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arta\Desktop\taller\for USB\"/>
    </mc:Choice>
  </mc:AlternateContent>
  <bookViews>
    <workbookView xWindow="0" yWindow="0" windowWidth="23040" windowHeight="8808" activeTab="7"/>
  </bookViews>
  <sheets>
    <sheet name="Instrucciones" sheetId="20" r:id="rId1"/>
    <sheet name="Insumo 1" sheetId="1" r:id="rId2"/>
    <sheet name="Insumo 2" sheetId="12" r:id="rId3"/>
    <sheet name="Insumo 3" sheetId="13" r:id="rId4"/>
    <sheet name="Insumo 4" sheetId="23" r:id="rId5"/>
    <sheet name="Gráfica_OCDE" sheetId="29" r:id="rId6"/>
    <sheet name="Insumo 5" sheetId="21" r:id="rId7"/>
    <sheet name="RESUMEN" sheetId="32" r:id="rId8"/>
    <sheet name="Población %" sheetId="24" r:id="rId9"/>
    <sheet name="Pronóstico1 Privado" sheetId="25" r:id="rId10"/>
    <sheet name="Pronóstico1 Público" sheetId="26" r:id="rId11"/>
    <sheet name="Pronóstico2 Privado" sheetId="27" r:id="rId12"/>
    <sheet name="Pronóstico2 Público" sheetId="28" r:id="rId13"/>
    <sheet name="Pronóstico3 Privado" sheetId="30" r:id="rId14"/>
    <sheet name="Pronóstico3 Público" sheetId="31" r:id="rId15"/>
    <sheet name="Población" sheetId="9" r:id="rId16"/>
    <sheet name="Generosidad Simple Púb" sheetId="14" r:id="rId17"/>
    <sheet name="Pronóstico Simple Púb" sheetId="15" r:id="rId18"/>
    <sheet name="Generosidad Simple Priv" sheetId="33" r:id="rId19"/>
    <sheet name="Pronóstico Simple Priv" sheetId="34" r:id="rId2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6" i="21" l="1"/>
  <c r="A10" i="34" l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A10" i="33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C9" i="33"/>
  <c r="A9" i="33"/>
  <c r="C8" i="33"/>
  <c r="A97" i="33" s="1"/>
  <c r="C6" i="21"/>
  <c r="B98" i="14" s="1"/>
  <c r="D6" i="21" l="1"/>
  <c r="B98" i="33" l="1"/>
  <c r="K36" i="21"/>
  <c r="K35" i="21"/>
  <c r="D82" i="13" s="1"/>
  <c r="K34" i="21"/>
  <c r="K32" i="21"/>
  <c r="I36" i="21"/>
  <c r="I50" i="21" s="1"/>
  <c r="I51" i="21" s="1"/>
  <c r="I35" i="21"/>
  <c r="I48" i="21" s="1"/>
  <c r="I49" i="21" s="1"/>
  <c r="I34" i="21"/>
  <c r="I46" i="21" s="1"/>
  <c r="I47" i="21" s="1"/>
  <c r="H36" i="21"/>
  <c r="H44" i="21" s="1"/>
  <c r="H45" i="21" s="1"/>
  <c r="H35" i="21"/>
  <c r="H42" i="21" s="1"/>
  <c r="H43" i="21" s="1"/>
  <c r="H34" i="21"/>
  <c r="H40" i="21" s="1"/>
  <c r="H41" i="21" s="1"/>
  <c r="I32" i="21"/>
  <c r="B56" i="21" s="1"/>
  <c r="CM70" i="21" s="1"/>
  <c r="H32" i="21"/>
  <c r="M28" i="21" s="1"/>
  <c r="D8" i="13" l="1"/>
  <c r="D12" i="13"/>
  <c r="D16" i="13"/>
  <c r="D20" i="13"/>
  <c r="D24" i="13"/>
  <c r="D28" i="13"/>
  <c r="D32" i="13"/>
  <c r="D36" i="13"/>
  <c r="D40" i="13"/>
  <c r="D44" i="13"/>
  <c r="D48" i="13"/>
  <c r="D52" i="13"/>
  <c r="D56" i="13"/>
  <c r="D60" i="13"/>
  <c r="D64" i="13"/>
  <c r="D68" i="13"/>
  <c r="D72" i="13"/>
  <c r="D76" i="13"/>
  <c r="D80" i="13"/>
  <c r="D84" i="13"/>
  <c r="M17" i="21"/>
  <c r="D5" i="13"/>
  <c r="E5" i="13" s="1"/>
  <c r="D9" i="13"/>
  <c r="E9" i="13" s="1"/>
  <c r="D13" i="13"/>
  <c r="D17" i="13"/>
  <c r="D21" i="13"/>
  <c r="E21" i="13" s="1"/>
  <c r="D25" i="13"/>
  <c r="E25" i="13" s="1"/>
  <c r="D29" i="13"/>
  <c r="D33" i="13"/>
  <c r="D37" i="13"/>
  <c r="E37" i="13" s="1"/>
  <c r="D41" i="13"/>
  <c r="E41" i="13" s="1"/>
  <c r="D45" i="13"/>
  <c r="D49" i="13"/>
  <c r="D53" i="13"/>
  <c r="E53" i="13" s="1"/>
  <c r="D57" i="13"/>
  <c r="E57" i="13" s="1"/>
  <c r="D61" i="13"/>
  <c r="D65" i="13"/>
  <c r="D69" i="13"/>
  <c r="E69" i="13" s="1"/>
  <c r="D73" i="13"/>
  <c r="E73" i="13" s="1"/>
  <c r="D77" i="13"/>
  <c r="D81" i="13"/>
  <c r="D85" i="13"/>
  <c r="E85" i="13" s="1"/>
  <c r="M21" i="21"/>
  <c r="D6" i="13"/>
  <c r="D10" i="13"/>
  <c r="D14" i="13"/>
  <c r="E14" i="13" s="1"/>
  <c r="D18" i="13"/>
  <c r="E18" i="13" s="1"/>
  <c r="D22" i="13"/>
  <c r="D26" i="13"/>
  <c r="D30" i="13"/>
  <c r="E30" i="13" s="1"/>
  <c r="D34" i="13"/>
  <c r="E34" i="13" s="1"/>
  <c r="D38" i="13"/>
  <c r="D42" i="13"/>
  <c r="D46" i="13"/>
  <c r="E46" i="13" s="1"/>
  <c r="D50" i="13"/>
  <c r="E50" i="13" s="1"/>
  <c r="D54" i="13"/>
  <c r="D58" i="13"/>
  <c r="D62" i="13"/>
  <c r="E62" i="13" s="1"/>
  <c r="D66" i="13"/>
  <c r="E66" i="13" s="1"/>
  <c r="D70" i="13"/>
  <c r="D74" i="13"/>
  <c r="D78" i="13"/>
  <c r="E78" i="13" s="1"/>
  <c r="A98" i="14"/>
  <c r="A98" i="33"/>
  <c r="D7" i="13"/>
  <c r="D11" i="13"/>
  <c r="E11" i="13" s="1"/>
  <c r="D15" i="13"/>
  <c r="E15" i="13" s="1"/>
  <c r="D19" i="13"/>
  <c r="D23" i="13"/>
  <c r="D27" i="13"/>
  <c r="E27" i="13" s="1"/>
  <c r="D31" i="13"/>
  <c r="E31" i="13" s="1"/>
  <c r="D35" i="13"/>
  <c r="D39" i="13"/>
  <c r="D43" i="13"/>
  <c r="E43" i="13" s="1"/>
  <c r="D47" i="13"/>
  <c r="E47" i="13" s="1"/>
  <c r="D51" i="13"/>
  <c r="D55" i="13"/>
  <c r="D59" i="13"/>
  <c r="E59" i="13" s="1"/>
  <c r="D63" i="13"/>
  <c r="E63" i="13" s="1"/>
  <c r="D67" i="13"/>
  <c r="D71" i="13"/>
  <c r="D75" i="13"/>
  <c r="E75" i="13" s="1"/>
  <c r="D79" i="13"/>
  <c r="E79" i="13" s="1"/>
  <c r="D83" i="13"/>
  <c r="D70" i="21"/>
  <c r="H70" i="21"/>
  <c r="L70" i="21"/>
  <c r="P70" i="21"/>
  <c r="T70" i="21"/>
  <c r="X70" i="21"/>
  <c r="AB70" i="21"/>
  <c r="AF70" i="21"/>
  <c r="AJ70" i="21"/>
  <c r="AN70" i="21"/>
  <c r="AR70" i="21"/>
  <c r="AV70" i="21"/>
  <c r="AZ70" i="21"/>
  <c r="BD70" i="21"/>
  <c r="BH70" i="21"/>
  <c r="BL70" i="21"/>
  <c r="BP70" i="21"/>
  <c r="BT70" i="21"/>
  <c r="BX70" i="21"/>
  <c r="CB70" i="21"/>
  <c r="CF70" i="21"/>
  <c r="CJ70" i="21"/>
  <c r="CN70" i="21"/>
  <c r="E70" i="21"/>
  <c r="I70" i="21"/>
  <c r="M70" i="21"/>
  <c r="Q70" i="21"/>
  <c r="U70" i="21"/>
  <c r="Y70" i="21"/>
  <c r="AC70" i="21"/>
  <c r="AG70" i="21"/>
  <c r="AK70" i="21"/>
  <c r="AO70" i="21"/>
  <c r="AS70" i="21"/>
  <c r="AW70" i="21"/>
  <c r="BA70" i="21"/>
  <c r="BE70" i="21"/>
  <c r="BI70" i="21"/>
  <c r="BM70" i="21"/>
  <c r="BQ70" i="21"/>
  <c r="BU70" i="21"/>
  <c r="BY70" i="21"/>
  <c r="CC70" i="21"/>
  <c r="CG70" i="21"/>
  <c r="CK70" i="21"/>
  <c r="B70" i="21"/>
  <c r="F70" i="21"/>
  <c r="J70" i="21"/>
  <c r="N70" i="21"/>
  <c r="R70" i="21"/>
  <c r="V70" i="21"/>
  <c r="Z70" i="21"/>
  <c r="AD70" i="21"/>
  <c r="AH70" i="21"/>
  <c r="AL70" i="21"/>
  <c r="AP70" i="21"/>
  <c r="AT70" i="21"/>
  <c r="AX70" i="21"/>
  <c r="BB70" i="21"/>
  <c r="BF70" i="21"/>
  <c r="BJ70" i="21"/>
  <c r="BN70" i="21"/>
  <c r="BR70" i="21"/>
  <c r="BV70" i="21"/>
  <c r="BZ70" i="21"/>
  <c r="CD70" i="21"/>
  <c r="CH70" i="21"/>
  <c r="CL70" i="21"/>
  <c r="C70" i="21"/>
  <c r="G70" i="21"/>
  <c r="K70" i="21"/>
  <c r="O70" i="21"/>
  <c r="S70" i="21"/>
  <c r="W70" i="21"/>
  <c r="AA70" i="21"/>
  <c r="AE70" i="21"/>
  <c r="AI70" i="21"/>
  <c r="AM70" i="21"/>
  <c r="AQ70" i="21"/>
  <c r="AU70" i="21"/>
  <c r="AY70" i="21"/>
  <c r="BC70" i="21"/>
  <c r="BG70" i="21"/>
  <c r="BK70" i="21"/>
  <c r="BO70" i="21"/>
  <c r="BS70" i="21"/>
  <c r="BW70" i="21"/>
  <c r="CA70" i="21"/>
  <c r="CE70" i="21"/>
  <c r="CI70" i="21"/>
  <c r="M9" i="21"/>
  <c r="M25" i="21"/>
  <c r="M13" i="21"/>
  <c r="M29" i="21"/>
  <c r="M6" i="21"/>
  <c r="M10" i="21"/>
  <c r="M14" i="21"/>
  <c r="M18" i="21"/>
  <c r="M22" i="21"/>
  <c r="M26" i="21"/>
  <c r="M30" i="21"/>
  <c r="M7" i="21"/>
  <c r="M11" i="21"/>
  <c r="M15" i="21"/>
  <c r="M19" i="21"/>
  <c r="M23" i="21"/>
  <c r="M27" i="21"/>
  <c r="M8" i="21"/>
  <c r="M12" i="21"/>
  <c r="M16" i="21"/>
  <c r="M20" i="21"/>
  <c r="M24" i="21"/>
  <c r="E80" i="13" l="1"/>
  <c r="E64" i="13"/>
  <c r="E48" i="13"/>
  <c r="E32" i="13"/>
  <c r="E16" i="13"/>
  <c r="E76" i="13"/>
  <c r="E60" i="13"/>
  <c r="E44" i="13"/>
  <c r="E28" i="13"/>
  <c r="E12" i="13"/>
  <c r="E71" i="13"/>
  <c r="E55" i="13"/>
  <c r="E39" i="13"/>
  <c r="E23" i="13"/>
  <c r="E7" i="13"/>
  <c r="E74" i="13"/>
  <c r="E58" i="13"/>
  <c r="E42" i="13"/>
  <c r="E26" i="13"/>
  <c r="E10" i="13"/>
  <c r="E81" i="13"/>
  <c r="E65" i="13"/>
  <c r="E49" i="13"/>
  <c r="E33" i="13"/>
  <c r="E17" i="13"/>
  <c r="E72" i="13"/>
  <c r="E56" i="13"/>
  <c r="E40" i="13"/>
  <c r="E24" i="13"/>
  <c r="E8" i="13"/>
  <c r="E83" i="13"/>
  <c r="E67" i="13"/>
  <c r="E51" i="13"/>
  <c r="E35" i="13"/>
  <c r="E19" i="13"/>
  <c r="E70" i="13"/>
  <c r="E54" i="13"/>
  <c r="E38" i="13"/>
  <c r="E22" i="13"/>
  <c r="E6" i="13"/>
  <c r="E77" i="13"/>
  <c r="E61" i="13"/>
  <c r="E45" i="13"/>
  <c r="E29" i="13"/>
  <c r="E13" i="13"/>
  <c r="E84" i="13"/>
  <c r="E68" i="13"/>
  <c r="E52" i="13"/>
  <c r="E36" i="13"/>
  <c r="E20" i="13"/>
  <c r="E82" i="13"/>
  <c r="CP161" i="24"/>
  <c r="CP160" i="24"/>
  <c r="CP159" i="24"/>
  <c r="CP158" i="24"/>
  <c r="CP157" i="24"/>
  <c r="CP156" i="24"/>
  <c r="CP155" i="24"/>
  <c r="CP154" i="24"/>
  <c r="CP153" i="24"/>
  <c r="CP152" i="24"/>
  <c r="CP151" i="24"/>
  <c r="CP150" i="24"/>
  <c r="CP149" i="24"/>
  <c r="CP148" i="24"/>
  <c r="CP147" i="24"/>
  <c r="CP146" i="24"/>
  <c r="CP145" i="24"/>
  <c r="CP144" i="24"/>
  <c r="CP143" i="24"/>
  <c r="CP142" i="24"/>
  <c r="CP141" i="24"/>
  <c r="CP140" i="24"/>
  <c r="CP139" i="24"/>
  <c r="CP138" i="24"/>
  <c r="CP137" i="24"/>
  <c r="CP136" i="24"/>
  <c r="CP135" i="24"/>
  <c r="CP134" i="24"/>
  <c r="CP133" i="24"/>
  <c r="CP132" i="24"/>
  <c r="CP131" i="24"/>
  <c r="CP130" i="24"/>
  <c r="CP129" i="24"/>
  <c r="CP128" i="24"/>
  <c r="CP127" i="24"/>
  <c r="CP126" i="24"/>
  <c r="CP125" i="24"/>
  <c r="CP124" i="24"/>
  <c r="CP123" i="24"/>
  <c r="CP122" i="24"/>
  <c r="CP121" i="24"/>
  <c r="CP120" i="24"/>
  <c r="CP119" i="24"/>
  <c r="CP118" i="24"/>
  <c r="CP117" i="24"/>
  <c r="CP116" i="24"/>
  <c r="CP115" i="24"/>
  <c r="CP114" i="24"/>
  <c r="CP113" i="24"/>
  <c r="CP112" i="24"/>
  <c r="CP111" i="24"/>
  <c r="CP110" i="24"/>
  <c r="CP109" i="24"/>
  <c r="CP108" i="24"/>
  <c r="CP107" i="24"/>
  <c r="CP106" i="24"/>
  <c r="CP105" i="24"/>
  <c r="CP104" i="24"/>
  <c r="CP103" i="24"/>
  <c r="CP102" i="24"/>
  <c r="CP101" i="24"/>
  <c r="CP100" i="24"/>
  <c r="CP99" i="24"/>
  <c r="CP98" i="24"/>
  <c r="CP97" i="24"/>
  <c r="CP96" i="24"/>
  <c r="CP95" i="24"/>
  <c r="CP94" i="24"/>
  <c r="CP93" i="24"/>
  <c r="CP92" i="24"/>
  <c r="CP91" i="24"/>
  <c r="CP90" i="24"/>
  <c r="CP89" i="24"/>
  <c r="CP88" i="24"/>
  <c r="CP87" i="24"/>
  <c r="CP86" i="24"/>
  <c r="CP85" i="24"/>
  <c r="CP84" i="24"/>
  <c r="CP83" i="24"/>
  <c r="CP82" i="24"/>
  <c r="CP81" i="24"/>
  <c r="CP80" i="24"/>
  <c r="CP79" i="24"/>
  <c r="CP78" i="24"/>
  <c r="CP77" i="24"/>
  <c r="CP76" i="24"/>
  <c r="CP75" i="24"/>
  <c r="CP74" i="24"/>
  <c r="CP73" i="24"/>
  <c r="CP72" i="24"/>
  <c r="CP71" i="24"/>
  <c r="CP70" i="24"/>
  <c r="CP69" i="24"/>
  <c r="CP68" i="24"/>
  <c r="CP67" i="24"/>
  <c r="CP66" i="24"/>
  <c r="CP65" i="24"/>
  <c r="CP64" i="24"/>
  <c r="CP63" i="24"/>
  <c r="CP62" i="24"/>
  <c r="CP61" i="24"/>
  <c r="CP60" i="24"/>
  <c r="CP59" i="24"/>
  <c r="CP58" i="24"/>
  <c r="CP57" i="24"/>
  <c r="CP56" i="24"/>
  <c r="CP55" i="24"/>
  <c r="CP54" i="24"/>
  <c r="CP53" i="24"/>
  <c r="CP52" i="24"/>
  <c r="CP51" i="24"/>
  <c r="CP50" i="24"/>
  <c r="CP49" i="24"/>
  <c r="CP48" i="24"/>
  <c r="CP47" i="24"/>
  <c r="CP46" i="24"/>
  <c r="CP45" i="24"/>
  <c r="CP44" i="24"/>
  <c r="CP43" i="24"/>
  <c r="CP42" i="24"/>
  <c r="CP41" i="24"/>
  <c r="CP40" i="24"/>
  <c r="CP39" i="24"/>
  <c r="CP38" i="24"/>
  <c r="CP37" i="24"/>
  <c r="CP36" i="24"/>
  <c r="CP35" i="24"/>
  <c r="CP34" i="24"/>
  <c r="CP33" i="24"/>
  <c r="CP32" i="24"/>
  <c r="CP31" i="24"/>
  <c r="CP30" i="24"/>
  <c r="CP29" i="24"/>
  <c r="CP28" i="24"/>
  <c r="CP27" i="24"/>
  <c r="CP26" i="24"/>
  <c r="CP25" i="24"/>
  <c r="CP24" i="24"/>
  <c r="CP23" i="24"/>
  <c r="CP22" i="24"/>
  <c r="CP21" i="24"/>
  <c r="M21" i="24" s="1"/>
  <c r="CP20" i="24"/>
  <c r="CL20" i="24" s="1"/>
  <c r="CP19" i="24"/>
  <c r="CK19" i="24" s="1"/>
  <c r="CP18" i="24"/>
  <c r="CN18" i="24" s="1"/>
  <c r="CP17" i="24"/>
  <c r="CM17" i="24" s="1"/>
  <c r="CP16" i="24"/>
  <c r="CL16" i="24" s="1"/>
  <c r="CP15" i="24"/>
  <c r="CK15" i="24" s="1"/>
  <c r="CP14" i="24"/>
  <c r="CN14" i="24" s="1"/>
  <c r="CP13" i="24"/>
  <c r="CM13" i="24" s="1"/>
  <c r="CP12" i="24"/>
  <c r="CL12" i="24" s="1"/>
  <c r="CP11" i="24"/>
  <c r="CK11" i="24" s="1"/>
  <c r="A12" i="24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6" i="25" s="1"/>
  <c r="D5" i="12"/>
  <c r="A52" i="24" l="1"/>
  <c r="A6" i="31"/>
  <c r="CT6" i="31" s="1"/>
  <c r="A6" i="30"/>
  <c r="CT6" i="30" s="1"/>
  <c r="A6" i="27"/>
  <c r="A6" i="28"/>
  <c r="A6" i="26"/>
  <c r="CK22" i="24"/>
  <c r="CG22" i="24"/>
  <c r="CC22" i="24"/>
  <c r="BY22" i="24"/>
  <c r="BU22" i="24"/>
  <c r="BQ22" i="24"/>
  <c r="BM22" i="24"/>
  <c r="BI22" i="24"/>
  <c r="BE22" i="24"/>
  <c r="BA22" i="24"/>
  <c r="AW22" i="24"/>
  <c r="AS22" i="24"/>
  <c r="AO22" i="24"/>
  <c r="AK22" i="24"/>
  <c r="AG22" i="24"/>
  <c r="AC22" i="24"/>
  <c r="Y22" i="24"/>
  <c r="U22" i="24"/>
  <c r="Q22" i="24"/>
  <c r="M22" i="24"/>
  <c r="I22" i="24"/>
  <c r="E22" i="24"/>
  <c r="CN22" i="24"/>
  <c r="CJ22" i="24"/>
  <c r="CF22" i="24"/>
  <c r="CB22" i="24"/>
  <c r="BX22" i="24"/>
  <c r="BT22" i="24"/>
  <c r="BP22" i="24"/>
  <c r="BL22" i="24"/>
  <c r="BH22" i="24"/>
  <c r="BD22" i="24"/>
  <c r="AZ22" i="24"/>
  <c r="AV22" i="24"/>
  <c r="AR22" i="24"/>
  <c r="AN22" i="24"/>
  <c r="AJ22" i="24"/>
  <c r="AF22" i="24"/>
  <c r="AB22" i="24"/>
  <c r="X22" i="24"/>
  <c r="T22" i="24"/>
  <c r="P22" i="24"/>
  <c r="L22" i="24"/>
  <c r="H22" i="24"/>
  <c r="D22" i="24"/>
  <c r="CM22" i="24"/>
  <c r="CI22" i="24"/>
  <c r="CE22" i="24"/>
  <c r="CA22" i="24"/>
  <c r="BW22" i="24"/>
  <c r="BS22" i="24"/>
  <c r="BO22" i="24"/>
  <c r="BK22" i="24"/>
  <c r="BG22" i="24"/>
  <c r="BC22" i="24"/>
  <c r="AY22" i="24"/>
  <c r="AU22" i="24"/>
  <c r="AQ22" i="24"/>
  <c r="AM22" i="24"/>
  <c r="AI22" i="24"/>
  <c r="AE22" i="24"/>
  <c r="AA22" i="24"/>
  <c r="W22" i="24"/>
  <c r="S22" i="24"/>
  <c r="O22" i="24"/>
  <c r="K22" i="24"/>
  <c r="G22" i="24"/>
  <c r="C22" i="24"/>
  <c r="CL22" i="24"/>
  <c r="CH22" i="24"/>
  <c r="CD22" i="24"/>
  <c r="BZ22" i="24"/>
  <c r="BV22" i="24"/>
  <c r="BR22" i="24"/>
  <c r="BN22" i="24"/>
  <c r="BJ22" i="24"/>
  <c r="BF22" i="24"/>
  <c r="BB22" i="24"/>
  <c r="AX22" i="24"/>
  <c r="AT22" i="24"/>
  <c r="AP22" i="24"/>
  <c r="AL22" i="24"/>
  <c r="AH22" i="24"/>
  <c r="AD22" i="24"/>
  <c r="Z22" i="24"/>
  <c r="V22" i="24"/>
  <c r="R22" i="24"/>
  <c r="N22" i="24"/>
  <c r="J22" i="24"/>
  <c r="F22" i="24"/>
  <c r="B22" i="24"/>
  <c r="CK26" i="24"/>
  <c r="CG26" i="24"/>
  <c r="CC26" i="24"/>
  <c r="BY26" i="24"/>
  <c r="BU26" i="24"/>
  <c r="BQ26" i="24"/>
  <c r="BM26" i="24"/>
  <c r="BI26" i="24"/>
  <c r="BE26" i="24"/>
  <c r="BA26" i="24"/>
  <c r="AW26" i="24"/>
  <c r="AS26" i="24"/>
  <c r="AO26" i="24"/>
  <c r="AK26" i="24"/>
  <c r="AG26" i="24"/>
  <c r="AC26" i="24"/>
  <c r="Y26" i="24"/>
  <c r="U26" i="24"/>
  <c r="Q26" i="24"/>
  <c r="M26" i="24"/>
  <c r="I26" i="24"/>
  <c r="E26" i="24"/>
  <c r="CN26" i="24"/>
  <c r="CJ26" i="24"/>
  <c r="CF26" i="24"/>
  <c r="CB26" i="24"/>
  <c r="BX26" i="24"/>
  <c r="BT26" i="24"/>
  <c r="BP26" i="24"/>
  <c r="BL26" i="24"/>
  <c r="BH26" i="24"/>
  <c r="BD26" i="24"/>
  <c r="AZ26" i="24"/>
  <c r="AV26" i="24"/>
  <c r="AR26" i="24"/>
  <c r="AN26" i="24"/>
  <c r="AJ26" i="24"/>
  <c r="AF26" i="24"/>
  <c r="AB26" i="24"/>
  <c r="X26" i="24"/>
  <c r="T26" i="24"/>
  <c r="P26" i="24"/>
  <c r="L26" i="24"/>
  <c r="H26" i="24"/>
  <c r="D26" i="24"/>
  <c r="CM26" i="24"/>
  <c r="CI26" i="24"/>
  <c r="CE26" i="24"/>
  <c r="CA26" i="24"/>
  <c r="BW26" i="24"/>
  <c r="BS26" i="24"/>
  <c r="BO26" i="24"/>
  <c r="BK26" i="24"/>
  <c r="BG26" i="24"/>
  <c r="BC26" i="24"/>
  <c r="AY26" i="24"/>
  <c r="AU26" i="24"/>
  <c r="AQ26" i="24"/>
  <c r="AM26" i="24"/>
  <c r="AI26" i="24"/>
  <c r="AE26" i="24"/>
  <c r="AA26" i="24"/>
  <c r="W26" i="24"/>
  <c r="S26" i="24"/>
  <c r="O26" i="24"/>
  <c r="K26" i="24"/>
  <c r="G26" i="24"/>
  <c r="C26" i="24"/>
  <c r="CL26" i="24"/>
  <c r="CH26" i="24"/>
  <c r="CD26" i="24"/>
  <c r="BZ26" i="24"/>
  <c r="BV26" i="24"/>
  <c r="BR26" i="24"/>
  <c r="BN26" i="24"/>
  <c r="BJ26" i="24"/>
  <c r="BF26" i="24"/>
  <c r="BB26" i="24"/>
  <c r="AX26" i="24"/>
  <c r="AT26" i="24"/>
  <c r="AP26" i="24"/>
  <c r="AL26" i="24"/>
  <c r="AH26" i="24"/>
  <c r="AD26" i="24"/>
  <c r="Z26" i="24"/>
  <c r="V26" i="24"/>
  <c r="R26" i="24"/>
  <c r="N26" i="24"/>
  <c r="J26" i="24"/>
  <c r="F26" i="24"/>
  <c r="B26" i="24"/>
  <c r="CK30" i="24"/>
  <c r="CG30" i="24"/>
  <c r="CC30" i="24"/>
  <c r="BY30" i="24"/>
  <c r="BU30" i="24"/>
  <c r="BQ30" i="24"/>
  <c r="BM30" i="24"/>
  <c r="BI30" i="24"/>
  <c r="BE30" i="24"/>
  <c r="BA30" i="24"/>
  <c r="AW30" i="24"/>
  <c r="AS30" i="24"/>
  <c r="AO30" i="24"/>
  <c r="AK30" i="24"/>
  <c r="AG30" i="24"/>
  <c r="AC30" i="24"/>
  <c r="Y30" i="24"/>
  <c r="U30" i="24"/>
  <c r="Q30" i="24"/>
  <c r="M30" i="24"/>
  <c r="I30" i="24"/>
  <c r="E30" i="24"/>
  <c r="CN30" i="24"/>
  <c r="CJ30" i="24"/>
  <c r="CF30" i="24"/>
  <c r="CB30" i="24"/>
  <c r="BX30" i="24"/>
  <c r="BT30" i="24"/>
  <c r="BP30" i="24"/>
  <c r="BL30" i="24"/>
  <c r="BH30" i="24"/>
  <c r="BD30" i="24"/>
  <c r="AZ30" i="24"/>
  <c r="AV30" i="24"/>
  <c r="AR30" i="24"/>
  <c r="AN30" i="24"/>
  <c r="AJ30" i="24"/>
  <c r="AF30" i="24"/>
  <c r="AB30" i="24"/>
  <c r="X30" i="24"/>
  <c r="T30" i="24"/>
  <c r="P30" i="24"/>
  <c r="L30" i="24"/>
  <c r="H30" i="24"/>
  <c r="D30" i="24"/>
  <c r="CM30" i="24"/>
  <c r="CI30" i="24"/>
  <c r="CE30" i="24"/>
  <c r="CA30" i="24"/>
  <c r="BW30" i="24"/>
  <c r="BS30" i="24"/>
  <c r="BO30" i="24"/>
  <c r="BK30" i="24"/>
  <c r="BG30" i="24"/>
  <c r="BC30" i="24"/>
  <c r="AY30" i="24"/>
  <c r="AU30" i="24"/>
  <c r="AQ30" i="24"/>
  <c r="AM30" i="24"/>
  <c r="AI30" i="24"/>
  <c r="AE30" i="24"/>
  <c r="AA30" i="24"/>
  <c r="W30" i="24"/>
  <c r="S30" i="24"/>
  <c r="O30" i="24"/>
  <c r="K30" i="24"/>
  <c r="G30" i="24"/>
  <c r="C30" i="24"/>
  <c r="CL30" i="24"/>
  <c r="CH30" i="24"/>
  <c r="CD30" i="24"/>
  <c r="BZ30" i="24"/>
  <c r="BV30" i="24"/>
  <c r="BR30" i="24"/>
  <c r="BN30" i="24"/>
  <c r="BJ30" i="24"/>
  <c r="BF30" i="24"/>
  <c r="BB30" i="24"/>
  <c r="AX30" i="24"/>
  <c r="AT30" i="24"/>
  <c r="AP30" i="24"/>
  <c r="AL30" i="24"/>
  <c r="AH30" i="24"/>
  <c r="AD30" i="24"/>
  <c r="Z30" i="24"/>
  <c r="V30" i="24"/>
  <c r="R30" i="24"/>
  <c r="N30" i="24"/>
  <c r="J30" i="24"/>
  <c r="F30" i="24"/>
  <c r="B30" i="24"/>
  <c r="CK34" i="24"/>
  <c r="CG34" i="24"/>
  <c r="CC34" i="24"/>
  <c r="BY34" i="24"/>
  <c r="BU34" i="24"/>
  <c r="BQ34" i="24"/>
  <c r="BM34" i="24"/>
  <c r="BI34" i="24"/>
  <c r="BE34" i="24"/>
  <c r="BA34" i="24"/>
  <c r="AW34" i="24"/>
  <c r="AS34" i="24"/>
  <c r="AO34" i="24"/>
  <c r="AK34" i="24"/>
  <c r="AG34" i="24"/>
  <c r="AC34" i="24"/>
  <c r="Y34" i="24"/>
  <c r="U34" i="24"/>
  <c r="Q34" i="24"/>
  <c r="M34" i="24"/>
  <c r="I34" i="24"/>
  <c r="E34" i="24"/>
  <c r="CN34" i="24"/>
  <c r="CJ34" i="24"/>
  <c r="CF34" i="24"/>
  <c r="CB34" i="24"/>
  <c r="BX34" i="24"/>
  <c r="BT34" i="24"/>
  <c r="BP34" i="24"/>
  <c r="BL34" i="24"/>
  <c r="BH34" i="24"/>
  <c r="BD34" i="24"/>
  <c r="AZ34" i="24"/>
  <c r="AV34" i="24"/>
  <c r="AR34" i="24"/>
  <c r="AN34" i="24"/>
  <c r="AJ34" i="24"/>
  <c r="AF34" i="24"/>
  <c r="AB34" i="24"/>
  <c r="X34" i="24"/>
  <c r="T34" i="24"/>
  <c r="P34" i="24"/>
  <c r="L34" i="24"/>
  <c r="H34" i="24"/>
  <c r="D34" i="24"/>
  <c r="CM34" i="24"/>
  <c r="CI34" i="24"/>
  <c r="CE34" i="24"/>
  <c r="CA34" i="24"/>
  <c r="BW34" i="24"/>
  <c r="BS34" i="24"/>
  <c r="BO34" i="24"/>
  <c r="BK34" i="24"/>
  <c r="BG34" i="24"/>
  <c r="BC34" i="24"/>
  <c r="AY34" i="24"/>
  <c r="AU34" i="24"/>
  <c r="AQ34" i="24"/>
  <c r="AM34" i="24"/>
  <c r="AI34" i="24"/>
  <c r="AE34" i="24"/>
  <c r="AA34" i="24"/>
  <c r="W34" i="24"/>
  <c r="S34" i="24"/>
  <c r="O34" i="24"/>
  <c r="K34" i="24"/>
  <c r="G34" i="24"/>
  <c r="C34" i="24"/>
  <c r="CL34" i="24"/>
  <c r="CH34" i="24"/>
  <c r="CD34" i="24"/>
  <c r="BZ34" i="24"/>
  <c r="BV34" i="24"/>
  <c r="BR34" i="24"/>
  <c r="BN34" i="24"/>
  <c r="BJ34" i="24"/>
  <c r="BF34" i="24"/>
  <c r="BB34" i="24"/>
  <c r="AX34" i="24"/>
  <c r="AT34" i="24"/>
  <c r="AP34" i="24"/>
  <c r="AL34" i="24"/>
  <c r="AH34" i="24"/>
  <c r="AD34" i="24"/>
  <c r="Z34" i="24"/>
  <c r="V34" i="24"/>
  <c r="R34" i="24"/>
  <c r="N34" i="24"/>
  <c r="J34" i="24"/>
  <c r="F34" i="24"/>
  <c r="B34" i="24"/>
  <c r="CK38" i="24"/>
  <c r="CG38" i="24"/>
  <c r="CC38" i="24"/>
  <c r="BY38" i="24"/>
  <c r="BU38" i="24"/>
  <c r="BQ38" i="24"/>
  <c r="BM38" i="24"/>
  <c r="BI38" i="24"/>
  <c r="BE38" i="24"/>
  <c r="BA38" i="24"/>
  <c r="AW38" i="24"/>
  <c r="AS38" i="24"/>
  <c r="AO38" i="24"/>
  <c r="AK38" i="24"/>
  <c r="AG38" i="24"/>
  <c r="AC38" i="24"/>
  <c r="Y38" i="24"/>
  <c r="U38" i="24"/>
  <c r="Q38" i="24"/>
  <c r="M38" i="24"/>
  <c r="I38" i="24"/>
  <c r="E38" i="24"/>
  <c r="CN38" i="24"/>
  <c r="CJ38" i="24"/>
  <c r="CF38" i="24"/>
  <c r="CB38" i="24"/>
  <c r="BX38" i="24"/>
  <c r="BT38" i="24"/>
  <c r="BP38" i="24"/>
  <c r="BL38" i="24"/>
  <c r="BH38" i="24"/>
  <c r="BD38" i="24"/>
  <c r="AZ38" i="24"/>
  <c r="AV38" i="24"/>
  <c r="AR38" i="24"/>
  <c r="AN38" i="24"/>
  <c r="AJ38" i="24"/>
  <c r="AF38" i="24"/>
  <c r="AB38" i="24"/>
  <c r="X38" i="24"/>
  <c r="T38" i="24"/>
  <c r="P38" i="24"/>
  <c r="L38" i="24"/>
  <c r="H38" i="24"/>
  <c r="D38" i="24"/>
  <c r="CM38" i="24"/>
  <c r="CI38" i="24"/>
  <c r="CE38" i="24"/>
  <c r="CA38" i="24"/>
  <c r="BW38" i="24"/>
  <c r="BS38" i="24"/>
  <c r="BO38" i="24"/>
  <c r="BK38" i="24"/>
  <c r="BG38" i="24"/>
  <c r="BC38" i="24"/>
  <c r="AY38" i="24"/>
  <c r="AU38" i="24"/>
  <c r="AQ38" i="24"/>
  <c r="AM38" i="24"/>
  <c r="AI38" i="24"/>
  <c r="AE38" i="24"/>
  <c r="AA38" i="24"/>
  <c r="W38" i="24"/>
  <c r="S38" i="24"/>
  <c r="O38" i="24"/>
  <c r="K38" i="24"/>
  <c r="G38" i="24"/>
  <c r="C38" i="24"/>
  <c r="CL38" i="24"/>
  <c r="CH38" i="24"/>
  <c r="CD38" i="24"/>
  <c r="BZ38" i="24"/>
  <c r="BV38" i="24"/>
  <c r="BR38" i="24"/>
  <c r="BN38" i="24"/>
  <c r="BJ38" i="24"/>
  <c r="BF38" i="24"/>
  <c r="BB38" i="24"/>
  <c r="AX38" i="24"/>
  <c r="AT38" i="24"/>
  <c r="AP38" i="24"/>
  <c r="AL38" i="24"/>
  <c r="AH38" i="24"/>
  <c r="AD38" i="24"/>
  <c r="Z38" i="24"/>
  <c r="V38" i="24"/>
  <c r="R38" i="24"/>
  <c r="N38" i="24"/>
  <c r="J38" i="24"/>
  <c r="F38" i="24"/>
  <c r="B38" i="24"/>
  <c r="CK42" i="24"/>
  <c r="CG42" i="24"/>
  <c r="CC42" i="24"/>
  <c r="BY42" i="24"/>
  <c r="BU42" i="24"/>
  <c r="BQ42" i="24"/>
  <c r="BM42" i="24"/>
  <c r="BI42" i="24"/>
  <c r="BE42" i="24"/>
  <c r="BA42" i="24"/>
  <c r="AW42" i="24"/>
  <c r="AS42" i="24"/>
  <c r="AO42" i="24"/>
  <c r="AK42" i="24"/>
  <c r="AG42" i="24"/>
  <c r="AC42" i="24"/>
  <c r="Y42" i="24"/>
  <c r="U42" i="24"/>
  <c r="Q42" i="24"/>
  <c r="M42" i="24"/>
  <c r="I42" i="24"/>
  <c r="E42" i="24"/>
  <c r="CN42" i="24"/>
  <c r="CJ42" i="24"/>
  <c r="CF42" i="24"/>
  <c r="CB42" i="24"/>
  <c r="BX42" i="24"/>
  <c r="BT42" i="24"/>
  <c r="BP42" i="24"/>
  <c r="BL42" i="24"/>
  <c r="BH42" i="24"/>
  <c r="BD42" i="24"/>
  <c r="AZ42" i="24"/>
  <c r="AV42" i="24"/>
  <c r="AR42" i="24"/>
  <c r="AN42" i="24"/>
  <c r="AJ42" i="24"/>
  <c r="AF42" i="24"/>
  <c r="AB42" i="24"/>
  <c r="X42" i="24"/>
  <c r="T42" i="24"/>
  <c r="P42" i="24"/>
  <c r="L42" i="24"/>
  <c r="H42" i="24"/>
  <c r="D42" i="24"/>
  <c r="CM42" i="24"/>
  <c r="CI42" i="24"/>
  <c r="CE42" i="24"/>
  <c r="CA42" i="24"/>
  <c r="BW42" i="24"/>
  <c r="BS42" i="24"/>
  <c r="BO42" i="24"/>
  <c r="BK42" i="24"/>
  <c r="BG42" i="24"/>
  <c r="BC42" i="24"/>
  <c r="AY42" i="24"/>
  <c r="AU42" i="24"/>
  <c r="AQ42" i="24"/>
  <c r="AM42" i="24"/>
  <c r="AI42" i="24"/>
  <c r="AE42" i="24"/>
  <c r="AA42" i="24"/>
  <c r="W42" i="24"/>
  <c r="S42" i="24"/>
  <c r="O42" i="24"/>
  <c r="K42" i="24"/>
  <c r="G42" i="24"/>
  <c r="C42" i="24"/>
  <c r="CL42" i="24"/>
  <c r="CH42" i="24"/>
  <c r="CD42" i="24"/>
  <c r="BZ42" i="24"/>
  <c r="BV42" i="24"/>
  <c r="BR42" i="24"/>
  <c r="BN42" i="24"/>
  <c r="BJ42" i="24"/>
  <c r="BF42" i="24"/>
  <c r="BB42" i="24"/>
  <c r="AX42" i="24"/>
  <c r="AT42" i="24"/>
  <c r="AP42" i="24"/>
  <c r="AL42" i="24"/>
  <c r="AH42" i="24"/>
  <c r="AD42" i="24"/>
  <c r="Z42" i="24"/>
  <c r="V42" i="24"/>
  <c r="R42" i="24"/>
  <c r="N42" i="24"/>
  <c r="J42" i="24"/>
  <c r="F42" i="24"/>
  <c r="B42" i="24"/>
  <c r="CK46" i="24"/>
  <c r="CG46" i="24"/>
  <c r="CC46" i="24"/>
  <c r="BY46" i="24"/>
  <c r="BU46" i="24"/>
  <c r="BQ46" i="24"/>
  <c r="BM46" i="24"/>
  <c r="BI46" i="24"/>
  <c r="BE46" i="24"/>
  <c r="BA46" i="24"/>
  <c r="AW46" i="24"/>
  <c r="AS46" i="24"/>
  <c r="AO46" i="24"/>
  <c r="AK46" i="24"/>
  <c r="AG46" i="24"/>
  <c r="AC46" i="24"/>
  <c r="Y46" i="24"/>
  <c r="U46" i="24"/>
  <c r="Q46" i="24"/>
  <c r="M46" i="24"/>
  <c r="I46" i="24"/>
  <c r="E46" i="24"/>
  <c r="CN46" i="24"/>
  <c r="CJ46" i="24"/>
  <c r="CF46" i="24"/>
  <c r="CB46" i="24"/>
  <c r="BX46" i="24"/>
  <c r="BT46" i="24"/>
  <c r="BP46" i="24"/>
  <c r="BL46" i="24"/>
  <c r="BH46" i="24"/>
  <c r="BD46" i="24"/>
  <c r="AZ46" i="24"/>
  <c r="AV46" i="24"/>
  <c r="AR46" i="24"/>
  <c r="AN46" i="24"/>
  <c r="AJ46" i="24"/>
  <c r="AF46" i="24"/>
  <c r="AB46" i="24"/>
  <c r="X46" i="24"/>
  <c r="T46" i="24"/>
  <c r="P46" i="24"/>
  <c r="L46" i="24"/>
  <c r="H46" i="24"/>
  <c r="D46" i="24"/>
  <c r="CM46" i="24"/>
  <c r="CI46" i="24"/>
  <c r="CE46" i="24"/>
  <c r="CA46" i="24"/>
  <c r="BW46" i="24"/>
  <c r="BS46" i="24"/>
  <c r="BO46" i="24"/>
  <c r="BK46" i="24"/>
  <c r="BG46" i="24"/>
  <c r="BC46" i="24"/>
  <c r="AY46" i="24"/>
  <c r="AU46" i="24"/>
  <c r="AQ46" i="24"/>
  <c r="AM46" i="24"/>
  <c r="AI46" i="24"/>
  <c r="AE46" i="24"/>
  <c r="AA46" i="24"/>
  <c r="W46" i="24"/>
  <c r="S46" i="24"/>
  <c r="O46" i="24"/>
  <c r="K46" i="24"/>
  <c r="G46" i="24"/>
  <c r="C46" i="24"/>
  <c r="CL46" i="24"/>
  <c r="CH46" i="24"/>
  <c r="CD46" i="24"/>
  <c r="BZ46" i="24"/>
  <c r="BV46" i="24"/>
  <c r="BR46" i="24"/>
  <c r="BN46" i="24"/>
  <c r="BJ46" i="24"/>
  <c r="BF46" i="24"/>
  <c r="BB46" i="24"/>
  <c r="AX46" i="24"/>
  <c r="AT46" i="24"/>
  <c r="AP46" i="24"/>
  <c r="AL46" i="24"/>
  <c r="AH46" i="24"/>
  <c r="AD46" i="24"/>
  <c r="Z46" i="24"/>
  <c r="V46" i="24"/>
  <c r="R46" i="24"/>
  <c r="N46" i="24"/>
  <c r="J46" i="24"/>
  <c r="F46" i="24"/>
  <c r="B46" i="24"/>
  <c r="CK50" i="24"/>
  <c r="CG50" i="24"/>
  <c r="CC50" i="24"/>
  <c r="BY50" i="24"/>
  <c r="BU50" i="24"/>
  <c r="BQ50" i="24"/>
  <c r="BM50" i="24"/>
  <c r="BI50" i="24"/>
  <c r="BE50" i="24"/>
  <c r="BA50" i="24"/>
  <c r="AW50" i="24"/>
  <c r="AS50" i="24"/>
  <c r="AO50" i="24"/>
  <c r="AK50" i="24"/>
  <c r="AG50" i="24"/>
  <c r="AC50" i="24"/>
  <c r="Y50" i="24"/>
  <c r="U50" i="24"/>
  <c r="Q50" i="24"/>
  <c r="M50" i="24"/>
  <c r="I50" i="24"/>
  <c r="E50" i="24"/>
  <c r="CN50" i="24"/>
  <c r="CJ50" i="24"/>
  <c r="CF50" i="24"/>
  <c r="CB50" i="24"/>
  <c r="BX50" i="24"/>
  <c r="BT50" i="24"/>
  <c r="BP50" i="24"/>
  <c r="BL50" i="24"/>
  <c r="BH50" i="24"/>
  <c r="BD50" i="24"/>
  <c r="AZ50" i="24"/>
  <c r="AV50" i="24"/>
  <c r="AR50" i="24"/>
  <c r="AN50" i="24"/>
  <c r="AJ50" i="24"/>
  <c r="AF50" i="24"/>
  <c r="AB50" i="24"/>
  <c r="X50" i="24"/>
  <c r="T50" i="24"/>
  <c r="P50" i="24"/>
  <c r="L50" i="24"/>
  <c r="H50" i="24"/>
  <c r="D50" i="24"/>
  <c r="CM50" i="24"/>
  <c r="CI50" i="24"/>
  <c r="CE50" i="24"/>
  <c r="CA50" i="24"/>
  <c r="BW50" i="24"/>
  <c r="BS50" i="24"/>
  <c r="BO50" i="24"/>
  <c r="BK50" i="24"/>
  <c r="BG50" i="24"/>
  <c r="BC50" i="24"/>
  <c r="AY50" i="24"/>
  <c r="AU50" i="24"/>
  <c r="AQ50" i="24"/>
  <c r="AM50" i="24"/>
  <c r="AI50" i="24"/>
  <c r="AE50" i="24"/>
  <c r="AA50" i="24"/>
  <c r="W50" i="24"/>
  <c r="S50" i="24"/>
  <c r="O50" i="24"/>
  <c r="K50" i="24"/>
  <c r="G50" i="24"/>
  <c r="C50" i="24"/>
  <c r="CL50" i="24"/>
  <c r="CH50" i="24"/>
  <c r="CD50" i="24"/>
  <c r="BZ50" i="24"/>
  <c r="BV50" i="24"/>
  <c r="BR50" i="24"/>
  <c r="BN50" i="24"/>
  <c r="BJ50" i="24"/>
  <c r="BF50" i="24"/>
  <c r="BB50" i="24"/>
  <c r="AX50" i="24"/>
  <c r="AT50" i="24"/>
  <c r="AP50" i="24"/>
  <c r="AL50" i="24"/>
  <c r="AH50" i="24"/>
  <c r="AD50" i="24"/>
  <c r="Z50" i="24"/>
  <c r="V50" i="24"/>
  <c r="R50" i="24"/>
  <c r="N50" i="24"/>
  <c r="J50" i="24"/>
  <c r="F50" i="24"/>
  <c r="B50" i="24"/>
  <c r="CK54" i="24"/>
  <c r="CG54" i="24"/>
  <c r="CC54" i="24"/>
  <c r="BY54" i="24"/>
  <c r="BU54" i="24"/>
  <c r="BQ54" i="24"/>
  <c r="BM54" i="24"/>
  <c r="BI54" i="24"/>
  <c r="BE54" i="24"/>
  <c r="BA54" i="24"/>
  <c r="AW54" i="24"/>
  <c r="AS54" i="24"/>
  <c r="AO54" i="24"/>
  <c r="AK54" i="24"/>
  <c r="AG54" i="24"/>
  <c r="AC54" i="24"/>
  <c r="Y54" i="24"/>
  <c r="U54" i="24"/>
  <c r="Q54" i="24"/>
  <c r="M54" i="24"/>
  <c r="I54" i="24"/>
  <c r="E54" i="24"/>
  <c r="CN54" i="24"/>
  <c r="CJ54" i="24"/>
  <c r="CF54" i="24"/>
  <c r="CB54" i="24"/>
  <c r="BX54" i="24"/>
  <c r="BT54" i="24"/>
  <c r="BP54" i="24"/>
  <c r="BL54" i="24"/>
  <c r="BH54" i="24"/>
  <c r="BD54" i="24"/>
  <c r="AZ54" i="24"/>
  <c r="AV54" i="24"/>
  <c r="AR54" i="24"/>
  <c r="AN54" i="24"/>
  <c r="AJ54" i="24"/>
  <c r="AF54" i="24"/>
  <c r="AB54" i="24"/>
  <c r="X54" i="24"/>
  <c r="T54" i="24"/>
  <c r="P54" i="24"/>
  <c r="L54" i="24"/>
  <c r="H54" i="24"/>
  <c r="D54" i="24"/>
  <c r="CM54" i="24"/>
  <c r="CI54" i="24"/>
  <c r="CE54" i="24"/>
  <c r="CA54" i="24"/>
  <c r="BW54" i="24"/>
  <c r="BS54" i="24"/>
  <c r="BO54" i="24"/>
  <c r="BK54" i="24"/>
  <c r="BG54" i="24"/>
  <c r="BC54" i="24"/>
  <c r="AY54" i="24"/>
  <c r="AU54" i="24"/>
  <c r="AQ54" i="24"/>
  <c r="AM54" i="24"/>
  <c r="AI54" i="24"/>
  <c r="AE54" i="24"/>
  <c r="AA54" i="24"/>
  <c r="W54" i="24"/>
  <c r="S54" i="24"/>
  <c r="O54" i="24"/>
  <c r="K54" i="24"/>
  <c r="G54" i="24"/>
  <c r="C54" i="24"/>
  <c r="CL54" i="24"/>
  <c r="CH54" i="24"/>
  <c r="CD54" i="24"/>
  <c r="BZ54" i="24"/>
  <c r="BV54" i="24"/>
  <c r="BR54" i="24"/>
  <c r="BN54" i="24"/>
  <c r="BJ54" i="24"/>
  <c r="BF54" i="24"/>
  <c r="BB54" i="24"/>
  <c r="AX54" i="24"/>
  <c r="AT54" i="24"/>
  <c r="AP54" i="24"/>
  <c r="AL54" i="24"/>
  <c r="AH54" i="24"/>
  <c r="AD54" i="24"/>
  <c r="Z54" i="24"/>
  <c r="V54" i="24"/>
  <c r="R54" i="24"/>
  <c r="N54" i="24"/>
  <c r="J54" i="24"/>
  <c r="F54" i="24"/>
  <c r="B54" i="24"/>
  <c r="CK58" i="24"/>
  <c r="CG58" i="24"/>
  <c r="CC58" i="24"/>
  <c r="BY58" i="24"/>
  <c r="BU58" i="24"/>
  <c r="BQ58" i="24"/>
  <c r="BM58" i="24"/>
  <c r="BI58" i="24"/>
  <c r="BE58" i="24"/>
  <c r="BA58" i="24"/>
  <c r="AW58" i="24"/>
  <c r="AS58" i="24"/>
  <c r="AO58" i="24"/>
  <c r="AK58" i="24"/>
  <c r="AG58" i="24"/>
  <c r="AC58" i="24"/>
  <c r="Y58" i="24"/>
  <c r="U58" i="24"/>
  <c r="Q58" i="24"/>
  <c r="M58" i="24"/>
  <c r="I58" i="24"/>
  <c r="E58" i="24"/>
  <c r="CN58" i="24"/>
  <c r="CJ58" i="24"/>
  <c r="CF58" i="24"/>
  <c r="CB58" i="24"/>
  <c r="BX58" i="24"/>
  <c r="BT58" i="24"/>
  <c r="BP58" i="24"/>
  <c r="BL58" i="24"/>
  <c r="BH58" i="24"/>
  <c r="BD58" i="24"/>
  <c r="AZ58" i="24"/>
  <c r="AV58" i="24"/>
  <c r="AR58" i="24"/>
  <c r="AN58" i="24"/>
  <c r="AJ58" i="24"/>
  <c r="AF58" i="24"/>
  <c r="AB58" i="24"/>
  <c r="X58" i="24"/>
  <c r="T58" i="24"/>
  <c r="P58" i="24"/>
  <c r="L58" i="24"/>
  <c r="H58" i="24"/>
  <c r="D58" i="24"/>
  <c r="CM58" i="24"/>
  <c r="CI58" i="24"/>
  <c r="CE58" i="24"/>
  <c r="CA58" i="24"/>
  <c r="BW58" i="24"/>
  <c r="BS58" i="24"/>
  <c r="BO58" i="24"/>
  <c r="BK58" i="24"/>
  <c r="BG58" i="24"/>
  <c r="BC58" i="24"/>
  <c r="AY58" i="24"/>
  <c r="AU58" i="24"/>
  <c r="AQ58" i="24"/>
  <c r="AM58" i="24"/>
  <c r="AI58" i="24"/>
  <c r="AE58" i="24"/>
  <c r="AA58" i="24"/>
  <c r="W58" i="24"/>
  <c r="S58" i="24"/>
  <c r="O58" i="24"/>
  <c r="K58" i="24"/>
  <c r="G58" i="24"/>
  <c r="C58" i="24"/>
  <c r="CL58" i="24"/>
  <c r="CH58" i="24"/>
  <c r="CD58" i="24"/>
  <c r="BZ58" i="24"/>
  <c r="BV58" i="24"/>
  <c r="BR58" i="24"/>
  <c r="BN58" i="24"/>
  <c r="BJ58" i="24"/>
  <c r="BF58" i="24"/>
  <c r="BB58" i="24"/>
  <c r="AX58" i="24"/>
  <c r="AT58" i="24"/>
  <c r="AP58" i="24"/>
  <c r="AL58" i="24"/>
  <c r="AH58" i="24"/>
  <c r="AD58" i="24"/>
  <c r="Z58" i="24"/>
  <c r="V58" i="24"/>
  <c r="R58" i="24"/>
  <c r="N58" i="24"/>
  <c r="J58" i="24"/>
  <c r="F58" i="24"/>
  <c r="B58" i="24"/>
  <c r="CK62" i="24"/>
  <c r="CG62" i="24"/>
  <c r="CC62" i="24"/>
  <c r="BY62" i="24"/>
  <c r="BU62" i="24"/>
  <c r="BQ62" i="24"/>
  <c r="BM62" i="24"/>
  <c r="BI62" i="24"/>
  <c r="BE62" i="24"/>
  <c r="BA62" i="24"/>
  <c r="AW62" i="24"/>
  <c r="AS62" i="24"/>
  <c r="AO62" i="24"/>
  <c r="AK62" i="24"/>
  <c r="AG62" i="24"/>
  <c r="AC62" i="24"/>
  <c r="Y62" i="24"/>
  <c r="U62" i="24"/>
  <c r="Q62" i="24"/>
  <c r="M62" i="24"/>
  <c r="I62" i="24"/>
  <c r="E62" i="24"/>
  <c r="CN62" i="24"/>
  <c r="CJ62" i="24"/>
  <c r="CF62" i="24"/>
  <c r="CB62" i="24"/>
  <c r="BX62" i="24"/>
  <c r="BT62" i="24"/>
  <c r="BP62" i="24"/>
  <c r="BL62" i="24"/>
  <c r="BH62" i="24"/>
  <c r="BD62" i="24"/>
  <c r="AZ62" i="24"/>
  <c r="AV62" i="24"/>
  <c r="AR62" i="24"/>
  <c r="AN62" i="24"/>
  <c r="AJ62" i="24"/>
  <c r="AF62" i="24"/>
  <c r="AB62" i="24"/>
  <c r="X62" i="24"/>
  <c r="T62" i="24"/>
  <c r="P62" i="24"/>
  <c r="L62" i="24"/>
  <c r="H62" i="24"/>
  <c r="D62" i="24"/>
  <c r="CM62" i="24"/>
  <c r="CI62" i="24"/>
  <c r="CE62" i="24"/>
  <c r="CA62" i="24"/>
  <c r="BW62" i="24"/>
  <c r="BS62" i="24"/>
  <c r="BO62" i="24"/>
  <c r="BK62" i="24"/>
  <c r="BG62" i="24"/>
  <c r="BC62" i="24"/>
  <c r="AY62" i="24"/>
  <c r="AU62" i="24"/>
  <c r="AQ62" i="24"/>
  <c r="AM62" i="24"/>
  <c r="AI62" i="24"/>
  <c r="AE62" i="24"/>
  <c r="AA62" i="24"/>
  <c r="W62" i="24"/>
  <c r="S62" i="24"/>
  <c r="O62" i="24"/>
  <c r="K62" i="24"/>
  <c r="G62" i="24"/>
  <c r="C62" i="24"/>
  <c r="CL62" i="24"/>
  <c r="CH62" i="24"/>
  <c r="CD62" i="24"/>
  <c r="BZ62" i="24"/>
  <c r="BV62" i="24"/>
  <c r="BR62" i="24"/>
  <c r="BN62" i="24"/>
  <c r="BJ62" i="24"/>
  <c r="BF62" i="24"/>
  <c r="BB62" i="24"/>
  <c r="AX62" i="24"/>
  <c r="AT62" i="24"/>
  <c r="AP62" i="24"/>
  <c r="AL62" i="24"/>
  <c r="AH62" i="24"/>
  <c r="AD62" i="24"/>
  <c r="Z62" i="24"/>
  <c r="V62" i="24"/>
  <c r="R62" i="24"/>
  <c r="N62" i="24"/>
  <c r="J62" i="24"/>
  <c r="F62" i="24"/>
  <c r="B62" i="24"/>
  <c r="CK66" i="24"/>
  <c r="CG66" i="24"/>
  <c r="CC66" i="24"/>
  <c r="BY66" i="24"/>
  <c r="BU66" i="24"/>
  <c r="BQ66" i="24"/>
  <c r="BM66" i="24"/>
  <c r="BI66" i="24"/>
  <c r="BE66" i="24"/>
  <c r="BA66" i="24"/>
  <c r="AW66" i="24"/>
  <c r="AS66" i="24"/>
  <c r="AO66" i="24"/>
  <c r="AK66" i="24"/>
  <c r="AG66" i="24"/>
  <c r="AC66" i="24"/>
  <c r="Y66" i="24"/>
  <c r="U66" i="24"/>
  <c r="Q66" i="24"/>
  <c r="M66" i="24"/>
  <c r="I66" i="24"/>
  <c r="E66" i="24"/>
  <c r="CN66" i="24"/>
  <c r="CJ66" i="24"/>
  <c r="CF66" i="24"/>
  <c r="CB66" i="24"/>
  <c r="BX66" i="24"/>
  <c r="BT66" i="24"/>
  <c r="BP66" i="24"/>
  <c r="BL66" i="24"/>
  <c r="BH66" i="24"/>
  <c r="BD66" i="24"/>
  <c r="AZ66" i="24"/>
  <c r="AV66" i="24"/>
  <c r="AR66" i="24"/>
  <c r="AN66" i="24"/>
  <c r="AJ66" i="24"/>
  <c r="AF66" i="24"/>
  <c r="AB66" i="24"/>
  <c r="X66" i="24"/>
  <c r="T66" i="24"/>
  <c r="P66" i="24"/>
  <c r="L66" i="24"/>
  <c r="H66" i="24"/>
  <c r="D66" i="24"/>
  <c r="CM66" i="24"/>
  <c r="CI66" i="24"/>
  <c r="CE66" i="24"/>
  <c r="CA66" i="24"/>
  <c r="BW66" i="24"/>
  <c r="BS66" i="24"/>
  <c r="BO66" i="24"/>
  <c r="BK66" i="24"/>
  <c r="BG66" i="24"/>
  <c r="BC66" i="24"/>
  <c r="AY66" i="24"/>
  <c r="AU66" i="24"/>
  <c r="AQ66" i="24"/>
  <c r="AM66" i="24"/>
  <c r="AI66" i="24"/>
  <c r="AE66" i="24"/>
  <c r="AA66" i="24"/>
  <c r="W66" i="24"/>
  <c r="S66" i="24"/>
  <c r="O66" i="24"/>
  <c r="K66" i="24"/>
  <c r="G66" i="24"/>
  <c r="C66" i="24"/>
  <c r="CL66" i="24"/>
  <c r="CH66" i="24"/>
  <c r="CD66" i="24"/>
  <c r="BZ66" i="24"/>
  <c r="BV66" i="24"/>
  <c r="BR66" i="24"/>
  <c r="BN66" i="24"/>
  <c r="BJ66" i="24"/>
  <c r="BF66" i="24"/>
  <c r="BB66" i="24"/>
  <c r="AX66" i="24"/>
  <c r="AT66" i="24"/>
  <c r="AP66" i="24"/>
  <c r="AL66" i="24"/>
  <c r="AH66" i="24"/>
  <c r="AD66" i="24"/>
  <c r="Z66" i="24"/>
  <c r="V66" i="24"/>
  <c r="R66" i="24"/>
  <c r="N66" i="24"/>
  <c r="J66" i="24"/>
  <c r="F66" i="24"/>
  <c r="B66" i="24"/>
  <c r="CK70" i="24"/>
  <c r="CG70" i="24"/>
  <c r="CC70" i="24"/>
  <c r="BY70" i="24"/>
  <c r="BU70" i="24"/>
  <c r="BQ70" i="24"/>
  <c r="BM70" i="24"/>
  <c r="BI70" i="24"/>
  <c r="BE70" i="24"/>
  <c r="BA70" i="24"/>
  <c r="AW70" i="24"/>
  <c r="AS70" i="24"/>
  <c r="AO70" i="24"/>
  <c r="AK70" i="24"/>
  <c r="AG70" i="24"/>
  <c r="AC70" i="24"/>
  <c r="Y70" i="24"/>
  <c r="U70" i="24"/>
  <c r="Q70" i="24"/>
  <c r="M70" i="24"/>
  <c r="I70" i="24"/>
  <c r="E70" i="24"/>
  <c r="CN70" i="24"/>
  <c r="CJ70" i="24"/>
  <c r="CF70" i="24"/>
  <c r="CB70" i="24"/>
  <c r="BX70" i="24"/>
  <c r="BT70" i="24"/>
  <c r="BP70" i="24"/>
  <c r="BL70" i="24"/>
  <c r="BH70" i="24"/>
  <c r="BD70" i="24"/>
  <c r="AZ70" i="24"/>
  <c r="AV70" i="24"/>
  <c r="AR70" i="24"/>
  <c r="AN70" i="24"/>
  <c r="AJ70" i="24"/>
  <c r="AF70" i="24"/>
  <c r="AB70" i="24"/>
  <c r="X70" i="24"/>
  <c r="T70" i="24"/>
  <c r="P70" i="24"/>
  <c r="L70" i="24"/>
  <c r="H70" i="24"/>
  <c r="D70" i="24"/>
  <c r="CM70" i="24"/>
  <c r="CI70" i="24"/>
  <c r="CE70" i="24"/>
  <c r="CA70" i="24"/>
  <c r="BW70" i="24"/>
  <c r="BS70" i="24"/>
  <c r="BO70" i="24"/>
  <c r="BK70" i="24"/>
  <c r="BG70" i="24"/>
  <c r="BC70" i="24"/>
  <c r="AY70" i="24"/>
  <c r="AU70" i="24"/>
  <c r="AQ70" i="24"/>
  <c r="AM70" i="24"/>
  <c r="AI70" i="24"/>
  <c r="AE70" i="24"/>
  <c r="AA70" i="24"/>
  <c r="W70" i="24"/>
  <c r="S70" i="24"/>
  <c r="O70" i="24"/>
  <c r="K70" i="24"/>
  <c r="G70" i="24"/>
  <c r="C70" i="24"/>
  <c r="CL70" i="24"/>
  <c r="CH70" i="24"/>
  <c r="CD70" i="24"/>
  <c r="BZ70" i="24"/>
  <c r="BV70" i="24"/>
  <c r="BR70" i="24"/>
  <c r="BN70" i="24"/>
  <c r="BJ70" i="24"/>
  <c r="BF70" i="24"/>
  <c r="BB70" i="24"/>
  <c r="AX70" i="24"/>
  <c r="AT70" i="24"/>
  <c r="AP70" i="24"/>
  <c r="AL70" i="24"/>
  <c r="AH70" i="24"/>
  <c r="AD70" i="24"/>
  <c r="Z70" i="24"/>
  <c r="V70" i="24"/>
  <c r="R70" i="24"/>
  <c r="N70" i="24"/>
  <c r="J70" i="24"/>
  <c r="F70" i="24"/>
  <c r="B70" i="24"/>
  <c r="CK74" i="24"/>
  <c r="CG74" i="24"/>
  <c r="CC74" i="24"/>
  <c r="BY74" i="24"/>
  <c r="BU74" i="24"/>
  <c r="BQ74" i="24"/>
  <c r="BM74" i="24"/>
  <c r="BI74" i="24"/>
  <c r="BE74" i="24"/>
  <c r="BA74" i="24"/>
  <c r="AW74" i="24"/>
  <c r="AS74" i="24"/>
  <c r="AO74" i="24"/>
  <c r="AK74" i="24"/>
  <c r="AG74" i="24"/>
  <c r="AC74" i="24"/>
  <c r="Y74" i="24"/>
  <c r="U74" i="24"/>
  <c r="Q74" i="24"/>
  <c r="M74" i="24"/>
  <c r="I74" i="24"/>
  <c r="E74" i="24"/>
  <c r="CN74" i="24"/>
  <c r="CJ74" i="24"/>
  <c r="CF74" i="24"/>
  <c r="CB74" i="24"/>
  <c r="BX74" i="24"/>
  <c r="BT74" i="24"/>
  <c r="BP74" i="24"/>
  <c r="BL74" i="24"/>
  <c r="BH74" i="24"/>
  <c r="BD74" i="24"/>
  <c r="AZ74" i="24"/>
  <c r="AV74" i="24"/>
  <c r="AR74" i="24"/>
  <c r="AN74" i="24"/>
  <c r="AJ74" i="24"/>
  <c r="AF74" i="24"/>
  <c r="AB74" i="24"/>
  <c r="X74" i="24"/>
  <c r="T74" i="24"/>
  <c r="P74" i="24"/>
  <c r="L74" i="24"/>
  <c r="H74" i="24"/>
  <c r="D74" i="24"/>
  <c r="CM74" i="24"/>
  <c r="CI74" i="24"/>
  <c r="CE74" i="24"/>
  <c r="CA74" i="24"/>
  <c r="BW74" i="24"/>
  <c r="BS74" i="24"/>
  <c r="BO74" i="24"/>
  <c r="BK74" i="24"/>
  <c r="BG74" i="24"/>
  <c r="BC74" i="24"/>
  <c r="AY74" i="24"/>
  <c r="AU74" i="24"/>
  <c r="AQ74" i="24"/>
  <c r="AM74" i="24"/>
  <c r="AI74" i="24"/>
  <c r="AE74" i="24"/>
  <c r="AA74" i="24"/>
  <c r="W74" i="24"/>
  <c r="S74" i="24"/>
  <c r="O74" i="24"/>
  <c r="K74" i="24"/>
  <c r="G74" i="24"/>
  <c r="C74" i="24"/>
  <c r="CL74" i="24"/>
  <c r="CH74" i="24"/>
  <c r="CD74" i="24"/>
  <c r="BZ74" i="24"/>
  <c r="BV74" i="24"/>
  <c r="BR74" i="24"/>
  <c r="BN74" i="24"/>
  <c r="BJ74" i="24"/>
  <c r="BF74" i="24"/>
  <c r="BB74" i="24"/>
  <c r="AX74" i="24"/>
  <c r="AT74" i="24"/>
  <c r="AP74" i="24"/>
  <c r="AL74" i="24"/>
  <c r="AH74" i="24"/>
  <c r="AD74" i="24"/>
  <c r="Z74" i="24"/>
  <c r="V74" i="24"/>
  <c r="R74" i="24"/>
  <c r="N74" i="24"/>
  <c r="J74" i="24"/>
  <c r="F74" i="24"/>
  <c r="B74" i="24"/>
  <c r="CK78" i="24"/>
  <c r="CG78" i="24"/>
  <c r="CC78" i="24"/>
  <c r="BY78" i="24"/>
  <c r="BU78" i="24"/>
  <c r="BQ78" i="24"/>
  <c r="BM78" i="24"/>
  <c r="BI78" i="24"/>
  <c r="BE78" i="24"/>
  <c r="BA78" i="24"/>
  <c r="AW78" i="24"/>
  <c r="AS78" i="24"/>
  <c r="AO78" i="24"/>
  <c r="AK78" i="24"/>
  <c r="AG78" i="24"/>
  <c r="AC78" i="24"/>
  <c r="Y78" i="24"/>
  <c r="U78" i="24"/>
  <c r="Q78" i="24"/>
  <c r="M78" i="24"/>
  <c r="I78" i="24"/>
  <c r="E78" i="24"/>
  <c r="CN78" i="24"/>
  <c r="CJ78" i="24"/>
  <c r="CF78" i="24"/>
  <c r="CB78" i="24"/>
  <c r="BX78" i="24"/>
  <c r="BT78" i="24"/>
  <c r="BP78" i="24"/>
  <c r="BL78" i="24"/>
  <c r="BH78" i="24"/>
  <c r="BD78" i="24"/>
  <c r="AZ78" i="24"/>
  <c r="AV78" i="24"/>
  <c r="AR78" i="24"/>
  <c r="AN78" i="24"/>
  <c r="AJ78" i="24"/>
  <c r="AF78" i="24"/>
  <c r="AB78" i="24"/>
  <c r="X78" i="24"/>
  <c r="T78" i="24"/>
  <c r="P78" i="24"/>
  <c r="L78" i="24"/>
  <c r="H78" i="24"/>
  <c r="D78" i="24"/>
  <c r="CM78" i="24"/>
  <c r="CI78" i="24"/>
  <c r="CE78" i="24"/>
  <c r="CA78" i="24"/>
  <c r="BW78" i="24"/>
  <c r="BS78" i="24"/>
  <c r="BO78" i="24"/>
  <c r="BK78" i="24"/>
  <c r="BG78" i="24"/>
  <c r="BC78" i="24"/>
  <c r="AY78" i="24"/>
  <c r="AU78" i="24"/>
  <c r="AQ78" i="24"/>
  <c r="AM78" i="24"/>
  <c r="AI78" i="24"/>
  <c r="AE78" i="24"/>
  <c r="AA78" i="24"/>
  <c r="W78" i="24"/>
  <c r="S78" i="24"/>
  <c r="O78" i="24"/>
  <c r="K78" i="24"/>
  <c r="G78" i="24"/>
  <c r="C78" i="24"/>
  <c r="CL78" i="24"/>
  <c r="CH78" i="24"/>
  <c r="CD78" i="24"/>
  <c r="BZ78" i="24"/>
  <c r="BV78" i="24"/>
  <c r="BR78" i="24"/>
  <c r="BN78" i="24"/>
  <c r="BJ78" i="24"/>
  <c r="BF78" i="24"/>
  <c r="BB78" i="24"/>
  <c r="AX78" i="24"/>
  <c r="AT78" i="24"/>
  <c r="AP78" i="24"/>
  <c r="AL78" i="24"/>
  <c r="AH78" i="24"/>
  <c r="AD78" i="24"/>
  <c r="Z78" i="24"/>
  <c r="V78" i="24"/>
  <c r="R78" i="24"/>
  <c r="N78" i="24"/>
  <c r="J78" i="24"/>
  <c r="F78" i="24"/>
  <c r="B78" i="24"/>
  <c r="CN82" i="24"/>
  <c r="CJ82" i="24"/>
  <c r="CF82" i="24"/>
  <c r="CB82" i="24"/>
  <c r="BX82" i="24"/>
  <c r="BT82" i="24"/>
  <c r="BP82" i="24"/>
  <c r="BL82" i="24"/>
  <c r="BH82" i="24"/>
  <c r="BD82" i="24"/>
  <c r="AZ82" i="24"/>
  <c r="AV82" i="24"/>
  <c r="AR82" i="24"/>
  <c r="AN82" i="24"/>
  <c r="AJ82" i="24"/>
  <c r="AF82" i="24"/>
  <c r="AB82" i="24"/>
  <c r="X82" i="24"/>
  <c r="T82" i="24"/>
  <c r="P82" i="24"/>
  <c r="L82" i="24"/>
  <c r="H82" i="24"/>
  <c r="D82" i="24"/>
  <c r="CM82" i="24"/>
  <c r="CI82" i="24"/>
  <c r="CE82" i="24"/>
  <c r="CA82" i="24"/>
  <c r="BW82" i="24"/>
  <c r="BS82" i="24"/>
  <c r="BO82" i="24"/>
  <c r="BK82" i="24"/>
  <c r="BG82" i="24"/>
  <c r="BC82" i="24"/>
  <c r="AY82" i="24"/>
  <c r="AU82" i="24"/>
  <c r="AQ82" i="24"/>
  <c r="AM82" i="24"/>
  <c r="AI82" i="24"/>
  <c r="AE82" i="24"/>
  <c r="AA82" i="24"/>
  <c r="W82" i="24"/>
  <c r="S82" i="24"/>
  <c r="O82" i="24"/>
  <c r="K82" i="24"/>
  <c r="G82" i="24"/>
  <c r="C82" i="24"/>
  <c r="CL82" i="24"/>
  <c r="CH82" i="24"/>
  <c r="CD82" i="24"/>
  <c r="BZ82" i="24"/>
  <c r="BV82" i="24"/>
  <c r="BR82" i="24"/>
  <c r="BN82" i="24"/>
  <c r="BJ82" i="24"/>
  <c r="BF82" i="24"/>
  <c r="BB82" i="24"/>
  <c r="AX82" i="24"/>
  <c r="AT82" i="24"/>
  <c r="AP82" i="24"/>
  <c r="AL82" i="24"/>
  <c r="AH82" i="24"/>
  <c r="AD82" i="24"/>
  <c r="Z82" i="24"/>
  <c r="V82" i="24"/>
  <c r="R82" i="24"/>
  <c r="N82" i="24"/>
  <c r="CK82" i="24"/>
  <c r="CG82" i="24"/>
  <c r="CC82" i="24"/>
  <c r="BY82" i="24"/>
  <c r="BU82" i="24"/>
  <c r="BQ82" i="24"/>
  <c r="BM82" i="24"/>
  <c r="BI82" i="24"/>
  <c r="BE82" i="24"/>
  <c r="BA82" i="24"/>
  <c r="AW82" i="24"/>
  <c r="AS82" i="24"/>
  <c r="AO82" i="24"/>
  <c r="AK82" i="24"/>
  <c r="AG82" i="24"/>
  <c r="AC82" i="24"/>
  <c r="Y82" i="24"/>
  <c r="U82" i="24"/>
  <c r="Q82" i="24"/>
  <c r="M82" i="24"/>
  <c r="E82" i="24"/>
  <c r="J82" i="24"/>
  <c r="B82" i="24"/>
  <c r="I82" i="24"/>
  <c r="F82" i="24"/>
  <c r="CN86" i="24"/>
  <c r="CJ86" i="24"/>
  <c r="CF86" i="24"/>
  <c r="CB86" i="24"/>
  <c r="BX86" i="24"/>
  <c r="BT86" i="24"/>
  <c r="BP86" i="24"/>
  <c r="BL86" i="24"/>
  <c r="BH86" i="24"/>
  <c r="BD86" i="24"/>
  <c r="AZ86" i="24"/>
  <c r="AV86" i="24"/>
  <c r="AR86" i="24"/>
  <c r="AN86" i="24"/>
  <c r="AJ86" i="24"/>
  <c r="AF86" i="24"/>
  <c r="AB86" i="24"/>
  <c r="X86" i="24"/>
  <c r="T86" i="24"/>
  <c r="P86" i="24"/>
  <c r="L86" i="24"/>
  <c r="H86" i="24"/>
  <c r="D86" i="24"/>
  <c r="CM86" i="24"/>
  <c r="CI86" i="24"/>
  <c r="CE86" i="24"/>
  <c r="CA86" i="24"/>
  <c r="BW86" i="24"/>
  <c r="BS86" i="24"/>
  <c r="BO86" i="24"/>
  <c r="BK86" i="24"/>
  <c r="BG86" i="24"/>
  <c r="BC86" i="24"/>
  <c r="AY86" i="24"/>
  <c r="AU86" i="24"/>
  <c r="AQ86" i="24"/>
  <c r="AM86" i="24"/>
  <c r="AI86" i="24"/>
  <c r="AE86" i="24"/>
  <c r="AA86" i="24"/>
  <c r="W86" i="24"/>
  <c r="S86" i="24"/>
  <c r="O86" i="24"/>
  <c r="K86" i="24"/>
  <c r="G86" i="24"/>
  <c r="C86" i="24"/>
  <c r="CL86" i="24"/>
  <c r="CH86" i="24"/>
  <c r="CD86" i="24"/>
  <c r="BZ86" i="24"/>
  <c r="BV86" i="24"/>
  <c r="BR86" i="24"/>
  <c r="BN86" i="24"/>
  <c r="BJ86" i="24"/>
  <c r="BF86" i="24"/>
  <c r="BB86" i="24"/>
  <c r="AX86" i="24"/>
  <c r="AT86" i="24"/>
  <c r="AP86" i="24"/>
  <c r="AL86" i="24"/>
  <c r="AH86" i="24"/>
  <c r="AD86" i="24"/>
  <c r="Z86" i="24"/>
  <c r="V86" i="24"/>
  <c r="R86" i="24"/>
  <c r="N86" i="24"/>
  <c r="J86" i="24"/>
  <c r="F86" i="24"/>
  <c r="B86" i="24"/>
  <c r="CK86" i="24"/>
  <c r="CG86" i="24"/>
  <c r="CC86" i="24"/>
  <c r="BY86" i="24"/>
  <c r="BU86" i="24"/>
  <c r="BQ86" i="24"/>
  <c r="BM86" i="24"/>
  <c r="BI86" i="24"/>
  <c r="BE86" i="24"/>
  <c r="BA86" i="24"/>
  <c r="AW86" i="24"/>
  <c r="AS86" i="24"/>
  <c r="AO86" i="24"/>
  <c r="AK86" i="24"/>
  <c r="AG86" i="24"/>
  <c r="AC86" i="24"/>
  <c r="Y86" i="24"/>
  <c r="U86" i="24"/>
  <c r="Q86" i="24"/>
  <c r="M86" i="24"/>
  <c r="I86" i="24"/>
  <c r="E86" i="24"/>
  <c r="CN90" i="24"/>
  <c r="CJ90" i="24"/>
  <c r="CF90" i="24"/>
  <c r="CB90" i="24"/>
  <c r="BX90" i="24"/>
  <c r="BT90" i="24"/>
  <c r="BP90" i="24"/>
  <c r="BL90" i="24"/>
  <c r="BH90" i="24"/>
  <c r="BD90" i="24"/>
  <c r="AZ90" i="24"/>
  <c r="AV90" i="24"/>
  <c r="AR90" i="24"/>
  <c r="AN90" i="24"/>
  <c r="AJ90" i="24"/>
  <c r="AF90" i="24"/>
  <c r="AB90" i="24"/>
  <c r="X90" i="24"/>
  <c r="T90" i="24"/>
  <c r="P90" i="24"/>
  <c r="L90" i="24"/>
  <c r="H90" i="24"/>
  <c r="D90" i="24"/>
  <c r="CM90" i="24"/>
  <c r="CI90" i="24"/>
  <c r="CE90" i="24"/>
  <c r="CA90" i="24"/>
  <c r="BW90" i="24"/>
  <c r="BS90" i="24"/>
  <c r="BO90" i="24"/>
  <c r="BK90" i="24"/>
  <c r="BG90" i="24"/>
  <c r="BC90" i="24"/>
  <c r="AY90" i="24"/>
  <c r="AU90" i="24"/>
  <c r="AQ90" i="24"/>
  <c r="AM90" i="24"/>
  <c r="AI90" i="24"/>
  <c r="AE90" i="24"/>
  <c r="AA90" i="24"/>
  <c r="W90" i="24"/>
  <c r="S90" i="24"/>
  <c r="O90" i="24"/>
  <c r="K90" i="24"/>
  <c r="G90" i="24"/>
  <c r="C90" i="24"/>
  <c r="CL90" i="24"/>
  <c r="CH90" i="24"/>
  <c r="CD90" i="24"/>
  <c r="BZ90" i="24"/>
  <c r="BV90" i="24"/>
  <c r="BR90" i="24"/>
  <c r="BN90" i="24"/>
  <c r="BJ90" i="24"/>
  <c r="BF90" i="24"/>
  <c r="BB90" i="24"/>
  <c r="AX90" i="24"/>
  <c r="AT90" i="24"/>
  <c r="AP90" i="24"/>
  <c r="AL90" i="24"/>
  <c r="AH90" i="24"/>
  <c r="AD90" i="24"/>
  <c r="Z90" i="24"/>
  <c r="V90" i="24"/>
  <c r="R90" i="24"/>
  <c r="N90" i="24"/>
  <c r="J90" i="24"/>
  <c r="F90" i="24"/>
  <c r="B90" i="24"/>
  <c r="CK90" i="24"/>
  <c r="CG90" i="24"/>
  <c r="CC90" i="24"/>
  <c r="BY90" i="24"/>
  <c r="BU90" i="24"/>
  <c r="BQ90" i="24"/>
  <c r="BM90" i="24"/>
  <c r="BI90" i="24"/>
  <c r="BE90" i="24"/>
  <c r="BA90" i="24"/>
  <c r="AW90" i="24"/>
  <c r="AS90" i="24"/>
  <c r="AO90" i="24"/>
  <c r="AK90" i="24"/>
  <c r="AG90" i="24"/>
  <c r="AC90" i="24"/>
  <c r="Y90" i="24"/>
  <c r="U90" i="24"/>
  <c r="Q90" i="24"/>
  <c r="M90" i="24"/>
  <c r="I90" i="24"/>
  <c r="E90" i="24"/>
  <c r="CL94" i="24"/>
  <c r="CH94" i="24"/>
  <c r="CD94" i="24"/>
  <c r="BZ94" i="24"/>
  <c r="BV94" i="24"/>
  <c r="BR94" i="24"/>
  <c r="BN94" i="24"/>
  <c r="BJ94" i="24"/>
  <c r="BF94" i="24"/>
  <c r="BB94" i="24"/>
  <c r="AX94" i="24"/>
  <c r="AT94" i="24"/>
  <c r="AP94" i="24"/>
  <c r="AL94" i="24"/>
  <c r="AH94" i="24"/>
  <c r="AD94" i="24"/>
  <c r="Z94" i="24"/>
  <c r="V94" i="24"/>
  <c r="R94" i="24"/>
  <c r="N94" i="24"/>
  <c r="J94" i="24"/>
  <c r="F94" i="24"/>
  <c r="B94" i="24"/>
  <c r="CK94" i="24"/>
  <c r="CG94" i="24"/>
  <c r="CC94" i="24"/>
  <c r="BY94" i="24"/>
  <c r="BU94" i="24"/>
  <c r="BQ94" i="24"/>
  <c r="BM94" i="24"/>
  <c r="BI94" i="24"/>
  <c r="BE94" i="24"/>
  <c r="BA94" i="24"/>
  <c r="AW94" i="24"/>
  <c r="AS94" i="24"/>
  <c r="AO94" i="24"/>
  <c r="AK94" i="24"/>
  <c r="AG94" i="24"/>
  <c r="AC94" i="24"/>
  <c r="Y94" i="24"/>
  <c r="U94" i="24"/>
  <c r="Q94" i="24"/>
  <c r="M94" i="24"/>
  <c r="I94" i="24"/>
  <c r="E94" i="24"/>
  <c r="CN94" i="24"/>
  <c r="CJ94" i="24"/>
  <c r="CF94" i="24"/>
  <c r="CB94" i="24"/>
  <c r="BX94" i="24"/>
  <c r="BT94" i="24"/>
  <c r="BP94" i="24"/>
  <c r="BL94" i="24"/>
  <c r="BH94" i="24"/>
  <c r="BD94" i="24"/>
  <c r="AZ94" i="24"/>
  <c r="AV94" i="24"/>
  <c r="AR94" i="24"/>
  <c r="AN94" i="24"/>
  <c r="AJ94" i="24"/>
  <c r="AF94" i="24"/>
  <c r="AB94" i="24"/>
  <c r="CA94" i="24"/>
  <c r="BK94" i="24"/>
  <c r="AU94" i="24"/>
  <c r="AE94" i="24"/>
  <c r="T94" i="24"/>
  <c r="L94" i="24"/>
  <c r="D94" i="24"/>
  <c r="CM94" i="24"/>
  <c r="BW94" i="24"/>
  <c r="BG94" i="24"/>
  <c r="AQ94" i="24"/>
  <c r="AA94" i="24"/>
  <c r="S94" i="24"/>
  <c r="K94" i="24"/>
  <c r="C94" i="24"/>
  <c r="CI94" i="24"/>
  <c r="BS94" i="24"/>
  <c r="BC94" i="24"/>
  <c r="AM94" i="24"/>
  <c r="X94" i="24"/>
  <c r="P94" i="24"/>
  <c r="H94" i="24"/>
  <c r="CE94" i="24"/>
  <c r="BO94" i="24"/>
  <c r="AY94" i="24"/>
  <c r="AI94" i="24"/>
  <c r="W94" i="24"/>
  <c r="O94" i="24"/>
  <c r="G94" i="24"/>
  <c r="CL98" i="24"/>
  <c r="CH98" i="24"/>
  <c r="CD98" i="24"/>
  <c r="BZ98" i="24"/>
  <c r="BV98" i="24"/>
  <c r="BR98" i="24"/>
  <c r="BN98" i="24"/>
  <c r="BJ98" i="24"/>
  <c r="BF98" i="24"/>
  <c r="BB98" i="24"/>
  <c r="AX98" i="24"/>
  <c r="AT98" i="24"/>
  <c r="AP98" i="24"/>
  <c r="AL98" i="24"/>
  <c r="AH98" i="24"/>
  <c r="AD98" i="24"/>
  <c r="Z98" i="24"/>
  <c r="V98" i="24"/>
  <c r="R98" i="24"/>
  <c r="N98" i="24"/>
  <c r="J98" i="24"/>
  <c r="F98" i="24"/>
  <c r="B98" i="24"/>
  <c r="CK98" i="24"/>
  <c r="CG98" i="24"/>
  <c r="CC98" i="24"/>
  <c r="BY98" i="24"/>
  <c r="BU98" i="24"/>
  <c r="BQ98" i="24"/>
  <c r="BM98" i="24"/>
  <c r="BI98" i="24"/>
  <c r="BE98" i="24"/>
  <c r="BA98" i="24"/>
  <c r="AW98" i="24"/>
  <c r="AS98" i="24"/>
  <c r="AO98" i="24"/>
  <c r="AK98" i="24"/>
  <c r="AG98" i="24"/>
  <c r="AC98" i="24"/>
  <c r="Y98" i="24"/>
  <c r="U98" i="24"/>
  <c r="Q98" i="24"/>
  <c r="M98" i="24"/>
  <c r="I98" i="24"/>
  <c r="E98" i="24"/>
  <c r="CN98" i="24"/>
  <c r="CJ98" i="24"/>
  <c r="CF98" i="24"/>
  <c r="CB98" i="24"/>
  <c r="BX98" i="24"/>
  <c r="BT98" i="24"/>
  <c r="BP98" i="24"/>
  <c r="BL98" i="24"/>
  <c r="BH98" i="24"/>
  <c r="BD98" i="24"/>
  <c r="AZ98" i="24"/>
  <c r="AV98" i="24"/>
  <c r="AR98" i="24"/>
  <c r="AN98" i="24"/>
  <c r="AJ98" i="24"/>
  <c r="AF98" i="24"/>
  <c r="AB98" i="24"/>
  <c r="X98" i="24"/>
  <c r="T98" i="24"/>
  <c r="P98" i="24"/>
  <c r="L98" i="24"/>
  <c r="H98" i="24"/>
  <c r="D98" i="24"/>
  <c r="CE98" i="24"/>
  <c r="BO98" i="24"/>
  <c r="AY98" i="24"/>
  <c r="AI98" i="24"/>
  <c r="S98" i="24"/>
  <c r="C98" i="24"/>
  <c r="CA98" i="24"/>
  <c r="BK98" i="24"/>
  <c r="AU98" i="24"/>
  <c r="AE98" i="24"/>
  <c r="O98" i="24"/>
  <c r="CM98" i="24"/>
  <c r="BW98" i="24"/>
  <c r="BG98" i="24"/>
  <c r="AQ98" i="24"/>
  <c r="AA98" i="24"/>
  <c r="K98" i="24"/>
  <c r="CI98" i="24"/>
  <c r="BS98" i="24"/>
  <c r="BC98" i="24"/>
  <c r="AM98" i="24"/>
  <c r="W98" i="24"/>
  <c r="G98" i="24"/>
  <c r="CK102" i="24"/>
  <c r="CG102" i="24"/>
  <c r="CC102" i="24"/>
  <c r="BY102" i="24"/>
  <c r="BU102" i="24"/>
  <c r="BQ102" i="24"/>
  <c r="BM102" i="24"/>
  <c r="BI102" i="24"/>
  <c r="BE102" i="24"/>
  <c r="BA102" i="24"/>
  <c r="AW102" i="24"/>
  <c r="AS102" i="24"/>
  <c r="AO102" i="24"/>
  <c r="AK102" i="24"/>
  <c r="AG102" i="24"/>
  <c r="AC102" i="24"/>
  <c r="Y102" i="24"/>
  <c r="U102" i="24"/>
  <c r="Q102" i="24"/>
  <c r="M102" i="24"/>
  <c r="I102" i="24"/>
  <c r="E102" i="24"/>
  <c r="CN102" i="24"/>
  <c r="CJ102" i="24"/>
  <c r="CF102" i="24"/>
  <c r="CB102" i="24"/>
  <c r="BX102" i="24"/>
  <c r="BT102" i="24"/>
  <c r="BP102" i="24"/>
  <c r="BL102" i="24"/>
  <c r="BH102" i="24"/>
  <c r="BD102" i="24"/>
  <c r="AZ102" i="24"/>
  <c r="AV102" i="24"/>
  <c r="AR102" i="24"/>
  <c r="AN102" i="24"/>
  <c r="AJ102" i="24"/>
  <c r="AF102" i="24"/>
  <c r="AB102" i="24"/>
  <c r="X102" i="24"/>
  <c r="T102" i="24"/>
  <c r="P102" i="24"/>
  <c r="L102" i="24"/>
  <c r="H102" i="24"/>
  <c r="D102" i="24"/>
  <c r="CL102" i="24"/>
  <c r="CD102" i="24"/>
  <c r="BV102" i="24"/>
  <c r="BN102" i="24"/>
  <c r="BF102" i="24"/>
  <c r="AX102" i="24"/>
  <c r="AP102" i="24"/>
  <c r="AH102" i="24"/>
  <c r="Z102" i="24"/>
  <c r="R102" i="24"/>
  <c r="J102" i="24"/>
  <c r="B102" i="24"/>
  <c r="CI102" i="24"/>
  <c r="CA102" i="24"/>
  <c r="BS102" i="24"/>
  <c r="BK102" i="24"/>
  <c r="BC102" i="24"/>
  <c r="AU102" i="24"/>
  <c r="AM102" i="24"/>
  <c r="AE102" i="24"/>
  <c r="W102" i="24"/>
  <c r="O102" i="24"/>
  <c r="G102" i="24"/>
  <c r="CH102" i="24"/>
  <c r="BZ102" i="24"/>
  <c r="BR102" i="24"/>
  <c r="BJ102" i="24"/>
  <c r="BB102" i="24"/>
  <c r="AT102" i="24"/>
  <c r="AL102" i="24"/>
  <c r="AD102" i="24"/>
  <c r="V102" i="24"/>
  <c r="N102" i="24"/>
  <c r="F102" i="24"/>
  <c r="BO102" i="24"/>
  <c r="AI102" i="24"/>
  <c r="C102" i="24"/>
  <c r="CM102" i="24"/>
  <c r="BG102" i="24"/>
  <c r="AA102" i="24"/>
  <c r="CE102" i="24"/>
  <c r="AY102" i="24"/>
  <c r="S102" i="24"/>
  <c r="BW102" i="24"/>
  <c r="AQ102" i="24"/>
  <c r="K102" i="24"/>
  <c r="CK106" i="24"/>
  <c r="CG106" i="24"/>
  <c r="CC106" i="24"/>
  <c r="BY106" i="24"/>
  <c r="BU106" i="24"/>
  <c r="BQ106" i="24"/>
  <c r="BM106" i="24"/>
  <c r="BI106" i="24"/>
  <c r="BE106" i="24"/>
  <c r="BA106" i="24"/>
  <c r="AW106" i="24"/>
  <c r="AS106" i="24"/>
  <c r="AO106" i="24"/>
  <c r="AK106" i="24"/>
  <c r="AG106" i="24"/>
  <c r="AC106" i="24"/>
  <c r="Y106" i="24"/>
  <c r="U106" i="24"/>
  <c r="Q106" i="24"/>
  <c r="M106" i="24"/>
  <c r="I106" i="24"/>
  <c r="E106" i="24"/>
  <c r="CN106" i="24"/>
  <c r="CJ106" i="24"/>
  <c r="CF106" i="24"/>
  <c r="CB106" i="24"/>
  <c r="BX106" i="24"/>
  <c r="BT106" i="24"/>
  <c r="BP106" i="24"/>
  <c r="BL106" i="24"/>
  <c r="BH106" i="24"/>
  <c r="BD106" i="24"/>
  <c r="AZ106" i="24"/>
  <c r="AV106" i="24"/>
  <c r="AR106" i="24"/>
  <c r="AN106" i="24"/>
  <c r="AJ106" i="24"/>
  <c r="AF106" i="24"/>
  <c r="AB106" i="24"/>
  <c r="X106" i="24"/>
  <c r="T106" i="24"/>
  <c r="P106" i="24"/>
  <c r="L106" i="24"/>
  <c r="H106" i="24"/>
  <c r="D106" i="24"/>
  <c r="CH106" i="24"/>
  <c r="BZ106" i="24"/>
  <c r="BR106" i="24"/>
  <c r="BJ106" i="24"/>
  <c r="BB106" i="24"/>
  <c r="AT106" i="24"/>
  <c r="AL106" i="24"/>
  <c r="AD106" i="24"/>
  <c r="V106" i="24"/>
  <c r="N106" i="24"/>
  <c r="F106" i="24"/>
  <c r="CM106" i="24"/>
  <c r="CE106" i="24"/>
  <c r="BW106" i="24"/>
  <c r="BO106" i="24"/>
  <c r="BG106" i="24"/>
  <c r="AY106" i="24"/>
  <c r="AQ106" i="24"/>
  <c r="AI106" i="24"/>
  <c r="AA106" i="24"/>
  <c r="S106" i="24"/>
  <c r="K106" i="24"/>
  <c r="C106" i="24"/>
  <c r="CL106" i="24"/>
  <c r="CD106" i="24"/>
  <c r="BV106" i="24"/>
  <c r="BN106" i="24"/>
  <c r="BF106" i="24"/>
  <c r="AX106" i="24"/>
  <c r="AP106" i="24"/>
  <c r="AH106" i="24"/>
  <c r="Z106" i="24"/>
  <c r="R106" i="24"/>
  <c r="J106" i="24"/>
  <c r="B106" i="24"/>
  <c r="CI106" i="24"/>
  <c r="BC106" i="24"/>
  <c r="W106" i="24"/>
  <c r="CA106" i="24"/>
  <c r="AU106" i="24"/>
  <c r="O106" i="24"/>
  <c r="BS106" i="24"/>
  <c r="AM106" i="24"/>
  <c r="G106" i="24"/>
  <c r="BK106" i="24"/>
  <c r="AE106" i="24"/>
  <c r="CK110" i="24"/>
  <c r="CG110" i="24"/>
  <c r="CC110" i="24"/>
  <c r="BY110" i="24"/>
  <c r="BU110" i="24"/>
  <c r="BQ110" i="24"/>
  <c r="BM110" i="24"/>
  <c r="BI110" i="24"/>
  <c r="BE110" i="24"/>
  <c r="BA110" i="24"/>
  <c r="AW110" i="24"/>
  <c r="AS110" i="24"/>
  <c r="AO110" i="24"/>
  <c r="AK110" i="24"/>
  <c r="AG110" i="24"/>
  <c r="AC110" i="24"/>
  <c r="Y110" i="24"/>
  <c r="U110" i="24"/>
  <c r="Q110" i="24"/>
  <c r="M110" i="24"/>
  <c r="I110" i="24"/>
  <c r="E110" i="24"/>
  <c r="CN110" i="24"/>
  <c r="CJ110" i="24"/>
  <c r="CF110" i="24"/>
  <c r="CB110" i="24"/>
  <c r="BX110" i="24"/>
  <c r="BT110" i="24"/>
  <c r="BP110" i="24"/>
  <c r="BL110" i="24"/>
  <c r="BH110" i="24"/>
  <c r="BD110" i="24"/>
  <c r="AZ110" i="24"/>
  <c r="AV110" i="24"/>
  <c r="AR110" i="24"/>
  <c r="AN110" i="24"/>
  <c r="AJ110" i="24"/>
  <c r="AF110" i="24"/>
  <c r="AB110" i="24"/>
  <c r="X110" i="24"/>
  <c r="T110" i="24"/>
  <c r="P110" i="24"/>
  <c r="L110" i="24"/>
  <c r="H110" i="24"/>
  <c r="D110" i="24"/>
  <c r="CL110" i="24"/>
  <c r="CD110" i="24"/>
  <c r="BV110" i="24"/>
  <c r="BN110" i="24"/>
  <c r="BF110" i="24"/>
  <c r="AX110" i="24"/>
  <c r="AP110" i="24"/>
  <c r="AH110" i="24"/>
  <c r="Z110" i="24"/>
  <c r="R110" i="24"/>
  <c r="J110" i="24"/>
  <c r="B110" i="24"/>
  <c r="CI110" i="24"/>
  <c r="CA110" i="24"/>
  <c r="BS110" i="24"/>
  <c r="BK110" i="24"/>
  <c r="BC110" i="24"/>
  <c r="AU110" i="24"/>
  <c r="AM110" i="24"/>
  <c r="AE110" i="24"/>
  <c r="W110" i="24"/>
  <c r="O110" i="24"/>
  <c r="G110" i="24"/>
  <c r="CH110" i="24"/>
  <c r="BZ110" i="24"/>
  <c r="BR110" i="24"/>
  <c r="BJ110" i="24"/>
  <c r="BB110" i="24"/>
  <c r="AT110" i="24"/>
  <c r="AL110" i="24"/>
  <c r="AD110" i="24"/>
  <c r="V110" i="24"/>
  <c r="N110" i="24"/>
  <c r="F110" i="24"/>
  <c r="BW110" i="24"/>
  <c r="AQ110" i="24"/>
  <c r="K110" i="24"/>
  <c r="BO110" i="24"/>
  <c r="AI110" i="24"/>
  <c r="C110" i="24"/>
  <c r="CM110" i="24"/>
  <c r="BG110" i="24"/>
  <c r="AA110" i="24"/>
  <c r="CE110" i="24"/>
  <c r="AY110" i="24"/>
  <c r="S110" i="24"/>
  <c r="CN114" i="24"/>
  <c r="CJ114" i="24"/>
  <c r="CF114" i="24"/>
  <c r="CB114" i="24"/>
  <c r="BX114" i="24"/>
  <c r="BT114" i="24"/>
  <c r="BP114" i="24"/>
  <c r="BL114" i="24"/>
  <c r="BH114" i="24"/>
  <c r="BD114" i="24"/>
  <c r="AZ114" i="24"/>
  <c r="AV114" i="24"/>
  <c r="AR114" i="24"/>
  <c r="AN114" i="24"/>
  <c r="AJ114" i="24"/>
  <c r="AF114" i="24"/>
  <c r="AB114" i="24"/>
  <c r="X114" i="24"/>
  <c r="T114" i="24"/>
  <c r="P114" i="24"/>
  <c r="L114" i="24"/>
  <c r="H114" i="24"/>
  <c r="D114" i="24"/>
  <c r="CM114" i="24"/>
  <c r="CI114" i="24"/>
  <c r="CE114" i="24"/>
  <c r="CA114" i="24"/>
  <c r="BW114" i="24"/>
  <c r="BS114" i="24"/>
  <c r="BO114" i="24"/>
  <c r="BK114" i="24"/>
  <c r="BG114" i="24"/>
  <c r="BC114" i="24"/>
  <c r="AY114" i="24"/>
  <c r="AU114" i="24"/>
  <c r="AQ114" i="24"/>
  <c r="AM114" i="24"/>
  <c r="AI114" i="24"/>
  <c r="AE114" i="24"/>
  <c r="AA114" i="24"/>
  <c r="W114" i="24"/>
  <c r="S114" i="24"/>
  <c r="O114" i="24"/>
  <c r="K114" i="24"/>
  <c r="G114" i="24"/>
  <c r="C114" i="24"/>
  <c r="CG114" i="24"/>
  <c r="BY114" i="24"/>
  <c r="BQ114" i="24"/>
  <c r="BI114" i="24"/>
  <c r="BA114" i="24"/>
  <c r="AS114" i="24"/>
  <c r="AK114" i="24"/>
  <c r="AC114" i="24"/>
  <c r="U114" i="24"/>
  <c r="M114" i="24"/>
  <c r="E114" i="24"/>
  <c r="CL114" i="24"/>
  <c r="CD114" i="24"/>
  <c r="BV114" i="24"/>
  <c r="BN114" i="24"/>
  <c r="BF114" i="24"/>
  <c r="AX114" i="24"/>
  <c r="AP114" i="24"/>
  <c r="AH114" i="24"/>
  <c r="Z114" i="24"/>
  <c r="R114" i="24"/>
  <c r="J114" i="24"/>
  <c r="B114" i="24"/>
  <c r="BZ114" i="24"/>
  <c r="BJ114" i="24"/>
  <c r="AT114" i="24"/>
  <c r="AD114" i="24"/>
  <c r="N114" i="24"/>
  <c r="CK114" i="24"/>
  <c r="BU114" i="24"/>
  <c r="BE114" i="24"/>
  <c r="AO114" i="24"/>
  <c r="Y114" i="24"/>
  <c r="I114" i="24"/>
  <c r="CH114" i="24"/>
  <c r="BR114" i="24"/>
  <c r="BB114" i="24"/>
  <c r="AL114" i="24"/>
  <c r="V114" i="24"/>
  <c r="F114" i="24"/>
  <c r="AG114" i="24"/>
  <c r="CC114" i="24"/>
  <c r="Q114" i="24"/>
  <c r="BM114" i="24"/>
  <c r="AW114" i="24"/>
  <c r="CN118" i="24"/>
  <c r="CJ118" i="24"/>
  <c r="CF118" i="24"/>
  <c r="CB118" i="24"/>
  <c r="BX118" i="24"/>
  <c r="BT118" i="24"/>
  <c r="BP118" i="24"/>
  <c r="BL118" i="24"/>
  <c r="BH118" i="24"/>
  <c r="BD118" i="24"/>
  <c r="AZ118" i="24"/>
  <c r="AV118" i="24"/>
  <c r="AR118" i="24"/>
  <c r="AN118" i="24"/>
  <c r="AJ118" i="24"/>
  <c r="AF118" i="24"/>
  <c r="AB118" i="24"/>
  <c r="X118" i="24"/>
  <c r="T118" i="24"/>
  <c r="P118" i="24"/>
  <c r="L118" i="24"/>
  <c r="H118" i="24"/>
  <c r="D118" i="24"/>
  <c r="CM118" i="24"/>
  <c r="CI118" i="24"/>
  <c r="CE118" i="24"/>
  <c r="CA118" i="24"/>
  <c r="BW118" i="24"/>
  <c r="BS118" i="24"/>
  <c r="BO118" i="24"/>
  <c r="BK118" i="24"/>
  <c r="BG118" i="24"/>
  <c r="BC118" i="24"/>
  <c r="AY118" i="24"/>
  <c r="AU118" i="24"/>
  <c r="AQ118" i="24"/>
  <c r="AM118" i="24"/>
  <c r="AI118" i="24"/>
  <c r="AE118" i="24"/>
  <c r="AA118" i="24"/>
  <c r="W118" i="24"/>
  <c r="S118" i="24"/>
  <c r="O118" i="24"/>
  <c r="K118" i="24"/>
  <c r="G118" i="24"/>
  <c r="C118" i="24"/>
  <c r="CK118" i="24"/>
  <c r="CC118" i="24"/>
  <c r="BU118" i="24"/>
  <c r="BM118" i="24"/>
  <c r="BE118" i="24"/>
  <c r="AW118" i="24"/>
  <c r="AO118" i="24"/>
  <c r="AG118" i="24"/>
  <c r="Y118" i="24"/>
  <c r="Q118" i="24"/>
  <c r="I118" i="24"/>
  <c r="CH118" i="24"/>
  <c r="BZ118" i="24"/>
  <c r="BR118" i="24"/>
  <c r="BJ118" i="24"/>
  <c r="BB118" i="24"/>
  <c r="AT118" i="24"/>
  <c r="AL118" i="24"/>
  <c r="AD118" i="24"/>
  <c r="V118" i="24"/>
  <c r="N118" i="24"/>
  <c r="F118" i="24"/>
  <c r="CD118" i="24"/>
  <c r="BN118" i="24"/>
  <c r="AX118" i="24"/>
  <c r="AH118" i="24"/>
  <c r="R118" i="24"/>
  <c r="B118" i="24"/>
  <c r="BY118" i="24"/>
  <c r="BI118" i="24"/>
  <c r="AS118" i="24"/>
  <c r="AC118" i="24"/>
  <c r="M118" i="24"/>
  <c r="CL118" i="24"/>
  <c r="BV118" i="24"/>
  <c r="BF118" i="24"/>
  <c r="AP118" i="24"/>
  <c r="Z118" i="24"/>
  <c r="J118" i="24"/>
  <c r="BA118" i="24"/>
  <c r="AK118" i="24"/>
  <c r="CG118" i="24"/>
  <c r="U118" i="24"/>
  <c r="BQ118" i="24"/>
  <c r="E118" i="24"/>
  <c r="CN122" i="24"/>
  <c r="CJ122" i="24"/>
  <c r="CF122" i="24"/>
  <c r="CB122" i="24"/>
  <c r="BX122" i="24"/>
  <c r="BT122" i="24"/>
  <c r="BP122" i="24"/>
  <c r="BL122" i="24"/>
  <c r="BH122" i="24"/>
  <c r="BD122" i="24"/>
  <c r="AZ122" i="24"/>
  <c r="AV122" i="24"/>
  <c r="AR122" i="24"/>
  <c r="AN122" i="24"/>
  <c r="AJ122" i="24"/>
  <c r="AF122" i="24"/>
  <c r="AB122" i="24"/>
  <c r="X122" i="24"/>
  <c r="T122" i="24"/>
  <c r="P122" i="24"/>
  <c r="L122" i="24"/>
  <c r="H122" i="24"/>
  <c r="D122" i="24"/>
  <c r="CM122" i="24"/>
  <c r="CI122" i="24"/>
  <c r="CE122" i="24"/>
  <c r="CA122" i="24"/>
  <c r="BW122" i="24"/>
  <c r="BS122" i="24"/>
  <c r="BO122" i="24"/>
  <c r="BK122" i="24"/>
  <c r="BG122" i="24"/>
  <c r="BC122" i="24"/>
  <c r="AY122" i="24"/>
  <c r="AU122" i="24"/>
  <c r="AQ122" i="24"/>
  <c r="AM122" i="24"/>
  <c r="AI122" i="24"/>
  <c r="AE122" i="24"/>
  <c r="AA122" i="24"/>
  <c r="W122" i="24"/>
  <c r="S122" i="24"/>
  <c r="O122" i="24"/>
  <c r="K122" i="24"/>
  <c r="G122" i="24"/>
  <c r="C122" i="24"/>
  <c r="CL122" i="24"/>
  <c r="CH122" i="24"/>
  <c r="CD122" i="24"/>
  <c r="BZ122" i="24"/>
  <c r="BV122" i="24"/>
  <c r="BR122" i="24"/>
  <c r="BN122" i="24"/>
  <c r="BJ122" i="24"/>
  <c r="BF122" i="24"/>
  <c r="BB122" i="24"/>
  <c r="AX122" i="24"/>
  <c r="AT122" i="24"/>
  <c r="AP122" i="24"/>
  <c r="AL122" i="24"/>
  <c r="AH122" i="24"/>
  <c r="AD122" i="24"/>
  <c r="Z122" i="24"/>
  <c r="V122" i="24"/>
  <c r="R122" i="24"/>
  <c r="N122" i="24"/>
  <c r="J122" i="24"/>
  <c r="F122" i="24"/>
  <c r="B122" i="24"/>
  <c r="CK122" i="24"/>
  <c r="CG122" i="24"/>
  <c r="CC122" i="24"/>
  <c r="BY122" i="24"/>
  <c r="BU122" i="24"/>
  <c r="BQ122" i="24"/>
  <c r="BM122" i="24"/>
  <c r="BI122" i="24"/>
  <c r="BE122" i="24"/>
  <c r="BA122" i="24"/>
  <c r="AW122" i="24"/>
  <c r="AS122" i="24"/>
  <c r="AO122" i="24"/>
  <c r="AK122" i="24"/>
  <c r="AG122" i="24"/>
  <c r="AC122" i="24"/>
  <c r="Y122" i="24"/>
  <c r="U122" i="24"/>
  <c r="Q122" i="24"/>
  <c r="M122" i="24"/>
  <c r="I122" i="24"/>
  <c r="E122" i="24"/>
  <c r="CN126" i="24"/>
  <c r="CJ126" i="24"/>
  <c r="CF126" i="24"/>
  <c r="CB126" i="24"/>
  <c r="BX126" i="24"/>
  <c r="BT126" i="24"/>
  <c r="BP126" i="24"/>
  <c r="BL126" i="24"/>
  <c r="BH126" i="24"/>
  <c r="BD126" i="24"/>
  <c r="AZ126" i="24"/>
  <c r="AV126" i="24"/>
  <c r="AR126" i="24"/>
  <c r="AN126" i="24"/>
  <c r="AJ126" i="24"/>
  <c r="AF126" i="24"/>
  <c r="AB126" i="24"/>
  <c r="X126" i="24"/>
  <c r="T126" i="24"/>
  <c r="P126" i="24"/>
  <c r="L126" i="24"/>
  <c r="H126" i="24"/>
  <c r="D126" i="24"/>
  <c r="CM126" i="24"/>
  <c r="CI126" i="24"/>
  <c r="CE126" i="24"/>
  <c r="CA126" i="24"/>
  <c r="BW126" i="24"/>
  <c r="BS126" i="24"/>
  <c r="BO126" i="24"/>
  <c r="BK126" i="24"/>
  <c r="BG126" i="24"/>
  <c r="BC126" i="24"/>
  <c r="AY126" i="24"/>
  <c r="AU126" i="24"/>
  <c r="AQ126" i="24"/>
  <c r="AM126" i="24"/>
  <c r="AI126" i="24"/>
  <c r="AE126" i="24"/>
  <c r="AA126" i="24"/>
  <c r="W126" i="24"/>
  <c r="S126" i="24"/>
  <c r="O126" i="24"/>
  <c r="K126" i="24"/>
  <c r="G126" i="24"/>
  <c r="C126" i="24"/>
  <c r="CL126" i="24"/>
  <c r="CH126" i="24"/>
  <c r="CD126" i="24"/>
  <c r="BZ126" i="24"/>
  <c r="BV126" i="24"/>
  <c r="BR126" i="24"/>
  <c r="BN126" i="24"/>
  <c r="BJ126" i="24"/>
  <c r="BF126" i="24"/>
  <c r="BB126" i="24"/>
  <c r="AX126" i="24"/>
  <c r="AT126" i="24"/>
  <c r="AP126" i="24"/>
  <c r="AL126" i="24"/>
  <c r="AH126" i="24"/>
  <c r="AD126" i="24"/>
  <c r="Z126" i="24"/>
  <c r="V126" i="24"/>
  <c r="R126" i="24"/>
  <c r="N126" i="24"/>
  <c r="J126" i="24"/>
  <c r="F126" i="24"/>
  <c r="B126" i="24"/>
  <c r="CK126" i="24"/>
  <c r="CG126" i="24"/>
  <c r="CC126" i="24"/>
  <c r="BY126" i="24"/>
  <c r="BU126" i="24"/>
  <c r="BQ126" i="24"/>
  <c r="BM126" i="24"/>
  <c r="BI126" i="24"/>
  <c r="BE126" i="24"/>
  <c r="BA126" i="24"/>
  <c r="AW126" i="24"/>
  <c r="AS126" i="24"/>
  <c r="AO126" i="24"/>
  <c r="AK126" i="24"/>
  <c r="AG126" i="24"/>
  <c r="AC126" i="24"/>
  <c r="Y126" i="24"/>
  <c r="U126" i="24"/>
  <c r="Q126" i="24"/>
  <c r="M126" i="24"/>
  <c r="I126" i="24"/>
  <c r="E126" i="24"/>
  <c r="CM130" i="24"/>
  <c r="CI130" i="24"/>
  <c r="CE130" i="24"/>
  <c r="CA130" i="24"/>
  <c r="BW130" i="24"/>
  <c r="BS130" i="24"/>
  <c r="BO130" i="24"/>
  <c r="BK130" i="24"/>
  <c r="BG130" i="24"/>
  <c r="BC130" i="24"/>
  <c r="AY130" i="24"/>
  <c r="AU130" i="24"/>
  <c r="AQ130" i="24"/>
  <c r="AM130" i="24"/>
  <c r="AI130" i="24"/>
  <c r="AE130" i="24"/>
  <c r="AA130" i="24"/>
  <c r="W130" i="24"/>
  <c r="S130" i="24"/>
  <c r="O130" i="24"/>
  <c r="K130" i="24"/>
  <c r="G130" i="24"/>
  <c r="C130" i="24"/>
  <c r="CL130" i="24"/>
  <c r="CH130" i="24"/>
  <c r="CD130" i="24"/>
  <c r="BZ130" i="24"/>
  <c r="BV130" i="24"/>
  <c r="BR130" i="24"/>
  <c r="BN130" i="24"/>
  <c r="BJ130" i="24"/>
  <c r="BF130" i="24"/>
  <c r="BB130" i="24"/>
  <c r="AX130" i="24"/>
  <c r="AT130" i="24"/>
  <c r="AP130" i="24"/>
  <c r="AL130" i="24"/>
  <c r="AH130" i="24"/>
  <c r="AD130" i="24"/>
  <c r="Z130" i="24"/>
  <c r="V130" i="24"/>
  <c r="R130" i="24"/>
  <c r="N130" i="24"/>
  <c r="J130" i="24"/>
  <c r="F130" i="24"/>
  <c r="B130" i="24"/>
  <c r="CK130" i="24"/>
  <c r="CG130" i="24"/>
  <c r="CC130" i="24"/>
  <c r="BY130" i="24"/>
  <c r="BU130" i="24"/>
  <c r="BQ130" i="24"/>
  <c r="BM130" i="24"/>
  <c r="BI130" i="24"/>
  <c r="BE130" i="24"/>
  <c r="BA130" i="24"/>
  <c r="AW130" i="24"/>
  <c r="AS130" i="24"/>
  <c r="AO130" i="24"/>
  <c r="AK130" i="24"/>
  <c r="AG130" i="24"/>
  <c r="AC130" i="24"/>
  <c r="Y130" i="24"/>
  <c r="U130" i="24"/>
  <c r="Q130" i="24"/>
  <c r="M130" i="24"/>
  <c r="I130" i="24"/>
  <c r="E130" i="24"/>
  <c r="CN130" i="24"/>
  <c r="CJ130" i="24"/>
  <c r="CF130" i="24"/>
  <c r="CB130" i="24"/>
  <c r="BX130" i="24"/>
  <c r="BT130" i="24"/>
  <c r="BP130" i="24"/>
  <c r="BL130" i="24"/>
  <c r="BH130" i="24"/>
  <c r="BD130" i="24"/>
  <c r="AZ130" i="24"/>
  <c r="AV130" i="24"/>
  <c r="AR130" i="24"/>
  <c r="AN130" i="24"/>
  <c r="AJ130" i="24"/>
  <c r="AF130" i="24"/>
  <c r="AB130" i="24"/>
  <c r="X130" i="24"/>
  <c r="T130" i="24"/>
  <c r="P130" i="24"/>
  <c r="L130" i="24"/>
  <c r="H130" i="24"/>
  <c r="D130" i="24"/>
  <c r="CL134" i="24"/>
  <c r="CH134" i="24"/>
  <c r="CK134" i="24"/>
  <c r="CG134" i="24"/>
  <c r="CM134" i="24"/>
  <c r="CE134" i="24"/>
  <c r="CA134" i="24"/>
  <c r="BW134" i="24"/>
  <c r="BS134" i="24"/>
  <c r="BO134" i="24"/>
  <c r="BK134" i="24"/>
  <c r="BG134" i="24"/>
  <c r="BC134" i="24"/>
  <c r="AY134" i="24"/>
  <c r="AU134" i="24"/>
  <c r="AQ134" i="24"/>
  <c r="AM134" i="24"/>
  <c r="AI134" i="24"/>
  <c r="AE134" i="24"/>
  <c r="AA134" i="24"/>
  <c r="W134" i="24"/>
  <c r="S134" i="24"/>
  <c r="O134" i="24"/>
  <c r="K134" i="24"/>
  <c r="G134" i="24"/>
  <c r="C134" i="24"/>
  <c r="CJ134" i="24"/>
  <c r="CD134" i="24"/>
  <c r="BZ134" i="24"/>
  <c r="BV134" i="24"/>
  <c r="BR134" i="24"/>
  <c r="BN134" i="24"/>
  <c r="BJ134" i="24"/>
  <c r="BF134" i="24"/>
  <c r="BB134" i="24"/>
  <c r="AX134" i="24"/>
  <c r="AT134" i="24"/>
  <c r="AP134" i="24"/>
  <c r="AL134" i="24"/>
  <c r="AH134" i="24"/>
  <c r="AD134" i="24"/>
  <c r="Z134" i="24"/>
  <c r="V134" i="24"/>
  <c r="R134" i="24"/>
  <c r="N134" i="24"/>
  <c r="J134" i="24"/>
  <c r="F134" i="24"/>
  <c r="B134" i="24"/>
  <c r="CI134" i="24"/>
  <c r="CC134" i="24"/>
  <c r="BY134" i="24"/>
  <c r="BU134" i="24"/>
  <c r="BQ134" i="24"/>
  <c r="BM134" i="24"/>
  <c r="BI134" i="24"/>
  <c r="BE134" i="24"/>
  <c r="BA134" i="24"/>
  <c r="AW134" i="24"/>
  <c r="AS134" i="24"/>
  <c r="AO134" i="24"/>
  <c r="AK134" i="24"/>
  <c r="AG134" i="24"/>
  <c r="AC134" i="24"/>
  <c r="Y134" i="24"/>
  <c r="U134" i="24"/>
  <c r="Q134" i="24"/>
  <c r="M134" i="24"/>
  <c r="I134" i="24"/>
  <c r="E134" i="24"/>
  <c r="CN134" i="24"/>
  <c r="CF134" i="24"/>
  <c r="CB134" i="24"/>
  <c r="BX134" i="24"/>
  <c r="BT134" i="24"/>
  <c r="BP134" i="24"/>
  <c r="BL134" i="24"/>
  <c r="BH134" i="24"/>
  <c r="BD134" i="24"/>
  <c r="AZ134" i="24"/>
  <c r="AV134" i="24"/>
  <c r="AR134" i="24"/>
  <c r="AN134" i="24"/>
  <c r="AJ134" i="24"/>
  <c r="AF134" i="24"/>
  <c r="AB134" i="24"/>
  <c r="X134" i="24"/>
  <c r="T134" i="24"/>
  <c r="P134" i="24"/>
  <c r="L134" i="24"/>
  <c r="H134" i="24"/>
  <c r="D134" i="24"/>
  <c r="CK138" i="24"/>
  <c r="CG138" i="24"/>
  <c r="CC138" i="24"/>
  <c r="CL138" i="24"/>
  <c r="CF138" i="24"/>
  <c r="CA138" i="24"/>
  <c r="BW138" i="24"/>
  <c r="BS138" i="24"/>
  <c r="BO138" i="24"/>
  <c r="BK138" i="24"/>
  <c r="BG138" i="24"/>
  <c r="BC138" i="24"/>
  <c r="AY138" i="24"/>
  <c r="AU138" i="24"/>
  <c r="AQ138" i="24"/>
  <c r="AM138" i="24"/>
  <c r="AI138" i="24"/>
  <c r="AE138" i="24"/>
  <c r="AA138" i="24"/>
  <c r="W138" i="24"/>
  <c r="S138" i="24"/>
  <c r="O138" i="24"/>
  <c r="K138" i="24"/>
  <c r="G138" i="24"/>
  <c r="C138" i="24"/>
  <c r="CJ138" i="24"/>
  <c r="CE138" i="24"/>
  <c r="BZ138" i="24"/>
  <c r="BV138" i="24"/>
  <c r="BR138" i="24"/>
  <c r="BN138" i="24"/>
  <c r="BJ138" i="24"/>
  <c r="BF138" i="24"/>
  <c r="BB138" i="24"/>
  <c r="AX138" i="24"/>
  <c r="AT138" i="24"/>
  <c r="AP138" i="24"/>
  <c r="AL138" i="24"/>
  <c r="AH138" i="24"/>
  <c r="AD138" i="24"/>
  <c r="Z138" i="24"/>
  <c r="V138" i="24"/>
  <c r="R138" i="24"/>
  <c r="N138" i="24"/>
  <c r="J138" i="24"/>
  <c r="F138" i="24"/>
  <c r="B138" i="24"/>
  <c r="CN138" i="24"/>
  <c r="CI138" i="24"/>
  <c r="CD138" i="24"/>
  <c r="BY138" i="24"/>
  <c r="BU138" i="24"/>
  <c r="BQ138" i="24"/>
  <c r="BM138" i="24"/>
  <c r="BI138" i="24"/>
  <c r="BE138" i="24"/>
  <c r="BA138" i="24"/>
  <c r="AW138" i="24"/>
  <c r="AS138" i="24"/>
  <c r="AO138" i="24"/>
  <c r="AK138" i="24"/>
  <c r="AG138" i="24"/>
  <c r="AC138" i="24"/>
  <c r="Y138" i="24"/>
  <c r="U138" i="24"/>
  <c r="Q138" i="24"/>
  <c r="M138" i="24"/>
  <c r="I138" i="24"/>
  <c r="E138" i="24"/>
  <c r="CM138" i="24"/>
  <c r="CH138" i="24"/>
  <c r="CB138" i="24"/>
  <c r="BX138" i="24"/>
  <c r="BT138" i="24"/>
  <c r="BP138" i="24"/>
  <c r="BL138" i="24"/>
  <c r="BH138" i="24"/>
  <c r="BD138" i="24"/>
  <c r="AZ138" i="24"/>
  <c r="AV138" i="24"/>
  <c r="AR138" i="24"/>
  <c r="AN138" i="24"/>
  <c r="AJ138" i="24"/>
  <c r="AF138" i="24"/>
  <c r="AB138" i="24"/>
  <c r="X138" i="24"/>
  <c r="T138" i="24"/>
  <c r="P138" i="24"/>
  <c r="L138" i="24"/>
  <c r="H138" i="24"/>
  <c r="D138" i="24"/>
  <c r="CK142" i="24"/>
  <c r="CG142" i="24"/>
  <c r="CC142" i="24"/>
  <c r="BY142" i="24"/>
  <c r="BU142" i="24"/>
  <c r="BQ142" i="24"/>
  <c r="BM142" i="24"/>
  <c r="BI142" i="24"/>
  <c r="BE142" i="24"/>
  <c r="BA142" i="24"/>
  <c r="AW142" i="24"/>
  <c r="AS142" i="24"/>
  <c r="AO142" i="24"/>
  <c r="AK142" i="24"/>
  <c r="AG142" i="24"/>
  <c r="AC142" i="24"/>
  <c r="Y142" i="24"/>
  <c r="U142" i="24"/>
  <c r="Q142" i="24"/>
  <c r="M142" i="24"/>
  <c r="I142" i="24"/>
  <c r="E142" i="24"/>
  <c r="CN142" i="24"/>
  <c r="CJ142" i="24"/>
  <c r="CF142" i="24"/>
  <c r="CB142" i="24"/>
  <c r="BX142" i="24"/>
  <c r="BT142" i="24"/>
  <c r="BP142" i="24"/>
  <c r="BL142" i="24"/>
  <c r="BH142" i="24"/>
  <c r="BD142" i="24"/>
  <c r="AZ142" i="24"/>
  <c r="AV142" i="24"/>
  <c r="AR142" i="24"/>
  <c r="AN142" i="24"/>
  <c r="AJ142" i="24"/>
  <c r="AF142" i="24"/>
  <c r="AB142" i="24"/>
  <c r="X142" i="24"/>
  <c r="T142" i="24"/>
  <c r="P142" i="24"/>
  <c r="L142" i="24"/>
  <c r="H142" i="24"/>
  <c r="D142" i="24"/>
  <c r="CM142" i="24"/>
  <c r="CI142" i="24"/>
  <c r="CE142" i="24"/>
  <c r="CA142" i="24"/>
  <c r="BW142" i="24"/>
  <c r="BS142" i="24"/>
  <c r="BO142" i="24"/>
  <c r="BK142" i="24"/>
  <c r="BG142" i="24"/>
  <c r="BC142" i="24"/>
  <c r="AY142" i="24"/>
  <c r="AU142" i="24"/>
  <c r="AQ142" i="24"/>
  <c r="AM142" i="24"/>
  <c r="AI142" i="24"/>
  <c r="AE142" i="24"/>
  <c r="AA142" i="24"/>
  <c r="W142" i="24"/>
  <c r="S142" i="24"/>
  <c r="O142" i="24"/>
  <c r="K142" i="24"/>
  <c r="G142" i="24"/>
  <c r="C142" i="24"/>
  <c r="CD142" i="24"/>
  <c r="BN142" i="24"/>
  <c r="AX142" i="24"/>
  <c r="AH142" i="24"/>
  <c r="R142" i="24"/>
  <c r="B142" i="24"/>
  <c r="BZ142" i="24"/>
  <c r="BJ142" i="24"/>
  <c r="AT142" i="24"/>
  <c r="AD142" i="24"/>
  <c r="N142" i="24"/>
  <c r="CL142" i="24"/>
  <c r="BV142" i="24"/>
  <c r="BF142" i="24"/>
  <c r="AP142" i="24"/>
  <c r="Z142" i="24"/>
  <c r="J142" i="24"/>
  <c r="CH142" i="24"/>
  <c r="BR142" i="24"/>
  <c r="BB142" i="24"/>
  <c r="AL142" i="24"/>
  <c r="V142" i="24"/>
  <c r="F142" i="24"/>
  <c r="CK146" i="24"/>
  <c r="CG146" i="24"/>
  <c r="CC146" i="24"/>
  <c r="BY146" i="24"/>
  <c r="BU146" i="24"/>
  <c r="BQ146" i="24"/>
  <c r="BM146" i="24"/>
  <c r="BI146" i="24"/>
  <c r="BE146" i="24"/>
  <c r="BA146" i="24"/>
  <c r="AW146" i="24"/>
  <c r="AS146" i="24"/>
  <c r="AO146" i="24"/>
  <c r="AK146" i="24"/>
  <c r="AG146" i="24"/>
  <c r="AC146" i="24"/>
  <c r="Y146" i="24"/>
  <c r="U146" i="24"/>
  <c r="Q146" i="24"/>
  <c r="M146" i="24"/>
  <c r="I146" i="24"/>
  <c r="E146" i="24"/>
  <c r="CN146" i="24"/>
  <c r="CJ146" i="24"/>
  <c r="CF146" i="24"/>
  <c r="CB146" i="24"/>
  <c r="BX146" i="24"/>
  <c r="BT146" i="24"/>
  <c r="BP146" i="24"/>
  <c r="BL146" i="24"/>
  <c r="BH146" i="24"/>
  <c r="BD146" i="24"/>
  <c r="AZ146" i="24"/>
  <c r="AV146" i="24"/>
  <c r="AR146" i="24"/>
  <c r="AN146" i="24"/>
  <c r="AJ146" i="24"/>
  <c r="AF146" i="24"/>
  <c r="AB146" i="24"/>
  <c r="X146" i="24"/>
  <c r="T146" i="24"/>
  <c r="P146" i="24"/>
  <c r="L146" i="24"/>
  <c r="H146" i="24"/>
  <c r="D146" i="24"/>
  <c r="CM146" i="24"/>
  <c r="CI146" i="24"/>
  <c r="CE146" i="24"/>
  <c r="CA146" i="24"/>
  <c r="BW146" i="24"/>
  <c r="BS146" i="24"/>
  <c r="BO146" i="24"/>
  <c r="BK146" i="24"/>
  <c r="BG146" i="24"/>
  <c r="BC146" i="24"/>
  <c r="AY146" i="24"/>
  <c r="AU146" i="24"/>
  <c r="AQ146" i="24"/>
  <c r="AM146" i="24"/>
  <c r="AI146" i="24"/>
  <c r="AE146" i="24"/>
  <c r="AA146" i="24"/>
  <c r="W146" i="24"/>
  <c r="S146" i="24"/>
  <c r="O146" i="24"/>
  <c r="K146" i="24"/>
  <c r="G146" i="24"/>
  <c r="C146" i="24"/>
  <c r="CL146" i="24"/>
  <c r="BV146" i="24"/>
  <c r="BF146" i="24"/>
  <c r="AP146" i="24"/>
  <c r="Z146" i="24"/>
  <c r="J146" i="24"/>
  <c r="CH146" i="24"/>
  <c r="BR146" i="24"/>
  <c r="BB146" i="24"/>
  <c r="AL146" i="24"/>
  <c r="V146" i="24"/>
  <c r="F146" i="24"/>
  <c r="CD146" i="24"/>
  <c r="BN146" i="24"/>
  <c r="AX146" i="24"/>
  <c r="AH146" i="24"/>
  <c r="R146" i="24"/>
  <c r="B146" i="24"/>
  <c r="AT146" i="24"/>
  <c r="AD146" i="24"/>
  <c r="BZ146" i="24"/>
  <c r="N146" i="24"/>
  <c r="BJ146" i="24"/>
  <c r="CM150" i="24"/>
  <c r="CI150" i="24"/>
  <c r="CE150" i="24"/>
  <c r="CA150" i="24"/>
  <c r="BW150" i="24"/>
  <c r="BS150" i="24"/>
  <c r="BO150" i="24"/>
  <c r="BK150" i="24"/>
  <c r="BG150" i="24"/>
  <c r="BC150" i="24"/>
  <c r="AY150" i="24"/>
  <c r="AU150" i="24"/>
  <c r="AQ150" i="24"/>
  <c r="AM150" i="24"/>
  <c r="AI150" i="24"/>
  <c r="CL150" i="24"/>
  <c r="CH150" i="24"/>
  <c r="CD150" i="24"/>
  <c r="BZ150" i="24"/>
  <c r="BV150" i="24"/>
  <c r="BR150" i="24"/>
  <c r="BN150" i="24"/>
  <c r="BJ150" i="24"/>
  <c r="BF150" i="24"/>
  <c r="BB150" i="24"/>
  <c r="AX150" i="24"/>
  <c r="AT150" i="24"/>
  <c r="AP150" i="24"/>
  <c r="AL150" i="24"/>
  <c r="CK150" i="24"/>
  <c r="CG150" i="24"/>
  <c r="CC150" i="24"/>
  <c r="BY150" i="24"/>
  <c r="BU150" i="24"/>
  <c r="BQ150" i="24"/>
  <c r="BM150" i="24"/>
  <c r="BI150" i="24"/>
  <c r="BE150" i="24"/>
  <c r="BA150" i="24"/>
  <c r="AW150" i="24"/>
  <c r="AS150" i="24"/>
  <c r="AO150" i="24"/>
  <c r="CJ150" i="24"/>
  <c r="BT150" i="24"/>
  <c r="BD150" i="24"/>
  <c r="AN150" i="24"/>
  <c r="AG150" i="24"/>
  <c r="AC150" i="24"/>
  <c r="Y150" i="24"/>
  <c r="U150" i="24"/>
  <c r="Q150" i="24"/>
  <c r="M150" i="24"/>
  <c r="I150" i="24"/>
  <c r="E150" i="24"/>
  <c r="CF150" i="24"/>
  <c r="BP150" i="24"/>
  <c r="AZ150" i="24"/>
  <c r="AK150" i="24"/>
  <c r="AF150" i="24"/>
  <c r="AB150" i="24"/>
  <c r="X150" i="24"/>
  <c r="T150" i="24"/>
  <c r="P150" i="24"/>
  <c r="L150" i="24"/>
  <c r="H150" i="24"/>
  <c r="D150" i="24"/>
  <c r="CB150" i="24"/>
  <c r="BL150" i="24"/>
  <c r="AV150" i="24"/>
  <c r="AJ150" i="24"/>
  <c r="AE150" i="24"/>
  <c r="AA150" i="24"/>
  <c r="W150" i="24"/>
  <c r="S150" i="24"/>
  <c r="O150" i="24"/>
  <c r="K150" i="24"/>
  <c r="G150" i="24"/>
  <c r="C150" i="24"/>
  <c r="BX150" i="24"/>
  <c r="AD150" i="24"/>
  <c r="N150" i="24"/>
  <c r="BH150" i="24"/>
  <c r="Z150" i="24"/>
  <c r="J150" i="24"/>
  <c r="AR150" i="24"/>
  <c r="V150" i="24"/>
  <c r="F150" i="24"/>
  <c r="B150" i="24"/>
  <c r="CN150" i="24"/>
  <c r="AH150" i="24"/>
  <c r="R150" i="24"/>
  <c r="CM154" i="24"/>
  <c r="CI154" i="24"/>
  <c r="CE154" i="24"/>
  <c r="CA154" i="24"/>
  <c r="BW154" i="24"/>
  <c r="BS154" i="24"/>
  <c r="BO154" i="24"/>
  <c r="BK154" i="24"/>
  <c r="BG154" i="24"/>
  <c r="BC154" i="24"/>
  <c r="AY154" i="24"/>
  <c r="AU154" i="24"/>
  <c r="AQ154" i="24"/>
  <c r="AM154" i="24"/>
  <c r="AI154" i="24"/>
  <c r="AE154" i="24"/>
  <c r="AA154" i="24"/>
  <c r="W154" i="24"/>
  <c r="S154" i="24"/>
  <c r="O154" i="24"/>
  <c r="K154" i="24"/>
  <c r="G154" i="24"/>
  <c r="C154" i="24"/>
  <c r="CL154" i="24"/>
  <c r="CH154" i="24"/>
  <c r="CD154" i="24"/>
  <c r="BZ154" i="24"/>
  <c r="BV154" i="24"/>
  <c r="BR154" i="24"/>
  <c r="BN154" i="24"/>
  <c r="BJ154" i="24"/>
  <c r="BF154" i="24"/>
  <c r="BB154" i="24"/>
  <c r="AX154" i="24"/>
  <c r="AT154" i="24"/>
  <c r="AP154" i="24"/>
  <c r="AL154" i="24"/>
  <c r="AH154" i="24"/>
  <c r="AD154" i="24"/>
  <c r="Z154" i="24"/>
  <c r="V154" i="24"/>
  <c r="R154" i="24"/>
  <c r="N154" i="24"/>
  <c r="J154" i="24"/>
  <c r="F154" i="24"/>
  <c r="B154" i="24"/>
  <c r="CK154" i="24"/>
  <c r="CG154" i="24"/>
  <c r="CC154" i="24"/>
  <c r="BY154" i="24"/>
  <c r="BU154" i="24"/>
  <c r="BQ154" i="24"/>
  <c r="BM154" i="24"/>
  <c r="BI154" i="24"/>
  <c r="BE154" i="24"/>
  <c r="BA154" i="24"/>
  <c r="AW154" i="24"/>
  <c r="AS154" i="24"/>
  <c r="AO154" i="24"/>
  <c r="AK154" i="24"/>
  <c r="AG154" i="24"/>
  <c r="AC154" i="24"/>
  <c r="Y154" i="24"/>
  <c r="U154" i="24"/>
  <c r="Q154" i="24"/>
  <c r="M154" i="24"/>
  <c r="I154" i="24"/>
  <c r="E154" i="24"/>
  <c r="CN154" i="24"/>
  <c r="BX154" i="24"/>
  <c r="BH154" i="24"/>
  <c r="AR154" i="24"/>
  <c r="AB154" i="24"/>
  <c r="L154" i="24"/>
  <c r="CJ154" i="24"/>
  <c r="BT154" i="24"/>
  <c r="BD154" i="24"/>
  <c r="AN154" i="24"/>
  <c r="X154" i="24"/>
  <c r="H154" i="24"/>
  <c r="CF154" i="24"/>
  <c r="BP154" i="24"/>
  <c r="AZ154" i="24"/>
  <c r="AJ154" i="24"/>
  <c r="T154" i="24"/>
  <c r="D154" i="24"/>
  <c r="AF154" i="24"/>
  <c r="CB154" i="24"/>
  <c r="P154" i="24"/>
  <c r="BL154" i="24"/>
  <c r="AV154" i="24"/>
  <c r="CN158" i="24"/>
  <c r="CJ158" i="24"/>
  <c r="CF158" i="24"/>
  <c r="CB158" i="24"/>
  <c r="BX158" i="24"/>
  <c r="BT158" i="24"/>
  <c r="BP158" i="24"/>
  <c r="BL158" i="24"/>
  <c r="BH158" i="24"/>
  <c r="BD158" i="24"/>
  <c r="AZ158" i="24"/>
  <c r="AV158" i="24"/>
  <c r="AR158" i="24"/>
  <c r="AN158" i="24"/>
  <c r="AJ158" i="24"/>
  <c r="AF158" i="24"/>
  <c r="AB158" i="24"/>
  <c r="X158" i="24"/>
  <c r="T158" i="24"/>
  <c r="P158" i="24"/>
  <c r="L158" i="24"/>
  <c r="H158" i="24"/>
  <c r="D158" i="24"/>
  <c r="CM158" i="24"/>
  <c r="CI158" i="24"/>
  <c r="CE158" i="24"/>
  <c r="CA158" i="24"/>
  <c r="BW158" i="24"/>
  <c r="BS158" i="24"/>
  <c r="BO158" i="24"/>
  <c r="BK158" i="24"/>
  <c r="BG158" i="24"/>
  <c r="BC158" i="24"/>
  <c r="AY158" i="24"/>
  <c r="AU158" i="24"/>
  <c r="AQ158" i="24"/>
  <c r="AM158" i="24"/>
  <c r="AI158" i="24"/>
  <c r="AE158" i="24"/>
  <c r="AA158" i="24"/>
  <c r="W158" i="24"/>
  <c r="S158" i="24"/>
  <c r="O158" i="24"/>
  <c r="K158" i="24"/>
  <c r="G158" i="24"/>
  <c r="C158" i="24"/>
  <c r="CL158" i="24"/>
  <c r="CH158" i="24"/>
  <c r="CD158" i="24"/>
  <c r="BZ158" i="24"/>
  <c r="BV158" i="24"/>
  <c r="BR158" i="24"/>
  <c r="BN158" i="24"/>
  <c r="BJ158" i="24"/>
  <c r="BF158" i="24"/>
  <c r="BB158" i="24"/>
  <c r="AX158" i="24"/>
  <c r="AT158" i="24"/>
  <c r="AP158" i="24"/>
  <c r="AL158" i="24"/>
  <c r="AH158" i="24"/>
  <c r="AD158" i="24"/>
  <c r="Z158" i="24"/>
  <c r="V158" i="24"/>
  <c r="R158" i="24"/>
  <c r="N158" i="24"/>
  <c r="J158" i="24"/>
  <c r="F158" i="24"/>
  <c r="B158" i="24"/>
  <c r="CG158" i="24"/>
  <c r="BQ158" i="24"/>
  <c r="BA158" i="24"/>
  <c r="AK158" i="24"/>
  <c r="U158" i="24"/>
  <c r="E158" i="24"/>
  <c r="CC158" i="24"/>
  <c r="BM158" i="24"/>
  <c r="AW158" i="24"/>
  <c r="AG158" i="24"/>
  <c r="Q158" i="24"/>
  <c r="BY158" i="24"/>
  <c r="BI158" i="24"/>
  <c r="AS158" i="24"/>
  <c r="AC158" i="24"/>
  <c r="M158" i="24"/>
  <c r="BE158" i="24"/>
  <c r="AO158" i="24"/>
  <c r="CK158" i="24"/>
  <c r="Y158" i="24"/>
  <c r="I158" i="24"/>
  <c r="BU158" i="24"/>
  <c r="B11" i="24"/>
  <c r="F11" i="24"/>
  <c r="J11" i="24"/>
  <c r="N11" i="24"/>
  <c r="R11" i="24"/>
  <c r="V11" i="24"/>
  <c r="Z11" i="24"/>
  <c r="AD11" i="24"/>
  <c r="AH11" i="24"/>
  <c r="AL11" i="24"/>
  <c r="AP11" i="24"/>
  <c r="AT11" i="24"/>
  <c r="AX11" i="24"/>
  <c r="BB11" i="24"/>
  <c r="BF11" i="24"/>
  <c r="BJ11" i="24"/>
  <c r="BN11" i="24"/>
  <c r="BR11" i="24"/>
  <c r="BV11" i="24"/>
  <c r="BZ11" i="24"/>
  <c r="CD11" i="24"/>
  <c r="CH11" i="24"/>
  <c r="CL11" i="24"/>
  <c r="C12" i="24"/>
  <c r="G12" i="24"/>
  <c r="K12" i="24"/>
  <c r="O12" i="24"/>
  <c r="S12" i="24"/>
  <c r="W12" i="24"/>
  <c r="AA12" i="24"/>
  <c r="AE12" i="24"/>
  <c r="AI12" i="24"/>
  <c r="AM12" i="24"/>
  <c r="AQ12" i="24"/>
  <c r="AU12" i="24"/>
  <c r="AY12" i="24"/>
  <c r="BC12" i="24"/>
  <c r="BG12" i="24"/>
  <c r="BK12" i="24"/>
  <c r="BO12" i="24"/>
  <c r="BS12" i="24"/>
  <c r="BW12" i="24"/>
  <c r="CA12" i="24"/>
  <c r="CE12" i="24"/>
  <c r="CI12" i="24"/>
  <c r="CM12" i="24"/>
  <c r="D13" i="24"/>
  <c r="H13" i="24"/>
  <c r="L13" i="24"/>
  <c r="P13" i="24"/>
  <c r="T13" i="24"/>
  <c r="X13" i="24"/>
  <c r="AB13" i="24"/>
  <c r="AF13" i="24"/>
  <c r="AJ13" i="24"/>
  <c r="AN13" i="24"/>
  <c r="AR13" i="24"/>
  <c r="AV13" i="24"/>
  <c r="AZ13" i="24"/>
  <c r="BD13" i="24"/>
  <c r="BH13" i="24"/>
  <c r="BL13" i="24"/>
  <c r="BP13" i="24"/>
  <c r="BT13" i="24"/>
  <c r="BX13" i="24"/>
  <c r="CB13" i="24"/>
  <c r="CF13" i="24"/>
  <c r="CJ13" i="24"/>
  <c r="CN13" i="24"/>
  <c r="E14" i="24"/>
  <c r="I14" i="24"/>
  <c r="M14" i="24"/>
  <c r="Q14" i="24"/>
  <c r="U14" i="24"/>
  <c r="Y14" i="24"/>
  <c r="AC14" i="24"/>
  <c r="AG14" i="24"/>
  <c r="AK14" i="24"/>
  <c r="AO14" i="24"/>
  <c r="AS14" i="24"/>
  <c r="AW14" i="24"/>
  <c r="BA14" i="24"/>
  <c r="BE14" i="24"/>
  <c r="BI14" i="24"/>
  <c r="BM14" i="24"/>
  <c r="BQ14" i="24"/>
  <c r="BU14" i="24"/>
  <c r="BY14" i="24"/>
  <c r="CC14" i="24"/>
  <c r="CG14" i="24"/>
  <c r="CK14" i="24"/>
  <c r="B15" i="24"/>
  <c r="F15" i="24"/>
  <c r="J15" i="24"/>
  <c r="N15" i="24"/>
  <c r="R15" i="24"/>
  <c r="V15" i="24"/>
  <c r="Z15" i="24"/>
  <c r="AD15" i="24"/>
  <c r="AH15" i="24"/>
  <c r="AL15" i="24"/>
  <c r="AP15" i="24"/>
  <c r="AT15" i="24"/>
  <c r="AX15" i="24"/>
  <c r="BB15" i="24"/>
  <c r="BF15" i="24"/>
  <c r="BJ15" i="24"/>
  <c r="BN15" i="24"/>
  <c r="BR15" i="24"/>
  <c r="BV15" i="24"/>
  <c r="BZ15" i="24"/>
  <c r="CD15" i="24"/>
  <c r="CH15" i="24"/>
  <c r="CL15" i="24"/>
  <c r="C16" i="24"/>
  <c r="G16" i="24"/>
  <c r="K16" i="24"/>
  <c r="O16" i="24"/>
  <c r="S16" i="24"/>
  <c r="W16" i="24"/>
  <c r="AA16" i="24"/>
  <c r="AE16" i="24"/>
  <c r="AI16" i="24"/>
  <c r="AM16" i="24"/>
  <c r="AQ16" i="24"/>
  <c r="AU16" i="24"/>
  <c r="AY16" i="24"/>
  <c r="BC16" i="24"/>
  <c r="BG16" i="24"/>
  <c r="BK16" i="24"/>
  <c r="BO16" i="24"/>
  <c r="BS16" i="24"/>
  <c r="BW16" i="24"/>
  <c r="CA16" i="24"/>
  <c r="CE16" i="24"/>
  <c r="CI16" i="24"/>
  <c r="CM16" i="24"/>
  <c r="D17" i="24"/>
  <c r="H17" i="24"/>
  <c r="L17" i="24"/>
  <c r="P17" i="24"/>
  <c r="T17" i="24"/>
  <c r="X17" i="24"/>
  <c r="AB17" i="24"/>
  <c r="AF17" i="24"/>
  <c r="AJ17" i="24"/>
  <c r="AN17" i="24"/>
  <c r="AR17" i="24"/>
  <c r="AV17" i="24"/>
  <c r="AZ17" i="24"/>
  <c r="BD17" i="24"/>
  <c r="BH17" i="24"/>
  <c r="BL17" i="24"/>
  <c r="BP17" i="24"/>
  <c r="BT17" i="24"/>
  <c r="BX17" i="24"/>
  <c r="CB17" i="24"/>
  <c r="CF17" i="24"/>
  <c r="CJ17" i="24"/>
  <c r="CN17" i="24"/>
  <c r="E18" i="24"/>
  <c r="I18" i="24"/>
  <c r="M18" i="24"/>
  <c r="Q18" i="24"/>
  <c r="U18" i="24"/>
  <c r="Y18" i="24"/>
  <c r="AC18" i="24"/>
  <c r="AG18" i="24"/>
  <c r="AK18" i="24"/>
  <c r="AO18" i="24"/>
  <c r="AS18" i="24"/>
  <c r="AW18" i="24"/>
  <c r="BA18" i="24"/>
  <c r="BE18" i="24"/>
  <c r="BI18" i="24"/>
  <c r="BM18" i="24"/>
  <c r="BQ18" i="24"/>
  <c r="BU18" i="24"/>
  <c r="BY18" i="24"/>
  <c r="CC18" i="24"/>
  <c r="CG18" i="24"/>
  <c r="CK18" i="24"/>
  <c r="B19" i="24"/>
  <c r="F19" i="24"/>
  <c r="J19" i="24"/>
  <c r="N19" i="24"/>
  <c r="R19" i="24"/>
  <c r="V19" i="24"/>
  <c r="Z19" i="24"/>
  <c r="AD19" i="24"/>
  <c r="AH19" i="24"/>
  <c r="AL19" i="24"/>
  <c r="AP19" i="24"/>
  <c r="AT19" i="24"/>
  <c r="AX19" i="24"/>
  <c r="BB19" i="24"/>
  <c r="BF19" i="24"/>
  <c r="BJ19" i="24"/>
  <c r="BN19" i="24"/>
  <c r="BR19" i="24"/>
  <c r="BV19" i="24"/>
  <c r="BZ19" i="24"/>
  <c r="CD19" i="24"/>
  <c r="CH19" i="24"/>
  <c r="CL19" i="24"/>
  <c r="C20" i="24"/>
  <c r="G20" i="24"/>
  <c r="K20" i="24"/>
  <c r="O20" i="24"/>
  <c r="S20" i="24"/>
  <c r="W20" i="24"/>
  <c r="AA20" i="24"/>
  <c r="AE20" i="24"/>
  <c r="AI20" i="24"/>
  <c r="AM20" i="24"/>
  <c r="AQ20" i="24"/>
  <c r="AU20" i="24"/>
  <c r="AY20" i="24"/>
  <c r="BC20" i="24"/>
  <c r="BG20" i="24"/>
  <c r="BK20" i="24"/>
  <c r="BO20" i="24"/>
  <c r="BS20" i="24"/>
  <c r="BW20" i="24"/>
  <c r="CA20" i="24"/>
  <c r="CE20" i="24"/>
  <c r="CI20" i="24"/>
  <c r="CN20" i="24"/>
  <c r="I21" i="24"/>
  <c r="CL23" i="24"/>
  <c r="CH23" i="24"/>
  <c r="CD23" i="24"/>
  <c r="BZ23" i="24"/>
  <c r="BV23" i="24"/>
  <c r="BR23" i="24"/>
  <c r="BN23" i="24"/>
  <c r="BJ23" i="24"/>
  <c r="BF23" i="24"/>
  <c r="BB23" i="24"/>
  <c r="AX23" i="24"/>
  <c r="AT23" i="24"/>
  <c r="AP23" i="24"/>
  <c r="AL23" i="24"/>
  <c r="AH23" i="24"/>
  <c r="AD23" i="24"/>
  <c r="Z23" i="24"/>
  <c r="V23" i="24"/>
  <c r="R23" i="24"/>
  <c r="N23" i="24"/>
  <c r="J23" i="24"/>
  <c r="F23" i="24"/>
  <c r="B23" i="24"/>
  <c r="CK23" i="24"/>
  <c r="CG23" i="24"/>
  <c r="CC23" i="24"/>
  <c r="BY23" i="24"/>
  <c r="BU23" i="24"/>
  <c r="BQ23" i="24"/>
  <c r="BM23" i="24"/>
  <c r="BI23" i="24"/>
  <c r="BE23" i="24"/>
  <c r="BA23" i="24"/>
  <c r="AW23" i="24"/>
  <c r="AS23" i="24"/>
  <c r="AO23" i="24"/>
  <c r="AK23" i="24"/>
  <c r="AG23" i="24"/>
  <c r="AC23" i="24"/>
  <c r="Y23" i="24"/>
  <c r="U23" i="24"/>
  <c r="Q23" i="24"/>
  <c r="M23" i="24"/>
  <c r="I23" i="24"/>
  <c r="E23" i="24"/>
  <c r="CN23" i="24"/>
  <c r="CJ23" i="24"/>
  <c r="CF23" i="24"/>
  <c r="CB23" i="24"/>
  <c r="BX23" i="24"/>
  <c r="BT23" i="24"/>
  <c r="BP23" i="24"/>
  <c r="BL23" i="24"/>
  <c r="BH23" i="24"/>
  <c r="BD23" i="24"/>
  <c r="AZ23" i="24"/>
  <c r="AV23" i="24"/>
  <c r="AR23" i="24"/>
  <c r="AN23" i="24"/>
  <c r="AJ23" i="24"/>
  <c r="AF23" i="24"/>
  <c r="AB23" i="24"/>
  <c r="X23" i="24"/>
  <c r="T23" i="24"/>
  <c r="P23" i="24"/>
  <c r="L23" i="24"/>
  <c r="H23" i="24"/>
  <c r="D23" i="24"/>
  <c r="CM23" i="24"/>
  <c r="CI23" i="24"/>
  <c r="CE23" i="24"/>
  <c r="CA23" i="24"/>
  <c r="BW23" i="24"/>
  <c r="BS23" i="24"/>
  <c r="BO23" i="24"/>
  <c r="BK23" i="24"/>
  <c r="BG23" i="24"/>
  <c r="BC23" i="24"/>
  <c r="AY23" i="24"/>
  <c r="AU23" i="24"/>
  <c r="AQ23" i="24"/>
  <c r="AM23" i="24"/>
  <c r="AI23" i="24"/>
  <c r="AE23" i="24"/>
  <c r="AA23" i="24"/>
  <c r="W23" i="24"/>
  <c r="S23" i="24"/>
  <c r="O23" i="24"/>
  <c r="K23" i="24"/>
  <c r="G23" i="24"/>
  <c r="CR23" i="24" s="1"/>
  <c r="C23" i="24"/>
  <c r="CL27" i="24"/>
  <c r="CH27" i="24"/>
  <c r="CD27" i="24"/>
  <c r="BZ27" i="24"/>
  <c r="BV27" i="24"/>
  <c r="BR27" i="24"/>
  <c r="BN27" i="24"/>
  <c r="BJ27" i="24"/>
  <c r="BF27" i="24"/>
  <c r="BB27" i="24"/>
  <c r="AX27" i="24"/>
  <c r="AT27" i="24"/>
  <c r="AP27" i="24"/>
  <c r="AL27" i="24"/>
  <c r="AH27" i="24"/>
  <c r="AD27" i="24"/>
  <c r="Z27" i="24"/>
  <c r="V27" i="24"/>
  <c r="R27" i="24"/>
  <c r="N27" i="24"/>
  <c r="J27" i="24"/>
  <c r="F27" i="24"/>
  <c r="B27" i="24"/>
  <c r="CK27" i="24"/>
  <c r="CG27" i="24"/>
  <c r="CC27" i="24"/>
  <c r="BY27" i="24"/>
  <c r="BU27" i="24"/>
  <c r="BQ27" i="24"/>
  <c r="BM27" i="24"/>
  <c r="BI27" i="24"/>
  <c r="BE27" i="24"/>
  <c r="BA27" i="24"/>
  <c r="AW27" i="24"/>
  <c r="AS27" i="24"/>
  <c r="AO27" i="24"/>
  <c r="AK27" i="24"/>
  <c r="AG27" i="24"/>
  <c r="AC27" i="24"/>
  <c r="Y27" i="24"/>
  <c r="U27" i="24"/>
  <c r="Q27" i="24"/>
  <c r="M27" i="24"/>
  <c r="I27" i="24"/>
  <c r="E27" i="24"/>
  <c r="CN27" i="24"/>
  <c r="CJ27" i="24"/>
  <c r="CF27" i="24"/>
  <c r="CB27" i="24"/>
  <c r="BX27" i="24"/>
  <c r="BT27" i="24"/>
  <c r="BP27" i="24"/>
  <c r="BL27" i="24"/>
  <c r="BH27" i="24"/>
  <c r="BD27" i="24"/>
  <c r="AZ27" i="24"/>
  <c r="AV27" i="24"/>
  <c r="AR27" i="24"/>
  <c r="AN27" i="24"/>
  <c r="AJ27" i="24"/>
  <c r="AF27" i="24"/>
  <c r="AB27" i="24"/>
  <c r="X27" i="24"/>
  <c r="T27" i="24"/>
  <c r="P27" i="24"/>
  <c r="L27" i="24"/>
  <c r="H27" i="24"/>
  <c r="D27" i="24"/>
  <c r="CM27" i="24"/>
  <c r="CI27" i="24"/>
  <c r="CE27" i="24"/>
  <c r="CA27" i="24"/>
  <c r="BW27" i="24"/>
  <c r="BS27" i="24"/>
  <c r="BO27" i="24"/>
  <c r="BK27" i="24"/>
  <c r="BG27" i="24"/>
  <c r="BC27" i="24"/>
  <c r="AY27" i="24"/>
  <c r="AU27" i="24"/>
  <c r="AQ27" i="24"/>
  <c r="AM27" i="24"/>
  <c r="AI27" i="24"/>
  <c r="AE27" i="24"/>
  <c r="AA27" i="24"/>
  <c r="W27" i="24"/>
  <c r="S27" i="24"/>
  <c r="O27" i="24"/>
  <c r="K27" i="24"/>
  <c r="G27" i="24"/>
  <c r="C27" i="24"/>
  <c r="CL31" i="24"/>
  <c r="CH31" i="24"/>
  <c r="CD31" i="24"/>
  <c r="BZ31" i="24"/>
  <c r="BV31" i="24"/>
  <c r="BR31" i="24"/>
  <c r="BN31" i="24"/>
  <c r="BJ31" i="24"/>
  <c r="BF31" i="24"/>
  <c r="BB31" i="24"/>
  <c r="AX31" i="24"/>
  <c r="AT31" i="24"/>
  <c r="AP31" i="24"/>
  <c r="AL31" i="24"/>
  <c r="AH31" i="24"/>
  <c r="AD31" i="24"/>
  <c r="Z31" i="24"/>
  <c r="V31" i="24"/>
  <c r="R31" i="24"/>
  <c r="N31" i="24"/>
  <c r="J31" i="24"/>
  <c r="F31" i="24"/>
  <c r="B31" i="24"/>
  <c r="CK31" i="24"/>
  <c r="CG31" i="24"/>
  <c r="CC31" i="24"/>
  <c r="BY31" i="24"/>
  <c r="BU31" i="24"/>
  <c r="BQ31" i="24"/>
  <c r="BM31" i="24"/>
  <c r="BI31" i="24"/>
  <c r="BE31" i="24"/>
  <c r="BA31" i="24"/>
  <c r="AW31" i="24"/>
  <c r="AS31" i="24"/>
  <c r="AO31" i="24"/>
  <c r="AK31" i="24"/>
  <c r="AG31" i="24"/>
  <c r="AC31" i="24"/>
  <c r="Y31" i="24"/>
  <c r="U31" i="24"/>
  <c r="Q31" i="24"/>
  <c r="M31" i="24"/>
  <c r="I31" i="24"/>
  <c r="E31" i="24"/>
  <c r="CN31" i="24"/>
  <c r="CJ31" i="24"/>
  <c r="CF31" i="24"/>
  <c r="CB31" i="24"/>
  <c r="BX31" i="24"/>
  <c r="BT31" i="24"/>
  <c r="BP31" i="24"/>
  <c r="BL31" i="24"/>
  <c r="BH31" i="24"/>
  <c r="BD31" i="24"/>
  <c r="AZ31" i="24"/>
  <c r="AV31" i="24"/>
  <c r="AR31" i="24"/>
  <c r="AN31" i="24"/>
  <c r="AJ31" i="24"/>
  <c r="AF31" i="24"/>
  <c r="AB31" i="24"/>
  <c r="X31" i="24"/>
  <c r="T31" i="24"/>
  <c r="P31" i="24"/>
  <c r="L31" i="24"/>
  <c r="H31" i="24"/>
  <c r="D31" i="24"/>
  <c r="CM31" i="24"/>
  <c r="CI31" i="24"/>
  <c r="CE31" i="24"/>
  <c r="CA31" i="24"/>
  <c r="BW31" i="24"/>
  <c r="BS31" i="24"/>
  <c r="BO31" i="24"/>
  <c r="BK31" i="24"/>
  <c r="BG31" i="24"/>
  <c r="BC31" i="24"/>
  <c r="AY31" i="24"/>
  <c r="AU31" i="24"/>
  <c r="AQ31" i="24"/>
  <c r="AM31" i="24"/>
  <c r="AI31" i="24"/>
  <c r="AE31" i="24"/>
  <c r="AA31" i="24"/>
  <c r="W31" i="24"/>
  <c r="S31" i="24"/>
  <c r="O31" i="24"/>
  <c r="K31" i="24"/>
  <c r="G31" i="24"/>
  <c r="C31" i="24"/>
  <c r="CL35" i="24"/>
  <c r="CH35" i="24"/>
  <c r="CD35" i="24"/>
  <c r="BZ35" i="24"/>
  <c r="BV35" i="24"/>
  <c r="BR35" i="24"/>
  <c r="BN35" i="24"/>
  <c r="BJ35" i="24"/>
  <c r="BF35" i="24"/>
  <c r="BB35" i="24"/>
  <c r="AX35" i="24"/>
  <c r="AT35" i="24"/>
  <c r="AP35" i="24"/>
  <c r="AL35" i="24"/>
  <c r="AH35" i="24"/>
  <c r="AD35" i="24"/>
  <c r="Z35" i="24"/>
  <c r="V35" i="24"/>
  <c r="R35" i="24"/>
  <c r="N35" i="24"/>
  <c r="J35" i="24"/>
  <c r="F35" i="24"/>
  <c r="B35" i="24"/>
  <c r="CK35" i="24"/>
  <c r="CG35" i="24"/>
  <c r="CC35" i="24"/>
  <c r="BY35" i="24"/>
  <c r="BU35" i="24"/>
  <c r="BQ35" i="24"/>
  <c r="BM35" i="24"/>
  <c r="BI35" i="24"/>
  <c r="BE35" i="24"/>
  <c r="BA35" i="24"/>
  <c r="AW35" i="24"/>
  <c r="AS35" i="24"/>
  <c r="AO35" i="24"/>
  <c r="AK35" i="24"/>
  <c r="AG35" i="24"/>
  <c r="AC35" i="24"/>
  <c r="Y35" i="24"/>
  <c r="U35" i="24"/>
  <c r="Q35" i="24"/>
  <c r="M35" i="24"/>
  <c r="I35" i="24"/>
  <c r="E35" i="24"/>
  <c r="CN35" i="24"/>
  <c r="CJ35" i="24"/>
  <c r="CF35" i="24"/>
  <c r="CB35" i="24"/>
  <c r="BX35" i="24"/>
  <c r="BT35" i="24"/>
  <c r="BP35" i="24"/>
  <c r="BL35" i="24"/>
  <c r="BH35" i="24"/>
  <c r="BD35" i="24"/>
  <c r="AZ35" i="24"/>
  <c r="AV35" i="24"/>
  <c r="AR35" i="24"/>
  <c r="AN35" i="24"/>
  <c r="AJ35" i="24"/>
  <c r="AF35" i="24"/>
  <c r="AB35" i="24"/>
  <c r="X35" i="24"/>
  <c r="T35" i="24"/>
  <c r="P35" i="24"/>
  <c r="L35" i="24"/>
  <c r="H35" i="24"/>
  <c r="D35" i="24"/>
  <c r="CM35" i="24"/>
  <c r="CI35" i="24"/>
  <c r="CE35" i="24"/>
  <c r="CA35" i="24"/>
  <c r="BW35" i="24"/>
  <c r="BS35" i="24"/>
  <c r="BO35" i="24"/>
  <c r="BK35" i="24"/>
  <c r="BG35" i="24"/>
  <c r="BC35" i="24"/>
  <c r="AY35" i="24"/>
  <c r="AU35" i="24"/>
  <c r="AQ35" i="24"/>
  <c r="AM35" i="24"/>
  <c r="AI35" i="24"/>
  <c r="AE35" i="24"/>
  <c r="AA35" i="24"/>
  <c r="W35" i="24"/>
  <c r="S35" i="24"/>
  <c r="O35" i="24"/>
  <c r="K35" i="24"/>
  <c r="G35" i="24"/>
  <c r="C35" i="24"/>
  <c r="CL39" i="24"/>
  <c r="CH39" i="24"/>
  <c r="CD39" i="24"/>
  <c r="BZ39" i="24"/>
  <c r="BV39" i="24"/>
  <c r="BR39" i="24"/>
  <c r="BN39" i="24"/>
  <c r="BJ39" i="24"/>
  <c r="BF39" i="24"/>
  <c r="BB39" i="24"/>
  <c r="AX39" i="24"/>
  <c r="AT39" i="24"/>
  <c r="AP39" i="24"/>
  <c r="AL39" i="24"/>
  <c r="AH39" i="24"/>
  <c r="AD39" i="24"/>
  <c r="Z39" i="24"/>
  <c r="V39" i="24"/>
  <c r="R39" i="24"/>
  <c r="N39" i="24"/>
  <c r="J39" i="24"/>
  <c r="F39" i="24"/>
  <c r="B39" i="24"/>
  <c r="CK39" i="24"/>
  <c r="CG39" i="24"/>
  <c r="CC39" i="24"/>
  <c r="BY39" i="24"/>
  <c r="BU39" i="24"/>
  <c r="BQ39" i="24"/>
  <c r="BM39" i="24"/>
  <c r="BI39" i="24"/>
  <c r="BE39" i="24"/>
  <c r="BA39" i="24"/>
  <c r="AW39" i="24"/>
  <c r="AS39" i="24"/>
  <c r="AO39" i="24"/>
  <c r="AK39" i="24"/>
  <c r="AG39" i="24"/>
  <c r="AC39" i="24"/>
  <c r="Y39" i="24"/>
  <c r="U39" i="24"/>
  <c r="Q39" i="24"/>
  <c r="M39" i="24"/>
  <c r="I39" i="24"/>
  <c r="E39" i="24"/>
  <c r="CN39" i="24"/>
  <c r="CJ39" i="24"/>
  <c r="CF39" i="24"/>
  <c r="CB39" i="24"/>
  <c r="BX39" i="24"/>
  <c r="BT39" i="24"/>
  <c r="BP39" i="24"/>
  <c r="BL39" i="24"/>
  <c r="BH39" i="24"/>
  <c r="BD39" i="24"/>
  <c r="AZ39" i="24"/>
  <c r="AV39" i="24"/>
  <c r="AR39" i="24"/>
  <c r="AN39" i="24"/>
  <c r="AJ39" i="24"/>
  <c r="AF39" i="24"/>
  <c r="AB39" i="24"/>
  <c r="X39" i="24"/>
  <c r="T39" i="24"/>
  <c r="P39" i="24"/>
  <c r="L39" i="24"/>
  <c r="H39" i="24"/>
  <c r="D39" i="24"/>
  <c r="CM39" i="24"/>
  <c r="CI39" i="24"/>
  <c r="CE39" i="24"/>
  <c r="CA39" i="24"/>
  <c r="BW39" i="24"/>
  <c r="BS39" i="24"/>
  <c r="BO39" i="24"/>
  <c r="BK39" i="24"/>
  <c r="BG39" i="24"/>
  <c r="BC39" i="24"/>
  <c r="AY39" i="24"/>
  <c r="AU39" i="24"/>
  <c r="AQ39" i="24"/>
  <c r="AM39" i="24"/>
  <c r="AI39" i="24"/>
  <c r="AE39" i="24"/>
  <c r="AA39" i="24"/>
  <c r="W39" i="24"/>
  <c r="S39" i="24"/>
  <c r="O39" i="24"/>
  <c r="K39" i="24"/>
  <c r="G39" i="24"/>
  <c r="CR39" i="24" s="1"/>
  <c r="C39" i="24"/>
  <c r="CL43" i="24"/>
  <c r="CH43" i="24"/>
  <c r="CD43" i="24"/>
  <c r="BZ43" i="24"/>
  <c r="BV43" i="24"/>
  <c r="BR43" i="24"/>
  <c r="BN43" i="24"/>
  <c r="BJ43" i="24"/>
  <c r="BF43" i="24"/>
  <c r="BB43" i="24"/>
  <c r="AX43" i="24"/>
  <c r="AT43" i="24"/>
  <c r="AP43" i="24"/>
  <c r="AL43" i="24"/>
  <c r="AH43" i="24"/>
  <c r="AD43" i="24"/>
  <c r="Z43" i="24"/>
  <c r="V43" i="24"/>
  <c r="R43" i="24"/>
  <c r="N43" i="24"/>
  <c r="J43" i="24"/>
  <c r="F43" i="24"/>
  <c r="B43" i="24"/>
  <c r="CK43" i="24"/>
  <c r="CG43" i="24"/>
  <c r="CC43" i="24"/>
  <c r="BY43" i="24"/>
  <c r="BU43" i="24"/>
  <c r="BQ43" i="24"/>
  <c r="BM43" i="24"/>
  <c r="BI43" i="24"/>
  <c r="BE43" i="24"/>
  <c r="BA43" i="24"/>
  <c r="AW43" i="24"/>
  <c r="AS43" i="24"/>
  <c r="AO43" i="24"/>
  <c r="AK43" i="24"/>
  <c r="AG43" i="24"/>
  <c r="AC43" i="24"/>
  <c r="Y43" i="24"/>
  <c r="U43" i="24"/>
  <c r="Q43" i="24"/>
  <c r="M43" i="24"/>
  <c r="I43" i="24"/>
  <c r="E43" i="24"/>
  <c r="CN43" i="24"/>
  <c r="CJ43" i="24"/>
  <c r="CF43" i="24"/>
  <c r="CB43" i="24"/>
  <c r="BX43" i="24"/>
  <c r="BT43" i="24"/>
  <c r="BP43" i="24"/>
  <c r="BL43" i="24"/>
  <c r="BH43" i="24"/>
  <c r="BD43" i="24"/>
  <c r="AZ43" i="24"/>
  <c r="AV43" i="24"/>
  <c r="AR43" i="24"/>
  <c r="AN43" i="24"/>
  <c r="AJ43" i="24"/>
  <c r="AF43" i="24"/>
  <c r="AB43" i="24"/>
  <c r="X43" i="24"/>
  <c r="T43" i="24"/>
  <c r="P43" i="24"/>
  <c r="L43" i="24"/>
  <c r="H43" i="24"/>
  <c r="D43" i="24"/>
  <c r="CM43" i="24"/>
  <c r="CI43" i="24"/>
  <c r="CE43" i="24"/>
  <c r="CA43" i="24"/>
  <c r="BW43" i="24"/>
  <c r="BS43" i="24"/>
  <c r="BO43" i="24"/>
  <c r="BK43" i="24"/>
  <c r="BG43" i="24"/>
  <c r="BC43" i="24"/>
  <c r="AY43" i="24"/>
  <c r="AU43" i="24"/>
  <c r="AQ43" i="24"/>
  <c r="AM43" i="24"/>
  <c r="AI43" i="24"/>
  <c r="AE43" i="24"/>
  <c r="AA43" i="24"/>
  <c r="W43" i="24"/>
  <c r="S43" i="24"/>
  <c r="O43" i="24"/>
  <c r="K43" i="24"/>
  <c r="G43" i="24"/>
  <c r="C43" i="24"/>
  <c r="CL47" i="24"/>
  <c r="CH47" i="24"/>
  <c r="CD47" i="24"/>
  <c r="BZ47" i="24"/>
  <c r="BV47" i="24"/>
  <c r="BR47" i="24"/>
  <c r="BN47" i="24"/>
  <c r="BJ47" i="24"/>
  <c r="BF47" i="24"/>
  <c r="BB47" i="24"/>
  <c r="AX47" i="24"/>
  <c r="AT47" i="24"/>
  <c r="AP47" i="24"/>
  <c r="AL47" i="24"/>
  <c r="AH47" i="24"/>
  <c r="AD47" i="24"/>
  <c r="Z47" i="24"/>
  <c r="V47" i="24"/>
  <c r="R47" i="24"/>
  <c r="N47" i="24"/>
  <c r="J47" i="24"/>
  <c r="F47" i="24"/>
  <c r="B47" i="24"/>
  <c r="CK47" i="24"/>
  <c r="CG47" i="24"/>
  <c r="CC47" i="24"/>
  <c r="BY47" i="24"/>
  <c r="BU47" i="24"/>
  <c r="BQ47" i="24"/>
  <c r="BM47" i="24"/>
  <c r="BI47" i="24"/>
  <c r="BE47" i="24"/>
  <c r="BA47" i="24"/>
  <c r="AW47" i="24"/>
  <c r="AS47" i="24"/>
  <c r="AO47" i="24"/>
  <c r="AK47" i="24"/>
  <c r="AG47" i="24"/>
  <c r="AC47" i="24"/>
  <c r="Y47" i="24"/>
  <c r="U47" i="24"/>
  <c r="Q47" i="24"/>
  <c r="M47" i="24"/>
  <c r="I47" i="24"/>
  <c r="E47" i="24"/>
  <c r="CN47" i="24"/>
  <c r="CJ47" i="24"/>
  <c r="CF47" i="24"/>
  <c r="CB47" i="24"/>
  <c r="BX47" i="24"/>
  <c r="BT47" i="24"/>
  <c r="BP47" i="24"/>
  <c r="BL47" i="24"/>
  <c r="BH47" i="24"/>
  <c r="BD47" i="24"/>
  <c r="AZ47" i="24"/>
  <c r="AV47" i="24"/>
  <c r="AR47" i="24"/>
  <c r="AN47" i="24"/>
  <c r="AJ47" i="24"/>
  <c r="AF47" i="24"/>
  <c r="AB47" i="24"/>
  <c r="X47" i="24"/>
  <c r="T47" i="24"/>
  <c r="P47" i="24"/>
  <c r="L47" i="24"/>
  <c r="H47" i="24"/>
  <c r="D47" i="24"/>
  <c r="CM47" i="24"/>
  <c r="CI47" i="24"/>
  <c r="CE47" i="24"/>
  <c r="CA47" i="24"/>
  <c r="BW47" i="24"/>
  <c r="BS47" i="24"/>
  <c r="BO47" i="24"/>
  <c r="BK47" i="24"/>
  <c r="BG47" i="24"/>
  <c r="BC47" i="24"/>
  <c r="AY47" i="24"/>
  <c r="AU47" i="24"/>
  <c r="AQ47" i="24"/>
  <c r="AM47" i="24"/>
  <c r="AI47" i="24"/>
  <c r="AE47" i="24"/>
  <c r="AA47" i="24"/>
  <c r="W47" i="24"/>
  <c r="S47" i="24"/>
  <c r="O47" i="24"/>
  <c r="K47" i="24"/>
  <c r="G47" i="24"/>
  <c r="C47" i="24"/>
  <c r="CL51" i="24"/>
  <c r="CH51" i="24"/>
  <c r="CD51" i="24"/>
  <c r="BZ51" i="24"/>
  <c r="BV51" i="24"/>
  <c r="BR51" i="24"/>
  <c r="BN51" i="24"/>
  <c r="BJ51" i="24"/>
  <c r="BF51" i="24"/>
  <c r="BB51" i="24"/>
  <c r="AX51" i="24"/>
  <c r="AT51" i="24"/>
  <c r="AP51" i="24"/>
  <c r="AL51" i="24"/>
  <c r="AH51" i="24"/>
  <c r="AD51" i="24"/>
  <c r="Z51" i="24"/>
  <c r="V51" i="24"/>
  <c r="R51" i="24"/>
  <c r="N51" i="24"/>
  <c r="J51" i="24"/>
  <c r="F51" i="24"/>
  <c r="B51" i="24"/>
  <c r="CK51" i="24"/>
  <c r="CG51" i="24"/>
  <c r="CC51" i="24"/>
  <c r="BY51" i="24"/>
  <c r="BU51" i="24"/>
  <c r="BQ51" i="24"/>
  <c r="BM51" i="24"/>
  <c r="BI51" i="24"/>
  <c r="BE51" i="24"/>
  <c r="BA51" i="24"/>
  <c r="AW51" i="24"/>
  <c r="AS51" i="24"/>
  <c r="AO51" i="24"/>
  <c r="AK51" i="24"/>
  <c r="AG51" i="24"/>
  <c r="AC51" i="24"/>
  <c r="Y51" i="24"/>
  <c r="U51" i="24"/>
  <c r="Q51" i="24"/>
  <c r="M51" i="24"/>
  <c r="I51" i="24"/>
  <c r="E51" i="24"/>
  <c r="CN51" i="24"/>
  <c r="CJ51" i="24"/>
  <c r="CF51" i="24"/>
  <c r="CB51" i="24"/>
  <c r="BX51" i="24"/>
  <c r="BT51" i="24"/>
  <c r="BP51" i="24"/>
  <c r="BL51" i="24"/>
  <c r="BH51" i="24"/>
  <c r="BD51" i="24"/>
  <c r="AZ51" i="24"/>
  <c r="AV51" i="24"/>
  <c r="AR51" i="24"/>
  <c r="AN51" i="24"/>
  <c r="AJ51" i="24"/>
  <c r="AF51" i="24"/>
  <c r="AB51" i="24"/>
  <c r="X51" i="24"/>
  <c r="T51" i="24"/>
  <c r="P51" i="24"/>
  <c r="L51" i="24"/>
  <c r="H51" i="24"/>
  <c r="D51" i="24"/>
  <c r="CM51" i="24"/>
  <c r="CI51" i="24"/>
  <c r="CE51" i="24"/>
  <c r="CA51" i="24"/>
  <c r="BW51" i="24"/>
  <c r="BS51" i="24"/>
  <c r="BO51" i="24"/>
  <c r="BK51" i="24"/>
  <c r="BG51" i="24"/>
  <c r="BC51" i="24"/>
  <c r="AY51" i="24"/>
  <c r="AU51" i="24"/>
  <c r="AQ51" i="24"/>
  <c r="AM51" i="24"/>
  <c r="AI51" i="24"/>
  <c r="AE51" i="24"/>
  <c r="AA51" i="24"/>
  <c r="W51" i="24"/>
  <c r="S51" i="24"/>
  <c r="O51" i="24"/>
  <c r="K51" i="24"/>
  <c r="G51" i="24"/>
  <c r="C51" i="24"/>
  <c r="CL55" i="24"/>
  <c r="CH55" i="24"/>
  <c r="CD55" i="24"/>
  <c r="BZ55" i="24"/>
  <c r="BV55" i="24"/>
  <c r="BR55" i="24"/>
  <c r="BN55" i="24"/>
  <c r="BJ55" i="24"/>
  <c r="BF55" i="24"/>
  <c r="BB55" i="24"/>
  <c r="AX55" i="24"/>
  <c r="AT55" i="24"/>
  <c r="AP55" i="24"/>
  <c r="AL55" i="24"/>
  <c r="AH55" i="24"/>
  <c r="AD55" i="24"/>
  <c r="Z55" i="24"/>
  <c r="V55" i="24"/>
  <c r="R55" i="24"/>
  <c r="N55" i="24"/>
  <c r="J55" i="24"/>
  <c r="F55" i="24"/>
  <c r="B55" i="24"/>
  <c r="CK55" i="24"/>
  <c r="CG55" i="24"/>
  <c r="CC55" i="24"/>
  <c r="BY55" i="24"/>
  <c r="BU55" i="24"/>
  <c r="BQ55" i="24"/>
  <c r="BM55" i="24"/>
  <c r="BI55" i="24"/>
  <c r="BE55" i="24"/>
  <c r="BA55" i="24"/>
  <c r="AW55" i="24"/>
  <c r="AS55" i="24"/>
  <c r="AO55" i="24"/>
  <c r="AK55" i="24"/>
  <c r="AG55" i="24"/>
  <c r="AC55" i="24"/>
  <c r="Y55" i="24"/>
  <c r="U55" i="24"/>
  <c r="Q55" i="24"/>
  <c r="M55" i="24"/>
  <c r="I55" i="24"/>
  <c r="E55" i="24"/>
  <c r="CN55" i="24"/>
  <c r="CJ55" i="24"/>
  <c r="CF55" i="24"/>
  <c r="CB55" i="24"/>
  <c r="BX55" i="24"/>
  <c r="BT55" i="24"/>
  <c r="BP55" i="24"/>
  <c r="BL55" i="24"/>
  <c r="BH55" i="24"/>
  <c r="BD55" i="24"/>
  <c r="AZ55" i="24"/>
  <c r="AV55" i="24"/>
  <c r="AR55" i="24"/>
  <c r="AN55" i="24"/>
  <c r="AJ55" i="24"/>
  <c r="AF55" i="24"/>
  <c r="AB55" i="24"/>
  <c r="X55" i="24"/>
  <c r="T55" i="24"/>
  <c r="P55" i="24"/>
  <c r="L55" i="24"/>
  <c r="H55" i="24"/>
  <c r="D55" i="24"/>
  <c r="CM55" i="24"/>
  <c r="CI55" i="24"/>
  <c r="CE55" i="24"/>
  <c r="CA55" i="24"/>
  <c r="BW55" i="24"/>
  <c r="BS55" i="24"/>
  <c r="BO55" i="24"/>
  <c r="BK55" i="24"/>
  <c r="BG55" i="24"/>
  <c r="BC55" i="24"/>
  <c r="AY55" i="24"/>
  <c r="AU55" i="24"/>
  <c r="AQ55" i="24"/>
  <c r="AM55" i="24"/>
  <c r="AI55" i="24"/>
  <c r="AE55" i="24"/>
  <c r="AA55" i="24"/>
  <c r="W55" i="24"/>
  <c r="S55" i="24"/>
  <c r="O55" i="24"/>
  <c r="K55" i="24"/>
  <c r="G55" i="24"/>
  <c r="C55" i="24"/>
  <c r="CL59" i="24"/>
  <c r="CH59" i="24"/>
  <c r="CD59" i="24"/>
  <c r="BZ59" i="24"/>
  <c r="BV59" i="24"/>
  <c r="BR59" i="24"/>
  <c r="BN59" i="24"/>
  <c r="BJ59" i="24"/>
  <c r="BF59" i="24"/>
  <c r="BB59" i="24"/>
  <c r="AX59" i="24"/>
  <c r="AT59" i="24"/>
  <c r="AP59" i="24"/>
  <c r="AL59" i="24"/>
  <c r="AH59" i="24"/>
  <c r="AD59" i="24"/>
  <c r="Z59" i="24"/>
  <c r="V59" i="24"/>
  <c r="R59" i="24"/>
  <c r="N59" i="24"/>
  <c r="J59" i="24"/>
  <c r="F59" i="24"/>
  <c r="B59" i="24"/>
  <c r="CK59" i="24"/>
  <c r="CG59" i="24"/>
  <c r="CC59" i="24"/>
  <c r="BY59" i="24"/>
  <c r="BU59" i="24"/>
  <c r="BQ59" i="24"/>
  <c r="BM59" i="24"/>
  <c r="BI59" i="24"/>
  <c r="BE59" i="24"/>
  <c r="BA59" i="24"/>
  <c r="AW59" i="24"/>
  <c r="AS59" i="24"/>
  <c r="AO59" i="24"/>
  <c r="AK59" i="24"/>
  <c r="AG59" i="24"/>
  <c r="AC59" i="24"/>
  <c r="Y59" i="24"/>
  <c r="U59" i="24"/>
  <c r="Q59" i="24"/>
  <c r="M59" i="24"/>
  <c r="I59" i="24"/>
  <c r="E59" i="24"/>
  <c r="CN59" i="24"/>
  <c r="CJ59" i="24"/>
  <c r="CF59" i="24"/>
  <c r="CB59" i="24"/>
  <c r="BX59" i="24"/>
  <c r="BT59" i="24"/>
  <c r="BP59" i="24"/>
  <c r="BL59" i="24"/>
  <c r="BH59" i="24"/>
  <c r="BD59" i="24"/>
  <c r="AZ59" i="24"/>
  <c r="AV59" i="24"/>
  <c r="AR59" i="24"/>
  <c r="AN59" i="24"/>
  <c r="AJ59" i="24"/>
  <c r="AF59" i="24"/>
  <c r="AB59" i="24"/>
  <c r="X59" i="24"/>
  <c r="T59" i="24"/>
  <c r="P59" i="24"/>
  <c r="L59" i="24"/>
  <c r="H59" i="24"/>
  <c r="D59" i="24"/>
  <c r="CM59" i="24"/>
  <c r="CI59" i="24"/>
  <c r="CE59" i="24"/>
  <c r="CA59" i="24"/>
  <c r="BW59" i="24"/>
  <c r="BS59" i="24"/>
  <c r="BO59" i="24"/>
  <c r="BK59" i="24"/>
  <c r="BG59" i="24"/>
  <c r="BC59" i="24"/>
  <c r="AY59" i="24"/>
  <c r="AU59" i="24"/>
  <c r="AQ59" i="24"/>
  <c r="AM59" i="24"/>
  <c r="AI59" i="24"/>
  <c r="AE59" i="24"/>
  <c r="AA59" i="24"/>
  <c r="W59" i="24"/>
  <c r="S59" i="24"/>
  <c r="O59" i="24"/>
  <c r="K59" i="24"/>
  <c r="G59" i="24"/>
  <c r="C59" i="24"/>
  <c r="CL63" i="24"/>
  <c r="CH63" i="24"/>
  <c r="CD63" i="24"/>
  <c r="BZ63" i="24"/>
  <c r="BV63" i="24"/>
  <c r="BR63" i="24"/>
  <c r="BN63" i="24"/>
  <c r="BJ63" i="24"/>
  <c r="BF63" i="24"/>
  <c r="BB63" i="24"/>
  <c r="AX63" i="24"/>
  <c r="AT63" i="24"/>
  <c r="AP63" i="24"/>
  <c r="AL63" i="24"/>
  <c r="AH63" i="24"/>
  <c r="AD63" i="24"/>
  <c r="Z63" i="24"/>
  <c r="V63" i="24"/>
  <c r="R63" i="24"/>
  <c r="N63" i="24"/>
  <c r="J63" i="24"/>
  <c r="F63" i="24"/>
  <c r="B63" i="24"/>
  <c r="CK63" i="24"/>
  <c r="CG63" i="24"/>
  <c r="CC63" i="24"/>
  <c r="BY63" i="24"/>
  <c r="BU63" i="24"/>
  <c r="BQ63" i="24"/>
  <c r="BM63" i="24"/>
  <c r="BI63" i="24"/>
  <c r="BE63" i="24"/>
  <c r="BA63" i="24"/>
  <c r="AW63" i="24"/>
  <c r="AS63" i="24"/>
  <c r="AO63" i="24"/>
  <c r="AK63" i="24"/>
  <c r="AG63" i="24"/>
  <c r="AC63" i="24"/>
  <c r="Y63" i="24"/>
  <c r="U63" i="24"/>
  <c r="Q63" i="24"/>
  <c r="M63" i="24"/>
  <c r="I63" i="24"/>
  <c r="E63" i="24"/>
  <c r="CN63" i="24"/>
  <c r="CJ63" i="24"/>
  <c r="CF63" i="24"/>
  <c r="CB63" i="24"/>
  <c r="BX63" i="24"/>
  <c r="BT63" i="24"/>
  <c r="BP63" i="24"/>
  <c r="BL63" i="24"/>
  <c r="BH63" i="24"/>
  <c r="BD63" i="24"/>
  <c r="AZ63" i="24"/>
  <c r="AV63" i="24"/>
  <c r="AR63" i="24"/>
  <c r="AN63" i="24"/>
  <c r="AJ63" i="24"/>
  <c r="AF63" i="24"/>
  <c r="AB63" i="24"/>
  <c r="X63" i="24"/>
  <c r="T63" i="24"/>
  <c r="P63" i="24"/>
  <c r="L63" i="24"/>
  <c r="H63" i="24"/>
  <c r="D63" i="24"/>
  <c r="CM63" i="24"/>
  <c r="CI63" i="24"/>
  <c r="CE63" i="24"/>
  <c r="CA63" i="24"/>
  <c r="BW63" i="24"/>
  <c r="BS63" i="24"/>
  <c r="BO63" i="24"/>
  <c r="BK63" i="24"/>
  <c r="BG63" i="24"/>
  <c r="BC63" i="24"/>
  <c r="AY63" i="24"/>
  <c r="AU63" i="24"/>
  <c r="AQ63" i="24"/>
  <c r="AM63" i="24"/>
  <c r="AI63" i="24"/>
  <c r="AE63" i="24"/>
  <c r="AA63" i="24"/>
  <c r="W63" i="24"/>
  <c r="S63" i="24"/>
  <c r="O63" i="24"/>
  <c r="K63" i="24"/>
  <c r="G63" i="24"/>
  <c r="C63" i="24"/>
  <c r="CL67" i="24"/>
  <c r="CH67" i="24"/>
  <c r="CD67" i="24"/>
  <c r="BZ67" i="24"/>
  <c r="BV67" i="24"/>
  <c r="BR67" i="24"/>
  <c r="BN67" i="24"/>
  <c r="BJ67" i="24"/>
  <c r="BF67" i="24"/>
  <c r="BB67" i="24"/>
  <c r="AX67" i="24"/>
  <c r="AT67" i="24"/>
  <c r="AP67" i="24"/>
  <c r="AL67" i="24"/>
  <c r="AH67" i="24"/>
  <c r="AD67" i="24"/>
  <c r="Z67" i="24"/>
  <c r="V67" i="24"/>
  <c r="R67" i="24"/>
  <c r="N67" i="24"/>
  <c r="J67" i="24"/>
  <c r="F67" i="24"/>
  <c r="B67" i="24"/>
  <c r="CK67" i="24"/>
  <c r="CG67" i="24"/>
  <c r="CC67" i="24"/>
  <c r="BY67" i="24"/>
  <c r="BU67" i="24"/>
  <c r="BQ67" i="24"/>
  <c r="BM67" i="24"/>
  <c r="BI67" i="24"/>
  <c r="BE67" i="24"/>
  <c r="BA67" i="24"/>
  <c r="AW67" i="24"/>
  <c r="AS67" i="24"/>
  <c r="AO67" i="24"/>
  <c r="AK67" i="24"/>
  <c r="AG67" i="24"/>
  <c r="AC67" i="24"/>
  <c r="Y67" i="24"/>
  <c r="U67" i="24"/>
  <c r="Q67" i="24"/>
  <c r="M67" i="24"/>
  <c r="I67" i="24"/>
  <c r="E67" i="24"/>
  <c r="CN67" i="24"/>
  <c r="CJ67" i="24"/>
  <c r="CF67" i="24"/>
  <c r="CB67" i="24"/>
  <c r="BX67" i="24"/>
  <c r="BT67" i="24"/>
  <c r="BP67" i="24"/>
  <c r="BL67" i="24"/>
  <c r="BH67" i="24"/>
  <c r="BD67" i="24"/>
  <c r="AZ67" i="24"/>
  <c r="AV67" i="24"/>
  <c r="AR67" i="24"/>
  <c r="AN67" i="24"/>
  <c r="AJ67" i="24"/>
  <c r="AF67" i="24"/>
  <c r="AB67" i="24"/>
  <c r="X67" i="24"/>
  <c r="T67" i="24"/>
  <c r="P67" i="24"/>
  <c r="L67" i="24"/>
  <c r="H67" i="24"/>
  <c r="D67" i="24"/>
  <c r="CM67" i="24"/>
  <c r="CI67" i="24"/>
  <c r="CE67" i="24"/>
  <c r="CA67" i="24"/>
  <c r="BW67" i="24"/>
  <c r="BS67" i="24"/>
  <c r="BO67" i="24"/>
  <c r="BK67" i="24"/>
  <c r="BG67" i="24"/>
  <c r="BC67" i="24"/>
  <c r="AY67" i="24"/>
  <c r="AU67" i="24"/>
  <c r="AQ67" i="24"/>
  <c r="AM67" i="24"/>
  <c r="AI67" i="24"/>
  <c r="AE67" i="24"/>
  <c r="AA67" i="24"/>
  <c r="W67" i="24"/>
  <c r="S67" i="24"/>
  <c r="O67" i="24"/>
  <c r="K67" i="24"/>
  <c r="G67" i="24"/>
  <c r="C67" i="24"/>
  <c r="CL71" i="24"/>
  <c r="CH71" i="24"/>
  <c r="CD71" i="24"/>
  <c r="BZ71" i="24"/>
  <c r="BV71" i="24"/>
  <c r="BR71" i="24"/>
  <c r="BN71" i="24"/>
  <c r="BJ71" i="24"/>
  <c r="BF71" i="24"/>
  <c r="BB71" i="24"/>
  <c r="AX71" i="24"/>
  <c r="AT71" i="24"/>
  <c r="AP71" i="24"/>
  <c r="AL71" i="24"/>
  <c r="AH71" i="24"/>
  <c r="AD71" i="24"/>
  <c r="Z71" i="24"/>
  <c r="V71" i="24"/>
  <c r="R71" i="24"/>
  <c r="N71" i="24"/>
  <c r="J71" i="24"/>
  <c r="F71" i="24"/>
  <c r="B71" i="24"/>
  <c r="CK71" i="24"/>
  <c r="CG71" i="24"/>
  <c r="CC71" i="24"/>
  <c r="BY71" i="24"/>
  <c r="BU71" i="24"/>
  <c r="BQ71" i="24"/>
  <c r="BM71" i="24"/>
  <c r="BI71" i="24"/>
  <c r="BE71" i="24"/>
  <c r="BA71" i="24"/>
  <c r="AW71" i="24"/>
  <c r="AS71" i="24"/>
  <c r="AO71" i="24"/>
  <c r="AK71" i="24"/>
  <c r="AG71" i="24"/>
  <c r="AC71" i="24"/>
  <c r="Y71" i="24"/>
  <c r="U71" i="24"/>
  <c r="Q71" i="24"/>
  <c r="M71" i="24"/>
  <c r="I71" i="24"/>
  <c r="E71" i="24"/>
  <c r="CN71" i="24"/>
  <c r="CJ71" i="24"/>
  <c r="CF71" i="24"/>
  <c r="CB71" i="24"/>
  <c r="BX71" i="24"/>
  <c r="BT71" i="24"/>
  <c r="BP71" i="24"/>
  <c r="BL71" i="24"/>
  <c r="BH71" i="24"/>
  <c r="BD71" i="24"/>
  <c r="AZ71" i="24"/>
  <c r="AV71" i="24"/>
  <c r="AR71" i="24"/>
  <c r="AN71" i="24"/>
  <c r="AJ71" i="24"/>
  <c r="AF71" i="24"/>
  <c r="AB71" i="24"/>
  <c r="X71" i="24"/>
  <c r="T71" i="24"/>
  <c r="P71" i="24"/>
  <c r="L71" i="24"/>
  <c r="H71" i="24"/>
  <c r="D71" i="24"/>
  <c r="CM71" i="24"/>
  <c r="CI71" i="24"/>
  <c r="CE71" i="24"/>
  <c r="CA71" i="24"/>
  <c r="BW71" i="24"/>
  <c r="BS71" i="24"/>
  <c r="BO71" i="24"/>
  <c r="BK71" i="24"/>
  <c r="BG71" i="24"/>
  <c r="BC71" i="24"/>
  <c r="AY71" i="24"/>
  <c r="AU71" i="24"/>
  <c r="AQ71" i="24"/>
  <c r="AM71" i="24"/>
  <c r="AI71" i="24"/>
  <c r="AE71" i="24"/>
  <c r="AA71" i="24"/>
  <c r="W71" i="24"/>
  <c r="S71" i="24"/>
  <c r="O71" i="24"/>
  <c r="K71" i="24"/>
  <c r="G71" i="24"/>
  <c r="C71" i="24"/>
  <c r="CL75" i="24"/>
  <c r="CH75" i="24"/>
  <c r="CD75" i="24"/>
  <c r="BZ75" i="24"/>
  <c r="BV75" i="24"/>
  <c r="BR75" i="24"/>
  <c r="BN75" i="24"/>
  <c r="BJ75" i="24"/>
  <c r="BF75" i="24"/>
  <c r="BB75" i="24"/>
  <c r="AX75" i="24"/>
  <c r="AT75" i="24"/>
  <c r="AP75" i="24"/>
  <c r="AL75" i="24"/>
  <c r="AH75" i="24"/>
  <c r="AD75" i="24"/>
  <c r="Z75" i="24"/>
  <c r="V75" i="24"/>
  <c r="R75" i="24"/>
  <c r="N75" i="24"/>
  <c r="J75" i="24"/>
  <c r="F75" i="24"/>
  <c r="B75" i="24"/>
  <c r="CK75" i="24"/>
  <c r="CG75" i="24"/>
  <c r="CC75" i="24"/>
  <c r="BY75" i="24"/>
  <c r="BU75" i="24"/>
  <c r="BQ75" i="24"/>
  <c r="BM75" i="24"/>
  <c r="BI75" i="24"/>
  <c r="BE75" i="24"/>
  <c r="BA75" i="24"/>
  <c r="AW75" i="24"/>
  <c r="AS75" i="24"/>
  <c r="AO75" i="24"/>
  <c r="AK75" i="24"/>
  <c r="AG75" i="24"/>
  <c r="AC75" i="24"/>
  <c r="Y75" i="24"/>
  <c r="U75" i="24"/>
  <c r="Q75" i="24"/>
  <c r="M75" i="24"/>
  <c r="I75" i="24"/>
  <c r="E75" i="24"/>
  <c r="CN75" i="24"/>
  <c r="CJ75" i="24"/>
  <c r="CF75" i="24"/>
  <c r="CB75" i="24"/>
  <c r="BX75" i="24"/>
  <c r="BT75" i="24"/>
  <c r="BP75" i="24"/>
  <c r="BL75" i="24"/>
  <c r="BH75" i="24"/>
  <c r="BD75" i="24"/>
  <c r="AZ75" i="24"/>
  <c r="AV75" i="24"/>
  <c r="AR75" i="24"/>
  <c r="AN75" i="24"/>
  <c r="AJ75" i="24"/>
  <c r="AF75" i="24"/>
  <c r="AB75" i="24"/>
  <c r="X75" i="24"/>
  <c r="T75" i="24"/>
  <c r="P75" i="24"/>
  <c r="L75" i="24"/>
  <c r="H75" i="24"/>
  <c r="D75" i="24"/>
  <c r="CM75" i="24"/>
  <c r="CI75" i="24"/>
  <c r="CE75" i="24"/>
  <c r="CA75" i="24"/>
  <c r="BW75" i="24"/>
  <c r="BS75" i="24"/>
  <c r="BO75" i="24"/>
  <c r="BK75" i="24"/>
  <c r="BG75" i="24"/>
  <c r="BC75" i="24"/>
  <c r="AY75" i="24"/>
  <c r="AU75" i="24"/>
  <c r="AQ75" i="24"/>
  <c r="AM75" i="24"/>
  <c r="AI75" i="24"/>
  <c r="AE75" i="24"/>
  <c r="AA75" i="24"/>
  <c r="W75" i="24"/>
  <c r="S75" i="24"/>
  <c r="O75" i="24"/>
  <c r="K75" i="24"/>
  <c r="G75" i="24"/>
  <c r="C75" i="24"/>
  <c r="CK79" i="24"/>
  <c r="CG79" i="24"/>
  <c r="CC79" i="24"/>
  <c r="CN79" i="24"/>
  <c r="CJ79" i="24"/>
  <c r="CF79" i="24"/>
  <c r="CB79" i="24"/>
  <c r="CH79" i="24"/>
  <c r="BZ79" i="24"/>
  <c r="BV79" i="24"/>
  <c r="BR79" i="24"/>
  <c r="BN79" i="24"/>
  <c r="BJ79" i="24"/>
  <c r="BF79" i="24"/>
  <c r="BB79" i="24"/>
  <c r="AX79" i="24"/>
  <c r="AT79" i="24"/>
  <c r="AP79" i="24"/>
  <c r="AL79" i="24"/>
  <c r="AH79" i="24"/>
  <c r="AD79" i="24"/>
  <c r="Z79" i="24"/>
  <c r="V79" i="24"/>
  <c r="R79" i="24"/>
  <c r="N79" i="24"/>
  <c r="J79" i="24"/>
  <c r="F79" i="24"/>
  <c r="B79" i="24"/>
  <c r="CM79" i="24"/>
  <c r="CE79" i="24"/>
  <c r="BY79" i="24"/>
  <c r="BU79" i="24"/>
  <c r="BQ79" i="24"/>
  <c r="BM79" i="24"/>
  <c r="BI79" i="24"/>
  <c r="BE79" i="24"/>
  <c r="BA79" i="24"/>
  <c r="AW79" i="24"/>
  <c r="AS79" i="24"/>
  <c r="AO79" i="24"/>
  <c r="AK79" i="24"/>
  <c r="AG79" i="24"/>
  <c r="AC79" i="24"/>
  <c r="Y79" i="24"/>
  <c r="U79" i="24"/>
  <c r="Q79" i="24"/>
  <c r="M79" i="24"/>
  <c r="I79" i="24"/>
  <c r="E79" i="24"/>
  <c r="CL79" i="24"/>
  <c r="CD79" i="24"/>
  <c r="BX79" i="24"/>
  <c r="BT79" i="24"/>
  <c r="BP79" i="24"/>
  <c r="BL79" i="24"/>
  <c r="BH79" i="24"/>
  <c r="BD79" i="24"/>
  <c r="AZ79" i="24"/>
  <c r="AV79" i="24"/>
  <c r="AR79" i="24"/>
  <c r="AN79" i="24"/>
  <c r="AJ79" i="24"/>
  <c r="AF79" i="24"/>
  <c r="AB79" i="24"/>
  <c r="X79" i="24"/>
  <c r="T79" i="24"/>
  <c r="P79" i="24"/>
  <c r="L79" i="24"/>
  <c r="H79" i="24"/>
  <c r="D79" i="24"/>
  <c r="CI79" i="24"/>
  <c r="CA79" i="24"/>
  <c r="BW79" i="24"/>
  <c r="BS79" i="24"/>
  <c r="BO79" i="24"/>
  <c r="BK79" i="24"/>
  <c r="BG79" i="24"/>
  <c r="BC79" i="24"/>
  <c r="AY79" i="24"/>
  <c r="AU79" i="24"/>
  <c r="AQ79" i="24"/>
  <c r="AM79" i="24"/>
  <c r="AI79" i="24"/>
  <c r="AE79" i="24"/>
  <c r="AA79" i="24"/>
  <c r="W79" i="24"/>
  <c r="S79" i="24"/>
  <c r="O79" i="24"/>
  <c r="K79" i="24"/>
  <c r="G79" i="24"/>
  <c r="C79" i="24"/>
  <c r="CK83" i="24"/>
  <c r="CG83" i="24"/>
  <c r="CC83" i="24"/>
  <c r="BY83" i="24"/>
  <c r="BU83" i="24"/>
  <c r="BQ83" i="24"/>
  <c r="BM83" i="24"/>
  <c r="BI83" i="24"/>
  <c r="BE83" i="24"/>
  <c r="BA83" i="24"/>
  <c r="AW83" i="24"/>
  <c r="AS83" i="24"/>
  <c r="AO83" i="24"/>
  <c r="AK83" i="24"/>
  <c r="AG83" i="24"/>
  <c r="AC83" i="24"/>
  <c r="Y83" i="24"/>
  <c r="U83" i="24"/>
  <c r="Q83" i="24"/>
  <c r="M83" i="24"/>
  <c r="I83" i="24"/>
  <c r="E83" i="24"/>
  <c r="CN83" i="24"/>
  <c r="CJ83" i="24"/>
  <c r="CF83" i="24"/>
  <c r="CB83" i="24"/>
  <c r="BX83" i="24"/>
  <c r="BT83" i="24"/>
  <c r="BP83" i="24"/>
  <c r="BL83" i="24"/>
  <c r="BH83" i="24"/>
  <c r="BD83" i="24"/>
  <c r="AZ83" i="24"/>
  <c r="AV83" i="24"/>
  <c r="AR83" i="24"/>
  <c r="AN83" i="24"/>
  <c r="AJ83" i="24"/>
  <c r="AF83" i="24"/>
  <c r="AB83" i="24"/>
  <c r="X83" i="24"/>
  <c r="T83" i="24"/>
  <c r="P83" i="24"/>
  <c r="L83" i="24"/>
  <c r="H83" i="24"/>
  <c r="D83" i="24"/>
  <c r="CM83" i="24"/>
  <c r="CI83" i="24"/>
  <c r="CE83" i="24"/>
  <c r="CA83" i="24"/>
  <c r="BW83" i="24"/>
  <c r="BS83" i="24"/>
  <c r="BO83" i="24"/>
  <c r="BK83" i="24"/>
  <c r="BG83" i="24"/>
  <c r="BC83" i="24"/>
  <c r="AY83" i="24"/>
  <c r="AU83" i="24"/>
  <c r="AQ83" i="24"/>
  <c r="AM83" i="24"/>
  <c r="AI83" i="24"/>
  <c r="AE83" i="24"/>
  <c r="AA83" i="24"/>
  <c r="W83" i="24"/>
  <c r="S83" i="24"/>
  <c r="O83" i="24"/>
  <c r="K83" i="24"/>
  <c r="G83" i="24"/>
  <c r="C83" i="24"/>
  <c r="CL83" i="24"/>
  <c r="CH83" i="24"/>
  <c r="CD83" i="24"/>
  <c r="BZ83" i="24"/>
  <c r="BV83" i="24"/>
  <c r="BR83" i="24"/>
  <c r="BN83" i="24"/>
  <c r="BJ83" i="24"/>
  <c r="BF83" i="24"/>
  <c r="BB83" i="24"/>
  <c r="AX83" i="24"/>
  <c r="AT83" i="24"/>
  <c r="AP83" i="24"/>
  <c r="AL83" i="24"/>
  <c r="AH83" i="24"/>
  <c r="AD83" i="24"/>
  <c r="Z83" i="24"/>
  <c r="V83" i="24"/>
  <c r="R83" i="24"/>
  <c r="N83" i="24"/>
  <c r="J83" i="24"/>
  <c r="F83" i="24"/>
  <c r="B83" i="24"/>
  <c r="CK87" i="24"/>
  <c r="CG87" i="24"/>
  <c r="CC87" i="24"/>
  <c r="BY87" i="24"/>
  <c r="BU87" i="24"/>
  <c r="BQ87" i="24"/>
  <c r="BM87" i="24"/>
  <c r="BI87" i="24"/>
  <c r="BE87" i="24"/>
  <c r="BA87" i="24"/>
  <c r="AW87" i="24"/>
  <c r="AS87" i="24"/>
  <c r="AO87" i="24"/>
  <c r="AK87" i="24"/>
  <c r="AG87" i="24"/>
  <c r="AC87" i="24"/>
  <c r="Y87" i="24"/>
  <c r="U87" i="24"/>
  <c r="Q87" i="24"/>
  <c r="M87" i="24"/>
  <c r="I87" i="24"/>
  <c r="E87" i="24"/>
  <c r="CN87" i="24"/>
  <c r="CJ87" i="24"/>
  <c r="CF87" i="24"/>
  <c r="CB87" i="24"/>
  <c r="BX87" i="24"/>
  <c r="BT87" i="24"/>
  <c r="BP87" i="24"/>
  <c r="BL87" i="24"/>
  <c r="BH87" i="24"/>
  <c r="BD87" i="24"/>
  <c r="AZ87" i="24"/>
  <c r="AV87" i="24"/>
  <c r="AR87" i="24"/>
  <c r="AN87" i="24"/>
  <c r="AJ87" i="24"/>
  <c r="AF87" i="24"/>
  <c r="AB87" i="24"/>
  <c r="X87" i="24"/>
  <c r="T87" i="24"/>
  <c r="P87" i="24"/>
  <c r="L87" i="24"/>
  <c r="H87" i="24"/>
  <c r="D87" i="24"/>
  <c r="CM87" i="24"/>
  <c r="CI87" i="24"/>
  <c r="CE87" i="24"/>
  <c r="CA87" i="24"/>
  <c r="BW87" i="24"/>
  <c r="BS87" i="24"/>
  <c r="BO87" i="24"/>
  <c r="BK87" i="24"/>
  <c r="BG87" i="24"/>
  <c r="BC87" i="24"/>
  <c r="AY87" i="24"/>
  <c r="AU87" i="24"/>
  <c r="AQ87" i="24"/>
  <c r="AM87" i="24"/>
  <c r="AI87" i="24"/>
  <c r="AE87" i="24"/>
  <c r="AA87" i="24"/>
  <c r="W87" i="24"/>
  <c r="S87" i="24"/>
  <c r="O87" i="24"/>
  <c r="K87" i="24"/>
  <c r="G87" i="24"/>
  <c r="C87" i="24"/>
  <c r="CL87" i="24"/>
  <c r="CH87" i="24"/>
  <c r="CD87" i="24"/>
  <c r="BZ87" i="24"/>
  <c r="BV87" i="24"/>
  <c r="BR87" i="24"/>
  <c r="BN87" i="24"/>
  <c r="BJ87" i="24"/>
  <c r="BF87" i="24"/>
  <c r="BB87" i="24"/>
  <c r="AX87" i="24"/>
  <c r="AT87" i="24"/>
  <c r="AP87" i="24"/>
  <c r="AL87" i="24"/>
  <c r="AH87" i="24"/>
  <c r="AD87" i="24"/>
  <c r="Z87" i="24"/>
  <c r="V87" i="24"/>
  <c r="R87" i="24"/>
  <c r="N87" i="24"/>
  <c r="J87" i="24"/>
  <c r="F87" i="24"/>
  <c r="B87" i="24"/>
  <c r="CL91" i="24"/>
  <c r="CH91" i="24"/>
  <c r="CD91" i="24"/>
  <c r="BZ91" i="24"/>
  <c r="BV91" i="24"/>
  <c r="BR91" i="24"/>
  <c r="BN91" i="24"/>
  <c r="BJ91" i="24"/>
  <c r="BF91" i="24"/>
  <c r="BB91" i="24"/>
  <c r="AX91" i="24"/>
  <c r="AT91" i="24"/>
  <c r="AP91" i="24"/>
  <c r="AL91" i="24"/>
  <c r="AH91" i="24"/>
  <c r="AD91" i="24"/>
  <c r="Z91" i="24"/>
  <c r="V91" i="24"/>
  <c r="R91" i="24"/>
  <c r="N91" i="24"/>
  <c r="CJ91" i="24"/>
  <c r="CE91" i="24"/>
  <c r="BY91" i="24"/>
  <c r="BT91" i="24"/>
  <c r="BO91" i="24"/>
  <c r="BI91" i="24"/>
  <c r="BD91" i="24"/>
  <c r="AY91" i="24"/>
  <c r="AS91" i="24"/>
  <c r="AN91" i="24"/>
  <c r="AI91" i="24"/>
  <c r="AC91" i="24"/>
  <c r="X91" i="24"/>
  <c r="S91" i="24"/>
  <c r="M91" i="24"/>
  <c r="I91" i="24"/>
  <c r="E91" i="24"/>
  <c r="CN91" i="24"/>
  <c r="CI91" i="24"/>
  <c r="CC91" i="24"/>
  <c r="BX91" i="24"/>
  <c r="BS91" i="24"/>
  <c r="BM91" i="24"/>
  <c r="BH91" i="24"/>
  <c r="BC91" i="24"/>
  <c r="AW91" i="24"/>
  <c r="AR91" i="24"/>
  <c r="AM91" i="24"/>
  <c r="AG91" i="24"/>
  <c r="AB91" i="24"/>
  <c r="W91" i="24"/>
  <c r="Q91" i="24"/>
  <c r="L91" i="24"/>
  <c r="H91" i="24"/>
  <c r="D91" i="24"/>
  <c r="CM91" i="24"/>
  <c r="CG91" i="24"/>
  <c r="CB91" i="24"/>
  <c r="BW91" i="24"/>
  <c r="BQ91" i="24"/>
  <c r="BL91" i="24"/>
  <c r="BG91" i="24"/>
  <c r="BA91" i="24"/>
  <c r="AV91" i="24"/>
  <c r="AQ91" i="24"/>
  <c r="AK91" i="24"/>
  <c r="AF91" i="24"/>
  <c r="AA91" i="24"/>
  <c r="U91" i="24"/>
  <c r="P91" i="24"/>
  <c r="K91" i="24"/>
  <c r="G91" i="24"/>
  <c r="C91" i="24"/>
  <c r="CK91" i="24"/>
  <c r="CF91" i="24"/>
  <c r="CA91" i="24"/>
  <c r="BU91" i="24"/>
  <c r="BP91" i="24"/>
  <c r="BK91" i="24"/>
  <c r="BE91" i="24"/>
  <c r="AZ91" i="24"/>
  <c r="AU91" i="24"/>
  <c r="AO91" i="24"/>
  <c r="AJ91" i="24"/>
  <c r="AE91" i="24"/>
  <c r="Y91" i="24"/>
  <c r="T91" i="24"/>
  <c r="O91" i="24"/>
  <c r="J91" i="24"/>
  <c r="F91" i="24"/>
  <c r="B91" i="24"/>
  <c r="CM95" i="24"/>
  <c r="CI95" i="24"/>
  <c r="CE95" i="24"/>
  <c r="CA95" i="24"/>
  <c r="BW95" i="24"/>
  <c r="BS95" i="24"/>
  <c r="BO95" i="24"/>
  <c r="BK95" i="24"/>
  <c r="BG95" i="24"/>
  <c r="BC95" i="24"/>
  <c r="AY95" i="24"/>
  <c r="AU95" i="24"/>
  <c r="AQ95" i="24"/>
  <c r="AM95" i="24"/>
  <c r="AI95" i="24"/>
  <c r="AE95" i="24"/>
  <c r="AA95" i="24"/>
  <c r="W95" i="24"/>
  <c r="S95" i="24"/>
  <c r="O95" i="24"/>
  <c r="K95" i="24"/>
  <c r="G95" i="24"/>
  <c r="C95" i="24"/>
  <c r="CL95" i="24"/>
  <c r="CH95" i="24"/>
  <c r="CD95" i="24"/>
  <c r="BZ95" i="24"/>
  <c r="BV95" i="24"/>
  <c r="BR95" i="24"/>
  <c r="BN95" i="24"/>
  <c r="BJ95" i="24"/>
  <c r="BF95" i="24"/>
  <c r="BB95" i="24"/>
  <c r="AX95" i="24"/>
  <c r="AT95" i="24"/>
  <c r="AP95" i="24"/>
  <c r="AL95" i="24"/>
  <c r="AH95" i="24"/>
  <c r="AD95" i="24"/>
  <c r="Z95" i="24"/>
  <c r="V95" i="24"/>
  <c r="R95" i="24"/>
  <c r="N95" i="24"/>
  <c r="J95" i="24"/>
  <c r="F95" i="24"/>
  <c r="B95" i="24"/>
  <c r="CK95" i="24"/>
  <c r="CG95" i="24"/>
  <c r="CC95" i="24"/>
  <c r="BY95" i="24"/>
  <c r="BU95" i="24"/>
  <c r="BQ95" i="24"/>
  <c r="BM95" i="24"/>
  <c r="BI95" i="24"/>
  <c r="BE95" i="24"/>
  <c r="BA95" i="24"/>
  <c r="AW95" i="24"/>
  <c r="AS95" i="24"/>
  <c r="AO95" i="24"/>
  <c r="AK95" i="24"/>
  <c r="AG95" i="24"/>
  <c r="AC95" i="24"/>
  <c r="Y95" i="24"/>
  <c r="U95" i="24"/>
  <c r="Q95" i="24"/>
  <c r="M95" i="24"/>
  <c r="I95" i="24"/>
  <c r="E95" i="24"/>
  <c r="CF95" i="24"/>
  <c r="BP95" i="24"/>
  <c r="AZ95" i="24"/>
  <c r="AJ95" i="24"/>
  <c r="T95" i="24"/>
  <c r="D95" i="24"/>
  <c r="CB95" i="24"/>
  <c r="BL95" i="24"/>
  <c r="AV95" i="24"/>
  <c r="AF95" i="24"/>
  <c r="P95" i="24"/>
  <c r="CN95" i="24"/>
  <c r="BX95" i="24"/>
  <c r="BH95" i="24"/>
  <c r="AR95" i="24"/>
  <c r="AB95" i="24"/>
  <c r="L95" i="24"/>
  <c r="CJ95" i="24"/>
  <c r="BT95" i="24"/>
  <c r="BD95" i="24"/>
  <c r="AN95" i="24"/>
  <c r="X95" i="24"/>
  <c r="H95" i="24"/>
  <c r="CM99" i="24"/>
  <c r="CI99" i="24"/>
  <c r="CE99" i="24"/>
  <c r="CA99" i="24"/>
  <c r="BW99" i="24"/>
  <c r="BS99" i="24"/>
  <c r="BO99" i="24"/>
  <c r="BK99" i="24"/>
  <c r="BG99" i="24"/>
  <c r="BC99" i="24"/>
  <c r="AY99" i="24"/>
  <c r="AU99" i="24"/>
  <c r="AQ99" i="24"/>
  <c r="AM99" i="24"/>
  <c r="AI99" i="24"/>
  <c r="AE99" i="24"/>
  <c r="AA99" i="24"/>
  <c r="W99" i="24"/>
  <c r="S99" i="24"/>
  <c r="O99" i="24"/>
  <c r="K99" i="24"/>
  <c r="G99" i="24"/>
  <c r="C99" i="24"/>
  <c r="CL99" i="24"/>
  <c r="CH99" i="24"/>
  <c r="CD99" i="24"/>
  <c r="BZ99" i="24"/>
  <c r="BV99" i="24"/>
  <c r="BR99" i="24"/>
  <c r="BN99" i="24"/>
  <c r="BJ99" i="24"/>
  <c r="BF99" i="24"/>
  <c r="BB99" i="24"/>
  <c r="AX99" i="24"/>
  <c r="AT99" i="24"/>
  <c r="AP99" i="24"/>
  <c r="AL99" i="24"/>
  <c r="AH99" i="24"/>
  <c r="AD99" i="24"/>
  <c r="Z99" i="24"/>
  <c r="V99" i="24"/>
  <c r="R99" i="24"/>
  <c r="N99" i="24"/>
  <c r="J99" i="24"/>
  <c r="F99" i="24"/>
  <c r="B99" i="24"/>
  <c r="CK99" i="24"/>
  <c r="CG99" i="24"/>
  <c r="CC99" i="24"/>
  <c r="BY99" i="24"/>
  <c r="BU99" i="24"/>
  <c r="BQ99" i="24"/>
  <c r="BM99" i="24"/>
  <c r="BI99" i="24"/>
  <c r="BE99" i="24"/>
  <c r="BA99" i="24"/>
  <c r="AW99" i="24"/>
  <c r="AS99" i="24"/>
  <c r="AO99" i="24"/>
  <c r="AK99" i="24"/>
  <c r="AG99" i="24"/>
  <c r="AC99" i="24"/>
  <c r="Y99" i="24"/>
  <c r="U99" i="24"/>
  <c r="Q99" i="24"/>
  <c r="M99" i="24"/>
  <c r="I99" i="24"/>
  <c r="E99" i="24"/>
  <c r="CJ99" i="24"/>
  <c r="BT99" i="24"/>
  <c r="BD99" i="24"/>
  <c r="AN99" i="24"/>
  <c r="X99" i="24"/>
  <c r="H99" i="24"/>
  <c r="CF99" i="24"/>
  <c r="BP99" i="24"/>
  <c r="AZ99" i="24"/>
  <c r="AJ99" i="24"/>
  <c r="T99" i="24"/>
  <c r="D99" i="24"/>
  <c r="CB99" i="24"/>
  <c r="BL99" i="24"/>
  <c r="AV99" i="24"/>
  <c r="AF99" i="24"/>
  <c r="P99" i="24"/>
  <c r="CN99" i="24"/>
  <c r="BX99" i="24"/>
  <c r="BH99" i="24"/>
  <c r="AR99" i="24"/>
  <c r="AB99" i="24"/>
  <c r="L99" i="24"/>
  <c r="CL103" i="24"/>
  <c r="CH103" i="24"/>
  <c r="CD103" i="24"/>
  <c r="BZ103" i="24"/>
  <c r="BV103" i="24"/>
  <c r="BR103" i="24"/>
  <c r="BN103" i="24"/>
  <c r="BJ103" i="24"/>
  <c r="BF103" i="24"/>
  <c r="BB103" i="24"/>
  <c r="AX103" i="24"/>
  <c r="AT103" i="24"/>
  <c r="AP103" i="24"/>
  <c r="AL103" i="24"/>
  <c r="AH103" i="24"/>
  <c r="AD103" i="24"/>
  <c r="Z103" i="24"/>
  <c r="V103" i="24"/>
  <c r="R103" i="24"/>
  <c r="N103" i="24"/>
  <c r="J103" i="24"/>
  <c r="F103" i="24"/>
  <c r="B103" i="24"/>
  <c r="CK103" i="24"/>
  <c r="CG103" i="24"/>
  <c r="CC103" i="24"/>
  <c r="BY103" i="24"/>
  <c r="BU103" i="24"/>
  <c r="BQ103" i="24"/>
  <c r="BM103" i="24"/>
  <c r="BI103" i="24"/>
  <c r="BE103" i="24"/>
  <c r="BA103" i="24"/>
  <c r="AW103" i="24"/>
  <c r="AS103" i="24"/>
  <c r="AO103" i="24"/>
  <c r="AK103" i="24"/>
  <c r="AG103" i="24"/>
  <c r="AC103" i="24"/>
  <c r="Y103" i="24"/>
  <c r="U103" i="24"/>
  <c r="Q103" i="24"/>
  <c r="M103" i="24"/>
  <c r="I103" i="24"/>
  <c r="E103" i="24"/>
  <c r="CI103" i="24"/>
  <c r="CA103" i="24"/>
  <c r="BS103" i="24"/>
  <c r="BK103" i="24"/>
  <c r="BC103" i="24"/>
  <c r="AU103" i="24"/>
  <c r="AM103" i="24"/>
  <c r="AE103" i="24"/>
  <c r="W103" i="24"/>
  <c r="O103" i="24"/>
  <c r="G103" i="24"/>
  <c r="CN103" i="24"/>
  <c r="CF103" i="24"/>
  <c r="BX103" i="24"/>
  <c r="BP103" i="24"/>
  <c r="BH103" i="24"/>
  <c r="AZ103" i="24"/>
  <c r="AR103" i="24"/>
  <c r="AJ103" i="24"/>
  <c r="AB103" i="24"/>
  <c r="T103" i="24"/>
  <c r="L103" i="24"/>
  <c r="D103" i="24"/>
  <c r="CM103" i="24"/>
  <c r="CE103" i="24"/>
  <c r="BW103" i="24"/>
  <c r="BO103" i="24"/>
  <c r="BG103" i="24"/>
  <c r="AY103" i="24"/>
  <c r="AQ103" i="24"/>
  <c r="AI103" i="24"/>
  <c r="AA103" i="24"/>
  <c r="S103" i="24"/>
  <c r="K103" i="24"/>
  <c r="C103" i="24"/>
  <c r="BT103" i="24"/>
  <c r="AN103" i="24"/>
  <c r="H103" i="24"/>
  <c r="BL103" i="24"/>
  <c r="AF103" i="24"/>
  <c r="CJ103" i="24"/>
  <c r="BD103" i="24"/>
  <c r="X103" i="24"/>
  <c r="CB103" i="24"/>
  <c r="AV103" i="24"/>
  <c r="P103" i="24"/>
  <c r="CL107" i="24"/>
  <c r="CH107" i="24"/>
  <c r="CD107" i="24"/>
  <c r="BZ107" i="24"/>
  <c r="BV107" i="24"/>
  <c r="BR107" i="24"/>
  <c r="BN107" i="24"/>
  <c r="BJ107" i="24"/>
  <c r="BF107" i="24"/>
  <c r="BB107" i="24"/>
  <c r="AX107" i="24"/>
  <c r="AT107" i="24"/>
  <c r="AP107" i="24"/>
  <c r="AL107" i="24"/>
  <c r="AH107" i="24"/>
  <c r="AD107" i="24"/>
  <c r="Z107" i="24"/>
  <c r="V107" i="24"/>
  <c r="R107" i="24"/>
  <c r="N107" i="24"/>
  <c r="J107" i="24"/>
  <c r="F107" i="24"/>
  <c r="B107" i="24"/>
  <c r="CK107" i="24"/>
  <c r="CG107" i="24"/>
  <c r="CC107" i="24"/>
  <c r="BY107" i="24"/>
  <c r="BU107" i="24"/>
  <c r="BQ107" i="24"/>
  <c r="BM107" i="24"/>
  <c r="BI107" i="24"/>
  <c r="BE107" i="24"/>
  <c r="BA107" i="24"/>
  <c r="AW107" i="24"/>
  <c r="AS107" i="24"/>
  <c r="AO107" i="24"/>
  <c r="AK107" i="24"/>
  <c r="AG107" i="24"/>
  <c r="AC107" i="24"/>
  <c r="Y107" i="24"/>
  <c r="U107" i="24"/>
  <c r="Q107" i="24"/>
  <c r="M107" i="24"/>
  <c r="I107" i="24"/>
  <c r="E107" i="24"/>
  <c r="CM107" i="24"/>
  <c r="CE107" i="24"/>
  <c r="BW107" i="24"/>
  <c r="BO107" i="24"/>
  <c r="BG107" i="24"/>
  <c r="AY107" i="24"/>
  <c r="AQ107" i="24"/>
  <c r="AI107" i="24"/>
  <c r="AA107" i="24"/>
  <c r="S107" i="24"/>
  <c r="K107" i="24"/>
  <c r="C107" i="24"/>
  <c r="CJ107" i="24"/>
  <c r="CB107" i="24"/>
  <c r="BT107" i="24"/>
  <c r="BL107" i="24"/>
  <c r="BD107" i="24"/>
  <c r="AV107" i="24"/>
  <c r="AN107" i="24"/>
  <c r="AF107" i="24"/>
  <c r="X107" i="24"/>
  <c r="P107" i="24"/>
  <c r="H107" i="24"/>
  <c r="CI107" i="24"/>
  <c r="CA107" i="24"/>
  <c r="BS107" i="24"/>
  <c r="BK107" i="24"/>
  <c r="BC107" i="24"/>
  <c r="AU107" i="24"/>
  <c r="AM107" i="24"/>
  <c r="AE107" i="24"/>
  <c r="W107" i="24"/>
  <c r="O107" i="24"/>
  <c r="G107" i="24"/>
  <c r="CN107" i="24"/>
  <c r="BH107" i="24"/>
  <c r="AB107" i="24"/>
  <c r="CF107" i="24"/>
  <c r="AZ107" i="24"/>
  <c r="T107" i="24"/>
  <c r="BX107" i="24"/>
  <c r="AR107" i="24"/>
  <c r="L107" i="24"/>
  <c r="BP107" i="24"/>
  <c r="AJ107" i="24"/>
  <c r="D107" i="24"/>
  <c r="CL111" i="24"/>
  <c r="CH111" i="24"/>
  <c r="CD111" i="24"/>
  <c r="BZ111" i="24"/>
  <c r="BV111" i="24"/>
  <c r="BR111" i="24"/>
  <c r="BN111" i="24"/>
  <c r="BJ111" i="24"/>
  <c r="BF111" i="24"/>
  <c r="BB111" i="24"/>
  <c r="AX111" i="24"/>
  <c r="AT111" i="24"/>
  <c r="AP111" i="24"/>
  <c r="AL111" i="24"/>
  <c r="AH111" i="24"/>
  <c r="AD111" i="24"/>
  <c r="Z111" i="24"/>
  <c r="V111" i="24"/>
  <c r="R111" i="24"/>
  <c r="N111" i="24"/>
  <c r="J111" i="24"/>
  <c r="F111" i="24"/>
  <c r="B111" i="24"/>
  <c r="CK111" i="24"/>
  <c r="CG111" i="24"/>
  <c r="CC111" i="24"/>
  <c r="BY111" i="24"/>
  <c r="BU111" i="24"/>
  <c r="BQ111" i="24"/>
  <c r="BM111" i="24"/>
  <c r="BI111" i="24"/>
  <c r="BE111" i="24"/>
  <c r="BA111" i="24"/>
  <c r="AW111" i="24"/>
  <c r="AS111" i="24"/>
  <c r="AO111" i="24"/>
  <c r="AK111" i="24"/>
  <c r="AG111" i="24"/>
  <c r="AC111" i="24"/>
  <c r="Y111" i="24"/>
  <c r="U111" i="24"/>
  <c r="Q111" i="24"/>
  <c r="M111" i="24"/>
  <c r="I111" i="24"/>
  <c r="E111" i="24"/>
  <c r="CI111" i="24"/>
  <c r="CA111" i="24"/>
  <c r="BS111" i="24"/>
  <c r="BK111" i="24"/>
  <c r="BC111" i="24"/>
  <c r="AU111" i="24"/>
  <c r="AM111" i="24"/>
  <c r="AE111" i="24"/>
  <c r="W111" i="24"/>
  <c r="O111" i="24"/>
  <c r="G111" i="24"/>
  <c r="CN111" i="24"/>
  <c r="CF111" i="24"/>
  <c r="BX111" i="24"/>
  <c r="BP111" i="24"/>
  <c r="BH111" i="24"/>
  <c r="AZ111" i="24"/>
  <c r="AR111" i="24"/>
  <c r="AJ111" i="24"/>
  <c r="AB111" i="24"/>
  <c r="T111" i="24"/>
  <c r="L111" i="24"/>
  <c r="D111" i="24"/>
  <c r="CM111" i="24"/>
  <c r="CE111" i="24"/>
  <c r="BW111" i="24"/>
  <c r="BO111" i="24"/>
  <c r="BG111" i="24"/>
  <c r="AY111" i="24"/>
  <c r="AQ111" i="24"/>
  <c r="AI111" i="24"/>
  <c r="AA111" i="24"/>
  <c r="S111" i="24"/>
  <c r="K111" i="24"/>
  <c r="C111" i="24"/>
  <c r="CB111" i="24"/>
  <c r="AV111" i="24"/>
  <c r="P111" i="24"/>
  <c r="BT111" i="24"/>
  <c r="AN111" i="24"/>
  <c r="H111" i="24"/>
  <c r="BL111" i="24"/>
  <c r="AF111" i="24"/>
  <c r="CJ111" i="24"/>
  <c r="BD111" i="24"/>
  <c r="X111" i="24"/>
  <c r="CK115" i="24"/>
  <c r="CG115" i="24"/>
  <c r="CC115" i="24"/>
  <c r="BY115" i="24"/>
  <c r="BU115" i="24"/>
  <c r="BQ115" i="24"/>
  <c r="BM115" i="24"/>
  <c r="BI115" i="24"/>
  <c r="BE115" i="24"/>
  <c r="BA115" i="24"/>
  <c r="AW115" i="24"/>
  <c r="AS115" i="24"/>
  <c r="AO115" i="24"/>
  <c r="AK115" i="24"/>
  <c r="AG115" i="24"/>
  <c r="AC115" i="24"/>
  <c r="Y115" i="24"/>
  <c r="U115" i="24"/>
  <c r="Q115" i="24"/>
  <c r="M115" i="24"/>
  <c r="I115" i="24"/>
  <c r="E115" i="24"/>
  <c r="CN115" i="24"/>
  <c r="CJ115" i="24"/>
  <c r="CF115" i="24"/>
  <c r="CB115" i="24"/>
  <c r="BX115" i="24"/>
  <c r="BT115" i="24"/>
  <c r="BP115" i="24"/>
  <c r="BL115" i="24"/>
  <c r="BH115" i="24"/>
  <c r="BD115" i="24"/>
  <c r="AZ115" i="24"/>
  <c r="AV115" i="24"/>
  <c r="AR115" i="24"/>
  <c r="AN115" i="24"/>
  <c r="AJ115" i="24"/>
  <c r="AF115" i="24"/>
  <c r="AB115" i="24"/>
  <c r="X115" i="24"/>
  <c r="T115" i="24"/>
  <c r="P115" i="24"/>
  <c r="L115" i="24"/>
  <c r="H115" i="24"/>
  <c r="D115" i="24"/>
  <c r="CL115" i="24"/>
  <c r="CD115" i="24"/>
  <c r="BV115" i="24"/>
  <c r="BN115" i="24"/>
  <c r="BF115" i="24"/>
  <c r="AX115" i="24"/>
  <c r="AP115" i="24"/>
  <c r="AH115" i="24"/>
  <c r="Z115" i="24"/>
  <c r="R115" i="24"/>
  <c r="J115" i="24"/>
  <c r="B115" i="24"/>
  <c r="CI115" i="24"/>
  <c r="CA115" i="24"/>
  <c r="BS115" i="24"/>
  <c r="BK115" i="24"/>
  <c r="BC115" i="24"/>
  <c r="AU115" i="24"/>
  <c r="AM115" i="24"/>
  <c r="AE115" i="24"/>
  <c r="W115" i="24"/>
  <c r="O115" i="24"/>
  <c r="G115" i="24"/>
  <c r="CE115" i="24"/>
  <c r="BO115" i="24"/>
  <c r="AY115" i="24"/>
  <c r="AI115" i="24"/>
  <c r="S115" i="24"/>
  <c r="C115" i="24"/>
  <c r="BZ115" i="24"/>
  <c r="BJ115" i="24"/>
  <c r="AT115" i="24"/>
  <c r="AD115" i="24"/>
  <c r="N115" i="24"/>
  <c r="CM115" i="24"/>
  <c r="BW115" i="24"/>
  <c r="BG115" i="24"/>
  <c r="AQ115" i="24"/>
  <c r="AA115" i="24"/>
  <c r="K115" i="24"/>
  <c r="BR115" i="24"/>
  <c r="F115" i="24"/>
  <c r="BB115" i="24"/>
  <c r="AL115" i="24"/>
  <c r="CH115" i="24"/>
  <c r="V115" i="24"/>
  <c r="CK119" i="24"/>
  <c r="CG119" i="24"/>
  <c r="CC119" i="24"/>
  <c r="BY119" i="24"/>
  <c r="BU119" i="24"/>
  <c r="BQ119" i="24"/>
  <c r="BM119" i="24"/>
  <c r="BI119" i="24"/>
  <c r="BE119" i="24"/>
  <c r="BA119" i="24"/>
  <c r="AW119" i="24"/>
  <c r="AS119" i="24"/>
  <c r="AO119" i="24"/>
  <c r="AK119" i="24"/>
  <c r="AG119" i="24"/>
  <c r="AC119" i="24"/>
  <c r="Y119" i="24"/>
  <c r="U119" i="24"/>
  <c r="Q119" i="24"/>
  <c r="M119" i="24"/>
  <c r="I119" i="24"/>
  <c r="E119" i="24"/>
  <c r="CN119" i="24"/>
  <c r="CJ119" i="24"/>
  <c r="CF119" i="24"/>
  <c r="CB119" i="24"/>
  <c r="BX119" i="24"/>
  <c r="BT119" i="24"/>
  <c r="BP119" i="24"/>
  <c r="BL119" i="24"/>
  <c r="BH119" i="24"/>
  <c r="BD119" i="24"/>
  <c r="AZ119" i="24"/>
  <c r="AV119" i="24"/>
  <c r="AR119" i="24"/>
  <c r="AN119" i="24"/>
  <c r="AJ119" i="24"/>
  <c r="AF119" i="24"/>
  <c r="AB119" i="24"/>
  <c r="X119" i="24"/>
  <c r="T119" i="24"/>
  <c r="P119" i="24"/>
  <c r="L119" i="24"/>
  <c r="H119" i="24"/>
  <c r="D119" i="24"/>
  <c r="CH119" i="24"/>
  <c r="BZ119" i="24"/>
  <c r="BR119" i="24"/>
  <c r="BJ119" i="24"/>
  <c r="BB119" i="24"/>
  <c r="AT119" i="24"/>
  <c r="AL119" i="24"/>
  <c r="AD119" i="24"/>
  <c r="V119" i="24"/>
  <c r="N119" i="24"/>
  <c r="F119" i="24"/>
  <c r="CM119" i="24"/>
  <c r="CE119" i="24"/>
  <c r="BW119" i="24"/>
  <c r="BO119" i="24"/>
  <c r="BG119" i="24"/>
  <c r="AY119" i="24"/>
  <c r="AQ119" i="24"/>
  <c r="AI119" i="24"/>
  <c r="AA119" i="24"/>
  <c r="S119" i="24"/>
  <c r="K119" i="24"/>
  <c r="C119" i="24"/>
  <c r="CI119" i="24"/>
  <c r="BS119" i="24"/>
  <c r="BC119" i="24"/>
  <c r="AM119" i="24"/>
  <c r="W119" i="24"/>
  <c r="G119" i="24"/>
  <c r="CD119" i="24"/>
  <c r="BN119" i="24"/>
  <c r="AX119" i="24"/>
  <c r="AH119" i="24"/>
  <c r="R119" i="24"/>
  <c r="B119" i="24"/>
  <c r="CA119" i="24"/>
  <c r="BK119" i="24"/>
  <c r="AU119" i="24"/>
  <c r="AE119" i="24"/>
  <c r="O119" i="24"/>
  <c r="CL119" i="24"/>
  <c r="Z119" i="24"/>
  <c r="BV119" i="24"/>
  <c r="J119" i="24"/>
  <c r="BF119" i="24"/>
  <c r="AP119" i="24"/>
  <c r="CK123" i="24"/>
  <c r="CG123" i="24"/>
  <c r="CC123" i="24"/>
  <c r="BY123" i="24"/>
  <c r="BU123" i="24"/>
  <c r="BQ123" i="24"/>
  <c r="BM123" i="24"/>
  <c r="BI123" i="24"/>
  <c r="BE123" i="24"/>
  <c r="BA123" i="24"/>
  <c r="AW123" i="24"/>
  <c r="AS123" i="24"/>
  <c r="AO123" i="24"/>
  <c r="AK123" i="24"/>
  <c r="AG123" i="24"/>
  <c r="AC123" i="24"/>
  <c r="Y123" i="24"/>
  <c r="U123" i="24"/>
  <c r="Q123" i="24"/>
  <c r="M123" i="24"/>
  <c r="I123" i="24"/>
  <c r="E123" i="24"/>
  <c r="CN123" i="24"/>
  <c r="CJ123" i="24"/>
  <c r="CF123" i="24"/>
  <c r="CB123" i="24"/>
  <c r="BX123" i="24"/>
  <c r="BT123" i="24"/>
  <c r="BP123" i="24"/>
  <c r="BL123" i="24"/>
  <c r="BH123" i="24"/>
  <c r="BD123" i="24"/>
  <c r="AZ123" i="24"/>
  <c r="AV123" i="24"/>
  <c r="AR123" i="24"/>
  <c r="AN123" i="24"/>
  <c r="AJ123" i="24"/>
  <c r="AF123" i="24"/>
  <c r="AB123" i="24"/>
  <c r="X123" i="24"/>
  <c r="T123" i="24"/>
  <c r="P123" i="24"/>
  <c r="L123" i="24"/>
  <c r="H123" i="24"/>
  <c r="D123" i="24"/>
  <c r="CM123" i="24"/>
  <c r="CI123" i="24"/>
  <c r="CE123" i="24"/>
  <c r="CA123" i="24"/>
  <c r="BW123" i="24"/>
  <c r="BS123" i="24"/>
  <c r="BO123" i="24"/>
  <c r="BK123" i="24"/>
  <c r="BG123" i="24"/>
  <c r="BC123" i="24"/>
  <c r="AY123" i="24"/>
  <c r="AU123" i="24"/>
  <c r="AQ123" i="24"/>
  <c r="AM123" i="24"/>
  <c r="AI123" i="24"/>
  <c r="AE123" i="24"/>
  <c r="AA123" i="24"/>
  <c r="W123" i="24"/>
  <c r="S123" i="24"/>
  <c r="O123" i="24"/>
  <c r="K123" i="24"/>
  <c r="G123" i="24"/>
  <c r="C123" i="24"/>
  <c r="CL123" i="24"/>
  <c r="CH123" i="24"/>
  <c r="CD123" i="24"/>
  <c r="BZ123" i="24"/>
  <c r="BV123" i="24"/>
  <c r="BR123" i="24"/>
  <c r="BN123" i="24"/>
  <c r="BJ123" i="24"/>
  <c r="BF123" i="24"/>
  <c r="BB123" i="24"/>
  <c r="AX123" i="24"/>
  <c r="AT123" i="24"/>
  <c r="AP123" i="24"/>
  <c r="AL123" i="24"/>
  <c r="AH123" i="24"/>
  <c r="AD123" i="24"/>
  <c r="Z123" i="24"/>
  <c r="V123" i="24"/>
  <c r="R123" i="24"/>
  <c r="N123" i="24"/>
  <c r="J123" i="24"/>
  <c r="F123" i="24"/>
  <c r="B123" i="24"/>
  <c r="CN127" i="24"/>
  <c r="CJ127" i="24"/>
  <c r="CF127" i="24"/>
  <c r="CB127" i="24"/>
  <c r="BX127" i="24"/>
  <c r="BT127" i="24"/>
  <c r="BP127" i="24"/>
  <c r="BL127" i="24"/>
  <c r="BH127" i="24"/>
  <c r="BD127" i="24"/>
  <c r="AZ127" i="24"/>
  <c r="AV127" i="24"/>
  <c r="AR127" i="24"/>
  <c r="AN127" i="24"/>
  <c r="AJ127" i="24"/>
  <c r="AF127" i="24"/>
  <c r="AB127" i="24"/>
  <c r="X127" i="24"/>
  <c r="T127" i="24"/>
  <c r="P127" i="24"/>
  <c r="CM127" i="24"/>
  <c r="CI127" i="24"/>
  <c r="CE127" i="24"/>
  <c r="CA127" i="24"/>
  <c r="BW127" i="24"/>
  <c r="BS127" i="24"/>
  <c r="BO127" i="24"/>
  <c r="BK127" i="24"/>
  <c r="BG127" i="24"/>
  <c r="BC127" i="24"/>
  <c r="AY127" i="24"/>
  <c r="AU127" i="24"/>
  <c r="AQ127" i="24"/>
  <c r="AM127" i="24"/>
  <c r="AI127" i="24"/>
  <c r="AE127" i="24"/>
  <c r="AA127" i="24"/>
  <c r="W127" i="24"/>
  <c r="CK127" i="24"/>
  <c r="CC127" i="24"/>
  <c r="BU127" i="24"/>
  <c r="BM127" i="24"/>
  <c r="BE127" i="24"/>
  <c r="AW127" i="24"/>
  <c r="AO127" i="24"/>
  <c r="AG127" i="24"/>
  <c r="Y127" i="24"/>
  <c r="R127" i="24"/>
  <c r="M127" i="24"/>
  <c r="I127" i="24"/>
  <c r="E127" i="24"/>
  <c r="CH127" i="24"/>
  <c r="BZ127" i="24"/>
  <c r="BR127" i="24"/>
  <c r="BJ127" i="24"/>
  <c r="BB127" i="24"/>
  <c r="AT127" i="24"/>
  <c r="AL127" i="24"/>
  <c r="AD127" i="24"/>
  <c r="V127" i="24"/>
  <c r="Q127" i="24"/>
  <c r="L127" i="24"/>
  <c r="H127" i="24"/>
  <c r="D127" i="24"/>
  <c r="CG127" i="24"/>
  <c r="BY127" i="24"/>
  <c r="BQ127" i="24"/>
  <c r="BI127" i="24"/>
  <c r="BA127" i="24"/>
  <c r="AS127" i="24"/>
  <c r="AK127" i="24"/>
  <c r="AC127" i="24"/>
  <c r="U127" i="24"/>
  <c r="O127" i="24"/>
  <c r="K127" i="24"/>
  <c r="G127" i="24"/>
  <c r="C127" i="24"/>
  <c r="CL127" i="24"/>
  <c r="CD127" i="24"/>
  <c r="BV127" i="24"/>
  <c r="BN127" i="24"/>
  <c r="BF127" i="24"/>
  <c r="AX127" i="24"/>
  <c r="AP127" i="24"/>
  <c r="AH127" i="24"/>
  <c r="Z127" i="24"/>
  <c r="S127" i="24"/>
  <c r="N127" i="24"/>
  <c r="J127" i="24"/>
  <c r="F127" i="24"/>
  <c r="B127" i="24"/>
  <c r="CN131" i="24"/>
  <c r="CJ131" i="24"/>
  <c r="CF131" i="24"/>
  <c r="CB131" i="24"/>
  <c r="BX131" i="24"/>
  <c r="BT131" i="24"/>
  <c r="BP131" i="24"/>
  <c r="BL131" i="24"/>
  <c r="BH131" i="24"/>
  <c r="BD131" i="24"/>
  <c r="AZ131" i="24"/>
  <c r="AV131" i="24"/>
  <c r="AR131" i="24"/>
  <c r="AN131" i="24"/>
  <c r="AJ131" i="24"/>
  <c r="AF131" i="24"/>
  <c r="AB131" i="24"/>
  <c r="X131" i="24"/>
  <c r="T131" i="24"/>
  <c r="P131" i="24"/>
  <c r="L131" i="24"/>
  <c r="H131" i="24"/>
  <c r="D131" i="24"/>
  <c r="CM131" i="24"/>
  <c r="CI131" i="24"/>
  <c r="CE131" i="24"/>
  <c r="CA131" i="24"/>
  <c r="BW131" i="24"/>
  <c r="BS131" i="24"/>
  <c r="BO131" i="24"/>
  <c r="BK131" i="24"/>
  <c r="BG131" i="24"/>
  <c r="BC131" i="24"/>
  <c r="AY131" i="24"/>
  <c r="AU131" i="24"/>
  <c r="AQ131" i="24"/>
  <c r="AM131" i="24"/>
  <c r="AI131" i="24"/>
  <c r="AE131" i="24"/>
  <c r="AA131" i="24"/>
  <c r="W131" i="24"/>
  <c r="S131" i="24"/>
  <c r="O131" i="24"/>
  <c r="K131" i="24"/>
  <c r="G131" i="24"/>
  <c r="C131" i="24"/>
  <c r="CL131" i="24"/>
  <c r="CH131" i="24"/>
  <c r="CD131" i="24"/>
  <c r="BZ131" i="24"/>
  <c r="BV131" i="24"/>
  <c r="BR131" i="24"/>
  <c r="BN131" i="24"/>
  <c r="BJ131" i="24"/>
  <c r="BF131" i="24"/>
  <c r="BB131" i="24"/>
  <c r="AX131" i="24"/>
  <c r="AT131" i="24"/>
  <c r="AP131" i="24"/>
  <c r="AL131" i="24"/>
  <c r="AH131" i="24"/>
  <c r="AD131" i="24"/>
  <c r="Z131" i="24"/>
  <c r="V131" i="24"/>
  <c r="R131" i="24"/>
  <c r="N131" i="24"/>
  <c r="J131" i="24"/>
  <c r="F131" i="24"/>
  <c r="B131" i="24"/>
  <c r="CK131" i="24"/>
  <c r="CG131" i="24"/>
  <c r="CC131" i="24"/>
  <c r="BY131" i="24"/>
  <c r="BU131" i="24"/>
  <c r="BQ131" i="24"/>
  <c r="BM131" i="24"/>
  <c r="BI131" i="24"/>
  <c r="BE131" i="24"/>
  <c r="BA131" i="24"/>
  <c r="AW131" i="24"/>
  <c r="AS131" i="24"/>
  <c r="AO131" i="24"/>
  <c r="AK131" i="24"/>
  <c r="AG131" i="24"/>
  <c r="AC131" i="24"/>
  <c r="Y131" i="24"/>
  <c r="U131" i="24"/>
  <c r="Q131" i="24"/>
  <c r="M131" i="24"/>
  <c r="I131" i="24"/>
  <c r="E131" i="24"/>
  <c r="CM135" i="24"/>
  <c r="CI135" i="24"/>
  <c r="CE135" i="24"/>
  <c r="CA135" i="24"/>
  <c r="BW135" i="24"/>
  <c r="BS135" i="24"/>
  <c r="BO135" i="24"/>
  <c r="BK135" i="24"/>
  <c r="BG135" i="24"/>
  <c r="BC135" i="24"/>
  <c r="AY135" i="24"/>
  <c r="AU135" i="24"/>
  <c r="AQ135" i="24"/>
  <c r="AM135" i="24"/>
  <c r="AI135" i="24"/>
  <c r="AE135" i="24"/>
  <c r="AA135" i="24"/>
  <c r="W135" i="24"/>
  <c r="S135" i="24"/>
  <c r="O135" i="24"/>
  <c r="K135" i="24"/>
  <c r="G135" i="24"/>
  <c r="C135" i="24"/>
  <c r="CL135" i="24"/>
  <c r="CH135" i="24"/>
  <c r="CD135" i="24"/>
  <c r="BZ135" i="24"/>
  <c r="BV135" i="24"/>
  <c r="BR135" i="24"/>
  <c r="BN135" i="24"/>
  <c r="BJ135" i="24"/>
  <c r="BF135" i="24"/>
  <c r="BB135" i="24"/>
  <c r="AX135" i="24"/>
  <c r="AT135" i="24"/>
  <c r="AP135" i="24"/>
  <c r="AL135" i="24"/>
  <c r="AH135" i="24"/>
  <c r="AD135" i="24"/>
  <c r="Z135" i="24"/>
  <c r="V135" i="24"/>
  <c r="R135" i="24"/>
  <c r="N135" i="24"/>
  <c r="J135" i="24"/>
  <c r="F135" i="24"/>
  <c r="B135" i="24"/>
  <c r="CJ135" i="24"/>
  <c r="CB135" i="24"/>
  <c r="BT135" i="24"/>
  <c r="BL135" i="24"/>
  <c r="BD135" i="24"/>
  <c r="AV135" i="24"/>
  <c r="AN135" i="24"/>
  <c r="AF135" i="24"/>
  <c r="X135" i="24"/>
  <c r="P135" i="24"/>
  <c r="H135" i="24"/>
  <c r="CG135" i="24"/>
  <c r="BY135" i="24"/>
  <c r="BQ135" i="24"/>
  <c r="BI135" i="24"/>
  <c r="BA135" i="24"/>
  <c r="AS135" i="24"/>
  <c r="AK135" i="24"/>
  <c r="AC135" i="24"/>
  <c r="U135" i="24"/>
  <c r="M135" i="24"/>
  <c r="E135" i="24"/>
  <c r="CN135" i="24"/>
  <c r="CF135" i="24"/>
  <c r="BX135" i="24"/>
  <c r="BP135" i="24"/>
  <c r="BH135" i="24"/>
  <c r="AZ135" i="24"/>
  <c r="AR135" i="24"/>
  <c r="AJ135" i="24"/>
  <c r="AB135" i="24"/>
  <c r="T135" i="24"/>
  <c r="L135" i="24"/>
  <c r="D135" i="24"/>
  <c r="CK135" i="24"/>
  <c r="CC135" i="24"/>
  <c r="BU135" i="24"/>
  <c r="BM135" i="24"/>
  <c r="BE135" i="24"/>
  <c r="AW135" i="24"/>
  <c r="AO135" i="24"/>
  <c r="AG135" i="24"/>
  <c r="Y135" i="24"/>
  <c r="Q135" i="24"/>
  <c r="I135" i="24"/>
  <c r="CL139" i="24"/>
  <c r="CH139" i="24"/>
  <c r="CD139" i="24"/>
  <c r="BZ139" i="24"/>
  <c r="BV139" i="24"/>
  <c r="BR139" i="24"/>
  <c r="BN139" i="24"/>
  <c r="BJ139" i="24"/>
  <c r="BF139" i="24"/>
  <c r="BB139" i="24"/>
  <c r="AX139" i="24"/>
  <c r="AT139" i="24"/>
  <c r="AP139" i="24"/>
  <c r="AL139" i="24"/>
  <c r="AH139" i="24"/>
  <c r="AD139" i="24"/>
  <c r="Z139" i="24"/>
  <c r="V139" i="24"/>
  <c r="R139" i="24"/>
  <c r="N139" i="24"/>
  <c r="J139" i="24"/>
  <c r="F139" i="24"/>
  <c r="B139" i="24"/>
  <c r="CK139" i="24"/>
  <c r="CG139" i="24"/>
  <c r="CC139" i="24"/>
  <c r="BY139" i="24"/>
  <c r="BU139" i="24"/>
  <c r="BQ139" i="24"/>
  <c r="BM139" i="24"/>
  <c r="BI139" i="24"/>
  <c r="BE139" i="24"/>
  <c r="BA139" i="24"/>
  <c r="AW139" i="24"/>
  <c r="AS139" i="24"/>
  <c r="AO139" i="24"/>
  <c r="AK139" i="24"/>
  <c r="AG139" i="24"/>
  <c r="AC139" i="24"/>
  <c r="Y139" i="24"/>
  <c r="U139" i="24"/>
  <c r="Q139" i="24"/>
  <c r="M139" i="24"/>
  <c r="CN139" i="24"/>
  <c r="CJ139" i="24"/>
  <c r="CF139" i="24"/>
  <c r="CB139" i="24"/>
  <c r="BX139" i="24"/>
  <c r="BT139" i="24"/>
  <c r="BP139" i="24"/>
  <c r="BL139" i="24"/>
  <c r="BH139" i="24"/>
  <c r="BD139" i="24"/>
  <c r="AZ139" i="24"/>
  <c r="AV139" i="24"/>
  <c r="AR139" i="24"/>
  <c r="AN139" i="24"/>
  <c r="AJ139" i="24"/>
  <c r="AF139" i="24"/>
  <c r="AB139" i="24"/>
  <c r="X139" i="24"/>
  <c r="T139" i="24"/>
  <c r="P139" i="24"/>
  <c r="CE139" i="24"/>
  <c r="BO139" i="24"/>
  <c r="AY139" i="24"/>
  <c r="AI139" i="24"/>
  <c r="S139" i="24"/>
  <c r="I139" i="24"/>
  <c r="D139" i="24"/>
  <c r="CA139" i="24"/>
  <c r="BK139" i="24"/>
  <c r="AU139" i="24"/>
  <c r="AE139" i="24"/>
  <c r="O139" i="24"/>
  <c r="H139" i="24"/>
  <c r="C139" i="24"/>
  <c r="CM139" i="24"/>
  <c r="BW139" i="24"/>
  <c r="BG139" i="24"/>
  <c r="AQ139" i="24"/>
  <c r="AA139" i="24"/>
  <c r="L139" i="24"/>
  <c r="G139" i="24"/>
  <c r="CI139" i="24"/>
  <c r="BS139" i="24"/>
  <c r="BC139" i="24"/>
  <c r="AM139" i="24"/>
  <c r="W139" i="24"/>
  <c r="K139" i="24"/>
  <c r="E139" i="24"/>
  <c r="CL143" i="24"/>
  <c r="CH143" i="24"/>
  <c r="CD143" i="24"/>
  <c r="BZ143" i="24"/>
  <c r="BV143" i="24"/>
  <c r="BR143" i="24"/>
  <c r="BN143" i="24"/>
  <c r="BJ143" i="24"/>
  <c r="BF143" i="24"/>
  <c r="BB143" i="24"/>
  <c r="AX143" i="24"/>
  <c r="AT143" i="24"/>
  <c r="AP143" i="24"/>
  <c r="AL143" i="24"/>
  <c r="AH143" i="24"/>
  <c r="AD143" i="24"/>
  <c r="Z143" i="24"/>
  <c r="V143" i="24"/>
  <c r="R143" i="24"/>
  <c r="N143" i="24"/>
  <c r="J143" i="24"/>
  <c r="F143" i="24"/>
  <c r="B143" i="24"/>
  <c r="CK143" i="24"/>
  <c r="CG143" i="24"/>
  <c r="CC143" i="24"/>
  <c r="BY143" i="24"/>
  <c r="BU143" i="24"/>
  <c r="BQ143" i="24"/>
  <c r="BM143" i="24"/>
  <c r="BI143" i="24"/>
  <c r="BE143" i="24"/>
  <c r="BA143" i="24"/>
  <c r="AW143" i="24"/>
  <c r="AS143" i="24"/>
  <c r="AO143" i="24"/>
  <c r="AK143" i="24"/>
  <c r="AG143" i="24"/>
  <c r="AC143" i="24"/>
  <c r="Y143" i="24"/>
  <c r="U143" i="24"/>
  <c r="Q143" i="24"/>
  <c r="M143" i="24"/>
  <c r="I143" i="24"/>
  <c r="E143" i="24"/>
  <c r="CN143" i="24"/>
  <c r="CJ143" i="24"/>
  <c r="CF143" i="24"/>
  <c r="CB143" i="24"/>
  <c r="BX143" i="24"/>
  <c r="BT143" i="24"/>
  <c r="BP143" i="24"/>
  <c r="BL143" i="24"/>
  <c r="BH143" i="24"/>
  <c r="BD143" i="24"/>
  <c r="AZ143" i="24"/>
  <c r="AV143" i="24"/>
  <c r="AR143" i="24"/>
  <c r="AN143" i="24"/>
  <c r="AJ143" i="24"/>
  <c r="AF143" i="24"/>
  <c r="AB143" i="24"/>
  <c r="X143" i="24"/>
  <c r="T143" i="24"/>
  <c r="P143" i="24"/>
  <c r="L143" i="24"/>
  <c r="H143" i="24"/>
  <c r="D143" i="24"/>
  <c r="CI143" i="24"/>
  <c r="BS143" i="24"/>
  <c r="BC143" i="24"/>
  <c r="AM143" i="24"/>
  <c r="W143" i="24"/>
  <c r="G143" i="24"/>
  <c r="CE143" i="24"/>
  <c r="BO143" i="24"/>
  <c r="AY143" i="24"/>
  <c r="AI143" i="24"/>
  <c r="S143" i="24"/>
  <c r="C143" i="24"/>
  <c r="CA143" i="24"/>
  <c r="BK143" i="24"/>
  <c r="AU143" i="24"/>
  <c r="AE143" i="24"/>
  <c r="O143" i="24"/>
  <c r="CM143" i="24"/>
  <c r="BW143" i="24"/>
  <c r="BG143" i="24"/>
  <c r="AQ143" i="24"/>
  <c r="AA143" i="24"/>
  <c r="K143" i="24"/>
  <c r="CL147" i="24"/>
  <c r="CH147" i="24"/>
  <c r="CD147" i="24"/>
  <c r="BZ147" i="24"/>
  <c r="BV147" i="24"/>
  <c r="BR147" i="24"/>
  <c r="BN147" i="24"/>
  <c r="BJ147" i="24"/>
  <c r="BF147" i="24"/>
  <c r="BB147" i="24"/>
  <c r="AX147" i="24"/>
  <c r="AT147" i="24"/>
  <c r="AP147" i="24"/>
  <c r="AL147" i="24"/>
  <c r="AH147" i="24"/>
  <c r="AD147" i="24"/>
  <c r="Z147" i="24"/>
  <c r="V147" i="24"/>
  <c r="R147" i="24"/>
  <c r="N147" i="24"/>
  <c r="J147" i="24"/>
  <c r="F147" i="24"/>
  <c r="B147" i="24"/>
  <c r="CK147" i="24"/>
  <c r="CG147" i="24"/>
  <c r="CC147" i="24"/>
  <c r="BY147" i="24"/>
  <c r="BU147" i="24"/>
  <c r="BQ147" i="24"/>
  <c r="BM147" i="24"/>
  <c r="BI147" i="24"/>
  <c r="BE147" i="24"/>
  <c r="BA147" i="24"/>
  <c r="AW147" i="24"/>
  <c r="AS147" i="24"/>
  <c r="AO147" i="24"/>
  <c r="AK147" i="24"/>
  <c r="AG147" i="24"/>
  <c r="AC147" i="24"/>
  <c r="Y147" i="24"/>
  <c r="U147" i="24"/>
  <c r="Q147" i="24"/>
  <c r="M147" i="24"/>
  <c r="I147" i="24"/>
  <c r="E147" i="24"/>
  <c r="CN147" i="24"/>
  <c r="CJ147" i="24"/>
  <c r="CF147" i="24"/>
  <c r="CB147" i="24"/>
  <c r="BX147" i="24"/>
  <c r="BT147" i="24"/>
  <c r="BP147" i="24"/>
  <c r="BL147" i="24"/>
  <c r="BH147" i="24"/>
  <c r="BD147" i="24"/>
  <c r="AZ147" i="24"/>
  <c r="AV147" i="24"/>
  <c r="AR147" i="24"/>
  <c r="AN147" i="24"/>
  <c r="AJ147" i="24"/>
  <c r="AF147" i="24"/>
  <c r="AB147" i="24"/>
  <c r="X147" i="24"/>
  <c r="T147" i="24"/>
  <c r="P147" i="24"/>
  <c r="L147" i="24"/>
  <c r="H147" i="24"/>
  <c r="D147" i="24"/>
  <c r="CA147" i="24"/>
  <c r="BK147" i="24"/>
  <c r="AU147" i="24"/>
  <c r="AE147" i="24"/>
  <c r="O147" i="24"/>
  <c r="CM147" i="24"/>
  <c r="BW147" i="24"/>
  <c r="BG147" i="24"/>
  <c r="AQ147" i="24"/>
  <c r="AA147" i="24"/>
  <c r="K147" i="24"/>
  <c r="CI147" i="24"/>
  <c r="BS147" i="24"/>
  <c r="BC147" i="24"/>
  <c r="AM147" i="24"/>
  <c r="W147" i="24"/>
  <c r="G147" i="24"/>
  <c r="CE147" i="24"/>
  <c r="S147" i="24"/>
  <c r="BO147" i="24"/>
  <c r="C147" i="24"/>
  <c r="AY147" i="24"/>
  <c r="AI147" i="24"/>
  <c r="CN151" i="24"/>
  <c r="CJ151" i="24"/>
  <c r="CF151" i="24"/>
  <c r="CB151" i="24"/>
  <c r="BX151" i="24"/>
  <c r="BT151" i="24"/>
  <c r="BP151" i="24"/>
  <c r="BL151" i="24"/>
  <c r="BH151" i="24"/>
  <c r="BD151" i="24"/>
  <c r="AZ151" i="24"/>
  <c r="AV151" i="24"/>
  <c r="AR151" i="24"/>
  <c r="AN151" i="24"/>
  <c r="AJ151" i="24"/>
  <c r="AF151" i="24"/>
  <c r="AB151" i="24"/>
  <c r="X151" i="24"/>
  <c r="T151" i="24"/>
  <c r="P151" i="24"/>
  <c r="L151" i="24"/>
  <c r="H151" i="24"/>
  <c r="D151" i="24"/>
  <c r="CM151" i="24"/>
  <c r="CI151" i="24"/>
  <c r="CE151" i="24"/>
  <c r="CA151" i="24"/>
  <c r="BW151" i="24"/>
  <c r="BS151" i="24"/>
  <c r="BO151" i="24"/>
  <c r="BK151" i="24"/>
  <c r="BG151" i="24"/>
  <c r="BC151" i="24"/>
  <c r="AY151" i="24"/>
  <c r="AU151" i="24"/>
  <c r="AQ151" i="24"/>
  <c r="AM151" i="24"/>
  <c r="AI151" i="24"/>
  <c r="AE151" i="24"/>
  <c r="AA151" i="24"/>
  <c r="W151" i="24"/>
  <c r="S151" i="24"/>
  <c r="O151" i="24"/>
  <c r="K151" i="24"/>
  <c r="G151" i="24"/>
  <c r="C151" i="24"/>
  <c r="CL151" i="24"/>
  <c r="CH151" i="24"/>
  <c r="CD151" i="24"/>
  <c r="BZ151" i="24"/>
  <c r="BV151" i="24"/>
  <c r="BR151" i="24"/>
  <c r="BN151" i="24"/>
  <c r="BJ151" i="24"/>
  <c r="BF151" i="24"/>
  <c r="BB151" i="24"/>
  <c r="AX151" i="24"/>
  <c r="AT151" i="24"/>
  <c r="AP151" i="24"/>
  <c r="AL151" i="24"/>
  <c r="AH151" i="24"/>
  <c r="AD151" i="24"/>
  <c r="Z151" i="24"/>
  <c r="V151" i="24"/>
  <c r="R151" i="24"/>
  <c r="N151" i="24"/>
  <c r="J151" i="24"/>
  <c r="F151" i="24"/>
  <c r="B151" i="24"/>
  <c r="BY151" i="24"/>
  <c r="BI151" i="24"/>
  <c r="AS151" i="24"/>
  <c r="AC151" i="24"/>
  <c r="M151" i="24"/>
  <c r="CK151" i="24"/>
  <c r="BU151" i="24"/>
  <c r="BE151" i="24"/>
  <c r="AO151" i="24"/>
  <c r="Y151" i="24"/>
  <c r="I151" i="24"/>
  <c r="CG151" i="24"/>
  <c r="BQ151" i="24"/>
  <c r="BA151" i="24"/>
  <c r="AK151" i="24"/>
  <c r="U151" i="24"/>
  <c r="E151" i="24"/>
  <c r="AW151" i="24"/>
  <c r="AG151" i="24"/>
  <c r="CC151" i="24"/>
  <c r="Q151" i="24"/>
  <c r="BM151" i="24"/>
  <c r="CN155" i="24"/>
  <c r="CJ155" i="24"/>
  <c r="CF155" i="24"/>
  <c r="CB155" i="24"/>
  <c r="BX155" i="24"/>
  <c r="BT155" i="24"/>
  <c r="BP155" i="24"/>
  <c r="BL155" i="24"/>
  <c r="BH155" i="24"/>
  <c r="BD155" i="24"/>
  <c r="AZ155" i="24"/>
  <c r="AV155" i="24"/>
  <c r="AR155" i="24"/>
  <c r="AN155" i="24"/>
  <c r="AJ155" i="24"/>
  <c r="AF155" i="24"/>
  <c r="AB155" i="24"/>
  <c r="X155" i="24"/>
  <c r="T155" i="24"/>
  <c r="P155" i="24"/>
  <c r="L155" i="24"/>
  <c r="H155" i="24"/>
  <c r="D155" i="24"/>
  <c r="CM155" i="24"/>
  <c r="CI155" i="24"/>
  <c r="CE155" i="24"/>
  <c r="CA155" i="24"/>
  <c r="BW155" i="24"/>
  <c r="BS155" i="24"/>
  <c r="BO155" i="24"/>
  <c r="BK155" i="24"/>
  <c r="BG155" i="24"/>
  <c r="BC155" i="24"/>
  <c r="AY155" i="24"/>
  <c r="AU155" i="24"/>
  <c r="AQ155" i="24"/>
  <c r="AM155" i="24"/>
  <c r="AI155" i="24"/>
  <c r="AE155" i="24"/>
  <c r="AA155" i="24"/>
  <c r="W155" i="24"/>
  <c r="S155" i="24"/>
  <c r="O155" i="24"/>
  <c r="K155" i="24"/>
  <c r="G155" i="24"/>
  <c r="C155" i="24"/>
  <c r="CL155" i="24"/>
  <c r="CH155" i="24"/>
  <c r="CD155" i="24"/>
  <c r="BZ155" i="24"/>
  <c r="BV155" i="24"/>
  <c r="BR155" i="24"/>
  <c r="BN155" i="24"/>
  <c r="BJ155" i="24"/>
  <c r="BF155" i="24"/>
  <c r="BB155" i="24"/>
  <c r="AX155" i="24"/>
  <c r="AT155" i="24"/>
  <c r="AP155" i="24"/>
  <c r="AL155" i="24"/>
  <c r="AH155" i="24"/>
  <c r="AD155" i="24"/>
  <c r="Z155" i="24"/>
  <c r="V155" i="24"/>
  <c r="R155" i="24"/>
  <c r="N155" i="24"/>
  <c r="J155" i="24"/>
  <c r="F155" i="24"/>
  <c r="B155" i="24"/>
  <c r="CC155" i="24"/>
  <c r="BM155" i="24"/>
  <c r="AW155" i="24"/>
  <c r="AG155" i="24"/>
  <c r="Q155" i="24"/>
  <c r="BY155" i="24"/>
  <c r="BI155" i="24"/>
  <c r="AS155" i="24"/>
  <c r="AC155" i="24"/>
  <c r="M155" i="24"/>
  <c r="CK155" i="24"/>
  <c r="BU155" i="24"/>
  <c r="BE155" i="24"/>
  <c r="AO155" i="24"/>
  <c r="Y155" i="24"/>
  <c r="I155" i="24"/>
  <c r="BQ155" i="24"/>
  <c r="E155" i="24"/>
  <c r="BA155" i="24"/>
  <c r="AK155" i="24"/>
  <c r="CG155" i="24"/>
  <c r="U155" i="24"/>
  <c r="CL159" i="24"/>
  <c r="CH159" i="24"/>
  <c r="CD159" i="24"/>
  <c r="BZ159" i="24"/>
  <c r="BV159" i="24"/>
  <c r="BR159" i="24"/>
  <c r="CK159" i="24"/>
  <c r="CG159" i="24"/>
  <c r="CC159" i="24"/>
  <c r="BY159" i="24"/>
  <c r="BU159" i="24"/>
  <c r="BQ159" i="24"/>
  <c r="CN159" i="24"/>
  <c r="CJ159" i="24"/>
  <c r="CF159" i="24"/>
  <c r="CB159" i="24"/>
  <c r="BX159" i="24"/>
  <c r="CE159" i="24"/>
  <c r="BS159" i="24"/>
  <c r="BM159" i="24"/>
  <c r="BI159" i="24"/>
  <c r="BE159" i="24"/>
  <c r="BA159" i="24"/>
  <c r="AW159" i="24"/>
  <c r="AS159" i="24"/>
  <c r="AO159" i="24"/>
  <c r="AK159" i="24"/>
  <c r="AG159" i="24"/>
  <c r="AC159" i="24"/>
  <c r="Y159" i="24"/>
  <c r="U159" i="24"/>
  <c r="Q159" i="24"/>
  <c r="M159" i="24"/>
  <c r="I159" i="24"/>
  <c r="E159" i="24"/>
  <c r="CA159" i="24"/>
  <c r="BP159" i="24"/>
  <c r="BL159" i="24"/>
  <c r="BH159" i="24"/>
  <c r="BD159" i="24"/>
  <c r="AZ159" i="24"/>
  <c r="AV159" i="24"/>
  <c r="AR159" i="24"/>
  <c r="AN159" i="24"/>
  <c r="AJ159" i="24"/>
  <c r="AF159" i="24"/>
  <c r="AB159" i="24"/>
  <c r="X159" i="24"/>
  <c r="T159" i="24"/>
  <c r="P159" i="24"/>
  <c r="L159" i="24"/>
  <c r="H159" i="24"/>
  <c r="D159" i="24"/>
  <c r="CM159" i="24"/>
  <c r="BW159" i="24"/>
  <c r="BO159" i="24"/>
  <c r="BK159" i="24"/>
  <c r="BG159" i="24"/>
  <c r="BC159" i="24"/>
  <c r="AY159" i="24"/>
  <c r="AU159" i="24"/>
  <c r="AQ159" i="24"/>
  <c r="AM159" i="24"/>
  <c r="AI159" i="24"/>
  <c r="AE159" i="24"/>
  <c r="AA159" i="24"/>
  <c r="W159" i="24"/>
  <c r="S159" i="24"/>
  <c r="O159" i="24"/>
  <c r="K159" i="24"/>
  <c r="G159" i="24"/>
  <c r="C159" i="24"/>
  <c r="CI159" i="24"/>
  <c r="BF159" i="24"/>
  <c r="AP159" i="24"/>
  <c r="Z159" i="24"/>
  <c r="J159" i="24"/>
  <c r="BT159" i="24"/>
  <c r="BB159" i="24"/>
  <c r="AL159" i="24"/>
  <c r="V159" i="24"/>
  <c r="F159" i="24"/>
  <c r="BN159" i="24"/>
  <c r="AX159" i="24"/>
  <c r="AH159" i="24"/>
  <c r="R159" i="24"/>
  <c r="B159" i="24"/>
  <c r="AD159" i="24"/>
  <c r="N159" i="24"/>
  <c r="BJ159" i="24"/>
  <c r="AT159" i="24"/>
  <c r="C11" i="24"/>
  <c r="G11" i="24"/>
  <c r="K11" i="24"/>
  <c r="O11" i="24"/>
  <c r="S11" i="24"/>
  <c r="W11" i="24"/>
  <c r="AA11" i="24"/>
  <c r="AE11" i="24"/>
  <c r="AI11" i="24"/>
  <c r="AM11" i="24"/>
  <c r="AQ11" i="24"/>
  <c r="AU11" i="24"/>
  <c r="AY11" i="24"/>
  <c r="BC11" i="24"/>
  <c r="BG11" i="24"/>
  <c r="BK11" i="24"/>
  <c r="BO11" i="24"/>
  <c r="BS11" i="24"/>
  <c r="BW11" i="24"/>
  <c r="CA11" i="24"/>
  <c r="CE11" i="24"/>
  <c r="CI11" i="24"/>
  <c r="CM11" i="24"/>
  <c r="D12" i="24"/>
  <c r="H12" i="24"/>
  <c r="L12" i="24"/>
  <c r="P12" i="24"/>
  <c r="T12" i="24"/>
  <c r="X12" i="24"/>
  <c r="AB12" i="24"/>
  <c r="AF12" i="24"/>
  <c r="AJ12" i="24"/>
  <c r="AN12" i="24"/>
  <c r="AR12" i="24"/>
  <c r="AV12" i="24"/>
  <c r="AZ12" i="24"/>
  <c r="BD12" i="24"/>
  <c r="BH12" i="24"/>
  <c r="BL12" i="24"/>
  <c r="BP12" i="24"/>
  <c r="BT12" i="24"/>
  <c r="BX12" i="24"/>
  <c r="CB12" i="24"/>
  <c r="CF12" i="24"/>
  <c r="CJ12" i="24"/>
  <c r="CN12" i="24"/>
  <c r="E13" i="24"/>
  <c r="I13" i="24"/>
  <c r="M13" i="24"/>
  <c r="Q13" i="24"/>
  <c r="U13" i="24"/>
  <c r="Y13" i="24"/>
  <c r="AC13" i="24"/>
  <c r="AG13" i="24"/>
  <c r="AK13" i="24"/>
  <c r="AO13" i="24"/>
  <c r="AS13" i="24"/>
  <c r="AW13" i="24"/>
  <c r="BA13" i="24"/>
  <c r="BE13" i="24"/>
  <c r="BI13" i="24"/>
  <c r="BM13" i="24"/>
  <c r="BQ13" i="24"/>
  <c r="BU13" i="24"/>
  <c r="BY13" i="24"/>
  <c r="CC13" i="24"/>
  <c r="CG13" i="24"/>
  <c r="CK13" i="24"/>
  <c r="B14" i="24"/>
  <c r="F14" i="24"/>
  <c r="J14" i="24"/>
  <c r="N14" i="24"/>
  <c r="R14" i="24"/>
  <c r="V14" i="24"/>
  <c r="Z14" i="24"/>
  <c r="AD14" i="24"/>
  <c r="AH14" i="24"/>
  <c r="AL14" i="24"/>
  <c r="AP14" i="24"/>
  <c r="AT14" i="24"/>
  <c r="AX14" i="24"/>
  <c r="BB14" i="24"/>
  <c r="BF14" i="24"/>
  <c r="BJ14" i="24"/>
  <c r="BN14" i="24"/>
  <c r="BR14" i="24"/>
  <c r="BV14" i="24"/>
  <c r="BZ14" i="24"/>
  <c r="CD14" i="24"/>
  <c r="CH14" i="24"/>
  <c r="CL14" i="24"/>
  <c r="C15" i="24"/>
  <c r="G15" i="24"/>
  <c r="K15" i="24"/>
  <c r="O15" i="24"/>
  <c r="S15" i="24"/>
  <c r="W15" i="24"/>
  <c r="AA15" i="24"/>
  <c r="AE15" i="24"/>
  <c r="AI15" i="24"/>
  <c r="AM15" i="24"/>
  <c r="AQ15" i="24"/>
  <c r="AU15" i="24"/>
  <c r="AY15" i="24"/>
  <c r="BC15" i="24"/>
  <c r="BG15" i="24"/>
  <c r="BK15" i="24"/>
  <c r="BO15" i="24"/>
  <c r="BS15" i="24"/>
  <c r="BW15" i="24"/>
  <c r="CA15" i="24"/>
  <c r="CE15" i="24"/>
  <c r="CI15" i="24"/>
  <c r="CM15" i="24"/>
  <c r="D16" i="24"/>
  <c r="H16" i="24"/>
  <c r="L16" i="24"/>
  <c r="P16" i="24"/>
  <c r="T16" i="24"/>
  <c r="X16" i="24"/>
  <c r="AB16" i="24"/>
  <c r="AF16" i="24"/>
  <c r="AJ16" i="24"/>
  <c r="AN16" i="24"/>
  <c r="AR16" i="24"/>
  <c r="AV16" i="24"/>
  <c r="AZ16" i="24"/>
  <c r="BD16" i="24"/>
  <c r="BH16" i="24"/>
  <c r="BL16" i="24"/>
  <c r="BP16" i="24"/>
  <c r="BT16" i="24"/>
  <c r="BX16" i="24"/>
  <c r="CB16" i="24"/>
  <c r="CF16" i="24"/>
  <c r="CJ16" i="24"/>
  <c r="CN16" i="24"/>
  <c r="E17" i="24"/>
  <c r="I17" i="24"/>
  <c r="M17" i="24"/>
  <c r="Q17" i="24"/>
  <c r="U17" i="24"/>
  <c r="Y17" i="24"/>
  <c r="AC17" i="24"/>
  <c r="AG17" i="24"/>
  <c r="AK17" i="24"/>
  <c r="AO17" i="24"/>
  <c r="AS17" i="24"/>
  <c r="AW17" i="24"/>
  <c r="BA17" i="24"/>
  <c r="BE17" i="24"/>
  <c r="BI17" i="24"/>
  <c r="BM17" i="24"/>
  <c r="BQ17" i="24"/>
  <c r="BU17" i="24"/>
  <c r="BY17" i="24"/>
  <c r="CC17" i="24"/>
  <c r="CG17" i="24"/>
  <c r="CK17" i="24"/>
  <c r="B18" i="24"/>
  <c r="F18" i="24"/>
  <c r="J18" i="24"/>
  <c r="N18" i="24"/>
  <c r="R18" i="24"/>
  <c r="V18" i="24"/>
  <c r="Z18" i="24"/>
  <c r="AD18" i="24"/>
  <c r="AH18" i="24"/>
  <c r="AL18" i="24"/>
  <c r="AP18" i="24"/>
  <c r="AT18" i="24"/>
  <c r="AX18" i="24"/>
  <c r="BB18" i="24"/>
  <c r="BF18" i="24"/>
  <c r="BJ18" i="24"/>
  <c r="BN18" i="24"/>
  <c r="BR18" i="24"/>
  <c r="BV18" i="24"/>
  <c r="BZ18" i="24"/>
  <c r="CD18" i="24"/>
  <c r="CH18" i="24"/>
  <c r="CL18" i="24"/>
  <c r="C19" i="24"/>
  <c r="G19" i="24"/>
  <c r="K19" i="24"/>
  <c r="O19" i="24"/>
  <c r="S19" i="24"/>
  <c r="W19" i="24"/>
  <c r="AA19" i="24"/>
  <c r="AE19" i="24"/>
  <c r="AI19" i="24"/>
  <c r="AM19" i="24"/>
  <c r="AQ19" i="24"/>
  <c r="AU19" i="24"/>
  <c r="AY19" i="24"/>
  <c r="BC19" i="24"/>
  <c r="BG19" i="24"/>
  <c r="BK19" i="24"/>
  <c r="BO19" i="24"/>
  <c r="BS19" i="24"/>
  <c r="BW19" i="24"/>
  <c r="CA19" i="24"/>
  <c r="CE19" i="24"/>
  <c r="CI19" i="24"/>
  <c r="CM19" i="24"/>
  <c r="D20" i="24"/>
  <c r="H20" i="24"/>
  <c r="L20" i="24"/>
  <c r="P20" i="24"/>
  <c r="T20" i="24"/>
  <c r="X20" i="24"/>
  <c r="AB20" i="24"/>
  <c r="AF20" i="24"/>
  <c r="AJ20" i="24"/>
  <c r="AN20" i="24"/>
  <c r="AR20" i="24"/>
  <c r="AV20" i="24"/>
  <c r="AZ20" i="24"/>
  <c r="BD20" i="24"/>
  <c r="BH20" i="24"/>
  <c r="BL20" i="24"/>
  <c r="BP20" i="24"/>
  <c r="BT20" i="24"/>
  <c r="BX20" i="24"/>
  <c r="CB20" i="24"/>
  <c r="CF20" i="24"/>
  <c r="CJ20" i="24"/>
  <c r="B21" i="24"/>
  <c r="J21" i="24"/>
  <c r="CM24" i="24"/>
  <c r="CI24" i="24"/>
  <c r="CE24" i="24"/>
  <c r="CA24" i="24"/>
  <c r="BW24" i="24"/>
  <c r="BS24" i="24"/>
  <c r="BO24" i="24"/>
  <c r="BK24" i="24"/>
  <c r="BG24" i="24"/>
  <c r="BC24" i="24"/>
  <c r="AY24" i="24"/>
  <c r="AU24" i="24"/>
  <c r="AQ24" i="24"/>
  <c r="AM24" i="24"/>
  <c r="AI24" i="24"/>
  <c r="AE24" i="24"/>
  <c r="AA24" i="24"/>
  <c r="W24" i="24"/>
  <c r="S24" i="24"/>
  <c r="O24" i="24"/>
  <c r="K24" i="24"/>
  <c r="G24" i="24"/>
  <c r="C24" i="24"/>
  <c r="CL24" i="24"/>
  <c r="CH24" i="24"/>
  <c r="CD24" i="24"/>
  <c r="BZ24" i="24"/>
  <c r="BV24" i="24"/>
  <c r="BR24" i="24"/>
  <c r="BN24" i="24"/>
  <c r="BJ24" i="24"/>
  <c r="BF24" i="24"/>
  <c r="BB24" i="24"/>
  <c r="AX24" i="24"/>
  <c r="AT24" i="24"/>
  <c r="AP24" i="24"/>
  <c r="AL24" i="24"/>
  <c r="AH24" i="24"/>
  <c r="AD24" i="24"/>
  <c r="Z24" i="24"/>
  <c r="V24" i="24"/>
  <c r="R24" i="24"/>
  <c r="N24" i="24"/>
  <c r="J24" i="24"/>
  <c r="F24" i="24"/>
  <c r="B24" i="24"/>
  <c r="CK24" i="24"/>
  <c r="CG24" i="24"/>
  <c r="CC24" i="24"/>
  <c r="BY24" i="24"/>
  <c r="BU24" i="24"/>
  <c r="BQ24" i="24"/>
  <c r="BM24" i="24"/>
  <c r="BI24" i="24"/>
  <c r="BE24" i="24"/>
  <c r="BA24" i="24"/>
  <c r="AW24" i="24"/>
  <c r="AS24" i="24"/>
  <c r="AO24" i="24"/>
  <c r="AK24" i="24"/>
  <c r="AG24" i="24"/>
  <c r="AC24" i="24"/>
  <c r="Y24" i="24"/>
  <c r="U24" i="24"/>
  <c r="Q24" i="24"/>
  <c r="M24" i="24"/>
  <c r="I24" i="24"/>
  <c r="E24" i="24"/>
  <c r="CN24" i="24"/>
  <c r="CJ24" i="24"/>
  <c r="CF24" i="24"/>
  <c r="CB24" i="24"/>
  <c r="BX24" i="24"/>
  <c r="BT24" i="24"/>
  <c r="BP24" i="24"/>
  <c r="BL24" i="24"/>
  <c r="BH24" i="24"/>
  <c r="BD24" i="24"/>
  <c r="AZ24" i="24"/>
  <c r="AV24" i="24"/>
  <c r="AR24" i="24"/>
  <c r="AN24" i="24"/>
  <c r="AJ24" i="24"/>
  <c r="AF24" i="24"/>
  <c r="AB24" i="24"/>
  <c r="X24" i="24"/>
  <c r="T24" i="24"/>
  <c r="P24" i="24"/>
  <c r="L24" i="24"/>
  <c r="H24" i="24"/>
  <c r="D24" i="24"/>
  <c r="CM28" i="24"/>
  <c r="CI28" i="24"/>
  <c r="CE28" i="24"/>
  <c r="CA28" i="24"/>
  <c r="BW28" i="24"/>
  <c r="BS28" i="24"/>
  <c r="BO28" i="24"/>
  <c r="BK28" i="24"/>
  <c r="BG28" i="24"/>
  <c r="BC28" i="24"/>
  <c r="AY28" i="24"/>
  <c r="AU28" i="24"/>
  <c r="AQ28" i="24"/>
  <c r="AM28" i="24"/>
  <c r="AI28" i="24"/>
  <c r="AE28" i="24"/>
  <c r="AA28" i="24"/>
  <c r="W28" i="24"/>
  <c r="S28" i="24"/>
  <c r="O28" i="24"/>
  <c r="K28" i="24"/>
  <c r="G28" i="24"/>
  <c r="C28" i="24"/>
  <c r="CL28" i="24"/>
  <c r="CH28" i="24"/>
  <c r="CD28" i="24"/>
  <c r="BZ28" i="24"/>
  <c r="BV28" i="24"/>
  <c r="BR28" i="24"/>
  <c r="BN28" i="24"/>
  <c r="BJ28" i="24"/>
  <c r="BF28" i="24"/>
  <c r="BB28" i="24"/>
  <c r="AX28" i="24"/>
  <c r="AT28" i="24"/>
  <c r="AP28" i="24"/>
  <c r="AL28" i="24"/>
  <c r="AH28" i="24"/>
  <c r="AD28" i="24"/>
  <c r="Z28" i="24"/>
  <c r="V28" i="24"/>
  <c r="R28" i="24"/>
  <c r="N28" i="24"/>
  <c r="J28" i="24"/>
  <c r="F28" i="24"/>
  <c r="B28" i="24"/>
  <c r="CK28" i="24"/>
  <c r="CG28" i="24"/>
  <c r="CC28" i="24"/>
  <c r="BY28" i="24"/>
  <c r="BU28" i="24"/>
  <c r="BQ28" i="24"/>
  <c r="BM28" i="24"/>
  <c r="BI28" i="24"/>
  <c r="BE28" i="24"/>
  <c r="BA28" i="24"/>
  <c r="AW28" i="24"/>
  <c r="AS28" i="24"/>
  <c r="AO28" i="24"/>
  <c r="AK28" i="24"/>
  <c r="AG28" i="24"/>
  <c r="AC28" i="24"/>
  <c r="Y28" i="24"/>
  <c r="U28" i="24"/>
  <c r="Q28" i="24"/>
  <c r="M28" i="24"/>
  <c r="I28" i="24"/>
  <c r="E28" i="24"/>
  <c r="CN28" i="24"/>
  <c r="CJ28" i="24"/>
  <c r="CF28" i="24"/>
  <c r="CB28" i="24"/>
  <c r="BX28" i="24"/>
  <c r="BT28" i="24"/>
  <c r="BP28" i="24"/>
  <c r="BL28" i="24"/>
  <c r="BH28" i="24"/>
  <c r="BD28" i="24"/>
  <c r="AZ28" i="24"/>
  <c r="AV28" i="24"/>
  <c r="AR28" i="24"/>
  <c r="AN28" i="24"/>
  <c r="AJ28" i="24"/>
  <c r="AF28" i="24"/>
  <c r="AB28" i="24"/>
  <c r="X28" i="24"/>
  <c r="T28" i="24"/>
  <c r="P28" i="24"/>
  <c r="L28" i="24"/>
  <c r="H28" i="24"/>
  <c r="D28" i="24"/>
  <c r="CM32" i="24"/>
  <c r="CI32" i="24"/>
  <c r="CE32" i="24"/>
  <c r="CA32" i="24"/>
  <c r="BW32" i="24"/>
  <c r="BS32" i="24"/>
  <c r="BO32" i="24"/>
  <c r="BK32" i="24"/>
  <c r="BG32" i="24"/>
  <c r="BC32" i="24"/>
  <c r="AY32" i="24"/>
  <c r="AU32" i="24"/>
  <c r="AQ32" i="24"/>
  <c r="AM32" i="24"/>
  <c r="AI32" i="24"/>
  <c r="AE32" i="24"/>
  <c r="AA32" i="24"/>
  <c r="W32" i="24"/>
  <c r="S32" i="24"/>
  <c r="O32" i="24"/>
  <c r="K32" i="24"/>
  <c r="G32" i="24"/>
  <c r="C32" i="24"/>
  <c r="CL32" i="24"/>
  <c r="CH32" i="24"/>
  <c r="CD32" i="24"/>
  <c r="BZ32" i="24"/>
  <c r="BV32" i="24"/>
  <c r="BR32" i="24"/>
  <c r="BN32" i="24"/>
  <c r="BJ32" i="24"/>
  <c r="BF32" i="24"/>
  <c r="BB32" i="24"/>
  <c r="AX32" i="24"/>
  <c r="AT32" i="24"/>
  <c r="AP32" i="24"/>
  <c r="AL32" i="24"/>
  <c r="AH32" i="24"/>
  <c r="AD32" i="24"/>
  <c r="Z32" i="24"/>
  <c r="V32" i="24"/>
  <c r="R32" i="24"/>
  <c r="N32" i="24"/>
  <c r="J32" i="24"/>
  <c r="F32" i="24"/>
  <c r="B32" i="24"/>
  <c r="CK32" i="24"/>
  <c r="CG32" i="24"/>
  <c r="CC32" i="24"/>
  <c r="BY32" i="24"/>
  <c r="BU32" i="24"/>
  <c r="BQ32" i="24"/>
  <c r="BM32" i="24"/>
  <c r="BI32" i="24"/>
  <c r="BE32" i="24"/>
  <c r="BA32" i="24"/>
  <c r="AW32" i="24"/>
  <c r="AS32" i="24"/>
  <c r="AO32" i="24"/>
  <c r="AK32" i="24"/>
  <c r="AG32" i="24"/>
  <c r="AC32" i="24"/>
  <c r="Y32" i="24"/>
  <c r="U32" i="24"/>
  <c r="Q32" i="24"/>
  <c r="M32" i="24"/>
  <c r="I32" i="24"/>
  <c r="E32" i="24"/>
  <c r="CN32" i="24"/>
  <c r="CJ32" i="24"/>
  <c r="CF32" i="24"/>
  <c r="CB32" i="24"/>
  <c r="BX32" i="24"/>
  <c r="BT32" i="24"/>
  <c r="BP32" i="24"/>
  <c r="BL32" i="24"/>
  <c r="BH32" i="24"/>
  <c r="BD32" i="24"/>
  <c r="AZ32" i="24"/>
  <c r="AV32" i="24"/>
  <c r="AR32" i="24"/>
  <c r="AN32" i="24"/>
  <c r="AJ32" i="24"/>
  <c r="AF32" i="24"/>
  <c r="AB32" i="24"/>
  <c r="X32" i="24"/>
  <c r="T32" i="24"/>
  <c r="P32" i="24"/>
  <c r="L32" i="24"/>
  <c r="H32" i="24"/>
  <c r="D32" i="24"/>
  <c r="CM36" i="24"/>
  <c r="CI36" i="24"/>
  <c r="CE36" i="24"/>
  <c r="CA36" i="24"/>
  <c r="BW36" i="24"/>
  <c r="BS36" i="24"/>
  <c r="BO36" i="24"/>
  <c r="BK36" i="24"/>
  <c r="BG36" i="24"/>
  <c r="BC36" i="24"/>
  <c r="AY36" i="24"/>
  <c r="AU36" i="24"/>
  <c r="AQ36" i="24"/>
  <c r="AM36" i="24"/>
  <c r="AI36" i="24"/>
  <c r="AE36" i="24"/>
  <c r="AA36" i="24"/>
  <c r="W36" i="24"/>
  <c r="S36" i="24"/>
  <c r="O36" i="24"/>
  <c r="K36" i="24"/>
  <c r="G36" i="24"/>
  <c r="C36" i="24"/>
  <c r="CL36" i="24"/>
  <c r="CH36" i="24"/>
  <c r="CD36" i="24"/>
  <c r="BZ36" i="24"/>
  <c r="BV36" i="24"/>
  <c r="BR36" i="24"/>
  <c r="BN36" i="24"/>
  <c r="BJ36" i="24"/>
  <c r="BF36" i="24"/>
  <c r="BB36" i="24"/>
  <c r="AX36" i="24"/>
  <c r="AT36" i="24"/>
  <c r="AP36" i="24"/>
  <c r="AL36" i="24"/>
  <c r="AH36" i="24"/>
  <c r="AD36" i="24"/>
  <c r="Z36" i="24"/>
  <c r="V36" i="24"/>
  <c r="R36" i="24"/>
  <c r="N36" i="24"/>
  <c r="J36" i="24"/>
  <c r="F36" i="24"/>
  <c r="B36" i="24"/>
  <c r="CK36" i="24"/>
  <c r="CG36" i="24"/>
  <c r="CC36" i="24"/>
  <c r="BY36" i="24"/>
  <c r="BU36" i="24"/>
  <c r="BQ36" i="24"/>
  <c r="BM36" i="24"/>
  <c r="BI36" i="24"/>
  <c r="BE36" i="24"/>
  <c r="BA36" i="24"/>
  <c r="AW36" i="24"/>
  <c r="AS36" i="24"/>
  <c r="AO36" i="24"/>
  <c r="AK36" i="24"/>
  <c r="AG36" i="24"/>
  <c r="AC36" i="24"/>
  <c r="Y36" i="24"/>
  <c r="U36" i="24"/>
  <c r="Q36" i="24"/>
  <c r="M36" i="24"/>
  <c r="I36" i="24"/>
  <c r="E36" i="24"/>
  <c r="CN36" i="24"/>
  <c r="CJ36" i="24"/>
  <c r="CF36" i="24"/>
  <c r="CB36" i="24"/>
  <c r="BX36" i="24"/>
  <c r="BT36" i="24"/>
  <c r="BP36" i="24"/>
  <c r="BL36" i="24"/>
  <c r="BH36" i="24"/>
  <c r="BD36" i="24"/>
  <c r="AZ36" i="24"/>
  <c r="AV36" i="24"/>
  <c r="AR36" i="24"/>
  <c r="AN36" i="24"/>
  <c r="AJ36" i="24"/>
  <c r="AF36" i="24"/>
  <c r="AB36" i="24"/>
  <c r="X36" i="24"/>
  <c r="T36" i="24"/>
  <c r="P36" i="24"/>
  <c r="L36" i="24"/>
  <c r="H36" i="24"/>
  <c r="D36" i="24"/>
  <c r="CM40" i="24"/>
  <c r="CI40" i="24"/>
  <c r="CE40" i="24"/>
  <c r="CA40" i="24"/>
  <c r="BW40" i="24"/>
  <c r="BS40" i="24"/>
  <c r="BO40" i="24"/>
  <c r="BK40" i="24"/>
  <c r="BG40" i="24"/>
  <c r="BC40" i="24"/>
  <c r="AY40" i="24"/>
  <c r="AU40" i="24"/>
  <c r="AQ40" i="24"/>
  <c r="AM40" i="24"/>
  <c r="AI40" i="24"/>
  <c r="AE40" i="24"/>
  <c r="AA40" i="24"/>
  <c r="W40" i="24"/>
  <c r="S40" i="24"/>
  <c r="O40" i="24"/>
  <c r="K40" i="24"/>
  <c r="G40" i="24"/>
  <c r="C40" i="24"/>
  <c r="CL40" i="24"/>
  <c r="CH40" i="24"/>
  <c r="CD40" i="24"/>
  <c r="BZ40" i="24"/>
  <c r="BV40" i="24"/>
  <c r="BR40" i="24"/>
  <c r="BN40" i="24"/>
  <c r="BJ40" i="24"/>
  <c r="BF40" i="24"/>
  <c r="BB40" i="24"/>
  <c r="AX40" i="24"/>
  <c r="AT40" i="24"/>
  <c r="AP40" i="24"/>
  <c r="AL40" i="24"/>
  <c r="AH40" i="24"/>
  <c r="AD40" i="24"/>
  <c r="Z40" i="24"/>
  <c r="V40" i="24"/>
  <c r="R40" i="24"/>
  <c r="N40" i="24"/>
  <c r="J40" i="24"/>
  <c r="F40" i="24"/>
  <c r="B40" i="24"/>
  <c r="CK40" i="24"/>
  <c r="CG40" i="24"/>
  <c r="CC40" i="24"/>
  <c r="BY40" i="24"/>
  <c r="BU40" i="24"/>
  <c r="BQ40" i="24"/>
  <c r="BM40" i="24"/>
  <c r="BI40" i="24"/>
  <c r="BE40" i="24"/>
  <c r="BA40" i="24"/>
  <c r="AW40" i="24"/>
  <c r="AS40" i="24"/>
  <c r="AO40" i="24"/>
  <c r="AK40" i="24"/>
  <c r="AG40" i="24"/>
  <c r="AC40" i="24"/>
  <c r="Y40" i="24"/>
  <c r="U40" i="24"/>
  <c r="Q40" i="24"/>
  <c r="M40" i="24"/>
  <c r="I40" i="24"/>
  <c r="E40" i="24"/>
  <c r="CN40" i="24"/>
  <c r="CJ40" i="24"/>
  <c r="CF40" i="24"/>
  <c r="CB40" i="24"/>
  <c r="BX40" i="24"/>
  <c r="BT40" i="24"/>
  <c r="BP40" i="24"/>
  <c r="BL40" i="24"/>
  <c r="BH40" i="24"/>
  <c r="BD40" i="24"/>
  <c r="AZ40" i="24"/>
  <c r="AV40" i="24"/>
  <c r="AR40" i="24"/>
  <c r="AN40" i="24"/>
  <c r="AJ40" i="24"/>
  <c r="AF40" i="24"/>
  <c r="AB40" i="24"/>
  <c r="X40" i="24"/>
  <c r="T40" i="24"/>
  <c r="P40" i="24"/>
  <c r="L40" i="24"/>
  <c r="H40" i="24"/>
  <c r="D40" i="24"/>
  <c r="CM44" i="24"/>
  <c r="CI44" i="24"/>
  <c r="CE44" i="24"/>
  <c r="CA44" i="24"/>
  <c r="BW44" i="24"/>
  <c r="BS44" i="24"/>
  <c r="BO44" i="24"/>
  <c r="BK44" i="24"/>
  <c r="BG44" i="24"/>
  <c r="BC44" i="24"/>
  <c r="AY44" i="24"/>
  <c r="AU44" i="24"/>
  <c r="AQ44" i="24"/>
  <c r="AM44" i="24"/>
  <c r="AI44" i="24"/>
  <c r="AE44" i="24"/>
  <c r="AA44" i="24"/>
  <c r="W44" i="24"/>
  <c r="S44" i="24"/>
  <c r="O44" i="24"/>
  <c r="K44" i="24"/>
  <c r="G44" i="24"/>
  <c r="C44" i="24"/>
  <c r="CL44" i="24"/>
  <c r="CH44" i="24"/>
  <c r="CD44" i="24"/>
  <c r="BZ44" i="24"/>
  <c r="BV44" i="24"/>
  <c r="BR44" i="24"/>
  <c r="BN44" i="24"/>
  <c r="BJ44" i="24"/>
  <c r="BF44" i="24"/>
  <c r="BB44" i="24"/>
  <c r="AX44" i="24"/>
  <c r="AT44" i="24"/>
  <c r="AP44" i="24"/>
  <c r="AL44" i="24"/>
  <c r="AH44" i="24"/>
  <c r="AD44" i="24"/>
  <c r="Z44" i="24"/>
  <c r="V44" i="24"/>
  <c r="R44" i="24"/>
  <c r="N44" i="24"/>
  <c r="J44" i="24"/>
  <c r="F44" i="24"/>
  <c r="B44" i="24"/>
  <c r="CK44" i="24"/>
  <c r="CG44" i="24"/>
  <c r="CC44" i="24"/>
  <c r="BY44" i="24"/>
  <c r="BU44" i="24"/>
  <c r="BQ44" i="24"/>
  <c r="BM44" i="24"/>
  <c r="BI44" i="24"/>
  <c r="BE44" i="24"/>
  <c r="BA44" i="24"/>
  <c r="AW44" i="24"/>
  <c r="AS44" i="24"/>
  <c r="AO44" i="24"/>
  <c r="AK44" i="24"/>
  <c r="AG44" i="24"/>
  <c r="AC44" i="24"/>
  <c r="Y44" i="24"/>
  <c r="U44" i="24"/>
  <c r="Q44" i="24"/>
  <c r="M44" i="24"/>
  <c r="I44" i="24"/>
  <c r="E44" i="24"/>
  <c r="CN44" i="24"/>
  <c r="CJ44" i="24"/>
  <c r="CF44" i="24"/>
  <c r="CB44" i="24"/>
  <c r="BX44" i="24"/>
  <c r="BT44" i="24"/>
  <c r="BP44" i="24"/>
  <c r="BL44" i="24"/>
  <c r="BH44" i="24"/>
  <c r="BD44" i="24"/>
  <c r="AZ44" i="24"/>
  <c r="AV44" i="24"/>
  <c r="AR44" i="24"/>
  <c r="AN44" i="24"/>
  <c r="AJ44" i="24"/>
  <c r="AF44" i="24"/>
  <c r="AB44" i="24"/>
  <c r="X44" i="24"/>
  <c r="T44" i="24"/>
  <c r="P44" i="24"/>
  <c r="L44" i="24"/>
  <c r="H44" i="24"/>
  <c r="D44" i="24"/>
  <c r="CM48" i="24"/>
  <c r="CI48" i="24"/>
  <c r="CE48" i="24"/>
  <c r="CA48" i="24"/>
  <c r="BW48" i="24"/>
  <c r="BS48" i="24"/>
  <c r="BO48" i="24"/>
  <c r="BK48" i="24"/>
  <c r="BG48" i="24"/>
  <c r="BC48" i="24"/>
  <c r="AY48" i="24"/>
  <c r="AU48" i="24"/>
  <c r="AQ48" i="24"/>
  <c r="AM48" i="24"/>
  <c r="AI48" i="24"/>
  <c r="AE48" i="24"/>
  <c r="AA48" i="24"/>
  <c r="W48" i="24"/>
  <c r="S48" i="24"/>
  <c r="O48" i="24"/>
  <c r="K48" i="24"/>
  <c r="G48" i="24"/>
  <c r="C48" i="24"/>
  <c r="CL48" i="24"/>
  <c r="CH48" i="24"/>
  <c r="CD48" i="24"/>
  <c r="BZ48" i="24"/>
  <c r="BV48" i="24"/>
  <c r="BR48" i="24"/>
  <c r="BN48" i="24"/>
  <c r="BJ48" i="24"/>
  <c r="BF48" i="24"/>
  <c r="BB48" i="24"/>
  <c r="AX48" i="24"/>
  <c r="AT48" i="24"/>
  <c r="AP48" i="24"/>
  <c r="AL48" i="24"/>
  <c r="AH48" i="24"/>
  <c r="AD48" i="24"/>
  <c r="Z48" i="24"/>
  <c r="V48" i="24"/>
  <c r="R48" i="24"/>
  <c r="N48" i="24"/>
  <c r="J48" i="24"/>
  <c r="F48" i="24"/>
  <c r="B48" i="24"/>
  <c r="CK48" i="24"/>
  <c r="CG48" i="24"/>
  <c r="CC48" i="24"/>
  <c r="BY48" i="24"/>
  <c r="BU48" i="24"/>
  <c r="BQ48" i="24"/>
  <c r="BM48" i="24"/>
  <c r="BI48" i="24"/>
  <c r="BE48" i="24"/>
  <c r="BA48" i="24"/>
  <c r="AW48" i="24"/>
  <c r="AS48" i="24"/>
  <c r="AO48" i="24"/>
  <c r="AK48" i="24"/>
  <c r="AG48" i="24"/>
  <c r="AC48" i="24"/>
  <c r="Y48" i="24"/>
  <c r="U48" i="24"/>
  <c r="Q48" i="24"/>
  <c r="M48" i="24"/>
  <c r="I48" i="24"/>
  <c r="E48" i="24"/>
  <c r="CN48" i="24"/>
  <c r="CJ48" i="24"/>
  <c r="CF48" i="24"/>
  <c r="CB48" i="24"/>
  <c r="BX48" i="24"/>
  <c r="BT48" i="24"/>
  <c r="BP48" i="24"/>
  <c r="BL48" i="24"/>
  <c r="BH48" i="24"/>
  <c r="BD48" i="24"/>
  <c r="AZ48" i="24"/>
  <c r="AV48" i="24"/>
  <c r="AR48" i="24"/>
  <c r="AN48" i="24"/>
  <c r="AJ48" i="24"/>
  <c r="AF48" i="24"/>
  <c r="AB48" i="24"/>
  <c r="X48" i="24"/>
  <c r="T48" i="24"/>
  <c r="P48" i="24"/>
  <c r="L48" i="24"/>
  <c r="H48" i="24"/>
  <c r="D48" i="24"/>
  <c r="CM52" i="24"/>
  <c r="CI52" i="24"/>
  <c r="CE52" i="24"/>
  <c r="CA52" i="24"/>
  <c r="BW52" i="24"/>
  <c r="BS52" i="24"/>
  <c r="BO52" i="24"/>
  <c r="BK52" i="24"/>
  <c r="BG52" i="24"/>
  <c r="BC52" i="24"/>
  <c r="AY52" i="24"/>
  <c r="AU52" i="24"/>
  <c r="AQ52" i="24"/>
  <c r="AM52" i="24"/>
  <c r="AI52" i="24"/>
  <c r="AE52" i="24"/>
  <c r="AA52" i="24"/>
  <c r="W52" i="24"/>
  <c r="S52" i="24"/>
  <c r="O52" i="24"/>
  <c r="K52" i="24"/>
  <c r="G52" i="24"/>
  <c r="C52" i="24"/>
  <c r="CL52" i="24"/>
  <c r="CH52" i="24"/>
  <c r="CD52" i="24"/>
  <c r="BZ52" i="24"/>
  <c r="BV52" i="24"/>
  <c r="BR52" i="24"/>
  <c r="BN52" i="24"/>
  <c r="BJ52" i="24"/>
  <c r="BF52" i="24"/>
  <c r="BB52" i="24"/>
  <c r="AX52" i="24"/>
  <c r="AT52" i="24"/>
  <c r="AP52" i="24"/>
  <c r="AL52" i="24"/>
  <c r="AH52" i="24"/>
  <c r="AD52" i="24"/>
  <c r="Z52" i="24"/>
  <c r="V52" i="24"/>
  <c r="R52" i="24"/>
  <c r="N52" i="24"/>
  <c r="J52" i="24"/>
  <c r="F52" i="24"/>
  <c r="B52" i="24"/>
  <c r="CK52" i="24"/>
  <c r="CG52" i="24"/>
  <c r="CC52" i="24"/>
  <c r="BY52" i="24"/>
  <c r="BU52" i="24"/>
  <c r="BQ52" i="24"/>
  <c r="BM52" i="24"/>
  <c r="BI52" i="24"/>
  <c r="BE52" i="24"/>
  <c r="BA52" i="24"/>
  <c r="AW52" i="24"/>
  <c r="AS52" i="24"/>
  <c r="AO52" i="24"/>
  <c r="AK52" i="24"/>
  <c r="AG52" i="24"/>
  <c r="AC52" i="24"/>
  <c r="Y52" i="24"/>
  <c r="U52" i="24"/>
  <c r="Q52" i="24"/>
  <c r="M52" i="24"/>
  <c r="I52" i="24"/>
  <c r="E52" i="24"/>
  <c r="CN52" i="24"/>
  <c r="CJ52" i="24"/>
  <c r="CF52" i="24"/>
  <c r="CB52" i="24"/>
  <c r="BX52" i="24"/>
  <c r="BT52" i="24"/>
  <c r="BP52" i="24"/>
  <c r="BL52" i="24"/>
  <c r="BH52" i="24"/>
  <c r="BD52" i="24"/>
  <c r="AZ52" i="24"/>
  <c r="AV52" i="24"/>
  <c r="AR52" i="24"/>
  <c r="AN52" i="24"/>
  <c r="AJ52" i="24"/>
  <c r="AF52" i="24"/>
  <c r="AB52" i="24"/>
  <c r="X52" i="24"/>
  <c r="T52" i="24"/>
  <c r="P52" i="24"/>
  <c r="L52" i="24"/>
  <c r="H52" i="24"/>
  <c r="D52" i="24"/>
  <c r="CM56" i="24"/>
  <c r="CI56" i="24"/>
  <c r="CE56" i="24"/>
  <c r="CA56" i="24"/>
  <c r="BW56" i="24"/>
  <c r="BS56" i="24"/>
  <c r="BO56" i="24"/>
  <c r="BK56" i="24"/>
  <c r="BG56" i="24"/>
  <c r="BC56" i="24"/>
  <c r="AY56" i="24"/>
  <c r="AU56" i="24"/>
  <c r="AQ56" i="24"/>
  <c r="AM56" i="24"/>
  <c r="AI56" i="24"/>
  <c r="AE56" i="24"/>
  <c r="AA56" i="24"/>
  <c r="W56" i="24"/>
  <c r="S56" i="24"/>
  <c r="O56" i="24"/>
  <c r="K56" i="24"/>
  <c r="G56" i="24"/>
  <c r="C56" i="24"/>
  <c r="CL56" i="24"/>
  <c r="CH56" i="24"/>
  <c r="CD56" i="24"/>
  <c r="BZ56" i="24"/>
  <c r="BV56" i="24"/>
  <c r="BR56" i="24"/>
  <c r="BN56" i="24"/>
  <c r="BJ56" i="24"/>
  <c r="BF56" i="24"/>
  <c r="BB56" i="24"/>
  <c r="AX56" i="24"/>
  <c r="AT56" i="24"/>
  <c r="AP56" i="24"/>
  <c r="AL56" i="24"/>
  <c r="AH56" i="24"/>
  <c r="AD56" i="24"/>
  <c r="Z56" i="24"/>
  <c r="V56" i="24"/>
  <c r="R56" i="24"/>
  <c r="N56" i="24"/>
  <c r="J56" i="24"/>
  <c r="F56" i="24"/>
  <c r="B56" i="24"/>
  <c r="CK56" i="24"/>
  <c r="CG56" i="24"/>
  <c r="CC56" i="24"/>
  <c r="BY56" i="24"/>
  <c r="BU56" i="24"/>
  <c r="BQ56" i="24"/>
  <c r="BM56" i="24"/>
  <c r="BI56" i="24"/>
  <c r="BE56" i="24"/>
  <c r="BA56" i="24"/>
  <c r="AW56" i="24"/>
  <c r="AS56" i="24"/>
  <c r="AO56" i="24"/>
  <c r="AK56" i="24"/>
  <c r="AG56" i="24"/>
  <c r="AC56" i="24"/>
  <c r="Y56" i="24"/>
  <c r="U56" i="24"/>
  <c r="Q56" i="24"/>
  <c r="M56" i="24"/>
  <c r="I56" i="24"/>
  <c r="E56" i="24"/>
  <c r="CN56" i="24"/>
  <c r="CJ56" i="24"/>
  <c r="CF56" i="24"/>
  <c r="CB56" i="24"/>
  <c r="BX56" i="24"/>
  <c r="BT56" i="24"/>
  <c r="BP56" i="24"/>
  <c r="BL56" i="24"/>
  <c r="BH56" i="24"/>
  <c r="BD56" i="24"/>
  <c r="AZ56" i="24"/>
  <c r="AV56" i="24"/>
  <c r="AR56" i="24"/>
  <c r="AN56" i="24"/>
  <c r="AJ56" i="24"/>
  <c r="AF56" i="24"/>
  <c r="AB56" i="24"/>
  <c r="X56" i="24"/>
  <c r="T56" i="24"/>
  <c r="P56" i="24"/>
  <c r="L56" i="24"/>
  <c r="H56" i="24"/>
  <c r="D56" i="24"/>
  <c r="CM60" i="24"/>
  <c r="CI60" i="24"/>
  <c r="CE60" i="24"/>
  <c r="CA60" i="24"/>
  <c r="BW60" i="24"/>
  <c r="BS60" i="24"/>
  <c r="BO60" i="24"/>
  <c r="BK60" i="24"/>
  <c r="BG60" i="24"/>
  <c r="BC60" i="24"/>
  <c r="AY60" i="24"/>
  <c r="AU60" i="24"/>
  <c r="AQ60" i="24"/>
  <c r="AM60" i="24"/>
  <c r="AI60" i="24"/>
  <c r="AE60" i="24"/>
  <c r="AA60" i="24"/>
  <c r="W60" i="24"/>
  <c r="S60" i="24"/>
  <c r="O60" i="24"/>
  <c r="K60" i="24"/>
  <c r="G60" i="24"/>
  <c r="C60" i="24"/>
  <c r="CL60" i="24"/>
  <c r="CH60" i="24"/>
  <c r="CD60" i="24"/>
  <c r="BZ60" i="24"/>
  <c r="BV60" i="24"/>
  <c r="BR60" i="24"/>
  <c r="BN60" i="24"/>
  <c r="BJ60" i="24"/>
  <c r="BF60" i="24"/>
  <c r="BB60" i="24"/>
  <c r="AX60" i="24"/>
  <c r="AT60" i="24"/>
  <c r="AP60" i="24"/>
  <c r="AL60" i="24"/>
  <c r="AH60" i="24"/>
  <c r="AD60" i="24"/>
  <c r="Z60" i="24"/>
  <c r="V60" i="24"/>
  <c r="R60" i="24"/>
  <c r="N60" i="24"/>
  <c r="J60" i="24"/>
  <c r="F60" i="24"/>
  <c r="B60" i="24"/>
  <c r="CK60" i="24"/>
  <c r="CG60" i="24"/>
  <c r="CC60" i="24"/>
  <c r="BY60" i="24"/>
  <c r="BU60" i="24"/>
  <c r="BQ60" i="24"/>
  <c r="BM60" i="24"/>
  <c r="BI60" i="24"/>
  <c r="BE60" i="24"/>
  <c r="BA60" i="24"/>
  <c r="AW60" i="24"/>
  <c r="AS60" i="24"/>
  <c r="AO60" i="24"/>
  <c r="AK60" i="24"/>
  <c r="AG60" i="24"/>
  <c r="AC60" i="24"/>
  <c r="Y60" i="24"/>
  <c r="U60" i="24"/>
  <c r="Q60" i="24"/>
  <c r="M60" i="24"/>
  <c r="I60" i="24"/>
  <c r="E60" i="24"/>
  <c r="CN60" i="24"/>
  <c r="CJ60" i="24"/>
  <c r="CF60" i="24"/>
  <c r="CB60" i="24"/>
  <c r="BX60" i="24"/>
  <c r="BT60" i="24"/>
  <c r="BP60" i="24"/>
  <c r="BL60" i="24"/>
  <c r="BH60" i="24"/>
  <c r="BD60" i="24"/>
  <c r="AZ60" i="24"/>
  <c r="AV60" i="24"/>
  <c r="AR60" i="24"/>
  <c r="AN60" i="24"/>
  <c r="AJ60" i="24"/>
  <c r="AF60" i="24"/>
  <c r="AB60" i="24"/>
  <c r="X60" i="24"/>
  <c r="T60" i="24"/>
  <c r="P60" i="24"/>
  <c r="L60" i="24"/>
  <c r="H60" i="24"/>
  <c r="D60" i="24"/>
  <c r="CM64" i="24"/>
  <c r="CI64" i="24"/>
  <c r="CE64" i="24"/>
  <c r="CA64" i="24"/>
  <c r="BW64" i="24"/>
  <c r="BS64" i="24"/>
  <c r="BO64" i="24"/>
  <c r="BK64" i="24"/>
  <c r="BG64" i="24"/>
  <c r="BC64" i="24"/>
  <c r="AY64" i="24"/>
  <c r="AU64" i="24"/>
  <c r="AQ64" i="24"/>
  <c r="AM64" i="24"/>
  <c r="AI64" i="24"/>
  <c r="AE64" i="24"/>
  <c r="AA64" i="24"/>
  <c r="W64" i="24"/>
  <c r="S64" i="24"/>
  <c r="O64" i="24"/>
  <c r="K64" i="24"/>
  <c r="G64" i="24"/>
  <c r="C64" i="24"/>
  <c r="CL64" i="24"/>
  <c r="CH64" i="24"/>
  <c r="CD64" i="24"/>
  <c r="BZ64" i="24"/>
  <c r="BV64" i="24"/>
  <c r="BR64" i="24"/>
  <c r="BN64" i="24"/>
  <c r="BJ64" i="24"/>
  <c r="BF64" i="24"/>
  <c r="BB64" i="24"/>
  <c r="AX64" i="24"/>
  <c r="AT64" i="24"/>
  <c r="AP64" i="24"/>
  <c r="AL64" i="24"/>
  <c r="AH64" i="24"/>
  <c r="AD64" i="24"/>
  <c r="Z64" i="24"/>
  <c r="V64" i="24"/>
  <c r="R64" i="24"/>
  <c r="N64" i="24"/>
  <c r="J64" i="24"/>
  <c r="F64" i="24"/>
  <c r="B64" i="24"/>
  <c r="CK64" i="24"/>
  <c r="CG64" i="24"/>
  <c r="CC64" i="24"/>
  <c r="BY64" i="24"/>
  <c r="BU64" i="24"/>
  <c r="BQ64" i="24"/>
  <c r="BM64" i="24"/>
  <c r="BI64" i="24"/>
  <c r="BE64" i="24"/>
  <c r="BA64" i="24"/>
  <c r="AW64" i="24"/>
  <c r="AS64" i="24"/>
  <c r="AO64" i="24"/>
  <c r="AK64" i="24"/>
  <c r="AG64" i="24"/>
  <c r="AC64" i="24"/>
  <c r="Y64" i="24"/>
  <c r="U64" i="24"/>
  <c r="Q64" i="24"/>
  <c r="M64" i="24"/>
  <c r="I64" i="24"/>
  <c r="E64" i="24"/>
  <c r="CN64" i="24"/>
  <c r="CJ64" i="24"/>
  <c r="CF64" i="24"/>
  <c r="CB64" i="24"/>
  <c r="BX64" i="24"/>
  <c r="BT64" i="24"/>
  <c r="BP64" i="24"/>
  <c r="BL64" i="24"/>
  <c r="BH64" i="24"/>
  <c r="BD64" i="24"/>
  <c r="AZ64" i="24"/>
  <c r="AV64" i="24"/>
  <c r="AR64" i="24"/>
  <c r="AN64" i="24"/>
  <c r="AJ64" i="24"/>
  <c r="AF64" i="24"/>
  <c r="AB64" i="24"/>
  <c r="X64" i="24"/>
  <c r="T64" i="24"/>
  <c r="P64" i="24"/>
  <c r="L64" i="24"/>
  <c r="H64" i="24"/>
  <c r="D64" i="24"/>
  <c r="CM68" i="24"/>
  <c r="CI68" i="24"/>
  <c r="CE68" i="24"/>
  <c r="CA68" i="24"/>
  <c r="BW68" i="24"/>
  <c r="BS68" i="24"/>
  <c r="BO68" i="24"/>
  <c r="BK68" i="24"/>
  <c r="BG68" i="24"/>
  <c r="BC68" i="24"/>
  <c r="AY68" i="24"/>
  <c r="AU68" i="24"/>
  <c r="AQ68" i="24"/>
  <c r="AM68" i="24"/>
  <c r="AI68" i="24"/>
  <c r="AE68" i="24"/>
  <c r="AA68" i="24"/>
  <c r="W68" i="24"/>
  <c r="S68" i="24"/>
  <c r="O68" i="24"/>
  <c r="K68" i="24"/>
  <c r="G68" i="24"/>
  <c r="C68" i="24"/>
  <c r="CL68" i="24"/>
  <c r="CH68" i="24"/>
  <c r="CD68" i="24"/>
  <c r="BZ68" i="24"/>
  <c r="BV68" i="24"/>
  <c r="BR68" i="24"/>
  <c r="BN68" i="24"/>
  <c r="BJ68" i="24"/>
  <c r="BF68" i="24"/>
  <c r="BB68" i="24"/>
  <c r="AX68" i="24"/>
  <c r="AT68" i="24"/>
  <c r="AP68" i="24"/>
  <c r="AL68" i="24"/>
  <c r="AH68" i="24"/>
  <c r="AD68" i="24"/>
  <c r="Z68" i="24"/>
  <c r="V68" i="24"/>
  <c r="R68" i="24"/>
  <c r="N68" i="24"/>
  <c r="J68" i="24"/>
  <c r="F68" i="24"/>
  <c r="B68" i="24"/>
  <c r="CK68" i="24"/>
  <c r="CG68" i="24"/>
  <c r="CC68" i="24"/>
  <c r="BY68" i="24"/>
  <c r="BU68" i="24"/>
  <c r="BQ68" i="24"/>
  <c r="BM68" i="24"/>
  <c r="BI68" i="24"/>
  <c r="BE68" i="24"/>
  <c r="BA68" i="24"/>
  <c r="AW68" i="24"/>
  <c r="AS68" i="24"/>
  <c r="AO68" i="24"/>
  <c r="AK68" i="24"/>
  <c r="AG68" i="24"/>
  <c r="AC68" i="24"/>
  <c r="Y68" i="24"/>
  <c r="U68" i="24"/>
  <c r="Q68" i="24"/>
  <c r="M68" i="24"/>
  <c r="I68" i="24"/>
  <c r="E68" i="24"/>
  <c r="CN68" i="24"/>
  <c r="CJ68" i="24"/>
  <c r="CF68" i="24"/>
  <c r="CB68" i="24"/>
  <c r="BX68" i="24"/>
  <c r="BT68" i="24"/>
  <c r="BP68" i="24"/>
  <c r="BL68" i="24"/>
  <c r="BH68" i="24"/>
  <c r="BD68" i="24"/>
  <c r="AZ68" i="24"/>
  <c r="AV68" i="24"/>
  <c r="AR68" i="24"/>
  <c r="AN68" i="24"/>
  <c r="AJ68" i="24"/>
  <c r="AF68" i="24"/>
  <c r="AB68" i="24"/>
  <c r="X68" i="24"/>
  <c r="T68" i="24"/>
  <c r="P68" i="24"/>
  <c r="L68" i="24"/>
  <c r="H68" i="24"/>
  <c r="D68" i="24"/>
  <c r="CM72" i="24"/>
  <c r="CI72" i="24"/>
  <c r="CE72" i="24"/>
  <c r="CA72" i="24"/>
  <c r="BW72" i="24"/>
  <c r="BS72" i="24"/>
  <c r="BO72" i="24"/>
  <c r="BK72" i="24"/>
  <c r="BG72" i="24"/>
  <c r="BC72" i="24"/>
  <c r="AY72" i="24"/>
  <c r="AU72" i="24"/>
  <c r="AQ72" i="24"/>
  <c r="AM72" i="24"/>
  <c r="AI72" i="24"/>
  <c r="AE72" i="24"/>
  <c r="AA72" i="24"/>
  <c r="W72" i="24"/>
  <c r="S72" i="24"/>
  <c r="O72" i="24"/>
  <c r="K72" i="24"/>
  <c r="G72" i="24"/>
  <c r="C72" i="24"/>
  <c r="CL72" i="24"/>
  <c r="CH72" i="24"/>
  <c r="CD72" i="24"/>
  <c r="BZ72" i="24"/>
  <c r="BV72" i="24"/>
  <c r="BR72" i="24"/>
  <c r="BN72" i="24"/>
  <c r="BJ72" i="24"/>
  <c r="BF72" i="24"/>
  <c r="BB72" i="24"/>
  <c r="AX72" i="24"/>
  <c r="AT72" i="24"/>
  <c r="AP72" i="24"/>
  <c r="AL72" i="24"/>
  <c r="AH72" i="24"/>
  <c r="AD72" i="24"/>
  <c r="Z72" i="24"/>
  <c r="V72" i="24"/>
  <c r="R72" i="24"/>
  <c r="N72" i="24"/>
  <c r="J72" i="24"/>
  <c r="F72" i="24"/>
  <c r="B72" i="24"/>
  <c r="CK72" i="24"/>
  <c r="CG72" i="24"/>
  <c r="CC72" i="24"/>
  <c r="BY72" i="24"/>
  <c r="BU72" i="24"/>
  <c r="BQ72" i="24"/>
  <c r="BM72" i="24"/>
  <c r="BI72" i="24"/>
  <c r="BE72" i="24"/>
  <c r="BA72" i="24"/>
  <c r="AW72" i="24"/>
  <c r="AS72" i="24"/>
  <c r="AO72" i="24"/>
  <c r="AK72" i="24"/>
  <c r="AG72" i="24"/>
  <c r="AC72" i="24"/>
  <c r="Y72" i="24"/>
  <c r="U72" i="24"/>
  <c r="Q72" i="24"/>
  <c r="M72" i="24"/>
  <c r="I72" i="24"/>
  <c r="E72" i="24"/>
  <c r="CN72" i="24"/>
  <c r="CJ72" i="24"/>
  <c r="CF72" i="24"/>
  <c r="CB72" i="24"/>
  <c r="BX72" i="24"/>
  <c r="BT72" i="24"/>
  <c r="BP72" i="24"/>
  <c r="BL72" i="24"/>
  <c r="BH72" i="24"/>
  <c r="BD72" i="24"/>
  <c r="AZ72" i="24"/>
  <c r="AV72" i="24"/>
  <c r="AR72" i="24"/>
  <c r="AN72" i="24"/>
  <c r="AJ72" i="24"/>
  <c r="AF72" i="24"/>
  <c r="AB72" i="24"/>
  <c r="X72" i="24"/>
  <c r="T72" i="24"/>
  <c r="P72" i="24"/>
  <c r="L72" i="24"/>
  <c r="H72" i="24"/>
  <c r="D72" i="24"/>
  <c r="CM76" i="24"/>
  <c r="CI76" i="24"/>
  <c r="CE76" i="24"/>
  <c r="CA76" i="24"/>
  <c r="BW76" i="24"/>
  <c r="BS76" i="24"/>
  <c r="BO76" i="24"/>
  <c r="BK76" i="24"/>
  <c r="BG76" i="24"/>
  <c r="BC76" i="24"/>
  <c r="AY76" i="24"/>
  <c r="AU76" i="24"/>
  <c r="AQ76" i="24"/>
  <c r="AM76" i="24"/>
  <c r="AI76" i="24"/>
  <c r="AE76" i="24"/>
  <c r="AA76" i="24"/>
  <c r="W76" i="24"/>
  <c r="S76" i="24"/>
  <c r="O76" i="24"/>
  <c r="K76" i="24"/>
  <c r="G76" i="24"/>
  <c r="C76" i="24"/>
  <c r="CL76" i="24"/>
  <c r="CH76" i="24"/>
  <c r="CD76" i="24"/>
  <c r="BZ76" i="24"/>
  <c r="BV76" i="24"/>
  <c r="BR76" i="24"/>
  <c r="BN76" i="24"/>
  <c r="BJ76" i="24"/>
  <c r="BF76" i="24"/>
  <c r="BB76" i="24"/>
  <c r="AX76" i="24"/>
  <c r="AT76" i="24"/>
  <c r="AP76" i="24"/>
  <c r="AL76" i="24"/>
  <c r="AH76" i="24"/>
  <c r="AD76" i="24"/>
  <c r="Z76" i="24"/>
  <c r="V76" i="24"/>
  <c r="R76" i="24"/>
  <c r="N76" i="24"/>
  <c r="J76" i="24"/>
  <c r="F76" i="24"/>
  <c r="B76" i="24"/>
  <c r="CK76" i="24"/>
  <c r="CG76" i="24"/>
  <c r="CC76" i="24"/>
  <c r="BY76" i="24"/>
  <c r="BU76" i="24"/>
  <c r="BQ76" i="24"/>
  <c r="BM76" i="24"/>
  <c r="BI76" i="24"/>
  <c r="BE76" i="24"/>
  <c r="BA76" i="24"/>
  <c r="AW76" i="24"/>
  <c r="AS76" i="24"/>
  <c r="AO76" i="24"/>
  <c r="AK76" i="24"/>
  <c r="AG76" i="24"/>
  <c r="AC76" i="24"/>
  <c r="Y76" i="24"/>
  <c r="U76" i="24"/>
  <c r="Q76" i="24"/>
  <c r="M76" i="24"/>
  <c r="I76" i="24"/>
  <c r="E76" i="24"/>
  <c r="CN76" i="24"/>
  <c r="CJ76" i="24"/>
  <c r="CF76" i="24"/>
  <c r="CB76" i="24"/>
  <c r="BX76" i="24"/>
  <c r="BT76" i="24"/>
  <c r="BP76" i="24"/>
  <c r="BL76" i="24"/>
  <c r="BH76" i="24"/>
  <c r="BD76" i="24"/>
  <c r="AZ76" i="24"/>
  <c r="AV76" i="24"/>
  <c r="AR76" i="24"/>
  <c r="AN76" i="24"/>
  <c r="AJ76" i="24"/>
  <c r="AF76" i="24"/>
  <c r="AB76" i="24"/>
  <c r="X76" i="24"/>
  <c r="T76" i="24"/>
  <c r="P76" i="24"/>
  <c r="L76" i="24"/>
  <c r="H76" i="24"/>
  <c r="D76" i="24"/>
  <c r="CL80" i="24"/>
  <c r="CH80" i="24"/>
  <c r="CD80" i="24"/>
  <c r="BZ80" i="24"/>
  <c r="BV80" i="24"/>
  <c r="BR80" i="24"/>
  <c r="BN80" i="24"/>
  <c r="BJ80" i="24"/>
  <c r="BF80" i="24"/>
  <c r="BB80" i="24"/>
  <c r="AX80" i="24"/>
  <c r="AT80" i="24"/>
  <c r="AP80" i="24"/>
  <c r="AL80" i="24"/>
  <c r="AH80" i="24"/>
  <c r="AD80" i="24"/>
  <c r="Z80" i="24"/>
  <c r="V80" i="24"/>
  <c r="R80" i="24"/>
  <c r="N80" i="24"/>
  <c r="J80" i="24"/>
  <c r="F80" i="24"/>
  <c r="B80" i="24"/>
  <c r="CK80" i="24"/>
  <c r="CG80" i="24"/>
  <c r="CC80" i="24"/>
  <c r="BY80" i="24"/>
  <c r="BU80" i="24"/>
  <c r="BQ80" i="24"/>
  <c r="BM80" i="24"/>
  <c r="BI80" i="24"/>
  <c r="BE80" i="24"/>
  <c r="BA80" i="24"/>
  <c r="AW80" i="24"/>
  <c r="AS80" i="24"/>
  <c r="AO80" i="24"/>
  <c r="AK80" i="24"/>
  <c r="AG80" i="24"/>
  <c r="AC80" i="24"/>
  <c r="Y80" i="24"/>
  <c r="U80" i="24"/>
  <c r="Q80" i="24"/>
  <c r="M80" i="24"/>
  <c r="I80" i="24"/>
  <c r="E80" i="24"/>
  <c r="CM80" i="24"/>
  <c r="CE80" i="24"/>
  <c r="BW80" i="24"/>
  <c r="BO80" i="24"/>
  <c r="BG80" i="24"/>
  <c r="AY80" i="24"/>
  <c r="AQ80" i="24"/>
  <c r="AI80" i="24"/>
  <c r="AA80" i="24"/>
  <c r="S80" i="24"/>
  <c r="K80" i="24"/>
  <c r="C80" i="24"/>
  <c r="CJ80" i="24"/>
  <c r="CB80" i="24"/>
  <c r="BT80" i="24"/>
  <c r="BL80" i="24"/>
  <c r="BD80" i="24"/>
  <c r="AV80" i="24"/>
  <c r="AN80" i="24"/>
  <c r="AF80" i="24"/>
  <c r="X80" i="24"/>
  <c r="P80" i="24"/>
  <c r="H80" i="24"/>
  <c r="CI80" i="24"/>
  <c r="CA80" i="24"/>
  <c r="BS80" i="24"/>
  <c r="BK80" i="24"/>
  <c r="BC80" i="24"/>
  <c r="AU80" i="24"/>
  <c r="AM80" i="24"/>
  <c r="AE80" i="24"/>
  <c r="W80" i="24"/>
  <c r="O80" i="24"/>
  <c r="G80" i="24"/>
  <c r="CN80" i="24"/>
  <c r="CF80" i="24"/>
  <c r="BX80" i="24"/>
  <c r="BP80" i="24"/>
  <c r="BH80" i="24"/>
  <c r="AZ80" i="24"/>
  <c r="AR80" i="24"/>
  <c r="AJ80" i="24"/>
  <c r="AB80" i="24"/>
  <c r="T80" i="24"/>
  <c r="L80" i="24"/>
  <c r="D80" i="24"/>
  <c r="CL84" i="24"/>
  <c r="CH84" i="24"/>
  <c r="CD84" i="24"/>
  <c r="BZ84" i="24"/>
  <c r="BV84" i="24"/>
  <c r="BR84" i="24"/>
  <c r="BN84" i="24"/>
  <c r="BJ84" i="24"/>
  <c r="BF84" i="24"/>
  <c r="BB84" i="24"/>
  <c r="AX84" i="24"/>
  <c r="AT84" i="24"/>
  <c r="AP84" i="24"/>
  <c r="AL84" i="24"/>
  <c r="AH84" i="24"/>
  <c r="AD84" i="24"/>
  <c r="Z84" i="24"/>
  <c r="V84" i="24"/>
  <c r="R84" i="24"/>
  <c r="N84" i="24"/>
  <c r="J84" i="24"/>
  <c r="F84" i="24"/>
  <c r="B84" i="24"/>
  <c r="CK84" i="24"/>
  <c r="CG84" i="24"/>
  <c r="CC84" i="24"/>
  <c r="BY84" i="24"/>
  <c r="BU84" i="24"/>
  <c r="BQ84" i="24"/>
  <c r="BM84" i="24"/>
  <c r="BI84" i="24"/>
  <c r="BE84" i="24"/>
  <c r="BA84" i="24"/>
  <c r="AW84" i="24"/>
  <c r="AS84" i="24"/>
  <c r="AO84" i="24"/>
  <c r="AK84" i="24"/>
  <c r="AG84" i="24"/>
  <c r="AC84" i="24"/>
  <c r="Y84" i="24"/>
  <c r="U84" i="24"/>
  <c r="Q84" i="24"/>
  <c r="M84" i="24"/>
  <c r="I84" i="24"/>
  <c r="E84" i="24"/>
  <c r="CN84" i="24"/>
  <c r="CJ84" i="24"/>
  <c r="CF84" i="24"/>
  <c r="CB84" i="24"/>
  <c r="BX84" i="24"/>
  <c r="BT84" i="24"/>
  <c r="BP84" i="24"/>
  <c r="BL84" i="24"/>
  <c r="BH84" i="24"/>
  <c r="BD84" i="24"/>
  <c r="AZ84" i="24"/>
  <c r="AV84" i="24"/>
  <c r="AR84" i="24"/>
  <c r="AN84" i="24"/>
  <c r="AJ84" i="24"/>
  <c r="AF84" i="24"/>
  <c r="AB84" i="24"/>
  <c r="X84" i="24"/>
  <c r="T84" i="24"/>
  <c r="P84" i="24"/>
  <c r="L84" i="24"/>
  <c r="H84" i="24"/>
  <c r="D84" i="24"/>
  <c r="CM84" i="24"/>
  <c r="CI84" i="24"/>
  <c r="CE84" i="24"/>
  <c r="CA84" i="24"/>
  <c r="BW84" i="24"/>
  <c r="BS84" i="24"/>
  <c r="BO84" i="24"/>
  <c r="BK84" i="24"/>
  <c r="BG84" i="24"/>
  <c r="BC84" i="24"/>
  <c r="AY84" i="24"/>
  <c r="AU84" i="24"/>
  <c r="AQ84" i="24"/>
  <c r="AM84" i="24"/>
  <c r="AI84" i="24"/>
  <c r="AE84" i="24"/>
  <c r="AA84" i="24"/>
  <c r="W84" i="24"/>
  <c r="S84" i="24"/>
  <c r="O84" i="24"/>
  <c r="K84" i="24"/>
  <c r="G84" i="24"/>
  <c r="C84" i="24"/>
  <c r="CL88" i="24"/>
  <c r="CH88" i="24"/>
  <c r="CD88" i="24"/>
  <c r="BZ88" i="24"/>
  <c r="BV88" i="24"/>
  <c r="BR88" i="24"/>
  <c r="BN88" i="24"/>
  <c r="BJ88" i="24"/>
  <c r="BF88" i="24"/>
  <c r="BB88" i="24"/>
  <c r="AX88" i="24"/>
  <c r="AT88" i="24"/>
  <c r="AP88" i="24"/>
  <c r="AL88" i="24"/>
  <c r="AH88" i="24"/>
  <c r="AD88" i="24"/>
  <c r="Z88" i="24"/>
  <c r="V88" i="24"/>
  <c r="R88" i="24"/>
  <c r="N88" i="24"/>
  <c r="J88" i="24"/>
  <c r="F88" i="24"/>
  <c r="B88" i="24"/>
  <c r="CK88" i="24"/>
  <c r="CG88" i="24"/>
  <c r="CC88" i="24"/>
  <c r="BY88" i="24"/>
  <c r="BU88" i="24"/>
  <c r="BQ88" i="24"/>
  <c r="BM88" i="24"/>
  <c r="BI88" i="24"/>
  <c r="BE88" i="24"/>
  <c r="BA88" i="24"/>
  <c r="AW88" i="24"/>
  <c r="AS88" i="24"/>
  <c r="AO88" i="24"/>
  <c r="AK88" i="24"/>
  <c r="AG88" i="24"/>
  <c r="AC88" i="24"/>
  <c r="Y88" i="24"/>
  <c r="U88" i="24"/>
  <c r="Q88" i="24"/>
  <c r="M88" i="24"/>
  <c r="I88" i="24"/>
  <c r="E88" i="24"/>
  <c r="CN88" i="24"/>
  <c r="CJ88" i="24"/>
  <c r="CF88" i="24"/>
  <c r="CB88" i="24"/>
  <c r="BX88" i="24"/>
  <c r="BT88" i="24"/>
  <c r="BP88" i="24"/>
  <c r="BL88" i="24"/>
  <c r="BH88" i="24"/>
  <c r="BD88" i="24"/>
  <c r="AZ88" i="24"/>
  <c r="AV88" i="24"/>
  <c r="AR88" i="24"/>
  <c r="AN88" i="24"/>
  <c r="AJ88" i="24"/>
  <c r="AF88" i="24"/>
  <c r="AB88" i="24"/>
  <c r="X88" i="24"/>
  <c r="T88" i="24"/>
  <c r="P88" i="24"/>
  <c r="L88" i="24"/>
  <c r="H88" i="24"/>
  <c r="D88" i="24"/>
  <c r="CM88" i="24"/>
  <c r="CI88" i="24"/>
  <c r="CE88" i="24"/>
  <c r="CA88" i="24"/>
  <c r="BW88" i="24"/>
  <c r="BS88" i="24"/>
  <c r="BO88" i="24"/>
  <c r="BK88" i="24"/>
  <c r="BG88" i="24"/>
  <c r="BC88" i="24"/>
  <c r="AY88" i="24"/>
  <c r="AU88" i="24"/>
  <c r="AQ88" i="24"/>
  <c r="AM88" i="24"/>
  <c r="AI88" i="24"/>
  <c r="AE88" i="24"/>
  <c r="AA88" i="24"/>
  <c r="W88" i="24"/>
  <c r="S88" i="24"/>
  <c r="O88" i="24"/>
  <c r="K88" i="24"/>
  <c r="G88" i="24"/>
  <c r="C88" i="24"/>
  <c r="CM92" i="24"/>
  <c r="CI92" i="24"/>
  <c r="CE92" i="24"/>
  <c r="CA92" i="24"/>
  <c r="BW92" i="24"/>
  <c r="BS92" i="24"/>
  <c r="BO92" i="24"/>
  <c r="BK92" i="24"/>
  <c r="BG92" i="24"/>
  <c r="BC92" i="24"/>
  <c r="AY92" i="24"/>
  <c r="AU92" i="24"/>
  <c r="AQ92" i="24"/>
  <c r="AM92" i="24"/>
  <c r="AI92" i="24"/>
  <c r="AE92" i="24"/>
  <c r="AA92" i="24"/>
  <c r="W92" i="24"/>
  <c r="S92" i="24"/>
  <c r="O92" i="24"/>
  <c r="K92" i="24"/>
  <c r="G92" i="24"/>
  <c r="C92" i="24"/>
  <c r="CJ92" i="24"/>
  <c r="CD92" i="24"/>
  <c r="BY92" i="24"/>
  <c r="BT92" i="24"/>
  <c r="BN92" i="24"/>
  <c r="BI92" i="24"/>
  <c r="BD92" i="24"/>
  <c r="AX92" i="24"/>
  <c r="AS92" i="24"/>
  <c r="AN92" i="24"/>
  <c r="AH92" i="24"/>
  <c r="AC92" i="24"/>
  <c r="X92" i="24"/>
  <c r="R92" i="24"/>
  <c r="M92" i="24"/>
  <c r="H92" i="24"/>
  <c r="B92" i="24"/>
  <c r="CN92" i="24"/>
  <c r="CH92" i="24"/>
  <c r="CC92" i="24"/>
  <c r="BX92" i="24"/>
  <c r="BR92" i="24"/>
  <c r="BM92" i="24"/>
  <c r="BH92" i="24"/>
  <c r="BB92" i="24"/>
  <c r="AW92" i="24"/>
  <c r="AR92" i="24"/>
  <c r="AL92" i="24"/>
  <c r="AG92" i="24"/>
  <c r="AB92" i="24"/>
  <c r="V92" i="24"/>
  <c r="Q92" i="24"/>
  <c r="L92" i="24"/>
  <c r="F92" i="24"/>
  <c r="CL92" i="24"/>
  <c r="CG92" i="24"/>
  <c r="CB92" i="24"/>
  <c r="BV92" i="24"/>
  <c r="BQ92" i="24"/>
  <c r="BL92" i="24"/>
  <c r="BF92" i="24"/>
  <c r="BA92" i="24"/>
  <c r="AV92" i="24"/>
  <c r="AP92" i="24"/>
  <c r="AK92" i="24"/>
  <c r="AF92" i="24"/>
  <c r="Z92" i="24"/>
  <c r="U92" i="24"/>
  <c r="P92" i="24"/>
  <c r="J92" i="24"/>
  <c r="E92" i="24"/>
  <c r="CK92" i="24"/>
  <c r="CF92" i="24"/>
  <c r="BZ92" i="24"/>
  <c r="BU92" i="24"/>
  <c r="BP92" i="24"/>
  <c r="BJ92" i="24"/>
  <c r="BE92" i="24"/>
  <c r="AZ92" i="24"/>
  <c r="AT92" i="24"/>
  <c r="AO92" i="24"/>
  <c r="AJ92" i="24"/>
  <c r="AD92" i="24"/>
  <c r="Y92" i="24"/>
  <c r="T92" i="24"/>
  <c r="N92" i="24"/>
  <c r="I92" i="24"/>
  <c r="D92" i="24"/>
  <c r="CN96" i="24"/>
  <c r="CJ96" i="24"/>
  <c r="CF96" i="24"/>
  <c r="CB96" i="24"/>
  <c r="BX96" i="24"/>
  <c r="BT96" i="24"/>
  <c r="BP96" i="24"/>
  <c r="BL96" i="24"/>
  <c r="BH96" i="24"/>
  <c r="BD96" i="24"/>
  <c r="AZ96" i="24"/>
  <c r="AV96" i="24"/>
  <c r="AR96" i="24"/>
  <c r="AN96" i="24"/>
  <c r="AJ96" i="24"/>
  <c r="AF96" i="24"/>
  <c r="AB96" i="24"/>
  <c r="X96" i="24"/>
  <c r="T96" i="24"/>
  <c r="P96" i="24"/>
  <c r="L96" i="24"/>
  <c r="H96" i="24"/>
  <c r="D96" i="24"/>
  <c r="CM96" i="24"/>
  <c r="CI96" i="24"/>
  <c r="CE96" i="24"/>
  <c r="CA96" i="24"/>
  <c r="BW96" i="24"/>
  <c r="BS96" i="24"/>
  <c r="BO96" i="24"/>
  <c r="BK96" i="24"/>
  <c r="BG96" i="24"/>
  <c r="BC96" i="24"/>
  <c r="AY96" i="24"/>
  <c r="AU96" i="24"/>
  <c r="AQ96" i="24"/>
  <c r="AM96" i="24"/>
  <c r="AI96" i="24"/>
  <c r="AE96" i="24"/>
  <c r="AA96" i="24"/>
  <c r="W96" i="24"/>
  <c r="S96" i="24"/>
  <c r="O96" i="24"/>
  <c r="K96" i="24"/>
  <c r="G96" i="24"/>
  <c r="C96" i="24"/>
  <c r="CL96" i="24"/>
  <c r="CH96" i="24"/>
  <c r="CD96" i="24"/>
  <c r="BZ96" i="24"/>
  <c r="BV96" i="24"/>
  <c r="BR96" i="24"/>
  <c r="BN96" i="24"/>
  <c r="BJ96" i="24"/>
  <c r="BF96" i="24"/>
  <c r="BB96" i="24"/>
  <c r="AX96" i="24"/>
  <c r="AT96" i="24"/>
  <c r="AP96" i="24"/>
  <c r="AL96" i="24"/>
  <c r="AH96" i="24"/>
  <c r="AD96" i="24"/>
  <c r="Z96" i="24"/>
  <c r="V96" i="24"/>
  <c r="R96" i="24"/>
  <c r="N96" i="24"/>
  <c r="J96" i="24"/>
  <c r="F96" i="24"/>
  <c r="B96" i="24"/>
  <c r="CK96" i="24"/>
  <c r="BU96" i="24"/>
  <c r="BE96" i="24"/>
  <c r="AO96" i="24"/>
  <c r="Y96" i="24"/>
  <c r="I96" i="24"/>
  <c r="CG96" i="24"/>
  <c r="BQ96" i="24"/>
  <c r="BA96" i="24"/>
  <c r="AK96" i="24"/>
  <c r="U96" i="24"/>
  <c r="E96" i="24"/>
  <c r="CC96" i="24"/>
  <c r="BM96" i="24"/>
  <c r="AW96" i="24"/>
  <c r="AG96" i="24"/>
  <c r="Q96" i="24"/>
  <c r="BY96" i="24"/>
  <c r="BI96" i="24"/>
  <c r="AS96" i="24"/>
  <c r="AC96" i="24"/>
  <c r="M96" i="24"/>
  <c r="CN100" i="24"/>
  <c r="CJ100" i="24"/>
  <c r="CF100" i="24"/>
  <c r="CB100" i="24"/>
  <c r="BX100" i="24"/>
  <c r="BT100" i="24"/>
  <c r="BP100" i="24"/>
  <c r="BL100" i="24"/>
  <c r="BH100" i="24"/>
  <c r="BD100" i="24"/>
  <c r="AZ100" i="24"/>
  <c r="AV100" i="24"/>
  <c r="AR100" i="24"/>
  <c r="AN100" i="24"/>
  <c r="AJ100" i="24"/>
  <c r="AF100" i="24"/>
  <c r="AB100" i="24"/>
  <c r="X100" i="24"/>
  <c r="T100" i="24"/>
  <c r="P100" i="24"/>
  <c r="L100" i="24"/>
  <c r="H100" i="24"/>
  <c r="D100" i="24"/>
  <c r="CM100" i="24"/>
  <c r="CI100" i="24"/>
  <c r="CE100" i="24"/>
  <c r="CA100" i="24"/>
  <c r="BW100" i="24"/>
  <c r="BS100" i="24"/>
  <c r="BO100" i="24"/>
  <c r="BK100" i="24"/>
  <c r="BG100" i="24"/>
  <c r="BC100" i="24"/>
  <c r="AY100" i="24"/>
  <c r="AU100" i="24"/>
  <c r="AQ100" i="24"/>
  <c r="AM100" i="24"/>
  <c r="AI100" i="24"/>
  <c r="AE100" i="24"/>
  <c r="AA100" i="24"/>
  <c r="W100" i="24"/>
  <c r="S100" i="24"/>
  <c r="O100" i="24"/>
  <c r="K100" i="24"/>
  <c r="G100" i="24"/>
  <c r="C100" i="24"/>
  <c r="CL100" i="24"/>
  <c r="CH100" i="24"/>
  <c r="CD100" i="24"/>
  <c r="BZ100" i="24"/>
  <c r="BV100" i="24"/>
  <c r="BR100" i="24"/>
  <c r="BN100" i="24"/>
  <c r="BJ100" i="24"/>
  <c r="BF100" i="24"/>
  <c r="BB100" i="24"/>
  <c r="AX100" i="24"/>
  <c r="AT100" i="24"/>
  <c r="AP100" i="24"/>
  <c r="AL100" i="24"/>
  <c r="AH100" i="24"/>
  <c r="AD100" i="24"/>
  <c r="Z100" i="24"/>
  <c r="V100" i="24"/>
  <c r="R100" i="24"/>
  <c r="N100" i="24"/>
  <c r="J100" i="24"/>
  <c r="F100" i="24"/>
  <c r="B100" i="24"/>
  <c r="BY100" i="24"/>
  <c r="BI100" i="24"/>
  <c r="AS100" i="24"/>
  <c r="AC100" i="24"/>
  <c r="M100" i="24"/>
  <c r="CK100" i="24"/>
  <c r="BU100" i="24"/>
  <c r="BE100" i="24"/>
  <c r="AO100" i="24"/>
  <c r="Y100" i="24"/>
  <c r="I100" i="24"/>
  <c r="CG100" i="24"/>
  <c r="BQ100" i="24"/>
  <c r="BA100" i="24"/>
  <c r="AK100" i="24"/>
  <c r="U100" i="24"/>
  <c r="E100" i="24"/>
  <c r="CC100" i="24"/>
  <c r="BM100" i="24"/>
  <c r="AW100" i="24"/>
  <c r="AG100" i="24"/>
  <c r="Q100" i="24"/>
  <c r="CM104" i="24"/>
  <c r="CI104" i="24"/>
  <c r="CE104" i="24"/>
  <c r="CA104" i="24"/>
  <c r="BW104" i="24"/>
  <c r="BS104" i="24"/>
  <c r="BO104" i="24"/>
  <c r="BK104" i="24"/>
  <c r="BG104" i="24"/>
  <c r="BC104" i="24"/>
  <c r="AY104" i="24"/>
  <c r="AU104" i="24"/>
  <c r="AQ104" i="24"/>
  <c r="AM104" i="24"/>
  <c r="AI104" i="24"/>
  <c r="AE104" i="24"/>
  <c r="AA104" i="24"/>
  <c r="W104" i="24"/>
  <c r="S104" i="24"/>
  <c r="O104" i="24"/>
  <c r="K104" i="24"/>
  <c r="G104" i="24"/>
  <c r="C104" i="24"/>
  <c r="CL104" i="24"/>
  <c r="CH104" i="24"/>
  <c r="CD104" i="24"/>
  <c r="BZ104" i="24"/>
  <c r="BV104" i="24"/>
  <c r="BR104" i="24"/>
  <c r="BN104" i="24"/>
  <c r="BJ104" i="24"/>
  <c r="BF104" i="24"/>
  <c r="BB104" i="24"/>
  <c r="AX104" i="24"/>
  <c r="AT104" i="24"/>
  <c r="AP104" i="24"/>
  <c r="AL104" i="24"/>
  <c r="AH104" i="24"/>
  <c r="AD104" i="24"/>
  <c r="Z104" i="24"/>
  <c r="V104" i="24"/>
  <c r="R104" i="24"/>
  <c r="N104" i="24"/>
  <c r="J104" i="24"/>
  <c r="F104" i="24"/>
  <c r="B104" i="24"/>
  <c r="CN104" i="24"/>
  <c r="CF104" i="24"/>
  <c r="BX104" i="24"/>
  <c r="BP104" i="24"/>
  <c r="BH104" i="24"/>
  <c r="AZ104" i="24"/>
  <c r="AR104" i="24"/>
  <c r="AJ104" i="24"/>
  <c r="AB104" i="24"/>
  <c r="T104" i="24"/>
  <c r="L104" i="24"/>
  <c r="D104" i="24"/>
  <c r="CK104" i="24"/>
  <c r="CC104" i="24"/>
  <c r="BU104" i="24"/>
  <c r="BM104" i="24"/>
  <c r="BE104" i="24"/>
  <c r="AW104" i="24"/>
  <c r="AO104" i="24"/>
  <c r="AG104" i="24"/>
  <c r="Y104" i="24"/>
  <c r="Q104" i="24"/>
  <c r="I104" i="24"/>
  <c r="CJ104" i="24"/>
  <c r="CB104" i="24"/>
  <c r="BT104" i="24"/>
  <c r="BL104" i="24"/>
  <c r="BD104" i="24"/>
  <c r="AV104" i="24"/>
  <c r="AN104" i="24"/>
  <c r="AF104" i="24"/>
  <c r="X104" i="24"/>
  <c r="P104" i="24"/>
  <c r="H104" i="24"/>
  <c r="BY104" i="24"/>
  <c r="AS104" i="24"/>
  <c r="M104" i="24"/>
  <c r="BQ104" i="24"/>
  <c r="AK104" i="24"/>
  <c r="E104" i="24"/>
  <c r="BI104" i="24"/>
  <c r="AC104" i="24"/>
  <c r="CG104" i="24"/>
  <c r="BA104" i="24"/>
  <c r="U104" i="24"/>
  <c r="CM108" i="24"/>
  <c r="CI108" i="24"/>
  <c r="CE108" i="24"/>
  <c r="CA108" i="24"/>
  <c r="BW108" i="24"/>
  <c r="BS108" i="24"/>
  <c r="BO108" i="24"/>
  <c r="BK108" i="24"/>
  <c r="BG108" i="24"/>
  <c r="BC108" i="24"/>
  <c r="AY108" i="24"/>
  <c r="AU108" i="24"/>
  <c r="AQ108" i="24"/>
  <c r="AM108" i="24"/>
  <c r="AI108" i="24"/>
  <c r="AE108" i="24"/>
  <c r="AA108" i="24"/>
  <c r="W108" i="24"/>
  <c r="S108" i="24"/>
  <c r="O108" i="24"/>
  <c r="K108" i="24"/>
  <c r="G108" i="24"/>
  <c r="C108" i="24"/>
  <c r="CL108" i="24"/>
  <c r="CH108" i="24"/>
  <c r="CD108" i="24"/>
  <c r="BZ108" i="24"/>
  <c r="BV108" i="24"/>
  <c r="BR108" i="24"/>
  <c r="BN108" i="24"/>
  <c r="BJ108" i="24"/>
  <c r="BF108" i="24"/>
  <c r="BB108" i="24"/>
  <c r="AX108" i="24"/>
  <c r="AT108" i="24"/>
  <c r="AP108" i="24"/>
  <c r="AL108" i="24"/>
  <c r="AH108" i="24"/>
  <c r="AD108" i="24"/>
  <c r="Z108" i="24"/>
  <c r="V108" i="24"/>
  <c r="R108" i="24"/>
  <c r="N108" i="24"/>
  <c r="J108" i="24"/>
  <c r="F108" i="24"/>
  <c r="B108" i="24"/>
  <c r="CJ108" i="24"/>
  <c r="CB108" i="24"/>
  <c r="BT108" i="24"/>
  <c r="BL108" i="24"/>
  <c r="BD108" i="24"/>
  <c r="AV108" i="24"/>
  <c r="AN108" i="24"/>
  <c r="AF108" i="24"/>
  <c r="X108" i="24"/>
  <c r="P108" i="24"/>
  <c r="H108" i="24"/>
  <c r="CG108" i="24"/>
  <c r="BY108" i="24"/>
  <c r="BQ108" i="24"/>
  <c r="BI108" i="24"/>
  <c r="BA108" i="24"/>
  <c r="AS108" i="24"/>
  <c r="AK108" i="24"/>
  <c r="AC108" i="24"/>
  <c r="U108" i="24"/>
  <c r="M108" i="24"/>
  <c r="E108" i="24"/>
  <c r="CN108" i="24"/>
  <c r="CF108" i="24"/>
  <c r="BX108" i="24"/>
  <c r="BP108" i="24"/>
  <c r="BH108" i="24"/>
  <c r="AZ108" i="24"/>
  <c r="AR108" i="24"/>
  <c r="AJ108" i="24"/>
  <c r="AB108" i="24"/>
  <c r="T108" i="24"/>
  <c r="L108" i="24"/>
  <c r="D108" i="24"/>
  <c r="BM108" i="24"/>
  <c r="AG108" i="24"/>
  <c r="CK108" i="24"/>
  <c r="BE108" i="24"/>
  <c r="Y108" i="24"/>
  <c r="CC108" i="24"/>
  <c r="AW108" i="24"/>
  <c r="Q108" i="24"/>
  <c r="BU108" i="24"/>
  <c r="AO108" i="24"/>
  <c r="I108" i="24"/>
  <c r="CL112" i="24"/>
  <c r="CH112" i="24"/>
  <c r="CK112" i="24"/>
  <c r="CG112" i="24"/>
  <c r="CM112" i="24"/>
  <c r="CE112" i="24"/>
  <c r="CA112" i="24"/>
  <c r="BW112" i="24"/>
  <c r="BS112" i="24"/>
  <c r="BO112" i="24"/>
  <c r="BK112" i="24"/>
  <c r="BG112" i="24"/>
  <c r="BC112" i="24"/>
  <c r="AY112" i="24"/>
  <c r="AU112" i="24"/>
  <c r="AQ112" i="24"/>
  <c r="AM112" i="24"/>
  <c r="AI112" i="24"/>
  <c r="AE112" i="24"/>
  <c r="AA112" i="24"/>
  <c r="W112" i="24"/>
  <c r="S112" i="24"/>
  <c r="O112" i="24"/>
  <c r="K112" i="24"/>
  <c r="G112" i="24"/>
  <c r="C112" i="24"/>
  <c r="CJ112" i="24"/>
  <c r="CD112" i="24"/>
  <c r="BZ112" i="24"/>
  <c r="BV112" i="24"/>
  <c r="BR112" i="24"/>
  <c r="BN112" i="24"/>
  <c r="BJ112" i="24"/>
  <c r="BF112" i="24"/>
  <c r="BB112" i="24"/>
  <c r="AX112" i="24"/>
  <c r="AT112" i="24"/>
  <c r="AP112" i="24"/>
  <c r="AL112" i="24"/>
  <c r="AH112" i="24"/>
  <c r="AD112" i="24"/>
  <c r="Z112" i="24"/>
  <c r="V112" i="24"/>
  <c r="R112" i="24"/>
  <c r="N112" i="24"/>
  <c r="J112" i="24"/>
  <c r="F112" i="24"/>
  <c r="B112" i="24"/>
  <c r="CF112" i="24"/>
  <c r="BX112" i="24"/>
  <c r="BP112" i="24"/>
  <c r="BH112" i="24"/>
  <c r="AZ112" i="24"/>
  <c r="AR112" i="24"/>
  <c r="AJ112" i="24"/>
  <c r="AB112" i="24"/>
  <c r="T112" i="24"/>
  <c r="L112" i="24"/>
  <c r="D112" i="24"/>
  <c r="CC112" i="24"/>
  <c r="BU112" i="24"/>
  <c r="BM112" i="24"/>
  <c r="BE112" i="24"/>
  <c r="AW112" i="24"/>
  <c r="AO112" i="24"/>
  <c r="AG112" i="24"/>
  <c r="Y112" i="24"/>
  <c r="Q112" i="24"/>
  <c r="I112" i="24"/>
  <c r="CN112" i="24"/>
  <c r="CB112" i="24"/>
  <c r="BT112" i="24"/>
  <c r="BL112" i="24"/>
  <c r="BD112" i="24"/>
  <c r="AV112" i="24"/>
  <c r="AN112" i="24"/>
  <c r="AF112" i="24"/>
  <c r="X112" i="24"/>
  <c r="P112" i="24"/>
  <c r="H112" i="24"/>
  <c r="CI112" i="24"/>
  <c r="BA112" i="24"/>
  <c r="U112" i="24"/>
  <c r="BY112" i="24"/>
  <c r="AS112" i="24"/>
  <c r="M112" i="24"/>
  <c r="BQ112" i="24"/>
  <c r="AK112" i="24"/>
  <c r="E112" i="24"/>
  <c r="BI112" i="24"/>
  <c r="AC112" i="24"/>
  <c r="CL116" i="24"/>
  <c r="CH116" i="24"/>
  <c r="CD116" i="24"/>
  <c r="BZ116" i="24"/>
  <c r="BV116" i="24"/>
  <c r="BR116" i="24"/>
  <c r="BN116" i="24"/>
  <c r="BJ116" i="24"/>
  <c r="BF116" i="24"/>
  <c r="BB116" i="24"/>
  <c r="AX116" i="24"/>
  <c r="AT116" i="24"/>
  <c r="AP116" i="24"/>
  <c r="AL116" i="24"/>
  <c r="AH116" i="24"/>
  <c r="AD116" i="24"/>
  <c r="Z116" i="24"/>
  <c r="V116" i="24"/>
  <c r="R116" i="24"/>
  <c r="N116" i="24"/>
  <c r="J116" i="24"/>
  <c r="F116" i="24"/>
  <c r="B116" i="24"/>
  <c r="CK116" i="24"/>
  <c r="CG116" i="24"/>
  <c r="CC116" i="24"/>
  <c r="BY116" i="24"/>
  <c r="BU116" i="24"/>
  <c r="BQ116" i="24"/>
  <c r="BM116" i="24"/>
  <c r="BI116" i="24"/>
  <c r="BE116" i="24"/>
  <c r="BA116" i="24"/>
  <c r="AW116" i="24"/>
  <c r="AS116" i="24"/>
  <c r="AO116" i="24"/>
  <c r="AK116" i="24"/>
  <c r="AG116" i="24"/>
  <c r="AC116" i="24"/>
  <c r="Y116" i="24"/>
  <c r="U116" i="24"/>
  <c r="Q116" i="24"/>
  <c r="M116" i="24"/>
  <c r="I116" i="24"/>
  <c r="E116" i="24"/>
  <c r="CI116" i="24"/>
  <c r="CA116" i="24"/>
  <c r="BS116" i="24"/>
  <c r="BK116" i="24"/>
  <c r="BC116" i="24"/>
  <c r="AU116" i="24"/>
  <c r="AM116" i="24"/>
  <c r="AE116" i="24"/>
  <c r="W116" i="24"/>
  <c r="O116" i="24"/>
  <c r="G116" i="24"/>
  <c r="CN116" i="24"/>
  <c r="CF116" i="24"/>
  <c r="BX116" i="24"/>
  <c r="BP116" i="24"/>
  <c r="BH116" i="24"/>
  <c r="AZ116" i="24"/>
  <c r="AR116" i="24"/>
  <c r="AJ116" i="24"/>
  <c r="AB116" i="24"/>
  <c r="T116" i="24"/>
  <c r="L116" i="24"/>
  <c r="D116" i="24"/>
  <c r="CJ116" i="24"/>
  <c r="BT116" i="24"/>
  <c r="BD116" i="24"/>
  <c r="AN116" i="24"/>
  <c r="X116" i="24"/>
  <c r="H116" i="24"/>
  <c r="CE116" i="24"/>
  <c r="BO116" i="24"/>
  <c r="AY116" i="24"/>
  <c r="AI116" i="24"/>
  <c r="S116" i="24"/>
  <c r="C116" i="24"/>
  <c r="CB116" i="24"/>
  <c r="BL116" i="24"/>
  <c r="AV116" i="24"/>
  <c r="AF116" i="24"/>
  <c r="P116" i="24"/>
  <c r="AQ116" i="24"/>
  <c r="CM116" i="24"/>
  <c r="AA116" i="24"/>
  <c r="BW116" i="24"/>
  <c r="K116" i="24"/>
  <c r="BG116" i="24"/>
  <c r="CL120" i="24"/>
  <c r="CH120" i="24"/>
  <c r="CD120" i="24"/>
  <c r="BZ120" i="24"/>
  <c r="BV120" i="24"/>
  <c r="BR120" i="24"/>
  <c r="BN120" i="24"/>
  <c r="BJ120" i="24"/>
  <c r="BF120" i="24"/>
  <c r="BB120" i="24"/>
  <c r="AX120" i="24"/>
  <c r="AT120" i="24"/>
  <c r="AP120" i="24"/>
  <c r="AL120" i="24"/>
  <c r="AH120" i="24"/>
  <c r="AD120" i="24"/>
  <c r="Z120" i="24"/>
  <c r="V120" i="24"/>
  <c r="R120" i="24"/>
  <c r="N120" i="24"/>
  <c r="J120" i="24"/>
  <c r="F120" i="24"/>
  <c r="B120" i="24"/>
  <c r="CK120" i="24"/>
  <c r="CG120" i="24"/>
  <c r="CC120" i="24"/>
  <c r="BY120" i="24"/>
  <c r="BU120" i="24"/>
  <c r="BQ120" i="24"/>
  <c r="BM120" i="24"/>
  <c r="BI120" i="24"/>
  <c r="BE120" i="24"/>
  <c r="BA120" i="24"/>
  <c r="AW120" i="24"/>
  <c r="AS120" i="24"/>
  <c r="AO120" i="24"/>
  <c r="AK120" i="24"/>
  <c r="AG120" i="24"/>
  <c r="AC120" i="24"/>
  <c r="Y120" i="24"/>
  <c r="U120" i="24"/>
  <c r="Q120" i="24"/>
  <c r="M120" i="24"/>
  <c r="I120" i="24"/>
  <c r="E120" i="24"/>
  <c r="CN120" i="24"/>
  <c r="CJ120" i="24"/>
  <c r="CF120" i="24"/>
  <c r="CB120" i="24"/>
  <c r="BX120" i="24"/>
  <c r="CM120" i="24"/>
  <c r="CI120" i="24"/>
  <c r="CE120" i="24"/>
  <c r="CA120" i="24"/>
  <c r="BW120" i="24"/>
  <c r="BS120" i="24"/>
  <c r="BO120" i="24"/>
  <c r="BK120" i="24"/>
  <c r="BG120" i="24"/>
  <c r="BC120" i="24"/>
  <c r="AY120" i="24"/>
  <c r="AU120" i="24"/>
  <c r="AQ120" i="24"/>
  <c r="BH120" i="24"/>
  <c r="AR120" i="24"/>
  <c r="AI120" i="24"/>
  <c r="AA120" i="24"/>
  <c r="S120" i="24"/>
  <c r="K120" i="24"/>
  <c r="C120" i="24"/>
  <c r="BT120" i="24"/>
  <c r="BD120" i="24"/>
  <c r="AN120" i="24"/>
  <c r="AF120" i="24"/>
  <c r="X120" i="24"/>
  <c r="P120" i="24"/>
  <c r="H120" i="24"/>
  <c r="AV120" i="24"/>
  <c r="AB120" i="24"/>
  <c r="L120" i="24"/>
  <c r="BP120" i="24"/>
  <c r="AM120" i="24"/>
  <c r="W120" i="24"/>
  <c r="G120" i="24"/>
  <c r="BL120" i="24"/>
  <c r="AJ120" i="24"/>
  <c r="T120" i="24"/>
  <c r="D120" i="24"/>
  <c r="AZ120" i="24"/>
  <c r="AE120" i="24"/>
  <c r="O120" i="24"/>
  <c r="CL124" i="24"/>
  <c r="CH124" i="24"/>
  <c r="CD124" i="24"/>
  <c r="BZ124" i="24"/>
  <c r="BV124" i="24"/>
  <c r="BR124" i="24"/>
  <c r="BN124" i="24"/>
  <c r="BJ124" i="24"/>
  <c r="BF124" i="24"/>
  <c r="BB124" i="24"/>
  <c r="AX124" i="24"/>
  <c r="AT124" i="24"/>
  <c r="AP124" i="24"/>
  <c r="AL124" i="24"/>
  <c r="AH124" i="24"/>
  <c r="AD124" i="24"/>
  <c r="Z124" i="24"/>
  <c r="V124" i="24"/>
  <c r="R124" i="24"/>
  <c r="N124" i="24"/>
  <c r="J124" i="24"/>
  <c r="F124" i="24"/>
  <c r="B124" i="24"/>
  <c r="CK124" i="24"/>
  <c r="CG124" i="24"/>
  <c r="CC124" i="24"/>
  <c r="BY124" i="24"/>
  <c r="BU124" i="24"/>
  <c r="BQ124" i="24"/>
  <c r="BM124" i="24"/>
  <c r="BI124" i="24"/>
  <c r="BE124" i="24"/>
  <c r="BA124" i="24"/>
  <c r="AW124" i="24"/>
  <c r="AS124" i="24"/>
  <c r="AO124" i="24"/>
  <c r="AK124" i="24"/>
  <c r="AG124" i="24"/>
  <c r="AC124" i="24"/>
  <c r="Y124" i="24"/>
  <c r="U124" i="24"/>
  <c r="Q124" i="24"/>
  <c r="M124" i="24"/>
  <c r="I124" i="24"/>
  <c r="E124" i="24"/>
  <c r="CN124" i="24"/>
  <c r="CJ124" i="24"/>
  <c r="CF124" i="24"/>
  <c r="CB124" i="24"/>
  <c r="BX124" i="24"/>
  <c r="BT124" i="24"/>
  <c r="BP124" i="24"/>
  <c r="BL124" i="24"/>
  <c r="BH124" i="24"/>
  <c r="BD124" i="24"/>
  <c r="AZ124" i="24"/>
  <c r="AV124" i="24"/>
  <c r="AR124" i="24"/>
  <c r="AN124" i="24"/>
  <c r="AJ124" i="24"/>
  <c r="AF124" i="24"/>
  <c r="AB124" i="24"/>
  <c r="X124" i="24"/>
  <c r="T124" i="24"/>
  <c r="P124" i="24"/>
  <c r="L124" i="24"/>
  <c r="H124" i="24"/>
  <c r="D124" i="24"/>
  <c r="CM124" i="24"/>
  <c r="CI124" i="24"/>
  <c r="CE124" i="24"/>
  <c r="CA124" i="24"/>
  <c r="BW124" i="24"/>
  <c r="BS124" i="24"/>
  <c r="BO124" i="24"/>
  <c r="BK124" i="24"/>
  <c r="BG124" i="24"/>
  <c r="BC124" i="24"/>
  <c r="AY124" i="24"/>
  <c r="AU124" i="24"/>
  <c r="AQ124" i="24"/>
  <c r="AM124" i="24"/>
  <c r="AI124" i="24"/>
  <c r="AE124" i="24"/>
  <c r="AA124" i="24"/>
  <c r="W124" i="24"/>
  <c r="S124" i="24"/>
  <c r="O124" i="24"/>
  <c r="K124" i="24"/>
  <c r="G124" i="24"/>
  <c r="C124" i="24"/>
  <c r="CK128" i="24"/>
  <c r="CG128" i="24"/>
  <c r="CC128" i="24"/>
  <c r="BY128" i="24"/>
  <c r="BU128" i="24"/>
  <c r="BQ128" i="24"/>
  <c r="BM128" i="24"/>
  <c r="BI128" i="24"/>
  <c r="BE128" i="24"/>
  <c r="BA128" i="24"/>
  <c r="AW128" i="24"/>
  <c r="AS128" i="24"/>
  <c r="AO128" i="24"/>
  <c r="AK128" i="24"/>
  <c r="AG128" i="24"/>
  <c r="AC128" i="24"/>
  <c r="Y128" i="24"/>
  <c r="U128" i="24"/>
  <c r="Q128" i="24"/>
  <c r="M128" i="24"/>
  <c r="I128" i="24"/>
  <c r="E128" i="24"/>
  <c r="CN128" i="24"/>
  <c r="CJ128" i="24"/>
  <c r="CF128" i="24"/>
  <c r="CB128" i="24"/>
  <c r="BX128" i="24"/>
  <c r="BT128" i="24"/>
  <c r="BP128" i="24"/>
  <c r="BL128" i="24"/>
  <c r="BH128" i="24"/>
  <c r="BD128" i="24"/>
  <c r="AZ128" i="24"/>
  <c r="AV128" i="24"/>
  <c r="AR128" i="24"/>
  <c r="AN128" i="24"/>
  <c r="AJ128" i="24"/>
  <c r="AF128" i="24"/>
  <c r="AB128" i="24"/>
  <c r="X128" i="24"/>
  <c r="T128" i="24"/>
  <c r="P128" i="24"/>
  <c r="L128" i="24"/>
  <c r="H128" i="24"/>
  <c r="D128" i="24"/>
  <c r="CM128" i="24"/>
  <c r="CI128" i="24"/>
  <c r="CE128" i="24"/>
  <c r="CA128" i="24"/>
  <c r="BW128" i="24"/>
  <c r="BS128" i="24"/>
  <c r="BO128" i="24"/>
  <c r="BK128" i="24"/>
  <c r="BG128" i="24"/>
  <c r="BC128" i="24"/>
  <c r="CL128" i="24"/>
  <c r="CH128" i="24"/>
  <c r="CD128" i="24"/>
  <c r="BZ128" i="24"/>
  <c r="BV128" i="24"/>
  <c r="BR128" i="24"/>
  <c r="BN128" i="24"/>
  <c r="BJ128" i="24"/>
  <c r="BF128" i="24"/>
  <c r="BB128" i="24"/>
  <c r="AT128" i="24"/>
  <c r="AL128" i="24"/>
  <c r="AD128" i="24"/>
  <c r="V128" i="24"/>
  <c r="N128" i="24"/>
  <c r="F128" i="24"/>
  <c r="AY128" i="24"/>
  <c r="AQ128" i="24"/>
  <c r="AI128" i="24"/>
  <c r="AA128" i="24"/>
  <c r="S128" i="24"/>
  <c r="K128" i="24"/>
  <c r="C128" i="24"/>
  <c r="AX128" i="24"/>
  <c r="AP128" i="24"/>
  <c r="AH128" i="24"/>
  <c r="Z128" i="24"/>
  <c r="R128" i="24"/>
  <c r="J128" i="24"/>
  <c r="B128" i="24"/>
  <c r="AU128" i="24"/>
  <c r="AM128" i="24"/>
  <c r="AE128" i="24"/>
  <c r="W128" i="24"/>
  <c r="O128" i="24"/>
  <c r="G128" i="24"/>
  <c r="CK132" i="24"/>
  <c r="CG132" i="24"/>
  <c r="CC132" i="24"/>
  <c r="BY132" i="24"/>
  <c r="BU132" i="24"/>
  <c r="BQ132" i="24"/>
  <c r="BM132" i="24"/>
  <c r="BI132" i="24"/>
  <c r="BE132" i="24"/>
  <c r="BA132" i="24"/>
  <c r="AW132" i="24"/>
  <c r="AS132" i="24"/>
  <c r="AO132" i="24"/>
  <c r="AK132" i="24"/>
  <c r="AG132" i="24"/>
  <c r="AC132" i="24"/>
  <c r="Y132" i="24"/>
  <c r="U132" i="24"/>
  <c r="Q132" i="24"/>
  <c r="M132" i="24"/>
  <c r="I132" i="24"/>
  <c r="E132" i="24"/>
  <c r="CN132" i="24"/>
  <c r="CJ132" i="24"/>
  <c r="CF132" i="24"/>
  <c r="CB132" i="24"/>
  <c r="BX132" i="24"/>
  <c r="BT132" i="24"/>
  <c r="BP132" i="24"/>
  <c r="BL132" i="24"/>
  <c r="BH132" i="24"/>
  <c r="BD132" i="24"/>
  <c r="AZ132" i="24"/>
  <c r="AV132" i="24"/>
  <c r="AR132" i="24"/>
  <c r="AN132" i="24"/>
  <c r="AJ132" i="24"/>
  <c r="AF132" i="24"/>
  <c r="AB132" i="24"/>
  <c r="X132" i="24"/>
  <c r="T132" i="24"/>
  <c r="P132" i="24"/>
  <c r="L132" i="24"/>
  <c r="H132" i="24"/>
  <c r="D132" i="24"/>
  <c r="CM132" i="24"/>
  <c r="CI132" i="24"/>
  <c r="CE132" i="24"/>
  <c r="CA132" i="24"/>
  <c r="BW132" i="24"/>
  <c r="BS132" i="24"/>
  <c r="BO132" i="24"/>
  <c r="BK132" i="24"/>
  <c r="BG132" i="24"/>
  <c r="BC132" i="24"/>
  <c r="AY132" i="24"/>
  <c r="AU132" i="24"/>
  <c r="AQ132" i="24"/>
  <c r="AM132" i="24"/>
  <c r="AI132" i="24"/>
  <c r="AE132" i="24"/>
  <c r="AA132" i="24"/>
  <c r="W132" i="24"/>
  <c r="S132" i="24"/>
  <c r="O132" i="24"/>
  <c r="K132" i="24"/>
  <c r="G132" i="24"/>
  <c r="C132" i="24"/>
  <c r="CL132" i="24"/>
  <c r="CH132" i="24"/>
  <c r="CD132" i="24"/>
  <c r="BZ132" i="24"/>
  <c r="BV132" i="24"/>
  <c r="BR132" i="24"/>
  <c r="BN132" i="24"/>
  <c r="BJ132" i="24"/>
  <c r="BF132" i="24"/>
  <c r="BB132" i="24"/>
  <c r="AX132" i="24"/>
  <c r="AT132" i="24"/>
  <c r="AP132" i="24"/>
  <c r="AL132" i="24"/>
  <c r="AH132" i="24"/>
  <c r="AD132" i="24"/>
  <c r="Z132" i="24"/>
  <c r="V132" i="24"/>
  <c r="R132" i="24"/>
  <c r="N132" i="24"/>
  <c r="J132" i="24"/>
  <c r="F132" i="24"/>
  <c r="B132" i="24"/>
  <c r="CN136" i="24"/>
  <c r="CJ136" i="24"/>
  <c r="CF136" i="24"/>
  <c r="CB136" i="24"/>
  <c r="BX136" i="24"/>
  <c r="BT136" i="24"/>
  <c r="BP136" i="24"/>
  <c r="BL136" i="24"/>
  <c r="BH136" i="24"/>
  <c r="BD136" i="24"/>
  <c r="AZ136" i="24"/>
  <c r="AV136" i="24"/>
  <c r="AR136" i="24"/>
  <c r="AN136" i="24"/>
  <c r="AJ136" i="24"/>
  <c r="AF136" i="24"/>
  <c r="AB136" i="24"/>
  <c r="X136" i="24"/>
  <c r="T136" i="24"/>
  <c r="P136" i="24"/>
  <c r="L136" i="24"/>
  <c r="H136" i="24"/>
  <c r="D136" i="24"/>
  <c r="CM136" i="24"/>
  <c r="CI136" i="24"/>
  <c r="CE136" i="24"/>
  <c r="CA136" i="24"/>
  <c r="BW136" i="24"/>
  <c r="BS136" i="24"/>
  <c r="BO136" i="24"/>
  <c r="BK136" i="24"/>
  <c r="BG136" i="24"/>
  <c r="BC136" i="24"/>
  <c r="AY136" i="24"/>
  <c r="AU136" i="24"/>
  <c r="AQ136" i="24"/>
  <c r="AM136" i="24"/>
  <c r="AI136" i="24"/>
  <c r="AE136" i="24"/>
  <c r="AA136" i="24"/>
  <c r="W136" i="24"/>
  <c r="S136" i="24"/>
  <c r="O136" i="24"/>
  <c r="K136" i="24"/>
  <c r="G136" i="24"/>
  <c r="C136" i="24"/>
  <c r="CG136" i="24"/>
  <c r="BY136" i="24"/>
  <c r="BQ136" i="24"/>
  <c r="BI136" i="24"/>
  <c r="BA136" i="24"/>
  <c r="AS136" i="24"/>
  <c r="AK136" i="24"/>
  <c r="AC136" i="24"/>
  <c r="U136" i="24"/>
  <c r="M136" i="24"/>
  <c r="E136" i="24"/>
  <c r="CL136" i="24"/>
  <c r="CD136" i="24"/>
  <c r="BV136" i="24"/>
  <c r="BN136" i="24"/>
  <c r="BF136" i="24"/>
  <c r="AX136" i="24"/>
  <c r="AP136" i="24"/>
  <c r="AH136" i="24"/>
  <c r="Z136" i="24"/>
  <c r="R136" i="24"/>
  <c r="J136" i="24"/>
  <c r="B136" i="24"/>
  <c r="CK136" i="24"/>
  <c r="CC136" i="24"/>
  <c r="BU136" i="24"/>
  <c r="BM136" i="24"/>
  <c r="BE136" i="24"/>
  <c r="AW136" i="24"/>
  <c r="AO136" i="24"/>
  <c r="AG136" i="24"/>
  <c r="Y136" i="24"/>
  <c r="Q136" i="24"/>
  <c r="I136" i="24"/>
  <c r="CH136" i="24"/>
  <c r="BZ136" i="24"/>
  <c r="BR136" i="24"/>
  <c r="BJ136" i="24"/>
  <c r="BB136" i="24"/>
  <c r="AT136" i="24"/>
  <c r="AL136" i="24"/>
  <c r="AD136" i="24"/>
  <c r="V136" i="24"/>
  <c r="N136" i="24"/>
  <c r="F136" i="24"/>
  <c r="CM140" i="24"/>
  <c r="CI140" i="24"/>
  <c r="CE140" i="24"/>
  <c r="CA140" i="24"/>
  <c r="BW140" i="24"/>
  <c r="BS140" i="24"/>
  <c r="BO140" i="24"/>
  <c r="BK140" i="24"/>
  <c r="BG140" i="24"/>
  <c r="BC140" i="24"/>
  <c r="AY140" i="24"/>
  <c r="AU140" i="24"/>
  <c r="AQ140" i="24"/>
  <c r="AM140" i="24"/>
  <c r="AI140" i="24"/>
  <c r="AE140" i="24"/>
  <c r="AA140" i="24"/>
  <c r="W140" i="24"/>
  <c r="S140" i="24"/>
  <c r="O140" i="24"/>
  <c r="K140" i="24"/>
  <c r="G140" i="24"/>
  <c r="C140" i="24"/>
  <c r="CL140" i="24"/>
  <c r="CH140" i="24"/>
  <c r="CD140" i="24"/>
  <c r="BZ140" i="24"/>
  <c r="BV140" i="24"/>
  <c r="BR140" i="24"/>
  <c r="BN140" i="24"/>
  <c r="BJ140" i="24"/>
  <c r="BF140" i="24"/>
  <c r="BB140" i="24"/>
  <c r="AX140" i="24"/>
  <c r="AT140" i="24"/>
  <c r="AP140" i="24"/>
  <c r="AL140" i="24"/>
  <c r="AH140" i="24"/>
  <c r="AD140" i="24"/>
  <c r="Z140" i="24"/>
  <c r="V140" i="24"/>
  <c r="R140" i="24"/>
  <c r="N140" i="24"/>
  <c r="J140" i="24"/>
  <c r="F140" i="24"/>
  <c r="B140" i="24"/>
  <c r="CK140" i="24"/>
  <c r="CG140" i="24"/>
  <c r="CC140" i="24"/>
  <c r="BY140" i="24"/>
  <c r="BU140" i="24"/>
  <c r="BQ140" i="24"/>
  <c r="BM140" i="24"/>
  <c r="BI140" i="24"/>
  <c r="BE140" i="24"/>
  <c r="BA140" i="24"/>
  <c r="AW140" i="24"/>
  <c r="AS140" i="24"/>
  <c r="AO140" i="24"/>
  <c r="AK140" i="24"/>
  <c r="AG140" i="24"/>
  <c r="AC140" i="24"/>
  <c r="Y140" i="24"/>
  <c r="U140" i="24"/>
  <c r="Q140" i="24"/>
  <c r="M140" i="24"/>
  <c r="I140" i="24"/>
  <c r="E140" i="24"/>
  <c r="CJ140" i="24"/>
  <c r="BT140" i="24"/>
  <c r="BD140" i="24"/>
  <c r="AN140" i="24"/>
  <c r="X140" i="24"/>
  <c r="H140" i="24"/>
  <c r="CF140" i="24"/>
  <c r="BP140" i="24"/>
  <c r="AZ140" i="24"/>
  <c r="AJ140" i="24"/>
  <c r="T140" i="24"/>
  <c r="D140" i="24"/>
  <c r="CB140" i="24"/>
  <c r="BL140" i="24"/>
  <c r="AV140" i="24"/>
  <c r="AF140" i="24"/>
  <c r="P140" i="24"/>
  <c r="CN140" i="24"/>
  <c r="BX140" i="24"/>
  <c r="BH140" i="24"/>
  <c r="AR140" i="24"/>
  <c r="AB140" i="24"/>
  <c r="L140" i="24"/>
  <c r="CM144" i="24"/>
  <c r="CI144" i="24"/>
  <c r="CE144" i="24"/>
  <c r="CA144" i="24"/>
  <c r="BW144" i="24"/>
  <c r="BS144" i="24"/>
  <c r="BO144" i="24"/>
  <c r="CL144" i="24"/>
  <c r="CH144" i="24"/>
  <c r="CD144" i="24"/>
  <c r="BZ144" i="24"/>
  <c r="BV144" i="24"/>
  <c r="CK144" i="24"/>
  <c r="CG144" i="24"/>
  <c r="CC144" i="24"/>
  <c r="BY144" i="24"/>
  <c r="BU144" i="24"/>
  <c r="BQ144" i="24"/>
  <c r="CB144" i="24"/>
  <c r="BP144" i="24"/>
  <c r="BK144" i="24"/>
  <c r="BG144" i="24"/>
  <c r="BC144" i="24"/>
  <c r="AY144" i="24"/>
  <c r="AU144" i="24"/>
  <c r="AQ144" i="24"/>
  <c r="AM144" i="24"/>
  <c r="AI144" i="24"/>
  <c r="AE144" i="24"/>
  <c r="AA144" i="24"/>
  <c r="W144" i="24"/>
  <c r="S144" i="24"/>
  <c r="O144" i="24"/>
  <c r="K144" i="24"/>
  <c r="G144" i="24"/>
  <c r="C144" i="24"/>
  <c r="CN144" i="24"/>
  <c r="BX144" i="24"/>
  <c r="BN144" i="24"/>
  <c r="BJ144" i="24"/>
  <c r="BF144" i="24"/>
  <c r="BB144" i="24"/>
  <c r="AX144" i="24"/>
  <c r="AT144" i="24"/>
  <c r="AP144" i="24"/>
  <c r="AL144" i="24"/>
  <c r="AH144" i="24"/>
  <c r="AD144" i="24"/>
  <c r="Z144" i="24"/>
  <c r="V144" i="24"/>
  <c r="R144" i="24"/>
  <c r="N144" i="24"/>
  <c r="J144" i="24"/>
  <c r="F144" i="24"/>
  <c r="B144" i="24"/>
  <c r="CJ144" i="24"/>
  <c r="BT144" i="24"/>
  <c r="BM144" i="24"/>
  <c r="BI144" i="24"/>
  <c r="BE144" i="24"/>
  <c r="BA144" i="24"/>
  <c r="AW144" i="24"/>
  <c r="AS144" i="24"/>
  <c r="AO144" i="24"/>
  <c r="AK144" i="24"/>
  <c r="AG144" i="24"/>
  <c r="AC144" i="24"/>
  <c r="Y144" i="24"/>
  <c r="U144" i="24"/>
  <c r="Q144" i="24"/>
  <c r="M144" i="24"/>
  <c r="I144" i="24"/>
  <c r="E144" i="24"/>
  <c r="BH144" i="24"/>
  <c r="AR144" i="24"/>
  <c r="AB144" i="24"/>
  <c r="L144" i="24"/>
  <c r="CF144" i="24"/>
  <c r="BD144" i="24"/>
  <c r="AN144" i="24"/>
  <c r="X144" i="24"/>
  <c r="H144" i="24"/>
  <c r="BR144" i="24"/>
  <c r="AZ144" i="24"/>
  <c r="AJ144" i="24"/>
  <c r="T144" i="24"/>
  <c r="D144" i="24"/>
  <c r="BL144" i="24"/>
  <c r="AV144" i="24"/>
  <c r="AF144" i="24"/>
  <c r="P144" i="24"/>
  <c r="CM148" i="24"/>
  <c r="CI148" i="24"/>
  <c r="CE148" i="24"/>
  <c r="CA148" i="24"/>
  <c r="BW148" i="24"/>
  <c r="BS148" i="24"/>
  <c r="BO148" i="24"/>
  <c r="BK148" i="24"/>
  <c r="BG148" i="24"/>
  <c r="BC148" i="24"/>
  <c r="AY148" i="24"/>
  <c r="AU148" i="24"/>
  <c r="AQ148" i="24"/>
  <c r="AM148" i="24"/>
  <c r="AI148" i="24"/>
  <c r="AE148" i="24"/>
  <c r="AA148" i="24"/>
  <c r="W148" i="24"/>
  <c r="S148" i="24"/>
  <c r="O148" i="24"/>
  <c r="K148" i="24"/>
  <c r="G148" i="24"/>
  <c r="C148" i="24"/>
  <c r="CL148" i="24"/>
  <c r="CH148" i="24"/>
  <c r="CD148" i="24"/>
  <c r="BZ148" i="24"/>
  <c r="BV148" i="24"/>
  <c r="BR148" i="24"/>
  <c r="BN148" i="24"/>
  <c r="BJ148" i="24"/>
  <c r="BF148" i="24"/>
  <c r="BB148" i="24"/>
  <c r="AX148" i="24"/>
  <c r="AT148" i="24"/>
  <c r="AP148" i="24"/>
  <c r="AL148" i="24"/>
  <c r="AH148" i="24"/>
  <c r="AD148" i="24"/>
  <c r="Z148" i="24"/>
  <c r="V148" i="24"/>
  <c r="R148" i="24"/>
  <c r="N148" i="24"/>
  <c r="J148" i="24"/>
  <c r="F148" i="24"/>
  <c r="B148" i="24"/>
  <c r="CK148" i="24"/>
  <c r="CG148" i="24"/>
  <c r="CC148" i="24"/>
  <c r="BY148" i="24"/>
  <c r="BU148" i="24"/>
  <c r="BQ148" i="24"/>
  <c r="BM148" i="24"/>
  <c r="BI148" i="24"/>
  <c r="BE148" i="24"/>
  <c r="BA148" i="24"/>
  <c r="AW148" i="24"/>
  <c r="AS148" i="24"/>
  <c r="AO148" i="24"/>
  <c r="AK148" i="24"/>
  <c r="AG148" i="24"/>
  <c r="AC148" i="24"/>
  <c r="Y148" i="24"/>
  <c r="U148" i="24"/>
  <c r="Q148" i="24"/>
  <c r="M148" i="24"/>
  <c r="I148" i="24"/>
  <c r="E148" i="24"/>
  <c r="CF148" i="24"/>
  <c r="BP148" i="24"/>
  <c r="AZ148" i="24"/>
  <c r="AJ148" i="24"/>
  <c r="T148" i="24"/>
  <c r="D148" i="24"/>
  <c r="CB148" i="24"/>
  <c r="BL148" i="24"/>
  <c r="AV148" i="24"/>
  <c r="AF148" i="24"/>
  <c r="P148" i="24"/>
  <c r="CN148" i="24"/>
  <c r="BX148" i="24"/>
  <c r="BH148" i="24"/>
  <c r="AR148" i="24"/>
  <c r="AB148" i="24"/>
  <c r="L148" i="24"/>
  <c r="BD148" i="24"/>
  <c r="AN148" i="24"/>
  <c r="CJ148" i="24"/>
  <c r="X148" i="24"/>
  <c r="BT148" i="24"/>
  <c r="H148" i="24"/>
  <c r="CK152" i="24"/>
  <c r="CG152" i="24"/>
  <c r="CC152" i="24"/>
  <c r="BY152" i="24"/>
  <c r="BU152" i="24"/>
  <c r="BQ152" i="24"/>
  <c r="BM152" i="24"/>
  <c r="BI152" i="24"/>
  <c r="BE152" i="24"/>
  <c r="BA152" i="24"/>
  <c r="AW152" i="24"/>
  <c r="AS152" i="24"/>
  <c r="AO152" i="24"/>
  <c r="AK152" i="24"/>
  <c r="AG152" i="24"/>
  <c r="AC152" i="24"/>
  <c r="Y152" i="24"/>
  <c r="U152" i="24"/>
  <c r="Q152" i="24"/>
  <c r="M152" i="24"/>
  <c r="I152" i="24"/>
  <c r="E152" i="24"/>
  <c r="CN152" i="24"/>
  <c r="CJ152" i="24"/>
  <c r="CF152" i="24"/>
  <c r="CB152" i="24"/>
  <c r="BX152" i="24"/>
  <c r="BT152" i="24"/>
  <c r="BP152" i="24"/>
  <c r="BL152" i="24"/>
  <c r="BH152" i="24"/>
  <c r="BD152" i="24"/>
  <c r="AZ152" i="24"/>
  <c r="AV152" i="24"/>
  <c r="AR152" i="24"/>
  <c r="AN152" i="24"/>
  <c r="AJ152" i="24"/>
  <c r="AF152" i="24"/>
  <c r="AB152" i="24"/>
  <c r="X152" i="24"/>
  <c r="T152" i="24"/>
  <c r="P152" i="24"/>
  <c r="L152" i="24"/>
  <c r="H152" i="24"/>
  <c r="D152" i="24"/>
  <c r="CM152" i="24"/>
  <c r="CI152" i="24"/>
  <c r="CE152" i="24"/>
  <c r="CA152" i="24"/>
  <c r="BW152" i="24"/>
  <c r="BS152" i="24"/>
  <c r="BO152" i="24"/>
  <c r="BK152" i="24"/>
  <c r="BG152" i="24"/>
  <c r="BC152" i="24"/>
  <c r="AY152" i="24"/>
  <c r="AU152" i="24"/>
  <c r="AQ152" i="24"/>
  <c r="AM152" i="24"/>
  <c r="AI152" i="24"/>
  <c r="AE152" i="24"/>
  <c r="AA152" i="24"/>
  <c r="W152" i="24"/>
  <c r="S152" i="24"/>
  <c r="O152" i="24"/>
  <c r="K152" i="24"/>
  <c r="G152" i="24"/>
  <c r="C152" i="24"/>
  <c r="CD152" i="24"/>
  <c r="BN152" i="24"/>
  <c r="AX152" i="24"/>
  <c r="AH152" i="24"/>
  <c r="R152" i="24"/>
  <c r="B152" i="24"/>
  <c r="BZ152" i="24"/>
  <c r="BJ152" i="24"/>
  <c r="AT152" i="24"/>
  <c r="AD152" i="24"/>
  <c r="N152" i="24"/>
  <c r="CL152" i="24"/>
  <c r="BV152" i="24"/>
  <c r="BF152" i="24"/>
  <c r="AP152" i="24"/>
  <c r="Z152" i="24"/>
  <c r="J152" i="24"/>
  <c r="CH152" i="24"/>
  <c r="V152" i="24"/>
  <c r="BR152" i="24"/>
  <c r="F152" i="24"/>
  <c r="BB152" i="24"/>
  <c r="AL152" i="24"/>
  <c r="CL156" i="24"/>
  <c r="CH156" i="24"/>
  <c r="CD156" i="24"/>
  <c r="BZ156" i="24"/>
  <c r="BV156" i="24"/>
  <c r="BR156" i="24"/>
  <c r="BN156" i="24"/>
  <c r="CK156" i="24"/>
  <c r="CG156" i="24"/>
  <c r="CN156" i="24"/>
  <c r="CJ156" i="24"/>
  <c r="CM156" i="24"/>
  <c r="CC156" i="24"/>
  <c r="BX156" i="24"/>
  <c r="BS156" i="24"/>
  <c r="BM156" i="24"/>
  <c r="BI156" i="24"/>
  <c r="BE156" i="24"/>
  <c r="BA156" i="24"/>
  <c r="AW156" i="24"/>
  <c r="AS156" i="24"/>
  <c r="AO156" i="24"/>
  <c r="AK156" i="24"/>
  <c r="AG156" i="24"/>
  <c r="AC156" i="24"/>
  <c r="Y156" i="24"/>
  <c r="U156" i="24"/>
  <c r="Q156" i="24"/>
  <c r="M156" i="24"/>
  <c r="I156" i="24"/>
  <c r="E156" i="24"/>
  <c r="CI156" i="24"/>
  <c r="CB156" i="24"/>
  <c r="BW156" i="24"/>
  <c r="BQ156" i="24"/>
  <c r="BL156" i="24"/>
  <c r="BH156" i="24"/>
  <c r="BD156" i="24"/>
  <c r="AZ156" i="24"/>
  <c r="AV156" i="24"/>
  <c r="AR156" i="24"/>
  <c r="AN156" i="24"/>
  <c r="AJ156" i="24"/>
  <c r="AF156" i="24"/>
  <c r="AB156" i="24"/>
  <c r="X156" i="24"/>
  <c r="T156" i="24"/>
  <c r="P156" i="24"/>
  <c r="L156" i="24"/>
  <c r="H156" i="24"/>
  <c r="D156" i="24"/>
  <c r="CF156" i="24"/>
  <c r="CA156" i="24"/>
  <c r="BU156" i="24"/>
  <c r="BP156" i="24"/>
  <c r="BK156" i="24"/>
  <c r="BG156" i="24"/>
  <c r="BC156" i="24"/>
  <c r="AY156" i="24"/>
  <c r="AU156" i="24"/>
  <c r="AQ156" i="24"/>
  <c r="AM156" i="24"/>
  <c r="AI156" i="24"/>
  <c r="AE156" i="24"/>
  <c r="AA156" i="24"/>
  <c r="W156" i="24"/>
  <c r="S156" i="24"/>
  <c r="O156" i="24"/>
  <c r="K156" i="24"/>
  <c r="G156" i="24"/>
  <c r="C156" i="24"/>
  <c r="BT156" i="24"/>
  <c r="BB156" i="24"/>
  <c r="AL156" i="24"/>
  <c r="V156" i="24"/>
  <c r="F156" i="24"/>
  <c r="BO156" i="24"/>
  <c r="AX156" i="24"/>
  <c r="AH156" i="24"/>
  <c r="R156" i="24"/>
  <c r="B156" i="24"/>
  <c r="CE156" i="24"/>
  <c r="BJ156" i="24"/>
  <c r="AT156" i="24"/>
  <c r="AD156" i="24"/>
  <c r="N156" i="24"/>
  <c r="AP156" i="24"/>
  <c r="Z156" i="24"/>
  <c r="BY156" i="24"/>
  <c r="J156" i="24"/>
  <c r="BF156" i="24"/>
  <c r="CM160" i="24"/>
  <c r="CI160" i="24"/>
  <c r="CE160" i="24"/>
  <c r="CA160" i="24"/>
  <c r="BW160" i="24"/>
  <c r="BS160" i="24"/>
  <c r="BO160" i="24"/>
  <c r="BK160" i="24"/>
  <c r="BG160" i="24"/>
  <c r="BC160" i="24"/>
  <c r="AY160" i="24"/>
  <c r="AU160" i="24"/>
  <c r="AQ160" i="24"/>
  <c r="AM160" i="24"/>
  <c r="AI160" i="24"/>
  <c r="AE160" i="24"/>
  <c r="AA160" i="24"/>
  <c r="W160" i="24"/>
  <c r="S160" i="24"/>
  <c r="O160" i="24"/>
  <c r="K160" i="24"/>
  <c r="G160" i="24"/>
  <c r="C160" i="24"/>
  <c r="CL160" i="24"/>
  <c r="CH160" i="24"/>
  <c r="CD160" i="24"/>
  <c r="BZ160" i="24"/>
  <c r="BV160" i="24"/>
  <c r="BR160" i="24"/>
  <c r="BN160" i="24"/>
  <c r="BJ160" i="24"/>
  <c r="BF160" i="24"/>
  <c r="BB160" i="24"/>
  <c r="AX160" i="24"/>
  <c r="AT160" i="24"/>
  <c r="AP160" i="24"/>
  <c r="AL160" i="24"/>
  <c r="AH160" i="24"/>
  <c r="AD160" i="24"/>
  <c r="Z160" i="24"/>
  <c r="V160" i="24"/>
  <c r="R160" i="24"/>
  <c r="N160" i="24"/>
  <c r="J160" i="24"/>
  <c r="F160" i="24"/>
  <c r="B160" i="24"/>
  <c r="CK160" i="24"/>
  <c r="CG160" i="24"/>
  <c r="CC160" i="24"/>
  <c r="BY160" i="24"/>
  <c r="BU160" i="24"/>
  <c r="BQ160" i="24"/>
  <c r="BM160" i="24"/>
  <c r="BI160" i="24"/>
  <c r="BE160" i="24"/>
  <c r="BA160" i="24"/>
  <c r="AW160" i="24"/>
  <c r="AS160" i="24"/>
  <c r="AO160" i="24"/>
  <c r="AK160" i="24"/>
  <c r="AG160" i="24"/>
  <c r="AC160" i="24"/>
  <c r="Y160" i="24"/>
  <c r="U160" i="24"/>
  <c r="Q160" i="24"/>
  <c r="M160" i="24"/>
  <c r="I160" i="24"/>
  <c r="E160" i="24"/>
  <c r="CJ160" i="24"/>
  <c r="BT160" i="24"/>
  <c r="BD160" i="24"/>
  <c r="AN160" i="24"/>
  <c r="X160" i="24"/>
  <c r="H160" i="24"/>
  <c r="CF160" i="24"/>
  <c r="BP160" i="24"/>
  <c r="AZ160" i="24"/>
  <c r="AJ160" i="24"/>
  <c r="T160" i="24"/>
  <c r="D160" i="24"/>
  <c r="CB160" i="24"/>
  <c r="BL160" i="24"/>
  <c r="AV160" i="24"/>
  <c r="AF160" i="24"/>
  <c r="P160" i="24"/>
  <c r="BH160" i="24"/>
  <c r="AR160" i="24"/>
  <c r="CN160" i="24"/>
  <c r="AB160" i="24"/>
  <c r="BX160" i="24"/>
  <c r="L160" i="24"/>
  <c r="D11" i="24"/>
  <c r="H11" i="24"/>
  <c r="L11" i="24"/>
  <c r="P11" i="24"/>
  <c r="T11" i="24"/>
  <c r="X11" i="24"/>
  <c r="AB11" i="24"/>
  <c r="AF11" i="24"/>
  <c r="AJ11" i="24"/>
  <c r="AN11" i="24"/>
  <c r="AR11" i="24"/>
  <c r="AV11" i="24"/>
  <c r="AZ11" i="24"/>
  <c r="BD11" i="24"/>
  <c r="BH11" i="24"/>
  <c r="BL11" i="24"/>
  <c r="BP11" i="24"/>
  <c r="BT11" i="24"/>
  <c r="BX11" i="24"/>
  <c r="CB11" i="24"/>
  <c r="CF11" i="24"/>
  <c r="CJ11" i="24"/>
  <c r="CN11" i="24"/>
  <c r="E12" i="24"/>
  <c r="I12" i="24"/>
  <c r="M12" i="24"/>
  <c r="Q12" i="24"/>
  <c r="U12" i="24"/>
  <c r="Y12" i="24"/>
  <c r="AC12" i="24"/>
  <c r="AG12" i="24"/>
  <c r="AK12" i="24"/>
  <c r="AO12" i="24"/>
  <c r="AS12" i="24"/>
  <c r="AW12" i="24"/>
  <c r="BA12" i="24"/>
  <c r="BE12" i="24"/>
  <c r="BI12" i="24"/>
  <c r="BM12" i="24"/>
  <c r="BQ12" i="24"/>
  <c r="BU12" i="24"/>
  <c r="BY12" i="24"/>
  <c r="CC12" i="24"/>
  <c r="CG12" i="24"/>
  <c r="CK12" i="24"/>
  <c r="B13" i="24"/>
  <c r="F13" i="24"/>
  <c r="J13" i="24"/>
  <c r="N13" i="24"/>
  <c r="R13" i="24"/>
  <c r="V13" i="24"/>
  <c r="Z13" i="24"/>
  <c r="AD13" i="24"/>
  <c r="AH13" i="24"/>
  <c r="AL13" i="24"/>
  <c r="AP13" i="24"/>
  <c r="AT13" i="24"/>
  <c r="AX13" i="24"/>
  <c r="BB13" i="24"/>
  <c r="BF13" i="24"/>
  <c r="BJ13" i="24"/>
  <c r="BN13" i="24"/>
  <c r="BR13" i="24"/>
  <c r="BV13" i="24"/>
  <c r="BZ13" i="24"/>
  <c r="CD13" i="24"/>
  <c r="CH13" i="24"/>
  <c r="CL13" i="24"/>
  <c r="C14" i="24"/>
  <c r="G14" i="24"/>
  <c r="K14" i="24"/>
  <c r="O14" i="24"/>
  <c r="S14" i="24"/>
  <c r="W14" i="24"/>
  <c r="AA14" i="24"/>
  <c r="AE14" i="24"/>
  <c r="AI14" i="24"/>
  <c r="AM14" i="24"/>
  <c r="AQ14" i="24"/>
  <c r="AU14" i="24"/>
  <c r="AY14" i="24"/>
  <c r="BC14" i="24"/>
  <c r="BG14" i="24"/>
  <c r="BK14" i="24"/>
  <c r="BO14" i="24"/>
  <c r="BS14" i="24"/>
  <c r="BW14" i="24"/>
  <c r="CA14" i="24"/>
  <c r="CE14" i="24"/>
  <c r="CI14" i="24"/>
  <c r="CM14" i="24"/>
  <c r="D15" i="24"/>
  <c r="H15" i="24"/>
  <c r="L15" i="24"/>
  <c r="P15" i="24"/>
  <c r="T15" i="24"/>
  <c r="X15" i="24"/>
  <c r="AB15" i="24"/>
  <c r="AF15" i="24"/>
  <c r="AJ15" i="24"/>
  <c r="AN15" i="24"/>
  <c r="AR15" i="24"/>
  <c r="AV15" i="24"/>
  <c r="AZ15" i="24"/>
  <c r="BD15" i="24"/>
  <c r="BH15" i="24"/>
  <c r="BL15" i="24"/>
  <c r="BP15" i="24"/>
  <c r="BT15" i="24"/>
  <c r="BX15" i="24"/>
  <c r="CB15" i="24"/>
  <c r="CF15" i="24"/>
  <c r="CJ15" i="24"/>
  <c r="CN15" i="24"/>
  <c r="E16" i="24"/>
  <c r="I16" i="24"/>
  <c r="M16" i="24"/>
  <c r="Q16" i="24"/>
  <c r="U16" i="24"/>
  <c r="Y16" i="24"/>
  <c r="AC16" i="24"/>
  <c r="AG16" i="24"/>
  <c r="AK16" i="24"/>
  <c r="AO16" i="24"/>
  <c r="AS16" i="24"/>
  <c r="AW16" i="24"/>
  <c r="BA16" i="24"/>
  <c r="BE16" i="24"/>
  <c r="BI16" i="24"/>
  <c r="BM16" i="24"/>
  <c r="BQ16" i="24"/>
  <c r="BU16" i="24"/>
  <c r="BY16" i="24"/>
  <c r="CC16" i="24"/>
  <c r="CG16" i="24"/>
  <c r="CK16" i="24"/>
  <c r="B17" i="24"/>
  <c r="F17" i="24"/>
  <c r="J17" i="24"/>
  <c r="N17" i="24"/>
  <c r="R17" i="24"/>
  <c r="V17" i="24"/>
  <c r="Z17" i="24"/>
  <c r="AD17" i="24"/>
  <c r="AH17" i="24"/>
  <c r="AL17" i="24"/>
  <c r="AP17" i="24"/>
  <c r="AT17" i="24"/>
  <c r="AX17" i="24"/>
  <c r="BB17" i="24"/>
  <c r="BF17" i="24"/>
  <c r="BJ17" i="24"/>
  <c r="BN17" i="24"/>
  <c r="BR17" i="24"/>
  <c r="BV17" i="24"/>
  <c r="BZ17" i="24"/>
  <c r="CD17" i="24"/>
  <c r="CH17" i="24"/>
  <c r="CL17" i="24"/>
  <c r="C18" i="24"/>
  <c r="G18" i="24"/>
  <c r="K18" i="24"/>
  <c r="O18" i="24"/>
  <c r="S18" i="24"/>
  <c r="W18" i="24"/>
  <c r="AA18" i="24"/>
  <c r="AE18" i="24"/>
  <c r="AI18" i="24"/>
  <c r="AM18" i="24"/>
  <c r="AQ18" i="24"/>
  <c r="AU18" i="24"/>
  <c r="AY18" i="24"/>
  <c r="BC18" i="24"/>
  <c r="BG18" i="24"/>
  <c r="BK18" i="24"/>
  <c r="BO18" i="24"/>
  <c r="BS18" i="24"/>
  <c r="BW18" i="24"/>
  <c r="CA18" i="24"/>
  <c r="CE18" i="24"/>
  <c r="CI18" i="24"/>
  <c r="CM18" i="24"/>
  <c r="D19" i="24"/>
  <c r="H19" i="24"/>
  <c r="L19" i="24"/>
  <c r="P19" i="24"/>
  <c r="T19" i="24"/>
  <c r="X19" i="24"/>
  <c r="AB19" i="24"/>
  <c r="AF19" i="24"/>
  <c r="AJ19" i="24"/>
  <c r="AN19" i="24"/>
  <c r="AR19" i="24"/>
  <c r="AV19" i="24"/>
  <c r="AZ19" i="24"/>
  <c r="BD19" i="24"/>
  <c r="BH19" i="24"/>
  <c r="BL19" i="24"/>
  <c r="BP19" i="24"/>
  <c r="BT19" i="24"/>
  <c r="BX19" i="24"/>
  <c r="CB19" i="24"/>
  <c r="CF19" i="24"/>
  <c r="CJ19" i="24"/>
  <c r="CN19" i="24"/>
  <c r="E20" i="24"/>
  <c r="I20" i="24"/>
  <c r="M20" i="24"/>
  <c r="Q20" i="24"/>
  <c r="U20" i="24"/>
  <c r="Y20" i="24"/>
  <c r="AC20" i="24"/>
  <c r="AG20" i="24"/>
  <c r="AK20" i="24"/>
  <c r="AO20" i="24"/>
  <c r="AS20" i="24"/>
  <c r="AW20" i="24"/>
  <c r="BA20" i="24"/>
  <c r="BE20" i="24"/>
  <c r="BI20" i="24"/>
  <c r="BM20" i="24"/>
  <c r="BQ20" i="24"/>
  <c r="BU20" i="24"/>
  <c r="BY20" i="24"/>
  <c r="CC20" i="24"/>
  <c r="CG20" i="24"/>
  <c r="CK20" i="24"/>
  <c r="E21" i="24"/>
  <c r="CN21" i="24"/>
  <c r="CJ21" i="24"/>
  <c r="CF21" i="24"/>
  <c r="CB21" i="24"/>
  <c r="BX21" i="24"/>
  <c r="BT21" i="24"/>
  <c r="BP21" i="24"/>
  <c r="BL21" i="24"/>
  <c r="BH21" i="24"/>
  <c r="BD21" i="24"/>
  <c r="AZ21" i="24"/>
  <c r="AV21" i="24"/>
  <c r="AR21" i="24"/>
  <c r="AN21" i="24"/>
  <c r="AJ21" i="24"/>
  <c r="AF21" i="24"/>
  <c r="AB21" i="24"/>
  <c r="X21" i="24"/>
  <c r="T21" i="24"/>
  <c r="P21" i="24"/>
  <c r="L21" i="24"/>
  <c r="H21" i="24"/>
  <c r="D21" i="24"/>
  <c r="CM21" i="24"/>
  <c r="CI21" i="24"/>
  <c r="CE21" i="24"/>
  <c r="CA21" i="24"/>
  <c r="BW21" i="24"/>
  <c r="BS21" i="24"/>
  <c r="BO21" i="24"/>
  <c r="BK21" i="24"/>
  <c r="BG21" i="24"/>
  <c r="BC21" i="24"/>
  <c r="AY21" i="24"/>
  <c r="AU21" i="24"/>
  <c r="AQ21" i="24"/>
  <c r="AM21" i="24"/>
  <c r="AI21" i="24"/>
  <c r="AE21" i="24"/>
  <c r="AA21" i="24"/>
  <c r="W21" i="24"/>
  <c r="S21" i="24"/>
  <c r="O21" i="24"/>
  <c r="K21" i="24"/>
  <c r="G21" i="24"/>
  <c r="C21" i="24"/>
  <c r="CL21" i="24"/>
  <c r="CH21" i="24"/>
  <c r="CD21" i="24"/>
  <c r="BZ21" i="24"/>
  <c r="BV21" i="24"/>
  <c r="BR21" i="24"/>
  <c r="BN21" i="24"/>
  <c r="BJ21" i="24"/>
  <c r="BF21" i="24"/>
  <c r="BB21" i="24"/>
  <c r="AX21" i="24"/>
  <c r="AT21" i="24"/>
  <c r="AP21" i="24"/>
  <c r="AL21" i="24"/>
  <c r="AH21" i="24"/>
  <c r="AD21" i="24"/>
  <c r="Z21" i="24"/>
  <c r="V21" i="24"/>
  <c r="R21" i="24"/>
  <c r="N21" i="24"/>
  <c r="CK21" i="24"/>
  <c r="CG21" i="24"/>
  <c r="CC21" i="24"/>
  <c r="BY21" i="24"/>
  <c r="BU21" i="24"/>
  <c r="BQ21" i="24"/>
  <c r="BM21" i="24"/>
  <c r="BI21" i="24"/>
  <c r="BE21" i="24"/>
  <c r="BA21" i="24"/>
  <c r="AW21" i="24"/>
  <c r="AS21" i="24"/>
  <c r="AO21" i="24"/>
  <c r="AK21" i="24"/>
  <c r="AG21" i="24"/>
  <c r="AC21" i="24"/>
  <c r="Y21" i="24"/>
  <c r="U21" i="24"/>
  <c r="Q21" i="24"/>
  <c r="CN25" i="24"/>
  <c r="CJ25" i="24"/>
  <c r="CF25" i="24"/>
  <c r="CB25" i="24"/>
  <c r="BX25" i="24"/>
  <c r="BT25" i="24"/>
  <c r="BP25" i="24"/>
  <c r="BL25" i="24"/>
  <c r="BH25" i="24"/>
  <c r="BD25" i="24"/>
  <c r="AZ25" i="24"/>
  <c r="AV25" i="24"/>
  <c r="AR25" i="24"/>
  <c r="AN25" i="24"/>
  <c r="AJ25" i="24"/>
  <c r="AF25" i="24"/>
  <c r="AB25" i="24"/>
  <c r="X25" i="24"/>
  <c r="T25" i="24"/>
  <c r="P25" i="24"/>
  <c r="L25" i="24"/>
  <c r="H25" i="24"/>
  <c r="D25" i="24"/>
  <c r="CM25" i="24"/>
  <c r="CI25" i="24"/>
  <c r="CE25" i="24"/>
  <c r="CA25" i="24"/>
  <c r="BW25" i="24"/>
  <c r="BS25" i="24"/>
  <c r="BO25" i="24"/>
  <c r="BK25" i="24"/>
  <c r="BG25" i="24"/>
  <c r="BC25" i="24"/>
  <c r="AY25" i="24"/>
  <c r="AU25" i="24"/>
  <c r="AQ25" i="24"/>
  <c r="AM25" i="24"/>
  <c r="AI25" i="24"/>
  <c r="AE25" i="24"/>
  <c r="AA25" i="24"/>
  <c r="W25" i="24"/>
  <c r="S25" i="24"/>
  <c r="O25" i="24"/>
  <c r="K25" i="24"/>
  <c r="G25" i="24"/>
  <c r="C25" i="24"/>
  <c r="CL25" i="24"/>
  <c r="CH25" i="24"/>
  <c r="CD25" i="24"/>
  <c r="BZ25" i="24"/>
  <c r="BV25" i="24"/>
  <c r="BR25" i="24"/>
  <c r="BN25" i="24"/>
  <c r="BJ25" i="24"/>
  <c r="BF25" i="24"/>
  <c r="BB25" i="24"/>
  <c r="AX25" i="24"/>
  <c r="AT25" i="24"/>
  <c r="AP25" i="24"/>
  <c r="AL25" i="24"/>
  <c r="AH25" i="24"/>
  <c r="AD25" i="24"/>
  <c r="Z25" i="24"/>
  <c r="V25" i="24"/>
  <c r="R25" i="24"/>
  <c r="N25" i="24"/>
  <c r="J25" i="24"/>
  <c r="F25" i="24"/>
  <c r="B25" i="24"/>
  <c r="CK25" i="24"/>
  <c r="CG25" i="24"/>
  <c r="CC25" i="24"/>
  <c r="BY25" i="24"/>
  <c r="BU25" i="24"/>
  <c r="BQ25" i="24"/>
  <c r="BM25" i="24"/>
  <c r="BI25" i="24"/>
  <c r="BE25" i="24"/>
  <c r="BA25" i="24"/>
  <c r="AW25" i="24"/>
  <c r="AS25" i="24"/>
  <c r="AO25" i="24"/>
  <c r="AK25" i="24"/>
  <c r="AG25" i="24"/>
  <c r="AC25" i="24"/>
  <c r="Y25" i="24"/>
  <c r="U25" i="24"/>
  <c r="Q25" i="24"/>
  <c r="M25" i="24"/>
  <c r="I25" i="24"/>
  <c r="E25" i="24"/>
  <c r="CN29" i="24"/>
  <c r="CJ29" i="24"/>
  <c r="CF29" i="24"/>
  <c r="CB29" i="24"/>
  <c r="BX29" i="24"/>
  <c r="BT29" i="24"/>
  <c r="BP29" i="24"/>
  <c r="BL29" i="24"/>
  <c r="BH29" i="24"/>
  <c r="BD29" i="24"/>
  <c r="AZ29" i="24"/>
  <c r="AV29" i="24"/>
  <c r="AR29" i="24"/>
  <c r="AN29" i="24"/>
  <c r="AJ29" i="24"/>
  <c r="AF29" i="24"/>
  <c r="AB29" i="24"/>
  <c r="X29" i="24"/>
  <c r="T29" i="24"/>
  <c r="P29" i="24"/>
  <c r="L29" i="24"/>
  <c r="H29" i="24"/>
  <c r="D29" i="24"/>
  <c r="CM29" i="24"/>
  <c r="CI29" i="24"/>
  <c r="CE29" i="24"/>
  <c r="CA29" i="24"/>
  <c r="BW29" i="24"/>
  <c r="BS29" i="24"/>
  <c r="BO29" i="24"/>
  <c r="BK29" i="24"/>
  <c r="BG29" i="24"/>
  <c r="BC29" i="24"/>
  <c r="AY29" i="24"/>
  <c r="AU29" i="24"/>
  <c r="AQ29" i="24"/>
  <c r="AM29" i="24"/>
  <c r="AI29" i="24"/>
  <c r="AE29" i="24"/>
  <c r="AA29" i="24"/>
  <c r="W29" i="24"/>
  <c r="S29" i="24"/>
  <c r="O29" i="24"/>
  <c r="K29" i="24"/>
  <c r="G29" i="24"/>
  <c r="C29" i="24"/>
  <c r="CL29" i="24"/>
  <c r="CH29" i="24"/>
  <c r="CD29" i="24"/>
  <c r="BZ29" i="24"/>
  <c r="BV29" i="24"/>
  <c r="BR29" i="24"/>
  <c r="BN29" i="24"/>
  <c r="BJ29" i="24"/>
  <c r="BF29" i="24"/>
  <c r="BB29" i="24"/>
  <c r="AX29" i="24"/>
  <c r="AT29" i="24"/>
  <c r="AP29" i="24"/>
  <c r="AL29" i="24"/>
  <c r="AH29" i="24"/>
  <c r="AD29" i="24"/>
  <c r="Z29" i="24"/>
  <c r="V29" i="24"/>
  <c r="R29" i="24"/>
  <c r="N29" i="24"/>
  <c r="J29" i="24"/>
  <c r="F29" i="24"/>
  <c r="B29" i="24"/>
  <c r="CK29" i="24"/>
  <c r="CG29" i="24"/>
  <c r="CC29" i="24"/>
  <c r="BY29" i="24"/>
  <c r="BU29" i="24"/>
  <c r="BQ29" i="24"/>
  <c r="BM29" i="24"/>
  <c r="BI29" i="24"/>
  <c r="BE29" i="24"/>
  <c r="BA29" i="24"/>
  <c r="AW29" i="24"/>
  <c r="AS29" i="24"/>
  <c r="AO29" i="24"/>
  <c r="AK29" i="24"/>
  <c r="AG29" i="24"/>
  <c r="AC29" i="24"/>
  <c r="Y29" i="24"/>
  <c r="U29" i="24"/>
  <c r="Q29" i="24"/>
  <c r="M29" i="24"/>
  <c r="I29" i="24"/>
  <c r="E29" i="24"/>
  <c r="CN33" i="24"/>
  <c r="CJ33" i="24"/>
  <c r="CF33" i="24"/>
  <c r="CB33" i="24"/>
  <c r="BX33" i="24"/>
  <c r="BT33" i="24"/>
  <c r="BP33" i="24"/>
  <c r="BL33" i="24"/>
  <c r="BH33" i="24"/>
  <c r="BD33" i="24"/>
  <c r="AZ33" i="24"/>
  <c r="AV33" i="24"/>
  <c r="AR33" i="24"/>
  <c r="AN33" i="24"/>
  <c r="AJ33" i="24"/>
  <c r="AF33" i="24"/>
  <c r="AB33" i="24"/>
  <c r="X33" i="24"/>
  <c r="T33" i="24"/>
  <c r="P33" i="24"/>
  <c r="L33" i="24"/>
  <c r="H33" i="24"/>
  <c r="D33" i="24"/>
  <c r="CM33" i="24"/>
  <c r="CI33" i="24"/>
  <c r="CE33" i="24"/>
  <c r="CA33" i="24"/>
  <c r="BW33" i="24"/>
  <c r="BS33" i="24"/>
  <c r="BO33" i="24"/>
  <c r="BK33" i="24"/>
  <c r="BG33" i="24"/>
  <c r="BC33" i="24"/>
  <c r="AY33" i="24"/>
  <c r="AU33" i="24"/>
  <c r="AQ33" i="24"/>
  <c r="AM33" i="24"/>
  <c r="AI33" i="24"/>
  <c r="AE33" i="24"/>
  <c r="AA33" i="24"/>
  <c r="W33" i="24"/>
  <c r="S33" i="24"/>
  <c r="O33" i="24"/>
  <c r="K33" i="24"/>
  <c r="G33" i="24"/>
  <c r="C33" i="24"/>
  <c r="CL33" i="24"/>
  <c r="CH33" i="24"/>
  <c r="CD33" i="24"/>
  <c r="BZ33" i="24"/>
  <c r="BV33" i="24"/>
  <c r="BR33" i="24"/>
  <c r="BN33" i="24"/>
  <c r="BJ33" i="24"/>
  <c r="BF33" i="24"/>
  <c r="BB33" i="24"/>
  <c r="AX33" i="24"/>
  <c r="AT33" i="24"/>
  <c r="AP33" i="24"/>
  <c r="AL33" i="24"/>
  <c r="AH33" i="24"/>
  <c r="AD33" i="24"/>
  <c r="Z33" i="24"/>
  <c r="V33" i="24"/>
  <c r="R33" i="24"/>
  <c r="N33" i="24"/>
  <c r="J33" i="24"/>
  <c r="F33" i="24"/>
  <c r="B33" i="24"/>
  <c r="CK33" i="24"/>
  <c r="CG33" i="24"/>
  <c r="CC33" i="24"/>
  <c r="BY33" i="24"/>
  <c r="BU33" i="24"/>
  <c r="BQ33" i="24"/>
  <c r="BM33" i="24"/>
  <c r="BI33" i="24"/>
  <c r="BE33" i="24"/>
  <c r="BA33" i="24"/>
  <c r="AW33" i="24"/>
  <c r="AS33" i="24"/>
  <c r="AO33" i="24"/>
  <c r="AK33" i="24"/>
  <c r="AG33" i="24"/>
  <c r="AC33" i="24"/>
  <c r="Y33" i="24"/>
  <c r="U33" i="24"/>
  <c r="Q33" i="24"/>
  <c r="M33" i="24"/>
  <c r="I33" i="24"/>
  <c r="E33" i="24"/>
  <c r="CN37" i="24"/>
  <c r="CJ37" i="24"/>
  <c r="CF37" i="24"/>
  <c r="CB37" i="24"/>
  <c r="BX37" i="24"/>
  <c r="BT37" i="24"/>
  <c r="BP37" i="24"/>
  <c r="BL37" i="24"/>
  <c r="BH37" i="24"/>
  <c r="BD37" i="24"/>
  <c r="AZ37" i="24"/>
  <c r="AV37" i="24"/>
  <c r="AR37" i="24"/>
  <c r="AN37" i="24"/>
  <c r="AJ37" i="24"/>
  <c r="AF37" i="24"/>
  <c r="AB37" i="24"/>
  <c r="X37" i="24"/>
  <c r="T37" i="24"/>
  <c r="P37" i="24"/>
  <c r="L37" i="24"/>
  <c r="H37" i="24"/>
  <c r="D37" i="24"/>
  <c r="CM37" i="24"/>
  <c r="CI37" i="24"/>
  <c r="CE37" i="24"/>
  <c r="CA37" i="24"/>
  <c r="BW37" i="24"/>
  <c r="BS37" i="24"/>
  <c r="BO37" i="24"/>
  <c r="BK37" i="24"/>
  <c r="BG37" i="24"/>
  <c r="BC37" i="24"/>
  <c r="AY37" i="24"/>
  <c r="AU37" i="24"/>
  <c r="AQ37" i="24"/>
  <c r="AM37" i="24"/>
  <c r="AI37" i="24"/>
  <c r="AE37" i="24"/>
  <c r="AA37" i="24"/>
  <c r="W37" i="24"/>
  <c r="S37" i="24"/>
  <c r="O37" i="24"/>
  <c r="K37" i="24"/>
  <c r="G37" i="24"/>
  <c r="C37" i="24"/>
  <c r="CL37" i="24"/>
  <c r="CH37" i="24"/>
  <c r="CD37" i="24"/>
  <c r="BZ37" i="24"/>
  <c r="BV37" i="24"/>
  <c r="BR37" i="24"/>
  <c r="BN37" i="24"/>
  <c r="BJ37" i="24"/>
  <c r="BF37" i="24"/>
  <c r="BB37" i="24"/>
  <c r="AX37" i="24"/>
  <c r="AT37" i="24"/>
  <c r="AP37" i="24"/>
  <c r="AL37" i="24"/>
  <c r="AH37" i="24"/>
  <c r="AD37" i="24"/>
  <c r="Z37" i="24"/>
  <c r="V37" i="24"/>
  <c r="R37" i="24"/>
  <c r="N37" i="24"/>
  <c r="J37" i="24"/>
  <c r="F37" i="24"/>
  <c r="B37" i="24"/>
  <c r="CK37" i="24"/>
  <c r="CG37" i="24"/>
  <c r="CC37" i="24"/>
  <c r="BY37" i="24"/>
  <c r="BU37" i="24"/>
  <c r="BQ37" i="24"/>
  <c r="BM37" i="24"/>
  <c r="BI37" i="24"/>
  <c r="BE37" i="24"/>
  <c r="BA37" i="24"/>
  <c r="AW37" i="24"/>
  <c r="AS37" i="24"/>
  <c r="AO37" i="24"/>
  <c r="AK37" i="24"/>
  <c r="AG37" i="24"/>
  <c r="AC37" i="24"/>
  <c r="Y37" i="24"/>
  <c r="U37" i="24"/>
  <c r="Q37" i="24"/>
  <c r="M37" i="24"/>
  <c r="I37" i="24"/>
  <c r="E37" i="24"/>
  <c r="CN41" i="24"/>
  <c r="CJ41" i="24"/>
  <c r="CF41" i="24"/>
  <c r="CB41" i="24"/>
  <c r="BX41" i="24"/>
  <c r="BT41" i="24"/>
  <c r="BP41" i="24"/>
  <c r="BL41" i="24"/>
  <c r="BH41" i="24"/>
  <c r="BD41" i="24"/>
  <c r="AZ41" i="24"/>
  <c r="AV41" i="24"/>
  <c r="AR41" i="24"/>
  <c r="AN41" i="24"/>
  <c r="AJ41" i="24"/>
  <c r="AF41" i="24"/>
  <c r="AB41" i="24"/>
  <c r="X41" i="24"/>
  <c r="T41" i="24"/>
  <c r="P41" i="24"/>
  <c r="L41" i="24"/>
  <c r="H41" i="24"/>
  <c r="D41" i="24"/>
  <c r="CM41" i="24"/>
  <c r="CI41" i="24"/>
  <c r="CE41" i="24"/>
  <c r="CA41" i="24"/>
  <c r="BW41" i="24"/>
  <c r="BS41" i="24"/>
  <c r="BO41" i="24"/>
  <c r="BK41" i="24"/>
  <c r="BG41" i="24"/>
  <c r="BC41" i="24"/>
  <c r="AY41" i="24"/>
  <c r="AU41" i="24"/>
  <c r="AQ41" i="24"/>
  <c r="AM41" i="24"/>
  <c r="AI41" i="24"/>
  <c r="AE41" i="24"/>
  <c r="AA41" i="24"/>
  <c r="W41" i="24"/>
  <c r="S41" i="24"/>
  <c r="O41" i="24"/>
  <c r="K41" i="24"/>
  <c r="G41" i="24"/>
  <c r="C41" i="24"/>
  <c r="CL41" i="24"/>
  <c r="CH41" i="24"/>
  <c r="CD41" i="24"/>
  <c r="BZ41" i="24"/>
  <c r="BV41" i="24"/>
  <c r="BR41" i="24"/>
  <c r="BN41" i="24"/>
  <c r="BJ41" i="24"/>
  <c r="BF41" i="24"/>
  <c r="BB41" i="24"/>
  <c r="AX41" i="24"/>
  <c r="AT41" i="24"/>
  <c r="AP41" i="24"/>
  <c r="AL41" i="24"/>
  <c r="AH41" i="24"/>
  <c r="AD41" i="24"/>
  <c r="Z41" i="24"/>
  <c r="V41" i="24"/>
  <c r="R41" i="24"/>
  <c r="N41" i="24"/>
  <c r="J41" i="24"/>
  <c r="F41" i="24"/>
  <c r="B41" i="24"/>
  <c r="CK41" i="24"/>
  <c r="CG41" i="24"/>
  <c r="CC41" i="24"/>
  <c r="BY41" i="24"/>
  <c r="BU41" i="24"/>
  <c r="BQ41" i="24"/>
  <c r="BM41" i="24"/>
  <c r="BI41" i="24"/>
  <c r="BE41" i="24"/>
  <c r="BA41" i="24"/>
  <c r="AW41" i="24"/>
  <c r="AS41" i="24"/>
  <c r="AO41" i="24"/>
  <c r="AK41" i="24"/>
  <c r="AG41" i="24"/>
  <c r="AC41" i="24"/>
  <c r="Y41" i="24"/>
  <c r="U41" i="24"/>
  <c r="Q41" i="24"/>
  <c r="M41" i="24"/>
  <c r="I41" i="24"/>
  <c r="E41" i="24"/>
  <c r="CN45" i="24"/>
  <c r="CJ45" i="24"/>
  <c r="CF45" i="24"/>
  <c r="CB45" i="24"/>
  <c r="BX45" i="24"/>
  <c r="BT45" i="24"/>
  <c r="BP45" i="24"/>
  <c r="BL45" i="24"/>
  <c r="BH45" i="24"/>
  <c r="BD45" i="24"/>
  <c r="AZ45" i="24"/>
  <c r="AV45" i="24"/>
  <c r="AR45" i="24"/>
  <c r="AN45" i="24"/>
  <c r="AJ45" i="24"/>
  <c r="AF45" i="24"/>
  <c r="AB45" i="24"/>
  <c r="X45" i="24"/>
  <c r="T45" i="24"/>
  <c r="P45" i="24"/>
  <c r="L45" i="24"/>
  <c r="H45" i="24"/>
  <c r="D45" i="24"/>
  <c r="CM45" i="24"/>
  <c r="CI45" i="24"/>
  <c r="CE45" i="24"/>
  <c r="CA45" i="24"/>
  <c r="BW45" i="24"/>
  <c r="BS45" i="24"/>
  <c r="BO45" i="24"/>
  <c r="BK45" i="24"/>
  <c r="BG45" i="24"/>
  <c r="BC45" i="24"/>
  <c r="AY45" i="24"/>
  <c r="AU45" i="24"/>
  <c r="AQ45" i="24"/>
  <c r="AM45" i="24"/>
  <c r="AI45" i="24"/>
  <c r="AE45" i="24"/>
  <c r="AA45" i="24"/>
  <c r="W45" i="24"/>
  <c r="S45" i="24"/>
  <c r="O45" i="24"/>
  <c r="K45" i="24"/>
  <c r="G45" i="24"/>
  <c r="C45" i="24"/>
  <c r="CL45" i="24"/>
  <c r="CH45" i="24"/>
  <c r="CD45" i="24"/>
  <c r="BZ45" i="24"/>
  <c r="BV45" i="24"/>
  <c r="BR45" i="24"/>
  <c r="BN45" i="24"/>
  <c r="BJ45" i="24"/>
  <c r="BF45" i="24"/>
  <c r="BB45" i="24"/>
  <c r="AX45" i="24"/>
  <c r="AT45" i="24"/>
  <c r="AP45" i="24"/>
  <c r="AL45" i="24"/>
  <c r="AH45" i="24"/>
  <c r="AD45" i="24"/>
  <c r="Z45" i="24"/>
  <c r="V45" i="24"/>
  <c r="R45" i="24"/>
  <c r="N45" i="24"/>
  <c r="J45" i="24"/>
  <c r="F45" i="24"/>
  <c r="B45" i="24"/>
  <c r="CK45" i="24"/>
  <c r="CG45" i="24"/>
  <c r="CC45" i="24"/>
  <c r="BY45" i="24"/>
  <c r="BU45" i="24"/>
  <c r="BQ45" i="24"/>
  <c r="BM45" i="24"/>
  <c r="BI45" i="24"/>
  <c r="BE45" i="24"/>
  <c r="BA45" i="24"/>
  <c r="AW45" i="24"/>
  <c r="AS45" i="24"/>
  <c r="AO45" i="24"/>
  <c r="AK45" i="24"/>
  <c r="AG45" i="24"/>
  <c r="AC45" i="24"/>
  <c r="Y45" i="24"/>
  <c r="U45" i="24"/>
  <c r="Q45" i="24"/>
  <c r="M45" i="24"/>
  <c r="I45" i="24"/>
  <c r="E45" i="24"/>
  <c r="CN49" i="24"/>
  <c r="CJ49" i="24"/>
  <c r="CF49" i="24"/>
  <c r="CB49" i="24"/>
  <c r="BX49" i="24"/>
  <c r="BT49" i="24"/>
  <c r="BP49" i="24"/>
  <c r="BL49" i="24"/>
  <c r="BH49" i="24"/>
  <c r="BD49" i="24"/>
  <c r="AZ49" i="24"/>
  <c r="AV49" i="24"/>
  <c r="AR49" i="24"/>
  <c r="AN49" i="24"/>
  <c r="AJ49" i="24"/>
  <c r="AF49" i="24"/>
  <c r="AB49" i="24"/>
  <c r="X49" i="24"/>
  <c r="T49" i="24"/>
  <c r="P49" i="24"/>
  <c r="L49" i="24"/>
  <c r="H49" i="24"/>
  <c r="D49" i="24"/>
  <c r="CM49" i="24"/>
  <c r="CI49" i="24"/>
  <c r="CE49" i="24"/>
  <c r="CA49" i="24"/>
  <c r="BW49" i="24"/>
  <c r="BS49" i="24"/>
  <c r="BO49" i="24"/>
  <c r="BK49" i="24"/>
  <c r="BG49" i="24"/>
  <c r="BC49" i="24"/>
  <c r="AY49" i="24"/>
  <c r="AU49" i="24"/>
  <c r="AQ49" i="24"/>
  <c r="AM49" i="24"/>
  <c r="AI49" i="24"/>
  <c r="AE49" i="24"/>
  <c r="AA49" i="24"/>
  <c r="W49" i="24"/>
  <c r="S49" i="24"/>
  <c r="O49" i="24"/>
  <c r="K49" i="24"/>
  <c r="G49" i="24"/>
  <c r="C49" i="24"/>
  <c r="CL49" i="24"/>
  <c r="CH49" i="24"/>
  <c r="CD49" i="24"/>
  <c r="BZ49" i="24"/>
  <c r="BV49" i="24"/>
  <c r="BR49" i="24"/>
  <c r="BN49" i="24"/>
  <c r="BJ49" i="24"/>
  <c r="BF49" i="24"/>
  <c r="BB49" i="24"/>
  <c r="AX49" i="24"/>
  <c r="AT49" i="24"/>
  <c r="AP49" i="24"/>
  <c r="AL49" i="24"/>
  <c r="AH49" i="24"/>
  <c r="AD49" i="24"/>
  <c r="Z49" i="24"/>
  <c r="V49" i="24"/>
  <c r="R49" i="24"/>
  <c r="N49" i="24"/>
  <c r="J49" i="24"/>
  <c r="F49" i="24"/>
  <c r="B49" i="24"/>
  <c r="CK49" i="24"/>
  <c r="CG49" i="24"/>
  <c r="CC49" i="24"/>
  <c r="BY49" i="24"/>
  <c r="BU49" i="24"/>
  <c r="BQ49" i="24"/>
  <c r="BM49" i="24"/>
  <c r="BI49" i="24"/>
  <c r="BE49" i="24"/>
  <c r="BA49" i="24"/>
  <c r="AW49" i="24"/>
  <c r="AS49" i="24"/>
  <c r="AO49" i="24"/>
  <c r="AK49" i="24"/>
  <c r="AG49" i="24"/>
  <c r="AC49" i="24"/>
  <c r="Y49" i="24"/>
  <c r="U49" i="24"/>
  <c r="Q49" i="24"/>
  <c r="M49" i="24"/>
  <c r="I49" i="24"/>
  <c r="E49" i="24"/>
  <c r="CN53" i="24"/>
  <c r="CJ53" i="24"/>
  <c r="CF53" i="24"/>
  <c r="CB53" i="24"/>
  <c r="BX53" i="24"/>
  <c r="BT53" i="24"/>
  <c r="BP53" i="24"/>
  <c r="BL53" i="24"/>
  <c r="BH53" i="24"/>
  <c r="BD53" i="24"/>
  <c r="AZ53" i="24"/>
  <c r="AV53" i="24"/>
  <c r="AR53" i="24"/>
  <c r="AN53" i="24"/>
  <c r="AJ53" i="24"/>
  <c r="AF53" i="24"/>
  <c r="AB53" i="24"/>
  <c r="X53" i="24"/>
  <c r="T53" i="24"/>
  <c r="P53" i="24"/>
  <c r="L53" i="24"/>
  <c r="H53" i="24"/>
  <c r="D53" i="24"/>
  <c r="CM53" i="24"/>
  <c r="CI53" i="24"/>
  <c r="CE53" i="24"/>
  <c r="CA53" i="24"/>
  <c r="BW53" i="24"/>
  <c r="BS53" i="24"/>
  <c r="BO53" i="24"/>
  <c r="BK53" i="24"/>
  <c r="BG53" i="24"/>
  <c r="BC53" i="24"/>
  <c r="AY53" i="24"/>
  <c r="AU53" i="24"/>
  <c r="AQ53" i="24"/>
  <c r="AM53" i="24"/>
  <c r="AI53" i="24"/>
  <c r="AE53" i="24"/>
  <c r="AA53" i="24"/>
  <c r="W53" i="24"/>
  <c r="S53" i="24"/>
  <c r="O53" i="24"/>
  <c r="K53" i="24"/>
  <c r="G53" i="24"/>
  <c r="C53" i="24"/>
  <c r="CL53" i="24"/>
  <c r="CH53" i="24"/>
  <c r="CD53" i="24"/>
  <c r="BZ53" i="24"/>
  <c r="BV53" i="24"/>
  <c r="BR53" i="24"/>
  <c r="BN53" i="24"/>
  <c r="BJ53" i="24"/>
  <c r="BF53" i="24"/>
  <c r="BB53" i="24"/>
  <c r="AX53" i="24"/>
  <c r="AT53" i="24"/>
  <c r="AP53" i="24"/>
  <c r="AL53" i="24"/>
  <c r="AH53" i="24"/>
  <c r="AD53" i="24"/>
  <c r="Z53" i="24"/>
  <c r="V53" i="24"/>
  <c r="R53" i="24"/>
  <c r="N53" i="24"/>
  <c r="J53" i="24"/>
  <c r="F53" i="24"/>
  <c r="B53" i="24"/>
  <c r="CK53" i="24"/>
  <c r="CG53" i="24"/>
  <c r="CC53" i="24"/>
  <c r="BY53" i="24"/>
  <c r="BU53" i="24"/>
  <c r="BQ53" i="24"/>
  <c r="BM53" i="24"/>
  <c r="BI53" i="24"/>
  <c r="BE53" i="24"/>
  <c r="BA53" i="24"/>
  <c r="AW53" i="24"/>
  <c r="AS53" i="24"/>
  <c r="AO53" i="24"/>
  <c r="AK53" i="24"/>
  <c r="AG53" i="24"/>
  <c r="AC53" i="24"/>
  <c r="Y53" i="24"/>
  <c r="U53" i="24"/>
  <c r="Q53" i="24"/>
  <c r="M53" i="24"/>
  <c r="I53" i="24"/>
  <c r="E53" i="24"/>
  <c r="CN57" i="24"/>
  <c r="CJ57" i="24"/>
  <c r="CF57" i="24"/>
  <c r="CB57" i="24"/>
  <c r="BX57" i="24"/>
  <c r="BT57" i="24"/>
  <c r="BP57" i="24"/>
  <c r="BL57" i="24"/>
  <c r="BH57" i="24"/>
  <c r="BD57" i="24"/>
  <c r="AZ57" i="24"/>
  <c r="AV57" i="24"/>
  <c r="AR57" i="24"/>
  <c r="AN57" i="24"/>
  <c r="AJ57" i="24"/>
  <c r="AF57" i="24"/>
  <c r="AB57" i="24"/>
  <c r="X57" i="24"/>
  <c r="T57" i="24"/>
  <c r="P57" i="24"/>
  <c r="L57" i="24"/>
  <c r="H57" i="24"/>
  <c r="D57" i="24"/>
  <c r="CM57" i="24"/>
  <c r="CI57" i="24"/>
  <c r="CE57" i="24"/>
  <c r="CA57" i="24"/>
  <c r="BW57" i="24"/>
  <c r="BS57" i="24"/>
  <c r="BO57" i="24"/>
  <c r="BK57" i="24"/>
  <c r="BG57" i="24"/>
  <c r="BC57" i="24"/>
  <c r="AY57" i="24"/>
  <c r="AU57" i="24"/>
  <c r="AQ57" i="24"/>
  <c r="AM57" i="24"/>
  <c r="AI57" i="24"/>
  <c r="AE57" i="24"/>
  <c r="AA57" i="24"/>
  <c r="W57" i="24"/>
  <c r="S57" i="24"/>
  <c r="O57" i="24"/>
  <c r="K57" i="24"/>
  <c r="G57" i="24"/>
  <c r="C57" i="24"/>
  <c r="CL57" i="24"/>
  <c r="CH57" i="24"/>
  <c r="CD57" i="24"/>
  <c r="BZ57" i="24"/>
  <c r="BV57" i="24"/>
  <c r="BR57" i="24"/>
  <c r="BN57" i="24"/>
  <c r="BJ57" i="24"/>
  <c r="BF57" i="24"/>
  <c r="BB57" i="24"/>
  <c r="AX57" i="24"/>
  <c r="AT57" i="24"/>
  <c r="AP57" i="24"/>
  <c r="AL57" i="24"/>
  <c r="AH57" i="24"/>
  <c r="AD57" i="24"/>
  <c r="Z57" i="24"/>
  <c r="V57" i="24"/>
  <c r="R57" i="24"/>
  <c r="N57" i="24"/>
  <c r="J57" i="24"/>
  <c r="F57" i="24"/>
  <c r="B57" i="24"/>
  <c r="CK57" i="24"/>
  <c r="CG57" i="24"/>
  <c r="CC57" i="24"/>
  <c r="BY57" i="24"/>
  <c r="BU57" i="24"/>
  <c r="BQ57" i="24"/>
  <c r="BM57" i="24"/>
  <c r="BI57" i="24"/>
  <c r="BE57" i="24"/>
  <c r="BA57" i="24"/>
  <c r="AW57" i="24"/>
  <c r="AS57" i="24"/>
  <c r="AO57" i="24"/>
  <c r="AK57" i="24"/>
  <c r="AG57" i="24"/>
  <c r="AC57" i="24"/>
  <c r="Y57" i="24"/>
  <c r="U57" i="24"/>
  <c r="Q57" i="24"/>
  <c r="M57" i="24"/>
  <c r="I57" i="24"/>
  <c r="E57" i="24"/>
  <c r="CN61" i="24"/>
  <c r="CJ61" i="24"/>
  <c r="CF61" i="24"/>
  <c r="CB61" i="24"/>
  <c r="BX61" i="24"/>
  <c r="BT61" i="24"/>
  <c r="BP61" i="24"/>
  <c r="BL61" i="24"/>
  <c r="BH61" i="24"/>
  <c r="BD61" i="24"/>
  <c r="AZ61" i="24"/>
  <c r="AV61" i="24"/>
  <c r="AR61" i="24"/>
  <c r="AN61" i="24"/>
  <c r="AJ61" i="24"/>
  <c r="AF61" i="24"/>
  <c r="AB61" i="24"/>
  <c r="X61" i="24"/>
  <c r="T61" i="24"/>
  <c r="P61" i="24"/>
  <c r="L61" i="24"/>
  <c r="H61" i="24"/>
  <c r="D61" i="24"/>
  <c r="CM61" i="24"/>
  <c r="CI61" i="24"/>
  <c r="CE61" i="24"/>
  <c r="CA61" i="24"/>
  <c r="BW61" i="24"/>
  <c r="BS61" i="24"/>
  <c r="BO61" i="24"/>
  <c r="BK61" i="24"/>
  <c r="BG61" i="24"/>
  <c r="BC61" i="24"/>
  <c r="AY61" i="24"/>
  <c r="AU61" i="24"/>
  <c r="AQ61" i="24"/>
  <c r="AM61" i="24"/>
  <c r="AI61" i="24"/>
  <c r="AE61" i="24"/>
  <c r="AA61" i="24"/>
  <c r="W61" i="24"/>
  <c r="S61" i="24"/>
  <c r="O61" i="24"/>
  <c r="K61" i="24"/>
  <c r="G61" i="24"/>
  <c r="C61" i="24"/>
  <c r="CL61" i="24"/>
  <c r="CH61" i="24"/>
  <c r="CD61" i="24"/>
  <c r="BZ61" i="24"/>
  <c r="BV61" i="24"/>
  <c r="BR61" i="24"/>
  <c r="BN61" i="24"/>
  <c r="BJ61" i="24"/>
  <c r="BF61" i="24"/>
  <c r="BB61" i="24"/>
  <c r="AX61" i="24"/>
  <c r="AT61" i="24"/>
  <c r="AP61" i="24"/>
  <c r="AL61" i="24"/>
  <c r="AH61" i="24"/>
  <c r="AD61" i="24"/>
  <c r="Z61" i="24"/>
  <c r="V61" i="24"/>
  <c r="R61" i="24"/>
  <c r="N61" i="24"/>
  <c r="J61" i="24"/>
  <c r="F61" i="24"/>
  <c r="B61" i="24"/>
  <c r="CK61" i="24"/>
  <c r="CG61" i="24"/>
  <c r="CC61" i="24"/>
  <c r="BY61" i="24"/>
  <c r="BU61" i="24"/>
  <c r="BQ61" i="24"/>
  <c r="BM61" i="24"/>
  <c r="BI61" i="24"/>
  <c r="BE61" i="24"/>
  <c r="BA61" i="24"/>
  <c r="AW61" i="24"/>
  <c r="AS61" i="24"/>
  <c r="AO61" i="24"/>
  <c r="AK61" i="24"/>
  <c r="AG61" i="24"/>
  <c r="AC61" i="24"/>
  <c r="Y61" i="24"/>
  <c r="U61" i="24"/>
  <c r="Q61" i="24"/>
  <c r="M61" i="24"/>
  <c r="I61" i="24"/>
  <c r="E61" i="24"/>
  <c r="CN65" i="24"/>
  <c r="CJ65" i="24"/>
  <c r="CF65" i="24"/>
  <c r="CB65" i="24"/>
  <c r="BX65" i="24"/>
  <c r="BT65" i="24"/>
  <c r="BP65" i="24"/>
  <c r="BL65" i="24"/>
  <c r="BH65" i="24"/>
  <c r="BD65" i="24"/>
  <c r="AZ65" i="24"/>
  <c r="AV65" i="24"/>
  <c r="AR65" i="24"/>
  <c r="AN65" i="24"/>
  <c r="AJ65" i="24"/>
  <c r="AF65" i="24"/>
  <c r="AB65" i="24"/>
  <c r="X65" i="24"/>
  <c r="T65" i="24"/>
  <c r="P65" i="24"/>
  <c r="L65" i="24"/>
  <c r="H65" i="24"/>
  <c r="D65" i="24"/>
  <c r="CM65" i="24"/>
  <c r="CI65" i="24"/>
  <c r="CE65" i="24"/>
  <c r="CA65" i="24"/>
  <c r="BW65" i="24"/>
  <c r="BS65" i="24"/>
  <c r="BO65" i="24"/>
  <c r="BK65" i="24"/>
  <c r="BG65" i="24"/>
  <c r="BC65" i="24"/>
  <c r="AY65" i="24"/>
  <c r="AU65" i="24"/>
  <c r="AQ65" i="24"/>
  <c r="AM65" i="24"/>
  <c r="AI65" i="24"/>
  <c r="AE65" i="24"/>
  <c r="AA65" i="24"/>
  <c r="W65" i="24"/>
  <c r="S65" i="24"/>
  <c r="O65" i="24"/>
  <c r="K65" i="24"/>
  <c r="G65" i="24"/>
  <c r="C65" i="24"/>
  <c r="CL65" i="24"/>
  <c r="CH65" i="24"/>
  <c r="CD65" i="24"/>
  <c r="BZ65" i="24"/>
  <c r="BV65" i="24"/>
  <c r="BR65" i="24"/>
  <c r="BN65" i="24"/>
  <c r="BJ65" i="24"/>
  <c r="BF65" i="24"/>
  <c r="BB65" i="24"/>
  <c r="AX65" i="24"/>
  <c r="AT65" i="24"/>
  <c r="AP65" i="24"/>
  <c r="AL65" i="24"/>
  <c r="AH65" i="24"/>
  <c r="AD65" i="24"/>
  <c r="Z65" i="24"/>
  <c r="V65" i="24"/>
  <c r="R65" i="24"/>
  <c r="N65" i="24"/>
  <c r="J65" i="24"/>
  <c r="F65" i="24"/>
  <c r="B65" i="24"/>
  <c r="CK65" i="24"/>
  <c r="CG65" i="24"/>
  <c r="CC65" i="24"/>
  <c r="BY65" i="24"/>
  <c r="BU65" i="24"/>
  <c r="BQ65" i="24"/>
  <c r="BM65" i="24"/>
  <c r="BI65" i="24"/>
  <c r="BE65" i="24"/>
  <c r="BA65" i="24"/>
  <c r="AW65" i="24"/>
  <c r="AS65" i="24"/>
  <c r="AO65" i="24"/>
  <c r="AK65" i="24"/>
  <c r="AG65" i="24"/>
  <c r="AC65" i="24"/>
  <c r="Y65" i="24"/>
  <c r="U65" i="24"/>
  <c r="Q65" i="24"/>
  <c r="M65" i="24"/>
  <c r="I65" i="24"/>
  <c r="E65" i="24"/>
  <c r="CN69" i="24"/>
  <c r="CJ69" i="24"/>
  <c r="CF69" i="24"/>
  <c r="CB69" i="24"/>
  <c r="BX69" i="24"/>
  <c r="BT69" i="24"/>
  <c r="BP69" i="24"/>
  <c r="BL69" i="24"/>
  <c r="BH69" i="24"/>
  <c r="BD69" i="24"/>
  <c r="AZ69" i="24"/>
  <c r="AV69" i="24"/>
  <c r="AR69" i="24"/>
  <c r="AN69" i="24"/>
  <c r="AJ69" i="24"/>
  <c r="AF69" i="24"/>
  <c r="AB69" i="24"/>
  <c r="X69" i="24"/>
  <c r="T69" i="24"/>
  <c r="P69" i="24"/>
  <c r="L69" i="24"/>
  <c r="H69" i="24"/>
  <c r="D69" i="24"/>
  <c r="CM69" i="24"/>
  <c r="CI69" i="24"/>
  <c r="CE69" i="24"/>
  <c r="CA69" i="24"/>
  <c r="BW69" i="24"/>
  <c r="BS69" i="24"/>
  <c r="BO69" i="24"/>
  <c r="BK69" i="24"/>
  <c r="BG69" i="24"/>
  <c r="BC69" i="24"/>
  <c r="AY69" i="24"/>
  <c r="AU69" i="24"/>
  <c r="AQ69" i="24"/>
  <c r="AM69" i="24"/>
  <c r="AI69" i="24"/>
  <c r="AE69" i="24"/>
  <c r="AA69" i="24"/>
  <c r="W69" i="24"/>
  <c r="S69" i="24"/>
  <c r="O69" i="24"/>
  <c r="K69" i="24"/>
  <c r="G69" i="24"/>
  <c r="C69" i="24"/>
  <c r="CL69" i="24"/>
  <c r="CH69" i="24"/>
  <c r="CD69" i="24"/>
  <c r="BZ69" i="24"/>
  <c r="BV69" i="24"/>
  <c r="BR69" i="24"/>
  <c r="BN69" i="24"/>
  <c r="BJ69" i="24"/>
  <c r="BF69" i="24"/>
  <c r="BB69" i="24"/>
  <c r="AX69" i="24"/>
  <c r="AT69" i="24"/>
  <c r="AP69" i="24"/>
  <c r="AL69" i="24"/>
  <c r="AH69" i="24"/>
  <c r="AD69" i="24"/>
  <c r="Z69" i="24"/>
  <c r="V69" i="24"/>
  <c r="R69" i="24"/>
  <c r="N69" i="24"/>
  <c r="J69" i="24"/>
  <c r="F69" i="24"/>
  <c r="B69" i="24"/>
  <c r="CK69" i="24"/>
  <c r="CG69" i="24"/>
  <c r="CC69" i="24"/>
  <c r="BY69" i="24"/>
  <c r="BU69" i="24"/>
  <c r="BQ69" i="24"/>
  <c r="BM69" i="24"/>
  <c r="BI69" i="24"/>
  <c r="BE69" i="24"/>
  <c r="BA69" i="24"/>
  <c r="AW69" i="24"/>
  <c r="AS69" i="24"/>
  <c r="AO69" i="24"/>
  <c r="AK69" i="24"/>
  <c r="AG69" i="24"/>
  <c r="AC69" i="24"/>
  <c r="Y69" i="24"/>
  <c r="U69" i="24"/>
  <c r="Q69" i="24"/>
  <c r="M69" i="24"/>
  <c r="I69" i="24"/>
  <c r="E69" i="24"/>
  <c r="CN73" i="24"/>
  <c r="CJ73" i="24"/>
  <c r="CF73" i="24"/>
  <c r="CB73" i="24"/>
  <c r="BX73" i="24"/>
  <c r="BT73" i="24"/>
  <c r="BP73" i="24"/>
  <c r="BL73" i="24"/>
  <c r="BH73" i="24"/>
  <c r="BD73" i="24"/>
  <c r="AZ73" i="24"/>
  <c r="AV73" i="24"/>
  <c r="AR73" i="24"/>
  <c r="AN73" i="24"/>
  <c r="AJ73" i="24"/>
  <c r="AF73" i="24"/>
  <c r="AB73" i="24"/>
  <c r="X73" i="24"/>
  <c r="T73" i="24"/>
  <c r="P73" i="24"/>
  <c r="L73" i="24"/>
  <c r="H73" i="24"/>
  <c r="D73" i="24"/>
  <c r="CM73" i="24"/>
  <c r="CI73" i="24"/>
  <c r="CE73" i="24"/>
  <c r="CA73" i="24"/>
  <c r="BW73" i="24"/>
  <c r="BS73" i="24"/>
  <c r="BO73" i="24"/>
  <c r="BK73" i="24"/>
  <c r="BG73" i="24"/>
  <c r="BC73" i="24"/>
  <c r="AY73" i="24"/>
  <c r="AU73" i="24"/>
  <c r="AQ73" i="24"/>
  <c r="AM73" i="24"/>
  <c r="AI73" i="24"/>
  <c r="AE73" i="24"/>
  <c r="AA73" i="24"/>
  <c r="W73" i="24"/>
  <c r="S73" i="24"/>
  <c r="O73" i="24"/>
  <c r="K73" i="24"/>
  <c r="G73" i="24"/>
  <c r="C73" i="24"/>
  <c r="CL73" i="24"/>
  <c r="CH73" i="24"/>
  <c r="CD73" i="24"/>
  <c r="BZ73" i="24"/>
  <c r="BV73" i="24"/>
  <c r="BR73" i="24"/>
  <c r="BN73" i="24"/>
  <c r="BJ73" i="24"/>
  <c r="BF73" i="24"/>
  <c r="BB73" i="24"/>
  <c r="AX73" i="24"/>
  <c r="AT73" i="24"/>
  <c r="AP73" i="24"/>
  <c r="AL73" i="24"/>
  <c r="AH73" i="24"/>
  <c r="AD73" i="24"/>
  <c r="Z73" i="24"/>
  <c r="V73" i="24"/>
  <c r="R73" i="24"/>
  <c r="N73" i="24"/>
  <c r="J73" i="24"/>
  <c r="F73" i="24"/>
  <c r="B73" i="24"/>
  <c r="CK73" i="24"/>
  <c r="CG73" i="24"/>
  <c r="CC73" i="24"/>
  <c r="BY73" i="24"/>
  <c r="BU73" i="24"/>
  <c r="BQ73" i="24"/>
  <c r="BM73" i="24"/>
  <c r="BI73" i="24"/>
  <c r="BE73" i="24"/>
  <c r="BA73" i="24"/>
  <c r="AW73" i="24"/>
  <c r="AS73" i="24"/>
  <c r="AO73" i="24"/>
  <c r="AK73" i="24"/>
  <c r="AG73" i="24"/>
  <c r="AC73" i="24"/>
  <c r="Y73" i="24"/>
  <c r="U73" i="24"/>
  <c r="Q73" i="24"/>
  <c r="M73" i="24"/>
  <c r="I73" i="24"/>
  <c r="E73" i="24"/>
  <c r="CN77" i="24"/>
  <c r="CJ77" i="24"/>
  <c r="CF77" i="24"/>
  <c r="CB77" i="24"/>
  <c r="BX77" i="24"/>
  <c r="BT77" i="24"/>
  <c r="BP77" i="24"/>
  <c r="BL77" i="24"/>
  <c r="BH77" i="24"/>
  <c r="BD77" i="24"/>
  <c r="AZ77" i="24"/>
  <c r="AV77" i="24"/>
  <c r="AR77" i="24"/>
  <c r="AN77" i="24"/>
  <c r="AJ77" i="24"/>
  <c r="AF77" i="24"/>
  <c r="AB77" i="24"/>
  <c r="X77" i="24"/>
  <c r="T77" i="24"/>
  <c r="P77" i="24"/>
  <c r="L77" i="24"/>
  <c r="H77" i="24"/>
  <c r="D77" i="24"/>
  <c r="CM77" i="24"/>
  <c r="CI77" i="24"/>
  <c r="CE77" i="24"/>
  <c r="CA77" i="24"/>
  <c r="BW77" i="24"/>
  <c r="BS77" i="24"/>
  <c r="BO77" i="24"/>
  <c r="BK77" i="24"/>
  <c r="BG77" i="24"/>
  <c r="BC77" i="24"/>
  <c r="AY77" i="24"/>
  <c r="AU77" i="24"/>
  <c r="AQ77" i="24"/>
  <c r="AM77" i="24"/>
  <c r="AI77" i="24"/>
  <c r="AE77" i="24"/>
  <c r="AA77" i="24"/>
  <c r="W77" i="24"/>
  <c r="S77" i="24"/>
  <c r="O77" i="24"/>
  <c r="K77" i="24"/>
  <c r="G77" i="24"/>
  <c r="C77" i="24"/>
  <c r="CL77" i="24"/>
  <c r="CH77" i="24"/>
  <c r="CD77" i="24"/>
  <c r="BZ77" i="24"/>
  <c r="BV77" i="24"/>
  <c r="BR77" i="24"/>
  <c r="BN77" i="24"/>
  <c r="BJ77" i="24"/>
  <c r="BF77" i="24"/>
  <c r="BB77" i="24"/>
  <c r="AX77" i="24"/>
  <c r="AT77" i="24"/>
  <c r="AP77" i="24"/>
  <c r="AL77" i="24"/>
  <c r="AH77" i="24"/>
  <c r="AD77" i="24"/>
  <c r="Z77" i="24"/>
  <c r="V77" i="24"/>
  <c r="R77" i="24"/>
  <c r="N77" i="24"/>
  <c r="J77" i="24"/>
  <c r="F77" i="24"/>
  <c r="B77" i="24"/>
  <c r="CK77" i="24"/>
  <c r="CG77" i="24"/>
  <c r="CC77" i="24"/>
  <c r="BY77" i="24"/>
  <c r="BU77" i="24"/>
  <c r="BQ77" i="24"/>
  <c r="BM77" i="24"/>
  <c r="BI77" i="24"/>
  <c r="BE77" i="24"/>
  <c r="BA77" i="24"/>
  <c r="AW77" i="24"/>
  <c r="AS77" i="24"/>
  <c r="AO77" i="24"/>
  <c r="AK77" i="24"/>
  <c r="AG77" i="24"/>
  <c r="AC77" i="24"/>
  <c r="Y77" i="24"/>
  <c r="U77" i="24"/>
  <c r="Q77" i="24"/>
  <c r="M77" i="24"/>
  <c r="I77" i="24"/>
  <c r="E77" i="24"/>
  <c r="CM81" i="24"/>
  <c r="CI81" i="24"/>
  <c r="CE81" i="24"/>
  <c r="CA81" i="24"/>
  <c r="BW81" i="24"/>
  <c r="BS81" i="24"/>
  <c r="BO81" i="24"/>
  <c r="BK81" i="24"/>
  <c r="BG81" i="24"/>
  <c r="BC81" i="24"/>
  <c r="AY81" i="24"/>
  <c r="AU81" i="24"/>
  <c r="AQ81" i="24"/>
  <c r="AM81" i="24"/>
  <c r="AI81" i="24"/>
  <c r="AE81" i="24"/>
  <c r="AA81" i="24"/>
  <c r="W81" i="24"/>
  <c r="S81" i="24"/>
  <c r="O81" i="24"/>
  <c r="K81" i="24"/>
  <c r="G81" i="24"/>
  <c r="C81" i="24"/>
  <c r="CL81" i="24"/>
  <c r="CH81" i="24"/>
  <c r="CD81" i="24"/>
  <c r="BZ81" i="24"/>
  <c r="BV81" i="24"/>
  <c r="BR81" i="24"/>
  <c r="BN81" i="24"/>
  <c r="BJ81" i="24"/>
  <c r="BF81" i="24"/>
  <c r="BB81" i="24"/>
  <c r="AX81" i="24"/>
  <c r="AT81" i="24"/>
  <c r="AP81" i="24"/>
  <c r="AL81" i="24"/>
  <c r="AH81" i="24"/>
  <c r="AD81" i="24"/>
  <c r="Z81" i="24"/>
  <c r="V81" i="24"/>
  <c r="R81" i="24"/>
  <c r="N81" i="24"/>
  <c r="J81" i="24"/>
  <c r="F81" i="24"/>
  <c r="B81" i="24"/>
  <c r="CJ81" i="24"/>
  <c r="CB81" i="24"/>
  <c r="BT81" i="24"/>
  <c r="BL81" i="24"/>
  <c r="BD81" i="24"/>
  <c r="AV81" i="24"/>
  <c r="AN81" i="24"/>
  <c r="AF81" i="24"/>
  <c r="X81" i="24"/>
  <c r="P81" i="24"/>
  <c r="H81" i="24"/>
  <c r="CG81" i="24"/>
  <c r="BY81" i="24"/>
  <c r="BQ81" i="24"/>
  <c r="BI81" i="24"/>
  <c r="BA81" i="24"/>
  <c r="AS81" i="24"/>
  <c r="AK81" i="24"/>
  <c r="AC81" i="24"/>
  <c r="U81" i="24"/>
  <c r="M81" i="24"/>
  <c r="E81" i="24"/>
  <c r="CN81" i="24"/>
  <c r="CF81" i="24"/>
  <c r="BX81" i="24"/>
  <c r="BP81" i="24"/>
  <c r="BH81" i="24"/>
  <c r="AZ81" i="24"/>
  <c r="AR81" i="24"/>
  <c r="AJ81" i="24"/>
  <c r="AB81" i="24"/>
  <c r="T81" i="24"/>
  <c r="L81" i="24"/>
  <c r="D81" i="24"/>
  <c r="CK81" i="24"/>
  <c r="CC81" i="24"/>
  <c r="BU81" i="24"/>
  <c r="BM81" i="24"/>
  <c r="BE81" i="24"/>
  <c r="AW81" i="24"/>
  <c r="AO81" i="24"/>
  <c r="AG81" i="24"/>
  <c r="Y81" i="24"/>
  <c r="Q81" i="24"/>
  <c r="I81" i="24"/>
  <c r="CM85" i="24"/>
  <c r="CI85" i="24"/>
  <c r="CE85" i="24"/>
  <c r="CA85" i="24"/>
  <c r="BW85" i="24"/>
  <c r="BS85" i="24"/>
  <c r="BO85" i="24"/>
  <c r="BK85" i="24"/>
  <c r="BG85" i="24"/>
  <c r="BC85" i="24"/>
  <c r="AY85" i="24"/>
  <c r="AU85" i="24"/>
  <c r="AQ85" i="24"/>
  <c r="AM85" i="24"/>
  <c r="AI85" i="24"/>
  <c r="AE85" i="24"/>
  <c r="AA85" i="24"/>
  <c r="W85" i="24"/>
  <c r="S85" i="24"/>
  <c r="O85" i="24"/>
  <c r="K85" i="24"/>
  <c r="G85" i="24"/>
  <c r="C85" i="24"/>
  <c r="CL85" i="24"/>
  <c r="CH85" i="24"/>
  <c r="CD85" i="24"/>
  <c r="BZ85" i="24"/>
  <c r="BV85" i="24"/>
  <c r="BR85" i="24"/>
  <c r="BN85" i="24"/>
  <c r="BJ85" i="24"/>
  <c r="BF85" i="24"/>
  <c r="BB85" i="24"/>
  <c r="AX85" i="24"/>
  <c r="AT85" i="24"/>
  <c r="AP85" i="24"/>
  <c r="AL85" i="24"/>
  <c r="AH85" i="24"/>
  <c r="AD85" i="24"/>
  <c r="Z85" i="24"/>
  <c r="V85" i="24"/>
  <c r="R85" i="24"/>
  <c r="N85" i="24"/>
  <c r="J85" i="24"/>
  <c r="F85" i="24"/>
  <c r="B85" i="24"/>
  <c r="CK85" i="24"/>
  <c r="CG85" i="24"/>
  <c r="CC85" i="24"/>
  <c r="BY85" i="24"/>
  <c r="BU85" i="24"/>
  <c r="BQ85" i="24"/>
  <c r="BM85" i="24"/>
  <c r="BI85" i="24"/>
  <c r="BE85" i="24"/>
  <c r="BA85" i="24"/>
  <c r="AW85" i="24"/>
  <c r="AS85" i="24"/>
  <c r="AO85" i="24"/>
  <c r="AK85" i="24"/>
  <c r="AG85" i="24"/>
  <c r="AC85" i="24"/>
  <c r="Y85" i="24"/>
  <c r="U85" i="24"/>
  <c r="Q85" i="24"/>
  <c r="M85" i="24"/>
  <c r="I85" i="24"/>
  <c r="E85" i="24"/>
  <c r="CN85" i="24"/>
  <c r="CJ85" i="24"/>
  <c r="CF85" i="24"/>
  <c r="CB85" i="24"/>
  <c r="BX85" i="24"/>
  <c r="BT85" i="24"/>
  <c r="BP85" i="24"/>
  <c r="BL85" i="24"/>
  <c r="BH85" i="24"/>
  <c r="BD85" i="24"/>
  <c r="AZ85" i="24"/>
  <c r="AV85" i="24"/>
  <c r="AR85" i="24"/>
  <c r="AN85" i="24"/>
  <c r="AJ85" i="24"/>
  <c r="AF85" i="24"/>
  <c r="AB85" i="24"/>
  <c r="X85" i="24"/>
  <c r="T85" i="24"/>
  <c r="P85" i="24"/>
  <c r="L85" i="24"/>
  <c r="H85" i="24"/>
  <c r="D85" i="24"/>
  <c r="CM89" i="24"/>
  <c r="CI89" i="24"/>
  <c r="CE89" i="24"/>
  <c r="CA89" i="24"/>
  <c r="BW89" i="24"/>
  <c r="BS89" i="24"/>
  <c r="BO89" i="24"/>
  <c r="BK89" i="24"/>
  <c r="BG89" i="24"/>
  <c r="BC89" i="24"/>
  <c r="AY89" i="24"/>
  <c r="AU89" i="24"/>
  <c r="AQ89" i="24"/>
  <c r="AM89" i="24"/>
  <c r="AI89" i="24"/>
  <c r="AE89" i="24"/>
  <c r="AA89" i="24"/>
  <c r="W89" i="24"/>
  <c r="S89" i="24"/>
  <c r="O89" i="24"/>
  <c r="K89" i="24"/>
  <c r="G89" i="24"/>
  <c r="C89" i="24"/>
  <c r="CL89" i="24"/>
  <c r="CH89" i="24"/>
  <c r="CD89" i="24"/>
  <c r="BZ89" i="24"/>
  <c r="BV89" i="24"/>
  <c r="BR89" i="24"/>
  <c r="BN89" i="24"/>
  <c r="BJ89" i="24"/>
  <c r="BF89" i="24"/>
  <c r="BB89" i="24"/>
  <c r="AX89" i="24"/>
  <c r="AT89" i="24"/>
  <c r="AP89" i="24"/>
  <c r="AL89" i="24"/>
  <c r="AH89" i="24"/>
  <c r="AD89" i="24"/>
  <c r="Z89" i="24"/>
  <c r="V89" i="24"/>
  <c r="R89" i="24"/>
  <c r="N89" i="24"/>
  <c r="J89" i="24"/>
  <c r="F89" i="24"/>
  <c r="B89" i="24"/>
  <c r="CK89" i="24"/>
  <c r="CG89" i="24"/>
  <c r="CC89" i="24"/>
  <c r="BY89" i="24"/>
  <c r="BU89" i="24"/>
  <c r="BQ89" i="24"/>
  <c r="BM89" i="24"/>
  <c r="BI89" i="24"/>
  <c r="BE89" i="24"/>
  <c r="BA89" i="24"/>
  <c r="AW89" i="24"/>
  <c r="AS89" i="24"/>
  <c r="AO89" i="24"/>
  <c r="AK89" i="24"/>
  <c r="AG89" i="24"/>
  <c r="AC89" i="24"/>
  <c r="Y89" i="24"/>
  <c r="U89" i="24"/>
  <c r="Q89" i="24"/>
  <c r="M89" i="24"/>
  <c r="I89" i="24"/>
  <c r="E89" i="24"/>
  <c r="CN89" i="24"/>
  <c r="CJ89" i="24"/>
  <c r="CF89" i="24"/>
  <c r="CB89" i="24"/>
  <c r="BX89" i="24"/>
  <c r="BT89" i="24"/>
  <c r="BP89" i="24"/>
  <c r="BL89" i="24"/>
  <c r="BH89" i="24"/>
  <c r="BD89" i="24"/>
  <c r="AZ89" i="24"/>
  <c r="AV89" i="24"/>
  <c r="AR89" i="24"/>
  <c r="AN89" i="24"/>
  <c r="AJ89" i="24"/>
  <c r="AF89" i="24"/>
  <c r="AB89" i="24"/>
  <c r="X89" i="24"/>
  <c r="T89" i="24"/>
  <c r="P89" i="24"/>
  <c r="L89" i="24"/>
  <c r="H89" i="24"/>
  <c r="D89" i="24"/>
  <c r="CK93" i="24"/>
  <c r="CG93" i="24"/>
  <c r="CC93" i="24"/>
  <c r="BY93" i="24"/>
  <c r="BU93" i="24"/>
  <c r="CN93" i="24"/>
  <c r="CJ93" i="24"/>
  <c r="CF93" i="24"/>
  <c r="CB93" i="24"/>
  <c r="BX93" i="24"/>
  <c r="BT93" i="24"/>
  <c r="BP93" i="24"/>
  <c r="BL93" i="24"/>
  <c r="BH93" i="24"/>
  <c r="BD93" i="24"/>
  <c r="AZ93" i="24"/>
  <c r="AV93" i="24"/>
  <c r="AR93" i="24"/>
  <c r="AN93" i="24"/>
  <c r="AJ93" i="24"/>
  <c r="AF93" i="24"/>
  <c r="AB93" i="24"/>
  <c r="X93" i="24"/>
  <c r="T93" i="24"/>
  <c r="P93" i="24"/>
  <c r="L93" i="24"/>
  <c r="H93" i="24"/>
  <c r="D93" i="24"/>
  <c r="CI93" i="24"/>
  <c r="CA93" i="24"/>
  <c r="BS93" i="24"/>
  <c r="BN93" i="24"/>
  <c r="BI93" i="24"/>
  <c r="BC93" i="24"/>
  <c r="AX93" i="24"/>
  <c r="AS93" i="24"/>
  <c r="AM93" i="24"/>
  <c r="AH93" i="24"/>
  <c r="AC93" i="24"/>
  <c r="W93" i="24"/>
  <c r="R93" i="24"/>
  <c r="M93" i="24"/>
  <c r="G93" i="24"/>
  <c r="B93" i="24"/>
  <c r="CH93" i="24"/>
  <c r="BZ93" i="24"/>
  <c r="BR93" i="24"/>
  <c r="BM93" i="24"/>
  <c r="BG93" i="24"/>
  <c r="BB93" i="24"/>
  <c r="AW93" i="24"/>
  <c r="AQ93" i="24"/>
  <c r="AL93" i="24"/>
  <c r="AG93" i="24"/>
  <c r="AA93" i="24"/>
  <c r="V93" i="24"/>
  <c r="Q93" i="24"/>
  <c r="K93" i="24"/>
  <c r="F93" i="24"/>
  <c r="CM93" i="24"/>
  <c r="CE93" i="24"/>
  <c r="BW93" i="24"/>
  <c r="BQ93" i="24"/>
  <c r="BK93" i="24"/>
  <c r="BF93" i="24"/>
  <c r="BA93" i="24"/>
  <c r="AU93" i="24"/>
  <c r="AP93" i="24"/>
  <c r="AK93" i="24"/>
  <c r="AE93" i="24"/>
  <c r="Z93" i="24"/>
  <c r="U93" i="24"/>
  <c r="O93" i="24"/>
  <c r="J93" i="24"/>
  <c r="E93" i="24"/>
  <c r="CL93" i="24"/>
  <c r="CD93" i="24"/>
  <c r="BV93" i="24"/>
  <c r="BO93" i="24"/>
  <c r="BJ93" i="24"/>
  <c r="BE93" i="24"/>
  <c r="AY93" i="24"/>
  <c r="AT93" i="24"/>
  <c r="AO93" i="24"/>
  <c r="AI93" i="24"/>
  <c r="AD93" i="24"/>
  <c r="Y93" i="24"/>
  <c r="S93" i="24"/>
  <c r="N93" i="24"/>
  <c r="I93" i="24"/>
  <c r="C93" i="24"/>
  <c r="CK97" i="24"/>
  <c r="CG97" i="24"/>
  <c r="CC97" i="24"/>
  <c r="BY97" i="24"/>
  <c r="BU97" i="24"/>
  <c r="BQ97" i="24"/>
  <c r="BM97" i="24"/>
  <c r="BI97" i="24"/>
  <c r="BE97" i="24"/>
  <c r="BA97" i="24"/>
  <c r="AW97" i="24"/>
  <c r="AS97" i="24"/>
  <c r="AO97" i="24"/>
  <c r="AK97" i="24"/>
  <c r="AG97" i="24"/>
  <c r="AC97" i="24"/>
  <c r="Y97" i="24"/>
  <c r="U97" i="24"/>
  <c r="Q97" i="24"/>
  <c r="M97" i="24"/>
  <c r="I97" i="24"/>
  <c r="E97" i="24"/>
  <c r="CN97" i="24"/>
  <c r="CJ97" i="24"/>
  <c r="CF97" i="24"/>
  <c r="CB97" i="24"/>
  <c r="BX97" i="24"/>
  <c r="BT97" i="24"/>
  <c r="BP97" i="24"/>
  <c r="BL97" i="24"/>
  <c r="BH97" i="24"/>
  <c r="BD97" i="24"/>
  <c r="AZ97" i="24"/>
  <c r="AV97" i="24"/>
  <c r="AR97" i="24"/>
  <c r="AN97" i="24"/>
  <c r="AJ97" i="24"/>
  <c r="AF97" i="24"/>
  <c r="AB97" i="24"/>
  <c r="X97" i="24"/>
  <c r="T97" i="24"/>
  <c r="P97" i="24"/>
  <c r="L97" i="24"/>
  <c r="H97" i="24"/>
  <c r="D97" i="24"/>
  <c r="CM97" i="24"/>
  <c r="CI97" i="24"/>
  <c r="CE97" i="24"/>
  <c r="CA97" i="24"/>
  <c r="BW97" i="24"/>
  <c r="BS97" i="24"/>
  <c r="BO97" i="24"/>
  <c r="BK97" i="24"/>
  <c r="BG97" i="24"/>
  <c r="BC97" i="24"/>
  <c r="AY97" i="24"/>
  <c r="AU97" i="24"/>
  <c r="AQ97" i="24"/>
  <c r="AM97" i="24"/>
  <c r="AI97" i="24"/>
  <c r="AE97" i="24"/>
  <c r="AA97" i="24"/>
  <c r="W97" i="24"/>
  <c r="S97" i="24"/>
  <c r="O97" i="24"/>
  <c r="K97" i="24"/>
  <c r="G97" i="24"/>
  <c r="C97" i="24"/>
  <c r="BZ97" i="24"/>
  <c r="BJ97" i="24"/>
  <c r="AT97" i="24"/>
  <c r="AD97" i="24"/>
  <c r="N97" i="24"/>
  <c r="CL97" i="24"/>
  <c r="BV97" i="24"/>
  <c r="BF97" i="24"/>
  <c r="AP97" i="24"/>
  <c r="Z97" i="24"/>
  <c r="J97" i="24"/>
  <c r="CH97" i="24"/>
  <c r="BR97" i="24"/>
  <c r="BB97" i="24"/>
  <c r="AL97" i="24"/>
  <c r="V97" i="24"/>
  <c r="F97" i="24"/>
  <c r="CD97" i="24"/>
  <c r="BN97" i="24"/>
  <c r="AX97" i="24"/>
  <c r="AH97" i="24"/>
  <c r="R97" i="24"/>
  <c r="B97" i="24"/>
  <c r="CN101" i="24"/>
  <c r="CJ101" i="24"/>
  <c r="CF101" i="24"/>
  <c r="CB101" i="24"/>
  <c r="BX101" i="24"/>
  <c r="BT101" i="24"/>
  <c r="CM101" i="24"/>
  <c r="CI101" i="24"/>
  <c r="CE101" i="24"/>
  <c r="CA101" i="24"/>
  <c r="BW101" i="24"/>
  <c r="BS101" i="24"/>
  <c r="CG101" i="24"/>
  <c r="BY101" i="24"/>
  <c r="BQ101" i="24"/>
  <c r="BM101" i="24"/>
  <c r="BI101" i="24"/>
  <c r="BE101" i="24"/>
  <c r="BA101" i="24"/>
  <c r="AW101" i="24"/>
  <c r="AS101" i="24"/>
  <c r="AO101" i="24"/>
  <c r="AK101" i="24"/>
  <c r="AG101" i="24"/>
  <c r="AC101" i="24"/>
  <c r="Y101" i="24"/>
  <c r="U101" i="24"/>
  <c r="Q101" i="24"/>
  <c r="M101" i="24"/>
  <c r="I101" i="24"/>
  <c r="E101" i="24"/>
  <c r="CL101" i="24"/>
  <c r="CD101" i="24"/>
  <c r="BV101" i="24"/>
  <c r="BP101" i="24"/>
  <c r="BL101" i="24"/>
  <c r="BH101" i="24"/>
  <c r="BD101" i="24"/>
  <c r="AZ101" i="24"/>
  <c r="AV101" i="24"/>
  <c r="AR101" i="24"/>
  <c r="AN101" i="24"/>
  <c r="AJ101" i="24"/>
  <c r="AF101" i="24"/>
  <c r="AB101" i="24"/>
  <c r="X101" i="24"/>
  <c r="T101" i="24"/>
  <c r="P101" i="24"/>
  <c r="L101" i="24"/>
  <c r="H101" i="24"/>
  <c r="D101" i="24"/>
  <c r="CK101" i="24"/>
  <c r="CC101" i="24"/>
  <c r="BU101" i="24"/>
  <c r="BO101" i="24"/>
  <c r="BK101" i="24"/>
  <c r="BG101" i="24"/>
  <c r="BC101" i="24"/>
  <c r="AY101" i="24"/>
  <c r="AU101" i="24"/>
  <c r="AQ101" i="24"/>
  <c r="AM101" i="24"/>
  <c r="AI101" i="24"/>
  <c r="AE101" i="24"/>
  <c r="AA101" i="24"/>
  <c r="W101" i="24"/>
  <c r="S101" i="24"/>
  <c r="O101" i="24"/>
  <c r="K101" i="24"/>
  <c r="G101" i="24"/>
  <c r="C101" i="24"/>
  <c r="BN101" i="24"/>
  <c r="AX101" i="24"/>
  <c r="AH101" i="24"/>
  <c r="R101" i="24"/>
  <c r="B101" i="24"/>
  <c r="CH101" i="24"/>
  <c r="BJ101" i="24"/>
  <c r="AT101" i="24"/>
  <c r="AD101" i="24"/>
  <c r="N101" i="24"/>
  <c r="BZ101" i="24"/>
  <c r="BF101" i="24"/>
  <c r="AP101" i="24"/>
  <c r="Z101" i="24"/>
  <c r="J101" i="24"/>
  <c r="BR101" i="24"/>
  <c r="BB101" i="24"/>
  <c r="AL101" i="24"/>
  <c r="V101" i="24"/>
  <c r="F101" i="24"/>
  <c r="CN105" i="24"/>
  <c r="CJ105" i="24"/>
  <c r="CF105" i="24"/>
  <c r="CB105" i="24"/>
  <c r="BX105" i="24"/>
  <c r="BT105" i="24"/>
  <c r="BP105" i="24"/>
  <c r="BL105" i="24"/>
  <c r="BH105" i="24"/>
  <c r="BD105" i="24"/>
  <c r="AZ105" i="24"/>
  <c r="AV105" i="24"/>
  <c r="AR105" i="24"/>
  <c r="AN105" i="24"/>
  <c r="AJ105" i="24"/>
  <c r="AF105" i="24"/>
  <c r="AB105" i="24"/>
  <c r="X105" i="24"/>
  <c r="T105" i="24"/>
  <c r="P105" i="24"/>
  <c r="L105" i="24"/>
  <c r="H105" i="24"/>
  <c r="D105" i="24"/>
  <c r="CM105" i="24"/>
  <c r="CI105" i="24"/>
  <c r="CE105" i="24"/>
  <c r="CA105" i="24"/>
  <c r="BW105" i="24"/>
  <c r="BS105" i="24"/>
  <c r="BO105" i="24"/>
  <c r="BK105" i="24"/>
  <c r="BG105" i="24"/>
  <c r="BC105" i="24"/>
  <c r="AY105" i="24"/>
  <c r="AU105" i="24"/>
  <c r="AQ105" i="24"/>
  <c r="AM105" i="24"/>
  <c r="AI105" i="24"/>
  <c r="AE105" i="24"/>
  <c r="AA105" i="24"/>
  <c r="W105" i="24"/>
  <c r="S105" i="24"/>
  <c r="O105" i="24"/>
  <c r="K105" i="24"/>
  <c r="G105" i="24"/>
  <c r="C105" i="24"/>
  <c r="CK105" i="24"/>
  <c r="CC105" i="24"/>
  <c r="BU105" i="24"/>
  <c r="BM105" i="24"/>
  <c r="BE105" i="24"/>
  <c r="AW105" i="24"/>
  <c r="AO105" i="24"/>
  <c r="AG105" i="24"/>
  <c r="Y105" i="24"/>
  <c r="Q105" i="24"/>
  <c r="I105" i="24"/>
  <c r="CH105" i="24"/>
  <c r="BZ105" i="24"/>
  <c r="BR105" i="24"/>
  <c r="BJ105" i="24"/>
  <c r="BB105" i="24"/>
  <c r="AT105" i="24"/>
  <c r="AL105" i="24"/>
  <c r="AD105" i="24"/>
  <c r="V105" i="24"/>
  <c r="N105" i="24"/>
  <c r="F105" i="24"/>
  <c r="CG105" i="24"/>
  <c r="BY105" i="24"/>
  <c r="BQ105" i="24"/>
  <c r="BI105" i="24"/>
  <c r="BA105" i="24"/>
  <c r="AS105" i="24"/>
  <c r="AK105" i="24"/>
  <c r="AC105" i="24"/>
  <c r="U105" i="24"/>
  <c r="M105" i="24"/>
  <c r="E105" i="24"/>
  <c r="CD105" i="24"/>
  <c r="AX105" i="24"/>
  <c r="R105" i="24"/>
  <c r="BV105" i="24"/>
  <c r="AP105" i="24"/>
  <c r="J105" i="24"/>
  <c r="BN105" i="24"/>
  <c r="AH105" i="24"/>
  <c r="B105" i="24"/>
  <c r="CL105" i="24"/>
  <c r="BF105" i="24"/>
  <c r="Z105" i="24"/>
  <c r="CN109" i="24"/>
  <c r="CJ109" i="24"/>
  <c r="CF109" i="24"/>
  <c r="CB109" i="24"/>
  <c r="BX109" i="24"/>
  <c r="BT109" i="24"/>
  <c r="BP109" i="24"/>
  <c r="BL109" i="24"/>
  <c r="BH109" i="24"/>
  <c r="BD109" i="24"/>
  <c r="AZ109" i="24"/>
  <c r="AV109" i="24"/>
  <c r="AR109" i="24"/>
  <c r="AN109" i="24"/>
  <c r="AJ109" i="24"/>
  <c r="AF109" i="24"/>
  <c r="AB109" i="24"/>
  <c r="X109" i="24"/>
  <c r="T109" i="24"/>
  <c r="P109" i="24"/>
  <c r="L109" i="24"/>
  <c r="H109" i="24"/>
  <c r="D109" i="24"/>
  <c r="CM109" i="24"/>
  <c r="CI109" i="24"/>
  <c r="CE109" i="24"/>
  <c r="CA109" i="24"/>
  <c r="BW109" i="24"/>
  <c r="BS109" i="24"/>
  <c r="BO109" i="24"/>
  <c r="BK109" i="24"/>
  <c r="BG109" i="24"/>
  <c r="BC109" i="24"/>
  <c r="AY109" i="24"/>
  <c r="AU109" i="24"/>
  <c r="AQ109" i="24"/>
  <c r="AM109" i="24"/>
  <c r="AI109" i="24"/>
  <c r="AE109" i="24"/>
  <c r="AA109" i="24"/>
  <c r="W109" i="24"/>
  <c r="S109" i="24"/>
  <c r="O109" i="24"/>
  <c r="K109" i="24"/>
  <c r="G109" i="24"/>
  <c r="C109" i="24"/>
  <c r="CG109" i="24"/>
  <c r="BY109" i="24"/>
  <c r="BQ109" i="24"/>
  <c r="BI109" i="24"/>
  <c r="BA109" i="24"/>
  <c r="AS109" i="24"/>
  <c r="AK109" i="24"/>
  <c r="AC109" i="24"/>
  <c r="U109" i="24"/>
  <c r="M109" i="24"/>
  <c r="E109" i="24"/>
  <c r="CL109" i="24"/>
  <c r="CD109" i="24"/>
  <c r="BV109" i="24"/>
  <c r="BN109" i="24"/>
  <c r="BF109" i="24"/>
  <c r="AX109" i="24"/>
  <c r="AP109" i="24"/>
  <c r="AH109" i="24"/>
  <c r="Z109" i="24"/>
  <c r="R109" i="24"/>
  <c r="J109" i="24"/>
  <c r="B109" i="24"/>
  <c r="CK109" i="24"/>
  <c r="CC109" i="24"/>
  <c r="BU109" i="24"/>
  <c r="BM109" i="24"/>
  <c r="BE109" i="24"/>
  <c r="AW109" i="24"/>
  <c r="AO109" i="24"/>
  <c r="AG109" i="24"/>
  <c r="Y109" i="24"/>
  <c r="Q109" i="24"/>
  <c r="I109" i="24"/>
  <c r="BR109" i="24"/>
  <c r="AL109" i="24"/>
  <c r="F109" i="24"/>
  <c r="BJ109" i="24"/>
  <c r="AD109" i="24"/>
  <c r="CH109" i="24"/>
  <c r="BB109" i="24"/>
  <c r="V109" i="24"/>
  <c r="BZ109" i="24"/>
  <c r="AT109" i="24"/>
  <c r="N109" i="24"/>
  <c r="CM113" i="24"/>
  <c r="CI113" i="24"/>
  <c r="CE113" i="24"/>
  <c r="CA113" i="24"/>
  <c r="BW113" i="24"/>
  <c r="BS113" i="24"/>
  <c r="BO113" i="24"/>
  <c r="BK113" i="24"/>
  <c r="BG113" i="24"/>
  <c r="BC113" i="24"/>
  <c r="AY113" i="24"/>
  <c r="AU113" i="24"/>
  <c r="AQ113" i="24"/>
  <c r="AM113" i="24"/>
  <c r="AI113" i="24"/>
  <c r="AE113" i="24"/>
  <c r="AA113" i="24"/>
  <c r="W113" i="24"/>
  <c r="S113" i="24"/>
  <c r="O113" i="24"/>
  <c r="K113" i="24"/>
  <c r="G113" i="24"/>
  <c r="C113" i="24"/>
  <c r="CL113" i="24"/>
  <c r="CH113" i="24"/>
  <c r="CD113" i="24"/>
  <c r="BZ113" i="24"/>
  <c r="BV113" i="24"/>
  <c r="BR113" i="24"/>
  <c r="BN113" i="24"/>
  <c r="BJ113" i="24"/>
  <c r="BF113" i="24"/>
  <c r="BB113" i="24"/>
  <c r="AX113" i="24"/>
  <c r="AT113" i="24"/>
  <c r="AP113" i="24"/>
  <c r="AL113" i="24"/>
  <c r="AH113" i="24"/>
  <c r="AD113" i="24"/>
  <c r="Z113" i="24"/>
  <c r="V113" i="24"/>
  <c r="R113" i="24"/>
  <c r="N113" i="24"/>
  <c r="J113" i="24"/>
  <c r="F113" i="24"/>
  <c r="B113" i="24"/>
  <c r="CJ113" i="24"/>
  <c r="CB113" i="24"/>
  <c r="BT113" i="24"/>
  <c r="BL113" i="24"/>
  <c r="BD113" i="24"/>
  <c r="AV113" i="24"/>
  <c r="AN113" i="24"/>
  <c r="AF113" i="24"/>
  <c r="X113" i="24"/>
  <c r="P113" i="24"/>
  <c r="H113" i="24"/>
  <c r="CG113" i="24"/>
  <c r="BY113" i="24"/>
  <c r="BQ113" i="24"/>
  <c r="BI113" i="24"/>
  <c r="BA113" i="24"/>
  <c r="AS113" i="24"/>
  <c r="AK113" i="24"/>
  <c r="AC113" i="24"/>
  <c r="U113" i="24"/>
  <c r="M113" i="24"/>
  <c r="E113" i="24"/>
  <c r="CK113" i="24"/>
  <c r="BU113" i="24"/>
  <c r="BE113" i="24"/>
  <c r="AO113" i="24"/>
  <c r="Y113" i="24"/>
  <c r="I113" i="24"/>
  <c r="CF113" i="24"/>
  <c r="BP113" i="24"/>
  <c r="AZ113" i="24"/>
  <c r="AJ113" i="24"/>
  <c r="T113" i="24"/>
  <c r="D113" i="24"/>
  <c r="CC113" i="24"/>
  <c r="BM113" i="24"/>
  <c r="AW113" i="24"/>
  <c r="AG113" i="24"/>
  <c r="Q113" i="24"/>
  <c r="BH113" i="24"/>
  <c r="AR113" i="24"/>
  <c r="CN113" i="24"/>
  <c r="AB113" i="24"/>
  <c r="BX113" i="24"/>
  <c r="L113" i="24"/>
  <c r="CM117" i="24"/>
  <c r="CI117" i="24"/>
  <c r="CE117" i="24"/>
  <c r="CA117" i="24"/>
  <c r="BW117" i="24"/>
  <c r="BS117" i="24"/>
  <c r="BO117" i="24"/>
  <c r="BK117" i="24"/>
  <c r="BG117" i="24"/>
  <c r="BC117" i="24"/>
  <c r="AY117" i="24"/>
  <c r="AU117" i="24"/>
  <c r="AQ117" i="24"/>
  <c r="AM117" i="24"/>
  <c r="AI117" i="24"/>
  <c r="AE117" i="24"/>
  <c r="AA117" i="24"/>
  <c r="W117" i="24"/>
  <c r="S117" i="24"/>
  <c r="O117" i="24"/>
  <c r="K117" i="24"/>
  <c r="G117" i="24"/>
  <c r="C117" i="24"/>
  <c r="CL117" i="24"/>
  <c r="CH117" i="24"/>
  <c r="CD117" i="24"/>
  <c r="BZ117" i="24"/>
  <c r="BV117" i="24"/>
  <c r="BR117" i="24"/>
  <c r="BN117" i="24"/>
  <c r="BJ117" i="24"/>
  <c r="BF117" i="24"/>
  <c r="BB117" i="24"/>
  <c r="AX117" i="24"/>
  <c r="AT117" i="24"/>
  <c r="AP117" i="24"/>
  <c r="AL117" i="24"/>
  <c r="AH117" i="24"/>
  <c r="AD117" i="24"/>
  <c r="Z117" i="24"/>
  <c r="V117" i="24"/>
  <c r="R117" i="24"/>
  <c r="N117" i="24"/>
  <c r="J117" i="24"/>
  <c r="F117" i="24"/>
  <c r="B117" i="24"/>
  <c r="CN117" i="24"/>
  <c r="CF117" i="24"/>
  <c r="BX117" i="24"/>
  <c r="BP117" i="24"/>
  <c r="BH117" i="24"/>
  <c r="AZ117" i="24"/>
  <c r="AR117" i="24"/>
  <c r="AJ117" i="24"/>
  <c r="AB117" i="24"/>
  <c r="T117" i="24"/>
  <c r="L117" i="24"/>
  <c r="D117" i="24"/>
  <c r="CK117" i="24"/>
  <c r="CC117" i="24"/>
  <c r="BU117" i="24"/>
  <c r="BM117" i="24"/>
  <c r="BE117" i="24"/>
  <c r="AW117" i="24"/>
  <c r="AO117" i="24"/>
  <c r="AG117" i="24"/>
  <c r="Y117" i="24"/>
  <c r="Q117" i="24"/>
  <c r="I117" i="24"/>
  <c r="BY117" i="24"/>
  <c r="BI117" i="24"/>
  <c r="AS117" i="24"/>
  <c r="AC117" i="24"/>
  <c r="M117" i="24"/>
  <c r="CJ117" i="24"/>
  <c r="BT117" i="24"/>
  <c r="BD117" i="24"/>
  <c r="AN117" i="24"/>
  <c r="X117" i="24"/>
  <c r="H117" i="24"/>
  <c r="CG117" i="24"/>
  <c r="BQ117" i="24"/>
  <c r="BA117" i="24"/>
  <c r="AK117" i="24"/>
  <c r="U117" i="24"/>
  <c r="E117" i="24"/>
  <c r="CB117" i="24"/>
  <c r="P117" i="24"/>
  <c r="BL117" i="24"/>
  <c r="AV117" i="24"/>
  <c r="AF117" i="24"/>
  <c r="CM121" i="24"/>
  <c r="CI121" i="24"/>
  <c r="CE121" i="24"/>
  <c r="CA121" i="24"/>
  <c r="BW121" i="24"/>
  <c r="BS121" i="24"/>
  <c r="BO121" i="24"/>
  <c r="BK121" i="24"/>
  <c r="BG121" i="24"/>
  <c r="BC121" i="24"/>
  <c r="AY121" i="24"/>
  <c r="AU121" i="24"/>
  <c r="AQ121" i="24"/>
  <c r="AM121" i="24"/>
  <c r="AI121" i="24"/>
  <c r="AE121" i="24"/>
  <c r="AA121" i="24"/>
  <c r="W121" i="24"/>
  <c r="S121" i="24"/>
  <c r="O121" i="24"/>
  <c r="K121" i="24"/>
  <c r="G121" i="24"/>
  <c r="C121" i="24"/>
  <c r="CL121" i="24"/>
  <c r="CH121" i="24"/>
  <c r="CD121" i="24"/>
  <c r="BZ121" i="24"/>
  <c r="BV121" i="24"/>
  <c r="BR121" i="24"/>
  <c r="BN121" i="24"/>
  <c r="BJ121" i="24"/>
  <c r="BF121" i="24"/>
  <c r="BB121" i="24"/>
  <c r="AX121" i="24"/>
  <c r="AT121" i="24"/>
  <c r="AP121" i="24"/>
  <c r="AL121" i="24"/>
  <c r="AH121" i="24"/>
  <c r="AD121" i="24"/>
  <c r="Z121" i="24"/>
  <c r="V121" i="24"/>
  <c r="R121" i="24"/>
  <c r="N121" i="24"/>
  <c r="J121" i="24"/>
  <c r="F121" i="24"/>
  <c r="B121" i="24"/>
  <c r="CK121" i="24"/>
  <c r="CG121" i="24"/>
  <c r="CC121" i="24"/>
  <c r="BY121" i="24"/>
  <c r="BU121" i="24"/>
  <c r="BQ121" i="24"/>
  <c r="BM121" i="24"/>
  <c r="BI121" i="24"/>
  <c r="BE121" i="24"/>
  <c r="BA121" i="24"/>
  <c r="AW121" i="24"/>
  <c r="AS121" i="24"/>
  <c r="AO121" i="24"/>
  <c r="AK121" i="24"/>
  <c r="AG121" i="24"/>
  <c r="AC121" i="24"/>
  <c r="Y121" i="24"/>
  <c r="U121" i="24"/>
  <c r="Q121" i="24"/>
  <c r="M121" i="24"/>
  <c r="I121" i="24"/>
  <c r="E121" i="24"/>
  <c r="CN121" i="24"/>
  <c r="CJ121" i="24"/>
  <c r="CF121" i="24"/>
  <c r="CB121" i="24"/>
  <c r="BX121" i="24"/>
  <c r="BT121" i="24"/>
  <c r="BP121" i="24"/>
  <c r="BL121" i="24"/>
  <c r="BH121" i="24"/>
  <c r="BD121" i="24"/>
  <c r="AZ121" i="24"/>
  <c r="AV121" i="24"/>
  <c r="AR121" i="24"/>
  <c r="AN121" i="24"/>
  <c r="AJ121" i="24"/>
  <c r="AF121" i="24"/>
  <c r="AB121" i="24"/>
  <c r="X121" i="24"/>
  <c r="T121" i="24"/>
  <c r="P121" i="24"/>
  <c r="L121" i="24"/>
  <c r="H121" i="24"/>
  <c r="D121" i="24"/>
  <c r="CM125" i="24"/>
  <c r="CI125" i="24"/>
  <c r="CE125" i="24"/>
  <c r="CA125" i="24"/>
  <c r="BW125" i="24"/>
  <c r="BS125" i="24"/>
  <c r="BO125" i="24"/>
  <c r="BK125" i="24"/>
  <c r="BG125" i="24"/>
  <c r="BC125" i="24"/>
  <c r="AY125" i="24"/>
  <c r="AU125" i="24"/>
  <c r="AQ125" i="24"/>
  <c r="AM125" i="24"/>
  <c r="AI125" i="24"/>
  <c r="AE125" i="24"/>
  <c r="AA125" i="24"/>
  <c r="W125" i="24"/>
  <c r="S125" i="24"/>
  <c r="O125" i="24"/>
  <c r="K125" i="24"/>
  <c r="G125" i="24"/>
  <c r="C125" i="24"/>
  <c r="CL125" i="24"/>
  <c r="CH125" i="24"/>
  <c r="CD125" i="24"/>
  <c r="BZ125" i="24"/>
  <c r="BV125" i="24"/>
  <c r="BR125" i="24"/>
  <c r="BN125" i="24"/>
  <c r="BJ125" i="24"/>
  <c r="BF125" i="24"/>
  <c r="BB125" i="24"/>
  <c r="AX125" i="24"/>
  <c r="AT125" i="24"/>
  <c r="AP125" i="24"/>
  <c r="AL125" i="24"/>
  <c r="AH125" i="24"/>
  <c r="AD125" i="24"/>
  <c r="Z125" i="24"/>
  <c r="V125" i="24"/>
  <c r="R125" i="24"/>
  <c r="N125" i="24"/>
  <c r="J125" i="24"/>
  <c r="F125" i="24"/>
  <c r="B125" i="24"/>
  <c r="CK125" i="24"/>
  <c r="CG125" i="24"/>
  <c r="CC125" i="24"/>
  <c r="BY125" i="24"/>
  <c r="BU125" i="24"/>
  <c r="BQ125" i="24"/>
  <c r="BM125" i="24"/>
  <c r="BI125" i="24"/>
  <c r="BE125" i="24"/>
  <c r="BA125" i="24"/>
  <c r="AW125" i="24"/>
  <c r="AS125" i="24"/>
  <c r="AO125" i="24"/>
  <c r="AK125" i="24"/>
  <c r="AG125" i="24"/>
  <c r="AC125" i="24"/>
  <c r="Y125" i="24"/>
  <c r="U125" i="24"/>
  <c r="Q125" i="24"/>
  <c r="M125" i="24"/>
  <c r="I125" i="24"/>
  <c r="E125" i="24"/>
  <c r="CN125" i="24"/>
  <c r="CJ125" i="24"/>
  <c r="CF125" i="24"/>
  <c r="CB125" i="24"/>
  <c r="BX125" i="24"/>
  <c r="BT125" i="24"/>
  <c r="BP125" i="24"/>
  <c r="BL125" i="24"/>
  <c r="BH125" i="24"/>
  <c r="BD125" i="24"/>
  <c r="AZ125" i="24"/>
  <c r="AV125" i="24"/>
  <c r="AR125" i="24"/>
  <c r="AN125" i="24"/>
  <c r="AJ125" i="24"/>
  <c r="AF125" i="24"/>
  <c r="AB125" i="24"/>
  <c r="X125" i="24"/>
  <c r="T125" i="24"/>
  <c r="P125" i="24"/>
  <c r="L125" i="24"/>
  <c r="H125" i="24"/>
  <c r="D125" i="24"/>
  <c r="CL129" i="24"/>
  <c r="CH129" i="24"/>
  <c r="CD129" i="24"/>
  <c r="BZ129" i="24"/>
  <c r="BV129" i="24"/>
  <c r="BR129" i="24"/>
  <c r="BN129" i="24"/>
  <c r="BJ129" i="24"/>
  <c r="BF129" i="24"/>
  <c r="BB129" i="24"/>
  <c r="AX129" i="24"/>
  <c r="AT129" i="24"/>
  <c r="AP129" i="24"/>
  <c r="AL129" i="24"/>
  <c r="AH129" i="24"/>
  <c r="AD129" i="24"/>
  <c r="Z129" i="24"/>
  <c r="V129" i="24"/>
  <c r="R129" i="24"/>
  <c r="N129" i="24"/>
  <c r="J129" i="24"/>
  <c r="F129" i="24"/>
  <c r="B129" i="24"/>
  <c r="CK129" i="24"/>
  <c r="CG129" i="24"/>
  <c r="CC129" i="24"/>
  <c r="BY129" i="24"/>
  <c r="BU129" i="24"/>
  <c r="BQ129" i="24"/>
  <c r="BM129" i="24"/>
  <c r="BI129" i="24"/>
  <c r="BE129" i="24"/>
  <c r="BA129" i="24"/>
  <c r="AW129" i="24"/>
  <c r="AS129" i="24"/>
  <c r="AO129" i="24"/>
  <c r="AK129" i="24"/>
  <c r="AG129" i="24"/>
  <c r="AC129" i="24"/>
  <c r="Y129" i="24"/>
  <c r="U129" i="24"/>
  <c r="Q129" i="24"/>
  <c r="M129" i="24"/>
  <c r="I129" i="24"/>
  <c r="E129" i="24"/>
  <c r="CN129" i="24"/>
  <c r="CJ129" i="24"/>
  <c r="CF129" i="24"/>
  <c r="CB129" i="24"/>
  <c r="BX129" i="24"/>
  <c r="BT129" i="24"/>
  <c r="BP129" i="24"/>
  <c r="BL129" i="24"/>
  <c r="BH129" i="24"/>
  <c r="BD129" i="24"/>
  <c r="AZ129" i="24"/>
  <c r="AV129" i="24"/>
  <c r="AR129" i="24"/>
  <c r="AN129" i="24"/>
  <c r="AJ129" i="24"/>
  <c r="AF129" i="24"/>
  <c r="AB129" i="24"/>
  <c r="X129" i="24"/>
  <c r="T129" i="24"/>
  <c r="P129" i="24"/>
  <c r="L129" i="24"/>
  <c r="H129" i="24"/>
  <c r="D129" i="24"/>
  <c r="CM129" i="24"/>
  <c r="CI129" i="24"/>
  <c r="CE129" i="24"/>
  <c r="CA129" i="24"/>
  <c r="BW129" i="24"/>
  <c r="BS129" i="24"/>
  <c r="BO129" i="24"/>
  <c r="BK129" i="24"/>
  <c r="BG129" i="24"/>
  <c r="BC129" i="24"/>
  <c r="AY129" i="24"/>
  <c r="AU129" i="24"/>
  <c r="AQ129" i="24"/>
  <c r="AM129" i="24"/>
  <c r="AI129" i="24"/>
  <c r="AE129" i="24"/>
  <c r="AA129" i="24"/>
  <c r="W129" i="24"/>
  <c r="S129" i="24"/>
  <c r="O129" i="24"/>
  <c r="K129" i="24"/>
  <c r="G129" i="24"/>
  <c r="C129" i="24"/>
  <c r="CL133" i="24"/>
  <c r="CH133" i="24"/>
  <c r="CD133" i="24"/>
  <c r="BZ133" i="24"/>
  <c r="BV133" i="24"/>
  <c r="BR133" i="24"/>
  <c r="BN133" i="24"/>
  <c r="BJ133" i="24"/>
  <c r="BF133" i="24"/>
  <c r="BB133" i="24"/>
  <c r="AX133" i="24"/>
  <c r="AT133" i="24"/>
  <c r="AP133" i="24"/>
  <c r="AL133" i="24"/>
  <c r="AH133" i="24"/>
  <c r="AD133" i="24"/>
  <c r="Z133" i="24"/>
  <c r="V133" i="24"/>
  <c r="R133" i="24"/>
  <c r="N133" i="24"/>
  <c r="J133" i="24"/>
  <c r="F133" i="24"/>
  <c r="B133" i="24"/>
  <c r="CK133" i="24"/>
  <c r="CG133" i="24"/>
  <c r="CC133" i="24"/>
  <c r="BY133" i="24"/>
  <c r="BU133" i="24"/>
  <c r="BQ133" i="24"/>
  <c r="BM133" i="24"/>
  <c r="BI133" i="24"/>
  <c r="BE133" i="24"/>
  <c r="BA133" i="24"/>
  <c r="AW133" i="24"/>
  <c r="AS133" i="24"/>
  <c r="AO133" i="24"/>
  <c r="AK133" i="24"/>
  <c r="AG133" i="24"/>
  <c r="AC133" i="24"/>
  <c r="Y133" i="24"/>
  <c r="U133" i="24"/>
  <c r="Q133" i="24"/>
  <c r="M133" i="24"/>
  <c r="I133" i="24"/>
  <c r="E133" i="24"/>
  <c r="CN133" i="24"/>
  <c r="CJ133" i="24"/>
  <c r="CF133" i="24"/>
  <c r="CB133" i="24"/>
  <c r="BX133" i="24"/>
  <c r="BT133" i="24"/>
  <c r="BP133" i="24"/>
  <c r="BL133" i="24"/>
  <c r="BH133" i="24"/>
  <c r="BD133" i="24"/>
  <c r="AZ133" i="24"/>
  <c r="AV133" i="24"/>
  <c r="AR133" i="24"/>
  <c r="AN133" i="24"/>
  <c r="AJ133" i="24"/>
  <c r="AF133" i="24"/>
  <c r="AB133" i="24"/>
  <c r="X133" i="24"/>
  <c r="T133" i="24"/>
  <c r="P133" i="24"/>
  <c r="L133" i="24"/>
  <c r="H133" i="24"/>
  <c r="D133" i="24"/>
  <c r="CM133" i="24"/>
  <c r="CI133" i="24"/>
  <c r="CE133" i="24"/>
  <c r="CA133" i="24"/>
  <c r="BW133" i="24"/>
  <c r="BS133" i="24"/>
  <c r="BO133" i="24"/>
  <c r="BK133" i="24"/>
  <c r="BG133" i="24"/>
  <c r="BC133" i="24"/>
  <c r="AY133" i="24"/>
  <c r="AU133" i="24"/>
  <c r="AQ133" i="24"/>
  <c r="AM133" i="24"/>
  <c r="AI133" i="24"/>
  <c r="AE133" i="24"/>
  <c r="AA133" i="24"/>
  <c r="W133" i="24"/>
  <c r="S133" i="24"/>
  <c r="O133" i="24"/>
  <c r="K133" i="24"/>
  <c r="G133" i="24"/>
  <c r="C133" i="24"/>
  <c r="CL137" i="24"/>
  <c r="CH137" i="24"/>
  <c r="CD137" i="24"/>
  <c r="BZ137" i="24"/>
  <c r="BV137" i="24"/>
  <c r="BR137" i="24"/>
  <c r="BN137" i="24"/>
  <c r="BJ137" i="24"/>
  <c r="BF137" i="24"/>
  <c r="BB137" i="24"/>
  <c r="AX137" i="24"/>
  <c r="AT137" i="24"/>
  <c r="AP137" i="24"/>
  <c r="AL137" i="24"/>
  <c r="AH137" i="24"/>
  <c r="AD137" i="24"/>
  <c r="Z137" i="24"/>
  <c r="V137" i="24"/>
  <c r="R137" i="24"/>
  <c r="CK137" i="24"/>
  <c r="CG137" i="24"/>
  <c r="CC137" i="24"/>
  <c r="BY137" i="24"/>
  <c r="BU137" i="24"/>
  <c r="BQ137" i="24"/>
  <c r="BM137" i="24"/>
  <c r="BI137" i="24"/>
  <c r="BE137" i="24"/>
  <c r="BA137" i="24"/>
  <c r="AW137" i="24"/>
  <c r="AS137" i="24"/>
  <c r="AO137" i="24"/>
  <c r="AK137" i="24"/>
  <c r="AG137" i="24"/>
  <c r="AC137" i="24"/>
  <c r="Y137" i="24"/>
  <c r="U137" i="24"/>
  <c r="Q137" i="24"/>
  <c r="M137" i="24"/>
  <c r="I137" i="24"/>
  <c r="E137" i="24"/>
  <c r="CN137" i="24"/>
  <c r="CJ137" i="24"/>
  <c r="CF137" i="24"/>
  <c r="CB137" i="24"/>
  <c r="BX137" i="24"/>
  <c r="BT137" i="24"/>
  <c r="BP137" i="24"/>
  <c r="BL137" i="24"/>
  <c r="BH137" i="24"/>
  <c r="BD137" i="24"/>
  <c r="AZ137" i="24"/>
  <c r="AV137" i="24"/>
  <c r="AR137" i="24"/>
  <c r="AN137" i="24"/>
  <c r="AJ137" i="24"/>
  <c r="AF137" i="24"/>
  <c r="AB137" i="24"/>
  <c r="X137" i="24"/>
  <c r="T137" i="24"/>
  <c r="P137" i="24"/>
  <c r="L137" i="24"/>
  <c r="H137" i="24"/>
  <c r="D137" i="24"/>
  <c r="CM137" i="24"/>
  <c r="CI137" i="24"/>
  <c r="CE137" i="24"/>
  <c r="CA137" i="24"/>
  <c r="BW137" i="24"/>
  <c r="BS137" i="24"/>
  <c r="BO137" i="24"/>
  <c r="BK137" i="24"/>
  <c r="BG137" i="24"/>
  <c r="BC137" i="24"/>
  <c r="AY137" i="24"/>
  <c r="AU137" i="24"/>
  <c r="AQ137" i="24"/>
  <c r="AM137" i="24"/>
  <c r="AI137" i="24"/>
  <c r="AE137" i="24"/>
  <c r="AA137" i="24"/>
  <c r="W137" i="24"/>
  <c r="S137" i="24"/>
  <c r="J137" i="24"/>
  <c r="B137" i="24"/>
  <c r="O137" i="24"/>
  <c r="G137" i="24"/>
  <c r="N137" i="24"/>
  <c r="F137" i="24"/>
  <c r="K137" i="24"/>
  <c r="C137" i="24"/>
  <c r="CN141" i="24"/>
  <c r="CJ141" i="24"/>
  <c r="CF141" i="24"/>
  <c r="CB141" i="24"/>
  <c r="BX141" i="24"/>
  <c r="BT141" i="24"/>
  <c r="BP141" i="24"/>
  <c r="BL141" i="24"/>
  <c r="BH141" i="24"/>
  <c r="BD141" i="24"/>
  <c r="AZ141" i="24"/>
  <c r="AV141" i="24"/>
  <c r="AR141" i="24"/>
  <c r="AN141" i="24"/>
  <c r="AJ141" i="24"/>
  <c r="AF141" i="24"/>
  <c r="AB141" i="24"/>
  <c r="X141" i="24"/>
  <c r="T141" i="24"/>
  <c r="P141" i="24"/>
  <c r="L141" i="24"/>
  <c r="H141" i="24"/>
  <c r="D141" i="24"/>
  <c r="CM141" i="24"/>
  <c r="CI141" i="24"/>
  <c r="CE141" i="24"/>
  <c r="CA141" i="24"/>
  <c r="BW141" i="24"/>
  <c r="BS141" i="24"/>
  <c r="BO141" i="24"/>
  <c r="BK141" i="24"/>
  <c r="BG141" i="24"/>
  <c r="BC141" i="24"/>
  <c r="AY141" i="24"/>
  <c r="AU141" i="24"/>
  <c r="AQ141" i="24"/>
  <c r="AM141" i="24"/>
  <c r="AI141" i="24"/>
  <c r="AE141" i="24"/>
  <c r="AA141" i="24"/>
  <c r="W141" i="24"/>
  <c r="S141" i="24"/>
  <c r="O141" i="24"/>
  <c r="K141" i="24"/>
  <c r="G141" i="24"/>
  <c r="C141" i="24"/>
  <c r="CL141" i="24"/>
  <c r="CH141" i="24"/>
  <c r="CD141" i="24"/>
  <c r="BZ141" i="24"/>
  <c r="BV141" i="24"/>
  <c r="BR141" i="24"/>
  <c r="BN141" i="24"/>
  <c r="BJ141" i="24"/>
  <c r="BF141" i="24"/>
  <c r="BB141" i="24"/>
  <c r="AX141" i="24"/>
  <c r="AT141" i="24"/>
  <c r="AP141" i="24"/>
  <c r="AL141" i="24"/>
  <c r="AH141" i="24"/>
  <c r="AD141" i="24"/>
  <c r="Z141" i="24"/>
  <c r="V141" i="24"/>
  <c r="R141" i="24"/>
  <c r="N141" i="24"/>
  <c r="J141" i="24"/>
  <c r="F141" i="24"/>
  <c r="B141" i="24"/>
  <c r="BY141" i="24"/>
  <c r="BI141" i="24"/>
  <c r="AS141" i="24"/>
  <c r="AC141" i="24"/>
  <c r="M141" i="24"/>
  <c r="CK141" i="24"/>
  <c r="BU141" i="24"/>
  <c r="BE141" i="24"/>
  <c r="AO141" i="24"/>
  <c r="Y141" i="24"/>
  <c r="I141" i="24"/>
  <c r="CG141" i="24"/>
  <c r="BQ141" i="24"/>
  <c r="BA141" i="24"/>
  <c r="AK141" i="24"/>
  <c r="U141" i="24"/>
  <c r="E141" i="24"/>
  <c r="CC141" i="24"/>
  <c r="BM141" i="24"/>
  <c r="AW141" i="24"/>
  <c r="AG141" i="24"/>
  <c r="Q141" i="24"/>
  <c r="CN145" i="24"/>
  <c r="CJ145" i="24"/>
  <c r="CF145" i="24"/>
  <c r="CB145" i="24"/>
  <c r="BX145" i="24"/>
  <c r="BT145" i="24"/>
  <c r="BP145" i="24"/>
  <c r="BL145" i="24"/>
  <c r="BH145" i="24"/>
  <c r="BD145" i="24"/>
  <c r="AZ145" i="24"/>
  <c r="AV145" i="24"/>
  <c r="AR145" i="24"/>
  <c r="AN145" i="24"/>
  <c r="AJ145" i="24"/>
  <c r="AF145" i="24"/>
  <c r="AB145" i="24"/>
  <c r="X145" i="24"/>
  <c r="T145" i="24"/>
  <c r="P145" i="24"/>
  <c r="L145" i="24"/>
  <c r="H145" i="24"/>
  <c r="D145" i="24"/>
  <c r="CM145" i="24"/>
  <c r="CI145" i="24"/>
  <c r="CE145" i="24"/>
  <c r="CA145" i="24"/>
  <c r="BW145" i="24"/>
  <c r="BS145" i="24"/>
  <c r="BO145" i="24"/>
  <c r="BK145" i="24"/>
  <c r="BG145" i="24"/>
  <c r="BC145" i="24"/>
  <c r="AY145" i="24"/>
  <c r="AU145" i="24"/>
  <c r="AQ145" i="24"/>
  <c r="AM145" i="24"/>
  <c r="AI145" i="24"/>
  <c r="AE145" i="24"/>
  <c r="AA145" i="24"/>
  <c r="W145" i="24"/>
  <c r="S145" i="24"/>
  <c r="O145" i="24"/>
  <c r="K145" i="24"/>
  <c r="G145" i="24"/>
  <c r="C145" i="24"/>
  <c r="CL145" i="24"/>
  <c r="CH145" i="24"/>
  <c r="CD145" i="24"/>
  <c r="BZ145" i="24"/>
  <c r="BV145" i="24"/>
  <c r="BR145" i="24"/>
  <c r="BN145" i="24"/>
  <c r="BJ145" i="24"/>
  <c r="BF145" i="24"/>
  <c r="BB145" i="24"/>
  <c r="AX145" i="24"/>
  <c r="AT145" i="24"/>
  <c r="AP145" i="24"/>
  <c r="AL145" i="24"/>
  <c r="AH145" i="24"/>
  <c r="AD145" i="24"/>
  <c r="Z145" i="24"/>
  <c r="V145" i="24"/>
  <c r="R145" i="24"/>
  <c r="N145" i="24"/>
  <c r="J145" i="24"/>
  <c r="F145" i="24"/>
  <c r="B145" i="24"/>
  <c r="CG145" i="24"/>
  <c r="BQ145" i="24"/>
  <c r="BA145" i="24"/>
  <c r="AK145" i="24"/>
  <c r="U145" i="24"/>
  <c r="E145" i="24"/>
  <c r="CC145" i="24"/>
  <c r="BM145" i="24"/>
  <c r="AW145" i="24"/>
  <c r="AG145" i="24"/>
  <c r="Q145" i="24"/>
  <c r="BY145" i="24"/>
  <c r="BI145" i="24"/>
  <c r="AS145" i="24"/>
  <c r="AC145" i="24"/>
  <c r="M145" i="24"/>
  <c r="BU145" i="24"/>
  <c r="I145" i="24"/>
  <c r="BE145" i="24"/>
  <c r="AO145" i="24"/>
  <c r="CK145" i="24"/>
  <c r="Y145" i="24"/>
  <c r="CN149" i="24"/>
  <c r="CJ149" i="24"/>
  <c r="CF149" i="24"/>
  <c r="CB149" i="24"/>
  <c r="BX149" i="24"/>
  <c r="BT149" i="24"/>
  <c r="BP149" i="24"/>
  <c r="BL149" i="24"/>
  <c r="BH149" i="24"/>
  <c r="BD149" i="24"/>
  <c r="AZ149" i="24"/>
  <c r="AV149" i="24"/>
  <c r="AR149" i="24"/>
  <c r="AN149" i="24"/>
  <c r="AJ149" i="24"/>
  <c r="AF149" i="24"/>
  <c r="AB149" i="24"/>
  <c r="X149" i="24"/>
  <c r="T149" i="24"/>
  <c r="P149" i="24"/>
  <c r="L149" i="24"/>
  <c r="H149" i="24"/>
  <c r="D149" i="24"/>
  <c r="CM149" i="24"/>
  <c r="CI149" i="24"/>
  <c r="CE149" i="24"/>
  <c r="CA149" i="24"/>
  <c r="BW149" i="24"/>
  <c r="BS149" i="24"/>
  <c r="BO149" i="24"/>
  <c r="BK149" i="24"/>
  <c r="BG149" i="24"/>
  <c r="BC149" i="24"/>
  <c r="AY149" i="24"/>
  <c r="AU149" i="24"/>
  <c r="AQ149" i="24"/>
  <c r="AM149" i="24"/>
  <c r="AI149" i="24"/>
  <c r="AE149" i="24"/>
  <c r="AA149" i="24"/>
  <c r="W149" i="24"/>
  <c r="S149" i="24"/>
  <c r="O149" i="24"/>
  <c r="K149" i="24"/>
  <c r="G149" i="24"/>
  <c r="C149" i="24"/>
  <c r="CL149" i="24"/>
  <c r="CH149" i="24"/>
  <c r="CD149" i="24"/>
  <c r="BZ149" i="24"/>
  <c r="BV149" i="24"/>
  <c r="BR149" i="24"/>
  <c r="BN149" i="24"/>
  <c r="BJ149" i="24"/>
  <c r="BF149" i="24"/>
  <c r="BB149" i="24"/>
  <c r="AX149" i="24"/>
  <c r="AT149" i="24"/>
  <c r="AP149" i="24"/>
  <c r="AL149" i="24"/>
  <c r="AH149" i="24"/>
  <c r="AD149" i="24"/>
  <c r="Z149" i="24"/>
  <c r="V149" i="24"/>
  <c r="R149" i="24"/>
  <c r="N149" i="24"/>
  <c r="J149" i="24"/>
  <c r="F149" i="24"/>
  <c r="B149" i="24"/>
  <c r="CK149" i="24"/>
  <c r="BU149" i="24"/>
  <c r="BE149" i="24"/>
  <c r="AO149" i="24"/>
  <c r="Y149" i="24"/>
  <c r="I149" i="24"/>
  <c r="CG149" i="24"/>
  <c r="BQ149" i="24"/>
  <c r="BA149" i="24"/>
  <c r="AK149" i="24"/>
  <c r="U149" i="24"/>
  <c r="E149" i="24"/>
  <c r="CC149" i="24"/>
  <c r="BM149" i="24"/>
  <c r="AW149" i="24"/>
  <c r="AG149" i="24"/>
  <c r="Q149" i="24"/>
  <c r="AC149" i="24"/>
  <c r="BY149" i="24"/>
  <c r="M149" i="24"/>
  <c r="BI149" i="24"/>
  <c r="AS149" i="24"/>
  <c r="CL153" i="24"/>
  <c r="CH153" i="24"/>
  <c r="CD153" i="24"/>
  <c r="BZ153" i="24"/>
  <c r="BV153" i="24"/>
  <c r="BR153" i="24"/>
  <c r="BN153" i="24"/>
  <c r="BJ153" i="24"/>
  <c r="BF153" i="24"/>
  <c r="BB153" i="24"/>
  <c r="AX153" i="24"/>
  <c r="AT153" i="24"/>
  <c r="AP153" i="24"/>
  <c r="AL153" i="24"/>
  <c r="AH153" i="24"/>
  <c r="AD153" i="24"/>
  <c r="Z153" i="24"/>
  <c r="V153" i="24"/>
  <c r="R153" i="24"/>
  <c r="N153" i="24"/>
  <c r="J153" i="24"/>
  <c r="F153" i="24"/>
  <c r="B153" i="24"/>
  <c r="CK153" i="24"/>
  <c r="CG153" i="24"/>
  <c r="CC153" i="24"/>
  <c r="BY153" i="24"/>
  <c r="BU153" i="24"/>
  <c r="BQ153" i="24"/>
  <c r="BM153" i="24"/>
  <c r="BI153" i="24"/>
  <c r="BE153" i="24"/>
  <c r="BA153" i="24"/>
  <c r="AW153" i="24"/>
  <c r="AS153" i="24"/>
  <c r="AO153" i="24"/>
  <c r="AK153" i="24"/>
  <c r="AG153" i="24"/>
  <c r="AC153" i="24"/>
  <c r="Y153" i="24"/>
  <c r="U153" i="24"/>
  <c r="Q153" i="24"/>
  <c r="M153" i="24"/>
  <c r="I153" i="24"/>
  <c r="E153" i="24"/>
  <c r="CN153" i="24"/>
  <c r="CJ153" i="24"/>
  <c r="CF153" i="24"/>
  <c r="CB153" i="24"/>
  <c r="BX153" i="24"/>
  <c r="BT153" i="24"/>
  <c r="BP153" i="24"/>
  <c r="BL153" i="24"/>
  <c r="BH153" i="24"/>
  <c r="BD153" i="24"/>
  <c r="AZ153" i="24"/>
  <c r="AV153" i="24"/>
  <c r="AR153" i="24"/>
  <c r="AN153" i="24"/>
  <c r="AJ153" i="24"/>
  <c r="AF153" i="24"/>
  <c r="AB153" i="24"/>
  <c r="X153" i="24"/>
  <c r="T153" i="24"/>
  <c r="P153" i="24"/>
  <c r="L153" i="24"/>
  <c r="H153" i="24"/>
  <c r="D153" i="24"/>
  <c r="CI153" i="24"/>
  <c r="BS153" i="24"/>
  <c r="BC153" i="24"/>
  <c r="AM153" i="24"/>
  <c r="W153" i="24"/>
  <c r="G153" i="24"/>
  <c r="CE153" i="24"/>
  <c r="BO153" i="24"/>
  <c r="AY153" i="24"/>
  <c r="AI153" i="24"/>
  <c r="S153" i="24"/>
  <c r="C153" i="24"/>
  <c r="CA153" i="24"/>
  <c r="BK153" i="24"/>
  <c r="AU153" i="24"/>
  <c r="AE153" i="24"/>
  <c r="O153" i="24"/>
  <c r="BG153" i="24"/>
  <c r="AQ153" i="24"/>
  <c r="CM153" i="24"/>
  <c r="AA153" i="24"/>
  <c r="BW153" i="24"/>
  <c r="K153" i="24"/>
  <c r="CM157" i="24"/>
  <c r="CI157" i="24"/>
  <c r="CE157" i="24"/>
  <c r="CA157" i="24"/>
  <c r="BW157" i="24"/>
  <c r="BS157" i="24"/>
  <c r="BO157" i="24"/>
  <c r="BK157" i="24"/>
  <c r="BG157" i="24"/>
  <c r="BC157" i="24"/>
  <c r="AY157" i="24"/>
  <c r="AU157" i="24"/>
  <c r="AQ157" i="24"/>
  <c r="AM157" i="24"/>
  <c r="AI157" i="24"/>
  <c r="AE157" i="24"/>
  <c r="AA157" i="24"/>
  <c r="W157" i="24"/>
  <c r="S157" i="24"/>
  <c r="O157" i="24"/>
  <c r="K157" i="24"/>
  <c r="G157" i="24"/>
  <c r="C157" i="24"/>
  <c r="CL157" i="24"/>
  <c r="CH157" i="24"/>
  <c r="CD157" i="24"/>
  <c r="BZ157" i="24"/>
  <c r="BV157" i="24"/>
  <c r="BR157" i="24"/>
  <c r="BN157" i="24"/>
  <c r="BJ157" i="24"/>
  <c r="BF157" i="24"/>
  <c r="BB157" i="24"/>
  <c r="AX157" i="24"/>
  <c r="AT157" i="24"/>
  <c r="AP157" i="24"/>
  <c r="AL157" i="24"/>
  <c r="AH157" i="24"/>
  <c r="AD157" i="24"/>
  <c r="Z157" i="24"/>
  <c r="V157" i="24"/>
  <c r="R157" i="24"/>
  <c r="N157" i="24"/>
  <c r="J157" i="24"/>
  <c r="F157" i="24"/>
  <c r="B157" i="24"/>
  <c r="CK157" i="24"/>
  <c r="CG157" i="24"/>
  <c r="CC157" i="24"/>
  <c r="BY157" i="24"/>
  <c r="BU157" i="24"/>
  <c r="BQ157" i="24"/>
  <c r="BM157" i="24"/>
  <c r="BI157" i="24"/>
  <c r="BE157" i="24"/>
  <c r="BA157" i="24"/>
  <c r="AW157" i="24"/>
  <c r="AS157" i="24"/>
  <c r="AO157" i="24"/>
  <c r="AK157" i="24"/>
  <c r="AG157" i="24"/>
  <c r="AC157" i="24"/>
  <c r="Y157" i="24"/>
  <c r="U157" i="24"/>
  <c r="Q157" i="24"/>
  <c r="M157" i="24"/>
  <c r="I157" i="24"/>
  <c r="E157" i="24"/>
  <c r="CB157" i="24"/>
  <c r="BL157" i="24"/>
  <c r="AV157" i="24"/>
  <c r="AF157" i="24"/>
  <c r="P157" i="24"/>
  <c r="CN157" i="24"/>
  <c r="BX157" i="24"/>
  <c r="BH157" i="24"/>
  <c r="AR157" i="24"/>
  <c r="AB157" i="24"/>
  <c r="L157" i="24"/>
  <c r="CJ157" i="24"/>
  <c r="BT157" i="24"/>
  <c r="BD157" i="24"/>
  <c r="AN157" i="24"/>
  <c r="X157" i="24"/>
  <c r="H157" i="24"/>
  <c r="CF157" i="24"/>
  <c r="T157" i="24"/>
  <c r="BP157" i="24"/>
  <c r="D157" i="24"/>
  <c r="AZ157" i="24"/>
  <c r="AJ157" i="24"/>
  <c r="CL161" i="24"/>
  <c r="CH161" i="24"/>
  <c r="CD161" i="24"/>
  <c r="BZ161" i="24"/>
  <c r="BV161" i="24"/>
  <c r="BR161" i="24"/>
  <c r="BN161" i="24"/>
  <c r="BJ161" i="24"/>
  <c r="BF161" i="24"/>
  <c r="BB161" i="24"/>
  <c r="AX161" i="24"/>
  <c r="AT161" i="24"/>
  <c r="AP161" i="24"/>
  <c r="AL161" i="24"/>
  <c r="AH161" i="24"/>
  <c r="AD161" i="24"/>
  <c r="CN161" i="24"/>
  <c r="CI161" i="24"/>
  <c r="CC161" i="24"/>
  <c r="BX161" i="24"/>
  <c r="BS161" i="24"/>
  <c r="BM161" i="24"/>
  <c r="BH161" i="24"/>
  <c r="BC161" i="24"/>
  <c r="AW161" i="24"/>
  <c r="AR161" i="24"/>
  <c r="AM161" i="24"/>
  <c r="AG161" i="24"/>
  <c r="AB161" i="24"/>
  <c r="X161" i="24"/>
  <c r="T161" i="24"/>
  <c r="P161" i="24"/>
  <c r="L161" i="24"/>
  <c r="H161" i="24"/>
  <c r="D161" i="24"/>
  <c r="CM161" i="24"/>
  <c r="CG161" i="24"/>
  <c r="CB161" i="24"/>
  <c r="BW161" i="24"/>
  <c r="BQ161" i="24"/>
  <c r="BL161" i="24"/>
  <c r="BG161" i="24"/>
  <c r="BA161" i="24"/>
  <c r="AV161" i="24"/>
  <c r="AQ161" i="24"/>
  <c r="AK161" i="24"/>
  <c r="AF161" i="24"/>
  <c r="AA161" i="24"/>
  <c r="W161" i="24"/>
  <c r="S161" i="24"/>
  <c r="O161" i="24"/>
  <c r="K161" i="24"/>
  <c r="G161" i="24"/>
  <c r="C161" i="24"/>
  <c r="CK161" i="24"/>
  <c r="CF161" i="24"/>
  <c r="CA161" i="24"/>
  <c r="BU161" i="24"/>
  <c r="BP161" i="24"/>
  <c r="BK161" i="24"/>
  <c r="BE161" i="24"/>
  <c r="AZ161" i="24"/>
  <c r="AU161" i="24"/>
  <c r="AO161" i="24"/>
  <c r="AJ161" i="24"/>
  <c r="AE161" i="24"/>
  <c r="Z161" i="24"/>
  <c r="V161" i="24"/>
  <c r="R161" i="24"/>
  <c r="N161" i="24"/>
  <c r="J161" i="24"/>
  <c r="F161" i="24"/>
  <c r="B161" i="24"/>
  <c r="BT161" i="24"/>
  <c r="AY161" i="24"/>
  <c r="AC161" i="24"/>
  <c r="M161" i="24"/>
  <c r="CJ161" i="24"/>
  <c r="BO161" i="24"/>
  <c r="AS161" i="24"/>
  <c r="Y161" i="24"/>
  <c r="I161" i="24"/>
  <c r="CE161" i="24"/>
  <c r="BI161" i="24"/>
  <c r="AN161" i="24"/>
  <c r="U161" i="24"/>
  <c r="E161" i="24"/>
  <c r="AI161" i="24"/>
  <c r="Q161" i="24"/>
  <c r="BY161" i="24"/>
  <c r="BD161" i="24"/>
  <c r="E11" i="24"/>
  <c r="I11" i="24"/>
  <c r="M11" i="24"/>
  <c r="Q11" i="24"/>
  <c r="U11" i="24"/>
  <c r="Y11" i="24"/>
  <c r="AC11" i="24"/>
  <c r="AG11" i="24"/>
  <c r="AK11" i="24"/>
  <c r="AO11" i="24"/>
  <c r="AS11" i="24"/>
  <c r="AW11" i="24"/>
  <c r="BA11" i="24"/>
  <c r="BE11" i="24"/>
  <c r="BI11" i="24"/>
  <c r="BM11" i="24"/>
  <c r="BQ11" i="24"/>
  <c r="BU11" i="24"/>
  <c r="BY11" i="24"/>
  <c r="CC11" i="24"/>
  <c r="CG11" i="24"/>
  <c r="B12" i="24"/>
  <c r="F12" i="24"/>
  <c r="J12" i="24"/>
  <c r="N12" i="24"/>
  <c r="R12" i="24"/>
  <c r="V12" i="24"/>
  <c r="Z12" i="24"/>
  <c r="AD12" i="24"/>
  <c r="AH12" i="24"/>
  <c r="AL12" i="24"/>
  <c r="AP12" i="24"/>
  <c r="AT12" i="24"/>
  <c r="AX12" i="24"/>
  <c r="BB12" i="24"/>
  <c r="BF12" i="24"/>
  <c r="BJ12" i="24"/>
  <c r="BN12" i="24"/>
  <c r="BR12" i="24"/>
  <c r="BV12" i="24"/>
  <c r="BZ12" i="24"/>
  <c r="CD12" i="24"/>
  <c r="CH12" i="24"/>
  <c r="C13" i="24"/>
  <c r="G13" i="24"/>
  <c r="K13" i="24"/>
  <c r="O13" i="24"/>
  <c r="S13" i="24"/>
  <c r="W13" i="24"/>
  <c r="AA13" i="24"/>
  <c r="AE13" i="24"/>
  <c r="AI13" i="24"/>
  <c r="AM13" i="24"/>
  <c r="AQ13" i="24"/>
  <c r="AU13" i="24"/>
  <c r="AY13" i="24"/>
  <c r="BC13" i="24"/>
  <c r="BG13" i="24"/>
  <c r="BK13" i="24"/>
  <c r="BO13" i="24"/>
  <c r="BS13" i="24"/>
  <c r="BW13" i="24"/>
  <c r="CA13" i="24"/>
  <c r="CE13" i="24"/>
  <c r="CI13" i="24"/>
  <c r="D14" i="24"/>
  <c r="H14" i="24"/>
  <c r="L14" i="24"/>
  <c r="P14" i="24"/>
  <c r="T14" i="24"/>
  <c r="X14" i="24"/>
  <c r="AB14" i="24"/>
  <c r="AF14" i="24"/>
  <c r="AJ14" i="24"/>
  <c r="AN14" i="24"/>
  <c r="AR14" i="24"/>
  <c r="AV14" i="24"/>
  <c r="AZ14" i="24"/>
  <c r="BD14" i="24"/>
  <c r="BH14" i="24"/>
  <c r="BL14" i="24"/>
  <c r="BP14" i="24"/>
  <c r="BT14" i="24"/>
  <c r="BX14" i="24"/>
  <c r="CB14" i="24"/>
  <c r="CF14" i="24"/>
  <c r="CJ14" i="24"/>
  <c r="E15" i="24"/>
  <c r="I15" i="24"/>
  <c r="M15" i="24"/>
  <c r="Q15" i="24"/>
  <c r="U15" i="24"/>
  <c r="Y15" i="24"/>
  <c r="AC15" i="24"/>
  <c r="AG15" i="24"/>
  <c r="AK15" i="24"/>
  <c r="AO15" i="24"/>
  <c r="AS15" i="24"/>
  <c r="AW15" i="24"/>
  <c r="BA15" i="24"/>
  <c r="BE15" i="24"/>
  <c r="BI15" i="24"/>
  <c r="BM15" i="24"/>
  <c r="BQ15" i="24"/>
  <c r="BU15" i="24"/>
  <c r="BY15" i="24"/>
  <c r="CC15" i="24"/>
  <c r="CG15" i="24"/>
  <c r="B16" i="24"/>
  <c r="F16" i="24"/>
  <c r="J16" i="24"/>
  <c r="N16" i="24"/>
  <c r="R16" i="24"/>
  <c r="V16" i="24"/>
  <c r="Z16" i="24"/>
  <c r="AD16" i="24"/>
  <c r="AH16" i="24"/>
  <c r="AL16" i="24"/>
  <c r="AP16" i="24"/>
  <c r="AT16" i="24"/>
  <c r="AX16" i="24"/>
  <c r="BB16" i="24"/>
  <c r="BF16" i="24"/>
  <c r="BJ16" i="24"/>
  <c r="BN16" i="24"/>
  <c r="BR16" i="24"/>
  <c r="BV16" i="24"/>
  <c r="BZ16" i="24"/>
  <c r="CD16" i="24"/>
  <c r="CH16" i="24"/>
  <c r="C17" i="24"/>
  <c r="G17" i="24"/>
  <c r="K17" i="24"/>
  <c r="O17" i="24"/>
  <c r="S17" i="24"/>
  <c r="W17" i="24"/>
  <c r="AA17" i="24"/>
  <c r="AE17" i="24"/>
  <c r="AI17" i="24"/>
  <c r="AM17" i="24"/>
  <c r="AQ17" i="24"/>
  <c r="AU17" i="24"/>
  <c r="AY17" i="24"/>
  <c r="BC17" i="24"/>
  <c r="BG17" i="24"/>
  <c r="BK17" i="24"/>
  <c r="BO17" i="24"/>
  <c r="BS17" i="24"/>
  <c r="BW17" i="24"/>
  <c r="CA17" i="24"/>
  <c r="CE17" i="24"/>
  <c r="CI17" i="24"/>
  <c r="D18" i="24"/>
  <c r="H18" i="24"/>
  <c r="L18" i="24"/>
  <c r="P18" i="24"/>
  <c r="T18" i="24"/>
  <c r="X18" i="24"/>
  <c r="AB18" i="24"/>
  <c r="AF18" i="24"/>
  <c r="AJ18" i="24"/>
  <c r="AN18" i="24"/>
  <c r="AR18" i="24"/>
  <c r="AV18" i="24"/>
  <c r="AZ18" i="24"/>
  <c r="BD18" i="24"/>
  <c r="BH18" i="24"/>
  <c r="BL18" i="24"/>
  <c r="BP18" i="24"/>
  <c r="BT18" i="24"/>
  <c r="BX18" i="24"/>
  <c r="CB18" i="24"/>
  <c r="CF18" i="24"/>
  <c r="CJ18" i="24"/>
  <c r="E19" i="24"/>
  <c r="I19" i="24"/>
  <c r="M19" i="24"/>
  <c r="Q19" i="24"/>
  <c r="U19" i="24"/>
  <c r="Y19" i="24"/>
  <c r="AC19" i="24"/>
  <c r="AG19" i="24"/>
  <c r="AK19" i="24"/>
  <c r="AO19" i="24"/>
  <c r="AS19" i="24"/>
  <c r="AW19" i="24"/>
  <c r="BA19" i="24"/>
  <c r="BE19" i="24"/>
  <c r="BI19" i="24"/>
  <c r="BM19" i="24"/>
  <c r="BQ19" i="24"/>
  <c r="BU19" i="24"/>
  <c r="BY19" i="24"/>
  <c r="CC19" i="24"/>
  <c r="CG19" i="24"/>
  <c r="B20" i="24"/>
  <c r="F20" i="24"/>
  <c r="J20" i="24"/>
  <c r="N20" i="24"/>
  <c r="R20" i="24"/>
  <c r="V20" i="24"/>
  <c r="Z20" i="24"/>
  <c r="AD20" i="24"/>
  <c r="AH20" i="24"/>
  <c r="AL20" i="24"/>
  <c r="AP20" i="24"/>
  <c r="AT20" i="24"/>
  <c r="AX20" i="24"/>
  <c r="BB20" i="24"/>
  <c r="BF20" i="24"/>
  <c r="BJ20" i="24"/>
  <c r="BN20" i="24"/>
  <c r="BR20" i="24"/>
  <c r="BV20" i="24"/>
  <c r="BZ20" i="24"/>
  <c r="CD20" i="24"/>
  <c r="CH20" i="24"/>
  <c r="CM20" i="24"/>
  <c r="F21" i="24"/>
  <c r="C3" i="23"/>
  <c r="D3" i="23" s="1"/>
  <c r="E3" i="23" s="1"/>
  <c r="F3" i="23" s="1"/>
  <c r="G3" i="23" s="1"/>
  <c r="H3" i="23" s="1"/>
  <c r="I3" i="23" s="1"/>
  <c r="J3" i="23" s="1"/>
  <c r="K3" i="23" s="1"/>
  <c r="L3" i="23" s="1"/>
  <c r="M3" i="23" s="1"/>
  <c r="N3" i="23" s="1"/>
  <c r="O3" i="23" s="1"/>
  <c r="P3" i="23" s="1"/>
  <c r="Q3" i="23" s="1"/>
  <c r="R3" i="23" s="1"/>
  <c r="S3" i="23" s="1"/>
  <c r="T3" i="23" s="1"/>
  <c r="U3" i="23" s="1"/>
  <c r="V3" i="23" s="1"/>
  <c r="W3" i="23" s="1"/>
  <c r="X3" i="23" s="1"/>
  <c r="Y3" i="23" s="1"/>
  <c r="Z3" i="23" s="1"/>
  <c r="AA3" i="23" s="1"/>
  <c r="AB3" i="23" s="1"/>
  <c r="AC3" i="23" s="1"/>
  <c r="AD3" i="23" s="1"/>
  <c r="AE3" i="23" s="1"/>
  <c r="AF3" i="23" s="1"/>
  <c r="AG3" i="23" s="1"/>
  <c r="AH3" i="23" s="1"/>
  <c r="AI3" i="23" s="1"/>
  <c r="AJ3" i="23" s="1"/>
  <c r="AK3" i="23" s="1"/>
  <c r="AL3" i="23" s="1"/>
  <c r="AM3" i="23" s="1"/>
  <c r="AN3" i="23" s="1"/>
  <c r="AO3" i="23" s="1"/>
  <c r="AP3" i="23" s="1"/>
  <c r="AQ3" i="23" s="1"/>
  <c r="AR3" i="23" s="1"/>
  <c r="AS3" i="23" s="1"/>
  <c r="AT3" i="23" s="1"/>
  <c r="AU3" i="23" s="1"/>
  <c r="AV3" i="23" s="1"/>
  <c r="AW3" i="23" s="1"/>
  <c r="AX3" i="23" s="1"/>
  <c r="AY3" i="23" s="1"/>
  <c r="AZ3" i="23" s="1"/>
  <c r="BA3" i="23" s="1"/>
  <c r="BB3" i="23" s="1"/>
  <c r="BC3" i="23" s="1"/>
  <c r="BD3" i="23" s="1"/>
  <c r="BE3" i="23" s="1"/>
  <c r="BF3" i="23" s="1"/>
  <c r="BG3" i="23" s="1"/>
  <c r="BH3" i="23" s="1"/>
  <c r="BI3" i="23" s="1"/>
  <c r="BJ3" i="23" s="1"/>
  <c r="BK3" i="23" s="1"/>
  <c r="BL3" i="23" s="1"/>
  <c r="BM3" i="23" s="1"/>
  <c r="BN3" i="23" s="1"/>
  <c r="BO3" i="23" s="1"/>
  <c r="BP3" i="23" s="1"/>
  <c r="BQ3" i="23" s="1"/>
  <c r="BR3" i="23" s="1"/>
  <c r="BS3" i="23" s="1"/>
  <c r="BT3" i="23" s="1"/>
  <c r="BU3" i="23" s="1"/>
  <c r="BV3" i="23" s="1"/>
  <c r="BW3" i="23" s="1"/>
  <c r="BX3" i="23" s="1"/>
  <c r="BY3" i="23" s="1"/>
  <c r="BZ3" i="23" s="1"/>
  <c r="CA3" i="23" s="1"/>
  <c r="CB3" i="23" s="1"/>
  <c r="CC3" i="23" s="1"/>
  <c r="CD3" i="23" s="1"/>
  <c r="CE3" i="23" s="1"/>
  <c r="CF3" i="23" s="1"/>
  <c r="CG3" i="23" s="1"/>
  <c r="CH3" i="23" s="1"/>
  <c r="CI3" i="23" s="1"/>
  <c r="CJ3" i="23" s="1"/>
  <c r="CK3" i="23" s="1"/>
  <c r="CL3" i="23" s="1"/>
  <c r="CM3" i="23" s="1"/>
  <c r="CN3" i="23" s="1"/>
  <c r="CR13" i="24" l="1"/>
  <c r="A53" i="24"/>
  <c r="A7" i="31"/>
  <c r="CT7" i="31" s="1"/>
  <c r="A7" i="30"/>
  <c r="CT7" i="30" s="1"/>
  <c r="A7" i="28"/>
  <c r="A7" i="26"/>
  <c r="A7" i="27"/>
  <c r="A7" i="25"/>
  <c r="CR153" i="24"/>
  <c r="CR69" i="24"/>
  <c r="CR53" i="24"/>
  <c r="CR160" i="24"/>
  <c r="CR132" i="24"/>
  <c r="CR161" i="24"/>
  <c r="CR145" i="24"/>
  <c r="CR137" i="24"/>
  <c r="CR133" i="24"/>
  <c r="CR117" i="24"/>
  <c r="CR101" i="24"/>
  <c r="CR85" i="24"/>
  <c r="CR65" i="24"/>
  <c r="CR49" i="24"/>
  <c r="CR33" i="24"/>
  <c r="CR156" i="24"/>
  <c r="CR144" i="24"/>
  <c r="CR140" i="24"/>
  <c r="CR136" i="24"/>
  <c r="CR128" i="24"/>
  <c r="CR124" i="24"/>
  <c r="CR116" i="24"/>
  <c r="CR108" i="24"/>
  <c r="CR92" i="24"/>
  <c r="CR80" i="24"/>
  <c r="CR76" i="24"/>
  <c r="CR60" i="24"/>
  <c r="CR44" i="24"/>
  <c r="CR28" i="24"/>
  <c r="CR11" i="24"/>
  <c r="CR139" i="24"/>
  <c r="CR99" i="24"/>
  <c r="CR91" i="24"/>
  <c r="CR87" i="24"/>
  <c r="CR67" i="24"/>
  <c r="CR51" i="24"/>
  <c r="CR35" i="24"/>
  <c r="CR16" i="24"/>
  <c r="CR154" i="24"/>
  <c r="CR150" i="24"/>
  <c r="CR142" i="24"/>
  <c r="CR134" i="24"/>
  <c r="CR118" i="24"/>
  <c r="CR94" i="24"/>
  <c r="CR86" i="24"/>
  <c r="CR78" i="24"/>
  <c r="CR62" i="24"/>
  <c r="CR46" i="24"/>
  <c r="CR30" i="24"/>
  <c r="CR64" i="24"/>
  <c r="CR48" i="24"/>
  <c r="CR32" i="24"/>
  <c r="CR15" i="24"/>
  <c r="CR147" i="24"/>
  <c r="CR135" i="24"/>
  <c r="CR131" i="24"/>
  <c r="CR127" i="24"/>
  <c r="CR123" i="24"/>
  <c r="CR119" i="24"/>
  <c r="CR111" i="24"/>
  <c r="CR107" i="24"/>
  <c r="CR71" i="24"/>
  <c r="CR55" i="24"/>
  <c r="CR20" i="24"/>
  <c r="CR146" i="24"/>
  <c r="CR122" i="24"/>
  <c r="CR106" i="24"/>
  <c r="CR102" i="24"/>
  <c r="CR98" i="24"/>
  <c r="CR90" i="24"/>
  <c r="CR66" i="24"/>
  <c r="CR50" i="24"/>
  <c r="CR34" i="24"/>
  <c r="CR89" i="24"/>
  <c r="CR37" i="24"/>
  <c r="CR120" i="24"/>
  <c r="CR17" i="24"/>
  <c r="CR157" i="24"/>
  <c r="CR125" i="24"/>
  <c r="CR105" i="24"/>
  <c r="CR97" i="24"/>
  <c r="CR73" i="24"/>
  <c r="CR57" i="24"/>
  <c r="CR41" i="24"/>
  <c r="CR25" i="24"/>
  <c r="CR14" i="24"/>
  <c r="CR152" i="24"/>
  <c r="CR148" i="24"/>
  <c r="CR112" i="24"/>
  <c r="CR96" i="24"/>
  <c r="CR84" i="24"/>
  <c r="CR68" i="24"/>
  <c r="CR52" i="24"/>
  <c r="CR36" i="24"/>
  <c r="CR19" i="24"/>
  <c r="CR159" i="24"/>
  <c r="CR151" i="24"/>
  <c r="CR115" i="24"/>
  <c r="CR75" i="24"/>
  <c r="CR59" i="24"/>
  <c r="CR43" i="24"/>
  <c r="CR27" i="24"/>
  <c r="CR158" i="24"/>
  <c r="CR138" i="24"/>
  <c r="CR130" i="24"/>
  <c r="CR126" i="24"/>
  <c r="CR70" i="24"/>
  <c r="CR54" i="24"/>
  <c r="CR38" i="24"/>
  <c r="CR22" i="24"/>
  <c r="CR149" i="24"/>
  <c r="CR121" i="24"/>
  <c r="CR93" i="24"/>
  <c r="CR141" i="24"/>
  <c r="CR129" i="24"/>
  <c r="CR113" i="24"/>
  <c r="CR109" i="24"/>
  <c r="CR81" i="24"/>
  <c r="CR77" i="24"/>
  <c r="CR61" i="24"/>
  <c r="CR45" i="24"/>
  <c r="CR29" i="24"/>
  <c r="CR21" i="24"/>
  <c r="CR18" i="24"/>
  <c r="CR104" i="24"/>
  <c r="CR100" i="24"/>
  <c r="CR88" i="24"/>
  <c r="CR72" i="24"/>
  <c r="CR56" i="24"/>
  <c r="CR40" i="24"/>
  <c r="CR24" i="24"/>
  <c r="CR155" i="24"/>
  <c r="CR143" i="24"/>
  <c r="CR103" i="24"/>
  <c r="CR95" i="24"/>
  <c r="CR83" i="24"/>
  <c r="CR79" i="24"/>
  <c r="CR63" i="24"/>
  <c r="CR47" i="24"/>
  <c r="CR31" i="24"/>
  <c r="CR12" i="24"/>
  <c r="CR114" i="24"/>
  <c r="CR110" i="24"/>
  <c r="CR82" i="24"/>
  <c r="CR74" i="24"/>
  <c r="CR58" i="24"/>
  <c r="CR42" i="24"/>
  <c r="CR26" i="24"/>
  <c r="A54" i="24" l="1"/>
  <c r="A8" i="31"/>
  <c r="CT8" i="31" s="1"/>
  <c r="A8" i="30"/>
  <c r="CT8" i="30" s="1"/>
  <c r="A8" i="26"/>
  <c r="A8" i="27"/>
  <c r="A8" i="28"/>
  <c r="A8" i="25"/>
  <c r="D10" i="34"/>
  <c r="E9" i="33"/>
  <c r="G10" i="34" s="1"/>
  <c r="D10" i="15"/>
  <c r="E9" i="14"/>
  <c r="G10" i="15" s="1"/>
  <c r="F10" i="15" s="1"/>
  <c r="E10" i="33"/>
  <c r="G11" i="34" s="1"/>
  <c r="D11" i="15"/>
  <c r="E10" i="14"/>
  <c r="G11" i="15" s="1"/>
  <c r="D11" i="34"/>
  <c r="E30" i="33"/>
  <c r="G31" i="34" s="1"/>
  <c r="D31" i="15"/>
  <c r="E30" i="14"/>
  <c r="G31" i="15" s="1"/>
  <c r="D31" i="34"/>
  <c r="D83" i="34"/>
  <c r="E82" i="33"/>
  <c r="G83" i="34" s="1"/>
  <c r="D83" i="15"/>
  <c r="E82" i="14"/>
  <c r="G83" i="15" s="1"/>
  <c r="F83" i="15" s="1"/>
  <c r="D28" i="34"/>
  <c r="D28" i="15"/>
  <c r="E27" i="14"/>
  <c r="G28" i="15" s="1"/>
  <c r="E27" i="33"/>
  <c r="G28" i="34" s="1"/>
  <c r="D9" i="34"/>
  <c r="E8" i="33"/>
  <c r="D9" i="15"/>
  <c r="E8" i="14"/>
  <c r="D71" i="34"/>
  <c r="E70" i="33"/>
  <c r="G71" i="34" s="1"/>
  <c r="D71" i="15"/>
  <c r="E70" i="14"/>
  <c r="G71" i="15" s="1"/>
  <c r="F71" i="15" s="1"/>
  <c r="D16" i="15"/>
  <c r="E15" i="14"/>
  <c r="G16" i="15" s="1"/>
  <c r="D16" i="34"/>
  <c r="E15" i="33"/>
  <c r="G16" i="34" s="1"/>
  <c r="F16" i="34" s="1"/>
  <c r="E36" i="33"/>
  <c r="G37" i="34" s="1"/>
  <c r="F37" i="34" s="1"/>
  <c r="D37" i="34"/>
  <c r="D37" i="15"/>
  <c r="E36" i="14"/>
  <c r="G37" i="15" s="1"/>
  <c r="F37" i="15" s="1"/>
  <c r="D57" i="34"/>
  <c r="E56" i="14"/>
  <c r="G57" i="15" s="1"/>
  <c r="E56" i="33"/>
  <c r="G57" i="34" s="1"/>
  <c r="D57" i="15"/>
  <c r="D38" i="34"/>
  <c r="E37" i="33"/>
  <c r="G38" i="34" s="1"/>
  <c r="D38" i="15"/>
  <c r="E37" i="14"/>
  <c r="G38" i="15" s="1"/>
  <c r="F38" i="15" s="1"/>
  <c r="D42" i="34"/>
  <c r="E41" i="33"/>
  <c r="G42" i="34" s="1"/>
  <c r="D42" i="15"/>
  <c r="E41" i="14"/>
  <c r="G42" i="15" s="1"/>
  <c r="F42" i="15" s="1"/>
  <c r="D23" i="34"/>
  <c r="E22" i="33"/>
  <c r="G23" i="34" s="1"/>
  <c r="D23" i="15"/>
  <c r="E22" i="14"/>
  <c r="G23" i="15" s="1"/>
  <c r="F23" i="15" s="1"/>
  <c r="D32" i="15"/>
  <c r="E31" i="14"/>
  <c r="G32" i="15" s="1"/>
  <c r="D32" i="34"/>
  <c r="E31" i="33"/>
  <c r="G32" i="34" s="1"/>
  <c r="F32" i="34" s="1"/>
  <c r="D21" i="34"/>
  <c r="E20" i="33"/>
  <c r="G21" i="34" s="1"/>
  <c r="D21" i="15"/>
  <c r="E20" i="14"/>
  <c r="G21" i="15" s="1"/>
  <c r="F21" i="15" s="1"/>
  <c r="D58" i="34"/>
  <c r="E57" i="33"/>
  <c r="G58" i="34" s="1"/>
  <c r="D58" i="15"/>
  <c r="E57" i="14"/>
  <c r="G58" i="15" s="1"/>
  <c r="F58" i="15" s="1"/>
  <c r="D86" i="34"/>
  <c r="E85" i="33"/>
  <c r="G86" i="34" s="1"/>
  <c r="D86" i="15"/>
  <c r="E85" i="14"/>
  <c r="G86" i="15" s="1"/>
  <c r="F86" i="15" s="1"/>
  <c r="E78" i="33"/>
  <c r="G79" i="34" s="1"/>
  <c r="D79" i="15"/>
  <c r="E78" i="14"/>
  <c r="G79" i="15" s="1"/>
  <c r="D79" i="34"/>
  <c r="D80" i="34"/>
  <c r="D80" i="15"/>
  <c r="E79" i="14"/>
  <c r="G80" i="15" s="1"/>
  <c r="E79" i="33"/>
  <c r="G80" i="34" s="1"/>
  <c r="D53" i="34"/>
  <c r="E52" i="33"/>
  <c r="G53" i="34" s="1"/>
  <c r="D53" i="15"/>
  <c r="E52" i="14"/>
  <c r="G53" i="15" s="1"/>
  <c r="F53" i="15" s="1"/>
  <c r="E46" i="33"/>
  <c r="G47" i="34" s="1"/>
  <c r="D47" i="15"/>
  <c r="E46" i="14"/>
  <c r="G47" i="15" s="1"/>
  <c r="D47" i="34"/>
  <c r="D70" i="34"/>
  <c r="E69" i="33"/>
  <c r="G70" i="34" s="1"/>
  <c r="D70" i="15"/>
  <c r="E69" i="14"/>
  <c r="G70" i="15" s="1"/>
  <c r="F70" i="15" s="1"/>
  <c r="E48" i="33"/>
  <c r="G49" i="34" s="1"/>
  <c r="D49" i="34"/>
  <c r="D49" i="15"/>
  <c r="E48" i="14"/>
  <c r="G49" i="15" s="1"/>
  <c r="F49" i="15" s="1"/>
  <c r="E53" i="33"/>
  <c r="G54" i="34" s="1"/>
  <c r="D54" i="34"/>
  <c r="D54" i="15"/>
  <c r="E53" i="14"/>
  <c r="G54" i="15" s="1"/>
  <c r="F54" i="15" s="1"/>
  <c r="E65" i="33"/>
  <c r="G66" i="34" s="1"/>
  <c r="F66" i="34" s="1"/>
  <c r="D66" i="34"/>
  <c r="D66" i="15"/>
  <c r="E65" i="14"/>
  <c r="G66" i="15" s="1"/>
  <c r="F66" i="15" s="1"/>
  <c r="D43" i="34"/>
  <c r="E42" i="33"/>
  <c r="G43" i="34" s="1"/>
  <c r="D43" i="15"/>
  <c r="E42" i="14"/>
  <c r="G43" i="15" s="1"/>
  <c r="F43" i="15" s="1"/>
  <c r="D87" i="34"/>
  <c r="E86" i="33"/>
  <c r="G87" i="34" s="1"/>
  <c r="D87" i="15"/>
  <c r="E86" i="14"/>
  <c r="G87" i="15" s="1"/>
  <c r="F87" i="15" s="1"/>
  <c r="E23" i="33"/>
  <c r="G24" i="34" s="1"/>
  <c r="D24" i="15"/>
  <c r="E23" i="14"/>
  <c r="G24" i="15" s="1"/>
  <c r="D24" i="34"/>
  <c r="D85" i="34"/>
  <c r="E84" i="33"/>
  <c r="G85" i="34" s="1"/>
  <c r="E84" i="14"/>
  <c r="G85" i="15" s="1"/>
  <c r="D85" i="15"/>
  <c r="D26" i="34"/>
  <c r="E25" i="33"/>
  <c r="G26" i="34" s="1"/>
  <c r="D26" i="15"/>
  <c r="E25" i="14"/>
  <c r="G26" i="15" s="1"/>
  <c r="F26" i="15" s="1"/>
  <c r="D35" i="34"/>
  <c r="E34" i="33"/>
  <c r="G35" i="34" s="1"/>
  <c r="D35" i="15"/>
  <c r="E34" i="14"/>
  <c r="G35" i="15" s="1"/>
  <c r="F35" i="15" s="1"/>
  <c r="D41" i="34"/>
  <c r="E40" i="33"/>
  <c r="G41" i="34" s="1"/>
  <c r="D41" i="15"/>
  <c r="E40" i="14"/>
  <c r="G41" i="15" s="1"/>
  <c r="F41" i="15" s="1"/>
  <c r="D69" i="34"/>
  <c r="E68" i="33"/>
  <c r="G69" i="34" s="1"/>
  <c r="D69" i="15"/>
  <c r="E68" i="14"/>
  <c r="G69" i="15" s="1"/>
  <c r="F69" i="15" s="1"/>
  <c r="D77" i="34"/>
  <c r="E76" i="33"/>
  <c r="G77" i="34" s="1"/>
  <c r="D77" i="15"/>
  <c r="E76" i="14"/>
  <c r="G77" i="15" s="1"/>
  <c r="F77" i="15" s="1"/>
  <c r="D12" i="34"/>
  <c r="D12" i="15"/>
  <c r="E11" i="14"/>
  <c r="G12" i="15" s="1"/>
  <c r="E11" i="33"/>
  <c r="G12" i="34" s="1"/>
  <c r="E39" i="33"/>
  <c r="G40" i="34" s="1"/>
  <c r="D40" i="15"/>
  <c r="E39" i="14"/>
  <c r="G40" i="15" s="1"/>
  <c r="D40" i="34"/>
  <c r="D25" i="34"/>
  <c r="E24" i="33"/>
  <c r="G25" i="34" s="1"/>
  <c r="E24" i="14"/>
  <c r="G25" i="15" s="1"/>
  <c r="D25" i="15"/>
  <c r="E29" i="33"/>
  <c r="G30" i="34" s="1"/>
  <c r="D30" i="15"/>
  <c r="E29" i="14"/>
  <c r="G30" i="15" s="1"/>
  <c r="D30" i="34"/>
  <c r="D14" i="34"/>
  <c r="E13" i="33"/>
  <c r="G14" i="34" s="1"/>
  <c r="D14" i="15"/>
  <c r="E13" i="14"/>
  <c r="G14" i="15" s="1"/>
  <c r="F14" i="15" s="1"/>
  <c r="D82" i="34"/>
  <c r="E81" i="33"/>
  <c r="G82" i="34" s="1"/>
  <c r="D82" i="15"/>
  <c r="E81" i="14"/>
  <c r="G82" i="15" s="1"/>
  <c r="F82" i="15" s="1"/>
  <c r="D67" i="34"/>
  <c r="E66" i="33"/>
  <c r="G67" i="34" s="1"/>
  <c r="D67" i="15"/>
  <c r="E66" i="14"/>
  <c r="G67" i="15" s="1"/>
  <c r="F67" i="15" s="1"/>
  <c r="D76" i="34"/>
  <c r="D76" i="15"/>
  <c r="E75" i="14"/>
  <c r="G76" i="15" s="1"/>
  <c r="E75" i="33"/>
  <c r="G76" i="34" s="1"/>
  <c r="D33" i="34"/>
  <c r="E32" i="33"/>
  <c r="G33" i="34" s="1"/>
  <c r="E32" i="14"/>
  <c r="G33" i="15" s="1"/>
  <c r="D33" i="15"/>
  <c r="D48" i="34"/>
  <c r="D48" i="15"/>
  <c r="E47" i="14"/>
  <c r="G48" i="15" s="1"/>
  <c r="E47" i="33"/>
  <c r="G48" i="34" s="1"/>
  <c r="E16" i="33"/>
  <c r="G17" i="34" s="1"/>
  <c r="D17" i="34"/>
  <c r="D17" i="15"/>
  <c r="E16" i="14"/>
  <c r="G17" i="15" s="1"/>
  <c r="F17" i="15" s="1"/>
  <c r="D34" i="34"/>
  <c r="E33" i="33"/>
  <c r="G34" i="34" s="1"/>
  <c r="D34" i="15"/>
  <c r="E33" i="14"/>
  <c r="G34" i="15" s="1"/>
  <c r="F34" i="15" s="1"/>
  <c r="E62" i="33"/>
  <c r="G63" i="34" s="1"/>
  <c r="D63" i="34"/>
  <c r="D63" i="15"/>
  <c r="E62" i="14"/>
  <c r="G63" i="15" s="1"/>
  <c r="F63" i="15" s="1"/>
  <c r="E38" i="33"/>
  <c r="G39" i="34" s="1"/>
  <c r="D39" i="34"/>
  <c r="D39" i="15"/>
  <c r="E38" i="14"/>
  <c r="G39" i="15" s="1"/>
  <c r="F39" i="15" s="1"/>
  <c r="E50" i="33"/>
  <c r="G51" i="34" s="1"/>
  <c r="D51" i="15"/>
  <c r="E50" i="14"/>
  <c r="G51" i="15" s="1"/>
  <c r="D51" i="34"/>
  <c r="D22" i="34"/>
  <c r="E21" i="33"/>
  <c r="G22" i="34" s="1"/>
  <c r="D22" i="15"/>
  <c r="E21" i="14"/>
  <c r="G22" i="15" s="1"/>
  <c r="F22" i="15" s="1"/>
  <c r="D62" i="34"/>
  <c r="D62" i="15"/>
  <c r="E61" i="14"/>
  <c r="G62" i="15" s="1"/>
  <c r="E61" i="33"/>
  <c r="G62" i="34" s="1"/>
  <c r="D20" i="15"/>
  <c r="E19" i="14"/>
  <c r="G20" i="15" s="1"/>
  <c r="D20" i="34"/>
  <c r="E19" i="33"/>
  <c r="G20" i="34" s="1"/>
  <c r="F20" i="34" s="1"/>
  <c r="D44" i="15"/>
  <c r="E43" i="14"/>
  <c r="G44" i="15" s="1"/>
  <c r="E43" i="33"/>
  <c r="G44" i="34" s="1"/>
  <c r="D44" i="34"/>
  <c r="D56" i="34"/>
  <c r="E55" i="33"/>
  <c r="G56" i="34" s="1"/>
  <c r="D56" i="15"/>
  <c r="E55" i="14"/>
  <c r="G56" i="15" s="1"/>
  <c r="F56" i="15" s="1"/>
  <c r="D68" i="34"/>
  <c r="D68" i="15"/>
  <c r="E67" i="14"/>
  <c r="G68" i="15" s="1"/>
  <c r="E67" i="33"/>
  <c r="G68" i="34" s="1"/>
  <c r="D84" i="34"/>
  <c r="D84" i="15"/>
  <c r="E83" i="14"/>
  <c r="G84" i="15" s="1"/>
  <c r="E83" i="33"/>
  <c r="G84" i="34" s="1"/>
  <c r="D52" i="15"/>
  <c r="E51" i="14"/>
  <c r="G52" i="15" s="1"/>
  <c r="D52" i="34"/>
  <c r="E51" i="33"/>
  <c r="G52" i="34" s="1"/>
  <c r="F52" i="34" s="1"/>
  <c r="D64" i="34"/>
  <c r="D64" i="15"/>
  <c r="E63" i="14"/>
  <c r="G64" i="15" s="1"/>
  <c r="E63" i="33"/>
  <c r="G64" i="34" s="1"/>
  <c r="E71" i="33"/>
  <c r="G72" i="34" s="1"/>
  <c r="D72" i="15"/>
  <c r="E71" i="14"/>
  <c r="G72" i="15" s="1"/>
  <c r="D72" i="34"/>
  <c r="E44" i="33"/>
  <c r="G45" i="34" s="1"/>
  <c r="D45" i="34"/>
  <c r="D45" i="15"/>
  <c r="E44" i="14"/>
  <c r="G45" i="15" s="1"/>
  <c r="F45" i="15" s="1"/>
  <c r="D89" i="34"/>
  <c r="E88" i="33"/>
  <c r="G89" i="34" s="1"/>
  <c r="D89" i="15"/>
  <c r="E88" i="14"/>
  <c r="G89" i="15" s="1"/>
  <c r="F89" i="15" s="1"/>
  <c r="D88" i="34"/>
  <c r="E87" i="33"/>
  <c r="G88" i="34" s="1"/>
  <c r="D88" i="15"/>
  <c r="E87" i="14"/>
  <c r="G88" i="15" s="1"/>
  <c r="F88" i="15" s="1"/>
  <c r="D81" i="34"/>
  <c r="E80" i="33"/>
  <c r="G81" i="34" s="1"/>
  <c r="D81" i="15"/>
  <c r="E80" i="14"/>
  <c r="G81" i="15" s="1"/>
  <c r="F81" i="15" s="1"/>
  <c r="D18" i="34"/>
  <c r="E17" i="33"/>
  <c r="G18" i="34" s="1"/>
  <c r="D18" i="15"/>
  <c r="E17" i="14"/>
  <c r="G18" i="15" s="1"/>
  <c r="F18" i="15" s="1"/>
  <c r="D50" i="34"/>
  <c r="E49" i="33"/>
  <c r="G50" i="34" s="1"/>
  <c r="D50" i="15"/>
  <c r="E49" i="14"/>
  <c r="G50" i="15" s="1"/>
  <c r="F50" i="15" s="1"/>
  <c r="E58" i="33"/>
  <c r="G59" i="34" s="1"/>
  <c r="D59" i="34"/>
  <c r="D59" i="15"/>
  <c r="E58" i="14"/>
  <c r="G59" i="15" s="1"/>
  <c r="F59" i="15" s="1"/>
  <c r="D75" i="34"/>
  <c r="E74" i="33"/>
  <c r="G75" i="34" s="1"/>
  <c r="D75" i="15"/>
  <c r="E74" i="14"/>
  <c r="G75" i="15" s="1"/>
  <c r="F75" i="15" s="1"/>
  <c r="D78" i="34"/>
  <c r="D78" i="15"/>
  <c r="E77" i="14"/>
  <c r="G78" i="15" s="1"/>
  <c r="E77" i="33"/>
  <c r="G78" i="34" s="1"/>
  <c r="D15" i="34"/>
  <c r="E14" i="33"/>
  <c r="G15" i="34" s="1"/>
  <c r="D15" i="15"/>
  <c r="E14" i="14"/>
  <c r="G15" i="15" s="1"/>
  <c r="F15" i="15" s="1"/>
  <c r="E26" i="33"/>
  <c r="G27" i="34" s="1"/>
  <c r="D27" i="34"/>
  <c r="D27" i="15"/>
  <c r="E26" i="14"/>
  <c r="G27" i="15" s="1"/>
  <c r="F27" i="15" s="1"/>
  <c r="E28" i="33"/>
  <c r="G29" i="34" s="1"/>
  <c r="D29" i="34"/>
  <c r="D29" i="15"/>
  <c r="E28" i="14"/>
  <c r="G29" i="15" s="1"/>
  <c r="F29" i="15" s="1"/>
  <c r="D61" i="34"/>
  <c r="E60" i="33"/>
  <c r="G61" i="34" s="1"/>
  <c r="D61" i="15"/>
  <c r="E60" i="14"/>
  <c r="G61" i="15" s="1"/>
  <c r="F61" i="15" s="1"/>
  <c r="D73" i="34"/>
  <c r="E72" i="33"/>
  <c r="G73" i="34" s="1"/>
  <c r="D73" i="15"/>
  <c r="E72" i="14"/>
  <c r="G73" i="15" s="1"/>
  <c r="F73" i="15" s="1"/>
  <c r="D60" i="34"/>
  <c r="D60" i="15"/>
  <c r="E59" i="14"/>
  <c r="G60" i="15" s="1"/>
  <c r="E59" i="33"/>
  <c r="G60" i="34" s="1"/>
  <c r="D74" i="34"/>
  <c r="E73" i="33"/>
  <c r="G74" i="34" s="1"/>
  <c r="D74" i="15"/>
  <c r="E73" i="14"/>
  <c r="G74" i="15" s="1"/>
  <c r="F74" i="15" s="1"/>
  <c r="E54" i="33"/>
  <c r="G55" i="34" s="1"/>
  <c r="D55" i="34"/>
  <c r="D55" i="15"/>
  <c r="E54" i="14"/>
  <c r="G55" i="15" s="1"/>
  <c r="F55" i="15" s="1"/>
  <c r="D46" i="34"/>
  <c r="D46" i="15"/>
  <c r="E45" i="14"/>
  <c r="G46" i="15" s="1"/>
  <c r="E45" i="33"/>
  <c r="G46" i="34" s="1"/>
  <c r="D19" i="34"/>
  <c r="E18" i="33"/>
  <c r="G19" i="34" s="1"/>
  <c r="D19" i="15"/>
  <c r="E18" i="14"/>
  <c r="G19" i="15" s="1"/>
  <c r="F19" i="15" s="1"/>
  <c r="D36" i="15"/>
  <c r="E35" i="14"/>
  <c r="G36" i="15" s="1"/>
  <c r="D36" i="34"/>
  <c r="E35" i="33"/>
  <c r="G36" i="34" s="1"/>
  <c r="F36" i="34" s="1"/>
  <c r="E12" i="33"/>
  <c r="G13" i="34" s="1"/>
  <c r="D13" i="15"/>
  <c r="E12" i="14"/>
  <c r="G13" i="15" s="1"/>
  <c r="D13" i="34"/>
  <c r="D65" i="34"/>
  <c r="E64" i="33"/>
  <c r="G65" i="34" s="1"/>
  <c r="E64" i="14"/>
  <c r="G65" i="15" s="1"/>
  <c r="D65" i="15"/>
  <c r="B55" i="21"/>
  <c r="B62" i="21" s="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J7" i="21"/>
  <c r="F13" i="34" l="1"/>
  <c r="F55" i="34"/>
  <c r="F29" i="34"/>
  <c r="F27" i="34"/>
  <c r="F59" i="34"/>
  <c r="F45" i="34"/>
  <c r="F72" i="34"/>
  <c r="F51" i="34"/>
  <c r="F39" i="34"/>
  <c r="F63" i="34"/>
  <c r="F17" i="34"/>
  <c r="F30" i="34"/>
  <c r="F40" i="34"/>
  <c r="F24" i="34"/>
  <c r="F54" i="34"/>
  <c r="F49" i="34"/>
  <c r="F47" i="34"/>
  <c r="F79" i="34"/>
  <c r="F31" i="34"/>
  <c r="F11" i="34"/>
  <c r="F57" i="15"/>
  <c r="A55" i="24"/>
  <c r="A9" i="31"/>
  <c r="CT9" i="31" s="1"/>
  <c r="A9" i="30"/>
  <c r="CT9" i="30" s="1"/>
  <c r="A9" i="26"/>
  <c r="A9" i="27"/>
  <c r="A9" i="28"/>
  <c r="A9" i="25"/>
  <c r="F46" i="34"/>
  <c r="F60" i="34"/>
  <c r="F78" i="34"/>
  <c r="F64" i="34"/>
  <c r="F84" i="34"/>
  <c r="F68" i="34"/>
  <c r="F62" i="34"/>
  <c r="F48" i="34"/>
  <c r="F76" i="34"/>
  <c r="F12" i="34"/>
  <c r="F80" i="34"/>
  <c r="G9" i="15"/>
  <c r="F9" i="15" s="1"/>
  <c r="B97" i="14"/>
  <c r="F28" i="34"/>
  <c r="F65" i="15"/>
  <c r="F13" i="15"/>
  <c r="F46" i="15"/>
  <c r="F60" i="15"/>
  <c r="F78" i="15"/>
  <c r="F72" i="15"/>
  <c r="F64" i="15"/>
  <c r="F84" i="15"/>
  <c r="F68" i="15"/>
  <c r="F44" i="34"/>
  <c r="F62" i="15"/>
  <c r="F51" i="15"/>
  <c r="F48" i="15"/>
  <c r="F33" i="15"/>
  <c r="F76" i="15"/>
  <c r="F30" i="15"/>
  <c r="F25" i="15"/>
  <c r="F40" i="15"/>
  <c r="F12" i="15"/>
  <c r="F85" i="15"/>
  <c r="F24" i="15"/>
  <c r="F47" i="15"/>
  <c r="F80" i="15"/>
  <c r="F79" i="15"/>
  <c r="F57" i="34"/>
  <c r="F28" i="15"/>
  <c r="F31" i="15"/>
  <c r="F11" i="15"/>
  <c r="F65" i="34"/>
  <c r="F36" i="15"/>
  <c r="F19" i="34"/>
  <c r="F74" i="34"/>
  <c r="F73" i="34"/>
  <c r="F61" i="34"/>
  <c r="F15" i="34"/>
  <c r="F75" i="34"/>
  <c r="F50" i="34"/>
  <c r="F18" i="34"/>
  <c r="F81" i="34"/>
  <c r="F88" i="34"/>
  <c r="F89" i="34"/>
  <c r="F52" i="15"/>
  <c r="F56" i="34"/>
  <c r="F44" i="15"/>
  <c r="F20" i="15"/>
  <c r="F22" i="34"/>
  <c r="F34" i="34"/>
  <c r="F33" i="34"/>
  <c r="F67" i="34"/>
  <c r="F82" i="34"/>
  <c r="F14" i="34"/>
  <c r="F25" i="34"/>
  <c r="F77" i="34"/>
  <c r="F69" i="34"/>
  <c r="F41" i="34"/>
  <c r="F35" i="34"/>
  <c r="F26" i="34"/>
  <c r="F85" i="34"/>
  <c r="F87" i="34"/>
  <c r="F43" i="34"/>
  <c r="F70" i="34"/>
  <c r="F53" i="34"/>
  <c r="F86" i="34"/>
  <c r="F58" i="34"/>
  <c r="F21" i="34"/>
  <c r="F32" i="15"/>
  <c r="F23" i="34"/>
  <c r="F42" i="34"/>
  <c r="F38" i="34"/>
  <c r="F16" i="15"/>
  <c r="F71" i="34"/>
  <c r="G9" i="34"/>
  <c r="F9" i="34" s="1"/>
  <c r="B97" i="33"/>
  <c r="B101" i="33" s="1"/>
  <c r="F83" i="34"/>
  <c r="F10" i="34"/>
  <c r="CN62" i="21"/>
  <c r="CJ62" i="21"/>
  <c r="CF62" i="21"/>
  <c r="CB62" i="21"/>
  <c r="BX62" i="21"/>
  <c r="BT62" i="21"/>
  <c r="BP62" i="21"/>
  <c r="BL62" i="21"/>
  <c r="BH62" i="21"/>
  <c r="BD62" i="21"/>
  <c r="AZ62" i="21"/>
  <c r="AV62" i="21"/>
  <c r="AR62" i="21"/>
  <c r="AN62" i="21"/>
  <c r="AJ62" i="21"/>
  <c r="AF62" i="21"/>
  <c r="AB62" i="21"/>
  <c r="X62" i="21"/>
  <c r="T62" i="21"/>
  <c r="P62" i="21"/>
  <c r="L62" i="21"/>
  <c r="H62" i="21"/>
  <c r="D62" i="21"/>
  <c r="CG62" i="21"/>
  <c r="CG61" i="21" s="1"/>
  <c r="CM62" i="21"/>
  <c r="CI62" i="21"/>
  <c r="CE62" i="21"/>
  <c r="CA62" i="21"/>
  <c r="BW62" i="21"/>
  <c r="BS62" i="21"/>
  <c r="BO62" i="21"/>
  <c r="BK62" i="21"/>
  <c r="BG62" i="21"/>
  <c r="BC62" i="21"/>
  <c r="AY62" i="21"/>
  <c r="AU62" i="21"/>
  <c r="AQ62" i="21"/>
  <c r="AM62" i="21"/>
  <c r="AI62" i="21"/>
  <c r="AE62" i="21"/>
  <c r="AA62" i="21"/>
  <c r="W62" i="21"/>
  <c r="S62" i="21"/>
  <c r="O62" i="21"/>
  <c r="K62" i="21"/>
  <c r="G62" i="21"/>
  <c r="C62" i="21"/>
  <c r="CC62" i="21"/>
  <c r="CC61" i="21" s="1"/>
  <c r="CL62" i="21"/>
  <c r="CL61" i="21" s="1"/>
  <c r="CH62" i="21"/>
  <c r="CH61" i="21" s="1"/>
  <c r="CD62" i="21"/>
  <c r="CD61" i="21" s="1"/>
  <c r="BZ62" i="21"/>
  <c r="BZ61" i="21" s="1"/>
  <c r="BV62" i="21"/>
  <c r="BV61" i="21" s="1"/>
  <c r="BR62" i="21"/>
  <c r="BR61" i="21" s="1"/>
  <c r="BN62" i="21"/>
  <c r="BN61" i="21" s="1"/>
  <c r="BJ62" i="21"/>
  <c r="BJ61" i="21" s="1"/>
  <c r="BF62" i="21"/>
  <c r="BF61" i="21" s="1"/>
  <c r="BB62" i="21"/>
  <c r="BB61" i="21" s="1"/>
  <c r="AX62" i="21"/>
  <c r="AX61" i="21" s="1"/>
  <c r="AT62" i="21"/>
  <c r="AT61" i="21" s="1"/>
  <c r="AP62" i="21"/>
  <c r="AP61" i="21" s="1"/>
  <c r="AL62" i="21"/>
  <c r="AL61" i="21" s="1"/>
  <c r="AH62" i="21"/>
  <c r="AH61" i="21" s="1"/>
  <c r="AD62" i="21"/>
  <c r="AD61" i="21" s="1"/>
  <c r="Z62" i="21"/>
  <c r="Z61" i="21" s="1"/>
  <c r="V62" i="21"/>
  <c r="V61" i="21" s="1"/>
  <c r="R62" i="21"/>
  <c r="R61" i="21" s="1"/>
  <c r="N62" i="21"/>
  <c r="N61" i="21" s="1"/>
  <c r="J62" i="21"/>
  <c r="J61" i="21" s="1"/>
  <c r="F62" i="21"/>
  <c r="F61" i="21" s="1"/>
  <c r="B61" i="21"/>
  <c r="CK62" i="21"/>
  <c r="CK61" i="21" s="1"/>
  <c r="BY62" i="21"/>
  <c r="BY61" i="21" s="1"/>
  <c r="BU62" i="21"/>
  <c r="BU61" i="21" s="1"/>
  <c r="BQ62" i="21"/>
  <c r="BQ61" i="21" s="1"/>
  <c r="BM62" i="21"/>
  <c r="BM61" i="21" s="1"/>
  <c r="BI62" i="21"/>
  <c r="BI61" i="21" s="1"/>
  <c r="BE62" i="21"/>
  <c r="BE61" i="21" s="1"/>
  <c r="BA62" i="21"/>
  <c r="BA61" i="21" s="1"/>
  <c r="AW62" i="21"/>
  <c r="AW61" i="21" s="1"/>
  <c r="AS62" i="21"/>
  <c r="AS61" i="21" s="1"/>
  <c r="AO62" i="21"/>
  <c r="AO61" i="21" s="1"/>
  <c r="AK62" i="21"/>
  <c r="AK61" i="21" s="1"/>
  <c r="AG62" i="21"/>
  <c r="AG61" i="21" s="1"/>
  <c r="AC62" i="21"/>
  <c r="AC61" i="21" s="1"/>
  <c r="Y62" i="21"/>
  <c r="Y61" i="21" s="1"/>
  <c r="U62" i="21"/>
  <c r="U61" i="21" s="1"/>
  <c r="Q62" i="21"/>
  <c r="Q61" i="21" s="1"/>
  <c r="M62" i="21"/>
  <c r="M61" i="21" s="1"/>
  <c r="I62" i="21"/>
  <c r="I61" i="21" s="1"/>
  <c r="E62" i="21"/>
  <c r="E61" i="21" s="1"/>
  <c r="A56" i="24" l="1"/>
  <c r="A10" i="30"/>
  <c r="CT10" i="30" s="1"/>
  <c r="A10" i="31"/>
  <c r="CT10" i="31" s="1"/>
  <c r="A10" i="27"/>
  <c r="A10" i="28"/>
  <c r="A10" i="26"/>
  <c r="A10" i="25"/>
  <c r="B102" i="33"/>
  <c r="B85" i="33" s="1"/>
  <c r="B23" i="33"/>
  <c r="B32" i="33"/>
  <c r="B10" i="33"/>
  <c r="B65" i="33"/>
  <c r="B49" i="33"/>
  <c r="B33" i="33"/>
  <c r="B66" i="33"/>
  <c r="B50" i="33"/>
  <c r="B34" i="33"/>
  <c r="B83" i="33"/>
  <c r="B67" i="33"/>
  <c r="B51" i="33"/>
  <c r="B76" i="33"/>
  <c r="B24" i="33"/>
  <c r="B20" i="33"/>
  <c r="B77" i="33"/>
  <c r="B61" i="33"/>
  <c r="B45" i="33"/>
  <c r="B29" i="33"/>
  <c r="B78" i="33"/>
  <c r="B62" i="33"/>
  <c r="B46" i="33"/>
  <c r="B30" i="33"/>
  <c r="B79" i="33"/>
  <c r="B63" i="33"/>
  <c r="B47" i="33"/>
  <c r="B31" i="33"/>
  <c r="B60" i="33"/>
  <c r="B17" i="33"/>
  <c r="B72" i="33"/>
  <c r="B22" i="33"/>
  <c r="B84" i="33"/>
  <c r="B19" i="33"/>
  <c r="B64" i="33"/>
  <c r="B16" i="33"/>
  <c r="B53" i="33"/>
  <c r="B37" i="33"/>
  <c r="B54" i="33"/>
  <c r="B87" i="33"/>
  <c r="B55" i="33"/>
  <c r="B28" i="33"/>
  <c r="B40" i="33"/>
  <c r="B52" i="33"/>
  <c r="B8" i="33"/>
  <c r="B21" i="33"/>
  <c r="B80" i="33"/>
  <c r="B73" i="33"/>
  <c r="B57" i="33"/>
  <c r="B41" i="33"/>
  <c r="B25" i="33"/>
  <c r="B74" i="33"/>
  <c r="B58" i="33"/>
  <c r="B42" i="33"/>
  <c r="B26" i="33"/>
  <c r="B75" i="33"/>
  <c r="B59" i="33"/>
  <c r="B43" i="33"/>
  <c r="B27" i="33"/>
  <c r="B44" i="33"/>
  <c r="B13" i="33"/>
  <c r="B56" i="33"/>
  <c r="B18" i="33"/>
  <c r="B68" i="33"/>
  <c r="B15" i="33"/>
  <c r="B48" i="33"/>
  <c r="B12" i="33"/>
  <c r="B69" i="33"/>
  <c r="B86" i="33"/>
  <c r="B38" i="33"/>
  <c r="B71" i="33"/>
  <c r="B39" i="33"/>
  <c r="B9" i="33"/>
  <c r="B14" i="33"/>
  <c r="B11" i="33"/>
  <c r="B35" i="33"/>
  <c r="B88" i="33"/>
  <c r="B36" i="33"/>
  <c r="Q60" i="21"/>
  <c r="BM60" i="21"/>
  <c r="CK60" i="21"/>
  <c r="BZ60" i="21"/>
  <c r="AE61" i="21"/>
  <c r="CG60" i="21"/>
  <c r="AF61" i="21"/>
  <c r="AF60" i="21" s="1"/>
  <c r="CB61" i="21"/>
  <c r="E60" i="21"/>
  <c r="U60" i="21"/>
  <c r="AK60" i="21"/>
  <c r="BA60" i="21"/>
  <c r="BQ60" i="21"/>
  <c r="B60" i="21"/>
  <c r="R60" i="21"/>
  <c r="AH60" i="21"/>
  <c r="AX60" i="21"/>
  <c r="BN60" i="21"/>
  <c r="CD60" i="21"/>
  <c r="C61" i="21"/>
  <c r="S61" i="21"/>
  <c r="AI61" i="21"/>
  <c r="AI60" i="21"/>
  <c r="AY61" i="21"/>
  <c r="BO61" i="21"/>
  <c r="CE61" i="21"/>
  <c r="D61" i="21"/>
  <c r="T61" i="21"/>
  <c r="AJ61" i="21"/>
  <c r="AZ61" i="21"/>
  <c r="BP61" i="21"/>
  <c r="BP60" i="21" s="1"/>
  <c r="CF61" i="21"/>
  <c r="AW60" i="21"/>
  <c r="AD60" i="21"/>
  <c r="BJ60" i="21"/>
  <c r="O61" i="21"/>
  <c r="BK61" i="21"/>
  <c r="BK60" i="21"/>
  <c r="AV61" i="21"/>
  <c r="I60" i="21"/>
  <c r="Y60" i="21"/>
  <c r="AO60" i="21"/>
  <c r="BE60" i="21"/>
  <c r="BU60" i="21"/>
  <c r="F60" i="21"/>
  <c r="V60" i="21"/>
  <c r="AL60" i="21"/>
  <c r="BB60" i="21"/>
  <c r="BR60" i="21"/>
  <c r="CH60" i="21"/>
  <c r="G61" i="21"/>
  <c r="W61" i="21"/>
  <c r="W60" i="21"/>
  <c r="AM61" i="21"/>
  <c r="BC61" i="21"/>
  <c r="BS61" i="21"/>
  <c r="CI61" i="21"/>
  <c r="CI60" i="21"/>
  <c r="H61" i="21"/>
  <c r="X61" i="21"/>
  <c r="AN61" i="21"/>
  <c r="BD61" i="21"/>
  <c r="BD60" i="21"/>
  <c r="BT61" i="21"/>
  <c r="CJ61" i="21"/>
  <c r="AG60" i="21"/>
  <c r="N60" i="21"/>
  <c r="AT60" i="21"/>
  <c r="CC60" i="21"/>
  <c r="AU61" i="21"/>
  <c r="CA61" i="21"/>
  <c r="CA60" i="21" s="1"/>
  <c r="P61" i="21"/>
  <c r="BL61" i="21"/>
  <c r="M60" i="21"/>
  <c r="AC60" i="21"/>
  <c r="AS60" i="21"/>
  <c r="BI60" i="21"/>
  <c r="BY60" i="21"/>
  <c r="J60" i="21"/>
  <c r="Z60" i="21"/>
  <c r="AP60" i="21"/>
  <c r="BF60" i="21"/>
  <c r="BV60" i="21"/>
  <c r="CL60" i="21"/>
  <c r="K61" i="21"/>
  <c r="AA61" i="21"/>
  <c r="AQ61" i="21"/>
  <c r="BG61" i="21"/>
  <c r="BW61" i="21"/>
  <c r="CM61" i="21"/>
  <c r="L61" i="21"/>
  <c r="L60" i="21"/>
  <c r="AB61" i="21"/>
  <c r="AR61" i="21"/>
  <c r="BH61" i="21"/>
  <c r="BX61" i="21"/>
  <c r="BX60" i="21"/>
  <c r="CN61" i="21"/>
  <c r="A11" i="15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10" i="15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A97" i="14" s="1"/>
  <c r="B101" i="14" s="1"/>
  <c r="AQ60" i="21" l="1"/>
  <c r="D60" i="21"/>
  <c r="B82" i="33"/>
  <c r="G82" i="33" s="1"/>
  <c r="J83" i="34" s="1"/>
  <c r="I83" i="34" s="1"/>
  <c r="B81" i="33"/>
  <c r="B70" i="33"/>
  <c r="A57" i="24"/>
  <c r="A11" i="31"/>
  <c r="CT11" i="31" s="1"/>
  <c r="A11" i="30"/>
  <c r="CT11" i="30" s="1"/>
  <c r="A11" i="28"/>
  <c r="A11" i="26"/>
  <c r="A11" i="27"/>
  <c r="A11" i="25"/>
  <c r="G85" i="33"/>
  <c r="J86" i="34" s="1"/>
  <c r="I86" i="34" s="1"/>
  <c r="C86" i="34"/>
  <c r="B86" i="34" s="1"/>
  <c r="G35" i="33"/>
  <c r="J36" i="34" s="1"/>
  <c r="I36" i="34" s="1"/>
  <c r="C36" i="34"/>
  <c r="B36" i="34" s="1"/>
  <c r="G39" i="33"/>
  <c r="J40" i="34" s="1"/>
  <c r="I40" i="34" s="1"/>
  <c r="C40" i="34"/>
  <c r="B40" i="34" s="1"/>
  <c r="G69" i="33"/>
  <c r="J70" i="34" s="1"/>
  <c r="I70" i="34" s="1"/>
  <c r="C70" i="34"/>
  <c r="B70" i="34" s="1"/>
  <c r="G68" i="33"/>
  <c r="J69" i="34" s="1"/>
  <c r="I69" i="34" s="1"/>
  <c r="C69" i="34"/>
  <c r="B69" i="34" s="1"/>
  <c r="G44" i="33"/>
  <c r="J45" i="34" s="1"/>
  <c r="I45" i="34" s="1"/>
  <c r="C45" i="34"/>
  <c r="B45" i="34" s="1"/>
  <c r="G75" i="33"/>
  <c r="J76" i="34" s="1"/>
  <c r="I76" i="34" s="1"/>
  <c r="C76" i="34"/>
  <c r="B76" i="34" s="1"/>
  <c r="G74" i="33"/>
  <c r="J75" i="34" s="1"/>
  <c r="I75" i="34" s="1"/>
  <c r="C75" i="34"/>
  <c r="B75" i="34" s="1"/>
  <c r="G73" i="33"/>
  <c r="J74" i="34" s="1"/>
  <c r="I74" i="34" s="1"/>
  <c r="C74" i="34"/>
  <c r="B74" i="34" s="1"/>
  <c r="G52" i="33"/>
  <c r="J53" i="34" s="1"/>
  <c r="I53" i="34" s="1"/>
  <c r="C53" i="34"/>
  <c r="B53" i="34" s="1"/>
  <c r="G87" i="33"/>
  <c r="J88" i="34" s="1"/>
  <c r="I88" i="34" s="1"/>
  <c r="C88" i="34"/>
  <c r="B88" i="34" s="1"/>
  <c r="G16" i="33"/>
  <c r="J17" i="34" s="1"/>
  <c r="I17" i="34" s="1"/>
  <c r="C17" i="34"/>
  <c r="B17" i="34" s="1"/>
  <c r="G22" i="33"/>
  <c r="J23" i="34" s="1"/>
  <c r="I23" i="34" s="1"/>
  <c r="C23" i="34"/>
  <c r="B23" i="34" s="1"/>
  <c r="G31" i="33"/>
  <c r="J32" i="34" s="1"/>
  <c r="I32" i="34" s="1"/>
  <c r="C32" i="34"/>
  <c r="B32" i="34" s="1"/>
  <c r="G30" i="33"/>
  <c r="J31" i="34" s="1"/>
  <c r="I31" i="34" s="1"/>
  <c r="C31" i="34"/>
  <c r="B31" i="34" s="1"/>
  <c r="G29" i="33"/>
  <c r="J30" i="34" s="1"/>
  <c r="I30" i="34" s="1"/>
  <c r="C30" i="34"/>
  <c r="B30" i="34" s="1"/>
  <c r="G20" i="33"/>
  <c r="J21" i="34" s="1"/>
  <c r="I21" i="34" s="1"/>
  <c r="C21" i="34"/>
  <c r="B21" i="34" s="1"/>
  <c r="G67" i="33"/>
  <c r="J68" i="34" s="1"/>
  <c r="I68" i="34" s="1"/>
  <c r="C68" i="34"/>
  <c r="B68" i="34" s="1"/>
  <c r="G66" i="33"/>
  <c r="J67" i="34" s="1"/>
  <c r="I67" i="34" s="1"/>
  <c r="C67" i="34"/>
  <c r="B67" i="34" s="1"/>
  <c r="G65" i="33"/>
  <c r="J66" i="34" s="1"/>
  <c r="I66" i="34" s="1"/>
  <c r="C66" i="34"/>
  <c r="B66" i="34" s="1"/>
  <c r="G23" i="33"/>
  <c r="J24" i="34" s="1"/>
  <c r="I24" i="34" s="1"/>
  <c r="C24" i="34"/>
  <c r="B24" i="34" s="1"/>
  <c r="G11" i="33"/>
  <c r="J12" i="34" s="1"/>
  <c r="I12" i="34" s="1"/>
  <c r="C12" i="34"/>
  <c r="B12" i="34" s="1"/>
  <c r="G71" i="33"/>
  <c r="J72" i="34" s="1"/>
  <c r="I72" i="34" s="1"/>
  <c r="C72" i="34"/>
  <c r="B72" i="34" s="1"/>
  <c r="G12" i="33"/>
  <c r="J13" i="34" s="1"/>
  <c r="I13" i="34" s="1"/>
  <c r="C13" i="34"/>
  <c r="B13" i="34" s="1"/>
  <c r="G18" i="33"/>
  <c r="J19" i="34" s="1"/>
  <c r="I19" i="34" s="1"/>
  <c r="C19" i="34"/>
  <c r="B19" i="34" s="1"/>
  <c r="G27" i="33"/>
  <c r="J28" i="34" s="1"/>
  <c r="I28" i="34" s="1"/>
  <c r="C28" i="34"/>
  <c r="B28" i="34" s="1"/>
  <c r="G26" i="33"/>
  <c r="J27" i="34" s="1"/>
  <c r="I27" i="34" s="1"/>
  <c r="C27" i="34"/>
  <c r="B27" i="34" s="1"/>
  <c r="G25" i="33"/>
  <c r="J26" i="34" s="1"/>
  <c r="I26" i="34" s="1"/>
  <c r="C26" i="34"/>
  <c r="B26" i="34" s="1"/>
  <c r="G80" i="33"/>
  <c r="J81" i="34" s="1"/>
  <c r="I81" i="34" s="1"/>
  <c r="C81" i="34"/>
  <c r="B81" i="34" s="1"/>
  <c r="G40" i="33"/>
  <c r="J41" i="34" s="1"/>
  <c r="I41" i="34" s="1"/>
  <c r="C41" i="34"/>
  <c r="B41" i="34" s="1"/>
  <c r="G54" i="33"/>
  <c r="J55" i="34" s="1"/>
  <c r="I55" i="34" s="1"/>
  <c r="C55" i="34"/>
  <c r="B55" i="34" s="1"/>
  <c r="G64" i="33"/>
  <c r="J65" i="34" s="1"/>
  <c r="I65" i="34" s="1"/>
  <c r="C65" i="34"/>
  <c r="B65" i="34" s="1"/>
  <c r="G72" i="33"/>
  <c r="J73" i="34" s="1"/>
  <c r="I73" i="34" s="1"/>
  <c r="C73" i="34"/>
  <c r="B73" i="34" s="1"/>
  <c r="G47" i="33"/>
  <c r="J48" i="34" s="1"/>
  <c r="I48" i="34" s="1"/>
  <c r="C48" i="34"/>
  <c r="B48" i="34" s="1"/>
  <c r="G46" i="33"/>
  <c r="J47" i="34" s="1"/>
  <c r="I47" i="34" s="1"/>
  <c r="C47" i="34"/>
  <c r="B47" i="34" s="1"/>
  <c r="G45" i="33"/>
  <c r="J46" i="34" s="1"/>
  <c r="I46" i="34" s="1"/>
  <c r="C46" i="34"/>
  <c r="B46" i="34" s="1"/>
  <c r="G24" i="33"/>
  <c r="J25" i="34" s="1"/>
  <c r="I25" i="34" s="1"/>
  <c r="C25" i="34"/>
  <c r="B25" i="34" s="1"/>
  <c r="G83" i="33"/>
  <c r="J84" i="34" s="1"/>
  <c r="I84" i="34" s="1"/>
  <c r="C84" i="34"/>
  <c r="B84" i="34" s="1"/>
  <c r="C83" i="34"/>
  <c r="B83" i="34" s="1"/>
  <c r="G81" i="33"/>
  <c r="J82" i="34" s="1"/>
  <c r="I82" i="34" s="1"/>
  <c r="C82" i="34"/>
  <c r="B82" i="34" s="1"/>
  <c r="G70" i="33"/>
  <c r="J71" i="34" s="1"/>
  <c r="I71" i="34" s="1"/>
  <c r="C71" i="34"/>
  <c r="B71" i="34" s="1"/>
  <c r="G36" i="33"/>
  <c r="J37" i="34" s="1"/>
  <c r="I37" i="34" s="1"/>
  <c r="C37" i="34"/>
  <c r="B37" i="34" s="1"/>
  <c r="G14" i="33"/>
  <c r="J15" i="34" s="1"/>
  <c r="I15" i="34" s="1"/>
  <c r="C15" i="34"/>
  <c r="B15" i="34" s="1"/>
  <c r="G38" i="33"/>
  <c r="J39" i="34" s="1"/>
  <c r="I39" i="34" s="1"/>
  <c r="C39" i="34"/>
  <c r="B39" i="34" s="1"/>
  <c r="G48" i="33"/>
  <c r="J49" i="34" s="1"/>
  <c r="I49" i="34" s="1"/>
  <c r="C49" i="34"/>
  <c r="B49" i="34" s="1"/>
  <c r="G56" i="33"/>
  <c r="J57" i="34" s="1"/>
  <c r="I57" i="34" s="1"/>
  <c r="C57" i="34"/>
  <c r="B57" i="34" s="1"/>
  <c r="G43" i="33"/>
  <c r="J44" i="34" s="1"/>
  <c r="I44" i="34" s="1"/>
  <c r="C44" i="34"/>
  <c r="B44" i="34" s="1"/>
  <c r="G42" i="33"/>
  <c r="J43" i="34" s="1"/>
  <c r="I43" i="34" s="1"/>
  <c r="C43" i="34"/>
  <c r="B43" i="34" s="1"/>
  <c r="G41" i="33"/>
  <c r="J42" i="34" s="1"/>
  <c r="I42" i="34" s="1"/>
  <c r="C42" i="34"/>
  <c r="B42" i="34" s="1"/>
  <c r="G21" i="33"/>
  <c r="J22" i="34" s="1"/>
  <c r="I22" i="34" s="1"/>
  <c r="C22" i="34"/>
  <c r="B22" i="34" s="1"/>
  <c r="G28" i="33"/>
  <c r="J29" i="34" s="1"/>
  <c r="I29" i="34" s="1"/>
  <c r="C29" i="34"/>
  <c r="B29" i="34" s="1"/>
  <c r="G37" i="33"/>
  <c r="J38" i="34" s="1"/>
  <c r="I38" i="34" s="1"/>
  <c r="C38" i="34"/>
  <c r="B38" i="34" s="1"/>
  <c r="G19" i="33"/>
  <c r="J20" i="34" s="1"/>
  <c r="I20" i="34" s="1"/>
  <c r="C20" i="34"/>
  <c r="B20" i="34" s="1"/>
  <c r="G17" i="33"/>
  <c r="J18" i="34" s="1"/>
  <c r="I18" i="34" s="1"/>
  <c r="C18" i="34"/>
  <c r="B18" i="34" s="1"/>
  <c r="G63" i="33"/>
  <c r="J64" i="34" s="1"/>
  <c r="I64" i="34" s="1"/>
  <c r="C64" i="34"/>
  <c r="B64" i="34" s="1"/>
  <c r="G62" i="33"/>
  <c r="J63" i="34" s="1"/>
  <c r="I63" i="34" s="1"/>
  <c r="C63" i="34"/>
  <c r="B63" i="34" s="1"/>
  <c r="G61" i="33"/>
  <c r="J62" i="34" s="1"/>
  <c r="I62" i="34" s="1"/>
  <c r="C62" i="34"/>
  <c r="B62" i="34" s="1"/>
  <c r="G76" i="33"/>
  <c r="J77" i="34" s="1"/>
  <c r="I77" i="34" s="1"/>
  <c r="C77" i="34"/>
  <c r="B77" i="34" s="1"/>
  <c r="G34" i="33"/>
  <c r="J35" i="34" s="1"/>
  <c r="I35" i="34" s="1"/>
  <c r="C35" i="34"/>
  <c r="B35" i="34" s="1"/>
  <c r="G33" i="33"/>
  <c r="J34" i="34" s="1"/>
  <c r="I34" i="34" s="1"/>
  <c r="C34" i="34"/>
  <c r="B34" i="34" s="1"/>
  <c r="G10" i="33"/>
  <c r="J11" i="34" s="1"/>
  <c r="I11" i="34" s="1"/>
  <c r="C11" i="34"/>
  <c r="B11" i="34" s="1"/>
  <c r="G88" i="33"/>
  <c r="J89" i="34" s="1"/>
  <c r="I89" i="34" s="1"/>
  <c r="C89" i="34"/>
  <c r="B89" i="34" s="1"/>
  <c r="G9" i="33"/>
  <c r="J10" i="34" s="1"/>
  <c r="I10" i="34" s="1"/>
  <c r="C10" i="34"/>
  <c r="B10" i="34" s="1"/>
  <c r="G86" i="33"/>
  <c r="J87" i="34" s="1"/>
  <c r="I87" i="34" s="1"/>
  <c r="C87" i="34"/>
  <c r="B87" i="34" s="1"/>
  <c r="G15" i="33"/>
  <c r="J16" i="34" s="1"/>
  <c r="I16" i="34" s="1"/>
  <c r="C16" i="34"/>
  <c r="B16" i="34" s="1"/>
  <c r="G13" i="33"/>
  <c r="J14" i="34" s="1"/>
  <c r="I14" i="34" s="1"/>
  <c r="C14" i="34"/>
  <c r="B14" i="34" s="1"/>
  <c r="G59" i="33"/>
  <c r="J60" i="34" s="1"/>
  <c r="I60" i="34" s="1"/>
  <c r="C60" i="34"/>
  <c r="B60" i="34" s="1"/>
  <c r="G58" i="33"/>
  <c r="J59" i="34" s="1"/>
  <c r="I59" i="34" s="1"/>
  <c r="C59" i="34"/>
  <c r="B59" i="34" s="1"/>
  <c r="G57" i="33"/>
  <c r="J58" i="34" s="1"/>
  <c r="I58" i="34" s="1"/>
  <c r="C58" i="34"/>
  <c r="B58" i="34" s="1"/>
  <c r="G8" i="33"/>
  <c r="J9" i="34" s="1"/>
  <c r="I9" i="34" s="1"/>
  <c r="C9" i="34"/>
  <c r="B9" i="34" s="1"/>
  <c r="G55" i="33"/>
  <c r="J56" i="34" s="1"/>
  <c r="I56" i="34" s="1"/>
  <c r="C56" i="34"/>
  <c r="B56" i="34" s="1"/>
  <c r="G53" i="33"/>
  <c r="J54" i="34" s="1"/>
  <c r="I54" i="34" s="1"/>
  <c r="C54" i="34"/>
  <c r="B54" i="34" s="1"/>
  <c r="G84" i="33"/>
  <c r="J85" i="34" s="1"/>
  <c r="I85" i="34" s="1"/>
  <c r="C85" i="34"/>
  <c r="B85" i="34" s="1"/>
  <c r="G60" i="33"/>
  <c r="J61" i="34" s="1"/>
  <c r="I61" i="34" s="1"/>
  <c r="C61" i="34"/>
  <c r="B61" i="34" s="1"/>
  <c r="G79" i="33"/>
  <c r="J80" i="34" s="1"/>
  <c r="I80" i="34" s="1"/>
  <c r="C80" i="34"/>
  <c r="B80" i="34" s="1"/>
  <c r="G78" i="33"/>
  <c r="J79" i="34" s="1"/>
  <c r="I79" i="34" s="1"/>
  <c r="C79" i="34"/>
  <c r="B79" i="34" s="1"/>
  <c r="G77" i="33"/>
  <c r="J78" i="34" s="1"/>
  <c r="I78" i="34" s="1"/>
  <c r="C78" i="34"/>
  <c r="B78" i="34" s="1"/>
  <c r="G51" i="33"/>
  <c r="J52" i="34" s="1"/>
  <c r="I52" i="34" s="1"/>
  <c r="C52" i="34"/>
  <c r="B52" i="34" s="1"/>
  <c r="G50" i="33"/>
  <c r="J51" i="34" s="1"/>
  <c r="I51" i="34" s="1"/>
  <c r="C51" i="34"/>
  <c r="B51" i="34" s="1"/>
  <c r="G49" i="33"/>
  <c r="J50" i="34" s="1"/>
  <c r="I50" i="34" s="1"/>
  <c r="C50" i="34"/>
  <c r="B50" i="34" s="1"/>
  <c r="G32" i="33"/>
  <c r="J33" i="34" s="1"/>
  <c r="I33" i="34" s="1"/>
  <c r="C33" i="34"/>
  <c r="B33" i="34" s="1"/>
  <c r="B102" i="14"/>
  <c r="B78" i="14" s="1"/>
  <c r="C79" i="15" s="1"/>
  <c r="AR60" i="21"/>
  <c r="K60" i="21"/>
  <c r="BL60" i="21"/>
  <c r="X60" i="21"/>
  <c r="AJ60" i="21"/>
  <c r="C60" i="21"/>
  <c r="CB60" i="21"/>
  <c r="BW60" i="21"/>
  <c r="CJ60" i="21"/>
  <c r="BC60" i="21"/>
  <c r="BO60" i="21"/>
  <c r="AE60" i="21"/>
  <c r="CN60" i="21"/>
  <c r="BH60" i="21"/>
  <c r="AB60" i="21"/>
  <c r="CM60" i="21"/>
  <c r="BG60" i="21"/>
  <c r="AA60" i="21"/>
  <c r="P60" i="21"/>
  <c r="AU60" i="21"/>
  <c r="BT60" i="21"/>
  <c r="AN60" i="21"/>
  <c r="H60" i="21"/>
  <c r="BS60" i="21"/>
  <c r="AM60" i="21"/>
  <c r="G60" i="21"/>
  <c r="AV60" i="21"/>
  <c r="O60" i="21"/>
  <c r="CF60" i="21"/>
  <c r="AZ60" i="21"/>
  <c r="T60" i="21"/>
  <c r="CE60" i="21"/>
  <c r="AY60" i="21"/>
  <c r="S60" i="21"/>
  <c r="A9" i="14"/>
  <c r="A6" i="13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58" i="24" l="1"/>
  <c r="A12" i="31"/>
  <c r="CT12" i="31" s="1"/>
  <c r="A12" i="30"/>
  <c r="CT12" i="30" s="1"/>
  <c r="A12" i="26"/>
  <c r="A12" i="27"/>
  <c r="A12" i="28"/>
  <c r="A12" i="25"/>
  <c r="B71" i="14"/>
  <c r="B55" i="14"/>
  <c r="C56" i="15" s="1"/>
  <c r="B59" i="14"/>
  <c r="C60" i="15" s="1"/>
  <c r="B47" i="14"/>
  <c r="C48" i="15" s="1"/>
  <c r="B35" i="14"/>
  <c r="B12" i="14"/>
  <c r="C13" i="15" s="1"/>
  <c r="B28" i="14"/>
  <c r="C29" i="15" s="1"/>
  <c r="B44" i="14"/>
  <c r="C45" i="15" s="1"/>
  <c r="B60" i="14"/>
  <c r="C61" i="15" s="1"/>
  <c r="B76" i="14"/>
  <c r="C77" i="15" s="1"/>
  <c r="B8" i="14"/>
  <c r="B25" i="14"/>
  <c r="C26" i="15" s="1"/>
  <c r="B41" i="14"/>
  <c r="C42" i="15" s="1"/>
  <c r="B57" i="14"/>
  <c r="C58" i="15" s="1"/>
  <c r="B73" i="14"/>
  <c r="C74" i="15" s="1"/>
  <c r="B9" i="14"/>
  <c r="C10" i="15" s="1"/>
  <c r="B22" i="14"/>
  <c r="B38" i="14"/>
  <c r="B54" i="14"/>
  <c r="B70" i="14"/>
  <c r="B86" i="14"/>
  <c r="B23" i="14"/>
  <c r="B11" i="14"/>
  <c r="C12" i="15" s="1"/>
  <c r="B75" i="14"/>
  <c r="C76" i="15" s="1"/>
  <c r="B63" i="14"/>
  <c r="C64" i="15" s="1"/>
  <c r="B51" i="14"/>
  <c r="C52" i="15" s="1"/>
  <c r="B16" i="14"/>
  <c r="C17" i="15" s="1"/>
  <c r="B32" i="14"/>
  <c r="C33" i="15" s="1"/>
  <c r="B48" i="14"/>
  <c r="C49" i="15" s="1"/>
  <c r="B64" i="14"/>
  <c r="C65" i="15" s="1"/>
  <c r="B80" i="14"/>
  <c r="C81" i="15" s="1"/>
  <c r="B13" i="14"/>
  <c r="C14" i="15" s="1"/>
  <c r="B29" i="14"/>
  <c r="C30" i="15" s="1"/>
  <c r="B45" i="14"/>
  <c r="C46" i="15" s="1"/>
  <c r="B61" i="14"/>
  <c r="C62" i="15" s="1"/>
  <c r="B77" i="14"/>
  <c r="C78" i="15" s="1"/>
  <c r="B10" i="14"/>
  <c r="C11" i="15" s="1"/>
  <c r="B26" i="14"/>
  <c r="C27" i="15" s="1"/>
  <c r="B42" i="14"/>
  <c r="C43" i="15" s="1"/>
  <c r="B58" i="14"/>
  <c r="C59" i="15" s="1"/>
  <c r="B74" i="14"/>
  <c r="C75" i="15" s="1"/>
  <c r="B87" i="14"/>
  <c r="B27" i="14"/>
  <c r="C28" i="15" s="1"/>
  <c r="B15" i="14"/>
  <c r="C16" i="15" s="1"/>
  <c r="B79" i="14"/>
  <c r="C80" i="15" s="1"/>
  <c r="B67" i="14"/>
  <c r="B20" i="14"/>
  <c r="C21" i="15" s="1"/>
  <c r="B36" i="14"/>
  <c r="C37" i="15" s="1"/>
  <c r="B52" i="14"/>
  <c r="B68" i="14"/>
  <c r="B84" i="14"/>
  <c r="C85" i="15" s="1"/>
  <c r="B17" i="14"/>
  <c r="C18" i="15" s="1"/>
  <c r="B33" i="14"/>
  <c r="B49" i="14"/>
  <c r="B65" i="14"/>
  <c r="C66" i="15" s="1"/>
  <c r="B81" i="14"/>
  <c r="C82" i="15" s="1"/>
  <c r="B14" i="14"/>
  <c r="C15" i="15" s="1"/>
  <c r="B30" i="14"/>
  <c r="C31" i="15" s="1"/>
  <c r="B46" i="14"/>
  <c r="C47" i="15" s="1"/>
  <c r="B62" i="14"/>
  <c r="C63" i="15" s="1"/>
  <c r="C88" i="15"/>
  <c r="B39" i="14"/>
  <c r="C40" i="15" s="1"/>
  <c r="B43" i="14"/>
  <c r="C44" i="15" s="1"/>
  <c r="B31" i="14"/>
  <c r="C32" i="15" s="1"/>
  <c r="B19" i="14"/>
  <c r="B83" i="14"/>
  <c r="C84" i="15" s="1"/>
  <c r="B24" i="14"/>
  <c r="C25" i="15" s="1"/>
  <c r="B40" i="14"/>
  <c r="B56" i="14"/>
  <c r="B72" i="14"/>
  <c r="C73" i="15" s="1"/>
  <c r="B88" i="14"/>
  <c r="C89" i="15" s="1"/>
  <c r="B21" i="14"/>
  <c r="B37" i="14"/>
  <c r="B53" i="14"/>
  <c r="C54" i="15" s="1"/>
  <c r="B69" i="14"/>
  <c r="C70" i="15" s="1"/>
  <c r="B85" i="14"/>
  <c r="B18" i="14"/>
  <c r="B34" i="14"/>
  <c r="C35" i="15" s="1"/>
  <c r="B50" i="14"/>
  <c r="C51" i="15" s="1"/>
  <c r="B66" i="14"/>
  <c r="B82" i="14"/>
  <c r="C53" i="15"/>
  <c r="C69" i="15"/>
  <c r="C34" i="15"/>
  <c r="C50" i="15"/>
  <c r="C19" i="15"/>
  <c r="C67" i="15"/>
  <c r="C83" i="15"/>
  <c r="C20" i="15"/>
  <c r="C36" i="15"/>
  <c r="C68" i="15"/>
  <c r="C9" i="15"/>
  <c r="C41" i="15"/>
  <c r="C57" i="15"/>
  <c r="C22" i="15"/>
  <c r="C38" i="15"/>
  <c r="C86" i="15"/>
  <c r="C23" i="15"/>
  <c r="C39" i="15"/>
  <c r="C55" i="15"/>
  <c r="C71" i="15"/>
  <c r="C87" i="15"/>
  <c r="C24" i="15"/>
  <c r="C72" i="15"/>
  <c r="A10" i="14"/>
  <c r="CN161" i="9"/>
  <c r="CM161" i="9"/>
  <c r="CL161" i="9"/>
  <c r="CK161" i="9"/>
  <c r="CJ161" i="9"/>
  <c r="CI161" i="9"/>
  <c r="CH161" i="9"/>
  <c r="CG161" i="9"/>
  <c r="CF161" i="9"/>
  <c r="CE161" i="9"/>
  <c r="CD161" i="9"/>
  <c r="CC161" i="9"/>
  <c r="CB161" i="9"/>
  <c r="CA161" i="9"/>
  <c r="BZ161" i="9"/>
  <c r="BY161" i="9"/>
  <c r="BX161" i="9"/>
  <c r="BW161" i="9"/>
  <c r="BV161" i="9"/>
  <c r="BU161" i="9"/>
  <c r="BT161" i="9"/>
  <c r="BS161" i="9"/>
  <c r="BR161" i="9"/>
  <c r="BQ161" i="9"/>
  <c r="BP161" i="9"/>
  <c r="BO161" i="9"/>
  <c r="BN161" i="9"/>
  <c r="BM161" i="9"/>
  <c r="BL161" i="9"/>
  <c r="BK161" i="9"/>
  <c r="BJ161" i="9"/>
  <c r="BI161" i="9"/>
  <c r="BH161" i="9"/>
  <c r="BG161" i="9"/>
  <c r="BF161" i="9"/>
  <c r="BE161" i="9"/>
  <c r="BD161" i="9"/>
  <c r="BC161" i="9"/>
  <c r="BB161" i="9"/>
  <c r="BA161" i="9"/>
  <c r="AZ161" i="9"/>
  <c r="AY161" i="9"/>
  <c r="AX161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I161" i="9"/>
  <c r="AH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B161" i="9"/>
  <c r="CN160" i="9"/>
  <c r="CM160" i="9"/>
  <c r="CL160" i="9"/>
  <c r="CK160" i="9"/>
  <c r="CJ160" i="9"/>
  <c r="CI160" i="9"/>
  <c r="CH160" i="9"/>
  <c r="CG160" i="9"/>
  <c r="CF160" i="9"/>
  <c r="CE160" i="9"/>
  <c r="CD160" i="9"/>
  <c r="CC160" i="9"/>
  <c r="CB160" i="9"/>
  <c r="CA160" i="9"/>
  <c r="BZ160" i="9"/>
  <c r="BY160" i="9"/>
  <c r="BX160" i="9"/>
  <c r="BW160" i="9"/>
  <c r="BV160" i="9"/>
  <c r="BU160" i="9"/>
  <c r="BT160" i="9"/>
  <c r="BS160" i="9"/>
  <c r="BR160" i="9"/>
  <c r="BQ160" i="9"/>
  <c r="BP160" i="9"/>
  <c r="BO160" i="9"/>
  <c r="BN160" i="9"/>
  <c r="BM160" i="9"/>
  <c r="BL160" i="9"/>
  <c r="BK160" i="9"/>
  <c r="BJ160" i="9"/>
  <c r="BI160" i="9"/>
  <c r="BH160" i="9"/>
  <c r="BG160" i="9"/>
  <c r="BF160" i="9"/>
  <c r="BE160" i="9"/>
  <c r="BD160" i="9"/>
  <c r="BC160" i="9"/>
  <c r="BB160" i="9"/>
  <c r="BA160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C160" i="9"/>
  <c r="B160" i="9"/>
  <c r="CN159" i="9"/>
  <c r="CM159" i="9"/>
  <c r="CL159" i="9"/>
  <c r="CK159" i="9"/>
  <c r="CJ159" i="9"/>
  <c r="CI159" i="9"/>
  <c r="CH159" i="9"/>
  <c r="CG159" i="9"/>
  <c r="CF159" i="9"/>
  <c r="CE159" i="9"/>
  <c r="CD159" i="9"/>
  <c r="CC159" i="9"/>
  <c r="CB159" i="9"/>
  <c r="CA159" i="9"/>
  <c r="BZ159" i="9"/>
  <c r="BY159" i="9"/>
  <c r="BX159" i="9"/>
  <c r="BW159" i="9"/>
  <c r="BV159" i="9"/>
  <c r="BU159" i="9"/>
  <c r="BT159" i="9"/>
  <c r="BS159" i="9"/>
  <c r="BR159" i="9"/>
  <c r="BQ159" i="9"/>
  <c r="BP159" i="9"/>
  <c r="BO159" i="9"/>
  <c r="BN159" i="9"/>
  <c r="BM159" i="9"/>
  <c r="BL159" i="9"/>
  <c r="BK159" i="9"/>
  <c r="BJ159" i="9"/>
  <c r="BI159" i="9"/>
  <c r="BH159" i="9"/>
  <c r="BG159" i="9"/>
  <c r="BF159" i="9"/>
  <c r="BE159" i="9"/>
  <c r="BD159" i="9"/>
  <c r="BC159" i="9"/>
  <c r="BB159" i="9"/>
  <c r="BA159" i="9"/>
  <c r="AZ159" i="9"/>
  <c r="AY159" i="9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C159" i="9"/>
  <c r="B159" i="9"/>
  <c r="CN158" i="9"/>
  <c r="CM158" i="9"/>
  <c r="CL158" i="9"/>
  <c r="CK158" i="9"/>
  <c r="CJ158" i="9"/>
  <c r="CI158" i="9"/>
  <c r="CH158" i="9"/>
  <c r="CG158" i="9"/>
  <c r="CF158" i="9"/>
  <c r="CE158" i="9"/>
  <c r="CD158" i="9"/>
  <c r="CC158" i="9"/>
  <c r="CB158" i="9"/>
  <c r="CA158" i="9"/>
  <c r="BZ158" i="9"/>
  <c r="BY158" i="9"/>
  <c r="BX158" i="9"/>
  <c r="BW158" i="9"/>
  <c r="BV158" i="9"/>
  <c r="BU158" i="9"/>
  <c r="BT158" i="9"/>
  <c r="BS158" i="9"/>
  <c r="BR158" i="9"/>
  <c r="BQ158" i="9"/>
  <c r="BP158" i="9"/>
  <c r="BO158" i="9"/>
  <c r="BN158" i="9"/>
  <c r="BM158" i="9"/>
  <c r="BL158" i="9"/>
  <c r="BK158" i="9"/>
  <c r="BJ158" i="9"/>
  <c r="BI158" i="9"/>
  <c r="BH158" i="9"/>
  <c r="BG158" i="9"/>
  <c r="BF158" i="9"/>
  <c r="BE158" i="9"/>
  <c r="BD158" i="9"/>
  <c r="BC158" i="9"/>
  <c r="BB158" i="9"/>
  <c r="BA158" i="9"/>
  <c r="AZ158" i="9"/>
  <c r="AY158" i="9"/>
  <c r="AX158" i="9"/>
  <c r="AW158" i="9"/>
  <c r="AV158" i="9"/>
  <c r="AU158" i="9"/>
  <c r="AT158" i="9"/>
  <c r="AS158" i="9"/>
  <c r="AR158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C158" i="9"/>
  <c r="B158" i="9"/>
  <c r="CN157" i="9"/>
  <c r="CM157" i="9"/>
  <c r="CL157" i="9"/>
  <c r="CK157" i="9"/>
  <c r="CJ157" i="9"/>
  <c r="CI157" i="9"/>
  <c r="CH157" i="9"/>
  <c r="CG157" i="9"/>
  <c r="CF157" i="9"/>
  <c r="CE157" i="9"/>
  <c r="CD157" i="9"/>
  <c r="CC157" i="9"/>
  <c r="CB157" i="9"/>
  <c r="CA157" i="9"/>
  <c r="BZ157" i="9"/>
  <c r="BY157" i="9"/>
  <c r="BX157" i="9"/>
  <c r="BW157" i="9"/>
  <c r="BV157" i="9"/>
  <c r="BU157" i="9"/>
  <c r="BT157" i="9"/>
  <c r="BS157" i="9"/>
  <c r="BR157" i="9"/>
  <c r="BQ157" i="9"/>
  <c r="BP157" i="9"/>
  <c r="BO157" i="9"/>
  <c r="BN157" i="9"/>
  <c r="BM157" i="9"/>
  <c r="BL157" i="9"/>
  <c r="BK157" i="9"/>
  <c r="BJ157" i="9"/>
  <c r="BI157" i="9"/>
  <c r="BH157" i="9"/>
  <c r="BG157" i="9"/>
  <c r="BF157" i="9"/>
  <c r="BE157" i="9"/>
  <c r="BD157" i="9"/>
  <c r="BC157" i="9"/>
  <c r="BB157" i="9"/>
  <c r="BA157" i="9"/>
  <c r="AZ157" i="9"/>
  <c r="AY157" i="9"/>
  <c r="AX157" i="9"/>
  <c r="AW157" i="9"/>
  <c r="AV157" i="9"/>
  <c r="AU157" i="9"/>
  <c r="AT157" i="9"/>
  <c r="AS157" i="9"/>
  <c r="AR157" i="9"/>
  <c r="AQ157" i="9"/>
  <c r="AP157" i="9"/>
  <c r="AO157" i="9"/>
  <c r="AN157" i="9"/>
  <c r="AM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B157" i="9"/>
  <c r="CN156" i="9"/>
  <c r="CM156" i="9"/>
  <c r="CL156" i="9"/>
  <c r="CK156" i="9"/>
  <c r="CJ156" i="9"/>
  <c r="CI156" i="9"/>
  <c r="CH156" i="9"/>
  <c r="CG156" i="9"/>
  <c r="CF156" i="9"/>
  <c r="CE156" i="9"/>
  <c r="CD156" i="9"/>
  <c r="CC156" i="9"/>
  <c r="CB156" i="9"/>
  <c r="CA156" i="9"/>
  <c r="BZ156" i="9"/>
  <c r="BY156" i="9"/>
  <c r="BX156" i="9"/>
  <c r="BW156" i="9"/>
  <c r="BV156" i="9"/>
  <c r="BU156" i="9"/>
  <c r="BT156" i="9"/>
  <c r="BS156" i="9"/>
  <c r="BR156" i="9"/>
  <c r="BQ156" i="9"/>
  <c r="BP156" i="9"/>
  <c r="BO156" i="9"/>
  <c r="BN156" i="9"/>
  <c r="BM156" i="9"/>
  <c r="BL156" i="9"/>
  <c r="BK156" i="9"/>
  <c r="BJ156" i="9"/>
  <c r="BI156" i="9"/>
  <c r="BH156" i="9"/>
  <c r="BG156" i="9"/>
  <c r="BF156" i="9"/>
  <c r="BE156" i="9"/>
  <c r="BD156" i="9"/>
  <c r="BC156" i="9"/>
  <c r="BB156" i="9"/>
  <c r="BA156" i="9"/>
  <c r="AZ156" i="9"/>
  <c r="AY156" i="9"/>
  <c r="AX156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B156" i="9"/>
  <c r="CN155" i="9"/>
  <c r="CM155" i="9"/>
  <c r="CL155" i="9"/>
  <c r="CK155" i="9"/>
  <c r="CJ155" i="9"/>
  <c r="CI155" i="9"/>
  <c r="CH155" i="9"/>
  <c r="CG155" i="9"/>
  <c r="CF155" i="9"/>
  <c r="CE155" i="9"/>
  <c r="CD155" i="9"/>
  <c r="CC155" i="9"/>
  <c r="CB155" i="9"/>
  <c r="CA155" i="9"/>
  <c r="BZ155" i="9"/>
  <c r="BY155" i="9"/>
  <c r="BX155" i="9"/>
  <c r="BW155" i="9"/>
  <c r="BV155" i="9"/>
  <c r="BU155" i="9"/>
  <c r="BT155" i="9"/>
  <c r="BS155" i="9"/>
  <c r="BR155" i="9"/>
  <c r="BQ155" i="9"/>
  <c r="BP155" i="9"/>
  <c r="BO155" i="9"/>
  <c r="BN155" i="9"/>
  <c r="BM155" i="9"/>
  <c r="BL155" i="9"/>
  <c r="BK155" i="9"/>
  <c r="BJ155" i="9"/>
  <c r="BI155" i="9"/>
  <c r="BH155" i="9"/>
  <c r="BG155" i="9"/>
  <c r="BF155" i="9"/>
  <c r="BE155" i="9"/>
  <c r="BD155" i="9"/>
  <c r="BC155" i="9"/>
  <c r="BB155" i="9"/>
  <c r="BA155" i="9"/>
  <c r="AZ155" i="9"/>
  <c r="AY155" i="9"/>
  <c r="AX155" i="9"/>
  <c r="AW155" i="9"/>
  <c r="AV155" i="9"/>
  <c r="AU155" i="9"/>
  <c r="AT155" i="9"/>
  <c r="AS155" i="9"/>
  <c r="AR155" i="9"/>
  <c r="AQ155" i="9"/>
  <c r="AP155" i="9"/>
  <c r="AO155" i="9"/>
  <c r="AN155" i="9"/>
  <c r="AM155" i="9"/>
  <c r="AL155" i="9"/>
  <c r="AK155" i="9"/>
  <c r="AJ155" i="9"/>
  <c r="AI155" i="9"/>
  <c r="AH155" i="9"/>
  <c r="AG155" i="9"/>
  <c r="AF155" i="9"/>
  <c r="AE155" i="9"/>
  <c r="AD155" i="9"/>
  <c r="AC155" i="9"/>
  <c r="AB155" i="9"/>
  <c r="AA155" i="9"/>
  <c r="Z155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C155" i="9"/>
  <c r="B155" i="9"/>
  <c r="CN154" i="9"/>
  <c r="CM154" i="9"/>
  <c r="CL154" i="9"/>
  <c r="CK154" i="9"/>
  <c r="CJ154" i="9"/>
  <c r="CI154" i="9"/>
  <c r="CH154" i="9"/>
  <c r="CG154" i="9"/>
  <c r="CF154" i="9"/>
  <c r="CE154" i="9"/>
  <c r="CD154" i="9"/>
  <c r="CC154" i="9"/>
  <c r="CB154" i="9"/>
  <c r="CA154" i="9"/>
  <c r="BZ154" i="9"/>
  <c r="BY154" i="9"/>
  <c r="BX154" i="9"/>
  <c r="BW154" i="9"/>
  <c r="BV154" i="9"/>
  <c r="BU154" i="9"/>
  <c r="BT154" i="9"/>
  <c r="BS154" i="9"/>
  <c r="BR154" i="9"/>
  <c r="BQ154" i="9"/>
  <c r="BP154" i="9"/>
  <c r="BO154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B154" i="9"/>
  <c r="CN153" i="9"/>
  <c r="CM153" i="9"/>
  <c r="CL153" i="9"/>
  <c r="CK153" i="9"/>
  <c r="CJ153" i="9"/>
  <c r="CI153" i="9"/>
  <c r="CH153" i="9"/>
  <c r="CG153" i="9"/>
  <c r="CF153" i="9"/>
  <c r="CE153" i="9"/>
  <c r="CD153" i="9"/>
  <c r="CC153" i="9"/>
  <c r="CB153" i="9"/>
  <c r="CA153" i="9"/>
  <c r="BZ153" i="9"/>
  <c r="BY153" i="9"/>
  <c r="BX153" i="9"/>
  <c r="BW153" i="9"/>
  <c r="BV153" i="9"/>
  <c r="BU153" i="9"/>
  <c r="BT153" i="9"/>
  <c r="BS153" i="9"/>
  <c r="BR153" i="9"/>
  <c r="BQ153" i="9"/>
  <c r="BP153" i="9"/>
  <c r="BO153" i="9"/>
  <c r="BN153" i="9"/>
  <c r="BM153" i="9"/>
  <c r="BL153" i="9"/>
  <c r="BK153" i="9"/>
  <c r="BJ153" i="9"/>
  <c r="BI153" i="9"/>
  <c r="BH153" i="9"/>
  <c r="BG153" i="9"/>
  <c r="BF153" i="9"/>
  <c r="BE153" i="9"/>
  <c r="BD153" i="9"/>
  <c r="BC153" i="9"/>
  <c r="BB153" i="9"/>
  <c r="BA153" i="9"/>
  <c r="AZ153" i="9"/>
  <c r="AY153" i="9"/>
  <c r="AX153" i="9"/>
  <c r="AW153" i="9"/>
  <c r="AV153" i="9"/>
  <c r="AU153" i="9"/>
  <c r="AT153" i="9"/>
  <c r="AS153" i="9"/>
  <c r="AR153" i="9"/>
  <c r="AQ153" i="9"/>
  <c r="AP153" i="9"/>
  <c r="AO153" i="9"/>
  <c r="AN153" i="9"/>
  <c r="AM153" i="9"/>
  <c r="AL153" i="9"/>
  <c r="AK153" i="9"/>
  <c r="AJ153" i="9"/>
  <c r="AI153" i="9"/>
  <c r="AH153" i="9"/>
  <c r="AG153" i="9"/>
  <c r="AF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B153" i="9"/>
  <c r="CN152" i="9"/>
  <c r="CM152" i="9"/>
  <c r="CL152" i="9"/>
  <c r="CK152" i="9"/>
  <c r="CJ152" i="9"/>
  <c r="CI152" i="9"/>
  <c r="CH152" i="9"/>
  <c r="CG152" i="9"/>
  <c r="CF152" i="9"/>
  <c r="CE152" i="9"/>
  <c r="CD152" i="9"/>
  <c r="CC152" i="9"/>
  <c r="CB152" i="9"/>
  <c r="CA152" i="9"/>
  <c r="BZ152" i="9"/>
  <c r="BY152" i="9"/>
  <c r="BX152" i="9"/>
  <c r="BW152" i="9"/>
  <c r="BV152" i="9"/>
  <c r="BU152" i="9"/>
  <c r="BT152" i="9"/>
  <c r="BS152" i="9"/>
  <c r="BR152" i="9"/>
  <c r="BQ152" i="9"/>
  <c r="BP152" i="9"/>
  <c r="BO152" i="9"/>
  <c r="BN152" i="9"/>
  <c r="BM152" i="9"/>
  <c r="BL152" i="9"/>
  <c r="BK152" i="9"/>
  <c r="BJ152" i="9"/>
  <c r="BI152" i="9"/>
  <c r="BH152" i="9"/>
  <c r="BG152" i="9"/>
  <c r="BF152" i="9"/>
  <c r="BE152" i="9"/>
  <c r="BD152" i="9"/>
  <c r="BC152" i="9"/>
  <c r="BB152" i="9"/>
  <c r="BA152" i="9"/>
  <c r="AZ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B152" i="9"/>
  <c r="CN151" i="9"/>
  <c r="CM151" i="9"/>
  <c r="CL151" i="9"/>
  <c r="CK151" i="9"/>
  <c r="CJ151" i="9"/>
  <c r="CI151" i="9"/>
  <c r="CH151" i="9"/>
  <c r="CG151" i="9"/>
  <c r="CF151" i="9"/>
  <c r="CE151" i="9"/>
  <c r="CD151" i="9"/>
  <c r="CC151" i="9"/>
  <c r="CB151" i="9"/>
  <c r="CA151" i="9"/>
  <c r="BZ151" i="9"/>
  <c r="BY151" i="9"/>
  <c r="BX151" i="9"/>
  <c r="BW151" i="9"/>
  <c r="BV151" i="9"/>
  <c r="BU151" i="9"/>
  <c r="BT151" i="9"/>
  <c r="BS151" i="9"/>
  <c r="BR151" i="9"/>
  <c r="BQ151" i="9"/>
  <c r="BP151" i="9"/>
  <c r="BO151" i="9"/>
  <c r="BN151" i="9"/>
  <c r="BM151" i="9"/>
  <c r="BL151" i="9"/>
  <c r="BK151" i="9"/>
  <c r="BJ151" i="9"/>
  <c r="BI151" i="9"/>
  <c r="BH151" i="9"/>
  <c r="BG151" i="9"/>
  <c r="BF151" i="9"/>
  <c r="BE151" i="9"/>
  <c r="BD151" i="9"/>
  <c r="BC151" i="9"/>
  <c r="BB151" i="9"/>
  <c r="BA151" i="9"/>
  <c r="AZ151" i="9"/>
  <c r="AY151" i="9"/>
  <c r="AX151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B151" i="9"/>
  <c r="CN150" i="9"/>
  <c r="CM150" i="9"/>
  <c r="CL150" i="9"/>
  <c r="CK150" i="9"/>
  <c r="CJ150" i="9"/>
  <c r="CI150" i="9"/>
  <c r="CH150" i="9"/>
  <c r="CG150" i="9"/>
  <c r="CF150" i="9"/>
  <c r="CE150" i="9"/>
  <c r="CD150" i="9"/>
  <c r="CC150" i="9"/>
  <c r="CB150" i="9"/>
  <c r="CA150" i="9"/>
  <c r="BZ150" i="9"/>
  <c r="BY150" i="9"/>
  <c r="BX150" i="9"/>
  <c r="BW150" i="9"/>
  <c r="BV150" i="9"/>
  <c r="BU150" i="9"/>
  <c r="BT150" i="9"/>
  <c r="BS150" i="9"/>
  <c r="BR150" i="9"/>
  <c r="BQ150" i="9"/>
  <c r="BP150" i="9"/>
  <c r="BO150" i="9"/>
  <c r="BN150" i="9"/>
  <c r="BM150" i="9"/>
  <c r="BL150" i="9"/>
  <c r="BK150" i="9"/>
  <c r="BJ150" i="9"/>
  <c r="BI150" i="9"/>
  <c r="BH150" i="9"/>
  <c r="BG150" i="9"/>
  <c r="BF150" i="9"/>
  <c r="BE150" i="9"/>
  <c r="BD150" i="9"/>
  <c r="BC150" i="9"/>
  <c r="BB150" i="9"/>
  <c r="BA150" i="9"/>
  <c r="AZ150" i="9"/>
  <c r="AY150" i="9"/>
  <c r="AX150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I150" i="9"/>
  <c r="AH150" i="9"/>
  <c r="AG150" i="9"/>
  <c r="AF150" i="9"/>
  <c r="AE150" i="9"/>
  <c r="AD150" i="9"/>
  <c r="AC150" i="9"/>
  <c r="AB150" i="9"/>
  <c r="AA150" i="9"/>
  <c r="Z150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B150" i="9"/>
  <c r="CN149" i="9"/>
  <c r="CM149" i="9"/>
  <c r="CL149" i="9"/>
  <c r="CK149" i="9"/>
  <c r="CJ149" i="9"/>
  <c r="CI149" i="9"/>
  <c r="CH149" i="9"/>
  <c r="CG149" i="9"/>
  <c r="CF149" i="9"/>
  <c r="CE149" i="9"/>
  <c r="CD149" i="9"/>
  <c r="CC149" i="9"/>
  <c r="CB149" i="9"/>
  <c r="CA149" i="9"/>
  <c r="BZ149" i="9"/>
  <c r="BY149" i="9"/>
  <c r="BX149" i="9"/>
  <c r="BW149" i="9"/>
  <c r="BV149" i="9"/>
  <c r="BU149" i="9"/>
  <c r="BT149" i="9"/>
  <c r="BS149" i="9"/>
  <c r="BR149" i="9"/>
  <c r="BQ149" i="9"/>
  <c r="BP149" i="9"/>
  <c r="BO149" i="9"/>
  <c r="BN149" i="9"/>
  <c r="BM149" i="9"/>
  <c r="BL149" i="9"/>
  <c r="BK149" i="9"/>
  <c r="BJ149" i="9"/>
  <c r="BI149" i="9"/>
  <c r="BH149" i="9"/>
  <c r="BG149" i="9"/>
  <c r="BF149" i="9"/>
  <c r="BE149" i="9"/>
  <c r="BD149" i="9"/>
  <c r="BC149" i="9"/>
  <c r="BB149" i="9"/>
  <c r="BA149" i="9"/>
  <c r="AZ149" i="9"/>
  <c r="AY149" i="9"/>
  <c r="AX149" i="9"/>
  <c r="AW149" i="9"/>
  <c r="AV149" i="9"/>
  <c r="AU149" i="9"/>
  <c r="AT149" i="9"/>
  <c r="AS149" i="9"/>
  <c r="AR149" i="9"/>
  <c r="AQ149" i="9"/>
  <c r="AP149" i="9"/>
  <c r="AO149" i="9"/>
  <c r="AN149" i="9"/>
  <c r="AM149" i="9"/>
  <c r="AL149" i="9"/>
  <c r="AK149" i="9"/>
  <c r="AJ149" i="9"/>
  <c r="AI149" i="9"/>
  <c r="AH149" i="9"/>
  <c r="AG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B149" i="9"/>
  <c r="CN148" i="9"/>
  <c r="CM148" i="9"/>
  <c r="CL148" i="9"/>
  <c r="CK148" i="9"/>
  <c r="CJ148" i="9"/>
  <c r="CI148" i="9"/>
  <c r="CH148" i="9"/>
  <c r="CG148" i="9"/>
  <c r="CF148" i="9"/>
  <c r="CE148" i="9"/>
  <c r="CD148" i="9"/>
  <c r="CC148" i="9"/>
  <c r="CB148" i="9"/>
  <c r="CA148" i="9"/>
  <c r="BZ148" i="9"/>
  <c r="BY148" i="9"/>
  <c r="BX148" i="9"/>
  <c r="BW148" i="9"/>
  <c r="BV148" i="9"/>
  <c r="BU148" i="9"/>
  <c r="BT148" i="9"/>
  <c r="BS148" i="9"/>
  <c r="BR148" i="9"/>
  <c r="BQ148" i="9"/>
  <c r="BP148" i="9"/>
  <c r="BO148" i="9"/>
  <c r="BN148" i="9"/>
  <c r="BM148" i="9"/>
  <c r="BL148" i="9"/>
  <c r="BK148" i="9"/>
  <c r="BJ148" i="9"/>
  <c r="BI148" i="9"/>
  <c r="BH148" i="9"/>
  <c r="BG148" i="9"/>
  <c r="BF148" i="9"/>
  <c r="BE148" i="9"/>
  <c r="BD148" i="9"/>
  <c r="BC148" i="9"/>
  <c r="BB148" i="9"/>
  <c r="BA148" i="9"/>
  <c r="AZ148" i="9"/>
  <c r="AY148" i="9"/>
  <c r="AX148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C148" i="9"/>
  <c r="B148" i="9"/>
  <c r="CN147" i="9"/>
  <c r="CM147" i="9"/>
  <c r="CL147" i="9"/>
  <c r="CK147" i="9"/>
  <c r="CJ147" i="9"/>
  <c r="CI147" i="9"/>
  <c r="CH147" i="9"/>
  <c r="CG147" i="9"/>
  <c r="CF147" i="9"/>
  <c r="CE147" i="9"/>
  <c r="CD147" i="9"/>
  <c r="CC147" i="9"/>
  <c r="CB147" i="9"/>
  <c r="CA147" i="9"/>
  <c r="BZ147" i="9"/>
  <c r="BY147" i="9"/>
  <c r="BX147" i="9"/>
  <c r="BW147" i="9"/>
  <c r="BV147" i="9"/>
  <c r="BU147" i="9"/>
  <c r="BT147" i="9"/>
  <c r="BS147" i="9"/>
  <c r="BR147" i="9"/>
  <c r="BQ147" i="9"/>
  <c r="BP147" i="9"/>
  <c r="BO147" i="9"/>
  <c r="BN147" i="9"/>
  <c r="BM147" i="9"/>
  <c r="BL147" i="9"/>
  <c r="BK147" i="9"/>
  <c r="BJ147" i="9"/>
  <c r="BI147" i="9"/>
  <c r="BH147" i="9"/>
  <c r="BG147" i="9"/>
  <c r="BF147" i="9"/>
  <c r="BE147" i="9"/>
  <c r="BD147" i="9"/>
  <c r="BC147" i="9"/>
  <c r="BB147" i="9"/>
  <c r="BA147" i="9"/>
  <c r="AZ147" i="9"/>
  <c r="AY147" i="9"/>
  <c r="AX147" i="9"/>
  <c r="AW147" i="9"/>
  <c r="AV147" i="9"/>
  <c r="AU147" i="9"/>
  <c r="AT147" i="9"/>
  <c r="AS147" i="9"/>
  <c r="AR147" i="9"/>
  <c r="AQ147" i="9"/>
  <c r="AP147" i="9"/>
  <c r="AO147" i="9"/>
  <c r="AN147" i="9"/>
  <c r="AM147" i="9"/>
  <c r="AL147" i="9"/>
  <c r="AK147" i="9"/>
  <c r="AJ147" i="9"/>
  <c r="AI147" i="9"/>
  <c r="AH147" i="9"/>
  <c r="AG147" i="9"/>
  <c r="AF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C147" i="9"/>
  <c r="B147" i="9"/>
  <c r="CN146" i="9"/>
  <c r="CM146" i="9"/>
  <c r="CL146" i="9"/>
  <c r="CK146" i="9"/>
  <c r="CJ146" i="9"/>
  <c r="CI146" i="9"/>
  <c r="CH146" i="9"/>
  <c r="CG146" i="9"/>
  <c r="CF146" i="9"/>
  <c r="CE146" i="9"/>
  <c r="CD146" i="9"/>
  <c r="CC146" i="9"/>
  <c r="CB146" i="9"/>
  <c r="CA146" i="9"/>
  <c r="BZ146" i="9"/>
  <c r="BY146" i="9"/>
  <c r="BX146" i="9"/>
  <c r="BW146" i="9"/>
  <c r="BV146" i="9"/>
  <c r="BU146" i="9"/>
  <c r="BT146" i="9"/>
  <c r="BS146" i="9"/>
  <c r="BR146" i="9"/>
  <c r="BQ146" i="9"/>
  <c r="BP146" i="9"/>
  <c r="BO146" i="9"/>
  <c r="BN146" i="9"/>
  <c r="BM146" i="9"/>
  <c r="BL146" i="9"/>
  <c r="BK146" i="9"/>
  <c r="BJ146" i="9"/>
  <c r="BI146" i="9"/>
  <c r="BH146" i="9"/>
  <c r="BG146" i="9"/>
  <c r="BF146" i="9"/>
  <c r="BE146" i="9"/>
  <c r="BD146" i="9"/>
  <c r="BC146" i="9"/>
  <c r="BB146" i="9"/>
  <c r="BA146" i="9"/>
  <c r="AZ146" i="9"/>
  <c r="AY146" i="9"/>
  <c r="AX146" i="9"/>
  <c r="AW146" i="9"/>
  <c r="AV146" i="9"/>
  <c r="AU146" i="9"/>
  <c r="AT146" i="9"/>
  <c r="AS146" i="9"/>
  <c r="AR146" i="9"/>
  <c r="AQ146" i="9"/>
  <c r="AP146" i="9"/>
  <c r="AO146" i="9"/>
  <c r="AN146" i="9"/>
  <c r="AM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Z146" i="9"/>
  <c r="Y146" i="9"/>
  <c r="X146" i="9"/>
  <c r="W146" i="9"/>
  <c r="V146" i="9"/>
  <c r="U146" i="9"/>
  <c r="T146" i="9"/>
  <c r="S146" i="9"/>
  <c r="R146" i="9"/>
  <c r="Q146" i="9"/>
  <c r="P146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C146" i="9"/>
  <c r="B146" i="9"/>
  <c r="CN145" i="9"/>
  <c r="CM145" i="9"/>
  <c r="CL145" i="9"/>
  <c r="CK145" i="9"/>
  <c r="CJ145" i="9"/>
  <c r="CI145" i="9"/>
  <c r="CH145" i="9"/>
  <c r="CG145" i="9"/>
  <c r="CF145" i="9"/>
  <c r="CE145" i="9"/>
  <c r="CD145" i="9"/>
  <c r="CC145" i="9"/>
  <c r="CB145" i="9"/>
  <c r="CA145" i="9"/>
  <c r="BZ145" i="9"/>
  <c r="BY145" i="9"/>
  <c r="BX145" i="9"/>
  <c r="BW145" i="9"/>
  <c r="BV145" i="9"/>
  <c r="BU145" i="9"/>
  <c r="BT145" i="9"/>
  <c r="BS145" i="9"/>
  <c r="BR145" i="9"/>
  <c r="BQ145" i="9"/>
  <c r="BP145" i="9"/>
  <c r="BO145" i="9"/>
  <c r="BN145" i="9"/>
  <c r="BM145" i="9"/>
  <c r="BL145" i="9"/>
  <c r="BK145" i="9"/>
  <c r="BJ145" i="9"/>
  <c r="BI145" i="9"/>
  <c r="BH145" i="9"/>
  <c r="BG145" i="9"/>
  <c r="BF145" i="9"/>
  <c r="BE145" i="9"/>
  <c r="BD145" i="9"/>
  <c r="BC145" i="9"/>
  <c r="BB145" i="9"/>
  <c r="BA145" i="9"/>
  <c r="AZ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C145" i="9"/>
  <c r="B145" i="9"/>
  <c r="CN144" i="9"/>
  <c r="CM144" i="9"/>
  <c r="CL144" i="9"/>
  <c r="CK144" i="9"/>
  <c r="CJ144" i="9"/>
  <c r="CI144" i="9"/>
  <c r="CH144" i="9"/>
  <c r="CG144" i="9"/>
  <c r="CF144" i="9"/>
  <c r="CE144" i="9"/>
  <c r="CD144" i="9"/>
  <c r="CC144" i="9"/>
  <c r="CB144" i="9"/>
  <c r="CA144" i="9"/>
  <c r="BZ144" i="9"/>
  <c r="BY144" i="9"/>
  <c r="BX144" i="9"/>
  <c r="BW144" i="9"/>
  <c r="BV144" i="9"/>
  <c r="BU144" i="9"/>
  <c r="BT144" i="9"/>
  <c r="BS144" i="9"/>
  <c r="BR144" i="9"/>
  <c r="BQ144" i="9"/>
  <c r="BP144" i="9"/>
  <c r="BO144" i="9"/>
  <c r="BN144" i="9"/>
  <c r="BM144" i="9"/>
  <c r="BL144" i="9"/>
  <c r="BK144" i="9"/>
  <c r="BJ144" i="9"/>
  <c r="BI144" i="9"/>
  <c r="BH144" i="9"/>
  <c r="BG144" i="9"/>
  <c r="BF144" i="9"/>
  <c r="BE144" i="9"/>
  <c r="BD144" i="9"/>
  <c r="BC144" i="9"/>
  <c r="BB144" i="9"/>
  <c r="BA144" i="9"/>
  <c r="AZ144" i="9"/>
  <c r="AY144" i="9"/>
  <c r="AX144" i="9"/>
  <c r="AW144" i="9"/>
  <c r="AV144" i="9"/>
  <c r="AU144" i="9"/>
  <c r="AT144" i="9"/>
  <c r="AS144" i="9"/>
  <c r="AR144" i="9"/>
  <c r="AQ144" i="9"/>
  <c r="AP144" i="9"/>
  <c r="AO144" i="9"/>
  <c r="AN144" i="9"/>
  <c r="AM144" i="9"/>
  <c r="AL144" i="9"/>
  <c r="AK144" i="9"/>
  <c r="AJ144" i="9"/>
  <c r="AI144" i="9"/>
  <c r="AH144" i="9"/>
  <c r="AG144" i="9"/>
  <c r="AF144" i="9"/>
  <c r="AE144" i="9"/>
  <c r="AD144" i="9"/>
  <c r="AC144" i="9"/>
  <c r="AB144" i="9"/>
  <c r="AA144" i="9"/>
  <c r="Z144" i="9"/>
  <c r="Y144" i="9"/>
  <c r="X144" i="9"/>
  <c r="W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B144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B143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B142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B141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B140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B139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B138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B137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B136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B135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B134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B133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B132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B131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B130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B129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B128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B127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B126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B125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B124" i="9"/>
  <c r="CN123" i="9"/>
  <c r="CM123" i="9"/>
  <c r="CL123" i="9"/>
  <c r="CK123" i="9"/>
  <c r="CJ123" i="9"/>
  <c r="CI123" i="9"/>
  <c r="CH123" i="9"/>
  <c r="CG123" i="9"/>
  <c r="CF123" i="9"/>
  <c r="CE123" i="9"/>
  <c r="CD123" i="9"/>
  <c r="CC123" i="9"/>
  <c r="CB123" i="9"/>
  <c r="CA123" i="9"/>
  <c r="BZ123" i="9"/>
  <c r="BY123" i="9"/>
  <c r="BX123" i="9"/>
  <c r="BW123" i="9"/>
  <c r="BV123" i="9"/>
  <c r="BU123" i="9"/>
  <c r="BT123" i="9"/>
  <c r="BS123" i="9"/>
  <c r="BR123" i="9"/>
  <c r="BQ123" i="9"/>
  <c r="BP123" i="9"/>
  <c r="BO123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B123" i="9"/>
  <c r="CN122" i="9"/>
  <c r="CM122" i="9"/>
  <c r="CL122" i="9"/>
  <c r="CK122" i="9"/>
  <c r="CJ122" i="9"/>
  <c r="CI122" i="9"/>
  <c r="CH122" i="9"/>
  <c r="CG122" i="9"/>
  <c r="CF122" i="9"/>
  <c r="CE122" i="9"/>
  <c r="CD122" i="9"/>
  <c r="CC122" i="9"/>
  <c r="CB122" i="9"/>
  <c r="CA122" i="9"/>
  <c r="BZ122" i="9"/>
  <c r="BY122" i="9"/>
  <c r="BX122" i="9"/>
  <c r="BW122" i="9"/>
  <c r="BV122" i="9"/>
  <c r="BU122" i="9"/>
  <c r="BT122" i="9"/>
  <c r="BS122" i="9"/>
  <c r="BR122" i="9"/>
  <c r="BQ122" i="9"/>
  <c r="BP122" i="9"/>
  <c r="BO122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122" i="9"/>
  <c r="B122" i="9"/>
  <c r="CN121" i="9"/>
  <c r="CM121" i="9"/>
  <c r="CL121" i="9"/>
  <c r="CK121" i="9"/>
  <c r="CJ121" i="9"/>
  <c r="CI121" i="9"/>
  <c r="CH121" i="9"/>
  <c r="CG121" i="9"/>
  <c r="CF121" i="9"/>
  <c r="CE121" i="9"/>
  <c r="CD121" i="9"/>
  <c r="CC121" i="9"/>
  <c r="CB121" i="9"/>
  <c r="CA121" i="9"/>
  <c r="BZ121" i="9"/>
  <c r="BY121" i="9"/>
  <c r="BX121" i="9"/>
  <c r="BW121" i="9"/>
  <c r="BV121" i="9"/>
  <c r="BU121" i="9"/>
  <c r="BT121" i="9"/>
  <c r="BS121" i="9"/>
  <c r="BR121" i="9"/>
  <c r="BQ121" i="9"/>
  <c r="BP121" i="9"/>
  <c r="BO121" i="9"/>
  <c r="BN121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B121" i="9"/>
  <c r="CN120" i="9"/>
  <c r="CM120" i="9"/>
  <c r="CL120" i="9"/>
  <c r="CK120" i="9"/>
  <c r="CJ120" i="9"/>
  <c r="CI120" i="9"/>
  <c r="CH120" i="9"/>
  <c r="CG120" i="9"/>
  <c r="CF120" i="9"/>
  <c r="CE120" i="9"/>
  <c r="CD120" i="9"/>
  <c r="CC120" i="9"/>
  <c r="CB120" i="9"/>
  <c r="CA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B120" i="9"/>
  <c r="CN119" i="9"/>
  <c r="CM119" i="9"/>
  <c r="CL119" i="9"/>
  <c r="CK119" i="9"/>
  <c r="CJ119" i="9"/>
  <c r="CI119" i="9"/>
  <c r="CH119" i="9"/>
  <c r="CG119" i="9"/>
  <c r="CF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B119" i="9"/>
  <c r="CN118" i="9"/>
  <c r="CM118" i="9"/>
  <c r="CL118" i="9"/>
  <c r="CK118" i="9"/>
  <c r="CJ118" i="9"/>
  <c r="CI118" i="9"/>
  <c r="CH118" i="9"/>
  <c r="CG118" i="9"/>
  <c r="CF118" i="9"/>
  <c r="CE118" i="9"/>
  <c r="CD118" i="9"/>
  <c r="CC118" i="9"/>
  <c r="CB118" i="9"/>
  <c r="CA118" i="9"/>
  <c r="BZ118" i="9"/>
  <c r="BY118" i="9"/>
  <c r="BX118" i="9"/>
  <c r="BW118" i="9"/>
  <c r="BV118" i="9"/>
  <c r="BU118" i="9"/>
  <c r="BT118" i="9"/>
  <c r="BS118" i="9"/>
  <c r="BR118" i="9"/>
  <c r="BQ118" i="9"/>
  <c r="BP118" i="9"/>
  <c r="BO118" i="9"/>
  <c r="BN118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B118" i="9"/>
  <c r="CN117" i="9"/>
  <c r="CM117" i="9"/>
  <c r="CL117" i="9"/>
  <c r="CK117" i="9"/>
  <c r="CJ117" i="9"/>
  <c r="CI117" i="9"/>
  <c r="CH117" i="9"/>
  <c r="CG117" i="9"/>
  <c r="CF117" i="9"/>
  <c r="CE117" i="9"/>
  <c r="CD117" i="9"/>
  <c r="CC117" i="9"/>
  <c r="CB117" i="9"/>
  <c r="CA117" i="9"/>
  <c r="BZ117" i="9"/>
  <c r="BY117" i="9"/>
  <c r="BX117" i="9"/>
  <c r="BW117" i="9"/>
  <c r="BV117" i="9"/>
  <c r="BU117" i="9"/>
  <c r="BT117" i="9"/>
  <c r="BS117" i="9"/>
  <c r="BR117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117" i="9"/>
  <c r="B117" i="9"/>
  <c r="CN116" i="9"/>
  <c r="CM116" i="9"/>
  <c r="CL116" i="9"/>
  <c r="CK116" i="9"/>
  <c r="CJ116" i="9"/>
  <c r="CI116" i="9"/>
  <c r="CH116" i="9"/>
  <c r="CG116" i="9"/>
  <c r="CF116" i="9"/>
  <c r="CE116" i="9"/>
  <c r="CD116" i="9"/>
  <c r="CC116" i="9"/>
  <c r="CB116" i="9"/>
  <c r="CA116" i="9"/>
  <c r="BZ116" i="9"/>
  <c r="BY116" i="9"/>
  <c r="BX116" i="9"/>
  <c r="BW116" i="9"/>
  <c r="BV116" i="9"/>
  <c r="BU116" i="9"/>
  <c r="BT116" i="9"/>
  <c r="BS116" i="9"/>
  <c r="BR116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116" i="9"/>
  <c r="B116" i="9"/>
  <c r="CN115" i="9"/>
  <c r="CM115" i="9"/>
  <c r="CL115" i="9"/>
  <c r="CK115" i="9"/>
  <c r="CJ115" i="9"/>
  <c r="CI115" i="9"/>
  <c r="CH115" i="9"/>
  <c r="CG115" i="9"/>
  <c r="CF115" i="9"/>
  <c r="CE115" i="9"/>
  <c r="CD115" i="9"/>
  <c r="CC115" i="9"/>
  <c r="CB115" i="9"/>
  <c r="CA115" i="9"/>
  <c r="BZ115" i="9"/>
  <c r="BY115" i="9"/>
  <c r="BX115" i="9"/>
  <c r="BW115" i="9"/>
  <c r="BV115" i="9"/>
  <c r="BU115" i="9"/>
  <c r="BT115" i="9"/>
  <c r="BS115" i="9"/>
  <c r="BR115" i="9"/>
  <c r="BQ115" i="9"/>
  <c r="BP115" i="9"/>
  <c r="BO115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B115" i="9"/>
  <c r="CN114" i="9"/>
  <c r="CM114" i="9"/>
  <c r="CL114" i="9"/>
  <c r="CK114" i="9"/>
  <c r="CJ114" i="9"/>
  <c r="CI114" i="9"/>
  <c r="CH114" i="9"/>
  <c r="CG114" i="9"/>
  <c r="CF114" i="9"/>
  <c r="CE114" i="9"/>
  <c r="CD114" i="9"/>
  <c r="CC114" i="9"/>
  <c r="CB114" i="9"/>
  <c r="CA114" i="9"/>
  <c r="BZ114" i="9"/>
  <c r="BY114" i="9"/>
  <c r="BX114" i="9"/>
  <c r="BW114" i="9"/>
  <c r="BV114" i="9"/>
  <c r="BU114" i="9"/>
  <c r="BT114" i="9"/>
  <c r="BS114" i="9"/>
  <c r="BR114" i="9"/>
  <c r="BQ114" i="9"/>
  <c r="BP114" i="9"/>
  <c r="BO114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B114" i="9"/>
  <c r="CN113" i="9"/>
  <c r="CM113" i="9"/>
  <c r="CL113" i="9"/>
  <c r="CK113" i="9"/>
  <c r="CJ113" i="9"/>
  <c r="CI113" i="9"/>
  <c r="CH113" i="9"/>
  <c r="CG113" i="9"/>
  <c r="CF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B113" i="9"/>
  <c r="CN112" i="9"/>
  <c r="CM112" i="9"/>
  <c r="CL112" i="9"/>
  <c r="CK112" i="9"/>
  <c r="CJ112" i="9"/>
  <c r="CI112" i="9"/>
  <c r="CH112" i="9"/>
  <c r="CG112" i="9"/>
  <c r="CF112" i="9"/>
  <c r="CE112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B112" i="9"/>
  <c r="CN111" i="9"/>
  <c r="CM111" i="9"/>
  <c r="CL111" i="9"/>
  <c r="CK111" i="9"/>
  <c r="CJ111" i="9"/>
  <c r="CI111" i="9"/>
  <c r="CH111" i="9"/>
  <c r="CG111" i="9"/>
  <c r="CF111" i="9"/>
  <c r="CE111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B111" i="9"/>
  <c r="CN110" i="9"/>
  <c r="CM110" i="9"/>
  <c r="CL110" i="9"/>
  <c r="CK110" i="9"/>
  <c r="CJ110" i="9"/>
  <c r="CI110" i="9"/>
  <c r="CH110" i="9"/>
  <c r="CG110" i="9"/>
  <c r="CF110" i="9"/>
  <c r="CE110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B110" i="9"/>
  <c r="CN109" i="9"/>
  <c r="CM109" i="9"/>
  <c r="CL109" i="9"/>
  <c r="CK109" i="9"/>
  <c r="CJ109" i="9"/>
  <c r="CI109" i="9"/>
  <c r="CH109" i="9"/>
  <c r="CG109" i="9"/>
  <c r="CF109" i="9"/>
  <c r="CE109" i="9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B109" i="9"/>
  <c r="CN108" i="9"/>
  <c r="CM108" i="9"/>
  <c r="CL108" i="9"/>
  <c r="CK108" i="9"/>
  <c r="CJ108" i="9"/>
  <c r="CI108" i="9"/>
  <c r="CH108" i="9"/>
  <c r="CG108" i="9"/>
  <c r="CF108" i="9"/>
  <c r="CE108" i="9"/>
  <c r="CD108" i="9"/>
  <c r="CC108" i="9"/>
  <c r="CB108" i="9"/>
  <c r="CA108" i="9"/>
  <c r="BZ108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B108" i="9"/>
  <c r="CN107" i="9"/>
  <c r="CM107" i="9"/>
  <c r="CL107" i="9"/>
  <c r="CK107" i="9"/>
  <c r="CJ107" i="9"/>
  <c r="CI107" i="9"/>
  <c r="CH107" i="9"/>
  <c r="CG107" i="9"/>
  <c r="CF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B107" i="9"/>
  <c r="CN106" i="9"/>
  <c r="CM106" i="9"/>
  <c r="CL106" i="9"/>
  <c r="CK106" i="9"/>
  <c r="CJ106" i="9"/>
  <c r="CI106" i="9"/>
  <c r="CH106" i="9"/>
  <c r="CG106" i="9"/>
  <c r="CF106" i="9"/>
  <c r="CE106" i="9"/>
  <c r="CD106" i="9"/>
  <c r="CC106" i="9"/>
  <c r="CB106" i="9"/>
  <c r="CA106" i="9"/>
  <c r="BZ106" i="9"/>
  <c r="BY106" i="9"/>
  <c r="BX106" i="9"/>
  <c r="BW106" i="9"/>
  <c r="BV106" i="9"/>
  <c r="BU106" i="9"/>
  <c r="BT106" i="9"/>
  <c r="BS106" i="9"/>
  <c r="BR106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106" i="9"/>
  <c r="B106" i="9"/>
  <c r="CN105" i="9"/>
  <c r="CM105" i="9"/>
  <c r="CL105" i="9"/>
  <c r="CK105" i="9"/>
  <c r="CJ105" i="9"/>
  <c r="CI105" i="9"/>
  <c r="CH105" i="9"/>
  <c r="CG105" i="9"/>
  <c r="CF105" i="9"/>
  <c r="CE105" i="9"/>
  <c r="CD105" i="9"/>
  <c r="CC105" i="9"/>
  <c r="CB105" i="9"/>
  <c r="CA105" i="9"/>
  <c r="BZ105" i="9"/>
  <c r="BY105" i="9"/>
  <c r="BX105" i="9"/>
  <c r="BW105" i="9"/>
  <c r="BV105" i="9"/>
  <c r="BU105" i="9"/>
  <c r="BT105" i="9"/>
  <c r="BS105" i="9"/>
  <c r="BR105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B105" i="9"/>
  <c r="CN104" i="9"/>
  <c r="CM104" i="9"/>
  <c r="CL104" i="9"/>
  <c r="CK104" i="9"/>
  <c r="CJ104" i="9"/>
  <c r="CI104" i="9"/>
  <c r="CH104" i="9"/>
  <c r="CG104" i="9"/>
  <c r="CF104" i="9"/>
  <c r="CE104" i="9"/>
  <c r="CD104" i="9"/>
  <c r="CC104" i="9"/>
  <c r="CB104" i="9"/>
  <c r="CA104" i="9"/>
  <c r="BZ104" i="9"/>
  <c r="BY104" i="9"/>
  <c r="BX104" i="9"/>
  <c r="BW104" i="9"/>
  <c r="BV104" i="9"/>
  <c r="BU104" i="9"/>
  <c r="BT104" i="9"/>
  <c r="BS104" i="9"/>
  <c r="BR104" i="9"/>
  <c r="BQ104" i="9"/>
  <c r="BP104" i="9"/>
  <c r="BO104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104" i="9"/>
  <c r="B104" i="9"/>
  <c r="CN103" i="9"/>
  <c r="CM103" i="9"/>
  <c r="CL103" i="9"/>
  <c r="CK103" i="9"/>
  <c r="CJ103" i="9"/>
  <c r="CI103" i="9"/>
  <c r="CH103" i="9"/>
  <c r="CG103" i="9"/>
  <c r="CF103" i="9"/>
  <c r="CE103" i="9"/>
  <c r="CD103" i="9"/>
  <c r="CC103" i="9"/>
  <c r="CB103" i="9"/>
  <c r="CA103" i="9"/>
  <c r="BZ103" i="9"/>
  <c r="BY103" i="9"/>
  <c r="BX103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B103" i="9"/>
  <c r="CN102" i="9"/>
  <c r="CM102" i="9"/>
  <c r="CL102" i="9"/>
  <c r="CK102" i="9"/>
  <c r="CJ102" i="9"/>
  <c r="CI102" i="9"/>
  <c r="CH102" i="9"/>
  <c r="CG102" i="9"/>
  <c r="CF102" i="9"/>
  <c r="CE102" i="9"/>
  <c r="CD102" i="9"/>
  <c r="CC102" i="9"/>
  <c r="CB102" i="9"/>
  <c r="CA102" i="9"/>
  <c r="BZ102" i="9"/>
  <c r="BY102" i="9"/>
  <c r="BX102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B102" i="9"/>
  <c r="CN101" i="9"/>
  <c r="CM101" i="9"/>
  <c r="CL101" i="9"/>
  <c r="CK101" i="9"/>
  <c r="CJ101" i="9"/>
  <c r="CI101" i="9"/>
  <c r="CH101" i="9"/>
  <c r="CG101" i="9"/>
  <c r="CF101" i="9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B101" i="9"/>
  <c r="CN100" i="9"/>
  <c r="CM100" i="9"/>
  <c r="CL100" i="9"/>
  <c r="CK100" i="9"/>
  <c r="CJ100" i="9"/>
  <c r="CI100" i="9"/>
  <c r="CH100" i="9"/>
  <c r="CG100" i="9"/>
  <c r="CF100" i="9"/>
  <c r="CE100" i="9"/>
  <c r="CD100" i="9"/>
  <c r="CC100" i="9"/>
  <c r="CB100" i="9"/>
  <c r="CA100" i="9"/>
  <c r="BZ100" i="9"/>
  <c r="BY100" i="9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B100" i="9"/>
  <c r="CN99" i="9"/>
  <c r="CM99" i="9"/>
  <c r="CL99" i="9"/>
  <c r="CK99" i="9"/>
  <c r="CJ99" i="9"/>
  <c r="CI99" i="9"/>
  <c r="CH99" i="9"/>
  <c r="CG99" i="9"/>
  <c r="CF99" i="9"/>
  <c r="CE99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B99" i="9"/>
  <c r="CN98" i="9"/>
  <c r="CM98" i="9"/>
  <c r="CL98" i="9"/>
  <c r="CK98" i="9"/>
  <c r="CJ98" i="9"/>
  <c r="CI98" i="9"/>
  <c r="CH98" i="9"/>
  <c r="CG98" i="9"/>
  <c r="CF98" i="9"/>
  <c r="CE98" i="9"/>
  <c r="CD98" i="9"/>
  <c r="CC98" i="9"/>
  <c r="CB98" i="9"/>
  <c r="CA98" i="9"/>
  <c r="BZ98" i="9"/>
  <c r="BY98" i="9"/>
  <c r="BX98" i="9"/>
  <c r="BW98" i="9"/>
  <c r="BV98" i="9"/>
  <c r="BU98" i="9"/>
  <c r="BT98" i="9"/>
  <c r="BS98" i="9"/>
  <c r="BR98" i="9"/>
  <c r="BQ98" i="9"/>
  <c r="BP98" i="9"/>
  <c r="BO98" i="9"/>
  <c r="BN98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B98" i="9"/>
  <c r="CN97" i="9"/>
  <c r="CM97" i="9"/>
  <c r="CL97" i="9"/>
  <c r="CK97" i="9"/>
  <c r="CJ97" i="9"/>
  <c r="CI97" i="9"/>
  <c r="CH97" i="9"/>
  <c r="CG97" i="9"/>
  <c r="CF97" i="9"/>
  <c r="CE97" i="9"/>
  <c r="CD97" i="9"/>
  <c r="CC97" i="9"/>
  <c r="CB97" i="9"/>
  <c r="CA97" i="9"/>
  <c r="BZ97" i="9"/>
  <c r="BY97" i="9"/>
  <c r="BX97" i="9"/>
  <c r="BW97" i="9"/>
  <c r="BV97" i="9"/>
  <c r="BU97" i="9"/>
  <c r="BT97" i="9"/>
  <c r="BS97" i="9"/>
  <c r="BR97" i="9"/>
  <c r="BQ97" i="9"/>
  <c r="BP97" i="9"/>
  <c r="BO97" i="9"/>
  <c r="BN97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B97" i="9"/>
  <c r="CN96" i="9"/>
  <c r="CM96" i="9"/>
  <c r="CL96" i="9"/>
  <c r="CK96" i="9"/>
  <c r="CJ96" i="9"/>
  <c r="CI96" i="9"/>
  <c r="CH96" i="9"/>
  <c r="CG96" i="9"/>
  <c r="CF96" i="9"/>
  <c r="CE96" i="9"/>
  <c r="CD96" i="9"/>
  <c r="CC96" i="9"/>
  <c r="CB96" i="9"/>
  <c r="CA96" i="9"/>
  <c r="BZ96" i="9"/>
  <c r="BY96" i="9"/>
  <c r="BX96" i="9"/>
  <c r="BW96" i="9"/>
  <c r="BV96" i="9"/>
  <c r="BU96" i="9"/>
  <c r="BT96" i="9"/>
  <c r="BS96" i="9"/>
  <c r="BR96" i="9"/>
  <c r="BQ96" i="9"/>
  <c r="BP96" i="9"/>
  <c r="BO96" i="9"/>
  <c r="BN96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C96" i="9"/>
  <c r="B96" i="9"/>
  <c r="CN95" i="9"/>
  <c r="CM95" i="9"/>
  <c r="CL95" i="9"/>
  <c r="CK95" i="9"/>
  <c r="CJ95" i="9"/>
  <c r="CI95" i="9"/>
  <c r="CH95" i="9"/>
  <c r="CG95" i="9"/>
  <c r="CF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B95" i="9"/>
  <c r="CN94" i="9"/>
  <c r="CM94" i="9"/>
  <c r="CL94" i="9"/>
  <c r="CK94" i="9"/>
  <c r="CJ94" i="9"/>
  <c r="CI94" i="9"/>
  <c r="CH94" i="9"/>
  <c r="CG94" i="9"/>
  <c r="CF94" i="9"/>
  <c r="CE94" i="9"/>
  <c r="CD94" i="9"/>
  <c r="CC94" i="9"/>
  <c r="CB94" i="9"/>
  <c r="CA94" i="9"/>
  <c r="BZ94" i="9"/>
  <c r="BY94" i="9"/>
  <c r="BX94" i="9"/>
  <c r="BW94" i="9"/>
  <c r="BV94" i="9"/>
  <c r="BU94" i="9"/>
  <c r="BT94" i="9"/>
  <c r="BS94" i="9"/>
  <c r="BR94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B94" i="9"/>
  <c r="CN93" i="9"/>
  <c r="CM93" i="9"/>
  <c r="CL93" i="9"/>
  <c r="CK93" i="9"/>
  <c r="CJ93" i="9"/>
  <c r="CI93" i="9"/>
  <c r="CH93" i="9"/>
  <c r="CG93" i="9"/>
  <c r="CF93" i="9"/>
  <c r="CE93" i="9"/>
  <c r="CD93" i="9"/>
  <c r="CC93" i="9"/>
  <c r="CB93" i="9"/>
  <c r="CA93" i="9"/>
  <c r="BZ93" i="9"/>
  <c r="BY93" i="9"/>
  <c r="BX93" i="9"/>
  <c r="BW93" i="9"/>
  <c r="BV93" i="9"/>
  <c r="BU93" i="9"/>
  <c r="BT93" i="9"/>
  <c r="BS93" i="9"/>
  <c r="BR93" i="9"/>
  <c r="BQ93" i="9"/>
  <c r="BP93" i="9"/>
  <c r="BO93" i="9"/>
  <c r="BN93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C93" i="9"/>
  <c r="B93" i="9"/>
  <c r="CN92" i="9"/>
  <c r="CM92" i="9"/>
  <c r="CL92" i="9"/>
  <c r="CK92" i="9"/>
  <c r="CJ92" i="9"/>
  <c r="CI92" i="9"/>
  <c r="CH92" i="9"/>
  <c r="CG92" i="9"/>
  <c r="CF92" i="9"/>
  <c r="CE92" i="9"/>
  <c r="CD92" i="9"/>
  <c r="CC92" i="9"/>
  <c r="CB92" i="9"/>
  <c r="CA92" i="9"/>
  <c r="BZ92" i="9"/>
  <c r="BY92" i="9"/>
  <c r="BX92" i="9"/>
  <c r="BW92" i="9"/>
  <c r="BV92" i="9"/>
  <c r="BU92" i="9"/>
  <c r="BT92" i="9"/>
  <c r="BS92" i="9"/>
  <c r="BR92" i="9"/>
  <c r="BQ92" i="9"/>
  <c r="BP92" i="9"/>
  <c r="BO92" i="9"/>
  <c r="BN92" i="9"/>
  <c r="BM92" i="9"/>
  <c r="BL92" i="9"/>
  <c r="BK92" i="9"/>
  <c r="BJ92" i="9"/>
  <c r="BI92" i="9"/>
  <c r="BH92" i="9"/>
  <c r="BG92" i="9"/>
  <c r="BF92" i="9"/>
  <c r="BE92" i="9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C92" i="9"/>
  <c r="B92" i="9"/>
  <c r="CN91" i="9"/>
  <c r="CM91" i="9"/>
  <c r="CL91" i="9"/>
  <c r="CK91" i="9"/>
  <c r="CJ91" i="9"/>
  <c r="CI91" i="9"/>
  <c r="CH91" i="9"/>
  <c r="CG91" i="9"/>
  <c r="CF91" i="9"/>
  <c r="CE91" i="9"/>
  <c r="CD91" i="9"/>
  <c r="CC91" i="9"/>
  <c r="CB91" i="9"/>
  <c r="CA91" i="9"/>
  <c r="BZ91" i="9"/>
  <c r="BY91" i="9"/>
  <c r="BX91" i="9"/>
  <c r="BW91" i="9"/>
  <c r="BV91" i="9"/>
  <c r="BU91" i="9"/>
  <c r="BT91" i="9"/>
  <c r="BS91" i="9"/>
  <c r="BR91" i="9"/>
  <c r="BQ91" i="9"/>
  <c r="BP91" i="9"/>
  <c r="BO91" i="9"/>
  <c r="BN91" i="9"/>
  <c r="BM91" i="9"/>
  <c r="BL91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B91" i="9"/>
  <c r="CN90" i="9"/>
  <c r="CM90" i="9"/>
  <c r="CL90" i="9"/>
  <c r="CK90" i="9"/>
  <c r="CJ90" i="9"/>
  <c r="CI90" i="9"/>
  <c r="CH90" i="9"/>
  <c r="CG90" i="9"/>
  <c r="CF90" i="9"/>
  <c r="CE90" i="9"/>
  <c r="CD90" i="9"/>
  <c r="CC90" i="9"/>
  <c r="CB90" i="9"/>
  <c r="CA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B90" i="9"/>
  <c r="CN89" i="9"/>
  <c r="CM89" i="9"/>
  <c r="CL89" i="9"/>
  <c r="CK89" i="9"/>
  <c r="CJ89" i="9"/>
  <c r="CI89" i="9"/>
  <c r="CH89" i="9"/>
  <c r="CG89" i="9"/>
  <c r="CF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B89" i="9"/>
  <c r="CN88" i="9"/>
  <c r="CM88" i="9"/>
  <c r="CL88" i="9"/>
  <c r="CK88" i="9"/>
  <c r="CJ88" i="9"/>
  <c r="CI88" i="9"/>
  <c r="CH88" i="9"/>
  <c r="CG88" i="9"/>
  <c r="CF88" i="9"/>
  <c r="CE88" i="9"/>
  <c r="CD88" i="9"/>
  <c r="CC88" i="9"/>
  <c r="CB88" i="9"/>
  <c r="CA88" i="9"/>
  <c r="BZ88" i="9"/>
  <c r="BY88" i="9"/>
  <c r="BX88" i="9"/>
  <c r="BW88" i="9"/>
  <c r="BV88" i="9"/>
  <c r="BU88" i="9"/>
  <c r="BT88" i="9"/>
  <c r="BS88" i="9"/>
  <c r="BR88" i="9"/>
  <c r="BQ88" i="9"/>
  <c r="BP88" i="9"/>
  <c r="BO88" i="9"/>
  <c r="BN88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B88" i="9"/>
  <c r="CN87" i="9"/>
  <c r="CM87" i="9"/>
  <c r="CL87" i="9"/>
  <c r="CK87" i="9"/>
  <c r="CJ87" i="9"/>
  <c r="CI87" i="9"/>
  <c r="CH87" i="9"/>
  <c r="CG87" i="9"/>
  <c r="CF87" i="9"/>
  <c r="CE87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B87" i="9"/>
  <c r="CN86" i="9"/>
  <c r="CM86" i="9"/>
  <c r="CL86" i="9"/>
  <c r="CK86" i="9"/>
  <c r="CJ86" i="9"/>
  <c r="CI86" i="9"/>
  <c r="CH86" i="9"/>
  <c r="CG86" i="9"/>
  <c r="CF86" i="9"/>
  <c r="CE86" i="9"/>
  <c r="CD86" i="9"/>
  <c r="CC86" i="9"/>
  <c r="CB86" i="9"/>
  <c r="CA86" i="9"/>
  <c r="BZ86" i="9"/>
  <c r="BY86" i="9"/>
  <c r="BX86" i="9"/>
  <c r="BW86" i="9"/>
  <c r="BV86" i="9"/>
  <c r="BU86" i="9"/>
  <c r="BT86" i="9"/>
  <c r="BS86" i="9"/>
  <c r="BR86" i="9"/>
  <c r="BQ86" i="9"/>
  <c r="BP86" i="9"/>
  <c r="BO86" i="9"/>
  <c r="BN86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B86" i="9"/>
  <c r="CN85" i="9"/>
  <c r="CM85" i="9"/>
  <c r="CL85" i="9"/>
  <c r="CK85" i="9"/>
  <c r="CJ85" i="9"/>
  <c r="CI85" i="9"/>
  <c r="CH85" i="9"/>
  <c r="CG85" i="9"/>
  <c r="CF85" i="9"/>
  <c r="CE85" i="9"/>
  <c r="CD85" i="9"/>
  <c r="CC85" i="9"/>
  <c r="CB85" i="9"/>
  <c r="CA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B85" i="9"/>
  <c r="CN84" i="9"/>
  <c r="CM84" i="9"/>
  <c r="CL84" i="9"/>
  <c r="CK84" i="9"/>
  <c r="CJ84" i="9"/>
  <c r="CI84" i="9"/>
  <c r="CH84" i="9"/>
  <c r="CG84" i="9"/>
  <c r="CF84" i="9"/>
  <c r="CE84" i="9"/>
  <c r="CD84" i="9"/>
  <c r="CC84" i="9"/>
  <c r="CB84" i="9"/>
  <c r="CA84" i="9"/>
  <c r="BZ84" i="9"/>
  <c r="BY84" i="9"/>
  <c r="BX84" i="9"/>
  <c r="BW84" i="9"/>
  <c r="BV84" i="9"/>
  <c r="BU84" i="9"/>
  <c r="BT84" i="9"/>
  <c r="BS84" i="9"/>
  <c r="BR84" i="9"/>
  <c r="BQ84" i="9"/>
  <c r="BP84" i="9"/>
  <c r="BO84" i="9"/>
  <c r="BN84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B84" i="9"/>
  <c r="CN83" i="9"/>
  <c r="CM83" i="9"/>
  <c r="CL83" i="9"/>
  <c r="CK83" i="9"/>
  <c r="CJ83" i="9"/>
  <c r="CI83" i="9"/>
  <c r="CH83" i="9"/>
  <c r="CG83" i="9"/>
  <c r="CF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B83" i="9"/>
  <c r="CN82" i="9"/>
  <c r="CM82" i="9"/>
  <c r="CL82" i="9"/>
  <c r="CK82" i="9"/>
  <c r="CJ82" i="9"/>
  <c r="CI82" i="9"/>
  <c r="CH82" i="9"/>
  <c r="CG82" i="9"/>
  <c r="CF82" i="9"/>
  <c r="CE82" i="9"/>
  <c r="CD82" i="9"/>
  <c r="CC82" i="9"/>
  <c r="CB82" i="9"/>
  <c r="CA82" i="9"/>
  <c r="BZ82" i="9"/>
  <c r="BY82" i="9"/>
  <c r="BX82" i="9"/>
  <c r="BW82" i="9"/>
  <c r="BV82" i="9"/>
  <c r="BU82" i="9"/>
  <c r="BT82" i="9"/>
  <c r="BS82" i="9"/>
  <c r="BR82" i="9"/>
  <c r="BQ82" i="9"/>
  <c r="BP82" i="9"/>
  <c r="BO82" i="9"/>
  <c r="BN82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B82" i="9"/>
  <c r="CN81" i="9"/>
  <c r="CM81" i="9"/>
  <c r="CL81" i="9"/>
  <c r="CK81" i="9"/>
  <c r="CJ81" i="9"/>
  <c r="CI81" i="9"/>
  <c r="CH81" i="9"/>
  <c r="CG81" i="9"/>
  <c r="CF81" i="9"/>
  <c r="CE81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C81" i="9"/>
  <c r="B81" i="9"/>
  <c r="CN80" i="9"/>
  <c r="CM80" i="9"/>
  <c r="CL80" i="9"/>
  <c r="CK80" i="9"/>
  <c r="CJ80" i="9"/>
  <c r="CI80" i="9"/>
  <c r="CH80" i="9"/>
  <c r="CG80" i="9"/>
  <c r="CF80" i="9"/>
  <c r="CE80" i="9"/>
  <c r="CD80" i="9"/>
  <c r="CC80" i="9"/>
  <c r="CB80" i="9"/>
  <c r="CA80" i="9"/>
  <c r="BZ80" i="9"/>
  <c r="BY80" i="9"/>
  <c r="BX80" i="9"/>
  <c r="BW80" i="9"/>
  <c r="BV80" i="9"/>
  <c r="BU80" i="9"/>
  <c r="BT80" i="9"/>
  <c r="BS80" i="9"/>
  <c r="BR80" i="9"/>
  <c r="BQ80" i="9"/>
  <c r="BP80" i="9"/>
  <c r="BO80" i="9"/>
  <c r="BN80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80" i="9"/>
  <c r="B80" i="9"/>
  <c r="CN79" i="9"/>
  <c r="CM79" i="9"/>
  <c r="CL79" i="9"/>
  <c r="CK79" i="9"/>
  <c r="CJ79" i="9"/>
  <c r="CI79" i="9"/>
  <c r="CH79" i="9"/>
  <c r="CG79" i="9"/>
  <c r="CF79" i="9"/>
  <c r="CE79" i="9"/>
  <c r="CD79" i="9"/>
  <c r="CC79" i="9"/>
  <c r="CB79" i="9"/>
  <c r="CA79" i="9"/>
  <c r="BZ79" i="9"/>
  <c r="BY79" i="9"/>
  <c r="BX79" i="9"/>
  <c r="BW79" i="9"/>
  <c r="BV79" i="9"/>
  <c r="BU79" i="9"/>
  <c r="BT79" i="9"/>
  <c r="BS79" i="9"/>
  <c r="BR79" i="9"/>
  <c r="BQ79" i="9"/>
  <c r="BP79" i="9"/>
  <c r="BO79" i="9"/>
  <c r="BN79" i="9"/>
  <c r="BM79" i="9"/>
  <c r="BL79" i="9"/>
  <c r="BK79" i="9"/>
  <c r="BJ79" i="9"/>
  <c r="BI79" i="9"/>
  <c r="BH79" i="9"/>
  <c r="BG79" i="9"/>
  <c r="BF79" i="9"/>
  <c r="BE79" i="9"/>
  <c r="BD79" i="9"/>
  <c r="BC79" i="9"/>
  <c r="BB79" i="9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B79" i="9"/>
  <c r="CN78" i="9"/>
  <c r="CM78" i="9"/>
  <c r="CL78" i="9"/>
  <c r="CK78" i="9"/>
  <c r="CJ78" i="9"/>
  <c r="CI78" i="9"/>
  <c r="CH78" i="9"/>
  <c r="CG78" i="9"/>
  <c r="CF78" i="9"/>
  <c r="CE78" i="9"/>
  <c r="CD78" i="9"/>
  <c r="CC78" i="9"/>
  <c r="CB78" i="9"/>
  <c r="CA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B78" i="9"/>
  <c r="CN77" i="9"/>
  <c r="CM77" i="9"/>
  <c r="CL77" i="9"/>
  <c r="CK77" i="9"/>
  <c r="CJ77" i="9"/>
  <c r="CI77" i="9"/>
  <c r="CH77" i="9"/>
  <c r="CG77" i="9"/>
  <c r="CF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B77" i="9"/>
  <c r="CN76" i="9"/>
  <c r="CM76" i="9"/>
  <c r="CL76" i="9"/>
  <c r="CK76" i="9"/>
  <c r="CJ76" i="9"/>
  <c r="CI76" i="9"/>
  <c r="CH76" i="9"/>
  <c r="CG76" i="9"/>
  <c r="CF76" i="9"/>
  <c r="CE76" i="9"/>
  <c r="CD76" i="9"/>
  <c r="CC76" i="9"/>
  <c r="CB76" i="9"/>
  <c r="CA76" i="9"/>
  <c r="BZ76" i="9"/>
  <c r="BY76" i="9"/>
  <c r="BX76" i="9"/>
  <c r="BW76" i="9"/>
  <c r="BV76" i="9"/>
  <c r="BU76" i="9"/>
  <c r="BT76" i="9"/>
  <c r="BS76" i="9"/>
  <c r="BR76" i="9"/>
  <c r="BQ76" i="9"/>
  <c r="BP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B76" i="9"/>
  <c r="CN75" i="9"/>
  <c r="CM75" i="9"/>
  <c r="CL75" i="9"/>
  <c r="CK75" i="9"/>
  <c r="CJ75" i="9"/>
  <c r="CI75" i="9"/>
  <c r="CH75" i="9"/>
  <c r="CG75" i="9"/>
  <c r="CF75" i="9"/>
  <c r="CE75" i="9"/>
  <c r="CD75" i="9"/>
  <c r="CC75" i="9"/>
  <c r="CB75" i="9"/>
  <c r="CA75" i="9"/>
  <c r="BZ75" i="9"/>
  <c r="BY75" i="9"/>
  <c r="BX75" i="9"/>
  <c r="BW75" i="9"/>
  <c r="BV75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B75" i="9"/>
  <c r="CN74" i="9"/>
  <c r="CM74" i="9"/>
  <c r="CL74" i="9"/>
  <c r="CK74" i="9"/>
  <c r="CJ74" i="9"/>
  <c r="CI74" i="9"/>
  <c r="CH74" i="9"/>
  <c r="CG74" i="9"/>
  <c r="CF74" i="9"/>
  <c r="CE74" i="9"/>
  <c r="CD74" i="9"/>
  <c r="CC74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B74" i="9"/>
  <c r="CN73" i="9"/>
  <c r="CM73" i="9"/>
  <c r="CL73" i="9"/>
  <c r="CK73" i="9"/>
  <c r="CJ73" i="9"/>
  <c r="CI73" i="9"/>
  <c r="CH73" i="9"/>
  <c r="CG73" i="9"/>
  <c r="CF73" i="9"/>
  <c r="CE73" i="9"/>
  <c r="CD73" i="9"/>
  <c r="CC73" i="9"/>
  <c r="CB73" i="9"/>
  <c r="CA73" i="9"/>
  <c r="BZ73" i="9"/>
  <c r="BY73" i="9"/>
  <c r="BX73" i="9"/>
  <c r="BW73" i="9"/>
  <c r="BV73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B73" i="9"/>
  <c r="CN72" i="9"/>
  <c r="CM72" i="9"/>
  <c r="CL72" i="9"/>
  <c r="CK72" i="9"/>
  <c r="CJ72" i="9"/>
  <c r="CI72" i="9"/>
  <c r="CH72" i="9"/>
  <c r="CG72" i="9"/>
  <c r="CF72" i="9"/>
  <c r="CE72" i="9"/>
  <c r="CD72" i="9"/>
  <c r="CC72" i="9"/>
  <c r="CB72" i="9"/>
  <c r="CA72" i="9"/>
  <c r="BZ72" i="9"/>
  <c r="BY72" i="9"/>
  <c r="BX72" i="9"/>
  <c r="BW72" i="9"/>
  <c r="BV72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C72" i="9"/>
  <c r="B72" i="9"/>
  <c r="CN71" i="9"/>
  <c r="CM71" i="9"/>
  <c r="CL71" i="9"/>
  <c r="CK71" i="9"/>
  <c r="CJ71" i="9"/>
  <c r="CI71" i="9"/>
  <c r="CH71" i="9"/>
  <c r="CG71" i="9"/>
  <c r="CF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B71" i="9"/>
  <c r="CN70" i="9"/>
  <c r="CM70" i="9"/>
  <c r="CL70" i="9"/>
  <c r="CK70" i="9"/>
  <c r="CJ70" i="9"/>
  <c r="CI70" i="9"/>
  <c r="CH70" i="9"/>
  <c r="CG70" i="9"/>
  <c r="CF70" i="9"/>
  <c r="CE70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B70" i="9"/>
  <c r="CN69" i="9"/>
  <c r="CM69" i="9"/>
  <c r="CL69" i="9"/>
  <c r="CK69" i="9"/>
  <c r="CJ69" i="9"/>
  <c r="CI69" i="9"/>
  <c r="CH69" i="9"/>
  <c r="CG69" i="9"/>
  <c r="CF69" i="9"/>
  <c r="CE69" i="9"/>
  <c r="CD69" i="9"/>
  <c r="CC69" i="9"/>
  <c r="CB69" i="9"/>
  <c r="CA69" i="9"/>
  <c r="BZ69" i="9"/>
  <c r="BY69" i="9"/>
  <c r="BX69" i="9"/>
  <c r="BW69" i="9"/>
  <c r="BV69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B69" i="9"/>
  <c r="CN68" i="9"/>
  <c r="CM68" i="9"/>
  <c r="CL68" i="9"/>
  <c r="CK68" i="9"/>
  <c r="CJ68" i="9"/>
  <c r="CI68" i="9"/>
  <c r="CH68" i="9"/>
  <c r="CG68" i="9"/>
  <c r="CF68" i="9"/>
  <c r="CE68" i="9"/>
  <c r="CD68" i="9"/>
  <c r="CC68" i="9"/>
  <c r="CB68" i="9"/>
  <c r="CA68" i="9"/>
  <c r="BZ68" i="9"/>
  <c r="BY68" i="9"/>
  <c r="BX68" i="9"/>
  <c r="BW68" i="9"/>
  <c r="BV68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B68" i="9"/>
  <c r="CN67" i="9"/>
  <c r="CM67" i="9"/>
  <c r="CL67" i="9"/>
  <c r="CK67" i="9"/>
  <c r="CJ67" i="9"/>
  <c r="CI67" i="9"/>
  <c r="CH67" i="9"/>
  <c r="CG67" i="9"/>
  <c r="CF67" i="9"/>
  <c r="CE67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B67" i="9"/>
  <c r="CN66" i="9"/>
  <c r="CM66" i="9"/>
  <c r="CL66" i="9"/>
  <c r="CK66" i="9"/>
  <c r="CJ66" i="9"/>
  <c r="CI66" i="9"/>
  <c r="CH66" i="9"/>
  <c r="CG66" i="9"/>
  <c r="CF66" i="9"/>
  <c r="CE66" i="9"/>
  <c r="CD66" i="9"/>
  <c r="CC66" i="9"/>
  <c r="CB66" i="9"/>
  <c r="CA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B66" i="9"/>
  <c r="CN65" i="9"/>
  <c r="CM65" i="9"/>
  <c r="CL65" i="9"/>
  <c r="CK65" i="9"/>
  <c r="CJ65" i="9"/>
  <c r="CI65" i="9"/>
  <c r="CH65" i="9"/>
  <c r="CG65" i="9"/>
  <c r="CF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B65" i="9"/>
  <c r="CN64" i="9"/>
  <c r="CM64" i="9"/>
  <c r="CL64" i="9"/>
  <c r="CK64" i="9"/>
  <c r="CJ64" i="9"/>
  <c r="CI64" i="9"/>
  <c r="CH64" i="9"/>
  <c r="CG64" i="9"/>
  <c r="CF64" i="9"/>
  <c r="CE64" i="9"/>
  <c r="CD64" i="9"/>
  <c r="CC64" i="9"/>
  <c r="CB64" i="9"/>
  <c r="CA64" i="9"/>
  <c r="BZ64" i="9"/>
  <c r="BY64" i="9"/>
  <c r="BX64" i="9"/>
  <c r="BW64" i="9"/>
  <c r="BV64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B64" i="9"/>
  <c r="CN63" i="9"/>
  <c r="CM63" i="9"/>
  <c r="CL63" i="9"/>
  <c r="CK63" i="9"/>
  <c r="CJ63" i="9"/>
  <c r="CI63" i="9"/>
  <c r="CH63" i="9"/>
  <c r="CG63" i="9"/>
  <c r="CF63" i="9"/>
  <c r="CE63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B63" i="9"/>
  <c r="CN62" i="9"/>
  <c r="CM62" i="9"/>
  <c r="CL62" i="9"/>
  <c r="CK62" i="9"/>
  <c r="CJ62" i="9"/>
  <c r="CI62" i="9"/>
  <c r="CH62" i="9"/>
  <c r="CG62" i="9"/>
  <c r="CF62" i="9"/>
  <c r="CE62" i="9"/>
  <c r="CD62" i="9"/>
  <c r="CC62" i="9"/>
  <c r="CB62" i="9"/>
  <c r="CA62" i="9"/>
  <c r="BZ62" i="9"/>
  <c r="BY62" i="9"/>
  <c r="BX62" i="9"/>
  <c r="BW62" i="9"/>
  <c r="BV62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B62" i="9"/>
  <c r="CN61" i="9"/>
  <c r="CM61" i="9"/>
  <c r="CL61" i="9"/>
  <c r="CK61" i="9"/>
  <c r="CJ61" i="9"/>
  <c r="CI61" i="9"/>
  <c r="CH61" i="9"/>
  <c r="CG61" i="9"/>
  <c r="CF61" i="9"/>
  <c r="CE61" i="9"/>
  <c r="CD61" i="9"/>
  <c r="CC61" i="9"/>
  <c r="CB61" i="9"/>
  <c r="CA61" i="9"/>
  <c r="BZ61" i="9"/>
  <c r="BY61" i="9"/>
  <c r="BX61" i="9"/>
  <c r="BW61" i="9"/>
  <c r="BV61" i="9"/>
  <c r="BU61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B61" i="9"/>
  <c r="CN60" i="9"/>
  <c r="CM60" i="9"/>
  <c r="CL60" i="9"/>
  <c r="CK60" i="9"/>
  <c r="CJ60" i="9"/>
  <c r="CI60" i="9"/>
  <c r="CH60" i="9"/>
  <c r="CG60" i="9"/>
  <c r="CF60" i="9"/>
  <c r="CE60" i="9"/>
  <c r="CD60" i="9"/>
  <c r="CC60" i="9"/>
  <c r="CB60" i="9"/>
  <c r="CA60" i="9"/>
  <c r="BZ60" i="9"/>
  <c r="BY60" i="9"/>
  <c r="BX60" i="9"/>
  <c r="BW60" i="9"/>
  <c r="BV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C60" i="9"/>
  <c r="B60" i="9"/>
  <c r="CN59" i="9"/>
  <c r="CM59" i="9"/>
  <c r="CL59" i="9"/>
  <c r="CK59" i="9"/>
  <c r="CJ59" i="9"/>
  <c r="CI59" i="9"/>
  <c r="CH59" i="9"/>
  <c r="CG59" i="9"/>
  <c r="CF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B59" i="9"/>
  <c r="CN58" i="9"/>
  <c r="CM58" i="9"/>
  <c r="CL58" i="9"/>
  <c r="CK58" i="9"/>
  <c r="CJ58" i="9"/>
  <c r="CI58" i="9"/>
  <c r="CH58" i="9"/>
  <c r="CG58" i="9"/>
  <c r="CF58" i="9"/>
  <c r="CE58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B58" i="9"/>
  <c r="CN57" i="9"/>
  <c r="CM57" i="9"/>
  <c r="CL57" i="9"/>
  <c r="CK57" i="9"/>
  <c r="CJ57" i="9"/>
  <c r="CI57" i="9"/>
  <c r="CH57" i="9"/>
  <c r="CG57" i="9"/>
  <c r="CF57" i="9"/>
  <c r="CE57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B57" i="9"/>
  <c r="CN56" i="9"/>
  <c r="CM56" i="9"/>
  <c r="CL56" i="9"/>
  <c r="CK56" i="9"/>
  <c r="CJ56" i="9"/>
  <c r="CI56" i="9"/>
  <c r="CH56" i="9"/>
  <c r="CG56" i="9"/>
  <c r="CF56" i="9"/>
  <c r="CE56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B56" i="9"/>
  <c r="CN55" i="9"/>
  <c r="CM55" i="9"/>
  <c r="CL55" i="9"/>
  <c r="CK55" i="9"/>
  <c r="CJ55" i="9"/>
  <c r="CI55" i="9"/>
  <c r="CH55" i="9"/>
  <c r="CG55" i="9"/>
  <c r="CF55" i="9"/>
  <c r="CE55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B55" i="9"/>
  <c r="CN54" i="9"/>
  <c r="CM54" i="9"/>
  <c r="CL54" i="9"/>
  <c r="CK54" i="9"/>
  <c r="CJ54" i="9"/>
  <c r="CI54" i="9"/>
  <c r="CH54" i="9"/>
  <c r="CG54" i="9"/>
  <c r="CF54" i="9"/>
  <c r="CE54" i="9"/>
  <c r="CD54" i="9"/>
  <c r="CC54" i="9"/>
  <c r="CB54" i="9"/>
  <c r="CA54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B54" i="9"/>
  <c r="CN53" i="9"/>
  <c r="CM53" i="9"/>
  <c r="CL53" i="9"/>
  <c r="CK53" i="9"/>
  <c r="CJ53" i="9"/>
  <c r="CI53" i="9"/>
  <c r="CH53" i="9"/>
  <c r="CG53" i="9"/>
  <c r="CF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B53" i="9"/>
  <c r="CN52" i="9"/>
  <c r="CM52" i="9"/>
  <c r="CL52" i="9"/>
  <c r="CK52" i="9"/>
  <c r="CJ52" i="9"/>
  <c r="CI52" i="9"/>
  <c r="CH52" i="9"/>
  <c r="CG52" i="9"/>
  <c r="CF52" i="9"/>
  <c r="CE52" i="9"/>
  <c r="CD52" i="9"/>
  <c r="CC52" i="9"/>
  <c r="CB52" i="9"/>
  <c r="CA52" i="9"/>
  <c r="BZ52" i="9"/>
  <c r="BY52" i="9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B52" i="9"/>
  <c r="CN51" i="9"/>
  <c r="CM51" i="9"/>
  <c r="CL51" i="9"/>
  <c r="CK51" i="9"/>
  <c r="CJ51" i="9"/>
  <c r="CI51" i="9"/>
  <c r="CH51" i="9"/>
  <c r="CG51" i="9"/>
  <c r="CF51" i="9"/>
  <c r="CE51" i="9"/>
  <c r="CD51" i="9"/>
  <c r="CC51" i="9"/>
  <c r="CB51" i="9"/>
  <c r="CA51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B51" i="9"/>
  <c r="CN50" i="9"/>
  <c r="CM50" i="9"/>
  <c r="CL50" i="9"/>
  <c r="CK50" i="9"/>
  <c r="CJ50" i="9"/>
  <c r="CI50" i="9"/>
  <c r="CH50" i="9"/>
  <c r="CG50" i="9"/>
  <c r="CF50" i="9"/>
  <c r="CE50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B50" i="9"/>
  <c r="CN49" i="9"/>
  <c r="CM49" i="9"/>
  <c r="CL49" i="9"/>
  <c r="CK49" i="9"/>
  <c r="CJ49" i="9"/>
  <c r="CI49" i="9"/>
  <c r="CH49" i="9"/>
  <c r="CG49" i="9"/>
  <c r="CF49" i="9"/>
  <c r="CE49" i="9"/>
  <c r="CD49" i="9"/>
  <c r="CC49" i="9"/>
  <c r="CB49" i="9"/>
  <c r="CA49" i="9"/>
  <c r="BZ49" i="9"/>
  <c r="BY49" i="9"/>
  <c r="BX49" i="9"/>
  <c r="BW49" i="9"/>
  <c r="BV49" i="9"/>
  <c r="BU49" i="9"/>
  <c r="BT49" i="9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B49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B48" i="9"/>
  <c r="CN47" i="9"/>
  <c r="CM47" i="9"/>
  <c r="CL47" i="9"/>
  <c r="CK47" i="9"/>
  <c r="CJ47" i="9"/>
  <c r="CI47" i="9"/>
  <c r="CH47" i="9"/>
  <c r="CG47" i="9"/>
  <c r="CF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B47" i="9"/>
  <c r="CN46" i="9"/>
  <c r="CM46" i="9"/>
  <c r="CL46" i="9"/>
  <c r="CK46" i="9"/>
  <c r="CJ46" i="9"/>
  <c r="CI46" i="9"/>
  <c r="CH46" i="9"/>
  <c r="CG46" i="9"/>
  <c r="CF46" i="9"/>
  <c r="CE46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B46" i="9"/>
  <c r="CN45" i="9"/>
  <c r="CM45" i="9"/>
  <c r="CL45" i="9"/>
  <c r="CK45" i="9"/>
  <c r="CJ45" i="9"/>
  <c r="CI45" i="9"/>
  <c r="CH45" i="9"/>
  <c r="CG45" i="9"/>
  <c r="CF45" i="9"/>
  <c r="CE45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B45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B44" i="9"/>
  <c r="CA44" i="9"/>
  <c r="BZ44" i="9"/>
  <c r="BY44" i="9"/>
  <c r="BX44" i="9"/>
  <c r="BW44" i="9"/>
  <c r="BV44" i="9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B44" i="9"/>
  <c r="CN43" i="9"/>
  <c r="CM43" i="9"/>
  <c r="CL43" i="9"/>
  <c r="CK43" i="9"/>
  <c r="CJ43" i="9"/>
  <c r="CI43" i="9"/>
  <c r="CH43" i="9"/>
  <c r="CG43" i="9"/>
  <c r="CF43" i="9"/>
  <c r="CE43" i="9"/>
  <c r="CD43" i="9"/>
  <c r="CC43" i="9"/>
  <c r="CB43" i="9"/>
  <c r="CA43" i="9"/>
  <c r="BZ43" i="9"/>
  <c r="BY43" i="9"/>
  <c r="BX43" i="9"/>
  <c r="BW43" i="9"/>
  <c r="BV43" i="9"/>
  <c r="BU43" i="9"/>
  <c r="BT43" i="9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B43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B42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B41" i="9"/>
  <c r="CN40" i="9"/>
  <c r="CM40" i="9"/>
  <c r="CL40" i="9"/>
  <c r="CK40" i="9"/>
  <c r="CJ40" i="9"/>
  <c r="CI40" i="9"/>
  <c r="CH40" i="9"/>
  <c r="CG40" i="9"/>
  <c r="CF40" i="9"/>
  <c r="CE40" i="9"/>
  <c r="CD40" i="9"/>
  <c r="CC40" i="9"/>
  <c r="CB40" i="9"/>
  <c r="CA40" i="9"/>
  <c r="BZ40" i="9"/>
  <c r="BY40" i="9"/>
  <c r="BX40" i="9"/>
  <c r="BW40" i="9"/>
  <c r="BV40" i="9"/>
  <c r="BU40" i="9"/>
  <c r="BT40" i="9"/>
  <c r="BS40" i="9"/>
  <c r="BR40" i="9"/>
  <c r="BQ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B40" i="9"/>
  <c r="CN39" i="9"/>
  <c r="CM39" i="9"/>
  <c r="CL39" i="9"/>
  <c r="CK39" i="9"/>
  <c r="CJ39" i="9"/>
  <c r="CI39" i="9"/>
  <c r="CH39" i="9"/>
  <c r="CG39" i="9"/>
  <c r="CF39" i="9"/>
  <c r="CE39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CN38" i="9"/>
  <c r="CM38" i="9"/>
  <c r="CL38" i="9"/>
  <c r="CK38" i="9"/>
  <c r="CJ38" i="9"/>
  <c r="CI38" i="9"/>
  <c r="CH38" i="9"/>
  <c r="CG38" i="9"/>
  <c r="CF38" i="9"/>
  <c r="CE38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B38" i="9"/>
  <c r="CN37" i="9"/>
  <c r="CM37" i="9"/>
  <c r="CL37" i="9"/>
  <c r="CK37" i="9"/>
  <c r="CJ37" i="9"/>
  <c r="CI37" i="9"/>
  <c r="CH37" i="9"/>
  <c r="CG37" i="9"/>
  <c r="CF37" i="9"/>
  <c r="CE37" i="9"/>
  <c r="CD37" i="9"/>
  <c r="CC37" i="9"/>
  <c r="CB37" i="9"/>
  <c r="CA37" i="9"/>
  <c r="BZ37" i="9"/>
  <c r="BY37" i="9"/>
  <c r="BX37" i="9"/>
  <c r="BW37" i="9"/>
  <c r="BV37" i="9"/>
  <c r="BU37" i="9"/>
  <c r="BT37" i="9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B37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B36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B35" i="9"/>
  <c r="CN34" i="9"/>
  <c r="CM34" i="9"/>
  <c r="CL34" i="9"/>
  <c r="CK34" i="9"/>
  <c r="CJ34" i="9"/>
  <c r="CI34" i="9"/>
  <c r="CH34" i="9"/>
  <c r="CG34" i="9"/>
  <c r="CF34" i="9"/>
  <c r="CE34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B34" i="9"/>
  <c r="CN33" i="9"/>
  <c r="CM33" i="9"/>
  <c r="CL33" i="9"/>
  <c r="CK33" i="9"/>
  <c r="CJ33" i="9"/>
  <c r="CI33" i="9"/>
  <c r="CH33" i="9"/>
  <c r="CG33" i="9"/>
  <c r="CF33" i="9"/>
  <c r="CE33" i="9"/>
  <c r="CD33" i="9"/>
  <c r="CC33" i="9"/>
  <c r="CB33" i="9"/>
  <c r="CA33" i="9"/>
  <c r="BZ33" i="9"/>
  <c r="BY33" i="9"/>
  <c r="BX33" i="9"/>
  <c r="BW33" i="9"/>
  <c r="BV33" i="9"/>
  <c r="BU33" i="9"/>
  <c r="BT33" i="9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B33" i="9"/>
  <c r="CN32" i="9"/>
  <c r="CM32" i="9"/>
  <c r="CL32" i="9"/>
  <c r="CK32" i="9"/>
  <c r="CJ32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B32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B31" i="9"/>
  <c r="CN30" i="9"/>
  <c r="CM30" i="9"/>
  <c r="CL30" i="9"/>
  <c r="CK30" i="9"/>
  <c r="CJ30" i="9"/>
  <c r="CI30" i="9"/>
  <c r="CH30" i="9"/>
  <c r="CG30" i="9"/>
  <c r="CF30" i="9"/>
  <c r="CE30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B30" i="9"/>
  <c r="CN29" i="9"/>
  <c r="CM29" i="9"/>
  <c r="CL29" i="9"/>
  <c r="CK29" i="9"/>
  <c r="CJ29" i="9"/>
  <c r="CI29" i="9"/>
  <c r="CH29" i="9"/>
  <c r="CG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B29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B28" i="9"/>
  <c r="CN27" i="9"/>
  <c r="CM27" i="9"/>
  <c r="CL27" i="9"/>
  <c r="CK27" i="9"/>
  <c r="CJ27" i="9"/>
  <c r="CI27" i="9"/>
  <c r="CH27" i="9"/>
  <c r="CG27" i="9"/>
  <c r="CF27" i="9"/>
  <c r="CE27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B27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B26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25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B24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B23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21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B18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B17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B15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B13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B12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59" i="24" l="1"/>
  <c r="A13" i="31"/>
  <c r="CT13" i="31" s="1"/>
  <c r="A13" i="30"/>
  <c r="CT13" i="30" s="1"/>
  <c r="A13" i="26"/>
  <c r="A13" i="27"/>
  <c r="A13" i="28"/>
  <c r="A13" i="25"/>
  <c r="A11" i="14"/>
  <c r="A60" i="24" l="1"/>
  <c r="A14" i="31"/>
  <c r="CT14" i="31" s="1"/>
  <c r="A14" i="30"/>
  <c r="CT14" i="30" s="1"/>
  <c r="A14" i="27"/>
  <c r="A14" i="28"/>
  <c r="A14" i="26"/>
  <c r="A14" i="25"/>
  <c r="A12" i="14"/>
  <c r="A61" i="24" l="1"/>
  <c r="A15" i="31"/>
  <c r="CT15" i="31" s="1"/>
  <c r="A15" i="30"/>
  <c r="CT15" i="30" s="1"/>
  <c r="A15" i="28"/>
  <c r="A15" i="26"/>
  <c r="A15" i="27"/>
  <c r="A15" i="25"/>
  <c r="A13" i="14"/>
  <c r="A62" i="24" l="1"/>
  <c r="A16" i="31"/>
  <c r="CT16" i="31" s="1"/>
  <c r="A16" i="30"/>
  <c r="CT16" i="30" s="1"/>
  <c r="A16" i="26"/>
  <c r="A16" i="27"/>
  <c r="A16" i="28"/>
  <c r="A16" i="25"/>
  <c r="A14" i="14"/>
  <c r="A63" i="24" l="1"/>
  <c r="A17" i="31"/>
  <c r="CT17" i="31" s="1"/>
  <c r="A17" i="30"/>
  <c r="CT17" i="30" s="1"/>
  <c r="A17" i="26"/>
  <c r="A17" i="27"/>
  <c r="A17" i="28"/>
  <c r="A17" i="25"/>
  <c r="A15" i="14"/>
  <c r="A64" i="24" l="1"/>
  <c r="A18" i="30"/>
  <c r="CT18" i="30" s="1"/>
  <c r="A18" i="31"/>
  <c r="CT18" i="31" s="1"/>
  <c r="A18" i="27"/>
  <c r="A18" i="28"/>
  <c r="A18" i="26"/>
  <c r="A18" i="25"/>
  <c r="A16" i="14"/>
  <c r="A65" i="24" l="1"/>
  <c r="A19" i="30"/>
  <c r="CT19" i="30" s="1"/>
  <c r="A19" i="31"/>
  <c r="CT19" i="31" s="1"/>
  <c r="A19" i="28"/>
  <c r="A19" i="26"/>
  <c r="A19" i="27"/>
  <c r="A19" i="25"/>
  <c r="A17" i="14"/>
  <c r="A66" i="24" l="1"/>
  <c r="A20" i="31"/>
  <c r="CT20" i="31" s="1"/>
  <c r="A20" i="30"/>
  <c r="CT20" i="30" s="1"/>
  <c r="A20" i="26"/>
  <c r="A20" i="27"/>
  <c r="A20" i="28"/>
  <c r="A20" i="25"/>
  <c r="A18" i="14"/>
  <c r="A67" i="24" l="1"/>
  <c r="A21" i="31"/>
  <c r="CT21" i="31" s="1"/>
  <c r="A21" i="30"/>
  <c r="CT21" i="30" s="1"/>
  <c r="A21" i="26"/>
  <c r="A21" i="27"/>
  <c r="A21" i="28"/>
  <c r="A21" i="25"/>
  <c r="A19" i="14"/>
  <c r="A68" i="24" l="1"/>
  <c r="A22" i="31"/>
  <c r="CT22" i="31" s="1"/>
  <c r="A22" i="30"/>
  <c r="CT22" i="30" s="1"/>
  <c r="A22" i="27"/>
  <c r="A22" i="28"/>
  <c r="A22" i="26"/>
  <c r="A22" i="25"/>
  <c r="A20" i="14"/>
  <c r="A69" i="24" l="1"/>
  <c r="A23" i="31"/>
  <c r="CT23" i="31" s="1"/>
  <c r="A23" i="30"/>
  <c r="CT23" i="30" s="1"/>
  <c r="A23" i="28"/>
  <c r="A23" i="26"/>
  <c r="A23" i="27"/>
  <c r="A23" i="25"/>
  <c r="A21" i="14"/>
  <c r="A70" i="24" l="1"/>
  <c r="A24" i="31"/>
  <c r="CT24" i="31" s="1"/>
  <c r="A24" i="30"/>
  <c r="CT24" i="30" s="1"/>
  <c r="A24" i="26"/>
  <c r="A24" i="27"/>
  <c r="A24" i="28"/>
  <c r="A24" i="25"/>
  <c r="A22" i="14"/>
  <c r="A71" i="24" l="1"/>
  <c r="A25" i="31"/>
  <c r="CT25" i="31" s="1"/>
  <c r="A25" i="30"/>
  <c r="CT25" i="30" s="1"/>
  <c r="A25" i="26"/>
  <c r="A25" i="27"/>
  <c r="A25" i="28"/>
  <c r="A25" i="25"/>
  <c r="A23" i="14"/>
  <c r="A72" i="24" l="1"/>
  <c r="A26" i="30"/>
  <c r="CT26" i="30" s="1"/>
  <c r="A26" i="31"/>
  <c r="CT26" i="31" s="1"/>
  <c r="A26" i="27"/>
  <c r="A26" i="28"/>
  <c r="A26" i="26"/>
  <c r="A26" i="25"/>
  <c r="A24" i="14"/>
  <c r="A73" i="24" l="1"/>
  <c r="A27" i="30"/>
  <c r="CT27" i="30" s="1"/>
  <c r="A27" i="31"/>
  <c r="CT27" i="31" s="1"/>
  <c r="A27" i="28"/>
  <c r="A27" i="26"/>
  <c r="A27" i="27"/>
  <c r="A27" i="25"/>
  <c r="A25" i="14"/>
  <c r="A74" i="24" l="1"/>
  <c r="A28" i="31"/>
  <c r="CT28" i="31" s="1"/>
  <c r="A28" i="30"/>
  <c r="CT28" i="30" s="1"/>
  <c r="A28" i="26"/>
  <c r="A28" i="27"/>
  <c r="A28" i="28"/>
  <c r="A28" i="25"/>
  <c r="A26" i="14"/>
  <c r="A75" i="24" l="1"/>
  <c r="A29" i="31"/>
  <c r="CT29" i="31" s="1"/>
  <c r="A29" i="30"/>
  <c r="CT29" i="30" s="1"/>
  <c r="A29" i="26"/>
  <c r="A29" i="27"/>
  <c r="A29" i="28"/>
  <c r="A29" i="25"/>
  <c r="A27" i="14"/>
  <c r="A76" i="24" l="1"/>
  <c r="A30" i="31"/>
  <c r="CT30" i="31" s="1"/>
  <c r="A30" i="30"/>
  <c r="CT30" i="30" s="1"/>
  <c r="A30" i="27"/>
  <c r="A30" i="28"/>
  <c r="A30" i="26"/>
  <c r="A30" i="25"/>
  <c r="A28" i="14"/>
  <c r="A77" i="24" l="1"/>
  <c r="A31" i="31"/>
  <c r="CT31" i="31" s="1"/>
  <c r="A31" i="30"/>
  <c r="CT31" i="30" s="1"/>
  <c r="A31" i="28"/>
  <c r="A31" i="26"/>
  <c r="A31" i="27"/>
  <c r="A31" i="25"/>
  <c r="A29" i="14"/>
  <c r="A78" i="24" l="1"/>
  <c r="A32" i="31"/>
  <c r="CT32" i="31" s="1"/>
  <c r="A32" i="30"/>
  <c r="CT32" i="30" s="1"/>
  <c r="A32" i="26"/>
  <c r="A32" i="27"/>
  <c r="A32" i="28"/>
  <c r="A32" i="25"/>
  <c r="A30" i="14"/>
  <c r="A79" i="24" l="1"/>
  <c r="A33" i="31"/>
  <c r="CT33" i="31" s="1"/>
  <c r="A33" i="30"/>
  <c r="CT33" i="30" s="1"/>
  <c r="A33" i="26"/>
  <c r="A33" i="27"/>
  <c r="A33" i="28"/>
  <c r="A33" i="25"/>
  <c r="A31" i="14"/>
  <c r="A80" i="24" l="1"/>
  <c r="A34" i="30"/>
  <c r="CT34" i="30" s="1"/>
  <c r="A34" i="31"/>
  <c r="CT34" i="31" s="1"/>
  <c r="A34" i="27"/>
  <c r="A34" i="28"/>
  <c r="A34" i="26"/>
  <c r="A34" i="25"/>
  <c r="A32" i="14"/>
  <c r="A81" i="24" l="1"/>
  <c r="A35" i="30"/>
  <c r="CT35" i="30" s="1"/>
  <c r="A35" i="31"/>
  <c r="CT35" i="31" s="1"/>
  <c r="A35" i="28"/>
  <c r="A35" i="26"/>
  <c r="A35" i="27"/>
  <c r="A35" i="25"/>
  <c r="A33" i="14"/>
  <c r="A82" i="24" l="1"/>
  <c r="A36" i="31"/>
  <c r="CT36" i="31" s="1"/>
  <c r="A36" i="30"/>
  <c r="CT36" i="30" s="1"/>
  <c r="A36" i="26"/>
  <c r="A36" i="27"/>
  <c r="A36" i="28"/>
  <c r="A36" i="25"/>
  <c r="A31" i="23"/>
  <c r="CH31" i="23"/>
  <c r="BE31" i="23"/>
  <c r="AE31" i="23"/>
  <c r="AP31" i="23"/>
  <c r="AK31" i="23"/>
  <c r="CJ31" i="23"/>
  <c r="BZ31" i="23"/>
  <c r="CA31" i="23"/>
  <c r="AB31" i="23"/>
  <c r="AD31" i="23"/>
  <c r="C31" i="23"/>
  <c r="I31" i="23"/>
  <c r="CK31" i="23"/>
  <c r="BG31" i="23"/>
  <c r="AZ31" i="23"/>
  <c r="BJ31" i="23"/>
  <c r="L31" i="23"/>
  <c r="CD31" i="23"/>
  <c r="AO31" i="23"/>
  <c r="BX31" i="23"/>
  <c r="M31" i="23"/>
  <c r="BA31" i="23"/>
  <c r="AV31" i="23"/>
  <c r="BH31" i="23"/>
  <c r="CN31" i="23"/>
  <c r="AR31" i="23"/>
  <c r="BV31" i="23"/>
  <c r="AT31" i="23"/>
  <c r="H31" i="23"/>
  <c r="O31" i="23"/>
  <c r="P31" i="23"/>
  <c r="BU31" i="23"/>
  <c r="BI31" i="23"/>
  <c r="Y31" i="23"/>
  <c r="BL31" i="23"/>
  <c r="J31" i="23"/>
  <c r="E31" i="23"/>
  <c r="BR31" i="23"/>
  <c r="CF31" i="23"/>
  <c r="AF31" i="23"/>
  <c r="R31" i="23"/>
  <c r="CL31" i="23"/>
  <c r="AY31" i="23"/>
  <c r="CE31" i="23"/>
  <c r="BK31" i="23"/>
  <c r="F31" i="23"/>
  <c r="BY31" i="23"/>
  <c r="BO31" i="23"/>
  <c r="AW31" i="23"/>
  <c r="N31" i="23"/>
  <c r="AA31" i="23"/>
  <c r="BN31" i="23"/>
  <c r="T31" i="23"/>
  <c r="D31" i="23"/>
  <c r="AU31" i="23"/>
  <c r="AG31" i="23"/>
  <c r="G31" i="23"/>
  <c r="Z31" i="23"/>
  <c r="AL31" i="23"/>
  <c r="BS31" i="23"/>
  <c r="W31" i="23"/>
  <c r="AX31" i="23"/>
  <c r="B31" i="23"/>
  <c r="AH31" i="23"/>
  <c r="K31" i="23"/>
  <c r="CM31" i="23"/>
  <c r="AC31" i="23"/>
  <c r="BF31" i="23"/>
  <c r="AM31" i="23"/>
  <c r="BT31" i="23"/>
  <c r="AN31" i="23"/>
  <c r="BD31" i="23"/>
  <c r="CG31" i="23"/>
  <c r="S31" i="23"/>
  <c r="BQ31" i="23"/>
  <c r="Q31" i="23"/>
  <c r="BB31" i="23"/>
  <c r="BW31" i="23"/>
  <c r="BM31" i="23"/>
  <c r="X31" i="23"/>
  <c r="U31" i="23"/>
  <c r="CB31" i="23"/>
  <c r="AI31" i="23"/>
  <c r="BP31" i="23"/>
  <c r="AJ31" i="23"/>
  <c r="BC31" i="23"/>
  <c r="AQ31" i="23"/>
  <c r="AS31" i="23"/>
  <c r="V31" i="23"/>
  <c r="CC31" i="23"/>
  <c r="CI31" i="23"/>
  <c r="A34" i="14"/>
  <c r="BP20" i="23" l="1"/>
  <c r="BP19" i="23"/>
  <c r="Q19" i="23"/>
  <c r="Q20" i="23"/>
  <c r="BF19" i="23"/>
  <c r="BF20" i="23"/>
  <c r="BS20" i="23"/>
  <c r="BS19" i="23"/>
  <c r="BN19" i="23"/>
  <c r="BN20" i="23"/>
  <c r="CE20" i="23"/>
  <c r="CE19" i="23"/>
  <c r="AF20" i="23"/>
  <c r="AF19" i="23"/>
  <c r="J19" i="23"/>
  <c r="J20" i="23"/>
  <c r="BU19" i="23"/>
  <c r="BU20" i="23"/>
  <c r="AT20" i="23"/>
  <c r="AT19" i="23"/>
  <c r="BH20" i="23"/>
  <c r="BH19" i="23"/>
  <c r="BX20" i="23"/>
  <c r="BX19" i="23"/>
  <c r="BJ19" i="23"/>
  <c r="BJ20" i="23"/>
  <c r="I19" i="23"/>
  <c r="I20" i="23"/>
  <c r="CA20" i="23"/>
  <c r="CA19" i="23"/>
  <c r="AP19" i="23"/>
  <c r="AP20" i="23"/>
  <c r="AS19" i="23"/>
  <c r="AS20" i="23"/>
  <c r="X20" i="23"/>
  <c r="X19" i="23"/>
  <c r="BD20" i="23"/>
  <c r="BD19" i="23"/>
  <c r="AH19" i="23"/>
  <c r="AH20" i="23"/>
  <c r="AG19" i="23"/>
  <c r="AG20" i="23"/>
  <c r="BO20" i="23"/>
  <c r="BO19" i="23"/>
  <c r="CI20" i="23"/>
  <c r="CI19" i="23"/>
  <c r="AQ20" i="23"/>
  <c r="AQ19" i="23"/>
  <c r="AI20" i="23"/>
  <c r="AI19" i="23"/>
  <c r="BM19" i="23"/>
  <c r="BM20" i="23"/>
  <c r="BQ19" i="23"/>
  <c r="BQ20" i="23"/>
  <c r="AN20" i="23"/>
  <c r="AN19" i="23"/>
  <c r="AC19" i="23"/>
  <c r="AC20" i="23"/>
  <c r="B20" i="23"/>
  <c r="B19" i="23"/>
  <c r="AL19" i="23"/>
  <c r="AL20" i="23"/>
  <c r="AU20" i="23"/>
  <c r="AU19" i="23"/>
  <c r="AA20" i="23"/>
  <c r="AA19" i="23"/>
  <c r="BY19" i="23"/>
  <c r="BY20" i="23"/>
  <c r="AY20" i="23"/>
  <c r="AY19" i="23"/>
  <c r="CF20" i="23"/>
  <c r="CF19" i="23"/>
  <c r="BL20" i="23"/>
  <c r="BL19" i="23"/>
  <c r="P20" i="23"/>
  <c r="P19" i="23"/>
  <c r="BV19" i="23"/>
  <c r="BV20" i="23"/>
  <c r="AV20" i="23"/>
  <c r="AV19" i="23"/>
  <c r="AO19" i="23"/>
  <c r="AO20" i="23"/>
  <c r="AZ20" i="23"/>
  <c r="AZ19" i="23"/>
  <c r="C20" i="23"/>
  <c r="C19" i="23"/>
  <c r="BZ19" i="23"/>
  <c r="BZ20" i="23"/>
  <c r="AE20" i="23"/>
  <c r="AE19" i="23"/>
  <c r="BC20" i="23"/>
  <c r="BC19" i="23"/>
  <c r="BW20" i="23"/>
  <c r="BW19" i="23"/>
  <c r="BT20" i="23"/>
  <c r="BT19" i="23"/>
  <c r="AX19" i="23"/>
  <c r="AX20" i="23"/>
  <c r="D20" i="23"/>
  <c r="D19" i="23"/>
  <c r="F19" i="23"/>
  <c r="F20" i="23"/>
  <c r="CL19" i="23"/>
  <c r="CL20" i="23"/>
  <c r="BR19" i="23"/>
  <c r="BR20" i="23"/>
  <c r="Y19" i="23"/>
  <c r="Y20" i="23"/>
  <c r="O20" i="23"/>
  <c r="O19" i="23"/>
  <c r="AR20" i="23"/>
  <c r="AR19" i="23"/>
  <c r="BA19" i="23"/>
  <c r="BA20" i="23"/>
  <c r="CD19" i="23"/>
  <c r="CD20" i="23"/>
  <c r="BG20" i="23"/>
  <c r="BG19" i="23"/>
  <c r="AD19" i="23"/>
  <c r="AD20" i="23"/>
  <c r="CJ20" i="23"/>
  <c r="CJ19" i="23"/>
  <c r="BE19" i="23"/>
  <c r="BE20" i="23"/>
  <c r="CC19" i="23"/>
  <c r="CC20" i="23"/>
  <c r="CB20" i="23"/>
  <c r="CB19" i="23"/>
  <c r="S20" i="23"/>
  <c r="S19" i="23"/>
  <c r="CM20" i="23"/>
  <c r="CM19" i="23"/>
  <c r="Z19" i="23"/>
  <c r="Z20" i="23"/>
  <c r="N19" i="23"/>
  <c r="N20" i="23"/>
  <c r="V19" i="23"/>
  <c r="V20" i="23"/>
  <c r="AJ20" i="23"/>
  <c r="AJ19" i="23"/>
  <c r="U19" i="23"/>
  <c r="U20" i="23"/>
  <c r="BB19" i="23"/>
  <c r="BB20" i="23"/>
  <c r="CG19" i="23"/>
  <c r="CG20" i="23"/>
  <c r="AM20" i="23"/>
  <c r="AM19" i="23"/>
  <c r="K20" i="23"/>
  <c r="K19" i="23"/>
  <c r="W20" i="23"/>
  <c r="W19" i="23"/>
  <c r="G20" i="23"/>
  <c r="G19" i="23"/>
  <c r="T20" i="23"/>
  <c r="T19" i="23"/>
  <c r="AW19" i="23"/>
  <c r="AW20" i="23"/>
  <c r="BK20" i="23"/>
  <c r="BK19" i="23"/>
  <c r="R19" i="23"/>
  <c r="R20" i="23"/>
  <c r="E19" i="23"/>
  <c r="E20" i="23"/>
  <c r="BI19" i="23"/>
  <c r="BI20" i="23"/>
  <c r="H20" i="23"/>
  <c r="H19" i="23"/>
  <c r="CN20" i="23"/>
  <c r="CN19" i="23"/>
  <c r="M19" i="23"/>
  <c r="M20" i="23"/>
  <c r="L20" i="23"/>
  <c r="L19" i="23"/>
  <c r="CK19" i="23"/>
  <c r="CK20" i="23"/>
  <c r="AB20" i="23"/>
  <c r="AB19" i="23"/>
  <c r="AK19" i="23"/>
  <c r="AK20" i="23"/>
  <c r="CH19" i="23"/>
  <c r="CH20" i="23"/>
  <c r="A83" i="24"/>
  <c r="A37" i="31"/>
  <c r="CT37" i="31" s="1"/>
  <c r="A37" i="30"/>
  <c r="CT37" i="30" s="1"/>
  <c r="A37" i="26"/>
  <c r="A37" i="27"/>
  <c r="A37" i="28"/>
  <c r="A37" i="25"/>
  <c r="A35" i="14"/>
  <c r="CP19" i="23" l="1"/>
  <c r="CQ19" i="23" s="1"/>
  <c r="CP20" i="23"/>
  <c r="CQ20" i="23" s="1"/>
  <c r="A84" i="24"/>
  <c r="A38" i="31"/>
  <c r="CT38" i="31" s="1"/>
  <c r="A38" i="30"/>
  <c r="CT38" i="30" s="1"/>
  <c r="A38" i="27"/>
  <c r="A38" i="28"/>
  <c r="A38" i="26"/>
  <c r="A38" i="25"/>
  <c r="A36" i="14"/>
  <c r="A85" i="24" l="1"/>
  <c r="A39" i="31"/>
  <c r="CT39" i="31" s="1"/>
  <c r="A39" i="30"/>
  <c r="CT39" i="30" s="1"/>
  <c r="A39" i="28"/>
  <c r="A39" i="26"/>
  <c r="A39" i="27"/>
  <c r="A39" i="25"/>
  <c r="BR14" i="23"/>
  <c r="F14" i="23"/>
  <c r="AC14" i="23"/>
  <c r="T14" i="23"/>
  <c r="BL14" i="23"/>
  <c r="AM14" i="23"/>
  <c r="AG14" i="23"/>
  <c r="CD14" i="23"/>
  <c r="R14" i="23"/>
  <c r="AO14" i="23"/>
  <c r="AR14" i="23"/>
  <c r="CJ14" i="23"/>
  <c r="BK14" i="23"/>
  <c r="AT14" i="23"/>
  <c r="AK14" i="23"/>
  <c r="CB14" i="23"/>
  <c r="CC14" i="23"/>
  <c r="H14" i="23"/>
  <c r="U14" i="23"/>
  <c r="AV14" i="23"/>
  <c r="Z14" i="23"/>
  <c r="O14" i="23"/>
  <c r="AY14" i="23"/>
  <c r="BC14" i="23"/>
  <c r="W14" i="23"/>
  <c r="BM14" i="23"/>
  <c r="BB14" i="23"/>
  <c r="BY14" i="23"/>
  <c r="M14" i="23"/>
  <c r="BW14" i="23"/>
  <c r="AF14" i="23"/>
  <c r="G14" i="23"/>
  <c r="AB14" i="23"/>
  <c r="BN14" i="23"/>
  <c r="CK14" i="23"/>
  <c r="Y14" i="23"/>
  <c r="L14" i="23"/>
  <c r="BD14" i="23"/>
  <c r="AE14" i="23"/>
  <c r="N14" i="23"/>
  <c r="E14" i="23"/>
  <c r="P14" i="23"/>
  <c r="Q14" i="23"/>
  <c r="BZ14" i="23"/>
  <c r="BP14" i="23"/>
  <c r="CI14" i="23"/>
  <c r="AW14" i="23"/>
  <c r="CL14" i="23"/>
  <c r="CA14" i="23"/>
  <c r="AJ14" i="23"/>
  <c r="D14" i="23"/>
  <c r="BF14" i="23"/>
  <c r="AL14" i="23"/>
  <c r="BI14" i="23"/>
  <c r="CF14" i="23"/>
  <c r="AQ14" i="23"/>
  <c r="AA14" i="23"/>
  <c r="BV14" i="23"/>
  <c r="AN14" i="23"/>
  <c r="AX14" i="23"/>
  <c r="BU14" i="23"/>
  <c r="I14" i="23"/>
  <c r="BO14" i="23"/>
  <c r="X14" i="23"/>
  <c r="CM14" i="23"/>
  <c r="CG14" i="23"/>
  <c r="CE14" i="23"/>
  <c r="AD14" i="23"/>
  <c r="BH14" i="23"/>
  <c r="CN14" i="23"/>
  <c r="CH14" i="23"/>
  <c r="V14" i="23"/>
  <c r="AS14" i="23"/>
  <c r="AZ14" i="23"/>
  <c r="C14" i="23"/>
  <c r="BS14" i="23"/>
  <c r="J14" i="23"/>
  <c r="AU14" i="23"/>
  <c r="AH14" i="23"/>
  <c r="BE14" i="23"/>
  <c r="BX14" i="23"/>
  <c r="AI14" i="23"/>
  <c r="B14" i="23"/>
  <c r="BJ14" i="23"/>
  <c r="BQ14" i="23"/>
  <c r="BG14" i="23"/>
  <c r="AP14" i="23"/>
  <c r="K14" i="23"/>
  <c r="BA14" i="23"/>
  <c r="S14" i="23"/>
  <c r="BT14" i="23"/>
  <c r="CJ13" i="23"/>
  <c r="CD13" i="23"/>
  <c r="AR13" i="23"/>
  <c r="CK13" i="23"/>
  <c r="BE13" i="23"/>
  <c r="Y13" i="23"/>
  <c r="BB13" i="23"/>
  <c r="R13" i="23"/>
  <c r="AZ13" i="23"/>
  <c r="E13" i="23"/>
  <c r="BT13" i="23"/>
  <c r="BJ13" i="23"/>
  <c r="BL13" i="23"/>
  <c r="AF13" i="23"/>
  <c r="B13" i="23"/>
  <c r="BP13" i="23"/>
  <c r="U13" i="23"/>
  <c r="BF13" i="23"/>
  <c r="AV13" i="23"/>
  <c r="BU13" i="23"/>
  <c r="CE13" i="23"/>
  <c r="AG13" i="23"/>
  <c r="CG13" i="23"/>
  <c r="BH13" i="23"/>
  <c r="AS13" i="23"/>
  <c r="AQ13" i="23"/>
  <c r="CN13" i="23"/>
  <c r="BX13" i="23"/>
  <c r="I13" i="23"/>
  <c r="BM13" i="23"/>
  <c r="BN13" i="23"/>
  <c r="BQ13" i="23"/>
  <c r="N13" i="23"/>
  <c r="J13" i="23"/>
  <c r="AD13" i="23"/>
  <c r="AI13" i="23"/>
  <c r="M13" i="23"/>
  <c r="F13" i="23"/>
  <c r="AC13" i="23"/>
  <c r="BA13" i="23"/>
  <c r="AO13" i="23"/>
  <c r="AP13" i="23"/>
  <c r="AJ13" i="23"/>
  <c r="AM13" i="23"/>
  <c r="BV13" i="23"/>
  <c r="K13" i="23"/>
  <c r="BG13" i="23"/>
  <c r="L13" i="23"/>
  <c r="G13" i="23"/>
  <c r="BZ13" i="23"/>
  <c r="AT13" i="23"/>
  <c r="BW13" i="23"/>
  <c r="AA13" i="23"/>
  <c r="O13" i="23"/>
  <c r="AU13" i="23"/>
  <c r="AL13" i="23"/>
  <c r="CA13" i="23"/>
  <c r="CC13" i="23"/>
  <c r="Z13" i="23"/>
  <c r="CH13" i="23"/>
  <c r="AE13" i="23"/>
  <c r="BK13" i="23"/>
  <c r="BR13" i="23"/>
  <c r="AK13" i="23"/>
  <c r="AN13" i="23"/>
  <c r="H13" i="23"/>
  <c r="CL13" i="23"/>
  <c r="BC13" i="23"/>
  <c r="S13" i="23"/>
  <c r="W13" i="23"/>
  <c r="V13" i="23"/>
  <c r="AX13" i="23"/>
  <c r="BI13" i="23"/>
  <c r="CM13" i="23"/>
  <c r="AB13" i="23"/>
  <c r="D13" i="23"/>
  <c r="AY13" i="23"/>
  <c r="X13" i="23"/>
  <c r="BS13" i="23"/>
  <c r="Q13" i="23"/>
  <c r="C13" i="23"/>
  <c r="BD13" i="23"/>
  <c r="T13" i="23"/>
  <c r="BO13" i="23"/>
  <c r="AW13" i="23"/>
  <c r="CI13" i="23"/>
  <c r="CF13" i="23"/>
  <c r="P13" i="23"/>
  <c r="CB13" i="23"/>
  <c r="AH13" i="23"/>
  <c r="BY13" i="23"/>
  <c r="A37" i="14"/>
  <c r="DQ35" i="30" l="1"/>
  <c r="X35" i="30" s="1"/>
  <c r="DQ26" i="30"/>
  <c r="X26" i="30" s="1"/>
  <c r="DQ27" i="30"/>
  <c r="X27" i="30" s="1"/>
  <c r="DQ11" i="30"/>
  <c r="X11" i="30" s="1"/>
  <c r="DQ24" i="30"/>
  <c r="X24" i="30" s="1"/>
  <c r="DQ8" i="30"/>
  <c r="X8" i="30" s="1"/>
  <c r="DQ17" i="30"/>
  <c r="X17" i="30" s="1"/>
  <c r="DQ25" i="30"/>
  <c r="X25" i="30" s="1"/>
  <c r="X92" i="25"/>
  <c r="X78" i="25"/>
  <c r="X116" i="25"/>
  <c r="X26" i="25"/>
  <c r="X113" i="25"/>
  <c r="X108" i="25"/>
  <c r="X24" i="25"/>
  <c r="X101" i="25"/>
  <c r="X67" i="25"/>
  <c r="X32" i="25"/>
  <c r="X62" i="25"/>
  <c r="X57" i="25"/>
  <c r="X68" i="25"/>
  <c r="X88" i="25"/>
  <c r="X84" i="25"/>
  <c r="X47" i="25"/>
  <c r="X38" i="25"/>
  <c r="X29" i="25"/>
  <c r="X76" i="25"/>
  <c r="X55" i="25"/>
  <c r="X20" i="25"/>
  <c r="X100" i="25"/>
  <c r="X72" i="25"/>
  <c r="X74" i="25"/>
  <c r="X97" i="25"/>
  <c r="X65" i="25"/>
  <c r="X71" i="25"/>
  <c r="X50" i="25"/>
  <c r="DQ31" i="30"/>
  <c r="X31" i="30" s="1"/>
  <c r="DQ7" i="30"/>
  <c r="X7" i="30" s="1"/>
  <c r="DQ13" i="30"/>
  <c r="X13" i="30" s="1"/>
  <c r="X40" i="25"/>
  <c r="X104" i="25"/>
  <c r="X51" i="25"/>
  <c r="X9" i="25"/>
  <c r="X115" i="25"/>
  <c r="X10" i="25"/>
  <c r="X79" i="25"/>
  <c r="X89" i="25"/>
  <c r="DQ32" i="30"/>
  <c r="X32" i="30" s="1"/>
  <c r="DQ18" i="30"/>
  <c r="X18" i="30" s="1"/>
  <c r="DQ19" i="30"/>
  <c r="X19" i="30" s="1"/>
  <c r="DQ33" i="30"/>
  <c r="X33" i="30" s="1"/>
  <c r="DQ16" i="30"/>
  <c r="X16" i="30" s="1"/>
  <c r="DQ10" i="30"/>
  <c r="X10" i="30" s="1"/>
  <c r="DQ14" i="30"/>
  <c r="X14" i="30" s="1"/>
  <c r="X26" i="23"/>
  <c r="X90" i="25"/>
  <c r="X114" i="25"/>
  <c r="X111" i="25"/>
  <c r="X21" i="25"/>
  <c r="X95" i="25"/>
  <c r="X39" i="25"/>
  <c r="X15" i="25"/>
  <c r="X49" i="25"/>
  <c r="X96" i="25"/>
  <c r="X7" i="25"/>
  <c r="X31" i="25"/>
  <c r="X60" i="25"/>
  <c r="X18" i="25"/>
  <c r="X54" i="25"/>
  <c r="X99" i="25"/>
  <c r="X70" i="25"/>
  <c r="X61" i="25"/>
  <c r="X35" i="25"/>
  <c r="X107" i="25"/>
  <c r="X98" i="25"/>
  <c r="X58" i="25"/>
  <c r="X59" i="25"/>
  <c r="X27" i="25"/>
  <c r="X22" i="25"/>
  <c r="X73" i="25"/>
  <c r="X103" i="25"/>
  <c r="X11" i="25"/>
  <c r="DQ22" i="30"/>
  <c r="X22" i="30" s="1"/>
  <c r="DQ20" i="30"/>
  <c r="X20" i="30" s="1"/>
  <c r="DQ21" i="30"/>
  <c r="X21" i="30" s="1"/>
  <c r="X93" i="25"/>
  <c r="X52" i="25"/>
  <c r="X8" i="25"/>
  <c r="X85" i="25"/>
  <c r="X106" i="25"/>
  <c r="X69" i="25"/>
  <c r="X23" i="25"/>
  <c r="X91" i="25"/>
  <c r="X17" i="25"/>
  <c r="X6" i="25"/>
  <c r="DQ30" i="30"/>
  <c r="X30" i="30" s="1"/>
  <c r="DQ34" i="30"/>
  <c r="X34" i="30" s="1"/>
  <c r="DQ15" i="30"/>
  <c r="X15" i="30" s="1"/>
  <c r="DQ28" i="30"/>
  <c r="X28" i="30" s="1"/>
  <c r="DQ12" i="30"/>
  <c r="X12" i="30" s="1"/>
  <c r="DQ9" i="30"/>
  <c r="X9" i="30" s="1"/>
  <c r="DQ6" i="30"/>
  <c r="X6" i="30" s="1"/>
  <c r="X44" i="25"/>
  <c r="X86" i="25"/>
  <c r="X30" i="25"/>
  <c r="X34" i="25"/>
  <c r="X14" i="25"/>
  <c r="X112" i="25"/>
  <c r="X56" i="25"/>
  <c r="X105" i="25"/>
  <c r="X25" i="25"/>
  <c r="X80" i="25"/>
  <c r="X110" i="25"/>
  <c r="X19" i="25"/>
  <c r="X28" i="25"/>
  <c r="X13" i="25"/>
  <c r="X53" i="25"/>
  <c r="X75" i="25"/>
  <c r="X66" i="25"/>
  <c r="X37" i="25"/>
  <c r="X81" i="25"/>
  <c r="X36" i="25"/>
  <c r="X48" i="25"/>
  <c r="X41" i="25"/>
  <c r="X42" i="25"/>
  <c r="X82" i="25"/>
  <c r="X109" i="25"/>
  <c r="X33" i="25"/>
  <c r="X83" i="25"/>
  <c r="X102" i="25"/>
  <c r="DQ23" i="30"/>
  <c r="X23" i="30" s="1"/>
  <c r="DQ29" i="30"/>
  <c r="X29" i="30" s="1"/>
  <c r="X87" i="25"/>
  <c r="X77" i="25"/>
  <c r="X45" i="25"/>
  <c r="X16" i="25"/>
  <c r="X64" i="25"/>
  <c r="X43" i="25"/>
  <c r="X12" i="25"/>
  <c r="X94" i="25"/>
  <c r="X46" i="25"/>
  <c r="X63" i="25"/>
  <c r="X75" i="21"/>
  <c r="FD35" i="30"/>
  <c r="BK35" i="30" s="1"/>
  <c r="FD25" i="30"/>
  <c r="BK25" i="30" s="1"/>
  <c r="FD26" i="30"/>
  <c r="BK26" i="30" s="1"/>
  <c r="FD10" i="30"/>
  <c r="BK10" i="30" s="1"/>
  <c r="FD19" i="30"/>
  <c r="BK19" i="30" s="1"/>
  <c r="FD33" i="30"/>
  <c r="BK33" i="30" s="1"/>
  <c r="FD28" i="30"/>
  <c r="BK28" i="30" s="1"/>
  <c r="FD20" i="30"/>
  <c r="BK20" i="30" s="1"/>
  <c r="BK60" i="25"/>
  <c r="BK57" i="25"/>
  <c r="BK29" i="25"/>
  <c r="BK48" i="25"/>
  <c r="BK106" i="25"/>
  <c r="BK18" i="25"/>
  <c r="BK28" i="25"/>
  <c r="BK107" i="25"/>
  <c r="BK102" i="25"/>
  <c r="BK9" i="25"/>
  <c r="BK100" i="25"/>
  <c r="BK95" i="25"/>
  <c r="BK89" i="25"/>
  <c r="BK82" i="25"/>
  <c r="BK68" i="25"/>
  <c r="BK109" i="25"/>
  <c r="BK53" i="25"/>
  <c r="BK56" i="25"/>
  <c r="BK42" i="25"/>
  <c r="BK41" i="25"/>
  <c r="BK94" i="25"/>
  <c r="BK15" i="25"/>
  <c r="BK44" i="25"/>
  <c r="BK21" i="25"/>
  <c r="BK26" i="25"/>
  <c r="BK45" i="25"/>
  <c r="BK71" i="25"/>
  <c r="BK10" i="25"/>
  <c r="FD31" i="30"/>
  <c r="BK31" i="30" s="1"/>
  <c r="FD21" i="30"/>
  <c r="BK21" i="30" s="1"/>
  <c r="FD22" i="30"/>
  <c r="BK22" i="30" s="1"/>
  <c r="FD6" i="30"/>
  <c r="BK6" i="30" s="1"/>
  <c r="FD15" i="30"/>
  <c r="BK15" i="30" s="1"/>
  <c r="FD24" i="30"/>
  <c r="BK24" i="30" s="1"/>
  <c r="FD8" i="30"/>
  <c r="BK8" i="30" s="1"/>
  <c r="BK26" i="23"/>
  <c r="BK12" i="25"/>
  <c r="BK70" i="25"/>
  <c r="BK116" i="25"/>
  <c r="BK67" i="25"/>
  <c r="BK30" i="25"/>
  <c r="BK105" i="25"/>
  <c r="BK51" i="25"/>
  <c r="BK103" i="25"/>
  <c r="BK85" i="25"/>
  <c r="BK46" i="25"/>
  <c r="BK20" i="25"/>
  <c r="BK79" i="25"/>
  <c r="BK33" i="25"/>
  <c r="BK13" i="25"/>
  <c r="BK40" i="25"/>
  <c r="BK17" i="25"/>
  <c r="BK25" i="25"/>
  <c r="BK91" i="25"/>
  <c r="BK6" i="25"/>
  <c r="BK32" i="25"/>
  <c r="BK27" i="25"/>
  <c r="BK97" i="25"/>
  <c r="BK24" i="25"/>
  <c r="BK35" i="25"/>
  <c r="BK101" i="25"/>
  <c r="BK59" i="25"/>
  <c r="BK19" i="25"/>
  <c r="FD32" i="30"/>
  <c r="BK32" i="30" s="1"/>
  <c r="FD17" i="30"/>
  <c r="BK17" i="30" s="1"/>
  <c r="FD18" i="30"/>
  <c r="BK18" i="30" s="1"/>
  <c r="FD27" i="30"/>
  <c r="BK27" i="30" s="1"/>
  <c r="FD11" i="30"/>
  <c r="BK11" i="30" s="1"/>
  <c r="FD13" i="30"/>
  <c r="BK13" i="30" s="1"/>
  <c r="FD16" i="30"/>
  <c r="BK16" i="30" s="1"/>
  <c r="BK64" i="25"/>
  <c r="BK66" i="25"/>
  <c r="BK50" i="25"/>
  <c r="BK108" i="25"/>
  <c r="BK39" i="25"/>
  <c r="BK113" i="25"/>
  <c r="BK69" i="25"/>
  <c r="BK104" i="25"/>
  <c r="BK23" i="25"/>
  <c r="BK11" i="25"/>
  <c r="BK16" i="25"/>
  <c r="BK111" i="25"/>
  <c r="BK47" i="25"/>
  <c r="BK14" i="25"/>
  <c r="BK96" i="25"/>
  <c r="BK63" i="25"/>
  <c r="BK62" i="25"/>
  <c r="BK38" i="25"/>
  <c r="BK83" i="25"/>
  <c r="BK73" i="25"/>
  <c r="BK55" i="25"/>
  <c r="BK72" i="25"/>
  <c r="BK36" i="25"/>
  <c r="BK8" i="25"/>
  <c r="BK86" i="25"/>
  <c r="BK77" i="25"/>
  <c r="BK115" i="25"/>
  <c r="BK98" i="25"/>
  <c r="FD34" i="30"/>
  <c r="BK34" i="30" s="1"/>
  <c r="FD29" i="30"/>
  <c r="BK29" i="30" s="1"/>
  <c r="FD30" i="30"/>
  <c r="BK30" i="30" s="1"/>
  <c r="FD14" i="30"/>
  <c r="BK14" i="30" s="1"/>
  <c r="FD23" i="30"/>
  <c r="BK23" i="30" s="1"/>
  <c r="FD7" i="30"/>
  <c r="BK7" i="30" s="1"/>
  <c r="FD12" i="30"/>
  <c r="BK12" i="30" s="1"/>
  <c r="FD9" i="30"/>
  <c r="BK9" i="30" s="1"/>
  <c r="BK112" i="25"/>
  <c r="BK61" i="25"/>
  <c r="BK34" i="25"/>
  <c r="BK52" i="25"/>
  <c r="BK114" i="25"/>
  <c r="BK81" i="25"/>
  <c r="BK37" i="25"/>
  <c r="BK80" i="25"/>
  <c r="BK7" i="25"/>
  <c r="BK74" i="25"/>
  <c r="BK43" i="25"/>
  <c r="BK99" i="25"/>
  <c r="BK54" i="25"/>
  <c r="BK110" i="25"/>
  <c r="BK84" i="25"/>
  <c r="BK22" i="25"/>
  <c r="BK93" i="25"/>
  <c r="BK88" i="25"/>
  <c r="BK58" i="25"/>
  <c r="BK65" i="25"/>
  <c r="BK76" i="25"/>
  <c r="BK31" i="25"/>
  <c r="BK92" i="25"/>
  <c r="BK75" i="25"/>
  <c r="BK78" i="25"/>
  <c r="BK49" i="25"/>
  <c r="BK87" i="25"/>
  <c r="BK90" i="25"/>
  <c r="BK75" i="21"/>
  <c r="FD115" i="30" s="1"/>
  <c r="BK115" i="30" s="1"/>
  <c r="FD112" i="30"/>
  <c r="BK112" i="30" s="1"/>
  <c r="FD106" i="30"/>
  <c r="BK106" i="30" s="1"/>
  <c r="FD90" i="30"/>
  <c r="BK90" i="30" s="1"/>
  <c r="FD69" i="30"/>
  <c r="BK69" i="30" s="1"/>
  <c r="FD53" i="30"/>
  <c r="BK53" i="30" s="1"/>
  <c r="FD67" i="30"/>
  <c r="BK67" i="30" s="1"/>
  <c r="FD50" i="30"/>
  <c r="BK50" i="30" s="1"/>
  <c r="FD36" i="30"/>
  <c r="BK36" i="30" s="1"/>
  <c r="FD37" i="30"/>
  <c r="BK37" i="30" s="1"/>
  <c r="FD87" i="30"/>
  <c r="BK87" i="30" s="1"/>
  <c r="FD104" i="30"/>
  <c r="BK104" i="30" s="1"/>
  <c r="FD85" i="30"/>
  <c r="BK85" i="30" s="1"/>
  <c r="FD98" i="30"/>
  <c r="BK98" i="30" s="1"/>
  <c r="FD77" i="30"/>
  <c r="BK77" i="30" s="1"/>
  <c r="FD61" i="30"/>
  <c r="BK61" i="30" s="1"/>
  <c r="FD75" i="30"/>
  <c r="BK75" i="30" s="1"/>
  <c r="FD59" i="30"/>
  <c r="BK59" i="30" s="1"/>
  <c r="FD44" i="30"/>
  <c r="BK44" i="30" s="1"/>
  <c r="FD45" i="30"/>
  <c r="BK45" i="30" s="1"/>
  <c r="FD83" i="30"/>
  <c r="BK83" i="30" s="1"/>
  <c r="FD100" i="30"/>
  <c r="BK100" i="30" s="1"/>
  <c r="FD110" i="30"/>
  <c r="BK110" i="30" s="1"/>
  <c r="FD94" i="30"/>
  <c r="BK94" i="30" s="1"/>
  <c r="FD73" i="30"/>
  <c r="BK73" i="30" s="1"/>
  <c r="FD57" i="30"/>
  <c r="BK57" i="30" s="1"/>
  <c r="FD71" i="30"/>
  <c r="BK71" i="30" s="1"/>
  <c r="FD55" i="30"/>
  <c r="BK55" i="30" s="1"/>
  <c r="FD40" i="30"/>
  <c r="BK40" i="30" s="1"/>
  <c r="FD41" i="30"/>
  <c r="BK41" i="30" s="1"/>
  <c r="FD65" i="30"/>
  <c r="BK65" i="30" s="1"/>
  <c r="FD63" i="30"/>
  <c r="BK63" i="30" s="1"/>
  <c r="FD82" i="30"/>
  <c r="BK82" i="30" s="1"/>
  <c r="FD107" i="30"/>
  <c r="BK107" i="30" s="1"/>
  <c r="FD66" i="30"/>
  <c r="BK66" i="30" s="1"/>
  <c r="FD47" i="30"/>
  <c r="BK47" i="30" s="1"/>
  <c r="FD91" i="30"/>
  <c r="BK91" i="30" s="1"/>
  <c r="FD89" i="30"/>
  <c r="BK89" i="30" s="1"/>
  <c r="FD48" i="30"/>
  <c r="BK48" i="30" s="1"/>
  <c r="FD92" i="30"/>
  <c r="BK92" i="30" s="1"/>
  <c r="DD29" i="30"/>
  <c r="K29" i="30" s="1"/>
  <c r="DD33" i="30"/>
  <c r="K33" i="30" s="1"/>
  <c r="DD18" i="30"/>
  <c r="K18" i="30" s="1"/>
  <c r="DD32" i="30"/>
  <c r="K32" i="30" s="1"/>
  <c r="DD19" i="30"/>
  <c r="K19" i="30" s="1"/>
  <c r="DD20" i="30"/>
  <c r="K20" i="30" s="1"/>
  <c r="DD24" i="30"/>
  <c r="K24" i="30" s="1"/>
  <c r="K26" i="23"/>
  <c r="K108" i="25"/>
  <c r="K16" i="25"/>
  <c r="K58" i="25"/>
  <c r="K97" i="25"/>
  <c r="K84" i="25"/>
  <c r="K38" i="25"/>
  <c r="K73" i="25"/>
  <c r="K92" i="25"/>
  <c r="K27" i="25"/>
  <c r="K62" i="25"/>
  <c r="K115" i="25"/>
  <c r="K37" i="25"/>
  <c r="K42" i="25"/>
  <c r="K44" i="25"/>
  <c r="K78" i="25"/>
  <c r="K13" i="25"/>
  <c r="K83" i="25"/>
  <c r="K57" i="25"/>
  <c r="K18" i="25"/>
  <c r="K94" i="25"/>
  <c r="K52" i="25"/>
  <c r="K91" i="25"/>
  <c r="K67" i="25"/>
  <c r="K60" i="25"/>
  <c r="K30" i="25"/>
  <c r="K49" i="25"/>
  <c r="K102" i="25"/>
  <c r="DD25" i="30"/>
  <c r="K25" i="30" s="1"/>
  <c r="DD30" i="30"/>
  <c r="K30" i="30" s="1"/>
  <c r="DD14" i="30"/>
  <c r="K14" i="30" s="1"/>
  <c r="DD31" i="30"/>
  <c r="K31" i="30" s="1"/>
  <c r="DD15" i="30"/>
  <c r="K15" i="30" s="1"/>
  <c r="DD9" i="30"/>
  <c r="K9" i="30" s="1"/>
  <c r="DD28" i="30"/>
  <c r="K28" i="30" s="1"/>
  <c r="K100" i="25"/>
  <c r="K64" i="25"/>
  <c r="K75" i="25"/>
  <c r="K69" i="25"/>
  <c r="K89" i="25"/>
  <c r="K43" i="25"/>
  <c r="K34" i="25"/>
  <c r="K65" i="25"/>
  <c r="K68" i="25"/>
  <c r="K11" i="25"/>
  <c r="K63" i="25"/>
  <c r="K71" i="25"/>
  <c r="K31" i="25"/>
  <c r="K17" i="25"/>
  <c r="K8" i="25"/>
  <c r="K26" i="25"/>
  <c r="K6" i="25"/>
  <c r="K90" i="25"/>
  <c r="K45" i="25"/>
  <c r="K72" i="25"/>
  <c r="K82" i="25"/>
  <c r="K28" i="25"/>
  <c r="K12" i="25"/>
  <c r="K25" i="25"/>
  <c r="K39" i="25"/>
  <c r="K113" i="25"/>
  <c r="K51" i="25"/>
  <c r="K14" i="25"/>
  <c r="DD34" i="30"/>
  <c r="K34" i="30" s="1"/>
  <c r="DD21" i="30"/>
  <c r="K21" i="30" s="1"/>
  <c r="DD26" i="30"/>
  <c r="K26" i="30" s="1"/>
  <c r="DD10" i="30"/>
  <c r="K10" i="30" s="1"/>
  <c r="DD27" i="30"/>
  <c r="K27" i="30" s="1"/>
  <c r="DD11" i="30"/>
  <c r="K11" i="30" s="1"/>
  <c r="DD8" i="30"/>
  <c r="K8" i="30" s="1"/>
  <c r="DD13" i="30"/>
  <c r="K13" i="30" s="1"/>
  <c r="K20" i="25"/>
  <c r="K36" i="25"/>
  <c r="K59" i="25"/>
  <c r="K70" i="25"/>
  <c r="K79" i="25"/>
  <c r="K110" i="25"/>
  <c r="K22" i="25"/>
  <c r="K41" i="25"/>
  <c r="K55" i="25"/>
  <c r="K29" i="25"/>
  <c r="K104" i="25"/>
  <c r="K19" i="25"/>
  <c r="K15" i="25"/>
  <c r="K111" i="25"/>
  <c r="K98" i="25"/>
  <c r="K21" i="25"/>
  <c r="K47" i="25"/>
  <c r="K10" i="25"/>
  <c r="K112" i="25"/>
  <c r="K99" i="25"/>
  <c r="K101" i="25"/>
  <c r="K7" i="25"/>
  <c r="K107" i="25"/>
  <c r="K9" i="25"/>
  <c r="K35" i="25"/>
  <c r="K81" i="25"/>
  <c r="K23" i="25"/>
  <c r="K85" i="25"/>
  <c r="DD35" i="30"/>
  <c r="K35" i="30" s="1"/>
  <c r="DD17" i="30"/>
  <c r="K17" i="30" s="1"/>
  <c r="DD22" i="30"/>
  <c r="K22" i="30" s="1"/>
  <c r="DD6" i="30"/>
  <c r="K6" i="30" s="1"/>
  <c r="DD23" i="30"/>
  <c r="K23" i="30" s="1"/>
  <c r="DD7" i="30"/>
  <c r="K7" i="30" s="1"/>
  <c r="DD12" i="30"/>
  <c r="K12" i="30" s="1"/>
  <c r="DD16" i="30"/>
  <c r="K16" i="30" s="1"/>
  <c r="K95" i="25"/>
  <c r="K32" i="25"/>
  <c r="K74" i="25"/>
  <c r="K54" i="25"/>
  <c r="K96" i="25"/>
  <c r="K50" i="25"/>
  <c r="K109" i="25"/>
  <c r="K33" i="25"/>
  <c r="K116" i="25"/>
  <c r="K105" i="25"/>
  <c r="K24" i="25"/>
  <c r="K66" i="25"/>
  <c r="K46" i="25"/>
  <c r="K48" i="25"/>
  <c r="K86" i="25"/>
  <c r="K88" i="25"/>
  <c r="K87" i="25"/>
  <c r="K77" i="25"/>
  <c r="K80" i="25"/>
  <c r="K76" i="25"/>
  <c r="K40" i="25"/>
  <c r="K56" i="25"/>
  <c r="K103" i="25"/>
  <c r="K93" i="25"/>
  <c r="K114" i="25"/>
  <c r="K53" i="25"/>
  <c r="K106" i="25"/>
  <c r="K61" i="25"/>
  <c r="K75" i="21"/>
  <c r="DD109" i="30" s="1"/>
  <c r="K109" i="30" s="1"/>
  <c r="DD98" i="30"/>
  <c r="K98" i="30" s="1"/>
  <c r="DD100" i="30"/>
  <c r="K100" i="30" s="1"/>
  <c r="DD81" i="30"/>
  <c r="K81" i="30" s="1"/>
  <c r="DD89" i="30"/>
  <c r="K89" i="30" s="1"/>
  <c r="DD70" i="30"/>
  <c r="K70" i="30" s="1"/>
  <c r="DD76" i="30"/>
  <c r="K76" i="30" s="1"/>
  <c r="DD85" i="30"/>
  <c r="K85" i="30" s="1"/>
  <c r="DD43" i="30"/>
  <c r="K43" i="30" s="1"/>
  <c r="DD96" i="30"/>
  <c r="K96" i="30" s="1"/>
  <c r="EJ35" i="30"/>
  <c r="AQ35" i="30" s="1"/>
  <c r="EJ21" i="30"/>
  <c r="AQ21" i="30" s="1"/>
  <c r="EJ26" i="30"/>
  <c r="AQ26" i="30" s="1"/>
  <c r="EJ10" i="30"/>
  <c r="AQ10" i="30" s="1"/>
  <c r="EJ23" i="30"/>
  <c r="AQ23" i="30" s="1"/>
  <c r="EJ7" i="30"/>
  <c r="AQ7" i="30" s="1"/>
  <c r="EJ24" i="30"/>
  <c r="AQ24" i="30" s="1"/>
  <c r="EJ16" i="30"/>
  <c r="AQ16" i="30" s="1"/>
  <c r="AQ64" i="25"/>
  <c r="AQ59" i="25"/>
  <c r="AQ97" i="25"/>
  <c r="AQ96" i="25"/>
  <c r="AQ50" i="25"/>
  <c r="AQ22" i="25"/>
  <c r="AQ33" i="25"/>
  <c r="AQ111" i="25"/>
  <c r="AQ108" i="25"/>
  <c r="AQ47" i="25"/>
  <c r="AQ98" i="25"/>
  <c r="AQ6" i="25"/>
  <c r="AQ24" i="25"/>
  <c r="AQ19" i="25"/>
  <c r="AQ58" i="25"/>
  <c r="AQ44" i="25"/>
  <c r="AQ26" i="25"/>
  <c r="AQ87" i="25"/>
  <c r="AQ10" i="25"/>
  <c r="AQ80" i="25"/>
  <c r="AQ101" i="25"/>
  <c r="AQ7" i="25"/>
  <c r="AQ67" i="25"/>
  <c r="AQ35" i="25"/>
  <c r="AQ46" i="25"/>
  <c r="AQ61" i="25"/>
  <c r="AQ23" i="25"/>
  <c r="AQ93" i="25"/>
  <c r="EJ31" i="30"/>
  <c r="AQ31" i="30" s="1"/>
  <c r="EJ17" i="30"/>
  <c r="AQ17" i="30" s="1"/>
  <c r="EJ22" i="30"/>
  <c r="AQ22" i="30" s="1"/>
  <c r="EJ6" i="30"/>
  <c r="AQ6" i="30" s="1"/>
  <c r="EJ19" i="30"/>
  <c r="AQ19" i="30" s="1"/>
  <c r="EJ20" i="30"/>
  <c r="AQ20" i="30" s="1"/>
  <c r="EJ8" i="30"/>
  <c r="AQ8" i="30" s="1"/>
  <c r="AQ26" i="23"/>
  <c r="AQ36" i="25"/>
  <c r="AQ62" i="25"/>
  <c r="AQ89" i="25"/>
  <c r="AQ84" i="25"/>
  <c r="AQ38" i="25"/>
  <c r="AQ109" i="25"/>
  <c r="AQ100" i="25"/>
  <c r="AQ99" i="25"/>
  <c r="AQ68" i="25"/>
  <c r="AQ48" i="25"/>
  <c r="AQ105" i="25"/>
  <c r="AQ20" i="25"/>
  <c r="AQ115" i="25"/>
  <c r="AQ65" i="25"/>
  <c r="AQ18" i="25"/>
  <c r="AQ8" i="25"/>
  <c r="AQ82" i="25"/>
  <c r="AQ71" i="25"/>
  <c r="AQ77" i="25"/>
  <c r="AQ31" i="25"/>
  <c r="AQ79" i="25"/>
  <c r="AQ12" i="25"/>
  <c r="AQ9" i="25"/>
  <c r="AQ114" i="25"/>
  <c r="AQ30" i="25"/>
  <c r="AQ57" i="25"/>
  <c r="AQ106" i="25"/>
  <c r="EJ29" i="30"/>
  <c r="AQ29" i="30" s="1"/>
  <c r="EJ33" i="30"/>
  <c r="AQ33" i="30" s="1"/>
  <c r="EJ18" i="30"/>
  <c r="AQ18" i="30" s="1"/>
  <c r="EJ32" i="30"/>
  <c r="AQ32" i="30" s="1"/>
  <c r="EJ15" i="30"/>
  <c r="AQ15" i="30" s="1"/>
  <c r="EJ9" i="30"/>
  <c r="AQ9" i="30" s="1"/>
  <c r="EJ28" i="30"/>
  <c r="AQ28" i="30" s="1"/>
  <c r="AQ40" i="25"/>
  <c r="AQ32" i="25"/>
  <c r="AQ69" i="25"/>
  <c r="AQ53" i="25"/>
  <c r="AQ43" i="25"/>
  <c r="AQ34" i="25"/>
  <c r="AQ73" i="25"/>
  <c r="AQ88" i="25"/>
  <c r="AQ95" i="25"/>
  <c r="AQ55" i="25"/>
  <c r="AQ27" i="25"/>
  <c r="AQ102" i="25"/>
  <c r="AQ104" i="25"/>
  <c r="AQ83" i="25"/>
  <c r="AQ21" i="25"/>
  <c r="AQ17" i="25"/>
  <c r="AQ86" i="25"/>
  <c r="AQ37" i="25"/>
  <c r="AQ90" i="25"/>
  <c r="AQ49" i="25"/>
  <c r="AQ15" i="25"/>
  <c r="AQ52" i="25"/>
  <c r="AQ107" i="25"/>
  <c r="AQ85" i="25"/>
  <c r="AQ94" i="25"/>
  <c r="AQ113" i="25"/>
  <c r="AQ60" i="25"/>
  <c r="AQ14" i="25"/>
  <c r="EJ34" i="30"/>
  <c r="AQ34" i="30" s="1"/>
  <c r="EJ25" i="30"/>
  <c r="AQ25" i="30" s="1"/>
  <c r="EJ30" i="30"/>
  <c r="AQ30" i="30" s="1"/>
  <c r="EJ14" i="30"/>
  <c r="AQ14" i="30" s="1"/>
  <c r="EJ27" i="30"/>
  <c r="AQ27" i="30" s="1"/>
  <c r="EJ11" i="30"/>
  <c r="AQ11" i="30" s="1"/>
  <c r="EJ12" i="30"/>
  <c r="AQ12" i="30" s="1"/>
  <c r="EJ13" i="30"/>
  <c r="AQ13" i="30" s="1"/>
  <c r="AQ116" i="25"/>
  <c r="AQ16" i="25"/>
  <c r="AQ54" i="25"/>
  <c r="AQ112" i="25"/>
  <c r="AQ110" i="25"/>
  <c r="AQ29" i="25"/>
  <c r="AQ41" i="25"/>
  <c r="AQ56" i="25"/>
  <c r="AQ91" i="25"/>
  <c r="AQ63" i="25"/>
  <c r="AQ11" i="25"/>
  <c r="AQ13" i="25"/>
  <c r="AQ92" i="25"/>
  <c r="AQ75" i="25"/>
  <c r="AQ74" i="25"/>
  <c r="AQ72" i="25"/>
  <c r="AQ78" i="25"/>
  <c r="AQ42" i="25"/>
  <c r="AQ66" i="25"/>
  <c r="AQ45" i="25"/>
  <c r="AQ76" i="25"/>
  <c r="AQ28" i="25"/>
  <c r="AQ103" i="25"/>
  <c r="AQ39" i="25"/>
  <c r="AQ70" i="25"/>
  <c r="AQ81" i="25"/>
  <c r="AQ51" i="25"/>
  <c r="AQ25" i="25"/>
  <c r="AQ75" i="21"/>
  <c r="EJ87" i="30" s="1"/>
  <c r="AQ87" i="30" s="1"/>
  <c r="DY31" i="30"/>
  <c r="AF31" i="30" s="1"/>
  <c r="DY22" i="30"/>
  <c r="AF22" i="30" s="1"/>
  <c r="DY23" i="30"/>
  <c r="AF23" i="30" s="1"/>
  <c r="DY7" i="30"/>
  <c r="AF7" i="30" s="1"/>
  <c r="DY20" i="30"/>
  <c r="AF20" i="30" s="1"/>
  <c r="DY21" i="30"/>
  <c r="AF21" i="30" s="1"/>
  <c r="DY29" i="30"/>
  <c r="AF29" i="30" s="1"/>
  <c r="DY13" i="30"/>
  <c r="AF13" i="30" s="1"/>
  <c r="AF59" i="25"/>
  <c r="AF37" i="25"/>
  <c r="AF42" i="25"/>
  <c r="AF98" i="25"/>
  <c r="AF64" i="25"/>
  <c r="AF16" i="25"/>
  <c r="AF38" i="25"/>
  <c r="AF90" i="25"/>
  <c r="AF29" i="25"/>
  <c r="AF41" i="25"/>
  <c r="AF87" i="25"/>
  <c r="AF34" i="25"/>
  <c r="AF13" i="25"/>
  <c r="AF99" i="25"/>
  <c r="AF26" i="25"/>
  <c r="AF21" i="25"/>
  <c r="AF108" i="25"/>
  <c r="AF95" i="25"/>
  <c r="AF72" i="25"/>
  <c r="AF65" i="25"/>
  <c r="AF31" i="25"/>
  <c r="AF36" i="25"/>
  <c r="AF115" i="25"/>
  <c r="AF50" i="25"/>
  <c r="AF76" i="25"/>
  <c r="AF62" i="25"/>
  <c r="AF107" i="25"/>
  <c r="AF81" i="25"/>
  <c r="DY32" i="30"/>
  <c r="AF32" i="30" s="1"/>
  <c r="DY18" i="30"/>
  <c r="AF18" i="30" s="1"/>
  <c r="DY19" i="30"/>
  <c r="AF19" i="30" s="1"/>
  <c r="DY33" i="30"/>
  <c r="AF33" i="30" s="1"/>
  <c r="DY16" i="30"/>
  <c r="AF16" i="30" s="1"/>
  <c r="DY10" i="30"/>
  <c r="AF10" i="30" s="1"/>
  <c r="DY14" i="30"/>
  <c r="AF14" i="30" s="1"/>
  <c r="AF26" i="23"/>
  <c r="AF55" i="25"/>
  <c r="AF82" i="25"/>
  <c r="AF47" i="25"/>
  <c r="AF85" i="25"/>
  <c r="AF71" i="25"/>
  <c r="AF43" i="25"/>
  <c r="AF11" i="25"/>
  <c r="AF73" i="25"/>
  <c r="AF27" i="25"/>
  <c r="AF20" i="25"/>
  <c r="AF67" i="25"/>
  <c r="AF77" i="25"/>
  <c r="AF6" i="25"/>
  <c r="AF116" i="25"/>
  <c r="AF105" i="25"/>
  <c r="AF18" i="25"/>
  <c r="AF104" i="25"/>
  <c r="AF54" i="25"/>
  <c r="AF68" i="25"/>
  <c r="AF83" i="25"/>
  <c r="AF86" i="25"/>
  <c r="AF28" i="25"/>
  <c r="AF75" i="25"/>
  <c r="AF9" i="25"/>
  <c r="AF52" i="25"/>
  <c r="AF30" i="25"/>
  <c r="AF19" i="25"/>
  <c r="DY30" i="30"/>
  <c r="AF30" i="30" s="1"/>
  <c r="DY34" i="30"/>
  <c r="AF34" i="30" s="1"/>
  <c r="DY15" i="30"/>
  <c r="AF15" i="30" s="1"/>
  <c r="DY28" i="30"/>
  <c r="AF28" i="30" s="1"/>
  <c r="DY12" i="30"/>
  <c r="AF12" i="30" s="1"/>
  <c r="DY9" i="30"/>
  <c r="AF9" i="30" s="1"/>
  <c r="DY6" i="30"/>
  <c r="AF6" i="30" s="1"/>
  <c r="AF112" i="25"/>
  <c r="AF7" i="25"/>
  <c r="AF66" i="25"/>
  <c r="AF80" i="25"/>
  <c r="AF22" i="25"/>
  <c r="AF96" i="25"/>
  <c r="AF23" i="25"/>
  <c r="AF102" i="25"/>
  <c r="AF69" i="25"/>
  <c r="AF74" i="25"/>
  <c r="AF56" i="25"/>
  <c r="AF15" i="25"/>
  <c r="AF49" i="25"/>
  <c r="AF17" i="25"/>
  <c r="AF8" i="25"/>
  <c r="AF101" i="25"/>
  <c r="AF33" i="25"/>
  <c r="AF92" i="25"/>
  <c r="AF10" i="25"/>
  <c r="AF60" i="25"/>
  <c r="AF40" i="25"/>
  <c r="AF78" i="25"/>
  <c r="AF12" i="25"/>
  <c r="AF51" i="25"/>
  <c r="AF57" i="25"/>
  <c r="AF44" i="25"/>
  <c r="AF109" i="25"/>
  <c r="AF14" i="25"/>
  <c r="DY35" i="30"/>
  <c r="AF35" i="30" s="1"/>
  <c r="DY26" i="30"/>
  <c r="AF26" i="30" s="1"/>
  <c r="DY27" i="30"/>
  <c r="AF27" i="30" s="1"/>
  <c r="DY11" i="30"/>
  <c r="AF11" i="30" s="1"/>
  <c r="DY24" i="30"/>
  <c r="AF24" i="30" s="1"/>
  <c r="DY8" i="30"/>
  <c r="AF8" i="30" s="1"/>
  <c r="DY25" i="30"/>
  <c r="AF25" i="30" s="1"/>
  <c r="DY17" i="30"/>
  <c r="AF17" i="30" s="1"/>
  <c r="AF32" i="25"/>
  <c r="AF70" i="25"/>
  <c r="AF46" i="25"/>
  <c r="AF63" i="25"/>
  <c r="AF88" i="25"/>
  <c r="AF84" i="25"/>
  <c r="AF110" i="25"/>
  <c r="AF94" i="25"/>
  <c r="AF61" i="25"/>
  <c r="AF89" i="25"/>
  <c r="AF24" i="25"/>
  <c r="AF58" i="25"/>
  <c r="AF45" i="25"/>
  <c r="AF100" i="25"/>
  <c r="AF103" i="25"/>
  <c r="AF93" i="25"/>
  <c r="AF91" i="25"/>
  <c r="AF111" i="25"/>
  <c r="AF79" i="25"/>
  <c r="AF97" i="25"/>
  <c r="AF35" i="25"/>
  <c r="AF48" i="25"/>
  <c r="AF39" i="25"/>
  <c r="AF106" i="25"/>
  <c r="AF25" i="25"/>
  <c r="AF114" i="25"/>
  <c r="AF53" i="25"/>
  <c r="AF113" i="25"/>
  <c r="AF75" i="21"/>
  <c r="DY116" i="30"/>
  <c r="AF116" i="30" s="1"/>
  <c r="DY112" i="30"/>
  <c r="AF112" i="30" s="1"/>
  <c r="DY96" i="30"/>
  <c r="AF96" i="30" s="1"/>
  <c r="DY109" i="30"/>
  <c r="AF109" i="30" s="1"/>
  <c r="DY93" i="30"/>
  <c r="AF93" i="30" s="1"/>
  <c r="DY106" i="30"/>
  <c r="AF106" i="30" s="1"/>
  <c r="DY90" i="30"/>
  <c r="AF90" i="30" s="1"/>
  <c r="DY103" i="30"/>
  <c r="AF103" i="30" s="1"/>
  <c r="DY87" i="30"/>
  <c r="AF87" i="30" s="1"/>
  <c r="DY73" i="30"/>
  <c r="AF73" i="30" s="1"/>
  <c r="DY57" i="30"/>
  <c r="AF57" i="30" s="1"/>
  <c r="DY70" i="30"/>
  <c r="AF70" i="30" s="1"/>
  <c r="DY54" i="30"/>
  <c r="AF54" i="30" s="1"/>
  <c r="DY67" i="30"/>
  <c r="AF67" i="30" s="1"/>
  <c r="DY80" i="30"/>
  <c r="AF80" i="30" s="1"/>
  <c r="DY64" i="30"/>
  <c r="AF64" i="30" s="1"/>
  <c r="DY47" i="30"/>
  <c r="AF47" i="30" s="1"/>
  <c r="DY48" i="30"/>
  <c r="AF48" i="30" s="1"/>
  <c r="DY53" i="30"/>
  <c r="AF53" i="30" s="1"/>
  <c r="DY37" i="30"/>
  <c r="AF37" i="30" s="1"/>
  <c r="DY38" i="30"/>
  <c r="AF38" i="30" s="1"/>
  <c r="DY114" i="30"/>
  <c r="AF114" i="30" s="1"/>
  <c r="DY104" i="30"/>
  <c r="AF104" i="30" s="1"/>
  <c r="DY88" i="30"/>
  <c r="AF88" i="30" s="1"/>
  <c r="DY101" i="30"/>
  <c r="AF101" i="30" s="1"/>
  <c r="DY85" i="30"/>
  <c r="AF85" i="30" s="1"/>
  <c r="DY98" i="30"/>
  <c r="AF98" i="30" s="1"/>
  <c r="DY111" i="30"/>
  <c r="AF111" i="30" s="1"/>
  <c r="DY95" i="30"/>
  <c r="AF95" i="30" s="1"/>
  <c r="DY81" i="30"/>
  <c r="AF81" i="30" s="1"/>
  <c r="DY65" i="30"/>
  <c r="AF65" i="30" s="1"/>
  <c r="DY78" i="30"/>
  <c r="AF78" i="30" s="1"/>
  <c r="DY62" i="30"/>
  <c r="AF62" i="30" s="1"/>
  <c r="DY75" i="30"/>
  <c r="AF75" i="30" s="1"/>
  <c r="DY59" i="30"/>
  <c r="AF59" i="30" s="1"/>
  <c r="DY72" i="30"/>
  <c r="AF72" i="30" s="1"/>
  <c r="DY56" i="30"/>
  <c r="AF56" i="30" s="1"/>
  <c r="DY39" i="30"/>
  <c r="AF39" i="30" s="1"/>
  <c r="DY40" i="30"/>
  <c r="AF40" i="30" s="1"/>
  <c r="DY45" i="30"/>
  <c r="AF45" i="30" s="1"/>
  <c r="DY46" i="30"/>
  <c r="AF46" i="30" s="1"/>
  <c r="DY115" i="30"/>
  <c r="AF115" i="30" s="1"/>
  <c r="DY100" i="30"/>
  <c r="AF100" i="30" s="1"/>
  <c r="DY84" i="30"/>
  <c r="AF84" i="30" s="1"/>
  <c r="DY97" i="30"/>
  <c r="AF97" i="30" s="1"/>
  <c r="DY110" i="30"/>
  <c r="AF110" i="30" s="1"/>
  <c r="DY94" i="30"/>
  <c r="AF94" i="30" s="1"/>
  <c r="DY107" i="30"/>
  <c r="AF107" i="30" s="1"/>
  <c r="DY91" i="30"/>
  <c r="AF91" i="30" s="1"/>
  <c r="DY77" i="30"/>
  <c r="AF77" i="30" s="1"/>
  <c r="DY61" i="30"/>
  <c r="AF61" i="30" s="1"/>
  <c r="DY74" i="30"/>
  <c r="AF74" i="30" s="1"/>
  <c r="DY58" i="30"/>
  <c r="AF58" i="30" s="1"/>
  <c r="DY71" i="30"/>
  <c r="AF71" i="30" s="1"/>
  <c r="DY55" i="30"/>
  <c r="AF55" i="30" s="1"/>
  <c r="DY68" i="30"/>
  <c r="AF68" i="30" s="1"/>
  <c r="DY51" i="30"/>
  <c r="AF51" i="30" s="1"/>
  <c r="DY52" i="30"/>
  <c r="AF52" i="30" s="1"/>
  <c r="DY36" i="30"/>
  <c r="AF36" i="30" s="1"/>
  <c r="DY41" i="30"/>
  <c r="AF41" i="30" s="1"/>
  <c r="DY42" i="30"/>
  <c r="AF42" i="30" s="1"/>
  <c r="DY113" i="30"/>
  <c r="AF113" i="30" s="1"/>
  <c r="DY89" i="30"/>
  <c r="AF89" i="30" s="1"/>
  <c r="DY83" i="30"/>
  <c r="AF83" i="30" s="1"/>
  <c r="DY79" i="30"/>
  <c r="AF79" i="30" s="1"/>
  <c r="DY43" i="30"/>
  <c r="AF43" i="30" s="1"/>
  <c r="DY102" i="30"/>
  <c r="AF102" i="30" s="1"/>
  <c r="DY44" i="30"/>
  <c r="AF44" i="30" s="1"/>
  <c r="DY92" i="30"/>
  <c r="AF92" i="30" s="1"/>
  <c r="DY86" i="30"/>
  <c r="AF86" i="30" s="1"/>
  <c r="DY82" i="30"/>
  <c r="AF82" i="30" s="1"/>
  <c r="DY76" i="30"/>
  <c r="AF76" i="30" s="1"/>
  <c r="DY49" i="30"/>
  <c r="AF49" i="30" s="1"/>
  <c r="DY108" i="30"/>
  <c r="AF108" i="30" s="1"/>
  <c r="DY63" i="30"/>
  <c r="AF63" i="30" s="1"/>
  <c r="DY105" i="30"/>
  <c r="AF105" i="30" s="1"/>
  <c r="DY99" i="30"/>
  <c r="AF99" i="30" s="1"/>
  <c r="DY66" i="30"/>
  <c r="AF66" i="30" s="1"/>
  <c r="DY60" i="30"/>
  <c r="AF60" i="30" s="1"/>
  <c r="DY50" i="30"/>
  <c r="AF50" i="30" s="1"/>
  <c r="DY69" i="30"/>
  <c r="AF69" i="30" s="1"/>
  <c r="DR33" i="30"/>
  <c r="Y33" i="30" s="1"/>
  <c r="DR19" i="30"/>
  <c r="Y19" i="30" s="1"/>
  <c r="DR20" i="30"/>
  <c r="Y20" i="30" s="1"/>
  <c r="DR29" i="30"/>
  <c r="Y29" i="30" s="1"/>
  <c r="DR13" i="30"/>
  <c r="Y13" i="30" s="1"/>
  <c r="DR15" i="30"/>
  <c r="Y15" i="30" s="1"/>
  <c r="DR30" i="30"/>
  <c r="Y30" i="30" s="1"/>
  <c r="DR10" i="30"/>
  <c r="Y10" i="30" s="1"/>
  <c r="Y8" i="25"/>
  <c r="Y89" i="25"/>
  <c r="Y76" i="25"/>
  <c r="Y67" i="25"/>
  <c r="Y105" i="25"/>
  <c r="Y66" i="25"/>
  <c r="Y103" i="25"/>
  <c r="Y115" i="25"/>
  <c r="Y44" i="25"/>
  <c r="Y77" i="25"/>
  <c r="Y23" i="25"/>
  <c r="Y11" i="25"/>
  <c r="Y33" i="25"/>
  <c r="Y48" i="25"/>
  <c r="Y90" i="25"/>
  <c r="Y62" i="25"/>
  <c r="Y85" i="25"/>
  <c r="Y43" i="25"/>
  <c r="Y6" i="25"/>
  <c r="Y72" i="25"/>
  <c r="Y28" i="25"/>
  <c r="DR34" i="30"/>
  <c r="Y34" i="30" s="1"/>
  <c r="DR31" i="30"/>
  <c r="Y31" i="30" s="1"/>
  <c r="DR16" i="30"/>
  <c r="Y16" i="30" s="1"/>
  <c r="DR25" i="30"/>
  <c r="Y25" i="30" s="1"/>
  <c r="DR9" i="30"/>
  <c r="Y9" i="30" s="1"/>
  <c r="DR7" i="30"/>
  <c r="Y7" i="30" s="1"/>
  <c r="DR18" i="30"/>
  <c r="Y18" i="30" s="1"/>
  <c r="Y26" i="23"/>
  <c r="Y53" i="25"/>
  <c r="Y81" i="25"/>
  <c r="Y56" i="25"/>
  <c r="Y110" i="25"/>
  <c r="Y45" i="25"/>
  <c r="Y18" i="25"/>
  <c r="Y104" i="25"/>
  <c r="Y75" i="25"/>
  <c r="Y111" i="25"/>
  <c r="Y7" i="25"/>
  <c r="Y51" i="25"/>
  <c r="Y46" i="25"/>
  <c r="Y17" i="25"/>
  <c r="Y32" i="25"/>
  <c r="Y82" i="25"/>
  <c r="Y14" i="25"/>
  <c r="Y37" i="25"/>
  <c r="Y100" i="25"/>
  <c r="Y113" i="25"/>
  <c r="Y94" i="25"/>
  <c r="Y88" i="25"/>
  <c r="DR27" i="30"/>
  <c r="Y27" i="30" s="1"/>
  <c r="DR28" i="30"/>
  <c r="Y28" i="30" s="1"/>
  <c r="DR12" i="30"/>
  <c r="Y12" i="30" s="1"/>
  <c r="DR21" i="30"/>
  <c r="Y21" i="30" s="1"/>
  <c r="DR35" i="30"/>
  <c r="Y35" i="30" s="1"/>
  <c r="DR14" i="30"/>
  <c r="Y14" i="30" s="1"/>
  <c r="DR11" i="30"/>
  <c r="Y11" i="30" s="1"/>
  <c r="Y68" i="25"/>
  <c r="Y38" i="25"/>
  <c r="Y61" i="25"/>
  <c r="Y107" i="25"/>
  <c r="Y106" i="25"/>
  <c r="Y25" i="25"/>
  <c r="Y69" i="25"/>
  <c r="Y36" i="25"/>
  <c r="Y63" i="25"/>
  <c r="Y39" i="25"/>
  <c r="Y98" i="25"/>
  <c r="Y16" i="25"/>
  <c r="Y42" i="25"/>
  <c r="Y13" i="25"/>
  <c r="Y59" i="25"/>
  <c r="Y22" i="25"/>
  <c r="Y57" i="25"/>
  <c r="Y29" i="25"/>
  <c r="Y79" i="25"/>
  <c r="Y73" i="25"/>
  <c r="Y112" i="25"/>
  <c r="Y64" i="25"/>
  <c r="DR32" i="30"/>
  <c r="Y32" i="30" s="1"/>
  <c r="DR23" i="30"/>
  <c r="Y23" i="30" s="1"/>
  <c r="DR24" i="30"/>
  <c r="Y24" i="30" s="1"/>
  <c r="DR8" i="30"/>
  <c r="Y8" i="30" s="1"/>
  <c r="DR17" i="30"/>
  <c r="Y17" i="30" s="1"/>
  <c r="DR26" i="30"/>
  <c r="Y26" i="30" s="1"/>
  <c r="DR6" i="30"/>
  <c r="Y6" i="30" s="1"/>
  <c r="DR22" i="30"/>
  <c r="Y22" i="30" s="1"/>
  <c r="Y60" i="25"/>
  <c r="Y34" i="25"/>
  <c r="Y116" i="25"/>
  <c r="Y71" i="25"/>
  <c r="Y30" i="25"/>
  <c r="Y9" i="25"/>
  <c r="Y84" i="25"/>
  <c r="Y24" i="25"/>
  <c r="Y52" i="25"/>
  <c r="Y19" i="25"/>
  <c r="Y86" i="25"/>
  <c r="Y83" i="25"/>
  <c r="Y65" i="25"/>
  <c r="Y80" i="25"/>
  <c r="Y102" i="25"/>
  <c r="Y97" i="25"/>
  <c r="Y70" i="25"/>
  <c r="Y55" i="25"/>
  <c r="Y50" i="25"/>
  <c r="Y108" i="25"/>
  <c r="Y96" i="25"/>
  <c r="Y74" i="25"/>
  <c r="Y78" i="25"/>
  <c r="Y101" i="25"/>
  <c r="Y35" i="25"/>
  <c r="Y109" i="25"/>
  <c r="Y95" i="25"/>
  <c r="Y10" i="25"/>
  <c r="Y93" i="25"/>
  <c r="Y91" i="25"/>
  <c r="Y21" i="25"/>
  <c r="Y31" i="25"/>
  <c r="Y49" i="25"/>
  <c r="Y47" i="25"/>
  <c r="Y12" i="25"/>
  <c r="Y87" i="25"/>
  <c r="Y92" i="25"/>
  <c r="Y114" i="25"/>
  <c r="Y41" i="25"/>
  <c r="Y15" i="25"/>
  <c r="Y27" i="25"/>
  <c r="Y20" i="25"/>
  <c r="Y58" i="25"/>
  <c r="Y40" i="25"/>
  <c r="Y26" i="25"/>
  <c r="Y99" i="25"/>
  <c r="Y54" i="25"/>
  <c r="Y75" i="21"/>
  <c r="DR115" i="30"/>
  <c r="Y115" i="30" s="1"/>
  <c r="DR101" i="30"/>
  <c r="Y101" i="30" s="1"/>
  <c r="DR85" i="30"/>
  <c r="Y85" i="30" s="1"/>
  <c r="DR98" i="30"/>
  <c r="Y98" i="30" s="1"/>
  <c r="DR111" i="30"/>
  <c r="Y111" i="30" s="1"/>
  <c r="DR95" i="30"/>
  <c r="Y95" i="30" s="1"/>
  <c r="DR108" i="30"/>
  <c r="Y108" i="30" s="1"/>
  <c r="DR92" i="30"/>
  <c r="Y92" i="30" s="1"/>
  <c r="DR78" i="30"/>
  <c r="Y78" i="30" s="1"/>
  <c r="DR62" i="30"/>
  <c r="Y62" i="30" s="1"/>
  <c r="DR75" i="30"/>
  <c r="Y75" i="30" s="1"/>
  <c r="DR59" i="30"/>
  <c r="Y59" i="30" s="1"/>
  <c r="DR72" i="30"/>
  <c r="Y72" i="30" s="1"/>
  <c r="DR56" i="30"/>
  <c r="Y56" i="30" s="1"/>
  <c r="DR73" i="30"/>
  <c r="Y73" i="30" s="1"/>
  <c r="DR57" i="30"/>
  <c r="Y57" i="30" s="1"/>
  <c r="DR40" i="30"/>
  <c r="Y40" i="30" s="1"/>
  <c r="DR45" i="30"/>
  <c r="Y45" i="30" s="1"/>
  <c r="DR46" i="30"/>
  <c r="Y46" i="30" s="1"/>
  <c r="DR47" i="30"/>
  <c r="Y47" i="30" s="1"/>
  <c r="DR113" i="30"/>
  <c r="Y113" i="30" s="1"/>
  <c r="DR109" i="30"/>
  <c r="Y109" i="30" s="1"/>
  <c r="DR93" i="30"/>
  <c r="Y93" i="30" s="1"/>
  <c r="DR106" i="30"/>
  <c r="Y106" i="30" s="1"/>
  <c r="DR90" i="30"/>
  <c r="Y90" i="30" s="1"/>
  <c r="DR103" i="30"/>
  <c r="Y103" i="30" s="1"/>
  <c r="DR87" i="30"/>
  <c r="Y87" i="30" s="1"/>
  <c r="DR100" i="30"/>
  <c r="Y100" i="30" s="1"/>
  <c r="DR84" i="30"/>
  <c r="Y84" i="30" s="1"/>
  <c r="DR70" i="30"/>
  <c r="Y70" i="30" s="1"/>
  <c r="DR54" i="30"/>
  <c r="Y54" i="30" s="1"/>
  <c r="DR67" i="30"/>
  <c r="Y67" i="30" s="1"/>
  <c r="DR80" i="30"/>
  <c r="Y80" i="30" s="1"/>
  <c r="DR64" i="30"/>
  <c r="Y64" i="30" s="1"/>
  <c r="DR81" i="30"/>
  <c r="Y81" i="30" s="1"/>
  <c r="DR65" i="30"/>
  <c r="Y65" i="30" s="1"/>
  <c r="DR48" i="30"/>
  <c r="Y48" i="30" s="1"/>
  <c r="DR53" i="30"/>
  <c r="Y53" i="30" s="1"/>
  <c r="DR37" i="30"/>
  <c r="Y37" i="30" s="1"/>
  <c r="DR38" i="30"/>
  <c r="Y38" i="30" s="1"/>
  <c r="DR39" i="30"/>
  <c r="Y39" i="30" s="1"/>
  <c r="DR114" i="30"/>
  <c r="Y114" i="30" s="1"/>
  <c r="DR105" i="30"/>
  <c r="Y105" i="30" s="1"/>
  <c r="DR89" i="30"/>
  <c r="Y89" i="30" s="1"/>
  <c r="DR102" i="30"/>
  <c r="Y102" i="30" s="1"/>
  <c r="DR86" i="30"/>
  <c r="Y86" i="30" s="1"/>
  <c r="DR99" i="30"/>
  <c r="Y99" i="30" s="1"/>
  <c r="DR112" i="30"/>
  <c r="Y112" i="30" s="1"/>
  <c r="DR96" i="30"/>
  <c r="Y96" i="30" s="1"/>
  <c r="DR82" i="30"/>
  <c r="Y82" i="30" s="1"/>
  <c r="DR66" i="30"/>
  <c r="Y66" i="30" s="1"/>
  <c r="DR79" i="30"/>
  <c r="Y79" i="30" s="1"/>
  <c r="DR63" i="30"/>
  <c r="Y63" i="30" s="1"/>
  <c r="DR76" i="30"/>
  <c r="Y76" i="30" s="1"/>
  <c r="DR60" i="30"/>
  <c r="Y60" i="30" s="1"/>
  <c r="DR77" i="30"/>
  <c r="Y77" i="30" s="1"/>
  <c r="DR61" i="30"/>
  <c r="Y61" i="30" s="1"/>
  <c r="DR44" i="30"/>
  <c r="Y44" i="30" s="1"/>
  <c r="DR49" i="30"/>
  <c r="Y49" i="30" s="1"/>
  <c r="DR50" i="30"/>
  <c r="Y50" i="30" s="1"/>
  <c r="DR51" i="30"/>
  <c r="Y51" i="30" s="1"/>
  <c r="DR116" i="30"/>
  <c r="Y116" i="30" s="1"/>
  <c r="DR107" i="30"/>
  <c r="Y107" i="30" s="1"/>
  <c r="DR74" i="30"/>
  <c r="Y74" i="30" s="1"/>
  <c r="DR68" i="30"/>
  <c r="Y68" i="30" s="1"/>
  <c r="DR36" i="30"/>
  <c r="Y36" i="30" s="1"/>
  <c r="DR97" i="30"/>
  <c r="Y97" i="30" s="1"/>
  <c r="DR58" i="30"/>
  <c r="Y58" i="30" s="1"/>
  <c r="DR41" i="30"/>
  <c r="Y41" i="30" s="1"/>
  <c r="DR110" i="30"/>
  <c r="Y110" i="30" s="1"/>
  <c r="DR104" i="30"/>
  <c r="Y104" i="30" s="1"/>
  <c r="DR71" i="30"/>
  <c r="Y71" i="30" s="1"/>
  <c r="DR69" i="30"/>
  <c r="Y69" i="30" s="1"/>
  <c r="DR42" i="30"/>
  <c r="Y42" i="30" s="1"/>
  <c r="DR94" i="30"/>
  <c r="Y94" i="30" s="1"/>
  <c r="DR88" i="30"/>
  <c r="Y88" i="30" s="1"/>
  <c r="DR55" i="30"/>
  <c r="Y55" i="30" s="1"/>
  <c r="DR52" i="30"/>
  <c r="Y52" i="30" s="1"/>
  <c r="DR91" i="30"/>
  <c r="Y91" i="30" s="1"/>
  <c r="DR83" i="30"/>
  <c r="Y83" i="30" s="1"/>
  <c r="DR43" i="30"/>
  <c r="Y43" i="30" s="1"/>
  <c r="FJ35" i="31"/>
  <c r="BQ35" i="31" s="1"/>
  <c r="FJ28" i="31"/>
  <c r="BQ28" i="31" s="1"/>
  <c r="FJ33" i="31"/>
  <c r="BQ33" i="31" s="1"/>
  <c r="FJ20" i="31"/>
  <c r="BQ20" i="31" s="1"/>
  <c r="FJ14" i="31"/>
  <c r="BQ14" i="31" s="1"/>
  <c r="FJ6" i="31"/>
  <c r="BQ6" i="31" s="1"/>
  <c r="FJ29" i="31"/>
  <c r="BQ29" i="31" s="1"/>
  <c r="FJ8" i="31"/>
  <c r="BQ8" i="31" s="1"/>
  <c r="BQ80" i="26"/>
  <c r="BQ98" i="26"/>
  <c r="BQ22" i="26"/>
  <c r="BQ89" i="26"/>
  <c r="BQ114" i="26"/>
  <c r="BQ6" i="26"/>
  <c r="BQ43" i="26"/>
  <c r="BQ28" i="26"/>
  <c r="BQ7" i="26"/>
  <c r="BQ42" i="26"/>
  <c r="BQ83" i="26"/>
  <c r="BQ21" i="26"/>
  <c r="BQ33" i="26"/>
  <c r="BQ110" i="26"/>
  <c r="BQ68" i="26"/>
  <c r="BQ104" i="26"/>
  <c r="BQ63" i="26"/>
  <c r="BQ31" i="26"/>
  <c r="BQ64" i="26"/>
  <c r="BQ20" i="26"/>
  <c r="BQ49" i="26"/>
  <c r="BQ56" i="26"/>
  <c r="BQ52" i="26"/>
  <c r="BQ73" i="26"/>
  <c r="BQ107" i="26"/>
  <c r="BQ24" i="26"/>
  <c r="BQ62" i="26"/>
  <c r="BQ25" i="26"/>
  <c r="FJ30" i="31"/>
  <c r="BQ30" i="31" s="1"/>
  <c r="FJ25" i="31"/>
  <c r="BQ25" i="31" s="1"/>
  <c r="FJ27" i="31"/>
  <c r="BQ27" i="31" s="1"/>
  <c r="FJ13" i="31"/>
  <c r="BQ13" i="31" s="1"/>
  <c r="FJ10" i="31"/>
  <c r="BQ10" i="31" s="1"/>
  <c r="FJ26" i="31"/>
  <c r="BQ26" i="31" s="1"/>
  <c r="FJ24" i="31"/>
  <c r="BQ24" i="31" s="1"/>
  <c r="BQ27" i="23"/>
  <c r="BQ72" i="26"/>
  <c r="BQ34" i="26"/>
  <c r="BQ112" i="26"/>
  <c r="BQ61" i="26"/>
  <c r="BQ106" i="26"/>
  <c r="BQ97" i="26"/>
  <c r="BQ36" i="26"/>
  <c r="BQ12" i="26"/>
  <c r="BQ70" i="26"/>
  <c r="BQ93" i="26"/>
  <c r="BQ26" i="26"/>
  <c r="BQ81" i="26"/>
  <c r="BQ17" i="26"/>
  <c r="BQ54" i="26"/>
  <c r="BQ48" i="26"/>
  <c r="BQ99" i="26"/>
  <c r="BQ55" i="26"/>
  <c r="BQ82" i="26"/>
  <c r="BQ16" i="26"/>
  <c r="BQ87" i="26"/>
  <c r="BQ41" i="26"/>
  <c r="BQ8" i="26"/>
  <c r="BQ44" i="26"/>
  <c r="BQ53" i="26"/>
  <c r="BQ19" i="26"/>
  <c r="BQ39" i="26"/>
  <c r="BQ77" i="26"/>
  <c r="FJ31" i="31"/>
  <c r="BQ31" i="31" s="1"/>
  <c r="FJ21" i="31"/>
  <c r="BQ21" i="31" s="1"/>
  <c r="FJ23" i="31"/>
  <c r="BQ23" i="31" s="1"/>
  <c r="FJ9" i="31"/>
  <c r="BQ9" i="31" s="1"/>
  <c r="FJ16" i="31"/>
  <c r="BQ16" i="31" s="1"/>
  <c r="FJ12" i="31"/>
  <c r="BQ12" i="31" s="1"/>
  <c r="FJ11" i="31"/>
  <c r="BQ11" i="31" s="1"/>
  <c r="BQ88" i="26"/>
  <c r="BQ103" i="26"/>
  <c r="BQ113" i="26"/>
  <c r="BQ66" i="26"/>
  <c r="BQ29" i="26"/>
  <c r="BQ74" i="26"/>
  <c r="BQ84" i="26"/>
  <c r="BQ32" i="26"/>
  <c r="BQ75" i="26"/>
  <c r="BQ46" i="26"/>
  <c r="BQ23" i="26"/>
  <c r="BQ105" i="26"/>
  <c r="BQ13" i="26"/>
  <c r="BQ108" i="26"/>
  <c r="BQ10" i="26"/>
  <c r="BQ38" i="26"/>
  <c r="BQ92" i="26"/>
  <c r="BQ51" i="26"/>
  <c r="BQ78" i="26"/>
  <c r="BQ100" i="26"/>
  <c r="BQ15" i="26"/>
  <c r="BQ59" i="26"/>
  <c r="BQ115" i="26"/>
  <c r="BQ90" i="26"/>
  <c r="BQ45" i="26"/>
  <c r="BQ14" i="26"/>
  <c r="BQ94" i="26"/>
  <c r="BQ69" i="26"/>
  <c r="FJ34" i="31"/>
  <c r="BQ34" i="31" s="1"/>
  <c r="FJ22" i="31"/>
  <c r="BQ22" i="31" s="1"/>
  <c r="BQ79" i="26"/>
  <c r="BQ27" i="26"/>
  <c r="BQ47" i="26"/>
  <c r="BQ102" i="26"/>
  <c r="BQ40" i="26"/>
  <c r="BQ58" i="26"/>
  <c r="BQ111" i="26"/>
  <c r="BQ91" i="26"/>
  <c r="BQ35" i="26"/>
  <c r="FJ17" i="31"/>
  <c r="BQ17" i="31" s="1"/>
  <c r="FJ7" i="31"/>
  <c r="BQ7" i="31" s="1"/>
  <c r="BQ85" i="26"/>
  <c r="BQ67" i="26"/>
  <c r="BQ11" i="26"/>
  <c r="BQ116" i="26"/>
  <c r="BQ109" i="26"/>
  <c r="BQ71" i="26"/>
  <c r="BQ86" i="26"/>
  <c r="FJ15" i="31"/>
  <c r="BQ15" i="31" s="1"/>
  <c r="BQ37" i="26"/>
  <c r="BQ76" i="26"/>
  <c r="BQ76" i="21"/>
  <c r="FJ19" i="31"/>
  <c r="BQ19" i="31" s="1"/>
  <c r="FJ18" i="31"/>
  <c r="BQ18" i="31" s="1"/>
  <c r="BQ18" i="26"/>
  <c r="BQ60" i="26"/>
  <c r="BQ101" i="26"/>
  <c r="BQ65" i="26"/>
  <c r="BQ96" i="26"/>
  <c r="BQ30" i="26"/>
  <c r="BQ57" i="26"/>
  <c r="FJ32" i="31"/>
  <c r="BQ32" i="31" s="1"/>
  <c r="BQ50" i="26"/>
  <c r="BQ95" i="26"/>
  <c r="BQ9" i="26"/>
  <c r="FJ50" i="31"/>
  <c r="BQ50" i="31" s="1"/>
  <c r="FJ86" i="31"/>
  <c r="BQ86" i="31" s="1"/>
  <c r="FJ59" i="31"/>
  <c r="BQ59" i="31" s="1"/>
  <c r="FJ70" i="31"/>
  <c r="BQ70" i="31" s="1"/>
  <c r="FJ55" i="31"/>
  <c r="BQ55" i="31" s="1"/>
  <c r="FJ94" i="31"/>
  <c r="BQ94" i="31" s="1"/>
  <c r="FJ78" i="31"/>
  <c r="BQ78" i="31" s="1"/>
  <c r="FJ63" i="31"/>
  <c r="BQ63" i="31" s="1"/>
  <c r="FJ103" i="31"/>
  <c r="BQ103" i="31" s="1"/>
  <c r="FJ56" i="31"/>
  <c r="BQ56" i="31" s="1"/>
  <c r="FJ52" i="31"/>
  <c r="BQ52" i="31" s="1"/>
  <c r="FJ92" i="31"/>
  <c r="BQ92" i="31" s="1"/>
  <c r="FJ64" i="31"/>
  <c r="BQ64" i="31" s="1"/>
  <c r="FJ108" i="31"/>
  <c r="BQ108" i="31" s="1"/>
  <c r="FJ44" i="31"/>
  <c r="BQ44" i="31" s="1"/>
  <c r="FJ116" i="31"/>
  <c r="BQ116" i="31" s="1"/>
  <c r="FJ97" i="31"/>
  <c r="BQ97" i="31" s="1"/>
  <c r="FJ85" i="31"/>
  <c r="BQ85" i="31" s="1"/>
  <c r="FJ69" i="31"/>
  <c r="BQ69" i="31" s="1"/>
  <c r="FJ45" i="31"/>
  <c r="BQ45" i="31" s="1"/>
  <c r="FJ109" i="31"/>
  <c r="BQ109" i="31" s="1"/>
  <c r="FJ54" i="31"/>
  <c r="BQ54" i="31" s="1"/>
  <c r="FJ102" i="31"/>
  <c r="BQ102" i="31" s="1"/>
  <c r="FJ71" i="31"/>
  <c r="BQ71" i="31" s="1"/>
  <c r="FJ98" i="31"/>
  <c r="BQ98" i="31" s="1"/>
  <c r="FJ38" i="31"/>
  <c r="BQ38" i="31" s="1"/>
  <c r="FJ51" i="31"/>
  <c r="BQ51" i="31" s="1"/>
  <c r="FJ90" i="31"/>
  <c r="BQ90" i="31" s="1"/>
  <c r="FJ75" i="31"/>
  <c r="BQ75" i="31" s="1"/>
  <c r="FJ107" i="31"/>
  <c r="BQ107" i="31" s="1"/>
  <c r="FJ104" i="31"/>
  <c r="BQ104" i="31" s="1"/>
  <c r="FJ68" i="31"/>
  <c r="BQ68" i="31" s="1"/>
  <c r="FJ83" i="31"/>
  <c r="BQ83" i="31" s="1"/>
  <c r="FJ76" i="31"/>
  <c r="BQ76" i="31" s="1"/>
  <c r="FJ112" i="31"/>
  <c r="BQ112" i="31" s="1"/>
  <c r="FJ60" i="31"/>
  <c r="BQ60" i="31" s="1"/>
  <c r="FJ65" i="31"/>
  <c r="BQ65" i="31" s="1"/>
  <c r="FJ105" i="31"/>
  <c r="BQ105" i="31" s="1"/>
  <c r="FJ101" i="31"/>
  <c r="BQ101" i="31" s="1"/>
  <c r="FJ113" i="31"/>
  <c r="BQ113" i="31" s="1"/>
  <c r="FJ49" i="31"/>
  <c r="BQ49" i="31" s="1"/>
  <c r="FJ62" i="31"/>
  <c r="BQ62" i="31" s="1"/>
  <c r="FJ39" i="31"/>
  <c r="BQ39" i="31" s="1"/>
  <c r="FJ46" i="31"/>
  <c r="BQ46" i="31" s="1"/>
  <c r="FJ106" i="31"/>
  <c r="BQ106" i="31" s="1"/>
  <c r="FJ42" i="31"/>
  <c r="BQ42" i="31" s="1"/>
  <c r="FJ67" i="31"/>
  <c r="BQ67" i="31" s="1"/>
  <c r="FJ110" i="31"/>
  <c r="BQ110" i="31" s="1"/>
  <c r="FJ87" i="31"/>
  <c r="BQ87" i="31" s="1"/>
  <c r="FJ111" i="31"/>
  <c r="BQ111" i="31" s="1"/>
  <c r="FJ91" i="31"/>
  <c r="BQ91" i="31" s="1"/>
  <c r="FJ80" i="31"/>
  <c r="BQ80" i="31" s="1"/>
  <c r="FJ115" i="31"/>
  <c r="BQ115" i="31" s="1"/>
  <c r="FJ88" i="31"/>
  <c r="BQ88" i="31" s="1"/>
  <c r="FJ79" i="31"/>
  <c r="BQ79" i="31" s="1"/>
  <c r="FJ72" i="31"/>
  <c r="BQ72" i="31" s="1"/>
  <c r="FJ77" i="31"/>
  <c r="BQ77" i="31" s="1"/>
  <c r="FJ61" i="31"/>
  <c r="BQ61" i="31" s="1"/>
  <c r="FJ53" i="31"/>
  <c r="BQ53" i="31" s="1"/>
  <c r="FJ37" i="31"/>
  <c r="BQ37" i="31" s="1"/>
  <c r="FJ81" i="31"/>
  <c r="BQ81" i="31" s="1"/>
  <c r="FJ58" i="31"/>
  <c r="BQ58" i="31" s="1"/>
  <c r="FJ47" i="31"/>
  <c r="BQ47" i="31" s="1"/>
  <c r="FJ84" i="31"/>
  <c r="BQ84" i="31" s="1"/>
  <c r="FJ100" i="31"/>
  <c r="BQ100" i="31" s="1"/>
  <c r="FJ41" i="31"/>
  <c r="BQ41" i="31" s="1"/>
  <c r="FJ74" i="31"/>
  <c r="BQ74" i="31" s="1"/>
  <c r="FJ82" i="31"/>
  <c r="BQ82" i="31" s="1"/>
  <c r="FJ40" i="31"/>
  <c r="BQ40" i="31" s="1"/>
  <c r="FJ96" i="31"/>
  <c r="BQ96" i="31" s="1"/>
  <c r="FJ73" i="31"/>
  <c r="BQ73" i="31" s="1"/>
  <c r="FJ43" i="31"/>
  <c r="BQ43" i="31" s="1"/>
  <c r="FJ66" i="31"/>
  <c r="BQ66" i="31" s="1"/>
  <c r="FJ36" i="31"/>
  <c r="BQ36" i="31" s="1"/>
  <c r="FJ99" i="31"/>
  <c r="BQ99" i="31" s="1"/>
  <c r="FJ57" i="31"/>
  <c r="BQ57" i="31" s="1"/>
  <c r="FJ114" i="31"/>
  <c r="BQ114" i="31" s="1"/>
  <c r="FJ93" i="31"/>
  <c r="BQ93" i="31" s="1"/>
  <c r="FJ95" i="31"/>
  <c r="BQ95" i="31" s="1"/>
  <c r="FJ48" i="31"/>
  <c r="BQ48" i="31" s="1"/>
  <c r="FJ89" i="31"/>
  <c r="BQ89" i="31" s="1"/>
  <c r="FQ33" i="31"/>
  <c r="BX33" i="31" s="1"/>
  <c r="FQ24" i="31"/>
  <c r="BX24" i="31" s="1"/>
  <c r="FQ22" i="31"/>
  <c r="BX22" i="31" s="1"/>
  <c r="FQ8" i="31"/>
  <c r="BX8" i="31" s="1"/>
  <c r="FQ13" i="31"/>
  <c r="BX13" i="31" s="1"/>
  <c r="FQ10" i="31"/>
  <c r="BX10" i="31" s="1"/>
  <c r="FQ6" i="31"/>
  <c r="BX6" i="31" s="1"/>
  <c r="FQ11" i="31"/>
  <c r="BX11" i="31" s="1"/>
  <c r="BX91" i="26"/>
  <c r="BX78" i="26"/>
  <c r="BX59" i="26"/>
  <c r="BX73" i="26"/>
  <c r="BX35" i="26"/>
  <c r="BX93" i="26"/>
  <c r="BX71" i="26"/>
  <c r="BX99" i="26"/>
  <c r="BX90" i="26"/>
  <c r="BX89" i="26"/>
  <c r="BX50" i="26"/>
  <c r="BX112" i="26"/>
  <c r="BX76" i="26"/>
  <c r="BX30" i="26"/>
  <c r="BX60" i="26"/>
  <c r="BX62" i="26"/>
  <c r="BX67" i="26"/>
  <c r="BX52" i="26"/>
  <c r="BX39" i="26"/>
  <c r="BX109" i="26"/>
  <c r="BX19" i="26"/>
  <c r="BX68" i="26"/>
  <c r="BX37" i="26"/>
  <c r="BX70" i="26"/>
  <c r="BX103" i="26"/>
  <c r="BX54" i="26"/>
  <c r="BX43" i="26"/>
  <c r="BX38" i="26"/>
  <c r="FQ29" i="31"/>
  <c r="BX29" i="31" s="1"/>
  <c r="FQ20" i="31"/>
  <c r="BX20" i="31" s="1"/>
  <c r="FQ18" i="31"/>
  <c r="BX18" i="31" s="1"/>
  <c r="FQ35" i="31"/>
  <c r="BX35" i="31" s="1"/>
  <c r="FQ9" i="31"/>
  <c r="BX9" i="31" s="1"/>
  <c r="FQ28" i="31"/>
  <c r="BX28" i="31" s="1"/>
  <c r="FQ19" i="31"/>
  <c r="BX19" i="31" s="1"/>
  <c r="BX27" i="23"/>
  <c r="BX83" i="26"/>
  <c r="BX26" i="26"/>
  <c r="BX94" i="26"/>
  <c r="BX65" i="26"/>
  <c r="BX31" i="26"/>
  <c r="BX49" i="26"/>
  <c r="BX100" i="26"/>
  <c r="BX20" i="26"/>
  <c r="BX82" i="26"/>
  <c r="BX41" i="26"/>
  <c r="BX42" i="26"/>
  <c r="BX104" i="26"/>
  <c r="BX48" i="26"/>
  <c r="BX113" i="26"/>
  <c r="BX12" i="26"/>
  <c r="BX14" i="26"/>
  <c r="BX84" i="26"/>
  <c r="BX44" i="26"/>
  <c r="BX105" i="26"/>
  <c r="BX86" i="26"/>
  <c r="BX81" i="26"/>
  <c r="BX75" i="26"/>
  <c r="BX13" i="26"/>
  <c r="BX46" i="26"/>
  <c r="BX95" i="26"/>
  <c r="BX18" i="26"/>
  <c r="BX7" i="26"/>
  <c r="FQ30" i="31"/>
  <c r="BX30" i="31" s="1"/>
  <c r="FQ16" i="31"/>
  <c r="BX16" i="31" s="1"/>
  <c r="FQ23" i="31"/>
  <c r="BX23" i="31" s="1"/>
  <c r="FQ25" i="31"/>
  <c r="BX25" i="31" s="1"/>
  <c r="FQ32" i="31"/>
  <c r="BX32" i="31" s="1"/>
  <c r="FQ21" i="31"/>
  <c r="BX21" i="31" s="1"/>
  <c r="FQ14" i="31"/>
  <c r="BX14" i="31" s="1"/>
  <c r="BX116" i="26"/>
  <c r="BX114" i="26"/>
  <c r="BX108" i="26"/>
  <c r="BX58" i="26"/>
  <c r="BX33" i="26"/>
  <c r="BX10" i="26"/>
  <c r="BX115" i="26"/>
  <c r="BX88" i="26"/>
  <c r="BX79" i="26"/>
  <c r="BX74" i="26"/>
  <c r="BX34" i="26"/>
  <c r="BX15" i="26"/>
  <c r="BX72" i="26"/>
  <c r="BX107" i="26"/>
  <c r="BX25" i="26"/>
  <c r="BX47" i="26"/>
  <c r="BX57" i="26"/>
  <c r="BX64" i="26"/>
  <c r="BX36" i="26"/>
  <c r="BX92" i="26"/>
  <c r="BX45" i="26"/>
  <c r="BX53" i="26"/>
  <c r="BX55" i="26"/>
  <c r="BX32" i="26"/>
  <c r="BX85" i="26"/>
  <c r="BX63" i="26"/>
  <c r="BX69" i="26"/>
  <c r="BX98" i="26"/>
  <c r="FQ26" i="31"/>
  <c r="BX26" i="31" s="1"/>
  <c r="FQ15" i="31"/>
  <c r="BX15" i="31" s="1"/>
  <c r="BX8" i="26"/>
  <c r="BX87" i="26"/>
  <c r="BX27" i="26"/>
  <c r="BX77" i="26"/>
  <c r="BX28" i="26"/>
  <c r="BX110" i="26"/>
  <c r="BX40" i="26"/>
  <c r="BX21" i="26"/>
  <c r="BX16" i="26"/>
  <c r="FQ34" i="31"/>
  <c r="BX34" i="31" s="1"/>
  <c r="FQ17" i="31"/>
  <c r="BX17" i="31" s="1"/>
  <c r="BX111" i="26"/>
  <c r="BX17" i="26"/>
  <c r="BX11" i="26"/>
  <c r="BX56" i="26"/>
  <c r="BX9" i="26"/>
  <c r="BX51" i="26"/>
  <c r="BX29" i="26"/>
  <c r="FQ7" i="31"/>
  <c r="BX7" i="31" s="1"/>
  <c r="BX22" i="26"/>
  <c r="BX96" i="26"/>
  <c r="FQ31" i="31"/>
  <c r="BX31" i="31" s="1"/>
  <c r="FQ27" i="31"/>
  <c r="BX27" i="31" s="1"/>
  <c r="BX102" i="26"/>
  <c r="BX101" i="26"/>
  <c r="BX97" i="26"/>
  <c r="BX106" i="26"/>
  <c r="BX6" i="26"/>
  <c r="BX80" i="26"/>
  <c r="BX23" i="26"/>
  <c r="FQ12" i="31"/>
  <c r="BX12" i="31" s="1"/>
  <c r="BX24" i="26"/>
  <c r="BX66" i="26"/>
  <c r="BX61" i="26"/>
  <c r="BX76" i="21"/>
  <c r="FQ38" i="31"/>
  <c r="BX38" i="31" s="1"/>
  <c r="FQ47" i="31"/>
  <c r="BX47" i="31" s="1"/>
  <c r="FQ54" i="31"/>
  <c r="BX54" i="31" s="1"/>
  <c r="FQ98" i="31"/>
  <c r="BX98" i="31" s="1"/>
  <c r="FQ43" i="31"/>
  <c r="BX43" i="31" s="1"/>
  <c r="FQ62" i="31"/>
  <c r="BX62" i="31" s="1"/>
  <c r="FQ58" i="31"/>
  <c r="BX58" i="31" s="1"/>
  <c r="FQ51" i="31"/>
  <c r="BX51" i="31" s="1"/>
  <c r="FQ99" i="31"/>
  <c r="BX99" i="31" s="1"/>
  <c r="FQ104" i="31"/>
  <c r="BX104" i="31" s="1"/>
  <c r="FQ115" i="31"/>
  <c r="BX115" i="31" s="1"/>
  <c r="FQ100" i="31"/>
  <c r="BX100" i="31" s="1"/>
  <c r="FQ40" i="31"/>
  <c r="BX40" i="31" s="1"/>
  <c r="FQ48" i="31"/>
  <c r="BX48" i="31" s="1"/>
  <c r="FQ92" i="31"/>
  <c r="BX92" i="31" s="1"/>
  <c r="FQ45" i="31"/>
  <c r="BX45" i="31" s="1"/>
  <c r="FQ112" i="31"/>
  <c r="BX112" i="31" s="1"/>
  <c r="FQ81" i="31"/>
  <c r="BX81" i="31" s="1"/>
  <c r="FQ53" i="31"/>
  <c r="BX53" i="31" s="1"/>
  <c r="FQ101" i="31"/>
  <c r="BX101" i="31" s="1"/>
  <c r="FQ97" i="31"/>
  <c r="BX97" i="31" s="1"/>
  <c r="FQ78" i="31"/>
  <c r="BX78" i="31" s="1"/>
  <c r="FQ63" i="31"/>
  <c r="BX63" i="31" s="1"/>
  <c r="FQ66" i="31"/>
  <c r="BX66" i="31" s="1"/>
  <c r="FQ102" i="31"/>
  <c r="BX102" i="31" s="1"/>
  <c r="FQ59" i="31"/>
  <c r="BX59" i="31" s="1"/>
  <c r="FQ70" i="31"/>
  <c r="BX70" i="31" s="1"/>
  <c r="FQ82" i="31"/>
  <c r="BX82" i="31" s="1"/>
  <c r="FQ67" i="31"/>
  <c r="BX67" i="31" s="1"/>
  <c r="FQ60" i="31"/>
  <c r="BX60" i="31" s="1"/>
  <c r="FQ87" i="31"/>
  <c r="BX87" i="31" s="1"/>
  <c r="FQ44" i="31"/>
  <c r="BX44" i="31" s="1"/>
  <c r="FQ91" i="31"/>
  <c r="BX91" i="31" s="1"/>
  <c r="FQ68" i="31"/>
  <c r="BX68" i="31" s="1"/>
  <c r="FQ52" i="31"/>
  <c r="BX52" i="31" s="1"/>
  <c r="FQ96" i="31"/>
  <c r="BX96" i="31" s="1"/>
  <c r="FQ69" i="31"/>
  <c r="BX69" i="31" s="1"/>
  <c r="FQ116" i="31"/>
  <c r="BX116" i="31" s="1"/>
  <c r="FQ89" i="31"/>
  <c r="BX89" i="31" s="1"/>
  <c r="FQ61" i="31"/>
  <c r="BX61" i="31" s="1"/>
  <c r="FQ49" i="31"/>
  <c r="BX49" i="31" s="1"/>
  <c r="FQ90" i="31"/>
  <c r="BX90" i="31" s="1"/>
  <c r="FQ75" i="31"/>
  <c r="BX75" i="31" s="1"/>
  <c r="FQ74" i="31"/>
  <c r="BX74" i="31" s="1"/>
  <c r="FQ106" i="31"/>
  <c r="BX106" i="31" s="1"/>
  <c r="FQ71" i="31"/>
  <c r="BX71" i="31" s="1"/>
  <c r="FQ55" i="31"/>
  <c r="BX55" i="31" s="1"/>
  <c r="FQ94" i="31"/>
  <c r="BX94" i="31" s="1"/>
  <c r="FQ79" i="31"/>
  <c r="BX79" i="31" s="1"/>
  <c r="FQ72" i="31"/>
  <c r="BX72" i="31" s="1"/>
  <c r="FQ103" i="31"/>
  <c r="BX103" i="31" s="1"/>
  <c r="FQ56" i="31"/>
  <c r="BX56" i="31" s="1"/>
  <c r="FQ107" i="31"/>
  <c r="BX107" i="31" s="1"/>
  <c r="FQ80" i="31"/>
  <c r="BX80" i="31" s="1"/>
  <c r="FQ64" i="31"/>
  <c r="BX64" i="31" s="1"/>
  <c r="FQ108" i="31"/>
  <c r="BX108" i="31" s="1"/>
  <c r="FQ93" i="31"/>
  <c r="BX93" i="31" s="1"/>
  <c r="FQ41" i="31"/>
  <c r="BX41" i="31" s="1"/>
  <c r="FQ105" i="31"/>
  <c r="BX105" i="31" s="1"/>
  <c r="FQ77" i="31"/>
  <c r="BX77" i="31" s="1"/>
  <c r="FQ57" i="31"/>
  <c r="BX57" i="31" s="1"/>
  <c r="FQ114" i="31"/>
  <c r="BX114" i="31" s="1"/>
  <c r="FQ95" i="31"/>
  <c r="BX95" i="31" s="1"/>
  <c r="FQ36" i="31"/>
  <c r="BX36" i="31" s="1"/>
  <c r="FQ109" i="31"/>
  <c r="BX109" i="31" s="1"/>
  <c r="FQ73" i="31"/>
  <c r="BX73" i="31" s="1"/>
  <c r="FQ50" i="31"/>
  <c r="BX50" i="31" s="1"/>
  <c r="FQ42" i="31"/>
  <c r="BX42" i="31" s="1"/>
  <c r="FQ111" i="31"/>
  <c r="BX111" i="31" s="1"/>
  <c r="FQ76" i="31"/>
  <c r="BX76" i="31" s="1"/>
  <c r="FQ113" i="31"/>
  <c r="BX113" i="31" s="1"/>
  <c r="FQ86" i="31"/>
  <c r="BX86" i="31" s="1"/>
  <c r="FQ110" i="31"/>
  <c r="BX110" i="31" s="1"/>
  <c r="FQ84" i="31"/>
  <c r="BX84" i="31" s="1"/>
  <c r="FQ37" i="31"/>
  <c r="BX37" i="31" s="1"/>
  <c r="FQ85" i="31"/>
  <c r="BX85" i="31" s="1"/>
  <c r="FQ39" i="31"/>
  <c r="BX39" i="31" s="1"/>
  <c r="FQ65" i="31"/>
  <c r="BX65" i="31" s="1"/>
  <c r="FQ46" i="31"/>
  <c r="BX46" i="31" s="1"/>
  <c r="FQ88" i="31"/>
  <c r="BX88" i="31" s="1"/>
  <c r="FQ83" i="31"/>
  <c r="BX83" i="31" s="1"/>
  <c r="DC31" i="31"/>
  <c r="J31" i="31" s="1"/>
  <c r="DC29" i="31"/>
  <c r="J29" i="31" s="1"/>
  <c r="DC28" i="31"/>
  <c r="J28" i="31" s="1"/>
  <c r="DC21" i="31"/>
  <c r="J21" i="31" s="1"/>
  <c r="DC15" i="31"/>
  <c r="J15" i="31" s="1"/>
  <c r="DC27" i="31"/>
  <c r="J27" i="31" s="1"/>
  <c r="DC25" i="31"/>
  <c r="J25" i="31" s="1"/>
  <c r="DC6" i="31"/>
  <c r="J6" i="31" s="1"/>
  <c r="J98" i="26"/>
  <c r="J93" i="26"/>
  <c r="J111" i="26"/>
  <c r="J25" i="26"/>
  <c r="J84" i="26"/>
  <c r="J64" i="26"/>
  <c r="J7" i="26"/>
  <c r="J38" i="26"/>
  <c r="J68" i="26"/>
  <c r="J72" i="26"/>
  <c r="J17" i="26"/>
  <c r="J67" i="26"/>
  <c r="J100" i="26"/>
  <c r="J10" i="26"/>
  <c r="J11" i="26"/>
  <c r="J63" i="26"/>
  <c r="J109" i="26"/>
  <c r="J96" i="26"/>
  <c r="J16" i="26"/>
  <c r="J15" i="26"/>
  <c r="J41" i="26"/>
  <c r="J8" i="26"/>
  <c r="J71" i="26"/>
  <c r="J34" i="26"/>
  <c r="J45" i="26"/>
  <c r="J39" i="26"/>
  <c r="J62" i="26"/>
  <c r="J21" i="26"/>
  <c r="DC34" i="31"/>
  <c r="J34" i="31" s="1"/>
  <c r="DC26" i="31"/>
  <c r="J26" i="31" s="1"/>
  <c r="DC24" i="31"/>
  <c r="J24" i="31" s="1"/>
  <c r="DC14" i="31"/>
  <c r="J14" i="31" s="1"/>
  <c r="DC11" i="31"/>
  <c r="J11" i="31" s="1"/>
  <c r="DC13" i="31"/>
  <c r="J13" i="31" s="1"/>
  <c r="DC12" i="31"/>
  <c r="J12" i="31" s="1"/>
  <c r="J27" i="23"/>
  <c r="J85" i="26"/>
  <c r="J88" i="26"/>
  <c r="J82" i="26"/>
  <c r="J9" i="26"/>
  <c r="J28" i="26"/>
  <c r="J12" i="26"/>
  <c r="J69" i="26"/>
  <c r="J113" i="26"/>
  <c r="J32" i="26"/>
  <c r="J60" i="26"/>
  <c r="J114" i="26"/>
  <c r="J55" i="26"/>
  <c r="J95" i="26"/>
  <c r="J59" i="26"/>
  <c r="J102" i="26"/>
  <c r="J35" i="26"/>
  <c r="J101" i="26"/>
  <c r="J6" i="26"/>
  <c r="J52" i="26"/>
  <c r="J58" i="26"/>
  <c r="J104" i="26"/>
  <c r="J115" i="26"/>
  <c r="J44" i="26"/>
  <c r="J30" i="26"/>
  <c r="J19" i="26"/>
  <c r="J94" i="26"/>
  <c r="J14" i="26"/>
  <c r="DC32" i="31"/>
  <c r="J32" i="31" s="1"/>
  <c r="DC22" i="31"/>
  <c r="J22" i="31" s="1"/>
  <c r="DC20" i="31"/>
  <c r="J20" i="31" s="1"/>
  <c r="DC10" i="31"/>
  <c r="J10" i="31" s="1"/>
  <c r="DC17" i="31"/>
  <c r="J17" i="31" s="1"/>
  <c r="DC8" i="31"/>
  <c r="J8" i="31" s="1"/>
  <c r="DC19" i="31"/>
  <c r="J19" i="31" s="1"/>
  <c r="J80" i="26"/>
  <c r="J73" i="26"/>
  <c r="J112" i="26"/>
  <c r="J66" i="26"/>
  <c r="J27" i="26"/>
  <c r="J107" i="26"/>
  <c r="J75" i="26"/>
  <c r="J37" i="26"/>
  <c r="J57" i="26"/>
  <c r="J91" i="26"/>
  <c r="J48" i="26"/>
  <c r="J106" i="26"/>
  <c r="J47" i="26"/>
  <c r="J70" i="26"/>
  <c r="J23" i="26"/>
  <c r="J79" i="26"/>
  <c r="J31" i="26"/>
  <c r="J97" i="26"/>
  <c r="J29" i="26"/>
  <c r="J20" i="26"/>
  <c r="J42" i="26"/>
  <c r="J76" i="26"/>
  <c r="J87" i="26"/>
  <c r="J90" i="26"/>
  <c r="J61" i="26"/>
  <c r="J89" i="26"/>
  <c r="J86" i="26"/>
  <c r="J77" i="26"/>
  <c r="DC35" i="31"/>
  <c r="J35" i="31" s="1"/>
  <c r="DC23" i="31"/>
  <c r="J23" i="31" s="1"/>
  <c r="J103" i="26"/>
  <c r="J50" i="26"/>
  <c r="J13" i="26"/>
  <c r="J108" i="26"/>
  <c r="J74" i="26"/>
  <c r="J49" i="26"/>
  <c r="J53" i="26"/>
  <c r="J76" i="21"/>
  <c r="DC71" i="31" s="1"/>
  <c r="J71" i="31" s="1"/>
  <c r="J43" i="26"/>
  <c r="J54" i="26"/>
  <c r="J24" i="26"/>
  <c r="DC18" i="31"/>
  <c r="J18" i="31" s="1"/>
  <c r="DC30" i="31"/>
  <c r="J30" i="31" s="1"/>
  <c r="J56" i="26"/>
  <c r="J51" i="26"/>
  <c r="J26" i="26"/>
  <c r="J81" i="26"/>
  <c r="J36" i="26"/>
  <c r="J83" i="26"/>
  <c r="J78" i="26"/>
  <c r="J22" i="26"/>
  <c r="J33" i="26"/>
  <c r="DC16" i="31"/>
  <c r="J16" i="31" s="1"/>
  <c r="DC9" i="31"/>
  <c r="J9" i="31" s="1"/>
  <c r="J18" i="26"/>
  <c r="J110" i="26"/>
  <c r="J105" i="26"/>
  <c r="J40" i="26"/>
  <c r="J99" i="26"/>
  <c r="J46" i="26"/>
  <c r="J65" i="26"/>
  <c r="DC33" i="31"/>
  <c r="J33" i="31" s="1"/>
  <c r="DC7" i="31"/>
  <c r="J7" i="31" s="1"/>
  <c r="J116" i="26"/>
  <c r="J92" i="26"/>
  <c r="DC70" i="31"/>
  <c r="J70" i="31" s="1"/>
  <c r="DC110" i="31"/>
  <c r="J110" i="31" s="1"/>
  <c r="DC46" i="31"/>
  <c r="J46" i="31" s="1"/>
  <c r="DC63" i="31"/>
  <c r="J63" i="31" s="1"/>
  <c r="DC56" i="31"/>
  <c r="J56" i="31" s="1"/>
  <c r="DC36" i="31"/>
  <c r="J36" i="31" s="1"/>
  <c r="DC76" i="31"/>
  <c r="J76" i="31" s="1"/>
  <c r="DC108" i="31"/>
  <c r="J108" i="31" s="1"/>
  <c r="DC116" i="31"/>
  <c r="J116" i="31" s="1"/>
  <c r="DC101" i="31"/>
  <c r="J101" i="31" s="1"/>
  <c r="DC86" i="31"/>
  <c r="J86" i="31" s="1"/>
  <c r="DC39" i="31"/>
  <c r="J39" i="31" s="1"/>
  <c r="DC78" i="31"/>
  <c r="J78" i="31" s="1"/>
  <c r="DC50" i="31"/>
  <c r="J50" i="31" s="1"/>
  <c r="DC99" i="31"/>
  <c r="J99" i="31" s="1"/>
  <c r="DC52" i="31"/>
  <c r="J52" i="31" s="1"/>
  <c r="DC88" i="31"/>
  <c r="J88" i="31" s="1"/>
  <c r="DC112" i="31"/>
  <c r="J112" i="31" s="1"/>
  <c r="DC45" i="31"/>
  <c r="J45" i="31" s="1"/>
  <c r="DC105" i="31"/>
  <c r="J105" i="31" s="1"/>
  <c r="DC54" i="31"/>
  <c r="J54" i="31" s="1"/>
  <c r="DC43" i="31"/>
  <c r="J43" i="31" s="1"/>
  <c r="DC103" i="31"/>
  <c r="J103" i="31" s="1"/>
  <c r="DC68" i="31"/>
  <c r="J68" i="31" s="1"/>
  <c r="DC93" i="31"/>
  <c r="J93" i="31" s="1"/>
  <c r="DC113" i="31"/>
  <c r="J113" i="31" s="1"/>
  <c r="DC58" i="31"/>
  <c r="J58" i="31" s="1"/>
  <c r="DC94" i="31"/>
  <c r="J94" i="31" s="1"/>
  <c r="DC100" i="31"/>
  <c r="J100" i="31" s="1"/>
  <c r="DC96" i="31"/>
  <c r="J96" i="31" s="1"/>
  <c r="DC37" i="31"/>
  <c r="J37" i="31" s="1"/>
  <c r="DC102" i="31"/>
  <c r="J102" i="31" s="1"/>
  <c r="DC75" i="31"/>
  <c r="J75" i="31" s="1"/>
  <c r="DC115" i="31"/>
  <c r="J115" i="31" s="1"/>
  <c r="DC65" i="31"/>
  <c r="J65" i="31" s="1"/>
  <c r="DC73" i="31"/>
  <c r="J73" i="31" s="1"/>
  <c r="DC44" i="31"/>
  <c r="J44" i="31" s="1"/>
  <c r="DC55" i="31"/>
  <c r="J55" i="31" s="1"/>
  <c r="DC38" i="31"/>
  <c r="J38" i="31" s="1"/>
  <c r="DC64" i="31"/>
  <c r="J64" i="31" s="1"/>
  <c r="DC40" i="31"/>
  <c r="J40" i="31" s="1"/>
  <c r="EL35" i="31"/>
  <c r="AS35" i="31" s="1"/>
  <c r="EL33" i="31"/>
  <c r="AS33" i="31" s="1"/>
  <c r="EL27" i="31"/>
  <c r="AS27" i="31" s="1"/>
  <c r="EL28" i="31"/>
  <c r="AS28" i="31" s="1"/>
  <c r="EL22" i="31"/>
  <c r="AS22" i="31" s="1"/>
  <c r="EL15" i="31"/>
  <c r="AS15" i="31" s="1"/>
  <c r="EL7" i="31"/>
  <c r="AS7" i="31" s="1"/>
  <c r="EL8" i="31"/>
  <c r="AS8" i="31" s="1"/>
  <c r="AS26" i="26"/>
  <c r="AS73" i="26"/>
  <c r="AS14" i="26"/>
  <c r="AS87" i="26"/>
  <c r="AS58" i="26"/>
  <c r="AS62" i="26"/>
  <c r="AS48" i="26"/>
  <c r="AS8" i="26"/>
  <c r="AS55" i="26"/>
  <c r="AS86" i="26"/>
  <c r="AS24" i="26"/>
  <c r="AS98" i="26"/>
  <c r="AS9" i="26"/>
  <c r="AS66" i="26"/>
  <c r="AS60" i="26"/>
  <c r="AS116" i="26"/>
  <c r="AS36" i="26"/>
  <c r="AS45" i="26"/>
  <c r="AS12" i="26"/>
  <c r="AS7" i="26"/>
  <c r="AS89" i="26"/>
  <c r="AS88" i="26"/>
  <c r="AS33" i="26"/>
  <c r="AS22" i="26"/>
  <c r="AS79" i="26"/>
  <c r="AS50" i="26"/>
  <c r="AS82" i="26"/>
  <c r="AS17" i="26"/>
  <c r="EL30" i="31"/>
  <c r="AS30" i="31" s="1"/>
  <c r="EL25" i="31"/>
  <c r="AS25" i="31" s="1"/>
  <c r="EL23" i="31"/>
  <c r="AS23" i="31" s="1"/>
  <c r="EL20" i="31"/>
  <c r="AS20" i="31" s="1"/>
  <c r="EL14" i="31"/>
  <c r="AS14" i="31" s="1"/>
  <c r="EL6" i="31"/>
  <c r="AS6" i="31" s="1"/>
  <c r="EL16" i="31"/>
  <c r="AS16" i="31" s="1"/>
  <c r="AS27" i="23"/>
  <c r="AS109" i="26"/>
  <c r="AS49" i="26"/>
  <c r="AS57" i="26"/>
  <c r="AS35" i="26"/>
  <c r="AS10" i="26"/>
  <c r="AS104" i="26"/>
  <c r="AS40" i="26"/>
  <c r="AS91" i="26"/>
  <c r="AS90" i="26"/>
  <c r="AS30" i="26"/>
  <c r="AS112" i="26"/>
  <c r="AS18" i="26"/>
  <c r="AS100" i="26"/>
  <c r="AS85" i="26"/>
  <c r="AS107" i="26"/>
  <c r="AS115" i="26"/>
  <c r="AS103" i="26"/>
  <c r="AS25" i="26"/>
  <c r="AS67" i="26"/>
  <c r="AS70" i="26"/>
  <c r="AS61" i="26"/>
  <c r="AS83" i="26"/>
  <c r="AS44" i="26"/>
  <c r="AS93" i="26"/>
  <c r="AS63" i="26"/>
  <c r="AS6" i="26"/>
  <c r="AS74" i="26"/>
  <c r="EL31" i="31"/>
  <c r="AS31" i="31" s="1"/>
  <c r="EL21" i="31"/>
  <c r="AS21" i="31" s="1"/>
  <c r="EL19" i="31"/>
  <c r="AS19" i="31" s="1"/>
  <c r="EL13" i="31"/>
  <c r="AS13" i="31" s="1"/>
  <c r="EL10" i="31"/>
  <c r="AS10" i="31" s="1"/>
  <c r="EL18" i="31"/>
  <c r="AS18" i="31" s="1"/>
  <c r="EL11" i="31"/>
  <c r="AS11" i="31" s="1"/>
  <c r="AS99" i="26"/>
  <c r="AS105" i="26"/>
  <c r="AS41" i="26"/>
  <c r="AS76" i="26"/>
  <c r="AS31" i="26"/>
  <c r="AS39" i="26"/>
  <c r="AS96" i="26"/>
  <c r="AS20" i="26"/>
  <c r="AS108" i="26"/>
  <c r="AS54" i="26"/>
  <c r="AS77" i="26"/>
  <c r="AS68" i="26"/>
  <c r="AS81" i="26"/>
  <c r="AS80" i="26"/>
  <c r="AS29" i="26"/>
  <c r="AS71" i="26"/>
  <c r="AS111" i="26"/>
  <c r="AS23" i="26"/>
  <c r="AS84" i="26"/>
  <c r="AS47" i="26"/>
  <c r="AS38" i="26"/>
  <c r="AS37" i="26"/>
  <c r="AS106" i="26"/>
  <c r="AS27" i="26"/>
  <c r="AS65" i="26"/>
  <c r="AS59" i="26"/>
  <c r="AS16" i="26"/>
  <c r="AS46" i="26"/>
  <c r="EL17" i="31"/>
  <c r="AS17" i="31" s="1"/>
  <c r="EL12" i="31"/>
  <c r="AS12" i="31" s="1"/>
  <c r="AS21" i="26"/>
  <c r="AS92" i="26"/>
  <c r="AS15" i="26"/>
  <c r="AS13" i="26"/>
  <c r="AS28" i="26"/>
  <c r="AS102" i="26"/>
  <c r="AS110" i="26"/>
  <c r="AS52" i="26"/>
  <c r="AS42" i="26"/>
  <c r="EL34" i="31"/>
  <c r="AS34" i="31" s="1"/>
  <c r="EL9" i="31"/>
  <c r="AS9" i="31" s="1"/>
  <c r="AS114" i="26"/>
  <c r="AS78" i="26"/>
  <c r="AS64" i="26"/>
  <c r="AS53" i="26"/>
  <c r="AS72" i="26"/>
  <c r="AS34" i="26"/>
  <c r="AS32" i="26"/>
  <c r="AS76" i="21"/>
  <c r="EL29" i="31"/>
  <c r="AS29" i="31" s="1"/>
  <c r="AS95" i="26"/>
  <c r="AS113" i="26"/>
  <c r="EL32" i="31"/>
  <c r="AS32" i="31" s="1"/>
  <c r="EL24" i="31"/>
  <c r="AS24" i="31" s="1"/>
  <c r="AS101" i="26"/>
  <c r="AS19" i="26"/>
  <c r="AS69" i="26"/>
  <c r="AS75" i="26"/>
  <c r="AS94" i="26"/>
  <c r="AS56" i="26"/>
  <c r="AS11" i="26"/>
  <c r="EL26" i="31"/>
  <c r="AS26" i="31" s="1"/>
  <c r="AS51" i="26"/>
  <c r="AS43" i="26"/>
  <c r="AS97" i="26"/>
  <c r="EL38" i="31"/>
  <c r="AS38" i="31" s="1"/>
  <c r="EL98" i="31"/>
  <c r="AS98" i="31" s="1"/>
  <c r="EL66" i="31"/>
  <c r="AS66" i="31" s="1"/>
  <c r="EL63" i="31"/>
  <c r="AS63" i="31" s="1"/>
  <c r="EL74" i="31"/>
  <c r="AS74" i="31" s="1"/>
  <c r="EL39" i="31"/>
  <c r="AS39" i="31" s="1"/>
  <c r="EL46" i="31"/>
  <c r="AS46" i="31" s="1"/>
  <c r="EL114" i="31"/>
  <c r="AS114" i="31" s="1"/>
  <c r="EL48" i="31"/>
  <c r="AS48" i="31" s="1"/>
  <c r="EL88" i="31"/>
  <c r="AS88" i="31" s="1"/>
  <c r="EL79" i="31"/>
  <c r="AS79" i="31" s="1"/>
  <c r="EL60" i="31"/>
  <c r="AS60" i="31" s="1"/>
  <c r="EL103" i="31"/>
  <c r="AS103" i="31" s="1"/>
  <c r="EL100" i="31"/>
  <c r="AS100" i="31" s="1"/>
  <c r="EL52" i="31"/>
  <c r="AS52" i="31" s="1"/>
  <c r="EL57" i="31"/>
  <c r="AS57" i="31" s="1"/>
  <c r="EL45" i="31"/>
  <c r="AS45" i="31" s="1"/>
  <c r="EL109" i="31"/>
  <c r="AS109" i="31" s="1"/>
  <c r="EL77" i="31"/>
  <c r="AS77" i="31" s="1"/>
  <c r="EL61" i="31"/>
  <c r="AS61" i="31" s="1"/>
  <c r="EL101" i="31"/>
  <c r="AS101" i="31" s="1"/>
  <c r="EL82" i="31"/>
  <c r="AS82" i="31" s="1"/>
  <c r="EL67" i="31"/>
  <c r="AS67" i="31" s="1"/>
  <c r="EL90" i="31"/>
  <c r="AS90" i="31" s="1"/>
  <c r="EL50" i="31"/>
  <c r="AS50" i="31" s="1"/>
  <c r="EL102" i="31"/>
  <c r="AS102" i="31" s="1"/>
  <c r="EL59" i="31"/>
  <c r="AS59" i="31" s="1"/>
  <c r="EL70" i="31"/>
  <c r="AS70" i="31" s="1"/>
  <c r="EL83" i="31"/>
  <c r="AS83" i="31" s="1"/>
  <c r="EL76" i="31"/>
  <c r="AS76" i="31" s="1"/>
  <c r="EL108" i="31"/>
  <c r="AS108" i="31" s="1"/>
  <c r="EL115" i="31"/>
  <c r="AS115" i="31" s="1"/>
  <c r="EL87" i="31"/>
  <c r="AS87" i="31" s="1"/>
  <c r="EL40" i="31"/>
  <c r="AS40" i="31" s="1"/>
  <c r="EL91" i="31"/>
  <c r="AS91" i="31" s="1"/>
  <c r="EL80" i="31"/>
  <c r="AS80" i="31" s="1"/>
  <c r="EL113" i="31"/>
  <c r="AS113" i="31" s="1"/>
  <c r="EL81" i="31"/>
  <c r="AS81" i="31" s="1"/>
  <c r="EL53" i="31"/>
  <c r="AS53" i="31" s="1"/>
  <c r="EL105" i="31"/>
  <c r="AS105" i="31" s="1"/>
  <c r="EL85" i="31"/>
  <c r="AS85" i="31" s="1"/>
  <c r="EL94" i="31"/>
  <c r="AS94" i="31" s="1"/>
  <c r="EL54" i="31"/>
  <c r="AS54" i="31" s="1"/>
  <c r="EL47" i="31"/>
  <c r="AS47" i="31" s="1"/>
  <c r="EL62" i="31"/>
  <c r="AS62" i="31" s="1"/>
  <c r="EL110" i="31"/>
  <c r="AS110" i="31" s="1"/>
  <c r="EL71" i="31"/>
  <c r="AS71" i="31" s="1"/>
  <c r="EL106" i="31"/>
  <c r="AS106" i="31" s="1"/>
  <c r="EL107" i="31"/>
  <c r="AS107" i="31" s="1"/>
  <c r="EL84" i="31"/>
  <c r="AS84" i="31" s="1"/>
  <c r="EL112" i="31"/>
  <c r="AS112" i="31" s="1"/>
  <c r="EL44" i="31"/>
  <c r="AS44" i="31" s="1"/>
  <c r="EL95" i="31"/>
  <c r="AS95" i="31" s="1"/>
  <c r="EL56" i="31"/>
  <c r="AS56" i="31" s="1"/>
  <c r="EL36" i="31"/>
  <c r="AS36" i="31" s="1"/>
  <c r="EL92" i="31"/>
  <c r="AS92" i="31" s="1"/>
  <c r="EL37" i="31"/>
  <c r="AS37" i="31" s="1"/>
  <c r="EL93" i="31"/>
  <c r="AS93" i="31" s="1"/>
  <c r="EL65" i="31"/>
  <c r="AS65" i="31" s="1"/>
  <c r="EL41" i="31"/>
  <c r="AS41" i="31" s="1"/>
  <c r="EL97" i="31"/>
  <c r="AS97" i="31" s="1"/>
  <c r="EL75" i="31"/>
  <c r="AS75" i="31" s="1"/>
  <c r="EL55" i="31"/>
  <c r="AS55" i="31" s="1"/>
  <c r="EL72" i="31"/>
  <c r="AS72" i="31" s="1"/>
  <c r="EL69" i="31"/>
  <c r="AS69" i="31" s="1"/>
  <c r="EL73" i="31"/>
  <c r="AS73" i="31" s="1"/>
  <c r="EL51" i="31"/>
  <c r="AS51" i="31" s="1"/>
  <c r="EL43" i="31"/>
  <c r="AS43" i="31" s="1"/>
  <c r="EL96" i="31"/>
  <c r="AS96" i="31" s="1"/>
  <c r="EL104" i="31"/>
  <c r="AS104" i="31" s="1"/>
  <c r="EL116" i="31"/>
  <c r="AS116" i="31" s="1"/>
  <c r="EL78" i="31"/>
  <c r="AS78" i="31" s="1"/>
  <c r="EL58" i="31"/>
  <c r="AS58" i="31" s="1"/>
  <c r="EL99" i="31"/>
  <c r="AS99" i="31" s="1"/>
  <c r="EL68" i="31"/>
  <c r="AS68" i="31" s="1"/>
  <c r="EL89" i="31"/>
  <c r="AS89" i="31" s="1"/>
  <c r="EL64" i="31"/>
  <c r="AS64" i="31" s="1"/>
  <c r="EL42" i="31"/>
  <c r="AS42" i="31" s="1"/>
  <c r="EL49" i="31"/>
  <c r="AS49" i="31" s="1"/>
  <c r="EL111" i="31"/>
  <c r="AS111" i="31" s="1"/>
  <c r="EL86" i="31"/>
  <c r="AS86" i="31" s="1"/>
  <c r="FA33" i="31"/>
  <c r="BH33" i="31" s="1"/>
  <c r="FA24" i="31"/>
  <c r="BH24" i="31" s="1"/>
  <c r="FA26" i="31"/>
  <c r="BH26" i="31" s="1"/>
  <c r="FA23" i="31"/>
  <c r="BH23" i="31" s="1"/>
  <c r="FA17" i="31"/>
  <c r="BH17" i="31" s="1"/>
  <c r="FA10" i="31"/>
  <c r="BH10" i="31" s="1"/>
  <c r="FA19" i="31"/>
  <c r="BH19" i="31" s="1"/>
  <c r="FA11" i="31"/>
  <c r="BH11" i="31" s="1"/>
  <c r="BH88" i="26"/>
  <c r="BH26" i="26"/>
  <c r="BH99" i="26"/>
  <c r="BH82" i="26"/>
  <c r="BH97" i="26"/>
  <c r="BH31" i="26"/>
  <c r="BH108" i="26"/>
  <c r="BH94" i="26"/>
  <c r="BH34" i="26"/>
  <c r="BH8" i="26"/>
  <c r="BH59" i="26"/>
  <c r="BH25" i="26"/>
  <c r="BH12" i="26"/>
  <c r="BH53" i="26"/>
  <c r="BH72" i="26"/>
  <c r="BH56" i="26"/>
  <c r="BH28" i="26"/>
  <c r="BH113" i="26"/>
  <c r="BH49" i="26"/>
  <c r="BH114" i="26"/>
  <c r="BH24" i="26"/>
  <c r="BH32" i="26"/>
  <c r="BH98" i="26"/>
  <c r="BH61" i="26"/>
  <c r="BH67" i="26"/>
  <c r="BH110" i="26"/>
  <c r="BH37" i="26"/>
  <c r="BH13" i="26"/>
  <c r="FA29" i="31"/>
  <c r="BH29" i="31" s="1"/>
  <c r="FA20" i="31"/>
  <c r="BH20" i="31" s="1"/>
  <c r="FA22" i="31"/>
  <c r="BH22" i="31" s="1"/>
  <c r="FA12" i="31"/>
  <c r="BH12" i="31" s="1"/>
  <c r="FA13" i="31"/>
  <c r="BH13" i="31" s="1"/>
  <c r="FA21" i="31"/>
  <c r="BH21" i="31" s="1"/>
  <c r="FA14" i="31"/>
  <c r="BH14" i="31" s="1"/>
  <c r="BH27" i="23"/>
  <c r="BH42" i="26"/>
  <c r="BH77" i="26"/>
  <c r="BH112" i="26"/>
  <c r="BH74" i="26"/>
  <c r="BH89" i="26"/>
  <c r="BH10" i="26"/>
  <c r="BH40" i="26"/>
  <c r="BH46" i="26"/>
  <c r="BH101" i="26"/>
  <c r="BH116" i="26"/>
  <c r="BH39" i="26"/>
  <c r="BH6" i="26"/>
  <c r="BH51" i="26"/>
  <c r="BH9" i="26"/>
  <c r="BH68" i="26"/>
  <c r="BH87" i="26"/>
  <c r="BH107" i="26"/>
  <c r="BH104" i="26"/>
  <c r="BH60" i="26"/>
  <c r="BH58" i="26"/>
  <c r="BH84" i="26"/>
  <c r="BH16" i="26"/>
  <c r="BH62" i="26"/>
  <c r="BH29" i="26"/>
  <c r="BH55" i="26"/>
  <c r="BH50" i="26"/>
  <c r="BH7" i="26"/>
  <c r="FA30" i="31"/>
  <c r="BH30" i="31" s="1"/>
  <c r="FA16" i="31"/>
  <c r="BH16" i="31" s="1"/>
  <c r="FA18" i="31"/>
  <c r="BH18" i="31" s="1"/>
  <c r="FA8" i="31"/>
  <c r="BH8" i="31" s="1"/>
  <c r="FA9" i="31"/>
  <c r="BH9" i="31" s="1"/>
  <c r="FA15" i="31"/>
  <c r="BH15" i="31" s="1"/>
  <c r="FA7" i="31"/>
  <c r="BH7" i="31" s="1"/>
  <c r="BH63" i="26"/>
  <c r="BH33" i="26"/>
  <c r="BH45" i="26"/>
  <c r="BH36" i="26"/>
  <c r="BH66" i="26"/>
  <c r="BH41" i="26"/>
  <c r="BH91" i="26"/>
  <c r="BH20" i="26"/>
  <c r="BH73" i="26"/>
  <c r="BH93" i="26"/>
  <c r="BH52" i="26"/>
  <c r="BH90" i="26"/>
  <c r="BH78" i="26"/>
  <c r="BH14" i="26"/>
  <c r="BH115" i="26"/>
  <c r="BH102" i="26"/>
  <c r="BH76" i="26"/>
  <c r="BH103" i="26"/>
  <c r="BH27" i="26"/>
  <c r="BH95" i="26"/>
  <c r="BH54" i="26"/>
  <c r="BH64" i="26"/>
  <c r="BH43" i="26"/>
  <c r="BH109" i="26"/>
  <c r="BH69" i="26"/>
  <c r="BH47" i="26"/>
  <c r="BH38" i="26"/>
  <c r="BH70" i="26"/>
  <c r="FA34" i="31"/>
  <c r="BH34" i="31" s="1"/>
  <c r="FA31" i="31"/>
  <c r="BH31" i="31" s="1"/>
  <c r="FA35" i="31"/>
  <c r="BH35" i="31" s="1"/>
  <c r="FA32" i="31"/>
  <c r="BH32" i="31" s="1"/>
  <c r="FA25" i="31"/>
  <c r="BH25" i="31" s="1"/>
  <c r="FA27" i="31"/>
  <c r="BH27" i="31" s="1"/>
  <c r="FA6" i="31"/>
  <c r="BH6" i="31" s="1"/>
  <c r="FA28" i="31"/>
  <c r="BH28" i="31" s="1"/>
  <c r="BH100" i="26"/>
  <c r="BH86" i="26"/>
  <c r="BH111" i="26"/>
  <c r="BH79" i="26"/>
  <c r="BH22" i="26"/>
  <c r="BH17" i="26"/>
  <c r="BH83" i="26"/>
  <c r="BH11" i="26"/>
  <c r="BH65" i="26"/>
  <c r="BH21" i="26"/>
  <c r="BH44" i="26"/>
  <c r="BH30" i="26"/>
  <c r="BH75" i="26"/>
  <c r="BH81" i="26"/>
  <c r="BH80" i="26"/>
  <c r="BH92" i="26"/>
  <c r="BH48" i="26"/>
  <c r="BH106" i="26"/>
  <c r="BH15" i="26"/>
  <c r="BH19" i="26"/>
  <c r="BH57" i="26"/>
  <c r="BH71" i="26"/>
  <c r="BH35" i="26"/>
  <c r="BH105" i="26"/>
  <c r="BH96" i="26"/>
  <c r="BH23" i="26"/>
  <c r="BH18" i="26"/>
  <c r="BH85" i="26"/>
  <c r="BH76" i="21"/>
  <c r="FA90" i="31"/>
  <c r="BH90" i="31" s="1"/>
  <c r="FA75" i="31"/>
  <c r="BH75" i="31" s="1"/>
  <c r="FA74" i="31"/>
  <c r="BH74" i="31" s="1"/>
  <c r="FA106" i="31"/>
  <c r="BH106" i="31" s="1"/>
  <c r="FA46" i="31"/>
  <c r="BH46" i="31" s="1"/>
  <c r="FA114" i="31"/>
  <c r="BH114" i="31" s="1"/>
  <c r="FA82" i="31"/>
  <c r="BH82" i="31" s="1"/>
  <c r="FA79" i="31"/>
  <c r="BH79" i="31" s="1"/>
  <c r="FA52" i="31"/>
  <c r="BH52" i="31" s="1"/>
  <c r="FA104" i="31"/>
  <c r="BH104" i="31" s="1"/>
  <c r="FA56" i="31"/>
  <c r="BH56" i="31" s="1"/>
  <c r="FA44" i="31"/>
  <c r="BH44" i="31" s="1"/>
  <c r="FA83" i="31"/>
  <c r="BH83" i="31" s="1"/>
  <c r="FA64" i="31"/>
  <c r="BH64" i="31" s="1"/>
  <c r="FA108" i="31"/>
  <c r="BH108" i="31" s="1"/>
  <c r="FA69" i="31"/>
  <c r="BH69" i="31" s="1"/>
  <c r="FA65" i="31"/>
  <c r="BH65" i="31" s="1"/>
  <c r="FA105" i="31"/>
  <c r="BH105" i="31" s="1"/>
  <c r="FA77" i="31"/>
  <c r="BH77" i="31" s="1"/>
  <c r="FA49" i="31"/>
  <c r="BH49" i="31" s="1"/>
  <c r="FA38" i="31"/>
  <c r="BH38" i="31" s="1"/>
  <c r="FA47" i="31"/>
  <c r="BH47" i="31" s="1"/>
  <c r="FA54" i="31"/>
  <c r="BH54" i="31" s="1"/>
  <c r="FA98" i="31"/>
  <c r="BH98" i="31" s="1"/>
  <c r="FA59" i="31"/>
  <c r="BH59" i="31" s="1"/>
  <c r="FA70" i="31"/>
  <c r="BH70" i="31" s="1"/>
  <c r="FA42" i="31"/>
  <c r="BH42" i="31" s="1"/>
  <c r="FA51" i="31"/>
  <c r="BH51" i="31" s="1"/>
  <c r="FA99" i="31"/>
  <c r="BH99" i="31" s="1"/>
  <c r="FA72" i="31"/>
  <c r="BH72" i="31" s="1"/>
  <c r="FA103" i="31"/>
  <c r="BH103" i="31" s="1"/>
  <c r="FA107" i="31"/>
  <c r="BH107" i="31" s="1"/>
  <c r="FA80" i="31"/>
  <c r="BH80" i="31" s="1"/>
  <c r="FA115" i="31"/>
  <c r="BH115" i="31" s="1"/>
  <c r="FA92" i="31"/>
  <c r="BH92" i="31" s="1"/>
  <c r="FA37" i="31"/>
  <c r="BH37" i="31" s="1"/>
  <c r="FA116" i="31"/>
  <c r="BH116" i="31" s="1"/>
  <c r="FA89" i="31"/>
  <c r="BH89" i="31" s="1"/>
  <c r="FA53" i="31"/>
  <c r="BH53" i="31" s="1"/>
  <c r="FA101" i="31"/>
  <c r="BH101" i="31" s="1"/>
  <c r="FA73" i="31"/>
  <c r="BH73" i="31" s="1"/>
  <c r="FA78" i="31"/>
  <c r="BH78" i="31" s="1"/>
  <c r="FA63" i="31"/>
  <c r="BH63" i="31" s="1"/>
  <c r="FA66" i="31"/>
  <c r="BH66" i="31" s="1"/>
  <c r="FA102" i="31"/>
  <c r="BH102" i="31" s="1"/>
  <c r="FA71" i="31"/>
  <c r="BH71" i="31" s="1"/>
  <c r="FA110" i="31"/>
  <c r="BH110" i="31" s="1"/>
  <c r="FA58" i="31"/>
  <c r="BH58" i="31" s="1"/>
  <c r="FA67" i="31"/>
  <c r="BH67" i="31" s="1"/>
  <c r="FA48" i="31"/>
  <c r="BH48" i="31" s="1"/>
  <c r="FA88" i="31"/>
  <c r="BH88" i="31" s="1"/>
  <c r="FA111" i="31"/>
  <c r="BH111" i="31" s="1"/>
  <c r="FA36" i="31"/>
  <c r="BH36" i="31" s="1"/>
  <c r="FA96" i="31"/>
  <c r="BH96" i="31" s="1"/>
  <c r="FA40" i="31"/>
  <c r="BH40" i="31" s="1"/>
  <c r="FA100" i="31"/>
  <c r="BH100" i="31" s="1"/>
  <c r="FA45" i="31"/>
  <c r="BH45" i="31" s="1"/>
  <c r="FA41" i="31"/>
  <c r="BH41" i="31" s="1"/>
  <c r="FA97" i="31"/>
  <c r="BH97" i="31" s="1"/>
  <c r="FA61" i="31"/>
  <c r="BH61" i="31" s="1"/>
  <c r="FA109" i="31"/>
  <c r="BH109" i="31" s="1"/>
  <c r="FA39" i="31"/>
  <c r="BH39" i="31" s="1"/>
  <c r="FA62" i="31"/>
  <c r="BH62" i="31" s="1"/>
  <c r="FA60" i="31"/>
  <c r="BH60" i="31" s="1"/>
  <c r="FA91" i="31"/>
  <c r="BH91" i="31" s="1"/>
  <c r="FA81" i="31"/>
  <c r="BH81" i="31" s="1"/>
  <c r="FA86" i="31"/>
  <c r="BH86" i="31" s="1"/>
  <c r="FA94" i="31"/>
  <c r="BH94" i="31" s="1"/>
  <c r="FA84" i="31"/>
  <c r="BH84" i="31" s="1"/>
  <c r="FA112" i="31"/>
  <c r="BH112" i="31" s="1"/>
  <c r="FA85" i="31"/>
  <c r="BH85" i="31" s="1"/>
  <c r="FA43" i="31"/>
  <c r="BH43" i="31" s="1"/>
  <c r="FA95" i="31"/>
  <c r="BH95" i="31" s="1"/>
  <c r="FA68" i="31"/>
  <c r="BH68" i="31" s="1"/>
  <c r="FA93" i="31"/>
  <c r="BH93" i="31" s="1"/>
  <c r="FA57" i="31"/>
  <c r="BH57" i="31" s="1"/>
  <c r="FA50" i="31"/>
  <c r="BH50" i="31" s="1"/>
  <c r="FA113" i="31"/>
  <c r="BH113" i="31" s="1"/>
  <c r="FA87" i="31"/>
  <c r="BH87" i="31" s="1"/>
  <c r="FA55" i="31"/>
  <c r="BH55" i="31" s="1"/>
  <c r="FA76" i="31"/>
  <c r="BH76" i="31" s="1"/>
  <c r="GF32" i="31"/>
  <c r="CM32" i="31" s="1"/>
  <c r="GF27" i="31"/>
  <c r="CM27" i="31" s="1"/>
  <c r="GF31" i="31"/>
  <c r="CM31" i="31" s="1"/>
  <c r="GF26" i="31"/>
  <c r="CM26" i="31" s="1"/>
  <c r="GF12" i="31"/>
  <c r="CM12" i="31" s="1"/>
  <c r="GF10" i="31"/>
  <c r="CM10" i="31" s="1"/>
  <c r="GF16" i="31"/>
  <c r="CM16" i="31" s="1"/>
  <c r="CM79" i="26"/>
  <c r="CM34" i="26"/>
  <c r="CM40" i="26"/>
  <c r="CM66" i="26"/>
  <c r="CM29" i="26"/>
  <c r="CM54" i="26"/>
  <c r="CM84" i="26"/>
  <c r="CM88" i="26"/>
  <c r="CM32" i="26"/>
  <c r="CM93" i="26"/>
  <c r="CM42" i="26"/>
  <c r="CM76" i="26"/>
  <c r="CM70" i="26"/>
  <c r="CM38" i="26"/>
  <c r="CM92" i="26"/>
  <c r="CM75" i="26"/>
  <c r="CM57" i="26"/>
  <c r="CM27" i="26"/>
  <c r="CM116" i="26"/>
  <c r="CM78" i="26"/>
  <c r="CM49" i="26"/>
  <c r="CM87" i="26"/>
  <c r="CM45" i="26"/>
  <c r="CM12" i="26"/>
  <c r="CM52" i="26"/>
  <c r="CM107" i="26"/>
  <c r="CM28" i="26"/>
  <c r="CM81" i="26"/>
  <c r="GF35" i="31"/>
  <c r="CM35" i="31" s="1"/>
  <c r="GF28" i="31"/>
  <c r="CM28" i="31" s="1"/>
  <c r="GF23" i="31"/>
  <c r="CM23" i="31" s="1"/>
  <c r="GF25" i="31"/>
  <c r="CM25" i="31" s="1"/>
  <c r="GF18" i="31"/>
  <c r="CM18" i="31" s="1"/>
  <c r="GF8" i="31"/>
  <c r="CM8" i="31" s="1"/>
  <c r="GF22" i="31"/>
  <c r="CM22" i="31" s="1"/>
  <c r="GF7" i="31"/>
  <c r="CM7" i="31" s="1"/>
  <c r="CM112" i="26"/>
  <c r="CM105" i="26"/>
  <c r="CM64" i="26"/>
  <c r="CM46" i="26"/>
  <c r="CM13" i="26"/>
  <c r="CM6" i="26"/>
  <c r="CM48" i="26"/>
  <c r="CM20" i="26"/>
  <c r="CM16" i="26"/>
  <c r="CM53" i="26"/>
  <c r="CM109" i="26"/>
  <c r="CM8" i="26"/>
  <c r="CM26" i="26"/>
  <c r="CM61" i="26"/>
  <c r="CM115" i="26"/>
  <c r="CM90" i="26"/>
  <c r="CM91" i="26"/>
  <c r="CM50" i="26"/>
  <c r="CM72" i="26"/>
  <c r="CM74" i="26"/>
  <c r="CM63" i="26"/>
  <c r="CM19" i="26"/>
  <c r="CM71" i="26"/>
  <c r="CM51" i="26"/>
  <c r="CM114" i="26"/>
  <c r="CM103" i="26"/>
  <c r="CM39" i="26"/>
  <c r="CM25" i="26"/>
  <c r="GF33" i="31"/>
  <c r="CM33" i="31" s="1"/>
  <c r="GF30" i="31"/>
  <c r="CM30" i="31" s="1"/>
  <c r="GF19" i="31"/>
  <c r="CM19" i="31" s="1"/>
  <c r="GF21" i="31"/>
  <c r="CM21" i="31" s="1"/>
  <c r="GF11" i="31"/>
  <c r="CM11" i="31" s="1"/>
  <c r="GF13" i="31"/>
  <c r="CM13" i="31" s="1"/>
  <c r="GF9" i="31"/>
  <c r="CM9" i="31" s="1"/>
  <c r="GF14" i="31"/>
  <c r="CM14" i="31" s="1"/>
  <c r="CM11" i="26"/>
  <c r="CM22" i="26"/>
  <c r="CM36" i="26"/>
  <c r="CM18" i="26"/>
  <c r="CM35" i="26"/>
  <c r="CM97" i="26"/>
  <c r="CM43" i="26"/>
  <c r="CM95" i="26"/>
  <c r="CM55" i="26"/>
  <c r="CM37" i="26"/>
  <c r="CM17" i="26"/>
  <c r="CM67" i="26"/>
  <c r="CM101" i="26"/>
  <c r="CM41" i="26"/>
  <c r="CM111" i="26"/>
  <c r="CM62" i="26"/>
  <c r="CM108" i="26"/>
  <c r="CM73" i="26"/>
  <c r="CM44" i="26"/>
  <c r="CM110" i="26"/>
  <c r="CM47" i="26"/>
  <c r="CM58" i="26"/>
  <c r="CM80" i="26"/>
  <c r="CM106" i="26"/>
  <c r="CM30" i="26"/>
  <c r="CM23" i="26"/>
  <c r="CM7" i="26"/>
  <c r="CM9" i="26"/>
  <c r="GF34" i="31"/>
  <c r="CM34" i="31" s="1"/>
  <c r="GF29" i="31"/>
  <c r="CM29" i="31" s="1"/>
  <c r="GF15" i="31"/>
  <c r="CM15" i="31" s="1"/>
  <c r="GF17" i="31"/>
  <c r="CM17" i="31" s="1"/>
  <c r="GF20" i="31"/>
  <c r="CM20" i="31" s="1"/>
  <c r="GF24" i="31"/>
  <c r="CM24" i="31" s="1"/>
  <c r="GF6" i="31"/>
  <c r="CM6" i="31" s="1"/>
  <c r="CM27" i="23"/>
  <c r="CM102" i="26"/>
  <c r="CM33" i="26"/>
  <c r="CM59" i="26"/>
  <c r="CM69" i="26"/>
  <c r="CM31" i="26"/>
  <c r="CM96" i="26"/>
  <c r="CM100" i="26"/>
  <c r="CM68" i="26"/>
  <c r="CM82" i="26"/>
  <c r="CM15" i="26"/>
  <c r="CM83" i="26"/>
  <c r="CM94" i="26"/>
  <c r="CM21" i="26"/>
  <c r="CM104" i="26"/>
  <c r="CM99" i="26"/>
  <c r="CM10" i="26"/>
  <c r="CM60" i="26"/>
  <c r="CM65" i="26"/>
  <c r="CM86" i="26"/>
  <c r="CM89" i="26"/>
  <c r="CM24" i="26"/>
  <c r="CM77" i="26"/>
  <c r="CM56" i="26"/>
  <c r="CM98" i="26"/>
  <c r="CM85" i="26"/>
  <c r="CM14" i="26"/>
  <c r="CM113" i="26"/>
  <c r="CM76" i="21"/>
  <c r="GF51" i="31" s="1"/>
  <c r="CM51" i="31" s="1"/>
  <c r="FN31" i="31"/>
  <c r="BU31" i="31" s="1"/>
  <c r="FN21" i="31"/>
  <c r="BU21" i="31" s="1"/>
  <c r="FN19" i="31"/>
  <c r="BU19" i="31" s="1"/>
  <c r="FN9" i="31"/>
  <c r="BU9" i="31" s="1"/>
  <c r="FN14" i="31"/>
  <c r="BU14" i="31" s="1"/>
  <c r="FN6" i="31"/>
  <c r="BU6" i="31" s="1"/>
  <c r="FN12" i="31"/>
  <c r="BU12" i="31" s="1"/>
  <c r="BU43" i="26"/>
  <c r="BU44" i="26"/>
  <c r="BU77" i="26"/>
  <c r="BU37" i="26"/>
  <c r="BU55" i="26"/>
  <c r="BU14" i="26"/>
  <c r="BU89" i="26"/>
  <c r="BU76" i="26"/>
  <c r="BU84" i="26"/>
  <c r="BU59" i="26"/>
  <c r="BU62" i="26"/>
  <c r="BU34" i="26"/>
  <c r="BU112" i="26"/>
  <c r="BU22" i="26"/>
  <c r="BU29" i="26"/>
  <c r="BU114" i="26"/>
  <c r="BU17" i="26"/>
  <c r="BU72" i="26"/>
  <c r="BU27" i="26"/>
  <c r="BU19" i="26"/>
  <c r="BU16" i="26"/>
  <c r="BU50" i="26"/>
  <c r="BU92" i="26"/>
  <c r="BU31" i="26"/>
  <c r="BU105" i="26"/>
  <c r="BU106" i="26"/>
  <c r="BU40" i="26"/>
  <c r="BU49" i="26"/>
  <c r="FN34" i="31"/>
  <c r="BU34" i="31" s="1"/>
  <c r="FN32" i="31"/>
  <c r="BU32" i="31" s="1"/>
  <c r="FN17" i="31"/>
  <c r="BU17" i="31" s="1"/>
  <c r="FN24" i="31"/>
  <c r="BU24" i="31" s="1"/>
  <c r="FN29" i="31"/>
  <c r="BU29" i="31" s="1"/>
  <c r="FN10" i="31"/>
  <c r="BU10" i="31" s="1"/>
  <c r="FN8" i="31"/>
  <c r="BU8" i="31" s="1"/>
  <c r="FN22" i="31"/>
  <c r="BU22" i="31" s="1"/>
  <c r="BU116" i="26"/>
  <c r="BU111" i="26"/>
  <c r="BU25" i="26"/>
  <c r="BU80" i="26"/>
  <c r="BU51" i="26"/>
  <c r="BU53" i="26"/>
  <c r="BU81" i="26"/>
  <c r="BU56" i="26"/>
  <c r="BU91" i="26"/>
  <c r="BU47" i="26"/>
  <c r="BU69" i="26"/>
  <c r="BU85" i="26"/>
  <c r="BU36" i="26"/>
  <c r="BU93" i="26"/>
  <c r="BU75" i="26"/>
  <c r="BU42" i="26"/>
  <c r="BU100" i="26"/>
  <c r="BU28" i="26"/>
  <c r="BU102" i="26"/>
  <c r="BU73" i="26"/>
  <c r="BU79" i="26"/>
  <c r="BU12" i="26"/>
  <c r="BU95" i="26"/>
  <c r="BU110" i="26"/>
  <c r="BU101" i="26"/>
  <c r="BU58" i="26"/>
  <c r="BU20" i="26"/>
  <c r="BU41" i="26"/>
  <c r="FN35" i="31"/>
  <c r="BU35" i="31" s="1"/>
  <c r="FN28" i="31"/>
  <c r="BU28" i="31" s="1"/>
  <c r="FN27" i="31"/>
  <c r="BU27" i="31" s="1"/>
  <c r="FN16" i="31"/>
  <c r="BU16" i="31" s="1"/>
  <c r="FN26" i="31"/>
  <c r="BU26" i="31" s="1"/>
  <c r="FN20" i="31"/>
  <c r="BU20" i="31" s="1"/>
  <c r="FN7" i="31"/>
  <c r="BU7" i="31" s="1"/>
  <c r="FN33" i="31"/>
  <c r="BU33" i="31" s="1"/>
  <c r="BU96" i="26"/>
  <c r="BU39" i="26"/>
  <c r="BU98" i="26"/>
  <c r="BU64" i="26"/>
  <c r="BU90" i="26"/>
  <c r="BU23" i="26"/>
  <c r="BU61" i="26"/>
  <c r="BU107" i="26"/>
  <c r="BU8" i="26"/>
  <c r="BU94" i="26"/>
  <c r="BU57" i="26"/>
  <c r="BU9" i="26"/>
  <c r="BU32" i="26"/>
  <c r="BU113" i="26"/>
  <c r="BU99" i="26"/>
  <c r="BU6" i="26"/>
  <c r="BU68" i="26"/>
  <c r="BU88" i="26"/>
  <c r="BU97" i="26"/>
  <c r="BU7" i="26"/>
  <c r="BU67" i="26"/>
  <c r="BU103" i="26"/>
  <c r="BU54" i="26"/>
  <c r="BU78" i="26"/>
  <c r="BU87" i="26"/>
  <c r="BU10" i="26"/>
  <c r="BU46" i="26"/>
  <c r="BU21" i="26"/>
  <c r="FN30" i="31"/>
  <c r="BU30" i="31" s="1"/>
  <c r="FN25" i="31"/>
  <c r="BU25" i="31" s="1"/>
  <c r="FN23" i="31"/>
  <c r="BU23" i="31" s="1"/>
  <c r="FN13" i="31"/>
  <c r="BU13" i="31" s="1"/>
  <c r="FN18" i="31"/>
  <c r="BU18" i="31" s="1"/>
  <c r="FN11" i="31"/>
  <c r="BU11" i="31" s="1"/>
  <c r="FN15" i="31"/>
  <c r="BU15" i="31" s="1"/>
  <c r="BU27" i="23"/>
  <c r="BU52" i="26"/>
  <c r="BU30" i="26"/>
  <c r="BU18" i="26"/>
  <c r="BU24" i="26"/>
  <c r="BU82" i="26"/>
  <c r="BU38" i="26"/>
  <c r="BU104" i="26"/>
  <c r="BU71" i="26"/>
  <c r="BU115" i="26"/>
  <c r="BU86" i="26"/>
  <c r="BU70" i="26"/>
  <c r="BU13" i="26"/>
  <c r="BU74" i="26"/>
  <c r="BU66" i="26"/>
  <c r="BU83" i="26"/>
  <c r="BU65" i="26"/>
  <c r="BU45" i="26"/>
  <c r="BU60" i="26"/>
  <c r="BU33" i="26"/>
  <c r="BU63" i="26"/>
  <c r="BU11" i="26"/>
  <c r="BU108" i="26"/>
  <c r="BU35" i="26"/>
  <c r="BU26" i="26"/>
  <c r="BU15" i="26"/>
  <c r="BU48" i="26"/>
  <c r="BU109" i="26"/>
  <c r="BU76" i="21"/>
  <c r="FN98" i="31"/>
  <c r="BU98" i="31" s="1"/>
  <c r="FN38" i="31"/>
  <c r="BU38" i="31" s="1"/>
  <c r="FN51" i="31"/>
  <c r="BU51" i="31" s="1"/>
  <c r="FN78" i="31"/>
  <c r="BU78" i="31" s="1"/>
  <c r="FN63" i="31"/>
  <c r="BU63" i="31" s="1"/>
  <c r="FN74" i="31"/>
  <c r="BU74" i="31" s="1"/>
  <c r="FN43" i="31"/>
  <c r="BU43" i="31" s="1"/>
  <c r="FN115" i="31"/>
  <c r="BU115" i="31" s="1"/>
  <c r="FN80" i="31"/>
  <c r="BU80" i="31" s="1"/>
  <c r="FN76" i="31"/>
  <c r="BU76" i="31" s="1"/>
  <c r="FN112" i="31"/>
  <c r="BU112" i="31" s="1"/>
  <c r="FN60" i="31"/>
  <c r="BU60" i="31" s="1"/>
  <c r="FN87" i="31"/>
  <c r="BU87" i="31" s="1"/>
  <c r="FN111" i="31"/>
  <c r="BU111" i="31" s="1"/>
  <c r="FN100" i="31"/>
  <c r="BU100" i="31" s="1"/>
  <c r="FN101" i="31"/>
  <c r="BU101" i="31" s="1"/>
  <c r="FN49" i="31"/>
  <c r="BU49" i="31" s="1"/>
  <c r="FN113" i="31"/>
  <c r="BU113" i="31" s="1"/>
  <c r="FN93" i="31"/>
  <c r="BU93" i="31" s="1"/>
  <c r="FN89" i="31"/>
  <c r="BU89" i="31" s="1"/>
  <c r="FN46" i="31"/>
  <c r="BU46" i="31" s="1"/>
  <c r="FN106" i="31"/>
  <c r="BU106" i="31" s="1"/>
  <c r="FN42" i="31"/>
  <c r="BU42" i="31" s="1"/>
  <c r="FN67" i="31"/>
  <c r="BU67" i="31" s="1"/>
  <c r="FN90" i="31"/>
  <c r="BU90" i="31" s="1"/>
  <c r="FN75" i="31"/>
  <c r="BU75" i="31" s="1"/>
  <c r="FN86" i="31"/>
  <c r="BU86" i="31" s="1"/>
  <c r="FN59" i="31"/>
  <c r="BU59" i="31" s="1"/>
  <c r="FN36" i="31"/>
  <c r="BU36" i="31" s="1"/>
  <c r="FN83" i="31"/>
  <c r="BU83" i="31" s="1"/>
  <c r="FN88" i="31"/>
  <c r="BU88" i="31" s="1"/>
  <c r="FN79" i="31"/>
  <c r="BU79" i="31" s="1"/>
  <c r="FN72" i="31"/>
  <c r="BU72" i="31" s="1"/>
  <c r="FN95" i="31"/>
  <c r="BU95" i="31" s="1"/>
  <c r="FN40" i="31"/>
  <c r="BU40" i="31" s="1"/>
  <c r="FN61" i="31"/>
  <c r="BU61" i="31" s="1"/>
  <c r="FN116" i="31"/>
  <c r="BU116" i="31" s="1"/>
  <c r="FN57" i="31"/>
  <c r="BU57" i="31" s="1"/>
  <c r="FN37" i="31"/>
  <c r="BU37" i="31" s="1"/>
  <c r="FN109" i="31"/>
  <c r="BU109" i="31" s="1"/>
  <c r="FN105" i="31"/>
  <c r="BU105" i="31" s="1"/>
  <c r="FN58" i="31"/>
  <c r="BU58" i="31" s="1"/>
  <c r="FN114" i="31"/>
  <c r="BU114" i="31" s="1"/>
  <c r="FN82" i="31"/>
  <c r="BU82" i="31" s="1"/>
  <c r="FN54" i="31"/>
  <c r="BU54" i="31" s="1"/>
  <c r="FN110" i="31"/>
  <c r="BU110" i="31" s="1"/>
  <c r="FN50" i="31"/>
  <c r="BU50" i="31" s="1"/>
  <c r="FN102" i="31"/>
  <c r="BU102" i="31" s="1"/>
  <c r="FN71" i="31"/>
  <c r="BU71" i="31" s="1"/>
  <c r="FN52" i="31"/>
  <c r="BU52" i="31" s="1"/>
  <c r="FN48" i="31"/>
  <c r="BU48" i="31" s="1"/>
  <c r="FN96" i="31"/>
  <c r="BU96" i="31" s="1"/>
  <c r="FN99" i="31"/>
  <c r="BU99" i="31" s="1"/>
  <c r="FN84" i="31"/>
  <c r="BU84" i="31" s="1"/>
  <c r="FN103" i="31"/>
  <c r="BU103" i="31" s="1"/>
  <c r="FN56" i="31"/>
  <c r="BU56" i="31" s="1"/>
  <c r="FN73" i="31"/>
  <c r="BU73" i="31" s="1"/>
  <c r="FN41" i="31"/>
  <c r="BU41" i="31" s="1"/>
  <c r="FN69" i="31"/>
  <c r="BU69" i="31" s="1"/>
  <c r="FN53" i="31"/>
  <c r="BU53" i="31" s="1"/>
  <c r="FN65" i="31"/>
  <c r="BU65" i="31" s="1"/>
  <c r="FN66" i="31"/>
  <c r="BU66" i="31" s="1"/>
  <c r="FN91" i="31"/>
  <c r="BU91" i="31" s="1"/>
  <c r="FN44" i="31"/>
  <c r="BU44" i="31" s="1"/>
  <c r="FN85" i="31"/>
  <c r="BU85" i="31" s="1"/>
  <c r="FN77" i="31"/>
  <c r="BU77" i="31" s="1"/>
  <c r="FN55" i="31"/>
  <c r="BU55" i="31" s="1"/>
  <c r="FN62" i="31"/>
  <c r="BU62" i="31" s="1"/>
  <c r="FN64" i="31"/>
  <c r="BU64" i="31" s="1"/>
  <c r="FN107" i="31"/>
  <c r="BU107" i="31" s="1"/>
  <c r="FN97" i="31"/>
  <c r="BU97" i="31" s="1"/>
  <c r="FN94" i="31"/>
  <c r="BU94" i="31" s="1"/>
  <c r="FN39" i="31"/>
  <c r="BU39" i="31" s="1"/>
  <c r="FN108" i="31"/>
  <c r="BU108" i="31" s="1"/>
  <c r="FN92" i="31"/>
  <c r="BU92" i="31" s="1"/>
  <c r="FN81" i="31"/>
  <c r="BU81" i="31" s="1"/>
  <c r="FN47" i="31"/>
  <c r="BU47" i="31" s="1"/>
  <c r="FN68" i="31"/>
  <c r="BU68" i="31" s="1"/>
  <c r="FN104" i="31"/>
  <c r="BU104" i="31" s="1"/>
  <c r="FN70" i="31"/>
  <c r="BU70" i="31" s="1"/>
  <c r="FN45" i="31"/>
  <c r="BU45" i="31" s="1"/>
  <c r="DT33" i="31"/>
  <c r="AA33" i="31" s="1"/>
  <c r="DT23" i="31"/>
  <c r="AA23" i="31" s="1"/>
  <c r="DT21" i="31"/>
  <c r="AA21" i="31" s="1"/>
  <c r="DT15" i="31"/>
  <c r="AA15" i="31" s="1"/>
  <c r="DT12" i="31"/>
  <c r="AA12" i="31" s="1"/>
  <c r="DT10" i="31"/>
  <c r="AA10" i="31" s="1"/>
  <c r="DT16" i="31"/>
  <c r="AA16" i="31" s="1"/>
  <c r="AA83" i="26"/>
  <c r="AA105" i="26"/>
  <c r="AA59" i="26"/>
  <c r="AA53" i="26"/>
  <c r="AA31" i="26"/>
  <c r="AA89" i="26"/>
  <c r="AA84" i="26"/>
  <c r="AA32" i="26"/>
  <c r="AA82" i="26"/>
  <c r="AA15" i="26"/>
  <c r="AA17" i="26"/>
  <c r="AA56" i="26"/>
  <c r="AA8" i="26"/>
  <c r="AA110" i="26"/>
  <c r="AA115" i="26"/>
  <c r="AA10" i="26"/>
  <c r="AA27" i="26"/>
  <c r="AA79" i="26"/>
  <c r="AA78" i="26"/>
  <c r="AA38" i="26"/>
  <c r="AA108" i="26"/>
  <c r="AA58" i="26"/>
  <c r="AA80" i="26"/>
  <c r="AA52" i="26"/>
  <c r="AA107" i="26"/>
  <c r="AA98" i="26"/>
  <c r="AA39" i="26"/>
  <c r="AA81" i="26"/>
  <c r="DT35" i="31"/>
  <c r="AA35" i="31" s="1"/>
  <c r="DT30" i="31"/>
  <c r="AA30" i="31" s="1"/>
  <c r="DT19" i="31"/>
  <c r="AA19" i="31" s="1"/>
  <c r="DT17" i="31"/>
  <c r="AA17" i="31" s="1"/>
  <c r="DT11" i="31"/>
  <c r="AA11" i="31" s="1"/>
  <c r="DT13" i="31"/>
  <c r="AA13" i="31" s="1"/>
  <c r="DT22" i="31"/>
  <c r="AA22" i="31" s="1"/>
  <c r="DT7" i="31"/>
  <c r="AA7" i="31" s="1"/>
  <c r="AA11" i="26"/>
  <c r="AA33" i="26"/>
  <c r="AA66" i="26"/>
  <c r="AA29" i="26"/>
  <c r="AA54" i="26"/>
  <c r="AA49" i="26"/>
  <c r="AA43" i="26"/>
  <c r="AA16" i="26"/>
  <c r="AA46" i="26"/>
  <c r="AA42" i="26"/>
  <c r="AA116" i="26"/>
  <c r="AA99" i="26"/>
  <c r="AA26" i="26"/>
  <c r="AA41" i="26"/>
  <c r="AA75" i="26"/>
  <c r="AA111" i="26"/>
  <c r="AA109" i="26"/>
  <c r="AA44" i="26"/>
  <c r="AA74" i="26"/>
  <c r="AA61" i="26"/>
  <c r="AA24" i="26"/>
  <c r="AA77" i="26"/>
  <c r="AA12" i="26"/>
  <c r="AA30" i="26"/>
  <c r="AA103" i="26"/>
  <c r="AA14" i="26"/>
  <c r="AA7" i="26"/>
  <c r="AA25" i="26"/>
  <c r="DT34" i="31"/>
  <c r="AA34" i="31" s="1"/>
  <c r="DT29" i="31"/>
  <c r="AA29" i="31" s="1"/>
  <c r="DT31" i="31"/>
  <c r="AA31" i="31" s="1"/>
  <c r="DT26" i="31"/>
  <c r="AA26" i="31" s="1"/>
  <c r="DT28" i="31"/>
  <c r="AA28" i="31" s="1"/>
  <c r="DT8" i="31"/>
  <c r="AA8" i="31" s="1"/>
  <c r="DT9" i="31"/>
  <c r="AA9" i="31" s="1"/>
  <c r="DT14" i="31"/>
  <c r="AA14" i="31" s="1"/>
  <c r="AA34" i="26"/>
  <c r="AA64" i="26"/>
  <c r="AA18" i="26"/>
  <c r="AA13" i="26"/>
  <c r="AA6" i="26"/>
  <c r="AA112" i="26"/>
  <c r="AA72" i="26"/>
  <c r="AA71" i="26"/>
  <c r="AA57" i="26"/>
  <c r="AA50" i="26"/>
  <c r="AA100" i="26"/>
  <c r="AA95" i="26"/>
  <c r="AA101" i="26"/>
  <c r="AA104" i="26"/>
  <c r="AA90" i="26"/>
  <c r="AA63" i="26"/>
  <c r="AA48" i="26"/>
  <c r="AA94" i="26"/>
  <c r="AA70" i="26"/>
  <c r="AA40" i="26"/>
  <c r="AA87" i="26"/>
  <c r="AA45" i="26"/>
  <c r="AA51" i="26"/>
  <c r="AA93" i="26"/>
  <c r="AA67" i="26"/>
  <c r="AA65" i="26"/>
  <c r="AA114" i="26"/>
  <c r="AA9" i="26"/>
  <c r="DT32" i="31"/>
  <c r="AA32" i="31" s="1"/>
  <c r="DT27" i="31"/>
  <c r="AA27" i="31" s="1"/>
  <c r="DT25" i="31"/>
  <c r="AA25" i="31" s="1"/>
  <c r="DT18" i="31"/>
  <c r="AA18" i="31" s="1"/>
  <c r="DT20" i="31"/>
  <c r="AA20" i="31" s="1"/>
  <c r="DT24" i="31"/>
  <c r="AA24" i="31" s="1"/>
  <c r="DT6" i="31"/>
  <c r="AA6" i="31" s="1"/>
  <c r="AA27" i="23"/>
  <c r="AA22" i="26"/>
  <c r="AA36" i="26"/>
  <c r="AA69" i="26"/>
  <c r="AA35" i="26"/>
  <c r="AA97" i="26"/>
  <c r="AA96" i="26"/>
  <c r="AA68" i="26"/>
  <c r="AA55" i="26"/>
  <c r="AA37" i="26"/>
  <c r="AA73" i="26"/>
  <c r="AA88" i="26"/>
  <c r="AA76" i="26"/>
  <c r="AA21" i="26"/>
  <c r="AA92" i="26"/>
  <c r="AA62" i="26"/>
  <c r="AA60" i="26"/>
  <c r="AA91" i="26"/>
  <c r="AA86" i="26"/>
  <c r="AA102" i="26"/>
  <c r="AA47" i="26"/>
  <c r="AA19" i="26"/>
  <c r="AA20" i="26"/>
  <c r="AA106" i="26"/>
  <c r="AA85" i="26"/>
  <c r="AA23" i="26"/>
  <c r="AA28" i="26"/>
  <c r="AA113" i="26"/>
  <c r="DT71" i="31"/>
  <c r="AA71" i="31" s="1"/>
  <c r="DT102" i="31"/>
  <c r="AA102" i="31" s="1"/>
  <c r="DT67" i="31"/>
  <c r="AA67" i="31" s="1"/>
  <c r="DT90" i="31"/>
  <c r="AA90" i="31" s="1"/>
  <c r="DT103" i="31"/>
  <c r="AA103" i="31" s="1"/>
  <c r="DT108" i="31"/>
  <c r="AA108" i="31" s="1"/>
  <c r="DT48" i="31"/>
  <c r="AA48" i="31" s="1"/>
  <c r="DT96" i="31"/>
  <c r="AA96" i="31" s="1"/>
  <c r="DT101" i="31"/>
  <c r="AA101" i="31" s="1"/>
  <c r="DT113" i="31"/>
  <c r="AA113" i="31" s="1"/>
  <c r="DT46" i="31"/>
  <c r="AA46" i="31" s="1"/>
  <c r="DT114" i="31"/>
  <c r="AA114" i="31" s="1"/>
  <c r="DT38" i="31"/>
  <c r="AA38" i="31" s="1"/>
  <c r="DT47" i="31"/>
  <c r="AA47" i="31" s="1"/>
  <c r="DT36" i="31"/>
  <c r="AA36" i="31" s="1"/>
  <c r="DT83" i="31"/>
  <c r="AA83" i="31" s="1"/>
  <c r="DT60" i="31"/>
  <c r="AA60" i="31" s="1"/>
  <c r="DT104" i="31"/>
  <c r="AA104" i="31" s="1"/>
  <c r="DT45" i="31"/>
  <c r="AA45" i="31" s="1"/>
  <c r="DT41" i="31"/>
  <c r="AA41" i="31" s="1"/>
  <c r="AA76" i="21"/>
  <c r="DT42" i="31" s="1"/>
  <c r="AA42" i="31" s="1"/>
  <c r="DT50" i="31"/>
  <c r="AA50" i="31" s="1"/>
  <c r="DT98" i="31"/>
  <c r="AA98" i="31" s="1"/>
  <c r="DT51" i="31"/>
  <c r="AA51" i="31" s="1"/>
  <c r="DT82" i="31"/>
  <c r="AA82" i="31" s="1"/>
  <c r="DT39" i="31"/>
  <c r="AA39" i="31" s="1"/>
  <c r="DT54" i="31"/>
  <c r="AA54" i="31" s="1"/>
  <c r="DT63" i="31"/>
  <c r="AA63" i="31" s="1"/>
  <c r="DT56" i="31"/>
  <c r="AA56" i="31" s="1"/>
  <c r="DT95" i="31"/>
  <c r="AA95" i="31" s="1"/>
  <c r="DT40" i="31"/>
  <c r="AA40" i="31" s="1"/>
  <c r="DT115" i="31"/>
  <c r="AA115" i="31" s="1"/>
  <c r="DT84" i="31"/>
  <c r="AA84" i="31" s="1"/>
  <c r="DT79" i="31"/>
  <c r="AA79" i="31" s="1"/>
  <c r="DT76" i="31"/>
  <c r="AA76" i="31" s="1"/>
  <c r="DT116" i="31"/>
  <c r="AA116" i="31" s="1"/>
  <c r="DT89" i="31"/>
  <c r="AA89" i="31" s="1"/>
  <c r="DT77" i="31"/>
  <c r="AA77" i="31" s="1"/>
  <c r="DT61" i="31"/>
  <c r="AA61" i="31" s="1"/>
  <c r="DT57" i="31"/>
  <c r="AA57" i="31" s="1"/>
  <c r="DT109" i="31"/>
  <c r="AA109" i="31" s="1"/>
  <c r="DT59" i="31"/>
  <c r="AA59" i="31" s="1"/>
  <c r="DT43" i="31"/>
  <c r="AA43" i="31" s="1"/>
  <c r="DT99" i="31"/>
  <c r="AA99" i="31" s="1"/>
  <c r="DT111" i="31"/>
  <c r="AA111" i="31" s="1"/>
  <c r="DT97" i="31"/>
  <c r="AA97" i="31" s="1"/>
  <c r="DT55" i="31"/>
  <c r="AA55" i="31" s="1"/>
  <c r="DT91" i="31"/>
  <c r="AA91" i="31" s="1"/>
  <c r="DT52" i="31"/>
  <c r="AA52" i="31" s="1"/>
  <c r="DT37" i="31"/>
  <c r="AA37" i="31" s="1"/>
  <c r="DT69" i="31"/>
  <c r="AA69" i="31" s="1"/>
  <c r="DT66" i="31"/>
  <c r="AA66" i="31" s="1"/>
  <c r="DT94" i="31"/>
  <c r="AA94" i="31" s="1"/>
  <c r="DT72" i="31"/>
  <c r="AA72" i="31" s="1"/>
  <c r="DT92" i="31"/>
  <c r="AA92" i="31" s="1"/>
  <c r="DT105" i="31"/>
  <c r="AA105" i="31" s="1"/>
  <c r="DT68" i="31"/>
  <c r="AA68" i="31" s="1"/>
  <c r="DT88" i="31"/>
  <c r="AA88" i="31" s="1"/>
  <c r="DT70" i="31"/>
  <c r="AA70" i="31" s="1"/>
  <c r="DT73" i="31"/>
  <c r="AA73" i="31" s="1"/>
  <c r="DT78" i="31"/>
  <c r="AA78" i="31" s="1"/>
  <c r="EE31" i="31"/>
  <c r="AL31" i="31" s="1"/>
  <c r="EE26" i="31"/>
  <c r="AL26" i="31" s="1"/>
  <c r="EE24" i="31"/>
  <c r="AL24" i="31" s="1"/>
  <c r="EE17" i="31"/>
  <c r="AL17" i="31" s="1"/>
  <c r="EE19" i="31"/>
  <c r="AL19" i="31" s="1"/>
  <c r="EE7" i="31"/>
  <c r="AL7" i="31" s="1"/>
  <c r="EE21" i="31"/>
  <c r="AL21" i="31" s="1"/>
  <c r="EE6" i="31"/>
  <c r="AL6" i="31" s="1"/>
  <c r="AL96" i="26"/>
  <c r="AL50" i="26"/>
  <c r="AL109" i="26"/>
  <c r="AL79" i="26"/>
  <c r="AL37" i="26"/>
  <c r="AL70" i="26"/>
  <c r="AL116" i="26"/>
  <c r="AL36" i="26"/>
  <c r="AL69" i="26"/>
  <c r="AL17" i="26"/>
  <c r="AL64" i="26"/>
  <c r="AL94" i="26"/>
  <c r="AL101" i="26"/>
  <c r="AL105" i="26"/>
  <c r="AL52" i="26"/>
  <c r="AL62" i="26"/>
  <c r="AL45" i="26"/>
  <c r="AL76" i="26"/>
  <c r="AL89" i="26"/>
  <c r="AL6" i="26"/>
  <c r="AL107" i="26"/>
  <c r="AL61" i="26"/>
  <c r="AL12" i="26"/>
  <c r="AL98" i="26"/>
  <c r="AL81" i="26"/>
  <c r="AL51" i="26"/>
  <c r="AL9" i="26"/>
  <c r="AL85" i="26"/>
  <c r="EE32" i="31"/>
  <c r="AL32" i="31" s="1"/>
  <c r="EE22" i="31"/>
  <c r="AL22" i="31" s="1"/>
  <c r="EE20" i="31"/>
  <c r="AL20" i="31" s="1"/>
  <c r="EE14" i="31"/>
  <c r="AL14" i="31" s="1"/>
  <c r="EE15" i="31"/>
  <c r="AL15" i="31" s="1"/>
  <c r="EE34" i="31"/>
  <c r="AL34" i="31" s="1"/>
  <c r="EE13" i="31"/>
  <c r="AL13" i="31" s="1"/>
  <c r="AL27" i="23"/>
  <c r="AL88" i="26"/>
  <c r="AL38" i="26"/>
  <c r="AL41" i="26"/>
  <c r="AL55" i="26"/>
  <c r="AL13" i="26"/>
  <c r="AL58" i="26"/>
  <c r="AL32" i="26"/>
  <c r="AL16" i="26"/>
  <c r="AL29" i="26"/>
  <c r="AL56" i="26"/>
  <c r="AL44" i="26"/>
  <c r="AL86" i="26"/>
  <c r="AL97" i="26"/>
  <c r="AL15" i="26"/>
  <c r="AL91" i="26"/>
  <c r="AL77" i="26"/>
  <c r="AL80" i="26"/>
  <c r="AL24" i="26"/>
  <c r="AL100" i="26"/>
  <c r="AL40" i="26"/>
  <c r="AL19" i="26"/>
  <c r="AL108" i="26"/>
  <c r="AL103" i="26"/>
  <c r="AL82" i="26"/>
  <c r="AL25" i="26"/>
  <c r="AL23" i="26"/>
  <c r="AL48" i="26"/>
  <c r="EE33" i="31"/>
  <c r="AL33" i="31" s="1"/>
  <c r="EE18" i="31"/>
  <c r="AL18" i="31" s="1"/>
  <c r="EE16" i="31"/>
  <c r="AL16" i="31" s="1"/>
  <c r="EE10" i="31"/>
  <c r="AL10" i="31" s="1"/>
  <c r="EE11" i="31"/>
  <c r="AL11" i="31" s="1"/>
  <c r="EE23" i="31"/>
  <c r="AL23" i="31" s="1"/>
  <c r="EE8" i="31"/>
  <c r="AL8" i="31" s="1"/>
  <c r="AL63" i="26"/>
  <c r="AL83" i="26"/>
  <c r="AL93" i="26"/>
  <c r="AL68" i="26"/>
  <c r="AL22" i="26"/>
  <c r="AL35" i="26"/>
  <c r="AL42" i="26"/>
  <c r="AL67" i="26"/>
  <c r="AL59" i="26"/>
  <c r="AL114" i="26"/>
  <c r="AL99" i="26"/>
  <c r="AL8" i="26"/>
  <c r="AL78" i="26"/>
  <c r="AL21" i="26"/>
  <c r="AL73" i="26"/>
  <c r="AL87" i="26"/>
  <c r="AL57" i="26"/>
  <c r="AL60" i="26"/>
  <c r="AL90" i="26"/>
  <c r="AL92" i="26"/>
  <c r="AL104" i="26"/>
  <c r="AL46" i="26"/>
  <c r="AL20" i="26"/>
  <c r="AL47" i="26"/>
  <c r="AL66" i="26"/>
  <c r="AL28" i="26"/>
  <c r="AL106" i="26"/>
  <c r="AL7" i="26"/>
  <c r="EE35" i="31"/>
  <c r="AL35" i="31" s="1"/>
  <c r="EE29" i="31"/>
  <c r="AL29" i="31" s="1"/>
  <c r="EE28" i="31"/>
  <c r="AL28" i="31" s="1"/>
  <c r="EE25" i="31"/>
  <c r="AL25" i="31" s="1"/>
  <c r="EE27" i="31"/>
  <c r="AL27" i="31" s="1"/>
  <c r="EE12" i="31"/>
  <c r="AL12" i="31" s="1"/>
  <c r="EE9" i="31"/>
  <c r="AL9" i="31" s="1"/>
  <c r="EE30" i="31"/>
  <c r="AL30" i="31" s="1"/>
  <c r="AL112" i="26"/>
  <c r="AL110" i="26"/>
  <c r="AL26" i="26"/>
  <c r="AL111" i="26"/>
  <c r="AL65" i="26"/>
  <c r="AL31" i="26"/>
  <c r="AL33" i="26"/>
  <c r="AL72" i="26"/>
  <c r="AL11" i="26"/>
  <c r="AL54" i="26"/>
  <c r="AL95" i="26"/>
  <c r="AL39" i="26"/>
  <c r="AL30" i="26"/>
  <c r="AL27" i="26"/>
  <c r="AL49" i="26"/>
  <c r="AL71" i="26"/>
  <c r="AL53" i="26"/>
  <c r="AL10" i="26"/>
  <c r="AL14" i="26"/>
  <c r="AL102" i="26"/>
  <c r="AL115" i="26"/>
  <c r="AL34" i="26"/>
  <c r="AL84" i="26"/>
  <c r="AL43" i="26"/>
  <c r="AL113" i="26"/>
  <c r="AL75" i="26"/>
  <c r="AL18" i="26"/>
  <c r="AL74" i="26"/>
  <c r="AL76" i="21"/>
  <c r="EE66" i="31"/>
  <c r="AL66" i="31" s="1"/>
  <c r="EE59" i="31"/>
  <c r="AL59" i="31" s="1"/>
  <c r="EE70" i="31"/>
  <c r="AL70" i="31" s="1"/>
  <c r="EE39" i="31"/>
  <c r="AL39" i="31" s="1"/>
  <c r="EE46" i="31"/>
  <c r="AL46" i="31" s="1"/>
  <c r="EE106" i="31"/>
  <c r="AL106" i="31" s="1"/>
  <c r="EE54" i="31"/>
  <c r="AL54" i="31" s="1"/>
  <c r="EE63" i="31"/>
  <c r="AL63" i="31" s="1"/>
  <c r="EE44" i="31"/>
  <c r="AL44" i="31" s="1"/>
  <c r="EE87" i="31"/>
  <c r="AL87" i="31" s="1"/>
  <c r="EE56" i="31"/>
  <c r="AL56" i="31" s="1"/>
  <c r="EE52" i="31"/>
  <c r="AL52" i="31" s="1"/>
  <c r="EE100" i="31"/>
  <c r="AL100" i="31" s="1"/>
  <c r="EE64" i="31"/>
  <c r="AL64" i="31" s="1"/>
  <c r="EE104" i="31"/>
  <c r="AL104" i="31" s="1"/>
  <c r="EE53" i="31"/>
  <c r="AL53" i="31" s="1"/>
  <c r="EE49" i="31"/>
  <c r="AL49" i="31" s="1"/>
  <c r="EE85" i="31"/>
  <c r="AL85" i="31" s="1"/>
  <c r="EE105" i="31"/>
  <c r="AL105" i="31" s="1"/>
  <c r="EE109" i="31"/>
  <c r="AL109" i="31" s="1"/>
  <c r="EE90" i="31"/>
  <c r="AL90" i="31" s="1"/>
  <c r="EE42" i="31"/>
  <c r="AL42" i="31" s="1"/>
  <c r="EE102" i="31"/>
  <c r="AL102" i="31" s="1"/>
  <c r="EE55" i="31"/>
  <c r="AL55" i="31" s="1"/>
  <c r="EE82" i="31"/>
  <c r="AL82" i="31" s="1"/>
  <c r="EE67" i="31"/>
  <c r="AL67" i="31" s="1"/>
  <c r="EE94" i="31"/>
  <c r="AL94" i="31" s="1"/>
  <c r="EE99" i="31"/>
  <c r="AL99" i="31" s="1"/>
  <c r="EE72" i="31"/>
  <c r="AL72" i="31" s="1"/>
  <c r="EE103" i="31"/>
  <c r="AL103" i="31" s="1"/>
  <c r="EE115" i="31"/>
  <c r="AL115" i="31" s="1"/>
  <c r="EE80" i="31"/>
  <c r="AL80" i="31" s="1"/>
  <c r="EE95" i="31"/>
  <c r="AL95" i="31" s="1"/>
  <c r="EE88" i="31"/>
  <c r="AL88" i="31" s="1"/>
  <c r="EE112" i="31"/>
  <c r="AL112" i="31" s="1"/>
  <c r="EE89" i="31"/>
  <c r="AL89" i="31" s="1"/>
  <c r="EE69" i="31"/>
  <c r="AL69" i="31" s="1"/>
  <c r="EE97" i="31"/>
  <c r="AL97" i="31" s="1"/>
  <c r="EE61" i="31"/>
  <c r="AL61" i="31" s="1"/>
  <c r="EE57" i="31"/>
  <c r="AL57" i="31" s="1"/>
  <c r="EE50" i="31"/>
  <c r="AL50" i="31" s="1"/>
  <c r="EE47" i="31"/>
  <c r="AL47" i="31" s="1"/>
  <c r="EE62" i="31"/>
  <c r="AL62" i="31" s="1"/>
  <c r="EE110" i="31"/>
  <c r="AL110" i="31" s="1"/>
  <c r="EE71" i="31"/>
  <c r="AL71" i="31" s="1"/>
  <c r="EE98" i="31"/>
  <c r="AL98" i="31" s="1"/>
  <c r="EE38" i="31"/>
  <c r="AL38" i="31" s="1"/>
  <c r="EE51" i="31"/>
  <c r="AL51" i="31" s="1"/>
  <c r="EE107" i="31"/>
  <c r="AL107" i="31" s="1"/>
  <c r="EE84" i="31"/>
  <c r="AL84" i="31" s="1"/>
  <c r="EE40" i="31"/>
  <c r="AL40" i="31" s="1"/>
  <c r="EE36" i="31"/>
  <c r="AL36" i="31" s="1"/>
  <c r="EE92" i="31"/>
  <c r="AL92" i="31" s="1"/>
  <c r="EE48" i="31"/>
  <c r="AL48" i="31" s="1"/>
  <c r="EE96" i="31"/>
  <c r="AL96" i="31" s="1"/>
  <c r="EE37" i="31"/>
  <c r="AL37" i="31" s="1"/>
  <c r="EE116" i="31"/>
  <c r="AL116" i="31" s="1"/>
  <c r="EE77" i="31"/>
  <c r="AL77" i="31" s="1"/>
  <c r="EE101" i="31"/>
  <c r="AL101" i="31" s="1"/>
  <c r="EE73" i="31"/>
  <c r="AL73" i="31" s="1"/>
  <c r="EE113" i="31"/>
  <c r="AL113" i="31" s="1"/>
  <c r="EE75" i="31"/>
  <c r="AL75" i="31" s="1"/>
  <c r="EE114" i="31"/>
  <c r="AL114" i="31" s="1"/>
  <c r="EE91" i="31"/>
  <c r="AL91" i="31" s="1"/>
  <c r="EE76" i="31"/>
  <c r="AL76" i="31" s="1"/>
  <c r="EE93" i="31"/>
  <c r="AL93" i="31" s="1"/>
  <c r="EE43" i="31"/>
  <c r="AL43" i="31" s="1"/>
  <c r="EE79" i="31"/>
  <c r="AL79" i="31" s="1"/>
  <c r="EE68" i="31"/>
  <c r="AL68" i="31" s="1"/>
  <c r="EE81" i="31"/>
  <c r="AL81" i="31" s="1"/>
  <c r="EE41" i="31"/>
  <c r="AL41" i="31" s="1"/>
  <c r="EE74" i="31"/>
  <c r="AL74" i="31" s="1"/>
  <c r="EE58" i="31"/>
  <c r="AL58" i="31" s="1"/>
  <c r="EE60" i="31"/>
  <c r="AL60" i="31" s="1"/>
  <c r="EE83" i="31"/>
  <c r="AL83" i="31" s="1"/>
  <c r="EE65" i="31"/>
  <c r="AL65" i="31" s="1"/>
  <c r="EE111" i="31"/>
  <c r="AL111" i="31" s="1"/>
  <c r="EE86" i="31"/>
  <c r="AL86" i="31" s="1"/>
  <c r="EE45" i="31"/>
  <c r="AL45" i="31" s="1"/>
  <c r="EE108" i="31"/>
  <c r="AL108" i="31" s="1"/>
  <c r="EE78" i="31"/>
  <c r="AL78" i="31" s="1"/>
  <c r="FT35" i="31"/>
  <c r="CA35" i="31" s="1"/>
  <c r="FT34" i="31"/>
  <c r="CA34" i="31" s="1"/>
  <c r="FT19" i="31"/>
  <c r="CA19" i="31" s="1"/>
  <c r="FT17" i="31"/>
  <c r="CA17" i="31" s="1"/>
  <c r="FT31" i="31"/>
  <c r="CA31" i="31" s="1"/>
  <c r="FT8" i="31"/>
  <c r="CA8" i="31" s="1"/>
  <c r="FT26" i="31"/>
  <c r="CA26" i="31" s="1"/>
  <c r="FT10" i="31"/>
  <c r="CA10" i="31" s="1"/>
  <c r="CA116" i="26"/>
  <c r="CA103" i="26"/>
  <c r="CA25" i="26"/>
  <c r="CA32" i="26"/>
  <c r="CA14" i="26"/>
  <c r="CA27" i="26"/>
  <c r="CA43" i="26"/>
  <c r="CA68" i="26"/>
  <c r="CA58" i="26"/>
  <c r="CA38" i="26"/>
  <c r="CA49" i="26"/>
  <c r="CA13" i="26"/>
  <c r="CA97" i="26"/>
  <c r="CA95" i="26"/>
  <c r="CA54" i="26"/>
  <c r="CA106" i="26"/>
  <c r="CA40" i="26"/>
  <c r="CA109" i="26"/>
  <c r="CA53" i="26"/>
  <c r="CA20" i="26"/>
  <c r="CA42" i="26"/>
  <c r="CA33" i="26"/>
  <c r="CA71" i="26"/>
  <c r="CA115" i="26"/>
  <c r="CA26" i="26"/>
  <c r="CA75" i="26"/>
  <c r="CA24" i="26"/>
  <c r="CA77" i="26"/>
  <c r="FT32" i="31"/>
  <c r="CA32" i="31" s="1"/>
  <c r="FT30" i="31"/>
  <c r="CA30" i="31" s="1"/>
  <c r="FT29" i="31"/>
  <c r="CA29" i="31" s="1"/>
  <c r="FT22" i="31"/>
  <c r="CA22" i="31" s="1"/>
  <c r="FT24" i="31"/>
  <c r="CA24" i="31" s="1"/>
  <c r="FT18" i="31"/>
  <c r="CA18" i="31" s="1"/>
  <c r="FT13" i="31"/>
  <c r="CA13" i="31" s="1"/>
  <c r="FT7" i="31"/>
  <c r="CA7" i="31" s="1"/>
  <c r="CA80" i="26"/>
  <c r="CA7" i="26"/>
  <c r="CA94" i="26"/>
  <c r="CA112" i="26"/>
  <c r="CA65" i="26"/>
  <c r="CA114" i="26"/>
  <c r="CA52" i="26"/>
  <c r="CA36" i="26"/>
  <c r="CA93" i="26"/>
  <c r="CA34" i="26"/>
  <c r="CA11" i="26"/>
  <c r="CA72" i="26"/>
  <c r="CA17" i="26"/>
  <c r="CA79" i="26"/>
  <c r="CA6" i="26"/>
  <c r="CA98" i="26"/>
  <c r="CA63" i="26"/>
  <c r="CA96" i="26"/>
  <c r="CA37" i="26"/>
  <c r="CA91" i="26"/>
  <c r="CA73" i="26"/>
  <c r="CA64" i="26"/>
  <c r="CA104" i="26"/>
  <c r="CA87" i="26"/>
  <c r="CA45" i="26"/>
  <c r="CA19" i="26"/>
  <c r="CA86" i="26"/>
  <c r="CA21" i="26"/>
  <c r="FT28" i="31"/>
  <c r="CA28" i="31" s="1"/>
  <c r="FT27" i="31"/>
  <c r="CA27" i="31" s="1"/>
  <c r="FT25" i="31"/>
  <c r="CA25" i="31" s="1"/>
  <c r="FT15" i="31"/>
  <c r="CA15" i="31" s="1"/>
  <c r="FT16" i="31"/>
  <c r="CA16" i="31" s="1"/>
  <c r="FT9" i="31"/>
  <c r="CA9" i="31" s="1"/>
  <c r="FT6" i="31"/>
  <c r="CA6" i="31" s="1"/>
  <c r="CA27" i="23"/>
  <c r="CA56" i="26"/>
  <c r="CA30" i="26"/>
  <c r="CA18" i="26"/>
  <c r="CA60" i="26"/>
  <c r="CA9" i="26"/>
  <c r="CA50" i="26"/>
  <c r="CA67" i="26"/>
  <c r="CA12" i="26"/>
  <c r="CA110" i="26"/>
  <c r="CA23" i="26"/>
  <c r="CA102" i="26"/>
  <c r="CA15" i="26"/>
  <c r="CA113" i="26"/>
  <c r="CA47" i="26"/>
  <c r="CA89" i="26"/>
  <c r="CA69" i="26"/>
  <c r="CA31" i="26"/>
  <c r="CA81" i="26"/>
  <c r="CA108" i="26"/>
  <c r="CA83" i="26"/>
  <c r="CA61" i="26"/>
  <c r="CA16" i="26"/>
  <c r="CA76" i="26"/>
  <c r="CA44" i="26"/>
  <c r="CA92" i="26"/>
  <c r="CA90" i="26"/>
  <c r="CA78" i="26"/>
  <c r="FT33" i="31"/>
  <c r="CA33" i="31" s="1"/>
  <c r="FT23" i="31"/>
  <c r="CA23" i="31" s="1"/>
  <c r="FT21" i="31"/>
  <c r="CA21" i="31" s="1"/>
  <c r="FT11" i="31"/>
  <c r="CA11" i="31" s="1"/>
  <c r="FT12" i="31"/>
  <c r="CA12" i="31" s="1"/>
  <c r="FT14" i="31"/>
  <c r="CA14" i="31" s="1"/>
  <c r="FT20" i="31"/>
  <c r="CA20" i="31" s="1"/>
  <c r="CA59" i="26"/>
  <c r="CA107" i="26"/>
  <c r="CA85" i="26"/>
  <c r="CA84" i="26"/>
  <c r="CA28" i="26"/>
  <c r="CA35" i="26"/>
  <c r="CA55" i="26"/>
  <c r="CA39" i="26"/>
  <c r="CA51" i="26"/>
  <c r="CA82" i="26"/>
  <c r="CA46" i="26"/>
  <c r="CA29" i="26"/>
  <c r="CA22" i="26"/>
  <c r="CA100" i="26"/>
  <c r="CA62" i="26"/>
  <c r="CA57" i="26"/>
  <c r="CA48" i="26"/>
  <c r="CA74" i="26"/>
  <c r="CA105" i="26"/>
  <c r="CA88" i="26"/>
  <c r="CA66" i="26"/>
  <c r="CA41" i="26"/>
  <c r="CA111" i="26"/>
  <c r="CA8" i="26"/>
  <c r="CA70" i="26"/>
  <c r="CA99" i="26"/>
  <c r="CA10" i="26"/>
  <c r="CA101" i="26"/>
  <c r="FT54" i="31"/>
  <c r="CA54" i="31" s="1"/>
  <c r="FT39" i="31"/>
  <c r="CA39" i="31" s="1"/>
  <c r="FT74" i="31"/>
  <c r="CA74" i="31" s="1"/>
  <c r="FT59" i="31"/>
  <c r="CA59" i="31" s="1"/>
  <c r="FT95" i="31"/>
  <c r="CA95" i="31" s="1"/>
  <c r="FT80" i="31"/>
  <c r="CA80" i="31" s="1"/>
  <c r="FT56" i="31"/>
  <c r="CA56" i="31" s="1"/>
  <c r="FT108" i="31"/>
  <c r="CA108" i="31" s="1"/>
  <c r="FT57" i="31"/>
  <c r="CA57" i="31" s="1"/>
  <c r="FT116" i="31"/>
  <c r="CA116" i="31" s="1"/>
  <c r="CA76" i="21"/>
  <c r="FT78" i="31" s="1"/>
  <c r="CA78" i="31" s="1"/>
  <c r="FT46" i="31"/>
  <c r="CA46" i="31" s="1"/>
  <c r="FT102" i="31"/>
  <c r="CA102" i="31" s="1"/>
  <c r="FT58" i="31"/>
  <c r="CA58" i="31" s="1"/>
  <c r="FT43" i="31"/>
  <c r="CA43" i="31" s="1"/>
  <c r="FT90" i="31"/>
  <c r="CA90" i="31" s="1"/>
  <c r="FT63" i="31"/>
  <c r="CA63" i="31" s="1"/>
  <c r="FT86" i="31"/>
  <c r="CA86" i="31" s="1"/>
  <c r="FT71" i="31"/>
  <c r="CA71" i="31" s="1"/>
  <c r="FT103" i="31"/>
  <c r="CA103" i="31" s="1"/>
  <c r="FT68" i="31"/>
  <c r="CA68" i="31" s="1"/>
  <c r="FT115" i="31"/>
  <c r="CA115" i="31" s="1"/>
  <c r="FT84" i="31"/>
  <c r="CA84" i="31" s="1"/>
  <c r="FT60" i="31"/>
  <c r="CA60" i="31" s="1"/>
  <c r="FT91" i="31"/>
  <c r="CA91" i="31" s="1"/>
  <c r="FT72" i="31"/>
  <c r="CA72" i="31" s="1"/>
  <c r="FT49" i="31"/>
  <c r="CA49" i="31" s="1"/>
  <c r="FT97" i="31"/>
  <c r="CA97" i="31" s="1"/>
  <c r="FT73" i="31"/>
  <c r="CA73" i="31" s="1"/>
  <c r="FT69" i="31"/>
  <c r="CA69" i="31" s="1"/>
  <c r="FT37" i="31"/>
  <c r="CA37" i="31" s="1"/>
  <c r="FT105" i="31"/>
  <c r="CA105" i="31" s="1"/>
  <c r="FT62" i="31"/>
  <c r="CA62" i="31" s="1"/>
  <c r="FT55" i="31"/>
  <c r="CA55" i="31" s="1"/>
  <c r="FT82" i="31"/>
  <c r="CA82" i="31" s="1"/>
  <c r="FT67" i="31"/>
  <c r="CA67" i="31" s="1"/>
  <c r="FT106" i="31"/>
  <c r="CA106" i="31" s="1"/>
  <c r="FT50" i="31"/>
  <c r="CA50" i="31" s="1"/>
  <c r="FT98" i="31"/>
  <c r="CA98" i="31" s="1"/>
  <c r="FT75" i="31"/>
  <c r="CA75" i="31" s="1"/>
  <c r="FT111" i="31"/>
  <c r="CA111" i="31" s="1"/>
  <c r="FT112" i="31"/>
  <c r="CA112" i="31" s="1"/>
  <c r="FT52" i="31"/>
  <c r="CA52" i="31" s="1"/>
  <c r="FT92" i="31"/>
  <c r="CA92" i="31" s="1"/>
  <c r="FT76" i="31"/>
  <c r="CA76" i="31" s="1"/>
  <c r="FT107" i="31"/>
  <c r="CA107" i="31" s="1"/>
  <c r="FT96" i="31"/>
  <c r="CA96" i="31" s="1"/>
  <c r="FT65" i="31"/>
  <c r="CA65" i="31" s="1"/>
  <c r="FT101" i="31"/>
  <c r="CA101" i="31" s="1"/>
  <c r="FT113" i="31"/>
  <c r="CA113" i="31" s="1"/>
  <c r="FT93" i="31"/>
  <c r="CA93" i="31" s="1"/>
  <c r="FT53" i="31"/>
  <c r="CA53" i="31" s="1"/>
  <c r="FT42" i="31"/>
  <c r="CA42" i="31" s="1"/>
  <c r="FT66" i="31"/>
  <c r="CA66" i="31" s="1"/>
  <c r="FT83" i="31"/>
  <c r="CA83" i="31" s="1"/>
  <c r="FT44" i="31"/>
  <c r="CA44" i="31" s="1"/>
  <c r="FT41" i="31"/>
  <c r="CA41" i="31" s="1"/>
  <c r="FT38" i="31"/>
  <c r="CA38" i="31" s="1"/>
  <c r="FT87" i="31"/>
  <c r="CA87" i="31" s="1"/>
  <c r="FT79" i="31"/>
  <c r="CA79" i="31" s="1"/>
  <c r="FT77" i="31"/>
  <c r="CA77" i="31" s="1"/>
  <c r="FT81" i="31"/>
  <c r="CA81" i="31" s="1"/>
  <c r="FT70" i="31"/>
  <c r="CA70" i="31" s="1"/>
  <c r="FT114" i="31"/>
  <c r="CA114" i="31" s="1"/>
  <c r="FT36" i="31"/>
  <c r="CA36" i="31" s="1"/>
  <c r="FT88" i="31"/>
  <c r="CA88" i="31" s="1"/>
  <c r="FT45" i="31"/>
  <c r="CA45" i="31" s="1"/>
  <c r="FT110" i="31"/>
  <c r="CA110" i="31" s="1"/>
  <c r="FT109" i="31"/>
  <c r="CA109" i="31" s="1"/>
  <c r="FT51" i="31"/>
  <c r="CA51" i="31" s="1"/>
  <c r="FT64" i="31"/>
  <c r="CA64" i="31" s="1"/>
  <c r="FT100" i="31"/>
  <c r="CA100" i="31" s="1"/>
  <c r="FI35" i="31"/>
  <c r="BP35" i="31" s="1"/>
  <c r="FI20" i="31"/>
  <c r="BP20" i="31" s="1"/>
  <c r="FI18" i="31"/>
  <c r="BP18" i="31" s="1"/>
  <c r="FI28" i="31"/>
  <c r="BP28" i="31" s="1"/>
  <c r="FI9" i="31"/>
  <c r="BP9" i="31" s="1"/>
  <c r="FI15" i="31"/>
  <c r="BP15" i="31" s="1"/>
  <c r="FI7" i="31"/>
  <c r="BP7" i="31" s="1"/>
  <c r="BP72" i="26"/>
  <c r="BP39" i="26"/>
  <c r="BP113" i="26"/>
  <c r="BP98" i="26"/>
  <c r="BP37" i="26"/>
  <c r="BP28" i="26"/>
  <c r="BP14" i="26"/>
  <c r="BP110" i="26"/>
  <c r="BP104" i="26"/>
  <c r="BP64" i="26"/>
  <c r="BP57" i="26"/>
  <c r="BP84" i="26"/>
  <c r="BP74" i="26"/>
  <c r="BP19" i="26"/>
  <c r="BP43" i="26"/>
  <c r="BP54" i="26"/>
  <c r="BP65" i="26"/>
  <c r="BP80" i="26"/>
  <c r="BP102" i="26"/>
  <c r="BP100" i="26"/>
  <c r="BP46" i="26"/>
  <c r="BP115" i="26"/>
  <c r="BP31" i="26"/>
  <c r="BP58" i="26"/>
  <c r="BP93" i="26"/>
  <c r="BP59" i="26"/>
  <c r="BP16" i="26"/>
  <c r="BP49" i="26"/>
  <c r="FI34" i="31"/>
  <c r="BP34" i="31" s="1"/>
  <c r="FI30" i="31"/>
  <c r="BP30" i="31" s="1"/>
  <c r="FI16" i="31"/>
  <c r="BP16" i="31" s="1"/>
  <c r="FI23" i="31"/>
  <c r="BP23" i="31" s="1"/>
  <c r="FI25" i="31"/>
  <c r="BP25" i="31" s="1"/>
  <c r="FI19" i="31"/>
  <c r="BP19" i="31" s="1"/>
  <c r="FI6" i="31"/>
  <c r="BP6" i="31" s="1"/>
  <c r="FI11" i="31"/>
  <c r="BP11" i="31" s="1"/>
  <c r="BP52" i="26"/>
  <c r="BP35" i="26"/>
  <c r="BP109" i="26"/>
  <c r="BP18" i="26"/>
  <c r="BP68" i="26"/>
  <c r="BP75" i="26"/>
  <c r="BP53" i="26"/>
  <c r="BP66" i="26"/>
  <c r="BP76" i="26"/>
  <c r="BP112" i="26"/>
  <c r="BP70" i="26"/>
  <c r="BP103" i="26"/>
  <c r="BP22" i="26"/>
  <c r="BP7" i="26"/>
  <c r="BP88" i="26"/>
  <c r="BP42" i="26"/>
  <c r="BP41" i="26"/>
  <c r="BP116" i="26"/>
  <c r="BP94" i="26"/>
  <c r="BP20" i="26"/>
  <c r="BP89" i="26"/>
  <c r="BP111" i="26"/>
  <c r="BP86" i="26"/>
  <c r="BP34" i="26"/>
  <c r="BP77" i="26"/>
  <c r="BP47" i="26"/>
  <c r="BP40" i="26"/>
  <c r="BP45" i="26"/>
  <c r="FI33" i="31"/>
  <c r="BP33" i="31" s="1"/>
  <c r="FI31" i="31"/>
  <c r="BP31" i="31" s="1"/>
  <c r="FI26" i="31"/>
  <c r="BP26" i="31" s="1"/>
  <c r="FI12" i="31"/>
  <c r="BP12" i="31" s="1"/>
  <c r="FI17" i="31"/>
  <c r="BP17" i="31" s="1"/>
  <c r="FI10" i="31"/>
  <c r="BP10" i="31" s="1"/>
  <c r="FI27" i="31"/>
  <c r="BP27" i="31" s="1"/>
  <c r="FI21" i="31"/>
  <c r="BP21" i="31" s="1"/>
  <c r="BP44" i="26"/>
  <c r="BP106" i="26"/>
  <c r="BP81" i="26"/>
  <c r="BP105" i="26"/>
  <c r="BP36" i="26"/>
  <c r="BP71" i="26"/>
  <c r="BP9" i="26"/>
  <c r="BP38" i="26"/>
  <c r="BP48" i="26"/>
  <c r="BP60" i="26"/>
  <c r="BP85" i="26"/>
  <c r="BP63" i="26"/>
  <c r="BP33" i="26"/>
  <c r="BP29" i="26"/>
  <c r="BP95" i="26"/>
  <c r="BP6" i="26"/>
  <c r="BP56" i="26"/>
  <c r="BP91" i="26"/>
  <c r="BP97" i="26"/>
  <c r="BP79" i="26"/>
  <c r="BP108" i="26"/>
  <c r="BP50" i="26"/>
  <c r="BP78" i="26"/>
  <c r="BP26" i="26"/>
  <c r="BP99" i="26"/>
  <c r="BP15" i="26"/>
  <c r="BP24" i="26"/>
  <c r="BP21" i="26"/>
  <c r="FI29" i="31"/>
  <c r="BP29" i="31" s="1"/>
  <c r="FI24" i="31"/>
  <c r="BP24" i="31" s="1"/>
  <c r="FI22" i="31"/>
  <c r="BP22" i="31" s="1"/>
  <c r="FI8" i="31"/>
  <c r="BP8" i="31" s="1"/>
  <c r="FI13" i="31"/>
  <c r="BP13" i="31" s="1"/>
  <c r="FI32" i="31"/>
  <c r="BP32" i="31" s="1"/>
  <c r="FI14" i="31"/>
  <c r="BP14" i="31" s="1"/>
  <c r="BP27" i="23"/>
  <c r="BP67" i="26"/>
  <c r="BP30" i="26"/>
  <c r="BP25" i="26"/>
  <c r="BP69" i="26"/>
  <c r="BP32" i="26"/>
  <c r="BP51" i="26"/>
  <c r="BP23" i="26"/>
  <c r="BP61" i="26"/>
  <c r="BP107" i="26"/>
  <c r="BP12" i="26"/>
  <c r="BP13" i="26"/>
  <c r="BP82" i="26"/>
  <c r="BP17" i="26"/>
  <c r="BP55" i="26"/>
  <c r="BP83" i="26"/>
  <c r="BP73" i="26"/>
  <c r="BP114" i="26"/>
  <c r="BP27" i="26"/>
  <c r="BP92" i="26"/>
  <c r="BP11" i="26"/>
  <c r="BP96" i="26"/>
  <c r="BP8" i="26"/>
  <c r="BP62" i="26"/>
  <c r="BP101" i="26"/>
  <c r="BP87" i="26"/>
  <c r="BP10" i="26"/>
  <c r="BP90" i="26"/>
  <c r="FI82" i="31"/>
  <c r="BP82" i="31" s="1"/>
  <c r="FI38" i="31"/>
  <c r="BP38" i="31" s="1"/>
  <c r="FI86" i="31"/>
  <c r="BP86" i="31" s="1"/>
  <c r="FI110" i="31"/>
  <c r="BP110" i="31" s="1"/>
  <c r="FI92" i="31"/>
  <c r="BP92" i="31" s="1"/>
  <c r="FI95" i="31"/>
  <c r="BP95" i="31" s="1"/>
  <c r="FI111" i="31"/>
  <c r="BP111" i="31" s="1"/>
  <c r="FI84" i="31"/>
  <c r="BP84" i="31" s="1"/>
  <c r="FI37" i="31"/>
  <c r="BP37" i="31" s="1"/>
  <c r="FI116" i="31"/>
  <c r="BP116" i="31" s="1"/>
  <c r="BP76" i="21"/>
  <c r="FI39" i="31" s="1"/>
  <c r="BP39" i="31" s="1"/>
  <c r="FI46" i="31"/>
  <c r="BP46" i="31" s="1"/>
  <c r="FI42" i="31"/>
  <c r="BP42" i="31" s="1"/>
  <c r="FI51" i="31"/>
  <c r="BP51" i="31" s="1"/>
  <c r="FI90" i="31"/>
  <c r="BP90" i="31" s="1"/>
  <c r="FI63" i="31"/>
  <c r="BP63" i="31" s="1"/>
  <c r="FI66" i="31"/>
  <c r="BP66" i="31" s="1"/>
  <c r="FI102" i="31"/>
  <c r="BP102" i="31" s="1"/>
  <c r="FI59" i="31"/>
  <c r="BP59" i="31" s="1"/>
  <c r="FI68" i="31"/>
  <c r="BP68" i="31" s="1"/>
  <c r="FI64" i="31"/>
  <c r="BP64" i="31" s="1"/>
  <c r="FI79" i="31"/>
  <c r="BP79" i="31" s="1"/>
  <c r="FI103" i="31"/>
  <c r="BP103" i="31" s="1"/>
  <c r="FI72" i="31"/>
  <c r="BP72" i="31" s="1"/>
  <c r="FI112" i="31"/>
  <c r="BP112" i="31" s="1"/>
  <c r="FI52" i="31"/>
  <c r="BP52" i="31" s="1"/>
  <c r="FI53" i="31"/>
  <c r="BP53" i="31" s="1"/>
  <c r="FI97" i="31"/>
  <c r="BP97" i="31" s="1"/>
  <c r="FI73" i="31"/>
  <c r="BP73" i="31" s="1"/>
  <c r="FI69" i="31"/>
  <c r="BP69" i="31" s="1"/>
  <c r="FI65" i="31"/>
  <c r="BP65" i="31" s="1"/>
  <c r="FI113" i="31"/>
  <c r="BP113" i="31" s="1"/>
  <c r="FI62" i="31"/>
  <c r="BP62" i="31" s="1"/>
  <c r="FI58" i="31"/>
  <c r="BP58" i="31" s="1"/>
  <c r="FI67" i="31"/>
  <c r="BP67" i="31" s="1"/>
  <c r="FI114" i="31"/>
  <c r="BP114" i="31" s="1"/>
  <c r="FI75" i="31"/>
  <c r="BP75" i="31" s="1"/>
  <c r="FI74" i="31"/>
  <c r="BP74" i="31" s="1"/>
  <c r="FI106" i="31"/>
  <c r="BP106" i="31" s="1"/>
  <c r="FI71" i="31"/>
  <c r="BP71" i="31" s="1"/>
  <c r="FI80" i="31"/>
  <c r="BP80" i="31" s="1"/>
  <c r="FI76" i="31"/>
  <c r="BP76" i="31" s="1"/>
  <c r="FI91" i="31"/>
  <c r="BP91" i="31" s="1"/>
  <c r="FI115" i="31"/>
  <c r="BP115" i="31" s="1"/>
  <c r="FI88" i="31"/>
  <c r="BP88" i="31" s="1"/>
  <c r="FI87" i="31"/>
  <c r="BP87" i="31" s="1"/>
  <c r="FI56" i="31"/>
  <c r="BP56" i="31" s="1"/>
  <c r="FI61" i="31"/>
  <c r="BP61" i="31" s="1"/>
  <c r="FI101" i="31"/>
  <c r="BP101" i="31" s="1"/>
  <c r="FI109" i="31"/>
  <c r="BP109" i="31" s="1"/>
  <c r="FI93" i="31"/>
  <c r="BP93" i="31" s="1"/>
  <c r="FI81" i="31"/>
  <c r="BP81" i="31" s="1"/>
  <c r="FI47" i="31"/>
  <c r="BP47" i="31" s="1"/>
  <c r="FI36" i="31"/>
  <c r="BP36" i="31" s="1"/>
  <c r="FI60" i="31"/>
  <c r="BP60" i="31" s="1"/>
  <c r="FI85" i="31"/>
  <c r="BP85" i="31" s="1"/>
  <c r="FI105" i="31"/>
  <c r="BP105" i="31" s="1"/>
  <c r="FI94" i="31"/>
  <c r="BP94" i="31" s="1"/>
  <c r="FI98" i="31"/>
  <c r="BP98" i="31" s="1"/>
  <c r="FI108" i="31"/>
  <c r="BP108" i="31" s="1"/>
  <c r="FI48" i="31"/>
  <c r="BP48" i="31" s="1"/>
  <c r="FI45" i="31"/>
  <c r="BP45" i="31" s="1"/>
  <c r="FI78" i="31"/>
  <c r="BP78" i="31" s="1"/>
  <c r="FI43" i="31"/>
  <c r="BP43" i="31" s="1"/>
  <c r="FI99" i="31"/>
  <c r="BP99" i="31" s="1"/>
  <c r="FI100" i="31"/>
  <c r="BP100" i="31" s="1"/>
  <c r="FI41" i="31"/>
  <c r="BP41" i="31" s="1"/>
  <c r="FI104" i="31"/>
  <c r="BP104" i="31" s="1"/>
  <c r="FI57" i="31"/>
  <c r="BP57" i="31" s="1"/>
  <c r="FI54" i="31"/>
  <c r="BP54" i="31" s="1"/>
  <c r="FI55" i="31"/>
  <c r="BP55" i="31" s="1"/>
  <c r="FI40" i="31"/>
  <c r="BP40" i="31" s="1"/>
  <c r="CX31" i="31"/>
  <c r="E31" i="31" s="1"/>
  <c r="CX17" i="31"/>
  <c r="E17" i="31" s="1"/>
  <c r="CX19" i="31"/>
  <c r="E19" i="31" s="1"/>
  <c r="CX9" i="31"/>
  <c r="E9" i="31" s="1"/>
  <c r="CX16" i="31"/>
  <c r="E16" i="31" s="1"/>
  <c r="CX12" i="31"/>
  <c r="E12" i="31" s="1"/>
  <c r="CX11" i="31"/>
  <c r="E11" i="31" s="1"/>
  <c r="E80" i="26"/>
  <c r="E34" i="26"/>
  <c r="E104" i="26"/>
  <c r="E18" i="26"/>
  <c r="E27" i="26"/>
  <c r="E6" i="26"/>
  <c r="E72" i="26"/>
  <c r="E28" i="26"/>
  <c r="E70" i="26"/>
  <c r="E23" i="26"/>
  <c r="E116" i="26"/>
  <c r="E101" i="26"/>
  <c r="E17" i="26"/>
  <c r="E96" i="26"/>
  <c r="E114" i="26"/>
  <c r="E88" i="26"/>
  <c r="E63" i="26"/>
  <c r="E78" i="26"/>
  <c r="E81" i="26"/>
  <c r="E15" i="26"/>
  <c r="E41" i="26"/>
  <c r="E56" i="26"/>
  <c r="E71" i="26"/>
  <c r="E90" i="26"/>
  <c r="E36" i="26"/>
  <c r="E9" i="26"/>
  <c r="E62" i="26"/>
  <c r="E69" i="26"/>
  <c r="CX34" i="31"/>
  <c r="E34" i="31" s="1"/>
  <c r="CX32" i="31"/>
  <c r="E32" i="31" s="1"/>
  <c r="CX33" i="31"/>
  <c r="E33" i="31" s="1"/>
  <c r="CX28" i="31"/>
  <c r="E28" i="31" s="1"/>
  <c r="CX22" i="31"/>
  <c r="E22" i="31" s="1"/>
  <c r="CX15" i="31"/>
  <c r="E15" i="31" s="1"/>
  <c r="CX7" i="31"/>
  <c r="E7" i="31" s="1"/>
  <c r="CX8" i="31"/>
  <c r="E8" i="31" s="1"/>
  <c r="E103" i="26"/>
  <c r="E85" i="26"/>
  <c r="E112" i="26"/>
  <c r="E89" i="26"/>
  <c r="E110" i="26"/>
  <c r="E97" i="26"/>
  <c r="E43" i="26"/>
  <c r="E12" i="26"/>
  <c r="E106" i="26"/>
  <c r="E38" i="26"/>
  <c r="E55" i="26"/>
  <c r="E21" i="26"/>
  <c r="E32" i="26"/>
  <c r="E99" i="26"/>
  <c r="E54" i="26"/>
  <c r="E48" i="26"/>
  <c r="E35" i="26"/>
  <c r="E109" i="26"/>
  <c r="E102" i="26"/>
  <c r="E58" i="26"/>
  <c r="E16" i="26"/>
  <c r="E8" i="26"/>
  <c r="E59" i="26"/>
  <c r="E30" i="26"/>
  <c r="E107" i="26"/>
  <c r="E24" i="26"/>
  <c r="E46" i="26"/>
  <c r="E57" i="26"/>
  <c r="CX35" i="31"/>
  <c r="E35" i="31" s="1"/>
  <c r="CX25" i="31"/>
  <c r="E25" i="31" s="1"/>
  <c r="CX27" i="31"/>
  <c r="E27" i="31" s="1"/>
  <c r="CX20" i="31"/>
  <c r="E20" i="31" s="1"/>
  <c r="CX14" i="31"/>
  <c r="E14" i="31" s="1"/>
  <c r="CX6" i="31"/>
  <c r="E6" i="31" s="1"/>
  <c r="CX29" i="31"/>
  <c r="E29" i="31" s="1"/>
  <c r="CX18" i="31"/>
  <c r="E18" i="31" s="1"/>
  <c r="E91" i="26"/>
  <c r="E22" i="26"/>
  <c r="E47" i="26"/>
  <c r="E61" i="26"/>
  <c r="E74" i="26"/>
  <c r="E83" i="26"/>
  <c r="E68" i="26"/>
  <c r="E75" i="26"/>
  <c r="E42" i="26"/>
  <c r="E11" i="26"/>
  <c r="E51" i="26"/>
  <c r="E13" i="26"/>
  <c r="E108" i="26"/>
  <c r="E95" i="26"/>
  <c r="E10" i="26"/>
  <c r="E92" i="26"/>
  <c r="E31" i="26"/>
  <c r="E64" i="26"/>
  <c r="E20" i="26"/>
  <c r="E73" i="26"/>
  <c r="E79" i="26"/>
  <c r="E115" i="26"/>
  <c r="E52" i="26"/>
  <c r="E53" i="26"/>
  <c r="E19" i="26"/>
  <c r="E39" i="26"/>
  <c r="E105" i="26"/>
  <c r="E25" i="26"/>
  <c r="CX30" i="31"/>
  <c r="E30" i="31" s="1"/>
  <c r="CX21" i="31"/>
  <c r="E21" i="31" s="1"/>
  <c r="CX23" i="31"/>
  <c r="E23" i="31" s="1"/>
  <c r="CX13" i="31"/>
  <c r="E13" i="31" s="1"/>
  <c r="CX10" i="31"/>
  <c r="E10" i="31" s="1"/>
  <c r="CX26" i="31"/>
  <c r="E26" i="31" s="1"/>
  <c r="CX24" i="31"/>
  <c r="E24" i="31" s="1"/>
  <c r="E27" i="23"/>
  <c r="E98" i="26"/>
  <c r="E37" i="26"/>
  <c r="E66" i="26"/>
  <c r="E29" i="26"/>
  <c r="E50" i="26"/>
  <c r="E84" i="26"/>
  <c r="E60" i="26"/>
  <c r="E7" i="26"/>
  <c r="E93" i="26"/>
  <c r="E94" i="26"/>
  <c r="E26" i="26"/>
  <c r="E33" i="26"/>
  <c r="E100" i="26"/>
  <c r="E67" i="26"/>
  <c r="E65" i="26"/>
  <c r="E40" i="26"/>
  <c r="E82" i="26"/>
  <c r="E113" i="26"/>
  <c r="E87" i="26"/>
  <c r="E49" i="26"/>
  <c r="E76" i="26"/>
  <c r="E111" i="26"/>
  <c r="E44" i="26"/>
  <c r="E45" i="26"/>
  <c r="E14" i="26"/>
  <c r="E86" i="26"/>
  <c r="E77" i="26"/>
  <c r="E76" i="21"/>
  <c r="CX74" i="31"/>
  <c r="E74" i="31" s="1"/>
  <c r="CX43" i="31"/>
  <c r="E43" i="31" s="1"/>
  <c r="CX58" i="31"/>
  <c r="E58" i="31" s="1"/>
  <c r="CX114" i="31"/>
  <c r="E114" i="31" s="1"/>
  <c r="CX82" i="31"/>
  <c r="E82" i="31" s="1"/>
  <c r="CX54" i="31"/>
  <c r="E54" i="31" s="1"/>
  <c r="CX110" i="31"/>
  <c r="E110" i="31" s="1"/>
  <c r="CX87" i="31"/>
  <c r="E87" i="31" s="1"/>
  <c r="CX100" i="31"/>
  <c r="E100" i="31" s="1"/>
  <c r="CX36" i="31"/>
  <c r="E36" i="31" s="1"/>
  <c r="CX84" i="31"/>
  <c r="E84" i="31" s="1"/>
  <c r="CX40" i="31"/>
  <c r="E40" i="31" s="1"/>
  <c r="CX88" i="31"/>
  <c r="E88" i="31" s="1"/>
  <c r="CX79" i="31"/>
  <c r="E79" i="31" s="1"/>
  <c r="CX60" i="31"/>
  <c r="E60" i="31" s="1"/>
  <c r="CX89" i="31"/>
  <c r="E89" i="31" s="1"/>
  <c r="CX61" i="31"/>
  <c r="E61" i="31" s="1"/>
  <c r="CX109" i="31"/>
  <c r="E109" i="31" s="1"/>
  <c r="CX69" i="31"/>
  <c r="E69" i="31" s="1"/>
  <c r="CX49" i="31"/>
  <c r="E49" i="31" s="1"/>
  <c r="CX86" i="31"/>
  <c r="E86" i="31" s="1"/>
  <c r="CX59" i="31"/>
  <c r="E59" i="31" s="1"/>
  <c r="CX70" i="31"/>
  <c r="E70" i="31" s="1"/>
  <c r="CX55" i="31"/>
  <c r="E55" i="31" s="1"/>
  <c r="CX94" i="31"/>
  <c r="E94" i="31" s="1"/>
  <c r="CX66" i="31"/>
  <c r="E66" i="31" s="1"/>
  <c r="CX47" i="31"/>
  <c r="E47" i="31" s="1"/>
  <c r="CX103" i="31"/>
  <c r="E103" i="31" s="1"/>
  <c r="CX104" i="31"/>
  <c r="E104" i="31" s="1"/>
  <c r="CX52" i="31"/>
  <c r="E52" i="31" s="1"/>
  <c r="CX92" i="31"/>
  <c r="E92" i="31" s="1"/>
  <c r="CX48" i="31"/>
  <c r="E48" i="31" s="1"/>
  <c r="CX96" i="31"/>
  <c r="E96" i="31" s="1"/>
  <c r="CX91" i="31"/>
  <c r="E91" i="31" s="1"/>
  <c r="CX72" i="31"/>
  <c r="E72" i="31" s="1"/>
  <c r="CX97" i="31"/>
  <c r="E97" i="31" s="1"/>
  <c r="CX73" i="31"/>
  <c r="E73" i="31" s="1"/>
  <c r="CX116" i="31"/>
  <c r="E116" i="31" s="1"/>
  <c r="CX37" i="31"/>
  <c r="E37" i="31" s="1"/>
  <c r="CX81" i="31"/>
  <c r="E81" i="31" s="1"/>
  <c r="CX50" i="31"/>
  <c r="E50" i="31" s="1"/>
  <c r="CX102" i="31"/>
  <c r="E102" i="31" s="1"/>
  <c r="CX71" i="31"/>
  <c r="E71" i="31" s="1"/>
  <c r="CX98" i="31"/>
  <c r="E98" i="31" s="1"/>
  <c r="CX38" i="31"/>
  <c r="E38" i="31" s="1"/>
  <c r="CX51" i="31"/>
  <c r="E51" i="31" s="1"/>
  <c r="CX78" i="31"/>
  <c r="E78" i="31" s="1"/>
  <c r="CX63" i="31"/>
  <c r="E63" i="31" s="1"/>
  <c r="CX111" i="31"/>
  <c r="E111" i="31" s="1"/>
  <c r="CX95" i="31"/>
  <c r="E95" i="31" s="1"/>
  <c r="CX68" i="31"/>
  <c r="E68" i="31" s="1"/>
  <c r="CX83" i="31"/>
  <c r="E83" i="31" s="1"/>
  <c r="CX64" i="31"/>
  <c r="E64" i="31" s="1"/>
  <c r="CX108" i="31"/>
  <c r="E108" i="31" s="1"/>
  <c r="CX99" i="31"/>
  <c r="E99" i="31" s="1"/>
  <c r="CX65" i="31"/>
  <c r="E65" i="31" s="1"/>
  <c r="CX105" i="31"/>
  <c r="E105" i="31" s="1"/>
  <c r="CX85" i="31"/>
  <c r="E85" i="31" s="1"/>
  <c r="CX53" i="31"/>
  <c r="E53" i="31" s="1"/>
  <c r="CX41" i="31"/>
  <c r="E41" i="31" s="1"/>
  <c r="CX93" i="31"/>
  <c r="E93" i="31" s="1"/>
  <c r="CX46" i="31"/>
  <c r="E46" i="31" s="1"/>
  <c r="CX90" i="31"/>
  <c r="E90" i="31" s="1"/>
  <c r="CX80" i="31"/>
  <c r="E80" i="31" s="1"/>
  <c r="CX44" i="31"/>
  <c r="E44" i="31" s="1"/>
  <c r="CX57" i="31"/>
  <c r="E57" i="31" s="1"/>
  <c r="CX62" i="31"/>
  <c r="E62" i="31" s="1"/>
  <c r="CX42" i="31"/>
  <c r="E42" i="31" s="1"/>
  <c r="CX56" i="31"/>
  <c r="E56" i="31" s="1"/>
  <c r="CX76" i="31"/>
  <c r="E76" i="31" s="1"/>
  <c r="CX113" i="31"/>
  <c r="E113" i="31" s="1"/>
  <c r="CX39" i="31"/>
  <c r="E39" i="31" s="1"/>
  <c r="CX67" i="31"/>
  <c r="E67" i="31" s="1"/>
  <c r="CX107" i="31"/>
  <c r="E107" i="31" s="1"/>
  <c r="CX112" i="31"/>
  <c r="E112" i="31" s="1"/>
  <c r="CX101" i="31"/>
  <c r="E101" i="31" s="1"/>
  <c r="CX115" i="31"/>
  <c r="E115" i="31" s="1"/>
  <c r="CX77" i="31"/>
  <c r="E77" i="31" s="1"/>
  <c r="CX106" i="31"/>
  <c r="E106" i="31" s="1"/>
  <c r="CX45" i="31"/>
  <c r="E45" i="31" s="1"/>
  <c r="CX75" i="31"/>
  <c r="E75" i="31" s="1"/>
  <c r="DE31" i="31"/>
  <c r="L31" i="31" s="1"/>
  <c r="DE16" i="31"/>
  <c r="L16" i="31" s="1"/>
  <c r="DE18" i="31"/>
  <c r="L18" i="31" s="1"/>
  <c r="DE17" i="31"/>
  <c r="L17" i="31" s="1"/>
  <c r="DE27" i="31"/>
  <c r="L27" i="31" s="1"/>
  <c r="DE6" i="31"/>
  <c r="L6" i="31" s="1"/>
  <c r="DE8" i="31"/>
  <c r="L8" i="31" s="1"/>
  <c r="L75" i="26"/>
  <c r="L50" i="26"/>
  <c r="L105" i="26"/>
  <c r="L116" i="26"/>
  <c r="L22" i="26"/>
  <c r="L17" i="26"/>
  <c r="L101" i="26"/>
  <c r="L88" i="26"/>
  <c r="L20" i="26"/>
  <c r="L90" i="26"/>
  <c r="L41" i="26"/>
  <c r="L21" i="26"/>
  <c r="L76" i="26"/>
  <c r="L30" i="26"/>
  <c r="L86" i="26"/>
  <c r="L66" i="26"/>
  <c r="L87" i="26"/>
  <c r="L42" i="26"/>
  <c r="L44" i="26"/>
  <c r="L96" i="26"/>
  <c r="L99" i="26"/>
  <c r="L81" i="26"/>
  <c r="L95" i="26"/>
  <c r="L32" i="26"/>
  <c r="L29" i="26"/>
  <c r="L69" i="26"/>
  <c r="L82" i="26"/>
  <c r="L38" i="26"/>
  <c r="DE34" i="31"/>
  <c r="L34" i="31" s="1"/>
  <c r="DE28" i="31"/>
  <c r="L28" i="31" s="1"/>
  <c r="DE30" i="31"/>
  <c r="L30" i="31" s="1"/>
  <c r="DE23" i="31"/>
  <c r="L23" i="31" s="1"/>
  <c r="DE13" i="31"/>
  <c r="L13" i="31" s="1"/>
  <c r="DE10" i="31"/>
  <c r="L10" i="31" s="1"/>
  <c r="DE19" i="31"/>
  <c r="L19" i="31" s="1"/>
  <c r="DE35" i="31"/>
  <c r="L35" i="31" s="1"/>
  <c r="L91" i="26"/>
  <c r="L109" i="26"/>
  <c r="L108" i="26"/>
  <c r="L59" i="26"/>
  <c r="L73" i="26"/>
  <c r="L35" i="26"/>
  <c r="L93" i="26"/>
  <c r="L72" i="26"/>
  <c r="L115" i="26"/>
  <c r="L74" i="26"/>
  <c r="L34" i="26"/>
  <c r="L92" i="26"/>
  <c r="L48" i="26"/>
  <c r="L113" i="26"/>
  <c r="L60" i="26"/>
  <c r="L14" i="26"/>
  <c r="L71" i="26"/>
  <c r="L6" i="26"/>
  <c r="L36" i="26"/>
  <c r="L77" i="26"/>
  <c r="L51" i="26"/>
  <c r="L53" i="26"/>
  <c r="L55" i="26"/>
  <c r="L16" i="26"/>
  <c r="L63" i="26"/>
  <c r="L43" i="26"/>
  <c r="L46" i="26"/>
  <c r="L37" i="26"/>
  <c r="DE33" i="31"/>
  <c r="L33" i="31" s="1"/>
  <c r="DE24" i="31"/>
  <c r="L24" i="31" s="1"/>
  <c r="DE26" i="31"/>
  <c r="L26" i="31" s="1"/>
  <c r="DE12" i="31"/>
  <c r="L12" i="31" s="1"/>
  <c r="DE9" i="31"/>
  <c r="L9" i="31" s="1"/>
  <c r="DE21" i="31"/>
  <c r="L21" i="31" s="1"/>
  <c r="DE14" i="31"/>
  <c r="L14" i="31" s="1"/>
  <c r="DE11" i="31"/>
  <c r="L11" i="31" s="1"/>
  <c r="L83" i="26"/>
  <c r="L78" i="26"/>
  <c r="L104" i="26"/>
  <c r="L62" i="26"/>
  <c r="L65" i="26"/>
  <c r="L31" i="26"/>
  <c r="L112" i="26"/>
  <c r="L24" i="26"/>
  <c r="L79" i="26"/>
  <c r="L97" i="26"/>
  <c r="L27" i="26"/>
  <c r="L56" i="26"/>
  <c r="L107" i="26"/>
  <c r="L25" i="26"/>
  <c r="L12" i="26"/>
  <c r="L57" i="26"/>
  <c r="L84" i="26"/>
  <c r="L68" i="26"/>
  <c r="L28" i="26"/>
  <c r="L45" i="26"/>
  <c r="L47" i="26"/>
  <c r="L80" i="26"/>
  <c r="L110" i="26"/>
  <c r="L70" i="26"/>
  <c r="L23" i="26"/>
  <c r="L7" i="26"/>
  <c r="L61" i="26"/>
  <c r="L13" i="26"/>
  <c r="DE29" i="31"/>
  <c r="L29" i="31" s="1"/>
  <c r="DE20" i="31"/>
  <c r="L20" i="31" s="1"/>
  <c r="DE22" i="31"/>
  <c r="L22" i="31" s="1"/>
  <c r="DE25" i="31"/>
  <c r="L25" i="31" s="1"/>
  <c r="DE32" i="31"/>
  <c r="L32" i="31" s="1"/>
  <c r="DE15" i="31"/>
  <c r="L15" i="31" s="1"/>
  <c r="DE7" i="31"/>
  <c r="L7" i="31" s="1"/>
  <c r="L27" i="23"/>
  <c r="L102" i="26"/>
  <c r="L26" i="26"/>
  <c r="L40" i="26"/>
  <c r="L58" i="26"/>
  <c r="L33" i="26"/>
  <c r="L10" i="26"/>
  <c r="L100" i="26"/>
  <c r="L111" i="26"/>
  <c r="L11" i="26"/>
  <c r="L89" i="26"/>
  <c r="L15" i="26"/>
  <c r="L8" i="26"/>
  <c r="L106" i="26"/>
  <c r="L94" i="26"/>
  <c r="L114" i="26"/>
  <c r="L9" i="26"/>
  <c r="L64" i="26"/>
  <c r="L52" i="26"/>
  <c r="L39" i="26"/>
  <c r="L67" i="26"/>
  <c r="L19" i="26"/>
  <c r="L103" i="26"/>
  <c r="L54" i="26"/>
  <c r="L85" i="26"/>
  <c r="L18" i="26"/>
  <c r="L98" i="26"/>
  <c r="L49" i="26"/>
  <c r="L76" i="21"/>
  <c r="DE54" i="31"/>
  <c r="L54" i="31" s="1"/>
  <c r="DE47" i="31"/>
  <c r="L47" i="31" s="1"/>
  <c r="DE66" i="31"/>
  <c r="L66" i="31" s="1"/>
  <c r="DE102" i="31"/>
  <c r="L102" i="31" s="1"/>
  <c r="DE43" i="31"/>
  <c r="L43" i="31" s="1"/>
  <c r="DE62" i="31"/>
  <c r="L62" i="31" s="1"/>
  <c r="DE58" i="31"/>
  <c r="L58" i="31" s="1"/>
  <c r="DE67" i="31"/>
  <c r="L67" i="31" s="1"/>
  <c r="DE60" i="31"/>
  <c r="L60" i="31" s="1"/>
  <c r="DE87" i="31"/>
  <c r="L87" i="31" s="1"/>
  <c r="DE56" i="31"/>
  <c r="L56" i="31" s="1"/>
  <c r="DE91" i="31"/>
  <c r="L91" i="31" s="1"/>
  <c r="DE68" i="31"/>
  <c r="L68" i="31" s="1"/>
  <c r="DE48" i="31"/>
  <c r="L48" i="31" s="1"/>
  <c r="DE92" i="31"/>
  <c r="L92" i="31" s="1"/>
  <c r="DE69" i="31"/>
  <c r="L69" i="31" s="1"/>
  <c r="DE41" i="31"/>
  <c r="L41" i="31" s="1"/>
  <c r="DE105" i="31"/>
  <c r="L105" i="31" s="1"/>
  <c r="DE77" i="31"/>
  <c r="L77" i="31" s="1"/>
  <c r="DE49" i="31"/>
  <c r="L49" i="31" s="1"/>
  <c r="DE90" i="31"/>
  <c r="L90" i="31" s="1"/>
  <c r="DE75" i="31"/>
  <c r="L75" i="31" s="1"/>
  <c r="DE86" i="31"/>
  <c r="L86" i="31" s="1"/>
  <c r="DE110" i="31"/>
  <c r="L110" i="31" s="1"/>
  <c r="DE71" i="31"/>
  <c r="L71" i="31" s="1"/>
  <c r="DE55" i="31"/>
  <c r="L55" i="31" s="1"/>
  <c r="DE94" i="31"/>
  <c r="L94" i="31" s="1"/>
  <c r="DE95" i="31"/>
  <c r="L95" i="31" s="1"/>
  <c r="DE88" i="31"/>
  <c r="L88" i="31" s="1"/>
  <c r="DE40" i="31"/>
  <c r="L40" i="31" s="1"/>
  <c r="DE96" i="31"/>
  <c r="L96" i="31" s="1"/>
  <c r="DE111" i="31"/>
  <c r="L111" i="31" s="1"/>
  <c r="DE83" i="31"/>
  <c r="L83" i="31" s="1"/>
  <c r="DE64" i="31"/>
  <c r="L64" i="31" s="1"/>
  <c r="DE37" i="31"/>
  <c r="L37" i="31" s="1"/>
  <c r="DE113" i="31"/>
  <c r="L113" i="31" s="1"/>
  <c r="DE81" i="31"/>
  <c r="L81" i="31" s="1"/>
  <c r="DE53" i="31"/>
  <c r="L53" i="31" s="1"/>
  <c r="DE101" i="31"/>
  <c r="L101" i="31" s="1"/>
  <c r="DE73" i="31"/>
  <c r="L73" i="31" s="1"/>
  <c r="DE38" i="31"/>
  <c r="L38" i="31" s="1"/>
  <c r="DE39" i="31"/>
  <c r="L39" i="31" s="1"/>
  <c r="DE50" i="31"/>
  <c r="L50" i="31" s="1"/>
  <c r="DE98" i="31"/>
  <c r="L98" i="31" s="1"/>
  <c r="DE114" i="31"/>
  <c r="L114" i="31" s="1"/>
  <c r="DE46" i="31"/>
  <c r="L46" i="31" s="1"/>
  <c r="DE42" i="31"/>
  <c r="L42" i="31" s="1"/>
  <c r="DE51" i="31"/>
  <c r="L51" i="31" s="1"/>
  <c r="DE99" i="31"/>
  <c r="L99" i="31" s="1"/>
  <c r="DE104" i="31"/>
  <c r="L104" i="31" s="1"/>
  <c r="DE44" i="31"/>
  <c r="L44" i="31" s="1"/>
  <c r="DE100" i="31"/>
  <c r="L100" i="31" s="1"/>
  <c r="DE36" i="31"/>
  <c r="L36" i="31" s="1"/>
  <c r="DE103" i="31"/>
  <c r="L103" i="31" s="1"/>
  <c r="DE76" i="31"/>
  <c r="L76" i="31" s="1"/>
  <c r="DE45" i="31"/>
  <c r="L45" i="31" s="1"/>
  <c r="DE116" i="31"/>
  <c r="L116" i="31" s="1"/>
  <c r="DE89" i="31"/>
  <c r="L89" i="31" s="1"/>
  <c r="DE61" i="31"/>
  <c r="L61" i="31" s="1"/>
  <c r="DE112" i="31"/>
  <c r="L112" i="31" s="1"/>
  <c r="DE97" i="31"/>
  <c r="L97" i="31" s="1"/>
  <c r="DE78" i="31"/>
  <c r="L78" i="31" s="1"/>
  <c r="DE59" i="31"/>
  <c r="L59" i="31" s="1"/>
  <c r="DE72" i="31"/>
  <c r="L72" i="31" s="1"/>
  <c r="DE80" i="31"/>
  <c r="L80" i="31" s="1"/>
  <c r="DE65" i="31"/>
  <c r="L65" i="31" s="1"/>
  <c r="DE74" i="31"/>
  <c r="L74" i="31" s="1"/>
  <c r="DE82" i="31"/>
  <c r="L82" i="31" s="1"/>
  <c r="DE84" i="31"/>
  <c r="L84" i="31" s="1"/>
  <c r="DE108" i="31"/>
  <c r="L108" i="31" s="1"/>
  <c r="DE85" i="31"/>
  <c r="L85" i="31" s="1"/>
  <c r="DE106" i="31"/>
  <c r="L106" i="31" s="1"/>
  <c r="DE79" i="31"/>
  <c r="L79" i="31" s="1"/>
  <c r="DE107" i="31"/>
  <c r="L107" i="31" s="1"/>
  <c r="DE93" i="31"/>
  <c r="L93" i="31" s="1"/>
  <c r="DE57" i="31"/>
  <c r="L57" i="31" s="1"/>
  <c r="DE52" i="31"/>
  <c r="L52" i="31" s="1"/>
  <c r="DE63" i="31"/>
  <c r="L63" i="31" s="1"/>
  <c r="DE70" i="31"/>
  <c r="L70" i="31" s="1"/>
  <c r="DE109" i="31"/>
  <c r="L109" i="31" s="1"/>
  <c r="DE115" i="31"/>
  <c r="L115" i="31" s="1"/>
  <c r="DU31" i="31"/>
  <c r="AB31" i="31" s="1"/>
  <c r="DU20" i="31"/>
  <c r="AB20" i="31" s="1"/>
  <c r="DU22" i="31"/>
  <c r="AB22" i="31" s="1"/>
  <c r="DU12" i="31"/>
  <c r="AB12" i="31" s="1"/>
  <c r="DU9" i="31"/>
  <c r="AB9" i="31" s="1"/>
  <c r="DU15" i="31"/>
  <c r="AB15" i="31" s="1"/>
  <c r="DU7" i="31"/>
  <c r="AB7" i="31" s="1"/>
  <c r="AB47" i="26"/>
  <c r="AB42" i="26"/>
  <c r="AB45" i="26"/>
  <c r="AB74" i="26"/>
  <c r="AB41" i="26"/>
  <c r="AB10" i="26"/>
  <c r="AB116" i="26"/>
  <c r="AB11" i="26"/>
  <c r="AB73" i="26"/>
  <c r="AB93" i="26"/>
  <c r="AB108" i="26"/>
  <c r="AB44" i="26"/>
  <c r="AB27" i="26"/>
  <c r="AB49" i="26"/>
  <c r="AB115" i="26"/>
  <c r="AB14" i="26"/>
  <c r="AB56" i="26"/>
  <c r="AB76" i="26"/>
  <c r="AB59" i="26"/>
  <c r="AB6" i="26"/>
  <c r="AB75" i="26"/>
  <c r="AB57" i="26"/>
  <c r="AB67" i="26"/>
  <c r="AB43" i="26"/>
  <c r="AB29" i="26"/>
  <c r="AB71" i="26"/>
  <c r="AB38" i="26"/>
  <c r="AB70" i="26"/>
  <c r="DU34" i="31"/>
  <c r="AB34" i="31" s="1"/>
  <c r="DU35" i="31"/>
  <c r="AB35" i="31" s="1"/>
  <c r="DU16" i="31"/>
  <c r="AB16" i="31" s="1"/>
  <c r="DU18" i="31"/>
  <c r="AB18" i="31" s="1"/>
  <c r="DU25" i="31"/>
  <c r="AB25" i="31" s="1"/>
  <c r="DU27" i="31"/>
  <c r="AB27" i="31" s="1"/>
  <c r="DU6" i="31"/>
  <c r="AB6" i="31" s="1"/>
  <c r="DU8" i="31"/>
  <c r="AB8" i="31" s="1"/>
  <c r="AB100" i="26"/>
  <c r="AB86" i="26"/>
  <c r="AB95" i="26"/>
  <c r="AB22" i="26"/>
  <c r="AB17" i="26"/>
  <c r="AB91" i="26"/>
  <c r="AB68" i="26"/>
  <c r="AB94" i="26"/>
  <c r="AB65" i="26"/>
  <c r="AB78" i="26"/>
  <c r="AB111" i="26"/>
  <c r="AB39" i="26"/>
  <c r="AB102" i="26"/>
  <c r="AB40" i="26"/>
  <c r="AB51" i="26"/>
  <c r="AB81" i="26"/>
  <c r="AB80" i="26"/>
  <c r="AB48" i="26"/>
  <c r="AB106" i="26"/>
  <c r="AB109" i="26"/>
  <c r="AB19" i="26"/>
  <c r="AB84" i="26"/>
  <c r="AB96" i="26"/>
  <c r="AB35" i="26"/>
  <c r="AB13" i="26"/>
  <c r="AB55" i="26"/>
  <c r="AB18" i="26"/>
  <c r="AB85" i="26"/>
  <c r="DU33" i="31"/>
  <c r="AB33" i="31" s="1"/>
  <c r="DU28" i="31"/>
  <c r="AB28" i="31" s="1"/>
  <c r="DU30" i="31"/>
  <c r="AB30" i="31" s="1"/>
  <c r="DU32" i="31"/>
  <c r="AB32" i="31" s="1"/>
  <c r="DU17" i="31"/>
  <c r="AB17" i="31" s="1"/>
  <c r="DU10" i="31"/>
  <c r="AB10" i="31" s="1"/>
  <c r="DU19" i="31"/>
  <c r="AB19" i="31" s="1"/>
  <c r="DU11" i="31"/>
  <c r="AB11" i="31" s="1"/>
  <c r="AB88" i="26"/>
  <c r="AB26" i="26"/>
  <c r="AB79" i="26"/>
  <c r="AB97" i="26"/>
  <c r="AB31" i="26"/>
  <c r="AB83" i="26"/>
  <c r="AB36" i="26"/>
  <c r="AB66" i="26"/>
  <c r="AB34" i="26"/>
  <c r="AB105" i="26"/>
  <c r="AB87" i="26"/>
  <c r="AB30" i="26"/>
  <c r="AB33" i="26"/>
  <c r="AB63" i="26"/>
  <c r="AB58" i="26"/>
  <c r="AB53" i="26"/>
  <c r="AB104" i="26"/>
  <c r="AB28" i="26"/>
  <c r="AB90" i="26"/>
  <c r="AB24" i="26"/>
  <c r="AB114" i="26"/>
  <c r="AB72" i="26"/>
  <c r="AB32" i="26"/>
  <c r="AB98" i="26"/>
  <c r="AB8" i="26"/>
  <c r="AB23" i="26"/>
  <c r="AB37" i="26"/>
  <c r="AB69" i="26"/>
  <c r="DU29" i="31"/>
  <c r="AB29" i="31" s="1"/>
  <c r="DU24" i="31"/>
  <c r="AB24" i="31" s="1"/>
  <c r="DU26" i="31"/>
  <c r="AB26" i="31" s="1"/>
  <c r="DU23" i="31"/>
  <c r="AB23" i="31" s="1"/>
  <c r="DU13" i="31"/>
  <c r="AB13" i="31" s="1"/>
  <c r="DU21" i="31"/>
  <c r="AB21" i="31" s="1"/>
  <c r="DU14" i="31"/>
  <c r="AB14" i="31" s="1"/>
  <c r="AB27" i="23"/>
  <c r="AB103" i="26"/>
  <c r="AB77" i="26"/>
  <c r="AB82" i="26"/>
  <c r="AB89" i="26"/>
  <c r="AB50" i="26"/>
  <c r="AB92" i="26"/>
  <c r="AB20" i="26"/>
  <c r="AB54" i="26"/>
  <c r="AB101" i="26"/>
  <c r="AB21" i="26"/>
  <c r="AB52" i="26"/>
  <c r="AB25" i="26"/>
  <c r="AB15" i="26"/>
  <c r="AB12" i="26"/>
  <c r="AB46" i="26"/>
  <c r="AB9" i="26"/>
  <c r="AB112" i="26"/>
  <c r="AB107" i="26"/>
  <c r="AB113" i="26"/>
  <c r="AB60" i="26"/>
  <c r="AB62" i="26"/>
  <c r="AB64" i="26"/>
  <c r="AB16" i="26"/>
  <c r="AB61" i="26"/>
  <c r="AB99" i="26"/>
  <c r="AB110" i="26"/>
  <c r="AB7" i="26"/>
  <c r="AB76" i="21"/>
  <c r="DU90" i="31"/>
  <c r="AB90" i="31" s="1"/>
  <c r="DU63" i="31"/>
  <c r="AB63" i="31" s="1"/>
  <c r="DU74" i="31"/>
  <c r="AB74" i="31" s="1"/>
  <c r="DU106" i="31"/>
  <c r="AB106" i="31" s="1"/>
  <c r="DU46" i="31"/>
  <c r="AB46" i="31" s="1"/>
  <c r="DU42" i="31"/>
  <c r="AB42" i="31" s="1"/>
  <c r="DU38" i="31"/>
  <c r="AB38" i="31" s="1"/>
  <c r="DU114" i="31"/>
  <c r="AB114" i="31" s="1"/>
  <c r="DU75" i="31"/>
  <c r="AB75" i="31" s="1"/>
  <c r="DU86" i="31"/>
  <c r="AB86" i="31" s="1"/>
  <c r="DU43" i="31"/>
  <c r="AB43" i="31" s="1"/>
  <c r="DU62" i="31"/>
  <c r="AB62" i="31" s="1"/>
  <c r="DU58" i="31"/>
  <c r="AB58" i="31" s="1"/>
  <c r="DU51" i="31"/>
  <c r="AB51" i="31" s="1"/>
  <c r="DU99" i="31"/>
  <c r="AB99" i="31" s="1"/>
  <c r="DU88" i="31"/>
  <c r="AB88" i="31" s="1"/>
  <c r="DU40" i="31"/>
  <c r="AB40" i="31" s="1"/>
  <c r="DU107" i="31"/>
  <c r="AB107" i="31" s="1"/>
  <c r="DU68" i="31"/>
  <c r="AB68" i="31" s="1"/>
  <c r="DU115" i="31"/>
  <c r="AB115" i="31" s="1"/>
  <c r="DU96" i="31"/>
  <c r="AB96" i="31" s="1"/>
  <c r="DU37" i="31"/>
  <c r="AB37" i="31" s="1"/>
  <c r="DU109" i="31"/>
  <c r="AB109" i="31" s="1"/>
  <c r="DU81" i="31"/>
  <c r="AB81" i="31" s="1"/>
  <c r="DU113" i="31"/>
  <c r="AB113" i="31" s="1"/>
  <c r="DU85" i="31"/>
  <c r="AB85" i="31" s="1"/>
  <c r="DU73" i="31"/>
  <c r="AB73" i="31" s="1"/>
  <c r="DU54" i="31"/>
  <c r="AB54" i="31" s="1"/>
  <c r="DU39" i="31"/>
  <c r="AB39" i="31" s="1"/>
  <c r="DU50" i="31"/>
  <c r="AB50" i="31" s="1"/>
  <c r="DU98" i="31"/>
  <c r="AB98" i="31" s="1"/>
  <c r="DU59" i="31"/>
  <c r="AB59" i="31" s="1"/>
  <c r="DU70" i="31"/>
  <c r="AB70" i="31" s="1"/>
  <c r="DU82" i="31"/>
  <c r="AB82" i="31" s="1"/>
  <c r="DU67" i="31"/>
  <c r="AB67" i="31" s="1"/>
  <c r="DU44" i="31"/>
  <c r="AB44" i="31" s="1"/>
  <c r="DU104" i="31"/>
  <c r="AB104" i="31" s="1"/>
  <c r="DU56" i="31"/>
  <c r="AB56" i="31" s="1"/>
  <c r="DU36" i="31"/>
  <c r="AB36" i="31" s="1"/>
  <c r="DU80" i="31"/>
  <c r="AB80" i="31" s="1"/>
  <c r="DU64" i="31"/>
  <c r="AB64" i="31" s="1"/>
  <c r="DU100" i="31"/>
  <c r="AB100" i="31" s="1"/>
  <c r="DU45" i="31"/>
  <c r="AB45" i="31" s="1"/>
  <c r="DU116" i="31"/>
  <c r="AB116" i="31" s="1"/>
  <c r="DU89" i="31"/>
  <c r="AB89" i="31" s="1"/>
  <c r="DU53" i="31"/>
  <c r="AB53" i="31" s="1"/>
  <c r="DU101" i="31"/>
  <c r="AB101" i="31" s="1"/>
  <c r="DU66" i="31"/>
  <c r="AB66" i="31" s="1"/>
  <c r="DU94" i="31"/>
  <c r="AB94" i="31" s="1"/>
  <c r="DU60" i="31"/>
  <c r="AB60" i="31" s="1"/>
  <c r="DU84" i="31"/>
  <c r="AB84" i="31" s="1"/>
  <c r="DU83" i="31"/>
  <c r="AB83" i="31" s="1"/>
  <c r="DU108" i="31"/>
  <c r="AB108" i="31" s="1"/>
  <c r="DU41" i="31"/>
  <c r="AB41" i="31" s="1"/>
  <c r="DU61" i="31"/>
  <c r="AB61" i="31" s="1"/>
  <c r="DU78" i="31"/>
  <c r="AB78" i="31" s="1"/>
  <c r="DU71" i="31"/>
  <c r="AB71" i="31" s="1"/>
  <c r="DU79" i="31"/>
  <c r="AB79" i="31" s="1"/>
  <c r="DU87" i="31"/>
  <c r="AB87" i="31" s="1"/>
  <c r="DU48" i="31"/>
  <c r="AB48" i="31" s="1"/>
  <c r="DU76" i="31"/>
  <c r="AB76" i="31" s="1"/>
  <c r="DU69" i="31"/>
  <c r="AB69" i="31" s="1"/>
  <c r="DU97" i="31"/>
  <c r="AB97" i="31" s="1"/>
  <c r="DU49" i="31"/>
  <c r="AB49" i="31" s="1"/>
  <c r="DU47" i="31"/>
  <c r="AB47" i="31" s="1"/>
  <c r="DU55" i="31"/>
  <c r="AB55" i="31" s="1"/>
  <c r="DU95" i="31"/>
  <c r="AB95" i="31" s="1"/>
  <c r="DU91" i="31"/>
  <c r="AB91" i="31" s="1"/>
  <c r="DU52" i="31"/>
  <c r="AB52" i="31" s="1"/>
  <c r="DU92" i="31"/>
  <c r="AB92" i="31" s="1"/>
  <c r="DU93" i="31"/>
  <c r="AB93" i="31" s="1"/>
  <c r="DU105" i="31"/>
  <c r="AB105" i="31" s="1"/>
  <c r="DU57" i="31"/>
  <c r="AB57" i="31" s="1"/>
  <c r="DU110" i="31"/>
  <c r="AB110" i="31" s="1"/>
  <c r="DU112" i="31"/>
  <c r="AB112" i="31" s="1"/>
  <c r="DU103" i="31"/>
  <c r="AB103" i="31" s="1"/>
  <c r="DU77" i="31"/>
  <c r="AB77" i="31" s="1"/>
  <c r="DU102" i="31"/>
  <c r="AB102" i="31" s="1"/>
  <c r="DU111" i="31"/>
  <c r="AB111" i="31" s="1"/>
  <c r="DU72" i="31"/>
  <c r="AB72" i="31" s="1"/>
  <c r="DU65" i="31"/>
  <c r="AB65" i="31" s="1"/>
  <c r="DF31" i="31"/>
  <c r="M31" i="31" s="1"/>
  <c r="DF21" i="31"/>
  <c r="M21" i="31" s="1"/>
  <c r="DF19" i="31"/>
  <c r="M19" i="31" s="1"/>
  <c r="DF13" i="31"/>
  <c r="M13" i="31" s="1"/>
  <c r="DF10" i="31"/>
  <c r="M10" i="31" s="1"/>
  <c r="DF18" i="31"/>
  <c r="M18" i="31" s="1"/>
  <c r="DF11" i="31"/>
  <c r="M11" i="31" s="1"/>
  <c r="M72" i="26"/>
  <c r="M109" i="26"/>
  <c r="DF34" i="31"/>
  <c r="M34" i="31" s="1"/>
  <c r="DF32" i="31"/>
  <c r="M32" i="31" s="1"/>
  <c r="DF17" i="31"/>
  <c r="M17" i="31" s="1"/>
  <c r="DF29" i="31"/>
  <c r="M29" i="31" s="1"/>
  <c r="DF9" i="31"/>
  <c r="M9" i="31" s="1"/>
  <c r="DF24" i="31"/>
  <c r="M24" i="31" s="1"/>
  <c r="DF12" i="31"/>
  <c r="M12" i="31" s="1"/>
  <c r="DF8" i="31"/>
  <c r="M8" i="31" s="1"/>
  <c r="M99" i="26"/>
  <c r="M101" i="26"/>
  <c r="DF35" i="31"/>
  <c r="M35" i="31" s="1"/>
  <c r="DF33" i="31"/>
  <c r="M33" i="31" s="1"/>
  <c r="DF27" i="31"/>
  <c r="M27" i="31" s="1"/>
  <c r="DF28" i="31"/>
  <c r="M28" i="31" s="1"/>
  <c r="DF22" i="31"/>
  <c r="M22" i="31" s="1"/>
  <c r="DF15" i="31"/>
  <c r="M15" i="31" s="1"/>
  <c r="DF7" i="31"/>
  <c r="M7" i="31" s="1"/>
  <c r="DF26" i="31"/>
  <c r="M26" i="31" s="1"/>
  <c r="M114" i="26"/>
  <c r="M49" i="26"/>
  <c r="M57" i="26"/>
  <c r="M95" i="26"/>
  <c r="DF30" i="31"/>
  <c r="M30" i="31" s="1"/>
  <c r="DF25" i="31"/>
  <c r="M25" i="31" s="1"/>
  <c r="DF23" i="31"/>
  <c r="M23" i="31" s="1"/>
  <c r="DF20" i="31"/>
  <c r="M20" i="31" s="1"/>
  <c r="DF14" i="31"/>
  <c r="M14" i="31" s="1"/>
  <c r="DF6" i="31"/>
  <c r="M6" i="31" s="1"/>
  <c r="DF16" i="31"/>
  <c r="M16" i="31" s="1"/>
  <c r="M27" i="23"/>
  <c r="M26" i="26"/>
  <c r="M41" i="26"/>
  <c r="M52" i="26"/>
  <c r="M87" i="26"/>
  <c r="M14" i="26"/>
  <c r="M31" i="26"/>
  <c r="M58" i="26"/>
  <c r="M110" i="26"/>
  <c r="M39" i="26"/>
  <c r="M20" i="26"/>
  <c r="M51" i="26"/>
  <c r="M46" i="26"/>
  <c r="M60" i="26"/>
  <c r="M48" i="26"/>
  <c r="M18" i="26"/>
  <c r="M9" i="26"/>
  <c r="M75" i="26"/>
  <c r="M29" i="26"/>
  <c r="M76" i="26"/>
  <c r="M103" i="26"/>
  <c r="M53" i="26"/>
  <c r="M28" i="26"/>
  <c r="M70" i="26"/>
  <c r="M89" i="26"/>
  <c r="M83" i="26"/>
  <c r="M42" i="26"/>
  <c r="M32" i="26"/>
  <c r="M6" i="26"/>
  <c r="M97" i="26"/>
  <c r="M100" i="26"/>
  <c r="M90" i="26"/>
  <c r="M10" i="26"/>
  <c r="M106" i="26"/>
  <c r="M116" i="26"/>
  <c r="M44" i="26"/>
  <c r="M47" i="26"/>
  <c r="M30" i="26"/>
  <c r="M56" i="26"/>
  <c r="M36" i="26"/>
  <c r="M81" i="26"/>
  <c r="M71" i="26"/>
  <c r="M66" i="26"/>
  <c r="M13" i="26"/>
  <c r="M107" i="26"/>
  <c r="M55" i="26"/>
  <c r="M25" i="26"/>
  <c r="M12" i="26"/>
  <c r="M38" i="26"/>
  <c r="M61" i="26"/>
  <c r="M63" i="26"/>
  <c r="M22" i="26"/>
  <c r="M79" i="26"/>
  <c r="M33" i="26"/>
  <c r="M17" i="26"/>
  <c r="M64" i="26"/>
  <c r="M82" i="26"/>
  <c r="M69" i="26"/>
  <c r="M62" i="26"/>
  <c r="M92" i="26"/>
  <c r="M24" i="26"/>
  <c r="M54" i="26"/>
  <c r="M77" i="26"/>
  <c r="M111" i="26"/>
  <c r="M59" i="26"/>
  <c r="M105" i="26"/>
  <c r="M67" i="26"/>
  <c r="M85" i="26"/>
  <c r="M15" i="26"/>
  <c r="M91" i="26"/>
  <c r="M23" i="26"/>
  <c r="M96" i="26"/>
  <c r="M43" i="26"/>
  <c r="M34" i="26"/>
  <c r="M37" i="26"/>
  <c r="M102" i="26"/>
  <c r="M93" i="26"/>
  <c r="M11" i="26"/>
  <c r="M16" i="26"/>
  <c r="M21" i="26"/>
  <c r="M35" i="26"/>
  <c r="M78" i="26"/>
  <c r="M19" i="26"/>
  <c r="M115" i="26"/>
  <c r="M40" i="26"/>
  <c r="M108" i="26"/>
  <c r="M86" i="26"/>
  <c r="M104" i="26"/>
  <c r="M112" i="26"/>
  <c r="M98" i="26"/>
  <c r="M45" i="26"/>
  <c r="M80" i="26"/>
  <c r="M73" i="26"/>
  <c r="M94" i="26"/>
  <c r="M68" i="26"/>
  <c r="M88" i="26"/>
  <c r="M84" i="26"/>
  <c r="M7" i="26"/>
  <c r="M113" i="26"/>
  <c r="M8" i="26"/>
  <c r="M27" i="26"/>
  <c r="M65" i="26"/>
  <c r="M50" i="26"/>
  <c r="M74" i="26"/>
  <c r="M76" i="21"/>
  <c r="DF94" i="31"/>
  <c r="M94" i="31" s="1"/>
  <c r="DF54" i="31"/>
  <c r="M54" i="31" s="1"/>
  <c r="DF47" i="31"/>
  <c r="M47" i="31" s="1"/>
  <c r="DF62" i="31"/>
  <c r="M62" i="31" s="1"/>
  <c r="DF110" i="31"/>
  <c r="M110" i="31" s="1"/>
  <c r="DF71" i="31"/>
  <c r="M71" i="31" s="1"/>
  <c r="DF106" i="31"/>
  <c r="M106" i="31" s="1"/>
  <c r="DF107" i="31"/>
  <c r="M107" i="31" s="1"/>
  <c r="DF88" i="31"/>
  <c r="M88" i="31" s="1"/>
  <c r="DF79" i="31"/>
  <c r="M79" i="31" s="1"/>
  <c r="DF44" i="31"/>
  <c r="M44" i="31" s="1"/>
  <c r="DF104" i="31"/>
  <c r="M104" i="31" s="1"/>
  <c r="DF111" i="31"/>
  <c r="M111" i="31" s="1"/>
  <c r="DF36" i="31"/>
  <c r="M36" i="31" s="1"/>
  <c r="DF84" i="31"/>
  <c r="M84" i="31" s="1"/>
  <c r="DF69" i="31"/>
  <c r="M69" i="31" s="1"/>
  <c r="DF93" i="31"/>
  <c r="M93" i="31" s="1"/>
  <c r="DF105" i="31"/>
  <c r="M105" i="31" s="1"/>
  <c r="DF73" i="31"/>
  <c r="M73" i="31" s="1"/>
  <c r="DF109" i="31"/>
  <c r="M109" i="31" s="1"/>
  <c r="DF42" i="31"/>
  <c r="M42" i="31" s="1"/>
  <c r="DF51" i="31"/>
  <c r="M51" i="31" s="1"/>
  <c r="DF78" i="31"/>
  <c r="M78" i="31" s="1"/>
  <c r="DF75" i="31"/>
  <c r="M75" i="31" s="1"/>
  <c r="DF86" i="31"/>
  <c r="M86" i="31" s="1"/>
  <c r="DF43" i="31"/>
  <c r="M43" i="31" s="1"/>
  <c r="DF58" i="31"/>
  <c r="M58" i="31" s="1"/>
  <c r="DF55" i="31"/>
  <c r="M55" i="31" s="1"/>
  <c r="DF64" i="31"/>
  <c r="M64" i="31" s="1"/>
  <c r="DF108" i="31"/>
  <c r="M108" i="31" s="1"/>
  <c r="DF115" i="31"/>
  <c r="M115" i="31" s="1"/>
  <c r="DF72" i="31"/>
  <c r="M72" i="31" s="1"/>
  <c r="DF95" i="31"/>
  <c r="M95" i="31" s="1"/>
  <c r="DF100" i="31"/>
  <c r="M100" i="31" s="1"/>
  <c r="DF68" i="31"/>
  <c r="M68" i="31" s="1"/>
  <c r="DF53" i="31"/>
  <c r="M53" i="31" s="1"/>
  <c r="DF41" i="31"/>
  <c r="M41" i="31" s="1"/>
  <c r="DF77" i="31"/>
  <c r="M77" i="31" s="1"/>
  <c r="DF49" i="31"/>
  <c r="M49" i="31" s="1"/>
  <c r="DF97" i="31"/>
  <c r="M97" i="31" s="1"/>
  <c r="DF82" i="31"/>
  <c r="M82" i="31" s="1"/>
  <c r="DF67" i="31"/>
  <c r="M67" i="31" s="1"/>
  <c r="DF90" i="31"/>
  <c r="M90" i="31" s="1"/>
  <c r="DF50" i="31"/>
  <c r="M50" i="31" s="1"/>
  <c r="DF102" i="31"/>
  <c r="M102" i="31" s="1"/>
  <c r="DF59" i="31"/>
  <c r="M59" i="31" s="1"/>
  <c r="DF70" i="31"/>
  <c r="M70" i="31" s="1"/>
  <c r="DF83" i="31"/>
  <c r="M83" i="31" s="1"/>
  <c r="DF76" i="31"/>
  <c r="M76" i="31" s="1"/>
  <c r="DF112" i="31"/>
  <c r="M112" i="31" s="1"/>
  <c r="DF40" i="31"/>
  <c r="M40" i="31" s="1"/>
  <c r="DF92" i="31"/>
  <c r="M92" i="31" s="1"/>
  <c r="DF103" i="31"/>
  <c r="M103" i="31" s="1"/>
  <c r="DF91" i="31"/>
  <c r="M91" i="31" s="1"/>
  <c r="DF80" i="31"/>
  <c r="M80" i="31" s="1"/>
  <c r="DF57" i="31"/>
  <c r="M57" i="31" s="1"/>
  <c r="DF81" i="31"/>
  <c r="M81" i="31" s="1"/>
  <c r="DF89" i="31"/>
  <c r="M89" i="31" s="1"/>
  <c r="DF61" i="31"/>
  <c r="M61" i="31" s="1"/>
  <c r="DF101" i="31"/>
  <c r="M101" i="31" s="1"/>
  <c r="DF63" i="31"/>
  <c r="M63" i="31" s="1"/>
  <c r="DF114" i="31"/>
  <c r="M114" i="31" s="1"/>
  <c r="DF60" i="31"/>
  <c r="M60" i="31" s="1"/>
  <c r="DF116" i="31"/>
  <c r="M116" i="31" s="1"/>
  <c r="DF85" i="31"/>
  <c r="M85" i="31" s="1"/>
  <c r="DF98" i="31"/>
  <c r="M98" i="31" s="1"/>
  <c r="DF39" i="31"/>
  <c r="M39" i="31" s="1"/>
  <c r="DF96" i="31"/>
  <c r="M96" i="31" s="1"/>
  <c r="DF56" i="31"/>
  <c r="M56" i="31" s="1"/>
  <c r="DF65" i="31"/>
  <c r="M65" i="31" s="1"/>
  <c r="DF66" i="31"/>
  <c r="M66" i="31" s="1"/>
  <c r="DF46" i="31"/>
  <c r="M46" i="31" s="1"/>
  <c r="DF99" i="31"/>
  <c r="M99" i="31" s="1"/>
  <c r="DF52" i="31"/>
  <c r="M52" i="31" s="1"/>
  <c r="DF45" i="31"/>
  <c r="M45" i="31" s="1"/>
  <c r="DF74" i="31"/>
  <c r="M74" i="31" s="1"/>
  <c r="DF113" i="31"/>
  <c r="M113" i="31" s="1"/>
  <c r="DF48" i="31"/>
  <c r="M48" i="31" s="1"/>
  <c r="DF87" i="31"/>
  <c r="M87" i="31" s="1"/>
  <c r="DF38" i="31"/>
  <c r="M38" i="31" s="1"/>
  <c r="DF37" i="31"/>
  <c r="M37" i="31" s="1"/>
  <c r="DP32" i="31"/>
  <c r="W32" i="31" s="1"/>
  <c r="DP27" i="31"/>
  <c r="W27" i="31" s="1"/>
  <c r="DP25" i="31"/>
  <c r="W25" i="31" s="1"/>
  <c r="DP22" i="31"/>
  <c r="W22" i="31" s="1"/>
  <c r="DP16" i="31"/>
  <c r="W16" i="31" s="1"/>
  <c r="DP8" i="31"/>
  <c r="W8" i="31" s="1"/>
  <c r="DP13" i="31"/>
  <c r="W13" i="31" s="1"/>
  <c r="DP28" i="31"/>
  <c r="W28" i="31" s="1"/>
  <c r="W56" i="26"/>
  <c r="W42" i="26"/>
  <c r="W26" i="26"/>
  <c r="W104" i="26"/>
  <c r="W99" i="26"/>
  <c r="W22" i="26"/>
  <c r="W17" i="26"/>
  <c r="W95" i="26"/>
  <c r="W20" i="26"/>
  <c r="W101" i="26"/>
  <c r="W67" i="26"/>
  <c r="W6" i="26"/>
  <c r="W112" i="26"/>
  <c r="W7" i="26"/>
  <c r="W81" i="26"/>
  <c r="W28" i="26"/>
  <c r="W102" i="26"/>
  <c r="W31" i="26"/>
  <c r="W108" i="26"/>
  <c r="W23" i="26"/>
  <c r="W87" i="26"/>
  <c r="W11" i="26"/>
  <c r="W43" i="26"/>
  <c r="W57" i="26"/>
  <c r="W68" i="26"/>
  <c r="W110" i="26"/>
  <c r="W59" i="26"/>
  <c r="W61" i="26"/>
  <c r="DP33" i="31"/>
  <c r="W33" i="31" s="1"/>
  <c r="DP23" i="31"/>
  <c r="W23" i="31" s="1"/>
  <c r="DP21" i="31"/>
  <c r="W21" i="31" s="1"/>
  <c r="DP15" i="31"/>
  <c r="W15" i="31" s="1"/>
  <c r="DP12" i="31"/>
  <c r="W12" i="31" s="1"/>
  <c r="DP20" i="31"/>
  <c r="W20" i="31" s="1"/>
  <c r="DP6" i="31"/>
  <c r="W6" i="31" s="1"/>
  <c r="W27" i="23"/>
  <c r="W48" i="26"/>
  <c r="W105" i="26"/>
  <c r="W77" i="26"/>
  <c r="W76" i="26"/>
  <c r="W91" i="26"/>
  <c r="W109" i="26"/>
  <c r="W58" i="26"/>
  <c r="W47" i="26"/>
  <c r="W63" i="26"/>
  <c r="W21" i="26"/>
  <c r="W39" i="26"/>
  <c r="W89" i="26"/>
  <c r="W75" i="26"/>
  <c r="W114" i="26"/>
  <c r="W49" i="26"/>
  <c r="W107" i="26"/>
  <c r="W74" i="26"/>
  <c r="W98" i="26"/>
  <c r="W60" i="26"/>
  <c r="W53" i="26"/>
  <c r="W84" i="26"/>
  <c r="W69" i="26"/>
  <c r="W94" i="26"/>
  <c r="W29" i="26"/>
  <c r="W36" i="26"/>
  <c r="W38" i="26"/>
  <c r="W82" i="26"/>
  <c r="DP34" i="31"/>
  <c r="W34" i="31" s="1"/>
  <c r="DP19" i="31"/>
  <c r="W19" i="31" s="1"/>
  <c r="DP17" i="31"/>
  <c r="W17" i="31" s="1"/>
  <c r="DP11" i="31"/>
  <c r="W11" i="31" s="1"/>
  <c r="DP26" i="31"/>
  <c r="W26" i="31" s="1"/>
  <c r="DP14" i="31"/>
  <c r="W14" i="31" s="1"/>
  <c r="DP7" i="31"/>
  <c r="W7" i="31" s="1"/>
  <c r="W100" i="26"/>
  <c r="W15" i="26"/>
  <c r="W33" i="26"/>
  <c r="W65" i="26"/>
  <c r="W116" i="26"/>
  <c r="W79" i="26"/>
  <c r="W97" i="26"/>
  <c r="W10" i="26"/>
  <c r="W92" i="26"/>
  <c r="W73" i="26"/>
  <c r="W52" i="26"/>
  <c r="W30" i="26"/>
  <c r="W90" i="26"/>
  <c r="W71" i="26"/>
  <c r="W14" i="26"/>
  <c r="W9" i="26"/>
  <c r="W35" i="26"/>
  <c r="W113" i="26"/>
  <c r="W19" i="26"/>
  <c r="W103" i="26"/>
  <c r="W8" i="26"/>
  <c r="W64" i="26"/>
  <c r="W13" i="26"/>
  <c r="W66" i="26"/>
  <c r="W44" i="26"/>
  <c r="W55" i="26"/>
  <c r="W18" i="26"/>
  <c r="W62" i="26"/>
  <c r="DP35" i="31"/>
  <c r="W35" i="31" s="1"/>
  <c r="DP30" i="31"/>
  <c r="W30" i="31" s="1"/>
  <c r="DP29" i="31"/>
  <c r="W29" i="31" s="1"/>
  <c r="DP31" i="31"/>
  <c r="W31" i="31" s="1"/>
  <c r="DP24" i="31"/>
  <c r="W24" i="31" s="1"/>
  <c r="DP9" i="31"/>
  <c r="W9" i="31" s="1"/>
  <c r="DP18" i="31"/>
  <c r="W18" i="31" s="1"/>
  <c r="DP10" i="31"/>
  <c r="W10" i="31" s="1"/>
  <c r="W88" i="26"/>
  <c r="W54" i="26"/>
  <c r="W86" i="26"/>
  <c r="W45" i="26"/>
  <c r="W72" i="26"/>
  <c r="W70" i="26"/>
  <c r="W41" i="26"/>
  <c r="W111" i="26"/>
  <c r="W40" i="26"/>
  <c r="W46" i="26"/>
  <c r="W12" i="26"/>
  <c r="W25" i="26"/>
  <c r="W78" i="26"/>
  <c r="W51" i="26"/>
  <c r="W93" i="26"/>
  <c r="W80" i="26"/>
  <c r="W106" i="26"/>
  <c r="W85" i="26"/>
  <c r="W24" i="26"/>
  <c r="W83" i="26"/>
  <c r="W115" i="26"/>
  <c r="W16" i="26"/>
  <c r="W32" i="26"/>
  <c r="W34" i="26"/>
  <c r="W96" i="26"/>
  <c r="W27" i="26"/>
  <c r="W37" i="26"/>
  <c r="W50" i="26"/>
  <c r="W76" i="21"/>
  <c r="DP90" i="31"/>
  <c r="W90" i="31" s="1"/>
  <c r="DP63" i="31"/>
  <c r="W63" i="31" s="1"/>
  <c r="DP74" i="31"/>
  <c r="W74" i="31" s="1"/>
  <c r="DP59" i="31"/>
  <c r="W59" i="31" s="1"/>
  <c r="DP70" i="31"/>
  <c r="W70" i="31" s="1"/>
  <c r="DP58" i="31"/>
  <c r="W58" i="31" s="1"/>
  <c r="DP39" i="31"/>
  <c r="W39" i="31" s="1"/>
  <c r="DP95" i="31"/>
  <c r="W95" i="31" s="1"/>
  <c r="DP76" i="31"/>
  <c r="W76" i="31" s="1"/>
  <c r="DP107" i="31"/>
  <c r="W107" i="31" s="1"/>
  <c r="DP87" i="31"/>
  <c r="W87" i="31" s="1"/>
  <c r="DP68" i="31"/>
  <c r="W68" i="31" s="1"/>
  <c r="DP115" i="31"/>
  <c r="W115" i="31" s="1"/>
  <c r="DP84" i="31"/>
  <c r="W84" i="31" s="1"/>
  <c r="DP41" i="31"/>
  <c r="W41" i="31" s="1"/>
  <c r="DP109" i="31"/>
  <c r="W109" i="31" s="1"/>
  <c r="DP81" i="31"/>
  <c r="W81" i="31" s="1"/>
  <c r="DP49" i="31"/>
  <c r="W49" i="31" s="1"/>
  <c r="DP97" i="31"/>
  <c r="W97" i="31" s="1"/>
  <c r="DP73" i="31"/>
  <c r="W73" i="31" s="1"/>
  <c r="DP54" i="31"/>
  <c r="W54" i="31" s="1"/>
  <c r="DP102" i="31"/>
  <c r="W102" i="31" s="1"/>
  <c r="DP50" i="31"/>
  <c r="W50" i="31" s="1"/>
  <c r="DP98" i="31"/>
  <c r="W98" i="31" s="1"/>
  <c r="DP46" i="31"/>
  <c r="W46" i="31" s="1"/>
  <c r="DP55" i="31"/>
  <c r="W55" i="31" s="1"/>
  <c r="DP106" i="31"/>
  <c r="W106" i="31" s="1"/>
  <c r="DP67" i="31"/>
  <c r="W67" i="31" s="1"/>
  <c r="DP48" i="31"/>
  <c r="W48" i="31" s="1"/>
  <c r="DP104" i="31"/>
  <c r="W104" i="31" s="1"/>
  <c r="DP56" i="31"/>
  <c r="W56" i="31" s="1"/>
  <c r="DP36" i="31"/>
  <c r="W36" i="31" s="1"/>
  <c r="DP83" i="31"/>
  <c r="W83" i="31" s="1"/>
  <c r="DP64" i="31"/>
  <c r="W64" i="31" s="1"/>
  <c r="DP100" i="31"/>
  <c r="W100" i="31" s="1"/>
  <c r="DP69" i="31"/>
  <c r="W69" i="31" s="1"/>
  <c r="DP37" i="31"/>
  <c r="W37" i="31" s="1"/>
  <c r="DP105" i="31"/>
  <c r="W105" i="31" s="1"/>
  <c r="DP77" i="31"/>
  <c r="W77" i="31" s="1"/>
  <c r="DP45" i="31"/>
  <c r="W45" i="31" s="1"/>
  <c r="DP78" i="31"/>
  <c r="W78" i="31" s="1"/>
  <c r="DP43" i="31"/>
  <c r="W43" i="31" s="1"/>
  <c r="DP66" i="31"/>
  <c r="W66" i="31" s="1"/>
  <c r="DP114" i="31"/>
  <c r="W114" i="31" s="1"/>
  <c r="DP62" i="31"/>
  <c r="W62" i="31" s="1"/>
  <c r="DP42" i="31"/>
  <c r="W42" i="31" s="1"/>
  <c r="DP110" i="31"/>
  <c r="W110" i="31" s="1"/>
  <c r="DP79" i="31"/>
  <c r="W79" i="31" s="1"/>
  <c r="DP60" i="31"/>
  <c r="W60" i="31" s="1"/>
  <c r="DP91" i="31"/>
  <c r="W91" i="31" s="1"/>
  <c r="DP72" i="31"/>
  <c r="W72" i="31" s="1"/>
  <c r="DP40" i="31"/>
  <c r="W40" i="31" s="1"/>
  <c r="DP99" i="31"/>
  <c r="W99" i="31" s="1"/>
  <c r="DP80" i="31"/>
  <c r="W80" i="31" s="1"/>
  <c r="DP108" i="31"/>
  <c r="W108" i="31" s="1"/>
  <c r="DP93" i="31"/>
  <c r="W93" i="31" s="1"/>
  <c r="DP53" i="31"/>
  <c r="W53" i="31" s="1"/>
  <c r="DP112" i="31"/>
  <c r="W112" i="31" s="1"/>
  <c r="DP85" i="31"/>
  <c r="W85" i="31" s="1"/>
  <c r="DP61" i="31"/>
  <c r="W61" i="31" s="1"/>
  <c r="DP75" i="31"/>
  <c r="W75" i="31" s="1"/>
  <c r="DP82" i="31"/>
  <c r="W82" i="31" s="1"/>
  <c r="DP44" i="31"/>
  <c r="W44" i="31" s="1"/>
  <c r="DP92" i="31"/>
  <c r="W92" i="31" s="1"/>
  <c r="DP65" i="31"/>
  <c r="W65" i="31" s="1"/>
  <c r="DP38" i="31"/>
  <c r="W38" i="31" s="1"/>
  <c r="DP71" i="31"/>
  <c r="W71" i="31" s="1"/>
  <c r="DP111" i="31"/>
  <c r="W111" i="31" s="1"/>
  <c r="DP96" i="31"/>
  <c r="W96" i="31" s="1"/>
  <c r="DP116" i="31"/>
  <c r="W116" i="31" s="1"/>
  <c r="DP113" i="31"/>
  <c r="W113" i="31" s="1"/>
  <c r="DP94" i="31"/>
  <c r="W94" i="31" s="1"/>
  <c r="DP47" i="31"/>
  <c r="W47" i="31" s="1"/>
  <c r="DP88" i="31"/>
  <c r="W88" i="31" s="1"/>
  <c r="DP52" i="31"/>
  <c r="W52" i="31" s="1"/>
  <c r="DP89" i="31"/>
  <c r="W89" i="31" s="1"/>
  <c r="DP86" i="31"/>
  <c r="W86" i="31" s="1"/>
  <c r="DP101" i="31"/>
  <c r="W101" i="31" s="1"/>
  <c r="DP103" i="31"/>
  <c r="W103" i="31" s="1"/>
  <c r="DP51" i="31"/>
  <c r="W51" i="31" s="1"/>
  <c r="DP57" i="31"/>
  <c r="W57" i="31" s="1"/>
  <c r="DS31" i="31"/>
  <c r="Z31" i="31" s="1"/>
  <c r="DS29" i="31"/>
  <c r="Z29" i="31" s="1"/>
  <c r="DS28" i="31"/>
  <c r="Z28" i="31" s="1"/>
  <c r="DS21" i="31"/>
  <c r="Z21" i="31" s="1"/>
  <c r="DS15" i="31"/>
  <c r="Z15" i="31" s="1"/>
  <c r="DS7" i="31"/>
  <c r="Z7" i="31" s="1"/>
  <c r="DS25" i="31"/>
  <c r="Z25" i="31" s="1"/>
  <c r="DS6" i="31"/>
  <c r="Z6" i="31" s="1"/>
  <c r="Z84" i="26"/>
  <c r="Z81" i="26"/>
  <c r="Z37" i="26"/>
  <c r="Z28" i="26"/>
  <c r="Z18" i="26"/>
  <c r="Z114" i="26"/>
  <c r="Z32" i="26"/>
  <c r="Z103" i="26"/>
  <c r="Z12" i="26"/>
  <c r="Z66" i="26"/>
  <c r="Z64" i="26"/>
  <c r="Z109" i="26"/>
  <c r="Z92" i="26"/>
  <c r="Z10" i="26"/>
  <c r="Z56" i="26"/>
  <c r="Z85" i="26"/>
  <c r="Z116" i="26"/>
  <c r="Z23" i="26"/>
  <c r="Z20" i="26"/>
  <c r="Z54" i="26"/>
  <c r="Z55" i="26"/>
  <c r="Z94" i="26"/>
  <c r="Z46" i="26"/>
  <c r="Z115" i="26"/>
  <c r="Z19" i="26"/>
  <c r="Z82" i="26"/>
  <c r="Z57" i="26"/>
  <c r="Z89" i="26"/>
  <c r="DS34" i="31"/>
  <c r="Z34" i="31" s="1"/>
  <c r="DS26" i="31"/>
  <c r="Z26" i="31" s="1"/>
  <c r="DS24" i="31"/>
  <c r="Z24" i="31" s="1"/>
  <c r="DS14" i="31"/>
  <c r="Z14" i="31" s="1"/>
  <c r="DS11" i="31"/>
  <c r="Z11" i="31" s="1"/>
  <c r="DS27" i="31"/>
  <c r="Z27" i="31" s="1"/>
  <c r="DS12" i="31"/>
  <c r="Z12" i="31" s="1"/>
  <c r="Z27" i="23"/>
  <c r="Z43" i="26"/>
  <c r="Z102" i="26"/>
  <c r="Z96" i="26"/>
  <c r="Z75" i="26"/>
  <c r="Z25" i="26"/>
  <c r="Z110" i="26"/>
  <c r="Z79" i="26"/>
  <c r="Z36" i="26"/>
  <c r="Z47" i="26"/>
  <c r="Z50" i="26"/>
  <c r="Z40" i="26"/>
  <c r="Z105" i="26"/>
  <c r="Z99" i="26"/>
  <c r="Z69" i="26"/>
  <c r="Z107" i="26"/>
  <c r="Z93" i="26"/>
  <c r="Z72" i="26"/>
  <c r="Z11" i="26"/>
  <c r="Z111" i="26"/>
  <c r="Z33" i="26"/>
  <c r="Z8" i="26"/>
  <c r="Z86" i="26"/>
  <c r="Z34" i="26"/>
  <c r="Z91" i="26"/>
  <c r="Z44" i="26"/>
  <c r="Z14" i="26"/>
  <c r="Z53" i="26"/>
  <c r="DS32" i="31"/>
  <c r="Z32" i="31" s="1"/>
  <c r="DS22" i="31"/>
  <c r="Z22" i="31" s="1"/>
  <c r="DS20" i="31"/>
  <c r="Z20" i="31" s="1"/>
  <c r="DS10" i="31"/>
  <c r="Z10" i="31" s="1"/>
  <c r="DS30" i="31"/>
  <c r="Z30" i="31" s="1"/>
  <c r="DS13" i="31"/>
  <c r="Z13" i="31" s="1"/>
  <c r="DS9" i="31"/>
  <c r="Z9" i="31" s="1"/>
  <c r="Z67" i="26"/>
  <c r="Z106" i="26"/>
  <c r="Z22" i="26"/>
  <c r="Z48" i="26"/>
  <c r="Z51" i="26"/>
  <c r="Z9" i="26"/>
  <c r="Z38" i="26"/>
  <c r="Z59" i="26"/>
  <c r="Z16" i="26"/>
  <c r="Z7" i="26"/>
  <c r="Z6" i="26"/>
  <c r="Z63" i="26"/>
  <c r="Z17" i="26"/>
  <c r="Z58" i="26"/>
  <c r="Z49" i="26"/>
  <c r="Z76" i="26"/>
  <c r="Z65" i="26"/>
  <c r="Z35" i="26"/>
  <c r="Z108" i="26"/>
  <c r="Z95" i="26"/>
  <c r="Z68" i="26"/>
  <c r="Z52" i="26"/>
  <c r="Z78" i="26"/>
  <c r="Z30" i="26"/>
  <c r="Z87" i="26"/>
  <c r="Z24" i="26"/>
  <c r="Z101" i="26"/>
  <c r="Z45" i="26"/>
  <c r="DS35" i="31"/>
  <c r="Z35" i="31" s="1"/>
  <c r="DS33" i="31"/>
  <c r="Z33" i="31" s="1"/>
  <c r="DS18" i="31"/>
  <c r="Z18" i="31" s="1"/>
  <c r="DS16" i="31"/>
  <c r="Z16" i="31" s="1"/>
  <c r="DS23" i="31"/>
  <c r="Z23" i="31" s="1"/>
  <c r="DS17" i="31"/>
  <c r="Z17" i="31" s="1"/>
  <c r="DS8" i="31"/>
  <c r="Z8" i="31" s="1"/>
  <c r="DS19" i="31"/>
  <c r="Z19" i="31" s="1"/>
  <c r="Z104" i="26"/>
  <c r="Z113" i="26"/>
  <c r="Z73" i="26"/>
  <c r="Z60" i="26"/>
  <c r="Z74" i="26"/>
  <c r="Z27" i="26"/>
  <c r="Z61" i="26"/>
  <c r="Z80" i="26"/>
  <c r="Z112" i="26"/>
  <c r="Z70" i="26"/>
  <c r="Z13" i="26"/>
  <c r="Z26" i="26"/>
  <c r="Z29" i="26"/>
  <c r="Z42" i="26"/>
  <c r="Z41" i="26"/>
  <c r="Z98" i="26"/>
  <c r="Z88" i="26"/>
  <c r="Z31" i="26"/>
  <c r="Z100" i="26"/>
  <c r="Z15" i="26"/>
  <c r="Z83" i="26"/>
  <c r="Z39" i="26"/>
  <c r="Z62" i="26"/>
  <c r="Z77" i="26"/>
  <c r="Z71" i="26"/>
  <c r="Z90" i="26"/>
  <c r="Z97" i="26"/>
  <c r="Z21" i="26"/>
  <c r="Z76" i="21"/>
  <c r="DS70" i="31"/>
  <c r="Z70" i="31" s="1"/>
  <c r="DS39" i="31"/>
  <c r="Z39" i="31" s="1"/>
  <c r="DS46" i="31"/>
  <c r="Z46" i="31" s="1"/>
  <c r="DS114" i="31"/>
  <c r="Z114" i="31" s="1"/>
  <c r="DS78" i="31"/>
  <c r="Z78" i="31" s="1"/>
  <c r="DS63" i="31"/>
  <c r="Z63" i="31" s="1"/>
  <c r="DS90" i="31"/>
  <c r="Z90" i="31" s="1"/>
  <c r="DS87" i="31"/>
  <c r="Z87" i="31" s="1"/>
  <c r="DS56" i="31"/>
  <c r="Z56" i="31" s="1"/>
  <c r="DS68" i="31"/>
  <c r="Z68" i="31" s="1"/>
  <c r="DS100" i="31"/>
  <c r="Z100" i="31" s="1"/>
  <c r="DS48" i="31"/>
  <c r="Z48" i="31" s="1"/>
  <c r="DS96" i="31"/>
  <c r="Z96" i="31" s="1"/>
  <c r="DS79" i="31"/>
  <c r="Z79" i="31" s="1"/>
  <c r="DS60" i="31"/>
  <c r="Z60" i="31" s="1"/>
  <c r="DS69" i="31"/>
  <c r="Z69" i="31" s="1"/>
  <c r="DS101" i="31"/>
  <c r="Z101" i="31" s="1"/>
  <c r="DS73" i="31"/>
  <c r="Z73" i="31" s="1"/>
  <c r="DS116" i="31"/>
  <c r="Z116" i="31" s="1"/>
  <c r="DS89" i="31"/>
  <c r="Z89" i="31" s="1"/>
  <c r="DS42" i="31"/>
  <c r="Z42" i="31" s="1"/>
  <c r="DS102" i="31"/>
  <c r="Z102" i="31" s="1"/>
  <c r="DS55" i="31"/>
  <c r="Z55" i="31" s="1"/>
  <c r="DS82" i="31"/>
  <c r="Z82" i="31" s="1"/>
  <c r="DS38" i="31"/>
  <c r="Z38" i="31" s="1"/>
  <c r="DS98" i="31"/>
  <c r="Z98" i="31" s="1"/>
  <c r="DS66" i="31"/>
  <c r="Z66" i="31" s="1"/>
  <c r="DS59" i="31"/>
  <c r="Z59" i="31" s="1"/>
  <c r="DS103" i="31"/>
  <c r="Z103" i="31" s="1"/>
  <c r="DS36" i="31"/>
  <c r="Z36" i="31" s="1"/>
  <c r="DS84" i="31"/>
  <c r="Z84" i="31" s="1"/>
  <c r="DS95" i="31"/>
  <c r="Z95" i="31" s="1"/>
  <c r="DS76" i="31"/>
  <c r="Z76" i="31" s="1"/>
  <c r="DS108" i="31"/>
  <c r="Z108" i="31" s="1"/>
  <c r="DS111" i="31"/>
  <c r="Z111" i="31" s="1"/>
  <c r="DS49" i="31"/>
  <c r="Z49" i="31" s="1"/>
  <c r="DS85" i="31"/>
  <c r="Z85" i="31" s="1"/>
  <c r="DS45" i="31"/>
  <c r="Z45" i="31" s="1"/>
  <c r="DS41" i="31"/>
  <c r="Z41" i="31" s="1"/>
  <c r="DS53" i="31"/>
  <c r="Z53" i="31" s="1"/>
  <c r="DS109" i="31"/>
  <c r="Z109" i="31" s="1"/>
  <c r="DS62" i="31"/>
  <c r="Z62" i="31" s="1"/>
  <c r="DS110" i="31"/>
  <c r="Z110" i="31" s="1"/>
  <c r="DS71" i="31"/>
  <c r="Z71" i="31" s="1"/>
  <c r="DS106" i="31"/>
  <c r="Z106" i="31" s="1"/>
  <c r="DS50" i="31"/>
  <c r="Z50" i="31" s="1"/>
  <c r="DS51" i="31"/>
  <c r="Z51" i="31" s="1"/>
  <c r="DS74" i="31"/>
  <c r="Z74" i="31" s="1"/>
  <c r="DS75" i="31"/>
  <c r="Z75" i="31" s="1"/>
  <c r="DS40" i="31"/>
  <c r="Z40" i="31" s="1"/>
  <c r="DS52" i="31"/>
  <c r="Z52" i="31" s="1"/>
  <c r="DS92" i="31"/>
  <c r="Z92" i="31" s="1"/>
  <c r="DS107" i="31"/>
  <c r="Z107" i="31" s="1"/>
  <c r="DS88" i="31"/>
  <c r="Z88" i="31" s="1"/>
  <c r="DS112" i="31"/>
  <c r="Z112" i="31" s="1"/>
  <c r="DS44" i="31"/>
  <c r="Z44" i="31" s="1"/>
  <c r="DS65" i="31"/>
  <c r="Z65" i="31" s="1"/>
  <c r="DS97" i="31"/>
  <c r="Z97" i="31" s="1"/>
  <c r="DS61" i="31"/>
  <c r="Z61" i="31" s="1"/>
  <c r="DS57" i="31"/>
  <c r="Z57" i="31" s="1"/>
  <c r="DS81" i="31"/>
  <c r="Z81" i="31" s="1"/>
  <c r="DS67" i="31"/>
  <c r="Z67" i="31" s="1"/>
  <c r="DS91" i="31"/>
  <c r="Z91" i="31" s="1"/>
  <c r="DS64" i="31"/>
  <c r="Z64" i="31" s="1"/>
  <c r="DS77" i="31"/>
  <c r="Z77" i="31" s="1"/>
  <c r="DS93" i="31"/>
  <c r="Z93" i="31" s="1"/>
  <c r="DS43" i="31"/>
  <c r="Z43" i="31" s="1"/>
  <c r="DS54" i="31"/>
  <c r="Z54" i="31" s="1"/>
  <c r="DS80" i="31"/>
  <c r="Z80" i="31" s="1"/>
  <c r="DS99" i="31"/>
  <c r="Z99" i="31" s="1"/>
  <c r="DS113" i="31"/>
  <c r="Z113" i="31" s="1"/>
  <c r="DS58" i="31"/>
  <c r="Z58" i="31" s="1"/>
  <c r="DS47" i="31"/>
  <c r="Z47" i="31" s="1"/>
  <c r="DS83" i="31"/>
  <c r="Z83" i="31" s="1"/>
  <c r="DS72" i="31"/>
  <c r="Z72" i="31" s="1"/>
  <c r="DS37" i="31"/>
  <c r="Z37" i="31" s="1"/>
  <c r="DS86" i="31"/>
  <c r="Z86" i="31" s="1"/>
  <c r="DS105" i="31"/>
  <c r="Z105" i="31" s="1"/>
  <c r="DS94" i="31"/>
  <c r="Z94" i="31" s="1"/>
  <c r="DS115" i="31"/>
  <c r="Z115" i="31" s="1"/>
  <c r="DS104" i="31"/>
  <c r="Z104" i="31" s="1"/>
  <c r="FV35" i="31"/>
  <c r="CC35" i="31" s="1"/>
  <c r="FV28" i="31"/>
  <c r="CC28" i="31" s="1"/>
  <c r="FV27" i="31"/>
  <c r="CC27" i="31" s="1"/>
  <c r="FV16" i="31"/>
  <c r="CC16" i="31" s="1"/>
  <c r="FV18" i="31"/>
  <c r="CC18" i="31" s="1"/>
  <c r="FV6" i="31"/>
  <c r="CC6" i="31" s="1"/>
  <c r="FV7" i="31"/>
  <c r="CC7" i="31" s="1"/>
  <c r="FV12" i="31"/>
  <c r="CC12" i="31" s="1"/>
  <c r="CC83" i="26"/>
  <c r="CC90" i="26"/>
  <c r="CC40" i="26"/>
  <c r="CC46" i="26"/>
  <c r="CC35" i="26"/>
  <c r="CC101" i="26"/>
  <c r="CC56" i="26"/>
  <c r="CC16" i="26"/>
  <c r="CC97" i="26"/>
  <c r="CC50" i="26"/>
  <c r="CC96" i="26"/>
  <c r="CC107" i="26"/>
  <c r="CC51" i="26"/>
  <c r="CC106" i="26"/>
  <c r="CC84" i="26"/>
  <c r="CC109" i="26"/>
  <c r="CC52" i="26"/>
  <c r="CC94" i="26"/>
  <c r="CC17" i="26"/>
  <c r="CC62" i="26"/>
  <c r="CC45" i="26"/>
  <c r="CC48" i="26"/>
  <c r="CC36" i="26"/>
  <c r="CC93" i="26"/>
  <c r="CC38" i="26"/>
  <c r="CC18" i="26"/>
  <c r="CC66" i="26"/>
  <c r="CC37" i="26"/>
  <c r="FV30" i="31"/>
  <c r="CC30" i="31" s="1"/>
  <c r="FV25" i="31"/>
  <c r="CC25" i="31" s="1"/>
  <c r="FV23" i="31"/>
  <c r="CC23" i="31" s="1"/>
  <c r="FV13" i="31"/>
  <c r="CC13" i="31" s="1"/>
  <c r="FV14" i="31"/>
  <c r="CC14" i="31" s="1"/>
  <c r="FV29" i="31"/>
  <c r="CC29" i="31" s="1"/>
  <c r="FV33" i="31"/>
  <c r="CC33" i="31" s="1"/>
  <c r="CC27" i="23"/>
  <c r="CC63" i="26"/>
  <c r="CC78" i="26"/>
  <c r="CC104" i="26"/>
  <c r="CC22" i="26"/>
  <c r="CC31" i="26"/>
  <c r="CC49" i="26"/>
  <c r="CC20" i="26"/>
  <c r="CC79" i="26"/>
  <c r="CC33" i="26"/>
  <c r="CC6" i="26"/>
  <c r="CC76" i="26"/>
  <c r="CC30" i="26"/>
  <c r="CC115" i="26"/>
  <c r="CC14" i="26"/>
  <c r="CC60" i="26"/>
  <c r="CC108" i="26"/>
  <c r="CC44" i="26"/>
  <c r="CC86" i="26"/>
  <c r="CC73" i="26"/>
  <c r="CC34" i="26"/>
  <c r="CC111" i="26"/>
  <c r="CC12" i="26"/>
  <c r="CC28" i="26"/>
  <c r="CC85" i="26"/>
  <c r="CC103" i="26"/>
  <c r="CC43" i="26"/>
  <c r="CC89" i="26"/>
  <c r="FV31" i="31"/>
  <c r="CC31" i="31" s="1"/>
  <c r="FV21" i="31"/>
  <c r="CC21" i="31" s="1"/>
  <c r="FV19" i="31"/>
  <c r="CC19" i="31" s="1"/>
  <c r="FV9" i="31"/>
  <c r="CC9" i="31" s="1"/>
  <c r="FV10" i="31"/>
  <c r="CC10" i="31" s="1"/>
  <c r="FV22" i="31"/>
  <c r="CC22" i="31" s="1"/>
  <c r="FV20" i="31"/>
  <c r="CC20" i="31" s="1"/>
  <c r="CC92" i="26"/>
  <c r="CC114" i="26"/>
  <c r="CC26" i="26"/>
  <c r="CC32" i="26"/>
  <c r="CC69" i="26"/>
  <c r="CC54" i="26"/>
  <c r="CC87" i="26"/>
  <c r="CC88" i="26"/>
  <c r="CC11" i="26"/>
  <c r="CC82" i="26"/>
  <c r="CC21" i="26"/>
  <c r="CC72" i="26"/>
  <c r="CC25" i="26"/>
  <c r="CC91" i="26"/>
  <c r="CC57" i="26"/>
  <c r="CC27" i="26"/>
  <c r="CC95" i="26"/>
  <c r="CC24" i="26"/>
  <c r="CC9" i="26"/>
  <c r="CC71" i="26"/>
  <c r="CC77" i="26"/>
  <c r="CC59" i="26"/>
  <c r="CC75" i="26"/>
  <c r="CC70" i="26"/>
  <c r="CC29" i="26"/>
  <c r="CC67" i="26"/>
  <c r="CC7" i="26"/>
  <c r="CC81" i="26"/>
  <c r="FV34" i="31"/>
  <c r="CC34" i="31" s="1"/>
  <c r="FV32" i="31"/>
  <c r="CC32" i="31" s="1"/>
  <c r="FV17" i="31"/>
  <c r="CC17" i="31" s="1"/>
  <c r="FV24" i="31"/>
  <c r="CC24" i="31" s="1"/>
  <c r="FV26" i="31"/>
  <c r="CC26" i="31" s="1"/>
  <c r="FV11" i="31"/>
  <c r="CC11" i="31" s="1"/>
  <c r="FV8" i="31"/>
  <c r="CC8" i="31" s="1"/>
  <c r="FV15" i="31"/>
  <c r="CC15" i="31" s="1"/>
  <c r="CC112" i="26"/>
  <c r="CC102" i="26"/>
  <c r="CC105" i="26"/>
  <c r="CC99" i="26"/>
  <c r="CC65" i="26"/>
  <c r="CC10" i="26"/>
  <c r="CC55" i="26"/>
  <c r="CC68" i="26"/>
  <c r="CC74" i="26"/>
  <c r="CC58" i="26"/>
  <c r="CC100" i="26"/>
  <c r="CC8" i="26"/>
  <c r="CC41" i="26"/>
  <c r="CC110" i="26"/>
  <c r="CC64" i="26"/>
  <c r="CC15" i="26"/>
  <c r="CC116" i="26"/>
  <c r="CC39" i="26"/>
  <c r="CC42" i="26"/>
  <c r="CC19" i="26"/>
  <c r="CC53" i="26"/>
  <c r="CC80" i="26"/>
  <c r="CC47" i="26"/>
  <c r="CC113" i="26"/>
  <c r="CC13" i="26"/>
  <c r="CC23" i="26"/>
  <c r="CC98" i="26"/>
  <c r="CC61" i="26"/>
  <c r="CC76" i="21"/>
  <c r="FV54" i="31"/>
  <c r="CC54" i="31" s="1"/>
  <c r="FV47" i="31"/>
  <c r="CC47" i="31" s="1"/>
  <c r="FV62" i="31"/>
  <c r="CC62" i="31" s="1"/>
  <c r="FV110" i="31"/>
  <c r="CC110" i="31" s="1"/>
  <c r="FV46" i="31"/>
  <c r="CC46" i="31" s="1"/>
  <c r="FV114" i="31"/>
  <c r="CC114" i="31" s="1"/>
  <c r="FV42" i="31"/>
  <c r="CC42" i="31" s="1"/>
  <c r="FV51" i="31"/>
  <c r="CC51" i="31" s="1"/>
  <c r="FV44" i="31"/>
  <c r="CC44" i="31" s="1"/>
  <c r="FV100" i="31"/>
  <c r="CC100" i="31" s="1"/>
  <c r="FV107" i="31"/>
  <c r="CC107" i="31" s="1"/>
  <c r="FV84" i="31"/>
  <c r="CC84" i="31" s="1"/>
  <c r="FV52" i="31"/>
  <c r="CC52" i="31" s="1"/>
  <c r="FV115" i="31"/>
  <c r="CC115" i="31" s="1"/>
  <c r="FV88" i="31"/>
  <c r="CC88" i="31" s="1"/>
  <c r="FV116" i="31"/>
  <c r="CC116" i="31" s="1"/>
  <c r="FV81" i="31"/>
  <c r="CC81" i="31" s="1"/>
  <c r="FV77" i="31"/>
  <c r="CC77" i="31" s="1"/>
  <c r="FV61" i="31"/>
  <c r="CC61" i="31" s="1"/>
  <c r="FV101" i="31"/>
  <c r="CC101" i="31" s="1"/>
  <c r="FV113" i="31"/>
  <c r="CC113" i="31" s="1"/>
  <c r="FV66" i="31"/>
  <c r="CC66" i="31" s="1"/>
  <c r="FV63" i="31"/>
  <c r="CC63" i="31" s="1"/>
  <c r="FV74" i="31"/>
  <c r="CC74" i="31" s="1"/>
  <c r="FV43" i="31"/>
  <c r="CC43" i="31" s="1"/>
  <c r="FV58" i="31"/>
  <c r="CC58" i="31" s="1"/>
  <c r="FV39" i="31"/>
  <c r="CC39" i="31" s="1"/>
  <c r="FV82" i="31"/>
  <c r="CC82" i="31" s="1"/>
  <c r="FV67" i="31"/>
  <c r="CC67" i="31" s="1"/>
  <c r="FV60" i="31"/>
  <c r="CC60" i="31" s="1"/>
  <c r="FV87" i="31"/>
  <c r="CC87" i="31" s="1"/>
  <c r="FV111" i="31"/>
  <c r="CC111" i="31" s="1"/>
  <c r="FV104" i="31"/>
  <c r="CC104" i="31" s="1"/>
  <c r="FV68" i="31"/>
  <c r="CC68" i="31" s="1"/>
  <c r="FV48" i="31"/>
  <c r="CC48" i="31" s="1"/>
  <c r="FV96" i="31"/>
  <c r="CC96" i="31" s="1"/>
  <c r="FV37" i="31"/>
  <c r="CC37" i="31" s="1"/>
  <c r="FV93" i="31"/>
  <c r="CC93" i="31" s="1"/>
  <c r="FV89" i="31"/>
  <c r="CC89" i="31" s="1"/>
  <c r="FV73" i="31"/>
  <c r="CC73" i="31" s="1"/>
  <c r="FV53" i="31"/>
  <c r="CC53" i="31" s="1"/>
  <c r="FV78" i="31"/>
  <c r="CC78" i="31" s="1"/>
  <c r="FV75" i="31"/>
  <c r="CC75" i="31" s="1"/>
  <c r="FV86" i="31"/>
  <c r="CC86" i="31" s="1"/>
  <c r="FV59" i="31"/>
  <c r="CC59" i="31" s="1"/>
  <c r="FV70" i="31"/>
  <c r="CC70" i="31" s="1"/>
  <c r="FV55" i="31"/>
  <c r="CC55" i="31" s="1"/>
  <c r="FV94" i="31"/>
  <c r="CC94" i="31" s="1"/>
  <c r="FV79" i="31"/>
  <c r="CC79" i="31" s="1"/>
  <c r="FV72" i="31"/>
  <c r="CC72" i="31" s="1"/>
  <c r="FV95" i="31"/>
  <c r="CC95" i="31" s="1"/>
  <c r="FV40" i="31"/>
  <c r="CC40" i="31" s="1"/>
  <c r="FV91" i="31"/>
  <c r="CC91" i="31" s="1"/>
  <c r="FV80" i="31"/>
  <c r="CC80" i="31" s="1"/>
  <c r="FV64" i="31"/>
  <c r="CC64" i="31" s="1"/>
  <c r="FV108" i="31"/>
  <c r="CC108" i="31" s="1"/>
  <c r="FV41" i="31"/>
  <c r="CC41" i="31" s="1"/>
  <c r="FV109" i="31"/>
  <c r="CC109" i="31" s="1"/>
  <c r="FV105" i="31"/>
  <c r="CC105" i="31" s="1"/>
  <c r="FV85" i="31"/>
  <c r="CC85" i="31" s="1"/>
  <c r="FV57" i="31"/>
  <c r="CC57" i="31" s="1"/>
  <c r="FV102" i="31"/>
  <c r="CC102" i="31" s="1"/>
  <c r="FV98" i="31"/>
  <c r="CC98" i="31" s="1"/>
  <c r="FV56" i="31"/>
  <c r="CC56" i="31" s="1"/>
  <c r="FV112" i="31"/>
  <c r="CC112" i="31" s="1"/>
  <c r="FV97" i="31"/>
  <c r="CC97" i="31" s="1"/>
  <c r="FV90" i="31"/>
  <c r="CC90" i="31" s="1"/>
  <c r="FV106" i="31"/>
  <c r="CC106" i="31" s="1"/>
  <c r="FV92" i="31"/>
  <c r="CC92" i="31" s="1"/>
  <c r="FV83" i="31"/>
  <c r="CC83" i="31" s="1"/>
  <c r="FV65" i="31"/>
  <c r="CC65" i="31" s="1"/>
  <c r="FV50" i="31"/>
  <c r="CC50" i="31" s="1"/>
  <c r="FV38" i="31"/>
  <c r="CC38" i="31" s="1"/>
  <c r="FV103" i="31"/>
  <c r="CC103" i="31" s="1"/>
  <c r="FV76" i="31"/>
  <c r="CC76" i="31" s="1"/>
  <c r="FV49" i="31"/>
  <c r="CC49" i="31" s="1"/>
  <c r="FV45" i="31"/>
  <c r="CC45" i="31" s="1"/>
  <c r="FV99" i="31"/>
  <c r="CC99" i="31" s="1"/>
  <c r="FV36" i="31"/>
  <c r="CC36" i="31" s="1"/>
  <c r="FV71" i="31"/>
  <c r="CC71" i="31" s="1"/>
  <c r="FV69" i="31"/>
  <c r="CC69" i="31" s="1"/>
  <c r="FD33" i="31"/>
  <c r="BK33" i="31" s="1"/>
  <c r="FD23" i="31"/>
  <c r="BK23" i="31" s="1"/>
  <c r="FD21" i="31"/>
  <c r="BK21" i="31" s="1"/>
  <c r="FD11" i="31"/>
  <c r="BK11" i="31" s="1"/>
  <c r="FD8" i="31"/>
  <c r="BK8" i="31" s="1"/>
  <c r="FD26" i="31"/>
  <c r="BK26" i="31" s="1"/>
  <c r="FD31" i="31"/>
  <c r="BK31" i="31" s="1"/>
  <c r="BK116" i="26"/>
  <c r="BK67" i="26"/>
  <c r="BK106" i="26"/>
  <c r="BK18" i="26"/>
  <c r="BK28" i="26"/>
  <c r="BK14" i="26"/>
  <c r="BK9" i="26"/>
  <c r="BK46" i="26"/>
  <c r="BK107" i="26"/>
  <c r="BK60" i="26"/>
  <c r="BK57" i="26"/>
  <c r="BK102" i="26"/>
  <c r="BK68" i="26"/>
  <c r="BK22" i="26"/>
  <c r="BK56" i="26"/>
  <c r="BK42" i="26"/>
  <c r="BK41" i="26"/>
  <c r="BK85" i="26"/>
  <c r="BK97" i="26"/>
  <c r="BK11" i="26"/>
  <c r="BK100" i="26"/>
  <c r="BK95" i="26"/>
  <c r="BK89" i="26"/>
  <c r="BK75" i="26"/>
  <c r="BK78" i="26"/>
  <c r="BK49" i="26"/>
  <c r="BK19" i="26"/>
  <c r="BK44" i="26"/>
  <c r="FD35" i="31"/>
  <c r="BK35" i="31" s="1"/>
  <c r="FD34" i="31"/>
  <c r="BK34" i="31" s="1"/>
  <c r="FD19" i="31"/>
  <c r="BK19" i="31" s="1"/>
  <c r="FD17" i="31"/>
  <c r="BK17" i="31" s="1"/>
  <c r="FD24" i="31"/>
  <c r="BK24" i="31" s="1"/>
  <c r="FD18" i="31"/>
  <c r="BK18" i="31" s="1"/>
  <c r="FD13" i="31"/>
  <c r="BK13" i="31" s="1"/>
  <c r="FD20" i="31"/>
  <c r="BK20" i="31" s="1"/>
  <c r="BK108" i="26"/>
  <c r="BK39" i="26"/>
  <c r="BK30" i="26"/>
  <c r="BK105" i="26"/>
  <c r="BK51" i="26"/>
  <c r="BK93" i="26"/>
  <c r="BK27" i="26"/>
  <c r="BK38" i="26"/>
  <c r="BK103" i="26"/>
  <c r="BK12" i="26"/>
  <c r="BK70" i="26"/>
  <c r="BK13" i="26"/>
  <c r="BK40" i="26"/>
  <c r="BK109" i="26"/>
  <c r="BK91" i="26"/>
  <c r="BK6" i="26"/>
  <c r="BK32" i="26"/>
  <c r="BK74" i="26"/>
  <c r="BK36" i="26"/>
  <c r="BK29" i="26"/>
  <c r="BK20" i="26"/>
  <c r="BK79" i="26"/>
  <c r="BK33" i="26"/>
  <c r="BK90" i="26"/>
  <c r="BK26" i="26"/>
  <c r="BK115" i="26"/>
  <c r="BK98" i="26"/>
  <c r="BK24" i="26"/>
  <c r="FD32" i="31"/>
  <c r="BK32" i="31" s="1"/>
  <c r="FD30" i="31"/>
  <c r="BK30" i="31" s="1"/>
  <c r="FD29" i="31"/>
  <c r="BK29" i="31" s="1"/>
  <c r="FD22" i="31"/>
  <c r="BK22" i="31" s="1"/>
  <c r="FD16" i="31"/>
  <c r="BK16" i="31" s="1"/>
  <c r="FD9" i="31"/>
  <c r="BK9" i="31" s="1"/>
  <c r="FD6" i="31"/>
  <c r="BK6" i="31" s="1"/>
  <c r="FD7" i="31"/>
  <c r="BK7" i="31" s="1"/>
  <c r="BK52" i="26"/>
  <c r="BK7" i="26"/>
  <c r="BK113" i="26"/>
  <c r="BK69" i="26"/>
  <c r="BK94" i="26"/>
  <c r="BK53" i="26"/>
  <c r="BK110" i="26"/>
  <c r="BK104" i="26"/>
  <c r="BK64" i="26"/>
  <c r="BK66" i="26"/>
  <c r="BK50" i="26"/>
  <c r="BK96" i="26"/>
  <c r="BK63" i="26"/>
  <c r="BK17" i="26"/>
  <c r="BK83" i="26"/>
  <c r="BK73" i="26"/>
  <c r="BK55" i="26"/>
  <c r="BK72" i="26"/>
  <c r="BK92" i="26"/>
  <c r="BK16" i="26"/>
  <c r="BK111" i="26"/>
  <c r="BK47" i="26"/>
  <c r="BK59" i="26"/>
  <c r="BK35" i="26"/>
  <c r="BK101" i="26"/>
  <c r="BK87" i="26"/>
  <c r="BK10" i="26"/>
  <c r="BK45" i="26"/>
  <c r="FD28" i="31"/>
  <c r="BK28" i="31" s="1"/>
  <c r="FD27" i="31"/>
  <c r="BK27" i="31" s="1"/>
  <c r="FD25" i="31"/>
  <c r="BK25" i="31" s="1"/>
  <c r="FD15" i="31"/>
  <c r="BK15" i="31" s="1"/>
  <c r="FD12" i="31"/>
  <c r="BK12" i="31" s="1"/>
  <c r="FD14" i="31"/>
  <c r="BK14" i="31" s="1"/>
  <c r="FD10" i="31"/>
  <c r="BK10" i="31" s="1"/>
  <c r="BK27" i="23"/>
  <c r="BK48" i="26"/>
  <c r="BK114" i="26"/>
  <c r="BK81" i="26"/>
  <c r="BK37" i="26"/>
  <c r="BK62" i="26"/>
  <c r="BK25" i="26"/>
  <c r="BK82" i="26"/>
  <c r="BK80" i="26"/>
  <c r="BK112" i="26"/>
  <c r="BK61" i="26"/>
  <c r="BK34" i="26"/>
  <c r="BK84" i="26"/>
  <c r="BK15" i="26"/>
  <c r="BK88" i="26"/>
  <c r="BK58" i="26"/>
  <c r="BK65" i="26"/>
  <c r="BK76" i="26"/>
  <c r="BK31" i="26"/>
  <c r="BK23" i="26"/>
  <c r="BK43" i="26"/>
  <c r="BK99" i="26"/>
  <c r="BK54" i="26"/>
  <c r="BK8" i="26"/>
  <c r="BK86" i="26"/>
  <c r="BK77" i="26"/>
  <c r="BK71" i="26"/>
  <c r="BK21" i="26"/>
  <c r="FD55" i="31"/>
  <c r="BK55" i="31" s="1"/>
  <c r="FD94" i="31"/>
  <c r="BK94" i="31" s="1"/>
  <c r="FD74" i="31"/>
  <c r="BK74" i="31" s="1"/>
  <c r="FD47" i="31"/>
  <c r="BK47" i="31" s="1"/>
  <c r="FD64" i="31"/>
  <c r="BK64" i="31" s="1"/>
  <c r="FD96" i="31"/>
  <c r="BK96" i="31" s="1"/>
  <c r="FD91" i="31"/>
  <c r="BK91" i="31" s="1"/>
  <c r="FD56" i="31"/>
  <c r="BK56" i="31" s="1"/>
  <c r="FD41" i="31"/>
  <c r="BK41" i="31" s="1"/>
  <c r="FD109" i="31"/>
  <c r="BK109" i="31" s="1"/>
  <c r="FD42" i="31"/>
  <c r="BK42" i="31" s="1"/>
  <c r="FD102" i="31"/>
  <c r="BK102" i="31" s="1"/>
  <c r="FD86" i="31"/>
  <c r="BK86" i="31" s="1"/>
  <c r="FD59" i="31"/>
  <c r="BK59" i="31" s="1"/>
  <c r="FD80" i="31"/>
  <c r="BK80" i="31" s="1"/>
  <c r="FD75" i="31"/>
  <c r="BK75" i="31" s="1"/>
  <c r="FD95" i="31"/>
  <c r="BK95" i="31" s="1"/>
  <c r="FD72" i="31"/>
  <c r="BK72" i="31" s="1"/>
  <c r="FD57" i="31"/>
  <c r="BK57" i="31" s="1"/>
  <c r="FD116" i="31"/>
  <c r="BK116" i="31" s="1"/>
  <c r="BK76" i="21"/>
  <c r="FD67" i="31" s="1"/>
  <c r="BK67" i="31" s="1"/>
  <c r="FD46" i="31"/>
  <c r="BK46" i="31" s="1"/>
  <c r="FD114" i="31"/>
  <c r="BK114" i="31" s="1"/>
  <c r="FD58" i="31"/>
  <c r="BK58" i="31" s="1"/>
  <c r="FD110" i="31"/>
  <c r="BK110" i="31" s="1"/>
  <c r="FD78" i="31"/>
  <c r="BK78" i="31" s="1"/>
  <c r="FD50" i="31"/>
  <c r="BK50" i="31" s="1"/>
  <c r="FD98" i="31"/>
  <c r="BK98" i="31" s="1"/>
  <c r="FD71" i="31"/>
  <c r="BK71" i="31" s="1"/>
  <c r="FD40" i="31"/>
  <c r="BK40" i="31" s="1"/>
  <c r="FD115" i="31"/>
  <c r="BK115" i="31" s="1"/>
  <c r="FD84" i="31"/>
  <c r="BK84" i="31" s="1"/>
  <c r="FD79" i="31"/>
  <c r="BK79" i="31" s="1"/>
  <c r="FD60" i="31"/>
  <c r="BK60" i="31" s="1"/>
  <c r="FD104" i="31"/>
  <c r="BK104" i="31" s="1"/>
  <c r="FD107" i="31"/>
  <c r="BK107" i="31" s="1"/>
  <c r="FD49" i="31"/>
  <c r="BK49" i="31" s="1"/>
  <c r="FD97" i="31"/>
  <c r="BK97" i="31" s="1"/>
  <c r="FD73" i="31"/>
  <c r="BK73" i="31" s="1"/>
  <c r="FD69" i="31"/>
  <c r="BK69" i="31" s="1"/>
  <c r="FD37" i="31"/>
  <c r="BK37" i="31" s="1"/>
  <c r="FD105" i="31"/>
  <c r="BK105" i="31" s="1"/>
  <c r="FD39" i="31"/>
  <c r="BK39" i="31" s="1"/>
  <c r="FD87" i="31"/>
  <c r="BK87" i="31" s="1"/>
  <c r="FD99" i="31"/>
  <c r="BK99" i="31" s="1"/>
  <c r="FD65" i="31"/>
  <c r="BK65" i="31" s="1"/>
  <c r="FD53" i="31"/>
  <c r="BK53" i="31" s="1"/>
  <c r="FD51" i="31"/>
  <c r="BK51" i="31" s="1"/>
  <c r="FD66" i="31"/>
  <c r="BK66" i="31" s="1"/>
  <c r="FD52" i="31"/>
  <c r="BK52" i="31" s="1"/>
  <c r="FD112" i="31"/>
  <c r="BK112" i="31" s="1"/>
  <c r="FD113" i="31"/>
  <c r="BK113" i="31" s="1"/>
  <c r="FD82" i="31"/>
  <c r="BK82" i="31" s="1"/>
  <c r="FD106" i="31"/>
  <c r="BK106" i="31" s="1"/>
  <c r="FD92" i="31"/>
  <c r="BK92" i="31" s="1"/>
  <c r="FD44" i="31"/>
  <c r="BK44" i="31" s="1"/>
  <c r="FD93" i="31"/>
  <c r="BK93" i="31" s="1"/>
  <c r="FD54" i="31"/>
  <c r="BK54" i="31" s="1"/>
  <c r="FD101" i="31"/>
  <c r="BK101" i="31" s="1"/>
  <c r="FD90" i="31"/>
  <c r="BK90" i="31" s="1"/>
  <c r="FD68" i="31"/>
  <c r="BK68" i="31" s="1"/>
  <c r="FD76" i="31"/>
  <c r="BK76" i="31" s="1"/>
  <c r="DK32" i="31"/>
  <c r="R32" i="31" s="1"/>
  <c r="DK22" i="31"/>
  <c r="R22" i="31" s="1"/>
  <c r="DK20" i="31"/>
  <c r="R20" i="31" s="1"/>
  <c r="DK14" i="31"/>
  <c r="R14" i="31" s="1"/>
  <c r="DK11" i="31"/>
  <c r="R11" i="31" s="1"/>
  <c r="DK13" i="31"/>
  <c r="R13" i="31" s="1"/>
  <c r="DK27" i="31"/>
  <c r="R27" i="31" s="1"/>
  <c r="R72" i="26"/>
  <c r="R109" i="26"/>
  <c r="R90" i="26"/>
  <c r="R31" i="26"/>
  <c r="R39" i="26"/>
  <c r="R14" i="26"/>
  <c r="R40" i="26"/>
  <c r="R60" i="26"/>
  <c r="R54" i="26"/>
  <c r="R86" i="26"/>
  <c r="R30" i="26"/>
  <c r="R69" i="26"/>
  <c r="R98" i="26"/>
  <c r="R81" i="26"/>
  <c r="R47" i="26"/>
  <c r="R106" i="26"/>
  <c r="R25" i="26"/>
  <c r="R103" i="26"/>
  <c r="R21" i="26"/>
  <c r="R111" i="26"/>
  <c r="R57" i="26"/>
  <c r="R52" i="26"/>
  <c r="R102" i="26"/>
  <c r="R27" i="26"/>
  <c r="R22" i="26"/>
  <c r="R79" i="26"/>
  <c r="R50" i="26"/>
  <c r="R70" i="26"/>
  <c r="DK35" i="31"/>
  <c r="R35" i="31" s="1"/>
  <c r="DK33" i="31"/>
  <c r="R33" i="31" s="1"/>
  <c r="DK18" i="31"/>
  <c r="R18" i="31" s="1"/>
  <c r="DK16" i="31"/>
  <c r="R16" i="31" s="1"/>
  <c r="DK10" i="31"/>
  <c r="R10" i="31" s="1"/>
  <c r="DK25" i="31"/>
  <c r="R25" i="31" s="1"/>
  <c r="DK8" i="31"/>
  <c r="R8" i="31" s="1"/>
  <c r="DK6" i="31"/>
  <c r="R6" i="31" s="1"/>
  <c r="R107" i="26"/>
  <c r="R49" i="26"/>
  <c r="R64" i="26"/>
  <c r="R74" i="26"/>
  <c r="R19" i="26"/>
  <c r="R115" i="26"/>
  <c r="R20" i="26"/>
  <c r="R108" i="26"/>
  <c r="R42" i="26"/>
  <c r="R82" i="26"/>
  <c r="R77" i="26"/>
  <c r="R44" i="26"/>
  <c r="R18" i="26"/>
  <c r="R94" i="26"/>
  <c r="R80" i="26"/>
  <c r="R66" i="26"/>
  <c r="R56" i="26"/>
  <c r="R23" i="26"/>
  <c r="R8" i="26"/>
  <c r="R91" i="26"/>
  <c r="R104" i="26"/>
  <c r="R9" i="26"/>
  <c r="R48" i="26"/>
  <c r="R114" i="26"/>
  <c r="R101" i="26"/>
  <c r="R67" i="26"/>
  <c r="R93" i="26"/>
  <c r="R6" i="26"/>
  <c r="DK31" i="31"/>
  <c r="R31" i="31" s="1"/>
  <c r="DK29" i="31"/>
  <c r="R29" i="31" s="1"/>
  <c r="DK28" i="31"/>
  <c r="R28" i="31" s="1"/>
  <c r="DK30" i="31"/>
  <c r="R30" i="31" s="1"/>
  <c r="DK23" i="31"/>
  <c r="R23" i="31" s="1"/>
  <c r="DK7" i="31"/>
  <c r="R7" i="31" s="1"/>
  <c r="DK17" i="31"/>
  <c r="R17" i="31" s="1"/>
  <c r="DK9" i="31"/>
  <c r="R9" i="31" s="1"/>
  <c r="R83" i="26"/>
  <c r="R41" i="26"/>
  <c r="R95" i="26"/>
  <c r="R58" i="26"/>
  <c r="R78" i="26"/>
  <c r="R71" i="26"/>
  <c r="R99" i="26"/>
  <c r="R100" i="26"/>
  <c r="R65" i="26"/>
  <c r="R46" i="26"/>
  <c r="R15" i="26"/>
  <c r="R112" i="26"/>
  <c r="R105" i="26"/>
  <c r="R89" i="26"/>
  <c r="R28" i="26"/>
  <c r="R113" i="26"/>
  <c r="R10" i="26"/>
  <c r="R88" i="26"/>
  <c r="R84" i="26"/>
  <c r="R43" i="26"/>
  <c r="R96" i="26"/>
  <c r="R76" i="26"/>
  <c r="R36" i="26"/>
  <c r="R110" i="26"/>
  <c r="R37" i="26"/>
  <c r="R59" i="26"/>
  <c r="R29" i="26"/>
  <c r="R13" i="26"/>
  <c r="DK34" i="31"/>
  <c r="R34" i="31" s="1"/>
  <c r="DK26" i="31"/>
  <c r="R26" i="31" s="1"/>
  <c r="DK24" i="31"/>
  <c r="R24" i="31" s="1"/>
  <c r="DK21" i="31"/>
  <c r="R21" i="31" s="1"/>
  <c r="DK15" i="31"/>
  <c r="R15" i="31" s="1"/>
  <c r="DK19" i="31"/>
  <c r="R19" i="31" s="1"/>
  <c r="DK12" i="31"/>
  <c r="R12" i="31" s="1"/>
  <c r="R27" i="23"/>
  <c r="R26" i="26"/>
  <c r="R17" i="26"/>
  <c r="R35" i="26"/>
  <c r="R61" i="26"/>
  <c r="R62" i="26"/>
  <c r="R116" i="26"/>
  <c r="R63" i="26"/>
  <c r="R92" i="26"/>
  <c r="R33" i="26"/>
  <c r="R34" i="26"/>
  <c r="R73" i="26"/>
  <c r="R51" i="26"/>
  <c r="R97" i="26"/>
  <c r="R53" i="26"/>
  <c r="R75" i="26"/>
  <c r="R85" i="26"/>
  <c r="R87" i="26"/>
  <c r="R45" i="26"/>
  <c r="R12" i="26"/>
  <c r="R7" i="26"/>
  <c r="R68" i="26"/>
  <c r="R32" i="26"/>
  <c r="R55" i="26"/>
  <c r="R38" i="26"/>
  <c r="R24" i="26"/>
  <c r="R11" i="26"/>
  <c r="R16" i="26"/>
  <c r="R76" i="21"/>
  <c r="DK42" i="31"/>
  <c r="R42" i="31" s="1"/>
  <c r="DK63" i="31"/>
  <c r="R63" i="31" s="1"/>
  <c r="DK90" i="31"/>
  <c r="R90" i="31" s="1"/>
  <c r="DK46" i="31"/>
  <c r="R46" i="31" s="1"/>
  <c r="DK102" i="31"/>
  <c r="R102" i="31" s="1"/>
  <c r="DK55" i="31"/>
  <c r="R55" i="31" s="1"/>
  <c r="DK82" i="31"/>
  <c r="R82" i="31" s="1"/>
  <c r="DK67" i="31"/>
  <c r="R67" i="31" s="1"/>
  <c r="DK64" i="31"/>
  <c r="R64" i="31" s="1"/>
  <c r="DK104" i="31"/>
  <c r="R104" i="31" s="1"/>
  <c r="DK111" i="31"/>
  <c r="R111" i="31" s="1"/>
  <c r="DK87" i="31"/>
  <c r="R87" i="31" s="1"/>
  <c r="DK56" i="31"/>
  <c r="R56" i="31" s="1"/>
  <c r="DK36" i="31"/>
  <c r="R36" i="31" s="1"/>
  <c r="DK84" i="31"/>
  <c r="R84" i="31" s="1"/>
  <c r="DK41" i="31"/>
  <c r="R41" i="31" s="1"/>
  <c r="DK37" i="31"/>
  <c r="R37" i="31" s="1"/>
  <c r="DK89" i="31"/>
  <c r="R89" i="31" s="1"/>
  <c r="DK65" i="31"/>
  <c r="R65" i="31" s="1"/>
  <c r="DK45" i="31"/>
  <c r="R45" i="31" s="1"/>
  <c r="DK78" i="31"/>
  <c r="R78" i="31" s="1"/>
  <c r="DK54" i="31"/>
  <c r="R54" i="31" s="1"/>
  <c r="DK47" i="31"/>
  <c r="R47" i="31" s="1"/>
  <c r="DK62" i="31"/>
  <c r="R62" i="31" s="1"/>
  <c r="DK110" i="31"/>
  <c r="R110" i="31" s="1"/>
  <c r="DK71" i="31"/>
  <c r="R71" i="31" s="1"/>
  <c r="DK98" i="31"/>
  <c r="R98" i="31" s="1"/>
  <c r="DK83" i="31"/>
  <c r="R83" i="31" s="1"/>
  <c r="DK76" i="31"/>
  <c r="R76" i="31" s="1"/>
  <c r="DK108" i="31"/>
  <c r="R108" i="31" s="1"/>
  <c r="DK44" i="31"/>
  <c r="R44" i="31" s="1"/>
  <c r="DK91" i="31"/>
  <c r="R91" i="31" s="1"/>
  <c r="DK95" i="31"/>
  <c r="R95" i="31" s="1"/>
  <c r="DK52" i="31"/>
  <c r="R52" i="31" s="1"/>
  <c r="DK92" i="31"/>
  <c r="R92" i="31" s="1"/>
  <c r="DK57" i="31"/>
  <c r="R57" i="31" s="1"/>
  <c r="DK53" i="31"/>
  <c r="R53" i="31" s="1"/>
  <c r="DK105" i="31"/>
  <c r="R105" i="31" s="1"/>
  <c r="DK69" i="31"/>
  <c r="R69" i="31" s="1"/>
  <c r="DK61" i="31"/>
  <c r="R61" i="31" s="1"/>
  <c r="DK94" i="31"/>
  <c r="R94" i="31" s="1"/>
  <c r="DK66" i="31"/>
  <c r="R66" i="31" s="1"/>
  <c r="DK59" i="31"/>
  <c r="R59" i="31" s="1"/>
  <c r="DK70" i="31"/>
  <c r="R70" i="31" s="1"/>
  <c r="DK39" i="31"/>
  <c r="R39" i="31" s="1"/>
  <c r="DK50" i="31"/>
  <c r="R50" i="31" s="1"/>
  <c r="DK106" i="31"/>
  <c r="R106" i="31" s="1"/>
  <c r="DK99" i="31"/>
  <c r="R99" i="31" s="1"/>
  <c r="DK88" i="31"/>
  <c r="R88" i="31" s="1"/>
  <c r="DK112" i="31"/>
  <c r="R112" i="31" s="1"/>
  <c r="DK60" i="31"/>
  <c r="R60" i="31" s="1"/>
  <c r="DK103" i="31"/>
  <c r="R103" i="31" s="1"/>
  <c r="DK107" i="31"/>
  <c r="R107" i="31" s="1"/>
  <c r="DK68" i="31"/>
  <c r="R68" i="31" s="1"/>
  <c r="DK100" i="31"/>
  <c r="R100" i="31" s="1"/>
  <c r="DK93" i="31"/>
  <c r="R93" i="31" s="1"/>
  <c r="DK81" i="31"/>
  <c r="R81" i="31" s="1"/>
  <c r="DK109" i="31"/>
  <c r="R109" i="31" s="1"/>
  <c r="DK77" i="31"/>
  <c r="R77" i="31" s="1"/>
  <c r="DK73" i="31"/>
  <c r="R73" i="31" s="1"/>
  <c r="DK75" i="31"/>
  <c r="R75" i="31" s="1"/>
  <c r="DK114" i="31"/>
  <c r="R114" i="31" s="1"/>
  <c r="DK72" i="31"/>
  <c r="R72" i="31" s="1"/>
  <c r="DK116" i="31"/>
  <c r="R116" i="31" s="1"/>
  <c r="DK97" i="31"/>
  <c r="R97" i="31" s="1"/>
  <c r="DK51" i="31"/>
  <c r="R51" i="31" s="1"/>
  <c r="DK43" i="31"/>
  <c r="R43" i="31" s="1"/>
  <c r="DK96" i="31"/>
  <c r="R96" i="31" s="1"/>
  <c r="DK115" i="31"/>
  <c r="R115" i="31" s="1"/>
  <c r="DK85" i="31"/>
  <c r="R85" i="31" s="1"/>
  <c r="DK74" i="31"/>
  <c r="R74" i="31" s="1"/>
  <c r="DK58" i="31"/>
  <c r="R58" i="31" s="1"/>
  <c r="DK79" i="31"/>
  <c r="R79" i="31" s="1"/>
  <c r="DK80" i="31"/>
  <c r="R80" i="31" s="1"/>
  <c r="DK49" i="31"/>
  <c r="R49" i="31" s="1"/>
  <c r="DK48" i="31"/>
  <c r="R48" i="31" s="1"/>
  <c r="DK40" i="31"/>
  <c r="R40" i="31" s="1"/>
  <c r="DK38" i="31"/>
  <c r="R38" i="31" s="1"/>
  <c r="DK101" i="31"/>
  <c r="R101" i="31" s="1"/>
  <c r="DK86" i="31"/>
  <c r="R86" i="31" s="1"/>
  <c r="DK113" i="31"/>
  <c r="R113" i="31" s="1"/>
  <c r="FE33" i="31"/>
  <c r="BL33" i="31" s="1"/>
  <c r="FE31" i="31"/>
  <c r="BL31" i="31" s="1"/>
  <c r="FE32" i="31"/>
  <c r="BL32" i="31" s="1"/>
  <c r="FE27" i="31"/>
  <c r="BL27" i="31" s="1"/>
  <c r="FE21" i="31"/>
  <c r="BL21" i="31" s="1"/>
  <c r="FE25" i="31"/>
  <c r="BL25" i="31" s="1"/>
  <c r="FE23" i="31"/>
  <c r="BL23" i="31" s="1"/>
  <c r="FE15" i="31"/>
  <c r="BL15" i="31" s="1"/>
  <c r="BL16" i="26"/>
  <c r="BL85" i="26"/>
  <c r="BL116" i="26"/>
  <c r="BL18" i="26"/>
  <c r="BL13" i="26"/>
  <c r="BL6" i="26"/>
  <c r="BL84" i="26"/>
  <c r="BL75" i="26"/>
  <c r="BL54" i="26"/>
  <c r="BL73" i="26"/>
  <c r="BL83" i="26"/>
  <c r="BL101" i="26"/>
  <c r="BL94" i="26"/>
  <c r="BL92" i="26"/>
  <c r="BL60" i="26"/>
  <c r="BL100" i="26"/>
  <c r="BL35" i="26"/>
  <c r="BL88" i="26"/>
  <c r="BL56" i="26"/>
  <c r="BL15" i="26"/>
  <c r="BL49" i="26"/>
  <c r="BL99" i="26"/>
  <c r="BL44" i="26"/>
  <c r="BL58" i="26"/>
  <c r="BL47" i="26"/>
  <c r="BL28" i="26"/>
  <c r="BL113" i="26"/>
  <c r="BL9" i="26"/>
  <c r="FE29" i="31"/>
  <c r="BL29" i="31" s="1"/>
  <c r="FE24" i="31"/>
  <c r="BL24" i="31" s="1"/>
  <c r="FE26" i="31"/>
  <c r="BL26" i="31" s="1"/>
  <c r="FE19" i="31"/>
  <c r="BL19" i="31" s="1"/>
  <c r="FE13" i="31"/>
  <c r="BL13" i="31" s="1"/>
  <c r="FE11" i="31"/>
  <c r="BL11" i="31" s="1"/>
  <c r="FE10" i="31"/>
  <c r="BL10" i="31" s="1"/>
  <c r="BL27" i="23"/>
  <c r="BL103" i="26"/>
  <c r="BL90" i="26"/>
  <c r="BL64" i="26"/>
  <c r="BL69" i="26"/>
  <c r="BL27" i="26"/>
  <c r="BL97" i="26"/>
  <c r="BL63" i="26"/>
  <c r="BL55" i="26"/>
  <c r="BL37" i="26"/>
  <c r="BL65" i="26"/>
  <c r="BL79" i="26"/>
  <c r="BL93" i="26"/>
  <c r="BL41" i="26"/>
  <c r="BL111" i="26"/>
  <c r="BL23" i="26"/>
  <c r="BL115" i="26"/>
  <c r="BL31" i="26"/>
  <c r="BL38" i="26"/>
  <c r="BL24" i="26"/>
  <c r="BL66" i="26"/>
  <c r="BL45" i="26"/>
  <c r="BL51" i="26"/>
  <c r="BL36" i="26"/>
  <c r="BL30" i="26"/>
  <c r="BL19" i="26"/>
  <c r="BL39" i="26"/>
  <c r="BL81" i="26"/>
  <c r="FE30" i="31"/>
  <c r="BL30" i="31" s="1"/>
  <c r="FE20" i="31"/>
  <c r="BL20" i="31" s="1"/>
  <c r="FE22" i="31"/>
  <c r="BL22" i="31" s="1"/>
  <c r="FE12" i="31"/>
  <c r="BL12" i="31" s="1"/>
  <c r="FE9" i="31"/>
  <c r="BL9" i="31" s="1"/>
  <c r="FE6" i="31"/>
  <c r="BL6" i="31" s="1"/>
  <c r="FE7" i="31"/>
  <c r="BL7" i="31" s="1"/>
  <c r="BL91" i="26"/>
  <c r="BL98" i="26"/>
  <c r="BL22" i="26"/>
  <c r="BL95" i="26"/>
  <c r="BL61" i="26"/>
  <c r="BL74" i="26"/>
  <c r="BL89" i="26"/>
  <c r="BL43" i="26"/>
  <c r="BL7" i="26"/>
  <c r="BL82" i="26"/>
  <c r="BL17" i="26"/>
  <c r="BL8" i="26"/>
  <c r="BL21" i="26"/>
  <c r="BL108" i="26"/>
  <c r="BL67" i="26"/>
  <c r="BL11" i="26"/>
  <c r="BL112" i="26"/>
  <c r="BL86" i="26"/>
  <c r="BL105" i="26"/>
  <c r="BL87" i="26"/>
  <c r="BL34" i="26"/>
  <c r="BL76" i="26"/>
  <c r="BL106" i="26"/>
  <c r="BL12" i="26"/>
  <c r="BL53" i="26"/>
  <c r="BL14" i="26"/>
  <c r="BL62" i="26"/>
  <c r="BL57" i="26"/>
  <c r="FE34" i="31"/>
  <c r="BL34" i="31" s="1"/>
  <c r="FE35" i="31"/>
  <c r="BL35" i="31" s="1"/>
  <c r="FE16" i="31"/>
  <c r="BL16" i="31" s="1"/>
  <c r="FE18" i="31"/>
  <c r="BL18" i="31" s="1"/>
  <c r="FE8" i="31"/>
  <c r="BL8" i="31" s="1"/>
  <c r="FE14" i="31"/>
  <c r="BL14" i="31" s="1"/>
  <c r="FE28" i="31"/>
  <c r="BL28" i="31" s="1"/>
  <c r="FE17" i="31"/>
  <c r="BL17" i="31" s="1"/>
  <c r="BL80" i="26"/>
  <c r="BL109" i="26"/>
  <c r="BL33" i="26"/>
  <c r="BL59" i="26"/>
  <c r="BL29" i="26"/>
  <c r="BL50" i="26"/>
  <c r="BL96" i="26"/>
  <c r="BL32" i="26"/>
  <c r="BL70" i="26"/>
  <c r="BL42" i="26"/>
  <c r="BL72" i="26"/>
  <c r="BL26" i="26"/>
  <c r="BL110" i="26"/>
  <c r="BL104" i="26"/>
  <c r="BL10" i="26"/>
  <c r="BL102" i="26"/>
  <c r="BL40" i="26"/>
  <c r="BL78" i="26"/>
  <c r="BL20" i="26"/>
  <c r="BL71" i="26"/>
  <c r="BL77" i="26"/>
  <c r="BL68" i="26"/>
  <c r="BL52" i="26"/>
  <c r="BL114" i="26"/>
  <c r="BL107" i="26"/>
  <c r="BL48" i="26"/>
  <c r="BL46" i="26"/>
  <c r="BL25" i="26"/>
  <c r="BL76" i="21"/>
  <c r="FE70" i="31" s="1"/>
  <c r="BL70" i="31" s="1"/>
  <c r="FE85" i="31"/>
  <c r="BL85" i="31" s="1"/>
  <c r="FE42" i="31"/>
  <c r="BL42" i="31" s="1"/>
  <c r="FK33" i="31"/>
  <c r="BR33" i="31" s="1"/>
  <c r="FK22" i="31"/>
  <c r="BR22" i="31" s="1"/>
  <c r="FK20" i="31"/>
  <c r="BR20" i="31" s="1"/>
  <c r="FK14" i="31"/>
  <c r="BR14" i="31" s="1"/>
  <c r="FK19" i="31"/>
  <c r="BR19" i="31" s="1"/>
  <c r="FK7" i="31"/>
  <c r="BR7" i="31" s="1"/>
  <c r="FK8" i="31"/>
  <c r="BR8" i="31" s="1"/>
  <c r="BR116" i="26"/>
  <c r="BR111" i="26"/>
  <c r="BR101" i="26"/>
  <c r="BR109" i="26"/>
  <c r="BR107" i="26"/>
  <c r="BR22" i="26"/>
  <c r="BR31" i="26"/>
  <c r="BR47" i="26"/>
  <c r="BR67" i="26"/>
  <c r="BR59" i="26"/>
  <c r="BR29" i="26"/>
  <c r="BR17" i="26"/>
  <c r="BR8" i="26"/>
  <c r="BR78" i="26"/>
  <c r="BR33" i="26"/>
  <c r="BR71" i="26"/>
  <c r="BR61" i="26"/>
  <c r="BR105" i="26"/>
  <c r="BR76" i="26"/>
  <c r="BR64" i="26"/>
  <c r="BR104" i="26"/>
  <c r="BR46" i="26"/>
  <c r="BR84" i="26"/>
  <c r="BR12" i="26"/>
  <c r="BR98" i="26"/>
  <c r="BR81" i="26"/>
  <c r="BR23" i="26"/>
  <c r="BR82" i="26"/>
  <c r="FK35" i="31"/>
  <c r="BR35" i="31" s="1"/>
  <c r="FK29" i="31"/>
  <c r="BR29" i="31" s="1"/>
  <c r="FK18" i="31"/>
  <c r="BR18" i="31" s="1"/>
  <c r="FK16" i="31"/>
  <c r="BR16" i="31" s="1"/>
  <c r="FK10" i="31"/>
  <c r="BR10" i="31" s="1"/>
  <c r="FK15" i="31"/>
  <c r="BR15" i="31" s="1"/>
  <c r="FK23" i="31"/>
  <c r="BR23" i="31" s="1"/>
  <c r="FK13" i="31"/>
  <c r="BR13" i="31" s="1"/>
  <c r="BR96" i="26"/>
  <c r="BR110" i="26"/>
  <c r="BR97" i="26"/>
  <c r="BR73" i="26"/>
  <c r="BR68" i="26"/>
  <c r="BR37" i="26"/>
  <c r="BR58" i="26"/>
  <c r="BR112" i="26"/>
  <c r="BR20" i="26"/>
  <c r="BR11" i="26"/>
  <c r="BR54" i="26"/>
  <c r="BR48" i="26"/>
  <c r="BR39" i="26"/>
  <c r="BR30" i="26"/>
  <c r="BR40" i="26"/>
  <c r="BR62" i="26"/>
  <c r="BR53" i="26"/>
  <c r="BR108" i="26"/>
  <c r="BR90" i="26"/>
  <c r="BR27" i="26"/>
  <c r="BR115" i="26"/>
  <c r="BR34" i="26"/>
  <c r="BR60" i="26"/>
  <c r="BR103" i="26"/>
  <c r="BR74" i="26"/>
  <c r="BR25" i="26"/>
  <c r="BR106" i="26"/>
  <c r="BR85" i="26"/>
  <c r="FK31" i="31"/>
  <c r="BR31" i="31" s="1"/>
  <c r="FK28" i="31"/>
  <c r="BR28" i="31" s="1"/>
  <c r="FK30" i="31"/>
  <c r="BR30" i="31" s="1"/>
  <c r="FK25" i="31"/>
  <c r="BR25" i="31" s="1"/>
  <c r="FK34" i="31"/>
  <c r="BR34" i="31" s="1"/>
  <c r="FK11" i="31"/>
  <c r="BR11" i="31" s="1"/>
  <c r="FK9" i="31"/>
  <c r="BR9" i="31" s="1"/>
  <c r="FK6" i="31"/>
  <c r="BR6" i="31" s="1"/>
  <c r="BR88" i="26"/>
  <c r="BR50" i="26"/>
  <c r="BR93" i="26"/>
  <c r="BR41" i="26"/>
  <c r="BR79" i="26"/>
  <c r="BR13" i="26"/>
  <c r="BR42" i="26"/>
  <c r="BR52" i="26"/>
  <c r="BR36" i="26"/>
  <c r="BR70" i="26"/>
  <c r="BR102" i="26"/>
  <c r="BR44" i="26"/>
  <c r="BR94" i="26"/>
  <c r="BR21" i="26"/>
  <c r="BR87" i="26"/>
  <c r="BR77" i="26"/>
  <c r="BR45" i="26"/>
  <c r="BR92" i="26"/>
  <c r="BR14" i="26"/>
  <c r="BR15" i="26"/>
  <c r="BR91" i="26"/>
  <c r="BR57" i="26"/>
  <c r="BR56" i="26"/>
  <c r="BR43" i="26"/>
  <c r="BR66" i="26"/>
  <c r="BR75" i="26"/>
  <c r="BR18" i="26"/>
  <c r="BR9" i="26"/>
  <c r="FK32" i="31"/>
  <c r="BR32" i="31" s="1"/>
  <c r="FK26" i="31"/>
  <c r="BR26" i="31" s="1"/>
  <c r="FK24" i="31"/>
  <c r="BR24" i="31" s="1"/>
  <c r="FK17" i="31"/>
  <c r="BR17" i="31" s="1"/>
  <c r="FK27" i="31"/>
  <c r="BR27" i="31" s="1"/>
  <c r="FK12" i="31"/>
  <c r="BR12" i="31" s="1"/>
  <c r="FK21" i="31"/>
  <c r="BR21" i="31" s="1"/>
  <c r="BR27" i="23"/>
  <c r="BR32" i="26"/>
  <c r="BR38" i="26"/>
  <c r="BR26" i="26"/>
  <c r="BR100" i="26"/>
  <c r="BR55" i="26"/>
  <c r="BR35" i="26"/>
  <c r="BR63" i="26"/>
  <c r="BR99" i="26"/>
  <c r="BR16" i="26"/>
  <c r="BR65" i="26"/>
  <c r="BR10" i="26"/>
  <c r="BR24" i="26"/>
  <c r="BR86" i="26"/>
  <c r="BR6" i="26"/>
  <c r="BR83" i="26"/>
  <c r="BR69" i="26"/>
  <c r="BR80" i="26"/>
  <c r="BR95" i="26"/>
  <c r="BR89" i="26"/>
  <c r="BR49" i="26"/>
  <c r="BR19" i="26"/>
  <c r="BR72" i="26"/>
  <c r="BR28" i="26"/>
  <c r="BR114" i="26"/>
  <c r="BR113" i="26"/>
  <c r="BR51" i="26"/>
  <c r="BR7" i="26"/>
  <c r="BR76" i="21"/>
  <c r="FK74" i="31"/>
  <c r="BR74" i="31" s="1"/>
  <c r="FK75" i="31"/>
  <c r="BR75" i="31" s="1"/>
  <c r="FK86" i="31"/>
  <c r="BR86" i="31" s="1"/>
  <c r="FK39" i="31"/>
  <c r="BR39" i="31" s="1"/>
  <c r="FK50" i="31"/>
  <c r="BR50" i="31" s="1"/>
  <c r="FK114" i="31"/>
  <c r="BR114" i="31" s="1"/>
  <c r="FK78" i="31"/>
  <c r="BR78" i="31" s="1"/>
  <c r="FK79" i="31"/>
  <c r="BR79" i="31" s="1"/>
  <c r="FK60" i="31"/>
  <c r="BR60" i="31" s="1"/>
  <c r="FK87" i="31"/>
  <c r="BR87" i="31" s="1"/>
  <c r="FK40" i="31"/>
  <c r="BR40" i="31" s="1"/>
  <c r="FK52" i="31"/>
  <c r="BR52" i="31" s="1"/>
  <c r="FK83" i="31"/>
  <c r="BR83" i="31" s="1"/>
  <c r="FK76" i="31"/>
  <c r="BR76" i="31" s="1"/>
  <c r="FK108" i="31"/>
  <c r="BR108" i="31" s="1"/>
  <c r="FK81" i="31"/>
  <c r="BR81" i="31" s="1"/>
  <c r="FK69" i="31"/>
  <c r="BR69" i="31" s="1"/>
  <c r="FK61" i="31"/>
  <c r="BR61" i="31" s="1"/>
  <c r="FK116" i="31"/>
  <c r="BR116" i="31" s="1"/>
  <c r="FK93" i="31"/>
  <c r="BR93" i="31" s="1"/>
  <c r="FK46" i="31"/>
  <c r="BR46" i="31" s="1"/>
  <c r="FK47" i="31"/>
  <c r="BR47" i="31" s="1"/>
  <c r="FK62" i="31"/>
  <c r="BR62" i="31" s="1"/>
  <c r="FK102" i="31"/>
  <c r="BR102" i="31" s="1"/>
  <c r="FK55" i="31"/>
  <c r="BR55" i="31" s="1"/>
  <c r="FK82" i="31"/>
  <c r="BR82" i="31" s="1"/>
  <c r="FK38" i="31"/>
  <c r="BR38" i="31" s="1"/>
  <c r="FK51" i="31"/>
  <c r="BR51" i="31" s="1"/>
  <c r="FK111" i="31"/>
  <c r="BR111" i="31" s="1"/>
  <c r="FK84" i="31"/>
  <c r="BR84" i="31" s="1"/>
  <c r="FK103" i="31"/>
  <c r="BR103" i="31" s="1"/>
  <c r="FK115" i="31"/>
  <c r="BR115" i="31" s="1"/>
  <c r="FK80" i="31"/>
  <c r="BR80" i="31" s="1"/>
  <c r="FK48" i="31"/>
  <c r="BR48" i="31" s="1"/>
  <c r="FK96" i="31"/>
  <c r="BR96" i="31" s="1"/>
  <c r="FK37" i="31"/>
  <c r="BR37" i="31" s="1"/>
  <c r="FK49" i="31"/>
  <c r="BR49" i="31" s="1"/>
  <c r="FK97" i="31"/>
  <c r="BR97" i="31" s="1"/>
  <c r="FK109" i="31"/>
  <c r="BR109" i="31" s="1"/>
  <c r="FK57" i="31"/>
  <c r="BR57" i="31" s="1"/>
  <c r="FK105" i="31"/>
  <c r="BR105" i="31" s="1"/>
  <c r="FK66" i="31"/>
  <c r="BR66" i="31" s="1"/>
  <c r="FK59" i="31"/>
  <c r="BR59" i="31" s="1"/>
  <c r="FK70" i="31"/>
  <c r="BR70" i="31" s="1"/>
  <c r="FK110" i="31"/>
  <c r="BR110" i="31" s="1"/>
  <c r="FK71" i="31"/>
  <c r="BR71" i="31" s="1"/>
  <c r="FK106" i="31"/>
  <c r="BR106" i="31" s="1"/>
  <c r="FK42" i="31"/>
  <c r="BR42" i="31" s="1"/>
  <c r="FK63" i="31"/>
  <c r="BR63" i="31" s="1"/>
  <c r="FK44" i="31"/>
  <c r="BR44" i="31" s="1"/>
  <c r="FK100" i="31"/>
  <c r="BR100" i="31" s="1"/>
  <c r="FK107" i="31"/>
  <c r="BR107" i="31" s="1"/>
  <c r="FK36" i="31"/>
  <c r="BR36" i="31" s="1"/>
  <c r="FK92" i="31"/>
  <c r="BR92" i="31" s="1"/>
  <c r="FK64" i="31"/>
  <c r="BR64" i="31" s="1"/>
  <c r="FK104" i="31"/>
  <c r="BR104" i="31" s="1"/>
  <c r="FK53" i="31"/>
  <c r="BR53" i="31" s="1"/>
  <c r="FK65" i="31"/>
  <c r="BR65" i="31" s="1"/>
  <c r="FK45" i="31"/>
  <c r="BR45" i="31" s="1"/>
  <c r="FK113" i="31"/>
  <c r="BR113" i="31" s="1"/>
  <c r="FK85" i="31"/>
  <c r="BR85" i="31" s="1"/>
  <c r="FK54" i="31"/>
  <c r="BR54" i="31" s="1"/>
  <c r="FK67" i="31"/>
  <c r="BR67" i="31" s="1"/>
  <c r="FK91" i="31"/>
  <c r="BR91" i="31" s="1"/>
  <c r="FK88" i="31"/>
  <c r="BR88" i="31" s="1"/>
  <c r="FK73" i="31"/>
  <c r="BR73" i="31" s="1"/>
  <c r="FK43" i="31"/>
  <c r="BR43" i="31" s="1"/>
  <c r="FK99" i="31"/>
  <c r="BR99" i="31" s="1"/>
  <c r="FK68" i="31"/>
  <c r="BR68" i="31" s="1"/>
  <c r="FK89" i="31"/>
  <c r="BR89" i="31" s="1"/>
  <c r="FK101" i="31"/>
  <c r="BR101" i="31" s="1"/>
  <c r="FK90" i="31"/>
  <c r="BR90" i="31" s="1"/>
  <c r="FK58" i="31"/>
  <c r="BR58" i="31" s="1"/>
  <c r="FK72" i="31"/>
  <c r="BR72" i="31" s="1"/>
  <c r="FK95" i="31"/>
  <c r="BR95" i="31" s="1"/>
  <c r="FK77" i="31"/>
  <c r="BR77" i="31" s="1"/>
  <c r="FK112" i="31"/>
  <c r="BR112" i="31" s="1"/>
  <c r="FK98" i="31"/>
  <c r="BR98" i="31" s="1"/>
  <c r="FK41" i="31"/>
  <c r="BR41" i="31" s="1"/>
  <c r="FK94" i="31"/>
  <c r="BR94" i="31" s="1"/>
  <c r="FK56" i="31"/>
  <c r="BR56" i="31" s="1"/>
  <c r="GB35" i="30"/>
  <c r="CI35" i="30" s="1"/>
  <c r="GB25" i="30"/>
  <c r="CI25" i="30" s="1"/>
  <c r="GB26" i="30"/>
  <c r="CI26" i="30" s="1"/>
  <c r="GB10" i="30"/>
  <c r="CI10" i="30" s="1"/>
  <c r="GB23" i="30"/>
  <c r="CI23" i="30" s="1"/>
  <c r="GB7" i="30"/>
  <c r="CI7" i="30" s="1"/>
  <c r="GB20" i="30"/>
  <c r="CI20" i="30" s="1"/>
  <c r="GB8" i="30"/>
  <c r="CI8" i="30" s="1"/>
  <c r="CI20" i="25"/>
  <c r="CI101" i="25"/>
  <c r="CI75" i="25"/>
  <c r="CI114" i="25"/>
  <c r="CI33" i="25"/>
  <c r="CI77" i="25"/>
  <c r="CI72" i="25"/>
  <c r="CI95" i="25"/>
  <c r="CI15" i="25"/>
  <c r="CI109" i="25"/>
  <c r="CI24" i="25"/>
  <c r="CI23" i="25"/>
  <c r="CI22" i="25"/>
  <c r="CI52" i="25"/>
  <c r="CI74" i="25"/>
  <c r="CI92" i="25"/>
  <c r="CI58" i="25"/>
  <c r="CI71" i="25"/>
  <c r="CI81" i="25"/>
  <c r="CI80" i="25"/>
  <c r="CI106" i="25"/>
  <c r="CI48" i="25"/>
  <c r="CI62" i="25"/>
  <c r="CI16" i="25"/>
  <c r="CI43" i="25"/>
  <c r="CI29" i="25"/>
  <c r="CI11" i="25"/>
  <c r="CI37" i="25"/>
  <c r="GB31" i="30"/>
  <c r="CI31" i="30" s="1"/>
  <c r="GB21" i="30"/>
  <c r="CI21" i="30" s="1"/>
  <c r="GB22" i="30"/>
  <c r="CI22" i="30" s="1"/>
  <c r="GB6" i="30"/>
  <c r="CI6" i="30" s="1"/>
  <c r="GB19" i="30"/>
  <c r="CI19" i="30" s="1"/>
  <c r="GB16" i="30"/>
  <c r="CI16" i="30" s="1"/>
  <c r="GB24" i="30"/>
  <c r="CI24" i="30" s="1"/>
  <c r="CI26" i="23"/>
  <c r="CI63" i="25"/>
  <c r="CI61" i="25"/>
  <c r="CI116" i="25"/>
  <c r="CI98" i="25"/>
  <c r="CI90" i="25"/>
  <c r="CI65" i="25"/>
  <c r="CI91" i="25"/>
  <c r="CI83" i="25"/>
  <c r="CI6" i="25"/>
  <c r="CI41" i="25"/>
  <c r="CI60" i="25"/>
  <c r="CI7" i="25"/>
  <c r="CI46" i="25"/>
  <c r="CI12" i="25"/>
  <c r="CI30" i="25"/>
  <c r="CI96" i="25"/>
  <c r="CI112" i="25"/>
  <c r="CI67" i="25"/>
  <c r="CI53" i="25"/>
  <c r="CI28" i="25"/>
  <c r="CI113" i="25"/>
  <c r="CI59" i="25"/>
  <c r="CI50" i="25"/>
  <c r="CI69" i="25"/>
  <c r="CI66" i="25"/>
  <c r="CI36" i="25"/>
  <c r="CI110" i="25"/>
  <c r="GB32" i="30"/>
  <c r="CI32" i="30" s="1"/>
  <c r="GB17" i="30"/>
  <c r="CI17" i="30" s="1"/>
  <c r="GB18" i="30"/>
  <c r="CI18" i="30" s="1"/>
  <c r="GB33" i="30"/>
  <c r="CI33" i="30" s="1"/>
  <c r="GB15" i="30"/>
  <c r="CI15" i="30" s="1"/>
  <c r="GB13" i="30"/>
  <c r="CI13" i="30" s="1"/>
  <c r="GB9" i="30"/>
  <c r="CI9" i="30" s="1"/>
  <c r="CI115" i="25"/>
  <c r="CI89" i="25"/>
  <c r="CI49" i="25"/>
  <c r="CI100" i="25"/>
  <c r="CI54" i="25"/>
  <c r="CI86" i="25"/>
  <c r="CI45" i="25"/>
  <c r="CI79" i="25"/>
  <c r="CI47" i="25"/>
  <c r="CI19" i="25"/>
  <c r="CI17" i="25"/>
  <c r="CI111" i="25"/>
  <c r="CI34" i="25"/>
  <c r="CI93" i="25"/>
  <c r="CI39" i="25"/>
  <c r="CI25" i="25"/>
  <c r="CI68" i="25"/>
  <c r="CI108" i="25"/>
  <c r="CI51" i="25"/>
  <c r="CI9" i="25"/>
  <c r="CI107" i="25"/>
  <c r="CI85" i="25"/>
  <c r="CI94" i="25"/>
  <c r="CI84" i="25"/>
  <c r="CI13" i="25"/>
  <c r="CI105" i="25"/>
  <c r="CI55" i="25"/>
  <c r="CI38" i="25"/>
  <c r="GB30" i="30"/>
  <c r="CI30" i="30" s="1"/>
  <c r="GB12" i="30"/>
  <c r="CI12" i="30" s="1"/>
  <c r="CI8" i="25"/>
  <c r="CI99" i="25"/>
  <c r="CI10" i="25"/>
  <c r="CI102" i="25"/>
  <c r="CI14" i="25"/>
  <c r="CI82" i="25"/>
  <c r="CI27" i="25"/>
  <c r="GB14" i="30"/>
  <c r="CI14" i="30" s="1"/>
  <c r="CI87" i="25"/>
  <c r="CI76" i="25"/>
  <c r="GB34" i="30"/>
  <c r="CI34" i="30" s="1"/>
  <c r="GB27" i="30"/>
  <c r="CI27" i="30" s="1"/>
  <c r="CI40" i="25"/>
  <c r="CI42" i="25"/>
  <c r="CI31" i="25"/>
  <c r="CI70" i="25"/>
  <c r="CI97" i="25"/>
  <c r="CI35" i="25"/>
  <c r="CI32" i="25"/>
  <c r="CI88" i="25"/>
  <c r="CI104" i="25"/>
  <c r="CI64" i="25"/>
  <c r="GB29" i="30"/>
  <c r="CI29" i="30" s="1"/>
  <c r="GB11" i="30"/>
  <c r="CI11" i="30" s="1"/>
  <c r="CI73" i="25"/>
  <c r="CI26" i="25"/>
  <c r="CI78" i="25"/>
  <c r="CI21" i="25"/>
  <c r="CI56" i="25"/>
  <c r="CI44" i="25"/>
  <c r="CI57" i="25"/>
  <c r="GB28" i="30"/>
  <c r="CI28" i="30" s="1"/>
  <c r="CI103" i="25"/>
  <c r="CI18" i="25"/>
  <c r="CI75" i="21"/>
  <c r="GB113" i="30"/>
  <c r="CI113" i="30" s="1"/>
  <c r="GB103" i="30"/>
  <c r="CI103" i="30" s="1"/>
  <c r="GB87" i="30"/>
  <c r="CI87" i="30" s="1"/>
  <c r="GB104" i="30"/>
  <c r="CI104" i="30" s="1"/>
  <c r="GB88" i="30"/>
  <c r="CI88" i="30" s="1"/>
  <c r="GB101" i="30"/>
  <c r="CI101" i="30" s="1"/>
  <c r="GB85" i="30"/>
  <c r="CI85" i="30" s="1"/>
  <c r="GB98" i="30"/>
  <c r="CI98" i="30" s="1"/>
  <c r="GB80" i="30"/>
  <c r="CI80" i="30" s="1"/>
  <c r="GB64" i="30"/>
  <c r="CI64" i="30" s="1"/>
  <c r="GB77" i="30"/>
  <c r="CI77" i="30" s="1"/>
  <c r="GB61" i="30"/>
  <c r="CI61" i="30" s="1"/>
  <c r="GB78" i="30"/>
  <c r="CI78" i="30" s="1"/>
  <c r="GB62" i="30"/>
  <c r="CI62" i="30" s="1"/>
  <c r="GB75" i="30"/>
  <c r="CI75" i="30" s="1"/>
  <c r="GB59" i="30"/>
  <c r="CI59" i="30" s="1"/>
  <c r="GB42" i="30"/>
  <c r="CI42" i="30" s="1"/>
  <c r="GB43" i="30"/>
  <c r="CI43" i="30" s="1"/>
  <c r="GB44" i="30"/>
  <c r="CI44" i="30" s="1"/>
  <c r="GB45" i="30"/>
  <c r="CI45" i="30" s="1"/>
  <c r="GB115" i="30"/>
  <c r="CI115" i="30" s="1"/>
  <c r="GB111" i="30"/>
  <c r="CI111" i="30" s="1"/>
  <c r="GB95" i="30"/>
  <c r="CI95" i="30" s="1"/>
  <c r="GB112" i="30"/>
  <c r="CI112" i="30" s="1"/>
  <c r="GB96" i="30"/>
  <c r="CI96" i="30" s="1"/>
  <c r="GB109" i="30"/>
  <c r="CI109" i="30" s="1"/>
  <c r="GB93" i="30"/>
  <c r="CI93" i="30" s="1"/>
  <c r="GB106" i="30"/>
  <c r="CI106" i="30" s="1"/>
  <c r="GB90" i="30"/>
  <c r="CI90" i="30" s="1"/>
  <c r="GB72" i="30"/>
  <c r="CI72" i="30" s="1"/>
  <c r="GB56" i="30"/>
  <c r="CI56" i="30" s="1"/>
  <c r="GB69" i="30"/>
  <c r="CI69" i="30" s="1"/>
  <c r="GB53" i="30"/>
  <c r="CI53" i="30" s="1"/>
  <c r="GB70" i="30"/>
  <c r="CI70" i="30" s="1"/>
  <c r="GB54" i="30"/>
  <c r="CI54" i="30" s="1"/>
  <c r="GB67" i="30"/>
  <c r="CI67" i="30" s="1"/>
  <c r="GB50" i="30"/>
  <c r="CI50" i="30" s="1"/>
  <c r="GB51" i="30"/>
  <c r="CI51" i="30" s="1"/>
  <c r="GB52" i="30"/>
  <c r="CI52" i="30" s="1"/>
  <c r="GB36" i="30"/>
  <c r="CI36" i="30" s="1"/>
  <c r="GB37" i="30"/>
  <c r="CI37" i="30" s="1"/>
  <c r="GB116" i="30"/>
  <c r="CI116" i="30" s="1"/>
  <c r="GB107" i="30"/>
  <c r="CI107" i="30" s="1"/>
  <c r="GB91" i="30"/>
  <c r="CI91" i="30" s="1"/>
  <c r="GB108" i="30"/>
  <c r="CI108" i="30" s="1"/>
  <c r="GB92" i="30"/>
  <c r="CI92" i="30" s="1"/>
  <c r="GB105" i="30"/>
  <c r="CI105" i="30" s="1"/>
  <c r="GB89" i="30"/>
  <c r="CI89" i="30" s="1"/>
  <c r="GB102" i="30"/>
  <c r="CI102" i="30" s="1"/>
  <c r="GB86" i="30"/>
  <c r="CI86" i="30" s="1"/>
  <c r="GB68" i="30"/>
  <c r="CI68" i="30" s="1"/>
  <c r="GB81" i="30"/>
  <c r="CI81" i="30" s="1"/>
  <c r="GB65" i="30"/>
  <c r="CI65" i="30" s="1"/>
  <c r="GB82" i="30"/>
  <c r="CI82" i="30" s="1"/>
  <c r="GB66" i="30"/>
  <c r="CI66" i="30" s="1"/>
  <c r="GB79" i="30"/>
  <c r="CI79" i="30" s="1"/>
  <c r="GB63" i="30"/>
  <c r="CI63" i="30" s="1"/>
  <c r="GB46" i="30"/>
  <c r="CI46" i="30" s="1"/>
  <c r="GB47" i="30"/>
  <c r="CI47" i="30" s="1"/>
  <c r="GB48" i="30"/>
  <c r="CI48" i="30" s="1"/>
  <c r="GB49" i="30"/>
  <c r="CI49" i="30" s="1"/>
  <c r="GB83" i="30"/>
  <c r="CI83" i="30" s="1"/>
  <c r="GB110" i="30"/>
  <c r="CI110" i="30" s="1"/>
  <c r="GB73" i="30"/>
  <c r="CI73" i="30" s="1"/>
  <c r="GB71" i="30"/>
  <c r="CI71" i="30" s="1"/>
  <c r="GB40" i="30"/>
  <c r="CI40" i="30" s="1"/>
  <c r="GB114" i="30"/>
  <c r="CI114" i="30" s="1"/>
  <c r="GB84" i="30"/>
  <c r="CI84" i="30" s="1"/>
  <c r="GB76" i="30"/>
  <c r="CI76" i="30" s="1"/>
  <c r="GB74" i="30"/>
  <c r="CI74" i="30" s="1"/>
  <c r="GB38" i="30"/>
  <c r="CI38" i="30" s="1"/>
  <c r="GB99" i="30"/>
  <c r="CI99" i="30" s="1"/>
  <c r="GB97" i="30"/>
  <c r="CI97" i="30" s="1"/>
  <c r="GB60" i="30"/>
  <c r="CI60" i="30" s="1"/>
  <c r="GB58" i="30"/>
  <c r="CI58" i="30" s="1"/>
  <c r="GB39" i="30"/>
  <c r="CI39" i="30" s="1"/>
  <c r="GB100" i="30"/>
  <c r="CI100" i="30" s="1"/>
  <c r="GB41" i="30"/>
  <c r="CI41" i="30" s="1"/>
  <c r="GB57" i="30"/>
  <c r="CI57" i="30" s="1"/>
  <c r="GB94" i="30"/>
  <c r="CI94" i="30" s="1"/>
  <c r="GB55" i="30"/>
  <c r="CI55" i="30" s="1"/>
  <c r="GF34" i="30"/>
  <c r="CM34" i="30" s="1"/>
  <c r="GF25" i="30"/>
  <c r="CM25" i="30" s="1"/>
  <c r="GF30" i="30"/>
  <c r="CM30" i="30" s="1"/>
  <c r="GF14" i="30"/>
  <c r="CM14" i="30" s="1"/>
  <c r="GF27" i="30"/>
  <c r="CM27" i="30" s="1"/>
  <c r="GF11" i="30"/>
  <c r="CM11" i="30" s="1"/>
  <c r="GF8" i="30"/>
  <c r="CM8" i="30" s="1"/>
  <c r="GF16" i="30"/>
  <c r="CM16" i="30" s="1"/>
  <c r="CM88" i="25"/>
  <c r="CM32" i="25"/>
  <c r="CM93" i="25"/>
  <c r="CM61" i="25"/>
  <c r="CM102" i="25"/>
  <c r="CM33" i="25"/>
  <c r="CM59" i="25"/>
  <c r="CM43" i="25"/>
  <c r="CM50" i="25"/>
  <c r="CM73" i="25"/>
  <c r="CM63" i="25"/>
  <c r="CM19" i="25"/>
  <c r="CM45" i="25"/>
  <c r="CM8" i="25"/>
  <c r="CM26" i="25"/>
  <c r="CM31" i="25"/>
  <c r="CM104" i="25"/>
  <c r="CM99" i="25"/>
  <c r="CM57" i="25"/>
  <c r="CM66" i="25"/>
  <c r="CM6" i="25"/>
  <c r="CM44" i="25"/>
  <c r="CM28" i="25"/>
  <c r="CM80" i="25"/>
  <c r="CM98" i="25"/>
  <c r="CM56" i="25"/>
  <c r="CM85" i="25"/>
  <c r="CM23" i="25"/>
  <c r="GF35" i="30"/>
  <c r="CM35" i="30" s="1"/>
  <c r="GF10" i="30"/>
  <c r="CM10" i="30" s="1"/>
  <c r="GF12" i="30"/>
  <c r="CM12" i="30" s="1"/>
  <c r="CM53" i="25"/>
  <c r="CM49" i="25"/>
  <c r="CM40" i="25"/>
  <c r="CM27" i="25"/>
  <c r="CM47" i="25"/>
  <c r="CM67" i="25"/>
  <c r="CM92" i="25"/>
  <c r="CM69" i="25"/>
  <c r="CM12" i="25"/>
  <c r="CM14" i="25"/>
  <c r="GF31" i="30"/>
  <c r="CM31" i="30" s="1"/>
  <c r="GF17" i="30"/>
  <c r="CM17" i="30" s="1"/>
  <c r="GF22" i="30"/>
  <c r="CM22" i="30" s="1"/>
  <c r="GF6" i="30"/>
  <c r="CM6" i="30" s="1"/>
  <c r="GF19" i="30"/>
  <c r="CM19" i="30" s="1"/>
  <c r="GF20" i="30"/>
  <c r="CM20" i="30" s="1"/>
  <c r="GF28" i="30"/>
  <c r="CM28" i="30" s="1"/>
  <c r="CM26" i="23"/>
  <c r="CM95" i="25"/>
  <c r="CM55" i="25"/>
  <c r="CM37" i="25"/>
  <c r="CM79" i="25"/>
  <c r="CM105" i="25"/>
  <c r="CM64" i="25"/>
  <c r="CM84" i="25"/>
  <c r="CM11" i="25"/>
  <c r="CM89" i="25"/>
  <c r="CM18" i="25"/>
  <c r="CM24" i="25"/>
  <c r="CM58" i="25"/>
  <c r="CM83" i="25"/>
  <c r="CM94" i="25"/>
  <c r="CM21" i="25"/>
  <c r="CM97" i="25"/>
  <c r="CM115" i="25"/>
  <c r="CM62" i="25"/>
  <c r="CM108" i="25"/>
  <c r="CM13" i="25"/>
  <c r="CM116" i="25"/>
  <c r="CM78" i="25"/>
  <c r="CM7" i="25"/>
  <c r="CM51" i="25"/>
  <c r="CM113" i="25"/>
  <c r="CM114" i="25"/>
  <c r="CM107" i="25"/>
  <c r="GF26" i="30"/>
  <c r="CM26" i="30" s="1"/>
  <c r="GF7" i="30"/>
  <c r="CM7" i="30" s="1"/>
  <c r="CM20" i="25"/>
  <c r="CM96" i="25"/>
  <c r="CM46" i="25"/>
  <c r="CM17" i="25"/>
  <c r="CM101" i="25"/>
  <c r="CM91" i="25"/>
  <c r="CM65" i="25"/>
  <c r="CM39" i="25"/>
  <c r="CM52" i="25"/>
  <c r="GF29" i="30"/>
  <c r="CM29" i="30" s="1"/>
  <c r="GF33" i="30"/>
  <c r="CM33" i="30" s="1"/>
  <c r="GF18" i="30"/>
  <c r="CM18" i="30" s="1"/>
  <c r="GF32" i="30"/>
  <c r="CM32" i="30" s="1"/>
  <c r="GF15" i="30"/>
  <c r="CM15" i="30" s="1"/>
  <c r="GF9" i="30"/>
  <c r="CM9" i="30" s="1"/>
  <c r="GF13" i="30"/>
  <c r="CM13" i="30" s="1"/>
  <c r="CM100" i="25"/>
  <c r="CM68" i="25"/>
  <c r="CM82" i="25"/>
  <c r="CM42" i="25"/>
  <c r="CM112" i="25"/>
  <c r="CM22" i="25"/>
  <c r="CM36" i="25"/>
  <c r="CM48" i="25"/>
  <c r="CM110" i="25"/>
  <c r="CM109" i="25"/>
  <c r="CM35" i="25"/>
  <c r="CM87" i="25"/>
  <c r="CM77" i="25"/>
  <c r="CM76" i="25"/>
  <c r="CM70" i="25"/>
  <c r="CM29" i="25"/>
  <c r="CM41" i="25"/>
  <c r="CM111" i="25"/>
  <c r="CM10" i="25"/>
  <c r="CM60" i="25"/>
  <c r="CM54" i="25"/>
  <c r="CM72" i="25"/>
  <c r="CM74" i="25"/>
  <c r="CM71" i="25"/>
  <c r="CM106" i="25"/>
  <c r="CM81" i="25"/>
  <c r="CM30" i="25"/>
  <c r="CM103" i="25"/>
  <c r="GF21" i="30"/>
  <c r="CM21" i="30" s="1"/>
  <c r="GF23" i="30"/>
  <c r="CM23" i="30" s="1"/>
  <c r="GF24" i="30"/>
  <c r="CM24" i="30" s="1"/>
  <c r="CM16" i="25"/>
  <c r="CM34" i="25"/>
  <c r="CM38" i="25"/>
  <c r="CM90" i="25"/>
  <c r="CM15" i="25"/>
  <c r="CM75" i="25"/>
  <c r="CM86" i="25"/>
  <c r="CM9" i="25"/>
  <c r="CM25" i="25"/>
  <c r="GF111" i="30"/>
  <c r="CM111" i="30" s="1"/>
  <c r="GF95" i="30"/>
  <c r="CM95" i="30" s="1"/>
  <c r="GF109" i="30"/>
  <c r="CM109" i="30" s="1"/>
  <c r="GF93" i="30"/>
  <c r="CM93" i="30" s="1"/>
  <c r="GF72" i="30"/>
  <c r="CM72" i="30" s="1"/>
  <c r="GF56" i="30"/>
  <c r="CM56" i="30" s="1"/>
  <c r="GF70" i="30"/>
  <c r="CM70" i="30" s="1"/>
  <c r="GF54" i="30"/>
  <c r="CM54" i="30" s="1"/>
  <c r="GF51" i="30"/>
  <c r="CM51" i="30" s="1"/>
  <c r="GF52" i="30"/>
  <c r="CM52" i="30" s="1"/>
  <c r="GF100" i="30"/>
  <c r="CM100" i="30" s="1"/>
  <c r="GF94" i="30"/>
  <c r="CM94" i="30" s="1"/>
  <c r="GF55" i="30"/>
  <c r="CM55" i="30" s="1"/>
  <c r="GF39" i="30"/>
  <c r="CM39" i="30" s="1"/>
  <c r="GF91" i="30"/>
  <c r="CM91" i="30" s="1"/>
  <c r="GF108" i="30"/>
  <c r="CM108" i="30" s="1"/>
  <c r="GF89" i="30"/>
  <c r="CM89" i="30" s="1"/>
  <c r="GF102" i="30"/>
  <c r="CM102" i="30" s="1"/>
  <c r="GF81" i="30"/>
  <c r="CM81" i="30" s="1"/>
  <c r="GF65" i="30"/>
  <c r="CM65" i="30" s="1"/>
  <c r="GF79" i="30"/>
  <c r="CM79" i="30" s="1"/>
  <c r="GF63" i="30"/>
  <c r="CM63" i="30" s="1"/>
  <c r="GF48" i="30"/>
  <c r="CM48" i="30" s="1"/>
  <c r="GF49" i="30"/>
  <c r="CM49" i="30" s="1"/>
  <c r="GF60" i="30"/>
  <c r="CM60" i="30" s="1"/>
  <c r="GF58" i="30"/>
  <c r="CM58" i="30" s="1"/>
  <c r="GF103" i="30"/>
  <c r="CM103" i="30" s="1"/>
  <c r="GF87" i="30"/>
  <c r="CM87" i="30" s="1"/>
  <c r="GF101" i="30"/>
  <c r="CM101" i="30" s="1"/>
  <c r="GF85" i="30"/>
  <c r="CM85" i="30" s="1"/>
  <c r="GF64" i="30"/>
  <c r="CM64" i="30" s="1"/>
  <c r="GF77" i="30"/>
  <c r="CM77" i="30" s="1"/>
  <c r="GF62" i="30"/>
  <c r="CM62" i="30" s="1"/>
  <c r="GF75" i="30"/>
  <c r="CM75" i="30" s="1"/>
  <c r="GF43" i="30"/>
  <c r="CM43" i="30" s="1"/>
  <c r="GF44" i="30"/>
  <c r="CM44" i="30" s="1"/>
  <c r="CM75" i="21"/>
  <c r="CM77" i="21" s="1"/>
  <c r="GF114" i="30"/>
  <c r="CM114" i="30" s="1"/>
  <c r="GF83" i="30"/>
  <c r="CM83" i="30" s="1"/>
  <c r="GF84" i="30"/>
  <c r="CM84" i="30" s="1"/>
  <c r="GF110" i="30"/>
  <c r="CM110" i="30" s="1"/>
  <c r="GF76" i="30"/>
  <c r="CM76" i="30" s="1"/>
  <c r="GF57" i="30"/>
  <c r="CM57" i="30" s="1"/>
  <c r="GF71" i="30"/>
  <c r="CM71" i="30" s="1"/>
  <c r="GF38" i="30"/>
  <c r="CM38" i="30" s="1"/>
  <c r="GF41" i="30"/>
  <c r="CM41" i="30" s="1"/>
  <c r="FV32" i="30"/>
  <c r="CC32" i="30" s="1"/>
  <c r="FV23" i="30"/>
  <c r="CC23" i="30" s="1"/>
  <c r="FV28" i="30"/>
  <c r="CC28" i="30" s="1"/>
  <c r="FV12" i="30"/>
  <c r="CC12" i="30" s="1"/>
  <c r="FV25" i="30"/>
  <c r="CC25" i="30" s="1"/>
  <c r="FV9" i="30"/>
  <c r="CC9" i="30" s="1"/>
  <c r="FV6" i="30"/>
  <c r="CC6" i="30" s="1"/>
  <c r="FV30" i="30"/>
  <c r="CC30" i="30" s="1"/>
  <c r="CC20" i="25"/>
  <c r="CC11" i="25"/>
  <c r="CC82" i="25"/>
  <c r="CC63" i="25"/>
  <c r="CC90" i="25"/>
  <c r="CC40" i="25"/>
  <c r="CC99" i="25"/>
  <c r="CC27" i="25"/>
  <c r="CC15" i="25"/>
  <c r="CC101" i="25"/>
  <c r="CC34" i="25"/>
  <c r="CC65" i="25"/>
  <c r="CC100" i="25"/>
  <c r="CC8" i="25"/>
  <c r="CC9" i="25"/>
  <c r="CC49" i="25"/>
  <c r="CC91" i="25"/>
  <c r="CC57" i="25"/>
  <c r="CC69" i="25"/>
  <c r="CC116" i="25"/>
  <c r="CC39" i="25"/>
  <c r="CC43" i="25"/>
  <c r="CC81" i="25"/>
  <c r="CC75" i="25"/>
  <c r="CC36" i="25"/>
  <c r="CC93" i="25"/>
  <c r="CC80" i="25"/>
  <c r="CC18" i="25"/>
  <c r="FV33" i="30"/>
  <c r="CC33" i="30" s="1"/>
  <c r="FV19" i="30"/>
  <c r="CC19" i="30" s="1"/>
  <c r="FV24" i="30"/>
  <c r="CC24" i="30" s="1"/>
  <c r="FV8" i="30"/>
  <c r="CC8" i="30" s="1"/>
  <c r="FV21" i="30"/>
  <c r="CC21" i="30" s="1"/>
  <c r="FV18" i="30"/>
  <c r="CC18" i="30" s="1"/>
  <c r="FV22" i="30"/>
  <c r="CC22" i="30" s="1"/>
  <c r="FV10" i="30"/>
  <c r="CC10" i="30" s="1"/>
  <c r="CC68" i="25"/>
  <c r="CC74" i="25"/>
  <c r="CC58" i="25"/>
  <c r="CC114" i="25"/>
  <c r="CC78" i="25"/>
  <c r="CC104" i="25"/>
  <c r="CC92" i="25"/>
  <c r="CC50" i="25"/>
  <c r="CC109" i="25"/>
  <c r="CC71" i="25"/>
  <c r="CC77" i="25"/>
  <c r="CC35" i="25"/>
  <c r="CC96" i="25"/>
  <c r="CC107" i="25"/>
  <c r="CC48" i="25"/>
  <c r="CC41" i="25"/>
  <c r="CC110" i="25"/>
  <c r="CC64" i="25"/>
  <c r="CC10" i="25"/>
  <c r="CC52" i="25"/>
  <c r="CC94" i="25"/>
  <c r="CC7" i="25"/>
  <c r="CC37" i="25"/>
  <c r="CC47" i="25"/>
  <c r="CC28" i="25"/>
  <c r="CC85" i="25"/>
  <c r="CC103" i="25"/>
  <c r="CC61" i="25"/>
  <c r="FV34" i="30"/>
  <c r="CC34" i="30" s="1"/>
  <c r="FV15" i="30"/>
  <c r="CC15" i="30" s="1"/>
  <c r="FV20" i="30"/>
  <c r="CC20" i="30" s="1"/>
  <c r="FV35" i="30"/>
  <c r="CC35" i="30" s="1"/>
  <c r="FV17" i="30"/>
  <c r="CC17" i="30" s="1"/>
  <c r="FV7" i="30"/>
  <c r="CC7" i="30" s="1"/>
  <c r="FV26" i="30"/>
  <c r="CC26" i="30" s="1"/>
  <c r="CC26" i="23"/>
  <c r="CC16" i="25"/>
  <c r="CC97" i="25"/>
  <c r="CC112" i="25"/>
  <c r="CC102" i="25"/>
  <c r="CC26" i="25"/>
  <c r="CC88" i="25"/>
  <c r="CC87" i="25"/>
  <c r="CC42" i="25"/>
  <c r="CC73" i="25"/>
  <c r="CC19" i="25"/>
  <c r="CC53" i="25"/>
  <c r="CC54" i="25"/>
  <c r="CC76" i="25"/>
  <c r="CC30" i="25"/>
  <c r="CC46" i="25"/>
  <c r="CC51" i="25"/>
  <c r="CC106" i="25"/>
  <c r="CC84" i="25"/>
  <c r="CC108" i="25"/>
  <c r="CC44" i="25"/>
  <c r="CC86" i="25"/>
  <c r="CC98" i="25"/>
  <c r="CC59" i="25"/>
  <c r="CC38" i="25"/>
  <c r="CC70" i="25"/>
  <c r="CC29" i="25"/>
  <c r="CC67" i="25"/>
  <c r="FV27" i="30"/>
  <c r="CC27" i="30" s="1"/>
  <c r="FV31" i="30"/>
  <c r="CC31" i="30" s="1"/>
  <c r="FV16" i="30"/>
  <c r="CC16" i="30" s="1"/>
  <c r="FV29" i="30"/>
  <c r="CC29" i="30" s="1"/>
  <c r="FV13" i="30"/>
  <c r="CC13" i="30" s="1"/>
  <c r="FV14" i="30"/>
  <c r="CC14" i="30" s="1"/>
  <c r="FV11" i="30"/>
  <c r="CC11" i="30" s="1"/>
  <c r="CC56" i="25"/>
  <c r="CC79" i="25"/>
  <c r="CC33" i="25"/>
  <c r="CC83" i="25"/>
  <c r="CC17" i="25"/>
  <c r="CC105" i="25"/>
  <c r="CC32" i="25"/>
  <c r="CC55" i="25"/>
  <c r="CC6" i="25"/>
  <c r="CC22" i="25"/>
  <c r="CC62" i="25"/>
  <c r="CC45" i="25"/>
  <c r="CC21" i="25"/>
  <c r="CC72" i="25"/>
  <c r="CC25" i="25"/>
  <c r="CC31" i="25"/>
  <c r="CC115" i="25"/>
  <c r="CC14" i="25"/>
  <c r="CC60" i="25"/>
  <c r="CC95" i="25"/>
  <c r="CC24" i="25"/>
  <c r="CC111" i="25"/>
  <c r="CC66" i="25"/>
  <c r="CC12" i="25"/>
  <c r="CC89" i="25"/>
  <c r="CC113" i="25"/>
  <c r="CC13" i="25"/>
  <c r="CC23" i="25"/>
  <c r="CC75" i="21"/>
  <c r="CC77" i="21" s="1"/>
  <c r="FV115" i="30"/>
  <c r="CC115" i="30" s="1"/>
  <c r="FV101" i="30"/>
  <c r="CC101" i="30" s="1"/>
  <c r="FV98" i="30"/>
  <c r="CC98" i="30" s="1"/>
  <c r="FV111" i="30"/>
  <c r="CC111" i="30" s="1"/>
  <c r="FV95" i="30"/>
  <c r="CC95" i="30" s="1"/>
  <c r="FV92" i="30"/>
  <c r="CC92" i="30" s="1"/>
  <c r="FV78" i="30"/>
  <c r="CC78" i="30" s="1"/>
  <c r="FV62" i="30"/>
  <c r="CC62" i="30" s="1"/>
  <c r="FV59" i="30"/>
  <c r="CC59" i="30" s="1"/>
  <c r="FV72" i="30"/>
  <c r="CC72" i="30" s="1"/>
  <c r="FV56" i="30"/>
  <c r="CC56" i="30" s="1"/>
  <c r="FV57" i="30"/>
  <c r="CC57" i="30" s="1"/>
  <c r="FV40" i="30"/>
  <c r="CC40" i="30" s="1"/>
  <c r="FV41" i="30"/>
  <c r="CC41" i="30" s="1"/>
  <c r="FV47" i="30"/>
  <c r="CC47" i="30" s="1"/>
  <c r="FV113" i="30"/>
  <c r="CC113" i="30" s="1"/>
  <c r="FV109" i="30"/>
  <c r="CC109" i="30" s="1"/>
  <c r="FV106" i="30"/>
  <c r="CC106" i="30" s="1"/>
  <c r="FV90" i="30"/>
  <c r="CC90" i="30" s="1"/>
  <c r="FV103" i="30"/>
  <c r="CC103" i="30" s="1"/>
  <c r="FV100" i="30"/>
  <c r="CC100" i="30" s="1"/>
  <c r="FV84" i="30"/>
  <c r="CC84" i="30" s="1"/>
  <c r="FV70" i="30"/>
  <c r="CC70" i="30" s="1"/>
  <c r="FV67" i="30"/>
  <c r="CC67" i="30" s="1"/>
  <c r="FV80" i="30"/>
  <c r="CC80" i="30" s="1"/>
  <c r="FV64" i="30"/>
  <c r="CC64" i="30" s="1"/>
  <c r="FV65" i="30"/>
  <c r="CC65" i="30" s="1"/>
  <c r="FV48" i="30"/>
  <c r="CC48" i="30" s="1"/>
  <c r="FV49" i="30"/>
  <c r="CC49" i="30" s="1"/>
  <c r="FV50" i="30"/>
  <c r="CC50" i="30" s="1"/>
  <c r="FV53" i="30"/>
  <c r="CC53" i="30" s="1"/>
  <c r="FV39" i="30"/>
  <c r="CC39" i="30" s="1"/>
  <c r="FV114" i="30"/>
  <c r="CC114" i="30" s="1"/>
  <c r="FV105" i="30"/>
  <c r="CC105" i="30" s="1"/>
  <c r="FV89" i="30"/>
  <c r="CC89" i="30" s="1"/>
  <c r="FV102" i="30"/>
  <c r="CC102" i="30" s="1"/>
  <c r="FV86" i="30"/>
  <c r="CC86" i="30" s="1"/>
  <c r="FV99" i="30"/>
  <c r="CC99" i="30" s="1"/>
  <c r="FV112" i="30"/>
  <c r="CC112" i="30" s="1"/>
  <c r="FV96" i="30"/>
  <c r="CC96" i="30" s="1"/>
  <c r="FV82" i="30"/>
  <c r="CC82" i="30" s="1"/>
  <c r="FV66" i="30"/>
  <c r="CC66" i="30" s="1"/>
  <c r="FV79" i="30"/>
  <c r="CC79" i="30" s="1"/>
  <c r="FV63" i="30"/>
  <c r="CC63" i="30" s="1"/>
  <c r="FV76" i="30"/>
  <c r="CC76" i="30" s="1"/>
  <c r="FV60" i="30"/>
  <c r="CC60" i="30" s="1"/>
  <c r="FV77" i="30"/>
  <c r="CC77" i="30" s="1"/>
  <c r="FV61" i="30"/>
  <c r="CC61" i="30" s="1"/>
  <c r="FV44" i="30"/>
  <c r="CC44" i="30" s="1"/>
  <c r="FV45" i="30"/>
  <c r="CC45" i="30" s="1"/>
  <c r="FV46" i="30"/>
  <c r="CC46" i="30" s="1"/>
  <c r="FV51" i="30"/>
  <c r="CC51" i="30" s="1"/>
  <c r="FV116" i="30"/>
  <c r="CC116" i="30" s="1"/>
  <c r="FV107" i="30"/>
  <c r="CC107" i="30" s="1"/>
  <c r="FV74" i="30"/>
  <c r="CC74" i="30" s="1"/>
  <c r="FV68" i="30"/>
  <c r="CC68" i="30" s="1"/>
  <c r="FV36" i="30"/>
  <c r="CC36" i="30" s="1"/>
  <c r="FV110" i="30"/>
  <c r="CC110" i="30" s="1"/>
  <c r="FV104" i="30"/>
  <c r="CC104" i="30" s="1"/>
  <c r="FV71" i="30"/>
  <c r="CC71" i="30" s="1"/>
  <c r="FV69" i="30"/>
  <c r="CC69" i="30" s="1"/>
  <c r="FV38" i="30"/>
  <c r="CC38" i="30" s="1"/>
  <c r="FV94" i="30"/>
  <c r="CC94" i="30" s="1"/>
  <c r="FV88" i="30"/>
  <c r="CC88" i="30" s="1"/>
  <c r="FV55" i="30"/>
  <c r="CC55" i="30" s="1"/>
  <c r="FV52" i="30"/>
  <c r="CC52" i="30" s="1"/>
  <c r="FV43" i="30"/>
  <c r="CC43" i="30" s="1"/>
  <c r="FV91" i="30"/>
  <c r="CC91" i="30" s="1"/>
  <c r="FV83" i="30"/>
  <c r="CC83" i="30" s="1"/>
  <c r="FV58" i="30"/>
  <c r="CC58" i="30" s="1"/>
  <c r="FV97" i="30"/>
  <c r="CC97" i="30" s="1"/>
  <c r="FV37" i="30"/>
  <c r="CC37" i="30" s="1"/>
  <c r="EI31" i="30"/>
  <c r="AP31" i="30" s="1"/>
  <c r="EI16" i="30"/>
  <c r="AP16" i="30" s="1"/>
  <c r="EI17" i="30"/>
  <c r="AP17" i="30" s="1"/>
  <c r="EI30" i="30"/>
  <c r="AP30" i="30" s="1"/>
  <c r="EI14" i="30"/>
  <c r="AP14" i="30" s="1"/>
  <c r="EI12" i="30"/>
  <c r="AP12" i="30" s="1"/>
  <c r="EI8" i="30"/>
  <c r="AP8" i="30" s="1"/>
  <c r="AP26" i="23"/>
  <c r="AP75" i="25"/>
  <c r="AP110" i="25"/>
  <c r="AP52" i="25"/>
  <c r="AP85" i="25"/>
  <c r="AP57" i="25"/>
  <c r="AP64" i="25"/>
  <c r="AP48" i="25"/>
  <c r="AP113" i="25"/>
  <c r="AP11" i="25"/>
  <c r="AP25" i="25"/>
  <c r="AP56" i="25"/>
  <c r="AP15" i="25"/>
  <c r="AP73" i="25"/>
  <c r="AP13" i="25"/>
  <c r="AP26" i="25"/>
  <c r="AP18" i="25"/>
  <c r="AP59" i="25"/>
  <c r="AP54" i="25"/>
  <c r="AP96" i="25"/>
  <c r="AP31" i="25"/>
  <c r="AP39" i="25"/>
  <c r="AP62" i="25"/>
  <c r="AP115" i="25"/>
  <c r="AP47" i="25"/>
  <c r="AP44" i="25"/>
  <c r="AP14" i="25"/>
  <c r="AP24" i="25"/>
  <c r="EI28" i="30"/>
  <c r="AP28" i="30" s="1"/>
  <c r="EI29" i="30"/>
  <c r="AP29" i="30" s="1"/>
  <c r="EI13" i="30"/>
  <c r="AP13" i="30" s="1"/>
  <c r="EI26" i="30"/>
  <c r="AP26" i="30" s="1"/>
  <c r="EI10" i="30"/>
  <c r="AP10" i="30" s="1"/>
  <c r="EI11" i="30"/>
  <c r="AP11" i="30" s="1"/>
  <c r="EI19" i="30"/>
  <c r="AP19" i="30" s="1"/>
  <c r="AP88" i="25"/>
  <c r="AP51" i="25"/>
  <c r="AP38" i="25"/>
  <c r="AP28" i="25"/>
  <c r="AP82" i="25"/>
  <c r="AP68" i="25"/>
  <c r="AP67" i="25"/>
  <c r="AP43" i="25"/>
  <c r="AP101" i="25"/>
  <c r="AP102" i="25"/>
  <c r="AP27" i="25"/>
  <c r="AP20" i="25"/>
  <c r="AP70" i="25"/>
  <c r="AP49" i="25"/>
  <c r="AP79" i="25"/>
  <c r="AP33" i="25"/>
  <c r="AP69" i="25"/>
  <c r="AP108" i="25"/>
  <c r="AP10" i="25"/>
  <c r="AP40" i="25"/>
  <c r="AP109" i="25"/>
  <c r="AP94" i="25"/>
  <c r="AP46" i="25"/>
  <c r="AP111" i="25"/>
  <c r="AP89" i="25"/>
  <c r="AP90" i="25"/>
  <c r="AP65" i="25"/>
  <c r="AP83" i="25"/>
  <c r="EI33" i="30"/>
  <c r="AP33" i="30" s="1"/>
  <c r="EI24" i="30"/>
  <c r="AP24" i="30" s="1"/>
  <c r="EI25" i="30"/>
  <c r="AP25" i="30" s="1"/>
  <c r="EI9" i="30"/>
  <c r="AP9" i="30" s="1"/>
  <c r="EI22" i="30"/>
  <c r="AP22" i="30" s="1"/>
  <c r="EI6" i="30"/>
  <c r="AP6" i="30" s="1"/>
  <c r="EI32" i="30"/>
  <c r="AP32" i="30" s="1"/>
  <c r="EI15" i="30"/>
  <c r="AP15" i="30" s="1"/>
  <c r="AP116" i="25"/>
  <c r="AP7" i="25"/>
  <c r="AP29" i="25"/>
  <c r="AP103" i="25"/>
  <c r="AP22" i="25"/>
  <c r="AP32" i="25"/>
  <c r="AP55" i="25"/>
  <c r="AP23" i="25"/>
  <c r="AP97" i="25"/>
  <c r="AP105" i="25"/>
  <c r="AP37" i="25"/>
  <c r="AP107" i="25"/>
  <c r="AP58" i="25"/>
  <c r="AP41" i="25"/>
  <c r="AP72" i="25"/>
  <c r="AP17" i="25"/>
  <c r="AP50" i="25"/>
  <c r="AP100" i="25"/>
  <c r="AP91" i="25"/>
  <c r="AP63" i="25"/>
  <c r="AP16" i="25"/>
  <c r="AP86" i="25"/>
  <c r="AP60" i="25"/>
  <c r="AP87" i="25"/>
  <c r="AP61" i="25"/>
  <c r="AP34" i="25"/>
  <c r="AP53" i="25"/>
  <c r="AP19" i="25"/>
  <c r="EI34" i="30"/>
  <c r="AP34" i="30" s="1"/>
  <c r="EI20" i="30"/>
  <c r="AP20" i="30" s="1"/>
  <c r="EI21" i="30"/>
  <c r="AP21" i="30" s="1"/>
  <c r="EI35" i="30"/>
  <c r="AP35" i="30" s="1"/>
  <c r="EI18" i="30"/>
  <c r="AP18" i="30" s="1"/>
  <c r="EI23" i="30"/>
  <c r="AP23" i="30" s="1"/>
  <c r="EI27" i="30"/>
  <c r="AP27" i="30" s="1"/>
  <c r="EI7" i="30"/>
  <c r="AP7" i="30" s="1"/>
  <c r="AP12" i="25"/>
  <c r="AP74" i="25"/>
  <c r="AP80" i="25"/>
  <c r="AP98" i="25"/>
  <c r="AP6" i="25"/>
  <c r="AP112" i="25"/>
  <c r="AP84" i="25"/>
  <c r="AP106" i="25"/>
  <c r="AP81" i="25"/>
  <c r="AP93" i="25"/>
  <c r="AP92" i="25"/>
  <c r="AP99" i="25"/>
  <c r="AP42" i="25"/>
  <c r="AP9" i="25"/>
  <c r="AP114" i="25"/>
  <c r="AP66" i="25"/>
  <c r="AP36" i="25"/>
  <c r="AP95" i="25"/>
  <c r="AP104" i="25"/>
  <c r="AP35" i="25"/>
  <c r="AP76" i="25"/>
  <c r="AP78" i="25"/>
  <c r="AP8" i="25"/>
  <c r="AP71" i="25"/>
  <c r="AP21" i="25"/>
  <c r="AP30" i="25"/>
  <c r="AP45" i="25"/>
  <c r="AP77" i="25"/>
  <c r="AP75" i="21"/>
  <c r="EI116" i="30"/>
  <c r="AP116" i="30" s="1"/>
  <c r="EI102" i="30"/>
  <c r="AP102" i="30" s="1"/>
  <c r="EI99" i="30"/>
  <c r="AP99" i="30" s="1"/>
  <c r="EI83" i="30"/>
  <c r="AP83" i="30" s="1"/>
  <c r="EI100" i="30"/>
  <c r="AP100" i="30" s="1"/>
  <c r="EI97" i="30"/>
  <c r="AP97" i="30" s="1"/>
  <c r="EI79" i="30"/>
  <c r="AP79" i="30" s="1"/>
  <c r="EI63" i="30"/>
  <c r="AP63" i="30" s="1"/>
  <c r="EI60" i="30"/>
  <c r="AP60" i="30" s="1"/>
  <c r="EI73" i="30"/>
  <c r="AP73" i="30" s="1"/>
  <c r="EI57" i="30"/>
  <c r="AP57" i="30" s="1"/>
  <c r="EI54" i="30"/>
  <c r="AP54" i="30" s="1"/>
  <c r="EI41" i="30"/>
  <c r="AP41" i="30" s="1"/>
  <c r="EI42" i="30"/>
  <c r="AP42" i="30" s="1"/>
  <c r="EI43" i="30"/>
  <c r="AP43" i="30" s="1"/>
  <c r="EI44" i="30"/>
  <c r="AP44" i="30" s="1"/>
  <c r="EI114" i="30"/>
  <c r="AP114" i="30" s="1"/>
  <c r="EI110" i="30"/>
  <c r="AP110" i="30" s="1"/>
  <c r="EI94" i="30"/>
  <c r="AP94" i="30" s="1"/>
  <c r="EI107" i="30"/>
  <c r="AP107" i="30" s="1"/>
  <c r="EI91" i="30"/>
  <c r="AP91" i="30" s="1"/>
  <c r="EI108" i="30"/>
  <c r="AP108" i="30" s="1"/>
  <c r="EI92" i="30"/>
  <c r="AP92" i="30" s="1"/>
  <c r="EI105" i="30"/>
  <c r="AP105" i="30" s="1"/>
  <c r="EI89" i="30"/>
  <c r="AP89" i="30" s="1"/>
  <c r="EI71" i="30"/>
  <c r="AP71" i="30" s="1"/>
  <c r="EI55" i="30"/>
  <c r="AP55" i="30" s="1"/>
  <c r="EI68" i="30"/>
  <c r="AP68" i="30" s="1"/>
  <c r="EI81" i="30"/>
  <c r="AP81" i="30" s="1"/>
  <c r="EI65" i="30"/>
  <c r="AP65" i="30" s="1"/>
  <c r="EI78" i="30"/>
  <c r="AP78" i="30" s="1"/>
  <c r="EI62" i="30"/>
  <c r="AP62" i="30" s="1"/>
  <c r="EI49" i="30"/>
  <c r="AP49" i="30" s="1"/>
  <c r="EI50" i="30"/>
  <c r="AP50" i="30" s="1"/>
  <c r="EI51" i="30"/>
  <c r="AP51" i="30" s="1"/>
  <c r="EI52" i="30"/>
  <c r="AP52" i="30" s="1"/>
  <c r="EI36" i="30"/>
  <c r="AP36" i="30" s="1"/>
  <c r="EI115" i="30"/>
  <c r="AP115" i="30" s="1"/>
  <c r="EI106" i="30"/>
  <c r="AP106" i="30" s="1"/>
  <c r="EI90" i="30"/>
  <c r="AP90" i="30" s="1"/>
  <c r="EI103" i="30"/>
  <c r="AP103" i="30" s="1"/>
  <c r="EI87" i="30"/>
  <c r="AP87" i="30" s="1"/>
  <c r="EI104" i="30"/>
  <c r="AP104" i="30" s="1"/>
  <c r="EI88" i="30"/>
  <c r="AP88" i="30" s="1"/>
  <c r="EI101" i="30"/>
  <c r="AP101" i="30" s="1"/>
  <c r="EI85" i="30"/>
  <c r="AP85" i="30" s="1"/>
  <c r="EI67" i="30"/>
  <c r="AP67" i="30" s="1"/>
  <c r="EI80" i="30"/>
  <c r="AP80" i="30" s="1"/>
  <c r="EI64" i="30"/>
  <c r="AP64" i="30" s="1"/>
  <c r="EI77" i="30"/>
  <c r="AP77" i="30" s="1"/>
  <c r="EI61" i="30"/>
  <c r="AP61" i="30" s="1"/>
  <c r="EI74" i="30"/>
  <c r="AP74" i="30" s="1"/>
  <c r="EI58" i="30"/>
  <c r="AP58" i="30" s="1"/>
  <c r="EI45" i="30"/>
  <c r="AP45" i="30" s="1"/>
  <c r="EI46" i="30"/>
  <c r="AP46" i="30" s="1"/>
  <c r="EI47" i="30"/>
  <c r="AP47" i="30" s="1"/>
  <c r="EI48" i="30"/>
  <c r="AP48" i="30" s="1"/>
  <c r="EI111" i="30"/>
  <c r="AP111" i="30" s="1"/>
  <c r="EI109" i="30"/>
  <c r="AP109" i="30" s="1"/>
  <c r="EI72" i="30"/>
  <c r="AP72" i="30" s="1"/>
  <c r="EI66" i="30"/>
  <c r="AP66" i="30" s="1"/>
  <c r="EI39" i="30"/>
  <c r="AP39" i="30" s="1"/>
  <c r="EI113" i="30"/>
  <c r="AP113" i="30" s="1"/>
  <c r="EI112" i="30"/>
  <c r="AP112" i="30" s="1"/>
  <c r="EI75" i="30"/>
  <c r="AP75" i="30" s="1"/>
  <c r="EI69" i="30"/>
  <c r="AP69" i="30" s="1"/>
  <c r="EI37" i="30"/>
  <c r="AP37" i="30" s="1"/>
  <c r="EI98" i="30"/>
  <c r="AP98" i="30" s="1"/>
  <c r="EI96" i="30"/>
  <c r="AP96" i="30" s="1"/>
  <c r="EI59" i="30"/>
  <c r="AP59" i="30" s="1"/>
  <c r="EI82" i="30"/>
  <c r="AP82" i="30" s="1"/>
  <c r="EI38" i="30"/>
  <c r="AP38" i="30" s="1"/>
  <c r="EI93" i="30"/>
  <c r="AP93" i="30" s="1"/>
  <c r="EI53" i="30"/>
  <c r="AP53" i="30" s="1"/>
  <c r="EI56" i="30"/>
  <c r="AP56" i="30" s="1"/>
  <c r="EI95" i="30"/>
  <c r="AP95" i="30" s="1"/>
  <c r="EI40" i="30"/>
  <c r="AP40" i="30" s="1"/>
  <c r="FF27" i="30"/>
  <c r="BM27" i="30" s="1"/>
  <c r="FF31" i="30"/>
  <c r="BM31" i="30" s="1"/>
  <c r="FF16" i="30"/>
  <c r="BM16" i="30" s="1"/>
  <c r="FF29" i="30"/>
  <c r="BM29" i="30" s="1"/>
  <c r="FF13" i="30"/>
  <c r="BM13" i="30" s="1"/>
  <c r="FF14" i="30"/>
  <c r="BM14" i="30" s="1"/>
  <c r="FF11" i="30"/>
  <c r="BM11" i="30" s="1"/>
  <c r="BM88" i="25"/>
  <c r="BM47" i="25"/>
  <c r="BM54" i="25"/>
  <c r="BM67" i="25"/>
  <c r="BM42" i="25"/>
  <c r="BM41" i="25"/>
  <c r="BM100" i="25"/>
  <c r="BM72" i="25"/>
  <c r="FF32" i="30"/>
  <c r="BM32" i="30" s="1"/>
  <c r="FF23" i="30"/>
  <c r="BM23" i="30" s="1"/>
  <c r="FF28" i="30"/>
  <c r="BM28" i="30" s="1"/>
  <c r="FF12" i="30"/>
  <c r="BM12" i="30" s="1"/>
  <c r="FF25" i="30"/>
  <c r="BM25" i="30" s="1"/>
  <c r="FF9" i="30"/>
  <c r="BM9" i="30" s="1"/>
  <c r="FF6" i="30"/>
  <c r="BM6" i="30" s="1"/>
  <c r="FF30" i="30"/>
  <c r="BM30" i="30" s="1"/>
  <c r="BM16" i="25"/>
  <c r="BM11" i="25"/>
  <c r="BM46" i="25"/>
  <c r="BM48" i="25"/>
  <c r="BM17" i="25"/>
  <c r="BM108" i="25"/>
  <c r="BM32" i="25"/>
  <c r="FF33" i="30"/>
  <c r="BM33" i="30" s="1"/>
  <c r="FF19" i="30"/>
  <c r="BM19" i="30" s="1"/>
  <c r="FF24" i="30"/>
  <c r="BM24" i="30" s="1"/>
  <c r="FF8" i="30"/>
  <c r="BM8" i="30" s="1"/>
  <c r="FF21" i="30"/>
  <c r="BM21" i="30" s="1"/>
  <c r="FF18" i="30"/>
  <c r="BM18" i="30" s="1"/>
  <c r="FF22" i="30"/>
  <c r="BM22" i="30" s="1"/>
  <c r="FF10" i="30"/>
  <c r="BM10" i="30" s="1"/>
  <c r="BM55" i="25"/>
  <c r="BM93" i="25"/>
  <c r="BM101" i="25"/>
  <c r="BM91" i="25"/>
  <c r="BM26" i="25"/>
  <c r="BM60" i="25"/>
  <c r="BM79" i="25"/>
  <c r="FF34" i="30"/>
  <c r="BM34" i="30" s="1"/>
  <c r="FF15" i="30"/>
  <c r="BM15" i="30" s="1"/>
  <c r="FF20" i="30"/>
  <c r="BM20" i="30" s="1"/>
  <c r="FF35" i="30"/>
  <c r="BM35" i="30" s="1"/>
  <c r="FF17" i="30"/>
  <c r="BM17" i="30" s="1"/>
  <c r="FF7" i="30"/>
  <c r="BM7" i="30" s="1"/>
  <c r="FF26" i="30"/>
  <c r="BM26" i="30" s="1"/>
  <c r="BM26" i="23"/>
  <c r="BM51" i="25"/>
  <c r="BM65" i="25"/>
  <c r="BM49" i="25"/>
  <c r="BM50" i="25"/>
  <c r="BM109" i="25"/>
  <c r="BM95" i="25"/>
  <c r="BM96" i="25"/>
  <c r="BM27" i="25"/>
  <c r="BM33" i="25"/>
  <c r="BM74" i="25"/>
  <c r="BM20" i="25"/>
  <c r="BM113" i="25"/>
  <c r="BM52" i="25"/>
  <c r="BM94" i="25"/>
  <c r="BM9" i="25"/>
  <c r="BM71" i="25"/>
  <c r="BM69" i="25"/>
  <c r="BM116" i="25"/>
  <c r="BM114" i="25"/>
  <c r="BM107" i="25"/>
  <c r="BM7" i="25"/>
  <c r="BM104" i="25"/>
  <c r="BM59" i="25"/>
  <c r="BM28" i="25"/>
  <c r="BM82" i="25"/>
  <c r="BM81" i="25"/>
  <c r="BM29" i="25"/>
  <c r="BM18" i="25"/>
  <c r="BM106" i="25"/>
  <c r="BM15" i="25"/>
  <c r="BM35" i="25"/>
  <c r="BM115" i="25"/>
  <c r="BM57" i="25"/>
  <c r="BM44" i="25"/>
  <c r="BM86" i="25"/>
  <c r="BM10" i="25"/>
  <c r="BM62" i="25"/>
  <c r="BM53" i="25"/>
  <c r="BM80" i="25"/>
  <c r="BM99" i="25"/>
  <c r="BM40" i="25"/>
  <c r="BM70" i="25"/>
  <c r="BM68" i="25"/>
  <c r="BM85" i="25"/>
  <c r="BM43" i="25"/>
  <c r="BM66" i="25"/>
  <c r="BM73" i="25"/>
  <c r="BM75" i="25"/>
  <c r="BM102" i="25"/>
  <c r="BM78" i="25"/>
  <c r="BM110" i="25"/>
  <c r="BM111" i="25"/>
  <c r="BM31" i="25"/>
  <c r="BM8" i="25"/>
  <c r="BM30" i="25"/>
  <c r="BM92" i="25"/>
  <c r="BM14" i="25"/>
  <c r="BM45" i="25"/>
  <c r="BM22" i="25"/>
  <c r="BM76" i="25"/>
  <c r="BM36" i="25"/>
  <c r="BM13" i="25"/>
  <c r="BM12" i="25"/>
  <c r="BM63" i="25"/>
  <c r="BM98" i="25"/>
  <c r="BM34" i="25"/>
  <c r="BM61" i="25"/>
  <c r="BM23" i="25"/>
  <c r="BM83" i="25"/>
  <c r="BM6" i="25"/>
  <c r="BM105" i="25"/>
  <c r="BM58" i="25"/>
  <c r="BM19" i="25"/>
  <c r="BM21" i="25"/>
  <c r="BM39" i="25"/>
  <c r="BM25" i="25"/>
  <c r="BM56" i="25"/>
  <c r="BM77" i="25"/>
  <c r="BM87" i="25"/>
  <c r="BM97" i="25"/>
  <c r="BM24" i="25"/>
  <c r="BM64" i="25"/>
  <c r="BM112" i="25"/>
  <c r="BM103" i="25"/>
  <c r="BM84" i="25"/>
  <c r="BM90" i="25"/>
  <c r="BM89" i="25"/>
  <c r="BM37" i="25"/>
  <c r="BM38" i="25"/>
  <c r="BM75" i="21"/>
  <c r="FF113" i="30"/>
  <c r="BM113" i="30" s="1"/>
  <c r="FF109" i="30"/>
  <c r="BM109" i="30" s="1"/>
  <c r="FF93" i="30"/>
  <c r="BM93" i="30" s="1"/>
  <c r="FF106" i="30"/>
  <c r="BM106" i="30" s="1"/>
  <c r="FF90" i="30"/>
  <c r="BM90" i="30" s="1"/>
  <c r="FF103" i="30"/>
  <c r="BM103" i="30" s="1"/>
  <c r="FF87" i="30"/>
  <c r="BM87" i="30" s="1"/>
  <c r="FF100" i="30"/>
  <c r="BM100" i="30" s="1"/>
  <c r="FF84" i="30"/>
  <c r="BM84" i="30" s="1"/>
  <c r="FF70" i="30"/>
  <c r="BM70" i="30" s="1"/>
  <c r="FF54" i="30"/>
  <c r="BM54" i="30" s="1"/>
  <c r="FF67" i="30"/>
  <c r="BM67" i="30" s="1"/>
  <c r="FF80" i="30"/>
  <c r="BM80" i="30" s="1"/>
  <c r="FF64" i="30"/>
  <c r="BM64" i="30" s="1"/>
  <c r="FF81" i="30"/>
  <c r="BM81" i="30" s="1"/>
  <c r="FF65" i="30"/>
  <c r="BM65" i="30" s="1"/>
  <c r="FF48" i="30"/>
  <c r="BM48" i="30" s="1"/>
  <c r="FF49" i="30"/>
  <c r="BM49" i="30" s="1"/>
  <c r="FF50" i="30"/>
  <c r="BM50" i="30" s="1"/>
  <c r="FF53" i="30"/>
  <c r="BM53" i="30" s="1"/>
  <c r="FF39" i="30"/>
  <c r="BM39" i="30" s="1"/>
  <c r="FF115" i="30"/>
  <c r="BM115" i="30" s="1"/>
  <c r="FF101" i="30"/>
  <c r="BM101" i="30" s="1"/>
  <c r="FF85" i="30"/>
  <c r="BM85" i="30" s="1"/>
  <c r="FF98" i="30"/>
  <c r="BM98" i="30" s="1"/>
  <c r="FF111" i="30"/>
  <c r="BM111" i="30" s="1"/>
  <c r="FF95" i="30"/>
  <c r="BM95" i="30" s="1"/>
  <c r="FF108" i="30"/>
  <c r="BM108" i="30" s="1"/>
  <c r="FF92" i="30"/>
  <c r="BM92" i="30" s="1"/>
  <c r="FF78" i="30"/>
  <c r="BM78" i="30" s="1"/>
  <c r="FF62" i="30"/>
  <c r="BM62" i="30" s="1"/>
  <c r="FF75" i="30"/>
  <c r="BM75" i="30" s="1"/>
  <c r="FF59" i="30"/>
  <c r="BM59" i="30" s="1"/>
  <c r="FF72" i="30"/>
  <c r="BM72" i="30" s="1"/>
  <c r="FF56" i="30"/>
  <c r="BM56" i="30" s="1"/>
  <c r="FF73" i="30"/>
  <c r="BM73" i="30" s="1"/>
  <c r="FF57" i="30"/>
  <c r="BM57" i="30" s="1"/>
  <c r="FF40" i="30"/>
  <c r="BM40" i="30" s="1"/>
  <c r="FF41" i="30"/>
  <c r="BM41" i="30" s="1"/>
  <c r="FF42" i="30"/>
  <c r="BM42" i="30" s="1"/>
  <c r="FF47" i="30"/>
  <c r="BM47" i="30" s="1"/>
  <c r="FF116" i="30"/>
  <c r="BM116" i="30" s="1"/>
  <c r="FF97" i="30"/>
  <c r="BM97" i="30" s="1"/>
  <c r="FF110" i="30"/>
  <c r="BM110" i="30" s="1"/>
  <c r="FF94" i="30"/>
  <c r="BM94" i="30" s="1"/>
  <c r="FF107" i="30"/>
  <c r="BM107" i="30" s="1"/>
  <c r="FF91" i="30"/>
  <c r="BM91" i="30" s="1"/>
  <c r="FF104" i="30"/>
  <c r="BM104" i="30" s="1"/>
  <c r="FF88" i="30"/>
  <c r="BM88" i="30" s="1"/>
  <c r="FF74" i="30"/>
  <c r="BM74" i="30" s="1"/>
  <c r="FF58" i="30"/>
  <c r="BM58" i="30" s="1"/>
  <c r="FF71" i="30"/>
  <c r="BM71" i="30" s="1"/>
  <c r="FF55" i="30"/>
  <c r="BM55" i="30" s="1"/>
  <c r="FF68" i="30"/>
  <c r="BM68" i="30" s="1"/>
  <c r="FF83" i="30"/>
  <c r="BM83" i="30" s="1"/>
  <c r="FF69" i="30"/>
  <c r="BM69" i="30" s="1"/>
  <c r="FF52" i="30"/>
  <c r="BM52" i="30" s="1"/>
  <c r="FF36" i="30"/>
  <c r="BM36" i="30" s="1"/>
  <c r="FF37" i="30"/>
  <c r="BM37" i="30" s="1"/>
  <c r="FF38" i="30"/>
  <c r="BM38" i="30" s="1"/>
  <c r="FF43" i="30"/>
  <c r="BM43" i="30" s="1"/>
  <c r="FF102" i="30"/>
  <c r="BM102" i="30" s="1"/>
  <c r="FF96" i="30"/>
  <c r="BM96" i="30" s="1"/>
  <c r="FF63" i="30"/>
  <c r="BM63" i="30" s="1"/>
  <c r="FF61" i="30"/>
  <c r="BM61" i="30" s="1"/>
  <c r="FF51" i="30"/>
  <c r="BM51" i="30" s="1"/>
  <c r="FF86" i="30"/>
  <c r="BM86" i="30" s="1"/>
  <c r="FF82" i="30"/>
  <c r="BM82" i="30" s="1"/>
  <c r="FF44" i="30"/>
  <c r="BM44" i="30" s="1"/>
  <c r="FF105" i="30"/>
  <c r="BM105" i="30" s="1"/>
  <c r="FF99" i="30"/>
  <c r="BM99" i="30" s="1"/>
  <c r="FF66" i="30"/>
  <c r="BM66" i="30" s="1"/>
  <c r="FF60" i="30"/>
  <c r="BM60" i="30" s="1"/>
  <c r="FF45" i="30"/>
  <c r="BM45" i="30" s="1"/>
  <c r="FF114" i="30"/>
  <c r="BM114" i="30" s="1"/>
  <c r="FF76" i="30"/>
  <c r="BM76" i="30" s="1"/>
  <c r="FF89" i="30"/>
  <c r="BM89" i="30" s="1"/>
  <c r="FF112" i="30"/>
  <c r="BM112" i="30" s="1"/>
  <c r="FF79" i="30"/>
  <c r="BM79" i="30" s="1"/>
  <c r="FF77" i="30"/>
  <c r="BM77" i="30" s="1"/>
  <c r="FF46" i="30"/>
  <c r="BM46" i="30" s="1"/>
  <c r="CX33" i="30"/>
  <c r="E33" i="30" s="1"/>
  <c r="CX19" i="30"/>
  <c r="E19" i="30" s="1"/>
  <c r="CX20" i="30"/>
  <c r="E20" i="30" s="1"/>
  <c r="CX34" i="30"/>
  <c r="E34" i="30" s="1"/>
  <c r="CX17" i="30"/>
  <c r="E17" i="30" s="1"/>
  <c r="CX11" i="30"/>
  <c r="E11" i="30" s="1"/>
  <c r="CX30" i="30"/>
  <c r="E30" i="30" s="1"/>
  <c r="CX14" i="30"/>
  <c r="E14" i="30" s="1"/>
  <c r="E28" i="25"/>
  <c r="E70" i="25"/>
  <c r="E80" i="25"/>
  <c r="E34" i="25"/>
  <c r="E37" i="25"/>
  <c r="E83" i="25"/>
  <c r="E23" i="25"/>
  <c r="E11" i="25"/>
  <c r="E27" i="25"/>
  <c r="E15" i="25"/>
  <c r="E41" i="25"/>
  <c r="E92" i="25"/>
  <c r="E101" i="25"/>
  <c r="E18" i="25"/>
  <c r="E74" i="25"/>
  <c r="E108" i="25"/>
  <c r="E95" i="25"/>
  <c r="E10" i="25"/>
  <c r="E40" i="25"/>
  <c r="E82" i="25"/>
  <c r="E76" i="25"/>
  <c r="E62" i="25"/>
  <c r="E115" i="25"/>
  <c r="E9" i="25"/>
  <c r="E52" i="25"/>
  <c r="E53" i="25"/>
  <c r="E107" i="25"/>
  <c r="E77" i="25"/>
  <c r="CX31" i="30"/>
  <c r="E31" i="30" s="1"/>
  <c r="CX35" i="30"/>
  <c r="E35" i="30" s="1"/>
  <c r="CX16" i="30"/>
  <c r="E16" i="30" s="1"/>
  <c r="CX29" i="30"/>
  <c r="E29" i="30" s="1"/>
  <c r="CX13" i="30"/>
  <c r="E13" i="30" s="1"/>
  <c r="CX10" i="30"/>
  <c r="E10" i="30" s="1"/>
  <c r="CX15" i="30"/>
  <c r="E15" i="30" s="1"/>
  <c r="E26" i="23"/>
  <c r="E12" i="25"/>
  <c r="E106" i="25"/>
  <c r="E103" i="25"/>
  <c r="E85" i="25"/>
  <c r="E104" i="25"/>
  <c r="E84" i="25"/>
  <c r="E38" i="25"/>
  <c r="E102" i="25"/>
  <c r="E17" i="25"/>
  <c r="E58" i="25"/>
  <c r="E6" i="25"/>
  <c r="E55" i="25"/>
  <c r="E21" i="25"/>
  <c r="E89" i="25"/>
  <c r="E50" i="25"/>
  <c r="E100" i="25"/>
  <c r="E67" i="25"/>
  <c r="E65" i="25"/>
  <c r="E63" i="25"/>
  <c r="E78" i="25"/>
  <c r="E24" i="25"/>
  <c r="E46" i="25"/>
  <c r="E111" i="25"/>
  <c r="E69" i="25"/>
  <c r="E44" i="25"/>
  <c r="E45" i="25"/>
  <c r="E19" i="25"/>
  <c r="CX27" i="30"/>
  <c r="E27" i="30" s="1"/>
  <c r="CX28" i="30"/>
  <c r="E28" i="30" s="1"/>
  <c r="CX12" i="30"/>
  <c r="E12" i="30" s="1"/>
  <c r="CX25" i="30"/>
  <c r="E25" i="30" s="1"/>
  <c r="CX9" i="30"/>
  <c r="E9" i="30" s="1"/>
  <c r="CX26" i="30"/>
  <c r="E26" i="30" s="1"/>
  <c r="CX7" i="30"/>
  <c r="E7" i="30" s="1"/>
  <c r="E68" i="25"/>
  <c r="E75" i="25"/>
  <c r="E42" i="25"/>
  <c r="E91" i="25"/>
  <c r="E13" i="25"/>
  <c r="E112" i="25"/>
  <c r="E72" i="25"/>
  <c r="E113" i="25"/>
  <c r="E94" i="25"/>
  <c r="E20" i="25"/>
  <c r="E73" i="25"/>
  <c r="E97" i="25"/>
  <c r="E51" i="25"/>
  <c r="E36" i="25"/>
  <c r="E61" i="25"/>
  <c r="E33" i="25"/>
  <c r="E96" i="25"/>
  <c r="E114" i="25"/>
  <c r="E88" i="25"/>
  <c r="E35" i="25"/>
  <c r="E109" i="25"/>
  <c r="E39" i="25"/>
  <c r="E79" i="25"/>
  <c r="E71" i="25"/>
  <c r="E25" i="25"/>
  <c r="E90" i="25"/>
  <c r="E57" i="25"/>
  <c r="E14" i="25"/>
  <c r="CX32" i="30"/>
  <c r="E32" i="30" s="1"/>
  <c r="CX23" i="30"/>
  <c r="E23" i="30" s="1"/>
  <c r="CX24" i="30"/>
  <c r="E24" i="30" s="1"/>
  <c r="CX8" i="30"/>
  <c r="E8" i="30" s="1"/>
  <c r="CX21" i="30"/>
  <c r="E21" i="30" s="1"/>
  <c r="CX22" i="30"/>
  <c r="E22" i="30" s="1"/>
  <c r="CX6" i="30"/>
  <c r="E6" i="30" s="1"/>
  <c r="CX18" i="30"/>
  <c r="E18" i="30" s="1"/>
  <c r="E60" i="25"/>
  <c r="E7" i="25"/>
  <c r="E93" i="25"/>
  <c r="E98" i="25"/>
  <c r="E22" i="25"/>
  <c r="E47" i="25"/>
  <c r="E43" i="25"/>
  <c r="E81" i="25"/>
  <c r="E29" i="25"/>
  <c r="E87" i="25"/>
  <c r="E49" i="25"/>
  <c r="E116" i="25"/>
  <c r="E26" i="25"/>
  <c r="E66" i="25"/>
  <c r="E110" i="25"/>
  <c r="E32" i="25"/>
  <c r="E99" i="25"/>
  <c r="E54" i="25"/>
  <c r="E48" i="25"/>
  <c r="E31" i="25"/>
  <c r="E64" i="25"/>
  <c r="E86" i="25"/>
  <c r="E8" i="25"/>
  <c r="E59" i="25"/>
  <c r="E16" i="25"/>
  <c r="E30" i="25"/>
  <c r="E56" i="25"/>
  <c r="E105" i="25"/>
  <c r="E75" i="21"/>
  <c r="E77" i="21" s="1"/>
  <c r="CX114" i="30"/>
  <c r="E114" i="30" s="1"/>
  <c r="CX109" i="30"/>
  <c r="E109" i="30" s="1"/>
  <c r="CX93" i="30"/>
  <c r="E93" i="30" s="1"/>
  <c r="CX106" i="30"/>
  <c r="E106" i="30" s="1"/>
  <c r="CX90" i="30"/>
  <c r="E90" i="30" s="1"/>
  <c r="CX103" i="30"/>
  <c r="E103" i="30" s="1"/>
  <c r="CX87" i="30"/>
  <c r="E87" i="30" s="1"/>
  <c r="CX100" i="30"/>
  <c r="E100" i="30" s="1"/>
  <c r="CX84" i="30"/>
  <c r="E84" i="30" s="1"/>
  <c r="CX70" i="30"/>
  <c r="E70" i="30" s="1"/>
  <c r="CX54" i="30"/>
  <c r="E54" i="30" s="1"/>
  <c r="CX71" i="30"/>
  <c r="E71" i="30" s="1"/>
  <c r="CX55" i="30"/>
  <c r="E55" i="30" s="1"/>
  <c r="CX68" i="30"/>
  <c r="E68" i="30" s="1"/>
  <c r="CX81" i="30"/>
  <c r="E81" i="30" s="1"/>
  <c r="CX65" i="30"/>
  <c r="E65" i="30" s="1"/>
  <c r="CX48" i="30"/>
  <c r="E48" i="30" s="1"/>
  <c r="CX53" i="30"/>
  <c r="E53" i="30" s="1"/>
  <c r="CX37" i="30"/>
  <c r="E37" i="30" s="1"/>
  <c r="CX38" i="30"/>
  <c r="E38" i="30" s="1"/>
  <c r="CX39" i="30"/>
  <c r="E39" i="30" s="1"/>
  <c r="CX116" i="30"/>
  <c r="E116" i="30" s="1"/>
  <c r="CX101" i="30"/>
  <c r="E101" i="30" s="1"/>
  <c r="CX85" i="30"/>
  <c r="E85" i="30" s="1"/>
  <c r="CX98" i="30"/>
  <c r="E98" i="30" s="1"/>
  <c r="CX111" i="30"/>
  <c r="E111" i="30" s="1"/>
  <c r="CX95" i="30"/>
  <c r="E95" i="30" s="1"/>
  <c r="CX108" i="30"/>
  <c r="E108" i="30" s="1"/>
  <c r="CX92" i="30"/>
  <c r="E92" i="30" s="1"/>
  <c r="CX78" i="30"/>
  <c r="E78" i="30" s="1"/>
  <c r="CX62" i="30"/>
  <c r="E62" i="30" s="1"/>
  <c r="CX79" i="30"/>
  <c r="E79" i="30" s="1"/>
  <c r="CX63" i="30"/>
  <c r="E63" i="30" s="1"/>
  <c r="CX76" i="30"/>
  <c r="E76" i="30" s="1"/>
  <c r="CX60" i="30"/>
  <c r="E60" i="30" s="1"/>
  <c r="CX73" i="30"/>
  <c r="E73" i="30" s="1"/>
  <c r="CX57" i="30"/>
  <c r="E57" i="30" s="1"/>
  <c r="CX40" i="30"/>
  <c r="E40" i="30" s="1"/>
  <c r="CX45" i="30"/>
  <c r="E45" i="30" s="1"/>
  <c r="CX46" i="30"/>
  <c r="E46" i="30" s="1"/>
  <c r="CX47" i="30"/>
  <c r="E47" i="30" s="1"/>
  <c r="CX97" i="30"/>
  <c r="E97" i="30" s="1"/>
  <c r="CX94" i="30"/>
  <c r="E94" i="30" s="1"/>
  <c r="CX91" i="30"/>
  <c r="E91" i="30" s="1"/>
  <c r="CX88" i="30"/>
  <c r="E88" i="30" s="1"/>
  <c r="CX74" i="30"/>
  <c r="E74" i="30" s="1"/>
  <c r="CX75" i="30"/>
  <c r="E75" i="30" s="1"/>
  <c r="CX59" i="30"/>
  <c r="E59" i="30" s="1"/>
  <c r="CX56" i="30"/>
  <c r="E56" i="30" s="1"/>
  <c r="CX52" i="30"/>
  <c r="E52" i="30" s="1"/>
  <c r="CX36" i="30"/>
  <c r="E36" i="30" s="1"/>
  <c r="CX42" i="30"/>
  <c r="E42" i="30" s="1"/>
  <c r="CX113" i="30"/>
  <c r="E113" i="30" s="1"/>
  <c r="CX110" i="30"/>
  <c r="E110" i="30" s="1"/>
  <c r="CX107" i="30"/>
  <c r="E107" i="30" s="1"/>
  <c r="CX104" i="30"/>
  <c r="E104" i="30" s="1"/>
  <c r="CX58" i="30"/>
  <c r="E58" i="30" s="1"/>
  <c r="CX72" i="30"/>
  <c r="E72" i="30" s="1"/>
  <c r="CX69" i="30"/>
  <c r="E69" i="30" s="1"/>
  <c r="CX41" i="30"/>
  <c r="E41" i="30" s="1"/>
  <c r="CX43" i="30"/>
  <c r="E43" i="30" s="1"/>
  <c r="CX105" i="30"/>
  <c r="E105" i="30" s="1"/>
  <c r="CX99" i="30"/>
  <c r="E99" i="30" s="1"/>
  <c r="CX66" i="30"/>
  <c r="E66" i="30" s="1"/>
  <c r="CX64" i="30"/>
  <c r="E64" i="30" s="1"/>
  <c r="CX49" i="30"/>
  <c r="E49" i="30" s="1"/>
  <c r="CX89" i="30"/>
  <c r="E89" i="30" s="1"/>
  <c r="CX83" i="30"/>
  <c r="E83" i="30" s="1"/>
  <c r="CX102" i="30"/>
  <c r="E102" i="30" s="1"/>
  <c r="CX96" i="30"/>
  <c r="E96" i="30" s="1"/>
  <c r="CX67" i="30"/>
  <c r="E67" i="30" s="1"/>
  <c r="CX61" i="30"/>
  <c r="E61" i="30" s="1"/>
  <c r="CX51" i="30"/>
  <c r="E51" i="30" s="1"/>
  <c r="CX115" i="30"/>
  <c r="E115" i="30" s="1"/>
  <c r="CX86" i="30"/>
  <c r="E86" i="30" s="1"/>
  <c r="CX82" i="30"/>
  <c r="E82" i="30" s="1"/>
  <c r="CX44" i="30"/>
  <c r="E44" i="30" s="1"/>
  <c r="CX112" i="30"/>
  <c r="E112" i="30" s="1"/>
  <c r="CX50" i="30"/>
  <c r="E50" i="30" s="1"/>
  <c r="CX80" i="30"/>
  <c r="E80" i="30" s="1"/>
  <c r="CX77" i="30"/>
  <c r="E77" i="30" s="1"/>
  <c r="CV25" i="30"/>
  <c r="C25" i="30" s="1"/>
  <c r="CV30" i="30"/>
  <c r="C30" i="30" s="1"/>
  <c r="CV14" i="30"/>
  <c r="C14" i="30" s="1"/>
  <c r="CV31" i="30"/>
  <c r="C31" i="30" s="1"/>
  <c r="CV15" i="30"/>
  <c r="C15" i="30" s="1"/>
  <c r="CV9" i="30"/>
  <c r="C9" i="30" s="1"/>
  <c r="CV13" i="30"/>
  <c r="C13" i="30" s="1"/>
  <c r="C80" i="25"/>
  <c r="C8" i="25"/>
  <c r="C106" i="25"/>
  <c r="C81" i="25"/>
  <c r="C26" i="25"/>
  <c r="C14" i="25"/>
  <c r="C87" i="25"/>
  <c r="C24" i="25"/>
  <c r="C98" i="25"/>
  <c r="C39" i="25"/>
  <c r="C43" i="25"/>
  <c r="C61" i="25"/>
  <c r="C86" i="25"/>
  <c r="C28" i="25"/>
  <c r="C13" i="25"/>
  <c r="C110" i="25"/>
  <c r="C70" i="25"/>
  <c r="C107" i="25"/>
  <c r="C59" i="25"/>
  <c r="C29" i="25"/>
  <c r="C74" i="25"/>
  <c r="C91" i="25"/>
  <c r="C56" i="25"/>
  <c r="C46" i="25"/>
  <c r="C57" i="25"/>
  <c r="C99" i="25"/>
  <c r="C63" i="25"/>
  <c r="C54" i="25"/>
  <c r="CV34" i="30"/>
  <c r="C34" i="30" s="1"/>
  <c r="CV21" i="30"/>
  <c r="C21" i="30" s="1"/>
  <c r="CV26" i="30"/>
  <c r="C26" i="30" s="1"/>
  <c r="CV10" i="30"/>
  <c r="C10" i="30" s="1"/>
  <c r="CV27" i="30"/>
  <c r="C27" i="30" s="1"/>
  <c r="CV11" i="30"/>
  <c r="C11" i="30" s="1"/>
  <c r="CV16" i="30"/>
  <c r="C16" i="30" s="1"/>
  <c r="CV24" i="30"/>
  <c r="C24" i="30" s="1"/>
  <c r="C52" i="25"/>
  <c r="C71" i="25"/>
  <c r="C102" i="25"/>
  <c r="C67" i="25"/>
  <c r="C101" i="25"/>
  <c r="C48" i="25"/>
  <c r="C108" i="25"/>
  <c r="C19" i="25"/>
  <c r="C113" i="25"/>
  <c r="C84" i="25"/>
  <c r="C38" i="25"/>
  <c r="C53" i="25"/>
  <c r="C78" i="25"/>
  <c r="C68" i="25"/>
  <c r="C23" i="25"/>
  <c r="C50" i="25"/>
  <c r="C85" i="25"/>
  <c r="C83" i="25"/>
  <c r="C35" i="25"/>
  <c r="C88" i="25"/>
  <c r="C58" i="25"/>
  <c r="C105" i="25"/>
  <c r="C40" i="25"/>
  <c r="C42" i="25"/>
  <c r="C41" i="25"/>
  <c r="C95" i="25"/>
  <c r="C47" i="25"/>
  <c r="C6" i="25"/>
  <c r="CV35" i="30"/>
  <c r="C35" i="30" s="1"/>
  <c r="CV17" i="30"/>
  <c r="C17" i="30" s="1"/>
  <c r="CV22" i="30"/>
  <c r="C22" i="30" s="1"/>
  <c r="CV6" i="30"/>
  <c r="C6" i="30" s="1"/>
  <c r="CV23" i="30"/>
  <c r="C23" i="30" s="1"/>
  <c r="CV7" i="30"/>
  <c r="C7" i="30" s="1"/>
  <c r="CV8" i="30"/>
  <c r="C8" i="30" s="1"/>
  <c r="CV12" i="30"/>
  <c r="C12" i="30" s="1"/>
  <c r="C12" i="25"/>
  <c r="C82" i="25"/>
  <c r="C66" i="25"/>
  <c r="C51" i="25"/>
  <c r="C45" i="25"/>
  <c r="C103" i="25"/>
  <c r="C92" i="25"/>
  <c r="C90" i="25"/>
  <c r="C10" i="25"/>
  <c r="C32" i="25"/>
  <c r="C34" i="25"/>
  <c r="C49" i="25"/>
  <c r="C25" i="25"/>
  <c r="C55" i="25"/>
  <c r="C7" i="25"/>
  <c r="C65" i="25"/>
  <c r="C112" i="25"/>
  <c r="C64" i="25"/>
  <c r="C27" i="25"/>
  <c r="C116" i="25"/>
  <c r="C72" i="25"/>
  <c r="C97" i="25"/>
  <c r="C31" i="25"/>
  <c r="C22" i="25"/>
  <c r="C89" i="25"/>
  <c r="C79" i="25"/>
  <c r="C15" i="25"/>
  <c r="C33" i="25"/>
  <c r="CV29" i="30"/>
  <c r="C29" i="30" s="1"/>
  <c r="CV19" i="30"/>
  <c r="C19" i="30" s="1"/>
  <c r="C104" i="25"/>
  <c r="C21" i="25"/>
  <c r="C93" i="25"/>
  <c r="C9" i="25"/>
  <c r="C60" i="25"/>
  <c r="C111" i="25"/>
  <c r="C17" i="25"/>
  <c r="C114" i="25"/>
  <c r="C18" i="25"/>
  <c r="CV18" i="30"/>
  <c r="C18" i="30" s="1"/>
  <c r="CV20" i="30"/>
  <c r="C20" i="30" s="1"/>
  <c r="C30" i="25"/>
  <c r="C44" i="25"/>
  <c r="C69" i="25"/>
  <c r="C96" i="25"/>
  <c r="C11" i="25"/>
  <c r="C62" i="25"/>
  <c r="C94" i="25"/>
  <c r="CV33" i="30"/>
  <c r="C33" i="30" s="1"/>
  <c r="C115" i="25"/>
  <c r="C36" i="25"/>
  <c r="C75" i="25"/>
  <c r="CV32" i="30"/>
  <c r="C32" i="30" s="1"/>
  <c r="C26" i="23"/>
  <c r="C76" i="25"/>
  <c r="C77" i="25"/>
  <c r="C37" i="25"/>
  <c r="C100" i="25"/>
  <c r="C20" i="25"/>
  <c r="C109" i="25"/>
  <c r="CV28" i="30"/>
  <c r="C28" i="30" s="1"/>
  <c r="C16" i="25"/>
  <c r="C73" i="25"/>
  <c r="CV104" i="30"/>
  <c r="C104" i="30" s="1"/>
  <c r="CV65" i="30"/>
  <c r="C65" i="30" s="1"/>
  <c r="CV53" i="30"/>
  <c r="C53" i="30" s="1"/>
  <c r="CV89" i="30"/>
  <c r="C89" i="30" s="1"/>
  <c r="CV75" i="30"/>
  <c r="C75" i="30" s="1"/>
  <c r="CV116" i="30"/>
  <c r="C116" i="30" s="1"/>
  <c r="CV80" i="30"/>
  <c r="C80" i="30" s="1"/>
  <c r="CV38" i="30"/>
  <c r="C38" i="30" s="1"/>
  <c r="CV49" i="30"/>
  <c r="C49" i="30" s="1"/>
  <c r="CV58" i="30"/>
  <c r="C58" i="30" s="1"/>
  <c r="CV52" i="30"/>
  <c r="C52" i="30" s="1"/>
  <c r="CV95" i="30"/>
  <c r="C95" i="30" s="1"/>
  <c r="CV113" i="30"/>
  <c r="C113" i="30" s="1"/>
  <c r="CV83" i="30"/>
  <c r="C83" i="30" s="1"/>
  <c r="C75" i="21"/>
  <c r="CV107" i="30" s="1"/>
  <c r="C107" i="30" s="1"/>
  <c r="CV66" i="30"/>
  <c r="C66" i="30" s="1"/>
  <c r="CV109" i="30"/>
  <c r="C109" i="30" s="1"/>
  <c r="CV45" i="30"/>
  <c r="C45" i="30" s="1"/>
  <c r="CV57" i="30"/>
  <c r="C57" i="30" s="1"/>
  <c r="CV96" i="30"/>
  <c r="C96" i="30" s="1"/>
  <c r="CV41" i="30"/>
  <c r="C41" i="30" s="1"/>
  <c r="CV46" i="30"/>
  <c r="C46" i="30" s="1"/>
  <c r="CV82" i="30"/>
  <c r="C82" i="30" s="1"/>
  <c r="CV90" i="30"/>
  <c r="C90" i="30" s="1"/>
  <c r="CV92" i="30"/>
  <c r="C92" i="30" s="1"/>
  <c r="CV40" i="30"/>
  <c r="C40" i="30" s="1"/>
  <c r="CV67" i="30"/>
  <c r="C67" i="30" s="1"/>
  <c r="CV73" i="30"/>
  <c r="C73" i="30" s="1"/>
  <c r="CV110" i="30"/>
  <c r="C110" i="30" s="1"/>
  <c r="CV112" i="30"/>
  <c r="C112" i="30" s="1"/>
  <c r="CV63" i="30"/>
  <c r="C63" i="30" s="1"/>
  <c r="CV106" i="30"/>
  <c r="C106" i="30" s="1"/>
  <c r="CV39" i="30"/>
  <c r="C39" i="30" s="1"/>
  <c r="CV99" i="30"/>
  <c r="C99" i="30" s="1"/>
  <c r="DX35" i="30"/>
  <c r="AE35" i="30" s="1"/>
  <c r="DX25" i="30"/>
  <c r="AE25" i="30" s="1"/>
  <c r="DX26" i="30"/>
  <c r="AE26" i="30" s="1"/>
  <c r="DX10" i="30"/>
  <c r="AE10" i="30" s="1"/>
  <c r="DX19" i="30"/>
  <c r="AE19" i="30" s="1"/>
  <c r="DX33" i="30"/>
  <c r="AE33" i="30" s="1"/>
  <c r="DX28" i="30"/>
  <c r="AE28" i="30" s="1"/>
  <c r="DX20" i="30"/>
  <c r="AE20" i="30" s="1"/>
  <c r="AE60" i="25"/>
  <c r="AE50" i="25"/>
  <c r="AE67" i="25"/>
  <c r="AE30" i="25"/>
  <c r="AE18" i="25"/>
  <c r="AE36" i="25"/>
  <c r="AE116" i="25"/>
  <c r="AE23" i="25"/>
  <c r="AE57" i="25"/>
  <c r="AE49" i="25"/>
  <c r="AE111" i="25"/>
  <c r="AE47" i="25"/>
  <c r="AE65" i="25"/>
  <c r="AE27" i="25"/>
  <c r="AE63" i="25"/>
  <c r="AE17" i="25"/>
  <c r="AE56" i="25"/>
  <c r="AE73" i="25"/>
  <c r="AE76" i="25"/>
  <c r="AE32" i="25"/>
  <c r="AE15" i="25"/>
  <c r="AE92" i="25"/>
  <c r="AE74" i="25"/>
  <c r="AE75" i="25"/>
  <c r="AE78" i="25"/>
  <c r="AE61" i="25"/>
  <c r="AE19" i="25"/>
  <c r="AE45" i="25"/>
  <c r="DX31" i="30"/>
  <c r="AE31" i="30" s="1"/>
  <c r="DX21" i="30"/>
  <c r="AE21" i="30" s="1"/>
  <c r="DX22" i="30"/>
  <c r="AE22" i="30" s="1"/>
  <c r="DX6" i="30"/>
  <c r="AE6" i="30" s="1"/>
  <c r="DX15" i="30"/>
  <c r="AE15" i="30" s="1"/>
  <c r="DX24" i="30"/>
  <c r="AE24" i="30" s="1"/>
  <c r="DX8" i="30"/>
  <c r="AE8" i="30" s="1"/>
  <c r="AE26" i="23"/>
  <c r="AE12" i="25"/>
  <c r="AE34" i="25"/>
  <c r="AE39" i="25"/>
  <c r="AE113" i="25"/>
  <c r="AE69" i="25"/>
  <c r="AE28" i="25"/>
  <c r="AE80" i="25"/>
  <c r="AE7" i="25"/>
  <c r="AE110" i="25"/>
  <c r="AE29" i="25"/>
  <c r="AE99" i="25"/>
  <c r="AE58" i="25"/>
  <c r="AE33" i="25"/>
  <c r="AE38" i="25"/>
  <c r="AE102" i="25"/>
  <c r="AE9" i="25"/>
  <c r="AE91" i="25"/>
  <c r="AE53" i="25"/>
  <c r="AE14" i="25"/>
  <c r="AE72" i="25"/>
  <c r="AE94" i="25"/>
  <c r="AE108" i="25"/>
  <c r="AE46" i="25"/>
  <c r="AE71" i="25"/>
  <c r="AE26" i="25"/>
  <c r="AE115" i="25"/>
  <c r="AE90" i="25"/>
  <c r="DX32" i="30"/>
  <c r="AE32" i="30" s="1"/>
  <c r="DX17" i="30"/>
  <c r="AE17" i="30" s="1"/>
  <c r="DX18" i="30"/>
  <c r="AE18" i="30" s="1"/>
  <c r="DX27" i="30"/>
  <c r="AE27" i="30" s="1"/>
  <c r="DX11" i="30"/>
  <c r="AE11" i="30" s="1"/>
  <c r="DX13" i="30"/>
  <c r="AE13" i="30" s="1"/>
  <c r="DX16" i="30"/>
  <c r="AE16" i="30" s="1"/>
  <c r="AE84" i="25"/>
  <c r="AE62" i="25"/>
  <c r="AE55" i="25"/>
  <c r="AE114" i="25"/>
  <c r="AE81" i="25"/>
  <c r="AE37" i="25"/>
  <c r="AE51" i="25"/>
  <c r="AE107" i="25"/>
  <c r="AE85" i="25"/>
  <c r="AE82" i="25"/>
  <c r="AE100" i="25"/>
  <c r="AE95" i="25"/>
  <c r="AE54" i="25"/>
  <c r="AE66" i="25"/>
  <c r="AE13" i="25"/>
  <c r="AE22" i="25"/>
  <c r="AE43" i="25"/>
  <c r="AE42" i="25"/>
  <c r="AE41" i="25"/>
  <c r="AE96" i="25"/>
  <c r="AE48" i="25"/>
  <c r="AE105" i="25"/>
  <c r="AE44" i="25"/>
  <c r="AE16" i="25"/>
  <c r="AE35" i="25"/>
  <c r="DX34" i="30"/>
  <c r="AE34" i="30" s="1"/>
  <c r="DX29" i="30"/>
  <c r="AE29" i="30" s="1"/>
  <c r="DX30" i="30"/>
  <c r="AE30" i="30" s="1"/>
  <c r="DX14" i="30"/>
  <c r="AE14" i="30" s="1"/>
  <c r="DX23" i="30"/>
  <c r="AE23" i="30" s="1"/>
  <c r="DX7" i="30"/>
  <c r="AE7" i="30" s="1"/>
  <c r="DX12" i="30"/>
  <c r="AE12" i="30" s="1"/>
  <c r="DX9" i="30"/>
  <c r="AE9" i="30" s="1"/>
  <c r="AE112" i="25"/>
  <c r="AE25" i="25"/>
  <c r="AE52" i="25"/>
  <c r="AE106" i="25"/>
  <c r="AE98" i="25"/>
  <c r="AE64" i="25"/>
  <c r="AE59" i="25"/>
  <c r="AE103" i="25"/>
  <c r="AE11" i="25"/>
  <c r="AE70" i="25"/>
  <c r="AE20" i="25"/>
  <c r="AE79" i="25"/>
  <c r="AE89" i="25"/>
  <c r="AE93" i="25"/>
  <c r="AE40" i="25"/>
  <c r="AE109" i="25"/>
  <c r="AE88" i="25"/>
  <c r="AE6" i="25"/>
  <c r="AE104" i="25"/>
  <c r="AE68" i="25"/>
  <c r="AE31" i="25"/>
  <c r="AE97" i="25"/>
  <c r="AE24" i="25"/>
  <c r="AE8" i="25"/>
  <c r="AE101" i="25"/>
  <c r="AE10" i="25"/>
  <c r="AE77" i="25"/>
  <c r="AE21" i="25"/>
  <c r="AE87" i="25"/>
  <c r="AE86" i="25"/>
  <c r="AE83" i="25"/>
  <c r="DX87" i="30"/>
  <c r="AE87" i="30" s="1"/>
  <c r="DX85" i="30"/>
  <c r="AE85" i="30" s="1"/>
  <c r="DX77" i="30"/>
  <c r="AE77" i="30" s="1"/>
  <c r="DX71" i="30"/>
  <c r="AE71" i="30" s="1"/>
  <c r="DX40" i="30"/>
  <c r="AE40" i="30" s="1"/>
  <c r="DX95" i="30"/>
  <c r="AE95" i="30" s="1"/>
  <c r="DX93" i="30"/>
  <c r="AE93" i="30" s="1"/>
  <c r="DX56" i="30"/>
  <c r="AE56" i="30" s="1"/>
  <c r="DX79" i="30"/>
  <c r="AE79" i="30" s="1"/>
  <c r="DX48" i="30"/>
  <c r="AE48" i="30" s="1"/>
  <c r="DX107" i="30"/>
  <c r="AE107" i="30" s="1"/>
  <c r="DX105" i="30"/>
  <c r="AE105" i="30" s="1"/>
  <c r="DX68" i="30"/>
  <c r="AE68" i="30" s="1"/>
  <c r="DX62" i="30"/>
  <c r="AE62" i="30" s="1"/>
  <c r="DX43" i="30"/>
  <c r="AE43" i="30" s="1"/>
  <c r="DX94" i="30"/>
  <c r="AE94" i="30" s="1"/>
  <c r="DX84" i="30"/>
  <c r="AE84" i="30" s="1"/>
  <c r="DX60" i="30"/>
  <c r="AE60" i="30" s="1"/>
  <c r="DX76" i="30"/>
  <c r="AE76" i="30" s="1"/>
  <c r="DX67" i="30"/>
  <c r="AE67" i="30" s="1"/>
  <c r="DX70" i="30"/>
  <c r="AE70" i="30" s="1"/>
  <c r="AE75" i="21"/>
  <c r="DX104" i="30" s="1"/>
  <c r="AE104" i="30" s="1"/>
  <c r="FO33" i="30"/>
  <c r="BV33" i="30" s="1"/>
  <c r="FO24" i="30"/>
  <c r="BV24" i="30" s="1"/>
  <c r="FO25" i="30"/>
  <c r="BV25" i="30" s="1"/>
  <c r="FO9" i="30"/>
  <c r="BV9" i="30" s="1"/>
  <c r="FO22" i="30"/>
  <c r="BV22" i="30" s="1"/>
  <c r="FO6" i="30"/>
  <c r="BV6" i="30" s="1"/>
  <c r="FO32" i="30"/>
  <c r="BV32" i="30" s="1"/>
  <c r="FO19" i="30"/>
  <c r="BV19" i="30" s="1"/>
  <c r="BV111" i="25"/>
  <c r="BV75" i="25"/>
  <c r="BV110" i="25"/>
  <c r="BV55" i="25"/>
  <c r="BV103" i="25"/>
  <c r="BV6" i="25"/>
  <c r="BV47" i="25"/>
  <c r="BV23" i="25"/>
  <c r="BV81" i="25"/>
  <c r="BV82" i="25"/>
  <c r="BV92" i="25"/>
  <c r="BV42" i="25"/>
  <c r="BV96" i="25"/>
  <c r="BV101" i="25"/>
  <c r="BV36" i="25"/>
  <c r="BV108" i="25"/>
  <c r="BV70" i="25"/>
  <c r="BV66" i="25"/>
  <c r="BV48" i="25"/>
  <c r="BV31" i="25"/>
  <c r="BV94" i="25"/>
  <c r="BV46" i="25"/>
  <c r="BV8" i="25"/>
  <c r="BV71" i="25"/>
  <c r="BV44" i="25"/>
  <c r="BV30" i="25"/>
  <c r="BV45" i="25"/>
  <c r="BV19" i="25"/>
  <c r="FO34" i="30"/>
  <c r="BV34" i="30" s="1"/>
  <c r="FO20" i="30"/>
  <c r="BV20" i="30" s="1"/>
  <c r="FO21" i="30"/>
  <c r="BV21" i="30" s="1"/>
  <c r="FO35" i="30"/>
  <c r="BV35" i="30" s="1"/>
  <c r="FO18" i="30"/>
  <c r="BV18" i="30" s="1"/>
  <c r="FO23" i="30"/>
  <c r="BV23" i="30" s="1"/>
  <c r="FO27" i="30"/>
  <c r="BV27" i="30" s="1"/>
  <c r="FO7" i="30"/>
  <c r="BV7" i="30" s="1"/>
  <c r="BV116" i="25"/>
  <c r="BV51" i="25"/>
  <c r="BV38" i="25"/>
  <c r="BV80" i="25"/>
  <c r="BV98" i="25"/>
  <c r="BV91" i="25"/>
  <c r="BV84" i="25"/>
  <c r="BV114" i="25"/>
  <c r="BV73" i="25"/>
  <c r="BV105" i="25"/>
  <c r="BV20" i="25"/>
  <c r="BV49" i="25"/>
  <c r="BV68" i="25"/>
  <c r="BV97" i="25"/>
  <c r="BV25" i="25"/>
  <c r="BV100" i="25"/>
  <c r="BV54" i="25"/>
  <c r="BV9" i="25"/>
  <c r="BV40" i="25"/>
  <c r="BV109" i="25"/>
  <c r="BV86" i="25"/>
  <c r="BV67" i="25"/>
  <c r="BV115" i="25"/>
  <c r="BV89" i="25"/>
  <c r="BV90" i="25"/>
  <c r="BV14" i="25"/>
  <c r="BV21" i="25"/>
  <c r="BV65" i="25"/>
  <c r="FO31" i="30"/>
  <c r="BV31" i="30" s="1"/>
  <c r="FO16" i="30"/>
  <c r="BV16" i="30" s="1"/>
  <c r="FO17" i="30"/>
  <c r="BV17" i="30" s="1"/>
  <c r="FO30" i="30"/>
  <c r="BV30" i="30" s="1"/>
  <c r="FO14" i="30"/>
  <c r="BV14" i="30" s="1"/>
  <c r="FO12" i="30"/>
  <c r="BV12" i="30" s="1"/>
  <c r="FO15" i="30"/>
  <c r="BV15" i="30" s="1"/>
  <c r="BV26" i="23"/>
  <c r="BV64" i="25"/>
  <c r="BV7" i="25"/>
  <c r="BV29" i="25"/>
  <c r="BV56" i="25"/>
  <c r="BV85" i="25"/>
  <c r="BV112" i="25"/>
  <c r="BV28" i="25"/>
  <c r="BV106" i="25"/>
  <c r="BV11" i="25"/>
  <c r="BV93" i="25"/>
  <c r="BV15" i="25"/>
  <c r="BV41" i="25"/>
  <c r="BV72" i="25"/>
  <c r="BV17" i="25"/>
  <c r="BV27" i="25"/>
  <c r="BV52" i="25"/>
  <c r="BV10" i="25"/>
  <c r="BV50" i="25"/>
  <c r="BV63" i="25"/>
  <c r="BV33" i="25"/>
  <c r="BV78" i="25"/>
  <c r="BV76" i="25"/>
  <c r="BV87" i="25"/>
  <c r="BV77" i="25"/>
  <c r="BV74" i="25"/>
  <c r="BV61" i="25"/>
  <c r="BV104" i="25"/>
  <c r="FO28" i="30"/>
  <c r="BV28" i="30" s="1"/>
  <c r="FO29" i="30"/>
  <c r="BV29" i="30" s="1"/>
  <c r="FO13" i="30"/>
  <c r="BV13" i="30" s="1"/>
  <c r="FO26" i="30"/>
  <c r="BV26" i="30" s="1"/>
  <c r="FO10" i="30"/>
  <c r="BV10" i="30" s="1"/>
  <c r="FO11" i="30"/>
  <c r="BV11" i="30" s="1"/>
  <c r="FO8" i="30"/>
  <c r="BV8" i="30" s="1"/>
  <c r="BV16" i="25"/>
  <c r="BV12" i="25"/>
  <c r="BV69" i="25"/>
  <c r="BV59" i="25"/>
  <c r="BV107" i="25"/>
  <c r="BV22" i="25"/>
  <c r="BV60" i="25"/>
  <c r="BV43" i="25"/>
  <c r="BV113" i="25"/>
  <c r="BV102" i="25"/>
  <c r="BV18" i="25"/>
  <c r="BV58" i="25"/>
  <c r="BV13" i="25"/>
  <c r="BV26" i="25"/>
  <c r="BV88" i="25"/>
  <c r="BV37" i="25"/>
  <c r="BV95" i="25"/>
  <c r="BV32" i="25"/>
  <c r="BV57" i="25"/>
  <c r="BV35" i="25"/>
  <c r="BV39" i="25"/>
  <c r="BV62" i="25"/>
  <c r="BV24" i="25"/>
  <c r="BV83" i="25"/>
  <c r="BV79" i="25"/>
  <c r="BV34" i="25"/>
  <c r="BV53" i="25"/>
  <c r="BV99" i="25"/>
  <c r="BV75" i="21"/>
  <c r="FO114" i="30"/>
  <c r="BV114" i="30" s="1"/>
  <c r="FO110" i="30"/>
  <c r="BV110" i="30" s="1"/>
  <c r="FO94" i="30"/>
  <c r="BV94" i="30" s="1"/>
  <c r="FO107" i="30"/>
  <c r="BV107" i="30" s="1"/>
  <c r="FO91" i="30"/>
  <c r="BV91" i="30" s="1"/>
  <c r="FO108" i="30"/>
  <c r="BV108" i="30" s="1"/>
  <c r="FO92" i="30"/>
  <c r="BV92" i="30" s="1"/>
  <c r="FO105" i="30"/>
  <c r="BV105" i="30" s="1"/>
  <c r="FO89" i="30"/>
  <c r="BV89" i="30" s="1"/>
  <c r="FO71" i="30"/>
  <c r="BV71" i="30" s="1"/>
  <c r="FO55" i="30"/>
  <c r="BV55" i="30" s="1"/>
  <c r="FO68" i="30"/>
  <c r="BV68" i="30" s="1"/>
  <c r="FO81" i="30"/>
  <c r="BV81" i="30" s="1"/>
  <c r="FO65" i="30"/>
  <c r="BV65" i="30" s="1"/>
  <c r="FO78" i="30"/>
  <c r="BV78" i="30" s="1"/>
  <c r="FO62" i="30"/>
  <c r="BV62" i="30" s="1"/>
  <c r="FO45" i="30"/>
  <c r="BV45" i="30" s="1"/>
  <c r="FO46" i="30"/>
  <c r="BV46" i="30" s="1"/>
  <c r="FO51" i="30"/>
  <c r="BV51" i="30" s="1"/>
  <c r="FO52" i="30"/>
  <c r="BV52" i="30" s="1"/>
  <c r="FO36" i="30"/>
  <c r="BV36" i="30" s="1"/>
  <c r="FO116" i="30"/>
  <c r="BV116" i="30" s="1"/>
  <c r="FO102" i="30"/>
  <c r="BV102" i="30" s="1"/>
  <c r="FO86" i="30"/>
  <c r="BV86" i="30" s="1"/>
  <c r="FO99" i="30"/>
  <c r="BV99" i="30" s="1"/>
  <c r="FO83" i="30"/>
  <c r="BV83" i="30" s="1"/>
  <c r="FO100" i="30"/>
  <c r="BV100" i="30" s="1"/>
  <c r="FO84" i="30"/>
  <c r="BV84" i="30" s="1"/>
  <c r="FO97" i="30"/>
  <c r="BV97" i="30" s="1"/>
  <c r="FO79" i="30"/>
  <c r="BV79" i="30" s="1"/>
  <c r="FO63" i="30"/>
  <c r="BV63" i="30" s="1"/>
  <c r="FO76" i="30"/>
  <c r="BV76" i="30" s="1"/>
  <c r="FO60" i="30"/>
  <c r="BV60" i="30" s="1"/>
  <c r="FO73" i="30"/>
  <c r="BV73" i="30" s="1"/>
  <c r="FO57" i="30"/>
  <c r="BV57" i="30" s="1"/>
  <c r="FO70" i="30"/>
  <c r="BV70" i="30" s="1"/>
  <c r="FO54" i="30"/>
  <c r="BV54" i="30" s="1"/>
  <c r="FO37" i="30"/>
  <c r="BV37" i="30" s="1"/>
  <c r="FO38" i="30"/>
  <c r="BV38" i="30" s="1"/>
  <c r="FO43" i="30"/>
  <c r="BV43" i="30" s="1"/>
  <c r="FO44" i="30"/>
  <c r="BV44" i="30" s="1"/>
  <c r="FO113" i="30"/>
  <c r="BV113" i="30" s="1"/>
  <c r="FO98" i="30"/>
  <c r="BV98" i="30" s="1"/>
  <c r="FO111" i="30"/>
  <c r="BV111" i="30" s="1"/>
  <c r="FO95" i="30"/>
  <c r="BV95" i="30" s="1"/>
  <c r="FO112" i="30"/>
  <c r="BV112" i="30" s="1"/>
  <c r="FO96" i="30"/>
  <c r="BV96" i="30" s="1"/>
  <c r="FO109" i="30"/>
  <c r="BV109" i="30" s="1"/>
  <c r="FO93" i="30"/>
  <c r="BV93" i="30" s="1"/>
  <c r="FO75" i="30"/>
  <c r="BV75" i="30" s="1"/>
  <c r="FO59" i="30"/>
  <c r="BV59" i="30" s="1"/>
  <c r="FO72" i="30"/>
  <c r="BV72" i="30" s="1"/>
  <c r="FO56" i="30"/>
  <c r="BV56" i="30" s="1"/>
  <c r="FO69" i="30"/>
  <c r="BV69" i="30" s="1"/>
  <c r="FO82" i="30"/>
  <c r="BV82" i="30" s="1"/>
  <c r="FO66" i="30"/>
  <c r="BV66" i="30" s="1"/>
  <c r="FO49" i="30"/>
  <c r="BV49" i="30" s="1"/>
  <c r="FO50" i="30"/>
  <c r="BV50" i="30" s="1"/>
  <c r="FO53" i="30"/>
  <c r="BV53" i="30" s="1"/>
  <c r="FO39" i="30"/>
  <c r="BV39" i="30" s="1"/>
  <c r="FO40" i="30"/>
  <c r="BV40" i="30" s="1"/>
  <c r="FO103" i="30"/>
  <c r="BV103" i="30" s="1"/>
  <c r="FO101" i="30"/>
  <c r="BV101" i="30" s="1"/>
  <c r="FO64" i="30"/>
  <c r="BV64" i="30" s="1"/>
  <c r="FO58" i="30"/>
  <c r="BV58" i="30" s="1"/>
  <c r="FO48" i="30"/>
  <c r="BV48" i="30" s="1"/>
  <c r="FO106" i="30"/>
  <c r="BV106" i="30" s="1"/>
  <c r="FO104" i="30"/>
  <c r="BV104" i="30" s="1"/>
  <c r="FO67" i="30"/>
  <c r="BV67" i="30" s="1"/>
  <c r="FO61" i="30"/>
  <c r="BV61" i="30" s="1"/>
  <c r="FO42" i="30"/>
  <c r="BV42" i="30" s="1"/>
  <c r="FO90" i="30"/>
  <c r="BV90" i="30" s="1"/>
  <c r="FO88" i="30"/>
  <c r="BV88" i="30" s="1"/>
  <c r="FO80" i="30"/>
  <c r="BV80" i="30" s="1"/>
  <c r="FO74" i="30"/>
  <c r="BV74" i="30" s="1"/>
  <c r="FO47" i="30"/>
  <c r="BV47" i="30" s="1"/>
  <c r="FO77" i="30"/>
  <c r="BV77" i="30" s="1"/>
  <c r="FO41" i="30"/>
  <c r="BV41" i="30" s="1"/>
  <c r="FO87" i="30"/>
  <c r="BV87" i="30" s="1"/>
  <c r="FO115" i="30"/>
  <c r="BV115" i="30" s="1"/>
  <c r="FO85" i="30"/>
  <c r="BV85" i="30" s="1"/>
  <c r="DB31" i="30"/>
  <c r="I31" i="30" s="1"/>
  <c r="DB28" i="30"/>
  <c r="I28" i="30" s="1"/>
  <c r="DB12" i="30"/>
  <c r="I12" i="30" s="1"/>
  <c r="DB21" i="30"/>
  <c r="I21" i="30" s="1"/>
  <c r="DB35" i="30"/>
  <c r="I35" i="30" s="1"/>
  <c r="DB14" i="30"/>
  <c r="I14" i="30" s="1"/>
  <c r="DB18" i="30"/>
  <c r="I18" i="30" s="1"/>
  <c r="I8" i="25"/>
  <c r="I51" i="25"/>
  <c r="I57" i="25"/>
  <c r="I112" i="25"/>
  <c r="I111" i="25"/>
  <c r="I25" i="25"/>
  <c r="I113" i="25"/>
  <c r="I47" i="25"/>
  <c r="I56" i="25"/>
  <c r="I105" i="25"/>
  <c r="I66" i="25"/>
  <c r="I43" i="25"/>
  <c r="I67" i="25"/>
  <c r="I14" i="25"/>
  <c r="I36" i="25"/>
  <c r="I93" i="25"/>
  <c r="I89" i="25"/>
  <c r="I75" i="25"/>
  <c r="I6" i="25"/>
  <c r="I92" i="25"/>
  <c r="I91" i="25"/>
  <c r="I97" i="25"/>
  <c r="I114" i="25"/>
  <c r="I99" i="25"/>
  <c r="I54" i="25"/>
  <c r="I68" i="25"/>
  <c r="I78" i="25"/>
  <c r="I15" i="25"/>
  <c r="DB32" i="30"/>
  <c r="I32" i="30" s="1"/>
  <c r="DB27" i="30"/>
  <c r="I27" i="30" s="1"/>
  <c r="DB24" i="30"/>
  <c r="I24" i="30" s="1"/>
  <c r="DB8" i="30"/>
  <c r="I8" i="30" s="1"/>
  <c r="DB17" i="30"/>
  <c r="I17" i="30" s="1"/>
  <c r="DB26" i="30"/>
  <c r="I26" i="30" s="1"/>
  <c r="DB10" i="30"/>
  <c r="I10" i="30" s="1"/>
  <c r="DB11" i="30"/>
  <c r="I11" i="30" s="1"/>
  <c r="I115" i="25"/>
  <c r="I86" i="25"/>
  <c r="I70" i="25"/>
  <c r="I108" i="25"/>
  <c r="I39" i="25"/>
  <c r="I9" i="25"/>
  <c r="I28" i="25"/>
  <c r="I116" i="25"/>
  <c r="I107" i="25"/>
  <c r="I73" i="25"/>
  <c r="I90" i="25"/>
  <c r="I100" i="25"/>
  <c r="I11" i="25"/>
  <c r="I13" i="25"/>
  <c r="I32" i="25"/>
  <c r="I80" i="25"/>
  <c r="I81" i="25"/>
  <c r="I88" i="25"/>
  <c r="I65" i="25"/>
  <c r="I23" i="25"/>
  <c r="I60" i="25"/>
  <c r="I33" i="25"/>
  <c r="I110" i="25"/>
  <c r="I95" i="25"/>
  <c r="I109" i="25"/>
  <c r="I35" i="25"/>
  <c r="I26" i="25"/>
  <c r="I58" i="25"/>
  <c r="DB33" i="30"/>
  <c r="I33" i="30" s="1"/>
  <c r="DB23" i="30"/>
  <c r="I23" i="30" s="1"/>
  <c r="DB20" i="30"/>
  <c r="I20" i="30" s="1"/>
  <c r="DB29" i="30"/>
  <c r="I29" i="30" s="1"/>
  <c r="DB13" i="30"/>
  <c r="I13" i="30" s="1"/>
  <c r="DB15" i="30"/>
  <c r="I15" i="30" s="1"/>
  <c r="DB30" i="30"/>
  <c r="I30" i="30" s="1"/>
  <c r="DB22" i="30"/>
  <c r="I22" i="30" s="1"/>
  <c r="I59" i="25"/>
  <c r="I62" i="25"/>
  <c r="I34" i="25"/>
  <c r="I52" i="25"/>
  <c r="I30" i="25"/>
  <c r="I98" i="25"/>
  <c r="I64" i="25"/>
  <c r="I96" i="25"/>
  <c r="I71" i="25"/>
  <c r="I45" i="25"/>
  <c r="I69" i="25"/>
  <c r="I16" i="25"/>
  <c r="I50" i="25"/>
  <c r="I72" i="25"/>
  <c r="I74" i="25"/>
  <c r="I53" i="25"/>
  <c r="I61" i="25"/>
  <c r="I83" i="25"/>
  <c r="I37" i="25"/>
  <c r="I84" i="25"/>
  <c r="I27" i="25"/>
  <c r="I40" i="25"/>
  <c r="I94" i="25"/>
  <c r="I63" i="25"/>
  <c r="I49" i="25"/>
  <c r="I31" i="25"/>
  <c r="I101" i="25"/>
  <c r="I10" i="25"/>
  <c r="DB34" i="30"/>
  <c r="I34" i="30" s="1"/>
  <c r="DB19" i="30"/>
  <c r="I19" i="30" s="1"/>
  <c r="DB16" i="30"/>
  <c r="I16" i="30" s="1"/>
  <c r="DB25" i="30"/>
  <c r="I25" i="30" s="1"/>
  <c r="DB9" i="30"/>
  <c r="I9" i="30" s="1"/>
  <c r="DB7" i="30"/>
  <c r="I7" i="30" s="1"/>
  <c r="DB6" i="30"/>
  <c r="I6" i="30" s="1"/>
  <c r="I26" i="23"/>
  <c r="I55" i="25"/>
  <c r="I46" i="25"/>
  <c r="I85" i="25"/>
  <c r="I44" i="25"/>
  <c r="I77" i="25"/>
  <c r="I18" i="25"/>
  <c r="I24" i="25"/>
  <c r="I76" i="25"/>
  <c r="I19" i="25"/>
  <c r="I7" i="25"/>
  <c r="I12" i="25"/>
  <c r="I79" i="25"/>
  <c r="I17" i="25"/>
  <c r="I48" i="25"/>
  <c r="I22" i="25"/>
  <c r="I38" i="25"/>
  <c r="I29" i="25"/>
  <c r="I42" i="25"/>
  <c r="I104" i="25"/>
  <c r="I103" i="25"/>
  <c r="I102" i="25"/>
  <c r="I20" i="25"/>
  <c r="I21" i="25"/>
  <c r="I106" i="25"/>
  <c r="I41" i="25"/>
  <c r="I82" i="25"/>
  <c r="I87" i="25"/>
  <c r="DB85" i="30"/>
  <c r="I85" i="30" s="1"/>
  <c r="DB108" i="30"/>
  <c r="I108" i="30" s="1"/>
  <c r="DB79" i="30"/>
  <c r="I79" i="30" s="1"/>
  <c r="DB73" i="30"/>
  <c r="I73" i="30" s="1"/>
  <c r="DB46" i="30"/>
  <c r="I46" i="30" s="1"/>
  <c r="I75" i="21"/>
  <c r="DB101" i="30" s="1"/>
  <c r="I101" i="30" s="1"/>
  <c r="DB97" i="30"/>
  <c r="I97" i="30" s="1"/>
  <c r="DB110" i="30"/>
  <c r="I110" i="30" s="1"/>
  <c r="DB94" i="30"/>
  <c r="I94" i="30" s="1"/>
  <c r="DB91" i="30"/>
  <c r="I91" i="30" s="1"/>
  <c r="DB104" i="30"/>
  <c r="I104" i="30" s="1"/>
  <c r="DB88" i="30"/>
  <c r="I88" i="30" s="1"/>
  <c r="DB74" i="30"/>
  <c r="I74" i="30" s="1"/>
  <c r="DB58" i="30"/>
  <c r="I58" i="30" s="1"/>
  <c r="DB75" i="30"/>
  <c r="I75" i="30" s="1"/>
  <c r="DB59" i="30"/>
  <c r="I59" i="30" s="1"/>
  <c r="DB72" i="30"/>
  <c r="I72" i="30" s="1"/>
  <c r="DB56" i="30"/>
  <c r="I56" i="30" s="1"/>
  <c r="DB69" i="30"/>
  <c r="I69" i="30" s="1"/>
  <c r="DB52" i="30"/>
  <c r="I52" i="30" s="1"/>
  <c r="DB36" i="30"/>
  <c r="I36" i="30" s="1"/>
  <c r="DB41" i="30"/>
  <c r="I41" i="30" s="1"/>
  <c r="DB42" i="30"/>
  <c r="I42" i="30" s="1"/>
  <c r="DB43" i="30"/>
  <c r="I43" i="30" s="1"/>
  <c r="DB109" i="30"/>
  <c r="I109" i="30" s="1"/>
  <c r="DB106" i="30"/>
  <c r="I106" i="30" s="1"/>
  <c r="DB103" i="30"/>
  <c r="I103" i="30" s="1"/>
  <c r="DB100" i="30"/>
  <c r="I100" i="30" s="1"/>
  <c r="DB70" i="30"/>
  <c r="I70" i="30" s="1"/>
  <c r="DB71" i="30"/>
  <c r="I71" i="30" s="1"/>
  <c r="DB68" i="30"/>
  <c r="I68" i="30" s="1"/>
  <c r="DB65" i="30"/>
  <c r="I65" i="30" s="1"/>
  <c r="DB53" i="30"/>
  <c r="I53" i="30" s="1"/>
  <c r="DB38" i="30"/>
  <c r="I38" i="30" s="1"/>
  <c r="DB114" i="30"/>
  <c r="I114" i="30" s="1"/>
  <c r="DB93" i="30"/>
  <c r="I93" i="30" s="1"/>
  <c r="DB90" i="30"/>
  <c r="I90" i="30" s="1"/>
  <c r="DB87" i="30"/>
  <c r="I87" i="30" s="1"/>
  <c r="DB84" i="30"/>
  <c r="I84" i="30" s="1"/>
  <c r="DB54" i="30"/>
  <c r="I54" i="30" s="1"/>
  <c r="DB55" i="30"/>
  <c r="I55" i="30" s="1"/>
  <c r="DB81" i="30"/>
  <c r="I81" i="30" s="1"/>
  <c r="DB48" i="30"/>
  <c r="I48" i="30" s="1"/>
  <c r="DB37" i="30"/>
  <c r="I37" i="30" s="1"/>
  <c r="DB39" i="30"/>
  <c r="I39" i="30" s="1"/>
  <c r="DB115" i="30"/>
  <c r="I115" i="30" s="1"/>
  <c r="DB89" i="30"/>
  <c r="I89" i="30" s="1"/>
  <c r="DB86" i="30"/>
  <c r="I86" i="30" s="1"/>
  <c r="DB112" i="30"/>
  <c r="I112" i="30" s="1"/>
  <c r="DB82" i="30"/>
  <c r="I82" i="30" s="1"/>
  <c r="DB83" i="30"/>
  <c r="I83" i="30" s="1"/>
  <c r="DB80" i="30"/>
  <c r="I80" i="30" s="1"/>
  <c r="DB77" i="30"/>
  <c r="I77" i="30" s="1"/>
  <c r="DB44" i="30"/>
  <c r="I44" i="30" s="1"/>
  <c r="DB50" i="30"/>
  <c r="I50" i="30" s="1"/>
  <c r="DB102" i="30"/>
  <c r="I102" i="30" s="1"/>
  <c r="DB67" i="30"/>
  <c r="I67" i="30" s="1"/>
  <c r="DB51" i="30"/>
  <c r="I51" i="30" s="1"/>
  <c r="DB99" i="30"/>
  <c r="I99" i="30" s="1"/>
  <c r="DB96" i="30"/>
  <c r="I96" i="30" s="1"/>
  <c r="DB61" i="30"/>
  <c r="I61" i="30" s="1"/>
  <c r="DB64" i="30"/>
  <c r="I64" i="30" s="1"/>
  <c r="DB105" i="30"/>
  <c r="I105" i="30" s="1"/>
  <c r="DB66" i="30"/>
  <c r="I66" i="30" s="1"/>
  <c r="DB49" i="30"/>
  <c r="I49" i="30" s="1"/>
  <c r="ES33" i="30"/>
  <c r="AZ33" i="30" s="1"/>
  <c r="ES18" i="30"/>
  <c r="AZ18" i="30" s="1"/>
  <c r="ES15" i="30"/>
  <c r="AZ15" i="30" s="1"/>
  <c r="ES24" i="30"/>
  <c r="AZ24" i="30" s="1"/>
  <c r="ES8" i="30"/>
  <c r="AZ8" i="30" s="1"/>
  <c r="ES6" i="30"/>
  <c r="AZ6" i="30" s="1"/>
  <c r="ES10" i="30"/>
  <c r="AZ10" i="30" s="1"/>
  <c r="AZ96" i="25"/>
  <c r="AZ62" i="25"/>
  <c r="AZ38" i="25"/>
  <c r="AZ104" i="25"/>
  <c r="AZ114" i="25"/>
  <c r="AZ90" i="25"/>
  <c r="AZ60" i="25"/>
  <c r="AZ55" i="25"/>
  <c r="AZ63" i="25"/>
  <c r="AZ113" i="25"/>
  <c r="AZ57" i="25"/>
  <c r="AZ85" i="25"/>
  <c r="AZ115" i="25"/>
  <c r="AZ42" i="25"/>
  <c r="AZ33" i="25"/>
  <c r="AZ112" i="25"/>
  <c r="AZ22" i="25"/>
  <c r="AZ14" i="25"/>
  <c r="AZ71" i="25"/>
  <c r="AZ64" i="25"/>
  <c r="AZ69" i="25"/>
  <c r="AZ27" i="25"/>
  <c r="AZ8" i="25"/>
  <c r="AZ87" i="25"/>
  <c r="AZ21" i="25"/>
  <c r="AZ31" i="25"/>
  <c r="AZ26" i="25"/>
  <c r="AZ15" i="25"/>
  <c r="ES35" i="30"/>
  <c r="AZ35" i="30" s="1"/>
  <c r="ES30" i="30"/>
  <c r="AZ30" i="30" s="1"/>
  <c r="ES27" i="30"/>
  <c r="AZ27" i="30" s="1"/>
  <c r="ES11" i="30"/>
  <c r="AZ11" i="30" s="1"/>
  <c r="ES20" i="30"/>
  <c r="AZ20" i="30" s="1"/>
  <c r="ES34" i="30"/>
  <c r="AZ34" i="30" s="1"/>
  <c r="ES13" i="30"/>
  <c r="AZ13" i="30" s="1"/>
  <c r="ES21" i="30"/>
  <c r="AZ21" i="30" s="1"/>
  <c r="AZ80" i="25"/>
  <c r="AZ53" i="25"/>
  <c r="AZ61" i="25"/>
  <c r="AZ76" i="25"/>
  <c r="AZ30" i="25"/>
  <c r="AZ18" i="25"/>
  <c r="AZ28" i="25"/>
  <c r="AZ43" i="25"/>
  <c r="AZ39" i="25"/>
  <c r="AZ81" i="25"/>
  <c r="AZ23" i="25"/>
  <c r="AZ37" i="25"/>
  <c r="AZ83" i="25"/>
  <c r="AZ73" i="25"/>
  <c r="AZ9" i="25"/>
  <c r="AZ72" i="25"/>
  <c r="AZ97" i="25"/>
  <c r="AZ29" i="25"/>
  <c r="AZ50" i="25"/>
  <c r="AZ32" i="25"/>
  <c r="AZ16" i="25"/>
  <c r="AZ82" i="25"/>
  <c r="AZ86" i="25"/>
  <c r="AZ109" i="25"/>
  <c r="AZ56" i="25"/>
  <c r="AZ66" i="25"/>
  <c r="AZ49" i="25"/>
  <c r="AZ10" i="25"/>
  <c r="ES31" i="30"/>
  <c r="AZ31" i="30" s="1"/>
  <c r="ES26" i="30"/>
  <c r="AZ26" i="30" s="1"/>
  <c r="ES23" i="30"/>
  <c r="AZ23" i="30" s="1"/>
  <c r="ES7" i="30"/>
  <c r="AZ7" i="30" s="1"/>
  <c r="ES16" i="30"/>
  <c r="AZ16" i="30" s="1"/>
  <c r="ES25" i="30"/>
  <c r="AZ25" i="30" s="1"/>
  <c r="ES29" i="30"/>
  <c r="AZ29" i="30" s="1"/>
  <c r="ES9" i="30"/>
  <c r="AZ9" i="30" s="1"/>
  <c r="AZ12" i="25"/>
  <c r="AZ110" i="25"/>
  <c r="AZ59" i="25"/>
  <c r="AZ48" i="25"/>
  <c r="AZ105" i="25"/>
  <c r="AZ84" i="25"/>
  <c r="AZ75" i="25"/>
  <c r="AZ52" i="25"/>
  <c r="AZ19" i="25"/>
  <c r="AZ7" i="25"/>
  <c r="AZ70" i="25"/>
  <c r="AZ88" i="25"/>
  <c r="AZ67" i="25"/>
  <c r="AZ65" i="25"/>
  <c r="AZ13" i="25"/>
  <c r="AZ102" i="25"/>
  <c r="AZ17" i="25"/>
  <c r="AZ100" i="25"/>
  <c r="AZ6" i="25"/>
  <c r="AZ103" i="25"/>
  <c r="AZ91" i="25"/>
  <c r="AZ74" i="25"/>
  <c r="AZ78" i="25"/>
  <c r="AZ101" i="25"/>
  <c r="AZ40" i="25"/>
  <c r="AZ46" i="25"/>
  <c r="AZ45" i="25"/>
  <c r="AZ93" i="25"/>
  <c r="ES32" i="30"/>
  <c r="AZ32" i="30" s="1"/>
  <c r="ES22" i="30"/>
  <c r="AZ22" i="30" s="1"/>
  <c r="ES19" i="30"/>
  <c r="AZ19" i="30" s="1"/>
  <c r="ES28" i="30"/>
  <c r="AZ28" i="30" s="1"/>
  <c r="ES12" i="30"/>
  <c r="AZ12" i="30" s="1"/>
  <c r="ES14" i="30"/>
  <c r="AZ14" i="30" s="1"/>
  <c r="ES17" i="30"/>
  <c r="AZ17" i="30" s="1"/>
  <c r="AZ26" i="23"/>
  <c r="AZ51" i="25"/>
  <c r="AZ54" i="25"/>
  <c r="AZ108" i="25"/>
  <c r="AZ107" i="25"/>
  <c r="AZ25" i="25"/>
  <c r="AZ68" i="25"/>
  <c r="AZ47" i="25"/>
  <c r="AZ44" i="25"/>
  <c r="AZ106" i="25"/>
  <c r="AZ98" i="25"/>
  <c r="AZ58" i="25"/>
  <c r="AZ20" i="25"/>
  <c r="AZ11" i="25"/>
  <c r="AZ41" i="25"/>
  <c r="AZ95" i="25"/>
  <c r="AZ94" i="25"/>
  <c r="AZ92" i="25"/>
  <c r="AZ79" i="25"/>
  <c r="AZ89" i="25"/>
  <c r="AZ116" i="25"/>
  <c r="AZ35" i="25"/>
  <c r="AZ24" i="25"/>
  <c r="AZ111" i="25"/>
  <c r="AZ77" i="25"/>
  <c r="AZ36" i="25"/>
  <c r="AZ34" i="25"/>
  <c r="AZ99" i="25"/>
  <c r="AZ75" i="21"/>
  <c r="ES114" i="30"/>
  <c r="AZ114" i="30" s="1"/>
  <c r="ES104" i="30"/>
  <c r="AZ104" i="30" s="1"/>
  <c r="ES88" i="30"/>
  <c r="AZ88" i="30" s="1"/>
  <c r="ES101" i="30"/>
  <c r="AZ101" i="30" s="1"/>
  <c r="ES85" i="30"/>
  <c r="AZ85" i="30" s="1"/>
  <c r="ES98" i="30"/>
  <c r="AZ98" i="30" s="1"/>
  <c r="ES111" i="30"/>
  <c r="AZ111" i="30" s="1"/>
  <c r="ES95" i="30"/>
  <c r="AZ95" i="30" s="1"/>
  <c r="ES77" i="30"/>
  <c r="AZ77" i="30" s="1"/>
  <c r="ES61" i="30"/>
  <c r="AZ61" i="30" s="1"/>
  <c r="ES74" i="30"/>
  <c r="AZ74" i="30" s="1"/>
  <c r="ES58" i="30"/>
  <c r="AZ58" i="30" s="1"/>
  <c r="ES75" i="30"/>
  <c r="AZ75" i="30" s="1"/>
  <c r="ES59" i="30"/>
  <c r="AZ59" i="30" s="1"/>
  <c r="ES72" i="30"/>
  <c r="AZ72" i="30" s="1"/>
  <c r="ES56" i="30"/>
  <c r="AZ56" i="30" s="1"/>
  <c r="ES39" i="30"/>
  <c r="AZ39" i="30" s="1"/>
  <c r="ES40" i="30"/>
  <c r="AZ40" i="30" s="1"/>
  <c r="ES45" i="30"/>
  <c r="AZ45" i="30" s="1"/>
  <c r="ES46" i="30"/>
  <c r="AZ46" i="30" s="1"/>
  <c r="ES108" i="30"/>
  <c r="AZ108" i="30" s="1"/>
  <c r="ES105" i="30"/>
  <c r="AZ105" i="30" s="1"/>
  <c r="ES86" i="30"/>
  <c r="AZ86" i="30" s="1"/>
  <c r="ES81" i="30"/>
  <c r="AZ81" i="30" s="1"/>
  <c r="ES62" i="30"/>
  <c r="AZ62" i="30" s="1"/>
  <c r="ES79" i="30"/>
  <c r="AZ79" i="30" s="1"/>
  <c r="ES60" i="30"/>
  <c r="AZ60" i="30" s="1"/>
  <c r="ES44" i="30"/>
  <c r="AZ44" i="30" s="1"/>
  <c r="ES115" i="30"/>
  <c r="AZ115" i="30" s="1"/>
  <c r="ES100" i="30"/>
  <c r="AZ100" i="30" s="1"/>
  <c r="ES84" i="30"/>
  <c r="AZ84" i="30" s="1"/>
  <c r="ES97" i="30"/>
  <c r="AZ97" i="30" s="1"/>
  <c r="ES110" i="30"/>
  <c r="AZ110" i="30" s="1"/>
  <c r="ES94" i="30"/>
  <c r="AZ94" i="30" s="1"/>
  <c r="ES107" i="30"/>
  <c r="AZ107" i="30" s="1"/>
  <c r="ES91" i="30"/>
  <c r="AZ91" i="30" s="1"/>
  <c r="ES73" i="30"/>
  <c r="AZ73" i="30" s="1"/>
  <c r="ES57" i="30"/>
  <c r="AZ57" i="30" s="1"/>
  <c r="ES70" i="30"/>
  <c r="AZ70" i="30" s="1"/>
  <c r="ES54" i="30"/>
  <c r="AZ54" i="30" s="1"/>
  <c r="ES71" i="30"/>
  <c r="AZ71" i="30" s="1"/>
  <c r="ES55" i="30"/>
  <c r="AZ55" i="30" s="1"/>
  <c r="ES68" i="30"/>
  <c r="AZ68" i="30" s="1"/>
  <c r="ES51" i="30"/>
  <c r="AZ51" i="30" s="1"/>
  <c r="ES52" i="30"/>
  <c r="AZ52" i="30" s="1"/>
  <c r="ES36" i="30"/>
  <c r="AZ36" i="30" s="1"/>
  <c r="ES41" i="30"/>
  <c r="AZ41" i="30" s="1"/>
  <c r="ES42" i="30"/>
  <c r="AZ42" i="30" s="1"/>
  <c r="ES89" i="30"/>
  <c r="AZ89" i="30" s="1"/>
  <c r="ES65" i="30"/>
  <c r="AZ65" i="30" s="1"/>
  <c r="ES76" i="30"/>
  <c r="AZ76" i="30" s="1"/>
  <c r="ES50" i="30"/>
  <c r="AZ50" i="30" s="1"/>
  <c r="ES116" i="30"/>
  <c r="AZ116" i="30" s="1"/>
  <c r="ES112" i="30"/>
  <c r="AZ112" i="30" s="1"/>
  <c r="ES96" i="30"/>
  <c r="AZ96" i="30" s="1"/>
  <c r="ES109" i="30"/>
  <c r="AZ109" i="30" s="1"/>
  <c r="ES93" i="30"/>
  <c r="AZ93" i="30" s="1"/>
  <c r="ES106" i="30"/>
  <c r="AZ106" i="30" s="1"/>
  <c r="ES90" i="30"/>
  <c r="AZ90" i="30" s="1"/>
  <c r="ES103" i="30"/>
  <c r="AZ103" i="30" s="1"/>
  <c r="ES87" i="30"/>
  <c r="AZ87" i="30" s="1"/>
  <c r="ES69" i="30"/>
  <c r="AZ69" i="30" s="1"/>
  <c r="ES82" i="30"/>
  <c r="AZ82" i="30" s="1"/>
  <c r="ES66" i="30"/>
  <c r="AZ66" i="30" s="1"/>
  <c r="ES83" i="30"/>
  <c r="AZ83" i="30" s="1"/>
  <c r="ES67" i="30"/>
  <c r="AZ67" i="30" s="1"/>
  <c r="ES80" i="30"/>
  <c r="AZ80" i="30" s="1"/>
  <c r="ES64" i="30"/>
  <c r="AZ64" i="30" s="1"/>
  <c r="ES47" i="30"/>
  <c r="AZ47" i="30" s="1"/>
  <c r="ES48" i="30"/>
  <c r="AZ48" i="30" s="1"/>
  <c r="ES53" i="30"/>
  <c r="AZ53" i="30" s="1"/>
  <c r="ES37" i="30"/>
  <c r="AZ37" i="30" s="1"/>
  <c r="ES38" i="30"/>
  <c r="AZ38" i="30" s="1"/>
  <c r="ES113" i="30"/>
  <c r="AZ113" i="30" s="1"/>
  <c r="ES92" i="30"/>
  <c r="AZ92" i="30" s="1"/>
  <c r="ES102" i="30"/>
  <c r="AZ102" i="30" s="1"/>
  <c r="ES99" i="30"/>
  <c r="AZ99" i="30" s="1"/>
  <c r="ES78" i="30"/>
  <c r="AZ78" i="30" s="1"/>
  <c r="ES63" i="30"/>
  <c r="AZ63" i="30" s="1"/>
  <c r="ES43" i="30"/>
  <c r="AZ43" i="30" s="1"/>
  <c r="ES49" i="30"/>
  <c r="AZ49" i="30" s="1"/>
  <c r="FC33" i="31"/>
  <c r="BJ33" i="31" s="1"/>
  <c r="FC26" i="31"/>
  <c r="BJ26" i="31" s="1"/>
  <c r="FC24" i="31"/>
  <c r="BJ24" i="31" s="1"/>
  <c r="FC17" i="31"/>
  <c r="BJ17" i="31" s="1"/>
  <c r="FC19" i="31"/>
  <c r="BJ19" i="31" s="1"/>
  <c r="FC12" i="31"/>
  <c r="BJ12" i="31" s="1"/>
  <c r="FC23" i="31"/>
  <c r="BJ23" i="31" s="1"/>
  <c r="BJ108" i="26"/>
  <c r="BJ34" i="26"/>
  <c r="BJ45" i="26"/>
  <c r="BJ101" i="26"/>
  <c r="BJ56" i="26"/>
  <c r="BJ86" i="26"/>
  <c r="BJ14" i="26"/>
  <c r="BJ51" i="26"/>
  <c r="BJ84" i="26"/>
  <c r="BJ24" i="26"/>
  <c r="BJ106" i="26"/>
  <c r="BJ9" i="26"/>
  <c r="BJ68" i="26"/>
  <c r="BJ102" i="26"/>
  <c r="BJ25" i="26"/>
  <c r="BJ79" i="26"/>
  <c r="BJ103" i="26"/>
  <c r="BJ59" i="26"/>
  <c r="BJ6" i="26"/>
  <c r="BJ98" i="26"/>
  <c r="BJ16" i="26"/>
  <c r="BJ93" i="26"/>
  <c r="BJ99" i="26"/>
  <c r="BJ35" i="26"/>
  <c r="BJ109" i="26"/>
  <c r="BJ95" i="26"/>
  <c r="BJ65" i="26"/>
  <c r="BJ10" i="26"/>
  <c r="FC35" i="31"/>
  <c r="BJ35" i="31" s="1"/>
  <c r="FC29" i="31"/>
  <c r="BJ29" i="31" s="1"/>
  <c r="FC22" i="31"/>
  <c r="BJ22" i="31" s="1"/>
  <c r="FC20" i="31"/>
  <c r="BJ20" i="31" s="1"/>
  <c r="FC14" i="31"/>
  <c r="BJ14" i="31" s="1"/>
  <c r="FC15" i="31"/>
  <c r="BJ15" i="31" s="1"/>
  <c r="FC7" i="31"/>
  <c r="BJ7" i="31" s="1"/>
  <c r="FC6" i="31"/>
  <c r="BJ6" i="31" s="1"/>
  <c r="BJ76" i="26"/>
  <c r="BJ30" i="26"/>
  <c r="BJ21" i="26"/>
  <c r="BJ69" i="26"/>
  <c r="BJ115" i="26"/>
  <c r="BJ78" i="26"/>
  <c r="BJ23" i="26"/>
  <c r="BJ44" i="26"/>
  <c r="BJ107" i="26"/>
  <c r="BJ8" i="26"/>
  <c r="BJ81" i="26"/>
  <c r="BJ116" i="26"/>
  <c r="BJ60" i="26"/>
  <c r="BJ82" i="26"/>
  <c r="BJ75" i="26"/>
  <c r="BJ67" i="26"/>
  <c r="BJ100" i="26"/>
  <c r="BJ27" i="26"/>
  <c r="BJ105" i="26"/>
  <c r="BJ61" i="26"/>
  <c r="BJ47" i="26"/>
  <c r="BJ37" i="26"/>
  <c r="BJ58" i="26"/>
  <c r="BJ31" i="26"/>
  <c r="BJ49" i="26"/>
  <c r="BJ63" i="26"/>
  <c r="BJ33" i="26"/>
  <c r="BJ97" i="26"/>
  <c r="FC31" i="31"/>
  <c r="BJ31" i="31" s="1"/>
  <c r="FC30" i="31"/>
  <c r="BJ30" i="31" s="1"/>
  <c r="FC18" i="31"/>
  <c r="BJ18" i="31" s="1"/>
  <c r="FC16" i="31"/>
  <c r="BJ16" i="31" s="1"/>
  <c r="FC10" i="31"/>
  <c r="BJ10" i="31" s="1"/>
  <c r="FC11" i="31"/>
  <c r="BJ11" i="31" s="1"/>
  <c r="FC9" i="31"/>
  <c r="BJ9" i="31" s="1"/>
  <c r="FC13" i="31"/>
  <c r="BJ13" i="31" s="1"/>
  <c r="BJ48" i="26"/>
  <c r="BJ89" i="26"/>
  <c r="BJ66" i="26"/>
  <c r="BJ80" i="26"/>
  <c r="BJ87" i="26"/>
  <c r="BJ62" i="26"/>
  <c r="BJ85" i="26"/>
  <c r="BJ83" i="26"/>
  <c r="BJ104" i="26"/>
  <c r="BJ90" i="26"/>
  <c r="BJ19" i="26"/>
  <c r="BJ112" i="26"/>
  <c r="BJ32" i="26"/>
  <c r="BJ22" i="26"/>
  <c r="BJ43" i="26"/>
  <c r="BJ110" i="26"/>
  <c r="BJ113" i="26"/>
  <c r="BJ74" i="26"/>
  <c r="BJ92" i="26"/>
  <c r="BJ12" i="26"/>
  <c r="BJ11" i="26"/>
  <c r="BJ29" i="26"/>
  <c r="BJ52" i="26"/>
  <c r="BJ42" i="26"/>
  <c r="BJ41" i="26"/>
  <c r="BJ15" i="26"/>
  <c r="BJ20" i="26"/>
  <c r="BJ17" i="26"/>
  <c r="FC32" i="31"/>
  <c r="BJ32" i="31" s="1"/>
  <c r="FC27" i="31"/>
  <c r="BJ27" i="31" s="1"/>
  <c r="BJ71" i="26"/>
  <c r="BJ94" i="26"/>
  <c r="BJ64" i="26"/>
  <c r="BJ55" i="26"/>
  <c r="BJ36" i="26"/>
  <c r="BJ38" i="26"/>
  <c r="BJ111" i="26"/>
  <c r="BJ73" i="26"/>
  <c r="BJ70" i="26"/>
  <c r="FC34" i="31"/>
  <c r="BJ34" i="31" s="1"/>
  <c r="FC8" i="31"/>
  <c r="BJ8" i="31" s="1"/>
  <c r="BJ18" i="26"/>
  <c r="BJ57" i="26"/>
  <c r="BJ7" i="26"/>
  <c r="BJ96" i="26"/>
  <c r="BJ77" i="26"/>
  <c r="BJ40" i="26"/>
  <c r="BJ114" i="26"/>
  <c r="BJ76" i="21"/>
  <c r="FC28" i="31"/>
  <c r="BJ28" i="31" s="1"/>
  <c r="BJ46" i="26"/>
  <c r="BJ13" i="26"/>
  <c r="BJ54" i="26"/>
  <c r="FC25" i="31"/>
  <c r="BJ25" i="31" s="1"/>
  <c r="BJ27" i="23"/>
  <c r="BJ91" i="26"/>
  <c r="BJ39" i="26"/>
  <c r="BJ28" i="26"/>
  <c r="BJ50" i="26"/>
  <c r="BJ88" i="26"/>
  <c r="BJ26" i="26"/>
  <c r="FC21" i="31"/>
  <c r="BJ21" i="31" s="1"/>
  <c r="BJ53" i="26"/>
  <c r="BJ72" i="26"/>
  <c r="FC42" i="31"/>
  <c r="BJ42" i="31" s="1"/>
  <c r="FC106" i="31"/>
  <c r="BJ106" i="31" s="1"/>
  <c r="FC46" i="31"/>
  <c r="BJ46" i="31" s="1"/>
  <c r="FC63" i="31"/>
  <c r="BJ63" i="31" s="1"/>
  <c r="FC90" i="31"/>
  <c r="BJ90" i="31" s="1"/>
  <c r="FC54" i="31"/>
  <c r="BJ54" i="31" s="1"/>
  <c r="FC102" i="31"/>
  <c r="BJ102" i="31" s="1"/>
  <c r="FC55" i="31"/>
  <c r="BJ55" i="31" s="1"/>
  <c r="FC36" i="31"/>
  <c r="BJ36" i="31" s="1"/>
  <c r="FC92" i="31"/>
  <c r="BJ92" i="31" s="1"/>
  <c r="FC48" i="31"/>
  <c r="BJ48" i="31" s="1"/>
  <c r="FC88" i="31"/>
  <c r="BJ88" i="31" s="1"/>
  <c r="FC112" i="31"/>
  <c r="BJ112" i="31" s="1"/>
  <c r="FC60" i="31"/>
  <c r="BJ60" i="31" s="1"/>
  <c r="FC103" i="31"/>
  <c r="BJ103" i="31" s="1"/>
  <c r="FC45" i="31"/>
  <c r="BJ45" i="31" s="1"/>
  <c r="FC105" i="31"/>
  <c r="BJ105" i="31" s="1"/>
  <c r="FC57" i="31"/>
  <c r="BJ57" i="31" s="1"/>
  <c r="FC81" i="31"/>
  <c r="BJ81" i="31" s="1"/>
  <c r="FC65" i="31"/>
  <c r="BJ65" i="31" s="1"/>
  <c r="FC97" i="31"/>
  <c r="BJ97" i="31" s="1"/>
  <c r="FC82" i="31"/>
  <c r="BJ82" i="31" s="1"/>
  <c r="FC67" i="31"/>
  <c r="BJ67" i="31" s="1"/>
  <c r="FC94" i="31"/>
  <c r="BJ94" i="31" s="1"/>
  <c r="FC66" i="31"/>
  <c r="BJ66" i="31" s="1"/>
  <c r="FC59" i="31"/>
  <c r="BJ59" i="31" s="1"/>
  <c r="FC70" i="31"/>
  <c r="BJ70" i="31" s="1"/>
  <c r="FC39" i="31"/>
  <c r="BJ39" i="31" s="1"/>
  <c r="FC95" i="31"/>
  <c r="BJ95" i="31" s="1"/>
  <c r="FC68" i="31"/>
  <c r="BJ68" i="31" s="1"/>
  <c r="FC83" i="31"/>
  <c r="BJ83" i="31" s="1"/>
  <c r="FC76" i="31"/>
  <c r="BJ76" i="31" s="1"/>
  <c r="FC104" i="31"/>
  <c r="BJ104" i="31" s="1"/>
  <c r="FC107" i="31"/>
  <c r="BJ107" i="31" s="1"/>
  <c r="FC87" i="31"/>
  <c r="BJ87" i="31" s="1"/>
  <c r="FC40" i="31"/>
  <c r="BJ40" i="31" s="1"/>
  <c r="FC73" i="31"/>
  <c r="BJ73" i="31" s="1"/>
  <c r="FC113" i="31"/>
  <c r="BJ113" i="31" s="1"/>
  <c r="FC37" i="31"/>
  <c r="BJ37" i="31" s="1"/>
  <c r="FC116" i="31"/>
  <c r="BJ116" i="31" s="1"/>
  <c r="FC77" i="31"/>
  <c r="BJ77" i="31" s="1"/>
  <c r="FC98" i="31"/>
  <c r="BJ98" i="31" s="1"/>
  <c r="FC38" i="31"/>
  <c r="BJ38" i="31" s="1"/>
  <c r="FC51" i="31"/>
  <c r="BJ51" i="31" s="1"/>
  <c r="FC74" i="31"/>
  <c r="BJ74" i="31" s="1"/>
  <c r="FC75" i="31"/>
  <c r="BJ75" i="31" s="1"/>
  <c r="FC86" i="31"/>
  <c r="BJ86" i="31" s="1"/>
  <c r="FC43" i="31"/>
  <c r="BJ43" i="31" s="1"/>
  <c r="FC115" i="31"/>
  <c r="BJ115" i="31" s="1"/>
  <c r="FC80" i="31"/>
  <c r="BJ80" i="31" s="1"/>
  <c r="FC99" i="31"/>
  <c r="BJ99" i="31" s="1"/>
  <c r="FC84" i="31"/>
  <c r="BJ84" i="31" s="1"/>
  <c r="FC108" i="31"/>
  <c r="BJ108" i="31" s="1"/>
  <c r="FC44" i="31"/>
  <c r="BJ44" i="31" s="1"/>
  <c r="FC91" i="31"/>
  <c r="BJ91" i="31" s="1"/>
  <c r="FC56" i="31"/>
  <c r="BJ56" i="31" s="1"/>
  <c r="FC101" i="31"/>
  <c r="BJ101" i="31" s="1"/>
  <c r="FC41" i="31"/>
  <c r="BJ41" i="31" s="1"/>
  <c r="FC53" i="31"/>
  <c r="BJ53" i="31" s="1"/>
  <c r="FC49" i="31"/>
  <c r="BJ49" i="31" s="1"/>
  <c r="FC93" i="31"/>
  <c r="BJ93" i="31" s="1"/>
  <c r="FC58" i="31"/>
  <c r="BJ58" i="31" s="1"/>
  <c r="FC47" i="31"/>
  <c r="BJ47" i="31" s="1"/>
  <c r="FC52" i="31"/>
  <c r="BJ52" i="31" s="1"/>
  <c r="FC79" i="31"/>
  <c r="BJ79" i="31" s="1"/>
  <c r="FC109" i="31"/>
  <c r="BJ109" i="31" s="1"/>
  <c r="FC78" i="31"/>
  <c r="BJ78" i="31" s="1"/>
  <c r="FC110" i="31"/>
  <c r="BJ110" i="31" s="1"/>
  <c r="FC64" i="31"/>
  <c r="BJ64" i="31" s="1"/>
  <c r="FC111" i="31"/>
  <c r="BJ111" i="31" s="1"/>
  <c r="FC89" i="31"/>
  <c r="BJ89" i="31" s="1"/>
  <c r="FC50" i="31"/>
  <c r="BJ50" i="31" s="1"/>
  <c r="FC71" i="31"/>
  <c r="BJ71" i="31" s="1"/>
  <c r="FC96" i="31"/>
  <c r="BJ96" i="31" s="1"/>
  <c r="FC61" i="31"/>
  <c r="BJ61" i="31" s="1"/>
  <c r="FC69" i="31"/>
  <c r="BJ69" i="31" s="1"/>
  <c r="FC62" i="31"/>
  <c r="BJ62" i="31" s="1"/>
  <c r="FC72" i="31"/>
  <c r="BJ72" i="31" s="1"/>
  <c r="FC100" i="31"/>
  <c r="BJ100" i="31" s="1"/>
  <c r="FC114" i="31"/>
  <c r="BJ114" i="31" s="1"/>
  <c r="FC85" i="31"/>
  <c r="BJ85" i="31" s="1"/>
  <c r="DW33" i="31"/>
  <c r="AD33" i="31" s="1"/>
  <c r="DW18" i="31"/>
  <c r="AD18" i="31" s="1"/>
  <c r="DW20" i="31"/>
  <c r="AD20" i="31" s="1"/>
  <c r="DW14" i="31"/>
  <c r="AD14" i="31" s="1"/>
  <c r="DW19" i="31"/>
  <c r="AD19" i="31" s="1"/>
  <c r="DW12" i="31"/>
  <c r="AD12" i="31" s="1"/>
  <c r="DW6" i="31"/>
  <c r="AD6" i="31" s="1"/>
  <c r="AD28" i="26"/>
  <c r="AD34" i="26"/>
  <c r="AD21" i="26"/>
  <c r="AD111" i="26"/>
  <c r="AD94" i="26"/>
  <c r="AD46" i="26"/>
  <c r="AD85" i="26"/>
  <c r="AD39" i="26"/>
  <c r="AD47" i="26"/>
  <c r="AD114" i="26"/>
  <c r="AD103" i="26"/>
  <c r="AD102" i="26"/>
  <c r="AD101" i="26"/>
  <c r="AD96" i="26"/>
  <c r="AD110" i="26"/>
  <c r="AD19" i="26"/>
  <c r="AD116" i="26"/>
  <c r="AD36" i="26"/>
  <c r="AD82" i="26"/>
  <c r="AD43" i="26"/>
  <c r="AD38" i="26"/>
  <c r="AD52" i="26"/>
  <c r="AD99" i="26"/>
  <c r="AD40" i="26"/>
  <c r="AD26" i="26"/>
  <c r="AD107" i="26"/>
  <c r="AD54" i="26"/>
  <c r="AD69" i="26"/>
  <c r="DW35" i="31"/>
  <c r="AD35" i="31" s="1"/>
  <c r="DW29" i="31"/>
  <c r="AD29" i="31" s="1"/>
  <c r="DW34" i="31"/>
  <c r="AD34" i="31" s="1"/>
  <c r="DW16" i="31"/>
  <c r="AD16" i="31" s="1"/>
  <c r="DW10" i="31"/>
  <c r="AD10" i="31" s="1"/>
  <c r="DW15" i="31"/>
  <c r="AD15" i="31" s="1"/>
  <c r="DW7" i="31"/>
  <c r="AD7" i="31" s="1"/>
  <c r="DW23" i="31"/>
  <c r="AD23" i="31" s="1"/>
  <c r="AD51" i="26"/>
  <c r="AD30" i="26"/>
  <c r="AD66" i="26"/>
  <c r="AD24" i="26"/>
  <c r="AD86" i="26"/>
  <c r="AD14" i="26"/>
  <c r="AD61" i="26"/>
  <c r="AD80" i="26"/>
  <c r="AD90" i="26"/>
  <c r="AD106" i="26"/>
  <c r="AD91" i="26"/>
  <c r="AD74" i="26"/>
  <c r="AD73" i="26"/>
  <c r="AD56" i="26"/>
  <c r="AD50" i="26"/>
  <c r="AD77" i="26"/>
  <c r="AD112" i="26"/>
  <c r="AD32" i="26"/>
  <c r="AD6" i="26"/>
  <c r="AD88" i="26"/>
  <c r="AD93" i="26"/>
  <c r="AD12" i="26"/>
  <c r="AD83" i="26"/>
  <c r="AD35" i="26"/>
  <c r="AD109" i="26"/>
  <c r="AD95" i="26"/>
  <c r="AD33" i="26"/>
  <c r="AD17" i="26"/>
  <c r="DW31" i="31"/>
  <c r="AD31" i="31" s="1"/>
  <c r="DW26" i="31"/>
  <c r="AD26" i="31" s="1"/>
  <c r="DW28" i="31"/>
  <c r="AD28" i="31" s="1"/>
  <c r="DW25" i="31"/>
  <c r="AD25" i="31" s="1"/>
  <c r="DW30" i="31"/>
  <c r="AD30" i="31" s="1"/>
  <c r="DW11" i="31"/>
  <c r="AD11" i="31" s="1"/>
  <c r="DW9" i="31"/>
  <c r="AD9" i="31" s="1"/>
  <c r="DW13" i="31"/>
  <c r="AD13" i="31" s="1"/>
  <c r="AD76" i="26"/>
  <c r="AD89" i="26"/>
  <c r="AD18" i="26"/>
  <c r="AD115" i="26"/>
  <c r="AD78" i="26"/>
  <c r="AD23" i="26"/>
  <c r="AD75" i="26"/>
  <c r="AD104" i="26"/>
  <c r="AD70" i="26"/>
  <c r="AD81" i="26"/>
  <c r="AD68" i="26"/>
  <c r="AD22" i="26"/>
  <c r="AD113" i="26"/>
  <c r="AD79" i="26"/>
  <c r="AD108" i="26"/>
  <c r="AD7" i="26"/>
  <c r="AD60" i="26"/>
  <c r="AD59" i="26"/>
  <c r="AD92" i="26"/>
  <c r="AD16" i="26"/>
  <c r="AD37" i="26"/>
  <c r="AD72" i="26"/>
  <c r="AD58" i="26"/>
  <c r="AD31" i="26"/>
  <c r="AD49" i="26"/>
  <c r="AD63" i="26"/>
  <c r="AD20" i="26"/>
  <c r="AD65" i="26"/>
  <c r="DW32" i="31"/>
  <c r="AD32" i="31" s="1"/>
  <c r="DW22" i="31"/>
  <c r="AD22" i="31" s="1"/>
  <c r="DW24" i="31"/>
  <c r="AD24" i="31" s="1"/>
  <c r="DW17" i="31"/>
  <c r="AD17" i="31" s="1"/>
  <c r="DW27" i="31"/>
  <c r="AD27" i="31" s="1"/>
  <c r="DW21" i="31"/>
  <c r="AD21" i="31" s="1"/>
  <c r="DW8" i="31"/>
  <c r="AD8" i="31" s="1"/>
  <c r="AD27" i="23"/>
  <c r="AD71" i="26"/>
  <c r="AD45" i="26"/>
  <c r="AD105" i="26"/>
  <c r="AD87" i="26"/>
  <c r="AD62" i="26"/>
  <c r="AD97" i="26"/>
  <c r="AD44" i="26"/>
  <c r="AD8" i="26"/>
  <c r="AD53" i="26"/>
  <c r="AD9" i="26"/>
  <c r="AD55" i="26"/>
  <c r="AD13" i="26"/>
  <c r="AD25" i="26"/>
  <c r="AD67" i="26"/>
  <c r="AD100" i="26"/>
  <c r="AD98" i="26"/>
  <c r="AD48" i="26"/>
  <c r="AD27" i="26"/>
  <c r="AD57" i="26"/>
  <c r="AD11" i="26"/>
  <c r="AD29" i="26"/>
  <c r="AD84" i="26"/>
  <c r="AD64" i="26"/>
  <c r="AD42" i="26"/>
  <c r="AD41" i="26"/>
  <c r="AD15" i="26"/>
  <c r="AD10" i="26"/>
  <c r="AD76" i="21"/>
  <c r="DW50" i="31" s="1"/>
  <c r="AD50" i="31" s="1"/>
  <c r="DW63" i="31"/>
  <c r="AD63" i="31" s="1"/>
  <c r="DW46" i="31"/>
  <c r="AD46" i="31" s="1"/>
  <c r="DW55" i="31"/>
  <c r="AD55" i="31" s="1"/>
  <c r="DW92" i="31"/>
  <c r="AD92" i="31" s="1"/>
  <c r="DW76" i="31"/>
  <c r="AD76" i="31" s="1"/>
  <c r="DW44" i="31"/>
  <c r="AD44" i="31" s="1"/>
  <c r="DW116" i="31"/>
  <c r="AD116" i="31" s="1"/>
  <c r="DW37" i="31"/>
  <c r="AD37" i="31" s="1"/>
  <c r="DW49" i="31"/>
  <c r="AD49" i="31" s="1"/>
  <c r="DW82" i="31"/>
  <c r="AD82" i="31" s="1"/>
  <c r="DW98" i="31"/>
  <c r="AD98" i="31" s="1"/>
  <c r="DW66" i="31"/>
  <c r="AD66" i="31" s="1"/>
  <c r="DW59" i="31"/>
  <c r="AD59" i="31" s="1"/>
  <c r="DW70" i="31"/>
  <c r="AD70" i="31" s="1"/>
  <c r="DW39" i="31"/>
  <c r="AD39" i="31" s="1"/>
  <c r="DW95" i="31"/>
  <c r="AD95" i="31" s="1"/>
  <c r="DW68" i="31"/>
  <c r="AD68" i="31" s="1"/>
  <c r="DW83" i="31"/>
  <c r="AD83" i="31" s="1"/>
  <c r="DW48" i="31"/>
  <c r="AD48" i="31" s="1"/>
  <c r="DW88" i="31"/>
  <c r="AD88" i="31" s="1"/>
  <c r="DW112" i="31"/>
  <c r="AD112" i="31" s="1"/>
  <c r="DW72" i="31"/>
  <c r="AD72" i="31" s="1"/>
  <c r="DW40" i="31"/>
  <c r="AD40" i="31" s="1"/>
  <c r="DW61" i="31"/>
  <c r="AD61" i="31" s="1"/>
  <c r="DW93" i="31"/>
  <c r="AD93" i="31" s="1"/>
  <c r="DW81" i="31"/>
  <c r="AD81" i="31" s="1"/>
  <c r="DW109" i="31"/>
  <c r="AD109" i="31" s="1"/>
  <c r="DW69" i="31"/>
  <c r="AD69" i="31" s="1"/>
  <c r="DW106" i="31"/>
  <c r="AD106" i="31" s="1"/>
  <c r="DW54" i="31"/>
  <c r="AD54" i="31" s="1"/>
  <c r="DW51" i="31"/>
  <c r="AD51" i="31" s="1"/>
  <c r="DW74" i="31"/>
  <c r="AD74" i="31" s="1"/>
  <c r="DW75" i="31"/>
  <c r="AD75" i="31" s="1"/>
  <c r="DW86" i="31"/>
  <c r="AD86" i="31" s="1"/>
  <c r="DW43" i="31"/>
  <c r="AD43" i="31" s="1"/>
  <c r="DW115" i="31"/>
  <c r="AD115" i="31" s="1"/>
  <c r="DW80" i="31"/>
  <c r="AD80" i="31" s="1"/>
  <c r="DW99" i="31"/>
  <c r="AD99" i="31" s="1"/>
  <c r="DW64" i="31"/>
  <c r="AD64" i="31" s="1"/>
  <c r="DW96" i="31"/>
  <c r="AD96" i="31" s="1"/>
  <c r="DW79" i="31"/>
  <c r="AD79" i="31" s="1"/>
  <c r="DW87" i="31"/>
  <c r="AD87" i="31" s="1"/>
  <c r="DW56" i="31"/>
  <c r="AD56" i="31" s="1"/>
  <c r="DW73" i="31"/>
  <c r="AD73" i="31" s="1"/>
  <c r="DW101" i="31"/>
  <c r="AD101" i="31" s="1"/>
  <c r="DW85" i="31"/>
  <c r="AD85" i="31" s="1"/>
  <c r="DW113" i="31"/>
  <c r="AD113" i="31" s="1"/>
  <c r="DW77" i="31"/>
  <c r="AD77" i="31" s="1"/>
  <c r="DW67" i="31"/>
  <c r="AD67" i="31" s="1"/>
  <c r="DW62" i="31"/>
  <c r="AD62" i="31" s="1"/>
  <c r="DW100" i="31"/>
  <c r="AD100" i="31" s="1"/>
  <c r="DW60" i="31"/>
  <c r="AD60" i="31" s="1"/>
  <c r="DW53" i="31"/>
  <c r="AD53" i="31" s="1"/>
  <c r="DW42" i="31"/>
  <c r="AD42" i="31" s="1"/>
  <c r="DW71" i="31"/>
  <c r="AD71" i="31" s="1"/>
  <c r="DW84" i="31"/>
  <c r="AD84" i="31" s="1"/>
  <c r="DW45" i="31"/>
  <c r="AD45" i="31" s="1"/>
  <c r="DW65" i="31"/>
  <c r="AD65" i="31" s="1"/>
  <c r="DW58" i="31"/>
  <c r="AD58" i="31" s="1"/>
  <c r="DW47" i="31"/>
  <c r="AD47" i="31" s="1"/>
  <c r="DW52" i="31"/>
  <c r="AD52" i="31" s="1"/>
  <c r="DW108" i="31"/>
  <c r="AD108" i="31" s="1"/>
  <c r="DW57" i="31"/>
  <c r="AD57" i="31" s="1"/>
  <c r="DW111" i="31"/>
  <c r="AD111" i="31" s="1"/>
  <c r="DW103" i="31"/>
  <c r="AD103" i="31" s="1"/>
  <c r="DW94" i="31"/>
  <c r="AD94" i="31" s="1"/>
  <c r="DW105" i="31"/>
  <c r="AD105" i="31" s="1"/>
  <c r="DW110" i="31"/>
  <c r="AD110" i="31" s="1"/>
  <c r="EY31" i="31"/>
  <c r="BF31" i="31" s="1"/>
  <c r="EY29" i="31"/>
  <c r="BF29" i="31" s="1"/>
  <c r="EY28" i="31"/>
  <c r="BF28" i="31" s="1"/>
  <c r="EY21" i="31"/>
  <c r="BF21" i="31" s="1"/>
  <c r="EY15" i="31"/>
  <c r="BF15" i="31" s="1"/>
  <c r="EY7" i="31"/>
  <c r="BF7" i="31" s="1"/>
  <c r="EY25" i="31"/>
  <c r="BF25" i="31" s="1"/>
  <c r="EY19" i="31"/>
  <c r="BF19" i="31" s="1"/>
  <c r="BF43" i="26"/>
  <c r="BF102" i="26"/>
  <c r="BF37" i="26"/>
  <c r="BF75" i="26"/>
  <c r="BF25" i="26"/>
  <c r="BF38" i="26"/>
  <c r="BF96" i="26"/>
  <c r="BF7" i="26"/>
  <c r="BF13" i="26"/>
  <c r="BF63" i="26"/>
  <c r="BF23" i="26"/>
  <c r="BF29" i="26"/>
  <c r="BF42" i="26"/>
  <c r="BF33" i="26"/>
  <c r="BF101" i="26"/>
  <c r="BF35" i="26"/>
  <c r="BF93" i="26"/>
  <c r="BF55" i="26"/>
  <c r="BF95" i="26"/>
  <c r="BF69" i="26"/>
  <c r="BF91" i="26"/>
  <c r="BF94" i="26"/>
  <c r="BF62" i="26"/>
  <c r="BF77" i="26"/>
  <c r="BF115" i="26"/>
  <c r="BF71" i="26"/>
  <c r="BF90" i="26"/>
  <c r="BF21" i="26"/>
  <c r="EY34" i="31"/>
  <c r="BF34" i="31" s="1"/>
  <c r="EY26" i="31"/>
  <c r="BF26" i="31" s="1"/>
  <c r="EY24" i="31"/>
  <c r="BF24" i="31" s="1"/>
  <c r="EY14" i="31"/>
  <c r="BF14" i="31" s="1"/>
  <c r="EY11" i="31"/>
  <c r="BF11" i="31" s="1"/>
  <c r="EY30" i="31"/>
  <c r="BF30" i="31" s="1"/>
  <c r="EY12" i="31"/>
  <c r="BF12" i="31" s="1"/>
  <c r="BF27" i="23"/>
  <c r="BF106" i="26"/>
  <c r="BF22" i="26"/>
  <c r="BF60" i="26"/>
  <c r="BF51" i="26"/>
  <c r="BF9" i="26"/>
  <c r="BF104" i="26"/>
  <c r="BF112" i="26"/>
  <c r="BF66" i="26"/>
  <c r="BF88" i="26"/>
  <c r="BF26" i="26"/>
  <c r="BF11" i="26"/>
  <c r="BF92" i="26"/>
  <c r="BF10" i="26"/>
  <c r="BF76" i="26"/>
  <c r="BF68" i="26"/>
  <c r="BF31" i="26"/>
  <c r="BF32" i="26"/>
  <c r="BF108" i="26"/>
  <c r="BF47" i="26"/>
  <c r="BF59" i="26"/>
  <c r="BF48" i="26"/>
  <c r="BF86" i="26"/>
  <c r="BF46" i="26"/>
  <c r="BF73" i="26"/>
  <c r="BF111" i="26"/>
  <c r="BF19" i="26"/>
  <c r="BF14" i="26"/>
  <c r="EY32" i="31"/>
  <c r="BF32" i="31" s="1"/>
  <c r="EY22" i="31"/>
  <c r="BF22" i="31" s="1"/>
  <c r="EY20" i="31"/>
  <c r="BF20" i="31" s="1"/>
  <c r="EY10" i="31"/>
  <c r="BF10" i="31" s="1"/>
  <c r="EY17" i="31"/>
  <c r="BF17" i="31" s="1"/>
  <c r="EY27" i="31"/>
  <c r="BF27" i="31" s="1"/>
  <c r="EY9" i="31"/>
  <c r="BF9" i="31" s="1"/>
  <c r="BF79" i="26"/>
  <c r="BF113" i="26"/>
  <c r="BF105" i="26"/>
  <c r="BF36" i="26"/>
  <c r="BF70" i="26"/>
  <c r="BF27" i="26"/>
  <c r="BF80" i="26"/>
  <c r="BF28" i="26"/>
  <c r="BF50" i="26"/>
  <c r="BF52" i="26"/>
  <c r="BF109" i="26"/>
  <c r="BF74" i="26"/>
  <c r="BF99" i="26"/>
  <c r="BF49" i="26"/>
  <c r="BF56" i="26"/>
  <c r="BF72" i="26"/>
  <c r="BF98" i="26"/>
  <c r="BF16" i="26"/>
  <c r="BF100" i="26"/>
  <c r="BF15" i="26"/>
  <c r="BF8" i="26"/>
  <c r="BF24" i="26"/>
  <c r="BF82" i="26"/>
  <c r="BF34" i="26"/>
  <c r="BF57" i="26"/>
  <c r="BF87" i="26"/>
  <c r="BF44" i="26"/>
  <c r="BF53" i="26"/>
  <c r="EY33" i="31"/>
  <c r="BF33" i="31" s="1"/>
  <c r="EY8" i="31"/>
  <c r="BF8" i="31" s="1"/>
  <c r="BF81" i="26"/>
  <c r="BF110" i="26"/>
  <c r="BF40" i="26"/>
  <c r="BF41" i="26"/>
  <c r="BF67" i="26"/>
  <c r="BF39" i="26"/>
  <c r="BF83" i="26"/>
  <c r="EY13" i="31"/>
  <c r="BF13" i="31" s="1"/>
  <c r="BF6" i="26"/>
  <c r="BF114" i="26"/>
  <c r="EY16" i="31"/>
  <c r="BF16" i="31" s="1"/>
  <c r="EY6" i="31"/>
  <c r="BF6" i="31" s="1"/>
  <c r="BF116" i="26"/>
  <c r="BF12" i="26"/>
  <c r="BF61" i="26"/>
  <c r="BF64" i="26"/>
  <c r="BF54" i="26"/>
  <c r="BF30" i="26"/>
  <c r="BF45" i="26"/>
  <c r="BF76" i="21"/>
  <c r="EY18" i="31"/>
  <c r="BF18" i="31" s="1"/>
  <c r="BF103" i="26"/>
  <c r="BF20" i="26"/>
  <c r="EY35" i="31"/>
  <c r="BF35" i="31" s="1"/>
  <c r="EY23" i="31"/>
  <c r="BF23" i="31" s="1"/>
  <c r="BF84" i="26"/>
  <c r="BF18" i="26"/>
  <c r="BF97" i="26"/>
  <c r="BF58" i="26"/>
  <c r="BF85" i="26"/>
  <c r="BF107" i="26"/>
  <c r="BF89" i="26"/>
  <c r="BF65" i="26"/>
  <c r="BF17" i="26"/>
  <c r="BF78" i="26"/>
  <c r="EY70" i="31"/>
  <c r="BF70" i="31" s="1"/>
  <c r="EY39" i="31"/>
  <c r="BF39" i="31" s="1"/>
  <c r="EY58" i="31"/>
  <c r="BF58" i="31" s="1"/>
  <c r="EY67" i="31"/>
  <c r="BF67" i="31" s="1"/>
  <c r="EY94" i="31"/>
  <c r="BF94" i="31" s="1"/>
  <c r="EY46" i="31"/>
  <c r="BF46" i="31" s="1"/>
  <c r="EY47" i="31"/>
  <c r="BF47" i="31" s="1"/>
  <c r="EY91" i="31"/>
  <c r="BF91" i="31" s="1"/>
  <c r="EY111" i="31"/>
  <c r="BF111" i="31" s="1"/>
  <c r="EY68" i="31"/>
  <c r="BF68" i="31" s="1"/>
  <c r="EY100" i="31"/>
  <c r="BF100" i="31" s="1"/>
  <c r="EY64" i="31"/>
  <c r="BF64" i="31" s="1"/>
  <c r="EY104" i="31"/>
  <c r="BF104" i="31" s="1"/>
  <c r="EY99" i="31"/>
  <c r="BF99" i="31" s="1"/>
  <c r="EY72" i="31"/>
  <c r="BF72" i="31" s="1"/>
  <c r="EY77" i="31"/>
  <c r="BF77" i="31" s="1"/>
  <c r="EY73" i="31"/>
  <c r="BF73" i="31" s="1"/>
  <c r="EY41" i="31"/>
  <c r="BF41" i="31" s="1"/>
  <c r="EY105" i="31"/>
  <c r="BF105" i="31" s="1"/>
  <c r="EY81" i="31"/>
  <c r="BF81" i="31" s="1"/>
  <c r="EY54" i="31"/>
  <c r="BF54" i="31" s="1"/>
  <c r="EY102" i="31"/>
  <c r="BF102" i="31" s="1"/>
  <c r="EY55" i="31"/>
  <c r="BF55" i="31" s="1"/>
  <c r="EY106" i="31"/>
  <c r="BF106" i="31" s="1"/>
  <c r="EY42" i="31"/>
  <c r="BF42" i="31" s="1"/>
  <c r="EY51" i="31"/>
  <c r="BF51" i="31" s="1"/>
  <c r="EY74" i="31"/>
  <c r="BF74" i="31" s="1"/>
  <c r="EY75" i="31"/>
  <c r="BF75" i="31" s="1"/>
  <c r="EY40" i="31"/>
  <c r="BF40" i="31" s="1"/>
  <c r="EY36" i="31"/>
  <c r="BF36" i="31" s="1"/>
  <c r="EY84" i="31"/>
  <c r="BF84" i="31" s="1"/>
  <c r="EY95" i="31"/>
  <c r="BF95" i="31" s="1"/>
  <c r="EY88" i="31"/>
  <c r="BF88" i="31" s="1"/>
  <c r="EY112" i="31"/>
  <c r="BF112" i="31" s="1"/>
  <c r="EY44" i="31"/>
  <c r="BF44" i="31" s="1"/>
  <c r="EY65" i="31"/>
  <c r="BF65" i="31" s="1"/>
  <c r="EY45" i="31"/>
  <c r="BF45" i="31" s="1"/>
  <c r="EY109" i="31"/>
  <c r="BF109" i="31" s="1"/>
  <c r="EY85" i="31"/>
  <c r="BF85" i="31" s="1"/>
  <c r="EY37" i="31"/>
  <c r="BF37" i="31" s="1"/>
  <c r="EY62" i="31"/>
  <c r="BF62" i="31" s="1"/>
  <c r="EY110" i="31"/>
  <c r="BF110" i="31" s="1"/>
  <c r="EY71" i="31"/>
  <c r="BF71" i="31" s="1"/>
  <c r="EY114" i="31"/>
  <c r="BF114" i="31" s="1"/>
  <c r="EY78" i="31"/>
  <c r="BF78" i="31" s="1"/>
  <c r="EY63" i="31"/>
  <c r="BF63" i="31" s="1"/>
  <c r="EY90" i="31"/>
  <c r="BF90" i="31" s="1"/>
  <c r="EY87" i="31"/>
  <c r="BF87" i="31" s="1"/>
  <c r="EY56" i="31"/>
  <c r="BF56" i="31" s="1"/>
  <c r="EY52" i="31"/>
  <c r="BF52" i="31" s="1"/>
  <c r="EY92" i="31"/>
  <c r="BF92" i="31" s="1"/>
  <c r="EY48" i="31"/>
  <c r="BF48" i="31" s="1"/>
  <c r="EY96" i="31"/>
  <c r="BF96" i="31" s="1"/>
  <c r="EY79" i="31"/>
  <c r="BF79" i="31" s="1"/>
  <c r="EY60" i="31"/>
  <c r="BF60" i="31" s="1"/>
  <c r="EY69" i="31"/>
  <c r="BF69" i="31" s="1"/>
  <c r="EY61" i="31"/>
  <c r="BF61" i="31" s="1"/>
  <c r="EY113" i="31"/>
  <c r="BF113" i="31" s="1"/>
  <c r="EY101" i="31"/>
  <c r="BF101" i="31" s="1"/>
  <c r="EY53" i="31"/>
  <c r="BF53" i="31" s="1"/>
  <c r="EY50" i="31"/>
  <c r="BF50" i="31" s="1"/>
  <c r="EY38" i="31"/>
  <c r="BF38" i="31" s="1"/>
  <c r="EY103" i="31"/>
  <c r="BF103" i="31" s="1"/>
  <c r="EY76" i="31"/>
  <c r="BF76" i="31" s="1"/>
  <c r="EY97" i="31"/>
  <c r="BF97" i="31" s="1"/>
  <c r="EY89" i="31"/>
  <c r="BF89" i="31" s="1"/>
  <c r="EY43" i="31"/>
  <c r="BF43" i="31" s="1"/>
  <c r="EY66" i="31"/>
  <c r="BF66" i="31" s="1"/>
  <c r="EY80" i="31"/>
  <c r="BF80" i="31" s="1"/>
  <c r="EY107" i="31"/>
  <c r="BF107" i="31" s="1"/>
  <c r="EY57" i="31"/>
  <c r="BF57" i="31" s="1"/>
  <c r="EY82" i="31"/>
  <c r="BF82" i="31" s="1"/>
  <c r="EY59" i="31"/>
  <c r="BF59" i="31" s="1"/>
  <c r="EY83" i="31"/>
  <c r="BF83" i="31" s="1"/>
  <c r="EY49" i="31"/>
  <c r="BF49" i="31" s="1"/>
  <c r="EY116" i="31"/>
  <c r="BF116" i="31" s="1"/>
  <c r="EY98" i="31"/>
  <c r="BF98" i="31" s="1"/>
  <c r="EY108" i="31"/>
  <c r="BF108" i="31" s="1"/>
  <c r="EY115" i="31"/>
  <c r="BF115" i="31" s="1"/>
  <c r="EY86" i="31"/>
  <c r="BF86" i="31" s="1"/>
  <c r="EY93" i="31"/>
  <c r="BF93" i="31" s="1"/>
  <c r="CZ35" i="31"/>
  <c r="G35" i="31" s="1"/>
  <c r="CZ27" i="31"/>
  <c r="G27" i="31" s="1"/>
  <c r="CZ25" i="31"/>
  <c r="G25" i="31" s="1"/>
  <c r="CZ15" i="31"/>
  <c r="G15" i="31" s="1"/>
  <c r="CZ12" i="31"/>
  <c r="G12" i="31" s="1"/>
  <c r="CZ20" i="31"/>
  <c r="G20" i="31" s="1"/>
  <c r="CZ13" i="31"/>
  <c r="G13" i="31" s="1"/>
  <c r="CZ28" i="31"/>
  <c r="G28" i="31" s="1"/>
  <c r="G95" i="26"/>
  <c r="G15" i="26"/>
  <c r="G90" i="26"/>
  <c r="G57" i="26"/>
  <c r="G35" i="26"/>
  <c r="G17" i="26"/>
  <c r="G87" i="26"/>
  <c r="G108" i="26"/>
  <c r="G72" i="26"/>
  <c r="G79" i="26"/>
  <c r="G41" i="26"/>
  <c r="G6" i="26"/>
  <c r="G12" i="26"/>
  <c r="G113" i="26"/>
  <c r="G44" i="26"/>
  <c r="G7" i="26"/>
  <c r="G84" i="26"/>
  <c r="G102" i="26"/>
  <c r="G67" i="26"/>
  <c r="G68" i="26"/>
  <c r="G112" i="26"/>
  <c r="G70" i="26"/>
  <c r="G36" i="26"/>
  <c r="G110" i="26"/>
  <c r="G50" i="26"/>
  <c r="G27" i="26"/>
  <c r="G37" i="26"/>
  <c r="G98" i="26"/>
  <c r="CZ33" i="31"/>
  <c r="G33" i="31" s="1"/>
  <c r="CZ23" i="31"/>
  <c r="G23" i="31" s="1"/>
  <c r="CZ21" i="31"/>
  <c r="G21" i="31" s="1"/>
  <c r="CZ11" i="31"/>
  <c r="G11" i="31" s="1"/>
  <c r="CZ26" i="31"/>
  <c r="G26" i="31" s="1"/>
  <c r="CZ14" i="31"/>
  <c r="G14" i="31" s="1"/>
  <c r="CZ6" i="31"/>
  <c r="G6" i="31" s="1"/>
  <c r="G27" i="23"/>
  <c r="G83" i="26"/>
  <c r="G89" i="26"/>
  <c r="G78" i="26"/>
  <c r="G92" i="26"/>
  <c r="G46" i="26"/>
  <c r="G82" i="26"/>
  <c r="G100" i="26"/>
  <c r="G24" i="26"/>
  <c r="G20" i="26"/>
  <c r="G94" i="26"/>
  <c r="G74" i="26"/>
  <c r="G77" i="26"/>
  <c r="G107" i="26"/>
  <c r="G85" i="26"/>
  <c r="G75" i="26"/>
  <c r="G14" i="26"/>
  <c r="G64" i="26"/>
  <c r="G86" i="26"/>
  <c r="G39" i="26"/>
  <c r="G42" i="26"/>
  <c r="G51" i="26"/>
  <c r="G93" i="26"/>
  <c r="G16" i="26"/>
  <c r="G58" i="26"/>
  <c r="G34" i="26"/>
  <c r="G18" i="26"/>
  <c r="G13" i="26"/>
  <c r="CZ34" i="31"/>
  <c r="G34" i="31" s="1"/>
  <c r="CZ19" i="31"/>
  <c r="G19" i="31" s="1"/>
  <c r="CZ17" i="31"/>
  <c r="G17" i="31" s="1"/>
  <c r="CZ24" i="31"/>
  <c r="G24" i="31" s="1"/>
  <c r="CZ9" i="31"/>
  <c r="G9" i="31" s="1"/>
  <c r="CZ31" i="31"/>
  <c r="G31" i="31" s="1"/>
  <c r="CZ7" i="31"/>
  <c r="G7" i="31" s="1"/>
  <c r="G8" i="26"/>
  <c r="G71" i="26"/>
  <c r="G49" i="26"/>
  <c r="G66" i="26"/>
  <c r="G40" i="26"/>
  <c r="G22" i="26"/>
  <c r="G10" i="26"/>
  <c r="G88" i="26"/>
  <c r="G115" i="26"/>
  <c r="G99" i="26"/>
  <c r="G109" i="26"/>
  <c r="G62" i="26"/>
  <c r="G21" i="26"/>
  <c r="G106" i="26"/>
  <c r="G61" i="26"/>
  <c r="G60" i="26"/>
  <c r="G25" i="26"/>
  <c r="G31" i="26"/>
  <c r="G52" i="26"/>
  <c r="G104" i="26"/>
  <c r="G105" i="26"/>
  <c r="G23" i="26"/>
  <c r="G81" i="26"/>
  <c r="G55" i="26"/>
  <c r="G32" i="26"/>
  <c r="G65" i="26"/>
  <c r="G69" i="26"/>
  <c r="G48" i="26"/>
  <c r="CZ32" i="31"/>
  <c r="G32" i="31" s="1"/>
  <c r="CZ30" i="31"/>
  <c r="G30" i="31" s="1"/>
  <c r="CZ29" i="31"/>
  <c r="G29" i="31" s="1"/>
  <c r="CZ22" i="31"/>
  <c r="G22" i="31" s="1"/>
  <c r="CZ16" i="31"/>
  <c r="G16" i="31" s="1"/>
  <c r="CZ8" i="31"/>
  <c r="G8" i="31" s="1"/>
  <c r="CZ18" i="31"/>
  <c r="G18" i="31" s="1"/>
  <c r="CZ10" i="31"/>
  <c r="G10" i="31" s="1"/>
  <c r="G111" i="26"/>
  <c r="G47" i="26"/>
  <c r="G33" i="26"/>
  <c r="G26" i="26"/>
  <c r="G63" i="26"/>
  <c r="G73" i="26"/>
  <c r="G101" i="26"/>
  <c r="G56" i="26"/>
  <c r="G116" i="26"/>
  <c r="G91" i="26"/>
  <c r="G97" i="26"/>
  <c r="G54" i="26"/>
  <c r="G80" i="26"/>
  <c r="G30" i="26"/>
  <c r="G45" i="26"/>
  <c r="G103" i="26"/>
  <c r="G9" i="26"/>
  <c r="G19" i="26"/>
  <c r="G28" i="26"/>
  <c r="G96" i="26"/>
  <c r="G53" i="26"/>
  <c r="G114" i="26"/>
  <c r="G76" i="26"/>
  <c r="G11" i="26"/>
  <c r="G59" i="26"/>
  <c r="G38" i="26"/>
  <c r="G29" i="26"/>
  <c r="G43" i="26"/>
  <c r="G76" i="21"/>
  <c r="CZ78" i="31" s="1"/>
  <c r="G78" i="31" s="1"/>
  <c r="CZ43" i="31"/>
  <c r="G43" i="31" s="1"/>
  <c r="CZ42" i="31"/>
  <c r="G42" i="31" s="1"/>
  <c r="CZ114" i="31"/>
  <c r="G114" i="31" s="1"/>
  <c r="CZ79" i="31"/>
  <c r="G79" i="31" s="1"/>
  <c r="CZ88" i="31"/>
  <c r="G88" i="31" s="1"/>
  <c r="CZ99" i="31"/>
  <c r="G99" i="31" s="1"/>
  <c r="CZ72" i="31"/>
  <c r="G72" i="31" s="1"/>
  <c r="CZ36" i="31"/>
  <c r="G36" i="31" s="1"/>
  <c r="CZ91" i="31"/>
  <c r="G91" i="31" s="1"/>
  <c r="CZ52" i="31"/>
  <c r="G52" i="31" s="1"/>
  <c r="CZ92" i="31"/>
  <c r="G92" i="31" s="1"/>
  <c r="CZ69" i="31"/>
  <c r="G69" i="31" s="1"/>
  <c r="CZ116" i="31"/>
  <c r="G116" i="31" s="1"/>
  <c r="CZ89" i="31"/>
  <c r="G89" i="31" s="1"/>
  <c r="CZ77" i="31"/>
  <c r="G77" i="31" s="1"/>
  <c r="CZ61" i="31"/>
  <c r="G61" i="31" s="1"/>
  <c r="CZ90" i="31"/>
  <c r="G90" i="31" s="1"/>
  <c r="CZ50" i="31"/>
  <c r="G50" i="31" s="1"/>
  <c r="CZ94" i="31"/>
  <c r="G94" i="31" s="1"/>
  <c r="CZ59" i="31"/>
  <c r="G59" i="31" s="1"/>
  <c r="CZ70" i="31"/>
  <c r="G70" i="31" s="1"/>
  <c r="CZ58" i="31"/>
  <c r="G58" i="31" s="1"/>
  <c r="CZ39" i="31"/>
  <c r="G39" i="31" s="1"/>
  <c r="CZ48" i="31"/>
  <c r="G48" i="31" s="1"/>
  <c r="CZ96" i="31"/>
  <c r="G96" i="31" s="1"/>
  <c r="CZ107" i="31"/>
  <c r="G107" i="31" s="1"/>
  <c r="CZ100" i="31"/>
  <c r="G100" i="31" s="1"/>
  <c r="CZ40" i="31"/>
  <c r="G40" i="31" s="1"/>
  <c r="CZ95" i="31"/>
  <c r="G95" i="31" s="1"/>
  <c r="CZ64" i="31"/>
  <c r="G64" i="31" s="1"/>
  <c r="CZ112" i="31"/>
  <c r="G112" i="31" s="1"/>
  <c r="CZ85" i="31"/>
  <c r="G85" i="31" s="1"/>
  <c r="CZ37" i="31"/>
  <c r="G37" i="31" s="1"/>
  <c r="CZ105" i="31"/>
  <c r="G105" i="31" s="1"/>
  <c r="CZ97" i="31"/>
  <c r="G97" i="31" s="1"/>
  <c r="CZ73" i="31"/>
  <c r="G73" i="31" s="1"/>
  <c r="CZ38" i="31"/>
  <c r="G38" i="31" s="1"/>
  <c r="CZ51" i="31"/>
  <c r="G51" i="31" s="1"/>
  <c r="CZ66" i="31"/>
  <c r="G66" i="31" s="1"/>
  <c r="CZ98" i="31"/>
  <c r="G98" i="31" s="1"/>
  <c r="CZ71" i="31"/>
  <c r="G71" i="31" s="1"/>
  <c r="CZ102" i="31"/>
  <c r="G102" i="31" s="1"/>
  <c r="CZ82" i="31"/>
  <c r="G82" i="31" s="1"/>
  <c r="CZ47" i="31"/>
  <c r="G47" i="31" s="1"/>
  <c r="CZ60" i="31"/>
  <c r="G60" i="31" s="1"/>
  <c r="CZ104" i="31"/>
  <c r="G104" i="31" s="1"/>
  <c r="CZ44" i="31"/>
  <c r="G44" i="31" s="1"/>
  <c r="CZ87" i="31"/>
  <c r="G87" i="31" s="1"/>
  <c r="CZ68" i="31"/>
  <c r="G68" i="31" s="1"/>
  <c r="CZ111" i="31"/>
  <c r="G111" i="31" s="1"/>
  <c r="CZ80" i="31"/>
  <c r="G80" i="31" s="1"/>
  <c r="CZ41" i="31"/>
  <c r="G41" i="31" s="1"/>
  <c r="CZ93" i="31"/>
  <c r="G93" i="31" s="1"/>
  <c r="CZ53" i="31"/>
  <c r="G53" i="31" s="1"/>
  <c r="CZ49" i="31"/>
  <c r="G49" i="31" s="1"/>
  <c r="CZ101" i="31"/>
  <c r="G101" i="31" s="1"/>
  <c r="CZ113" i="31"/>
  <c r="G113" i="31" s="1"/>
  <c r="CZ54" i="31"/>
  <c r="G54" i="31" s="1"/>
  <c r="CZ46" i="31"/>
  <c r="G46" i="31" s="1"/>
  <c r="CZ76" i="31"/>
  <c r="G76" i="31" s="1"/>
  <c r="CZ83" i="31"/>
  <c r="G83" i="31" s="1"/>
  <c r="CZ109" i="31"/>
  <c r="G109" i="31" s="1"/>
  <c r="CZ74" i="31"/>
  <c r="G74" i="31" s="1"/>
  <c r="CZ110" i="31"/>
  <c r="G110" i="31" s="1"/>
  <c r="CZ56" i="31"/>
  <c r="G56" i="31" s="1"/>
  <c r="CZ84" i="31"/>
  <c r="G84" i="31" s="1"/>
  <c r="CZ65" i="31"/>
  <c r="G65" i="31" s="1"/>
  <c r="CZ106" i="31"/>
  <c r="G106" i="31" s="1"/>
  <c r="CZ67" i="31"/>
  <c r="G67" i="31" s="1"/>
  <c r="CZ103" i="31"/>
  <c r="G103" i="31" s="1"/>
  <c r="CZ57" i="31"/>
  <c r="G57" i="31" s="1"/>
  <c r="CZ45" i="31"/>
  <c r="G45" i="31" s="1"/>
  <c r="CZ115" i="31"/>
  <c r="G115" i="31" s="1"/>
  <c r="CZ63" i="31"/>
  <c r="G63" i="31" s="1"/>
  <c r="CZ81" i="31"/>
  <c r="G81" i="31" s="1"/>
  <c r="CZ55" i="31"/>
  <c r="G55" i="31" s="1"/>
  <c r="CZ108" i="31"/>
  <c r="G108" i="31" s="1"/>
  <c r="EO33" i="31"/>
  <c r="AV33" i="31" s="1"/>
  <c r="EO30" i="31"/>
  <c r="AV30" i="31" s="1"/>
  <c r="EO16" i="31"/>
  <c r="AV16" i="31" s="1"/>
  <c r="EO18" i="31"/>
  <c r="AV18" i="31" s="1"/>
  <c r="EO8" i="31"/>
  <c r="AV8" i="31" s="1"/>
  <c r="EO14" i="31"/>
  <c r="AV14" i="31" s="1"/>
  <c r="EO23" i="31"/>
  <c r="AV23" i="31" s="1"/>
  <c r="EO17" i="31"/>
  <c r="AV17" i="31" s="1"/>
  <c r="AV96" i="26"/>
  <c r="AV67" i="26"/>
  <c r="AV38" i="26"/>
  <c r="AV73" i="26"/>
  <c r="AV55" i="26"/>
  <c r="AV46" i="26"/>
  <c r="AV13" i="26"/>
  <c r="AV6" i="26"/>
  <c r="AV20" i="26"/>
  <c r="AV7" i="26"/>
  <c r="AV62" i="26"/>
  <c r="AV105" i="26"/>
  <c r="AV8" i="26"/>
  <c r="AV26" i="26"/>
  <c r="AV85" i="26"/>
  <c r="AV99" i="26"/>
  <c r="AV49" i="26"/>
  <c r="AV68" i="26"/>
  <c r="AV93" i="26"/>
  <c r="AV92" i="26"/>
  <c r="AV34" i="26"/>
  <c r="AV95" i="26"/>
  <c r="AV39" i="26"/>
  <c r="AV81" i="26"/>
  <c r="AV51" i="26"/>
  <c r="AV9" i="26"/>
  <c r="AV114" i="26"/>
  <c r="AV25" i="26"/>
  <c r="EO29" i="31"/>
  <c r="AV29" i="31" s="1"/>
  <c r="EO28" i="31"/>
  <c r="AV28" i="31" s="1"/>
  <c r="EO32" i="31"/>
  <c r="AV32" i="31" s="1"/>
  <c r="EO27" i="31"/>
  <c r="AV27" i="31" s="1"/>
  <c r="EO21" i="31"/>
  <c r="AV21" i="31" s="1"/>
  <c r="EO25" i="31"/>
  <c r="AV25" i="31" s="1"/>
  <c r="EO10" i="31"/>
  <c r="AV10" i="31" s="1"/>
  <c r="AV27" i="23"/>
  <c r="AV84" i="26"/>
  <c r="AV43" i="26"/>
  <c r="AV102" i="26"/>
  <c r="AV65" i="26"/>
  <c r="AV47" i="26"/>
  <c r="AV18" i="26"/>
  <c r="AV27" i="26"/>
  <c r="AV79" i="26"/>
  <c r="AV64" i="26"/>
  <c r="AV69" i="26"/>
  <c r="AV58" i="26"/>
  <c r="AV17" i="26"/>
  <c r="AV59" i="26"/>
  <c r="AV21" i="26"/>
  <c r="AV11" i="26"/>
  <c r="AV87" i="26"/>
  <c r="AV45" i="26"/>
  <c r="AV63" i="26"/>
  <c r="AV100" i="26"/>
  <c r="AV24" i="26"/>
  <c r="AV60" i="26"/>
  <c r="AV54" i="26"/>
  <c r="AV90" i="26"/>
  <c r="AV57" i="26"/>
  <c r="AV19" i="26"/>
  <c r="AV52" i="26"/>
  <c r="AV66" i="26"/>
  <c r="EO35" i="31"/>
  <c r="AV35" i="31" s="1"/>
  <c r="EO24" i="31"/>
  <c r="AV24" i="31" s="1"/>
  <c r="EO26" i="31"/>
  <c r="AV26" i="31" s="1"/>
  <c r="EO19" i="31"/>
  <c r="AV19" i="31" s="1"/>
  <c r="EO13" i="31"/>
  <c r="AV13" i="31" s="1"/>
  <c r="EO11" i="31"/>
  <c r="AV11" i="31" s="1"/>
  <c r="EO7" i="31"/>
  <c r="AV7" i="31" s="1"/>
  <c r="AV116" i="26"/>
  <c r="AV72" i="26"/>
  <c r="AV110" i="26"/>
  <c r="AV94" i="26"/>
  <c r="AV41" i="26"/>
  <c r="AV35" i="26"/>
  <c r="AV37" i="26"/>
  <c r="AV82" i="26"/>
  <c r="AV71" i="26"/>
  <c r="AV32" i="26"/>
  <c r="AV61" i="26"/>
  <c r="AV97" i="26"/>
  <c r="AV88" i="26"/>
  <c r="AV86" i="26"/>
  <c r="AV23" i="26"/>
  <c r="AV33" i="26"/>
  <c r="AV10" i="26"/>
  <c r="AV112" i="26"/>
  <c r="AV31" i="26"/>
  <c r="AV108" i="26"/>
  <c r="AV111" i="26"/>
  <c r="AV107" i="26"/>
  <c r="AV48" i="26"/>
  <c r="AV30" i="26"/>
  <c r="AV91" i="26"/>
  <c r="AV106" i="26"/>
  <c r="AV44" i="26"/>
  <c r="AV109" i="26"/>
  <c r="EO34" i="31"/>
  <c r="AV34" i="31" s="1"/>
  <c r="EO31" i="31"/>
  <c r="AV31" i="31" s="1"/>
  <c r="EO20" i="31"/>
  <c r="AV20" i="31" s="1"/>
  <c r="EO22" i="31"/>
  <c r="AV22" i="31" s="1"/>
  <c r="EO12" i="31"/>
  <c r="AV12" i="31" s="1"/>
  <c r="EO9" i="31"/>
  <c r="AV9" i="31" s="1"/>
  <c r="EO6" i="31"/>
  <c r="AV6" i="31" s="1"/>
  <c r="EO15" i="31"/>
  <c r="AV15" i="31" s="1"/>
  <c r="AV83" i="26"/>
  <c r="AV16" i="26"/>
  <c r="AV50" i="26"/>
  <c r="AV22" i="26"/>
  <c r="AV36" i="26"/>
  <c r="AV70" i="26"/>
  <c r="AV29" i="26"/>
  <c r="AV42" i="26"/>
  <c r="AV80" i="26"/>
  <c r="AV115" i="26"/>
  <c r="AV74" i="26"/>
  <c r="AV89" i="26"/>
  <c r="AV40" i="26"/>
  <c r="AV78" i="26"/>
  <c r="AV98" i="26"/>
  <c r="AV56" i="26"/>
  <c r="AV77" i="26"/>
  <c r="AV76" i="26"/>
  <c r="AV101" i="26"/>
  <c r="AV104" i="26"/>
  <c r="AV15" i="26"/>
  <c r="AV103" i="26"/>
  <c r="AV12" i="26"/>
  <c r="AV113" i="26"/>
  <c r="AV75" i="26"/>
  <c r="AV14" i="26"/>
  <c r="AV28" i="26"/>
  <c r="AV53" i="26"/>
  <c r="AV76" i="21"/>
  <c r="EO66" i="31" s="1"/>
  <c r="AV66" i="31" s="1"/>
  <c r="EO59" i="31"/>
  <c r="AV59" i="31" s="1"/>
  <c r="EO70" i="31"/>
  <c r="AV70" i="31" s="1"/>
  <c r="EO82" i="31"/>
  <c r="AV82" i="31" s="1"/>
  <c r="EO38" i="31"/>
  <c r="AV38" i="31" s="1"/>
  <c r="EO114" i="31"/>
  <c r="AV114" i="31" s="1"/>
  <c r="EO75" i="31"/>
  <c r="AV75" i="31" s="1"/>
  <c r="EO84" i="31"/>
  <c r="AV84" i="31" s="1"/>
  <c r="EO107" i="31"/>
  <c r="AV107" i="31" s="1"/>
  <c r="EO68" i="31"/>
  <c r="AV68" i="31" s="1"/>
  <c r="EO48" i="31"/>
  <c r="AV48" i="31" s="1"/>
  <c r="EO108" i="31"/>
  <c r="AV108" i="31" s="1"/>
  <c r="EO115" i="31"/>
  <c r="AV115" i="31" s="1"/>
  <c r="EO88" i="31"/>
  <c r="AV88" i="31" s="1"/>
  <c r="EO41" i="31"/>
  <c r="AV41" i="31" s="1"/>
  <c r="EO97" i="31"/>
  <c r="AV97" i="31" s="1"/>
  <c r="EO53" i="31"/>
  <c r="AV53" i="31" s="1"/>
  <c r="EO101" i="31"/>
  <c r="AV101" i="31" s="1"/>
  <c r="EO37" i="31"/>
  <c r="AV37" i="31" s="1"/>
  <c r="EO86" i="31"/>
  <c r="AV86" i="31" s="1"/>
  <c r="EO110" i="31"/>
  <c r="AV110" i="31" s="1"/>
  <c r="EO46" i="31"/>
  <c r="AV46" i="31" s="1"/>
  <c r="EO42" i="31"/>
  <c r="AV42" i="31" s="1"/>
  <c r="EO51" i="31"/>
  <c r="AV51" i="31" s="1"/>
  <c r="EO78" i="31"/>
  <c r="AV78" i="31" s="1"/>
  <c r="EO47" i="31"/>
  <c r="AV47" i="31" s="1"/>
  <c r="EO111" i="31"/>
  <c r="AV111" i="31" s="1"/>
  <c r="EO100" i="31"/>
  <c r="AV100" i="31" s="1"/>
  <c r="EO40" i="31"/>
  <c r="AV40" i="31" s="1"/>
  <c r="EO83" i="31"/>
  <c r="AV83" i="31" s="1"/>
  <c r="EO76" i="31"/>
  <c r="AV76" i="31" s="1"/>
  <c r="EO95" i="31"/>
  <c r="AV95" i="31" s="1"/>
  <c r="EO60" i="31"/>
  <c r="AV60" i="31" s="1"/>
  <c r="EO112" i="31"/>
  <c r="AV112" i="31" s="1"/>
  <c r="EO81" i="31"/>
  <c r="AV81" i="31" s="1"/>
  <c r="EO109" i="31"/>
  <c r="AV109" i="31" s="1"/>
  <c r="EO77" i="31"/>
  <c r="AV77" i="31" s="1"/>
  <c r="EO57" i="31"/>
  <c r="AV57" i="31" s="1"/>
  <c r="EO69" i="31"/>
  <c r="AV69" i="31" s="1"/>
  <c r="EO50" i="31"/>
  <c r="AV50" i="31" s="1"/>
  <c r="EO98" i="31"/>
  <c r="AV98" i="31" s="1"/>
  <c r="EO43" i="31"/>
  <c r="AV43" i="31" s="1"/>
  <c r="EO62" i="31"/>
  <c r="AV62" i="31" s="1"/>
  <c r="EO58" i="31"/>
  <c r="AV58" i="31" s="1"/>
  <c r="EO67" i="31"/>
  <c r="AV67" i="31" s="1"/>
  <c r="EO90" i="31"/>
  <c r="AV90" i="31" s="1"/>
  <c r="EO63" i="31"/>
  <c r="AV63" i="31" s="1"/>
  <c r="EO56" i="31"/>
  <c r="AV56" i="31" s="1"/>
  <c r="EO103" i="31"/>
  <c r="AV103" i="31" s="1"/>
  <c r="EO44" i="31"/>
  <c r="AV44" i="31" s="1"/>
  <c r="EO91" i="31"/>
  <c r="AV91" i="31" s="1"/>
  <c r="EO92" i="31"/>
  <c r="AV92" i="31" s="1"/>
  <c r="EO99" i="31"/>
  <c r="AV99" i="31" s="1"/>
  <c r="EO72" i="31"/>
  <c r="AV72" i="31" s="1"/>
  <c r="EO116" i="31"/>
  <c r="AV116" i="31" s="1"/>
  <c r="EO89" i="31"/>
  <c r="AV89" i="31" s="1"/>
  <c r="EO113" i="31"/>
  <c r="AV113" i="31" s="1"/>
  <c r="EO85" i="31"/>
  <c r="AV85" i="31" s="1"/>
  <c r="EO73" i="31"/>
  <c r="AV73" i="31" s="1"/>
  <c r="EO93" i="31"/>
  <c r="AV93" i="31" s="1"/>
  <c r="EO74" i="31"/>
  <c r="AV74" i="31" s="1"/>
  <c r="EO94" i="31"/>
  <c r="AV94" i="31" s="1"/>
  <c r="EO96" i="31"/>
  <c r="AV96" i="31" s="1"/>
  <c r="EO79" i="31"/>
  <c r="AV79" i="31" s="1"/>
  <c r="EO105" i="31"/>
  <c r="AV105" i="31" s="1"/>
  <c r="EO71" i="31"/>
  <c r="AV71" i="31" s="1"/>
  <c r="EO39" i="31"/>
  <c r="AV39" i="31" s="1"/>
  <c r="EO80" i="31"/>
  <c r="AV80" i="31" s="1"/>
  <c r="EO104" i="31"/>
  <c r="AV104" i="31" s="1"/>
  <c r="EO49" i="31"/>
  <c r="AV49" i="31" s="1"/>
  <c r="EO55" i="31"/>
  <c r="AV55" i="31" s="1"/>
  <c r="EO87" i="31"/>
  <c r="AV87" i="31" s="1"/>
  <c r="EO64" i="31"/>
  <c r="AV64" i="31" s="1"/>
  <c r="EO65" i="31"/>
  <c r="AV65" i="31" s="1"/>
  <c r="EO45" i="31"/>
  <c r="AV45" i="31" s="1"/>
  <c r="EO36" i="31"/>
  <c r="AV36" i="31" s="1"/>
  <c r="EO52" i="31"/>
  <c r="AV52" i="31" s="1"/>
  <c r="EO106" i="31"/>
  <c r="AV106" i="31" s="1"/>
  <c r="EO61" i="31"/>
  <c r="AV61" i="31" s="1"/>
  <c r="EO54" i="31"/>
  <c r="AV54" i="31" s="1"/>
  <c r="FW31" i="31"/>
  <c r="CD31" i="31" s="1"/>
  <c r="FW29" i="31"/>
  <c r="CD29" i="31" s="1"/>
  <c r="FW28" i="31"/>
  <c r="CD28" i="31" s="1"/>
  <c r="FW30" i="31"/>
  <c r="CD30" i="31" s="1"/>
  <c r="FW23" i="31"/>
  <c r="CD23" i="31" s="1"/>
  <c r="FW8" i="31"/>
  <c r="CD8" i="31" s="1"/>
  <c r="FW17" i="31"/>
  <c r="CD17" i="31" s="1"/>
  <c r="FW9" i="31"/>
  <c r="CD9" i="31" s="1"/>
  <c r="CD26" i="26"/>
  <c r="CD41" i="26"/>
  <c r="CD35" i="26"/>
  <c r="CD39" i="26"/>
  <c r="CD14" i="26"/>
  <c r="CD63" i="26"/>
  <c r="CD100" i="26"/>
  <c r="CD42" i="26"/>
  <c r="CD46" i="26"/>
  <c r="CD104" i="26"/>
  <c r="CD51" i="26"/>
  <c r="CD81" i="26"/>
  <c r="CD28" i="26"/>
  <c r="CD66" i="26"/>
  <c r="CD71" i="26"/>
  <c r="CD69" i="26"/>
  <c r="CD116" i="26"/>
  <c r="CD88" i="26"/>
  <c r="CD21" i="26"/>
  <c r="CD91" i="26"/>
  <c r="CD57" i="26"/>
  <c r="CD68" i="26"/>
  <c r="CD36" i="26"/>
  <c r="CD38" i="26"/>
  <c r="CD111" i="26"/>
  <c r="CD11" i="26"/>
  <c r="CD16" i="26"/>
  <c r="CD13" i="26"/>
  <c r="FW34" i="31"/>
  <c r="CD34" i="31" s="1"/>
  <c r="FW26" i="31"/>
  <c r="CD26" i="31" s="1"/>
  <c r="FW24" i="31"/>
  <c r="CD24" i="31" s="1"/>
  <c r="FW21" i="31"/>
  <c r="CD21" i="31" s="1"/>
  <c r="FW15" i="31"/>
  <c r="CD15" i="31" s="1"/>
  <c r="FW7" i="31"/>
  <c r="CD7" i="31" s="1"/>
  <c r="FW12" i="31"/>
  <c r="CD12" i="31" s="1"/>
  <c r="CD27" i="23"/>
  <c r="CD109" i="26"/>
  <c r="CD17" i="26"/>
  <c r="CD31" i="26"/>
  <c r="CD19" i="26"/>
  <c r="CD40" i="26"/>
  <c r="CD56" i="26"/>
  <c r="CD92" i="26"/>
  <c r="CD65" i="26"/>
  <c r="CD30" i="26"/>
  <c r="CD115" i="26"/>
  <c r="CD98" i="26"/>
  <c r="CD93" i="26"/>
  <c r="CD75" i="26"/>
  <c r="CD113" i="26"/>
  <c r="CD60" i="26"/>
  <c r="CD76" i="26"/>
  <c r="CD103" i="26"/>
  <c r="CD94" i="26"/>
  <c r="CD8" i="26"/>
  <c r="CD43" i="26"/>
  <c r="CD64" i="26"/>
  <c r="CD9" i="26"/>
  <c r="CD55" i="26"/>
  <c r="CD22" i="26"/>
  <c r="CD79" i="26"/>
  <c r="CD50" i="26"/>
  <c r="CD70" i="26"/>
  <c r="FW32" i="31"/>
  <c r="CD32" i="31" s="1"/>
  <c r="FW22" i="31"/>
  <c r="CD22" i="31" s="1"/>
  <c r="FW20" i="31"/>
  <c r="CD20" i="31" s="1"/>
  <c r="FW14" i="31"/>
  <c r="CD14" i="31" s="1"/>
  <c r="FW11" i="31"/>
  <c r="CD11" i="31" s="1"/>
  <c r="FW19" i="31"/>
  <c r="CD19" i="31" s="1"/>
  <c r="FW27" i="31"/>
  <c r="CD27" i="31" s="1"/>
  <c r="CD47" i="26"/>
  <c r="CD73" i="26"/>
  <c r="CD90" i="26"/>
  <c r="CD58" i="26"/>
  <c r="CD78" i="26"/>
  <c r="CD20" i="26"/>
  <c r="CD44" i="26"/>
  <c r="CD74" i="26"/>
  <c r="CD33" i="26"/>
  <c r="CD77" i="26"/>
  <c r="CD99" i="26"/>
  <c r="CD82" i="26"/>
  <c r="CD53" i="26"/>
  <c r="CD114" i="26"/>
  <c r="CD85" i="26"/>
  <c r="CD52" i="26"/>
  <c r="CD87" i="26"/>
  <c r="CD23" i="26"/>
  <c r="CD89" i="26"/>
  <c r="CD84" i="26"/>
  <c r="CD7" i="26"/>
  <c r="CD24" i="26"/>
  <c r="CD32" i="26"/>
  <c r="CD27" i="26"/>
  <c r="CD105" i="26"/>
  <c r="CD67" i="26"/>
  <c r="CD29" i="26"/>
  <c r="CD6" i="26"/>
  <c r="FW35" i="31"/>
  <c r="CD35" i="31" s="1"/>
  <c r="FW33" i="31"/>
  <c r="CD33" i="31" s="1"/>
  <c r="FW18" i="31"/>
  <c r="CD18" i="31" s="1"/>
  <c r="FW16" i="31"/>
  <c r="CD16" i="31" s="1"/>
  <c r="FW10" i="31"/>
  <c r="CD10" i="31" s="1"/>
  <c r="FW25" i="31"/>
  <c r="CD25" i="31" s="1"/>
  <c r="FW13" i="31"/>
  <c r="CD13" i="31" s="1"/>
  <c r="FW6" i="31"/>
  <c r="CD6" i="31" s="1"/>
  <c r="CD72" i="26"/>
  <c r="CD49" i="26"/>
  <c r="CD95" i="26"/>
  <c r="CD61" i="26"/>
  <c r="CD62" i="26"/>
  <c r="CD107" i="26"/>
  <c r="CD108" i="26"/>
  <c r="CD54" i="26"/>
  <c r="CD86" i="26"/>
  <c r="CD15" i="26"/>
  <c r="CD112" i="26"/>
  <c r="CD18" i="26"/>
  <c r="CD80" i="26"/>
  <c r="CD106" i="26"/>
  <c r="CD25" i="26"/>
  <c r="CD10" i="26"/>
  <c r="CD83" i="26"/>
  <c r="CD97" i="26"/>
  <c r="CD45" i="26"/>
  <c r="CD12" i="26"/>
  <c r="CD34" i="26"/>
  <c r="CD96" i="26"/>
  <c r="CD102" i="26"/>
  <c r="CD110" i="26"/>
  <c r="CD37" i="26"/>
  <c r="CD59" i="26"/>
  <c r="CD48" i="26"/>
  <c r="CD101" i="26"/>
  <c r="CD76" i="21"/>
  <c r="FW94" i="31" s="1"/>
  <c r="CD94" i="31" s="1"/>
  <c r="FW74" i="31"/>
  <c r="CD74" i="31" s="1"/>
  <c r="FW59" i="31"/>
  <c r="CD59" i="31" s="1"/>
  <c r="FW62" i="31"/>
  <c r="CD62" i="31" s="1"/>
  <c r="FW110" i="31"/>
  <c r="CD110" i="31" s="1"/>
  <c r="FW50" i="31"/>
  <c r="CD50" i="31" s="1"/>
  <c r="FW106" i="31"/>
  <c r="CD106" i="31" s="1"/>
  <c r="FW99" i="31"/>
  <c r="CD99" i="31" s="1"/>
  <c r="FW88" i="31"/>
  <c r="CD88" i="31" s="1"/>
  <c r="FW112" i="31"/>
  <c r="CD112" i="31" s="1"/>
  <c r="FW60" i="31"/>
  <c r="CD60" i="31" s="1"/>
  <c r="FW91" i="31"/>
  <c r="CD91" i="31" s="1"/>
  <c r="FW56" i="31"/>
  <c r="CD56" i="31" s="1"/>
  <c r="FW36" i="31"/>
  <c r="CD36" i="31" s="1"/>
  <c r="FW92" i="31"/>
  <c r="CD92" i="31" s="1"/>
  <c r="FW85" i="31"/>
  <c r="CD85" i="31" s="1"/>
  <c r="FW53" i="31"/>
  <c r="CD53" i="31" s="1"/>
  <c r="FW65" i="31"/>
  <c r="CD65" i="31" s="1"/>
  <c r="FW113" i="31"/>
  <c r="CD113" i="31" s="1"/>
  <c r="FW73" i="31"/>
  <c r="CD73" i="31" s="1"/>
  <c r="FW38" i="31"/>
  <c r="CD38" i="31" s="1"/>
  <c r="FW51" i="31"/>
  <c r="CD51" i="31" s="1"/>
  <c r="FW90" i="31"/>
  <c r="CD90" i="31" s="1"/>
  <c r="FW75" i="31"/>
  <c r="CD75" i="31" s="1"/>
  <c r="FW70" i="31"/>
  <c r="CD70" i="31" s="1"/>
  <c r="FW43" i="31"/>
  <c r="CD43" i="31" s="1"/>
  <c r="FW58" i="31"/>
  <c r="CD58" i="31" s="1"/>
  <c r="FW114" i="31"/>
  <c r="CD114" i="31" s="1"/>
  <c r="FW48" i="31"/>
  <c r="CD48" i="31" s="1"/>
  <c r="FW96" i="31"/>
  <c r="CD96" i="31" s="1"/>
  <c r="FW79" i="31"/>
  <c r="CD79" i="31" s="1"/>
  <c r="FW72" i="31"/>
  <c r="CD72" i="31" s="1"/>
  <c r="FW103" i="31"/>
  <c r="CD103" i="31" s="1"/>
  <c r="FW84" i="31"/>
  <c r="CD84" i="31" s="1"/>
  <c r="FW52" i="31"/>
  <c r="CD52" i="31" s="1"/>
  <c r="FW116" i="31"/>
  <c r="CD116" i="31" s="1"/>
  <c r="FW93" i="31"/>
  <c r="CD93" i="31" s="1"/>
  <c r="FW81" i="31"/>
  <c r="CD81" i="31" s="1"/>
  <c r="FW77" i="31"/>
  <c r="CD77" i="31" s="1"/>
  <c r="FW45" i="31"/>
  <c r="CD45" i="31" s="1"/>
  <c r="FW109" i="31"/>
  <c r="CD109" i="31" s="1"/>
  <c r="FW42" i="31"/>
  <c r="CD42" i="31" s="1"/>
  <c r="FW63" i="31"/>
  <c r="CD63" i="31" s="1"/>
  <c r="FW39" i="31"/>
  <c r="CD39" i="31" s="1"/>
  <c r="FW46" i="31"/>
  <c r="CD46" i="31" s="1"/>
  <c r="FW86" i="31"/>
  <c r="CD86" i="31" s="1"/>
  <c r="FW55" i="31"/>
  <c r="CD55" i="31" s="1"/>
  <c r="FW82" i="31"/>
  <c r="CD82" i="31" s="1"/>
  <c r="FW67" i="31"/>
  <c r="CD67" i="31" s="1"/>
  <c r="FW64" i="31"/>
  <c r="CD64" i="31" s="1"/>
  <c r="FW104" i="31"/>
  <c r="CD104" i="31" s="1"/>
  <c r="FW107" i="31"/>
  <c r="CD107" i="31" s="1"/>
  <c r="FW100" i="31"/>
  <c r="CD100" i="31" s="1"/>
  <c r="FW111" i="31"/>
  <c r="CD111" i="31" s="1"/>
  <c r="FW95" i="31"/>
  <c r="CD95" i="31" s="1"/>
  <c r="FW68" i="31"/>
  <c r="CD68" i="31" s="1"/>
  <c r="FW41" i="31"/>
  <c r="CD41" i="31" s="1"/>
  <c r="FW105" i="31"/>
  <c r="CD105" i="31" s="1"/>
  <c r="FW89" i="31"/>
  <c r="CD89" i="31" s="1"/>
  <c r="FW97" i="31"/>
  <c r="CD97" i="31" s="1"/>
  <c r="FW61" i="31"/>
  <c r="CD61" i="31" s="1"/>
  <c r="FW54" i="31"/>
  <c r="CD54" i="31" s="1"/>
  <c r="FW83" i="31"/>
  <c r="CD83" i="31" s="1"/>
  <c r="FW87" i="31"/>
  <c r="CD87" i="31" s="1"/>
  <c r="FW57" i="31"/>
  <c r="CD57" i="31" s="1"/>
  <c r="FW69" i="31"/>
  <c r="CD69" i="31" s="1"/>
  <c r="FW66" i="31"/>
  <c r="CD66" i="31" s="1"/>
  <c r="FW71" i="31"/>
  <c r="CD71" i="31" s="1"/>
  <c r="FW108" i="31"/>
  <c r="CD108" i="31" s="1"/>
  <c r="FW115" i="31"/>
  <c r="CD115" i="31" s="1"/>
  <c r="FW49" i="31"/>
  <c r="CD49" i="31" s="1"/>
  <c r="FW47" i="31"/>
  <c r="CD47" i="31" s="1"/>
  <c r="FW98" i="31"/>
  <c r="CD98" i="31" s="1"/>
  <c r="FW44" i="31"/>
  <c r="CD44" i="31" s="1"/>
  <c r="FW80" i="31"/>
  <c r="CD80" i="31" s="1"/>
  <c r="FW101" i="31"/>
  <c r="CD101" i="31" s="1"/>
  <c r="FW78" i="31"/>
  <c r="CD78" i="31" s="1"/>
  <c r="FW37" i="31"/>
  <c r="CD37" i="31" s="1"/>
  <c r="FW102" i="31"/>
  <c r="CD102" i="31" s="1"/>
  <c r="FW76" i="31"/>
  <c r="CD76" i="31" s="1"/>
  <c r="FW40" i="31"/>
  <c r="CD40" i="31" s="1"/>
  <c r="EA34" i="30"/>
  <c r="AH34" i="30" s="1"/>
  <c r="EA20" i="30"/>
  <c r="AH20" i="30" s="1"/>
  <c r="EA21" i="30"/>
  <c r="AH21" i="30" s="1"/>
  <c r="EA35" i="30"/>
  <c r="AH35" i="30" s="1"/>
  <c r="EA18" i="30"/>
  <c r="AH18" i="30" s="1"/>
  <c r="EA12" i="30"/>
  <c r="AH12" i="30" s="1"/>
  <c r="EA32" i="30"/>
  <c r="AH32" i="30" s="1"/>
  <c r="EA15" i="30"/>
  <c r="AH15" i="30" s="1"/>
  <c r="AH95" i="25"/>
  <c r="AH39" i="25"/>
  <c r="AH34" i="25"/>
  <c r="AH99" i="25"/>
  <c r="AH10" i="25"/>
  <c r="AH94" i="25"/>
  <c r="AH108" i="25"/>
  <c r="AH72" i="25"/>
  <c r="AH114" i="25"/>
  <c r="AH90" i="25"/>
  <c r="AH42" i="25"/>
  <c r="AH80" i="25"/>
  <c r="AH7" i="25"/>
  <c r="AH85" i="25"/>
  <c r="AH19" i="25"/>
  <c r="AH28" i="25"/>
  <c r="AH88" i="25"/>
  <c r="AH43" i="25"/>
  <c r="AH87" i="25"/>
  <c r="AH112" i="25"/>
  <c r="AH98" i="25"/>
  <c r="AH8" i="25"/>
  <c r="AH55" i="25"/>
  <c r="AH79" i="25"/>
  <c r="AH38" i="25"/>
  <c r="AH6" i="25"/>
  <c r="AH13" i="25"/>
  <c r="AH29" i="25"/>
  <c r="EA31" i="30"/>
  <c r="AH31" i="30" s="1"/>
  <c r="EA16" i="30"/>
  <c r="AH16" i="30" s="1"/>
  <c r="EA17" i="30"/>
  <c r="AH17" i="30" s="1"/>
  <c r="EA30" i="30"/>
  <c r="AH30" i="30" s="1"/>
  <c r="EA14" i="30"/>
  <c r="AH14" i="30" s="1"/>
  <c r="EA11" i="30"/>
  <c r="AH11" i="30" s="1"/>
  <c r="EA23" i="30"/>
  <c r="AH23" i="30" s="1"/>
  <c r="AH26" i="23"/>
  <c r="AH82" i="25"/>
  <c r="AH78" i="25"/>
  <c r="AH30" i="25"/>
  <c r="AH91" i="25"/>
  <c r="AH101" i="25"/>
  <c r="AH74" i="25"/>
  <c r="AH100" i="25"/>
  <c r="AH52" i="25"/>
  <c r="AH109" i="25"/>
  <c r="AH89" i="25"/>
  <c r="AH46" i="25"/>
  <c r="AH12" i="25"/>
  <c r="AH106" i="25"/>
  <c r="AH61" i="25"/>
  <c r="AH77" i="25"/>
  <c r="AH103" i="25"/>
  <c r="AH53" i="25"/>
  <c r="AH65" i="25"/>
  <c r="AH96" i="25"/>
  <c r="AH48" i="25"/>
  <c r="AH81" i="25"/>
  <c r="AH36" i="25"/>
  <c r="AH110" i="25"/>
  <c r="AH67" i="25"/>
  <c r="AH37" i="25"/>
  <c r="AH105" i="25"/>
  <c r="AH11" i="25"/>
  <c r="EA28" i="30"/>
  <c r="AH28" i="30" s="1"/>
  <c r="EA29" i="30"/>
  <c r="AH29" i="30" s="1"/>
  <c r="EA13" i="30"/>
  <c r="AH13" i="30" s="1"/>
  <c r="EA26" i="30"/>
  <c r="AH26" i="30" s="1"/>
  <c r="EA10" i="30"/>
  <c r="AH10" i="30" s="1"/>
  <c r="EA19" i="30"/>
  <c r="AH19" i="30" s="1"/>
  <c r="EA8" i="30"/>
  <c r="AH8" i="30" s="1"/>
  <c r="AH60" i="25"/>
  <c r="AH58" i="25"/>
  <c r="AH70" i="25"/>
  <c r="AH14" i="25"/>
  <c r="AH63" i="25"/>
  <c r="AH33" i="25"/>
  <c r="AH104" i="25"/>
  <c r="AH92" i="25"/>
  <c r="AH20" i="25"/>
  <c r="AH49" i="25"/>
  <c r="AH73" i="25"/>
  <c r="AH45" i="25"/>
  <c r="AH83" i="25"/>
  <c r="AH66" i="25"/>
  <c r="AH31" i="25"/>
  <c r="AH24" i="25"/>
  <c r="AH18" i="25"/>
  <c r="AH71" i="25"/>
  <c r="AH25" i="25"/>
  <c r="AH68" i="25"/>
  <c r="AH51" i="25"/>
  <c r="AH44" i="25"/>
  <c r="AH32" i="25"/>
  <c r="AH107" i="25"/>
  <c r="AH59" i="25"/>
  <c r="AH27" i="25"/>
  <c r="AH97" i="25"/>
  <c r="AH102" i="25"/>
  <c r="EA33" i="30"/>
  <c r="AH33" i="30" s="1"/>
  <c r="EA22" i="30"/>
  <c r="AH22" i="30" s="1"/>
  <c r="AH56" i="25"/>
  <c r="AH26" i="25"/>
  <c r="AH15" i="25"/>
  <c r="AH75" i="25"/>
  <c r="AH9" i="25"/>
  <c r="AH23" i="25"/>
  <c r="AH50" i="25"/>
  <c r="AH57" i="25"/>
  <c r="AH84" i="25"/>
  <c r="EA25" i="30"/>
  <c r="AH25" i="30" s="1"/>
  <c r="EA7" i="30"/>
  <c r="AH7" i="30" s="1"/>
  <c r="AH62" i="25"/>
  <c r="AH76" i="25"/>
  <c r="AH35" i="25"/>
  <c r="AH54" i="25"/>
  <c r="AH115" i="25"/>
  <c r="AH16" i="25"/>
  <c r="AH69" i="25"/>
  <c r="EA24" i="30"/>
  <c r="AH24" i="30" s="1"/>
  <c r="AH17" i="25"/>
  <c r="AH113" i="25"/>
  <c r="AH22" i="25"/>
  <c r="EA9" i="30"/>
  <c r="AH9" i="30" s="1"/>
  <c r="EA27" i="30"/>
  <c r="AH27" i="30" s="1"/>
  <c r="AH40" i="25"/>
  <c r="AH47" i="25"/>
  <c r="AH21" i="25"/>
  <c r="AH116" i="25"/>
  <c r="AH86" i="25"/>
  <c r="AH111" i="25"/>
  <c r="AH93" i="25"/>
  <c r="EA6" i="30"/>
  <c r="AH6" i="30" s="1"/>
  <c r="AH41" i="25"/>
  <c r="AH64" i="25"/>
  <c r="AH75" i="21"/>
  <c r="EA114" i="30" s="1"/>
  <c r="AH114" i="30" s="1"/>
  <c r="EA110" i="30"/>
  <c r="AH110" i="30" s="1"/>
  <c r="EA94" i="30"/>
  <c r="AH94" i="30" s="1"/>
  <c r="EA107" i="30"/>
  <c r="AH107" i="30" s="1"/>
  <c r="EA91" i="30"/>
  <c r="AH91" i="30" s="1"/>
  <c r="EA108" i="30"/>
  <c r="AH108" i="30" s="1"/>
  <c r="EA92" i="30"/>
  <c r="AH92" i="30" s="1"/>
  <c r="EA105" i="30"/>
  <c r="AH105" i="30" s="1"/>
  <c r="EA89" i="30"/>
  <c r="AH89" i="30" s="1"/>
  <c r="EA71" i="30"/>
  <c r="AH71" i="30" s="1"/>
  <c r="EA55" i="30"/>
  <c r="AH55" i="30" s="1"/>
  <c r="EA68" i="30"/>
  <c r="AH68" i="30" s="1"/>
  <c r="EA81" i="30"/>
  <c r="AH81" i="30" s="1"/>
  <c r="EA65" i="30"/>
  <c r="AH65" i="30" s="1"/>
  <c r="EA78" i="30"/>
  <c r="AH78" i="30" s="1"/>
  <c r="EA62" i="30"/>
  <c r="AH62" i="30" s="1"/>
  <c r="EA49" i="30"/>
  <c r="AH49" i="30" s="1"/>
  <c r="EA50" i="30"/>
  <c r="AH50" i="30" s="1"/>
  <c r="EA51" i="30"/>
  <c r="AH51" i="30" s="1"/>
  <c r="EA52" i="30"/>
  <c r="AH52" i="30" s="1"/>
  <c r="EA36" i="30"/>
  <c r="AH36" i="30" s="1"/>
  <c r="EA116" i="30"/>
  <c r="AH116" i="30" s="1"/>
  <c r="EA102" i="30"/>
  <c r="AH102" i="30" s="1"/>
  <c r="EA86" i="30"/>
  <c r="AH86" i="30" s="1"/>
  <c r="EA99" i="30"/>
  <c r="AH99" i="30" s="1"/>
  <c r="EA83" i="30"/>
  <c r="AH83" i="30" s="1"/>
  <c r="EA100" i="30"/>
  <c r="AH100" i="30" s="1"/>
  <c r="EA84" i="30"/>
  <c r="AH84" i="30" s="1"/>
  <c r="EA97" i="30"/>
  <c r="AH97" i="30" s="1"/>
  <c r="EA79" i="30"/>
  <c r="AH79" i="30" s="1"/>
  <c r="EA63" i="30"/>
  <c r="AH63" i="30" s="1"/>
  <c r="EA76" i="30"/>
  <c r="AH76" i="30" s="1"/>
  <c r="EA60" i="30"/>
  <c r="AH60" i="30" s="1"/>
  <c r="EA73" i="30"/>
  <c r="AH73" i="30" s="1"/>
  <c r="EA57" i="30"/>
  <c r="AH57" i="30" s="1"/>
  <c r="EA70" i="30"/>
  <c r="AH70" i="30" s="1"/>
  <c r="EA54" i="30"/>
  <c r="AH54" i="30" s="1"/>
  <c r="EA41" i="30"/>
  <c r="AH41" i="30" s="1"/>
  <c r="EA42" i="30"/>
  <c r="AH42" i="30" s="1"/>
  <c r="EA43" i="30"/>
  <c r="AH43" i="30" s="1"/>
  <c r="EA44" i="30"/>
  <c r="AH44" i="30" s="1"/>
  <c r="EA113" i="30"/>
  <c r="AH113" i="30" s="1"/>
  <c r="EA98" i="30"/>
  <c r="AH98" i="30" s="1"/>
  <c r="EA111" i="30"/>
  <c r="AH111" i="30" s="1"/>
  <c r="EA95" i="30"/>
  <c r="AH95" i="30" s="1"/>
  <c r="EA112" i="30"/>
  <c r="AH112" i="30" s="1"/>
  <c r="EA96" i="30"/>
  <c r="AH96" i="30" s="1"/>
  <c r="EA109" i="30"/>
  <c r="AH109" i="30" s="1"/>
  <c r="EA93" i="30"/>
  <c r="AH93" i="30" s="1"/>
  <c r="EA75" i="30"/>
  <c r="AH75" i="30" s="1"/>
  <c r="EA59" i="30"/>
  <c r="AH59" i="30" s="1"/>
  <c r="EA72" i="30"/>
  <c r="AH72" i="30" s="1"/>
  <c r="EA56" i="30"/>
  <c r="AH56" i="30" s="1"/>
  <c r="EA69" i="30"/>
  <c r="AH69" i="30" s="1"/>
  <c r="EA82" i="30"/>
  <c r="AH82" i="30" s="1"/>
  <c r="EA66" i="30"/>
  <c r="AH66" i="30" s="1"/>
  <c r="EA53" i="30"/>
  <c r="AH53" i="30" s="1"/>
  <c r="EA37" i="30"/>
  <c r="AH37" i="30" s="1"/>
  <c r="EA38" i="30"/>
  <c r="AH38" i="30" s="1"/>
  <c r="EA39" i="30"/>
  <c r="AH39" i="30" s="1"/>
  <c r="EA40" i="30"/>
  <c r="AH40" i="30" s="1"/>
  <c r="EA90" i="30"/>
  <c r="AH90" i="30" s="1"/>
  <c r="EA88" i="30"/>
  <c r="AH88" i="30" s="1"/>
  <c r="EA80" i="30"/>
  <c r="AH80" i="30" s="1"/>
  <c r="EA74" i="30"/>
  <c r="AH74" i="30" s="1"/>
  <c r="EA47" i="30"/>
  <c r="AH47" i="30" s="1"/>
  <c r="EA103" i="30"/>
  <c r="AH103" i="30" s="1"/>
  <c r="EA58" i="30"/>
  <c r="AH58" i="30" s="1"/>
  <c r="EA115" i="30"/>
  <c r="AH115" i="30" s="1"/>
  <c r="EA87" i="30"/>
  <c r="AH87" i="30" s="1"/>
  <c r="EA85" i="30"/>
  <c r="AH85" i="30" s="1"/>
  <c r="EA77" i="30"/>
  <c r="AH77" i="30" s="1"/>
  <c r="EA45" i="30"/>
  <c r="AH45" i="30" s="1"/>
  <c r="EA101" i="30"/>
  <c r="AH101" i="30" s="1"/>
  <c r="EA64" i="30"/>
  <c r="AH64" i="30" s="1"/>
  <c r="EA48" i="30"/>
  <c r="AH48" i="30" s="1"/>
  <c r="EA106" i="30"/>
  <c r="AH106" i="30" s="1"/>
  <c r="EA104" i="30"/>
  <c r="AH104" i="30" s="1"/>
  <c r="EA67" i="30"/>
  <c r="AH67" i="30" s="1"/>
  <c r="EA61" i="30"/>
  <c r="AH61" i="30" s="1"/>
  <c r="EA46" i="30"/>
  <c r="AH46" i="30" s="1"/>
  <c r="DP34" i="30"/>
  <c r="W34" i="30" s="1"/>
  <c r="DP25" i="30"/>
  <c r="W25" i="30" s="1"/>
  <c r="DP26" i="30"/>
  <c r="W26" i="30" s="1"/>
  <c r="DP10" i="30"/>
  <c r="W10" i="30" s="1"/>
  <c r="DP27" i="30"/>
  <c r="W27" i="30" s="1"/>
  <c r="DP11" i="30"/>
  <c r="W11" i="30" s="1"/>
  <c r="DP8" i="30"/>
  <c r="W8" i="30" s="1"/>
  <c r="DP9" i="30"/>
  <c r="W9" i="30" s="1"/>
  <c r="W40" i="25"/>
  <c r="W46" i="25"/>
  <c r="W56" i="25"/>
  <c r="W105" i="25"/>
  <c r="W26" i="25"/>
  <c r="W104" i="25"/>
  <c r="W99" i="25"/>
  <c r="W95" i="25"/>
  <c r="W98" i="25"/>
  <c r="W78" i="25"/>
  <c r="W10" i="25"/>
  <c r="W103" i="25"/>
  <c r="W53" i="25"/>
  <c r="W52" i="25"/>
  <c r="W30" i="25"/>
  <c r="W68" i="25"/>
  <c r="W75" i="25"/>
  <c r="W14" i="25"/>
  <c r="W9" i="25"/>
  <c r="W35" i="25"/>
  <c r="W113" i="25"/>
  <c r="W62" i="25"/>
  <c r="W115" i="25"/>
  <c r="W32" i="25"/>
  <c r="W34" i="25"/>
  <c r="W84" i="25"/>
  <c r="W27" i="25"/>
  <c r="W18" i="25"/>
  <c r="DP22" i="30"/>
  <c r="W22" i="30" s="1"/>
  <c r="DP28" i="30"/>
  <c r="W28" i="30" s="1"/>
  <c r="W48" i="25"/>
  <c r="W91" i="25"/>
  <c r="W70" i="25"/>
  <c r="W12" i="25"/>
  <c r="W93" i="25"/>
  <c r="W85" i="25"/>
  <c r="W43" i="25"/>
  <c r="W37" i="25"/>
  <c r="DP32" i="30"/>
  <c r="W32" i="30" s="1"/>
  <c r="DP17" i="30"/>
  <c r="W17" i="30" s="1"/>
  <c r="DP18" i="30"/>
  <c r="W18" i="30" s="1"/>
  <c r="DP33" i="30"/>
  <c r="W33" i="30" s="1"/>
  <c r="DP19" i="30"/>
  <c r="W19" i="30" s="1"/>
  <c r="DP16" i="30"/>
  <c r="W16" i="30" s="1"/>
  <c r="DP12" i="30"/>
  <c r="W12" i="30" s="1"/>
  <c r="W26" i="23"/>
  <c r="W63" i="25"/>
  <c r="W100" i="25"/>
  <c r="W54" i="25"/>
  <c r="W90" i="25"/>
  <c r="W65" i="25"/>
  <c r="W116" i="25"/>
  <c r="W79" i="25"/>
  <c r="W31" i="25"/>
  <c r="W89" i="25"/>
  <c r="W97" i="25"/>
  <c r="W108" i="25"/>
  <c r="W23" i="25"/>
  <c r="W58" i="25"/>
  <c r="W67" i="25"/>
  <c r="W44" i="25"/>
  <c r="W41" i="25"/>
  <c r="W51" i="25"/>
  <c r="W81" i="25"/>
  <c r="W28" i="25"/>
  <c r="W102" i="25"/>
  <c r="W59" i="25"/>
  <c r="W61" i="25"/>
  <c r="W69" i="25"/>
  <c r="W94" i="25"/>
  <c r="W29" i="25"/>
  <c r="W36" i="25"/>
  <c r="W110" i="25"/>
  <c r="DP35" i="30"/>
  <c r="W35" i="30" s="1"/>
  <c r="DP6" i="30"/>
  <c r="W6" i="30" s="1"/>
  <c r="DP7" i="30"/>
  <c r="W7" i="30" s="1"/>
  <c r="W20" i="25"/>
  <c r="W33" i="25"/>
  <c r="W76" i="25"/>
  <c r="W6" i="25"/>
  <c r="W83" i="25"/>
  <c r="W25" i="25"/>
  <c r="W71" i="25"/>
  <c r="W106" i="25"/>
  <c r="W16" i="25"/>
  <c r="W57" i="25"/>
  <c r="W11" i="25"/>
  <c r="DP29" i="30"/>
  <c r="W29" i="30" s="1"/>
  <c r="DP30" i="30"/>
  <c r="W30" i="30" s="1"/>
  <c r="DP14" i="30"/>
  <c r="W14" i="30" s="1"/>
  <c r="DP31" i="30"/>
  <c r="W31" i="30" s="1"/>
  <c r="DP15" i="30"/>
  <c r="W15" i="30" s="1"/>
  <c r="DP13" i="30"/>
  <c r="W13" i="30" s="1"/>
  <c r="DP24" i="30"/>
  <c r="W24" i="30" s="1"/>
  <c r="W92" i="25"/>
  <c r="W73" i="25"/>
  <c r="W88" i="25"/>
  <c r="W42" i="25"/>
  <c r="W86" i="25"/>
  <c r="W45" i="25"/>
  <c r="W72" i="25"/>
  <c r="W111" i="25"/>
  <c r="W15" i="25"/>
  <c r="W19" i="25"/>
  <c r="W17" i="25"/>
  <c r="W60" i="25"/>
  <c r="W7" i="25"/>
  <c r="W21" i="25"/>
  <c r="W39" i="25"/>
  <c r="W96" i="25"/>
  <c r="W112" i="25"/>
  <c r="W114" i="25"/>
  <c r="W49" i="25"/>
  <c r="W107" i="25"/>
  <c r="W74" i="25"/>
  <c r="W82" i="25"/>
  <c r="W8" i="25"/>
  <c r="W13" i="25"/>
  <c r="W66" i="25"/>
  <c r="W87" i="25"/>
  <c r="W55" i="25"/>
  <c r="W38" i="25"/>
  <c r="DP21" i="30"/>
  <c r="W21" i="30" s="1"/>
  <c r="DP23" i="30"/>
  <c r="W23" i="30" s="1"/>
  <c r="DP20" i="30"/>
  <c r="W20" i="30" s="1"/>
  <c r="W101" i="25"/>
  <c r="W77" i="25"/>
  <c r="W47" i="25"/>
  <c r="W24" i="25"/>
  <c r="W22" i="25"/>
  <c r="W109" i="25"/>
  <c r="W80" i="25"/>
  <c r="W50" i="25"/>
  <c r="W64" i="25"/>
  <c r="W75" i="21"/>
  <c r="W77" i="21" s="1"/>
  <c r="DP111" i="30"/>
  <c r="W111" i="30" s="1"/>
  <c r="DP95" i="30"/>
  <c r="W95" i="30" s="1"/>
  <c r="DP112" i="30"/>
  <c r="W112" i="30" s="1"/>
  <c r="DP96" i="30"/>
  <c r="W96" i="30" s="1"/>
  <c r="DP109" i="30"/>
  <c r="W109" i="30" s="1"/>
  <c r="DP93" i="30"/>
  <c r="W93" i="30" s="1"/>
  <c r="DP106" i="30"/>
  <c r="W106" i="30" s="1"/>
  <c r="DP90" i="30"/>
  <c r="W90" i="30" s="1"/>
  <c r="DP72" i="30"/>
  <c r="W72" i="30" s="1"/>
  <c r="DP56" i="30"/>
  <c r="W56" i="30" s="1"/>
  <c r="DP69" i="30"/>
  <c r="W69" i="30" s="1"/>
  <c r="DP82" i="30"/>
  <c r="W82" i="30" s="1"/>
  <c r="DP66" i="30"/>
  <c r="W66" i="30" s="1"/>
  <c r="DP79" i="30"/>
  <c r="W79" i="30" s="1"/>
  <c r="DP63" i="30"/>
  <c r="W63" i="30" s="1"/>
  <c r="DP46" i="30"/>
  <c r="W46" i="30" s="1"/>
  <c r="DP47" i="30"/>
  <c r="W47" i="30" s="1"/>
  <c r="DP48" i="30"/>
  <c r="W48" i="30" s="1"/>
  <c r="DP53" i="30"/>
  <c r="W53" i="30" s="1"/>
  <c r="DP37" i="30"/>
  <c r="W37" i="30" s="1"/>
  <c r="DP113" i="30"/>
  <c r="W113" i="30" s="1"/>
  <c r="DP103" i="30"/>
  <c r="W103" i="30" s="1"/>
  <c r="DP87" i="30"/>
  <c r="W87" i="30" s="1"/>
  <c r="DP104" i="30"/>
  <c r="W104" i="30" s="1"/>
  <c r="DP88" i="30"/>
  <c r="W88" i="30" s="1"/>
  <c r="DP101" i="30"/>
  <c r="W101" i="30" s="1"/>
  <c r="DP85" i="30"/>
  <c r="W85" i="30" s="1"/>
  <c r="DP98" i="30"/>
  <c r="W98" i="30" s="1"/>
  <c r="DP80" i="30"/>
  <c r="W80" i="30" s="1"/>
  <c r="DP64" i="30"/>
  <c r="W64" i="30" s="1"/>
  <c r="DP77" i="30"/>
  <c r="W77" i="30" s="1"/>
  <c r="DP61" i="30"/>
  <c r="W61" i="30" s="1"/>
  <c r="DP74" i="30"/>
  <c r="W74" i="30" s="1"/>
  <c r="DP58" i="30"/>
  <c r="W58" i="30" s="1"/>
  <c r="DP71" i="30"/>
  <c r="W71" i="30" s="1"/>
  <c r="DP55" i="30"/>
  <c r="W55" i="30" s="1"/>
  <c r="DP38" i="30"/>
  <c r="W38" i="30" s="1"/>
  <c r="DP39" i="30"/>
  <c r="W39" i="30" s="1"/>
  <c r="DP40" i="30"/>
  <c r="W40" i="30" s="1"/>
  <c r="DP45" i="30"/>
  <c r="W45" i="30" s="1"/>
  <c r="DP114" i="30"/>
  <c r="W114" i="30" s="1"/>
  <c r="DP99" i="30"/>
  <c r="W99" i="30" s="1"/>
  <c r="DP83" i="30"/>
  <c r="W83" i="30" s="1"/>
  <c r="DP100" i="30"/>
  <c r="W100" i="30" s="1"/>
  <c r="DP84" i="30"/>
  <c r="W84" i="30" s="1"/>
  <c r="DP97" i="30"/>
  <c r="W97" i="30" s="1"/>
  <c r="DP110" i="30"/>
  <c r="W110" i="30" s="1"/>
  <c r="DP94" i="30"/>
  <c r="W94" i="30" s="1"/>
  <c r="DP76" i="30"/>
  <c r="W76" i="30" s="1"/>
  <c r="DP60" i="30"/>
  <c r="W60" i="30" s="1"/>
  <c r="DP73" i="30"/>
  <c r="W73" i="30" s="1"/>
  <c r="DP57" i="30"/>
  <c r="W57" i="30" s="1"/>
  <c r="DP70" i="30"/>
  <c r="W70" i="30" s="1"/>
  <c r="DP54" i="30"/>
  <c r="W54" i="30" s="1"/>
  <c r="DP67" i="30"/>
  <c r="W67" i="30" s="1"/>
  <c r="DP50" i="30"/>
  <c r="W50" i="30" s="1"/>
  <c r="DP51" i="30"/>
  <c r="W51" i="30" s="1"/>
  <c r="DP52" i="30"/>
  <c r="W52" i="30" s="1"/>
  <c r="DP36" i="30"/>
  <c r="W36" i="30" s="1"/>
  <c r="DP41" i="30"/>
  <c r="W41" i="30" s="1"/>
  <c r="DP108" i="30"/>
  <c r="W108" i="30" s="1"/>
  <c r="DP102" i="30"/>
  <c r="W102" i="30" s="1"/>
  <c r="DP65" i="30"/>
  <c r="W65" i="30" s="1"/>
  <c r="DP59" i="30"/>
  <c r="W59" i="30" s="1"/>
  <c r="DP49" i="30"/>
  <c r="W49" i="30" s="1"/>
  <c r="DP86" i="30"/>
  <c r="W86" i="30" s="1"/>
  <c r="DP42" i="30"/>
  <c r="W42" i="30" s="1"/>
  <c r="DP107" i="30"/>
  <c r="W107" i="30" s="1"/>
  <c r="DP105" i="30"/>
  <c r="W105" i="30" s="1"/>
  <c r="DP68" i="30"/>
  <c r="W68" i="30" s="1"/>
  <c r="DP62" i="30"/>
  <c r="W62" i="30" s="1"/>
  <c r="DP43" i="30"/>
  <c r="W43" i="30" s="1"/>
  <c r="DP116" i="30"/>
  <c r="W116" i="30" s="1"/>
  <c r="DP92" i="30"/>
  <c r="W92" i="30" s="1"/>
  <c r="DP78" i="30"/>
  <c r="W78" i="30" s="1"/>
  <c r="DP91" i="30"/>
  <c r="W91" i="30" s="1"/>
  <c r="DP89" i="30"/>
  <c r="W89" i="30" s="1"/>
  <c r="DP81" i="30"/>
  <c r="W81" i="30" s="1"/>
  <c r="DP75" i="30"/>
  <c r="W75" i="30" s="1"/>
  <c r="DP44" i="30"/>
  <c r="W44" i="30" s="1"/>
  <c r="DH34" i="30"/>
  <c r="O34" i="30" s="1"/>
  <c r="DH25" i="30"/>
  <c r="O25" i="30" s="1"/>
  <c r="DH26" i="30"/>
  <c r="O26" i="30" s="1"/>
  <c r="DH10" i="30"/>
  <c r="O10" i="30" s="1"/>
  <c r="DH23" i="30"/>
  <c r="O23" i="30" s="1"/>
  <c r="DH7" i="30"/>
  <c r="O7" i="30" s="1"/>
  <c r="DH33" i="30"/>
  <c r="O33" i="30" s="1"/>
  <c r="DH20" i="30"/>
  <c r="O20" i="30" s="1"/>
  <c r="O12" i="25"/>
  <c r="O110" i="25"/>
  <c r="O107" i="25"/>
  <c r="O30" i="25"/>
  <c r="O18" i="25"/>
  <c r="O60" i="25"/>
  <c r="O104" i="25"/>
  <c r="O23" i="25"/>
  <c r="O113" i="25"/>
  <c r="O35" i="25"/>
  <c r="O16" i="25"/>
  <c r="O56" i="25"/>
  <c r="O42" i="25"/>
  <c r="O65" i="25"/>
  <c r="O83" i="25"/>
  <c r="O105" i="25"/>
  <c r="O61" i="25"/>
  <c r="O100" i="25"/>
  <c r="O79" i="25"/>
  <c r="O54" i="25"/>
  <c r="O68" i="25"/>
  <c r="O84" i="25"/>
  <c r="O31" i="25"/>
  <c r="O86" i="25"/>
  <c r="O87" i="25"/>
  <c r="O48" i="25"/>
  <c r="O26" i="25"/>
  <c r="O77" i="25"/>
  <c r="DH35" i="30"/>
  <c r="O35" i="30" s="1"/>
  <c r="DH21" i="30"/>
  <c r="O21" i="30" s="1"/>
  <c r="DH22" i="30"/>
  <c r="O22" i="30" s="1"/>
  <c r="DH6" i="30"/>
  <c r="O6" i="30" s="1"/>
  <c r="DH19" i="30"/>
  <c r="O19" i="30" s="1"/>
  <c r="DH24" i="30"/>
  <c r="O24" i="30" s="1"/>
  <c r="DH28" i="30"/>
  <c r="O28" i="30" s="1"/>
  <c r="DH8" i="30"/>
  <c r="O8" i="30" s="1"/>
  <c r="O51" i="25"/>
  <c r="O38" i="25"/>
  <c r="O103" i="25"/>
  <c r="O85" i="25"/>
  <c r="O96" i="25"/>
  <c r="O28" i="25"/>
  <c r="O52" i="25"/>
  <c r="O7" i="25"/>
  <c r="O81" i="25"/>
  <c r="O27" i="25"/>
  <c r="O71" i="25"/>
  <c r="O20" i="25"/>
  <c r="O73" i="25"/>
  <c r="O9" i="25"/>
  <c r="O72" i="25"/>
  <c r="O97" i="25"/>
  <c r="O53" i="25"/>
  <c r="O111" i="25"/>
  <c r="O75" i="25"/>
  <c r="O6" i="25"/>
  <c r="O64" i="25"/>
  <c r="O116" i="25"/>
  <c r="O15" i="25"/>
  <c r="O78" i="25"/>
  <c r="O90" i="25"/>
  <c r="O44" i="25"/>
  <c r="O45" i="25"/>
  <c r="O21" i="25"/>
  <c r="DH32" i="30"/>
  <c r="O32" i="30" s="1"/>
  <c r="DH17" i="30"/>
  <c r="O17" i="30" s="1"/>
  <c r="DH18" i="30"/>
  <c r="O18" i="30" s="1"/>
  <c r="DH31" i="30"/>
  <c r="O31" i="30" s="1"/>
  <c r="DH15" i="30"/>
  <c r="O15" i="30" s="1"/>
  <c r="DH13" i="30"/>
  <c r="O13" i="30" s="1"/>
  <c r="DH16" i="30"/>
  <c r="O16" i="30" s="1"/>
  <c r="O26" i="23"/>
  <c r="O58" i="25"/>
  <c r="O34" i="25"/>
  <c r="O98" i="25"/>
  <c r="O25" i="25"/>
  <c r="O32" i="25"/>
  <c r="O55" i="25"/>
  <c r="O67" i="25"/>
  <c r="O114" i="25"/>
  <c r="O11" i="25"/>
  <c r="O50" i="25"/>
  <c r="O59" i="25"/>
  <c r="O91" i="25"/>
  <c r="O41" i="25"/>
  <c r="O13" i="25"/>
  <c r="O74" i="25"/>
  <c r="O17" i="25"/>
  <c r="O49" i="25"/>
  <c r="O99" i="25"/>
  <c r="O47" i="25"/>
  <c r="O89" i="25"/>
  <c r="O69" i="25"/>
  <c r="O40" i="25"/>
  <c r="O109" i="25"/>
  <c r="O8" i="25"/>
  <c r="O101" i="25"/>
  <c r="O82" i="25"/>
  <c r="O19" i="25"/>
  <c r="DH29" i="30"/>
  <c r="O29" i="30" s="1"/>
  <c r="DH30" i="30"/>
  <c r="O30" i="30" s="1"/>
  <c r="DH14" i="30"/>
  <c r="O14" i="30" s="1"/>
  <c r="DH27" i="30"/>
  <c r="O27" i="30" s="1"/>
  <c r="DH11" i="30"/>
  <c r="O11" i="30" s="1"/>
  <c r="DH12" i="30"/>
  <c r="O12" i="30" s="1"/>
  <c r="DH9" i="30"/>
  <c r="O9" i="30" s="1"/>
  <c r="O36" i="25"/>
  <c r="O93" i="25"/>
  <c r="O80" i="25"/>
  <c r="O46" i="25"/>
  <c r="O102" i="25"/>
  <c r="O112" i="25"/>
  <c r="O43" i="25"/>
  <c r="O39" i="25"/>
  <c r="O106" i="25"/>
  <c r="O94" i="25"/>
  <c r="O37" i="25"/>
  <c r="O88" i="25"/>
  <c r="O66" i="25"/>
  <c r="O33" i="25"/>
  <c r="O92" i="25"/>
  <c r="O22" i="25"/>
  <c r="O14" i="25"/>
  <c r="O108" i="25"/>
  <c r="O95" i="25"/>
  <c r="O62" i="25"/>
  <c r="O57" i="25"/>
  <c r="O29" i="25"/>
  <c r="O63" i="25"/>
  <c r="O24" i="25"/>
  <c r="O115" i="25"/>
  <c r="O76" i="25"/>
  <c r="O70" i="25"/>
  <c r="O10" i="25"/>
  <c r="O75" i="21"/>
  <c r="DH114" i="30" s="1"/>
  <c r="O114" i="30" s="1"/>
  <c r="DH96" i="30"/>
  <c r="O96" i="30" s="1"/>
  <c r="DH113" i="30"/>
  <c r="O113" i="30" s="1"/>
  <c r="DH97" i="30"/>
  <c r="O97" i="30" s="1"/>
  <c r="DH110" i="30"/>
  <c r="O110" i="30" s="1"/>
  <c r="DH94" i="30"/>
  <c r="O94" i="30" s="1"/>
  <c r="DH76" i="30"/>
  <c r="O76" i="30" s="1"/>
  <c r="DH60" i="30"/>
  <c r="O60" i="30" s="1"/>
  <c r="DH73" i="30"/>
  <c r="O73" i="30" s="1"/>
  <c r="DH57" i="30"/>
  <c r="O57" i="30" s="1"/>
  <c r="DH70" i="30"/>
  <c r="O70" i="30" s="1"/>
  <c r="DH83" i="30"/>
  <c r="O83" i="30" s="1"/>
  <c r="DH67" i="30"/>
  <c r="O67" i="30" s="1"/>
  <c r="DH50" i="30"/>
  <c r="O50" i="30" s="1"/>
  <c r="DH51" i="30"/>
  <c r="O51" i="30" s="1"/>
  <c r="DH54" i="30"/>
  <c r="O54" i="30" s="1"/>
  <c r="DH40" i="30"/>
  <c r="O40" i="30" s="1"/>
  <c r="DH45" i="30"/>
  <c r="O45" i="30" s="1"/>
  <c r="DH103" i="30"/>
  <c r="O103" i="30" s="1"/>
  <c r="DH100" i="30"/>
  <c r="O100" i="30" s="1"/>
  <c r="DH85" i="30"/>
  <c r="O85" i="30" s="1"/>
  <c r="DH64" i="30"/>
  <c r="O64" i="30" s="1"/>
  <c r="DH74" i="30"/>
  <c r="O74" i="30" s="1"/>
  <c r="DH71" i="30"/>
  <c r="O71" i="30" s="1"/>
  <c r="DH39" i="30"/>
  <c r="O39" i="30" s="1"/>
  <c r="DH111" i="30"/>
  <c r="O111" i="30" s="1"/>
  <c r="DH95" i="30"/>
  <c r="O95" i="30" s="1"/>
  <c r="DH108" i="30"/>
  <c r="O108" i="30" s="1"/>
  <c r="DH92" i="30"/>
  <c r="O92" i="30" s="1"/>
  <c r="DH109" i="30"/>
  <c r="O109" i="30" s="1"/>
  <c r="DH93" i="30"/>
  <c r="O93" i="30" s="1"/>
  <c r="DH106" i="30"/>
  <c r="O106" i="30" s="1"/>
  <c r="DH90" i="30"/>
  <c r="O90" i="30" s="1"/>
  <c r="DH72" i="30"/>
  <c r="O72" i="30" s="1"/>
  <c r="DH56" i="30"/>
  <c r="O56" i="30" s="1"/>
  <c r="DH69" i="30"/>
  <c r="O69" i="30" s="1"/>
  <c r="DH82" i="30"/>
  <c r="O82" i="30" s="1"/>
  <c r="DH66" i="30"/>
  <c r="O66" i="30" s="1"/>
  <c r="DH79" i="30"/>
  <c r="O79" i="30" s="1"/>
  <c r="DH63" i="30"/>
  <c r="O63" i="30" s="1"/>
  <c r="DH46" i="30"/>
  <c r="O46" i="30" s="1"/>
  <c r="DH47" i="30"/>
  <c r="O47" i="30" s="1"/>
  <c r="DH52" i="30"/>
  <c r="O52" i="30" s="1"/>
  <c r="DH36" i="30"/>
  <c r="O36" i="30" s="1"/>
  <c r="DH41" i="30"/>
  <c r="O41" i="30" s="1"/>
  <c r="DH87" i="30"/>
  <c r="O87" i="30" s="1"/>
  <c r="DH98" i="30"/>
  <c r="O98" i="30" s="1"/>
  <c r="DH61" i="30"/>
  <c r="O61" i="30" s="1"/>
  <c r="DH55" i="30"/>
  <c r="O55" i="30" s="1"/>
  <c r="DH49" i="30"/>
  <c r="O49" i="30" s="1"/>
  <c r="DH115" i="30"/>
  <c r="O115" i="30" s="1"/>
  <c r="DH107" i="30"/>
  <c r="O107" i="30" s="1"/>
  <c r="DH91" i="30"/>
  <c r="O91" i="30" s="1"/>
  <c r="DH104" i="30"/>
  <c r="O104" i="30" s="1"/>
  <c r="DH88" i="30"/>
  <c r="O88" i="30" s="1"/>
  <c r="DH105" i="30"/>
  <c r="O105" i="30" s="1"/>
  <c r="DH89" i="30"/>
  <c r="O89" i="30" s="1"/>
  <c r="DH102" i="30"/>
  <c r="O102" i="30" s="1"/>
  <c r="DH86" i="30"/>
  <c r="O86" i="30" s="1"/>
  <c r="DH68" i="30"/>
  <c r="O68" i="30" s="1"/>
  <c r="DH81" i="30"/>
  <c r="O81" i="30" s="1"/>
  <c r="DH65" i="30"/>
  <c r="O65" i="30" s="1"/>
  <c r="DH78" i="30"/>
  <c r="O78" i="30" s="1"/>
  <c r="DH62" i="30"/>
  <c r="O62" i="30" s="1"/>
  <c r="DH75" i="30"/>
  <c r="O75" i="30" s="1"/>
  <c r="DH59" i="30"/>
  <c r="O59" i="30" s="1"/>
  <c r="DH42" i="30"/>
  <c r="O42" i="30" s="1"/>
  <c r="DH43" i="30"/>
  <c r="O43" i="30" s="1"/>
  <c r="DH48" i="30"/>
  <c r="O48" i="30" s="1"/>
  <c r="DH53" i="30"/>
  <c r="O53" i="30" s="1"/>
  <c r="DH37" i="30"/>
  <c r="O37" i="30" s="1"/>
  <c r="DH116" i="30"/>
  <c r="O116" i="30" s="1"/>
  <c r="DH84" i="30"/>
  <c r="O84" i="30" s="1"/>
  <c r="DH101" i="30"/>
  <c r="O101" i="30" s="1"/>
  <c r="DH80" i="30"/>
  <c r="O80" i="30" s="1"/>
  <c r="DH77" i="30"/>
  <c r="O77" i="30" s="1"/>
  <c r="DH58" i="30"/>
  <c r="O58" i="30" s="1"/>
  <c r="DH38" i="30"/>
  <c r="O38" i="30" s="1"/>
  <c r="DH44" i="30"/>
  <c r="O44" i="30" s="1"/>
  <c r="CY28" i="30"/>
  <c r="F28" i="30" s="1"/>
  <c r="CY32" i="30"/>
  <c r="F32" i="30" s="1"/>
  <c r="CY17" i="30"/>
  <c r="F17" i="30" s="1"/>
  <c r="CY26" i="30"/>
  <c r="F26" i="30" s="1"/>
  <c r="CY10" i="30"/>
  <c r="F10" i="30" s="1"/>
  <c r="CY15" i="30"/>
  <c r="F15" i="30" s="1"/>
  <c r="CY12" i="30"/>
  <c r="F12" i="30" s="1"/>
  <c r="F108" i="25"/>
  <c r="F16" i="25"/>
  <c r="F29" i="25"/>
  <c r="F96" i="25"/>
  <c r="F107" i="25"/>
  <c r="F26" i="25"/>
  <c r="F41" i="25"/>
  <c r="F79" i="25"/>
  <c r="F67" i="25"/>
  <c r="F101" i="25"/>
  <c r="F13" i="25"/>
  <c r="F104" i="25"/>
  <c r="F34" i="25"/>
  <c r="F58" i="25"/>
  <c r="F8" i="25"/>
  <c r="F78" i="25"/>
  <c r="F21" i="25"/>
  <c r="F47" i="25"/>
  <c r="F71" i="25"/>
  <c r="F61" i="25"/>
  <c r="F80" i="25"/>
  <c r="F76" i="25"/>
  <c r="F7" i="25"/>
  <c r="F12" i="25"/>
  <c r="F98" i="25"/>
  <c r="F113" i="25"/>
  <c r="F60" i="25"/>
  <c r="F106" i="25"/>
  <c r="CY33" i="30"/>
  <c r="F33" i="30" s="1"/>
  <c r="CY24" i="30"/>
  <c r="F24" i="30" s="1"/>
  <c r="CY29" i="30"/>
  <c r="F29" i="30" s="1"/>
  <c r="CY13" i="30"/>
  <c r="F13" i="30" s="1"/>
  <c r="CY22" i="30"/>
  <c r="F22" i="30" s="1"/>
  <c r="CY6" i="30"/>
  <c r="F6" i="30" s="1"/>
  <c r="CY23" i="30"/>
  <c r="F23" i="30" s="1"/>
  <c r="CY31" i="30"/>
  <c r="F31" i="30" s="1"/>
  <c r="F48" i="25"/>
  <c r="F59" i="25"/>
  <c r="F54" i="25"/>
  <c r="F88" i="25"/>
  <c r="F110" i="25"/>
  <c r="F10" i="25"/>
  <c r="F72" i="25"/>
  <c r="F55" i="25"/>
  <c r="F27" i="25"/>
  <c r="F97" i="25"/>
  <c r="F37" i="25"/>
  <c r="F115" i="25"/>
  <c r="F69" i="25"/>
  <c r="F17" i="25"/>
  <c r="F39" i="25"/>
  <c r="F30" i="25"/>
  <c r="F35" i="25"/>
  <c r="F92" i="25"/>
  <c r="F62" i="25"/>
  <c r="F53" i="25"/>
  <c r="F56" i="25"/>
  <c r="F24" i="25"/>
  <c r="F114" i="25"/>
  <c r="F103" i="25"/>
  <c r="F82" i="25"/>
  <c r="F81" i="25"/>
  <c r="F75" i="25"/>
  <c r="F18" i="25"/>
  <c r="CY34" i="30"/>
  <c r="F34" i="30" s="1"/>
  <c r="CY20" i="30"/>
  <c r="F20" i="30" s="1"/>
  <c r="CY25" i="30"/>
  <c r="F25" i="30" s="1"/>
  <c r="CY9" i="30"/>
  <c r="F9" i="30" s="1"/>
  <c r="CY18" i="30"/>
  <c r="F18" i="30" s="1"/>
  <c r="CY19" i="30"/>
  <c r="F19" i="30" s="1"/>
  <c r="CY7" i="30"/>
  <c r="F7" i="30" s="1"/>
  <c r="CY11" i="30"/>
  <c r="F11" i="30" s="1"/>
  <c r="F95" i="25"/>
  <c r="F11" i="25"/>
  <c r="F49" i="25"/>
  <c r="F52" i="25"/>
  <c r="F50" i="25"/>
  <c r="F109" i="25"/>
  <c r="F64" i="25"/>
  <c r="F112" i="25"/>
  <c r="F102" i="25"/>
  <c r="F93" i="25"/>
  <c r="F20" i="25"/>
  <c r="F91" i="25"/>
  <c r="F57" i="25"/>
  <c r="F116" i="25"/>
  <c r="F94" i="25"/>
  <c r="F14" i="25"/>
  <c r="F42" i="25"/>
  <c r="F111" i="25"/>
  <c r="F46" i="25"/>
  <c r="F45" i="25"/>
  <c r="F31" i="25"/>
  <c r="F90" i="25"/>
  <c r="F70" i="25"/>
  <c r="F9" i="25"/>
  <c r="F74" i="25"/>
  <c r="F25" i="25"/>
  <c r="F51" i="25"/>
  <c r="F85" i="25"/>
  <c r="CY35" i="30"/>
  <c r="F35" i="30" s="1"/>
  <c r="CY16" i="30"/>
  <c r="F16" i="30" s="1"/>
  <c r="CY21" i="30"/>
  <c r="F21" i="30" s="1"/>
  <c r="CY30" i="30"/>
  <c r="F30" i="30" s="1"/>
  <c r="CY14" i="30"/>
  <c r="F14" i="30" s="1"/>
  <c r="CY8" i="30"/>
  <c r="F8" i="30" s="1"/>
  <c r="CY27" i="30"/>
  <c r="F27" i="30" s="1"/>
  <c r="F26" i="23"/>
  <c r="F36" i="25"/>
  <c r="F65" i="25"/>
  <c r="F33" i="25"/>
  <c r="F32" i="25"/>
  <c r="F38" i="25"/>
  <c r="F73" i="25"/>
  <c r="F68" i="25"/>
  <c r="F83" i="25"/>
  <c r="F6" i="25"/>
  <c r="F15" i="25"/>
  <c r="F63" i="25"/>
  <c r="F19" i="25"/>
  <c r="F22" i="25"/>
  <c r="F44" i="25"/>
  <c r="F86" i="25"/>
  <c r="F89" i="25"/>
  <c r="F40" i="25"/>
  <c r="F87" i="25"/>
  <c r="F77" i="25"/>
  <c r="F99" i="25"/>
  <c r="F100" i="25"/>
  <c r="F105" i="25"/>
  <c r="F28" i="25"/>
  <c r="F43" i="25"/>
  <c r="F66" i="25"/>
  <c r="F84" i="25"/>
  <c r="F23" i="25"/>
  <c r="F75" i="21"/>
  <c r="CY116" i="30"/>
  <c r="F116" i="30" s="1"/>
  <c r="CY98" i="30"/>
  <c r="F98" i="30" s="1"/>
  <c r="CY111" i="30"/>
  <c r="F111" i="30" s="1"/>
  <c r="CY95" i="30"/>
  <c r="F95" i="30" s="1"/>
  <c r="CY108" i="30"/>
  <c r="F108" i="30" s="1"/>
  <c r="CY92" i="30"/>
  <c r="F92" i="30" s="1"/>
  <c r="CY109" i="30"/>
  <c r="F109" i="30" s="1"/>
  <c r="CY93" i="30"/>
  <c r="F93" i="30" s="1"/>
  <c r="CY79" i="30"/>
  <c r="F79" i="30" s="1"/>
  <c r="CY63" i="30"/>
  <c r="F63" i="30" s="1"/>
  <c r="CY76" i="30"/>
  <c r="F76" i="30" s="1"/>
  <c r="CY60" i="30"/>
  <c r="F60" i="30" s="1"/>
  <c r="CY73" i="30"/>
  <c r="F73" i="30" s="1"/>
  <c r="CY57" i="30"/>
  <c r="F57" i="30" s="1"/>
  <c r="CY70" i="30"/>
  <c r="F70" i="30" s="1"/>
  <c r="CY54" i="30"/>
  <c r="F54" i="30" s="1"/>
  <c r="CY41" i="30"/>
  <c r="F41" i="30" s="1"/>
  <c r="CY42" i="30"/>
  <c r="F42" i="30" s="1"/>
  <c r="CY43" i="30"/>
  <c r="F43" i="30" s="1"/>
  <c r="CY44" i="30"/>
  <c r="F44" i="30" s="1"/>
  <c r="CY114" i="30"/>
  <c r="F114" i="30" s="1"/>
  <c r="CY106" i="30"/>
  <c r="F106" i="30" s="1"/>
  <c r="CY90" i="30"/>
  <c r="F90" i="30" s="1"/>
  <c r="CY103" i="30"/>
  <c r="F103" i="30" s="1"/>
  <c r="CY87" i="30"/>
  <c r="F87" i="30" s="1"/>
  <c r="CY100" i="30"/>
  <c r="F100" i="30" s="1"/>
  <c r="CY84" i="30"/>
  <c r="F84" i="30" s="1"/>
  <c r="CY101" i="30"/>
  <c r="F101" i="30" s="1"/>
  <c r="CY85" i="30"/>
  <c r="F85" i="30" s="1"/>
  <c r="CY71" i="30"/>
  <c r="F71" i="30" s="1"/>
  <c r="CY55" i="30"/>
  <c r="F55" i="30" s="1"/>
  <c r="CY68" i="30"/>
  <c r="F68" i="30" s="1"/>
  <c r="CY81" i="30"/>
  <c r="F81" i="30" s="1"/>
  <c r="CY65" i="30"/>
  <c r="F65" i="30" s="1"/>
  <c r="CY78" i="30"/>
  <c r="F78" i="30" s="1"/>
  <c r="CY62" i="30"/>
  <c r="F62" i="30" s="1"/>
  <c r="CY49" i="30"/>
  <c r="F49" i="30" s="1"/>
  <c r="CY50" i="30"/>
  <c r="F50" i="30" s="1"/>
  <c r="CY51" i="30"/>
  <c r="F51" i="30" s="1"/>
  <c r="CY52" i="30"/>
  <c r="F52" i="30" s="1"/>
  <c r="CY36" i="30"/>
  <c r="F36" i="30" s="1"/>
  <c r="CY115" i="30"/>
  <c r="F115" i="30" s="1"/>
  <c r="CY102" i="30"/>
  <c r="F102" i="30" s="1"/>
  <c r="CY86" i="30"/>
  <c r="F86" i="30" s="1"/>
  <c r="CY99" i="30"/>
  <c r="F99" i="30" s="1"/>
  <c r="CY112" i="30"/>
  <c r="F112" i="30" s="1"/>
  <c r="CY96" i="30"/>
  <c r="F96" i="30" s="1"/>
  <c r="CY113" i="30"/>
  <c r="F113" i="30" s="1"/>
  <c r="CY97" i="30"/>
  <c r="F97" i="30" s="1"/>
  <c r="CY83" i="30"/>
  <c r="F83" i="30" s="1"/>
  <c r="CY67" i="30"/>
  <c r="F67" i="30" s="1"/>
  <c r="CY80" i="30"/>
  <c r="F80" i="30" s="1"/>
  <c r="CY64" i="30"/>
  <c r="F64" i="30" s="1"/>
  <c r="CY77" i="30"/>
  <c r="F77" i="30" s="1"/>
  <c r="CY61" i="30"/>
  <c r="F61" i="30" s="1"/>
  <c r="CY74" i="30"/>
  <c r="F74" i="30" s="1"/>
  <c r="CY58" i="30"/>
  <c r="F58" i="30" s="1"/>
  <c r="CY45" i="30"/>
  <c r="F45" i="30" s="1"/>
  <c r="CY46" i="30"/>
  <c r="F46" i="30" s="1"/>
  <c r="CY47" i="30"/>
  <c r="F47" i="30" s="1"/>
  <c r="CY48" i="30"/>
  <c r="F48" i="30" s="1"/>
  <c r="CY94" i="30"/>
  <c r="F94" i="30" s="1"/>
  <c r="CY88" i="30"/>
  <c r="F88" i="30" s="1"/>
  <c r="CY59" i="30"/>
  <c r="F59" i="30" s="1"/>
  <c r="CY82" i="30"/>
  <c r="F82" i="30" s="1"/>
  <c r="CY38" i="30"/>
  <c r="F38" i="30" s="1"/>
  <c r="CY105" i="30"/>
  <c r="F105" i="30" s="1"/>
  <c r="CY66" i="30"/>
  <c r="F66" i="30" s="1"/>
  <c r="CY91" i="30"/>
  <c r="F91" i="30" s="1"/>
  <c r="CY89" i="30"/>
  <c r="F89" i="30" s="1"/>
  <c r="CY56" i="30"/>
  <c r="F56" i="30" s="1"/>
  <c r="CY53" i="30"/>
  <c r="F53" i="30" s="1"/>
  <c r="CY40" i="30"/>
  <c r="F40" i="30" s="1"/>
  <c r="CY110" i="30"/>
  <c r="F110" i="30" s="1"/>
  <c r="CY75" i="30"/>
  <c r="F75" i="30" s="1"/>
  <c r="CY69" i="30"/>
  <c r="F69" i="30" s="1"/>
  <c r="CY37" i="30"/>
  <c r="F37" i="30" s="1"/>
  <c r="CY107" i="30"/>
  <c r="F107" i="30" s="1"/>
  <c r="CY39" i="30"/>
  <c r="F39" i="30" s="1"/>
  <c r="CY104" i="30"/>
  <c r="F104" i="30" s="1"/>
  <c r="CY72" i="30"/>
  <c r="F72" i="30" s="1"/>
  <c r="DZ33" i="30"/>
  <c r="AG33" i="30" s="1"/>
  <c r="DZ19" i="30"/>
  <c r="AG19" i="30" s="1"/>
  <c r="DZ20" i="30"/>
  <c r="AG20" i="30" s="1"/>
  <c r="DZ35" i="30"/>
  <c r="AG35" i="30" s="1"/>
  <c r="DZ17" i="30"/>
  <c r="AG17" i="30" s="1"/>
  <c r="DZ15" i="30"/>
  <c r="AG15" i="30" s="1"/>
  <c r="DZ22" i="30"/>
  <c r="AG22" i="30" s="1"/>
  <c r="DZ30" i="30"/>
  <c r="AG30" i="30" s="1"/>
  <c r="AG11" i="25"/>
  <c r="AG101" i="25"/>
  <c r="AG50" i="25"/>
  <c r="AG17" i="25"/>
  <c r="AG41" i="25"/>
  <c r="AG83" i="25"/>
  <c r="AG6" i="25"/>
  <c r="AG40" i="25"/>
  <c r="AG96" i="25"/>
  <c r="AG57" i="25"/>
  <c r="AG68" i="25"/>
  <c r="AG8" i="25"/>
  <c r="AG30" i="25"/>
  <c r="DZ34" i="30"/>
  <c r="AG34" i="30" s="1"/>
  <c r="DZ31" i="30"/>
  <c r="AG31" i="30" s="1"/>
  <c r="DZ16" i="30"/>
  <c r="AG16" i="30" s="1"/>
  <c r="DZ29" i="30"/>
  <c r="AG29" i="30" s="1"/>
  <c r="DZ13" i="30"/>
  <c r="AG13" i="30" s="1"/>
  <c r="DZ7" i="30"/>
  <c r="AG7" i="30" s="1"/>
  <c r="DZ6" i="30"/>
  <c r="AG6" i="30" s="1"/>
  <c r="AG26" i="23"/>
  <c r="AG93" i="25"/>
  <c r="AG49" i="25"/>
  <c r="AG42" i="25"/>
  <c r="AG26" i="25"/>
  <c r="AG32" i="25"/>
  <c r="AG63" i="25"/>
  <c r="AG15" i="25"/>
  <c r="AG36" i="25"/>
  <c r="AG115" i="25"/>
  <c r="AG22" i="25"/>
  <c r="AG99" i="25"/>
  <c r="AG39" i="25"/>
  <c r="DZ27" i="30"/>
  <c r="AG27" i="30" s="1"/>
  <c r="DZ28" i="30"/>
  <c r="AG28" i="30" s="1"/>
  <c r="DZ12" i="30"/>
  <c r="AG12" i="30" s="1"/>
  <c r="DZ25" i="30"/>
  <c r="AG25" i="30" s="1"/>
  <c r="DZ9" i="30"/>
  <c r="AG9" i="30" s="1"/>
  <c r="DZ14" i="30"/>
  <c r="AG14" i="30" s="1"/>
  <c r="DZ26" i="30"/>
  <c r="AG26" i="30" s="1"/>
  <c r="AG88" i="25"/>
  <c r="AG65" i="25"/>
  <c r="AG87" i="25"/>
  <c r="AG113" i="25"/>
  <c r="AG109" i="25"/>
  <c r="AG79" i="25"/>
  <c r="AG27" i="25"/>
  <c r="AG78" i="25"/>
  <c r="AG20" i="25"/>
  <c r="AG111" i="25"/>
  <c r="AG21" i="25"/>
  <c r="AG52" i="25"/>
  <c r="AG94" i="25"/>
  <c r="AG9" i="25"/>
  <c r="AG114" i="25"/>
  <c r="AG47" i="25"/>
  <c r="AG53" i="25"/>
  <c r="DZ32" i="30"/>
  <c r="AG32" i="30" s="1"/>
  <c r="DZ23" i="30"/>
  <c r="AG23" i="30" s="1"/>
  <c r="DZ24" i="30"/>
  <c r="AG24" i="30" s="1"/>
  <c r="DZ8" i="30"/>
  <c r="AG8" i="30" s="1"/>
  <c r="DZ21" i="30"/>
  <c r="AG21" i="30" s="1"/>
  <c r="DZ18" i="30"/>
  <c r="AG18" i="30" s="1"/>
  <c r="DZ10" i="30"/>
  <c r="AG10" i="30" s="1"/>
  <c r="DZ11" i="30"/>
  <c r="AG11" i="30" s="1"/>
  <c r="AG16" i="25"/>
  <c r="AG54" i="25"/>
  <c r="AG72" i="25"/>
  <c r="AG33" i="25"/>
  <c r="AG69" i="25"/>
  <c r="AG91" i="25"/>
  <c r="AG102" i="25"/>
  <c r="AG10" i="25"/>
  <c r="AG100" i="25"/>
  <c r="AG19" i="25"/>
  <c r="AG116" i="25"/>
  <c r="AG44" i="25"/>
  <c r="AG86" i="25"/>
  <c r="AG64" i="25"/>
  <c r="AG67" i="25"/>
  <c r="AG62" i="25"/>
  <c r="AG45" i="25"/>
  <c r="AG56" i="25"/>
  <c r="AG108" i="25"/>
  <c r="AG74" i="25"/>
  <c r="AG48" i="25"/>
  <c r="AG51" i="25"/>
  <c r="AG82" i="25"/>
  <c r="AG103" i="25"/>
  <c r="AG28" i="25"/>
  <c r="AG66" i="25"/>
  <c r="AG81" i="25"/>
  <c r="AG60" i="25"/>
  <c r="AG38" i="25"/>
  <c r="AG13" i="25"/>
  <c r="AG25" i="25"/>
  <c r="AG71" i="25"/>
  <c r="AG104" i="25"/>
  <c r="AG31" i="25"/>
  <c r="AG24" i="25"/>
  <c r="AG105" i="25"/>
  <c r="AG70" i="25"/>
  <c r="AG106" i="25"/>
  <c r="AG43" i="25"/>
  <c r="AG46" i="25"/>
  <c r="AG61" i="25"/>
  <c r="AG75" i="25"/>
  <c r="AG18" i="25"/>
  <c r="AG97" i="25"/>
  <c r="AG14" i="25"/>
  <c r="AG112" i="25"/>
  <c r="AG58" i="25"/>
  <c r="AG107" i="25"/>
  <c r="AG7" i="25"/>
  <c r="AG84" i="25"/>
  <c r="AG92" i="25"/>
  <c r="AG110" i="25"/>
  <c r="AG34" i="25"/>
  <c r="AG37" i="25"/>
  <c r="AG59" i="25"/>
  <c r="AG85" i="25"/>
  <c r="AG76" i="25"/>
  <c r="AG95" i="25"/>
  <c r="AG23" i="25"/>
  <c r="AG35" i="25"/>
  <c r="AG55" i="25"/>
  <c r="AG98" i="25"/>
  <c r="AG73" i="25"/>
  <c r="AG77" i="25"/>
  <c r="AG90" i="25"/>
  <c r="AG89" i="25"/>
  <c r="AG80" i="25"/>
  <c r="AG12" i="25"/>
  <c r="AG29" i="25"/>
  <c r="AG75" i="21"/>
  <c r="DZ113" i="30"/>
  <c r="AG113" i="30" s="1"/>
  <c r="DZ109" i="30"/>
  <c r="AG109" i="30" s="1"/>
  <c r="DZ93" i="30"/>
  <c r="AG93" i="30" s="1"/>
  <c r="DZ106" i="30"/>
  <c r="AG106" i="30" s="1"/>
  <c r="DZ90" i="30"/>
  <c r="AG90" i="30" s="1"/>
  <c r="DZ103" i="30"/>
  <c r="AG103" i="30" s="1"/>
  <c r="DZ87" i="30"/>
  <c r="AG87" i="30" s="1"/>
  <c r="DZ100" i="30"/>
  <c r="AG100" i="30" s="1"/>
  <c r="DZ84" i="30"/>
  <c r="AG84" i="30" s="1"/>
  <c r="DZ70" i="30"/>
  <c r="AG70" i="30" s="1"/>
  <c r="DZ54" i="30"/>
  <c r="AG54" i="30" s="1"/>
  <c r="DZ67" i="30"/>
  <c r="AG67" i="30" s="1"/>
  <c r="DZ80" i="30"/>
  <c r="AG80" i="30" s="1"/>
  <c r="DZ64" i="30"/>
  <c r="AG64" i="30" s="1"/>
  <c r="DZ81" i="30"/>
  <c r="AG81" i="30" s="1"/>
  <c r="DZ65" i="30"/>
  <c r="AG65" i="30" s="1"/>
  <c r="DZ48" i="30"/>
  <c r="AG48" i="30" s="1"/>
  <c r="DZ53" i="30"/>
  <c r="AG53" i="30" s="1"/>
  <c r="DZ37" i="30"/>
  <c r="AG37" i="30" s="1"/>
  <c r="DZ38" i="30"/>
  <c r="AG38" i="30" s="1"/>
  <c r="DZ39" i="30"/>
  <c r="AG39" i="30" s="1"/>
  <c r="DZ115" i="30"/>
  <c r="AG115" i="30" s="1"/>
  <c r="DZ101" i="30"/>
  <c r="AG101" i="30" s="1"/>
  <c r="DZ85" i="30"/>
  <c r="AG85" i="30" s="1"/>
  <c r="DZ98" i="30"/>
  <c r="AG98" i="30" s="1"/>
  <c r="DZ111" i="30"/>
  <c r="AG111" i="30" s="1"/>
  <c r="DZ95" i="30"/>
  <c r="AG95" i="30" s="1"/>
  <c r="DZ108" i="30"/>
  <c r="AG108" i="30" s="1"/>
  <c r="DZ92" i="30"/>
  <c r="AG92" i="30" s="1"/>
  <c r="DZ78" i="30"/>
  <c r="AG78" i="30" s="1"/>
  <c r="DZ62" i="30"/>
  <c r="AG62" i="30" s="1"/>
  <c r="DZ75" i="30"/>
  <c r="AG75" i="30" s="1"/>
  <c r="DZ59" i="30"/>
  <c r="AG59" i="30" s="1"/>
  <c r="DZ72" i="30"/>
  <c r="AG72" i="30" s="1"/>
  <c r="DZ56" i="30"/>
  <c r="AG56" i="30" s="1"/>
  <c r="DZ73" i="30"/>
  <c r="AG73" i="30" s="1"/>
  <c r="DZ57" i="30"/>
  <c r="AG57" i="30" s="1"/>
  <c r="DZ40" i="30"/>
  <c r="AG40" i="30" s="1"/>
  <c r="DZ45" i="30"/>
  <c r="AG45" i="30" s="1"/>
  <c r="DZ46" i="30"/>
  <c r="AG46" i="30" s="1"/>
  <c r="DZ47" i="30"/>
  <c r="AG47" i="30" s="1"/>
  <c r="DZ116" i="30"/>
  <c r="AG116" i="30" s="1"/>
  <c r="DZ97" i="30"/>
  <c r="AG97" i="30" s="1"/>
  <c r="DZ110" i="30"/>
  <c r="AG110" i="30" s="1"/>
  <c r="DZ94" i="30"/>
  <c r="AG94" i="30" s="1"/>
  <c r="DZ107" i="30"/>
  <c r="AG107" i="30" s="1"/>
  <c r="DZ91" i="30"/>
  <c r="AG91" i="30" s="1"/>
  <c r="DZ104" i="30"/>
  <c r="AG104" i="30" s="1"/>
  <c r="DZ88" i="30"/>
  <c r="AG88" i="30" s="1"/>
  <c r="DZ74" i="30"/>
  <c r="AG74" i="30" s="1"/>
  <c r="DZ58" i="30"/>
  <c r="AG58" i="30" s="1"/>
  <c r="DZ71" i="30"/>
  <c r="AG71" i="30" s="1"/>
  <c r="DZ55" i="30"/>
  <c r="AG55" i="30" s="1"/>
  <c r="DZ68" i="30"/>
  <c r="AG68" i="30" s="1"/>
  <c r="DZ83" i="30"/>
  <c r="AG83" i="30" s="1"/>
  <c r="DZ69" i="30"/>
  <c r="AG69" i="30" s="1"/>
  <c r="DZ52" i="30"/>
  <c r="AG52" i="30" s="1"/>
  <c r="DZ36" i="30"/>
  <c r="AG36" i="30" s="1"/>
  <c r="DZ41" i="30"/>
  <c r="AG41" i="30" s="1"/>
  <c r="DZ42" i="30"/>
  <c r="AG42" i="30" s="1"/>
  <c r="DZ43" i="30"/>
  <c r="AG43" i="30" s="1"/>
  <c r="DZ102" i="30"/>
  <c r="AG102" i="30" s="1"/>
  <c r="DZ96" i="30"/>
  <c r="AG96" i="30" s="1"/>
  <c r="DZ63" i="30"/>
  <c r="AG63" i="30" s="1"/>
  <c r="DZ61" i="30"/>
  <c r="AG61" i="30" s="1"/>
  <c r="DZ51" i="30"/>
  <c r="AG51" i="30" s="1"/>
  <c r="DZ114" i="30"/>
  <c r="AG114" i="30" s="1"/>
  <c r="DZ82" i="30"/>
  <c r="AG82" i="30" s="1"/>
  <c r="DZ105" i="30"/>
  <c r="AG105" i="30" s="1"/>
  <c r="DZ99" i="30"/>
  <c r="AG99" i="30" s="1"/>
  <c r="DZ66" i="30"/>
  <c r="AG66" i="30" s="1"/>
  <c r="DZ60" i="30"/>
  <c r="AG60" i="30" s="1"/>
  <c r="DZ49" i="30"/>
  <c r="AG49" i="30" s="1"/>
  <c r="DZ77" i="30"/>
  <c r="AG77" i="30" s="1"/>
  <c r="DZ86" i="30"/>
  <c r="AG86" i="30" s="1"/>
  <c r="DZ44" i="30"/>
  <c r="AG44" i="30" s="1"/>
  <c r="DZ89" i="30"/>
  <c r="AG89" i="30" s="1"/>
  <c r="DZ112" i="30"/>
  <c r="AG112" i="30" s="1"/>
  <c r="DZ79" i="30"/>
  <c r="AG79" i="30" s="1"/>
  <c r="DZ50" i="30"/>
  <c r="AG50" i="30" s="1"/>
  <c r="DZ76" i="30"/>
  <c r="AG76" i="30" s="1"/>
  <c r="ET35" i="31"/>
  <c r="BA35" i="31" s="1"/>
  <c r="ET28" i="31"/>
  <c r="BA28" i="31" s="1"/>
  <c r="ET33" i="31"/>
  <c r="BA33" i="31" s="1"/>
  <c r="ET20" i="31"/>
  <c r="BA20" i="31" s="1"/>
  <c r="ET14" i="31"/>
  <c r="BA14" i="31" s="1"/>
  <c r="ET15" i="31"/>
  <c r="BA15" i="31" s="1"/>
  <c r="ET7" i="31"/>
  <c r="BA7" i="31" s="1"/>
  <c r="ET18" i="31"/>
  <c r="BA18" i="31" s="1"/>
  <c r="BA84" i="26"/>
  <c r="BA34" i="26"/>
  <c r="BA65" i="26"/>
  <c r="BA70" i="26"/>
  <c r="BA27" i="26"/>
  <c r="BA93" i="26"/>
  <c r="BA112" i="26"/>
  <c r="BA7" i="26"/>
  <c r="BA61" i="26"/>
  <c r="BA98" i="26"/>
  <c r="BA64" i="26"/>
  <c r="BA40" i="26"/>
  <c r="BA21" i="26"/>
  <c r="BA87" i="26"/>
  <c r="BA41" i="26"/>
  <c r="BA72" i="26"/>
  <c r="BA60" i="26"/>
  <c r="BA101" i="26"/>
  <c r="BA11" i="26"/>
  <c r="BA20" i="26"/>
  <c r="BA15" i="26"/>
  <c r="BA8" i="26"/>
  <c r="BA86" i="26"/>
  <c r="BA57" i="26"/>
  <c r="BA59" i="26"/>
  <c r="BA44" i="26"/>
  <c r="BA73" i="26"/>
  <c r="BA9" i="26"/>
  <c r="ET30" i="31"/>
  <c r="BA30" i="31" s="1"/>
  <c r="ET25" i="31"/>
  <c r="BA25" i="31" s="1"/>
  <c r="ET27" i="31"/>
  <c r="BA27" i="31" s="1"/>
  <c r="ET13" i="31"/>
  <c r="BA13" i="31" s="1"/>
  <c r="ET10" i="31"/>
  <c r="BA10" i="31" s="1"/>
  <c r="ET6" i="31"/>
  <c r="BA6" i="31" s="1"/>
  <c r="ET24" i="31"/>
  <c r="BA24" i="31" s="1"/>
  <c r="BA27" i="23"/>
  <c r="BA63" i="26"/>
  <c r="BA81" i="26"/>
  <c r="BA100" i="26"/>
  <c r="BA18" i="26"/>
  <c r="BA46" i="26"/>
  <c r="BA33" i="26"/>
  <c r="BA104" i="26"/>
  <c r="BA82" i="26"/>
  <c r="BA74" i="26"/>
  <c r="BA85" i="26"/>
  <c r="BA79" i="26"/>
  <c r="BA78" i="26"/>
  <c r="BA17" i="26"/>
  <c r="BA58" i="26"/>
  <c r="BA83" i="26"/>
  <c r="BA68" i="26"/>
  <c r="BA35" i="26"/>
  <c r="BA23" i="26"/>
  <c r="BA90" i="26"/>
  <c r="BA99" i="26"/>
  <c r="BA114" i="26"/>
  <c r="BA107" i="26"/>
  <c r="BA62" i="26"/>
  <c r="BA115" i="26"/>
  <c r="BA19" i="26"/>
  <c r="BA36" i="26"/>
  <c r="BA53" i="26"/>
  <c r="ET31" i="31"/>
  <c r="BA31" i="31" s="1"/>
  <c r="ET21" i="31"/>
  <c r="BA21" i="31" s="1"/>
  <c r="ET23" i="31"/>
  <c r="BA23" i="31" s="1"/>
  <c r="ET9" i="31"/>
  <c r="BA9" i="31" s="1"/>
  <c r="ET29" i="31"/>
  <c r="BA29" i="31" s="1"/>
  <c r="ET26" i="31"/>
  <c r="BA26" i="31" s="1"/>
  <c r="ET11" i="31"/>
  <c r="BA11" i="31" s="1"/>
  <c r="BA67" i="26"/>
  <c r="BA43" i="26"/>
  <c r="BA102" i="26"/>
  <c r="BA96" i="26"/>
  <c r="BA37" i="26"/>
  <c r="BA42" i="26"/>
  <c r="BA80" i="26"/>
  <c r="BA28" i="26"/>
  <c r="BA66" i="26"/>
  <c r="BA50" i="26"/>
  <c r="BA13" i="26"/>
  <c r="BA92" i="26"/>
  <c r="BA26" i="26"/>
  <c r="BA88" i="26"/>
  <c r="BA10" i="26"/>
  <c r="BA55" i="26"/>
  <c r="BA56" i="26"/>
  <c r="BA31" i="26"/>
  <c r="BA110" i="26"/>
  <c r="BA47" i="26"/>
  <c r="BA95" i="26"/>
  <c r="BA54" i="26"/>
  <c r="BA39" i="26"/>
  <c r="BA30" i="26"/>
  <c r="BA111" i="26"/>
  <c r="BA14" i="26"/>
  <c r="BA24" i="26"/>
  <c r="BA45" i="26"/>
  <c r="ET17" i="31"/>
  <c r="BA17" i="31" s="1"/>
  <c r="ET12" i="31"/>
  <c r="BA12" i="31" s="1"/>
  <c r="BA22" i="26"/>
  <c r="BA103" i="26"/>
  <c r="BA69" i="26"/>
  <c r="BA49" i="26"/>
  <c r="BA106" i="26"/>
  <c r="BA94" i="26"/>
  <c r="BA113" i="26"/>
  <c r="BA75" i="26"/>
  <c r="BA108" i="26"/>
  <c r="ET34" i="31"/>
  <c r="BA34" i="31" s="1"/>
  <c r="ET22" i="31"/>
  <c r="BA22" i="31" s="1"/>
  <c r="BA51" i="26"/>
  <c r="BA29" i="26"/>
  <c r="BA89" i="26"/>
  <c r="BA109" i="26"/>
  <c r="BA116" i="26"/>
  <c r="BA91" i="26"/>
  <c r="BA71" i="26"/>
  <c r="ET8" i="31"/>
  <c r="BA8" i="31" s="1"/>
  <c r="BA48" i="26"/>
  <c r="BA77" i="26"/>
  <c r="ET32" i="31"/>
  <c r="BA32" i="31" s="1"/>
  <c r="ET16" i="31"/>
  <c r="BA16" i="31" s="1"/>
  <c r="BA38" i="26"/>
  <c r="BA6" i="26"/>
  <c r="BA97" i="26"/>
  <c r="BA32" i="26"/>
  <c r="BA105" i="26"/>
  <c r="BA16" i="26"/>
  <c r="BA52" i="26"/>
  <c r="BA76" i="21"/>
  <c r="ET19" i="31"/>
  <c r="BA19" i="31" s="1"/>
  <c r="BA12" i="26"/>
  <c r="BA76" i="26"/>
  <c r="BA25" i="26"/>
  <c r="ET50" i="31"/>
  <c r="BA50" i="31" s="1"/>
  <c r="ET102" i="31"/>
  <c r="BA102" i="31" s="1"/>
  <c r="ET71" i="31"/>
  <c r="BA71" i="31" s="1"/>
  <c r="ET106" i="31"/>
  <c r="BA106" i="31" s="1"/>
  <c r="ET38" i="31"/>
  <c r="BA38" i="31" s="1"/>
  <c r="ET51" i="31"/>
  <c r="BA51" i="31" s="1"/>
  <c r="ET78" i="31"/>
  <c r="BA78" i="31" s="1"/>
  <c r="ET63" i="31"/>
  <c r="BA63" i="31" s="1"/>
  <c r="ET103" i="31"/>
  <c r="BA103" i="31" s="1"/>
  <c r="ET40" i="31"/>
  <c r="BA40" i="31" s="1"/>
  <c r="ET36" i="31"/>
  <c r="BA36" i="31" s="1"/>
  <c r="ET104" i="31"/>
  <c r="BA104" i="31" s="1"/>
  <c r="ET76" i="31"/>
  <c r="BA76" i="31" s="1"/>
  <c r="ET108" i="31"/>
  <c r="BA108" i="31" s="1"/>
  <c r="ET44" i="31"/>
  <c r="BA44" i="31" s="1"/>
  <c r="ET41" i="31"/>
  <c r="BA41" i="31" s="1"/>
  <c r="ET77" i="31"/>
  <c r="BA77" i="31" s="1"/>
  <c r="ET73" i="31"/>
  <c r="BA73" i="31" s="1"/>
  <c r="ET57" i="31"/>
  <c r="BA57" i="31" s="1"/>
  <c r="ET37" i="31"/>
  <c r="BA37" i="31" s="1"/>
  <c r="ET109" i="31"/>
  <c r="BA109" i="31" s="1"/>
  <c r="ET62" i="31"/>
  <c r="BA62" i="31" s="1"/>
  <c r="ET39" i="31"/>
  <c r="BA39" i="31" s="1"/>
  <c r="ET46" i="31"/>
  <c r="BA46" i="31" s="1"/>
  <c r="ET110" i="31"/>
  <c r="BA110" i="31" s="1"/>
  <c r="ET42" i="31"/>
  <c r="BA42" i="31" s="1"/>
  <c r="ET67" i="31"/>
  <c r="BA67" i="31" s="1"/>
  <c r="ET90" i="31"/>
  <c r="BA90" i="31" s="1"/>
  <c r="ET75" i="31"/>
  <c r="BA75" i="31" s="1"/>
  <c r="ET107" i="31"/>
  <c r="BA107" i="31" s="1"/>
  <c r="ET56" i="31"/>
  <c r="BA56" i="31" s="1"/>
  <c r="ET52" i="31"/>
  <c r="BA52" i="31" s="1"/>
  <c r="ET83" i="31"/>
  <c r="BA83" i="31" s="1"/>
  <c r="ET88" i="31"/>
  <c r="BA88" i="31" s="1"/>
  <c r="ET112" i="31"/>
  <c r="BA112" i="31" s="1"/>
  <c r="ET60" i="31"/>
  <c r="BA60" i="31" s="1"/>
  <c r="ET45" i="31"/>
  <c r="BA45" i="31" s="1"/>
  <c r="ET89" i="31"/>
  <c r="BA89" i="31" s="1"/>
  <c r="ET85" i="31"/>
  <c r="BA85" i="31" s="1"/>
  <c r="ET69" i="31"/>
  <c r="BA69" i="31" s="1"/>
  <c r="ET53" i="31"/>
  <c r="BA53" i="31" s="1"/>
  <c r="ET74" i="31"/>
  <c r="BA74" i="31" s="1"/>
  <c r="ET43" i="31"/>
  <c r="BA43" i="31" s="1"/>
  <c r="ET58" i="31"/>
  <c r="BA58" i="31" s="1"/>
  <c r="ET114" i="31"/>
  <c r="BA114" i="31" s="1"/>
  <c r="ET82" i="31"/>
  <c r="BA82" i="31" s="1"/>
  <c r="ET54" i="31"/>
  <c r="BA54" i="31" s="1"/>
  <c r="ET98" i="31"/>
  <c r="BA98" i="31" s="1"/>
  <c r="ET87" i="31"/>
  <c r="BA87" i="31" s="1"/>
  <c r="ET111" i="31"/>
  <c r="BA111" i="31" s="1"/>
  <c r="ET100" i="31"/>
  <c r="BA100" i="31" s="1"/>
  <c r="ET68" i="31"/>
  <c r="BA68" i="31" s="1"/>
  <c r="ET48" i="31"/>
  <c r="BA48" i="31" s="1"/>
  <c r="ET92" i="31"/>
  <c r="BA92" i="31" s="1"/>
  <c r="ET79" i="31"/>
  <c r="BA79" i="31" s="1"/>
  <c r="ET72" i="31"/>
  <c r="BA72" i="31" s="1"/>
  <c r="ET49" i="31"/>
  <c r="BA49" i="31" s="1"/>
  <c r="ET105" i="31"/>
  <c r="BA105" i="31" s="1"/>
  <c r="ET101" i="31"/>
  <c r="BA101" i="31" s="1"/>
  <c r="ET97" i="31"/>
  <c r="BA97" i="31" s="1"/>
  <c r="ET81" i="31"/>
  <c r="BA81" i="31" s="1"/>
  <c r="ET55" i="31"/>
  <c r="BA55" i="31" s="1"/>
  <c r="ET95" i="31"/>
  <c r="BA95" i="31" s="1"/>
  <c r="ET64" i="31"/>
  <c r="BA64" i="31" s="1"/>
  <c r="ET65" i="31"/>
  <c r="BA65" i="31" s="1"/>
  <c r="ET93" i="31"/>
  <c r="BA93" i="31" s="1"/>
  <c r="ET59" i="31"/>
  <c r="BA59" i="31" s="1"/>
  <c r="ET66" i="31"/>
  <c r="BA66" i="31" s="1"/>
  <c r="ET91" i="31"/>
  <c r="BA91" i="31" s="1"/>
  <c r="ET99" i="31"/>
  <c r="BA99" i="31" s="1"/>
  <c r="ET116" i="31"/>
  <c r="BA116" i="31" s="1"/>
  <c r="ET70" i="31"/>
  <c r="BA70" i="31" s="1"/>
  <c r="ET47" i="31"/>
  <c r="BA47" i="31" s="1"/>
  <c r="ET80" i="31"/>
  <c r="BA80" i="31" s="1"/>
  <c r="ET84" i="31"/>
  <c r="BA84" i="31" s="1"/>
  <c r="ET113" i="31"/>
  <c r="BA113" i="31" s="1"/>
  <c r="ET96" i="31"/>
  <c r="BA96" i="31" s="1"/>
  <c r="ET94" i="31"/>
  <c r="BA94" i="31" s="1"/>
  <c r="ET115" i="31"/>
  <c r="BA115" i="31" s="1"/>
  <c r="ET86" i="31"/>
  <c r="BA86" i="31" s="1"/>
  <c r="ET61" i="31"/>
  <c r="BA61" i="31" s="1"/>
  <c r="EP27" i="30"/>
  <c r="AW27" i="30" s="1"/>
  <c r="EP31" i="30"/>
  <c r="AW31" i="30" s="1"/>
  <c r="EP16" i="30"/>
  <c r="AW16" i="30" s="1"/>
  <c r="EP29" i="30"/>
  <c r="AW29" i="30" s="1"/>
  <c r="EP13" i="30"/>
  <c r="AW13" i="30" s="1"/>
  <c r="EP14" i="30"/>
  <c r="AW14" i="30" s="1"/>
  <c r="EP26" i="30"/>
  <c r="AW26" i="30" s="1"/>
  <c r="AW64" i="25"/>
  <c r="AW79" i="25"/>
  <c r="AW114" i="25"/>
  <c r="AW106" i="25"/>
  <c r="AW26" i="25"/>
  <c r="AW116" i="25"/>
  <c r="AW112" i="25"/>
  <c r="AW42" i="25"/>
  <c r="AW113" i="25"/>
  <c r="AW65" i="25"/>
  <c r="AW41" i="25"/>
  <c r="AW91" i="25"/>
  <c r="AW46" i="25"/>
  <c r="AW10" i="25"/>
  <c r="AW76" i="25"/>
  <c r="AW25" i="25"/>
  <c r="AW111" i="25"/>
  <c r="AW33" i="25"/>
  <c r="AW87" i="25"/>
  <c r="AW44" i="25"/>
  <c r="AW86" i="25"/>
  <c r="AW98" i="25"/>
  <c r="AW75" i="25"/>
  <c r="AW13" i="25"/>
  <c r="AW28" i="25"/>
  <c r="AW85" i="25"/>
  <c r="AW103" i="25"/>
  <c r="AW18" i="25"/>
  <c r="EP32" i="30"/>
  <c r="AW32" i="30" s="1"/>
  <c r="EP23" i="30"/>
  <c r="AW23" i="30" s="1"/>
  <c r="EP28" i="30"/>
  <c r="AW28" i="30" s="1"/>
  <c r="EP12" i="30"/>
  <c r="AW12" i="30" s="1"/>
  <c r="EP25" i="30"/>
  <c r="AW25" i="30" s="1"/>
  <c r="EP9" i="30"/>
  <c r="AW9" i="30" s="1"/>
  <c r="EP10" i="30"/>
  <c r="AW10" i="30" s="1"/>
  <c r="EP11" i="30"/>
  <c r="AW11" i="30" s="1"/>
  <c r="AW40" i="25"/>
  <c r="AW11" i="25"/>
  <c r="AW58" i="25"/>
  <c r="AW102" i="25"/>
  <c r="AW105" i="25"/>
  <c r="AW88" i="25"/>
  <c r="AW27" i="25"/>
  <c r="AW6" i="25"/>
  <c r="AW109" i="25"/>
  <c r="AW31" i="25"/>
  <c r="AW47" i="25"/>
  <c r="AW71" i="25"/>
  <c r="AW77" i="25"/>
  <c r="AW21" i="25"/>
  <c r="AW8" i="25"/>
  <c r="AW9" i="25"/>
  <c r="AW14" i="25"/>
  <c r="AW35" i="25"/>
  <c r="AW72" i="25"/>
  <c r="AW24" i="25"/>
  <c r="AW36" i="25"/>
  <c r="AW66" i="25"/>
  <c r="AW67" i="25"/>
  <c r="AW20" i="25"/>
  <c r="AW55" i="25"/>
  <c r="AW29" i="25"/>
  <c r="AW63" i="25"/>
  <c r="AW89" i="25"/>
  <c r="EP33" i="30"/>
  <c r="AW33" i="30" s="1"/>
  <c r="EP19" i="30"/>
  <c r="AW19" i="30" s="1"/>
  <c r="EP24" i="30"/>
  <c r="AW24" i="30" s="1"/>
  <c r="EP8" i="30"/>
  <c r="AW8" i="30" s="1"/>
  <c r="EP21" i="30"/>
  <c r="AW21" i="30" s="1"/>
  <c r="EP18" i="30"/>
  <c r="AW18" i="30" s="1"/>
  <c r="EP22" i="30"/>
  <c r="AW22" i="30" s="1"/>
  <c r="EP30" i="30"/>
  <c r="AW30" i="30" s="1"/>
  <c r="AW99" i="25"/>
  <c r="AW74" i="25"/>
  <c r="AW92" i="25"/>
  <c r="AW17" i="25"/>
  <c r="AW73" i="25"/>
  <c r="AW32" i="25"/>
  <c r="AW110" i="25"/>
  <c r="AW15" i="25"/>
  <c r="AW69" i="25"/>
  <c r="AW54" i="25"/>
  <c r="AW104" i="25"/>
  <c r="AW19" i="25"/>
  <c r="AW53" i="25"/>
  <c r="AW108" i="25"/>
  <c r="AW107" i="25"/>
  <c r="AW22" i="25"/>
  <c r="AW57" i="25"/>
  <c r="AW82" i="25"/>
  <c r="AW68" i="25"/>
  <c r="AW39" i="25"/>
  <c r="AW43" i="25"/>
  <c r="AW60" i="25"/>
  <c r="AW38" i="25"/>
  <c r="AW100" i="25"/>
  <c r="AW70" i="25"/>
  <c r="AW37" i="25"/>
  <c r="AW51" i="25"/>
  <c r="AW81" i="25"/>
  <c r="EP20" i="30"/>
  <c r="AW20" i="30" s="1"/>
  <c r="EP6" i="30"/>
  <c r="AW6" i="30" s="1"/>
  <c r="AW83" i="25"/>
  <c r="AW50" i="25"/>
  <c r="AW56" i="25"/>
  <c r="AW30" i="25"/>
  <c r="AW52" i="25"/>
  <c r="AW61" i="25"/>
  <c r="AW23" i="25"/>
  <c r="EP35" i="30"/>
  <c r="AW35" i="30" s="1"/>
  <c r="AW62" i="25"/>
  <c r="AW80" i="25"/>
  <c r="EP34" i="30"/>
  <c r="AW34" i="30" s="1"/>
  <c r="EP17" i="30"/>
  <c r="AW17" i="30" s="1"/>
  <c r="AW16" i="25"/>
  <c r="AW48" i="25"/>
  <c r="AW93" i="25"/>
  <c r="AW45" i="25"/>
  <c r="AW84" i="25"/>
  <c r="AW7" i="25"/>
  <c r="AW34" i="25"/>
  <c r="AW26" i="23"/>
  <c r="AW90" i="25"/>
  <c r="AW94" i="25"/>
  <c r="EP15" i="30"/>
  <c r="AW15" i="30" s="1"/>
  <c r="EP7" i="30"/>
  <c r="AW7" i="30" s="1"/>
  <c r="AW97" i="25"/>
  <c r="AW59" i="25"/>
  <c r="AW49" i="25"/>
  <c r="AW95" i="25"/>
  <c r="AW101" i="25"/>
  <c r="AW12" i="25"/>
  <c r="AW96" i="25"/>
  <c r="AW78" i="25"/>
  <c r="AW115" i="25"/>
  <c r="AW75" i="21"/>
  <c r="EP113" i="30" s="1"/>
  <c r="AW113" i="30" s="1"/>
  <c r="EP93" i="30"/>
  <c r="AW93" i="30" s="1"/>
  <c r="EP106" i="30"/>
  <c r="AW106" i="30" s="1"/>
  <c r="EP87" i="30"/>
  <c r="AW87" i="30" s="1"/>
  <c r="EP100" i="30"/>
  <c r="AW100" i="30" s="1"/>
  <c r="EP84" i="30"/>
  <c r="AW84" i="30" s="1"/>
  <c r="EP70" i="30"/>
  <c r="AW70" i="30" s="1"/>
  <c r="EP54" i="30"/>
  <c r="AW54" i="30" s="1"/>
  <c r="EP67" i="30"/>
  <c r="AW67" i="30" s="1"/>
  <c r="EP80" i="30"/>
  <c r="AW80" i="30" s="1"/>
  <c r="EP64" i="30"/>
  <c r="AW64" i="30" s="1"/>
  <c r="EP81" i="30"/>
  <c r="AW81" i="30" s="1"/>
  <c r="EP65" i="30"/>
  <c r="AW65" i="30" s="1"/>
  <c r="EP48" i="30"/>
  <c r="AW48" i="30" s="1"/>
  <c r="EP53" i="30"/>
  <c r="AW53" i="30" s="1"/>
  <c r="EP37" i="30"/>
  <c r="AW37" i="30" s="1"/>
  <c r="EP38" i="30"/>
  <c r="AW38" i="30" s="1"/>
  <c r="EP39" i="30"/>
  <c r="AW39" i="30" s="1"/>
  <c r="EP115" i="30"/>
  <c r="AW115" i="30" s="1"/>
  <c r="EP101" i="30"/>
  <c r="AW101" i="30" s="1"/>
  <c r="EP85" i="30"/>
  <c r="AW85" i="30" s="1"/>
  <c r="EP98" i="30"/>
  <c r="AW98" i="30" s="1"/>
  <c r="EP111" i="30"/>
  <c r="AW111" i="30" s="1"/>
  <c r="EP95" i="30"/>
  <c r="AW95" i="30" s="1"/>
  <c r="EP108" i="30"/>
  <c r="AW108" i="30" s="1"/>
  <c r="EP92" i="30"/>
  <c r="AW92" i="30" s="1"/>
  <c r="EP78" i="30"/>
  <c r="AW78" i="30" s="1"/>
  <c r="EP62" i="30"/>
  <c r="AW62" i="30" s="1"/>
  <c r="EP75" i="30"/>
  <c r="AW75" i="30" s="1"/>
  <c r="EP59" i="30"/>
  <c r="AW59" i="30" s="1"/>
  <c r="EP72" i="30"/>
  <c r="AW72" i="30" s="1"/>
  <c r="EP56" i="30"/>
  <c r="AW56" i="30" s="1"/>
  <c r="EP73" i="30"/>
  <c r="AW73" i="30" s="1"/>
  <c r="EP57" i="30"/>
  <c r="AW57" i="30" s="1"/>
  <c r="EP40" i="30"/>
  <c r="AW40" i="30" s="1"/>
  <c r="EP45" i="30"/>
  <c r="AW45" i="30" s="1"/>
  <c r="EP46" i="30"/>
  <c r="AW46" i="30" s="1"/>
  <c r="EP47" i="30"/>
  <c r="AW47" i="30" s="1"/>
  <c r="EP116" i="30"/>
  <c r="AW116" i="30" s="1"/>
  <c r="EP97" i="30"/>
  <c r="AW97" i="30" s="1"/>
  <c r="EP110" i="30"/>
  <c r="AW110" i="30" s="1"/>
  <c r="EP94" i="30"/>
  <c r="AW94" i="30" s="1"/>
  <c r="EP107" i="30"/>
  <c r="AW107" i="30" s="1"/>
  <c r="EP91" i="30"/>
  <c r="AW91" i="30" s="1"/>
  <c r="EP104" i="30"/>
  <c r="AW104" i="30" s="1"/>
  <c r="EP88" i="30"/>
  <c r="AW88" i="30" s="1"/>
  <c r="EP74" i="30"/>
  <c r="AW74" i="30" s="1"/>
  <c r="EP58" i="30"/>
  <c r="AW58" i="30" s="1"/>
  <c r="EP71" i="30"/>
  <c r="AW71" i="30" s="1"/>
  <c r="EP55" i="30"/>
  <c r="AW55" i="30" s="1"/>
  <c r="EP68" i="30"/>
  <c r="AW68" i="30" s="1"/>
  <c r="EP83" i="30"/>
  <c r="AW83" i="30" s="1"/>
  <c r="EP69" i="30"/>
  <c r="AW69" i="30" s="1"/>
  <c r="EP52" i="30"/>
  <c r="AW52" i="30" s="1"/>
  <c r="EP36" i="30"/>
  <c r="AW36" i="30" s="1"/>
  <c r="EP41" i="30"/>
  <c r="AW41" i="30" s="1"/>
  <c r="EP42" i="30"/>
  <c r="AW42" i="30" s="1"/>
  <c r="EP43" i="30"/>
  <c r="AW43" i="30" s="1"/>
  <c r="EP102" i="30"/>
  <c r="AW102" i="30" s="1"/>
  <c r="EP96" i="30"/>
  <c r="AW96" i="30" s="1"/>
  <c r="EP63" i="30"/>
  <c r="AW63" i="30" s="1"/>
  <c r="EP61" i="30"/>
  <c r="AW61" i="30" s="1"/>
  <c r="EP51" i="30"/>
  <c r="AW51" i="30" s="1"/>
  <c r="EP114" i="30"/>
  <c r="AW114" i="30" s="1"/>
  <c r="EP82" i="30"/>
  <c r="AW82" i="30" s="1"/>
  <c r="EP44" i="30"/>
  <c r="AW44" i="30" s="1"/>
  <c r="EP105" i="30"/>
  <c r="AW105" i="30" s="1"/>
  <c r="EP99" i="30"/>
  <c r="AW99" i="30" s="1"/>
  <c r="EP66" i="30"/>
  <c r="AW66" i="30" s="1"/>
  <c r="EP60" i="30"/>
  <c r="AW60" i="30" s="1"/>
  <c r="EP49" i="30"/>
  <c r="AW49" i="30" s="1"/>
  <c r="EP86" i="30"/>
  <c r="AW86" i="30" s="1"/>
  <c r="EP76" i="30"/>
  <c r="AW76" i="30" s="1"/>
  <c r="EP89" i="30"/>
  <c r="AW89" i="30" s="1"/>
  <c r="EP112" i="30"/>
  <c r="AW112" i="30" s="1"/>
  <c r="EP79" i="30"/>
  <c r="AW79" i="30" s="1"/>
  <c r="EP77" i="30"/>
  <c r="AW77" i="30" s="1"/>
  <c r="EP50" i="30"/>
  <c r="AW50" i="30" s="1"/>
  <c r="FB27" i="30"/>
  <c r="BI27" i="30" s="1"/>
  <c r="FB35" i="30"/>
  <c r="BI35" i="30" s="1"/>
  <c r="FB16" i="30"/>
  <c r="BI16" i="30" s="1"/>
  <c r="FB29" i="30"/>
  <c r="BI29" i="30" s="1"/>
  <c r="FB13" i="30"/>
  <c r="BI13" i="30" s="1"/>
  <c r="FB10" i="30"/>
  <c r="BI10" i="30" s="1"/>
  <c r="FB7" i="30"/>
  <c r="BI7" i="30" s="1"/>
  <c r="BI26" i="23"/>
  <c r="BI95" i="25"/>
  <c r="BI39" i="25"/>
  <c r="BI40" i="25"/>
  <c r="BI21" i="25"/>
  <c r="BI73" i="25"/>
  <c r="BI104" i="25"/>
  <c r="BI92" i="25"/>
  <c r="BI114" i="25"/>
  <c r="BI49" i="25"/>
  <c r="BI45" i="25"/>
  <c r="BI71" i="25"/>
  <c r="BI12" i="25"/>
  <c r="BI34" i="25"/>
  <c r="BI86" i="25"/>
  <c r="BI76" i="25"/>
  <c r="BI18" i="25"/>
  <c r="BI70" i="25"/>
  <c r="BI69" i="25"/>
  <c r="BI52" i="25"/>
  <c r="BI10" i="25"/>
  <c r="BI23" i="25"/>
  <c r="BI115" i="25"/>
  <c r="BI51" i="25"/>
  <c r="BI88" i="25"/>
  <c r="BI22" i="25"/>
  <c r="BI72" i="25"/>
  <c r="BI11" i="25"/>
  <c r="FB9" i="30"/>
  <c r="BI9" i="30" s="1"/>
  <c r="BI62" i="25"/>
  <c r="BI68" i="25"/>
  <c r="BI41" i="25"/>
  <c r="BI57" i="25"/>
  <c r="BI46" i="25"/>
  <c r="BI98" i="25"/>
  <c r="BI97" i="25"/>
  <c r="FB32" i="30"/>
  <c r="BI32" i="30" s="1"/>
  <c r="FB19" i="30"/>
  <c r="BI19" i="30" s="1"/>
  <c r="FB24" i="30"/>
  <c r="BI24" i="30" s="1"/>
  <c r="FB8" i="30"/>
  <c r="BI8" i="30" s="1"/>
  <c r="FB21" i="30"/>
  <c r="BI21" i="30" s="1"/>
  <c r="FB30" i="30"/>
  <c r="BI30" i="30" s="1"/>
  <c r="FB31" i="30"/>
  <c r="BI31" i="30" s="1"/>
  <c r="FB14" i="30"/>
  <c r="BI14" i="30" s="1"/>
  <c r="BI24" i="25"/>
  <c r="BI78" i="25"/>
  <c r="BI30" i="25"/>
  <c r="BI106" i="25"/>
  <c r="BI14" i="25"/>
  <c r="BI111" i="25"/>
  <c r="BI67" i="25"/>
  <c r="BI99" i="25"/>
  <c r="BI105" i="25"/>
  <c r="BI35" i="25"/>
  <c r="BI9" i="25"/>
  <c r="BI80" i="25"/>
  <c r="BI7" i="25"/>
  <c r="BI31" i="25"/>
  <c r="BI116" i="25"/>
  <c r="BI64" i="25"/>
  <c r="BI84" i="25"/>
  <c r="BI38" i="25"/>
  <c r="BI37" i="25"/>
  <c r="BI60" i="25"/>
  <c r="BI112" i="25"/>
  <c r="BI90" i="25"/>
  <c r="BI13" i="25"/>
  <c r="BI42" i="25"/>
  <c r="BI27" i="25"/>
  <c r="BI33" i="25"/>
  <c r="BI91" i="25"/>
  <c r="BI6" i="25"/>
  <c r="FB23" i="30"/>
  <c r="BI23" i="30" s="1"/>
  <c r="FB12" i="30"/>
  <c r="BI12" i="30" s="1"/>
  <c r="FB18" i="30"/>
  <c r="BI18" i="30" s="1"/>
  <c r="BI56" i="25"/>
  <c r="BI110" i="25"/>
  <c r="BI44" i="25"/>
  <c r="BI109" i="25"/>
  <c r="BI25" i="25"/>
  <c r="BI75" i="25"/>
  <c r="BI53" i="25"/>
  <c r="BI63" i="25"/>
  <c r="BI16" i="25"/>
  <c r="BI48" i="25"/>
  <c r="BI102" i="25"/>
  <c r="FB33" i="30"/>
  <c r="BI33" i="30" s="1"/>
  <c r="FB15" i="30"/>
  <c r="BI15" i="30" s="1"/>
  <c r="FB20" i="30"/>
  <c r="BI20" i="30" s="1"/>
  <c r="FB34" i="30"/>
  <c r="BI34" i="30" s="1"/>
  <c r="FB17" i="30"/>
  <c r="BI17" i="30" s="1"/>
  <c r="FB11" i="30"/>
  <c r="BI11" i="30" s="1"/>
  <c r="FB22" i="30"/>
  <c r="BI22" i="30" s="1"/>
  <c r="FB6" i="30"/>
  <c r="BI6" i="30" s="1"/>
  <c r="BI36" i="25"/>
  <c r="BI58" i="25"/>
  <c r="BI55" i="25"/>
  <c r="BI26" i="25"/>
  <c r="BI113" i="25"/>
  <c r="BI108" i="25"/>
  <c r="BI100" i="25"/>
  <c r="BI15" i="25"/>
  <c r="BI101" i="25"/>
  <c r="BI82" i="25"/>
  <c r="BI8" i="25"/>
  <c r="BI28" i="25"/>
  <c r="BI66" i="25"/>
  <c r="BI19" i="25"/>
  <c r="BI96" i="25"/>
  <c r="BI103" i="25"/>
  <c r="BI43" i="25"/>
  <c r="BI89" i="25"/>
  <c r="BI29" i="25"/>
  <c r="BI54" i="25"/>
  <c r="BI59" i="25"/>
  <c r="BI81" i="25"/>
  <c r="BI79" i="25"/>
  <c r="BI93" i="25"/>
  <c r="BI74" i="25"/>
  <c r="BI17" i="25"/>
  <c r="BI83" i="25"/>
  <c r="BI65" i="25"/>
  <c r="FB28" i="30"/>
  <c r="BI28" i="30" s="1"/>
  <c r="FB25" i="30"/>
  <c r="BI25" i="30" s="1"/>
  <c r="FB26" i="30"/>
  <c r="BI26" i="30" s="1"/>
  <c r="BI87" i="25"/>
  <c r="BI94" i="25"/>
  <c r="BI20" i="25"/>
  <c r="BI47" i="25"/>
  <c r="BI85" i="25"/>
  <c r="BI107" i="25"/>
  <c r="BI61" i="25"/>
  <c r="BI77" i="25"/>
  <c r="BI50" i="25"/>
  <c r="BI32" i="25"/>
  <c r="BI75" i="21"/>
  <c r="FB115" i="30" s="1"/>
  <c r="BI115" i="30" s="1"/>
  <c r="FB85" i="30"/>
  <c r="BI85" i="30" s="1"/>
  <c r="FB98" i="30"/>
  <c r="BI98" i="30" s="1"/>
  <c r="FB111" i="30"/>
  <c r="BI111" i="30" s="1"/>
  <c r="FB95" i="30"/>
  <c r="BI95" i="30" s="1"/>
  <c r="FB108" i="30"/>
  <c r="BI108" i="30" s="1"/>
  <c r="FB92" i="30"/>
  <c r="BI92" i="30" s="1"/>
  <c r="FB78" i="30"/>
  <c r="BI78" i="30" s="1"/>
  <c r="FB62" i="30"/>
  <c r="BI62" i="30" s="1"/>
  <c r="FB79" i="30"/>
  <c r="BI79" i="30" s="1"/>
  <c r="FB63" i="30"/>
  <c r="BI63" i="30" s="1"/>
  <c r="FB76" i="30"/>
  <c r="BI76" i="30" s="1"/>
  <c r="FB60" i="30"/>
  <c r="BI60" i="30" s="1"/>
  <c r="FB73" i="30"/>
  <c r="BI73" i="30" s="1"/>
  <c r="FB57" i="30"/>
  <c r="BI57" i="30" s="1"/>
  <c r="FB40" i="30"/>
  <c r="BI40" i="30" s="1"/>
  <c r="FB45" i="30"/>
  <c r="BI45" i="30" s="1"/>
  <c r="FB46" i="30"/>
  <c r="BI46" i="30" s="1"/>
  <c r="FB47" i="30"/>
  <c r="BI47" i="30" s="1"/>
  <c r="FB113" i="30"/>
  <c r="BI113" i="30" s="1"/>
  <c r="FB109" i="30"/>
  <c r="BI109" i="30" s="1"/>
  <c r="FB93" i="30"/>
  <c r="BI93" i="30" s="1"/>
  <c r="FB106" i="30"/>
  <c r="BI106" i="30" s="1"/>
  <c r="FB90" i="30"/>
  <c r="BI90" i="30" s="1"/>
  <c r="FB103" i="30"/>
  <c r="BI103" i="30" s="1"/>
  <c r="FB87" i="30"/>
  <c r="BI87" i="30" s="1"/>
  <c r="FB100" i="30"/>
  <c r="BI100" i="30" s="1"/>
  <c r="FB84" i="30"/>
  <c r="BI84" i="30" s="1"/>
  <c r="FB70" i="30"/>
  <c r="BI70" i="30" s="1"/>
  <c r="FB54" i="30"/>
  <c r="BI54" i="30" s="1"/>
  <c r="FB71" i="30"/>
  <c r="BI71" i="30" s="1"/>
  <c r="FB55" i="30"/>
  <c r="BI55" i="30" s="1"/>
  <c r="FB68" i="30"/>
  <c r="BI68" i="30" s="1"/>
  <c r="FB81" i="30"/>
  <c r="BI81" i="30" s="1"/>
  <c r="FB65" i="30"/>
  <c r="BI65" i="30" s="1"/>
  <c r="FB48" i="30"/>
  <c r="BI48" i="30" s="1"/>
  <c r="FB53" i="30"/>
  <c r="BI53" i="30" s="1"/>
  <c r="FB37" i="30"/>
  <c r="BI37" i="30" s="1"/>
  <c r="FB38" i="30"/>
  <c r="BI38" i="30" s="1"/>
  <c r="FB39" i="30"/>
  <c r="BI39" i="30" s="1"/>
  <c r="FB114" i="30"/>
  <c r="BI114" i="30" s="1"/>
  <c r="FB105" i="30"/>
  <c r="BI105" i="30" s="1"/>
  <c r="FB89" i="30"/>
  <c r="BI89" i="30" s="1"/>
  <c r="FB102" i="30"/>
  <c r="BI102" i="30" s="1"/>
  <c r="FB86" i="30"/>
  <c r="BI86" i="30" s="1"/>
  <c r="FB99" i="30"/>
  <c r="BI99" i="30" s="1"/>
  <c r="FB112" i="30"/>
  <c r="BI112" i="30" s="1"/>
  <c r="FB96" i="30"/>
  <c r="BI96" i="30" s="1"/>
  <c r="FB82" i="30"/>
  <c r="BI82" i="30" s="1"/>
  <c r="FB66" i="30"/>
  <c r="BI66" i="30" s="1"/>
  <c r="FB83" i="30"/>
  <c r="BI83" i="30" s="1"/>
  <c r="FB67" i="30"/>
  <c r="BI67" i="30" s="1"/>
  <c r="FB80" i="30"/>
  <c r="BI80" i="30" s="1"/>
  <c r="FB64" i="30"/>
  <c r="BI64" i="30" s="1"/>
  <c r="FB77" i="30"/>
  <c r="BI77" i="30" s="1"/>
  <c r="FB61" i="30"/>
  <c r="BI61" i="30" s="1"/>
  <c r="FB44" i="30"/>
  <c r="BI44" i="30" s="1"/>
  <c r="FB49" i="30"/>
  <c r="BI49" i="30" s="1"/>
  <c r="FB50" i="30"/>
  <c r="BI50" i="30" s="1"/>
  <c r="FB51" i="30"/>
  <c r="BI51" i="30" s="1"/>
  <c r="FB97" i="30"/>
  <c r="BI97" i="30" s="1"/>
  <c r="FB91" i="30"/>
  <c r="BI91" i="30" s="1"/>
  <c r="FB58" i="30"/>
  <c r="BI58" i="30" s="1"/>
  <c r="FB56" i="30"/>
  <c r="BI56" i="30" s="1"/>
  <c r="FB41" i="30"/>
  <c r="BI41" i="30" s="1"/>
  <c r="FB94" i="30"/>
  <c r="BI94" i="30" s="1"/>
  <c r="FB88" i="30"/>
  <c r="BI88" i="30" s="1"/>
  <c r="FB59" i="30"/>
  <c r="BI59" i="30" s="1"/>
  <c r="FB52" i="30"/>
  <c r="BI52" i="30" s="1"/>
  <c r="FB43" i="30"/>
  <c r="BI43" i="30" s="1"/>
  <c r="FB116" i="30"/>
  <c r="BI116" i="30" s="1"/>
  <c r="FB107" i="30"/>
  <c r="BI107" i="30" s="1"/>
  <c r="FB74" i="30"/>
  <c r="BI74" i="30" s="1"/>
  <c r="FB72" i="30"/>
  <c r="BI72" i="30" s="1"/>
  <c r="FB36" i="30"/>
  <c r="BI36" i="30" s="1"/>
  <c r="FB69" i="30"/>
  <c r="BI69" i="30" s="1"/>
  <c r="FB104" i="30"/>
  <c r="BI104" i="30" s="1"/>
  <c r="FB110" i="30"/>
  <c r="BI110" i="30" s="1"/>
  <c r="FB42" i="30"/>
  <c r="BI42" i="30" s="1"/>
  <c r="FB75" i="30"/>
  <c r="BI75" i="30" s="1"/>
  <c r="EG32" i="30"/>
  <c r="AN32" i="30" s="1"/>
  <c r="EG18" i="30"/>
  <c r="AN18" i="30" s="1"/>
  <c r="EG19" i="30"/>
  <c r="AN19" i="30" s="1"/>
  <c r="EG33" i="30"/>
  <c r="AN33" i="30" s="1"/>
  <c r="EG16" i="30"/>
  <c r="AN16" i="30" s="1"/>
  <c r="EG10" i="30"/>
  <c r="AN10" i="30" s="1"/>
  <c r="EG14" i="30"/>
  <c r="AN14" i="30" s="1"/>
  <c r="AN26" i="23"/>
  <c r="AN104" i="25"/>
  <c r="AN58" i="25"/>
  <c r="AN63" i="25"/>
  <c r="AN34" i="25"/>
  <c r="AN45" i="25"/>
  <c r="AN76" i="25"/>
  <c r="AN87" i="25"/>
  <c r="AN100" i="25"/>
  <c r="AN24" i="25"/>
  <c r="AN50" i="25"/>
  <c r="AN10" i="25"/>
  <c r="AN84" i="25"/>
  <c r="AN43" i="25"/>
  <c r="AN46" i="25"/>
  <c r="AN37" i="25"/>
  <c r="AN93" i="25"/>
  <c r="AN55" i="25"/>
  <c r="AN31" i="25"/>
  <c r="AN110" i="25"/>
  <c r="AN103" i="25"/>
  <c r="AN88" i="25"/>
  <c r="AN82" i="25"/>
  <c r="AN99" i="25"/>
  <c r="AN97" i="25"/>
  <c r="AN94" i="25"/>
  <c r="AN41" i="25"/>
  <c r="AN67" i="25"/>
  <c r="EG30" i="30"/>
  <c r="AN30" i="30" s="1"/>
  <c r="EG34" i="30"/>
  <c r="AN34" i="30" s="1"/>
  <c r="EG15" i="30"/>
  <c r="AN15" i="30" s="1"/>
  <c r="EG28" i="30"/>
  <c r="AN28" i="30" s="1"/>
  <c r="EG12" i="30"/>
  <c r="AN12" i="30" s="1"/>
  <c r="EG9" i="30"/>
  <c r="AN9" i="30" s="1"/>
  <c r="EG6" i="30"/>
  <c r="AN6" i="30" s="1"/>
  <c r="AN48" i="25"/>
  <c r="AN36" i="25"/>
  <c r="AN30" i="25"/>
  <c r="AN59" i="25"/>
  <c r="AN26" i="25"/>
  <c r="AN21" i="25"/>
  <c r="AN107" i="25"/>
  <c r="AN75" i="25"/>
  <c r="AN116" i="25"/>
  <c r="AN8" i="25"/>
  <c r="AN109" i="25"/>
  <c r="AN114" i="25"/>
  <c r="AN32" i="25"/>
  <c r="AN7" i="25"/>
  <c r="AN38" i="25"/>
  <c r="AN86" i="25"/>
  <c r="AN9" i="25"/>
  <c r="AN98" i="25"/>
  <c r="AN19" i="25"/>
  <c r="AN85" i="25"/>
  <c r="AN64" i="25"/>
  <c r="AN60" i="25"/>
  <c r="AN74" i="25"/>
  <c r="AN83" i="25"/>
  <c r="AN89" i="25"/>
  <c r="AN42" i="25"/>
  <c r="AN112" i="25"/>
  <c r="AN11" i="25"/>
  <c r="EG35" i="30"/>
  <c r="AN35" i="30" s="1"/>
  <c r="EG26" i="30"/>
  <c r="AN26" i="30" s="1"/>
  <c r="EG27" i="30"/>
  <c r="AN27" i="30" s="1"/>
  <c r="EG11" i="30"/>
  <c r="AN11" i="30" s="1"/>
  <c r="EG24" i="30"/>
  <c r="AN24" i="30" s="1"/>
  <c r="EG8" i="30"/>
  <c r="AN8" i="30" s="1"/>
  <c r="EG17" i="30"/>
  <c r="AN17" i="30" s="1"/>
  <c r="EG25" i="30"/>
  <c r="AN25" i="30" s="1"/>
  <c r="AN28" i="25"/>
  <c r="AN71" i="25"/>
  <c r="AN81" i="25"/>
  <c r="AN51" i="25"/>
  <c r="AN101" i="25"/>
  <c r="AN14" i="25"/>
  <c r="AN92" i="25"/>
  <c r="AN12" i="25"/>
  <c r="AN72" i="25"/>
  <c r="AN111" i="25"/>
  <c r="AN77" i="25"/>
  <c r="AN25" i="25"/>
  <c r="AN16" i="25"/>
  <c r="AN70" i="25"/>
  <c r="AN69" i="25"/>
  <c r="AN78" i="25"/>
  <c r="AN52" i="25"/>
  <c r="AN18" i="25"/>
  <c r="AN96" i="25"/>
  <c r="AN29" i="25"/>
  <c r="AN23" i="25"/>
  <c r="AN20" i="25"/>
  <c r="AN73" i="25"/>
  <c r="AN102" i="25"/>
  <c r="AN35" i="25"/>
  <c r="AN22" i="25"/>
  <c r="AN115" i="25"/>
  <c r="AN6" i="25"/>
  <c r="EG31" i="30"/>
  <c r="AN31" i="30" s="1"/>
  <c r="EG22" i="30"/>
  <c r="AN22" i="30" s="1"/>
  <c r="EG23" i="30"/>
  <c r="AN23" i="30" s="1"/>
  <c r="EG7" i="30"/>
  <c r="AN7" i="30" s="1"/>
  <c r="EG20" i="30"/>
  <c r="AN20" i="30" s="1"/>
  <c r="EG29" i="30"/>
  <c r="AN29" i="30" s="1"/>
  <c r="EG21" i="30"/>
  <c r="AN21" i="30" s="1"/>
  <c r="EG13" i="30"/>
  <c r="AN13" i="30" s="1"/>
  <c r="AN108" i="25"/>
  <c r="AN106" i="25"/>
  <c r="AN53" i="25"/>
  <c r="AN56" i="25"/>
  <c r="AN49" i="25"/>
  <c r="AN57" i="25"/>
  <c r="AN68" i="25"/>
  <c r="AN47" i="25"/>
  <c r="AN40" i="25"/>
  <c r="AN15" i="25"/>
  <c r="AN113" i="25"/>
  <c r="AN39" i="25"/>
  <c r="AN95" i="25"/>
  <c r="AN54" i="25"/>
  <c r="AN61" i="25"/>
  <c r="AN66" i="25"/>
  <c r="AN44" i="25"/>
  <c r="AN13" i="25"/>
  <c r="AN80" i="25"/>
  <c r="AN62" i="25"/>
  <c r="AN90" i="25"/>
  <c r="AN91" i="25"/>
  <c r="AN17" i="25"/>
  <c r="AN105" i="25"/>
  <c r="AN27" i="25"/>
  <c r="AN65" i="25"/>
  <c r="AN79" i="25"/>
  <c r="AN33" i="25"/>
  <c r="AN75" i="21"/>
  <c r="EG109" i="30"/>
  <c r="AN109" i="30" s="1"/>
  <c r="EG93" i="30"/>
  <c r="AN93" i="30" s="1"/>
  <c r="EG106" i="30"/>
  <c r="AN106" i="30" s="1"/>
  <c r="EG90" i="30"/>
  <c r="AN90" i="30" s="1"/>
  <c r="EG103" i="30"/>
  <c r="AN103" i="30" s="1"/>
  <c r="EG87" i="30"/>
  <c r="AN87" i="30" s="1"/>
  <c r="EG73" i="30"/>
  <c r="AN73" i="30" s="1"/>
  <c r="EG57" i="30"/>
  <c r="AN57" i="30" s="1"/>
  <c r="EG70" i="30"/>
  <c r="AN70" i="30" s="1"/>
  <c r="EG54" i="30"/>
  <c r="AN54" i="30" s="1"/>
  <c r="EG67" i="30"/>
  <c r="AN67" i="30" s="1"/>
  <c r="EG80" i="30"/>
  <c r="AN80" i="30" s="1"/>
  <c r="EG64" i="30"/>
  <c r="AN64" i="30" s="1"/>
  <c r="EG47" i="30"/>
  <c r="AN47" i="30" s="1"/>
  <c r="EG48" i="30"/>
  <c r="AN48" i="30" s="1"/>
  <c r="EG53" i="30"/>
  <c r="AN53" i="30" s="1"/>
  <c r="EG37" i="30"/>
  <c r="AN37" i="30" s="1"/>
  <c r="EG38" i="30"/>
  <c r="AN38" i="30" s="1"/>
  <c r="EG113" i="30"/>
  <c r="AN113" i="30" s="1"/>
  <c r="EG92" i="30"/>
  <c r="AN92" i="30" s="1"/>
  <c r="EG102" i="30"/>
  <c r="AN102" i="30" s="1"/>
  <c r="EG99" i="30"/>
  <c r="AN99" i="30" s="1"/>
  <c r="EG82" i="30"/>
  <c r="AN82" i="30" s="1"/>
  <c r="EG79" i="30"/>
  <c r="AN79" i="30" s="1"/>
  <c r="EG76" i="30"/>
  <c r="AN76" i="30" s="1"/>
  <c r="EG43" i="30"/>
  <c r="AN43" i="30" s="1"/>
  <c r="EG49" i="30"/>
  <c r="AN49" i="30" s="1"/>
  <c r="FT32" i="30"/>
  <c r="CA32" i="30" s="1"/>
  <c r="FT17" i="30"/>
  <c r="CA17" i="30" s="1"/>
  <c r="FT18" i="30"/>
  <c r="CA18" i="30" s="1"/>
  <c r="FT27" i="30"/>
  <c r="CA27" i="30" s="1"/>
  <c r="FT11" i="30"/>
  <c r="CA11" i="30" s="1"/>
  <c r="FT13" i="30"/>
  <c r="CA13" i="30" s="1"/>
  <c r="FT9" i="30"/>
  <c r="CA9" i="30" s="1"/>
  <c r="CA68" i="25"/>
  <c r="CA58" i="25"/>
  <c r="CA38" i="25"/>
  <c r="CA116" i="25"/>
  <c r="CA103" i="25"/>
  <c r="CA94" i="25"/>
  <c r="CA112" i="25"/>
  <c r="CA43" i="25"/>
  <c r="CA23" i="25"/>
  <c r="CA46" i="25"/>
  <c r="CA11" i="25"/>
  <c r="CA37" i="25"/>
  <c r="CA91" i="25"/>
  <c r="CA73" i="25"/>
  <c r="CA9" i="25"/>
  <c r="CA72" i="25"/>
  <c r="CA92" i="25"/>
  <c r="CA50" i="25"/>
  <c r="CA47" i="25"/>
  <c r="CA89" i="25"/>
  <c r="CA40" i="25"/>
  <c r="CA74" i="25"/>
  <c r="CA76" i="25"/>
  <c r="CA77" i="25"/>
  <c r="CA115" i="25"/>
  <c r="CA16" i="25"/>
  <c r="CA26" i="25"/>
  <c r="CA75" i="25"/>
  <c r="FT34" i="30"/>
  <c r="CA34" i="30" s="1"/>
  <c r="FT29" i="30"/>
  <c r="CA29" i="30" s="1"/>
  <c r="FT30" i="30"/>
  <c r="CA30" i="30" s="1"/>
  <c r="FT14" i="30"/>
  <c r="CA14" i="30" s="1"/>
  <c r="FT23" i="30"/>
  <c r="CA23" i="30" s="1"/>
  <c r="FT7" i="30"/>
  <c r="CA7" i="30" s="1"/>
  <c r="FT12" i="30"/>
  <c r="CA12" i="30" s="1"/>
  <c r="FT20" i="30"/>
  <c r="CA20" i="30" s="1"/>
  <c r="CA36" i="25"/>
  <c r="CA93" i="25"/>
  <c r="CA34" i="25"/>
  <c r="CA80" i="25"/>
  <c r="CA30" i="25"/>
  <c r="CA18" i="25"/>
  <c r="CA60" i="25"/>
  <c r="CA52" i="25"/>
  <c r="CA7" i="25"/>
  <c r="CA113" i="25"/>
  <c r="CA102" i="25"/>
  <c r="CA108" i="25"/>
  <c r="CA83" i="25"/>
  <c r="CA61" i="25"/>
  <c r="CA114" i="25"/>
  <c r="CA22" i="25"/>
  <c r="CA14" i="25"/>
  <c r="CA100" i="25"/>
  <c r="CA62" i="25"/>
  <c r="CA57" i="25"/>
  <c r="CA63" i="25"/>
  <c r="CA109" i="25"/>
  <c r="CA24" i="25"/>
  <c r="CA21" i="25"/>
  <c r="CA87" i="25"/>
  <c r="CA71" i="25"/>
  <c r="CA45" i="25"/>
  <c r="CA19" i="25"/>
  <c r="FT35" i="30"/>
  <c r="CA35" i="30" s="1"/>
  <c r="FT25" i="30"/>
  <c r="CA25" i="30" s="1"/>
  <c r="FT26" i="30"/>
  <c r="CA26" i="30" s="1"/>
  <c r="FT10" i="30"/>
  <c r="CA10" i="30" s="1"/>
  <c r="FT19" i="30"/>
  <c r="CA19" i="30" s="1"/>
  <c r="FT33" i="30"/>
  <c r="CA33" i="30" s="1"/>
  <c r="FT28" i="30"/>
  <c r="CA28" i="30" s="1"/>
  <c r="FT8" i="30"/>
  <c r="CA8" i="30" s="1"/>
  <c r="CA12" i="25"/>
  <c r="CA110" i="25"/>
  <c r="CA53" i="25"/>
  <c r="CA56" i="25"/>
  <c r="CA85" i="25"/>
  <c r="CA84" i="25"/>
  <c r="CA28" i="25"/>
  <c r="CA67" i="25"/>
  <c r="CA106" i="25"/>
  <c r="CA81" i="25"/>
  <c r="CA105" i="25"/>
  <c r="CA88" i="25"/>
  <c r="CA66" i="25"/>
  <c r="CA41" i="25"/>
  <c r="CA29" i="25"/>
  <c r="CA97" i="25"/>
  <c r="CA65" i="25"/>
  <c r="CA95" i="25"/>
  <c r="CA54" i="25"/>
  <c r="CA69" i="25"/>
  <c r="CA31" i="25"/>
  <c r="CA96" i="25"/>
  <c r="CA86" i="25"/>
  <c r="CA64" i="25"/>
  <c r="CA90" i="25"/>
  <c r="CA44" i="25"/>
  <c r="CA111" i="25"/>
  <c r="CA10" i="25"/>
  <c r="FT31" i="30"/>
  <c r="CA31" i="30" s="1"/>
  <c r="FT21" i="30"/>
  <c r="CA21" i="30" s="1"/>
  <c r="FT22" i="30"/>
  <c r="CA22" i="30" s="1"/>
  <c r="FT6" i="30"/>
  <c r="CA6" i="30" s="1"/>
  <c r="FT15" i="30"/>
  <c r="CA15" i="30" s="1"/>
  <c r="FT24" i="30"/>
  <c r="CA24" i="30" s="1"/>
  <c r="FT16" i="30"/>
  <c r="CA16" i="30" s="1"/>
  <c r="CA26" i="23"/>
  <c r="CA51" i="25"/>
  <c r="CA82" i="25"/>
  <c r="CA59" i="25"/>
  <c r="CA107" i="25"/>
  <c r="CA25" i="25"/>
  <c r="CA32" i="25"/>
  <c r="CA55" i="25"/>
  <c r="CA39" i="25"/>
  <c r="CA98" i="25"/>
  <c r="CA49" i="25"/>
  <c r="CA27" i="25"/>
  <c r="CA20" i="25"/>
  <c r="CA42" i="25"/>
  <c r="CA33" i="25"/>
  <c r="CA13" i="25"/>
  <c r="CA17" i="25"/>
  <c r="CA35" i="25"/>
  <c r="CA79" i="25"/>
  <c r="CA6" i="25"/>
  <c r="CA48" i="25"/>
  <c r="CA15" i="25"/>
  <c r="CA104" i="25"/>
  <c r="CA78" i="25"/>
  <c r="CA8" i="25"/>
  <c r="CA101" i="25"/>
  <c r="CA70" i="25"/>
  <c r="CA99" i="25"/>
  <c r="CA75" i="21"/>
  <c r="CA77" i="21" s="1"/>
  <c r="FT115" i="30"/>
  <c r="CA115" i="30" s="1"/>
  <c r="FT111" i="30"/>
  <c r="CA111" i="30" s="1"/>
  <c r="FT95" i="30"/>
  <c r="CA95" i="30" s="1"/>
  <c r="FT112" i="30"/>
  <c r="CA112" i="30" s="1"/>
  <c r="FT96" i="30"/>
  <c r="CA96" i="30" s="1"/>
  <c r="FT109" i="30"/>
  <c r="CA109" i="30" s="1"/>
  <c r="FT93" i="30"/>
  <c r="CA93" i="30" s="1"/>
  <c r="FT106" i="30"/>
  <c r="CA106" i="30" s="1"/>
  <c r="FT90" i="30"/>
  <c r="CA90" i="30" s="1"/>
  <c r="FT72" i="30"/>
  <c r="CA72" i="30" s="1"/>
  <c r="FT56" i="30"/>
  <c r="CA56" i="30" s="1"/>
  <c r="FT69" i="30"/>
  <c r="CA69" i="30" s="1"/>
  <c r="FT53" i="30"/>
  <c r="CA53" i="30" s="1"/>
  <c r="FT70" i="30"/>
  <c r="CA70" i="30" s="1"/>
  <c r="FT54" i="30"/>
  <c r="CA54" i="30" s="1"/>
  <c r="FT67" i="30"/>
  <c r="CA67" i="30" s="1"/>
  <c r="FT50" i="30"/>
  <c r="CA50" i="30" s="1"/>
  <c r="FT51" i="30"/>
  <c r="CA51" i="30" s="1"/>
  <c r="FT52" i="30"/>
  <c r="CA52" i="30" s="1"/>
  <c r="FT36" i="30"/>
  <c r="CA36" i="30" s="1"/>
  <c r="FT37" i="30"/>
  <c r="CA37" i="30" s="1"/>
  <c r="FT113" i="30"/>
  <c r="CA113" i="30" s="1"/>
  <c r="FT103" i="30"/>
  <c r="CA103" i="30" s="1"/>
  <c r="FT87" i="30"/>
  <c r="CA87" i="30" s="1"/>
  <c r="FT104" i="30"/>
  <c r="CA104" i="30" s="1"/>
  <c r="FT88" i="30"/>
  <c r="CA88" i="30" s="1"/>
  <c r="FT101" i="30"/>
  <c r="CA101" i="30" s="1"/>
  <c r="FT85" i="30"/>
  <c r="CA85" i="30" s="1"/>
  <c r="FT98" i="30"/>
  <c r="CA98" i="30" s="1"/>
  <c r="FT80" i="30"/>
  <c r="CA80" i="30" s="1"/>
  <c r="FT64" i="30"/>
  <c r="CA64" i="30" s="1"/>
  <c r="FT77" i="30"/>
  <c r="CA77" i="30" s="1"/>
  <c r="FT61" i="30"/>
  <c r="CA61" i="30" s="1"/>
  <c r="FT78" i="30"/>
  <c r="CA78" i="30" s="1"/>
  <c r="FT62" i="30"/>
  <c r="CA62" i="30" s="1"/>
  <c r="FT75" i="30"/>
  <c r="CA75" i="30" s="1"/>
  <c r="FT59" i="30"/>
  <c r="CA59" i="30" s="1"/>
  <c r="FT42" i="30"/>
  <c r="CA42" i="30" s="1"/>
  <c r="FT43" i="30"/>
  <c r="CA43" i="30" s="1"/>
  <c r="FT44" i="30"/>
  <c r="CA44" i="30" s="1"/>
  <c r="FT45" i="30"/>
  <c r="CA45" i="30" s="1"/>
  <c r="FT114" i="30"/>
  <c r="CA114" i="30" s="1"/>
  <c r="FT99" i="30"/>
  <c r="CA99" i="30" s="1"/>
  <c r="FT83" i="30"/>
  <c r="CA83" i="30" s="1"/>
  <c r="FT100" i="30"/>
  <c r="CA100" i="30" s="1"/>
  <c r="FT84" i="30"/>
  <c r="CA84" i="30" s="1"/>
  <c r="FT97" i="30"/>
  <c r="CA97" i="30" s="1"/>
  <c r="FT110" i="30"/>
  <c r="CA110" i="30" s="1"/>
  <c r="FT94" i="30"/>
  <c r="CA94" i="30" s="1"/>
  <c r="FT76" i="30"/>
  <c r="CA76" i="30" s="1"/>
  <c r="FT60" i="30"/>
  <c r="CA60" i="30" s="1"/>
  <c r="FT73" i="30"/>
  <c r="CA73" i="30" s="1"/>
  <c r="FT57" i="30"/>
  <c r="CA57" i="30" s="1"/>
  <c r="FT74" i="30"/>
  <c r="CA74" i="30" s="1"/>
  <c r="FT58" i="30"/>
  <c r="CA58" i="30" s="1"/>
  <c r="FT71" i="30"/>
  <c r="CA71" i="30" s="1"/>
  <c r="FT55" i="30"/>
  <c r="CA55" i="30" s="1"/>
  <c r="FT38" i="30"/>
  <c r="CA38" i="30" s="1"/>
  <c r="FT39" i="30"/>
  <c r="CA39" i="30" s="1"/>
  <c r="FT40" i="30"/>
  <c r="CA40" i="30" s="1"/>
  <c r="FT41" i="30"/>
  <c r="CA41" i="30" s="1"/>
  <c r="FT116" i="30"/>
  <c r="CA116" i="30" s="1"/>
  <c r="FT92" i="30"/>
  <c r="CA92" i="30" s="1"/>
  <c r="FT86" i="30"/>
  <c r="CA86" i="30" s="1"/>
  <c r="FT82" i="30"/>
  <c r="CA82" i="30" s="1"/>
  <c r="FT46" i="30"/>
  <c r="CA46" i="30" s="1"/>
  <c r="FT68" i="30"/>
  <c r="CA68" i="30" s="1"/>
  <c r="FT47" i="30"/>
  <c r="CA47" i="30" s="1"/>
  <c r="FT91" i="30"/>
  <c r="CA91" i="30" s="1"/>
  <c r="FT89" i="30"/>
  <c r="CA89" i="30" s="1"/>
  <c r="FT81" i="30"/>
  <c r="CA81" i="30" s="1"/>
  <c r="FT79" i="30"/>
  <c r="CA79" i="30" s="1"/>
  <c r="FT48" i="30"/>
  <c r="CA48" i="30" s="1"/>
  <c r="FT107" i="30"/>
  <c r="CA107" i="30" s="1"/>
  <c r="FT66" i="30"/>
  <c r="CA66" i="30" s="1"/>
  <c r="FT108" i="30"/>
  <c r="CA108" i="30" s="1"/>
  <c r="FT102" i="30"/>
  <c r="CA102" i="30" s="1"/>
  <c r="FT65" i="30"/>
  <c r="CA65" i="30" s="1"/>
  <c r="FT63" i="30"/>
  <c r="CA63" i="30" s="1"/>
  <c r="FT49" i="30"/>
  <c r="CA49" i="30" s="1"/>
  <c r="FT105" i="30"/>
  <c r="CA105" i="30" s="1"/>
  <c r="CZ32" i="30"/>
  <c r="G32" i="30" s="1"/>
  <c r="CZ17" i="30"/>
  <c r="G17" i="30" s="1"/>
  <c r="CZ18" i="30"/>
  <c r="G18" i="30" s="1"/>
  <c r="CZ31" i="30"/>
  <c r="G31" i="30" s="1"/>
  <c r="CZ15" i="30"/>
  <c r="G15" i="30" s="1"/>
  <c r="CZ13" i="30"/>
  <c r="G13" i="30" s="1"/>
  <c r="CZ24" i="30"/>
  <c r="G24" i="30" s="1"/>
  <c r="G26" i="23"/>
  <c r="G116" i="25"/>
  <c r="G91" i="25"/>
  <c r="G97" i="25"/>
  <c r="G61" i="25"/>
  <c r="G95" i="25"/>
  <c r="G89" i="25"/>
  <c r="G66" i="25"/>
  <c r="G40" i="25"/>
  <c r="G100" i="25"/>
  <c r="G15" i="25"/>
  <c r="G105" i="25"/>
  <c r="G86" i="25"/>
  <c r="G112" i="25"/>
  <c r="G114" i="25"/>
  <c r="G73" i="25"/>
  <c r="G107" i="25"/>
  <c r="G85" i="25"/>
  <c r="G44" i="25"/>
  <c r="G14" i="25"/>
  <c r="G64" i="25"/>
  <c r="G52" i="25"/>
  <c r="G104" i="25"/>
  <c r="G98" i="25"/>
  <c r="G110" i="25"/>
  <c r="G13" i="25"/>
  <c r="G50" i="25"/>
  <c r="G11" i="25"/>
  <c r="CZ29" i="30"/>
  <c r="G29" i="30" s="1"/>
  <c r="CZ30" i="30"/>
  <c r="G30" i="30" s="1"/>
  <c r="CZ14" i="30"/>
  <c r="G14" i="30" s="1"/>
  <c r="CZ27" i="30"/>
  <c r="G27" i="30" s="1"/>
  <c r="CZ11" i="30"/>
  <c r="G11" i="30" s="1"/>
  <c r="CZ12" i="30"/>
  <c r="G12" i="30" s="1"/>
  <c r="CZ9" i="30"/>
  <c r="G9" i="30" s="1"/>
  <c r="G108" i="25"/>
  <c r="G72" i="25"/>
  <c r="G79" i="25"/>
  <c r="G41" i="25"/>
  <c r="G53" i="25"/>
  <c r="G83" i="25"/>
  <c r="G49" i="25"/>
  <c r="G26" i="25"/>
  <c r="G63" i="25"/>
  <c r="G88" i="25"/>
  <c r="G54" i="25"/>
  <c r="G19" i="25"/>
  <c r="G77" i="25"/>
  <c r="G51" i="25"/>
  <c r="G70" i="25"/>
  <c r="G21" i="25"/>
  <c r="G106" i="25"/>
  <c r="G48" i="25"/>
  <c r="G75" i="25"/>
  <c r="G25" i="25"/>
  <c r="G17" i="25"/>
  <c r="G28" i="25"/>
  <c r="G96" i="25"/>
  <c r="G36" i="25"/>
  <c r="G58" i="25"/>
  <c r="G76" i="25"/>
  <c r="G34" i="25"/>
  <c r="G18" i="25"/>
  <c r="CZ34" i="30"/>
  <c r="G34" i="30" s="1"/>
  <c r="CZ25" i="30"/>
  <c r="G25" i="30" s="1"/>
  <c r="CZ26" i="30"/>
  <c r="G26" i="30" s="1"/>
  <c r="CZ10" i="30"/>
  <c r="G10" i="30" s="1"/>
  <c r="CZ23" i="30"/>
  <c r="G23" i="30" s="1"/>
  <c r="CZ7" i="30"/>
  <c r="G7" i="30" s="1"/>
  <c r="CZ20" i="30"/>
  <c r="G20" i="30" s="1"/>
  <c r="CZ28" i="30"/>
  <c r="G28" i="30" s="1"/>
  <c r="G24" i="25"/>
  <c r="G20" i="25"/>
  <c r="G94" i="25"/>
  <c r="G74" i="25"/>
  <c r="G8" i="25"/>
  <c r="G71" i="25"/>
  <c r="G33" i="25"/>
  <c r="G57" i="25"/>
  <c r="G35" i="25"/>
  <c r="G56" i="25"/>
  <c r="G42" i="25"/>
  <c r="G102" i="25"/>
  <c r="G22" i="25"/>
  <c r="G23" i="25"/>
  <c r="G93" i="25"/>
  <c r="G80" i="25"/>
  <c r="G30" i="25"/>
  <c r="G46" i="25"/>
  <c r="G60" i="25"/>
  <c r="G9" i="25"/>
  <c r="G82" i="25"/>
  <c r="G67" i="25"/>
  <c r="G68" i="25"/>
  <c r="G16" i="25"/>
  <c r="G38" i="25"/>
  <c r="G32" i="25"/>
  <c r="G65" i="25"/>
  <c r="G69" i="25"/>
  <c r="CZ35" i="30"/>
  <c r="G35" i="30" s="1"/>
  <c r="CZ21" i="30"/>
  <c r="G21" i="30" s="1"/>
  <c r="CZ22" i="30"/>
  <c r="G22" i="30" s="1"/>
  <c r="CZ6" i="30"/>
  <c r="G6" i="30" s="1"/>
  <c r="CZ19" i="30"/>
  <c r="G19" i="30" s="1"/>
  <c r="CZ16" i="30"/>
  <c r="G16" i="30" s="1"/>
  <c r="CZ33" i="30"/>
  <c r="G33" i="30" s="1"/>
  <c r="CZ8" i="30"/>
  <c r="G8" i="30" s="1"/>
  <c r="G115" i="25"/>
  <c r="G99" i="25"/>
  <c r="G109" i="25"/>
  <c r="G62" i="25"/>
  <c r="G111" i="25"/>
  <c r="G47" i="25"/>
  <c r="G78" i="25"/>
  <c r="G92" i="25"/>
  <c r="G87" i="25"/>
  <c r="G31" i="25"/>
  <c r="G6" i="25"/>
  <c r="G90" i="25"/>
  <c r="G101" i="25"/>
  <c r="G7" i="25"/>
  <c r="G81" i="25"/>
  <c r="G12" i="25"/>
  <c r="G113" i="25"/>
  <c r="G45" i="25"/>
  <c r="G103" i="25"/>
  <c r="G84" i="25"/>
  <c r="G10" i="25"/>
  <c r="G39" i="25"/>
  <c r="G43" i="25"/>
  <c r="G55" i="25"/>
  <c r="G37" i="25"/>
  <c r="G59" i="25"/>
  <c r="G27" i="25"/>
  <c r="G29" i="25"/>
  <c r="CZ109" i="30"/>
  <c r="G109" i="30" s="1"/>
  <c r="CZ79" i="30"/>
  <c r="G79" i="30" s="1"/>
  <c r="CZ41" i="30"/>
  <c r="G41" i="30" s="1"/>
  <c r="G75" i="21"/>
  <c r="G77" i="21" s="1"/>
  <c r="CZ116" i="30"/>
  <c r="G116" i="30" s="1"/>
  <c r="CZ87" i="30"/>
  <c r="G87" i="30" s="1"/>
  <c r="CZ100" i="30"/>
  <c r="G100" i="30" s="1"/>
  <c r="CZ84" i="30"/>
  <c r="G84" i="30" s="1"/>
  <c r="CZ101" i="30"/>
  <c r="G101" i="30" s="1"/>
  <c r="CZ85" i="30"/>
  <c r="G85" i="30" s="1"/>
  <c r="CZ98" i="30"/>
  <c r="G98" i="30" s="1"/>
  <c r="CZ80" i="30"/>
  <c r="G80" i="30" s="1"/>
  <c r="CZ64" i="30"/>
  <c r="G64" i="30" s="1"/>
  <c r="CZ77" i="30"/>
  <c r="G77" i="30" s="1"/>
  <c r="CZ61" i="30"/>
  <c r="G61" i="30" s="1"/>
  <c r="CZ74" i="30"/>
  <c r="G74" i="30" s="1"/>
  <c r="CZ58" i="30"/>
  <c r="G58" i="30" s="1"/>
  <c r="CZ71" i="30"/>
  <c r="G71" i="30" s="1"/>
  <c r="CZ55" i="30"/>
  <c r="G55" i="30" s="1"/>
  <c r="CZ42" i="30"/>
  <c r="G42" i="30" s="1"/>
  <c r="CZ43" i="30"/>
  <c r="G43" i="30" s="1"/>
  <c r="CZ44" i="30"/>
  <c r="G44" i="30" s="1"/>
  <c r="CZ49" i="30"/>
  <c r="G49" i="30" s="1"/>
  <c r="CZ108" i="30"/>
  <c r="G108" i="30" s="1"/>
  <c r="CZ90" i="30"/>
  <c r="G90" i="30" s="1"/>
  <c r="CZ69" i="30"/>
  <c r="G69" i="30" s="1"/>
  <c r="CZ63" i="30"/>
  <c r="G63" i="30" s="1"/>
  <c r="CZ36" i="30"/>
  <c r="G36" i="30" s="1"/>
  <c r="CZ114" i="30"/>
  <c r="G114" i="30" s="1"/>
  <c r="CZ99" i="30"/>
  <c r="G99" i="30" s="1"/>
  <c r="CZ112" i="30"/>
  <c r="G112" i="30" s="1"/>
  <c r="CZ96" i="30"/>
  <c r="G96" i="30" s="1"/>
  <c r="CZ113" i="30"/>
  <c r="G113" i="30" s="1"/>
  <c r="CZ97" i="30"/>
  <c r="G97" i="30" s="1"/>
  <c r="CZ110" i="30"/>
  <c r="G110" i="30" s="1"/>
  <c r="CZ94" i="30"/>
  <c r="G94" i="30" s="1"/>
  <c r="CZ76" i="30"/>
  <c r="G76" i="30" s="1"/>
  <c r="CZ60" i="30"/>
  <c r="G60" i="30" s="1"/>
  <c r="CZ73" i="30"/>
  <c r="G73" i="30" s="1"/>
  <c r="CZ57" i="30"/>
  <c r="G57" i="30" s="1"/>
  <c r="CZ70" i="30"/>
  <c r="G70" i="30" s="1"/>
  <c r="CZ83" i="30"/>
  <c r="G83" i="30" s="1"/>
  <c r="CZ67" i="30"/>
  <c r="G67" i="30" s="1"/>
  <c r="CZ54" i="30"/>
  <c r="G54" i="30" s="1"/>
  <c r="CZ38" i="30"/>
  <c r="G38" i="30" s="1"/>
  <c r="CZ39" i="30"/>
  <c r="G39" i="30" s="1"/>
  <c r="CZ40" i="30"/>
  <c r="G40" i="30" s="1"/>
  <c r="CZ45" i="30"/>
  <c r="G45" i="30" s="1"/>
  <c r="CZ111" i="30"/>
  <c r="G111" i="30" s="1"/>
  <c r="CZ92" i="30"/>
  <c r="G92" i="30" s="1"/>
  <c r="CZ93" i="30"/>
  <c r="G93" i="30" s="1"/>
  <c r="CZ72" i="30"/>
  <c r="G72" i="30" s="1"/>
  <c r="CZ66" i="30"/>
  <c r="G66" i="30" s="1"/>
  <c r="CZ50" i="30"/>
  <c r="G50" i="30" s="1"/>
  <c r="CZ52" i="30"/>
  <c r="G52" i="30" s="1"/>
  <c r="DG34" i="30"/>
  <c r="N34" i="30" s="1"/>
  <c r="DG20" i="30"/>
  <c r="N20" i="30" s="1"/>
  <c r="DG25" i="30"/>
  <c r="N25" i="30" s="1"/>
  <c r="DG9" i="30"/>
  <c r="N9" i="30" s="1"/>
  <c r="DG18" i="30"/>
  <c r="N18" i="30" s="1"/>
  <c r="DG27" i="30"/>
  <c r="N27" i="30" s="1"/>
  <c r="DG31" i="30"/>
  <c r="N31" i="30" s="1"/>
  <c r="DG11" i="30"/>
  <c r="N11" i="30" s="1"/>
  <c r="N111" i="25"/>
  <c r="N78" i="25"/>
  <c r="N85" i="25"/>
  <c r="N39" i="25"/>
  <c r="N97" i="25"/>
  <c r="N98" i="25"/>
  <c r="N56" i="25"/>
  <c r="N24" i="25"/>
  <c r="N71" i="25"/>
  <c r="N82" i="25"/>
  <c r="N75" i="25"/>
  <c r="N79" i="25"/>
  <c r="N50" i="25"/>
  <c r="N53" i="25"/>
  <c r="N9" i="25"/>
  <c r="N22" i="25"/>
  <c r="N74" i="25"/>
  <c r="N107" i="25"/>
  <c r="N112" i="25"/>
  <c r="N68" i="25"/>
  <c r="N101" i="25"/>
  <c r="N70" i="25"/>
  <c r="N51" i="25"/>
  <c r="N49" i="25"/>
  <c r="N26" i="25"/>
  <c r="N116" i="25"/>
  <c r="N15" i="25"/>
  <c r="N17" i="25"/>
  <c r="DG35" i="30"/>
  <c r="N35" i="30" s="1"/>
  <c r="DG16" i="30"/>
  <c r="N16" i="30" s="1"/>
  <c r="DG21" i="30"/>
  <c r="N21" i="30" s="1"/>
  <c r="DG30" i="30"/>
  <c r="N30" i="30" s="1"/>
  <c r="DG14" i="30"/>
  <c r="N14" i="30" s="1"/>
  <c r="DG8" i="30"/>
  <c r="N8" i="30" s="1"/>
  <c r="DG19" i="30"/>
  <c r="N19" i="30" s="1"/>
  <c r="N26" i="23"/>
  <c r="N87" i="25"/>
  <c r="N62" i="25"/>
  <c r="N47" i="25"/>
  <c r="N114" i="25"/>
  <c r="N89" i="25"/>
  <c r="N18" i="25"/>
  <c r="N103" i="25"/>
  <c r="N43" i="25"/>
  <c r="N19" i="25"/>
  <c r="N66" i="25"/>
  <c r="N96" i="25"/>
  <c r="N67" i="25"/>
  <c r="N93" i="25"/>
  <c r="N23" i="25"/>
  <c r="N80" i="25"/>
  <c r="N6" i="25"/>
  <c r="N25" i="25"/>
  <c r="N38" i="25"/>
  <c r="N83" i="25"/>
  <c r="N55" i="25"/>
  <c r="N92" i="25"/>
  <c r="N42" i="25"/>
  <c r="N95" i="25"/>
  <c r="N48" i="25"/>
  <c r="N10" i="25"/>
  <c r="N100" i="25"/>
  <c r="N58" i="25"/>
  <c r="DG28" i="30"/>
  <c r="N28" i="30" s="1"/>
  <c r="DG32" i="30"/>
  <c r="N32" i="30" s="1"/>
  <c r="DG17" i="30"/>
  <c r="N17" i="30" s="1"/>
  <c r="DG26" i="30"/>
  <c r="N26" i="30" s="1"/>
  <c r="DG10" i="30"/>
  <c r="N10" i="30" s="1"/>
  <c r="DG15" i="30"/>
  <c r="N15" i="30" s="1"/>
  <c r="DG12" i="30"/>
  <c r="N12" i="30" s="1"/>
  <c r="N8" i="25"/>
  <c r="N94" i="25"/>
  <c r="N46" i="25"/>
  <c r="N108" i="25"/>
  <c r="N34" i="25"/>
  <c r="N77" i="25"/>
  <c r="N113" i="25"/>
  <c r="N104" i="25"/>
  <c r="N76" i="25"/>
  <c r="N45" i="25"/>
  <c r="N106" i="25"/>
  <c r="N32" i="25"/>
  <c r="N11" i="25"/>
  <c r="N73" i="25"/>
  <c r="N81" i="25"/>
  <c r="N36" i="25"/>
  <c r="N13" i="25"/>
  <c r="N28" i="25"/>
  <c r="N69" i="25"/>
  <c r="N72" i="25"/>
  <c r="N27" i="25"/>
  <c r="N40" i="25"/>
  <c r="N57" i="25"/>
  <c r="N63" i="25"/>
  <c r="N35" i="25"/>
  <c r="N61" i="25"/>
  <c r="N99" i="25"/>
  <c r="N109" i="25"/>
  <c r="DG33" i="30"/>
  <c r="N33" i="30" s="1"/>
  <c r="DG24" i="30"/>
  <c r="N24" i="30" s="1"/>
  <c r="DG29" i="30"/>
  <c r="N29" i="30" s="1"/>
  <c r="DG13" i="30"/>
  <c r="N13" i="30" s="1"/>
  <c r="DG22" i="30"/>
  <c r="N22" i="30" s="1"/>
  <c r="DG6" i="30"/>
  <c r="N6" i="30" s="1"/>
  <c r="DG7" i="30"/>
  <c r="N7" i="30" s="1"/>
  <c r="DG23" i="30"/>
  <c r="N23" i="30" s="1"/>
  <c r="N115" i="25"/>
  <c r="N86" i="25"/>
  <c r="N105" i="25"/>
  <c r="N44" i="25"/>
  <c r="N30" i="25"/>
  <c r="N21" i="25"/>
  <c r="N84" i="25"/>
  <c r="N60" i="25"/>
  <c r="N52" i="25"/>
  <c r="N7" i="25"/>
  <c r="N12" i="25"/>
  <c r="N16" i="25"/>
  <c r="N110" i="25"/>
  <c r="N29" i="25"/>
  <c r="N65" i="25"/>
  <c r="N59" i="25"/>
  <c r="N90" i="25"/>
  <c r="N88" i="25"/>
  <c r="N37" i="25"/>
  <c r="N14" i="25"/>
  <c r="N102" i="25"/>
  <c r="N20" i="25"/>
  <c r="N41" i="25"/>
  <c r="N54" i="25"/>
  <c r="N31" i="25"/>
  <c r="N64" i="25"/>
  <c r="N91" i="25"/>
  <c r="N33" i="25"/>
  <c r="N75" i="21"/>
  <c r="DG114" i="30" s="1"/>
  <c r="N114" i="30" s="1"/>
  <c r="DG106" i="30"/>
  <c r="N106" i="30" s="1"/>
  <c r="DG103" i="30"/>
  <c r="N103" i="30" s="1"/>
  <c r="DG100" i="30"/>
  <c r="N100" i="30" s="1"/>
  <c r="DG101" i="30"/>
  <c r="N101" i="30" s="1"/>
  <c r="DG71" i="30"/>
  <c r="N71" i="30" s="1"/>
  <c r="DG55" i="30"/>
  <c r="N55" i="30" s="1"/>
  <c r="DG68" i="30"/>
  <c r="N68" i="30" s="1"/>
  <c r="DG81" i="30"/>
  <c r="N81" i="30" s="1"/>
  <c r="DG65" i="30"/>
  <c r="N65" i="30" s="1"/>
  <c r="DG78" i="30"/>
  <c r="N78" i="30" s="1"/>
  <c r="DG62" i="30"/>
  <c r="N62" i="30" s="1"/>
  <c r="DG49" i="30"/>
  <c r="N49" i="30" s="1"/>
  <c r="DG50" i="30"/>
  <c r="N50" i="30" s="1"/>
  <c r="DG51" i="30"/>
  <c r="N51" i="30" s="1"/>
  <c r="DG52" i="30"/>
  <c r="N52" i="30" s="1"/>
  <c r="DG36" i="30"/>
  <c r="N36" i="30" s="1"/>
  <c r="DG116" i="30"/>
  <c r="N116" i="30" s="1"/>
  <c r="DG98" i="30"/>
  <c r="N98" i="30" s="1"/>
  <c r="DG111" i="30"/>
  <c r="N111" i="30" s="1"/>
  <c r="DG95" i="30"/>
  <c r="N95" i="30" s="1"/>
  <c r="DG108" i="30"/>
  <c r="N108" i="30" s="1"/>
  <c r="DG92" i="30"/>
  <c r="N92" i="30" s="1"/>
  <c r="DG109" i="30"/>
  <c r="N109" i="30" s="1"/>
  <c r="DG93" i="30"/>
  <c r="N93" i="30" s="1"/>
  <c r="DG79" i="30"/>
  <c r="N79" i="30" s="1"/>
  <c r="DG63" i="30"/>
  <c r="N63" i="30" s="1"/>
  <c r="DG76" i="30"/>
  <c r="N76" i="30" s="1"/>
  <c r="DG60" i="30"/>
  <c r="N60" i="30" s="1"/>
  <c r="DG73" i="30"/>
  <c r="N73" i="30" s="1"/>
  <c r="DG57" i="30"/>
  <c r="N57" i="30" s="1"/>
  <c r="DG70" i="30"/>
  <c r="N70" i="30" s="1"/>
  <c r="DG54" i="30"/>
  <c r="N54" i="30" s="1"/>
  <c r="DG41" i="30"/>
  <c r="N41" i="30" s="1"/>
  <c r="DG42" i="30"/>
  <c r="N42" i="30" s="1"/>
  <c r="DG43" i="30"/>
  <c r="N43" i="30" s="1"/>
  <c r="DG44" i="30"/>
  <c r="N44" i="30" s="1"/>
  <c r="DG110" i="30"/>
  <c r="N110" i="30" s="1"/>
  <c r="DG94" i="30"/>
  <c r="N94" i="30" s="1"/>
  <c r="DG107" i="30"/>
  <c r="N107" i="30" s="1"/>
  <c r="DG91" i="30"/>
  <c r="N91" i="30" s="1"/>
  <c r="DG104" i="30"/>
  <c r="N104" i="30" s="1"/>
  <c r="DG88" i="30"/>
  <c r="N88" i="30" s="1"/>
  <c r="DG105" i="30"/>
  <c r="N105" i="30" s="1"/>
  <c r="DG89" i="30"/>
  <c r="N89" i="30" s="1"/>
  <c r="DG75" i="30"/>
  <c r="N75" i="30" s="1"/>
  <c r="DG59" i="30"/>
  <c r="N59" i="30" s="1"/>
  <c r="DG72" i="30"/>
  <c r="N72" i="30" s="1"/>
  <c r="DG56" i="30"/>
  <c r="N56" i="30" s="1"/>
  <c r="DG69" i="30"/>
  <c r="N69" i="30" s="1"/>
  <c r="DG82" i="30"/>
  <c r="N82" i="30" s="1"/>
  <c r="DG66" i="30"/>
  <c r="N66" i="30" s="1"/>
  <c r="DG53" i="30"/>
  <c r="N53" i="30" s="1"/>
  <c r="DG37" i="30"/>
  <c r="N37" i="30" s="1"/>
  <c r="DG38" i="30"/>
  <c r="N38" i="30" s="1"/>
  <c r="DG39" i="30"/>
  <c r="N39" i="30" s="1"/>
  <c r="DG40" i="30"/>
  <c r="N40" i="30" s="1"/>
  <c r="DG115" i="30"/>
  <c r="N115" i="30" s="1"/>
  <c r="DG112" i="30"/>
  <c r="N112" i="30" s="1"/>
  <c r="DG83" i="30"/>
  <c r="N83" i="30" s="1"/>
  <c r="DG77" i="30"/>
  <c r="N77" i="30" s="1"/>
  <c r="DG45" i="30"/>
  <c r="N45" i="30" s="1"/>
  <c r="DG86" i="30"/>
  <c r="N86" i="30" s="1"/>
  <c r="DG113" i="30"/>
  <c r="N113" i="30" s="1"/>
  <c r="DG80" i="30"/>
  <c r="N80" i="30" s="1"/>
  <c r="DG74" i="30"/>
  <c r="N74" i="30" s="1"/>
  <c r="DG47" i="30"/>
  <c r="N47" i="30" s="1"/>
  <c r="DG99" i="30"/>
  <c r="N99" i="30" s="1"/>
  <c r="DG97" i="30"/>
  <c r="N97" i="30" s="1"/>
  <c r="DG64" i="30"/>
  <c r="N64" i="30" s="1"/>
  <c r="DG58" i="30"/>
  <c r="N58" i="30" s="1"/>
  <c r="DG48" i="30"/>
  <c r="N48" i="30" s="1"/>
  <c r="DG102" i="30"/>
  <c r="N102" i="30" s="1"/>
  <c r="DG46" i="30"/>
  <c r="N46" i="30" s="1"/>
  <c r="DG67" i="30"/>
  <c r="N67" i="30" s="1"/>
  <c r="DG61" i="30"/>
  <c r="N61" i="30" s="1"/>
  <c r="DG96" i="30"/>
  <c r="N96" i="30" s="1"/>
  <c r="FX35" i="30"/>
  <c r="CE35" i="30" s="1"/>
  <c r="FX21" i="30"/>
  <c r="CE21" i="30" s="1"/>
  <c r="FX26" i="30"/>
  <c r="CE26" i="30" s="1"/>
  <c r="FX10" i="30"/>
  <c r="CE10" i="30" s="1"/>
  <c r="FX23" i="30"/>
  <c r="CE23" i="30" s="1"/>
  <c r="FX7" i="30"/>
  <c r="CE7" i="30" s="1"/>
  <c r="FX8" i="30"/>
  <c r="CE8" i="30" s="1"/>
  <c r="FX12" i="30"/>
  <c r="CE12" i="30" s="1"/>
  <c r="CE108" i="25"/>
  <c r="CE99" i="25"/>
  <c r="CE78" i="25"/>
  <c r="CE62" i="25"/>
  <c r="CE44" i="25"/>
  <c r="CE21" i="25"/>
  <c r="CE103" i="25"/>
  <c r="CE76" i="25"/>
  <c r="CE101" i="25"/>
  <c r="CE25" i="25"/>
  <c r="CE32" i="25"/>
  <c r="CE46" i="25"/>
  <c r="CE106" i="25"/>
  <c r="CE64" i="25"/>
  <c r="CE82" i="25"/>
  <c r="CE88" i="25"/>
  <c r="CE84" i="25"/>
  <c r="CE37" i="25"/>
  <c r="CE7" i="25"/>
  <c r="CE68" i="25"/>
  <c r="CE100" i="25"/>
  <c r="CE114" i="25"/>
  <c r="CE63" i="25"/>
  <c r="CE17" i="25"/>
  <c r="CE22" i="25"/>
  <c r="CE73" i="25"/>
  <c r="CE83" i="25"/>
  <c r="CE41" i="25"/>
  <c r="FX31" i="30"/>
  <c r="CE31" i="30" s="1"/>
  <c r="FX17" i="30"/>
  <c r="CE17" i="30" s="1"/>
  <c r="FX22" i="30"/>
  <c r="CE22" i="30" s="1"/>
  <c r="FX6" i="30"/>
  <c r="CE6" i="30" s="1"/>
  <c r="FX19" i="30"/>
  <c r="CE19" i="30" s="1"/>
  <c r="FX28" i="30"/>
  <c r="CE28" i="30" s="1"/>
  <c r="FX20" i="30"/>
  <c r="CE20" i="30" s="1"/>
  <c r="CE26" i="23"/>
  <c r="CE92" i="25"/>
  <c r="CE87" i="25"/>
  <c r="CE61" i="25"/>
  <c r="CE30" i="25"/>
  <c r="CE90" i="25"/>
  <c r="CE14" i="25"/>
  <c r="CE104" i="25"/>
  <c r="CE24" i="25"/>
  <c r="CE45" i="25"/>
  <c r="CE12" i="25"/>
  <c r="CE16" i="25"/>
  <c r="CE65" i="25"/>
  <c r="CE9" i="25"/>
  <c r="CE36" i="25"/>
  <c r="CE18" i="25"/>
  <c r="CE81" i="25"/>
  <c r="CE43" i="25"/>
  <c r="CE29" i="25"/>
  <c r="CE58" i="25"/>
  <c r="CE55" i="25"/>
  <c r="CE48" i="25"/>
  <c r="CE33" i="25"/>
  <c r="CE47" i="25"/>
  <c r="CE31" i="25"/>
  <c r="CE97" i="25"/>
  <c r="CE53" i="25"/>
  <c r="CE15" i="25"/>
  <c r="FX29" i="30"/>
  <c r="CE29" i="30" s="1"/>
  <c r="FX33" i="30"/>
  <c r="CE33" i="30" s="1"/>
  <c r="FX18" i="30"/>
  <c r="CE18" i="30" s="1"/>
  <c r="FX32" i="30"/>
  <c r="CE32" i="30" s="1"/>
  <c r="FX15" i="30"/>
  <c r="CE15" i="30" s="1"/>
  <c r="FX9" i="30"/>
  <c r="CE9" i="30" s="1"/>
  <c r="FX13" i="30"/>
  <c r="CE13" i="30" s="1"/>
  <c r="CE52" i="25"/>
  <c r="CE8" i="25"/>
  <c r="CE75" i="25"/>
  <c r="CE74" i="25"/>
  <c r="CE85" i="25"/>
  <c r="CE26" i="25"/>
  <c r="CE113" i="25"/>
  <c r="CE111" i="25"/>
  <c r="CE19" i="25"/>
  <c r="CE35" i="25"/>
  <c r="CE71" i="25"/>
  <c r="CE110" i="25"/>
  <c r="CE49" i="25"/>
  <c r="CE80" i="25"/>
  <c r="CE59" i="25"/>
  <c r="CE105" i="25"/>
  <c r="CE67" i="25"/>
  <c r="CE38" i="25"/>
  <c r="CE72" i="25"/>
  <c r="CE60" i="25"/>
  <c r="CE27" i="25"/>
  <c r="CE40" i="25"/>
  <c r="CE95" i="25"/>
  <c r="CE54" i="25"/>
  <c r="CE66" i="25"/>
  <c r="CE93" i="25"/>
  <c r="CE57" i="25"/>
  <c r="CE6" i="25"/>
  <c r="FX34" i="30"/>
  <c r="CE34" i="30" s="1"/>
  <c r="FX25" i="30"/>
  <c r="CE25" i="30" s="1"/>
  <c r="FX30" i="30"/>
  <c r="CE30" i="30" s="1"/>
  <c r="FX14" i="30"/>
  <c r="CE14" i="30" s="1"/>
  <c r="FX27" i="30"/>
  <c r="CE27" i="30" s="1"/>
  <c r="FX11" i="30"/>
  <c r="CE11" i="30" s="1"/>
  <c r="FX16" i="30"/>
  <c r="CE16" i="30" s="1"/>
  <c r="FX24" i="30"/>
  <c r="CE24" i="30" s="1"/>
  <c r="CE107" i="25"/>
  <c r="CE115" i="25"/>
  <c r="CE86" i="25"/>
  <c r="CE70" i="25"/>
  <c r="CE39" i="25"/>
  <c r="CE77" i="25"/>
  <c r="CE56" i="25"/>
  <c r="CE112" i="25"/>
  <c r="CE102" i="25"/>
  <c r="CE94" i="25"/>
  <c r="CE96" i="25"/>
  <c r="CE50" i="25"/>
  <c r="CE10" i="25"/>
  <c r="CE28" i="25"/>
  <c r="CE98" i="25"/>
  <c r="CE13" i="25"/>
  <c r="CE51" i="25"/>
  <c r="CE69" i="25"/>
  <c r="CE23" i="25"/>
  <c r="CE116" i="25"/>
  <c r="CE11" i="25"/>
  <c r="CE20" i="25"/>
  <c r="CE79" i="25"/>
  <c r="CE109" i="25"/>
  <c r="CE34" i="25"/>
  <c r="CE89" i="25"/>
  <c r="CE91" i="25"/>
  <c r="CE42" i="25"/>
  <c r="FX65" i="30"/>
  <c r="CE65" i="30" s="1"/>
  <c r="FX66" i="30"/>
  <c r="CE66" i="30" s="1"/>
  <c r="FX63" i="30"/>
  <c r="CE63" i="30" s="1"/>
  <c r="FX47" i="30"/>
  <c r="CE47" i="30" s="1"/>
  <c r="FX49" i="30"/>
  <c r="CE49" i="30" s="1"/>
  <c r="CE75" i="21"/>
  <c r="FX95" i="30" s="1"/>
  <c r="CE95" i="30" s="1"/>
  <c r="FX114" i="30"/>
  <c r="CE114" i="30" s="1"/>
  <c r="FX94" i="30"/>
  <c r="CE94" i="30" s="1"/>
  <c r="FX73" i="30"/>
  <c r="CE73" i="30" s="1"/>
  <c r="FX71" i="30"/>
  <c r="CE71" i="30" s="1"/>
  <c r="FX40" i="30"/>
  <c r="CE40" i="30" s="1"/>
  <c r="FX113" i="30"/>
  <c r="CE113" i="30" s="1"/>
  <c r="FX103" i="30"/>
  <c r="CE103" i="30" s="1"/>
  <c r="FX87" i="30"/>
  <c r="CE87" i="30" s="1"/>
  <c r="FX104" i="30"/>
  <c r="CE104" i="30" s="1"/>
  <c r="FX88" i="30"/>
  <c r="CE88" i="30" s="1"/>
  <c r="FX101" i="30"/>
  <c r="CE101" i="30" s="1"/>
  <c r="FX85" i="30"/>
  <c r="CE85" i="30" s="1"/>
  <c r="FX98" i="30"/>
  <c r="CE98" i="30" s="1"/>
  <c r="FX80" i="30"/>
  <c r="CE80" i="30" s="1"/>
  <c r="FX64" i="30"/>
  <c r="CE64" i="30" s="1"/>
  <c r="FX77" i="30"/>
  <c r="CE77" i="30" s="1"/>
  <c r="FX61" i="30"/>
  <c r="CE61" i="30" s="1"/>
  <c r="FX78" i="30"/>
  <c r="CE78" i="30" s="1"/>
  <c r="FX62" i="30"/>
  <c r="CE62" i="30" s="1"/>
  <c r="FX75" i="30"/>
  <c r="CE75" i="30" s="1"/>
  <c r="FX59" i="30"/>
  <c r="CE59" i="30" s="1"/>
  <c r="FX42" i="30"/>
  <c r="CE42" i="30" s="1"/>
  <c r="FX43" i="30"/>
  <c r="CE43" i="30" s="1"/>
  <c r="FX44" i="30"/>
  <c r="CE44" i="30" s="1"/>
  <c r="FX45" i="30"/>
  <c r="CE45" i="30" s="1"/>
  <c r="FX83" i="30"/>
  <c r="CE83" i="30" s="1"/>
  <c r="FX97" i="30"/>
  <c r="CE97" i="30" s="1"/>
  <c r="FX76" i="30"/>
  <c r="CE76" i="30" s="1"/>
  <c r="FX57" i="30"/>
  <c r="CE57" i="30" s="1"/>
  <c r="FX55" i="30"/>
  <c r="CE55" i="30" s="1"/>
  <c r="FX39" i="30"/>
  <c r="CE39" i="30" s="1"/>
  <c r="FE30" i="30"/>
  <c r="BL30" i="30" s="1"/>
  <c r="FE34" i="30"/>
  <c r="BL34" i="30" s="1"/>
  <c r="FE15" i="30"/>
  <c r="BL15" i="30" s="1"/>
  <c r="FE28" i="30"/>
  <c r="BL28" i="30" s="1"/>
  <c r="FE12" i="30"/>
  <c r="BL12" i="30" s="1"/>
  <c r="FE9" i="30"/>
  <c r="BL9" i="30" s="1"/>
  <c r="FE6" i="30"/>
  <c r="BL6" i="30" s="1"/>
  <c r="BL32" i="25"/>
  <c r="BL70" i="25"/>
  <c r="BL42" i="25"/>
  <c r="BL109" i="25"/>
  <c r="BL33" i="25"/>
  <c r="BL59" i="25"/>
  <c r="BL16" i="25"/>
  <c r="BL110" i="25"/>
  <c r="BL94" i="25"/>
  <c r="BL97" i="25"/>
  <c r="BL87" i="25"/>
  <c r="BL34" i="25"/>
  <c r="BL69" i="25"/>
  <c r="BL89" i="25"/>
  <c r="BL83" i="25"/>
  <c r="BL101" i="25"/>
  <c r="BL27" i="25"/>
  <c r="BL92" i="25"/>
  <c r="BL60" i="25"/>
  <c r="BL115" i="25"/>
  <c r="BL31" i="25"/>
  <c r="BL48" i="25"/>
  <c r="BL62" i="25"/>
  <c r="BL99" i="25"/>
  <c r="BL113" i="25"/>
  <c r="BL36" i="25"/>
  <c r="BL53" i="25"/>
  <c r="BL19" i="25"/>
  <c r="FE35" i="30"/>
  <c r="BL35" i="30" s="1"/>
  <c r="FE26" i="30"/>
  <c r="BL26" i="30" s="1"/>
  <c r="FE27" i="30"/>
  <c r="BL27" i="30" s="1"/>
  <c r="FE11" i="30"/>
  <c r="BL11" i="30" s="1"/>
  <c r="FE24" i="30"/>
  <c r="BL24" i="30" s="1"/>
  <c r="FE8" i="30"/>
  <c r="BL8" i="30" s="1"/>
  <c r="FE25" i="30"/>
  <c r="BL25" i="30" s="1"/>
  <c r="FE17" i="30"/>
  <c r="BL17" i="30" s="1"/>
  <c r="BL75" i="25"/>
  <c r="BL54" i="25"/>
  <c r="BL80" i="25"/>
  <c r="BL85" i="25"/>
  <c r="BL116" i="25"/>
  <c r="BL91" i="25"/>
  <c r="BL63" i="25"/>
  <c r="BL38" i="25"/>
  <c r="BL105" i="25"/>
  <c r="BL20" i="25"/>
  <c r="BL71" i="25"/>
  <c r="BL77" i="25"/>
  <c r="BL61" i="25"/>
  <c r="BL65" i="25"/>
  <c r="BL79" i="25"/>
  <c r="BL93" i="25"/>
  <c r="BL41" i="25"/>
  <c r="BL111" i="25"/>
  <c r="BL13" i="25"/>
  <c r="BL112" i="25"/>
  <c r="BL86" i="25"/>
  <c r="BL28" i="25"/>
  <c r="BL46" i="25"/>
  <c r="BL51" i="25"/>
  <c r="BL81" i="25"/>
  <c r="BL114" i="25"/>
  <c r="BL76" i="25"/>
  <c r="BL14" i="25"/>
  <c r="FE31" i="30"/>
  <c r="BL31" i="30" s="1"/>
  <c r="FE22" i="30"/>
  <c r="BL22" i="30" s="1"/>
  <c r="FE23" i="30"/>
  <c r="BL23" i="30" s="1"/>
  <c r="FE7" i="30"/>
  <c r="BL7" i="30" s="1"/>
  <c r="FE20" i="30"/>
  <c r="BL20" i="30" s="1"/>
  <c r="FE21" i="30"/>
  <c r="BL21" i="30" s="1"/>
  <c r="FE29" i="30"/>
  <c r="BL29" i="30" s="1"/>
  <c r="FE13" i="30"/>
  <c r="BL13" i="30" s="1"/>
  <c r="BL55" i="25"/>
  <c r="BL37" i="25"/>
  <c r="BL103" i="25"/>
  <c r="BL90" i="25"/>
  <c r="BL64" i="25"/>
  <c r="BL96" i="25"/>
  <c r="BL43" i="25"/>
  <c r="BL11" i="25"/>
  <c r="BL73" i="25"/>
  <c r="BL56" i="25"/>
  <c r="BL15" i="25"/>
  <c r="BL49" i="25"/>
  <c r="BL74" i="25"/>
  <c r="BL17" i="25"/>
  <c r="BL8" i="25"/>
  <c r="BL21" i="25"/>
  <c r="BL108" i="25"/>
  <c r="BL67" i="25"/>
  <c r="BL6" i="25"/>
  <c r="BL40" i="25"/>
  <c r="BL78" i="25"/>
  <c r="BL12" i="25"/>
  <c r="BL25" i="25"/>
  <c r="BL106" i="25"/>
  <c r="BL52" i="25"/>
  <c r="BL58" i="25"/>
  <c r="BL107" i="25"/>
  <c r="BL57" i="25"/>
  <c r="FE32" i="30"/>
  <c r="BL32" i="30" s="1"/>
  <c r="FE18" i="30"/>
  <c r="BL18" i="30" s="1"/>
  <c r="FE19" i="30"/>
  <c r="BL19" i="30" s="1"/>
  <c r="FE33" i="30"/>
  <c r="BL33" i="30" s="1"/>
  <c r="FE16" i="30"/>
  <c r="BL16" i="30" s="1"/>
  <c r="FE10" i="30"/>
  <c r="BL10" i="30" s="1"/>
  <c r="FE14" i="30"/>
  <c r="BL14" i="30" s="1"/>
  <c r="BL26" i="23"/>
  <c r="BL7" i="25"/>
  <c r="BL82" i="25"/>
  <c r="BL98" i="25"/>
  <c r="BL22" i="25"/>
  <c r="BL95" i="25"/>
  <c r="BL84" i="25"/>
  <c r="BL23" i="25"/>
  <c r="BL102" i="25"/>
  <c r="BL18" i="25"/>
  <c r="BL24" i="25"/>
  <c r="BL66" i="25"/>
  <c r="BL45" i="25"/>
  <c r="BL50" i="25"/>
  <c r="BL72" i="25"/>
  <c r="BL26" i="25"/>
  <c r="BL29" i="25"/>
  <c r="BL104" i="25"/>
  <c r="BL10" i="25"/>
  <c r="BL100" i="25"/>
  <c r="BL35" i="25"/>
  <c r="BL88" i="25"/>
  <c r="BL39" i="25"/>
  <c r="BL68" i="25"/>
  <c r="BL9" i="25"/>
  <c r="BL44" i="25"/>
  <c r="BL30" i="25"/>
  <c r="BL47" i="25"/>
  <c r="FE42" i="30"/>
  <c r="BL42" i="30" s="1"/>
  <c r="FE102" i="30"/>
  <c r="BL102" i="30" s="1"/>
  <c r="FE67" i="30"/>
  <c r="BL67" i="30" s="1"/>
  <c r="FE105" i="30"/>
  <c r="BL105" i="30" s="1"/>
  <c r="FE70" i="30"/>
  <c r="BL70" i="30" s="1"/>
  <c r="FE50" i="30"/>
  <c r="BL50" i="30" s="1"/>
  <c r="FE89" i="30"/>
  <c r="BL89" i="30" s="1"/>
  <c r="FE54" i="30"/>
  <c r="BL54" i="30" s="1"/>
  <c r="FE92" i="30"/>
  <c r="BL92" i="30" s="1"/>
  <c r="FE53" i="30"/>
  <c r="BL53" i="30" s="1"/>
  <c r="FE80" i="30"/>
  <c r="BL80" i="30" s="1"/>
  <c r="BL75" i="21"/>
  <c r="BL77" i="21" s="1"/>
  <c r="GC30" i="30"/>
  <c r="CJ30" i="30" s="1"/>
  <c r="GC34" i="30"/>
  <c r="CJ34" i="30" s="1"/>
  <c r="GC15" i="30"/>
  <c r="CJ15" i="30" s="1"/>
  <c r="GC28" i="30"/>
  <c r="CJ28" i="30" s="1"/>
  <c r="GC12" i="30"/>
  <c r="CJ12" i="30" s="1"/>
  <c r="GC9" i="30"/>
  <c r="CJ9" i="30" s="1"/>
  <c r="GC6" i="30"/>
  <c r="CJ6" i="30" s="1"/>
  <c r="CJ76" i="25"/>
  <c r="CJ92" i="25"/>
  <c r="CJ78" i="25"/>
  <c r="CJ56" i="25"/>
  <c r="CJ26" i="25"/>
  <c r="CJ113" i="25"/>
  <c r="CJ12" i="25"/>
  <c r="CJ103" i="25"/>
  <c r="CJ45" i="25"/>
  <c r="CJ96" i="25"/>
  <c r="CJ115" i="25"/>
  <c r="CJ110" i="25"/>
  <c r="CJ31" i="25"/>
  <c r="CJ81" i="25"/>
  <c r="CJ68" i="25"/>
  <c r="CJ13" i="25"/>
  <c r="CJ43" i="25"/>
  <c r="CJ61" i="25"/>
  <c r="CJ116" i="25"/>
  <c r="CJ52" i="25"/>
  <c r="CJ55" i="25"/>
  <c r="CJ94" i="25"/>
  <c r="CJ79" i="25"/>
  <c r="CJ42" i="25"/>
  <c r="CJ114" i="25"/>
  <c r="CJ97" i="25"/>
  <c r="CJ111" i="25"/>
  <c r="CJ102" i="25"/>
  <c r="GC35" i="30"/>
  <c r="CJ35" i="30" s="1"/>
  <c r="GC26" i="30"/>
  <c r="CJ26" i="30" s="1"/>
  <c r="GC27" i="30"/>
  <c r="CJ27" i="30" s="1"/>
  <c r="GC11" i="30"/>
  <c r="CJ11" i="30" s="1"/>
  <c r="GC24" i="30"/>
  <c r="CJ24" i="30" s="1"/>
  <c r="GC8" i="30"/>
  <c r="CJ8" i="30" s="1"/>
  <c r="GC17" i="30"/>
  <c r="CJ17" i="30" s="1"/>
  <c r="GC13" i="30"/>
  <c r="CJ13" i="30" s="1"/>
  <c r="CJ60" i="25"/>
  <c r="CJ87" i="25"/>
  <c r="CJ66" i="25"/>
  <c r="CJ40" i="25"/>
  <c r="CJ77" i="25"/>
  <c r="CJ48" i="25"/>
  <c r="CJ51" i="25"/>
  <c r="CJ15" i="25"/>
  <c r="CJ93" i="25"/>
  <c r="CJ80" i="25"/>
  <c r="CJ75" i="25"/>
  <c r="CJ62" i="25"/>
  <c r="CJ35" i="25"/>
  <c r="CJ57" i="25"/>
  <c r="CJ64" i="25"/>
  <c r="CJ88" i="25"/>
  <c r="CJ70" i="25"/>
  <c r="CJ37" i="25"/>
  <c r="CJ100" i="25"/>
  <c r="CJ44" i="25"/>
  <c r="CJ23" i="25"/>
  <c r="CJ46" i="25"/>
  <c r="CJ71" i="25"/>
  <c r="CJ41" i="25"/>
  <c r="CJ82" i="25"/>
  <c r="CJ73" i="25"/>
  <c r="CJ83" i="25"/>
  <c r="CJ6" i="25"/>
  <c r="GC31" i="30"/>
  <c r="CJ31" i="30" s="1"/>
  <c r="GC22" i="30"/>
  <c r="CJ22" i="30" s="1"/>
  <c r="GC23" i="30"/>
  <c r="CJ23" i="30" s="1"/>
  <c r="GC7" i="30"/>
  <c r="CJ7" i="30" s="1"/>
  <c r="GC20" i="30"/>
  <c r="CJ20" i="30" s="1"/>
  <c r="GC29" i="30"/>
  <c r="CJ29" i="30" s="1"/>
  <c r="GC21" i="30"/>
  <c r="CJ21" i="30" s="1"/>
  <c r="GC25" i="30"/>
  <c r="CJ25" i="30" s="1"/>
  <c r="CJ107" i="25"/>
  <c r="CJ90" i="25"/>
  <c r="CJ54" i="25"/>
  <c r="CJ67" i="25"/>
  <c r="CJ21" i="25"/>
  <c r="CJ108" i="25"/>
  <c r="CJ24" i="25"/>
  <c r="CJ101" i="25"/>
  <c r="CJ106" i="25"/>
  <c r="CJ32" i="25"/>
  <c r="CJ47" i="25"/>
  <c r="CJ89" i="25"/>
  <c r="CJ19" i="25"/>
  <c r="CJ9" i="25"/>
  <c r="CJ18" i="25"/>
  <c r="CJ53" i="25"/>
  <c r="CJ38" i="25"/>
  <c r="CJ29" i="25"/>
  <c r="CJ72" i="25"/>
  <c r="CJ95" i="25"/>
  <c r="CJ98" i="25"/>
  <c r="CJ65" i="25"/>
  <c r="CJ59" i="25"/>
  <c r="CJ91" i="25"/>
  <c r="CJ74" i="25"/>
  <c r="CJ33" i="25"/>
  <c r="CJ63" i="25"/>
  <c r="CJ109" i="25"/>
  <c r="GC32" i="30"/>
  <c r="CJ32" i="30" s="1"/>
  <c r="GC18" i="30"/>
  <c r="CJ18" i="30" s="1"/>
  <c r="GC19" i="30"/>
  <c r="CJ19" i="30" s="1"/>
  <c r="GC33" i="30"/>
  <c r="CJ33" i="30" s="1"/>
  <c r="GC16" i="30"/>
  <c r="CJ16" i="30" s="1"/>
  <c r="GC10" i="30"/>
  <c r="CJ10" i="30" s="1"/>
  <c r="GC14" i="30"/>
  <c r="CJ14" i="30" s="1"/>
  <c r="CJ26" i="23"/>
  <c r="CJ112" i="25"/>
  <c r="CJ86" i="25"/>
  <c r="CJ30" i="25"/>
  <c r="CJ34" i="25"/>
  <c r="CJ14" i="25"/>
  <c r="CJ104" i="25"/>
  <c r="CJ8" i="25"/>
  <c r="CJ49" i="25"/>
  <c r="CJ25" i="25"/>
  <c r="CJ16" i="25"/>
  <c r="CJ7" i="25"/>
  <c r="CJ85" i="25"/>
  <c r="CJ58" i="25"/>
  <c r="CJ28" i="25"/>
  <c r="CJ105" i="25"/>
  <c r="CJ84" i="25"/>
  <c r="CJ69" i="25"/>
  <c r="CJ39" i="25"/>
  <c r="CJ10" i="25"/>
  <c r="CJ36" i="25"/>
  <c r="CJ20" i="25"/>
  <c r="CJ99" i="25"/>
  <c r="CJ50" i="25"/>
  <c r="CJ27" i="25"/>
  <c r="CJ22" i="25"/>
  <c r="CJ17" i="25"/>
  <c r="CJ11" i="25"/>
  <c r="CJ75" i="21"/>
  <c r="GC101" i="30" s="1"/>
  <c r="CJ101" i="30" s="1"/>
  <c r="GC73" i="30"/>
  <c r="CJ73" i="30" s="1"/>
  <c r="EX31" i="31"/>
  <c r="BE31" i="31" s="1"/>
  <c r="EX21" i="31"/>
  <c r="BE21" i="31" s="1"/>
  <c r="EX19" i="31"/>
  <c r="BE19" i="31" s="1"/>
  <c r="EX9" i="31"/>
  <c r="BE9" i="31" s="1"/>
  <c r="EX18" i="31"/>
  <c r="BE18" i="31" s="1"/>
  <c r="EX11" i="31"/>
  <c r="BE11" i="31" s="1"/>
  <c r="EX15" i="31"/>
  <c r="BE15" i="31" s="1"/>
  <c r="BE108" i="26"/>
  <c r="BE71" i="26"/>
  <c r="BE25" i="26"/>
  <c r="BE60" i="26"/>
  <c r="BE86" i="26"/>
  <c r="BE23" i="26"/>
  <c r="BE52" i="26"/>
  <c r="BE39" i="26"/>
  <c r="BE8" i="26"/>
  <c r="BE89" i="26"/>
  <c r="BE13" i="26"/>
  <c r="BE64" i="26"/>
  <c r="BE97" i="26"/>
  <c r="BE79" i="26"/>
  <c r="BE17" i="26"/>
  <c r="BE7" i="26"/>
  <c r="BE59" i="26"/>
  <c r="BE74" i="26"/>
  <c r="BE12" i="26"/>
  <c r="BE83" i="26"/>
  <c r="BE42" i="26"/>
  <c r="BE75" i="26"/>
  <c r="BE58" i="26"/>
  <c r="BE31" i="26"/>
  <c r="BE69" i="26"/>
  <c r="BE95" i="26"/>
  <c r="BE10" i="26"/>
  <c r="BE105" i="26"/>
  <c r="EX34" i="31"/>
  <c r="BE34" i="31" s="1"/>
  <c r="EX32" i="31"/>
  <c r="BE32" i="31" s="1"/>
  <c r="EX17" i="31"/>
  <c r="BE17" i="31" s="1"/>
  <c r="EX24" i="31"/>
  <c r="BE24" i="31" s="1"/>
  <c r="EX33" i="31"/>
  <c r="BE33" i="31" s="1"/>
  <c r="EX14" i="31"/>
  <c r="BE14" i="31" s="1"/>
  <c r="EX6" i="31"/>
  <c r="BE6" i="31" s="1"/>
  <c r="EX22" i="31"/>
  <c r="BE22" i="31" s="1"/>
  <c r="BE76" i="26"/>
  <c r="BE46" i="26"/>
  <c r="BE66" i="26"/>
  <c r="BE24" i="26"/>
  <c r="BE62" i="26"/>
  <c r="BE70" i="26"/>
  <c r="BE44" i="26"/>
  <c r="BE100" i="26"/>
  <c r="BE53" i="26"/>
  <c r="BE81" i="26"/>
  <c r="BE84" i="26"/>
  <c r="BE32" i="26"/>
  <c r="BE61" i="26"/>
  <c r="BE50" i="26"/>
  <c r="BE96" i="26"/>
  <c r="BE113" i="26"/>
  <c r="BE27" i="26"/>
  <c r="BE93" i="26"/>
  <c r="BE47" i="26"/>
  <c r="BE11" i="26"/>
  <c r="BE73" i="26"/>
  <c r="BE72" i="26"/>
  <c r="BE48" i="26"/>
  <c r="BE114" i="26"/>
  <c r="BE49" i="26"/>
  <c r="BE91" i="26"/>
  <c r="BE20" i="26"/>
  <c r="BE101" i="26"/>
  <c r="EX35" i="31"/>
  <c r="BE35" i="31" s="1"/>
  <c r="EX28" i="31"/>
  <c r="BE28" i="31" s="1"/>
  <c r="EX27" i="31"/>
  <c r="BE27" i="31" s="1"/>
  <c r="EX16" i="31"/>
  <c r="BE16" i="31" s="1"/>
  <c r="EX29" i="31"/>
  <c r="BE29" i="31" s="1"/>
  <c r="EX10" i="31"/>
  <c r="BE10" i="31" s="1"/>
  <c r="EX8" i="31"/>
  <c r="BE8" i="31" s="1"/>
  <c r="EX12" i="31"/>
  <c r="BE12" i="31" s="1"/>
  <c r="BE56" i="26"/>
  <c r="BE30" i="26"/>
  <c r="BE18" i="26"/>
  <c r="BE115" i="26"/>
  <c r="BE14" i="26"/>
  <c r="BE85" i="26"/>
  <c r="BE111" i="26"/>
  <c r="BE103" i="26"/>
  <c r="BE38" i="26"/>
  <c r="BE77" i="26"/>
  <c r="BE88" i="26"/>
  <c r="BE102" i="26"/>
  <c r="BE29" i="26"/>
  <c r="BE6" i="26"/>
  <c r="BE92" i="26"/>
  <c r="BE80" i="26"/>
  <c r="BE90" i="26"/>
  <c r="BE9" i="26"/>
  <c r="BE43" i="26"/>
  <c r="BE110" i="26"/>
  <c r="BE65" i="26"/>
  <c r="BE87" i="26"/>
  <c r="BE40" i="26"/>
  <c r="BE26" i="26"/>
  <c r="BE41" i="26"/>
  <c r="BE15" i="26"/>
  <c r="BE55" i="26"/>
  <c r="BE21" i="26"/>
  <c r="EX23" i="31"/>
  <c r="BE23" i="31" s="1"/>
  <c r="EX7" i="31"/>
  <c r="BE7" i="31" s="1"/>
  <c r="BE28" i="26"/>
  <c r="BE67" i="26"/>
  <c r="BE68" i="26"/>
  <c r="BE19" i="26"/>
  <c r="BE16" i="26"/>
  <c r="BE35" i="26"/>
  <c r="BE78" i="26"/>
  <c r="BE94" i="26"/>
  <c r="BE63" i="26"/>
  <c r="EX30" i="31"/>
  <c r="BE30" i="31" s="1"/>
  <c r="EX26" i="31"/>
  <c r="BE26" i="31" s="1"/>
  <c r="BE107" i="26"/>
  <c r="BE57" i="26"/>
  <c r="BE34" i="26"/>
  <c r="BE104" i="26"/>
  <c r="BE82" i="26"/>
  <c r="BE112" i="26"/>
  <c r="BE99" i="26"/>
  <c r="BE76" i="21"/>
  <c r="EX13" i="31"/>
  <c r="BE13" i="31" s="1"/>
  <c r="BE36" i="26"/>
  <c r="BE109" i="26"/>
  <c r="EX25" i="31"/>
  <c r="BE25" i="31" s="1"/>
  <c r="EX20" i="31"/>
  <c r="BE20" i="31" s="1"/>
  <c r="BE45" i="26"/>
  <c r="BE116" i="26"/>
  <c r="BE98" i="26"/>
  <c r="BE33" i="26"/>
  <c r="BE37" i="26"/>
  <c r="BE51" i="26"/>
  <c r="BE54" i="26"/>
  <c r="BE27" i="23"/>
  <c r="BE22" i="26"/>
  <c r="BE106" i="26"/>
  <c r="EX106" i="31"/>
  <c r="BE106" i="31" s="1"/>
  <c r="EX38" i="31"/>
  <c r="BE38" i="31" s="1"/>
  <c r="EX94" i="31"/>
  <c r="BE94" i="31" s="1"/>
  <c r="EX78" i="31"/>
  <c r="BE78" i="31" s="1"/>
  <c r="EX63" i="31"/>
  <c r="BE63" i="31" s="1"/>
  <c r="EX74" i="31"/>
  <c r="BE74" i="31" s="1"/>
  <c r="EX43" i="31"/>
  <c r="BE43" i="31" s="1"/>
  <c r="EX115" i="31"/>
  <c r="BE115" i="31" s="1"/>
  <c r="EX80" i="31"/>
  <c r="BE80" i="31" s="1"/>
  <c r="EX48" i="31"/>
  <c r="BE48" i="31" s="1"/>
  <c r="EX96" i="31"/>
  <c r="BE96" i="31" s="1"/>
  <c r="EX99" i="31"/>
  <c r="BE99" i="31" s="1"/>
  <c r="EX87" i="31"/>
  <c r="BE87" i="31" s="1"/>
  <c r="EX111" i="31"/>
  <c r="BE111" i="31" s="1"/>
  <c r="EX104" i="31"/>
  <c r="BE104" i="31" s="1"/>
  <c r="EX97" i="31"/>
  <c r="BE97" i="31" s="1"/>
  <c r="EX113" i="31"/>
  <c r="BE113" i="31" s="1"/>
  <c r="EX49" i="31"/>
  <c r="BE49" i="31" s="1"/>
  <c r="EX116" i="31"/>
  <c r="BE116" i="31" s="1"/>
  <c r="EX89" i="31"/>
  <c r="BE89" i="31" s="1"/>
  <c r="EX58" i="31"/>
  <c r="BE58" i="31" s="1"/>
  <c r="EX114" i="31"/>
  <c r="BE114" i="31" s="1"/>
  <c r="EX54" i="31"/>
  <c r="BE54" i="31" s="1"/>
  <c r="EX67" i="31"/>
  <c r="BE67" i="31" s="1"/>
  <c r="EX98" i="31"/>
  <c r="BE98" i="31" s="1"/>
  <c r="EX50" i="31"/>
  <c r="BE50" i="31" s="1"/>
  <c r="EX102" i="31"/>
  <c r="BE102" i="31" s="1"/>
  <c r="EX71" i="31"/>
  <c r="BE71" i="31" s="1"/>
  <c r="EX52" i="31"/>
  <c r="BE52" i="31" s="1"/>
  <c r="EX92" i="31"/>
  <c r="BE92" i="31" s="1"/>
  <c r="EX76" i="31"/>
  <c r="BE76" i="31" s="1"/>
  <c r="EX112" i="31"/>
  <c r="BE112" i="31" s="1"/>
  <c r="EX60" i="31"/>
  <c r="BE60" i="31" s="1"/>
  <c r="EX103" i="31"/>
  <c r="BE103" i="31" s="1"/>
  <c r="EX56" i="31"/>
  <c r="BE56" i="31" s="1"/>
  <c r="EX73" i="31"/>
  <c r="BE73" i="31" s="1"/>
  <c r="EX57" i="31"/>
  <c r="BE57" i="31" s="1"/>
  <c r="EX41" i="31"/>
  <c r="BE41" i="31" s="1"/>
  <c r="EX93" i="31"/>
  <c r="BE93" i="31" s="1"/>
  <c r="EX65" i="31"/>
  <c r="BE65" i="31" s="1"/>
  <c r="EX70" i="31"/>
  <c r="BE70" i="31" s="1"/>
  <c r="EX55" i="31"/>
  <c r="BE55" i="31" s="1"/>
  <c r="EX82" i="31"/>
  <c r="BE82" i="31" s="1"/>
  <c r="EX66" i="31"/>
  <c r="BE66" i="31" s="1"/>
  <c r="EX47" i="31"/>
  <c r="BE47" i="31" s="1"/>
  <c r="EX62" i="31"/>
  <c r="BE62" i="31" s="1"/>
  <c r="EX39" i="31"/>
  <c r="BE39" i="31" s="1"/>
  <c r="EX91" i="31"/>
  <c r="BE91" i="31" s="1"/>
  <c r="EX68" i="31"/>
  <c r="BE68" i="31" s="1"/>
  <c r="EX83" i="31"/>
  <c r="BE83" i="31" s="1"/>
  <c r="EX88" i="31"/>
  <c r="BE88" i="31" s="1"/>
  <c r="EX79" i="31"/>
  <c r="BE79" i="31" s="1"/>
  <c r="EX72" i="31"/>
  <c r="BE72" i="31" s="1"/>
  <c r="EX107" i="31"/>
  <c r="BE107" i="31" s="1"/>
  <c r="EX100" i="31"/>
  <c r="BE100" i="31" s="1"/>
  <c r="EX85" i="31"/>
  <c r="BE85" i="31" s="1"/>
  <c r="EX69" i="31"/>
  <c r="BE69" i="31" s="1"/>
  <c r="EX45" i="31"/>
  <c r="BE45" i="31" s="1"/>
  <c r="EX109" i="31"/>
  <c r="BE109" i="31" s="1"/>
  <c r="EX77" i="31"/>
  <c r="BE77" i="31" s="1"/>
  <c r="EX110" i="31"/>
  <c r="BE110" i="31" s="1"/>
  <c r="EX75" i="31"/>
  <c r="BE75" i="31" s="1"/>
  <c r="EX84" i="31"/>
  <c r="BE84" i="31" s="1"/>
  <c r="EX95" i="31"/>
  <c r="BE95" i="31" s="1"/>
  <c r="EX37" i="31"/>
  <c r="BE37" i="31" s="1"/>
  <c r="EX51" i="31"/>
  <c r="BE51" i="31" s="1"/>
  <c r="EX59" i="31"/>
  <c r="BE59" i="31" s="1"/>
  <c r="EX108" i="31"/>
  <c r="BE108" i="31" s="1"/>
  <c r="EX61" i="31"/>
  <c r="BE61" i="31" s="1"/>
  <c r="EX53" i="31"/>
  <c r="BE53" i="31" s="1"/>
  <c r="EX46" i="31"/>
  <c r="BE46" i="31" s="1"/>
  <c r="EX90" i="31"/>
  <c r="BE90" i="31" s="1"/>
  <c r="EX36" i="31"/>
  <c r="BE36" i="31" s="1"/>
  <c r="EX44" i="31"/>
  <c r="BE44" i="31" s="1"/>
  <c r="EX101" i="31"/>
  <c r="BE101" i="31" s="1"/>
  <c r="EX105" i="31"/>
  <c r="BE105" i="31" s="1"/>
  <c r="EX42" i="31"/>
  <c r="BE42" i="31" s="1"/>
  <c r="EX81" i="31"/>
  <c r="BE81" i="31" s="1"/>
  <c r="EX64" i="31"/>
  <c r="BE64" i="31" s="1"/>
  <c r="EX86" i="31"/>
  <c r="BE86" i="31" s="1"/>
  <c r="EX40" i="31"/>
  <c r="BE40" i="31" s="1"/>
  <c r="DO33" i="31"/>
  <c r="V33" i="31" s="1"/>
  <c r="DO18" i="31"/>
  <c r="V18" i="31" s="1"/>
  <c r="DO16" i="31"/>
  <c r="V16" i="31" s="1"/>
  <c r="DO14" i="31"/>
  <c r="V14" i="31" s="1"/>
  <c r="DO15" i="31"/>
  <c r="V15" i="31" s="1"/>
  <c r="DO30" i="31"/>
  <c r="V30" i="31" s="1"/>
  <c r="DO21" i="31"/>
  <c r="V21" i="31" s="1"/>
  <c r="V48" i="26"/>
  <c r="V102" i="26"/>
  <c r="V64" i="26"/>
  <c r="V61" i="26"/>
  <c r="V82" i="26"/>
  <c r="V116" i="26"/>
  <c r="V40" i="26"/>
  <c r="V32" i="26"/>
  <c r="V47" i="26"/>
  <c r="V29" i="26"/>
  <c r="V27" i="26"/>
  <c r="V108" i="26"/>
  <c r="V90" i="26"/>
  <c r="V50" i="26"/>
  <c r="V115" i="26"/>
  <c r="V65" i="26"/>
  <c r="V110" i="26"/>
  <c r="V60" i="26"/>
  <c r="V39" i="26"/>
  <c r="V14" i="26"/>
  <c r="V71" i="26"/>
  <c r="V77" i="26"/>
  <c r="V80" i="26"/>
  <c r="V106" i="26"/>
  <c r="V69" i="26"/>
  <c r="V103" i="26"/>
  <c r="V43" i="26"/>
  <c r="V113" i="26"/>
  <c r="DO35" i="31"/>
  <c r="V35" i="31" s="1"/>
  <c r="DO29" i="31"/>
  <c r="V29" i="31" s="1"/>
  <c r="DO28" i="31"/>
  <c r="V28" i="31" s="1"/>
  <c r="DO34" i="31"/>
  <c r="V34" i="31" s="1"/>
  <c r="DO10" i="31"/>
  <c r="V10" i="31" s="1"/>
  <c r="DO11" i="31"/>
  <c r="V11" i="31" s="1"/>
  <c r="DO23" i="31"/>
  <c r="V23" i="31" s="1"/>
  <c r="DO13" i="31"/>
  <c r="V13" i="31" s="1"/>
  <c r="V91" i="26"/>
  <c r="V26" i="26"/>
  <c r="V36" i="26"/>
  <c r="V13" i="26"/>
  <c r="V74" i="26"/>
  <c r="V96" i="26"/>
  <c r="V20" i="26"/>
  <c r="V16" i="26"/>
  <c r="V11" i="26"/>
  <c r="V58" i="26"/>
  <c r="V38" i="26"/>
  <c r="V92" i="26"/>
  <c r="V30" i="26"/>
  <c r="V10" i="26"/>
  <c r="V107" i="26"/>
  <c r="V95" i="26"/>
  <c r="V6" i="26"/>
  <c r="V52" i="26"/>
  <c r="V94" i="26"/>
  <c r="V109" i="26"/>
  <c r="V19" i="26"/>
  <c r="V53" i="26"/>
  <c r="V12" i="26"/>
  <c r="V70" i="26"/>
  <c r="V25" i="26"/>
  <c r="V23" i="26"/>
  <c r="V7" i="26"/>
  <c r="V105" i="26"/>
  <c r="DO31" i="31"/>
  <c r="V31" i="31" s="1"/>
  <c r="DO26" i="31"/>
  <c r="V26" i="31" s="1"/>
  <c r="DO24" i="31"/>
  <c r="V24" i="31" s="1"/>
  <c r="DO25" i="31"/>
  <c r="V25" i="31" s="1"/>
  <c r="DO27" i="31"/>
  <c r="V27" i="31" s="1"/>
  <c r="DO12" i="31"/>
  <c r="V12" i="31" s="1"/>
  <c r="DO9" i="31"/>
  <c r="V9" i="31" s="1"/>
  <c r="DO6" i="31"/>
  <c r="V6" i="31" s="1"/>
  <c r="V67" i="26"/>
  <c r="V33" i="26"/>
  <c r="V59" i="26"/>
  <c r="V35" i="26"/>
  <c r="V54" i="26"/>
  <c r="V88" i="26"/>
  <c r="V68" i="26"/>
  <c r="V79" i="26"/>
  <c r="V57" i="26"/>
  <c r="V42" i="26"/>
  <c r="V15" i="26"/>
  <c r="V76" i="26"/>
  <c r="V89" i="26"/>
  <c r="V101" i="26"/>
  <c r="V83" i="26"/>
  <c r="V112" i="26"/>
  <c r="V93" i="26"/>
  <c r="V44" i="26"/>
  <c r="V86" i="26"/>
  <c r="V41" i="26"/>
  <c r="V62" i="26"/>
  <c r="V45" i="26"/>
  <c r="V75" i="26"/>
  <c r="V85" i="26"/>
  <c r="V9" i="26"/>
  <c r="V18" i="26"/>
  <c r="V98" i="26"/>
  <c r="V81" i="26"/>
  <c r="DO20" i="31"/>
  <c r="V20" i="31" s="1"/>
  <c r="DO8" i="31"/>
  <c r="V8" i="31" s="1"/>
  <c r="V22" i="26"/>
  <c r="V56" i="26"/>
  <c r="V17" i="26"/>
  <c r="V46" i="26"/>
  <c r="V78" i="26"/>
  <c r="V51" i="26"/>
  <c r="V66" i="26"/>
  <c r="V76" i="21"/>
  <c r="V31" i="26"/>
  <c r="V87" i="26"/>
  <c r="DO32" i="31"/>
  <c r="V32" i="31" s="1"/>
  <c r="DO19" i="31"/>
  <c r="V19" i="31" s="1"/>
  <c r="V114" i="26"/>
  <c r="V49" i="26"/>
  <c r="V37" i="26"/>
  <c r="V21" i="26"/>
  <c r="V72" i="26"/>
  <c r="V34" i="26"/>
  <c r="V111" i="26"/>
  <c r="DO17" i="31"/>
  <c r="V17" i="31" s="1"/>
  <c r="V55" i="26"/>
  <c r="V84" i="26"/>
  <c r="DO22" i="31"/>
  <c r="V22" i="31" s="1"/>
  <c r="DO7" i="31"/>
  <c r="V7" i="31" s="1"/>
  <c r="V99" i="26"/>
  <c r="V100" i="26"/>
  <c r="V97" i="26"/>
  <c r="V104" i="26"/>
  <c r="V24" i="26"/>
  <c r="V63" i="26"/>
  <c r="V28" i="26"/>
  <c r="V27" i="23"/>
  <c r="V8" i="26"/>
  <c r="V73" i="26"/>
  <c r="DO74" i="31"/>
  <c r="V74" i="31" s="1"/>
  <c r="DO59" i="31"/>
  <c r="V59" i="31" s="1"/>
  <c r="DO70" i="31"/>
  <c r="V70" i="31" s="1"/>
  <c r="DO39" i="31"/>
  <c r="V39" i="31" s="1"/>
  <c r="DO42" i="31"/>
  <c r="V42" i="31" s="1"/>
  <c r="DO114" i="31"/>
  <c r="V114" i="31" s="1"/>
  <c r="DO78" i="31"/>
  <c r="V78" i="31" s="1"/>
  <c r="DO79" i="31"/>
  <c r="V79" i="31" s="1"/>
  <c r="DO87" i="31"/>
  <c r="V87" i="31" s="1"/>
  <c r="DO40" i="31"/>
  <c r="V40" i="31" s="1"/>
  <c r="DO111" i="31"/>
  <c r="V111" i="31" s="1"/>
  <c r="DO68" i="31"/>
  <c r="V68" i="31" s="1"/>
  <c r="DO100" i="31"/>
  <c r="V100" i="31" s="1"/>
  <c r="DO76" i="31"/>
  <c r="V76" i="31" s="1"/>
  <c r="DO108" i="31"/>
  <c r="V108" i="31" s="1"/>
  <c r="DO81" i="31"/>
  <c r="V81" i="31" s="1"/>
  <c r="DO65" i="31"/>
  <c r="V65" i="31" s="1"/>
  <c r="DO116" i="31"/>
  <c r="V116" i="31" s="1"/>
  <c r="DO93" i="31"/>
  <c r="V93" i="31" s="1"/>
  <c r="DO41" i="31"/>
  <c r="V41" i="31" s="1"/>
  <c r="DO54" i="31"/>
  <c r="V54" i="31" s="1"/>
  <c r="DO98" i="31"/>
  <c r="V98" i="31" s="1"/>
  <c r="DO50" i="31"/>
  <c r="V50" i="31" s="1"/>
  <c r="DO102" i="31"/>
  <c r="V102" i="31" s="1"/>
  <c r="DO55" i="31"/>
  <c r="V55" i="31" s="1"/>
  <c r="DO82" i="31"/>
  <c r="V82" i="31" s="1"/>
  <c r="DO38" i="31"/>
  <c r="V38" i="31" s="1"/>
  <c r="DO51" i="31"/>
  <c r="V51" i="31" s="1"/>
  <c r="DO60" i="31"/>
  <c r="V60" i="31" s="1"/>
  <c r="DO95" i="31"/>
  <c r="V95" i="31" s="1"/>
  <c r="DO99" i="31"/>
  <c r="V99" i="31" s="1"/>
  <c r="DO36" i="31"/>
  <c r="V36" i="31" s="1"/>
  <c r="DO84" i="31"/>
  <c r="V84" i="31" s="1"/>
  <c r="DO48" i="31"/>
  <c r="V48" i="31" s="1"/>
  <c r="DO96" i="31"/>
  <c r="V96" i="31" s="1"/>
  <c r="DO37" i="31"/>
  <c r="V37" i="31" s="1"/>
  <c r="DO109" i="31"/>
  <c r="V109" i="31" s="1"/>
  <c r="DO77" i="31"/>
  <c r="V77" i="31" s="1"/>
  <c r="DO61" i="31"/>
  <c r="V61" i="31" s="1"/>
  <c r="DO105" i="31"/>
  <c r="V105" i="31" s="1"/>
  <c r="DO85" i="31"/>
  <c r="V85" i="31" s="1"/>
  <c r="DO66" i="31"/>
  <c r="V66" i="31" s="1"/>
  <c r="DO47" i="31"/>
  <c r="V47" i="31" s="1"/>
  <c r="DO62" i="31"/>
  <c r="V62" i="31" s="1"/>
  <c r="DO110" i="31"/>
  <c r="V110" i="31" s="1"/>
  <c r="DO71" i="31"/>
  <c r="V71" i="31" s="1"/>
  <c r="DO106" i="31"/>
  <c r="V106" i="31" s="1"/>
  <c r="DO46" i="31"/>
  <c r="V46" i="31" s="1"/>
  <c r="DO63" i="31"/>
  <c r="V63" i="31" s="1"/>
  <c r="DO72" i="31"/>
  <c r="V72" i="31" s="1"/>
  <c r="DO103" i="31"/>
  <c r="V103" i="31" s="1"/>
  <c r="DO107" i="31"/>
  <c r="V107" i="31" s="1"/>
  <c r="DO52" i="31"/>
  <c r="V52" i="31" s="1"/>
  <c r="DO92" i="31"/>
  <c r="V92" i="31" s="1"/>
  <c r="DO64" i="31"/>
  <c r="V64" i="31" s="1"/>
  <c r="DO104" i="31"/>
  <c r="V104" i="31" s="1"/>
  <c r="DO53" i="31"/>
  <c r="V53" i="31" s="1"/>
  <c r="DO49" i="31"/>
  <c r="V49" i="31" s="1"/>
  <c r="DO97" i="31"/>
  <c r="V97" i="31" s="1"/>
  <c r="DO73" i="31"/>
  <c r="V73" i="31" s="1"/>
  <c r="DO113" i="31"/>
  <c r="V113" i="31" s="1"/>
  <c r="DO75" i="31"/>
  <c r="V75" i="31" s="1"/>
  <c r="DO67" i="31"/>
  <c r="V67" i="31" s="1"/>
  <c r="DO56" i="31"/>
  <c r="V56" i="31" s="1"/>
  <c r="DO88" i="31"/>
  <c r="V88" i="31" s="1"/>
  <c r="DO45" i="31"/>
  <c r="V45" i="31" s="1"/>
  <c r="DO43" i="31"/>
  <c r="V43" i="31" s="1"/>
  <c r="DO44" i="31"/>
  <c r="V44" i="31" s="1"/>
  <c r="DO80" i="31"/>
  <c r="V80" i="31" s="1"/>
  <c r="DO89" i="31"/>
  <c r="V89" i="31" s="1"/>
  <c r="DO57" i="31"/>
  <c r="V57" i="31" s="1"/>
  <c r="DO90" i="31"/>
  <c r="V90" i="31" s="1"/>
  <c r="DO58" i="31"/>
  <c r="V58" i="31" s="1"/>
  <c r="DO91" i="31"/>
  <c r="V91" i="31" s="1"/>
  <c r="DO83" i="31"/>
  <c r="V83" i="31" s="1"/>
  <c r="DO69" i="31"/>
  <c r="V69" i="31" s="1"/>
  <c r="DO86" i="31"/>
  <c r="V86" i="31" s="1"/>
  <c r="DO101" i="31"/>
  <c r="V101" i="31" s="1"/>
  <c r="DO94" i="31"/>
  <c r="V94" i="31" s="1"/>
  <c r="DO115" i="31"/>
  <c r="V115" i="31" s="1"/>
  <c r="DO112" i="31"/>
  <c r="V112" i="31" s="1"/>
  <c r="EQ32" i="31"/>
  <c r="AX32" i="31" s="1"/>
  <c r="EQ22" i="31"/>
  <c r="AX22" i="31" s="1"/>
  <c r="EQ20" i="31"/>
  <c r="AX20" i="31" s="1"/>
  <c r="EQ14" i="31"/>
  <c r="AX14" i="31" s="1"/>
  <c r="EQ11" i="31"/>
  <c r="AX11" i="31" s="1"/>
  <c r="EQ19" i="31"/>
  <c r="AX19" i="31" s="1"/>
  <c r="EQ6" i="31"/>
  <c r="AX6" i="31" s="1"/>
  <c r="AX71" i="26"/>
  <c r="AX97" i="26"/>
  <c r="AX90" i="26"/>
  <c r="AX95" i="26"/>
  <c r="AX65" i="26"/>
  <c r="AX114" i="26"/>
  <c r="AX24" i="26"/>
  <c r="AX83" i="26"/>
  <c r="AX87" i="26"/>
  <c r="AX111" i="26"/>
  <c r="AX86" i="26"/>
  <c r="AX77" i="26"/>
  <c r="AX51" i="26"/>
  <c r="AX81" i="26"/>
  <c r="AX91" i="26"/>
  <c r="AX113" i="26"/>
  <c r="AX25" i="26"/>
  <c r="AX104" i="26"/>
  <c r="AX116" i="26"/>
  <c r="AX82" i="26"/>
  <c r="AX8" i="26"/>
  <c r="AX43" i="26"/>
  <c r="AX102" i="26"/>
  <c r="AX110" i="26"/>
  <c r="AX105" i="26"/>
  <c r="AX79" i="26"/>
  <c r="AX11" i="26"/>
  <c r="AX16" i="26"/>
  <c r="EQ35" i="31"/>
  <c r="AX35" i="31" s="1"/>
  <c r="EQ33" i="31"/>
  <c r="AX33" i="31" s="1"/>
  <c r="EQ18" i="31"/>
  <c r="AX18" i="31" s="1"/>
  <c r="EQ16" i="31"/>
  <c r="AX16" i="31" s="1"/>
  <c r="EQ10" i="31"/>
  <c r="AX10" i="31" s="1"/>
  <c r="EQ25" i="31"/>
  <c r="AX25" i="31" s="1"/>
  <c r="EQ13" i="31"/>
  <c r="AX13" i="31" s="1"/>
  <c r="EQ9" i="31"/>
  <c r="AX9" i="31" s="1"/>
  <c r="AX72" i="26"/>
  <c r="AX49" i="26"/>
  <c r="AX101" i="26"/>
  <c r="AX35" i="26"/>
  <c r="AX33" i="26"/>
  <c r="AX78" i="26"/>
  <c r="AX40" i="26"/>
  <c r="AX63" i="26"/>
  <c r="AX108" i="26"/>
  <c r="AX54" i="26"/>
  <c r="AX46" i="26"/>
  <c r="AX10" i="26"/>
  <c r="AX98" i="26"/>
  <c r="AX45" i="26"/>
  <c r="AX75" i="26"/>
  <c r="AX85" i="26"/>
  <c r="AX15" i="26"/>
  <c r="AX64" i="26"/>
  <c r="AX60" i="26"/>
  <c r="AX88" i="26"/>
  <c r="AX84" i="26"/>
  <c r="AX7" i="26"/>
  <c r="AX36" i="26"/>
  <c r="AX70" i="26"/>
  <c r="AX37" i="26"/>
  <c r="AX67" i="26"/>
  <c r="AX50" i="26"/>
  <c r="AX6" i="26"/>
  <c r="EQ31" i="31"/>
  <c r="AX31" i="31" s="1"/>
  <c r="EQ29" i="31"/>
  <c r="AX29" i="31" s="1"/>
  <c r="EQ28" i="31"/>
  <c r="AX28" i="31" s="1"/>
  <c r="EQ30" i="31"/>
  <c r="AX30" i="31" s="1"/>
  <c r="EQ23" i="31"/>
  <c r="AX23" i="31" s="1"/>
  <c r="EQ8" i="31"/>
  <c r="AX8" i="31" s="1"/>
  <c r="EQ17" i="31"/>
  <c r="AX17" i="31" s="1"/>
  <c r="EQ27" i="31"/>
  <c r="AX27" i="31" s="1"/>
  <c r="AX26" i="26"/>
  <c r="AX41" i="26"/>
  <c r="AX69" i="26"/>
  <c r="AX31" i="26"/>
  <c r="AX39" i="26"/>
  <c r="AX62" i="26"/>
  <c r="AX20" i="26"/>
  <c r="AX56" i="26"/>
  <c r="AX100" i="26"/>
  <c r="AX42" i="26"/>
  <c r="AX34" i="26"/>
  <c r="AX76" i="26"/>
  <c r="AX74" i="26"/>
  <c r="AX80" i="26"/>
  <c r="AX106" i="26"/>
  <c r="AX73" i="26"/>
  <c r="AX94" i="26"/>
  <c r="AX48" i="26"/>
  <c r="AX103" i="26"/>
  <c r="AX53" i="26"/>
  <c r="AX28" i="26"/>
  <c r="AX96" i="26"/>
  <c r="AX55" i="26"/>
  <c r="AX38" i="26"/>
  <c r="AX9" i="26"/>
  <c r="AX59" i="26"/>
  <c r="AX93" i="26"/>
  <c r="AX13" i="26"/>
  <c r="EQ34" i="31"/>
  <c r="AX34" i="31" s="1"/>
  <c r="EQ26" i="31"/>
  <c r="AX26" i="31" s="1"/>
  <c r="EQ24" i="31"/>
  <c r="AX24" i="31" s="1"/>
  <c r="EQ21" i="31"/>
  <c r="AX21" i="31" s="1"/>
  <c r="EQ15" i="31"/>
  <c r="AX15" i="31" s="1"/>
  <c r="EQ7" i="31"/>
  <c r="AX7" i="31" s="1"/>
  <c r="EQ12" i="31"/>
  <c r="AX12" i="31" s="1"/>
  <c r="AX27" i="23"/>
  <c r="AX109" i="26"/>
  <c r="AX17" i="26"/>
  <c r="AX44" i="26"/>
  <c r="AX58" i="26"/>
  <c r="AX19" i="26"/>
  <c r="AX14" i="26"/>
  <c r="AX99" i="26"/>
  <c r="AX52" i="26"/>
  <c r="AX92" i="26"/>
  <c r="AX61" i="26"/>
  <c r="AX30" i="26"/>
  <c r="AX112" i="26"/>
  <c r="AX18" i="26"/>
  <c r="AX107" i="26"/>
  <c r="AX66" i="26"/>
  <c r="AX57" i="26"/>
  <c r="AX89" i="26"/>
  <c r="AX115" i="26"/>
  <c r="AX23" i="26"/>
  <c r="AX21" i="26"/>
  <c r="AX12" i="26"/>
  <c r="AX68" i="26"/>
  <c r="AX27" i="26"/>
  <c r="AX22" i="26"/>
  <c r="AX32" i="26"/>
  <c r="AX47" i="26"/>
  <c r="AX29" i="26"/>
  <c r="AX76" i="21"/>
  <c r="EQ78" i="31"/>
  <c r="AX78" i="31" s="1"/>
  <c r="EQ50" i="31"/>
  <c r="AX50" i="31" s="1"/>
  <c r="EQ47" i="31"/>
  <c r="AX47" i="31" s="1"/>
  <c r="EQ62" i="31"/>
  <c r="AX62" i="31" s="1"/>
  <c r="EQ110" i="31"/>
  <c r="AX110" i="31" s="1"/>
  <c r="EQ71" i="31"/>
  <c r="AX71" i="31" s="1"/>
  <c r="EQ98" i="31"/>
  <c r="AX98" i="31" s="1"/>
  <c r="EQ83" i="31"/>
  <c r="AX83" i="31" s="1"/>
  <c r="EQ76" i="31"/>
  <c r="AX76" i="31" s="1"/>
  <c r="EQ108" i="31"/>
  <c r="AX108" i="31" s="1"/>
  <c r="EQ60" i="31"/>
  <c r="AX60" i="31" s="1"/>
  <c r="EQ103" i="31"/>
  <c r="AX103" i="31" s="1"/>
  <c r="EQ84" i="31"/>
  <c r="AX84" i="31" s="1"/>
  <c r="EQ36" i="31"/>
  <c r="AX36" i="31" s="1"/>
  <c r="EQ92" i="31"/>
  <c r="AX92" i="31" s="1"/>
  <c r="EQ57" i="31"/>
  <c r="AX57" i="31" s="1"/>
  <c r="EQ53" i="31"/>
  <c r="AX53" i="31" s="1"/>
  <c r="EQ65" i="31"/>
  <c r="AX65" i="31" s="1"/>
  <c r="EQ97" i="31"/>
  <c r="AX97" i="31" s="1"/>
  <c r="EQ73" i="31"/>
  <c r="AX73" i="31" s="1"/>
  <c r="EQ94" i="31"/>
  <c r="AX94" i="31" s="1"/>
  <c r="EQ66" i="31"/>
  <c r="AX66" i="31" s="1"/>
  <c r="EQ59" i="31"/>
  <c r="AX59" i="31" s="1"/>
  <c r="EQ70" i="31"/>
  <c r="AX70" i="31" s="1"/>
  <c r="EQ39" i="31"/>
  <c r="AX39" i="31" s="1"/>
  <c r="EQ54" i="31"/>
  <c r="AX54" i="31" s="1"/>
  <c r="EQ106" i="31"/>
  <c r="AX106" i="31" s="1"/>
  <c r="EQ99" i="31"/>
  <c r="AX99" i="31" s="1"/>
  <c r="EQ88" i="31"/>
  <c r="AX88" i="31" s="1"/>
  <c r="EQ112" i="31"/>
  <c r="AX112" i="31" s="1"/>
  <c r="EQ72" i="31"/>
  <c r="AX72" i="31" s="1"/>
  <c r="EQ111" i="31"/>
  <c r="AX111" i="31" s="1"/>
  <c r="EQ95" i="31"/>
  <c r="AX95" i="31" s="1"/>
  <c r="EQ52" i="31"/>
  <c r="AX52" i="31" s="1"/>
  <c r="EQ100" i="31"/>
  <c r="AX100" i="31" s="1"/>
  <c r="EQ85" i="31"/>
  <c r="AX85" i="31" s="1"/>
  <c r="EQ81" i="31"/>
  <c r="AX81" i="31" s="1"/>
  <c r="EQ69" i="31"/>
  <c r="AX69" i="31" s="1"/>
  <c r="EQ113" i="31"/>
  <c r="AX113" i="31" s="1"/>
  <c r="EQ101" i="31"/>
  <c r="AX101" i="31" s="1"/>
  <c r="EQ38" i="31"/>
  <c r="AX38" i="31" s="1"/>
  <c r="EQ51" i="31"/>
  <c r="AX51" i="31" s="1"/>
  <c r="EQ74" i="31"/>
  <c r="AX74" i="31" s="1"/>
  <c r="EQ75" i="31"/>
  <c r="AX75" i="31" s="1"/>
  <c r="EQ86" i="31"/>
  <c r="AX86" i="31" s="1"/>
  <c r="EQ43" i="31"/>
  <c r="AX43" i="31" s="1"/>
  <c r="EQ58" i="31"/>
  <c r="AX58" i="31" s="1"/>
  <c r="EQ114" i="31"/>
  <c r="AX114" i="31" s="1"/>
  <c r="EQ48" i="31"/>
  <c r="AX48" i="31" s="1"/>
  <c r="EQ96" i="31"/>
  <c r="AX96" i="31" s="1"/>
  <c r="EQ79" i="31"/>
  <c r="AX79" i="31" s="1"/>
  <c r="EQ87" i="31"/>
  <c r="AX87" i="31" s="1"/>
  <c r="EQ40" i="31"/>
  <c r="AX40" i="31" s="1"/>
  <c r="EQ107" i="31"/>
  <c r="AX107" i="31" s="1"/>
  <c r="EQ68" i="31"/>
  <c r="AX68" i="31" s="1"/>
  <c r="EQ116" i="31"/>
  <c r="AX116" i="31" s="1"/>
  <c r="EQ105" i="31"/>
  <c r="AX105" i="31" s="1"/>
  <c r="EQ89" i="31"/>
  <c r="AX89" i="31" s="1"/>
  <c r="EQ77" i="31"/>
  <c r="AX77" i="31" s="1"/>
  <c r="EQ45" i="31"/>
  <c r="AX45" i="31" s="1"/>
  <c r="EQ109" i="31"/>
  <c r="AX109" i="31" s="1"/>
  <c r="EQ42" i="31"/>
  <c r="AX42" i="31" s="1"/>
  <c r="EQ67" i="31"/>
  <c r="AX67" i="31" s="1"/>
  <c r="EQ91" i="31"/>
  <c r="AX91" i="31" s="1"/>
  <c r="EQ41" i="31"/>
  <c r="AX41" i="31" s="1"/>
  <c r="EQ61" i="31"/>
  <c r="AX61" i="31" s="1"/>
  <c r="EQ63" i="31"/>
  <c r="AX63" i="31" s="1"/>
  <c r="EQ55" i="31"/>
  <c r="AX55" i="31" s="1"/>
  <c r="EQ104" i="31"/>
  <c r="AX104" i="31" s="1"/>
  <c r="EQ115" i="31"/>
  <c r="AX115" i="31" s="1"/>
  <c r="EQ49" i="31"/>
  <c r="AX49" i="31" s="1"/>
  <c r="EQ90" i="31"/>
  <c r="AX90" i="31" s="1"/>
  <c r="EQ82" i="31"/>
  <c r="AX82" i="31" s="1"/>
  <c r="EQ44" i="31"/>
  <c r="AX44" i="31" s="1"/>
  <c r="EQ80" i="31"/>
  <c r="AX80" i="31" s="1"/>
  <c r="EQ93" i="31"/>
  <c r="AX93" i="31" s="1"/>
  <c r="EQ56" i="31"/>
  <c r="AX56" i="31" s="1"/>
  <c r="EQ46" i="31"/>
  <c r="AX46" i="31" s="1"/>
  <c r="EQ37" i="31"/>
  <c r="AX37" i="31" s="1"/>
  <c r="EQ102" i="31"/>
  <c r="AX102" i="31" s="1"/>
  <c r="EQ64" i="31"/>
  <c r="AX64" i="31" s="1"/>
  <c r="GE34" i="31"/>
  <c r="CL34" i="31" s="1"/>
  <c r="GE26" i="31"/>
  <c r="CL26" i="31" s="1"/>
  <c r="GE24" i="31"/>
  <c r="CL24" i="31" s="1"/>
  <c r="GE14" i="31"/>
  <c r="CL14" i="31" s="1"/>
  <c r="GE11" i="31"/>
  <c r="CL11" i="31" s="1"/>
  <c r="GE32" i="31"/>
  <c r="CL32" i="31" s="1"/>
  <c r="GE22" i="31"/>
  <c r="CL22" i="31" s="1"/>
  <c r="GE20" i="31"/>
  <c r="CL20" i="31" s="1"/>
  <c r="GE10" i="31"/>
  <c r="CL10" i="31" s="1"/>
  <c r="GE17" i="31"/>
  <c r="CL17" i="31" s="1"/>
  <c r="GE35" i="31"/>
  <c r="CL35" i="31" s="1"/>
  <c r="GE33" i="31"/>
  <c r="CL33" i="31" s="1"/>
  <c r="GE18" i="31"/>
  <c r="CL18" i="31" s="1"/>
  <c r="GE16" i="31"/>
  <c r="CL16" i="31" s="1"/>
  <c r="GE23" i="31"/>
  <c r="CL23" i="31" s="1"/>
  <c r="GE31" i="31"/>
  <c r="CL31" i="31" s="1"/>
  <c r="GE29" i="31"/>
  <c r="CL29" i="31" s="1"/>
  <c r="GE28" i="31"/>
  <c r="CL28" i="31" s="1"/>
  <c r="GE21" i="31"/>
  <c r="CL21" i="31" s="1"/>
  <c r="GE15" i="31"/>
  <c r="CL15" i="31" s="1"/>
  <c r="GE7" i="31"/>
  <c r="CL7" i="31" s="1"/>
  <c r="GE12" i="31"/>
  <c r="CL12" i="31" s="1"/>
  <c r="GE6" i="31"/>
  <c r="CL6" i="31" s="1"/>
  <c r="CL43" i="26"/>
  <c r="CL81" i="26"/>
  <c r="CL105" i="26"/>
  <c r="CL28" i="26"/>
  <c r="CL18" i="26"/>
  <c r="CL27" i="26"/>
  <c r="CL80" i="26"/>
  <c r="CL16" i="26"/>
  <c r="CL70" i="26"/>
  <c r="CL85" i="26"/>
  <c r="CL107" i="26"/>
  <c r="CL26" i="26"/>
  <c r="CL55" i="26"/>
  <c r="CL42" i="26"/>
  <c r="CL41" i="26"/>
  <c r="CL111" i="26"/>
  <c r="CL67" i="26"/>
  <c r="CL23" i="26"/>
  <c r="CL108" i="26"/>
  <c r="CL15" i="26"/>
  <c r="CL99" i="26"/>
  <c r="CL78" i="26"/>
  <c r="CL30" i="26"/>
  <c r="CL115" i="26"/>
  <c r="CL71" i="26"/>
  <c r="CL44" i="26"/>
  <c r="CL14" i="26"/>
  <c r="CL21" i="26"/>
  <c r="GE27" i="31"/>
  <c r="CL27" i="31" s="1"/>
  <c r="GE9" i="31"/>
  <c r="CL9" i="31" s="1"/>
  <c r="CL27" i="23"/>
  <c r="CL114" i="26"/>
  <c r="CL102" i="26"/>
  <c r="CL37" i="26"/>
  <c r="CL75" i="26"/>
  <c r="CL89" i="26"/>
  <c r="CL110" i="26"/>
  <c r="CL48" i="26"/>
  <c r="CL112" i="26"/>
  <c r="CL66" i="26"/>
  <c r="CL6" i="26"/>
  <c r="CL64" i="26"/>
  <c r="CL109" i="26"/>
  <c r="CL92" i="26"/>
  <c r="CL10" i="26"/>
  <c r="CL59" i="26"/>
  <c r="CL79" i="26"/>
  <c r="CL35" i="26"/>
  <c r="CL11" i="26"/>
  <c r="CL100" i="26"/>
  <c r="CL54" i="26"/>
  <c r="CL39" i="26"/>
  <c r="CL62" i="26"/>
  <c r="CL101" i="26"/>
  <c r="CL91" i="26"/>
  <c r="CL19" i="26"/>
  <c r="CL24" i="26"/>
  <c r="CL57" i="26"/>
  <c r="GE13" i="31"/>
  <c r="CL13" i="31" s="1"/>
  <c r="GE19" i="31"/>
  <c r="CL19" i="31" s="1"/>
  <c r="CL104" i="26"/>
  <c r="CL106" i="26"/>
  <c r="CL74" i="26"/>
  <c r="CL88" i="26"/>
  <c r="CL51" i="26"/>
  <c r="CL25" i="26"/>
  <c r="CL38" i="26"/>
  <c r="CL103" i="26"/>
  <c r="CL12" i="26"/>
  <c r="CL50" i="26"/>
  <c r="CL65" i="26"/>
  <c r="CL40" i="26"/>
  <c r="CL17" i="26"/>
  <c r="CL56" i="26"/>
  <c r="CL69" i="26"/>
  <c r="CL76" i="26"/>
  <c r="CL72" i="26"/>
  <c r="CL31" i="26"/>
  <c r="CL73" i="26"/>
  <c r="CL20" i="26"/>
  <c r="CL33" i="26"/>
  <c r="CL94" i="26"/>
  <c r="CL46" i="26"/>
  <c r="CL97" i="26"/>
  <c r="CL87" i="26"/>
  <c r="CL96" i="26"/>
  <c r="CL90" i="26"/>
  <c r="CL53" i="26"/>
  <c r="GE8" i="31"/>
  <c r="CL8" i="31" s="1"/>
  <c r="GE25" i="31"/>
  <c r="CL25" i="31" s="1"/>
  <c r="GE30" i="31"/>
  <c r="CL30" i="31" s="1"/>
  <c r="CL84" i="26"/>
  <c r="CL113" i="26"/>
  <c r="CL22" i="26"/>
  <c r="CL116" i="26"/>
  <c r="CL47" i="26"/>
  <c r="CL9" i="26"/>
  <c r="CL61" i="26"/>
  <c r="CL68" i="26"/>
  <c r="CL7" i="26"/>
  <c r="CL98" i="26"/>
  <c r="CL13" i="26"/>
  <c r="CL63" i="26"/>
  <c r="CL29" i="26"/>
  <c r="CL58" i="26"/>
  <c r="CL49" i="26"/>
  <c r="CL32" i="26"/>
  <c r="CL60" i="26"/>
  <c r="CL93" i="26"/>
  <c r="CL36" i="26"/>
  <c r="CL95" i="26"/>
  <c r="CL8" i="26"/>
  <c r="CL86" i="26"/>
  <c r="CL34" i="26"/>
  <c r="CL77" i="26"/>
  <c r="CL83" i="26"/>
  <c r="CL52" i="26"/>
  <c r="CL82" i="26"/>
  <c r="CL45" i="26"/>
  <c r="CL76" i="21"/>
  <c r="GE42" i="31" s="1"/>
  <c r="CL42" i="31" s="1"/>
  <c r="GE114" i="31"/>
  <c r="CL114" i="31" s="1"/>
  <c r="GE78" i="31"/>
  <c r="CL78" i="31" s="1"/>
  <c r="GE63" i="31"/>
  <c r="CL63" i="31" s="1"/>
  <c r="GE106" i="31"/>
  <c r="CL106" i="31" s="1"/>
  <c r="GE59" i="31"/>
  <c r="CL59" i="31" s="1"/>
  <c r="GE103" i="31"/>
  <c r="CL103" i="31" s="1"/>
  <c r="GE111" i="31"/>
  <c r="CL111" i="31" s="1"/>
  <c r="GE68" i="31"/>
  <c r="CL68" i="31" s="1"/>
  <c r="GE83" i="31"/>
  <c r="CL83" i="31" s="1"/>
  <c r="GE76" i="31"/>
  <c r="CL76" i="31" s="1"/>
  <c r="GE108" i="31"/>
  <c r="CL108" i="31" s="1"/>
  <c r="GE44" i="31"/>
  <c r="CL44" i="31" s="1"/>
  <c r="GE49" i="31"/>
  <c r="CL49" i="31" s="1"/>
  <c r="GE101" i="31"/>
  <c r="CL101" i="31" s="1"/>
  <c r="GE69" i="31"/>
  <c r="CL69" i="31" s="1"/>
  <c r="GE41" i="31"/>
  <c r="CL41" i="31" s="1"/>
  <c r="GE37" i="31"/>
  <c r="CL37" i="31" s="1"/>
  <c r="GE93" i="31"/>
  <c r="CL93" i="31" s="1"/>
  <c r="GE62" i="31"/>
  <c r="CL62" i="31" s="1"/>
  <c r="GE43" i="31"/>
  <c r="CL43" i="31" s="1"/>
  <c r="GE58" i="31"/>
  <c r="CL58" i="31" s="1"/>
  <c r="GE38" i="31"/>
  <c r="CL38" i="31" s="1"/>
  <c r="GE98" i="31"/>
  <c r="CL98" i="31" s="1"/>
  <c r="GE74" i="31"/>
  <c r="CL74" i="31" s="1"/>
  <c r="GE39" i="31"/>
  <c r="CL39" i="31" s="1"/>
  <c r="GE87" i="31"/>
  <c r="CL87" i="31" s="1"/>
  <c r="GE56" i="31"/>
  <c r="CL56" i="31" s="1"/>
  <c r="GE36" i="31"/>
  <c r="CL36" i="31" s="1"/>
  <c r="GE84" i="31"/>
  <c r="CL84" i="31" s="1"/>
  <c r="GE48" i="31"/>
  <c r="CL48" i="31" s="1"/>
  <c r="GE96" i="31"/>
  <c r="CL96" i="31" s="1"/>
  <c r="GE79" i="31"/>
  <c r="CL79" i="31" s="1"/>
  <c r="GE72" i="31"/>
  <c r="CL72" i="31" s="1"/>
  <c r="GE77" i="31"/>
  <c r="CL77" i="31" s="1"/>
  <c r="GE45" i="31"/>
  <c r="CL45" i="31" s="1"/>
  <c r="GE109" i="31"/>
  <c r="CL109" i="31" s="1"/>
  <c r="GE85" i="31"/>
  <c r="CL85" i="31" s="1"/>
  <c r="GE81" i="31"/>
  <c r="CL81" i="31" s="1"/>
  <c r="GE70" i="31"/>
  <c r="CL70" i="31" s="1"/>
  <c r="GE55" i="31"/>
  <c r="CL55" i="31" s="1"/>
  <c r="GE82" i="31"/>
  <c r="CL82" i="31" s="1"/>
  <c r="GE50" i="31"/>
  <c r="CL50" i="31" s="1"/>
  <c r="GE51" i="31"/>
  <c r="CL51" i="31" s="1"/>
  <c r="GE90" i="31"/>
  <c r="CL90" i="31" s="1"/>
  <c r="GE47" i="31"/>
  <c r="CL47" i="31" s="1"/>
  <c r="GE91" i="31"/>
  <c r="CL91" i="31" s="1"/>
  <c r="GE107" i="31"/>
  <c r="CL107" i="31" s="1"/>
  <c r="GE52" i="31"/>
  <c r="CL52" i="31" s="1"/>
  <c r="GE92" i="31"/>
  <c r="CL92" i="31" s="1"/>
  <c r="GE64" i="31"/>
  <c r="CL64" i="31" s="1"/>
  <c r="GE104" i="31"/>
  <c r="CL104" i="31" s="1"/>
  <c r="GE99" i="31"/>
  <c r="CL99" i="31" s="1"/>
  <c r="GE100" i="31"/>
  <c r="CL100" i="31" s="1"/>
  <c r="GE97" i="31"/>
  <c r="CL97" i="31" s="1"/>
  <c r="GE61" i="31"/>
  <c r="CL61" i="31" s="1"/>
  <c r="GE113" i="31"/>
  <c r="CL113" i="31" s="1"/>
  <c r="GE116" i="31"/>
  <c r="CL116" i="31" s="1"/>
  <c r="GE89" i="31"/>
  <c r="CL89" i="31" s="1"/>
  <c r="GE54" i="31"/>
  <c r="CL54" i="31" s="1"/>
  <c r="GE94" i="31"/>
  <c r="CL94" i="31" s="1"/>
  <c r="GE40" i="31"/>
  <c r="CL40" i="31" s="1"/>
  <c r="GE88" i="31"/>
  <c r="CL88" i="31" s="1"/>
  <c r="GE105" i="31"/>
  <c r="CL105" i="31" s="1"/>
  <c r="GE46" i="31"/>
  <c r="CL46" i="31" s="1"/>
  <c r="GE110" i="31"/>
  <c r="CL110" i="31" s="1"/>
  <c r="GE80" i="31"/>
  <c r="CL80" i="31" s="1"/>
  <c r="GE60" i="31"/>
  <c r="CL60" i="31" s="1"/>
  <c r="GE57" i="31"/>
  <c r="CL57" i="31" s="1"/>
  <c r="GE67" i="31"/>
  <c r="CL67" i="31" s="1"/>
  <c r="GE75" i="31"/>
  <c r="CL75" i="31" s="1"/>
  <c r="GE95" i="31"/>
  <c r="CL95" i="31" s="1"/>
  <c r="GE65" i="31"/>
  <c r="CL65" i="31" s="1"/>
  <c r="GE53" i="31"/>
  <c r="CL53" i="31" s="1"/>
  <c r="GE115" i="31"/>
  <c r="CL115" i="31" s="1"/>
  <c r="GE112" i="31"/>
  <c r="CL112" i="31" s="1"/>
  <c r="GE102" i="31"/>
  <c r="CL102" i="31" s="1"/>
  <c r="GE73" i="31"/>
  <c r="CL73" i="31" s="1"/>
  <c r="GE66" i="31"/>
  <c r="CL66" i="31" s="1"/>
  <c r="DR35" i="31"/>
  <c r="Y35" i="31" s="1"/>
  <c r="DR25" i="31"/>
  <c r="Y25" i="31" s="1"/>
  <c r="DR23" i="31"/>
  <c r="Y23" i="31" s="1"/>
  <c r="DR13" i="31"/>
  <c r="Y13" i="31" s="1"/>
  <c r="DR26" i="31"/>
  <c r="Y26" i="31" s="1"/>
  <c r="DR20" i="31"/>
  <c r="Y20" i="31" s="1"/>
  <c r="DR28" i="31"/>
  <c r="Y28" i="31" s="1"/>
  <c r="DR12" i="31"/>
  <c r="Y12" i="31" s="1"/>
  <c r="Y56" i="26"/>
  <c r="Y110" i="26"/>
  <c r="Y45" i="26"/>
  <c r="Y69" i="26"/>
  <c r="Y36" i="26"/>
  <c r="Y86" i="26"/>
  <c r="Y23" i="26"/>
  <c r="Y63" i="26"/>
  <c r="Y39" i="26"/>
  <c r="Y53" i="26"/>
  <c r="Y81" i="26"/>
  <c r="Y80" i="26"/>
  <c r="Y59" i="26"/>
  <c r="Y22" i="26"/>
  <c r="Y29" i="26"/>
  <c r="Y79" i="26"/>
  <c r="Y73" i="26"/>
  <c r="Y72" i="26"/>
  <c r="Y64" i="26"/>
  <c r="Y77" i="26"/>
  <c r="Y16" i="26"/>
  <c r="Y42" i="26"/>
  <c r="Y91" i="26"/>
  <c r="Y35" i="26"/>
  <c r="Y109" i="26"/>
  <c r="Y95" i="26"/>
  <c r="Y10" i="26"/>
  <c r="Y21" i="26"/>
  <c r="DR30" i="31"/>
  <c r="Y30" i="31" s="1"/>
  <c r="DR21" i="31"/>
  <c r="Y21" i="31" s="1"/>
  <c r="DR19" i="31"/>
  <c r="Y19" i="31" s="1"/>
  <c r="DR9" i="31"/>
  <c r="Y9" i="31" s="1"/>
  <c r="DR18" i="31"/>
  <c r="Y18" i="31" s="1"/>
  <c r="DR11" i="31"/>
  <c r="Y11" i="31" s="1"/>
  <c r="DR15" i="31"/>
  <c r="Y15" i="31" s="1"/>
  <c r="Y27" i="23"/>
  <c r="Y107" i="26"/>
  <c r="Y106" i="26"/>
  <c r="Y25" i="26"/>
  <c r="Y84" i="26"/>
  <c r="Y24" i="26"/>
  <c r="Y62" i="26"/>
  <c r="Y70" i="26"/>
  <c r="Y52" i="26"/>
  <c r="Y68" i="26"/>
  <c r="Y38" i="26"/>
  <c r="Y19" i="26"/>
  <c r="Y48" i="26"/>
  <c r="Y102" i="26"/>
  <c r="Y97" i="26"/>
  <c r="Y55" i="26"/>
  <c r="Y50" i="26"/>
  <c r="Y17" i="26"/>
  <c r="Y112" i="26"/>
  <c r="Y27" i="26"/>
  <c r="Y98" i="26"/>
  <c r="Y83" i="26"/>
  <c r="Y65" i="26"/>
  <c r="Y87" i="26"/>
  <c r="Y31" i="26"/>
  <c r="Y49" i="26"/>
  <c r="Y47" i="26"/>
  <c r="Y20" i="26"/>
  <c r="DR31" i="31"/>
  <c r="Y31" i="31" s="1"/>
  <c r="DR17" i="31"/>
  <c r="Y17" i="31" s="1"/>
  <c r="DR24" i="31"/>
  <c r="Y24" i="31" s="1"/>
  <c r="DR33" i="31"/>
  <c r="Y33" i="31" s="1"/>
  <c r="DR14" i="31"/>
  <c r="Y14" i="31" s="1"/>
  <c r="DR6" i="31"/>
  <c r="Y6" i="31" s="1"/>
  <c r="DR8" i="31"/>
  <c r="Y8" i="31" s="1"/>
  <c r="Y116" i="26"/>
  <c r="Y71" i="26"/>
  <c r="Y30" i="26"/>
  <c r="Y66" i="26"/>
  <c r="Y103" i="26"/>
  <c r="Y115" i="26"/>
  <c r="Y14" i="26"/>
  <c r="Y85" i="26"/>
  <c r="Y44" i="26"/>
  <c r="Y60" i="26"/>
  <c r="Y34" i="26"/>
  <c r="Y7" i="26"/>
  <c r="Y88" i="26"/>
  <c r="Y90" i="26"/>
  <c r="Y9" i="26"/>
  <c r="Y43" i="26"/>
  <c r="Y6" i="26"/>
  <c r="Y108" i="26"/>
  <c r="Y96" i="26"/>
  <c r="Y74" i="26"/>
  <c r="Y61" i="26"/>
  <c r="Y11" i="26"/>
  <c r="Y33" i="26"/>
  <c r="Y58" i="26"/>
  <c r="Y114" i="26"/>
  <c r="Y41" i="26"/>
  <c r="Y15" i="26"/>
  <c r="Y78" i="26"/>
  <c r="DR34" i="31"/>
  <c r="Y34" i="31" s="1"/>
  <c r="DR32" i="31"/>
  <c r="Y32" i="31" s="1"/>
  <c r="DR27" i="31"/>
  <c r="Y27" i="31" s="1"/>
  <c r="DR16" i="31"/>
  <c r="Y16" i="31" s="1"/>
  <c r="DR29" i="31"/>
  <c r="Y29" i="31" s="1"/>
  <c r="DR10" i="31"/>
  <c r="Y10" i="31" s="1"/>
  <c r="DR7" i="31"/>
  <c r="Y7" i="31" s="1"/>
  <c r="DR22" i="31"/>
  <c r="Y22" i="31" s="1"/>
  <c r="Y76" i="26"/>
  <c r="Y67" i="26"/>
  <c r="Y105" i="26"/>
  <c r="Y18" i="26"/>
  <c r="Y104" i="26"/>
  <c r="Y94" i="26"/>
  <c r="Y57" i="26"/>
  <c r="Y75" i="26"/>
  <c r="Y111" i="26"/>
  <c r="Y8" i="26"/>
  <c r="Y89" i="26"/>
  <c r="Y13" i="26"/>
  <c r="Y32" i="26"/>
  <c r="Y82" i="26"/>
  <c r="Y37" i="26"/>
  <c r="Y100" i="26"/>
  <c r="Y113" i="26"/>
  <c r="Y92" i="26"/>
  <c r="Y28" i="26"/>
  <c r="Y93" i="26"/>
  <c r="Y51" i="26"/>
  <c r="Y46" i="26"/>
  <c r="Y12" i="26"/>
  <c r="Y40" i="26"/>
  <c r="Y26" i="26"/>
  <c r="Y99" i="26"/>
  <c r="Y54" i="26"/>
  <c r="Y101" i="26"/>
  <c r="Y76" i="21"/>
  <c r="DR70" i="31" s="1"/>
  <c r="Y70" i="31" s="1"/>
  <c r="DR66" i="31"/>
  <c r="Y66" i="31" s="1"/>
  <c r="DR91" i="31"/>
  <c r="Y91" i="31" s="1"/>
  <c r="DR79" i="31"/>
  <c r="Y79" i="31" s="1"/>
  <c r="DR49" i="31"/>
  <c r="Y49" i="31" s="1"/>
  <c r="DR77" i="31"/>
  <c r="Y77" i="31" s="1"/>
  <c r="DR67" i="31"/>
  <c r="Y67" i="31" s="1"/>
  <c r="DR59" i="31"/>
  <c r="Y59" i="31" s="1"/>
  <c r="DR108" i="31"/>
  <c r="Y108" i="31" s="1"/>
  <c r="DR41" i="31"/>
  <c r="Y41" i="31" s="1"/>
  <c r="DR116" i="31"/>
  <c r="Y116" i="31" s="1"/>
  <c r="DR82" i="31"/>
  <c r="Y82" i="31" s="1"/>
  <c r="DR102" i="31"/>
  <c r="Y102" i="31" s="1"/>
  <c r="DR88" i="31"/>
  <c r="Y88" i="31" s="1"/>
  <c r="DR40" i="31"/>
  <c r="Y40" i="31" s="1"/>
  <c r="DR37" i="31"/>
  <c r="Y37" i="31" s="1"/>
  <c r="DR84" i="31"/>
  <c r="Y84" i="31" s="1"/>
  <c r="DR43" i="31"/>
  <c r="Y43" i="31" s="1"/>
  <c r="DR78" i="31"/>
  <c r="Y78" i="31" s="1"/>
  <c r="DR89" i="31"/>
  <c r="Y89" i="31" s="1"/>
  <c r="DR69" i="31"/>
  <c r="Y69" i="31" s="1"/>
  <c r="EV32" i="31"/>
  <c r="BC32" i="31" s="1"/>
  <c r="EV30" i="31"/>
  <c r="BC30" i="31" s="1"/>
  <c r="EV29" i="31"/>
  <c r="BC29" i="31" s="1"/>
  <c r="EV31" i="31"/>
  <c r="BC31" i="31" s="1"/>
  <c r="EV24" i="31"/>
  <c r="BC24" i="31" s="1"/>
  <c r="EV26" i="31"/>
  <c r="BC26" i="31" s="1"/>
  <c r="EV18" i="31"/>
  <c r="BC18" i="31" s="1"/>
  <c r="EV10" i="31"/>
  <c r="BC10" i="31" s="1"/>
  <c r="BC100" i="26"/>
  <c r="BC102" i="26"/>
  <c r="BC94" i="26"/>
  <c r="BC45" i="26"/>
  <c r="BC91" i="26"/>
  <c r="BC109" i="26"/>
  <c r="BC10" i="26"/>
  <c r="BC47" i="26"/>
  <c r="BC40" i="26"/>
  <c r="BC73" i="26"/>
  <c r="BC101" i="26"/>
  <c r="BC12" i="26"/>
  <c r="BC31" i="26"/>
  <c r="BC7" i="26"/>
  <c r="BC81" i="26"/>
  <c r="BC78" i="26"/>
  <c r="BC115" i="26"/>
  <c r="BC35" i="26"/>
  <c r="BC85" i="26"/>
  <c r="BC103" i="26"/>
  <c r="BC75" i="26"/>
  <c r="BC11" i="26"/>
  <c r="BC34" i="26"/>
  <c r="BC36" i="26"/>
  <c r="BC38" i="26"/>
  <c r="BC96" i="26"/>
  <c r="BC66" i="26"/>
  <c r="BC29" i="26"/>
  <c r="EV28" i="31"/>
  <c r="BC28" i="31" s="1"/>
  <c r="EV27" i="31"/>
  <c r="BC27" i="31" s="1"/>
  <c r="EV25" i="31"/>
  <c r="BC25" i="31" s="1"/>
  <c r="EV22" i="31"/>
  <c r="BC22" i="31" s="1"/>
  <c r="EV16" i="31"/>
  <c r="BC16" i="31" s="1"/>
  <c r="EV9" i="31"/>
  <c r="BC9" i="31" s="1"/>
  <c r="EV13" i="31"/>
  <c r="BC13" i="31" s="1"/>
  <c r="BC27" i="23"/>
  <c r="BC88" i="26"/>
  <c r="BC54" i="26"/>
  <c r="BC86" i="26"/>
  <c r="BC108" i="26"/>
  <c r="BC79" i="26"/>
  <c r="BC97" i="26"/>
  <c r="BC111" i="26"/>
  <c r="BC104" i="26"/>
  <c r="BC20" i="26"/>
  <c r="BC61" i="26"/>
  <c r="BC65" i="26"/>
  <c r="BC67" i="26"/>
  <c r="BC19" i="26"/>
  <c r="BC114" i="26"/>
  <c r="BC9" i="26"/>
  <c r="BC21" i="26"/>
  <c r="BC80" i="26"/>
  <c r="BC106" i="26"/>
  <c r="BC25" i="26"/>
  <c r="BC71" i="26"/>
  <c r="BC84" i="26"/>
  <c r="BC32" i="26"/>
  <c r="BC105" i="26"/>
  <c r="BC55" i="26"/>
  <c r="BC18" i="26"/>
  <c r="BC68" i="26"/>
  <c r="BC50" i="26"/>
  <c r="EV33" i="31"/>
  <c r="BC33" i="31" s="1"/>
  <c r="EV23" i="31"/>
  <c r="BC23" i="31" s="1"/>
  <c r="EV21" i="31"/>
  <c r="BC21" i="31" s="1"/>
  <c r="EV15" i="31"/>
  <c r="BC15" i="31" s="1"/>
  <c r="EV12" i="31"/>
  <c r="BC12" i="31" s="1"/>
  <c r="EV20" i="31"/>
  <c r="BC20" i="31" s="1"/>
  <c r="EV6" i="31"/>
  <c r="BC6" i="31" s="1"/>
  <c r="BC8" i="26"/>
  <c r="BC56" i="26"/>
  <c r="BC42" i="26"/>
  <c r="BC26" i="26"/>
  <c r="BC72" i="26"/>
  <c r="BC74" i="26"/>
  <c r="BC41" i="26"/>
  <c r="BC95" i="26"/>
  <c r="BC44" i="26"/>
  <c r="BC63" i="26"/>
  <c r="BC53" i="26"/>
  <c r="BC52" i="26"/>
  <c r="BC39" i="26"/>
  <c r="BC112" i="26"/>
  <c r="BC14" i="26"/>
  <c r="BC89" i="26"/>
  <c r="BC92" i="26"/>
  <c r="BC28" i="26"/>
  <c r="BC98" i="26"/>
  <c r="BC6" i="26"/>
  <c r="BC23" i="26"/>
  <c r="BC64" i="26"/>
  <c r="BC43" i="26"/>
  <c r="BC49" i="26"/>
  <c r="BC27" i="26"/>
  <c r="BC37" i="26"/>
  <c r="BC59" i="26"/>
  <c r="BC46" i="26"/>
  <c r="EV35" i="31"/>
  <c r="BC35" i="31" s="1"/>
  <c r="EV34" i="31"/>
  <c r="BC34" i="31" s="1"/>
  <c r="EV19" i="31"/>
  <c r="BC19" i="31" s="1"/>
  <c r="EV17" i="31"/>
  <c r="BC17" i="31" s="1"/>
  <c r="EV11" i="31"/>
  <c r="BC11" i="31" s="1"/>
  <c r="EV8" i="31"/>
  <c r="BC8" i="31" s="1"/>
  <c r="EV14" i="31"/>
  <c r="BC14" i="31" s="1"/>
  <c r="EV7" i="31"/>
  <c r="BC7" i="31" s="1"/>
  <c r="BC87" i="26"/>
  <c r="BC15" i="26"/>
  <c r="BC33" i="26"/>
  <c r="BC77" i="26"/>
  <c r="BC99" i="26"/>
  <c r="BC22" i="26"/>
  <c r="BC17" i="26"/>
  <c r="BC83" i="26"/>
  <c r="BC24" i="26"/>
  <c r="BC70" i="26"/>
  <c r="BC58" i="26"/>
  <c r="BC48" i="26"/>
  <c r="BC30" i="26"/>
  <c r="BC51" i="26"/>
  <c r="BC93" i="26"/>
  <c r="BC90" i="26"/>
  <c r="BC76" i="26"/>
  <c r="BC107" i="26"/>
  <c r="BC113" i="26"/>
  <c r="BC60" i="26"/>
  <c r="BC116" i="26"/>
  <c r="BC16" i="26"/>
  <c r="BC62" i="26"/>
  <c r="BC13" i="26"/>
  <c r="BC110" i="26"/>
  <c r="BC69" i="26"/>
  <c r="BC82" i="26"/>
  <c r="BC57" i="26"/>
  <c r="EV106" i="31"/>
  <c r="BC106" i="31" s="1"/>
  <c r="EV70" i="31"/>
  <c r="BC70" i="31" s="1"/>
  <c r="EV104" i="31"/>
  <c r="BC104" i="31" s="1"/>
  <c r="EV111" i="31"/>
  <c r="BC111" i="31" s="1"/>
  <c r="EV81" i="31"/>
  <c r="BC81" i="31" s="1"/>
  <c r="EV38" i="31"/>
  <c r="BC38" i="31" s="1"/>
  <c r="EV66" i="31"/>
  <c r="BC66" i="31" s="1"/>
  <c r="EV46" i="31"/>
  <c r="BC46" i="31" s="1"/>
  <c r="EV58" i="31"/>
  <c r="BC58" i="31" s="1"/>
  <c r="EV60" i="31"/>
  <c r="BC60" i="31" s="1"/>
  <c r="EV72" i="31"/>
  <c r="BC72" i="31" s="1"/>
  <c r="EV83" i="31"/>
  <c r="BC83" i="31" s="1"/>
  <c r="EV84" i="31"/>
  <c r="BC84" i="31" s="1"/>
  <c r="EV116" i="31"/>
  <c r="BC116" i="31" s="1"/>
  <c r="EV77" i="31"/>
  <c r="BC77" i="31" s="1"/>
  <c r="EV109" i="31"/>
  <c r="BC109" i="31" s="1"/>
  <c r="BC76" i="21"/>
  <c r="EV50" i="31" s="1"/>
  <c r="BC50" i="31" s="1"/>
  <c r="EV78" i="31"/>
  <c r="BC78" i="31" s="1"/>
  <c r="EV74" i="31"/>
  <c r="BC74" i="31" s="1"/>
  <c r="EV51" i="31"/>
  <c r="BC51" i="31" s="1"/>
  <c r="EV54" i="31"/>
  <c r="BC54" i="31" s="1"/>
  <c r="EV43" i="31"/>
  <c r="BC43" i="31" s="1"/>
  <c r="EV82" i="31"/>
  <c r="BC82" i="31" s="1"/>
  <c r="EV67" i="31"/>
  <c r="BC67" i="31" s="1"/>
  <c r="EV76" i="31"/>
  <c r="BC76" i="31" s="1"/>
  <c r="EV107" i="31"/>
  <c r="BC107" i="31" s="1"/>
  <c r="EV108" i="31"/>
  <c r="BC108" i="31" s="1"/>
  <c r="EV40" i="31"/>
  <c r="BC40" i="31" s="1"/>
  <c r="EV95" i="31"/>
  <c r="BC95" i="31" s="1"/>
  <c r="EV52" i="31"/>
  <c r="BC52" i="31" s="1"/>
  <c r="EV92" i="31"/>
  <c r="BC92" i="31" s="1"/>
  <c r="EV57" i="31"/>
  <c r="BC57" i="31" s="1"/>
  <c r="EV37" i="31"/>
  <c r="BC37" i="31" s="1"/>
  <c r="EV105" i="31"/>
  <c r="BC105" i="31" s="1"/>
  <c r="EV85" i="31"/>
  <c r="BC85" i="31" s="1"/>
  <c r="EV45" i="31"/>
  <c r="BC45" i="31" s="1"/>
  <c r="EV90" i="31"/>
  <c r="BC90" i="31" s="1"/>
  <c r="EV62" i="31"/>
  <c r="BC62" i="31" s="1"/>
  <c r="EV88" i="31"/>
  <c r="BC88" i="31" s="1"/>
  <c r="EV99" i="31"/>
  <c r="BC99" i="31" s="1"/>
  <c r="EV53" i="31"/>
  <c r="BC53" i="31" s="1"/>
  <c r="EV86" i="31"/>
  <c r="BC86" i="31" s="1"/>
  <c r="EV102" i="31"/>
  <c r="BC102" i="31" s="1"/>
  <c r="EV87" i="31"/>
  <c r="BC87" i="31" s="1"/>
  <c r="EV100" i="31"/>
  <c r="BC100" i="31" s="1"/>
  <c r="EV97" i="31"/>
  <c r="BC97" i="31" s="1"/>
  <c r="EV59" i="31"/>
  <c r="BC59" i="31" s="1"/>
  <c r="EV79" i="31"/>
  <c r="BC79" i="31" s="1"/>
  <c r="EV68" i="31"/>
  <c r="BC68" i="31" s="1"/>
  <c r="EV69" i="31"/>
  <c r="BC69" i="31" s="1"/>
  <c r="EV61" i="31"/>
  <c r="BC61" i="31" s="1"/>
  <c r="EV75" i="31"/>
  <c r="BC75" i="31" s="1"/>
  <c r="EV49" i="31"/>
  <c r="BC49" i="31" s="1"/>
  <c r="EV55" i="31"/>
  <c r="BC55" i="31" s="1"/>
  <c r="EV44" i="31"/>
  <c r="BC44" i="31" s="1"/>
  <c r="EV64" i="31"/>
  <c r="BC64" i="31" s="1"/>
  <c r="FU30" i="31"/>
  <c r="CB30" i="31" s="1"/>
  <c r="FU20" i="31"/>
  <c r="CB20" i="31" s="1"/>
  <c r="FU22" i="31"/>
  <c r="CB22" i="31" s="1"/>
  <c r="FU12" i="31"/>
  <c r="CB12" i="31" s="1"/>
  <c r="FU9" i="31"/>
  <c r="CB9" i="31" s="1"/>
  <c r="FU11" i="31"/>
  <c r="CB11" i="31" s="1"/>
  <c r="FU7" i="31"/>
  <c r="CB7" i="31" s="1"/>
  <c r="CB79" i="26"/>
  <c r="CB43" i="26"/>
  <c r="CB94" i="26"/>
  <c r="CB41" i="26"/>
  <c r="CB70" i="26"/>
  <c r="CB13" i="26"/>
  <c r="CB54" i="26"/>
  <c r="CB116" i="26"/>
  <c r="CB88" i="26"/>
  <c r="CB64" i="26"/>
  <c r="CB66" i="26"/>
  <c r="CB74" i="26"/>
  <c r="CB40" i="26"/>
  <c r="CB78" i="26"/>
  <c r="CB21" i="26"/>
  <c r="CB47" i="26"/>
  <c r="CB77" i="26"/>
  <c r="CB95" i="26"/>
  <c r="CB59" i="26"/>
  <c r="CB36" i="26"/>
  <c r="CB104" i="26"/>
  <c r="CB15" i="26"/>
  <c r="CB112" i="26"/>
  <c r="CB48" i="26"/>
  <c r="CB113" i="26"/>
  <c r="CB71" i="26"/>
  <c r="CB14" i="26"/>
  <c r="CB90" i="26"/>
  <c r="FU34" i="31"/>
  <c r="CB34" i="31" s="1"/>
  <c r="FU35" i="31"/>
  <c r="CB35" i="31" s="1"/>
  <c r="FU16" i="31"/>
  <c r="CB16" i="31" s="1"/>
  <c r="FU18" i="31"/>
  <c r="CB18" i="31" s="1"/>
  <c r="FU8" i="31"/>
  <c r="CB8" i="31" s="1"/>
  <c r="FU28" i="31"/>
  <c r="CB28" i="31" s="1"/>
  <c r="FU6" i="31"/>
  <c r="CB6" i="31" s="1"/>
  <c r="FU17" i="31"/>
  <c r="CB17" i="31" s="1"/>
  <c r="CB96" i="26"/>
  <c r="CB110" i="26"/>
  <c r="CB22" i="26"/>
  <c r="CB75" i="26"/>
  <c r="CB18" i="26"/>
  <c r="CB27" i="26"/>
  <c r="CB42" i="26"/>
  <c r="CB80" i="26"/>
  <c r="CB68" i="26"/>
  <c r="CB32" i="26"/>
  <c r="CB69" i="26"/>
  <c r="CB97" i="26"/>
  <c r="CB8" i="26"/>
  <c r="CB26" i="26"/>
  <c r="CB91" i="26"/>
  <c r="CB58" i="26"/>
  <c r="CB49" i="26"/>
  <c r="CB76" i="26"/>
  <c r="CB31" i="26"/>
  <c r="CB23" i="26"/>
  <c r="CB92" i="26"/>
  <c r="CB50" i="26"/>
  <c r="CB72" i="26"/>
  <c r="CB12" i="26"/>
  <c r="CB81" i="26"/>
  <c r="CB51" i="26"/>
  <c r="CB52" i="26"/>
  <c r="CB53" i="26"/>
  <c r="FU33" i="31"/>
  <c r="CB33" i="31" s="1"/>
  <c r="FU31" i="31"/>
  <c r="CB31" i="31" s="1"/>
  <c r="FU32" i="31"/>
  <c r="CB32" i="31" s="1"/>
  <c r="FU27" i="31"/>
  <c r="CB27" i="31" s="1"/>
  <c r="FU21" i="31"/>
  <c r="CB21" i="31" s="1"/>
  <c r="FU14" i="31"/>
  <c r="CB14" i="31" s="1"/>
  <c r="FU23" i="31"/>
  <c r="CB23" i="31" s="1"/>
  <c r="FU15" i="31"/>
  <c r="CB15" i="31" s="1"/>
  <c r="CB84" i="26"/>
  <c r="CB38" i="26"/>
  <c r="CB73" i="26"/>
  <c r="CB55" i="26"/>
  <c r="CB37" i="26"/>
  <c r="CB82" i="26"/>
  <c r="CB6" i="26"/>
  <c r="CB67" i="26"/>
  <c r="CB20" i="26"/>
  <c r="CB99" i="26"/>
  <c r="CB61" i="26"/>
  <c r="CB89" i="26"/>
  <c r="CB63" i="26"/>
  <c r="CB109" i="26"/>
  <c r="CB115" i="26"/>
  <c r="CB46" i="26"/>
  <c r="CB45" i="26"/>
  <c r="CB98" i="26"/>
  <c r="CB101" i="26"/>
  <c r="CB11" i="26"/>
  <c r="CB56" i="26"/>
  <c r="CB34" i="26"/>
  <c r="CB60" i="26"/>
  <c r="CB39" i="26"/>
  <c r="CB57" i="26"/>
  <c r="CB19" i="26"/>
  <c r="CB44" i="26"/>
  <c r="CB25" i="26"/>
  <c r="FU29" i="31"/>
  <c r="CB29" i="31" s="1"/>
  <c r="FU24" i="31"/>
  <c r="CB24" i="31" s="1"/>
  <c r="FU26" i="31"/>
  <c r="CB26" i="31" s="1"/>
  <c r="FU19" i="31"/>
  <c r="CB19" i="31" s="1"/>
  <c r="FU13" i="31"/>
  <c r="CB13" i="31" s="1"/>
  <c r="FU25" i="31"/>
  <c r="CB25" i="31" s="1"/>
  <c r="FU10" i="31"/>
  <c r="CB10" i="31" s="1"/>
  <c r="CB27" i="23"/>
  <c r="CB16" i="26"/>
  <c r="CB102" i="26"/>
  <c r="CB65" i="26"/>
  <c r="CB35" i="26"/>
  <c r="CB29" i="26"/>
  <c r="CB62" i="26"/>
  <c r="CB33" i="26"/>
  <c r="CB100" i="26"/>
  <c r="CB103" i="26"/>
  <c r="CB7" i="26"/>
  <c r="CB114" i="26"/>
  <c r="CB17" i="26"/>
  <c r="CB86" i="26"/>
  <c r="CB105" i="26"/>
  <c r="CB87" i="26"/>
  <c r="CB10" i="26"/>
  <c r="CB111" i="26"/>
  <c r="CB85" i="26"/>
  <c r="CB93" i="26"/>
  <c r="CB108" i="26"/>
  <c r="CB24" i="26"/>
  <c r="CB83" i="26"/>
  <c r="CB107" i="26"/>
  <c r="CB30" i="26"/>
  <c r="CB9" i="26"/>
  <c r="CB106" i="26"/>
  <c r="CB28" i="26"/>
  <c r="CB76" i="21"/>
  <c r="FU106" i="31" s="1"/>
  <c r="CB106" i="31" s="1"/>
  <c r="FU42" i="31"/>
  <c r="CB42" i="31" s="1"/>
  <c r="FU91" i="31"/>
  <c r="CB91" i="31" s="1"/>
  <c r="FU92" i="31"/>
  <c r="CB92" i="31" s="1"/>
  <c r="FU89" i="31"/>
  <c r="CB89" i="31" s="1"/>
  <c r="FU69" i="31"/>
  <c r="CB69" i="31" s="1"/>
  <c r="FU62" i="31"/>
  <c r="CB62" i="31" s="1"/>
  <c r="FU63" i="31"/>
  <c r="CB63" i="31" s="1"/>
  <c r="FU115" i="31"/>
  <c r="CB115" i="31" s="1"/>
  <c r="FU41" i="31"/>
  <c r="CB41" i="31" s="1"/>
  <c r="FU73" i="31"/>
  <c r="CB73" i="31" s="1"/>
  <c r="FU64" i="31"/>
  <c r="CB64" i="31" s="1"/>
  <c r="FU67" i="31"/>
  <c r="CB67" i="31" s="1"/>
  <c r="FU59" i="31"/>
  <c r="CB59" i="31" s="1"/>
  <c r="FU112" i="31"/>
  <c r="CB112" i="31" s="1"/>
  <c r="FU105" i="31"/>
  <c r="CB105" i="31" s="1"/>
  <c r="DM33" i="31"/>
  <c r="T33" i="31" s="1"/>
  <c r="DM28" i="31"/>
  <c r="T28" i="31" s="1"/>
  <c r="DM30" i="31"/>
  <c r="T30" i="31" s="1"/>
  <c r="DM23" i="31"/>
  <c r="T23" i="31" s="1"/>
  <c r="DM17" i="31"/>
  <c r="T17" i="31" s="1"/>
  <c r="DM10" i="31"/>
  <c r="T10" i="31" s="1"/>
  <c r="DM14" i="31"/>
  <c r="T14" i="31" s="1"/>
  <c r="DM8" i="31"/>
  <c r="T8" i="31" s="1"/>
  <c r="T76" i="26"/>
  <c r="T114" i="26"/>
  <c r="T18" i="26"/>
  <c r="T28" i="26"/>
  <c r="T9" i="26"/>
  <c r="T85" i="26"/>
  <c r="T44" i="26"/>
  <c r="T53" i="26"/>
  <c r="T81" i="26"/>
  <c r="T16" i="26"/>
  <c r="T102" i="26"/>
  <c r="T17" i="26"/>
  <c r="T37" i="26"/>
  <c r="T79" i="26"/>
  <c r="T33" i="26"/>
  <c r="T7" i="26"/>
  <c r="T64" i="26"/>
  <c r="T82" i="26"/>
  <c r="T88" i="26"/>
  <c r="T71" i="26"/>
  <c r="T73" i="26"/>
  <c r="T111" i="26"/>
  <c r="T31" i="26"/>
  <c r="T103" i="26"/>
  <c r="T10" i="26"/>
  <c r="T86" i="26"/>
  <c r="T105" i="26"/>
  <c r="T21" i="26"/>
  <c r="DM29" i="31"/>
  <c r="T29" i="31" s="1"/>
  <c r="DM24" i="31"/>
  <c r="T24" i="31" s="1"/>
  <c r="DM26" i="31"/>
  <c r="T26" i="31" s="1"/>
  <c r="DM12" i="31"/>
  <c r="T12" i="31" s="1"/>
  <c r="DM13" i="31"/>
  <c r="T13" i="31" s="1"/>
  <c r="DM15" i="31"/>
  <c r="T15" i="31" s="1"/>
  <c r="DM7" i="31"/>
  <c r="T7" i="31" s="1"/>
  <c r="T27" i="23"/>
  <c r="T48" i="26"/>
  <c r="T30" i="26"/>
  <c r="T109" i="26"/>
  <c r="T115" i="26"/>
  <c r="T23" i="26"/>
  <c r="T108" i="26"/>
  <c r="T39" i="26"/>
  <c r="T110" i="26"/>
  <c r="T98" i="26"/>
  <c r="T116" i="26"/>
  <c r="T94" i="26"/>
  <c r="T50" i="26"/>
  <c r="T29" i="26"/>
  <c r="T67" i="26"/>
  <c r="T99" i="26"/>
  <c r="T112" i="26"/>
  <c r="T72" i="26"/>
  <c r="T74" i="26"/>
  <c r="T20" i="26"/>
  <c r="T47" i="26"/>
  <c r="T65" i="26"/>
  <c r="T87" i="26"/>
  <c r="T34" i="26"/>
  <c r="T95" i="26"/>
  <c r="T92" i="26"/>
  <c r="T78" i="26"/>
  <c r="T101" i="26"/>
  <c r="DM35" i="31"/>
  <c r="T35" i="31" s="1"/>
  <c r="DM20" i="31"/>
  <c r="T20" i="31" s="1"/>
  <c r="DM22" i="31"/>
  <c r="T22" i="31" s="1"/>
  <c r="DM32" i="31"/>
  <c r="T32" i="31" s="1"/>
  <c r="DM9" i="31"/>
  <c r="T9" i="31" s="1"/>
  <c r="DM6" i="31"/>
  <c r="T6" i="31" s="1"/>
  <c r="DM21" i="31"/>
  <c r="T21" i="31" s="1"/>
  <c r="T55" i="26"/>
  <c r="T107" i="26"/>
  <c r="T49" i="26"/>
  <c r="T32" i="26"/>
  <c r="T14" i="26"/>
  <c r="T70" i="26"/>
  <c r="T104" i="26"/>
  <c r="T12" i="26"/>
  <c r="T58" i="26"/>
  <c r="T69" i="26"/>
  <c r="T68" i="26"/>
  <c r="T22" i="26"/>
  <c r="T90" i="26"/>
  <c r="T59" i="26"/>
  <c r="T6" i="26"/>
  <c r="T19" i="26"/>
  <c r="T96" i="26"/>
  <c r="T35" i="26"/>
  <c r="T80" i="26"/>
  <c r="T83" i="26"/>
  <c r="T11" i="26"/>
  <c r="T41" i="26"/>
  <c r="T40" i="26"/>
  <c r="T26" i="26"/>
  <c r="T15" i="26"/>
  <c r="T36" i="26"/>
  <c r="T66" i="26"/>
  <c r="T93" i="26"/>
  <c r="DM34" i="31"/>
  <c r="T34" i="31" s="1"/>
  <c r="DM31" i="31"/>
  <c r="T31" i="31" s="1"/>
  <c r="DM16" i="31"/>
  <c r="T16" i="31" s="1"/>
  <c r="DM18" i="31"/>
  <c r="T18" i="31" s="1"/>
  <c r="DM25" i="31"/>
  <c r="T25" i="31" s="1"/>
  <c r="DM19" i="31"/>
  <c r="T19" i="31" s="1"/>
  <c r="DM27" i="31"/>
  <c r="T27" i="31" s="1"/>
  <c r="DM11" i="31"/>
  <c r="T11" i="31" s="1"/>
  <c r="T43" i="26"/>
  <c r="T63" i="26"/>
  <c r="T25" i="26"/>
  <c r="T60" i="26"/>
  <c r="T57" i="26"/>
  <c r="T46" i="26"/>
  <c r="T52" i="26"/>
  <c r="T51" i="26"/>
  <c r="T38" i="26"/>
  <c r="T13" i="26"/>
  <c r="T91" i="26"/>
  <c r="T97" i="26"/>
  <c r="T61" i="26"/>
  <c r="T100" i="26"/>
  <c r="T89" i="26"/>
  <c r="T113" i="26"/>
  <c r="T84" i="26"/>
  <c r="T27" i="26"/>
  <c r="T106" i="26"/>
  <c r="T75" i="26"/>
  <c r="T42" i="26"/>
  <c r="T56" i="26"/>
  <c r="T8" i="26"/>
  <c r="T45" i="26"/>
  <c r="T54" i="26"/>
  <c r="T24" i="26"/>
  <c r="T62" i="26"/>
  <c r="T77" i="26"/>
  <c r="T76" i="21"/>
  <c r="DM58" i="31" s="1"/>
  <c r="T58" i="31" s="1"/>
  <c r="DM54" i="31"/>
  <c r="T54" i="31" s="1"/>
  <c r="DM59" i="31"/>
  <c r="T59" i="31" s="1"/>
  <c r="DM76" i="31"/>
  <c r="T76" i="31" s="1"/>
  <c r="DM53" i="31"/>
  <c r="T53" i="31" s="1"/>
  <c r="DM65" i="31"/>
  <c r="T65" i="31" s="1"/>
  <c r="DM112" i="31"/>
  <c r="T112" i="31" s="1"/>
  <c r="DM71" i="31"/>
  <c r="T71" i="31" s="1"/>
  <c r="DM62" i="31"/>
  <c r="T62" i="31" s="1"/>
  <c r="DM109" i="31"/>
  <c r="T109" i="31" s="1"/>
  <c r="DM97" i="31"/>
  <c r="T97" i="31" s="1"/>
  <c r="DI32" i="30"/>
  <c r="P32" i="30" s="1"/>
  <c r="DI18" i="30"/>
  <c r="P18" i="30" s="1"/>
  <c r="DI23" i="30"/>
  <c r="P23" i="30" s="1"/>
  <c r="DI7" i="30"/>
  <c r="P7" i="30" s="1"/>
  <c r="DI20" i="30"/>
  <c r="P20" i="30" s="1"/>
  <c r="DI21" i="30"/>
  <c r="P21" i="30" s="1"/>
  <c r="DI13" i="30"/>
  <c r="P13" i="30" s="1"/>
  <c r="DI17" i="30"/>
  <c r="P17" i="30" s="1"/>
  <c r="P32" i="25"/>
  <c r="P74" i="25"/>
  <c r="P91" i="25"/>
  <c r="P110" i="25"/>
  <c r="P94" i="25"/>
  <c r="P41" i="25"/>
  <c r="P116" i="25"/>
  <c r="P99" i="25"/>
  <c r="P85" i="25"/>
  <c r="P13" i="25"/>
  <c r="P108" i="25"/>
  <c r="P115" i="25"/>
  <c r="P46" i="25"/>
  <c r="P103" i="25"/>
  <c r="P86" i="25"/>
  <c r="P88" i="25"/>
  <c r="P87" i="25"/>
  <c r="P77" i="25"/>
  <c r="P76" i="25"/>
  <c r="P29" i="25"/>
  <c r="P72" i="25"/>
  <c r="P101" i="25"/>
  <c r="P28" i="25"/>
  <c r="P25" i="25"/>
  <c r="P71" i="25"/>
  <c r="P39" i="25"/>
  <c r="P57" i="25"/>
  <c r="P14" i="25"/>
  <c r="DI30" i="30"/>
  <c r="P30" i="30" s="1"/>
  <c r="DI34" i="30"/>
  <c r="P34" i="30" s="1"/>
  <c r="DI19" i="30"/>
  <c r="P19" i="30" s="1"/>
  <c r="DI33" i="30"/>
  <c r="P33" i="30" s="1"/>
  <c r="DI16" i="30"/>
  <c r="P16" i="30" s="1"/>
  <c r="DI10" i="30"/>
  <c r="P10" i="30" s="1"/>
  <c r="DI29" i="30"/>
  <c r="P29" i="30" s="1"/>
  <c r="P26" i="23"/>
  <c r="P7" i="25"/>
  <c r="P54" i="25"/>
  <c r="P96" i="25"/>
  <c r="P38" i="25"/>
  <c r="P22" i="25"/>
  <c r="P100" i="25"/>
  <c r="P112" i="25"/>
  <c r="P67" i="25"/>
  <c r="P11" i="25"/>
  <c r="P62" i="25"/>
  <c r="P104" i="25"/>
  <c r="P111" i="25"/>
  <c r="P34" i="25"/>
  <c r="P40" i="25"/>
  <c r="P78" i="25"/>
  <c r="P82" i="25"/>
  <c r="P66" i="25"/>
  <c r="P45" i="25"/>
  <c r="P35" i="25"/>
  <c r="P27" i="25"/>
  <c r="P59" i="25"/>
  <c r="P93" i="25"/>
  <c r="P12" i="25"/>
  <c r="P20" i="25"/>
  <c r="P9" i="25"/>
  <c r="P30" i="25"/>
  <c r="P51" i="25"/>
  <c r="DI26" i="30"/>
  <c r="P26" i="30" s="1"/>
  <c r="DI31" i="30"/>
  <c r="P31" i="30" s="1"/>
  <c r="DI15" i="30"/>
  <c r="P15" i="30" s="1"/>
  <c r="DI28" i="30"/>
  <c r="P28" i="30" s="1"/>
  <c r="DI12" i="30"/>
  <c r="P12" i="30" s="1"/>
  <c r="DI9" i="30"/>
  <c r="P9" i="30" s="1"/>
  <c r="DI14" i="30"/>
  <c r="P14" i="30" s="1"/>
  <c r="P95" i="25"/>
  <c r="P69" i="25"/>
  <c r="P97" i="25"/>
  <c r="P84" i="25"/>
  <c r="P49" i="25"/>
  <c r="P73" i="25"/>
  <c r="P68" i="25"/>
  <c r="P80" i="25"/>
  <c r="P23" i="25"/>
  <c r="P109" i="25"/>
  <c r="P42" i="25"/>
  <c r="P92" i="25"/>
  <c r="P47" i="25"/>
  <c r="P18" i="25"/>
  <c r="P8" i="25"/>
  <c r="P26" i="25"/>
  <c r="P36" i="25"/>
  <c r="P50" i="25"/>
  <c r="P83" i="25"/>
  <c r="P70" i="25"/>
  <c r="P33" i="25"/>
  <c r="P31" i="25"/>
  <c r="P52" i="25"/>
  <c r="P114" i="25"/>
  <c r="P60" i="25"/>
  <c r="P53" i="25"/>
  <c r="P113" i="25"/>
  <c r="P19" i="25"/>
  <c r="DI22" i="30"/>
  <c r="P22" i="30" s="1"/>
  <c r="DI8" i="30"/>
  <c r="P8" i="30" s="1"/>
  <c r="P61" i="25"/>
  <c r="P65" i="25"/>
  <c r="P37" i="25"/>
  <c r="P17" i="25"/>
  <c r="P10" i="25"/>
  <c r="P105" i="25"/>
  <c r="P48" i="25"/>
  <c r="P89" i="25"/>
  <c r="P63" i="25"/>
  <c r="P81" i="25"/>
  <c r="DI11" i="30"/>
  <c r="P11" i="30" s="1"/>
  <c r="DI6" i="30"/>
  <c r="P6" i="30" s="1"/>
  <c r="P43" i="25"/>
  <c r="P16" i="25"/>
  <c r="P24" i="25"/>
  <c r="P21" i="25"/>
  <c r="P58" i="25"/>
  <c r="P90" i="25"/>
  <c r="P106" i="25"/>
  <c r="DI25" i="30"/>
  <c r="P25" i="30" s="1"/>
  <c r="P6" i="25"/>
  <c r="P44" i="25"/>
  <c r="DI35" i="30"/>
  <c r="P35" i="30" s="1"/>
  <c r="DI24" i="30"/>
  <c r="P24" i="30" s="1"/>
  <c r="P64" i="25"/>
  <c r="P102" i="25"/>
  <c r="P98" i="25"/>
  <c r="P15" i="25"/>
  <c r="P56" i="25"/>
  <c r="P79" i="25"/>
  <c r="P107" i="25"/>
  <c r="DI27" i="30"/>
  <c r="P27" i="30" s="1"/>
  <c r="P55" i="25"/>
  <c r="P75" i="25"/>
  <c r="DI116" i="30"/>
  <c r="P116" i="30" s="1"/>
  <c r="DI93" i="30"/>
  <c r="P93" i="30" s="1"/>
  <c r="DI87" i="30"/>
  <c r="P87" i="30" s="1"/>
  <c r="DI83" i="30"/>
  <c r="P83" i="30" s="1"/>
  <c r="DI47" i="30"/>
  <c r="P47" i="30" s="1"/>
  <c r="DI38" i="30"/>
  <c r="P38" i="30" s="1"/>
  <c r="DI57" i="30"/>
  <c r="P57" i="30" s="1"/>
  <c r="DI114" i="30"/>
  <c r="P114" i="30" s="1"/>
  <c r="DI89" i="30"/>
  <c r="P89" i="30" s="1"/>
  <c r="DI81" i="30"/>
  <c r="P81" i="30" s="1"/>
  <c r="DI79" i="30"/>
  <c r="P79" i="30" s="1"/>
  <c r="DI43" i="30"/>
  <c r="P43" i="30" s="1"/>
  <c r="DI112" i="30"/>
  <c r="P112" i="30" s="1"/>
  <c r="DI51" i="30"/>
  <c r="P51" i="30" s="1"/>
  <c r="P75" i="21"/>
  <c r="DI109" i="30" s="1"/>
  <c r="P109" i="30" s="1"/>
  <c r="DI100" i="30"/>
  <c r="P100" i="30" s="1"/>
  <c r="DI101" i="30"/>
  <c r="P101" i="30" s="1"/>
  <c r="DI98" i="30"/>
  <c r="P98" i="30" s="1"/>
  <c r="DI95" i="30"/>
  <c r="P95" i="30" s="1"/>
  <c r="DI61" i="30"/>
  <c r="P61" i="30" s="1"/>
  <c r="DI58" i="30"/>
  <c r="P58" i="30" s="1"/>
  <c r="DI59" i="30"/>
  <c r="P59" i="30" s="1"/>
  <c r="DI56" i="30"/>
  <c r="P56" i="30" s="1"/>
  <c r="DI40" i="30"/>
  <c r="P40" i="30" s="1"/>
  <c r="DI46" i="30"/>
  <c r="P46" i="30" s="1"/>
  <c r="DI107" i="30"/>
  <c r="P107" i="30" s="1"/>
  <c r="DI70" i="30"/>
  <c r="P70" i="30" s="1"/>
  <c r="DI52" i="30"/>
  <c r="P52" i="30" s="1"/>
  <c r="FH35" i="30"/>
  <c r="BO35" i="30" s="1"/>
  <c r="FH21" i="30"/>
  <c r="BO21" i="30" s="1"/>
  <c r="FH26" i="30"/>
  <c r="BO26" i="30" s="1"/>
  <c r="FH10" i="30"/>
  <c r="BO10" i="30" s="1"/>
  <c r="FH23" i="30"/>
  <c r="BO23" i="30" s="1"/>
  <c r="FH7" i="30"/>
  <c r="BO7" i="30" s="1"/>
  <c r="FH8" i="30"/>
  <c r="BO8" i="30" s="1"/>
  <c r="FH12" i="30"/>
  <c r="BO12" i="30" s="1"/>
  <c r="BO104" i="25"/>
  <c r="BO106" i="25"/>
  <c r="BO49" i="25"/>
  <c r="BO101" i="25"/>
  <c r="BO60" i="25"/>
  <c r="BO87" i="25"/>
  <c r="BO24" i="25"/>
  <c r="BO113" i="25"/>
  <c r="BO84" i="25"/>
  <c r="BO38" i="25"/>
  <c r="BO37" i="25"/>
  <c r="BO107" i="25"/>
  <c r="BO102" i="25"/>
  <c r="BO7" i="25"/>
  <c r="BO110" i="25"/>
  <c r="BO67" i="25"/>
  <c r="BO78" i="25"/>
  <c r="BO103" i="25"/>
  <c r="BO35" i="25"/>
  <c r="BO105" i="25"/>
  <c r="BO12" i="25"/>
  <c r="BO58" i="25"/>
  <c r="BO89" i="25"/>
  <c r="BO62" i="25"/>
  <c r="BO109" i="25"/>
  <c r="BO95" i="25"/>
  <c r="BO15" i="25"/>
  <c r="BO33" i="25"/>
  <c r="FH31" i="30"/>
  <c r="BO31" i="30" s="1"/>
  <c r="FH17" i="30"/>
  <c r="BO17" i="30" s="1"/>
  <c r="FH22" i="30"/>
  <c r="BO22" i="30" s="1"/>
  <c r="FH6" i="30"/>
  <c r="BO6" i="30" s="1"/>
  <c r="FH19" i="30"/>
  <c r="BO19" i="30" s="1"/>
  <c r="FH28" i="30"/>
  <c r="BO28" i="30" s="1"/>
  <c r="FH20" i="30"/>
  <c r="BO20" i="30" s="1"/>
  <c r="BO26" i="23"/>
  <c r="BO8" i="25"/>
  <c r="BO66" i="25"/>
  <c r="BO51" i="25"/>
  <c r="BO45" i="25"/>
  <c r="BO92" i="25"/>
  <c r="BO75" i="25"/>
  <c r="BO19" i="25"/>
  <c r="BO10" i="25"/>
  <c r="BO32" i="25"/>
  <c r="BO34" i="25"/>
  <c r="BO85" i="25"/>
  <c r="BO116" i="25"/>
  <c r="BO18" i="25"/>
  <c r="BO93" i="25"/>
  <c r="BO50" i="25"/>
  <c r="BO108" i="25"/>
  <c r="BO65" i="25"/>
  <c r="BO64" i="25"/>
  <c r="BO27" i="25"/>
  <c r="BO29" i="25"/>
  <c r="BO56" i="25"/>
  <c r="BO17" i="25"/>
  <c r="BO40" i="25"/>
  <c r="BO46" i="25"/>
  <c r="BO41" i="25"/>
  <c r="BO79" i="25"/>
  <c r="BO54" i="25"/>
  <c r="FH29" i="30"/>
  <c r="BO29" i="30" s="1"/>
  <c r="FH33" i="30"/>
  <c r="BO33" i="30" s="1"/>
  <c r="FH18" i="30"/>
  <c r="BO18" i="30" s="1"/>
  <c r="FH32" i="30"/>
  <c r="BO32" i="30" s="1"/>
  <c r="FH15" i="30"/>
  <c r="BO15" i="30" s="1"/>
  <c r="FH9" i="30"/>
  <c r="BO9" i="30" s="1"/>
  <c r="FH13" i="30"/>
  <c r="BO13" i="30" s="1"/>
  <c r="BO48" i="25"/>
  <c r="BO70" i="25"/>
  <c r="BO30" i="25"/>
  <c r="BO76" i="25"/>
  <c r="BO98" i="25"/>
  <c r="BO115" i="25"/>
  <c r="BO71" i="25"/>
  <c r="BO90" i="25"/>
  <c r="BO21" i="25"/>
  <c r="BO16" i="25"/>
  <c r="BO69" i="25"/>
  <c r="BO25" i="25"/>
  <c r="BO68" i="25"/>
  <c r="BO13" i="25"/>
  <c r="BO57" i="25"/>
  <c r="BO53" i="25"/>
  <c r="BO100" i="25"/>
  <c r="BO112" i="25"/>
  <c r="BO36" i="25"/>
  <c r="BO11" i="25"/>
  <c r="BO80" i="25"/>
  <c r="BO20" i="25"/>
  <c r="BO91" i="25"/>
  <c r="BO31" i="25"/>
  <c r="BO42" i="25"/>
  <c r="BO73" i="25"/>
  <c r="BO63" i="25"/>
  <c r="BO6" i="25"/>
  <c r="FH14" i="30"/>
  <c r="BO14" i="30" s="1"/>
  <c r="FH24" i="30"/>
  <c r="BO24" i="30" s="1"/>
  <c r="BO26" i="25"/>
  <c r="BO77" i="25"/>
  <c r="BO9" i="25"/>
  <c r="BO52" i="25"/>
  <c r="BO82" i="25"/>
  <c r="BO94" i="25"/>
  <c r="BO97" i="25"/>
  <c r="BO28" i="25"/>
  <c r="BO86" i="25"/>
  <c r="FH25" i="30"/>
  <c r="BO25" i="30" s="1"/>
  <c r="FH11" i="30"/>
  <c r="BO11" i="30" s="1"/>
  <c r="BO114" i="25"/>
  <c r="BO99" i="25"/>
  <c r="BO43" i="25"/>
  <c r="BO23" i="25"/>
  <c r="BO111" i="25"/>
  <c r="BO74" i="25"/>
  <c r="BO72" i="25"/>
  <c r="FH27" i="30"/>
  <c r="BO27" i="30" s="1"/>
  <c r="BO39" i="25"/>
  <c r="BO22" i="25"/>
  <c r="FH30" i="30"/>
  <c r="BO30" i="30" s="1"/>
  <c r="FH16" i="30"/>
  <c r="BO16" i="30" s="1"/>
  <c r="BO81" i="25"/>
  <c r="BO44" i="25"/>
  <c r="BO61" i="25"/>
  <c r="BO96" i="25"/>
  <c r="BO59" i="25"/>
  <c r="BO83" i="25"/>
  <c r="BO47" i="25"/>
  <c r="FH34" i="30"/>
  <c r="BO34" i="30" s="1"/>
  <c r="BO14" i="25"/>
  <c r="BO55" i="25"/>
  <c r="BO88" i="25"/>
  <c r="FH115" i="30"/>
  <c r="BO115" i="30" s="1"/>
  <c r="FH95" i="30"/>
  <c r="BO95" i="30" s="1"/>
  <c r="FH96" i="30"/>
  <c r="BO96" i="30" s="1"/>
  <c r="FH93" i="30"/>
  <c r="BO93" i="30" s="1"/>
  <c r="FH90" i="30"/>
  <c r="BO90" i="30" s="1"/>
  <c r="FH56" i="30"/>
  <c r="BO56" i="30" s="1"/>
  <c r="FH53" i="30"/>
  <c r="BO53" i="30" s="1"/>
  <c r="FH54" i="30"/>
  <c r="BO54" i="30" s="1"/>
  <c r="FH50" i="30"/>
  <c r="BO50" i="30" s="1"/>
  <c r="FH52" i="30"/>
  <c r="BO52" i="30" s="1"/>
  <c r="FH37" i="30"/>
  <c r="BO37" i="30" s="1"/>
  <c r="FH103" i="30"/>
  <c r="BO103" i="30" s="1"/>
  <c r="FH104" i="30"/>
  <c r="BO104" i="30" s="1"/>
  <c r="FH101" i="30"/>
  <c r="BO101" i="30" s="1"/>
  <c r="FH98" i="30"/>
  <c r="BO98" i="30" s="1"/>
  <c r="FH64" i="30"/>
  <c r="BO64" i="30" s="1"/>
  <c r="FH61" i="30"/>
  <c r="BO61" i="30" s="1"/>
  <c r="FH62" i="30"/>
  <c r="BO62" i="30" s="1"/>
  <c r="FH59" i="30"/>
  <c r="BO59" i="30" s="1"/>
  <c r="FH43" i="30"/>
  <c r="BO43" i="30" s="1"/>
  <c r="FH45" i="30"/>
  <c r="BO45" i="30" s="1"/>
  <c r="FH99" i="30"/>
  <c r="BO99" i="30" s="1"/>
  <c r="FH100" i="30"/>
  <c r="BO100" i="30" s="1"/>
  <c r="FH97" i="30"/>
  <c r="BO97" i="30" s="1"/>
  <c r="FH94" i="30"/>
  <c r="BO94" i="30" s="1"/>
  <c r="FH60" i="30"/>
  <c r="BO60" i="30" s="1"/>
  <c r="FH57" i="30"/>
  <c r="BO57" i="30" s="1"/>
  <c r="FH58" i="30"/>
  <c r="BO58" i="30" s="1"/>
  <c r="FH55" i="30"/>
  <c r="BO55" i="30" s="1"/>
  <c r="FH39" i="30"/>
  <c r="BO39" i="30" s="1"/>
  <c r="FH41" i="30"/>
  <c r="BO41" i="30" s="1"/>
  <c r="FH92" i="30"/>
  <c r="BO92" i="30" s="1"/>
  <c r="FH82" i="30"/>
  <c r="BO82" i="30" s="1"/>
  <c r="FH91" i="30"/>
  <c r="BO91" i="30" s="1"/>
  <c r="FH81" i="30"/>
  <c r="BO81" i="30" s="1"/>
  <c r="FH48" i="30"/>
  <c r="BO48" i="30" s="1"/>
  <c r="FH102" i="30"/>
  <c r="BO102" i="30" s="1"/>
  <c r="FH63" i="30"/>
  <c r="BO63" i="30" s="1"/>
  <c r="FH105" i="30"/>
  <c r="BO105" i="30" s="1"/>
  <c r="FH68" i="30"/>
  <c r="BO68" i="30" s="1"/>
  <c r="FH47" i="30"/>
  <c r="BO47" i="30" s="1"/>
  <c r="BO75" i="21"/>
  <c r="FH112" i="30" s="1"/>
  <c r="BO112" i="30" s="1"/>
  <c r="DJ33" i="30"/>
  <c r="Q33" i="30" s="1"/>
  <c r="DJ23" i="30"/>
  <c r="Q23" i="30" s="1"/>
  <c r="DJ20" i="30"/>
  <c r="Q20" i="30" s="1"/>
  <c r="DJ35" i="30"/>
  <c r="Q35" i="30" s="1"/>
  <c r="DJ17" i="30"/>
  <c r="Q17" i="30" s="1"/>
  <c r="DJ15" i="30"/>
  <c r="Q15" i="30" s="1"/>
  <c r="DJ22" i="30"/>
  <c r="Q22" i="30" s="1"/>
  <c r="DJ10" i="30"/>
  <c r="Q10" i="30" s="1"/>
  <c r="Q95" i="25"/>
  <c r="Q11" i="25"/>
  <c r="Q97" i="25"/>
  <c r="Q112" i="25"/>
  <c r="Q17" i="25"/>
  <c r="Q40" i="25"/>
  <c r="Q51" i="25"/>
  <c r="Q6" i="25"/>
  <c r="Q22" i="25"/>
  <c r="Q56" i="25"/>
  <c r="Q62" i="25"/>
  <c r="Q35" i="25"/>
  <c r="Q87" i="25"/>
  <c r="Q107" i="25"/>
  <c r="Q25" i="25"/>
  <c r="Q31" i="25"/>
  <c r="Q115" i="25"/>
  <c r="Q57" i="25"/>
  <c r="Q65" i="25"/>
  <c r="Q44" i="25"/>
  <c r="Q86" i="25"/>
  <c r="Q66" i="25"/>
  <c r="Q75" i="25"/>
  <c r="Q81" i="25"/>
  <c r="Q70" i="25"/>
  <c r="Q69" i="25"/>
  <c r="Q67" i="25"/>
  <c r="DJ34" i="30"/>
  <c r="Q34" i="30" s="1"/>
  <c r="DJ19" i="30"/>
  <c r="Q19" i="30" s="1"/>
  <c r="DJ16" i="30"/>
  <c r="Q16" i="30" s="1"/>
  <c r="DJ29" i="30"/>
  <c r="Q29" i="30" s="1"/>
  <c r="DJ13" i="30"/>
  <c r="Q13" i="30" s="1"/>
  <c r="DJ7" i="30"/>
  <c r="Q7" i="30" s="1"/>
  <c r="DJ26" i="30"/>
  <c r="Q26" i="30" s="1"/>
  <c r="Q26" i="23"/>
  <c r="Q104" i="25"/>
  <c r="Q82" i="25"/>
  <c r="Q33" i="25"/>
  <c r="Q116" i="25"/>
  <c r="Q90" i="25"/>
  <c r="Q88" i="25"/>
  <c r="Q27" i="25"/>
  <c r="Q15" i="25"/>
  <c r="Q92" i="25"/>
  <c r="Q71" i="25"/>
  <c r="Q77" i="25"/>
  <c r="Q106" i="25"/>
  <c r="Q76" i="25"/>
  <c r="Q63" i="25"/>
  <c r="Q9" i="25"/>
  <c r="Q101" i="25"/>
  <c r="Q111" i="25"/>
  <c r="Q84" i="25"/>
  <c r="Q54" i="25"/>
  <c r="Q24" i="25"/>
  <c r="Q43" i="25"/>
  <c r="Q61" i="25"/>
  <c r="Q38" i="25"/>
  <c r="Q48" i="25"/>
  <c r="Q34" i="25"/>
  <c r="Q13" i="25"/>
  <c r="Q47" i="25"/>
  <c r="DJ31" i="30"/>
  <c r="Q31" i="30" s="1"/>
  <c r="DJ28" i="30"/>
  <c r="Q28" i="30" s="1"/>
  <c r="DJ12" i="30"/>
  <c r="Q12" i="30" s="1"/>
  <c r="DJ25" i="30"/>
  <c r="Q25" i="30" s="1"/>
  <c r="DJ9" i="30"/>
  <c r="Q9" i="30" s="1"/>
  <c r="DJ14" i="30"/>
  <c r="Q14" i="30" s="1"/>
  <c r="DJ11" i="30"/>
  <c r="Q11" i="30" s="1"/>
  <c r="Q108" i="25"/>
  <c r="Q16" i="25"/>
  <c r="Q74" i="25"/>
  <c r="Q114" i="25"/>
  <c r="Q83" i="25"/>
  <c r="Q78" i="25"/>
  <c r="Q68" i="25"/>
  <c r="Q50" i="25"/>
  <c r="Q109" i="25"/>
  <c r="Q59" i="25"/>
  <c r="Q19" i="25"/>
  <c r="Q53" i="25"/>
  <c r="Q21" i="25"/>
  <c r="Q72" i="25"/>
  <c r="Q30" i="25"/>
  <c r="Q100" i="25"/>
  <c r="Q49" i="25"/>
  <c r="Q91" i="25"/>
  <c r="Q60" i="25"/>
  <c r="Q10" i="25"/>
  <c r="Q39" i="25"/>
  <c r="Q7" i="25"/>
  <c r="Q80" i="25"/>
  <c r="Q113" i="25"/>
  <c r="Q36" i="25"/>
  <c r="Q85" i="25"/>
  <c r="Q99" i="25"/>
  <c r="Q23" i="25"/>
  <c r="DJ27" i="30"/>
  <c r="Q27" i="30" s="1"/>
  <c r="DJ18" i="30"/>
  <c r="Q18" i="30" s="1"/>
  <c r="Q79" i="25"/>
  <c r="Q26" i="25"/>
  <c r="Q55" i="25"/>
  <c r="Q8" i="25"/>
  <c r="Q14" i="25"/>
  <c r="Q98" i="25"/>
  <c r="Q29" i="25"/>
  <c r="DJ24" i="30"/>
  <c r="Q24" i="30" s="1"/>
  <c r="Q110" i="25"/>
  <c r="Q103" i="25"/>
  <c r="DJ8" i="30"/>
  <c r="Q8" i="30" s="1"/>
  <c r="DJ30" i="30"/>
  <c r="Q30" i="30" s="1"/>
  <c r="Q58" i="25"/>
  <c r="Q42" i="25"/>
  <c r="Q45" i="25"/>
  <c r="Q96" i="25"/>
  <c r="Q52" i="25"/>
  <c r="Q89" i="25"/>
  <c r="Q18" i="25"/>
  <c r="Q46" i="25"/>
  <c r="Q105" i="25"/>
  <c r="Q93" i="25"/>
  <c r="DJ32" i="30"/>
  <c r="Q32" i="30" s="1"/>
  <c r="DJ21" i="30"/>
  <c r="Q21" i="30" s="1"/>
  <c r="Q20" i="25"/>
  <c r="Q102" i="25"/>
  <c r="Q73" i="25"/>
  <c r="Q64" i="25"/>
  <c r="Q41" i="25"/>
  <c r="Q94" i="25"/>
  <c r="Q28" i="25"/>
  <c r="Q37" i="25"/>
  <c r="DJ6" i="30"/>
  <c r="Q6" i="30" s="1"/>
  <c r="Q32" i="25"/>
  <c r="Q12" i="25"/>
  <c r="Q75" i="21"/>
  <c r="DJ106" i="30"/>
  <c r="Q106" i="30" s="1"/>
  <c r="DJ100" i="30"/>
  <c r="Q100" i="30" s="1"/>
  <c r="DJ71" i="30"/>
  <c r="Q71" i="30" s="1"/>
  <c r="DJ65" i="30"/>
  <c r="Q65" i="30" s="1"/>
  <c r="DJ38" i="30"/>
  <c r="Q38" i="30" s="1"/>
  <c r="DJ85" i="30"/>
  <c r="Q85" i="30" s="1"/>
  <c r="DJ108" i="30"/>
  <c r="Q108" i="30" s="1"/>
  <c r="DJ79" i="30"/>
  <c r="Q79" i="30" s="1"/>
  <c r="DJ73" i="30"/>
  <c r="Q73" i="30" s="1"/>
  <c r="DJ46" i="30"/>
  <c r="Q46" i="30" s="1"/>
  <c r="DJ91" i="30"/>
  <c r="Q91" i="30" s="1"/>
  <c r="DJ59" i="30"/>
  <c r="Q59" i="30" s="1"/>
  <c r="DJ41" i="30"/>
  <c r="Q41" i="30" s="1"/>
  <c r="DJ107" i="30"/>
  <c r="Q107" i="30" s="1"/>
  <c r="DJ52" i="30"/>
  <c r="Q52" i="30" s="1"/>
  <c r="DJ82" i="30"/>
  <c r="Q82" i="30" s="1"/>
  <c r="DJ49" i="30"/>
  <c r="Q49" i="30" s="1"/>
  <c r="DJ77" i="30"/>
  <c r="Q77" i="30" s="1"/>
  <c r="DJ61" i="30"/>
  <c r="Q61" i="30" s="1"/>
  <c r="DJ96" i="30"/>
  <c r="Q96" i="30" s="1"/>
  <c r="CW35" i="30"/>
  <c r="D35" i="30" s="1"/>
  <c r="CW26" i="30"/>
  <c r="D26" i="30" s="1"/>
  <c r="CW27" i="30"/>
  <c r="D27" i="30" s="1"/>
  <c r="CW11" i="30"/>
  <c r="D11" i="30" s="1"/>
  <c r="CW20" i="30"/>
  <c r="D20" i="30" s="1"/>
  <c r="CW34" i="30"/>
  <c r="D34" i="30" s="1"/>
  <c r="CW13" i="30"/>
  <c r="D13" i="30" s="1"/>
  <c r="CW10" i="30"/>
  <c r="D10" i="30" s="1"/>
  <c r="D36" i="25"/>
  <c r="D82" i="25"/>
  <c r="D72" i="25"/>
  <c r="D67" i="25"/>
  <c r="D30" i="25"/>
  <c r="D98" i="25"/>
  <c r="D37" i="25"/>
  <c r="D28" i="25"/>
  <c r="D75" i="25"/>
  <c r="D107" i="25"/>
  <c r="D7" i="25"/>
  <c r="D95" i="25"/>
  <c r="D89" i="25"/>
  <c r="D91" i="25"/>
  <c r="D22" i="25"/>
  <c r="D110" i="25"/>
  <c r="D83" i="25"/>
  <c r="D65" i="25"/>
  <c r="D53" i="25"/>
  <c r="D29" i="25"/>
  <c r="D27" i="25"/>
  <c r="D40" i="25"/>
  <c r="D68" i="25"/>
  <c r="D31" i="25"/>
  <c r="D34" i="25"/>
  <c r="D93" i="25"/>
  <c r="D87" i="25"/>
  <c r="D10" i="25"/>
  <c r="CW16" i="30"/>
  <c r="D16" i="30" s="1"/>
  <c r="D70" i="25"/>
  <c r="D62" i="25"/>
  <c r="D19" i="25"/>
  <c r="D63" i="25"/>
  <c r="D41" i="25"/>
  <c r="D24" i="25"/>
  <c r="D26" i="25"/>
  <c r="CW33" i="30"/>
  <c r="D33" i="30" s="1"/>
  <c r="CW18" i="30"/>
  <c r="D18" i="30" s="1"/>
  <c r="CW19" i="30"/>
  <c r="D19" i="30" s="1"/>
  <c r="CW28" i="30"/>
  <c r="D28" i="30" s="1"/>
  <c r="CW12" i="30"/>
  <c r="D12" i="30" s="1"/>
  <c r="CW14" i="30"/>
  <c r="D14" i="30" s="1"/>
  <c r="CW9" i="30"/>
  <c r="D9" i="30" s="1"/>
  <c r="D26" i="23"/>
  <c r="D12" i="25"/>
  <c r="D85" i="25"/>
  <c r="D44" i="25"/>
  <c r="D35" i="25"/>
  <c r="D81" i="25"/>
  <c r="D18" i="25"/>
  <c r="D80" i="25"/>
  <c r="D51" i="25"/>
  <c r="D76" i="25"/>
  <c r="D114" i="25"/>
  <c r="D100" i="25"/>
  <c r="D11" i="25"/>
  <c r="D23" i="25"/>
  <c r="D94" i="25"/>
  <c r="D17" i="25"/>
  <c r="D43" i="25"/>
  <c r="D6" i="25"/>
  <c r="D56" i="25"/>
  <c r="D46" i="25"/>
  <c r="D116" i="25"/>
  <c r="D97" i="25"/>
  <c r="D8" i="25"/>
  <c r="D47" i="25"/>
  <c r="D78" i="25"/>
  <c r="D105" i="25"/>
  <c r="D115" i="25"/>
  <c r="D15" i="25"/>
  <c r="CW22" i="30"/>
  <c r="D22" i="30" s="1"/>
  <c r="CW7" i="30"/>
  <c r="D7" i="30" s="1"/>
  <c r="CW29" i="30"/>
  <c r="D29" i="30" s="1"/>
  <c r="D60" i="25"/>
  <c r="D39" i="25"/>
  <c r="D96" i="25"/>
  <c r="D112" i="25"/>
  <c r="D79" i="25"/>
  <c r="D33" i="25"/>
  <c r="D42" i="25"/>
  <c r="D32" i="25"/>
  <c r="D108" i="25"/>
  <c r="D59" i="25"/>
  <c r="CW30" i="30"/>
  <c r="D30" i="30" s="1"/>
  <c r="CW31" i="30"/>
  <c r="D31" i="30" s="1"/>
  <c r="CW15" i="30"/>
  <c r="D15" i="30" s="1"/>
  <c r="CW24" i="30"/>
  <c r="D24" i="30" s="1"/>
  <c r="CW8" i="30"/>
  <c r="D8" i="30" s="1"/>
  <c r="CW6" i="30"/>
  <c r="D6" i="30" s="1"/>
  <c r="CW17" i="30"/>
  <c r="D17" i="30" s="1"/>
  <c r="D84" i="25"/>
  <c r="D57" i="25"/>
  <c r="D104" i="25"/>
  <c r="D99" i="25"/>
  <c r="D106" i="25"/>
  <c r="D25" i="25"/>
  <c r="D69" i="25"/>
  <c r="D64" i="25"/>
  <c r="D16" i="25"/>
  <c r="D48" i="25"/>
  <c r="D109" i="25"/>
  <c r="D20" i="25"/>
  <c r="D54" i="25"/>
  <c r="D13" i="25"/>
  <c r="D74" i="25"/>
  <c r="D9" i="25"/>
  <c r="D88" i="25"/>
  <c r="D73" i="25"/>
  <c r="D14" i="25"/>
  <c r="D38" i="25"/>
  <c r="D103" i="25"/>
  <c r="D92" i="25"/>
  <c r="D90" i="25"/>
  <c r="D45" i="25"/>
  <c r="D58" i="25"/>
  <c r="D101" i="25"/>
  <c r="D111" i="25"/>
  <c r="D50" i="25"/>
  <c r="CW32" i="30"/>
  <c r="D32" i="30" s="1"/>
  <c r="CW23" i="30"/>
  <c r="D23" i="30" s="1"/>
  <c r="CW25" i="30"/>
  <c r="D25" i="30" s="1"/>
  <c r="CW21" i="30"/>
  <c r="D21" i="30" s="1"/>
  <c r="D52" i="25"/>
  <c r="D113" i="25"/>
  <c r="D71" i="25"/>
  <c r="D61" i="25"/>
  <c r="D49" i="25"/>
  <c r="D55" i="25"/>
  <c r="D66" i="25"/>
  <c r="D102" i="25"/>
  <c r="D86" i="25"/>
  <c r="D77" i="25"/>
  <c r="D21" i="25"/>
  <c r="CW116" i="30"/>
  <c r="D116" i="30" s="1"/>
  <c r="CW92" i="30"/>
  <c r="D92" i="30" s="1"/>
  <c r="CW93" i="30"/>
  <c r="D93" i="30" s="1"/>
  <c r="CW90" i="30"/>
  <c r="D90" i="30" s="1"/>
  <c r="CW87" i="30"/>
  <c r="D87" i="30" s="1"/>
  <c r="CW82" i="30"/>
  <c r="D82" i="30" s="1"/>
  <c r="CW83" i="30"/>
  <c r="D83" i="30" s="1"/>
  <c r="CW80" i="30"/>
  <c r="D80" i="30" s="1"/>
  <c r="CW47" i="30"/>
  <c r="D47" i="30" s="1"/>
  <c r="CW53" i="30"/>
  <c r="D53" i="30" s="1"/>
  <c r="CW38" i="30"/>
  <c r="D38" i="30" s="1"/>
  <c r="CW100" i="30"/>
  <c r="D100" i="30" s="1"/>
  <c r="CW101" i="30"/>
  <c r="D101" i="30" s="1"/>
  <c r="CW98" i="30"/>
  <c r="D98" i="30" s="1"/>
  <c r="CW95" i="30"/>
  <c r="D95" i="30" s="1"/>
  <c r="CW61" i="30"/>
  <c r="D61" i="30" s="1"/>
  <c r="CW58" i="30"/>
  <c r="D58" i="30" s="1"/>
  <c r="CW59" i="30"/>
  <c r="D59" i="30" s="1"/>
  <c r="CW56" i="30"/>
  <c r="D56" i="30" s="1"/>
  <c r="CW40" i="30"/>
  <c r="D40" i="30" s="1"/>
  <c r="CW46" i="30"/>
  <c r="D46" i="30" s="1"/>
  <c r="CW96" i="30"/>
  <c r="D96" i="30" s="1"/>
  <c r="CW97" i="30"/>
  <c r="D97" i="30" s="1"/>
  <c r="CW94" i="30"/>
  <c r="D94" i="30" s="1"/>
  <c r="CW91" i="30"/>
  <c r="D91" i="30" s="1"/>
  <c r="CW57" i="30"/>
  <c r="D57" i="30" s="1"/>
  <c r="CW54" i="30"/>
  <c r="D54" i="30" s="1"/>
  <c r="CW55" i="30"/>
  <c r="D55" i="30" s="1"/>
  <c r="CW51" i="30"/>
  <c r="D51" i="30" s="1"/>
  <c r="CW36" i="30"/>
  <c r="D36" i="30" s="1"/>
  <c r="CW42" i="30"/>
  <c r="D42" i="30" s="1"/>
  <c r="CW86" i="30"/>
  <c r="D86" i="30" s="1"/>
  <c r="CW76" i="30"/>
  <c r="D76" i="30" s="1"/>
  <c r="CW105" i="30"/>
  <c r="D105" i="30" s="1"/>
  <c r="CW114" i="30"/>
  <c r="D114" i="30" s="1"/>
  <c r="CW81" i="30"/>
  <c r="D81" i="30" s="1"/>
  <c r="CW43" i="30"/>
  <c r="D43" i="30" s="1"/>
  <c r="CW60" i="30"/>
  <c r="D60" i="30" s="1"/>
  <c r="CW102" i="30"/>
  <c r="D102" i="30" s="1"/>
  <c r="CW63" i="30"/>
  <c r="D63" i="30" s="1"/>
  <c r="CW50" i="30"/>
  <c r="D50" i="30" s="1"/>
  <c r="D75" i="21"/>
  <c r="CW109" i="30" s="1"/>
  <c r="D109" i="30" s="1"/>
  <c r="EQ33" i="30"/>
  <c r="AX33" i="30" s="1"/>
  <c r="EQ24" i="30"/>
  <c r="AX24" i="30" s="1"/>
  <c r="EQ25" i="30"/>
  <c r="AX25" i="30" s="1"/>
  <c r="EQ9" i="30"/>
  <c r="AX9" i="30" s="1"/>
  <c r="EQ22" i="30"/>
  <c r="AX22" i="30" s="1"/>
  <c r="EQ6" i="30"/>
  <c r="AX6" i="30" s="1"/>
  <c r="EQ11" i="30"/>
  <c r="AX11" i="30" s="1"/>
  <c r="EQ27" i="30"/>
  <c r="AX27" i="30" s="1"/>
  <c r="AX52" i="25"/>
  <c r="AX92" i="25"/>
  <c r="AX61" i="25"/>
  <c r="AX30" i="25"/>
  <c r="AX45" i="25"/>
  <c r="AX10" i="25"/>
  <c r="AX41" i="25"/>
  <c r="AX89" i="25"/>
  <c r="AX24" i="25"/>
  <c r="AX83" i="25"/>
  <c r="AX21" i="25"/>
  <c r="AX12" i="25"/>
  <c r="AX58" i="25"/>
  <c r="AX98" i="25"/>
  <c r="AX9" i="25"/>
  <c r="AX78" i="25"/>
  <c r="AX75" i="25"/>
  <c r="AX85" i="25"/>
  <c r="AX65" i="25"/>
  <c r="AX104" i="25"/>
  <c r="AX116" i="25"/>
  <c r="AX82" i="25"/>
  <c r="AX102" i="25"/>
  <c r="AX27" i="25"/>
  <c r="AX22" i="25"/>
  <c r="AX96" i="25"/>
  <c r="AX67" i="25"/>
  <c r="AX50" i="25"/>
  <c r="EQ20" i="30"/>
  <c r="AX20" i="30" s="1"/>
  <c r="EQ18" i="30"/>
  <c r="AX18" i="30" s="1"/>
  <c r="AX87" i="25"/>
  <c r="AX14" i="25"/>
  <c r="AX69" i="25"/>
  <c r="AX8" i="25"/>
  <c r="AX74" i="25"/>
  <c r="AX106" i="25"/>
  <c r="AX64" i="25"/>
  <c r="AX93" i="25"/>
  <c r="AX68" i="25"/>
  <c r="EQ31" i="30"/>
  <c r="AX31" i="30" s="1"/>
  <c r="EQ16" i="30"/>
  <c r="AX16" i="30" s="1"/>
  <c r="EQ17" i="30"/>
  <c r="AX17" i="30" s="1"/>
  <c r="EQ30" i="30"/>
  <c r="AX30" i="30" s="1"/>
  <c r="EQ14" i="30"/>
  <c r="AX14" i="30" s="1"/>
  <c r="EQ15" i="30"/>
  <c r="AX15" i="30" s="1"/>
  <c r="EQ23" i="30"/>
  <c r="AX23" i="30" s="1"/>
  <c r="AX26" i="23"/>
  <c r="AX108" i="25"/>
  <c r="AX54" i="25"/>
  <c r="AX46" i="25"/>
  <c r="AX77" i="25"/>
  <c r="AX72" i="25"/>
  <c r="AX97" i="25"/>
  <c r="AX90" i="25"/>
  <c r="AX44" i="25"/>
  <c r="AX20" i="25"/>
  <c r="AX15" i="25"/>
  <c r="AX84" i="25"/>
  <c r="AX7" i="25"/>
  <c r="AX112" i="25"/>
  <c r="AX18" i="25"/>
  <c r="AX33" i="25"/>
  <c r="AX107" i="25"/>
  <c r="AX66" i="25"/>
  <c r="AX57" i="25"/>
  <c r="AX114" i="25"/>
  <c r="AX48" i="25"/>
  <c r="AX103" i="25"/>
  <c r="AX16" i="25"/>
  <c r="AX36" i="25"/>
  <c r="AX70" i="25"/>
  <c r="AX105" i="25"/>
  <c r="AX32" i="25"/>
  <c r="AX47" i="25"/>
  <c r="EQ21" i="30"/>
  <c r="AX21" i="30" s="1"/>
  <c r="EQ32" i="30"/>
  <c r="AX32" i="30" s="1"/>
  <c r="EQ7" i="30"/>
  <c r="AX7" i="30" s="1"/>
  <c r="AX86" i="25"/>
  <c r="AX71" i="25"/>
  <c r="AX17" i="25"/>
  <c r="AX40" i="25"/>
  <c r="AX43" i="25"/>
  <c r="AX31" i="25"/>
  <c r="AX39" i="25"/>
  <c r="AX88" i="25"/>
  <c r="AX110" i="25"/>
  <c r="AX59" i="25"/>
  <c r="EQ28" i="30"/>
  <c r="AX28" i="30" s="1"/>
  <c r="EQ29" i="30"/>
  <c r="AX29" i="30" s="1"/>
  <c r="EQ13" i="30"/>
  <c r="AX13" i="30" s="1"/>
  <c r="EQ26" i="30"/>
  <c r="AX26" i="30" s="1"/>
  <c r="EQ10" i="30"/>
  <c r="AX10" i="30" s="1"/>
  <c r="EQ12" i="30"/>
  <c r="AX12" i="30" s="1"/>
  <c r="EQ8" i="30"/>
  <c r="AX8" i="30" s="1"/>
  <c r="AX56" i="25"/>
  <c r="AX100" i="25"/>
  <c r="AX42" i="25"/>
  <c r="AX34" i="25"/>
  <c r="AX53" i="25"/>
  <c r="AX26" i="25"/>
  <c r="AX49" i="25"/>
  <c r="AX101" i="25"/>
  <c r="AX95" i="25"/>
  <c r="AX99" i="25"/>
  <c r="AX94" i="25"/>
  <c r="AX28" i="25"/>
  <c r="AX35" i="25"/>
  <c r="AX51" i="25"/>
  <c r="AX81" i="25"/>
  <c r="AX19" i="25"/>
  <c r="AX91" i="25"/>
  <c r="AX113" i="25"/>
  <c r="AX25" i="25"/>
  <c r="AX62" i="25"/>
  <c r="AX115" i="25"/>
  <c r="AX23" i="25"/>
  <c r="AX13" i="25"/>
  <c r="AX55" i="25"/>
  <c r="AX38" i="25"/>
  <c r="AX37" i="25"/>
  <c r="AX79" i="25"/>
  <c r="AX11" i="25"/>
  <c r="EQ34" i="30"/>
  <c r="AX34" i="30" s="1"/>
  <c r="EQ35" i="30"/>
  <c r="AX35" i="30" s="1"/>
  <c r="EQ19" i="30"/>
  <c r="AX19" i="30" s="1"/>
  <c r="AX111" i="25"/>
  <c r="AX109" i="25"/>
  <c r="AX63" i="25"/>
  <c r="AX76" i="25"/>
  <c r="AX80" i="25"/>
  <c r="AX73" i="25"/>
  <c r="AX60" i="25"/>
  <c r="AX6" i="25"/>
  <c r="AX29" i="25"/>
  <c r="AX75" i="21"/>
  <c r="AX77" i="21" s="1"/>
  <c r="EQ107" i="30"/>
  <c r="AX107" i="30" s="1"/>
  <c r="EQ105" i="30"/>
  <c r="AX105" i="30" s="1"/>
  <c r="EQ68" i="30"/>
  <c r="AX68" i="30" s="1"/>
  <c r="EQ62" i="30"/>
  <c r="AX62" i="30" s="1"/>
  <c r="EQ52" i="30"/>
  <c r="AX52" i="30" s="1"/>
  <c r="EQ86" i="30"/>
  <c r="AX86" i="30" s="1"/>
  <c r="EQ84" i="30"/>
  <c r="AX84" i="30" s="1"/>
  <c r="EQ76" i="30"/>
  <c r="AX76" i="30" s="1"/>
  <c r="EQ70" i="30"/>
  <c r="AX70" i="30" s="1"/>
  <c r="EQ43" i="30"/>
  <c r="AX43" i="30" s="1"/>
  <c r="EQ111" i="30"/>
  <c r="AX111" i="30" s="1"/>
  <c r="EQ109" i="30"/>
  <c r="AX109" i="30" s="1"/>
  <c r="EQ72" i="30"/>
  <c r="AX72" i="30" s="1"/>
  <c r="EQ66" i="30"/>
  <c r="AX66" i="30" s="1"/>
  <c r="EQ39" i="30"/>
  <c r="AX39" i="30" s="1"/>
  <c r="EQ64" i="30"/>
  <c r="AX64" i="30" s="1"/>
  <c r="EQ45" i="30"/>
  <c r="AX45" i="30" s="1"/>
  <c r="EQ61" i="30"/>
  <c r="AX61" i="30" s="1"/>
  <c r="EQ74" i="30"/>
  <c r="AX74" i="30" s="1"/>
  <c r="EQ90" i="30"/>
  <c r="AX90" i="30" s="1"/>
  <c r="EV32" i="30"/>
  <c r="BC32" i="30" s="1"/>
  <c r="EV17" i="30"/>
  <c r="BC17" i="30" s="1"/>
  <c r="EV18" i="30"/>
  <c r="BC18" i="30" s="1"/>
  <c r="EV33" i="30"/>
  <c r="BC33" i="30" s="1"/>
  <c r="EV15" i="30"/>
  <c r="BC15" i="30" s="1"/>
  <c r="EV13" i="30"/>
  <c r="BC13" i="30" s="1"/>
  <c r="EV9" i="30"/>
  <c r="BC9" i="30" s="1"/>
  <c r="BC104" i="25"/>
  <c r="BC20" i="25"/>
  <c r="BC61" i="25"/>
  <c r="BC8" i="25"/>
  <c r="BC56" i="25"/>
  <c r="BC33" i="25"/>
  <c r="BC26" i="25"/>
  <c r="BC72" i="25"/>
  <c r="BC111" i="25"/>
  <c r="BC31" i="25"/>
  <c r="BC19" i="25"/>
  <c r="BC103" i="25"/>
  <c r="BC97" i="25"/>
  <c r="EV34" i="30"/>
  <c r="BC34" i="30" s="1"/>
  <c r="EV29" i="30"/>
  <c r="BC29" i="30" s="1"/>
  <c r="EV30" i="30"/>
  <c r="BC30" i="30" s="1"/>
  <c r="EV14" i="30"/>
  <c r="BC14" i="30" s="1"/>
  <c r="EV27" i="30"/>
  <c r="BC27" i="30" s="1"/>
  <c r="EV11" i="30"/>
  <c r="BC11" i="30" s="1"/>
  <c r="EV12" i="30"/>
  <c r="BC12" i="30" s="1"/>
  <c r="EV28" i="30"/>
  <c r="BC28" i="30" s="1"/>
  <c r="BC44" i="25"/>
  <c r="BC63" i="25"/>
  <c r="BC53" i="25"/>
  <c r="BC87" i="25"/>
  <c r="BC102" i="25"/>
  <c r="BC94" i="25"/>
  <c r="BC77" i="25"/>
  <c r="BC99" i="25"/>
  <c r="BC95" i="25"/>
  <c r="BC15" i="25"/>
  <c r="BC78" i="25"/>
  <c r="BC71" i="25"/>
  <c r="BC65" i="25"/>
  <c r="EV35" i="30"/>
  <c r="BC35" i="30" s="1"/>
  <c r="EV25" i="30"/>
  <c r="BC25" i="30" s="1"/>
  <c r="EV26" i="30"/>
  <c r="BC26" i="30" s="1"/>
  <c r="EV10" i="30"/>
  <c r="BC10" i="30" s="1"/>
  <c r="EV23" i="30"/>
  <c r="BC23" i="30" s="1"/>
  <c r="EV7" i="30"/>
  <c r="BC7" i="30" s="1"/>
  <c r="EV20" i="30"/>
  <c r="BC20" i="30" s="1"/>
  <c r="EV8" i="30"/>
  <c r="BC8" i="30" s="1"/>
  <c r="BC24" i="25"/>
  <c r="BC70" i="25"/>
  <c r="BC58" i="25"/>
  <c r="BC100" i="25"/>
  <c r="BC54" i="25"/>
  <c r="BC90" i="25"/>
  <c r="BC45" i="25"/>
  <c r="BC91" i="25"/>
  <c r="BC83" i="25"/>
  <c r="EV31" i="30"/>
  <c r="BC31" i="30" s="1"/>
  <c r="EV21" i="30"/>
  <c r="BC21" i="30" s="1"/>
  <c r="EV22" i="30"/>
  <c r="BC22" i="30" s="1"/>
  <c r="EV6" i="30"/>
  <c r="BC6" i="30" s="1"/>
  <c r="EV19" i="30"/>
  <c r="BC19" i="30" s="1"/>
  <c r="EV16" i="30"/>
  <c r="BC16" i="30" s="1"/>
  <c r="EV24" i="30"/>
  <c r="BC24" i="30" s="1"/>
  <c r="BC26" i="23"/>
  <c r="BC40" i="25"/>
  <c r="BC73" i="25"/>
  <c r="BC101" i="25"/>
  <c r="BC88" i="25"/>
  <c r="BC42" i="25"/>
  <c r="BC86" i="25"/>
  <c r="BC108" i="25"/>
  <c r="BC79" i="25"/>
  <c r="BC47" i="25"/>
  <c r="BC89" i="25"/>
  <c r="BC7" i="25"/>
  <c r="BC67" i="25"/>
  <c r="BC68" i="25"/>
  <c r="BC51" i="25"/>
  <c r="BC81" i="25"/>
  <c r="BC41" i="25"/>
  <c r="BC115" i="25"/>
  <c r="BC35" i="25"/>
  <c r="BC85" i="25"/>
  <c r="BC59" i="25"/>
  <c r="BC46" i="25"/>
  <c r="BC57" i="25"/>
  <c r="BC62" i="25"/>
  <c r="BC75" i="25"/>
  <c r="BC11" i="25"/>
  <c r="BC37" i="25"/>
  <c r="BC74" i="25"/>
  <c r="BC52" i="25"/>
  <c r="BC39" i="25"/>
  <c r="BC17" i="25"/>
  <c r="BC114" i="25"/>
  <c r="BC9" i="25"/>
  <c r="BC21" i="25"/>
  <c r="BC80" i="25"/>
  <c r="BC106" i="25"/>
  <c r="BC25" i="25"/>
  <c r="BC82" i="25"/>
  <c r="BC16" i="25"/>
  <c r="BC116" i="25"/>
  <c r="BC34" i="25"/>
  <c r="BC36" i="25"/>
  <c r="BC110" i="25"/>
  <c r="BC29" i="25"/>
  <c r="BC60" i="25"/>
  <c r="BC48" i="25"/>
  <c r="BC30" i="25"/>
  <c r="BC10" i="25"/>
  <c r="BC14" i="25"/>
  <c r="BC22" i="25"/>
  <c r="BC92" i="25"/>
  <c r="BC28" i="25"/>
  <c r="BC98" i="25"/>
  <c r="BC84" i="25"/>
  <c r="BC66" i="25"/>
  <c r="BC69" i="25"/>
  <c r="BC32" i="25"/>
  <c r="BC105" i="25"/>
  <c r="BC55" i="25"/>
  <c r="BC38" i="25"/>
  <c r="BC6" i="25"/>
  <c r="BC23" i="25"/>
  <c r="BC12" i="25"/>
  <c r="BC96" i="25"/>
  <c r="BC112" i="25"/>
  <c r="BC93" i="25"/>
  <c r="BC109" i="25"/>
  <c r="BC76" i="25"/>
  <c r="BC107" i="25"/>
  <c r="BC113" i="25"/>
  <c r="BC64" i="25"/>
  <c r="BC50" i="25"/>
  <c r="BC13" i="25"/>
  <c r="BC43" i="25"/>
  <c r="BC49" i="25"/>
  <c r="BC27" i="25"/>
  <c r="BC18" i="25"/>
  <c r="EV111" i="30"/>
  <c r="BC111" i="30" s="1"/>
  <c r="EV109" i="30"/>
  <c r="BC109" i="30" s="1"/>
  <c r="EV72" i="30"/>
  <c r="BC72" i="30" s="1"/>
  <c r="EV70" i="30"/>
  <c r="BC70" i="30" s="1"/>
  <c r="EV51" i="30"/>
  <c r="BC51" i="30" s="1"/>
  <c r="EV115" i="30"/>
  <c r="BC115" i="30" s="1"/>
  <c r="EV96" i="30"/>
  <c r="BC96" i="30" s="1"/>
  <c r="EV90" i="30"/>
  <c r="BC90" i="30" s="1"/>
  <c r="EV53" i="30"/>
  <c r="BC53" i="30" s="1"/>
  <c r="EV50" i="30"/>
  <c r="BC50" i="30" s="1"/>
  <c r="EV37" i="30"/>
  <c r="BC37" i="30" s="1"/>
  <c r="EV91" i="30"/>
  <c r="BC91" i="30" s="1"/>
  <c r="EV89" i="30"/>
  <c r="BC89" i="30" s="1"/>
  <c r="EV81" i="30"/>
  <c r="BC81" i="30" s="1"/>
  <c r="EV79" i="30"/>
  <c r="BC79" i="30" s="1"/>
  <c r="EV48" i="30"/>
  <c r="BC48" i="30" s="1"/>
  <c r="EV65" i="30"/>
  <c r="BC65" i="30" s="1"/>
  <c r="EV105" i="30"/>
  <c r="BC105" i="30" s="1"/>
  <c r="EV63" i="30"/>
  <c r="BC63" i="30" s="1"/>
  <c r="EV107" i="30"/>
  <c r="BC107" i="30" s="1"/>
  <c r="EV47" i="30"/>
  <c r="BC47" i="30" s="1"/>
  <c r="BC75" i="21"/>
  <c r="EV106" i="30" s="1"/>
  <c r="BC106" i="30" s="1"/>
  <c r="EV39" i="30"/>
  <c r="BC39" i="30" s="1"/>
  <c r="EV58" i="30"/>
  <c r="BC58" i="30" s="1"/>
  <c r="EV60" i="30"/>
  <c r="BC60" i="30" s="1"/>
  <c r="EV97" i="30"/>
  <c r="BC97" i="30" s="1"/>
  <c r="EV99" i="30"/>
  <c r="BC99" i="30" s="1"/>
  <c r="EV43" i="30"/>
  <c r="BC43" i="30" s="1"/>
  <c r="EV62" i="30"/>
  <c r="BC62" i="30" s="1"/>
  <c r="EV64" i="30"/>
  <c r="BC64" i="30" s="1"/>
  <c r="EV101" i="30"/>
  <c r="BC101" i="30" s="1"/>
  <c r="EV103" i="30"/>
  <c r="BC103" i="30" s="1"/>
  <c r="EV40" i="30"/>
  <c r="BC40" i="30" s="1"/>
  <c r="EV71" i="30"/>
  <c r="BC71" i="30" s="1"/>
  <c r="EV73" i="30"/>
  <c r="BC73" i="30" s="1"/>
  <c r="EV110" i="30"/>
  <c r="BC110" i="30" s="1"/>
  <c r="EV77" i="30"/>
  <c r="BC77" i="30" s="1"/>
  <c r="EV38" i="30"/>
  <c r="BC38" i="30" s="1"/>
  <c r="EV74" i="30"/>
  <c r="BC74" i="30" s="1"/>
  <c r="EV76" i="30"/>
  <c r="BC76" i="30" s="1"/>
  <c r="EV84" i="30"/>
  <c r="BC84" i="30" s="1"/>
  <c r="EV114" i="30"/>
  <c r="BC114" i="30" s="1"/>
  <c r="EV42" i="30"/>
  <c r="BC42" i="30" s="1"/>
  <c r="EV78" i="30"/>
  <c r="BC78" i="30" s="1"/>
  <c r="EV80" i="30"/>
  <c r="BC80" i="30" s="1"/>
  <c r="EV88" i="30"/>
  <c r="BC88" i="30" s="1"/>
  <c r="EV44" i="30"/>
  <c r="BC44" i="30" s="1"/>
  <c r="EV87" i="30"/>
  <c r="BC87" i="30" s="1"/>
  <c r="EV41" i="30"/>
  <c r="BC41" i="30" s="1"/>
  <c r="EV55" i="30"/>
  <c r="BC55" i="30" s="1"/>
  <c r="EV57" i="30"/>
  <c r="BC57" i="30" s="1"/>
  <c r="EV94" i="30"/>
  <c r="BC94" i="30" s="1"/>
  <c r="EV100" i="30"/>
  <c r="BC100" i="30" s="1"/>
  <c r="EV45" i="30"/>
  <c r="BC45" i="30" s="1"/>
  <c r="EV59" i="30"/>
  <c r="BC59" i="30" s="1"/>
  <c r="EV61" i="30"/>
  <c r="BC61" i="30" s="1"/>
  <c r="EV98" i="30"/>
  <c r="BC98" i="30" s="1"/>
  <c r="EV104" i="30"/>
  <c r="BC104" i="30" s="1"/>
  <c r="EV83" i="30"/>
  <c r="BC83" i="30" s="1"/>
  <c r="EV75" i="30"/>
  <c r="BC75" i="30" s="1"/>
  <c r="EV85" i="30"/>
  <c r="BC85" i="30" s="1"/>
  <c r="ED23" i="30"/>
  <c r="AK23" i="30" s="1"/>
  <c r="ED24" i="30"/>
  <c r="AK24" i="30" s="1"/>
  <c r="ED8" i="30"/>
  <c r="AK8" i="30" s="1"/>
  <c r="ED21" i="30"/>
  <c r="AK21" i="30" s="1"/>
  <c r="ED22" i="30"/>
  <c r="AK22" i="30" s="1"/>
  <c r="ED10" i="30"/>
  <c r="AK10" i="30" s="1"/>
  <c r="ED7" i="30"/>
  <c r="AK7" i="30" s="1"/>
  <c r="AK32" i="25"/>
  <c r="AK12" i="25"/>
  <c r="AK70" i="25"/>
  <c r="AK88" i="25"/>
  <c r="AK96" i="25"/>
  <c r="AK34" i="25"/>
  <c r="AK33" i="25"/>
  <c r="AK51" i="25"/>
  <c r="AK43" i="25"/>
  <c r="AK11" i="25"/>
  <c r="AK36" i="25"/>
  <c r="AK58" i="25"/>
  <c r="AK68" i="25"/>
  <c r="AK82" i="25"/>
  <c r="AK64" i="25"/>
  <c r="AK108" i="25"/>
  <c r="AK114" i="25"/>
  <c r="AK113" i="25"/>
  <c r="AK61" i="25"/>
  <c r="AK40" i="25"/>
  <c r="AK109" i="25"/>
  <c r="AK39" i="25"/>
  <c r="AK62" i="25"/>
  <c r="AK115" i="25"/>
  <c r="AK9" i="25"/>
  <c r="AK30" i="25"/>
  <c r="AK45" i="25"/>
  <c r="AK19" i="25"/>
  <c r="ED32" i="30"/>
  <c r="AK32" i="30" s="1"/>
  <c r="ED19" i="30"/>
  <c r="AK19" i="30" s="1"/>
  <c r="ED20" i="30"/>
  <c r="AK20" i="30" s="1"/>
  <c r="ED34" i="30"/>
  <c r="AK34" i="30" s="1"/>
  <c r="ED17" i="30"/>
  <c r="AK17" i="30" s="1"/>
  <c r="ED11" i="30"/>
  <c r="AK11" i="30" s="1"/>
  <c r="ED6" i="30"/>
  <c r="AK6" i="30" s="1"/>
  <c r="ED18" i="30"/>
  <c r="AK18" i="30" s="1"/>
  <c r="AK16" i="25"/>
  <c r="AK75" i="25"/>
  <c r="AK37" i="25"/>
  <c r="AK83" i="25"/>
  <c r="AK80" i="25"/>
  <c r="AK85" i="25"/>
  <c r="AK112" i="25"/>
  <c r="AK79" i="25"/>
  <c r="AK23" i="25"/>
  <c r="AK102" i="25"/>
  <c r="AK20" i="25"/>
  <c r="AK49" i="25"/>
  <c r="AK92" i="25"/>
  <c r="AK26" i="25"/>
  <c r="AK29" i="25"/>
  <c r="AK99" i="25"/>
  <c r="AK54" i="25"/>
  <c r="AK73" i="25"/>
  <c r="AK74" i="25"/>
  <c r="AK35" i="25"/>
  <c r="AK56" i="25"/>
  <c r="AK94" i="25"/>
  <c r="AK57" i="25"/>
  <c r="AK111" i="25"/>
  <c r="AK52" i="25"/>
  <c r="AK105" i="25"/>
  <c r="AK77" i="25"/>
  <c r="AK106" i="25"/>
  <c r="ED33" i="30"/>
  <c r="AK33" i="30" s="1"/>
  <c r="ED35" i="30"/>
  <c r="AK35" i="30" s="1"/>
  <c r="ED16" i="30"/>
  <c r="AK16" i="30" s="1"/>
  <c r="ED29" i="30"/>
  <c r="AK29" i="30" s="1"/>
  <c r="ED13" i="30"/>
  <c r="AK13" i="30" s="1"/>
  <c r="ED31" i="30"/>
  <c r="AK31" i="30" s="1"/>
  <c r="ED30" i="30"/>
  <c r="AK30" i="30" s="1"/>
  <c r="ED14" i="30"/>
  <c r="AK14" i="30" s="1"/>
  <c r="AK100" i="25"/>
  <c r="AK59" i="25"/>
  <c r="AK42" i="25"/>
  <c r="AK116" i="25"/>
  <c r="AK103" i="25"/>
  <c r="AK13" i="25"/>
  <c r="AK60" i="25"/>
  <c r="AK84" i="25"/>
  <c r="AK38" i="25"/>
  <c r="AK18" i="25"/>
  <c r="AK87" i="25"/>
  <c r="AK41" i="25"/>
  <c r="AK72" i="25"/>
  <c r="AK101" i="25"/>
  <c r="AK27" i="25"/>
  <c r="AK95" i="25"/>
  <c r="AK46" i="25"/>
  <c r="AK66" i="25"/>
  <c r="AK50" i="25"/>
  <c r="AK31" i="25"/>
  <c r="AK48" i="25"/>
  <c r="AK90" i="25"/>
  <c r="AK76" i="25"/>
  <c r="AK71" i="25"/>
  <c r="AK44" i="25"/>
  <c r="AK69" i="25"/>
  <c r="AK25" i="25"/>
  <c r="AK14" i="25"/>
  <c r="ED27" i="30"/>
  <c r="AK27" i="30" s="1"/>
  <c r="ED28" i="30"/>
  <c r="AK28" i="30" s="1"/>
  <c r="ED12" i="30"/>
  <c r="AK12" i="30" s="1"/>
  <c r="ED25" i="30"/>
  <c r="AK25" i="30" s="1"/>
  <c r="ED9" i="30"/>
  <c r="AK9" i="30" s="1"/>
  <c r="ED26" i="30"/>
  <c r="AK26" i="30" s="1"/>
  <c r="ED15" i="30"/>
  <c r="AK15" i="30" s="1"/>
  <c r="AK26" i="23"/>
  <c r="AK28" i="25"/>
  <c r="AK7" i="25"/>
  <c r="AK93" i="25"/>
  <c r="AK104" i="25"/>
  <c r="AK98" i="25"/>
  <c r="AK22" i="25"/>
  <c r="AK55" i="25"/>
  <c r="AK91" i="25"/>
  <c r="AK81" i="25"/>
  <c r="AK17" i="25"/>
  <c r="AK15" i="25"/>
  <c r="AK65" i="25"/>
  <c r="AK63" i="25"/>
  <c r="AK21" i="25"/>
  <c r="AK97" i="25"/>
  <c r="AK47" i="25"/>
  <c r="AK10" i="25"/>
  <c r="AK89" i="25"/>
  <c r="AK6" i="25"/>
  <c r="AK78" i="25"/>
  <c r="AK24" i="25"/>
  <c r="AK86" i="25"/>
  <c r="AK8" i="25"/>
  <c r="AK67" i="25"/>
  <c r="AK110" i="25"/>
  <c r="AK53" i="25"/>
  <c r="AK107" i="25"/>
  <c r="AK75" i="21"/>
  <c r="ED115" i="30"/>
  <c r="AK115" i="30" s="1"/>
  <c r="ED101" i="30"/>
  <c r="AK101" i="30" s="1"/>
  <c r="ED85" i="30"/>
  <c r="AK85" i="30" s="1"/>
  <c r="ED98" i="30"/>
  <c r="AK98" i="30" s="1"/>
  <c r="ED111" i="30"/>
  <c r="AK111" i="30" s="1"/>
  <c r="ED95" i="30"/>
  <c r="AK95" i="30" s="1"/>
  <c r="ED108" i="30"/>
  <c r="AK108" i="30" s="1"/>
  <c r="ED92" i="30"/>
  <c r="AK92" i="30" s="1"/>
  <c r="ED78" i="30"/>
  <c r="AK78" i="30" s="1"/>
  <c r="ED62" i="30"/>
  <c r="AK62" i="30" s="1"/>
  <c r="ED79" i="30"/>
  <c r="AK79" i="30" s="1"/>
  <c r="ED63" i="30"/>
  <c r="AK63" i="30" s="1"/>
  <c r="ED76" i="30"/>
  <c r="AK76" i="30" s="1"/>
  <c r="ED60" i="30"/>
  <c r="AK60" i="30" s="1"/>
  <c r="ED73" i="30"/>
  <c r="AK73" i="30" s="1"/>
  <c r="ED57" i="30"/>
  <c r="AK57" i="30" s="1"/>
  <c r="ED40" i="30"/>
  <c r="AK40" i="30" s="1"/>
  <c r="ED45" i="30"/>
  <c r="AK45" i="30" s="1"/>
  <c r="ED46" i="30"/>
  <c r="AK46" i="30" s="1"/>
  <c r="ED47" i="30"/>
  <c r="AK47" i="30" s="1"/>
  <c r="ED113" i="30"/>
  <c r="AK113" i="30" s="1"/>
  <c r="ED109" i="30"/>
  <c r="AK109" i="30" s="1"/>
  <c r="ED93" i="30"/>
  <c r="AK93" i="30" s="1"/>
  <c r="ED106" i="30"/>
  <c r="AK106" i="30" s="1"/>
  <c r="ED90" i="30"/>
  <c r="AK90" i="30" s="1"/>
  <c r="ED103" i="30"/>
  <c r="AK103" i="30" s="1"/>
  <c r="ED87" i="30"/>
  <c r="AK87" i="30" s="1"/>
  <c r="ED100" i="30"/>
  <c r="AK100" i="30" s="1"/>
  <c r="ED84" i="30"/>
  <c r="AK84" i="30" s="1"/>
  <c r="ED70" i="30"/>
  <c r="AK70" i="30" s="1"/>
  <c r="ED54" i="30"/>
  <c r="AK54" i="30" s="1"/>
  <c r="ED71" i="30"/>
  <c r="AK71" i="30" s="1"/>
  <c r="ED55" i="30"/>
  <c r="AK55" i="30" s="1"/>
  <c r="ED68" i="30"/>
  <c r="AK68" i="30" s="1"/>
  <c r="ED81" i="30"/>
  <c r="AK81" i="30" s="1"/>
  <c r="ED65" i="30"/>
  <c r="AK65" i="30" s="1"/>
  <c r="ED48" i="30"/>
  <c r="AK48" i="30" s="1"/>
  <c r="ED53" i="30"/>
  <c r="AK53" i="30" s="1"/>
  <c r="ED37" i="30"/>
  <c r="AK37" i="30" s="1"/>
  <c r="ED38" i="30"/>
  <c r="AK38" i="30" s="1"/>
  <c r="ED39" i="30"/>
  <c r="AK39" i="30" s="1"/>
  <c r="ED114" i="30"/>
  <c r="AK114" i="30" s="1"/>
  <c r="ED89" i="30"/>
  <c r="AK89" i="30" s="1"/>
  <c r="ED102" i="30"/>
  <c r="AK102" i="30" s="1"/>
  <c r="ED99" i="30"/>
  <c r="AK99" i="30" s="1"/>
  <c r="ED96" i="30"/>
  <c r="AK96" i="30" s="1"/>
  <c r="ED82" i="30"/>
  <c r="AK82" i="30" s="1"/>
  <c r="ED83" i="30"/>
  <c r="AK83" i="30" s="1"/>
  <c r="ED67" i="30"/>
  <c r="AK67" i="30" s="1"/>
  <c r="ED64" i="30"/>
  <c r="AK64" i="30" s="1"/>
  <c r="ED77" i="30"/>
  <c r="AK77" i="30" s="1"/>
  <c r="ED44" i="30"/>
  <c r="AK44" i="30" s="1"/>
  <c r="ED49" i="30"/>
  <c r="AK49" i="30" s="1"/>
  <c r="ED51" i="30"/>
  <c r="AK51" i="30" s="1"/>
  <c r="ED105" i="30"/>
  <c r="AK105" i="30" s="1"/>
  <c r="ED86" i="30"/>
  <c r="AK86" i="30" s="1"/>
  <c r="ED112" i="30"/>
  <c r="AK112" i="30" s="1"/>
  <c r="ED66" i="30"/>
  <c r="AK66" i="30" s="1"/>
  <c r="ED80" i="30"/>
  <c r="AK80" i="30" s="1"/>
  <c r="ED61" i="30"/>
  <c r="AK61" i="30" s="1"/>
  <c r="ED50" i="30"/>
  <c r="AK50" i="30" s="1"/>
  <c r="ED97" i="30"/>
  <c r="AK97" i="30" s="1"/>
  <c r="ED91" i="30"/>
  <c r="AK91" i="30" s="1"/>
  <c r="ED58" i="30"/>
  <c r="AK58" i="30" s="1"/>
  <c r="ED56" i="30"/>
  <c r="AK56" i="30" s="1"/>
  <c r="ED41" i="30"/>
  <c r="AK41" i="30" s="1"/>
  <c r="ED110" i="30"/>
  <c r="AK110" i="30" s="1"/>
  <c r="ED69" i="30"/>
  <c r="AK69" i="30" s="1"/>
  <c r="ED94" i="30"/>
  <c r="AK94" i="30" s="1"/>
  <c r="ED88" i="30"/>
  <c r="AK88" i="30" s="1"/>
  <c r="ED59" i="30"/>
  <c r="AK59" i="30" s="1"/>
  <c r="ED52" i="30"/>
  <c r="AK52" i="30" s="1"/>
  <c r="ED43" i="30"/>
  <c r="AK43" i="30" s="1"/>
  <c r="ED107" i="30"/>
  <c r="AK107" i="30" s="1"/>
  <c r="ED74" i="30"/>
  <c r="AK74" i="30" s="1"/>
  <c r="ED72" i="30"/>
  <c r="AK72" i="30" s="1"/>
  <c r="ED104" i="30"/>
  <c r="AK104" i="30" s="1"/>
  <c r="ED42" i="30"/>
  <c r="AK42" i="30" s="1"/>
  <c r="ED116" i="30"/>
  <c r="AK116" i="30" s="1"/>
  <c r="ED36" i="30"/>
  <c r="AK36" i="30" s="1"/>
  <c r="ED75" i="30"/>
  <c r="AK75" i="30" s="1"/>
  <c r="GA35" i="30"/>
  <c r="CH35" i="30" s="1"/>
  <c r="GA16" i="30"/>
  <c r="CH16" i="30" s="1"/>
  <c r="GA21" i="30"/>
  <c r="CH21" i="30" s="1"/>
  <c r="GA31" i="30"/>
  <c r="CH31" i="30" s="1"/>
  <c r="GA18" i="30"/>
  <c r="CH18" i="30" s="1"/>
  <c r="GA19" i="30"/>
  <c r="CH19" i="30" s="1"/>
  <c r="GA27" i="30"/>
  <c r="CH27" i="30" s="1"/>
  <c r="CH26" i="23"/>
  <c r="CH32" i="25"/>
  <c r="CH11" i="25"/>
  <c r="CH58" i="25"/>
  <c r="CH63" i="25"/>
  <c r="CH105" i="25"/>
  <c r="CH33" i="25"/>
  <c r="CH36" i="25"/>
  <c r="CH88" i="25"/>
  <c r="CH50" i="25"/>
  <c r="CH109" i="25"/>
  <c r="CH41" i="25"/>
  <c r="CH83" i="25"/>
  <c r="CH77" i="25"/>
  <c r="CH13" i="25"/>
  <c r="CH76" i="25"/>
  <c r="CH14" i="25"/>
  <c r="CH104" i="25"/>
  <c r="CH65" i="25"/>
  <c r="CH35" i="25"/>
  <c r="CH64" i="25"/>
  <c r="CH86" i="25"/>
  <c r="CH43" i="25"/>
  <c r="CH66" i="25"/>
  <c r="CH106" i="25"/>
  <c r="CH73" i="25"/>
  <c r="CH103" i="25"/>
  <c r="CH89" i="25"/>
  <c r="GA28" i="30"/>
  <c r="CH28" i="30" s="1"/>
  <c r="GA32" i="30"/>
  <c r="CH32" i="30" s="1"/>
  <c r="GA17" i="30"/>
  <c r="CH17" i="30" s="1"/>
  <c r="GA30" i="30"/>
  <c r="CH30" i="30" s="1"/>
  <c r="GA14" i="30"/>
  <c r="CH14" i="30" s="1"/>
  <c r="GA8" i="30"/>
  <c r="CH8" i="30" s="1"/>
  <c r="GA12" i="30"/>
  <c r="CH12" i="30" s="1"/>
  <c r="CH108" i="25"/>
  <c r="CH16" i="25"/>
  <c r="CH57" i="25"/>
  <c r="CH42" i="25"/>
  <c r="CH112" i="25"/>
  <c r="CH26" i="25"/>
  <c r="CH72" i="25"/>
  <c r="CH59" i="25"/>
  <c r="CH111" i="25"/>
  <c r="CH38" i="25"/>
  <c r="CH31" i="25"/>
  <c r="CH20" i="25"/>
  <c r="CH71" i="25"/>
  <c r="CH53" i="25"/>
  <c r="CH97" i="25"/>
  <c r="CH8" i="25"/>
  <c r="CH21" i="25"/>
  <c r="CH115" i="25"/>
  <c r="CH116" i="25"/>
  <c r="CH74" i="25"/>
  <c r="CH44" i="25"/>
  <c r="CH78" i="25"/>
  <c r="CH7" i="25"/>
  <c r="CH12" i="25"/>
  <c r="CH9" i="25"/>
  <c r="CH25" i="25"/>
  <c r="CH23" i="25"/>
  <c r="CH113" i="25"/>
  <c r="GA33" i="30"/>
  <c r="CH33" i="30" s="1"/>
  <c r="GA24" i="30"/>
  <c r="CH24" i="30" s="1"/>
  <c r="GA29" i="30"/>
  <c r="CH29" i="30" s="1"/>
  <c r="GA13" i="30"/>
  <c r="CH13" i="30" s="1"/>
  <c r="GA26" i="30"/>
  <c r="CH26" i="30" s="1"/>
  <c r="GA10" i="30"/>
  <c r="CH10" i="30" s="1"/>
  <c r="GA23" i="30"/>
  <c r="CH23" i="30" s="1"/>
  <c r="GA15" i="30"/>
  <c r="CH15" i="30" s="1"/>
  <c r="CH92" i="25"/>
  <c r="CH79" i="25"/>
  <c r="CH37" i="25"/>
  <c r="CH34" i="25"/>
  <c r="CH91" i="25"/>
  <c r="CH10" i="25"/>
  <c r="CH52" i="25"/>
  <c r="CH47" i="25"/>
  <c r="CH27" i="25"/>
  <c r="CH6" i="25"/>
  <c r="CH54" i="25"/>
  <c r="CH24" i="25"/>
  <c r="CH19" i="25"/>
  <c r="CH45" i="25"/>
  <c r="CH17" i="25"/>
  <c r="CH90" i="25"/>
  <c r="CH22" i="25"/>
  <c r="CH99" i="25"/>
  <c r="CH84" i="25"/>
  <c r="CH100" i="25"/>
  <c r="CH39" i="25"/>
  <c r="CH48" i="25"/>
  <c r="CH114" i="25"/>
  <c r="CH75" i="25"/>
  <c r="CH80" i="25"/>
  <c r="CH95" i="25"/>
  <c r="CH18" i="25"/>
  <c r="CH81" i="25"/>
  <c r="GA34" i="30"/>
  <c r="CH34" i="30" s="1"/>
  <c r="GA20" i="30"/>
  <c r="CH20" i="30" s="1"/>
  <c r="GA25" i="30"/>
  <c r="CH25" i="30" s="1"/>
  <c r="GA9" i="30"/>
  <c r="CH9" i="30" s="1"/>
  <c r="GA22" i="30"/>
  <c r="CH22" i="30" s="1"/>
  <c r="GA6" i="30"/>
  <c r="CH6" i="30" s="1"/>
  <c r="GA7" i="30"/>
  <c r="CH7" i="30" s="1"/>
  <c r="GA11" i="30"/>
  <c r="CH11" i="30" s="1"/>
  <c r="CH68" i="25"/>
  <c r="CH55" i="25"/>
  <c r="CH29" i="25"/>
  <c r="CH67" i="25"/>
  <c r="CH102" i="25"/>
  <c r="CH101" i="25"/>
  <c r="CH40" i="25"/>
  <c r="CH96" i="25"/>
  <c r="CH110" i="25"/>
  <c r="CH15" i="25"/>
  <c r="CH49" i="25"/>
  <c r="CH87" i="25"/>
  <c r="CH62" i="25"/>
  <c r="CH70" i="25"/>
  <c r="CH60" i="25"/>
  <c r="CH30" i="25"/>
  <c r="CH82" i="25"/>
  <c r="CH46" i="25"/>
  <c r="CH61" i="25"/>
  <c r="CH56" i="25"/>
  <c r="CH94" i="25"/>
  <c r="CH28" i="25"/>
  <c r="CH98" i="25"/>
  <c r="CH51" i="25"/>
  <c r="CH85" i="25"/>
  <c r="CH107" i="25"/>
  <c r="CH93" i="25"/>
  <c r="CH69" i="25"/>
  <c r="CH75" i="21"/>
  <c r="GA116" i="30"/>
  <c r="CH116" i="30" s="1"/>
  <c r="GA102" i="30"/>
  <c r="CH102" i="30" s="1"/>
  <c r="GA86" i="30"/>
  <c r="CH86" i="30" s="1"/>
  <c r="GA99" i="30"/>
  <c r="CH99" i="30" s="1"/>
  <c r="GA83" i="30"/>
  <c r="CH83" i="30" s="1"/>
  <c r="GA100" i="30"/>
  <c r="CH100" i="30" s="1"/>
  <c r="GA84" i="30"/>
  <c r="CH84" i="30" s="1"/>
  <c r="GA97" i="30"/>
  <c r="CH97" i="30" s="1"/>
  <c r="GA79" i="30"/>
  <c r="CH79" i="30" s="1"/>
  <c r="GA63" i="30"/>
  <c r="CH63" i="30" s="1"/>
  <c r="GA76" i="30"/>
  <c r="CH76" i="30" s="1"/>
  <c r="GA60" i="30"/>
  <c r="CH60" i="30" s="1"/>
  <c r="GA73" i="30"/>
  <c r="CH73" i="30" s="1"/>
  <c r="GA57" i="30"/>
  <c r="CH57" i="30" s="1"/>
  <c r="GA70" i="30"/>
  <c r="CH70" i="30" s="1"/>
  <c r="GA54" i="30"/>
  <c r="CH54" i="30" s="1"/>
  <c r="GA41" i="30"/>
  <c r="CH41" i="30" s="1"/>
  <c r="GA42" i="30"/>
  <c r="CH42" i="30" s="1"/>
  <c r="GA43" i="30"/>
  <c r="CH43" i="30" s="1"/>
  <c r="GA44" i="30"/>
  <c r="CH44" i="30" s="1"/>
  <c r="GA114" i="30"/>
  <c r="CH114" i="30" s="1"/>
  <c r="GA110" i="30"/>
  <c r="CH110" i="30" s="1"/>
  <c r="GA94" i="30"/>
  <c r="CH94" i="30" s="1"/>
  <c r="GA107" i="30"/>
  <c r="CH107" i="30" s="1"/>
  <c r="GA91" i="30"/>
  <c r="CH91" i="30" s="1"/>
  <c r="GA108" i="30"/>
  <c r="CH108" i="30" s="1"/>
  <c r="GA92" i="30"/>
  <c r="CH92" i="30" s="1"/>
  <c r="GA105" i="30"/>
  <c r="CH105" i="30" s="1"/>
  <c r="GA89" i="30"/>
  <c r="CH89" i="30" s="1"/>
  <c r="GA71" i="30"/>
  <c r="CH71" i="30" s="1"/>
  <c r="GA55" i="30"/>
  <c r="CH55" i="30" s="1"/>
  <c r="GA68" i="30"/>
  <c r="CH68" i="30" s="1"/>
  <c r="GA81" i="30"/>
  <c r="CH81" i="30" s="1"/>
  <c r="GA65" i="30"/>
  <c r="CH65" i="30" s="1"/>
  <c r="GA78" i="30"/>
  <c r="CH78" i="30" s="1"/>
  <c r="GA62" i="30"/>
  <c r="CH62" i="30" s="1"/>
  <c r="GA49" i="30"/>
  <c r="CH49" i="30" s="1"/>
  <c r="GA50" i="30"/>
  <c r="CH50" i="30" s="1"/>
  <c r="GA51" i="30"/>
  <c r="CH51" i="30" s="1"/>
  <c r="GA52" i="30"/>
  <c r="CH52" i="30" s="1"/>
  <c r="GA36" i="30"/>
  <c r="CH36" i="30" s="1"/>
  <c r="GA115" i="30"/>
  <c r="CH115" i="30" s="1"/>
  <c r="GA106" i="30"/>
  <c r="CH106" i="30" s="1"/>
  <c r="GA90" i="30"/>
  <c r="CH90" i="30" s="1"/>
  <c r="GA103" i="30"/>
  <c r="CH103" i="30" s="1"/>
  <c r="GA87" i="30"/>
  <c r="CH87" i="30" s="1"/>
  <c r="GA104" i="30"/>
  <c r="CH104" i="30" s="1"/>
  <c r="GA88" i="30"/>
  <c r="CH88" i="30" s="1"/>
  <c r="GA101" i="30"/>
  <c r="CH101" i="30" s="1"/>
  <c r="GA85" i="30"/>
  <c r="CH85" i="30" s="1"/>
  <c r="GA67" i="30"/>
  <c r="CH67" i="30" s="1"/>
  <c r="GA80" i="30"/>
  <c r="CH80" i="30" s="1"/>
  <c r="GA64" i="30"/>
  <c r="CH64" i="30" s="1"/>
  <c r="GA77" i="30"/>
  <c r="CH77" i="30" s="1"/>
  <c r="GA61" i="30"/>
  <c r="CH61" i="30" s="1"/>
  <c r="GA74" i="30"/>
  <c r="CH74" i="30" s="1"/>
  <c r="GA58" i="30"/>
  <c r="CH58" i="30" s="1"/>
  <c r="GA45" i="30"/>
  <c r="CH45" i="30" s="1"/>
  <c r="GA46" i="30"/>
  <c r="CH46" i="30" s="1"/>
  <c r="GA47" i="30"/>
  <c r="CH47" i="30" s="1"/>
  <c r="GA48" i="30"/>
  <c r="CH48" i="30" s="1"/>
  <c r="GA95" i="30"/>
  <c r="CH95" i="30" s="1"/>
  <c r="GA93" i="30"/>
  <c r="CH93" i="30" s="1"/>
  <c r="GA56" i="30"/>
  <c r="CH56" i="30" s="1"/>
  <c r="GA53" i="30"/>
  <c r="CH53" i="30" s="1"/>
  <c r="GA40" i="30"/>
  <c r="CH40" i="30" s="1"/>
  <c r="GA98" i="30"/>
  <c r="CH98" i="30" s="1"/>
  <c r="GA96" i="30"/>
  <c r="CH96" i="30" s="1"/>
  <c r="GA59" i="30"/>
  <c r="CH59" i="30" s="1"/>
  <c r="GA82" i="30"/>
  <c r="CH82" i="30" s="1"/>
  <c r="GA38" i="30"/>
  <c r="CH38" i="30" s="1"/>
  <c r="GA111" i="30"/>
  <c r="CH111" i="30" s="1"/>
  <c r="GA109" i="30"/>
  <c r="CH109" i="30" s="1"/>
  <c r="GA72" i="30"/>
  <c r="CH72" i="30" s="1"/>
  <c r="GA66" i="30"/>
  <c r="CH66" i="30" s="1"/>
  <c r="GA39" i="30"/>
  <c r="CH39" i="30" s="1"/>
  <c r="GA69" i="30"/>
  <c r="CH69" i="30" s="1"/>
  <c r="GA112" i="30"/>
  <c r="CH112" i="30" s="1"/>
  <c r="GA113" i="30"/>
  <c r="CH113" i="30" s="1"/>
  <c r="GA37" i="30"/>
  <c r="CH37" i="30" s="1"/>
  <c r="GA75" i="30"/>
  <c r="CH75" i="30" s="1"/>
  <c r="EE34" i="30"/>
  <c r="AL34" i="30" s="1"/>
  <c r="EE20" i="30"/>
  <c r="AL20" i="30" s="1"/>
  <c r="EE35" i="30"/>
  <c r="AL35" i="30" s="1"/>
  <c r="EE16" i="30"/>
  <c r="AL16" i="30" s="1"/>
  <c r="EE21" i="30"/>
  <c r="AL21" i="30" s="1"/>
  <c r="EE31" i="30"/>
  <c r="AL31" i="30" s="1"/>
  <c r="EE18" i="30"/>
  <c r="AL18" i="30" s="1"/>
  <c r="EE19" i="30"/>
  <c r="AL19" i="30" s="1"/>
  <c r="EE7" i="30"/>
  <c r="AL7" i="30" s="1"/>
  <c r="AL26" i="23"/>
  <c r="AL59" i="25"/>
  <c r="AL114" i="25"/>
  <c r="AL112" i="25"/>
  <c r="AL110" i="25"/>
  <c r="AL10" i="25"/>
  <c r="AL111" i="25"/>
  <c r="AL32" i="25"/>
  <c r="AL6" i="25"/>
  <c r="AL73" i="25"/>
  <c r="AL104" i="25"/>
  <c r="AL46" i="25"/>
  <c r="AL70" i="25"/>
  <c r="AL95" i="25"/>
  <c r="AL39" i="25"/>
  <c r="AL30" i="25"/>
  <c r="AL89" i="25"/>
  <c r="AL52" i="25"/>
  <c r="AL62" i="25"/>
  <c r="AL45" i="25"/>
  <c r="AL37" i="25"/>
  <c r="AL24" i="25"/>
  <c r="AL108" i="25"/>
  <c r="AL74" i="25"/>
  <c r="AL9" i="25"/>
  <c r="AL82" i="25"/>
  <c r="AL25" i="25"/>
  <c r="AL51" i="25"/>
  <c r="EE33" i="30"/>
  <c r="AL33" i="30" s="1"/>
  <c r="EE32" i="30"/>
  <c r="AL32" i="30" s="1"/>
  <c r="EE17" i="30"/>
  <c r="AL17" i="30" s="1"/>
  <c r="EE30" i="30"/>
  <c r="AL30" i="30" s="1"/>
  <c r="EE14" i="30"/>
  <c r="AL14" i="30" s="1"/>
  <c r="EE8" i="30"/>
  <c r="AL8" i="30" s="1"/>
  <c r="EE27" i="30"/>
  <c r="AL27" i="30" s="1"/>
  <c r="AL72" i="25"/>
  <c r="AL11" i="25"/>
  <c r="AL54" i="25"/>
  <c r="AL96" i="25"/>
  <c r="AL50" i="25"/>
  <c r="AL109" i="25"/>
  <c r="AL79" i="25"/>
  <c r="AL67" i="25"/>
  <c r="AL105" i="25"/>
  <c r="AL65" i="25"/>
  <c r="AL115" i="25"/>
  <c r="AL34" i="25"/>
  <c r="AL17" i="25"/>
  <c r="AL64" i="25"/>
  <c r="AL94" i="25"/>
  <c r="AL14" i="25"/>
  <c r="AL21" i="25"/>
  <c r="AL91" i="25"/>
  <c r="AL77" i="25"/>
  <c r="AL80" i="25"/>
  <c r="AL42" i="25"/>
  <c r="AL90" i="25"/>
  <c r="AL84" i="25"/>
  <c r="AL12" i="25"/>
  <c r="AL85" i="25"/>
  <c r="AL66" i="25"/>
  <c r="AL20" i="25"/>
  <c r="AL23" i="25"/>
  <c r="EE28" i="30"/>
  <c r="AL28" i="30" s="1"/>
  <c r="EE29" i="30"/>
  <c r="AL29" i="30" s="1"/>
  <c r="EE13" i="30"/>
  <c r="AL13" i="30" s="1"/>
  <c r="EE26" i="30"/>
  <c r="AL26" i="30" s="1"/>
  <c r="EE10" i="30"/>
  <c r="AL10" i="30" s="1"/>
  <c r="EE15" i="30"/>
  <c r="AL15" i="30" s="1"/>
  <c r="EE12" i="30"/>
  <c r="AL12" i="30" s="1"/>
  <c r="AL36" i="25"/>
  <c r="AL69" i="25"/>
  <c r="AL49" i="25"/>
  <c r="AL88" i="25"/>
  <c r="AL38" i="25"/>
  <c r="AL41" i="25"/>
  <c r="AL55" i="25"/>
  <c r="AL27" i="25"/>
  <c r="AL93" i="25"/>
  <c r="AL35" i="25"/>
  <c r="AL107" i="25"/>
  <c r="AL61" i="25"/>
  <c r="AL56" i="25"/>
  <c r="AL44" i="25"/>
  <c r="AL86" i="25"/>
  <c r="AL101" i="25"/>
  <c r="AL13" i="25"/>
  <c r="AL87" i="25"/>
  <c r="AL57" i="25"/>
  <c r="AL60" i="25"/>
  <c r="AL33" i="25"/>
  <c r="AL100" i="25"/>
  <c r="AL48" i="25"/>
  <c r="AL103" i="25"/>
  <c r="AL43" i="25"/>
  <c r="AL113" i="25"/>
  <c r="AL28" i="25"/>
  <c r="AL106" i="25"/>
  <c r="EE24" i="30"/>
  <c r="AL24" i="30" s="1"/>
  <c r="EE25" i="30"/>
  <c r="AL25" i="30" s="1"/>
  <c r="EE9" i="30"/>
  <c r="AL9" i="30" s="1"/>
  <c r="EE22" i="30"/>
  <c r="AL22" i="30" s="1"/>
  <c r="EE6" i="30"/>
  <c r="AL6" i="30" s="1"/>
  <c r="EE23" i="30"/>
  <c r="AL23" i="30" s="1"/>
  <c r="EE11" i="30"/>
  <c r="AL11" i="30" s="1"/>
  <c r="AL16" i="25"/>
  <c r="AL29" i="25"/>
  <c r="AL63" i="25"/>
  <c r="AL83" i="25"/>
  <c r="AL26" i="25"/>
  <c r="AL68" i="25"/>
  <c r="AL116" i="25"/>
  <c r="AL102" i="25"/>
  <c r="AL15" i="25"/>
  <c r="AL40" i="25"/>
  <c r="AL19" i="25"/>
  <c r="AL31" i="25"/>
  <c r="AL99" i="25"/>
  <c r="AL8" i="25"/>
  <c r="AL78" i="25"/>
  <c r="AL97" i="25"/>
  <c r="AL58" i="25"/>
  <c r="AL71" i="25"/>
  <c r="AL53" i="25"/>
  <c r="AL22" i="25"/>
  <c r="AL76" i="25"/>
  <c r="AL92" i="25"/>
  <c r="AL7" i="25"/>
  <c r="AL47" i="25"/>
  <c r="AL98" i="25"/>
  <c r="AL81" i="25"/>
  <c r="AL75" i="25"/>
  <c r="AL18" i="25"/>
  <c r="AL75" i="21"/>
  <c r="AL77" i="21" s="1"/>
  <c r="EE114" i="30"/>
  <c r="AL114" i="30" s="1"/>
  <c r="EE94" i="30"/>
  <c r="AL94" i="30" s="1"/>
  <c r="EE107" i="30"/>
  <c r="AL107" i="30" s="1"/>
  <c r="EE91" i="30"/>
  <c r="AL91" i="30" s="1"/>
  <c r="EE108" i="30"/>
  <c r="AL108" i="30" s="1"/>
  <c r="EE92" i="30"/>
  <c r="AL92" i="30" s="1"/>
  <c r="EE105" i="30"/>
  <c r="AL105" i="30" s="1"/>
  <c r="EE89" i="30"/>
  <c r="AL89" i="30" s="1"/>
  <c r="EE71" i="30"/>
  <c r="AL71" i="30" s="1"/>
  <c r="EE55" i="30"/>
  <c r="AL55" i="30" s="1"/>
  <c r="EE68" i="30"/>
  <c r="AL68" i="30" s="1"/>
  <c r="EE81" i="30"/>
  <c r="AL81" i="30" s="1"/>
  <c r="EE65" i="30"/>
  <c r="AL65" i="30" s="1"/>
  <c r="EE78" i="30"/>
  <c r="AL78" i="30" s="1"/>
  <c r="EE62" i="30"/>
  <c r="AL62" i="30" s="1"/>
  <c r="EE49" i="30"/>
  <c r="AL49" i="30" s="1"/>
  <c r="EE50" i="30"/>
  <c r="AL50" i="30" s="1"/>
  <c r="EE51" i="30"/>
  <c r="AL51" i="30" s="1"/>
  <c r="EE52" i="30"/>
  <c r="AL52" i="30" s="1"/>
  <c r="EE36" i="30"/>
  <c r="AL36" i="30" s="1"/>
  <c r="EE116" i="30"/>
  <c r="AL116" i="30" s="1"/>
  <c r="EE102" i="30"/>
  <c r="AL102" i="30" s="1"/>
  <c r="EE86" i="30"/>
  <c r="AL86" i="30" s="1"/>
  <c r="EE99" i="30"/>
  <c r="AL99" i="30" s="1"/>
  <c r="EE83" i="30"/>
  <c r="AL83" i="30" s="1"/>
  <c r="EE100" i="30"/>
  <c r="AL100" i="30" s="1"/>
  <c r="EE84" i="30"/>
  <c r="AL84" i="30" s="1"/>
  <c r="EE97" i="30"/>
  <c r="AL97" i="30" s="1"/>
  <c r="EE79" i="30"/>
  <c r="AL79" i="30" s="1"/>
  <c r="EE63" i="30"/>
  <c r="AL63" i="30" s="1"/>
  <c r="EE76" i="30"/>
  <c r="AL76" i="30" s="1"/>
  <c r="EE60" i="30"/>
  <c r="AL60" i="30" s="1"/>
  <c r="EE73" i="30"/>
  <c r="AL73" i="30" s="1"/>
  <c r="EE57" i="30"/>
  <c r="AL57" i="30" s="1"/>
  <c r="EE70" i="30"/>
  <c r="AL70" i="30" s="1"/>
  <c r="EE54" i="30"/>
  <c r="AL54" i="30" s="1"/>
  <c r="EE41" i="30"/>
  <c r="AL41" i="30" s="1"/>
  <c r="EE42" i="30"/>
  <c r="AL42" i="30" s="1"/>
  <c r="EE43" i="30"/>
  <c r="AL43" i="30" s="1"/>
  <c r="EE44" i="30"/>
  <c r="AL44" i="30" s="1"/>
  <c r="EE113" i="30"/>
  <c r="AL113" i="30" s="1"/>
  <c r="EE98" i="30"/>
  <c r="AL98" i="30" s="1"/>
  <c r="EE111" i="30"/>
  <c r="AL111" i="30" s="1"/>
  <c r="EE95" i="30"/>
  <c r="AL95" i="30" s="1"/>
  <c r="EE112" i="30"/>
  <c r="AL112" i="30" s="1"/>
  <c r="EE96" i="30"/>
  <c r="AL96" i="30" s="1"/>
  <c r="EE109" i="30"/>
  <c r="AL109" i="30" s="1"/>
  <c r="EE93" i="30"/>
  <c r="AL93" i="30" s="1"/>
  <c r="EE75" i="30"/>
  <c r="AL75" i="30" s="1"/>
  <c r="EE59" i="30"/>
  <c r="AL59" i="30" s="1"/>
  <c r="EE72" i="30"/>
  <c r="AL72" i="30" s="1"/>
  <c r="EE56" i="30"/>
  <c r="AL56" i="30" s="1"/>
  <c r="EE69" i="30"/>
  <c r="AL69" i="30" s="1"/>
  <c r="EE82" i="30"/>
  <c r="AL82" i="30" s="1"/>
  <c r="EE66" i="30"/>
  <c r="AL66" i="30" s="1"/>
  <c r="EE53" i="30"/>
  <c r="AL53" i="30" s="1"/>
  <c r="EE37" i="30"/>
  <c r="AL37" i="30" s="1"/>
  <c r="EE38" i="30"/>
  <c r="AL38" i="30" s="1"/>
  <c r="EE39" i="30"/>
  <c r="AL39" i="30" s="1"/>
  <c r="EE40" i="30"/>
  <c r="AL40" i="30" s="1"/>
  <c r="EE90" i="30"/>
  <c r="AL90" i="30" s="1"/>
  <c r="EE88" i="30"/>
  <c r="AL88" i="30" s="1"/>
  <c r="EE80" i="30"/>
  <c r="AL80" i="30" s="1"/>
  <c r="EE74" i="30"/>
  <c r="AL74" i="30" s="1"/>
  <c r="EE47" i="30"/>
  <c r="AL47" i="30" s="1"/>
  <c r="EE101" i="30"/>
  <c r="AL101" i="30" s="1"/>
  <c r="EE48" i="30"/>
  <c r="AL48" i="30" s="1"/>
  <c r="EE115" i="30"/>
  <c r="AL115" i="30" s="1"/>
  <c r="EE87" i="30"/>
  <c r="AL87" i="30" s="1"/>
  <c r="EE85" i="30"/>
  <c r="AL85" i="30" s="1"/>
  <c r="EE77" i="30"/>
  <c r="AL77" i="30" s="1"/>
  <c r="EE45" i="30"/>
  <c r="AL45" i="30" s="1"/>
  <c r="EE106" i="30"/>
  <c r="AL106" i="30" s="1"/>
  <c r="EE104" i="30"/>
  <c r="AL104" i="30" s="1"/>
  <c r="EE67" i="30"/>
  <c r="AL67" i="30" s="1"/>
  <c r="EE46" i="30"/>
  <c r="AL46" i="30" s="1"/>
  <c r="EE103" i="30"/>
  <c r="AL103" i="30" s="1"/>
  <c r="EE58" i="30"/>
  <c r="AL58" i="30" s="1"/>
  <c r="EE61" i="30"/>
  <c r="AL61" i="30" s="1"/>
  <c r="EE64" i="30"/>
  <c r="AL64" i="30" s="1"/>
  <c r="FP31" i="30"/>
  <c r="BW31" i="30" s="1"/>
  <c r="FP17" i="30"/>
  <c r="BW17" i="30" s="1"/>
  <c r="FP22" i="30"/>
  <c r="BW22" i="30" s="1"/>
  <c r="FP6" i="30"/>
  <c r="BW6" i="30" s="1"/>
  <c r="FP19" i="30"/>
  <c r="BW19" i="30" s="1"/>
  <c r="FP20" i="30"/>
  <c r="BW20" i="30" s="1"/>
  <c r="FP28" i="30"/>
  <c r="BW28" i="30" s="1"/>
  <c r="BW26" i="23"/>
  <c r="BW32" i="25"/>
  <c r="BW58" i="25"/>
  <c r="BW97" i="25"/>
  <c r="BW96" i="25"/>
  <c r="BW50" i="25"/>
  <c r="BW22" i="25"/>
  <c r="BW33" i="25"/>
  <c r="BW112" i="25"/>
  <c r="BW105" i="25"/>
  <c r="BW104" i="25"/>
  <c r="BW99" i="25"/>
  <c r="BW66" i="25"/>
  <c r="BW15" i="25"/>
  <c r="BW44" i="25"/>
  <c r="BW26" i="25"/>
  <c r="BW40" i="25"/>
  <c r="BW77" i="25"/>
  <c r="BW95" i="25"/>
  <c r="BW18" i="25"/>
  <c r="BW88" i="25"/>
  <c r="BW101" i="25"/>
  <c r="BW7" i="25"/>
  <c r="BW103" i="25"/>
  <c r="BW9" i="25"/>
  <c r="BW35" i="25"/>
  <c r="BW61" i="25"/>
  <c r="BW106" i="25"/>
  <c r="FP29" i="30"/>
  <c r="BW29" i="30" s="1"/>
  <c r="FP33" i="30"/>
  <c r="BW33" i="30" s="1"/>
  <c r="FP18" i="30"/>
  <c r="BW18" i="30" s="1"/>
  <c r="FP32" i="30"/>
  <c r="BW32" i="30" s="1"/>
  <c r="FP15" i="30"/>
  <c r="BW15" i="30" s="1"/>
  <c r="FP9" i="30"/>
  <c r="BW9" i="30" s="1"/>
  <c r="FP13" i="30"/>
  <c r="BW13" i="30" s="1"/>
  <c r="BW91" i="25"/>
  <c r="BW16" i="25"/>
  <c r="BW69" i="25"/>
  <c r="BW89" i="25"/>
  <c r="BW84" i="25"/>
  <c r="BW38" i="25"/>
  <c r="BW109" i="25"/>
  <c r="BW68" i="25"/>
  <c r="BW111" i="25"/>
  <c r="BW49" i="25"/>
  <c r="BW92" i="25"/>
  <c r="BW75" i="25"/>
  <c r="BW62" i="25"/>
  <c r="BW17" i="25"/>
  <c r="BW8" i="25"/>
  <c r="BW13" i="25"/>
  <c r="BW87" i="25"/>
  <c r="BW45" i="25"/>
  <c r="BW80" i="25"/>
  <c r="BW37" i="25"/>
  <c r="BW76" i="25"/>
  <c r="BW60" i="25"/>
  <c r="BW53" i="25"/>
  <c r="BW67" i="25"/>
  <c r="BW93" i="25"/>
  <c r="BW30" i="25"/>
  <c r="BW71" i="25"/>
  <c r="BW14" i="25"/>
  <c r="FP34" i="30"/>
  <c r="BW34" i="30" s="1"/>
  <c r="FP25" i="30"/>
  <c r="BW25" i="30" s="1"/>
  <c r="FP30" i="30"/>
  <c r="BW30" i="30" s="1"/>
  <c r="FP14" i="30"/>
  <c r="BW14" i="30" s="1"/>
  <c r="FP27" i="30"/>
  <c r="BW27" i="30" s="1"/>
  <c r="FP11" i="30"/>
  <c r="BW11" i="30" s="1"/>
  <c r="FP24" i="30"/>
  <c r="BW24" i="30" s="1"/>
  <c r="FP16" i="30"/>
  <c r="BW16" i="30" s="1"/>
  <c r="BW64" i="25"/>
  <c r="BW59" i="25"/>
  <c r="BW54" i="25"/>
  <c r="BW63" i="25"/>
  <c r="BW43" i="25"/>
  <c r="BW34" i="25"/>
  <c r="BW73" i="25"/>
  <c r="BW55" i="25"/>
  <c r="BW27" i="25"/>
  <c r="BW29" i="25"/>
  <c r="BW24" i="25"/>
  <c r="BW19" i="25"/>
  <c r="BW57" i="25"/>
  <c r="BW79" i="25"/>
  <c r="BW86" i="25"/>
  <c r="BW70" i="25"/>
  <c r="BW90" i="25"/>
  <c r="BW21" i="25"/>
  <c r="BW56" i="25"/>
  <c r="BW42" i="25"/>
  <c r="BW48" i="25"/>
  <c r="BW52" i="25"/>
  <c r="BW12" i="25"/>
  <c r="BW102" i="25"/>
  <c r="BW108" i="25"/>
  <c r="BW113" i="25"/>
  <c r="BW51" i="25"/>
  <c r="BW65" i="25"/>
  <c r="FP35" i="30"/>
  <c r="BW35" i="30" s="1"/>
  <c r="FP21" i="30"/>
  <c r="BW21" i="30" s="1"/>
  <c r="FP26" i="30"/>
  <c r="BW26" i="30" s="1"/>
  <c r="FP10" i="30"/>
  <c r="BW10" i="30" s="1"/>
  <c r="FP23" i="30"/>
  <c r="BW23" i="30" s="1"/>
  <c r="FP7" i="30"/>
  <c r="BW7" i="30" s="1"/>
  <c r="FP8" i="30"/>
  <c r="BW8" i="30" s="1"/>
  <c r="FP12" i="30"/>
  <c r="BW12" i="30" s="1"/>
  <c r="BW36" i="25"/>
  <c r="BW74" i="25"/>
  <c r="BW46" i="25"/>
  <c r="BW47" i="25"/>
  <c r="BW110" i="25"/>
  <c r="BW94" i="25"/>
  <c r="BW41" i="25"/>
  <c r="BW83" i="25"/>
  <c r="BW11" i="25"/>
  <c r="BW20" i="25"/>
  <c r="BW115" i="25"/>
  <c r="BW114" i="25"/>
  <c r="BW31" i="25"/>
  <c r="BW116" i="25"/>
  <c r="BW78" i="25"/>
  <c r="BW6" i="25"/>
  <c r="BW10" i="25"/>
  <c r="BW72" i="25"/>
  <c r="BW82" i="25"/>
  <c r="BW100" i="25"/>
  <c r="BW98" i="25"/>
  <c r="BW28" i="25"/>
  <c r="BW107" i="25"/>
  <c r="BW25" i="25"/>
  <c r="BW39" i="25"/>
  <c r="BW81" i="25"/>
  <c r="BW23" i="25"/>
  <c r="BW85" i="25"/>
  <c r="BW75" i="21"/>
  <c r="DE33" i="30"/>
  <c r="L33" i="30" s="1"/>
  <c r="DE18" i="30"/>
  <c r="L18" i="30" s="1"/>
  <c r="DE19" i="30"/>
  <c r="L19" i="30" s="1"/>
  <c r="DE34" i="30"/>
  <c r="L34" i="30" s="1"/>
  <c r="DE16" i="30"/>
  <c r="L16" i="30" s="1"/>
  <c r="DE14" i="30"/>
  <c r="L14" i="30" s="1"/>
  <c r="DE25" i="30"/>
  <c r="L25" i="30" s="1"/>
  <c r="L26" i="23"/>
  <c r="L20" i="25"/>
  <c r="L90" i="25"/>
  <c r="L41" i="25"/>
  <c r="L102" i="25"/>
  <c r="L26" i="25"/>
  <c r="L40" i="25"/>
  <c r="L100" i="25"/>
  <c r="L42" i="25"/>
  <c r="L86" i="25"/>
  <c r="L65" i="25"/>
  <c r="L67" i="25"/>
  <c r="L47" i="25"/>
  <c r="L17" i="25"/>
  <c r="L92" i="25"/>
  <c r="L107" i="25"/>
  <c r="L25" i="25"/>
  <c r="L114" i="25"/>
  <c r="L9" i="25"/>
  <c r="L64" i="25"/>
  <c r="L68" i="25"/>
  <c r="L28" i="25"/>
  <c r="L43" i="25"/>
  <c r="L46" i="25"/>
  <c r="L55" i="25"/>
  <c r="L37" i="25"/>
  <c r="L32" i="25"/>
  <c r="L63" i="25"/>
  <c r="DE30" i="30"/>
  <c r="L30" i="30" s="1"/>
  <c r="DE31" i="30"/>
  <c r="L31" i="30" s="1"/>
  <c r="DE15" i="30"/>
  <c r="L15" i="30" s="1"/>
  <c r="DE28" i="30"/>
  <c r="L28" i="30" s="1"/>
  <c r="DE12" i="30"/>
  <c r="L12" i="30" s="1"/>
  <c r="DE6" i="30"/>
  <c r="L6" i="30" s="1"/>
  <c r="DE10" i="30"/>
  <c r="L10" i="30" s="1"/>
  <c r="L72" i="25"/>
  <c r="L115" i="25"/>
  <c r="L74" i="25"/>
  <c r="L34" i="25"/>
  <c r="L50" i="25"/>
  <c r="L105" i="25"/>
  <c r="L116" i="25"/>
  <c r="L88" i="25"/>
  <c r="L6" i="25"/>
  <c r="L77" i="25"/>
  <c r="L31" i="25"/>
  <c r="L12" i="25"/>
  <c r="L19" i="25"/>
  <c r="L35" i="25"/>
  <c r="L56" i="25"/>
  <c r="L106" i="25"/>
  <c r="L58" i="25"/>
  <c r="L66" i="25"/>
  <c r="L87" i="25"/>
  <c r="L33" i="25"/>
  <c r="L52" i="25"/>
  <c r="L39" i="25"/>
  <c r="L7" i="25"/>
  <c r="L49" i="25"/>
  <c r="L110" i="25"/>
  <c r="L13" i="25"/>
  <c r="L70" i="25"/>
  <c r="L23" i="25"/>
  <c r="DE35" i="30"/>
  <c r="L35" i="30" s="1"/>
  <c r="DE26" i="30"/>
  <c r="L26" i="30" s="1"/>
  <c r="DE27" i="30"/>
  <c r="L27" i="30" s="1"/>
  <c r="DE11" i="30"/>
  <c r="L11" i="30" s="1"/>
  <c r="DE24" i="30"/>
  <c r="L24" i="30" s="1"/>
  <c r="DE8" i="30"/>
  <c r="L8" i="30" s="1"/>
  <c r="DE13" i="30"/>
  <c r="L13" i="30" s="1"/>
  <c r="DE29" i="30"/>
  <c r="L29" i="30" s="1"/>
  <c r="L24" i="25"/>
  <c r="L79" i="25"/>
  <c r="L97" i="25"/>
  <c r="L75" i="25"/>
  <c r="L109" i="25"/>
  <c r="L108" i="25"/>
  <c r="L59" i="25"/>
  <c r="L91" i="25"/>
  <c r="L15" i="25"/>
  <c r="L62" i="25"/>
  <c r="L93" i="25"/>
  <c r="L99" i="25"/>
  <c r="L81" i="25"/>
  <c r="L10" i="25"/>
  <c r="L76" i="25"/>
  <c r="L30" i="25"/>
  <c r="L22" i="25"/>
  <c r="L14" i="25"/>
  <c r="L71" i="25"/>
  <c r="L101" i="25"/>
  <c r="L44" i="25"/>
  <c r="L96" i="25"/>
  <c r="L98" i="25"/>
  <c r="L103" i="25"/>
  <c r="L54" i="25"/>
  <c r="L61" i="25"/>
  <c r="L85" i="25"/>
  <c r="L18" i="25"/>
  <c r="DE32" i="30"/>
  <c r="L32" i="30" s="1"/>
  <c r="DE22" i="30"/>
  <c r="L22" i="30" s="1"/>
  <c r="DE23" i="30"/>
  <c r="L23" i="30" s="1"/>
  <c r="DE7" i="30"/>
  <c r="L7" i="30" s="1"/>
  <c r="DE20" i="30"/>
  <c r="L20" i="30" s="1"/>
  <c r="DE17" i="30"/>
  <c r="L17" i="30" s="1"/>
  <c r="DE21" i="30"/>
  <c r="L21" i="30" s="1"/>
  <c r="DE9" i="30"/>
  <c r="L9" i="30" s="1"/>
  <c r="L111" i="25"/>
  <c r="L11" i="25"/>
  <c r="L89" i="25"/>
  <c r="L83" i="25"/>
  <c r="L78" i="25"/>
  <c r="L104" i="25"/>
  <c r="L112" i="25"/>
  <c r="L27" i="25"/>
  <c r="L94" i="25"/>
  <c r="L73" i="25"/>
  <c r="L45" i="25"/>
  <c r="L51" i="25"/>
  <c r="L53" i="25"/>
  <c r="L21" i="25"/>
  <c r="L48" i="25"/>
  <c r="L113" i="25"/>
  <c r="L60" i="25"/>
  <c r="L57" i="25"/>
  <c r="L84" i="25"/>
  <c r="L8" i="25"/>
  <c r="L36" i="25"/>
  <c r="L16" i="25"/>
  <c r="L82" i="25"/>
  <c r="L95" i="25"/>
  <c r="L38" i="25"/>
  <c r="L80" i="25"/>
  <c r="L29" i="25"/>
  <c r="L69" i="25"/>
  <c r="L75" i="21"/>
  <c r="L77" i="21" s="1"/>
  <c r="DE115" i="30"/>
  <c r="L115" i="30" s="1"/>
  <c r="DE100" i="30"/>
  <c r="L100" i="30" s="1"/>
  <c r="DE84" i="30"/>
  <c r="L84" i="30" s="1"/>
  <c r="DE101" i="30"/>
  <c r="L101" i="30" s="1"/>
  <c r="DE85" i="30"/>
  <c r="L85" i="30" s="1"/>
  <c r="DE98" i="30"/>
  <c r="L98" i="30" s="1"/>
  <c r="DE111" i="30"/>
  <c r="L111" i="30" s="1"/>
  <c r="DE95" i="30"/>
  <c r="L95" i="30" s="1"/>
  <c r="DE77" i="30"/>
  <c r="L77" i="30" s="1"/>
  <c r="DE61" i="30"/>
  <c r="L61" i="30" s="1"/>
  <c r="DE74" i="30"/>
  <c r="L74" i="30" s="1"/>
  <c r="DE58" i="30"/>
  <c r="L58" i="30" s="1"/>
  <c r="DE75" i="30"/>
  <c r="L75" i="30" s="1"/>
  <c r="DE59" i="30"/>
  <c r="L59" i="30" s="1"/>
  <c r="DE72" i="30"/>
  <c r="L72" i="30" s="1"/>
  <c r="DE56" i="30"/>
  <c r="L56" i="30" s="1"/>
  <c r="DE39" i="30"/>
  <c r="L39" i="30" s="1"/>
  <c r="DE40" i="30"/>
  <c r="L40" i="30" s="1"/>
  <c r="DE45" i="30"/>
  <c r="L45" i="30" s="1"/>
  <c r="DE46" i="30"/>
  <c r="L46" i="30" s="1"/>
  <c r="DE116" i="30"/>
  <c r="L116" i="30" s="1"/>
  <c r="DE108" i="30"/>
  <c r="L108" i="30" s="1"/>
  <c r="DE92" i="30"/>
  <c r="L92" i="30" s="1"/>
  <c r="DE109" i="30"/>
  <c r="L109" i="30" s="1"/>
  <c r="DE93" i="30"/>
  <c r="L93" i="30" s="1"/>
  <c r="DE106" i="30"/>
  <c r="L106" i="30" s="1"/>
  <c r="DE90" i="30"/>
  <c r="L90" i="30" s="1"/>
  <c r="DE103" i="30"/>
  <c r="L103" i="30" s="1"/>
  <c r="DE87" i="30"/>
  <c r="L87" i="30" s="1"/>
  <c r="DE69" i="30"/>
  <c r="L69" i="30" s="1"/>
  <c r="DE82" i="30"/>
  <c r="L82" i="30" s="1"/>
  <c r="DE66" i="30"/>
  <c r="L66" i="30" s="1"/>
  <c r="DE83" i="30"/>
  <c r="L83" i="30" s="1"/>
  <c r="DE67" i="30"/>
  <c r="L67" i="30" s="1"/>
  <c r="DE80" i="30"/>
  <c r="L80" i="30" s="1"/>
  <c r="DE64" i="30"/>
  <c r="L64" i="30" s="1"/>
  <c r="DE47" i="30"/>
  <c r="L47" i="30" s="1"/>
  <c r="DE48" i="30"/>
  <c r="L48" i="30" s="1"/>
  <c r="DE53" i="30"/>
  <c r="L53" i="30" s="1"/>
  <c r="DE37" i="30"/>
  <c r="L37" i="30" s="1"/>
  <c r="DE38" i="30"/>
  <c r="L38" i="30" s="1"/>
  <c r="DE114" i="30"/>
  <c r="L114" i="30" s="1"/>
  <c r="DE104" i="30"/>
  <c r="L104" i="30" s="1"/>
  <c r="DE88" i="30"/>
  <c r="L88" i="30" s="1"/>
  <c r="DE105" i="30"/>
  <c r="L105" i="30" s="1"/>
  <c r="DE89" i="30"/>
  <c r="L89" i="30" s="1"/>
  <c r="DE102" i="30"/>
  <c r="L102" i="30" s="1"/>
  <c r="DE86" i="30"/>
  <c r="L86" i="30" s="1"/>
  <c r="DE99" i="30"/>
  <c r="L99" i="30" s="1"/>
  <c r="DE81" i="30"/>
  <c r="L81" i="30" s="1"/>
  <c r="DE65" i="30"/>
  <c r="L65" i="30" s="1"/>
  <c r="DE78" i="30"/>
  <c r="L78" i="30" s="1"/>
  <c r="DE62" i="30"/>
  <c r="L62" i="30" s="1"/>
  <c r="DE79" i="30"/>
  <c r="L79" i="30" s="1"/>
  <c r="DE63" i="30"/>
  <c r="L63" i="30" s="1"/>
  <c r="DE76" i="30"/>
  <c r="L76" i="30" s="1"/>
  <c r="DE60" i="30"/>
  <c r="L60" i="30" s="1"/>
  <c r="DE43" i="30"/>
  <c r="L43" i="30" s="1"/>
  <c r="DE44" i="30"/>
  <c r="L44" i="30" s="1"/>
  <c r="DE49" i="30"/>
  <c r="L49" i="30" s="1"/>
  <c r="DE50" i="30"/>
  <c r="L50" i="30" s="1"/>
  <c r="DE113" i="30"/>
  <c r="L113" i="30" s="1"/>
  <c r="DE107" i="30"/>
  <c r="L107" i="30" s="1"/>
  <c r="DE70" i="30"/>
  <c r="L70" i="30" s="1"/>
  <c r="DE68" i="30"/>
  <c r="L68" i="30" s="1"/>
  <c r="DE41" i="30"/>
  <c r="L41" i="30" s="1"/>
  <c r="DE112" i="30"/>
  <c r="L112" i="30" s="1"/>
  <c r="DE110" i="30"/>
  <c r="L110" i="30" s="1"/>
  <c r="DE73" i="30"/>
  <c r="L73" i="30" s="1"/>
  <c r="DE71" i="30"/>
  <c r="L71" i="30" s="1"/>
  <c r="DE52" i="30"/>
  <c r="L52" i="30" s="1"/>
  <c r="DE96" i="30"/>
  <c r="L96" i="30" s="1"/>
  <c r="DE94" i="30"/>
  <c r="L94" i="30" s="1"/>
  <c r="DE57" i="30"/>
  <c r="L57" i="30" s="1"/>
  <c r="DE55" i="30"/>
  <c r="L55" i="30" s="1"/>
  <c r="DE36" i="30"/>
  <c r="L36" i="30" s="1"/>
  <c r="DE54" i="30"/>
  <c r="L54" i="30" s="1"/>
  <c r="DE97" i="30"/>
  <c r="L97" i="30" s="1"/>
  <c r="DE42" i="30"/>
  <c r="L42" i="30" s="1"/>
  <c r="DE51" i="30"/>
  <c r="L51" i="30" s="1"/>
  <c r="DE91" i="30"/>
  <c r="L91" i="30" s="1"/>
  <c r="EF31" i="30"/>
  <c r="AM31" i="30" s="1"/>
  <c r="EF21" i="30"/>
  <c r="AM21" i="30" s="1"/>
  <c r="EF22" i="30"/>
  <c r="AM22" i="30" s="1"/>
  <c r="EF6" i="30"/>
  <c r="AM6" i="30" s="1"/>
  <c r="EF19" i="30"/>
  <c r="AM19" i="30" s="1"/>
  <c r="EF16" i="30"/>
  <c r="AM16" i="30" s="1"/>
  <c r="EF24" i="30"/>
  <c r="AM24" i="30" s="1"/>
  <c r="AM26" i="23"/>
  <c r="AM91" i="25"/>
  <c r="AM41" i="25"/>
  <c r="AM47" i="25"/>
  <c r="AM78" i="25"/>
  <c r="AM40" i="25"/>
  <c r="AM56" i="25"/>
  <c r="AM15" i="25"/>
  <c r="AM19" i="25"/>
  <c r="AM66" i="25"/>
  <c r="AM24" i="25"/>
  <c r="AM23" i="25"/>
  <c r="AM81" i="25"/>
  <c r="AM17" i="25"/>
  <c r="AM87" i="25"/>
  <c r="AM106" i="25"/>
  <c r="AM22" i="25"/>
  <c r="AM70" i="25"/>
  <c r="AM9" i="25"/>
  <c r="AM57" i="25"/>
  <c r="AM28" i="25"/>
  <c r="AM96" i="25"/>
  <c r="AM36" i="25"/>
  <c r="AM110" i="25"/>
  <c r="AM29" i="25"/>
  <c r="AM82" i="25"/>
  <c r="AM65" i="25"/>
  <c r="AM58" i="25"/>
  <c r="EF32" i="30"/>
  <c r="AM32" i="30" s="1"/>
  <c r="EF17" i="30"/>
  <c r="AM17" i="30" s="1"/>
  <c r="EF18" i="30"/>
  <c r="AM18" i="30" s="1"/>
  <c r="EF33" i="30"/>
  <c r="AM33" i="30" s="1"/>
  <c r="EF15" i="30"/>
  <c r="AM15" i="30" s="1"/>
  <c r="EF13" i="30"/>
  <c r="AM13" i="30" s="1"/>
  <c r="EF9" i="30"/>
  <c r="AM9" i="30" s="1"/>
  <c r="AM72" i="25"/>
  <c r="AM79" i="25"/>
  <c r="AM108" i="25"/>
  <c r="AM94" i="25"/>
  <c r="AM26" i="25"/>
  <c r="AM63" i="25"/>
  <c r="AM83" i="25"/>
  <c r="AM54" i="25"/>
  <c r="AM98" i="25"/>
  <c r="AM77" i="25"/>
  <c r="AM8" i="25"/>
  <c r="AM7" i="25"/>
  <c r="AM25" i="25"/>
  <c r="AM10" i="25"/>
  <c r="AM80" i="25"/>
  <c r="AM30" i="25"/>
  <c r="AM73" i="25"/>
  <c r="AM14" i="25"/>
  <c r="AM84" i="25"/>
  <c r="AM104" i="25"/>
  <c r="AM67" i="25"/>
  <c r="AM68" i="25"/>
  <c r="AM16" i="25"/>
  <c r="AM102" i="25"/>
  <c r="AM13" i="25"/>
  <c r="AM74" i="25"/>
  <c r="AM53" i="25"/>
  <c r="AM18" i="25"/>
  <c r="EF34" i="30"/>
  <c r="AM34" i="30" s="1"/>
  <c r="EF29" i="30"/>
  <c r="AM29" i="30" s="1"/>
  <c r="EF30" i="30"/>
  <c r="AM30" i="30" s="1"/>
  <c r="EF14" i="30"/>
  <c r="AM14" i="30" s="1"/>
  <c r="EF27" i="30"/>
  <c r="AM27" i="30" s="1"/>
  <c r="EF11" i="30"/>
  <c r="AM11" i="30" s="1"/>
  <c r="EF12" i="30"/>
  <c r="AM12" i="30" s="1"/>
  <c r="EF28" i="30"/>
  <c r="AM28" i="30" s="1"/>
  <c r="AM20" i="25"/>
  <c r="AM109" i="25"/>
  <c r="AM111" i="25"/>
  <c r="AM89" i="25"/>
  <c r="AM44" i="25"/>
  <c r="AM100" i="25"/>
  <c r="AM71" i="25"/>
  <c r="AM42" i="25"/>
  <c r="AM90" i="25"/>
  <c r="AM45" i="25"/>
  <c r="AM112" i="25"/>
  <c r="AM114" i="25"/>
  <c r="AM35" i="25"/>
  <c r="AM101" i="25"/>
  <c r="AM12" i="25"/>
  <c r="AM113" i="25"/>
  <c r="AM60" i="25"/>
  <c r="AM61" i="25"/>
  <c r="AM64" i="25"/>
  <c r="AM116" i="25"/>
  <c r="AM39" i="25"/>
  <c r="AM48" i="25"/>
  <c r="AM75" i="25"/>
  <c r="AM38" i="25"/>
  <c r="AM32" i="25"/>
  <c r="AM50" i="25"/>
  <c r="AM27" i="25"/>
  <c r="AM69" i="25"/>
  <c r="EF35" i="30"/>
  <c r="AM35" i="30" s="1"/>
  <c r="EF25" i="30"/>
  <c r="AM25" i="30" s="1"/>
  <c r="EF26" i="30"/>
  <c r="AM26" i="30" s="1"/>
  <c r="EF10" i="30"/>
  <c r="AM10" i="30" s="1"/>
  <c r="EF23" i="30"/>
  <c r="AM23" i="30" s="1"/>
  <c r="EF7" i="30"/>
  <c r="AM7" i="30" s="1"/>
  <c r="EF20" i="30"/>
  <c r="AM20" i="30" s="1"/>
  <c r="EF8" i="30"/>
  <c r="AM8" i="30" s="1"/>
  <c r="AM99" i="25"/>
  <c r="AM97" i="25"/>
  <c r="AM95" i="25"/>
  <c r="AM33" i="25"/>
  <c r="AM115" i="25"/>
  <c r="AM88" i="25"/>
  <c r="AM31" i="25"/>
  <c r="AM6" i="25"/>
  <c r="AM86" i="25"/>
  <c r="AM21" i="25"/>
  <c r="AM51" i="25"/>
  <c r="AM93" i="25"/>
  <c r="AM46" i="25"/>
  <c r="AM76" i="25"/>
  <c r="AM107" i="25"/>
  <c r="AM85" i="25"/>
  <c r="AM103" i="25"/>
  <c r="AM49" i="25"/>
  <c r="AM62" i="25"/>
  <c r="AM52" i="25"/>
  <c r="AM92" i="25"/>
  <c r="AM43" i="25"/>
  <c r="AM55" i="25"/>
  <c r="AM37" i="25"/>
  <c r="AM59" i="25"/>
  <c r="AM34" i="25"/>
  <c r="AM11" i="25"/>
  <c r="AM105" i="25"/>
  <c r="EF111" i="30"/>
  <c r="AM111" i="30" s="1"/>
  <c r="EF112" i="30"/>
  <c r="AM112" i="30" s="1"/>
  <c r="EF109" i="30"/>
  <c r="AM109" i="30" s="1"/>
  <c r="EF106" i="30"/>
  <c r="AM106" i="30" s="1"/>
  <c r="EF72" i="30"/>
  <c r="AM72" i="30" s="1"/>
  <c r="EF69" i="30"/>
  <c r="AM69" i="30" s="1"/>
  <c r="EF66" i="30"/>
  <c r="AM66" i="30" s="1"/>
  <c r="EF63" i="30"/>
  <c r="AM63" i="30" s="1"/>
  <c r="EF47" i="30"/>
  <c r="AM47" i="30" s="1"/>
  <c r="EF53" i="30"/>
  <c r="AM53" i="30" s="1"/>
  <c r="EF114" i="30"/>
  <c r="AM114" i="30" s="1"/>
  <c r="EF97" i="30"/>
  <c r="AM97" i="30" s="1"/>
  <c r="EF57" i="30"/>
  <c r="AM57" i="30" s="1"/>
  <c r="EF51" i="30"/>
  <c r="AM51" i="30" s="1"/>
  <c r="EF116" i="30"/>
  <c r="AM116" i="30" s="1"/>
  <c r="EF91" i="30"/>
  <c r="AM91" i="30" s="1"/>
  <c r="EF92" i="30"/>
  <c r="AM92" i="30" s="1"/>
  <c r="EF89" i="30"/>
  <c r="AM89" i="30" s="1"/>
  <c r="EF86" i="30"/>
  <c r="AM86" i="30" s="1"/>
  <c r="EF81" i="30"/>
  <c r="AM81" i="30" s="1"/>
  <c r="EF78" i="30"/>
  <c r="AM78" i="30" s="1"/>
  <c r="EF75" i="30"/>
  <c r="AM75" i="30" s="1"/>
  <c r="EF42" i="30"/>
  <c r="AM42" i="30" s="1"/>
  <c r="EF44" i="30"/>
  <c r="AM44" i="30" s="1"/>
  <c r="EF99" i="30"/>
  <c r="AM99" i="30" s="1"/>
  <c r="EF60" i="30"/>
  <c r="AM60" i="30" s="1"/>
  <c r="EF36" i="30"/>
  <c r="AM36" i="30" s="1"/>
  <c r="EF103" i="30"/>
  <c r="AM103" i="30" s="1"/>
  <c r="EF104" i="30"/>
  <c r="AM104" i="30" s="1"/>
  <c r="EF101" i="30"/>
  <c r="AM101" i="30" s="1"/>
  <c r="EF98" i="30"/>
  <c r="AM98" i="30" s="1"/>
  <c r="EF64" i="30"/>
  <c r="AM64" i="30" s="1"/>
  <c r="EF61" i="30"/>
  <c r="AM61" i="30" s="1"/>
  <c r="EF58" i="30"/>
  <c r="AM58" i="30" s="1"/>
  <c r="EF55" i="30"/>
  <c r="AM55" i="30" s="1"/>
  <c r="EF39" i="30"/>
  <c r="AM39" i="30" s="1"/>
  <c r="EF45" i="30"/>
  <c r="AM45" i="30" s="1"/>
  <c r="AM75" i="21"/>
  <c r="EF115" i="30" s="1"/>
  <c r="AM115" i="30" s="1"/>
  <c r="EF100" i="30"/>
  <c r="AM100" i="30" s="1"/>
  <c r="EF94" i="30"/>
  <c r="AM94" i="30" s="1"/>
  <c r="EF73" i="30"/>
  <c r="AM73" i="30" s="1"/>
  <c r="EF70" i="30"/>
  <c r="AM70" i="30" s="1"/>
  <c r="EF52" i="30"/>
  <c r="AM52" i="30" s="1"/>
  <c r="ET27" i="30"/>
  <c r="BA27" i="30" s="1"/>
  <c r="ET35" i="30"/>
  <c r="BA35" i="30" s="1"/>
  <c r="ET16" i="30"/>
  <c r="BA16" i="30" s="1"/>
  <c r="ET29" i="30"/>
  <c r="BA29" i="30" s="1"/>
  <c r="ET13" i="30"/>
  <c r="BA13" i="30" s="1"/>
  <c r="ET10" i="30"/>
  <c r="BA10" i="30" s="1"/>
  <c r="ET31" i="30"/>
  <c r="BA31" i="30" s="1"/>
  <c r="BA26" i="23"/>
  <c r="BA12" i="25"/>
  <c r="BA89" i="25"/>
  <c r="BA97" i="25"/>
  <c r="BA63" i="25"/>
  <c r="BA81" i="25"/>
  <c r="BA65" i="25"/>
  <c r="BA80" i="25"/>
  <c r="BA106" i="25"/>
  <c r="BA90" i="25"/>
  <c r="BA17" i="25"/>
  <c r="BA20" i="25"/>
  <c r="BA15" i="25"/>
  <c r="BA37" i="25"/>
  <c r="BA48" i="25"/>
  <c r="BA109" i="25"/>
  <c r="BA87" i="25"/>
  <c r="BA41" i="25"/>
  <c r="BA72" i="25"/>
  <c r="BA29" i="25"/>
  <c r="BA92" i="25"/>
  <c r="BA105" i="25"/>
  <c r="BA36" i="25"/>
  <c r="BA107" i="25"/>
  <c r="BA94" i="25"/>
  <c r="ET23" i="30"/>
  <c r="BA23" i="30" s="1"/>
  <c r="ET28" i="30"/>
  <c r="BA28" i="30" s="1"/>
  <c r="ET12" i="30"/>
  <c r="BA12" i="30" s="1"/>
  <c r="ET25" i="30"/>
  <c r="BA25" i="30" s="1"/>
  <c r="ET9" i="30"/>
  <c r="BA9" i="30" s="1"/>
  <c r="ET26" i="30"/>
  <c r="BA26" i="30" s="1"/>
  <c r="ET18" i="30"/>
  <c r="BA18" i="30" s="1"/>
  <c r="BA112" i="25"/>
  <c r="BA7" i="25"/>
  <c r="BA61" i="25"/>
  <c r="BA67" i="25"/>
  <c r="BA43" i="25"/>
  <c r="BA13" i="25"/>
  <c r="BA100" i="25"/>
  <c r="BA103" i="25"/>
  <c r="BA98" i="25"/>
  <c r="BA42" i="25"/>
  <c r="BA88" i="25"/>
  <c r="BA99" i="25"/>
  <c r="BA114" i="25"/>
  <c r="BA69" i="25"/>
  <c r="BA40" i="25"/>
  <c r="BA21" i="25"/>
  <c r="BA58" i="25"/>
  <c r="BA83" i="25"/>
  <c r="BA68" i="25"/>
  <c r="BA27" i="25"/>
  <c r="BA60" i="25"/>
  <c r="BA101" i="25"/>
  <c r="BA24" i="25"/>
  <c r="BA9" i="25"/>
  <c r="BA86" i="25"/>
  <c r="ET32" i="30"/>
  <c r="BA32" i="30" s="1"/>
  <c r="ET19" i="30"/>
  <c r="BA19" i="30" s="1"/>
  <c r="ET24" i="30"/>
  <c r="BA24" i="30" s="1"/>
  <c r="ET8" i="30"/>
  <c r="BA8" i="30" s="1"/>
  <c r="ET21" i="30"/>
  <c r="BA21" i="30" s="1"/>
  <c r="ET22" i="30"/>
  <c r="BA22" i="30" s="1"/>
  <c r="ET30" i="30"/>
  <c r="BA30" i="30" s="1"/>
  <c r="ET14" i="30"/>
  <c r="BA14" i="30" s="1"/>
  <c r="BA104" i="25"/>
  <c r="BA82" i="25"/>
  <c r="BA74" i="25"/>
  <c r="BA51" i="25"/>
  <c r="BA38" i="25"/>
  <c r="BA102" i="25"/>
  <c r="BA96" i="25"/>
  <c r="BA23" i="25"/>
  <c r="BA85" i="25"/>
  <c r="BA6" i="25"/>
  <c r="BA47" i="25"/>
  <c r="BA95" i="25"/>
  <c r="BA54" i="25"/>
  <c r="BA64" i="25"/>
  <c r="BA78" i="25"/>
  <c r="BA46" i="25"/>
  <c r="BA10" i="25"/>
  <c r="ET33" i="30"/>
  <c r="BA33" i="30" s="1"/>
  <c r="ET15" i="30"/>
  <c r="BA15" i="30" s="1"/>
  <c r="ET20" i="30"/>
  <c r="BA20" i="30" s="1"/>
  <c r="ET34" i="30"/>
  <c r="BA34" i="30" s="1"/>
  <c r="ET17" i="30"/>
  <c r="BA17" i="30" s="1"/>
  <c r="ET11" i="30"/>
  <c r="BA11" i="30" s="1"/>
  <c r="ET7" i="30"/>
  <c r="BA7" i="30" s="1"/>
  <c r="ET6" i="30"/>
  <c r="BA6" i="30" s="1"/>
  <c r="BA28" i="25"/>
  <c r="BA66" i="25"/>
  <c r="BA50" i="25"/>
  <c r="BA84" i="25"/>
  <c r="BA34" i="25"/>
  <c r="BA22" i="25"/>
  <c r="BA75" i="25"/>
  <c r="BA110" i="25"/>
  <c r="BA11" i="25"/>
  <c r="BA93" i="25"/>
  <c r="BA108" i="25"/>
  <c r="BA91" i="25"/>
  <c r="BA18" i="25"/>
  <c r="BA79" i="25"/>
  <c r="BA26" i="25"/>
  <c r="BA32" i="25"/>
  <c r="BA49" i="25"/>
  <c r="BA76" i="25"/>
  <c r="BA116" i="25"/>
  <c r="BA44" i="25"/>
  <c r="BA39" i="25"/>
  <c r="BA57" i="25"/>
  <c r="BA115" i="25"/>
  <c r="BA19" i="25"/>
  <c r="BA56" i="25"/>
  <c r="BA35" i="25"/>
  <c r="BA25" i="25"/>
  <c r="BA62" i="25"/>
  <c r="BA113" i="25"/>
  <c r="BA111" i="25"/>
  <c r="BA14" i="25"/>
  <c r="BA70" i="25"/>
  <c r="BA31" i="25"/>
  <c r="BA8" i="25"/>
  <c r="BA30" i="25"/>
  <c r="BA45" i="25"/>
  <c r="BA71" i="25"/>
  <c r="BA73" i="25"/>
  <c r="BA55" i="25"/>
  <c r="BA33" i="25"/>
  <c r="BA52" i="25"/>
  <c r="BA53" i="25"/>
  <c r="BA77" i="25"/>
  <c r="BA16" i="25"/>
  <c r="BA59" i="25"/>
  <c r="BA75" i="21"/>
  <c r="BA77" i="21" s="1"/>
  <c r="ET113" i="30"/>
  <c r="BA113" i="30" s="1"/>
  <c r="ET109" i="30"/>
  <c r="BA109" i="30" s="1"/>
  <c r="ET93" i="30"/>
  <c r="BA93" i="30" s="1"/>
  <c r="ET106" i="30"/>
  <c r="BA106" i="30" s="1"/>
  <c r="ET90" i="30"/>
  <c r="BA90" i="30" s="1"/>
  <c r="ET103" i="30"/>
  <c r="BA103" i="30" s="1"/>
  <c r="ET87" i="30"/>
  <c r="BA87" i="30" s="1"/>
  <c r="ET100" i="30"/>
  <c r="BA100" i="30" s="1"/>
  <c r="ET84" i="30"/>
  <c r="BA84" i="30" s="1"/>
  <c r="ET70" i="30"/>
  <c r="BA70" i="30" s="1"/>
  <c r="ET54" i="30"/>
  <c r="BA54" i="30" s="1"/>
  <c r="ET71" i="30"/>
  <c r="BA71" i="30" s="1"/>
  <c r="ET55" i="30"/>
  <c r="BA55" i="30" s="1"/>
  <c r="ET68" i="30"/>
  <c r="BA68" i="30" s="1"/>
  <c r="ET81" i="30"/>
  <c r="BA81" i="30" s="1"/>
  <c r="ET65" i="30"/>
  <c r="BA65" i="30" s="1"/>
  <c r="ET48" i="30"/>
  <c r="BA48" i="30" s="1"/>
  <c r="ET53" i="30"/>
  <c r="BA53" i="30" s="1"/>
  <c r="ET37" i="30"/>
  <c r="BA37" i="30" s="1"/>
  <c r="ET38" i="30"/>
  <c r="BA38" i="30" s="1"/>
  <c r="ET39" i="30"/>
  <c r="BA39" i="30" s="1"/>
  <c r="ET115" i="30"/>
  <c r="BA115" i="30" s="1"/>
  <c r="ET101" i="30"/>
  <c r="BA101" i="30" s="1"/>
  <c r="ET85" i="30"/>
  <c r="BA85" i="30" s="1"/>
  <c r="ET98" i="30"/>
  <c r="BA98" i="30" s="1"/>
  <c r="ET111" i="30"/>
  <c r="BA111" i="30" s="1"/>
  <c r="ET95" i="30"/>
  <c r="BA95" i="30" s="1"/>
  <c r="ET108" i="30"/>
  <c r="BA108" i="30" s="1"/>
  <c r="ET92" i="30"/>
  <c r="BA92" i="30" s="1"/>
  <c r="ET78" i="30"/>
  <c r="BA78" i="30" s="1"/>
  <c r="ET62" i="30"/>
  <c r="BA62" i="30" s="1"/>
  <c r="ET79" i="30"/>
  <c r="BA79" i="30" s="1"/>
  <c r="ET63" i="30"/>
  <c r="BA63" i="30" s="1"/>
  <c r="ET76" i="30"/>
  <c r="BA76" i="30" s="1"/>
  <c r="ET60" i="30"/>
  <c r="BA60" i="30" s="1"/>
  <c r="ET73" i="30"/>
  <c r="BA73" i="30" s="1"/>
  <c r="ET57" i="30"/>
  <c r="BA57" i="30" s="1"/>
  <c r="ET40" i="30"/>
  <c r="BA40" i="30" s="1"/>
  <c r="ET45" i="30"/>
  <c r="BA45" i="30" s="1"/>
  <c r="ET46" i="30"/>
  <c r="BA46" i="30" s="1"/>
  <c r="ET47" i="30"/>
  <c r="BA47" i="30" s="1"/>
  <c r="ET116" i="30"/>
  <c r="BA116" i="30" s="1"/>
  <c r="ET97" i="30"/>
  <c r="BA97" i="30" s="1"/>
  <c r="ET110" i="30"/>
  <c r="BA110" i="30" s="1"/>
  <c r="ET94" i="30"/>
  <c r="BA94" i="30" s="1"/>
  <c r="ET107" i="30"/>
  <c r="BA107" i="30" s="1"/>
  <c r="ET91" i="30"/>
  <c r="BA91" i="30" s="1"/>
  <c r="ET104" i="30"/>
  <c r="BA104" i="30" s="1"/>
  <c r="ET88" i="30"/>
  <c r="BA88" i="30" s="1"/>
  <c r="ET74" i="30"/>
  <c r="BA74" i="30" s="1"/>
  <c r="ET58" i="30"/>
  <c r="BA58" i="30" s="1"/>
  <c r="ET75" i="30"/>
  <c r="BA75" i="30" s="1"/>
  <c r="ET59" i="30"/>
  <c r="BA59" i="30" s="1"/>
  <c r="ET72" i="30"/>
  <c r="BA72" i="30" s="1"/>
  <c r="ET56" i="30"/>
  <c r="BA56" i="30" s="1"/>
  <c r="ET69" i="30"/>
  <c r="BA69" i="30" s="1"/>
  <c r="ET52" i="30"/>
  <c r="BA52" i="30" s="1"/>
  <c r="ET36" i="30"/>
  <c r="BA36" i="30" s="1"/>
  <c r="ET41" i="30"/>
  <c r="BA41" i="30" s="1"/>
  <c r="ET42" i="30"/>
  <c r="BA42" i="30" s="1"/>
  <c r="ET43" i="30"/>
  <c r="BA43" i="30" s="1"/>
  <c r="ET105" i="30"/>
  <c r="BA105" i="30" s="1"/>
  <c r="ET99" i="30"/>
  <c r="BA99" i="30" s="1"/>
  <c r="ET66" i="30"/>
  <c r="BA66" i="30" s="1"/>
  <c r="ET64" i="30"/>
  <c r="BA64" i="30" s="1"/>
  <c r="ET49" i="30"/>
  <c r="BA49" i="30" s="1"/>
  <c r="ET89" i="30"/>
  <c r="BA89" i="30" s="1"/>
  <c r="ET83" i="30"/>
  <c r="BA83" i="30" s="1"/>
  <c r="ET50" i="30"/>
  <c r="BA50" i="30" s="1"/>
  <c r="ET102" i="30"/>
  <c r="BA102" i="30" s="1"/>
  <c r="ET96" i="30"/>
  <c r="BA96" i="30" s="1"/>
  <c r="ET67" i="30"/>
  <c r="BA67" i="30" s="1"/>
  <c r="ET61" i="30"/>
  <c r="BA61" i="30" s="1"/>
  <c r="ET51" i="30"/>
  <c r="BA51" i="30" s="1"/>
  <c r="ET112" i="30"/>
  <c r="BA112" i="30" s="1"/>
  <c r="ET77" i="30"/>
  <c r="BA77" i="30" s="1"/>
  <c r="ET114" i="30"/>
  <c r="BA114" i="30" s="1"/>
  <c r="ET86" i="30"/>
  <c r="BA86" i="30" s="1"/>
  <c r="ET82" i="30"/>
  <c r="BA82" i="30" s="1"/>
  <c r="ET80" i="30"/>
  <c r="BA80" i="30" s="1"/>
  <c r="ET44" i="30"/>
  <c r="BA44" i="30" s="1"/>
  <c r="EB29" i="30"/>
  <c r="AI29" i="30" s="1"/>
  <c r="EB33" i="30"/>
  <c r="AI33" i="30" s="1"/>
  <c r="EB18" i="30"/>
  <c r="AI18" i="30" s="1"/>
  <c r="EB32" i="30"/>
  <c r="AI32" i="30" s="1"/>
  <c r="EB15" i="30"/>
  <c r="AI15" i="30" s="1"/>
  <c r="EB9" i="30"/>
  <c r="AI9" i="30" s="1"/>
  <c r="EB13" i="30"/>
  <c r="AI13" i="30" s="1"/>
  <c r="AI12" i="25"/>
  <c r="AI53" i="25"/>
  <c r="AI30" i="25"/>
  <c r="AI26" i="25"/>
  <c r="AI52" i="25"/>
  <c r="AI87" i="25"/>
  <c r="AI44" i="25"/>
  <c r="AI77" i="25"/>
  <c r="AI7" i="25"/>
  <c r="AI16" i="25"/>
  <c r="AI69" i="25"/>
  <c r="AI112" i="25"/>
  <c r="AI55" i="25"/>
  <c r="AI13" i="25"/>
  <c r="AI57" i="25"/>
  <c r="AI96" i="25"/>
  <c r="AI61" i="25"/>
  <c r="AI80" i="25"/>
  <c r="AI35" i="25"/>
  <c r="AI105" i="25"/>
  <c r="AI62" i="25"/>
  <c r="AI102" i="25"/>
  <c r="AI73" i="25"/>
  <c r="AI74" i="25"/>
  <c r="AI109" i="25"/>
  <c r="AI99" i="25"/>
  <c r="AI47" i="25"/>
  <c r="AI89" i="25"/>
  <c r="EB34" i="30"/>
  <c r="AI34" i="30" s="1"/>
  <c r="EB25" i="30"/>
  <c r="AI25" i="30" s="1"/>
  <c r="EB30" i="30"/>
  <c r="AI30" i="30" s="1"/>
  <c r="EB14" i="30"/>
  <c r="AI14" i="30" s="1"/>
  <c r="EB27" i="30"/>
  <c r="AI27" i="30" s="1"/>
  <c r="EB11" i="30"/>
  <c r="AI11" i="30" s="1"/>
  <c r="EB16" i="30"/>
  <c r="AI16" i="30" s="1"/>
  <c r="EB24" i="30"/>
  <c r="AI24" i="30" s="1"/>
  <c r="AI103" i="25"/>
  <c r="AI21" i="25"/>
  <c r="AI81" i="25"/>
  <c r="AI101" i="25"/>
  <c r="AI107" i="25"/>
  <c r="AI83" i="25"/>
  <c r="AI24" i="25"/>
  <c r="AI94" i="25"/>
  <c r="AI85" i="25"/>
  <c r="AI43" i="25"/>
  <c r="AI37" i="25"/>
  <c r="AI60" i="25"/>
  <c r="AI70" i="25"/>
  <c r="AI86" i="25"/>
  <c r="AI66" i="25"/>
  <c r="AI71" i="25"/>
  <c r="AI100" i="25"/>
  <c r="AI64" i="25"/>
  <c r="AI27" i="25"/>
  <c r="AI88" i="25"/>
  <c r="AI111" i="25"/>
  <c r="AI98" i="25"/>
  <c r="AI72" i="25"/>
  <c r="AI58" i="25"/>
  <c r="AI49" i="25"/>
  <c r="AI95" i="25"/>
  <c r="AI15" i="25"/>
  <c r="AI33" i="25"/>
  <c r="EB35" i="30"/>
  <c r="AI35" i="30" s="1"/>
  <c r="EB21" i="30"/>
  <c r="AI21" i="30" s="1"/>
  <c r="EB26" i="30"/>
  <c r="AI26" i="30" s="1"/>
  <c r="EB10" i="30"/>
  <c r="AI10" i="30" s="1"/>
  <c r="EB23" i="30"/>
  <c r="AI23" i="30" s="1"/>
  <c r="EB7" i="30"/>
  <c r="AI7" i="30" s="1"/>
  <c r="EB8" i="30"/>
  <c r="AI8" i="30" s="1"/>
  <c r="EB12" i="30"/>
  <c r="AI12" i="30" s="1"/>
  <c r="AI104" i="25"/>
  <c r="AI114" i="25"/>
  <c r="AI116" i="25"/>
  <c r="AI45" i="25"/>
  <c r="AI92" i="25"/>
  <c r="AI67" i="25"/>
  <c r="AI19" i="25"/>
  <c r="AI113" i="25"/>
  <c r="AI84" i="25"/>
  <c r="AI38" i="25"/>
  <c r="AI93" i="25"/>
  <c r="AI28" i="25"/>
  <c r="AI18" i="25"/>
  <c r="AI78" i="25"/>
  <c r="AI46" i="25"/>
  <c r="AI110" i="25"/>
  <c r="AI25" i="25"/>
  <c r="AI36" i="25"/>
  <c r="AI11" i="25"/>
  <c r="AI48" i="25"/>
  <c r="AI91" i="25"/>
  <c r="AI65" i="25"/>
  <c r="AI40" i="25"/>
  <c r="AI42" i="25"/>
  <c r="AI41" i="25"/>
  <c r="AI79" i="25"/>
  <c r="AI54" i="25"/>
  <c r="AI17" i="25"/>
  <c r="EB31" i="30"/>
  <c r="AI31" i="30" s="1"/>
  <c r="EB17" i="30"/>
  <c r="AI17" i="30" s="1"/>
  <c r="EB22" i="30"/>
  <c r="AI22" i="30" s="1"/>
  <c r="EB6" i="30"/>
  <c r="AI6" i="30" s="1"/>
  <c r="EB19" i="30"/>
  <c r="AI19" i="30" s="1"/>
  <c r="EB28" i="30"/>
  <c r="AI28" i="30" s="1"/>
  <c r="EB20" i="30"/>
  <c r="AI20" i="30" s="1"/>
  <c r="AI26" i="23"/>
  <c r="AI8" i="25"/>
  <c r="AI106" i="25"/>
  <c r="AI76" i="25"/>
  <c r="AI14" i="25"/>
  <c r="AI115" i="25"/>
  <c r="AI51" i="25"/>
  <c r="AI90" i="25"/>
  <c r="AI23" i="25"/>
  <c r="AI32" i="25"/>
  <c r="AI34" i="25"/>
  <c r="AI9" i="25"/>
  <c r="AI68" i="25"/>
  <c r="AI29" i="25"/>
  <c r="AI10" i="25"/>
  <c r="AI39" i="25"/>
  <c r="AI50" i="25"/>
  <c r="AI108" i="25"/>
  <c r="AI59" i="25"/>
  <c r="AI82" i="25"/>
  <c r="AI20" i="25"/>
  <c r="AI75" i="25"/>
  <c r="AI97" i="25"/>
  <c r="AI31" i="25"/>
  <c r="AI22" i="25"/>
  <c r="AI56" i="25"/>
  <c r="AI63" i="25"/>
  <c r="AI6" i="25"/>
  <c r="AI75" i="21"/>
  <c r="EB113" i="30"/>
  <c r="AI113" i="30" s="1"/>
  <c r="EB103" i="30"/>
  <c r="AI103" i="30" s="1"/>
  <c r="EB87" i="30"/>
  <c r="AI87" i="30" s="1"/>
  <c r="EB104" i="30"/>
  <c r="AI104" i="30" s="1"/>
  <c r="EB88" i="30"/>
  <c r="AI88" i="30" s="1"/>
  <c r="EB101" i="30"/>
  <c r="AI101" i="30" s="1"/>
  <c r="EB85" i="30"/>
  <c r="AI85" i="30" s="1"/>
  <c r="EB98" i="30"/>
  <c r="AI98" i="30" s="1"/>
  <c r="EB80" i="30"/>
  <c r="AI80" i="30" s="1"/>
  <c r="EB64" i="30"/>
  <c r="AI64" i="30" s="1"/>
  <c r="EB77" i="30"/>
  <c r="AI77" i="30" s="1"/>
  <c r="EB61" i="30"/>
  <c r="AI61" i="30" s="1"/>
  <c r="EB74" i="30"/>
  <c r="AI74" i="30" s="1"/>
  <c r="EB58" i="30"/>
  <c r="AI58" i="30" s="1"/>
  <c r="EB71" i="30"/>
  <c r="AI71" i="30" s="1"/>
  <c r="EB55" i="30"/>
  <c r="AI55" i="30" s="1"/>
  <c r="EB38" i="30"/>
  <c r="AI38" i="30" s="1"/>
  <c r="EB39" i="30"/>
  <c r="AI39" i="30" s="1"/>
  <c r="EB40" i="30"/>
  <c r="AI40" i="30" s="1"/>
  <c r="EB45" i="30"/>
  <c r="AI45" i="30" s="1"/>
  <c r="EB115" i="30"/>
  <c r="AI115" i="30" s="1"/>
  <c r="EB111" i="30"/>
  <c r="AI111" i="30" s="1"/>
  <c r="EB95" i="30"/>
  <c r="AI95" i="30" s="1"/>
  <c r="EB112" i="30"/>
  <c r="AI112" i="30" s="1"/>
  <c r="EB96" i="30"/>
  <c r="AI96" i="30" s="1"/>
  <c r="EB109" i="30"/>
  <c r="AI109" i="30" s="1"/>
  <c r="EB93" i="30"/>
  <c r="AI93" i="30" s="1"/>
  <c r="EB106" i="30"/>
  <c r="AI106" i="30" s="1"/>
  <c r="EB90" i="30"/>
  <c r="AI90" i="30" s="1"/>
  <c r="EB72" i="30"/>
  <c r="AI72" i="30" s="1"/>
  <c r="EB56" i="30"/>
  <c r="AI56" i="30" s="1"/>
  <c r="EB69" i="30"/>
  <c r="AI69" i="30" s="1"/>
  <c r="EB82" i="30"/>
  <c r="AI82" i="30" s="1"/>
  <c r="EB66" i="30"/>
  <c r="AI66" i="30" s="1"/>
  <c r="EB79" i="30"/>
  <c r="AI79" i="30" s="1"/>
  <c r="EB63" i="30"/>
  <c r="AI63" i="30" s="1"/>
  <c r="EB46" i="30"/>
  <c r="AI46" i="30" s="1"/>
  <c r="EB47" i="30"/>
  <c r="AI47" i="30" s="1"/>
  <c r="EB48" i="30"/>
  <c r="AI48" i="30" s="1"/>
  <c r="EB53" i="30"/>
  <c r="AI53" i="30" s="1"/>
  <c r="EB37" i="30"/>
  <c r="AI37" i="30" s="1"/>
  <c r="EB116" i="30"/>
  <c r="AI116" i="30" s="1"/>
  <c r="EB107" i="30"/>
  <c r="AI107" i="30" s="1"/>
  <c r="EB91" i="30"/>
  <c r="AI91" i="30" s="1"/>
  <c r="EB108" i="30"/>
  <c r="AI108" i="30" s="1"/>
  <c r="EB92" i="30"/>
  <c r="AI92" i="30" s="1"/>
  <c r="EB105" i="30"/>
  <c r="AI105" i="30" s="1"/>
  <c r="EB89" i="30"/>
  <c r="AI89" i="30" s="1"/>
  <c r="EB102" i="30"/>
  <c r="AI102" i="30" s="1"/>
  <c r="EB86" i="30"/>
  <c r="AI86" i="30" s="1"/>
  <c r="EB68" i="30"/>
  <c r="AI68" i="30" s="1"/>
  <c r="EB81" i="30"/>
  <c r="AI81" i="30" s="1"/>
  <c r="EB65" i="30"/>
  <c r="AI65" i="30" s="1"/>
  <c r="EB78" i="30"/>
  <c r="AI78" i="30" s="1"/>
  <c r="EB62" i="30"/>
  <c r="AI62" i="30" s="1"/>
  <c r="EB75" i="30"/>
  <c r="AI75" i="30" s="1"/>
  <c r="EB59" i="30"/>
  <c r="AI59" i="30" s="1"/>
  <c r="EB42" i="30"/>
  <c r="AI42" i="30" s="1"/>
  <c r="EB43" i="30"/>
  <c r="AI43" i="30" s="1"/>
  <c r="EB44" i="30"/>
  <c r="AI44" i="30" s="1"/>
  <c r="EB49" i="30"/>
  <c r="AI49" i="30" s="1"/>
  <c r="EB100" i="30"/>
  <c r="AI100" i="30" s="1"/>
  <c r="EB94" i="30"/>
  <c r="AI94" i="30" s="1"/>
  <c r="EB57" i="30"/>
  <c r="AI57" i="30" s="1"/>
  <c r="EB50" i="30"/>
  <c r="AI50" i="30" s="1"/>
  <c r="EB41" i="30"/>
  <c r="AI41" i="30" s="1"/>
  <c r="EB99" i="30"/>
  <c r="AI99" i="30" s="1"/>
  <c r="EB97" i="30"/>
  <c r="AI97" i="30" s="1"/>
  <c r="EB60" i="30"/>
  <c r="AI60" i="30" s="1"/>
  <c r="EB54" i="30"/>
  <c r="AI54" i="30" s="1"/>
  <c r="EB52" i="30"/>
  <c r="AI52" i="30" s="1"/>
  <c r="EB83" i="30"/>
  <c r="AI83" i="30" s="1"/>
  <c r="EB110" i="30"/>
  <c r="AI110" i="30" s="1"/>
  <c r="EB73" i="30"/>
  <c r="AI73" i="30" s="1"/>
  <c r="EB67" i="30"/>
  <c r="AI67" i="30" s="1"/>
  <c r="EB36" i="30"/>
  <c r="AI36" i="30" s="1"/>
  <c r="EB114" i="30"/>
  <c r="AI114" i="30" s="1"/>
  <c r="EB51" i="30"/>
  <c r="AI51" i="30" s="1"/>
  <c r="EB84" i="30"/>
  <c r="AI84" i="30" s="1"/>
  <c r="EB76" i="30"/>
  <c r="AI76" i="30" s="1"/>
  <c r="EB70" i="30"/>
  <c r="AI70" i="30" s="1"/>
  <c r="FJ23" i="30"/>
  <c r="BQ23" i="30" s="1"/>
  <c r="FJ28" i="30"/>
  <c r="BQ28" i="30" s="1"/>
  <c r="FJ12" i="30"/>
  <c r="BQ12" i="30" s="1"/>
  <c r="FJ25" i="30"/>
  <c r="BQ25" i="30" s="1"/>
  <c r="FJ9" i="30"/>
  <c r="BQ9" i="30" s="1"/>
  <c r="FJ31" i="30"/>
  <c r="BQ31" i="30" s="1"/>
  <c r="FJ7" i="30"/>
  <c r="BQ7" i="30" s="1"/>
  <c r="BQ36" i="25"/>
  <c r="BQ12" i="25"/>
  <c r="BQ70" i="25"/>
  <c r="BQ93" i="25"/>
  <c r="BQ103" i="25"/>
  <c r="BQ113" i="25"/>
  <c r="BQ112" i="25"/>
  <c r="BQ43" i="25"/>
  <c r="BQ11" i="25"/>
  <c r="BQ61" i="25"/>
  <c r="BQ74" i="25"/>
  <c r="BQ100" i="25"/>
  <c r="BQ15" i="25"/>
  <c r="BQ6" i="25"/>
  <c r="BQ105" i="25"/>
  <c r="BQ106" i="25"/>
  <c r="BQ110" i="25"/>
  <c r="BQ68" i="25"/>
  <c r="BQ104" i="25"/>
  <c r="BQ55" i="25"/>
  <c r="BQ82" i="25"/>
  <c r="BQ59" i="25"/>
  <c r="BQ86" i="25"/>
  <c r="BQ115" i="25"/>
  <c r="BQ57" i="25"/>
  <c r="BQ44" i="25"/>
  <c r="BQ53" i="25"/>
  <c r="BQ19" i="25"/>
  <c r="FJ32" i="30"/>
  <c r="BQ32" i="30" s="1"/>
  <c r="FJ19" i="30"/>
  <c r="BQ19" i="30" s="1"/>
  <c r="FJ24" i="30"/>
  <c r="BQ24" i="30" s="1"/>
  <c r="FJ8" i="30"/>
  <c r="BQ8" i="30" s="1"/>
  <c r="FJ21" i="30"/>
  <c r="BQ21" i="30" s="1"/>
  <c r="FJ22" i="30"/>
  <c r="BQ22" i="30" s="1"/>
  <c r="FJ26" i="30"/>
  <c r="BQ26" i="30" s="1"/>
  <c r="FJ18" i="30"/>
  <c r="BQ18" i="30" s="1"/>
  <c r="BQ32" i="25"/>
  <c r="BQ75" i="25"/>
  <c r="BQ46" i="25"/>
  <c r="BQ79" i="25"/>
  <c r="BQ91" i="25"/>
  <c r="BQ85" i="25"/>
  <c r="BQ88" i="25"/>
  <c r="BQ23" i="25"/>
  <c r="BQ102" i="25"/>
  <c r="BQ29" i="25"/>
  <c r="BQ50" i="25"/>
  <c r="BQ96" i="25"/>
  <c r="BQ58" i="25"/>
  <c r="BQ83" i="25"/>
  <c r="BQ101" i="25"/>
  <c r="BQ33" i="25"/>
  <c r="BQ54" i="25"/>
  <c r="BQ48" i="25"/>
  <c r="BQ99" i="25"/>
  <c r="BQ51" i="25"/>
  <c r="BQ78" i="25"/>
  <c r="BQ24" i="25"/>
  <c r="BQ62" i="25"/>
  <c r="BQ71" i="25"/>
  <c r="BQ25" i="25"/>
  <c r="BQ90" i="25"/>
  <c r="BQ45" i="25"/>
  <c r="BQ14" i="25"/>
  <c r="FJ33" i="30"/>
  <c r="BQ33" i="30" s="1"/>
  <c r="FJ15" i="30"/>
  <c r="BQ15" i="30" s="1"/>
  <c r="FJ20" i="30"/>
  <c r="BQ20" i="30" s="1"/>
  <c r="FJ34" i="30"/>
  <c r="BQ34" i="30" s="1"/>
  <c r="FJ17" i="30"/>
  <c r="BQ17" i="30" s="1"/>
  <c r="FJ11" i="30"/>
  <c r="BQ11" i="30" s="1"/>
  <c r="FJ6" i="30"/>
  <c r="BQ6" i="30" s="1"/>
  <c r="FJ14" i="30"/>
  <c r="BQ14" i="30" s="1"/>
  <c r="BQ60" i="25"/>
  <c r="BQ47" i="25"/>
  <c r="BQ37" i="25"/>
  <c r="BQ80" i="25"/>
  <c r="BQ98" i="25"/>
  <c r="BQ13" i="25"/>
  <c r="BQ84" i="25"/>
  <c r="BQ38" i="25"/>
  <c r="BQ66" i="25"/>
  <c r="BQ27" i="25"/>
  <c r="BQ17" i="25"/>
  <c r="BQ20" i="25"/>
  <c r="BQ49" i="25"/>
  <c r="BQ92" i="25"/>
  <c r="BQ21" i="25"/>
  <c r="BQ108" i="25"/>
  <c r="BQ10" i="25"/>
  <c r="BQ97" i="25"/>
  <c r="BQ40" i="25"/>
  <c r="BQ35" i="25"/>
  <c r="BQ109" i="25"/>
  <c r="BQ39" i="25"/>
  <c r="BQ56" i="25"/>
  <c r="BQ9" i="25"/>
  <c r="BQ76" i="25"/>
  <c r="BQ30" i="25"/>
  <c r="BQ111" i="25"/>
  <c r="BQ69" i="25"/>
  <c r="FJ27" i="30"/>
  <c r="BQ27" i="30" s="1"/>
  <c r="FJ35" i="30"/>
  <c r="BQ35" i="30" s="1"/>
  <c r="FJ16" i="30"/>
  <c r="BQ16" i="30" s="1"/>
  <c r="FJ29" i="30"/>
  <c r="BQ29" i="30" s="1"/>
  <c r="FJ13" i="30"/>
  <c r="BQ13" i="30" s="1"/>
  <c r="FJ10" i="30"/>
  <c r="BQ10" i="30" s="1"/>
  <c r="FJ30" i="30"/>
  <c r="BQ30" i="30" s="1"/>
  <c r="BQ26" i="23"/>
  <c r="BQ28" i="25"/>
  <c r="BQ7" i="25"/>
  <c r="BQ42" i="25"/>
  <c r="BQ72" i="25"/>
  <c r="BQ34" i="25"/>
  <c r="BQ22" i="25"/>
  <c r="BQ67" i="25"/>
  <c r="BQ81" i="25"/>
  <c r="BQ89" i="25"/>
  <c r="BQ114" i="25"/>
  <c r="BQ16" i="25"/>
  <c r="BQ87" i="25"/>
  <c r="BQ41" i="25"/>
  <c r="BQ26" i="25"/>
  <c r="BQ18" i="25"/>
  <c r="BQ95" i="25"/>
  <c r="BQ116" i="25"/>
  <c r="BQ65" i="25"/>
  <c r="BQ63" i="25"/>
  <c r="BQ31" i="25"/>
  <c r="BQ64" i="25"/>
  <c r="BQ94" i="25"/>
  <c r="BQ8" i="25"/>
  <c r="BQ77" i="25"/>
  <c r="BQ52" i="25"/>
  <c r="BQ73" i="25"/>
  <c r="BQ107" i="25"/>
  <c r="BQ75" i="21"/>
  <c r="BQ77" i="21" s="1"/>
  <c r="FJ113" i="30"/>
  <c r="BQ113" i="30" s="1"/>
  <c r="FJ109" i="30"/>
  <c r="BQ109" i="30" s="1"/>
  <c r="FJ93" i="30"/>
  <c r="BQ93" i="30" s="1"/>
  <c r="FJ106" i="30"/>
  <c r="BQ106" i="30" s="1"/>
  <c r="FJ90" i="30"/>
  <c r="BQ90" i="30" s="1"/>
  <c r="FJ103" i="30"/>
  <c r="BQ103" i="30" s="1"/>
  <c r="FJ87" i="30"/>
  <c r="BQ87" i="30" s="1"/>
  <c r="FJ100" i="30"/>
  <c r="BQ100" i="30" s="1"/>
  <c r="FJ84" i="30"/>
  <c r="BQ84" i="30" s="1"/>
  <c r="FJ70" i="30"/>
  <c r="BQ70" i="30" s="1"/>
  <c r="FJ54" i="30"/>
  <c r="BQ54" i="30" s="1"/>
  <c r="FJ71" i="30"/>
  <c r="BQ71" i="30" s="1"/>
  <c r="FJ55" i="30"/>
  <c r="BQ55" i="30" s="1"/>
  <c r="FJ68" i="30"/>
  <c r="BQ68" i="30" s="1"/>
  <c r="FJ81" i="30"/>
  <c r="BQ81" i="30" s="1"/>
  <c r="FJ65" i="30"/>
  <c r="BQ65" i="30" s="1"/>
  <c r="FJ48" i="30"/>
  <c r="BQ48" i="30" s="1"/>
  <c r="FJ53" i="30"/>
  <c r="BQ53" i="30" s="1"/>
  <c r="FJ37" i="30"/>
  <c r="BQ37" i="30" s="1"/>
  <c r="FJ38" i="30"/>
  <c r="BQ38" i="30" s="1"/>
  <c r="FJ39" i="30"/>
  <c r="BQ39" i="30" s="1"/>
  <c r="FJ115" i="30"/>
  <c r="BQ115" i="30" s="1"/>
  <c r="FJ101" i="30"/>
  <c r="BQ101" i="30" s="1"/>
  <c r="FJ85" i="30"/>
  <c r="BQ85" i="30" s="1"/>
  <c r="FJ98" i="30"/>
  <c r="BQ98" i="30" s="1"/>
  <c r="FJ111" i="30"/>
  <c r="BQ111" i="30" s="1"/>
  <c r="FJ95" i="30"/>
  <c r="BQ95" i="30" s="1"/>
  <c r="FJ108" i="30"/>
  <c r="BQ108" i="30" s="1"/>
  <c r="FJ92" i="30"/>
  <c r="BQ92" i="30" s="1"/>
  <c r="FJ78" i="30"/>
  <c r="BQ78" i="30" s="1"/>
  <c r="FJ62" i="30"/>
  <c r="BQ62" i="30" s="1"/>
  <c r="FJ79" i="30"/>
  <c r="BQ79" i="30" s="1"/>
  <c r="FJ63" i="30"/>
  <c r="BQ63" i="30" s="1"/>
  <c r="FJ76" i="30"/>
  <c r="BQ76" i="30" s="1"/>
  <c r="FJ60" i="30"/>
  <c r="BQ60" i="30" s="1"/>
  <c r="FJ73" i="30"/>
  <c r="BQ73" i="30" s="1"/>
  <c r="FJ57" i="30"/>
  <c r="BQ57" i="30" s="1"/>
  <c r="FJ40" i="30"/>
  <c r="BQ40" i="30" s="1"/>
  <c r="FJ45" i="30"/>
  <c r="BQ45" i="30" s="1"/>
  <c r="FJ46" i="30"/>
  <c r="BQ46" i="30" s="1"/>
  <c r="FJ47" i="30"/>
  <c r="BQ47" i="30" s="1"/>
  <c r="FJ91" i="30"/>
  <c r="BQ91" i="30" s="1"/>
  <c r="FJ74" i="30"/>
  <c r="BQ74" i="30" s="1"/>
  <c r="FJ75" i="30"/>
  <c r="BQ75" i="30" s="1"/>
  <c r="FJ59" i="30"/>
  <c r="BQ59" i="30" s="1"/>
  <c r="FJ56" i="30"/>
  <c r="BQ56" i="30" s="1"/>
  <c r="FJ69" i="30"/>
  <c r="BQ69" i="30" s="1"/>
  <c r="FJ36" i="30"/>
  <c r="BQ36" i="30" s="1"/>
  <c r="FJ41" i="30"/>
  <c r="BQ41" i="30" s="1"/>
  <c r="FJ43" i="30"/>
  <c r="BQ43" i="30" s="1"/>
  <c r="FJ116" i="30"/>
  <c r="BQ116" i="30" s="1"/>
  <c r="FJ97" i="30"/>
  <c r="BQ97" i="30" s="1"/>
  <c r="FJ110" i="30"/>
  <c r="BQ110" i="30" s="1"/>
  <c r="FJ94" i="30"/>
  <c r="BQ94" i="30" s="1"/>
  <c r="FJ107" i="30"/>
  <c r="BQ107" i="30" s="1"/>
  <c r="FJ104" i="30"/>
  <c r="BQ104" i="30" s="1"/>
  <c r="FJ88" i="30"/>
  <c r="BQ88" i="30" s="1"/>
  <c r="FJ58" i="30"/>
  <c r="BQ58" i="30" s="1"/>
  <c r="FJ72" i="30"/>
  <c r="BQ72" i="30" s="1"/>
  <c r="FJ52" i="30"/>
  <c r="BQ52" i="30" s="1"/>
  <c r="FJ42" i="30"/>
  <c r="BQ42" i="30" s="1"/>
  <c r="FJ89" i="30"/>
  <c r="BQ89" i="30" s="1"/>
  <c r="FJ112" i="30"/>
  <c r="BQ112" i="30" s="1"/>
  <c r="FJ83" i="30"/>
  <c r="BQ83" i="30" s="1"/>
  <c r="FJ77" i="30"/>
  <c r="BQ77" i="30" s="1"/>
  <c r="FJ50" i="30"/>
  <c r="BQ50" i="30" s="1"/>
  <c r="FJ102" i="30"/>
  <c r="BQ102" i="30" s="1"/>
  <c r="FJ61" i="30"/>
  <c r="BQ61" i="30" s="1"/>
  <c r="FJ114" i="30"/>
  <c r="BQ114" i="30" s="1"/>
  <c r="FJ86" i="30"/>
  <c r="BQ86" i="30" s="1"/>
  <c r="FJ82" i="30"/>
  <c r="BQ82" i="30" s="1"/>
  <c r="FJ80" i="30"/>
  <c r="BQ80" i="30" s="1"/>
  <c r="FJ44" i="30"/>
  <c r="BQ44" i="30" s="1"/>
  <c r="FJ105" i="30"/>
  <c r="BQ105" i="30" s="1"/>
  <c r="FJ66" i="30"/>
  <c r="BQ66" i="30" s="1"/>
  <c r="FJ64" i="30"/>
  <c r="BQ64" i="30" s="1"/>
  <c r="FJ49" i="30"/>
  <c r="BQ49" i="30" s="1"/>
  <c r="FJ96" i="30"/>
  <c r="BQ96" i="30" s="1"/>
  <c r="FJ51" i="30"/>
  <c r="BQ51" i="30" s="1"/>
  <c r="FJ99" i="30"/>
  <c r="BQ99" i="30" s="1"/>
  <c r="FJ67" i="30"/>
  <c r="BQ67" i="30" s="1"/>
  <c r="FQ31" i="30"/>
  <c r="BX31" i="30" s="1"/>
  <c r="FQ26" i="30"/>
  <c r="BX26" i="30" s="1"/>
  <c r="FQ23" i="30"/>
  <c r="BX23" i="30" s="1"/>
  <c r="FQ7" i="30"/>
  <c r="BX7" i="30" s="1"/>
  <c r="FQ20" i="30"/>
  <c r="BX20" i="30" s="1"/>
  <c r="FQ17" i="30"/>
  <c r="BX17" i="30" s="1"/>
  <c r="FQ21" i="30"/>
  <c r="BX21" i="30" s="1"/>
  <c r="FQ9" i="30"/>
  <c r="BX9" i="30" s="1"/>
  <c r="BX99" i="25"/>
  <c r="BX90" i="25"/>
  <c r="BX89" i="25"/>
  <c r="BX111" i="25"/>
  <c r="BX78" i="25"/>
  <c r="BX115" i="25"/>
  <c r="BX88" i="25"/>
  <c r="BX42" i="25"/>
  <c r="BX86" i="25"/>
  <c r="BX45" i="25"/>
  <c r="BX81" i="25"/>
  <c r="BX101" i="25"/>
  <c r="BX72" i="25"/>
  <c r="BX107" i="25"/>
  <c r="BX25" i="25"/>
  <c r="BX73" i="25"/>
  <c r="BX47" i="25"/>
  <c r="BX57" i="25"/>
  <c r="BX64" i="25"/>
  <c r="BX52" i="25"/>
  <c r="BX39" i="25"/>
  <c r="BX80" i="25"/>
  <c r="BX7" i="25"/>
  <c r="BX110" i="25"/>
  <c r="BX32" i="25"/>
  <c r="BX29" i="25"/>
  <c r="BX63" i="25"/>
  <c r="BX69" i="25"/>
  <c r="FQ32" i="30"/>
  <c r="BX32" i="30" s="1"/>
  <c r="FQ22" i="30"/>
  <c r="BX22" i="30" s="1"/>
  <c r="FQ19" i="30"/>
  <c r="BX19" i="30" s="1"/>
  <c r="FQ34" i="30"/>
  <c r="BX34" i="30" s="1"/>
  <c r="FQ16" i="30"/>
  <c r="BX16" i="30" s="1"/>
  <c r="FQ14" i="30"/>
  <c r="BX14" i="30" s="1"/>
  <c r="FQ25" i="30"/>
  <c r="BX25" i="30" s="1"/>
  <c r="BX26" i="23"/>
  <c r="BX20" i="25"/>
  <c r="BX82" i="25"/>
  <c r="BX41" i="25"/>
  <c r="BX83" i="25"/>
  <c r="BX26" i="25"/>
  <c r="BX87" i="25"/>
  <c r="BX91" i="25"/>
  <c r="BX6" i="25"/>
  <c r="BX77" i="25"/>
  <c r="BX12" i="25"/>
  <c r="BX53" i="25"/>
  <c r="BX21" i="25"/>
  <c r="BX56" i="25"/>
  <c r="BX106" i="25"/>
  <c r="BX40" i="25"/>
  <c r="BX65" i="25"/>
  <c r="BX66" i="25"/>
  <c r="BX9" i="25"/>
  <c r="BX58" i="25"/>
  <c r="BX44" i="25"/>
  <c r="BX105" i="25"/>
  <c r="BX68" i="25"/>
  <c r="BX98" i="25"/>
  <c r="BX38" i="25"/>
  <c r="BX70" i="25"/>
  <c r="BX61" i="25"/>
  <c r="BX23" i="25"/>
  <c r="FQ33" i="30"/>
  <c r="BX33" i="30" s="1"/>
  <c r="FQ18" i="30"/>
  <c r="BX18" i="30" s="1"/>
  <c r="FQ15" i="30"/>
  <c r="BX15" i="30" s="1"/>
  <c r="FQ28" i="30"/>
  <c r="BX28" i="30" s="1"/>
  <c r="FQ12" i="30"/>
  <c r="BX12" i="30" s="1"/>
  <c r="FQ6" i="30"/>
  <c r="BX6" i="30" s="1"/>
  <c r="FQ10" i="30"/>
  <c r="BX10" i="30" s="1"/>
  <c r="BX24" i="25"/>
  <c r="BX79" i="25"/>
  <c r="BX74" i="25"/>
  <c r="BX34" i="25"/>
  <c r="BX114" i="25"/>
  <c r="BX108" i="25"/>
  <c r="BX71" i="25"/>
  <c r="BX27" i="25"/>
  <c r="BX109" i="25"/>
  <c r="BX31" i="25"/>
  <c r="BX51" i="25"/>
  <c r="BX17" i="25"/>
  <c r="BX112" i="25"/>
  <c r="BX76" i="25"/>
  <c r="BX30" i="25"/>
  <c r="BX94" i="25"/>
  <c r="BX93" i="25"/>
  <c r="BX62" i="25"/>
  <c r="BX67" i="25"/>
  <c r="BX33" i="25"/>
  <c r="BX36" i="25"/>
  <c r="BX92" i="25"/>
  <c r="BX16" i="25"/>
  <c r="BX75" i="25"/>
  <c r="BX37" i="25"/>
  <c r="BX46" i="25"/>
  <c r="BX103" i="25"/>
  <c r="BX54" i="25"/>
  <c r="FQ35" i="30"/>
  <c r="BX35" i="30" s="1"/>
  <c r="FQ30" i="30"/>
  <c r="BX30" i="30" s="1"/>
  <c r="FQ27" i="30"/>
  <c r="BX27" i="30" s="1"/>
  <c r="FQ11" i="30"/>
  <c r="BX11" i="30" s="1"/>
  <c r="FQ24" i="30"/>
  <c r="BX24" i="30" s="1"/>
  <c r="FQ8" i="30"/>
  <c r="BX8" i="30" s="1"/>
  <c r="FQ13" i="30"/>
  <c r="BX13" i="30" s="1"/>
  <c r="FQ29" i="30"/>
  <c r="BX29" i="30" s="1"/>
  <c r="BX8" i="25"/>
  <c r="BX11" i="25"/>
  <c r="BX97" i="25"/>
  <c r="BX116" i="25"/>
  <c r="BX102" i="25"/>
  <c r="BX59" i="25"/>
  <c r="BX100" i="25"/>
  <c r="BX50" i="25"/>
  <c r="BX15" i="25"/>
  <c r="BX49" i="25"/>
  <c r="BX19" i="25"/>
  <c r="BX10" i="25"/>
  <c r="BX104" i="25"/>
  <c r="BX48" i="25"/>
  <c r="BX113" i="25"/>
  <c r="BX22" i="25"/>
  <c r="BX60" i="25"/>
  <c r="BX14" i="25"/>
  <c r="BX84" i="25"/>
  <c r="BX35" i="25"/>
  <c r="BX28" i="25"/>
  <c r="BX96" i="25"/>
  <c r="BX43" i="25"/>
  <c r="BX55" i="25"/>
  <c r="BX13" i="25"/>
  <c r="BX85" i="25"/>
  <c r="BX95" i="25"/>
  <c r="BX18" i="25"/>
  <c r="BX75" i="21"/>
  <c r="BX77" i="21" s="1"/>
  <c r="FQ116" i="30"/>
  <c r="BX116" i="30" s="1"/>
  <c r="FQ112" i="30"/>
  <c r="BX112" i="30" s="1"/>
  <c r="FQ96" i="30"/>
  <c r="BX96" i="30" s="1"/>
  <c r="FQ109" i="30"/>
  <c r="BX109" i="30" s="1"/>
  <c r="FQ93" i="30"/>
  <c r="BX93" i="30" s="1"/>
  <c r="FQ106" i="30"/>
  <c r="BX106" i="30" s="1"/>
  <c r="FQ90" i="30"/>
  <c r="BX90" i="30" s="1"/>
  <c r="FQ103" i="30"/>
  <c r="BX103" i="30" s="1"/>
  <c r="FQ87" i="30"/>
  <c r="BX87" i="30" s="1"/>
  <c r="FQ69" i="30"/>
  <c r="BX69" i="30" s="1"/>
  <c r="FQ53" i="30"/>
  <c r="BX53" i="30" s="1"/>
  <c r="FQ70" i="30"/>
  <c r="BX70" i="30" s="1"/>
  <c r="FQ54" i="30"/>
  <c r="BX54" i="30" s="1"/>
  <c r="FQ71" i="30"/>
  <c r="BX71" i="30" s="1"/>
  <c r="FQ55" i="30"/>
  <c r="BX55" i="30" s="1"/>
  <c r="FQ68" i="30"/>
  <c r="BX68" i="30" s="1"/>
  <c r="FQ51" i="30"/>
  <c r="BX51" i="30" s="1"/>
  <c r="FQ52" i="30"/>
  <c r="BX52" i="30" s="1"/>
  <c r="FQ36" i="30"/>
  <c r="BX36" i="30" s="1"/>
  <c r="FQ37" i="30"/>
  <c r="BX37" i="30" s="1"/>
  <c r="FQ38" i="30"/>
  <c r="BX38" i="30" s="1"/>
  <c r="FQ114" i="30"/>
  <c r="BX114" i="30" s="1"/>
  <c r="FQ104" i="30"/>
  <c r="BX104" i="30" s="1"/>
  <c r="FQ88" i="30"/>
  <c r="BX88" i="30" s="1"/>
  <c r="FQ101" i="30"/>
  <c r="BX101" i="30" s="1"/>
  <c r="FQ85" i="30"/>
  <c r="BX85" i="30" s="1"/>
  <c r="FQ98" i="30"/>
  <c r="BX98" i="30" s="1"/>
  <c r="FQ111" i="30"/>
  <c r="BX111" i="30" s="1"/>
  <c r="FQ95" i="30"/>
  <c r="BX95" i="30" s="1"/>
  <c r="FQ77" i="30"/>
  <c r="BX77" i="30" s="1"/>
  <c r="FQ61" i="30"/>
  <c r="BX61" i="30" s="1"/>
  <c r="FQ78" i="30"/>
  <c r="BX78" i="30" s="1"/>
  <c r="FQ62" i="30"/>
  <c r="BX62" i="30" s="1"/>
  <c r="FQ79" i="30"/>
  <c r="BX79" i="30" s="1"/>
  <c r="FQ63" i="30"/>
  <c r="BX63" i="30" s="1"/>
  <c r="FQ76" i="30"/>
  <c r="BX76" i="30" s="1"/>
  <c r="FQ60" i="30"/>
  <c r="BX60" i="30" s="1"/>
  <c r="FQ43" i="30"/>
  <c r="BX43" i="30" s="1"/>
  <c r="FQ44" i="30"/>
  <c r="BX44" i="30" s="1"/>
  <c r="FQ45" i="30"/>
  <c r="BX45" i="30" s="1"/>
  <c r="FQ46" i="30"/>
  <c r="BX46" i="30" s="1"/>
  <c r="FQ115" i="30"/>
  <c r="BX115" i="30" s="1"/>
  <c r="FQ100" i="30"/>
  <c r="BX100" i="30" s="1"/>
  <c r="FQ84" i="30"/>
  <c r="BX84" i="30" s="1"/>
  <c r="FQ97" i="30"/>
  <c r="BX97" i="30" s="1"/>
  <c r="FQ110" i="30"/>
  <c r="BX110" i="30" s="1"/>
  <c r="FQ94" i="30"/>
  <c r="BX94" i="30" s="1"/>
  <c r="FQ107" i="30"/>
  <c r="BX107" i="30" s="1"/>
  <c r="FQ91" i="30"/>
  <c r="BX91" i="30" s="1"/>
  <c r="FQ73" i="30"/>
  <c r="BX73" i="30" s="1"/>
  <c r="FQ57" i="30"/>
  <c r="BX57" i="30" s="1"/>
  <c r="FQ74" i="30"/>
  <c r="BX74" i="30" s="1"/>
  <c r="FQ58" i="30"/>
  <c r="BX58" i="30" s="1"/>
  <c r="FQ75" i="30"/>
  <c r="BX75" i="30" s="1"/>
  <c r="FQ59" i="30"/>
  <c r="BX59" i="30" s="1"/>
  <c r="FQ72" i="30"/>
  <c r="BX72" i="30" s="1"/>
  <c r="FQ56" i="30"/>
  <c r="BX56" i="30" s="1"/>
  <c r="FQ39" i="30"/>
  <c r="BX39" i="30" s="1"/>
  <c r="FQ40" i="30"/>
  <c r="BX40" i="30" s="1"/>
  <c r="FQ41" i="30"/>
  <c r="BX41" i="30" s="1"/>
  <c r="FQ42" i="30"/>
  <c r="BX42" i="30" s="1"/>
  <c r="FQ105" i="30"/>
  <c r="BX105" i="30" s="1"/>
  <c r="FQ99" i="30"/>
  <c r="BX99" i="30" s="1"/>
  <c r="FQ66" i="30"/>
  <c r="BX66" i="30" s="1"/>
  <c r="FQ64" i="30"/>
  <c r="BX64" i="30" s="1"/>
  <c r="FQ50" i="30"/>
  <c r="BX50" i="30" s="1"/>
  <c r="FQ89" i="30"/>
  <c r="BX89" i="30" s="1"/>
  <c r="FQ83" i="30"/>
  <c r="BX83" i="30" s="1"/>
  <c r="FQ108" i="30"/>
  <c r="BX108" i="30" s="1"/>
  <c r="FQ102" i="30"/>
  <c r="BX102" i="30" s="1"/>
  <c r="FQ65" i="30"/>
  <c r="BX65" i="30" s="1"/>
  <c r="FQ67" i="30"/>
  <c r="BX67" i="30" s="1"/>
  <c r="FQ48" i="30"/>
  <c r="BX48" i="30" s="1"/>
  <c r="FQ113" i="30"/>
  <c r="BX113" i="30" s="1"/>
  <c r="FQ81" i="30"/>
  <c r="BX81" i="30" s="1"/>
  <c r="FQ47" i="30"/>
  <c r="BX47" i="30" s="1"/>
  <c r="FQ92" i="30"/>
  <c r="BX92" i="30" s="1"/>
  <c r="FQ86" i="30"/>
  <c r="BX86" i="30" s="1"/>
  <c r="FQ82" i="30"/>
  <c r="BX82" i="30" s="1"/>
  <c r="FQ80" i="30"/>
  <c r="BX80" i="30" s="1"/>
  <c r="FQ49" i="30"/>
  <c r="BX49" i="30" s="1"/>
  <c r="FA31" i="30"/>
  <c r="BH31" i="30" s="1"/>
  <c r="FA26" i="30"/>
  <c r="BH26" i="30" s="1"/>
  <c r="FA23" i="30"/>
  <c r="BH23" i="30" s="1"/>
  <c r="FA7" i="30"/>
  <c r="BH7" i="30" s="1"/>
  <c r="FA20" i="30"/>
  <c r="BH20" i="30" s="1"/>
  <c r="FA17" i="30"/>
  <c r="BH17" i="30" s="1"/>
  <c r="FA21" i="30"/>
  <c r="BH21" i="30" s="1"/>
  <c r="FA9" i="30"/>
  <c r="BH9" i="30" s="1"/>
  <c r="BH20" i="25"/>
  <c r="BH73" i="25"/>
  <c r="BH93" i="25"/>
  <c r="BH88" i="25"/>
  <c r="BH86" i="25"/>
  <c r="BH111" i="25"/>
  <c r="BH79" i="25"/>
  <c r="BH6" i="25"/>
  <c r="BH97" i="25"/>
  <c r="BH12" i="25"/>
  <c r="BH58" i="25"/>
  <c r="BH74" i="25"/>
  <c r="BH116" i="25"/>
  <c r="BH39" i="25"/>
  <c r="BH96" i="25"/>
  <c r="BH14" i="25"/>
  <c r="BH115" i="25"/>
  <c r="BH31" i="25"/>
  <c r="BH87" i="25"/>
  <c r="BH107" i="25"/>
  <c r="BH104" i="25"/>
  <c r="BH24" i="25"/>
  <c r="BH32" i="25"/>
  <c r="BH62" i="25"/>
  <c r="BH29" i="25"/>
  <c r="BH55" i="25"/>
  <c r="BH50" i="25"/>
  <c r="BH85" i="25"/>
  <c r="FA32" i="30"/>
  <c r="BH32" i="30" s="1"/>
  <c r="FA22" i="30"/>
  <c r="BH22" i="30" s="1"/>
  <c r="FA19" i="30"/>
  <c r="BH19" i="30" s="1"/>
  <c r="FA34" i="30"/>
  <c r="BH34" i="30" s="1"/>
  <c r="FA16" i="30"/>
  <c r="BH16" i="30" s="1"/>
  <c r="FA14" i="30"/>
  <c r="BH14" i="30" s="1"/>
  <c r="FA25" i="30"/>
  <c r="BH25" i="30" s="1"/>
  <c r="BH26" i="23"/>
  <c r="BH11" i="25"/>
  <c r="BH65" i="25"/>
  <c r="BH49" i="25"/>
  <c r="BH91" i="25"/>
  <c r="BH26" i="25"/>
  <c r="BH99" i="25"/>
  <c r="BH83" i="25"/>
  <c r="BH15" i="25"/>
  <c r="BH17" i="25"/>
  <c r="BH95" i="25"/>
  <c r="BH54" i="25"/>
  <c r="BH22" i="25"/>
  <c r="BH52" i="25"/>
  <c r="BH90" i="25"/>
  <c r="BH41" i="25"/>
  <c r="BH81" i="25"/>
  <c r="BH80" i="25"/>
  <c r="BH92" i="25"/>
  <c r="BH76" i="25"/>
  <c r="BH103" i="25"/>
  <c r="BH16" i="25"/>
  <c r="BH71" i="25"/>
  <c r="BH43" i="25"/>
  <c r="BH109" i="25"/>
  <c r="BH84" i="25"/>
  <c r="BH47" i="25"/>
  <c r="BH38" i="25"/>
  <c r="FA33" i="30"/>
  <c r="BH33" i="30" s="1"/>
  <c r="FA18" i="30"/>
  <c r="BH18" i="30" s="1"/>
  <c r="FA15" i="30"/>
  <c r="BH15" i="30" s="1"/>
  <c r="FA28" i="30"/>
  <c r="BH28" i="30" s="1"/>
  <c r="FA12" i="30"/>
  <c r="BH12" i="30" s="1"/>
  <c r="FA6" i="30"/>
  <c r="BH6" i="30" s="1"/>
  <c r="FA10" i="30"/>
  <c r="BH10" i="30" s="1"/>
  <c r="BH108" i="25"/>
  <c r="BH94" i="25"/>
  <c r="BH34" i="25"/>
  <c r="BH63" i="25"/>
  <c r="BH42" i="25"/>
  <c r="BH77" i="25"/>
  <c r="BH112" i="25"/>
  <c r="BH27" i="25"/>
  <c r="BH78" i="25"/>
  <c r="BH10" i="25"/>
  <c r="BH19" i="25"/>
  <c r="BH57" i="25"/>
  <c r="BH89" i="25"/>
  <c r="BH44" i="25"/>
  <c r="BH30" i="25"/>
  <c r="BH75" i="25"/>
  <c r="BH53" i="25"/>
  <c r="BH72" i="25"/>
  <c r="BH56" i="25"/>
  <c r="BH48" i="25"/>
  <c r="BH106" i="25"/>
  <c r="BH7" i="25"/>
  <c r="BH69" i="25"/>
  <c r="BH35" i="25"/>
  <c r="BH105" i="25"/>
  <c r="BH64" i="25"/>
  <c r="BH23" i="25"/>
  <c r="BH18" i="25"/>
  <c r="FA35" i="30"/>
  <c r="BH35" i="30" s="1"/>
  <c r="FA30" i="30"/>
  <c r="BH30" i="30" s="1"/>
  <c r="FA27" i="30"/>
  <c r="BH27" i="30" s="1"/>
  <c r="FA11" i="30"/>
  <c r="BH11" i="30" s="1"/>
  <c r="FA24" i="30"/>
  <c r="BH24" i="30" s="1"/>
  <c r="FA8" i="30"/>
  <c r="BH8" i="30" s="1"/>
  <c r="FA13" i="30"/>
  <c r="BH13" i="30" s="1"/>
  <c r="FA29" i="30"/>
  <c r="BH29" i="30" s="1"/>
  <c r="BH40" i="25"/>
  <c r="BH46" i="25"/>
  <c r="BH101" i="25"/>
  <c r="BH100" i="25"/>
  <c r="BH33" i="25"/>
  <c r="BH45" i="25"/>
  <c r="BH36" i="25"/>
  <c r="BH102" i="25"/>
  <c r="BH66" i="25"/>
  <c r="BH60" i="25"/>
  <c r="BH114" i="25"/>
  <c r="BH82" i="25"/>
  <c r="BH21" i="25"/>
  <c r="BH59" i="25"/>
  <c r="BH25" i="25"/>
  <c r="BH51" i="25"/>
  <c r="BH9" i="25"/>
  <c r="BH68" i="25"/>
  <c r="BH8" i="25"/>
  <c r="BH28" i="25"/>
  <c r="BH113" i="25"/>
  <c r="BH70" i="25"/>
  <c r="BH13" i="25"/>
  <c r="BH98" i="25"/>
  <c r="BH61" i="25"/>
  <c r="BH67" i="25"/>
  <c r="BH110" i="25"/>
  <c r="BH37" i="25"/>
  <c r="BH75" i="21"/>
  <c r="BH77" i="21" s="1"/>
  <c r="FA101" i="30"/>
  <c r="BH101" i="30" s="1"/>
  <c r="FA95" i="30"/>
  <c r="BH95" i="30" s="1"/>
  <c r="FA62" i="30"/>
  <c r="BH62" i="30" s="1"/>
  <c r="FA60" i="30"/>
  <c r="BH60" i="30" s="1"/>
  <c r="FA46" i="30"/>
  <c r="BH46" i="30" s="1"/>
  <c r="FA65" i="30"/>
  <c r="BH65" i="30" s="1"/>
  <c r="FA50" i="30"/>
  <c r="BH50" i="30" s="1"/>
  <c r="FA97" i="30"/>
  <c r="BH97" i="30" s="1"/>
  <c r="FA91" i="30"/>
  <c r="BH91" i="30" s="1"/>
  <c r="FA58" i="30"/>
  <c r="BH58" i="30" s="1"/>
  <c r="FA56" i="30"/>
  <c r="BH56" i="30" s="1"/>
  <c r="FA42" i="30"/>
  <c r="BH42" i="30" s="1"/>
  <c r="FA49" i="30"/>
  <c r="BH49" i="30" s="1"/>
  <c r="FA109" i="30"/>
  <c r="BH109" i="30" s="1"/>
  <c r="FA103" i="30"/>
  <c r="BH103" i="30" s="1"/>
  <c r="FA70" i="30"/>
  <c r="BH70" i="30" s="1"/>
  <c r="FA68" i="30"/>
  <c r="BH68" i="30" s="1"/>
  <c r="FA37" i="30"/>
  <c r="BH37" i="30" s="1"/>
  <c r="FA102" i="30"/>
  <c r="BH102" i="30" s="1"/>
  <c r="FA64" i="30"/>
  <c r="BH64" i="30" s="1"/>
  <c r="FN27" i="30"/>
  <c r="BU27" i="30" s="1"/>
  <c r="FN31" i="30"/>
  <c r="BU31" i="30" s="1"/>
  <c r="FN16" i="30"/>
  <c r="BU16" i="30" s="1"/>
  <c r="FN25" i="30"/>
  <c r="BU25" i="30" s="1"/>
  <c r="FN9" i="30"/>
  <c r="BU9" i="30" s="1"/>
  <c r="FN14" i="30"/>
  <c r="BU14" i="30" s="1"/>
  <c r="FN18" i="30"/>
  <c r="BU18" i="30" s="1"/>
  <c r="BU84" i="25"/>
  <c r="BU59" i="25"/>
  <c r="BU62" i="25"/>
  <c r="BU34" i="25"/>
  <c r="BU96" i="25"/>
  <c r="BU39" i="25"/>
  <c r="BU9" i="25"/>
  <c r="BU80" i="25"/>
  <c r="BU51" i="25"/>
  <c r="BU107" i="25"/>
  <c r="BU73" i="25"/>
  <c r="BU53" i="25"/>
  <c r="BU63" i="25"/>
  <c r="BU11" i="25"/>
  <c r="BU82" i="25"/>
  <c r="BU88" i="25"/>
  <c r="BU22" i="25"/>
  <c r="BU75" i="25"/>
  <c r="BU42" i="25"/>
  <c r="BU92" i="25"/>
  <c r="BU28" i="25"/>
  <c r="BU97" i="25"/>
  <c r="BU20" i="25"/>
  <c r="BU103" i="25"/>
  <c r="BU35" i="25"/>
  <c r="BU26" i="25"/>
  <c r="BU41" i="25"/>
  <c r="BU106" i="25"/>
  <c r="FN32" i="30"/>
  <c r="BU32" i="30" s="1"/>
  <c r="FN23" i="30"/>
  <c r="BU23" i="30" s="1"/>
  <c r="FN28" i="30"/>
  <c r="BU28" i="30" s="1"/>
  <c r="FN12" i="30"/>
  <c r="BU12" i="30" s="1"/>
  <c r="FN21" i="30"/>
  <c r="BU21" i="30" s="1"/>
  <c r="FN35" i="30"/>
  <c r="BU35" i="30" s="1"/>
  <c r="FN10" i="30"/>
  <c r="BU10" i="30" s="1"/>
  <c r="FN11" i="30"/>
  <c r="BU11" i="30" s="1"/>
  <c r="BU91" i="25"/>
  <c r="BU47" i="25"/>
  <c r="BU69" i="25"/>
  <c r="BU85" i="25"/>
  <c r="BU52" i="25"/>
  <c r="BU30" i="25"/>
  <c r="BU98" i="25"/>
  <c r="BU64" i="25"/>
  <c r="BU104" i="25"/>
  <c r="BU71" i="25"/>
  <c r="BU45" i="25"/>
  <c r="BU38" i="25"/>
  <c r="BU16" i="25"/>
  <c r="BU50" i="25"/>
  <c r="BU14" i="25"/>
  <c r="BU36" i="25"/>
  <c r="BU93" i="25"/>
  <c r="BU99" i="25"/>
  <c r="BU6" i="25"/>
  <c r="BU68" i="25"/>
  <c r="BU60" i="25"/>
  <c r="BU33" i="25"/>
  <c r="BU46" i="25"/>
  <c r="BU95" i="25"/>
  <c r="BU31" i="25"/>
  <c r="BU105" i="25"/>
  <c r="BU108" i="25"/>
  <c r="BU58" i="25"/>
  <c r="FN33" i="30"/>
  <c r="BU33" i="30" s="1"/>
  <c r="FN19" i="30"/>
  <c r="BU19" i="30" s="1"/>
  <c r="FN24" i="30"/>
  <c r="BU24" i="30" s="1"/>
  <c r="FN8" i="30"/>
  <c r="BU8" i="30" s="1"/>
  <c r="FN17" i="30"/>
  <c r="BU17" i="30" s="1"/>
  <c r="FN26" i="30"/>
  <c r="BU26" i="30" s="1"/>
  <c r="FN30" i="30"/>
  <c r="BU30" i="30" s="1"/>
  <c r="FN22" i="30"/>
  <c r="BU22" i="30" s="1"/>
  <c r="BU8" i="25"/>
  <c r="BU94" i="25"/>
  <c r="BU57" i="25"/>
  <c r="BU43" i="25"/>
  <c r="BU44" i="25"/>
  <c r="BU77" i="25"/>
  <c r="BU18" i="25"/>
  <c r="BU24" i="25"/>
  <c r="BU76" i="25"/>
  <c r="BU19" i="25"/>
  <c r="BU7" i="25"/>
  <c r="BU89" i="25"/>
  <c r="BU79" i="25"/>
  <c r="BU17" i="25"/>
  <c r="BU13" i="25"/>
  <c r="BU32" i="25"/>
  <c r="BU61" i="25"/>
  <c r="BU83" i="25"/>
  <c r="BU65" i="25"/>
  <c r="BU23" i="25"/>
  <c r="BU27" i="25"/>
  <c r="BU48" i="25"/>
  <c r="BU21" i="25"/>
  <c r="BU54" i="25"/>
  <c r="BU110" i="25"/>
  <c r="BU101" i="25"/>
  <c r="BU87" i="25"/>
  <c r="BU10" i="25"/>
  <c r="FN20" i="30"/>
  <c r="BU20" i="30" s="1"/>
  <c r="FN6" i="30"/>
  <c r="BU6" i="30" s="1"/>
  <c r="BU70" i="25"/>
  <c r="BU37" i="25"/>
  <c r="BU66" i="25"/>
  <c r="BU112" i="25"/>
  <c r="BU100" i="25"/>
  <c r="BU12" i="25"/>
  <c r="BU15" i="25"/>
  <c r="FN29" i="30"/>
  <c r="BU29" i="30" s="1"/>
  <c r="BU26" i="23"/>
  <c r="BU116" i="25"/>
  <c r="BU55" i="25"/>
  <c r="BU81" i="25"/>
  <c r="BU74" i="25"/>
  <c r="FN34" i="30"/>
  <c r="BU34" i="30" s="1"/>
  <c r="FN13" i="30"/>
  <c r="BU13" i="30" s="1"/>
  <c r="BU115" i="25"/>
  <c r="BU111" i="25"/>
  <c r="BU56" i="25"/>
  <c r="BU67" i="25"/>
  <c r="BU29" i="25"/>
  <c r="BU102" i="25"/>
  <c r="BU78" i="25"/>
  <c r="BU109" i="25"/>
  <c r="FN15" i="30"/>
  <c r="BU15" i="30" s="1"/>
  <c r="FN7" i="30"/>
  <c r="BU7" i="30" s="1"/>
  <c r="BU86" i="25"/>
  <c r="BU25" i="25"/>
  <c r="BU113" i="25"/>
  <c r="BU90" i="25"/>
  <c r="BU114" i="25"/>
  <c r="BU40" i="25"/>
  <c r="BU49" i="25"/>
  <c r="BU72" i="25"/>
  <c r="BU75" i="21"/>
  <c r="BU77" i="21" s="1"/>
  <c r="FN98" i="30"/>
  <c r="BU98" i="30" s="1"/>
  <c r="FN92" i="30"/>
  <c r="BU92" i="30" s="1"/>
  <c r="FN59" i="30"/>
  <c r="BU59" i="30" s="1"/>
  <c r="FN57" i="30"/>
  <c r="BU57" i="30" s="1"/>
  <c r="FN47" i="30"/>
  <c r="BU47" i="30" s="1"/>
  <c r="FN94" i="30"/>
  <c r="BU94" i="30" s="1"/>
  <c r="FN88" i="30"/>
  <c r="BU88" i="30" s="1"/>
  <c r="FN55" i="30"/>
  <c r="BU55" i="30" s="1"/>
  <c r="FN52" i="30"/>
  <c r="BU52" i="30" s="1"/>
  <c r="FN43" i="30"/>
  <c r="BU43" i="30" s="1"/>
  <c r="FN87" i="30"/>
  <c r="BU87" i="30" s="1"/>
  <c r="FN81" i="30"/>
  <c r="BU81" i="30" s="1"/>
  <c r="FN109" i="30"/>
  <c r="BU109" i="30" s="1"/>
  <c r="FN70" i="30"/>
  <c r="BU70" i="30" s="1"/>
  <c r="FN49" i="30"/>
  <c r="BU49" i="30" s="1"/>
  <c r="FN99" i="30"/>
  <c r="BU99" i="30" s="1"/>
  <c r="FN60" i="30"/>
  <c r="BU60" i="30" s="1"/>
  <c r="FN86" i="30"/>
  <c r="BU86" i="30" s="1"/>
  <c r="FN44" i="30"/>
  <c r="BU44" i="30" s="1"/>
  <c r="FN79" i="30"/>
  <c r="BU79" i="30" s="1"/>
  <c r="FI33" i="30"/>
  <c r="BP33" i="30" s="1"/>
  <c r="FI18" i="30"/>
  <c r="BP18" i="30" s="1"/>
  <c r="FI15" i="30"/>
  <c r="BP15" i="30" s="1"/>
  <c r="FI24" i="30"/>
  <c r="BP24" i="30" s="1"/>
  <c r="FI8" i="30"/>
  <c r="BP8" i="30" s="1"/>
  <c r="FI6" i="30"/>
  <c r="BP6" i="30" s="1"/>
  <c r="FI17" i="30"/>
  <c r="BP17" i="30" s="1"/>
  <c r="BP64" i="25"/>
  <c r="BP57" i="25"/>
  <c r="BP52" i="25"/>
  <c r="BP35" i="25"/>
  <c r="BP109" i="25"/>
  <c r="BP18" i="25"/>
  <c r="BP68" i="25"/>
  <c r="BP75" i="25"/>
  <c r="BP76" i="25"/>
  <c r="BP114" i="25"/>
  <c r="BP61" i="25"/>
  <c r="BP11" i="25"/>
  <c r="BP23" i="25"/>
  <c r="BP103" i="25"/>
  <c r="BP74" i="25"/>
  <c r="BP96" i="25"/>
  <c r="BP43" i="25"/>
  <c r="BP54" i="25"/>
  <c r="BP65" i="25"/>
  <c r="BP80" i="25"/>
  <c r="BP94" i="25"/>
  <c r="BP40" i="25"/>
  <c r="BP45" i="25"/>
  <c r="BP108" i="25"/>
  <c r="BP62" i="25"/>
  <c r="BP101" i="25"/>
  <c r="BP87" i="25"/>
  <c r="BP10" i="25"/>
  <c r="FI35" i="30"/>
  <c r="BP35" i="30" s="1"/>
  <c r="FI30" i="30"/>
  <c r="BP30" i="30" s="1"/>
  <c r="FI27" i="30"/>
  <c r="BP27" i="30" s="1"/>
  <c r="FI11" i="30"/>
  <c r="BP11" i="30" s="1"/>
  <c r="FI20" i="30"/>
  <c r="BP20" i="30" s="1"/>
  <c r="FI34" i="30"/>
  <c r="BP34" i="30" s="1"/>
  <c r="FI13" i="30"/>
  <c r="BP13" i="30" s="1"/>
  <c r="FI10" i="30"/>
  <c r="BP10" i="30" s="1"/>
  <c r="BP112" i="25"/>
  <c r="BP70" i="25"/>
  <c r="BP44" i="25"/>
  <c r="BP106" i="25"/>
  <c r="BP81" i="25"/>
  <c r="BP105" i="25"/>
  <c r="BP36" i="25"/>
  <c r="BP71" i="25"/>
  <c r="BP48" i="25"/>
  <c r="BP7" i="25"/>
  <c r="BP100" i="25"/>
  <c r="BP46" i="25"/>
  <c r="BP38" i="25"/>
  <c r="BP91" i="25"/>
  <c r="BP22" i="25"/>
  <c r="BP9" i="25"/>
  <c r="BP88" i="25"/>
  <c r="BP42" i="25"/>
  <c r="BP41" i="25"/>
  <c r="BP116" i="25"/>
  <c r="BP97" i="25"/>
  <c r="BP24" i="25"/>
  <c r="BP115" i="25"/>
  <c r="BP31" i="25"/>
  <c r="BP58" i="25"/>
  <c r="BP93" i="25"/>
  <c r="BP59" i="25"/>
  <c r="BP49" i="25"/>
  <c r="FI31" i="30"/>
  <c r="BP31" i="30" s="1"/>
  <c r="FI26" i="30"/>
  <c r="BP26" i="30" s="1"/>
  <c r="FI23" i="30"/>
  <c r="BP23" i="30" s="1"/>
  <c r="FI7" i="30"/>
  <c r="BP7" i="30" s="1"/>
  <c r="FI16" i="30"/>
  <c r="BP16" i="30" s="1"/>
  <c r="FI25" i="30"/>
  <c r="BP25" i="30" s="1"/>
  <c r="FI9" i="30"/>
  <c r="BP9" i="30" s="1"/>
  <c r="FI21" i="30"/>
  <c r="BP21" i="30" s="1"/>
  <c r="BP60" i="25"/>
  <c r="BP85" i="25"/>
  <c r="BP67" i="25"/>
  <c r="BP30" i="25"/>
  <c r="BP25" i="25"/>
  <c r="BP69" i="25"/>
  <c r="BP32" i="25"/>
  <c r="BP51" i="25"/>
  <c r="BP107" i="25"/>
  <c r="BP110" i="25"/>
  <c r="BP20" i="25"/>
  <c r="BP89" i="25"/>
  <c r="BP13" i="25"/>
  <c r="BP63" i="25"/>
  <c r="BP33" i="25"/>
  <c r="BP29" i="25"/>
  <c r="BP95" i="25"/>
  <c r="BP6" i="25"/>
  <c r="BP56" i="25"/>
  <c r="BP27" i="25"/>
  <c r="BP16" i="25"/>
  <c r="BP8" i="25"/>
  <c r="BP111" i="25"/>
  <c r="BP86" i="25"/>
  <c r="BP34" i="25"/>
  <c r="BP77" i="25"/>
  <c r="BP47" i="25"/>
  <c r="BP21" i="25"/>
  <c r="FI32" i="30"/>
  <c r="BP32" i="30" s="1"/>
  <c r="FI22" i="30"/>
  <c r="BP22" i="30" s="1"/>
  <c r="FI19" i="30"/>
  <c r="BP19" i="30" s="1"/>
  <c r="FI28" i="30"/>
  <c r="BP28" i="30" s="1"/>
  <c r="FI12" i="30"/>
  <c r="BP12" i="30" s="1"/>
  <c r="FI14" i="30"/>
  <c r="BP14" i="30" s="1"/>
  <c r="FI29" i="30"/>
  <c r="BP29" i="30" s="1"/>
  <c r="BP26" i="23"/>
  <c r="BP12" i="25"/>
  <c r="BP72" i="25"/>
  <c r="BP39" i="25"/>
  <c r="BP113" i="25"/>
  <c r="BP98" i="25"/>
  <c r="BP37" i="25"/>
  <c r="BP28" i="25"/>
  <c r="BP104" i="25"/>
  <c r="BP19" i="25"/>
  <c r="BP66" i="25"/>
  <c r="BP79" i="25"/>
  <c r="BP53" i="25"/>
  <c r="BP84" i="25"/>
  <c r="BP82" i="25"/>
  <c r="BP17" i="25"/>
  <c r="BP55" i="25"/>
  <c r="BP83" i="25"/>
  <c r="BP73" i="25"/>
  <c r="BP14" i="25"/>
  <c r="BP102" i="25"/>
  <c r="BP92" i="25"/>
  <c r="BP90" i="25"/>
  <c r="BP50" i="25"/>
  <c r="BP78" i="25"/>
  <c r="BP26" i="25"/>
  <c r="BP99" i="25"/>
  <c r="BP15" i="25"/>
  <c r="BP75" i="21"/>
  <c r="BP77" i="21" s="1"/>
  <c r="FI101" i="30"/>
  <c r="BP101" i="30" s="1"/>
  <c r="FI95" i="30"/>
  <c r="BP95" i="30" s="1"/>
  <c r="FI62" i="30"/>
  <c r="BP62" i="30" s="1"/>
  <c r="FI60" i="30"/>
  <c r="BP60" i="30" s="1"/>
  <c r="FI46" i="30"/>
  <c r="BP46" i="30" s="1"/>
  <c r="FI109" i="30"/>
  <c r="BP109" i="30" s="1"/>
  <c r="FI103" i="30"/>
  <c r="BP103" i="30" s="1"/>
  <c r="FI70" i="30"/>
  <c r="BP70" i="30" s="1"/>
  <c r="FI68" i="30"/>
  <c r="BP68" i="30" s="1"/>
  <c r="FI37" i="30"/>
  <c r="BP37" i="30" s="1"/>
  <c r="FI92" i="30"/>
  <c r="BP92" i="30" s="1"/>
  <c r="FI86" i="30"/>
  <c r="BP86" i="30" s="1"/>
  <c r="FI82" i="30"/>
  <c r="BP82" i="30" s="1"/>
  <c r="FI80" i="30"/>
  <c r="BP80" i="30" s="1"/>
  <c r="FI49" i="30"/>
  <c r="BP49" i="30" s="1"/>
  <c r="FI74" i="30"/>
  <c r="BP74" i="30" s="1"/>
  <c r="FI56" i="30"/>
  <c r="BP56" i="30" s="1"/>
  <c r="FI75" i="30"/>
  <c r="BP75" i="30" s="1"/>
  <c r="FI42" i="30"/>
  <c r="BP42" i="30" s="1"/>
  <c r="FI59" i="30"/>
  <c r="BP59" i="30" s="1"/>
  <c r="FC34" i="30"/>
  <c r="BJ34" i="30" s="1"/>
  <c r="FC20" i="30"/>
  <c r="BJ20" i="30" s="1"/>
  <c r="FC25" i="30"/>
  <c r="BJ25" i="30" s="1"/>
  <c r="FC9" i="30"/>
  <c r="BJ9" i="30" s="1"/>
  <c r="FC22" i="30"/>
  <c r="BJ22" i="30" s="1"/>
  <c r="FC6" i="30"/>
  <c r="BJ6" i="30" s="1"/>
  <c r="FC7" i="30"/>
  <c r="BJ7" i="30" s="1"/>
  <c r="FC11" i="30"/>
  <c r="BJ11" i="30" s="1"/>
  <c r="BJ104" i="25"/>
  <c r="BJ90" i="25"/>
  <c r="BJ61" i="25"/>
  <c r="BJ71" i="25"/>
  <c r="BJ45" i="25"/>
  <c r="BJ101" i="25"/>
  <c r="BJ56" i="25"/>
  <c r="BJ44" i="25"/>
  <c r="BJ89" i="25"/>
  <c r="BJ113" i="25"/>
  <c r="BJ57" i="25"/>
  <c r="BJ47" i="25"/>
  <c r="BJ29" i="25"/>
  <c r="BJ28" i="25"/>
  <c r="BJ55" i="25"/>
  <c r="BJ6" i="25"/>
  <c r="BJ14" i="25"/>
  <c r="BJ43" i="25"/>
  <c r="BJ110" i="25"/>
  <c r="BJ100" i="25"/>
  <c r="BJ27" i="25"/>
  <c r="BJ92" i="25"/>
  <c r="BJ17" i="25"/>
  <c r="BJ40" i="25"/>
  <c r="BJ26" i="25"/>
  <c r="BJ41" i="25"/>
  <c r="BJ15" i="25"/>
  <c r="BJ97" i="25"/>
  <c r="FC35" i="30"/>
  <c r="BJ35" i="30" s="1"/>
  <c r="FC16" i="30"/>
  <c r="BJ16" i="30" s="1"/>
  <c r="FC21" i="30"/>
  <c r="BJ21" i="30" s="1"/>
  <c r="FC31" i="30"/>
  <c r="BJ31" i="30" s="1"/>
  <c r="FC18" i="30"/>
  <c r="BJ18" i="30" s="1"/>
  <c r="FC27" i="30"/>
  <c r="BJ27" i="30" s="1"/>
  <c r="FC19" i="30"/>
  <c r="BJ19" i="30" s="1"/>
  <c r="BJ26" i="23"/>
  <c r="BJ64" i="25"/>
  <c r="BJ53" i="25"/>
  <c r="BJ108" i="25"/>
  <c r="BJ34" i="25"/>
  <c r="BJ21" i="25"/>
  <c r="BJ69" i="25"/>
  <c r="BJ115" i="25"/>
  <c r="BJ83" i="25"/>
  <c r="BJ77" i="25"/>
  <c r="BJ86" i="25"/>
  <c r="BJ12" i="25"/>
  <c r="BJ11" i="25"/>
  <c r="BJ9" i="25"/>
  <c r="BJ68" i="25"/>
  <c r="BJ102" i="25"/>
  <c r="BJ13" i="25"/>
  <c r="BJ85" i="25"/>
  <c r="BJ96" i="25"/>
  <c r="BJ50" i="25"/>
  <c r="BJ94" i="25"/>
  <c r="BJ74" i="25"/>
  <c r="BJ72" i="25"/>
  <c r="BJ99" i="25"/>
  <c r="BJ35" i="25"/>
  <c r="BJ10" i="25"/>
  <c r="BJ111" i="25"/>
  <c r="BJ54" i="25"/>
  <c r="FC28" i="30"/>
  <c r="BJ28" i="30" s="1"/>
  <c r="FC32" i="30"/>
  <c r="BJ32" i="30" s="1"/>
  <c r="FC17" i="30"/>
  <c r="BJ17" i="30" s="1"/>
  <c r="FC30" i="30"/>
  <c r="BJ30" i="30" s="1"/>
  <c r="FC14" i="30"/>
  <c r="BJ14" i="30" s="1"/>
  <c r="FC8" i="30"/>
  <c r="BJ8" i="30" s="1"/>
  <c r="FC12" i="30"/>
  <c r="BJ12" i="30" s="1"/>
  <c r="BJ84" i="25"/>
  <c r="BJ24" i="25"/>
  <c r="BJ106" i="25"/>
  <c r="BJ76" i="25"/>
  <c r="BJ30" i="25"/>
  <c r="BJ66" i="25"/>
  <c r="BJ80" i="25"/>
  <c r="BJ87" i="25"/>
  <c r="BJ39" i="25"/>
  <c r="BJ7" i="25"/>
  <c r="BJ78" i="25"/>
  <c r="BJ88" i="25"/>
  <c r="BJ38" i="25"/>
  <c r="BJ116" i="25"/>
  <c r="BJ60" i="25"/>
  <c r="BJ82" i="25"/>
  <c r="BJ62" i="25"/>
  <c r="BJ25" i="25"/>
  <c r="BJ79" i="25"/>
  <c r="BJ93" i="25"/>
  <c r="BJ36" i="25"/>
  <c r="BJ70" i="25"/>
  <c r="BJ20" i="25"/>
  <c r="BJ58" i="25"/>
  <c r="BJ31" i="25"/>
  <c r="BJ109" i="25"/>
  <c r="BJ95" i="25"/>
  <c r="BJ65" i="25"/>
  <c r="FC33" i="30"/>
  <c r="BJ33" i="30" s="1"/>
  <c r="FC24" i="30"/>
  <c r="BJ24" i="30" s="1"/>
  <c r="FC29" i="30"/>
  <c r="BJ29" i="30" s="1"/>
  <c r="FC13" i="30"/>
  <c r="BJ13" i="30" s="1"/>
  <c r="FC26" i="30"/>
  <c r="BJ26" i="30" s="1"/>
  <c r="FC10" i="30"/>
  <c r="BJ10" i="30" s="1"/>
  <c r="FC15" i="30"/>
  <c r="BJ15" i="30" s="1"/>
  <c r="FC23" i="30"/>
  <c r="BJ23" i="30" s="1"/>
  <c r="BJ107" i="25"/>
  <c r="BJ8" i="25"/>
  <c r="BJ81" i="25"/>
  <c r="BJ48" i="25"/>
  <c r="BJ73" i="25"/>
  <c r="BJ18" i="25"/>
  <c r="BJ91" i="25"/>
  <c r="BJ51" i="25"/>
  <c r="BJ19" i="25"/>
  <c r="BJ98" i="25"/>
  <c r="BJ23" i="25"/>
  <c r="BJ16" i="25"/>
  <c r="BJ37" i="25"/>
  <c r="BJ112" i="25"/>
  <c r="BJ32" i="25"/>
  <c r="BJ22" i="25"/>
  <c r="BJ46" i="25"/>
  <c r="BJ75" i="25"/>
  <c r="BJ67" i="25"/>
  <c r="BJ103" i="25"/>
  <c r="BJ59" i="25"/>
  <c r="BJ105" i="25"/>
  <c r="BJ114" i="25"/>
  <c r="BJ52" i="25"/>
  <c r="BJ42" i="25"/>
  <c r="BJ49" i="25"/>
  <c r="BJ63" i="25"/>
  <c r="BJ33" i="25"/>
  <c r="FC114" i="30"/>
  <c r="BJ114" i="30" s="1"/>
  <c r="FC110" i="30"/>
  <c r="BJ110" i="30" s="1"/>
  <c r="FC107" i="30"/>
  <c r="BJ107" i="30" s="1"/>
  <c r="FC91" i="30"/>
  <c r="BJ91" i="30" s="1"/>
  <c r="FC108" i="30"/>
  <c r="BJ108" i="30" s="1"/>
  <c r="FC105" i="30"/>
  <c r="BJ105" i="30" s="1"/>
  <c r="FC89" i="30"/>
  <c r="BJ89" i="30" s="1"/>
  <c r="FC71" i="30"/>
  <c r="BJ71" i="30" s="1"/>
  <c r="FC68" i="30"/>
  <c r="BJ68" i="30" s="1"/>
  <c r="FC81" i="30"/>
  <c r="BJ81" i="30" s="1"/>
  <c r="FC65" i="30"/>
  <c r="BJ65" i="30" s="1"/>
  <c r="FC62" i="30"/>
  <c r="BJ62" i="30" s="1"/>
  <c r="FC49" i="30"/>
  <c r="BJ49" i="30" s="1"/>
  <c r="FC50" i="30"/>
  <c r="BJ50" i="30" s="1"/>
  <c r="BJ75" i="21"/>
  <c r="BJ77" i="21" s="1"/>
  <c r="FC115" i="30"/>
  <c r="BJ115" i="30" s="1"/>
  <c r="FC106" i="30"/>
  <c r="BJ106" i="30" s="1"/>
  <c r="FC90" i="30"/>
  <c r="BJ90" i="30" s="1"/>
  <c r="FC103" i="30"/>
  <c r="BJ103" i="30" s="1"/>
  <c r="FC87" i="30"/>
  <c r="BJ87" i="30" s="1"/>
  <c r="FC104" i="30"/>
  <c r="BJ104" i="30" s="1"/>
  <c r="FC88" i="30"/>
  <c r="BJ88" i="30" s="1"/>
  <c r="FC101" i="30"/>
  <c r="BJ101" i="30" s="1"/>
  <c r="FC85" i="30"/>
  <c r="BJ85" i="30" s="1"/>
  <c r="FC67" i="30"/>
  <c r="BJ67" i="30" s="1"/>
  <c r="FC80" i="30"/>
  <c r="BJ80" i="30" s="1"/>
  <c r="FC64" i="30"/>
  <c r="BJ64" i="30" s="1"/>
  <c r="FC77" i="30"/>
  <c r="BJ77" i="30" s="1"/>
  <c r="FC61" i="30"/>
  <c r="BJ61" i="30" s="1"/>
  <c r="FC74" i="30"/>
  <c r="BJ74" i="30" s="1"/>
  <c r="FC58" i="30"/>
  <c r="BJ58" i="30" s="1"/>
  <c r="FC116" i="30"/>
  <c r="BJ116" i="30" s="1"/>
  <c r="FC86" i="30"/>
  <c r="BJ86" i="30" s="1"/>
  <c r="FC83" i="30"/>
  <c r="BJ83" i="30" s="1"/>
  <c r="FC84" i="30"/>
  <c r="BJ84" i="30" s="1"/>
  <c r="FC79" i="30"/>
  <c r="BJ79" i="30" s="1"/>
  <c r="FC76" i="30"/>
  <c r="BJ76" i="30" s="1"/>
  <c r="FC73" i="30"/>
  <c r="BJ73" i="30" s="1"/>
  <c r="FC70" i="30"/>
  <c r="BJ70" i="30" s="1"/>
  <c r="FC45" i="30"/>
  <c r="BJ45" i="30" s="1"/>
  <c r="FC42" i="30"/>
  <c r="BJ42" i="30" s="1"/>
  <c r="FC43" i="30"/>
  <c r="BJ43" i="30" s="1"/>
  <c r="FC44" i="30"/>
  <c r="BJ44" i="30" s="1"/>
  <c r="FC102" i="30"/>
  <c r="BJ102" i="30" s="1"/>
  <c r="FC99" i="30"/>
  <c r="BJ99" i="30" s="1"/>
  <c r="FC100" i="30"/>
  <c r="BJ100" i="30" s="1"/>
  <c r="FC97" i="30"/>
  <c r="BJ97" i="30" s="1"/>
  <c r="FC63" i="30"/>
  <c r="BJ63" i="30" s="1"/>
  <c r="FC60" i="30"/>
  <c r="BJ60" i="30" s="1"/>
  <c r="FC57" i="30"/>
  <c r="BJ57" i="30" s="1"/>
  <c r="FC54" i="30"/>
  <c r="BJ54" i="30" s="1"/>
  <c r="FC37" i="30"/>
  <c r="BJ37" i="30" s="1"/>
  <c r="FC51" i="30"/>
  <c r="BJ51" i="30" s="1"/>
  <c r="FC52" i="30"/>
  <c r="BJ52" i="30" s="1"/>
  <c r="FC36" i="30"/>
  <c r="BJ36" i="30" s="1"/>
  <c r="FC98" i="30"/>
  <c r="BJ98" i="30" s="1"/>
  <c r="FC95" i="30"/>
  <c r="BJ95" i="30" s="1"/>
  <c r="FC96" i="30"/>
  <c r="BJ96" i="30" s="1"/>
  <c r="FC93" i="30"/>
  <c r="BJ93" i="30" s="1"/>
  <c r="FC59" i="30"/>
  <c r="BJ59" i="30" s="1"/>
  <c r="FC56" i="30"/>
  <c r="BJ56" i="30" s="1"/>
  <c r="FC82" i="30"/>
  <c r="BJ82" i="30" s="1"/>
  <c r="FC53" i="30"/>
  <c r="BJ53" i="30" s="1"/>
  <c r="FC46" i="30"/>
  <c r="BJ46" i="30" s="1"/>
  <c r="FC47" i="30"/>
  <c r="BJ47" i="30" s="1"/>
  <c r="FC48" i="30"/>
  <c r="BJ48" i="30" s="1"/>
  <c r="FC109" i="30"/>
  <c r="BJ109" i="30" s="1"/>
  <c r="FC66" i="30"/>
  <c r="BJ66" i="30" s="1"/>
  <c r="FC40" i="30"/>
  <c r="BJ40" i="30" s="1"/>
  <c r="FC113" i="30"/>
  <c r="BJ113" i="30" s="1"/>
  <c r="FC111" i="30"/>
  <c r="BJ111" i="30" s="1"/>
  <c r="FC72" i="30"/>
  <c r="BJ72" i="30" s="1"/>
  <c r="FC38" i="30"/>
  <c r="BJ38" i="30" s="1"/>
  <c r="FC75" i="30"/>
  <c r="BJ75" i="30" s="1"/>
  <c r="FC41" i="30"/>
  <c r="BJ41" i="30" s="1"/>
  <c r="FC112" i="30"/>
  <c r="BJ112" i="30" s="1"/>
  <c r="FC69" i="30"/>
  <c r="BJ69" i="30" s="1"/>
  <c r="FC39" i="30"/>
  <c r="BJ39" i="30" s="1"/>
  <c r="DK34" i="30"/>
  <c r="R34" i="30" s="1"/>
  <c r="DK16" i="30"/>
  <c r="R16" i="30" s="1"/>
  <c r="DK17" i="30"/>
  <c r="R17" i="30" s="1"/>
  <c r="DK30" i="30"/>
  <c r="R30" i="30" s="1"/>
  <c r="DK14" i="30"/>
  <c r="R14" i="30" s="1"/>
  <c r="DK31" i="30"/>
  <c r="R31" i="30" s="1"/>
  <c r="DK23" i="30"/>
  <c r="R23" i="30" s="1"/>
  <c r="DK15" i="30"/>
  <c r="R15" i="30" s="1"/>
  <c r="R100" i="25"/>
  <c r="R65" i="25"/>
  <c r="R46" i="25"/>
  <c r="R77" i="25"/>
  <c r="R107" i="25"/>
  <c r="R109" i="25"/>
  <c r="R90" i="25"/>
  <c r="R115" i="25"/>
  <c r="R20" i="25"/>
  <c r="R73" i="25"/>
  <c r="R19" i="25"/>
  <c r="R12" i="25"/>
  <c r="R7" i="25"/>
  <c r="R44" i="25"/>
  <c r="R18" i="25"/>
  <c r="R9" i="25"/>
  <c r="R62" i="25"/>
  <c r="R75" i="25"/>
  <c r="R85" i="25"/>
  <c r="R74" i="25"/>
  <c r="R23" i="25"/>
  <c r="R104" i="25"/>
  <c r="R13" i="25"/>
  <c r="R36" i="25"/>
  <c r="R110" i="25"/>
  <c r="R101" i="25"/>
  <c r="R67" i="25"/>
  <c r="R29" i="25"/>
  <c r="DK28" i="30"/>
  <c r="R28" i="30" s="1"/>
  <c r="DK29" i="30"/>
  <c r="R29" i="30" s="1"/>
  <c r="DK13" i="30"/>
  <c r="R13" i="30" s="1"/>
  <c r="DK26" i="30"/>
  <c r="R26" i="30" s="1"/>
  <c r="DK10" i="30"/>
  <c r="R10" i="30" s="1"/>
  <c r="DK12" i="30"/>
  <c r="R12" i="30" s="1"/>
  <c r="DK8" i="30"/>
  <c r="R8" i="30" s="1"/>
  <c r="R26" i="23"/>
  <c r="R92" i="25"/>
  <c r="R33" i="25"/>
  <c r="R34" i="25"/>
  <c r="R53" i="25"/>
  <c r="R83" i="25"/>
  <c r="R49" i="25"/>
  <c r="R89" i="25"/>
  <c r="R71" i="25"/>
  <c r="R99" i="25"/>
  <c r="R94" i="25"/>
  <c r="R21" i="25"/>
  <c r="R111" i="25"/>
  <c r="R57" i="25"/>
  <c r="R112" i="25"/>
  <c r="R105" i="25"/>
  <c r="R76" i="25"/>
  <c r="R47" i="25"/>
  <c r="R106" i="25"/>
  <c r="R25" i="25"/>
  <c r="R61" i="25"/>
  <c r="R88" i="25"/>
  <c r="R32" i="25"/>
  <c r="R96" i="25"/>
  <c r="R55" i="25"/>
  <c r="R38" i="25"/>
  <c r="R37" i="25"/>
  <c r="R59" i="25"/>
  <c r="DK24" i="30"/>
  <c r="R24" i="30" s="1"/>
  <c r="DK25" i="30"/>
  <c r="R25" i="30" s="1"/>
  <c r="DK9" i="30"/>
  <c r="R9" i="30" s="1"/>
  <c r="DK22" i="30"/>
  <c r="R22" i="30" s="1"/>
  <c r="DK6" i="30"/>
  <c r="R6" i="30" s="1"/>
  <c r="DK11" i="30"/>
  <c r="R11" i="30" s="1"/>
  <c r="DK27" i="30"/>
  <c r="R27" i="30" s="1"/>
  <c r="R60" i="25"/>
  <c r="R54" i="25"/>
  <c r="R86" i="25"/>
  <c r="R30" i="25"/>
  <c r="R45" i="25"/>
  <c r="R26" i="25"/>
  <c r="R41" i="25"/>
  <c r="R64" i="25"/>
  <c r="R116" i="25"/>
  <c r="R63" i="25"/>
  <c r="R31" i="25"/>
  <c r="R8" i="25"/>
  <c r="R91" i="25"/>
  <c r="R78" i="25"/>
  <c r="R51" i="25"/>
  <c r="R97" i="25"/>
  <c r="R24" i="25"/>
  <c r="R80" i="25"/>
  <c r="R66" i="25"/>
  <c r="R56" i="25"/>
  <c r="R87" i="25"/>
  <c r="R16" i="25"/>
  <c r="R102" i="25"/>
  <c r="R68" i="25"/>
  <c r="R27" i="25"/>
  <c r="R22" i="25"/>
  <c r="R52" i="25"/>
  <c r="R11" i="25"/>
  <c r="DK33" i="30"/>
  <c r="R33" i="30" s="1"/>
  <c r="DK20" i="30"/>
  <c r="R20" i="30" s="1"/>
  <c r="DK21" i="30"/>
  <c r="R21" i="30" s="1"/>
  <c r="DK35" i="30"/>
  <c r="R35" i="30" s="1"/>
  <c r="DK18" i="30"/>
  <c r="R18" i="30" s="1"/>
  <c r="DK32" i="30"/>
  <c r="R32" i="30" s="1"/>
  <c r="DK19" i="30"/>
  <c r="R19" i="30" s="1"/>
  <c r="DK7" i="30"/>
  <c r="R7" i="30" s="1"/>
  <c r="R108" i="25"/>
  <c r="R42" i="25"/>
  <c r="R82" i="25"/>
  <c r="R14" i="25"/>
  <c r="R72" i="25"/>
  <c r="R10" i="25"/>
  <c r="R17" i="25"/>
  <c r="R95" i="25"/>
  <c r="R40" i="25"/>
  <c r="R15" i="25"/>
  <c r="R58" i="25"/>
  <c r="R84" i="25"/>
  <c r="R43" i="25"/>
  <c r="R69" i="25"/>
  <c r="R98" i="25"/>
  <c r="R81" i="25"/>
  <c r="R39" i="25"/>
  <c r="R28" i="25"/>
  <c r="R113" i="25"/>
  <c r="R35" i="25"/>
  <c r="R103" i="25"/>
  <c r="R70" i="25"/>
  <c r="R93" i="25"/>
  <c r="R48" i="25"/>
  <c r="R114" i="25"/>
  <c r="R6" i="25"/>
  <c r="R79" i="25"/>
  <c r="R50" i="25"/>
  <c r="R75" i="21"/>
  <c r="R77" i="21" s="1"/>
  <c r="DK95" i="30"/>
  <c r="R95" i="30" s="1"/>
  <c r="DK93" i="30"/>
  <c r="R93" i="30" s="1"/>
  <c r="DK60" i="30"/>
  <c r="R60" i="30" s="1"/>
  <c r="DK54" i="30"/>
  <c r="R54" i="30" s="1"/>
  <c r="DK44" i="30"/>
  <c r="R44" i="30" s="1"/>
  <c r="DK103" i="30"/>
  <c r="R103" i="30" s="1"/>
  <c r="DK101" i="30"/>
  <c r="R101" i="30" s="1"/>
  <c r="DK68" i="30"/>
  <c r="R68" i="30" s="1"/>
  <c r="DK62" i="30"/>
  <c r="R62" i="30" s="1"/>
  <c r="DK52" i="30"/>
  <c r="R52" i="30" s="1"/>
  <c r="DK102" i="30"/>
  <c r="R102" i="30" s="1"/>
  <c r="DK96" i="30"/>
  <c r="R96" i="30" s="1"/>
  <c r="DK80" i="30"/>
  <c r="R80" i="30" s="1"/>
  <c r="DK74" i="30"/>
  <c r="R74" i="30" s="1"/>
  <c r="DK47" i="30"/>
  <c r="R47" i="30" s="1"/>
  <c r="DK72" i="30"/>
  <c r="R72" i="30" s="1"/>
  <c r="DK53" i="30"/>
  <c r="R53" i="30" s="1"/>
  <c r="DK69" i="30"/>
  <c r="R69" i="30" s="1"/>
  <c r="DK82" i="30"/>
  <c r="R82" i="30" s="1"/>
  <c r="DK88" i="30"/>
  <c r="R88" i="30" s="1"/>
  <c r="GD33" i="30"/>
  <c r="CK33" i="30" s="1"/>
  <c r="GD19" i="30"/>
  <c r="CK19" i="30" s="1"/>
  <c r="GD24" i="30"/>
  <c r="CK24" i="30" s="1"/>
  <c r="GD8" i="30"/>
  <c r="CK8" i="30" s="1"/>
  <c r="GD17" i="30"/>
  <c r="CK17" i="30" s="1"/>
  <c r="GD26" i="30"/>
  <c r="CK26" i="30" s="1"/>
  <c r="GD10" i="30"/>
  <c r="CK10" i="30" s="1"/>
  <c r="GD22" i="30"/>
  <c r="CK22" i="30" s="1"/>
  <c r="CK104" i="25"/>
  <c r="CK38" i="25"/>
  <c r="CK75" i="25"/>
  <c r="CK71" i="25"/>
  <c r="CK45" i="25"/>
  <c r="CK18" i="25"/>
  <c r="CK24" i="25"/>
  <c r="CK52" i="25"/>
  <c r="CK110" i="25"/>
  <c r="CK98" i="25"/>
  <c r="CK23" i="25"/>
  <c r="CK56" i="25"/>
  <c r="CK83" i="25"/>
  <c r="CK89" i="25"/>
  <c r="CK94" i="25"/>
  <c r="CK59" i="25"/>
  <c r="CK22" i="25"/>
  <c r="CK37" i="25"/>
  <c r="CK50" i="25"/>
  <c r="CK72" i="25"/>
  <c r="CK88" i="25"/>
  <c r="CK80" i="25"/>
  <c r="CK91" i="25"/>
  <c r="CK58" i="25"/>
  <c r="CK40" i="25"/>
  <c r="CK109" i="25"/>
  <c r="CK15" i="25"/>
  <c r="CK101" i="25"/>
  <c r="GD34" i="30"/>
  <c r="CK34" i="30" s="1"/>
  <c r="GD15" i="30"/>
  <c r="CK15" i="30" s="1"/>
  <c r="GD20" i="30"/>
  <c r="CK20" i="30" s="1"/>
  <c r="GD29" i="30"/>
  <c r="CK29" i="30" s="1"/>
  <c r="GD13" i="30"/>
  <c r="CK13" i="30" s="1"/>
  <c r="GD7" i="30"/>
  <c r="CK7" i="30" s="1"/>
  <c r="GD30" i="30"/>
  <c r="CK30" i="30" s="1"/>
  <c r="CK26" i="23"/>
  <c r="CK60" i="25"/>
  <c r="CK81" i="25"/>
  <c r="CK100" i="25"/>
  <c r="CK67" i="25"/>
  <c r="CK25" i="25"/>
  <c r="CK28" i="25"/>
  <c r="CK115" i="25"/>
  <c r="CK44" i="25"/>
  <c r="CK106" i="25"/>
  <c r="CK69" i="25"/>
  <c r="CK70" i="25"/>
  <c r="CK16" i="25"/>
  <c r="CK11" i="25"/>
  <c r="CK65" i="25"/>
  <c r="CK13" i="25"/>
  <c r="CK102" i="25"/>
  <c r="CK97" i="25"/>
  <c r="CK29" i="25"/>
  <c r="CK46" i="25"/>
  <c r="CK93" i="25"/>
  <c r="CK64" i="25"/>
  <c r="CK92" i="25"/>
  <c r="CK87" i="25"/>
  <c r="CK105" i="25"/>
  <c r="CK35" i="25"/>
  <c r="CK49" i="25"/>
  <c r="CK54" i="25"/>
  <c r="GD27" i="30"/>
  <c r="CK27" i="30" s="1"/>
  <c r="GD31" i="30"/>
  <c r="CK31" i="30" s="1"/>
  <c r="GD16" i="30"/>
  <c r="CK16" i="30" s="1"/>
  <c r="GD25" i="30"/>
  <c r="CK25" i="30" s="1"/>
  <c r="GD9" i="30"/>
  <c r="CK9" i="30" s="1"/>
  <c r="GD14" i="30"/>
  <c r="CK14" i="30" s="1"/>
  <c r="GD18" i="30"/>
  <c r="CK18" i="30" s="1"/>
  <c r="CK96" i="25"/>
  <c r="CK8" i="25"/>
  <c r="CK61" i="25"/>
  <c r="CK76" i="25"/>
  <c r="CK34" i="25"/>
  <c r="CK9" i="25"/>
  <c r="CK68" i="25"/>
  <c r="CK51" i="25"/>
  <c r="CK39" i="25"/>
  <c r="CK77" i="25"/>
  <c r="CK62" i="25"/>
  <c r="CK85" i="25"/>
  <c r="CK111" i="25"/>
  <c r="CK114" i="25"/>
  <c r="CK33" i="25"/>
  <c r="CK116" i="25"/>
  <c r="CK90" i="25"/>
  <c r="CK86" i="25"/>
  <c r="CK43" i="25"/>
  <c r="CK6" i="25"/>
  <c r="CK84" i="25"/>
  <c r="CK27" i="25"/>
  <c r="CK20" i="25"/>
  <c r="CK63" i="25"/>
  <c r="CK21" i="25"/>
  <c r="CK31" i="25"/>
  <c r="CK41" i="25"/>
  <c r="CK10" i="25"/>
  <c r="GD32" i="30"/>
  <c r="CK32" i="30" s="1"/>
  <c r="GD23" i="30"/>
  <c r="CK23" i="30" s="1"/>
  <c r="GD28" i="30"/>
  <c r="CK28" i="30" s="1"/>
  <c r="GD12" i="30"/>
  <c r="CK12" i="30" s="1"/>
  <c r="GD21" i="30"/>
  <c r="CK21" i="30" s="1"/>
  <c r="GD35" i="30"/>
  <c r="CK35" i="30" s="1"/>
  <c r="GD6" i="30"/>
  <c r="CK6" i="30" s="1"/>
  <c r="GD11" i="30"/>
  <c r="CK11" i="30" s="1"/>
  <c r="CK12" i="25"/>
  <c r="CK53" i="25"/>
  <c r="CK112" i="25"/>
  <c r="CK107" i="25"/>
  <c r="CK30" i="25"/>
  <c r="CK66" i="25"/>
  <c r="CK36" i="25"/>
  <c r="CK108" i="25"/>
  <c r="CK19" i="25"/>
  <c r="CK7" i="25"/>
  <c r="CK57" i="25"/>
  <c r="CK55" i="25"/>
  <c r="CK99" i="25"/>
  <c r="CK42" i="25"/>
  <c r="CK17" i="25"/>
  <c r="CK32" i="25"/>
  <c r="CK82" i="25"/>
  <c r="CK14" i="25"/>
  <c r="CK79" i="25"/>
  <c r="CK73" i="25"/>
  <c r="CK103" i="25"/>
  <c r="CK74" i="25"/>
  <c r="CK78" i="25"/>
  <c r="CK47" i="25"/>
  <c r="CK48" i="25"/>
  <c r="CK26" i="25"/>
  <c r="CK95" i="25"/>
  <c r="CK113" i="25"/>
  <c r="CK75" i="21"/>
  <c r="GD115" i="30" s="1"/>
  <c r="CK115" i="30" s="1"/>
  <c r="GD98" i="30"/>
  <c r="CK98" i="30" s="1"/>
  <c r="GD96" i="30"/>
  <c r="CK96" i="30" s="1"/>
  <c r="GD63" i="30"/>
  <c r="CK63" i="30" s="1"/>
  <c r="GD57" i="30"/>
  <c r="CK57" i="30" s="1"/>
  <c r="GD47" i="30"/>
  <c r="CK47" i="30" s="1"/>
  <c r="GD106" i="30"/>
  <c r="CK106" i="30" s="1"/>
  <c r="GD104" i="30"/>
  <c r="CK104" i="30" s="1"/>
  <c r="GD71" i="30"/>
  <c r="CK71" i="30" s="1"/>
  <c r="GD65" i="30"/>
  <c r="CK65" i="30" s="1"/>
  <c r="GD53" i="30"/>
  <c r="CK53" i="30" s="1"/>
  <c r="GD102" i="30"/>
  <c r="CK102" i="30" s="1"/>
  <c r="GD70" i="30"/>
  <c r="CK70" i="30" s="1"/>
  <c r="GD61" i="30"/>
  <c r="CK61" i="30" s="1"/>
  <c r="GD86" i="30"/>
  <c r="CK86" i="30" s="1"/>
  <c r="GD44" i="30"/>
  <c r="CK44" i="30" s="1"/>
  <c r="GD78" i="30"/>
  <c r="CK78" i="30" s="1"/>
  <c r="GD91" i="30"/>
  <c r="CK91" i="30" s="1"/>
  <c r="GD75" i="30"/>
  <c r="CK75" i="30" s="1"/>
  <c r="GD52" i="30"/>
  <c r="CK52" i="30" s="1"/>
  <c r="GD59" i="30"/>
  <c r="CK59" i="30" s="1"/>
  <c r="FM29" i="31"/>
  <c r="BT29" i="31" s="1"/>
  <c r="FM24" i="31"/>
  <c r="BT24" i="31" s="1"/>
  <c r="FM22" i="31"/>
  <c r="BT22" i="31" s="1"/>
  <c r="FM19" i="31"/>
  <c r="BT19" i="31" s="1"/>
  <c r="FM13" i="31"/>
  <c r="BT13" i="31" s="1"/>
  <c r="FM17" i="31"/>
  <c r="BT17" i="31" s="1"/>
  <c r="FM7" i="31"/>
  <c r="BT7" i="31" s="1"/>
  <c r="BT116" i="26"/>
  <c r="BT26" i="26"/>
  <c r="BT21" i="26"/>
  <c r="BT44" i="26"/>
  <c r="BT31" i="26"/>
  <c r="BT46" i="26"/>
  <c r="BT66" i="26"/>
  <c r="BT24" i="26"/>
  <c r="BT68" i="26"/>
  <c r="BT30" i="26"/>
  <c r="BT9" i="26"/>
  <c r="BT115" i="26"/>
  <c r="BT90" i="26"/>
  <c r="BT39" i="26"/>
  <c r="BT71" i="26"/>
  <c r="BT85" i="26"/>
  <c r="BT64" i="26"/>
  <c r="BT88" i="26"/>
  <c r="BT32" i="26"/>
  <c r="BT43" i="26"/>
  <c r="BT69" i="26"/>
  <c r="BT107" i="26"/>
  <c r="BT67" i="26"/>
  <c r="BT91" i="26"/>
  <c r="BT94" i="26"/>
  <c r="BT41" i="26"/>
  <c r="BT20" i="26"/>
  <c r="BT89" i="26"/>
  <c r="FM34" i="31"/>
  <c r="BT34" i="31" s="1"/>
  <c r="FM30" i="31"/>
  <c r="BT30" i="31" s="1"/>
  <c r="FM20" i="31"/>
  <c r="BT20" i="31" s="1"/>
  <c r="FM18" i="31"/>
  <c r="BT18" i="31" s="1"/>
  <c r="FM12" i="31"/>
  <c r="BT12" i="31" s="1"/>
  <c r="FM9" i="31"/>
  <c r="BT9" i="31" s="1"/>
  <c r="FM11" i="31"/>
  <c r="BT11" i="31" s="1"/>
  <c r="FM25" i="31"/>
  <c r="BT25" i="31" s="1"/>
  <c r="BT112" i="26"/>
  <c r="BT101" i="26"/>
  <c r="BT14" i="26"/>
  <c r="BT92" i="26"/>
  <c r="BT86" i="26"/>
  <c r="BT10" i="26"/>
  <c r="BT63" i="26"/>
  <c r="BT28" i="26"/>
  <c r="BT95" i="26"/>
  <c r="BT81" i="26"/>
  <c r="BT76" i="26"/>
  <c r="BT72" i="26"/>
  <c r="BT18" i="26"/>
  <c r="BT96" i="26"/>
  <c r="BT110" i="26"/>
  <c r="BT29" i="26"/>
  <c r="BT103" i="26"/>
  <c r="BT25" i="26"/>
  <c r="BT16" i="26"/>
  <c r="BT7" i="26"/>
  <c r="BT61" i="26"/>
  <c r="BT100" i="26"/>
  <c r="BT47" i="26"/>
  <c r="BT35" i="26"/>
  <c r="BT42" i="26"/>
  <c r="BT79" i="26"/>
  <c r="BT82" i="26"/>
  <c r="BT73" i="26"/>
  <c r="FM35" i="31"/>
  <c r="BT35" i="31" s="1"/>
  <c r="FM31" i="31"/>
  <c r="BT31" i="31" s="1"/>
  <c r="FM16" i="31"/>
  <c r="BT16" i="31" s="1"/>
  <c r="FM28" i="31"/>
  <c r="BT28" i="31" s="1"/>
  <c r="FM8" i="31"/>
  <c r="BT8" i="31" s="1"/>
  <c r="FM23" i="31"/>
  <c r="BT23" i="31" s="1"/>
  <c r="FM6" i="31"/>
  <c r="BT6" i="31" s="1"/>
  <c r="FM15" i="31"/>
  <c r="BT15" i="31" s="1"/>
  <c r="BT8" i="26"/>
  <c r="BT49" i="26"/>
  <c r="BT57" i="26"/>
  <c r="BT36" i="26"/>
  <c r="BT78" i="26"/>
  <c r="BT93" i="26"/>
  <c r="BT56" i="26"/>
  <c r="BT108" i="26"/>
  <c r="BT62" i="26"/>
  <c r="BT15" i="26"/>
  <c r="BT48" i="26"/>
  <c r="BT55" i="26"/>
  <c r="BT77" i="26"/>
  <c r="BT80" i="26"/>
  <c r="BT58" i="26"/>
  <c r="BT59" i="26"/>
  <c r="BT23" i="26"/>
  <c r="BT51" i="26"/>
  <c r="BT111" i="26"/>
  <c r="BT70" i="26"/>
  <c r="BT37" i="26"/>
  <c r="BT13" i="26"/>
  <c r="BT102" i="26"/>
  <c r="BT27" i="26"/>
  <c r="BT22" i="26"/>
  <c r="BT11" i="26"/>
  <c r="BT74" i="26"/>
  <c r="BT17" i="26"/>
  <c r="FM33" i="31"/>
  <c r="BT33" i="31" s="1"/>
  <c r="FM21" i="31"/>
  <c r="BT21" i="31" s="1"/>
  <c r="BT34" i="26"/>
  <c r="BT54" i="26"/>
  <c r="BT106" i="26"/>
  <c r="BT53" i="26"/>
  <c r="BT109" i="26"/>
  <c r="BT52" i="26"/>
  <c r="BT65" i="26"/>
  <c r="FM14" i="31"/>
  <c r="BT14" i="31" s="1"/>
  <c r="BT99" i="26"/>
  <c r="FM26" i="31"/>
  <c r="BT26" i="31" s="1"/>
  <c r="FM10" i="31"/>
  <c r="BT10" i="31" s="1"/>
  <c r="BT60" i="26"/>
  <c r="BT40" i="26"/>
  <c r="BT12" i="26"/>
  <c r="BT50" i="26"/>
  <c r="BT75" i="26"/>
  <c r="BT33" i="26"/>
  <c r="BT97" i="26"/>
  <c r="FM32" i="31"/>
  <c r="BT32" i="31" s="1"/>
  <c r="BT19" i="26"/>
  <c r="BT84" i="26"/>
  <c r="FM27" i="31"/>
  <c r="BT27" i="31" s="1"/>
  <c r="BT27" i="23"/>
  <c r="BT87" i="26"/>
  <c r="BT104" i="26"/>
  <c r="BT98" i="26"/>
  <c r="BT105" i="26"/>
  <c r="BT38" i="26"/>
  <c r="BT114" i="26"/>
  <c r="BT45" i="26"/>
  <c r="BT113" i="26"/>
  <c r="BT83" i="26"/>
  <c r="BT6" i="26"/>
  <c r="BT76" i="21"/>
  <c r="FM67" i="31" s="1"/>
  <c r="BT67" i="31" s="1"/>
  <c r="FM63" i="31"/>
  <c r="BT63" i="31" s="1"/>
  <c r="FM83" i="31"/>
  <c r="BT83" i="31" s="1"/>
  <c r="FM96" i="31"/>
  <c r="BT96" i="31" s="1"/>
  <c r="FM112" i="31"/>
  <c r="BT112" i="31" s="1"/>
  <c r="FM77" i="31"/>
  <c r="BT77" i="31" s="1"/>
  <c r="FM39" i="31"/>
  <c r="BT39" i="31" s="1"/>
  <c r="FM70" i="31"/>
  <c r="BT70" i="31" s="1"/>
  <c r="FM72" i="31"/>
  <c r="BT72" i="31" s="1"/>
  <c r="FM57" i="31"/>
  <c r="BT57" i="31" s="1"/>
  <c r="FM53" i="31"/>
  <c r="BT53" i="31" s="1"/>
  <c r="FM78" i="31"/>
  <c r="BT78" i="31" s="1"/>
  <c r="FM71" i="31"/>
  <c r="BT71" i="31" s="1"/>
  <c r="FM48" i="31"/>
  <c r="BT48" i="31" s="1"/>
  <c r="FM68" i="31"/>
  <c r="BT68" i="31" s="1"/>
  <c r="FM89" i="31"/>
  <c r="BT89" i="31" s="1"/>
  <c r="FM60" i="31"/>
  <c r="BT60" i="31" s="1"/>
  <c r="FM86" i="31"/>
  <c r="BT86" i="31" s="1"/>
  <c r="FM38" i="31"/>
  <c r="BT38" i="31" s="1"/>
  <c r="FM65" i="31"/>
  <c r="BT65" i="31" s="1"/>
  <c r="FM75" i="31"/>
  <c r="BT75" i="31" s="1"/>
  <c r="EI31" i="31"/>
  <c r="AP31" i="31" s="1"/>
  <c r="EI29" i="31"/>
  <c r="AP29" i="31" s="1"/>
  <c r="EI28" i="31"/>
  <c r="AP28" i="31" s="1"/>
  <c r="EI21" i="31"/>
  <c r="AP21" i="31" s="1"/>
  <c r="EI15" i="31"/>
  <c r="AP15" i="31" s="1"/>
  <c r="EI7" i="31"/>
  <c r="AP7" i="31" s="1"/>
  <c r="EI25" i="31"/>
  <c r="AP25" i="31" s="1"/>
  <c r="EI6" i="31"/>
  <c r="AP6" i="31" s="1"/>
  <c r="AP28" i="26"/>
  <c r="AP82" i="26"/>
  <c r="AP68" i="26"/>
  <c r="AP66" i="26"/>
  <c r="AP9" i="26"/>
  <c r="AP55" i="26"/>
  <c r="AP88" i="26"/>
  <c r="AP51" i="26"/>
  <c r="AP38" i="26"/>
  <c r="AP13" i="26"/>
  <c r="AP26" i="26"/>
  <c r="AP97" i="26"/>
  <c r="AP108" i="26"/>
  <c r="AP10" i="26"/>
  <c r="AP96" i="26"/>
  <c r="AP31" i="26"/>
  <c r="AP102" i="26"/>
  <c r="AP56" i="26"/>
  <c r="AP15" i="26"/>
  <c r="AP73" i="26"/>
  <c r="AP76" i="26"/>
  <c r="AP111" i="26"/>
  <c r="AP44" i="26"/>
  <c r="AP65" i="26"/>
  <c r="AP83" i="26"/>
  <c r="AP94" i="26"/>
  <c r="AP46" i="26"/>
  <c r="AP21" i="26"/>
  <c r="EI34" i="31"/>
  <c r="AP34" i="31" s="1"/>
  <c r="EI26" i="31"/>
  <c r="AP26" i="31" s="1"/>
  <c r="EI24" i="31"/>
  <c r="AP24" i="31" s="1"/>
  <c r="EI14" i="31"/>
  <c r="AP14" i="31" s="1"/>
  <c r="EI11" i="31"/>
  <c r="AP11" i="31" s="1"/>
  <c r="EI27" i="31"/>
  <c r="AP27" i="31" s="1"/>
  <c r="EI12" i="31"/>
  <c r="AP12" i="31" s="1"/>
  <c r="AP27" i="23"/>
  <c r="AP103" i="26"/>
  <c r="AP22" i="26"/>
  <c r="AP32" i="26"/>
  <c r="AP18" i="26"/>
  <c r="AP27" i="26"/>
  <c r="AP84" i="26"/>
  <c r="AP116" i="26"/>
  <c r="AP7" i="26"/>
  <c r="AP23" i="26"/>
  <c r="AP79" i="26"/>
  <c r="AP33" i="26"/>
  <c r="AP6" i="26"/>
  <c r="AP100" i="26"/>
  <c r="AP91" i="26"/>
  <c r="AP40" i="26"/>
  <c r="AP109" i="26"/>
  <c r="AP37" i="26"/>
  <c r="AP20" i="26"/>
  <c r="AP70" i="26"/>
  <c r="AP49" i="26"/>
  <c r="AP60" i="26"/>
  <c r="AP87" i="26"/>
  <c r="AP90" i="26"/>
  <c r="AP53" i="26"/>
  <c r="AP19" i="26"/>
  <c r="AP86" i="26"/>
  <c r="AP14" i="26"/>
  <c r="EI32" i="31"/>
  <c r="AP32" i="31" s="1"/>
  <c r="EI22" i="31"/>
  <c r="AP22" i="31" s="1"/>
  <c r="EI20" i="31"/>
  <c r="AP20" i="31" s="1"/>
  <c r="EI10" i="31"/>
  <c r="AP10" i="31" s="1"/>
  <c r="EI17" i="31"/>
  <c r="AP17" i="31" s="1"/>
  <c r="EI13" i="31"/>
  <c r="AP13" i="31" s="1"/>
  <c r="EI19" i="31"/>
  <c r="AP19" i="31" s="1"/>
  <c r="AP80" i="26"/>
  <c r="AP98" i="26"/>
  <c r="AP93" i="26"/>
  <c r="AP112" i="26"/>
  <c r="AP69" i="26"/>
  <c r="AP50" i="26"/>
  <c r="AP48" i="26"/>
  <c r="AP12" i="26"/>
  <c r="AP74" i="26"/>
  <c r="AP11" i="26"/>
  <c r="AP72" i="26"/>
  <c r="AP17" i="26"/>
  <c r="AP36" i="26"/>
  <c r="AP95" i="26"/>
  <c r="AP104" i="26"/>
  <c r="AP63" i="26"/>
  <c r="AP101" i="26"/>
  <c r="AP29" i="26"/>
  <c r="AP107" i="26"/>
  <c r="AP58" i="26"/>
  <c r="AP41" i="26"/>
  <c r="AP8" i="26"/>
  <c r="AP71" i="26"/>
  <c r="AP34" i="26"/>
  <c r="AP45" i="26"/>
  <c r="AP89" i="26"/>
  <c r="AP78" i="26"/>
  <c r="AP77" i="26"/>
  <c r="EI16" i="31"/>
  <c r="AP16" i="31" s="1"/>
  <c r="EI9" i="31"/>
  <c r="AP9" i="31" s="1"/>
  <c r="AP64" i="26"/>
  <c r="AP75" i="26"/>
  <c r="AP113" i="26"/>
  <c r="AP35" i="26"/>
  <c r="AP42" i="26"/>
  <c r="AP30" i="26"/>
  <c r="AP61" i="26"/>
  <c r="AP76" i="21"/>
  <c r="EI98" i="31" s="1"/>
  <c r="AP98" i="31" s="1"/>
  <c r="AP52" i="26"/>
  <c r="AP81" i="26"/>
  <c r="EI33" i="31"/>
  <c r="AP33" i="31" s="1"/>
  <c r="EI8" i="31"/>
  <c r="AP8" i="31" s="1"/>
  <c r="AP85" i="26"/>
  <c r="AP67" i="26"/>
  <c r="AP105" i="26"/>
  <c r="AP54" i="26"/>
  <c r="AP92" i="26"/>
  <c r="AP115" i="26"/>
  <c r="AP39" i="26"/>
  <c r="EI23" i="31"/>
  <c r="AP23" i="31" s="1"/>
  <c r="AP110" i="26"/>
  <c r="AP16" i="26"/>
  <c r="EI18" i="31"/>
  <c r="AP18" i="31" s="1"/>
  <c r="EI30" i="31"/>
  <c r="AP30" i="31" s="1"/>
  <c r="AP57" i="26"/>
  <c r="AP43" i="26"/>
  <c r="AP114" i="26"/>
  <c r="AP106" i="26"/>
  <c r="AP99" i="26"/>
  <c r="AP47" i="26"/>
  <c r="AP62" i="26"/>
  <c r="EI35" i="31"/>
  <c r="AP35" i="31" s="1"/>
  <c r="AP25" i="26"/>
  <c r="AP59" i="26"/>
  <c r="AP24" i="26"/>
  <c r="EI46" i="31"/>
  <c r="AP46" i="31" s="1"/>
  <c r="EI43" i="31"/>
  <c r="AP43" i="31" s="1"/>
  <c r="EI58" i="31"/>
  <c r="AP58" i="31" s="1"/>
  <c r="EI67" i="31"/>
  <c r="AP67" i="31" s="1"/>
  <c r="EI66" i="31"/>
  <c r="AP66" i="31" s="1"/>
  <c r="EI59" i="31"/>
  <c r="AP59" i="31" s="1"/>
  <c r="EI95" i="31"/>
  <c r="AP95" i="31" s="1"/>
  <c r="EI52" i="31"/>
  <c r="AP52" i="31" s="1"/>
  <c r="EI100" i="31"/>
  <c r="AP100" i="31" s="1"/>
  <c r="EI76" i="31"/>
  <c r="AP76" i="31" s="1"/>
  <c r="EI44" i="31"/>
  <c r="AP44" i="31" s="1"/>
  <c r="EI49" i="31"/>
  <c r="AP49" i="31" s="1"/>
  <c r="EI97" i="31"/>
  <c r="AP97" i="31" s="1"/>
  <c r="EI85" i="31"/>
  <c r="AP85" i="31" s="1"/>
  <c r="EI81" i="31"/>
  <c r="AP81" i="31" s="1"/>
  <c r="EI113" i="31"/>
  <c r="AP113" i="31" s="1"/>
  <c r="EI102" i="31"/>
  <c r="AP102" i="31" s="1"/>
  <c r="EI55" i="31"/>
  <c r="AP55" i="31" s="1"/>
  <c r="EI82" i="31"/>
  <c r="AP82" i="31" s="1"/>
  <c r="EI51" i="31"/>
  <c r="AP51" i="31" s="1"/>
  <c r="EI74" i="31"/>
  <c r="AP74" i="31" s="1"/>
  <c r="EI75" i="31"/>
  <c r="AP75" i="31" s="1"/>
  <c r="EI99" i="31"/>
  <c r="AP99" i="31" s="1"/>
  <c r="EI68" i="31"/>
  <c r="AP68" i="31" s="1"/>
  <c r="EI83" i="31"/>
  <c r="AP83" i="31" s="1"/>
  <c r="EI112" i="31"/>
  <c r="AP112" i="31" s="1"/>
  <c r="EI60" i="31"/>
  <c r="AP60" i="31" s="1"/>
  <c r="EI65" i="31"/>
  <c r="AP65" i="31" s="1"/>
  <c r="EI109" i="31"/>
  <c r="AP109" i="31" s="1"/>
  <c r="EI93" i="31"/>
  <c r="AP93" i="31" s="1"/>
  <c r="EI89" i="31"/>
  <c r="AP89" i="31" s="1"/>
  <c r="EI110" i="31"/>
  <c r="AP110" i="31" s="1"/>
  <c r="EI71" i="31"/>
  <c r="AP71" i="31" s="1"/>
  <c r="EI106" i="31"/>
  <c r="AP106" i="31" s="1"/>
  <c r="EI63" i="31"/>
  <c r="AP63" i="31" s="1"/>
  <c r="EI90" i="31"/>
  <c r="AP90" i="31" s="1"/>
  <c r="EI87" i="31"/>
  <c r="AP87" i="31" s="1"/>
  <c r="EI115" i="31"/>
  <c r="AP115" i="31" s="1"/>
  <c r="EI80" i="31"/>
  <c r="AP80" i="31" s="1"/>
  <c r="EI48" i="31"/>
  <c r="AP48" i="31" s="1"/>
  <c r="EI79" i="31"/>
  <c r="AP79" i="31" s="1"/>
  <c r="EI72" i="31"/>
  <c r="AP72" i="31" s="1"/>
  <c r="EI69" i="31"/>
  <c r="AP69" i="31" s="1"/>
  <c r="EI41" i="31"/>
  <c r="AP41" i="31" s="1"/>
  <c r="EI37" i="31"/>
  <c r="AP37" i="31" s="1"/>
  <c r="EI101" i="31"/>
  <c r="AP101" i="31" s="1"/>
  <c r="EI78" i="31"/>
  <c r="AP78" i="31" s="1"/>
  <c r="EI40" i="31"/>
  <c r="AP40" i="31" s="1"/>
  <c r="EI104" i="31"/>
  <c r="AP104" i="31" s="1"/>
  <c r="EI50" i="31"/>
  <c r="AP50" i="31" s="1"/>
  <c r="EI47" i="31"/>
  <c r="AP47" i="31" s="1"/>
  <c r="EI92" i="31"/>
  <c r="AP92" i="31" s="1"/>
  <c r="EI53" i="31"/>
  <c r="AP53" i="31" s="1"/>
  <c r="EI114" i="31"/>
  <c r="AP114" i="31" s="1"/>
  <c r="EI91" i="31"/>
  <c r="AP91" i="31" s="1"/>
  <c r="EI77" i="31"/>
  <c r="AP77" i="31" s="1"/>
  <c r="EI105" i="31"/>
  <c r="AP105" i="31" s="1"/>
  <c r="EI36" i="31"/>
  <c r="AP36" i="31" s="1"/>
  <c r="EI39" i="31"/>
  <c r="AP39" i="31" s="1"/>
  <c r="EI57" i="31"/>
  <c r="AP57" i="31" s="1"/>
  <c r="EI42" i="31"/>
  <c r="AP42" i="31" s="1"/>
  <c r="CU31" i="31"/>
  <c r="B31" i="31" s="1"/>
  <c r="CU29" i="31"/>
  <c r="B29" i="31" s="1"/>
  <c r="CU28" i="31"/>
  <c r="B28" i="31" s="1"/>
  <c r="CU30" i="31"/>
  <c r="B30" i="31" s="1"/>
  <c r="CU23" i="31"/>
  <c r="B23" i="31" s="1"/>
  <c r="CU7" i="31"/>
  <c r="B7" i="31" s="1"/>
  <c r="CU17" i="31"/>
  <c r="B17" i="31" s="1"/>
  <c r="CU9" i="31"/>
  <c r="B9" i="31" s="1"/>
  <c r="B99" i="26"/>
  <c r="B94" i="26"/>
  <c r="B108" i="26"/>
  <c r="B54" i="26"/>
  <c r="B86" i="26"/>
  <c r="B53" i="26"/>
  <c r="B20" i="26"/>
  <c r="B8" i="26"/>
  <c r="B78" i="26"/>
  <c r="B30" i="26"/>
  <c r="B115" i="26"/>
  <c r="B10" i="26"/>
  <c r="B52" i="26"/>
  <c r="B25" i="26"/>
  <c r="B109" i="26"/>
  <c r="B28" i="26"/>
  <c r="B98" i="26"/>
  <c r="B21" i="26"/>
  <c r="B12" i="26"/>
  <c r="B106" i="26"/>
  <c r="B65" i="26"/>
  <c r="B79" i="26"/>
  <c r="B32" i="26"/>
  <c r="B73" i="26"/>
  <c r="B102" i="26"/>
  <c r="B64" i="26"/>
  <c r="B110" i="26"/>
  <c r="B93" i="26"/>
  <c r="CU34" i="31"/>
  <c r="B34" i="31" s="1"/>
  <c r="CU26" i="31"/>
  <c r="B26" i="31" s="1"/>
  <c r="CU24" i="31"/>
  <c r="B24" i="31" s="1"/>
  <c r="CU21" i="31"/>
  <c r="B21" i="31" s="1"/>
  <c r="CU15" i="31"/>
  <c r="B15" i="31" s="1"/>
  <c r="CU19" i="31"/>
  <c r="B19" i="31" s="1"/>
  <c r="CU12" i="31"/>
  <c r="B12" i="31" s="1"/>
  <c r="B27" i="23"/>
  <c r="B63" i="26"/>
  <c r="B105" i="26"/>
  <c r="B100" i="26"/>
  <c r="B42" i="26"/>
  <c r="B70" i="26"/>
  <c r="B45" i="26"/>
  <c r="B91" i="26"/>
  <c r="B95" i="26"/>
  <c r="B62" i="26"/>
  <c r="B97" i="26"/>
  <c r="B103" i="26"/>
  <c r="B49" i="26"/>
  <c r="B83" i="26"/>
  <c r="B96" i="26"/>
  <c r="B41" i="26"/>
  <c r="B51" i="26"/>
  <c r="B82" i="26"/>
  <c r="B92" i="26"/>
  <c r="B75" i="26"/>
  <c r="B66" i="26"/>
  <c r="B111" i="26"/>
  <c r="B67" i="26"/>
  <c r="B27" i="26"/>
  <c r="B69" i="26"/>
  <c r="B29" i="26"/>
  <c r="B36" i="26"/>
  <c r="B38" i="26"/>
  <c r="CU32" i="31"/>
  <c r="B32" i="31" s="1"/>
  <c r="CU22" i="31"/>
  <c r="B22" i="31" s="1"/>
  <c r="CU20" i="31"/>
  <c r="B20" i="31" s="1"/>
  <c r="CU14" i="31"/>
  <c r="B14" i="31" s="1"/>
  <c r="CU11" i="31"/>
  <c r="B11" i="31" s="1"/>
  <c r="CU13" i="31"/>
  <c r="B13" i="31" s="1"/>
  <c r="CU6" i="31"/>
  <c r="B6" i="31" s="1"/>
  <c r="B116" i="26"/>
  <c r="B26" i="26"/>
  <c r="B89" i="26"/>
  <c r="B35" i="26"/>
  <c r="B57" i="26"/>
  <c r="B14" i="26"/>
  <c r="B72" i="26"/>
  <c r="B44" i="26"/>
  <c r="B58" i="26"/>
  <c r="B46" i="26"/>
  <c r="B33" i="26"/>
  <c r="B18" i="26"/>
  <c r="B90" i="26"/>
  <c r="B43" i="26"/>
  <c r="B68" i="26"/>
  <c r="B76" i="26"/>
  <c r="B23" i="26"/>
  <c r="B81" i="26"/>
  <c r="B80" i="26"/>
  <c r="B47" i="26"/>
  <c r="B113" i="26"/>
  <c r="B71" i="26"/>
  <c r="B59" i="26"/>
  <c r="B74" i="26"/>
  <c r="B37" i="26"/>
  <c r="B9" i="26"/>
  <c r="B16" i="26"/>
  <c r="B6" i="26"/>
  <c r="CU33" i="31"/>
  <c r="B33" i="31" s="1"/>
  <c r="CU25" i="31"/>
  <c r="B25" i="31" s="1"/>
  <c r="B17" i="26"/>
  <c r="B77" i="26"/>
  <c r="B34" i="26"/>
  <c r="B61" i="26"/>
  <c r="B15" i="26"/>
  <c r="B107" i="26"/>
  <c r="B88" i="26"/>
  <c r="CU18" i="31"/>
  <c r="B18" i="31" s="1"/>
  <c r="B60" i="26"/>
  <c r="B55" i="26"/>
  <c r="CU16" i="31"/>
  <c r="B16" i="31" s="1"/>
  <c r="CU27" i="31"/>
  <c r="B27" i="31" s="1"/>
  <c r="B31" i="26"/>
  <c r="B24" i="26"/>
  <c r="B101" i="26"/>
  <c r="B112" i="26"/>
  <c r="B7" i="26"/>
  <c r="B22" i="26"/>
  <c r="B13" i="26"/>
  <c r="CU8" i="31"/>
  <c r="B8" i="31" s="1"/>
  <c r="B48" i="26"/>
  <c r="B50" i="26"/>
  <c r="CU35" i="31"/>
  <c r="B35" i="31" s="1"/>
  <c r="CU10" i="31"/>
  <c r="B10" i="31" s="1"/>
  <c r="B40" i="26"/>
  <c r="B19" i="26"/>
  <c r="B39" i="26"/>
  <c r="B84" i="26"/>
  <c r="B114" i="26"/>
  <c r="B85" i="26"/>
  <c r="B11" i="26"/>
  <c r="B76" i="21"/>
  <c r="CU63" i="31" s="1"/>
  <c r="B63" i="31" s="1"/>
  <c r="B87" i="26"/>
  <c r="B104" i="26"/>
  <c r="B56" i="26"/>
  <c r="CU50" i="31"/>
  <c r="B50" i="31" s="1"/>
  <c r="CU75" i="31"/>
  <c r="B75" i="31" s="1"/>
  <c r="CU86" i="31"/>
  <c r="B86" i="31" s="1"/>
  <c r="CU67" i="31"/>
  <c r="B67" i="31" s="1"/>
  <c r="CU111" i="31"/>
  <c r="B111" i="31" s="1"/>
  <c r="CU60" i="31"/>
  <c r="B60" i="31" s="1"/>
  <c r="CU103" i="31"/>
  <c r="B103" i="31" s="1"/>
  <c r="CU57" i="31"/>
  <c r="B57" i="31" s="1"/>
  <c r="CU89" i="31"/>
  <c r="B89" i="31" s="1"/>
  <c r="CU73" i="31"/>
  <c r="B73" i="31" s="1"/>
  <c r="CU78" i="31"/>
  <c r="B78" i="31" s="1"/>
  <c r="CU54" i="31"/>
  <c r="B54" i="31" s="1"/>
  <c r="CU102" i="31"/>
  <c r="B102" i="31" s="1"/>
  <c r="CU82" i="31"/>
  <c r="B82" i="31" s="1"/>
  <c r="CU83" i="31"/>
  <c r="B83" i="31" s="1"/>
  <c r="CU48" i="31"/>
  <c r="B48" i="31" s="1"/>
  <c r="CU79" i="31"/>
  <c r="B79" i="31" s="1"/>
  <c r="CU72" i="31"/>
  <c r="B72" i="31" s="1"/>
  <c r="CU40" i="31"/>
  <c r="B40" i="31" s="1"/>
  <c r="CU92" i="31"/>
  <c r="B92" i="31" s="1"/>
  <c r="CU37" i="31"/>
  <c r="B37" i="31" s="1"/>
  <c r="CU93" i="31"/>
  <c r="B93" i="31" s="1"/>
  <c r="CU97" i="31"/>
  <c r="B97" i="31" s="1"/>
  <c r="CU85" i="31"/>
  <c r="B85" i="31" s="1"/>
  <c r="CU94" i="31"/>
  <c r="B94" i="31" s="1"/>
  <c r="CU47" i="31"/>
  <c r="B47" i="31" s="1"/>
  <c r="CU62" i="31"/>
  <c r="B62" i="31" s="1"/>
  <c r="CU110" i="31"/>
  <c r="B110" i="31" s="1"/>
  <c r="CU106" i="31"/>
  <c r="B106" i="31" s="1"/>
  <c r="CU91" i="31"/>
  <c r="B91" i="31" s="1"/>
  <c r="CU64" i="31"/>
  <c r="B64" i="31" s="1"/>
  <c r="CU95" i="31"/>
  <c r="B95" i="31" s="1"/>
  <c r="CU87" i="31"/>
  <c r="B87" i="31" s="1"/>
  <c r="CU56" i="31"/>
  <c r="B56" i="31" s="1"/>
  <c r="CU100" i="31"/>
  <c r="B100" i="31" s="1"/>
  <c r="CU53" i="31"/>
  <c r="B53" i="31" s="1"/>
  <c r="CU101" i="31"/>
  <c r="B101" i="31" s="1"/>
  <c r="CU45" i="31"/>
  <c r="B45" i="31" s="1"/>
  <c r="CU105" i="31"/>
  <c r="B105" i="31" s="1"/>
  <c r="CU38" i="31"/>
  <c r="B38" i="31" s="1"/>
  <c r="CU107" i="31"/>
  <c r="B107" i="31" s="1"/>
  <c r="CU99" i="31"/>
  <c r="B99" i="31" s="1"/>
  <c r="CU81" i="31"/>
  <c r="B81" i="31" s="1"/>
  <c r="CU74" i="31"/>
  <c r="B74" i="31" s="1"/>
  <c r="CU46" i="31"/>
  <c r="B46" i="31" s="1"/>
  <c r="CU108" i="31"/>
  <c r="B108" i="31" s="1"/>
  <c r="CU69" i="31"/>
  <c r="B69" i="31" s="1"/>
  <c r="CU59" i="31"/>
  <c r="B59" i="31" s="1"/>
  <c r="CU114" i="31"/>
  <c r="B114" i="31" s="1"/>
  <c r="CU41" i="31"/>
  <c r="B41" i="31" s="1"/>
  <c r="CU61" i="31"/>
  <c r="B61" i="31" s="1"/>
  <c r="CU51" i="31"/>
  <c r="B51" i="31" s="1"/>
  <c r="CU76" i="31"/>
  <c r="B76" i="31" s="1"/>
  <c r="CU115" i="31"/>
  <c r="B115" i="31" s="1"/>
  <c r="CU39" i="31"/>
  <c r="B39" i="31" s="1"/>
  <c r="EA31" i="31"/>
  <c r="AH31" i="31" s="1"/>
  <c r="EA29" i="31"/>
  <c r="AH29" i="31" s="1"/>
  <c r="EA28" i="31"/>
  <c r="AH28" i="31" s="1"/>
  <c r="EA30" i="31"/>
  <c r="AH30" i="31" s="1"/>
  <c r="EA23" i="31"/>
  <c r="AH23" i="31" s="1"/>
  <c r="EA7" i="31"/>
  <c r="AH7" i="31" s="1"/>
  <c r="EA12" i="31"/>
  <c r="AH12" i="31" s="1"/>
  <c r="EA9" i="31"/>
  <c r="AH9" i="31" s="1"/>
  <c r="AH91" i="26"/>
  <c r="AH33" i="26"/>
  <c r="AH89" i="26"/>
  <c r="AH100" i="26"/>
  <c r="AH31" i="26"/>
  <c r="AH86" i="26"/>
  <c r="AH53" i="26"/>
  <c r="AH20" i="26"/>
  <c r="AH82" i="26"/>
  <c r="AH78" i="26"/>
  <c r="AH30" i="26"/>
  <c r="AH116" i="26"/>
  <c r="AH15" i="26"/>
  <c r="AH65" i="26"/>
  <c r="AH96" i="26"/>
  <c r="AH112" i="26"/>
  <c r="AH98" i="26"/>
  <c r="AH10" i="26"/>
  <c r="AH80" i="26"/>
  <c r="AH7" i="26"/>
  <c r="AH85" i="26"/>
  <c r="AH88" i="26"/>
  <c r="AH59" i="26"/>
  <c r="AH22" i="26"/>
  <c r="AH11" i="26"/>
  <c r="AH32" i="26"/>
  <c r="AH38" i="26"/>
  <c r="AH13" i="26"/>
  <c r="EA34" i="31"/>
  <c r="AH34" i="31" s="1"/>
  <c r="EA26" i="31"/>
  <c r="AH26" i="31" s="1"/>
  <c r="EA24" i="31"/>
  <c r="AH24" i="31" s="1"/>
  <c r="EA21" i="31"/>
  <c r="AH21" i="31" s="1"/>
  <c r="EA15" i="31"/>
  <c r="AH15" i="31" s="1"/>
  <c r="EA19" i="31"/>
  <c r="AH19" i="31" s="1"/>
  <c r="EA8" i="31"/>
  <c r="AH8" i="31" s="1"/>
  <c r="AH27" i="23"/>
  <c r="AH63" i="26"/>
  <c r="AH17" i="26"/>
  <c r="AH104" i="26"/>
  <c r="AH92" i="26"/>
  <c r="AH54" i="26"/>
  <c r="AH46" i="26"/>
  <c r="AH45" i="26"/>
  <c r="AH60" i="26"/>
  <c r="AH58" i="26"/>
  <c r="AH70" i="26"/>
  <c r="AH114" i="26"/>
  <c r="AH28" i="26"/>
  <c r="AH71" i="26"/>
  <c r="AH25" i="26"/>
  <c r="AH68" i="26"/>
  <c r="AH48" i="26"/>
  <c r="AH81" i="26"/>
  <c r="AH109" i="26"/>
  <c r="AH12" i="26"/>
  <c r="AH106" i="26"/>
  <c r="AH61" i="26"/>
  <c r="AH111" i="26"/>
  <c r="AH50" i="26"/>
  <c r="AH105" i="26"/>
  <c r="AH102" i="26"/>
  <c r="AH16" i="26"/>
  <c r="AH6" i="26"/>
  <c r="EA32" i="31"/>
  <c r="AH32" i="31" s="1"/>
  <c r="EA22" i="31"/>
  <c r="AH22" i="31" s="1"/>
  <c r="EA20" i="31"/>
  <c r="AH20" i="31" s="1"/>
  <c r="EA14" i="31"/>
  <c r="AH14" i="31" s="1"/>
  <c r="EA11" i="31"/>
  <c r="AH11" i="31" s="1"/>
  <c r="EA13" i="31"/>
  <c r="AH13" i="31" s="1"/>
  <c r="EA6" i="31"/>
  <c r="AH6" i="31" s="1"/>
  <c r="AH40" i="26"/>
  <c r="AH26" i="26"/>
  <c r="AH94" i="26"/>
  <c r="AH76" i="26"/>
  <c r="AH47" i="26"/>
  <c r="AH42" i="26"/>
  <c r="AH14" i="26"/>
  <c r="AH72" i="26"/>
  <c r="AH56" i="26"/>
  <c r="AH57" i="26"/>
  <c r="AH62" i="26"/>
  <c r="AH73" i="26"/>
  <c r="AH103" i="26"/>
  <c r="AH84" i="26"/>
  <c r="AH115" i="26"/>
  <c r="AH49" i="26"/>
  <c r="AH51" i="26"/>
  <c r="AH44" i="26"/>
  <c r="AH41" i="26"/>
  <c r="AH83" i="26"/>
  <c r="AH66" i="26"/>
  <c r="AH8" i="26"/>
  <c r="AH79" i="26"/>
  <c r="AH9" i="26"/>
  <c r="AH97" i="26"/>
  <c r="AH29" i="26"/>
  <c r="AH55" i="26"/>
  <c r="AH69" i="26"/>
  <c r="EA16" i="31"/>
  <c r="AH16" i="31" s="1"/>
  <c r="EA27" i="31"/>
  <c r="AH27" i="31" s="1"/>
  <c r="AH108" i="26"/>
  <c r="AH52" i="26"/>
  <c r="AH24" i="26"/>
  <c r="AH90" i="26"/>
  <c r="AH75" i="26"/>
  <c r="AH27" i="26"/>
  <c r="AH37" i="26"/>
  <c r="EA35" i="31"/>
  <c r="AH35" i="31" s="1"/>
  <c r="AH95" i="26"/>
  <c r="AH93" i="26"/>
  <c r="EA33" i="31"/>
  <c r="AH33" i="31" s="1"/>
  <c r="EA25" i="31"/>
  <c r="AH25" i="31" s="1"/>
  <c r="AH101" i="26"/>
  <c r="AH19" i="26"/>
  <c r="AH39" i="26"/>
  <c r="AH43" i="26"/>
  <c r="AH64" i="26"/>
  <c r="AH107" i="26"/>
  <c r="AH36" i="26"/>
  <c r="AH99" i="26"/>
  <c r="AH18" i="26"/>
  <c r="AH113" i="26"/>
  <c r="EA18" i="31"/>
  <c r="AH18" i="31" s="1"/>
  <c r="EA17" i="31"/>
  <c r="AH17" i="31" s="1"/>
  <c r="AH74" i="26"/>
  <c r="AH77" i="26"/>
  <c r="AH34" i="26"/>
  <c r="AH87" i="26"/>
  <c r="AH21" i="26"/>
  <c r="AH67" i="26"/>
  <c r="AH110" i="26"/>
  <c r="AH76" i="21"/>
  <c r="EA46" i="31" s="1"/>
  <c r="AH46" i="31" s="1"/>
  <c r="EA10" i="31"/>
  <c r="AH10" i="31" s="1"/>
  <c r="AH35" i="26"/>
  <c r="AH23" i="26"/>
  <c r="EA78" i="31"/>
  <c r="AH78" i="31" s="1"/>
  <c r="EA50" i="31"/>
  <c r="AH50" i="31" s="1"/>
  <c r="EA102" i="31"/>
  <c r="AH102" i="31" s="1"/>
  <c r="EA83" i="31"/>
  <c r="AH83" i="31" s="1"/>
  <c r="EA84" i="31"/>
  <c r="AH84" i="31" s="1"/>
  <c r="EA91" i="31"/>
  <c r="AH91" i="31" s="1"/>
  <c r="EA40" i="31"/>
  <c r="AH40" i="31" s="1"/>
  <c r="EA101" i="31"/>
  <c r="AH101" i="31" s="1"/>
  <c r="EA81" i="31"/>
  <c r="AH81" i="31" s="1"/>
  <c r="EA73" i="31"/>
  <c r="AH73" i="31" s="1"/>
  <c r="EA94" i="31"/>
  <c r="AH94" i="31" s="1"/>
  <c r="EA62" i="31"/>
  <c r="AH62" i="31" s="1"/>
  <c r="EA110" i="31"/>
  <c r="AH110" i="31" s="1"/>
  <c r="EA48" i="31"/>
  <c r="AH48" i="31" s="1"/>
  <c r="EA88" i="31"/>
  <c r="AH88" i="31" s="1"/>
  <c r="EA60" i="31"/>
  <c r="AH60" i="31" s="1"/>
  <c r="EA99" i="31"/>
  <c r="AH99" i="31" s="1"/>
  <c r="EA56" i="31"/>
  <c r="AH56" i="31" s="1"/>
  <c r="EA100" i="31"/>
  <c r="AH100" i="31" s="1"/>
  <c r="EA113" i="31"/>
  <c r="AH113" i="31" s="1"/>
  <c r="EA89" i="31"/>
  <c r="AH89" i="31" s="1"/>
  <c r="EA109" i="31"/>
  <c r="AH109" i="31" s="1"/>
  <c r="EA85" i="31"/>
  <c r="AH85" i="31" s="1"/>
  <c r="EA38" i="31"/>
  <c r="AH38" i="31" s="1"/>
  <c r="EA74" i="31"/>
  <c r="AH74" i="31" s="1"/>
  <c r="EA59" i="31"/>
  <c r="AH59" i="31" s="1"/>
  <c r="EA70" i="31"/>
  <c r="AH70" i="31" s="1"/>
  <c r="EA42" i="31"/>
  <c r="AH42" i="31" s="1"/>
  <c r="EA114" i="31"/>
  <c r="AH114" i="31" s="1"/>
  <c r="EA64" i="31"/>
  <c r="AH64" i="31" s="1"/>
  <c r="EA79" i="31"/>
  <c r="AH79" i="31" s="1"/>
  <c r="EA72" i="31"/>
  <c r="AH72" i="31" s="1"/>
  <c r="EA103" i="31"/>
  <c r="AH103" i="31" s="1"/>
  <c r="EA68" i="31"/>
  <c r="AH68" i="31" s="1"/>
  <c r="EA41" i="31"/>
  <c r="AH41" i="31" s="1"/>
  <c r="EA37" i="31"/>
  <c r="AH37" i="31" s="1"/>
  <c r="EA69" i="31"/>
  <c r="AH69" i="31" s="1"/>
  <c r="EA45" i="31"/>
  <c r="AH45" i="31" s="1"/>
  <c r="EA93" i="31"/>
  <c r="AH93" i="31" s="1"/>
  <c r="EA86" i="31"/>
  <c r="AH86" i="31" s="1"/>
  <c r="EA76" i="31"/>
  <c r="AH76" i="31" s="1"/>
  <c r="EA111" i="31"/>
  <c r="AH111" i="31" s="1"/>
  <c r="EA90" i="31"/>
  <c r="AH90" i="31" s="1"/>
  <c r="EA58" i="31"/>
  <c r="AH58" i="31" s="1"/>
  <c r="EA95" i="31"/>
  <c r="AH95" i="31" s="1"/>
  <c r="EA77" i="31"/>
  <c r="AH77" i="31" s="1"/>
  <c r="EA75" i="31"/>
  <c r="AH75" i="31" s="1"/>
  <c r="EA67" i="31"/>
  <c r="AH67" i="31" s="1"/>
  <c r="EA57" i="31"/>
  <c r="AH57" i="31" s="1"/>
  <c r="EA61" i="31"/>
  <c r="AH61" i="31" s="1"/>
  <c r="EA43" i="31"/>
  <c r="AH43" i="31" s="1"/>
  <c r="EA63" i="31"/>
  <c r="AH63" i="31" s="1"/>
  <c r="EA116" i="31"/>
  <c r="AH116" i="31" s="1"/>
  <c r="EA104" i="31"/>
  <c r="AH104" i="31" s="1"/>
  <c r="CV32" i="31"/>
  <c r="C32" i="31" s="1"/>
  <c r="CV29" i="31"/>
  <c r="C29" i="31" s="1"/>
  <c r="CV35" i="31"/>
  <c r="C35" i="31" s="1"/>
  <c r="CV26" i="31"/>
  <c r="C26" i="31" s="1"/>
  <c r="CV28" i="31"/>
  <c r="C28" i="31" s="1"/>
  <c r="CV13" i="31"/>
  <c r="C13" i="31" s="1"/>
  <c r="CV9" i="31"/>
  <c r="C9" i="31" s="1"/>
  <c r="CV14" i="31"/>
  <c r="C14" i="31" s="1"/>
  <c r="C76" i="26"/>
  <c r="C45" i="26"/>
  <c r="C103" i="26"/>
  <c r="C78" i="26"/>
  <c r="C93" i="26"/>
  <c r="C44" i="26"/>
  <c r="C12" i="26"/>
  <c r="C82" i="26"/>
  <c r="C102" i="26"/>
  <c r="C77" i="26"/>
  <c r="C68" i="26"/>
  <c r="C13" i="26"/>
  <c r="C65" i="26"/>
  <c r="C112" i="26"/>
  <c r="C64" i="26"/>
  <c r="C27" i="26"/>
  <c r="C39" i="26"/>
  <c r="C43" i="26"/>
  <c r="C61" i="26"/>
  <c r="C116" i="26"/>
  <c r="C91" i="26"/>
  <c r="C62" i="26"/>
  <c r="C109" i="26"/>
  <c r="C95" i="26"/>
  <c r="C47" i="26"/>
  <c r="C20" i="26"/>
  <c r="C97" i="26"/>
  <c r="C17" i="26"/>
  <c r="CV33" i="31"/>
  <c r="C33" i="31" s="1"/>
  <c r="CV27" i="31"/>
  <c r="C27" i="31" s="1"/>
  <c r="CV25" i="31"/>
  <c r="C25" i="31" s="1"/>
  <c r="CV18" i="31"/>
  <c r="C18" i="31" s="1"/>
  <c r="CV20" i="31"/>
  <c r="C20" i="31" s="1"/>
  <c r="CV8" i="31"/>
  <c r="C8" i="31" s="1"/>
  <c r="CV6" i="31"/>
  <c r="C6" i="31" s="1"/>
  <c r="C27" i="23"/>
  <c r="C90" i="26"/>
  <c r="C21" i="26"/>
  <c r="C115" i="26"/>
  <c r="C70" i="26"/>
  <c r="C85" i="26"/>
  <c r="C24" i="26"/>
  <c r="C104" i="26"/>
  <c r="C7" i="26"/>
  <c r="C66" i="26"/>
  <c r="C25" i="26"/>
  <c r="C55" i="26"/>
  <c r="C96" i="26"/>
  <c r="C100" i="26"/>
  <c r="C60" i="26"/>
  <c r="C36" i="26"/>
  <c r="C29" i="26"/>
  <c r="C84" i="26"/>
  <c r="C38" i="26"/>
  <c r="C53" i="26"/>
  <c r="C72" i="26"/>
  <c r="C94" i="26"/>
  <c r="C46" i="26"/>
  <c r="C57" i="26"/>
  <c r="C79" i="26"/>
  <c r="C15" i="26"/>
  <c r="C74" i="26"/>
  <c r="C89" i="26"/>
  <c r="CV30" i="31"/>
  <c r="C30" i="31" s="1"/>
  <c r="CV23" i="31"/>
  <c r="C23" i="31" s="1"/>
  <c r="CV21" i="31"/>
  <c r="C21" i="31" s="1"/>
  <c r="CV15" i="31"/>
  <c r="C15" i="31" s="1"/>
  <c r="CV12" i="31"/>
  <c r="C12" i="31" s="1"/>
  <c r="CV16" i="31"/>
  <c r="C16" i="31" s="1"/>
  <c r="CV7" i="31"/>
  <c r="C7" i="31" s="1"/>
  <c r="C67" i="26"/>
  <c r="C26" i="26"/>
  <c r="C14" i="26"/>
  <c r="C87" i="26"/>
  <c r="C10" i="26"/>
  <c r="C108" i="26"/>
  <c r="C80" i="26"/>
  <c r="C8" i="26"/>
  <c r="C114" i="26"/>
  <c r="C30" i="26"/>
  <c r="C9" i="26"/>
  <c r="C11" i="26"/>
  <c r="C110" i="26"/>
  <c r="C19" i="26"/>
  <c r="C107" i="26"/>
  <c r="C59" i="26"/>
  <c r="C88" i="26"/>
  <c r="C32" i="26"/>
  <c r="C34" i="26"/>
  <c r="C49" i="26"/>
  <c r="C56" i="26"/>
  <c r="C40" i="26"/>
  <c r="C42" i="26"/>
  <c r="C41" i="26"/>
  <c r="C75" i="26"/>
  <c r="C54" i="26"/>
  <c r="C58" i="26"/>
  <c r="C73" i="26"/>
  <c r="CV31" i="31"/>
  <c r="C31" i="31" s="1"/>
  <c r="CV22" i="31"/>
  <c r="C22" i="31" s="1"/>
  <c r="C101" i="26"/>
  <c r="C92" i="26"/>
  <c r="C81" i="26"/>
  <c r="C98" i="26"/>
  <c r="C16" i="26"/>
  <c r="C31" i="26"/>
  <c r="C6" i="26"/>
  <c r="C48" i="26"/>
  <c r="C83" i="26"/>
  <c r="CV17" i="31"/>
  <c r="C17" i="31" s="1"/>
  <c r="CV24" i="31"/>
  <c r="C24" i="31" s="1"/>
  <c r="C86" i="26"/>
  <c r="C71" i="26"/>
  <c r="C18" i="26"/>
  <c r="C35" i="26"/>
  <c r="C37" i="26"/>
  <c r="C99" i="26"/>
  <c r="C33" i="26"/>
  <c r="CV10" i="31"/>
  <c r="C10" i="31" s="1"/>
  <c r="C28" i="26"/>
  <c r="C22" i="26"/>
  <c r="CV34" i="31"/>
  <c r="C34" i="31" s="1"/>
  <c r="CV11" i="31"/>
  <c r="C11" i="31" s="1"/>
  <c r="C51" i="26"/>
  <c r="C23" i="26"/>
  <c r="C106" i="26"/>
  <c r="C50" i="26"/>
  <c r="C113" i="26"/>
  <c r="C111" i="26"/>
  <c r="C63" i="26"/>
  <c r="CV19" i="31"/>
  <c r="C19" i="31" s="1"/>
  <c r="C52" i="26"/>
  <c r="C69" i="26"/>
  <c r="C105" i="26"/>
  <c r="C76" i="21"/>
  <c r="CV39" i="31" s="1"/>
  <c r="C39" i="31" s="1"/>
  <c r="CV106" i="31"/>
  <c r="C106" i="31" s="1"/>
  <c r="CV55" i="31"/>
  <c r="C55" i="31" s="1"/>
  <c r="CV75" i="31"/>
  <c r="C75" i="31" s="1"/>
  <c r="CV61" i="31"/>
  <c r="C61" i="31" s="1"/>
  <c r="CV49" i="31"/>
  <c r="C49" i="31" s="1"/>
  <c r="CV90" i="31"/>
  <c r="C90" i="31" s="1"/>
  <c r="CV94" i="31"/>
  <c r="C94" i="31" s="1"/>
  <c r="CV88" i="31"/>
  <c r="C88" i="31" s="1"/>
  <c r="CV100" i="31"/>
  <c r="C100" i="31" s="1"/>
  <c r="CV89" i="31"/>
  <c r="C89" i="31" s="1"/>
  <c r="CV102" i="31"/>
  <c r="C102" i="31" s="1"/>
  <c r="CV114" i="31"/>
  <c r="C114" i="31" s="1"/>
  <c r="CV104" i="31"/>
  <c r="C104" i="31" s="1"/>
  <c r="CV45" i="31"/>
  <c r="C45" i="31" s="1"/>
  <c r="CV105" i="31"/>
  <c r="C105" i="31" s="1"/>
  <c r="CV99" i="31"/>
  <c r="C99" i="31" s="1"/>
  <c r="CV59" i="31"/>
  <c r="C59" i="31" s="1"/>
  <c r="CV78" i="31"/>
  <c r="C78" i="31" s="1"/>
  <c r="CV85" i="31"/>
  <c r="C85" i="31" s="1"/>
  <c r="CV58" i="31"/>
  <c r="C58" i="31" s="1"/>
  <c r="GA33" i="31"/>
  <c r="CH33" i="31" s="1"/>
  <c r="GA28" i="31"/>
  <c r="CH28" i="31" s="1"/>
  <c r="GA30" i="31"/>
  <c r="CH30" i="31" s="1"/>
  <c r="GA34" i="31"/>
  <c r="CH34" i="31" s="1"/>
  <c r="GA10" i="31"/>
  <c r="CH10" i="31" s="1"/>
  <c r="GA11" i="31"/>
  <c r="CH11" i="31" s="1"/>
  <c r="GA9" i="31"/>
  <c r="CH9" i="31" s="1"/>
  <c r="GA6" i="31"/>
  <c r="CH6" i="31" s="1"/>
  <c r="CH112" i="26"/>
  <c r="CH26" i="26"/>
  <c r="CH52" i="26"/>
  <c r="CH47" i="26"/>
  <c r="CH13" i="26"/>
  <c r="CH74" i="26"/>
  <c r="CH96" i="26"/>
  <c r="CH92" i="26"/>
  <c r="CH79" i="26"/>
  <c r="CH37" i="26"/>
  <c r="CH34" i="26"/>
  <c r="CH17" i="26"/>
  <c r="CH90" i="26"/>
  <c r="CH109" i="26"/>
  <c r="CH46" i="26"/>
  <c r="CH38" i="26"/>
  <c r="CH64" i="26"/>
  <c r="CH86" i="26"/>
  <c r="CH41" i="26"/>
  <c r="CH83" i="26"/>
  <c r="CH77" i="26"/>
  <c r="CH80" i="26"/>
  <c r="CH106" i="26"/>
  <c r="CH93" i="26"/>
  <c r="CH23" i="26"/>
  <c r="CH43" i="26"/>
  <c r="CH66" i="26"/>
  <c r="CH89" i="26"/>
  <c r="GA31" i="31"/>
  <c r="CH31" i="31" s="1"/>
  <c r="GA26" i="31"/>
  <c r="CH26" i="31" s="1"/>
  <c r="GA24" i="31"/>
  <c r="CH24" i="31" s="1"/>
  <c r="GA25" i="31"/>
  <c r="CH25" i="31" s="1"/>
  <c r="GA27" i="31"/>
  <c r="CH27" i="31" s="1"/>
  <c r="GA12" i="31"/>
  <c r="CH12" i="31" s="1"/>
  <c r="GA21" i="31"/>
  <c r="CH21" i="31" s="1"/>
  <c r="CH27" i="23"/>
  <c r="CH91" i="26"/>
  <c r="CH101" i="26"/>
  <c r="CH40" i="26"/>
  <c r="CH70" i="26"/>
  <c r="CH35" i="26"/>
  <c r="CH54" i="26"/>
  <c r="CH88" i="26"/>
  <c r="CH68" i="26"/>
  <c r="CH55" i="26"/>
  <c r="CH29" i="26"/>
  <c r="CH27" i="26"/>
  <c r="CH60" i="26"/>
  <c r="CH30" i="26"/>
  <c r="CH104" i="26"/>
  <c r="CH65" i="26"/>
  <c r="CH6" i="26"/>
  <c r="CH44" i="26"/>
  <c r="CH78" i="26"/>
  <c r="CH20" i="26"/>
  <c r="CH71" i="26"/>
  <c r="CH53" i="26"/>
  <c r="CH12" i="26"/>
  <c r="CH85" i="26"/>
  <c r="CH9" i="26"/>
  <c r="CH18" i="26"/>
  <c r="CH7" i="26"/>
  <c r="CH113" i="26"/>
  <c r="GA32" i="31"/>
  <c r="CH32" i="31" s="1"/>
  <c r="GA22" i="31"/>
  <c r="CH22" i="31" s="1"/>
  <c r="GA20" i="31"/>
  <c r="CH20" i="31" s="1"/>
  <c r="GA17" i="31"/>
  <c r="CH17" i="31" s="1"/>
  <c r="GA19" i="31"/>
  <c r="CH19" i="31" s="1"/>
  <c r="GA7" i="31"/>
  <c r="CH7" i="31" s="1"/>
  <c r="GA8" i="31"/>
  <c r="CH8" i="31" s="1"/>
  <c r="CH67" i="26"/>
  <c r="CH102" i="26"/>
  <c r="CH33" i="26"/>
  <c r="CH36" i="26"/>
  <c r="CH22" i="26"/>
  <c r="CH31" i="26"/>
  <c r="CH97" i="26"/>
  <c r="CH111" i="26"/>
  <c r="CH32" i="26"/>
  <c r="CH11" i="26"/>
  <c r="CH58" i="26"/>
  <c r="CH110" i="26"/>
  <c r="CH76" i="26"/>
  <c r="CH21" i="26"/>
  <c r="CH115" i="26"/>
  <c r="CH116" i="26"/>
  <c r="CH100" i="26"/>
  <c r="CH39" i="26"/>
  <c r="CH14" i="26"/>
  <c r="CH24" i="26"/>
  <c r="CH19" i="26"/>
  <c r="CH45" i="26"/>
  <c r="CH75" i="26"/>
  <c r="CH73" i="26"/>
  <c r="CH107" i="26"/>
  <c r="CH48" i="26"/>
  <c r="CH114" i="26"/>
  <c r="CH81" i="26"/>
  <c r="GA16" i="31"/>
  <c r="CH16" i="31" s="1"/>
  <c r="GA13" i="31"/>
  <c r="CH13" i="31" s="1"/>
  <c r="CH59" i="26"/>
  <c r="CH108" i="26"/>
  <c r="CH15" i="26"/>
  <c r="CH84" i="26"/>
  <c r="CH87" i="26"/>
  <c r="CH25" i="26"/>
  <c r="CH69" i="26"/>
  <c r="CH76" i="21"/>
  <c r="GA59" i="31" s="1"/>
  <c r="CH59" i="31" s="1"/>
  <c r="CH63" i="26"/>
  <c r="CH8" i="26"/>
  <c r="GA29" i="31"/>
  <c r="CH29" i="31" s="1"/>
  <c r="GA15" i="31"/>
  <c r="CH15" i="31" s="1"/>
  <c r="CH105" i="26"/>
  <c r="CH82" i="26"/>
  <c r="CH57" i="26"/>
  <c r="CH10" i="26"/>
  <c r="CH94" i="26"/>
  <c r="CH95" i="26"/>
  <c r="CH28" i="26"/>
  <c r="GA35" i="31"/>
  <c r="CH35" i="31" s="1"/>
  <c r="CH61" i="26"/>
  <c r="CH62" i="26"/>
  <c r="GA18" i="31"/>
  <c r="CH18" i="31" s="1"/>
  <c r="GA23" i="31"/>
  <c r="CH23" i="31" s="1"/>
  <c r="CH72" i="26"/>
  <c r="CH49" i="26"/>
  <c r="CH42" i="26"/>
  <c r="CH99" i="26"/>
  <c r="CH50" i="26"/>
  <c r="CH51" i="26"/>
  <c r="CH98" i="26"/>
  <c r="GA14" i="31"/>
  <c r="CH14" i="31" s="1"/>
  <c r="CH16" i="26"/>
  <c r="CH56" i="26"/>
  <c r="CH103" i="26"/>
  <c r="GA66" i="31"/>
  <c r="CH66" i="31" s="1"/>
  <c r="GA110" i="31"/>
  <c r="CH110" i="31" s="1"/>
  <c r="GA42" i="31"/>
  <c r="CH42" i="31" s="1"/>
  <c r="GA51" i="31"/>
  <c r="CH51" i="31" s="1"/>
  <c r="GA60" i="31"/>
  <c r="CH60" i="31" s="1"/>
  <c r="GA36" i="31"/>
  <c r="CH36" i="31" s="1"/>
  <c r="GA84" i="31"/>
  <c r="CH84" i="31" s="1"/>
  <c r="GA37" i="31"/>
  <c r="CH37" i="31" s="1"/>
  <c r="GA49" i="31"/>
  <c r="CH49" i="31" s="1"/>
  <c r="GA105" i="31"/>
  <c r="CH105" i="31" s="1"/>
  <c r="GA85" i="31"/>
  <c r="CH85" i="31" s="1"/>
  <c r="GA70" i="31"/>
  <c r="CH70" i="31" s="1"/>
  <c r="GA43" i="31"/>
  <c r="CH43" i="31" s="1"/>
  <c r="GA46" i="31"/>
  <c r="CH46" i="31" s="1"/>
  <c r="GA63" i="31"/>
  <c r="CH63" i="31" s="1"/>
  <c r="GA99" i="31"/>
  <c r="CH99" i="31" s="1"/>
  <c r="GA52" i="31"/>
  <c r="CH52" i="31" s="1"/>
  <c r="GA104" i="31"/>
  <c r="CH104" i="31" s="1"/>
  <c r="GA53" i="31"/>
  <c r="CH53" i="31" s="1"/>
  <c r="GA73" i="31"/>
  <c r="CH73" i="31" s="1"/>
  <c r="GA109" i="31"/>
  <c r="CH109" i="31" s="1"/>
  <c r="GA86" i="31"/>
  <c r="CH86" i="31" s="1"/>
  <c r="GA55" i="31"/>
  <c r="CH55" i="31" s="1"/>
  <c r="GA78" i="31"/>
  <c r="CH78" i="31" s="1"/>
  <c r="GA79" i="31"/>
  <c r="CH79" i="31" s="1"/>
  <c r="GA107" i="31"/>
  <c r="CH107" i="31" s="1"/>
  <c r="GA68" i="31"/>
  <c r="CH68" i="31" s="1"/>
  <c r="GA108" i="31"/>
  <c r="CH108" i="31" s="1"/>
  <c r="GA81" i="31"/>
  <c r="CH81" i="31" s="1"/>
  <c r="GA93" i="31"/>
  <c r="CH93" i="31" s="1"/>
  <c r="GA41" i="31"/>
  <c r="CH41" i="31" s="1"/>
  <c r="GA80" i="31"/>
  <c r="CH80" i="31" s="1"/>
  <c r="GA89" i="31"/>
  <c r="CH89" i="31" s="1"/>
  <c r="GA67" i="31"/>
  <c r="CH67" i="31" s="1"/>
  <c r="GA40" i="31"/>
  <c r="CH40" i="31" s="1"/>
  <c r="GA102" i="31"/>
  <c r="CH102" i="31" s="1"/>
  <c r="GA94" i="31"/>
  <c r="CH94" i="31" s="1"/>
  <c r="GA101" i="31"/>
  <c r="CH101" i="31" s="1"/>
  <c r="GA87" i="31"/>
  <c r="CH87" i="31" s="1"/>
  <c r="GA97" i="31"/>
  <c r="CH97" i="31" s="1"/>
  <c r="GA98" i="31"/>
  <c r="CH98" i="31" s="1"/>
  <c r="FX33" i="31"/>
  <c r="CE33" i="31" s="1"/>
  <c r="FX30" i="31"/>
  <c r="CE30" i="31" s="1"/>
  <c r="FX23" i="31"/>
  <c r="CE23" i="31" s="1"/>
  <c r="FX17" i="31"/>
  <c r="CE17" i="31" s="1"/>
  <c r="FX11" i="31"/>
  <c r="CE11" i="31" s="1"/>
  <c r="FX22" i="31"/>
  <c r="CE22" i="31" s="1"/>
  <c r="FX9" i="31"/>
  <c r="CE9" i="31" s="1"/>
  <c r="FX7" i="31"/>
  <c r="CE7" i="31" s="1"/>
  <c r="CE26" i="26"/>
  <c r="CE113" i="26"/>
  <c r="CE111" i="26"/>
  <c r="CE23" i="26"/>
  <c r="CE112" i="26"/>
  <c r="CE107" i="26"/>
  <c r="CE115" i="26"/>
  <c r="CE86" i="26"/>
  <c r="CE74" i="26"/>
  <c r="CE85" i="26"/>
  <c r="CE28" i="26"/>
  <c r="CE11" i="26"/>
  <c r="CE105" i="26"/>
  <c r="CE43" i="26"/>
  <c r="CE29" i="26"/>
  <c r="CE60" i="26"/>
  <c r="CE27" i="26"/>
  <c r="CE12" i="26"/>
  <c r="CE16" i="26"/>
  <c r="CE65" i="26"/>
  <c r="CE79" i="26"/>
  <c r="CE88" i="26"/>
  <c r="CE22" i="26"/>
  <c r="CE73" i="26"/>
  <c r="CE15" i="26"/>
  <c r="CE40" i="26"/>
  <c r="CE109" i="26"/>
  <c r="CE17" i="26"/>
  <c r="FX34" i="31"/>
  <c r="CE34" i="31" s="1"/>
  <c r="FX31" i="31"/>
  <c r="CE31" i="31" s="1"/>
  <c r="FX19" i="31"/>
  <c r="CE19" i="31" s="1"/>
  <c r="FX26" i="31"/>
  <c r="CE26" i="31" s="1"/>
  <c r="FX20" i="31"/>
  <c r="CE20" i="31" s="1"/>
  <c r="FX13" i="31"/>
  <c r="CE13" i="31" s="1"/>
  <c r="FX6" i="31"/>
  <c r="CE6" i="31" s="1"/>
  <c r="CE27" i="23"/>
  <c r="CE77" i="26"/>
  <c r="CE56" i="26"/>
  <c r="CE35" i="26"/>
  <c r="CE106" i="26"/>
  <c r="CE76" i="26"/>
  <c r="CE108" i="26"/>
  <c r="CE99" i="26"/>
  <c r="CE78" i="26"/>
  <c r="CE70" i="26"/>
  <c r="CE45" i="26"/>
  <c r="CE64" i="26"/>
  <c r="CE98" i="26"/>
  <c r="CE67" i="26"/>
  <c r="CE38" i="26"/>
  <c r="CE72" i="26"/>
  <c r="CE116" i="26"/>
  <c r="CE19" i="26"/>
  <c r="CE71" i="26"/>
  <c r="CE110" i="26"/>
  <c r="CE49" i="26"/>
  <c r="CE63" i="26"/>
  <c r="CE31" i="26"/>
  <c r="CE97" i="26"/>
  <c r="CE53" i="26"/>
  <c r="CE6" i="26"/>
  <c r="CE20" i="26"/>
  <c r="CE57" i="26"/>
  <c r="FX32" i="31"/>
  <c r="CE32" i="31" s="1"/>
  <c r="FX29" i="31"/>
  <c r="CE29" i="31" s="1"/>
  <c r="FX25" i="31"/>
  <c r="CE25" i="31" s="1"/>
  <c r="FX18" i="31"/>
  <c r="CE18" i="31" s="1"/>
  <c r="FX12" i="31"/>
  <c r="CE12" i="31" s="1"/>
  <c r="FX16" i="31"/>
  <c r="CE16" i="31" s="1"/>
  <c r="FX14" i="31"/>
  <c r="CE14" i="31" s="1"/>
  <c r="CE39" i="26"/>
  <c r="CE21" i="26"/>
  <c r="CE103" i="26"/>
  <c r="CE94" i="26"/>
  <c r="CE58" i="26"/>
  <c r="CE24" i="26"/>
  <c r="CE92" i="26"/>
  <c r="CE87" i="26"/>
  <c r="CE61" i="26"/>
  <c r="CE62" i="26"/>
  <c r="CE9" i="26"/>
  <c r="CE36" i="26"/>
  <c r="CE82" i="26"/>
  <c r="CE51" i="26"/>
  <c r="CE69" i="26"/>
  <c r="CE102" i="26"/>
  <c r="CE68" i="26"/>
  <c r="CE90" i="26"/>
  <c r="CE96" i="26"/>
  <c r="CE50" i="26"/>
  <c r="CE100" i="26"/>
  <c r="CE47" i="26"/>
  <c r="CE66" i="26"/>
  <c r="CE93" i="26"/>
  <c r="CE91" i="26"/>
  <c r="CE13" i="26"/>
  <c r="CE114" i="26"/>
  <c r="CE41" i="26"/>
  <c r="FX35" i="31"/>
  <c r="CE35" i="31" s="1"/>
  <c r="FX28" i="31"/>
  <c r="CE28" i="31" s="1"/>
  <c r="FX27" i="31"/>
  <c r="CE27" i="31" s="1"/>
  <c r="FX21" i="31"/>
  <c r="CE21" i="31" s="1"/>
  <c r="FX15" i="31"/>
  <c r="CE15" i="31" s="1"/>
  <c r="FX8" i="31"/>
  <c r="CE8" i="31" s="1"/>
  <c r="FX10" i="31"/>
  <c r="CE10" i="31" s="1"/>
  <c r="FX24" i="31"/>
  <c r="CE24" i="31" s="1"/>
  <c r="CE44" i="26"/>
  <c r="CE14" i="26"/>
  <c r="CE104" i="26"/>
  <c r="CE10" i="26"/>
  <c r="CE81" i="26"/>
  <c r="CE52" i="26"/>
  <c r="CE8" i="26"/>
  <c r="CE75" i="26"/>
  <c r="CE7" i="26"/>
  <c r="CE30" i="26"/>
  <c r="CE80" i="26"/>
  <c r="CE59" i="26"/>
  <c r="CE18" i="26"/>
  <c r="CE84" i="26"/>
  <c r="CE37" i="26"/>
  <c r="CE101" i="26"/>
  <c r="CE55" i="26"/>
  <c r="CE25" i="26"/>
  <c r="CE32" i="26"/>
  <c r="CE46" i="26"/>
  <c r="CE95" i="26"/>
  <c r="CE54" i="26"/>
  <c r="CE34" i="26"/>
  <c r="CE89" i="26"/>
  <c r="CE83" i="26"/>
  <c r="CE48" i="26"/>
  <c r="CE42" i="26"/>
  <c r="CE33" i="26"/>
  <c r="CE76" i="21"/>
  <c r="FX38" i="31" s="1"/>
  <c r="CE38" i="31" s="1"/>
  <c r="FX66" i="31"/>
  <c r="CE66" i="31" s="1"/>
  <c r="FX115" i="31"/>
  <c r="CE115" i="31" s="1"/>
  <c r="FX99" i="31"/>
  <c r="CE99" i="31" s="1"/>
  <c r="FX41" i="31"/>
  <c r="CE41" i="31" s="1"/>
  <c r="FX109" i="31"/>
  <c r="CE109" i="31" s="1"/>
  <c r="FX75" i="31"/>
  <c r="CE75" i="31" s="1"/>
  <c r="FX55" i="31"/>
  <c r="CE55" i="31" s="1"/>
  <c r="FX91" i="31"/>
  <c r="CE91" i="31" s="1"/>
  <c r="FX73" i="31"/>
  <c r="CE73" i="31" s="1"/>
  <c r="FX97" i="31"/>
  <c r="CE97" i="31" s="1"/>
  <c r="FX50" i="31"/>
  <c r="CE50" i="31" s="1"/>
  <c r="FX83" i="31"/>
  <c r="CE83" i="31" s="1"/>
  <c r="FX95" i="31"/>
  <c r="CE95" i="31" s="1"/>
  <c r="FX112" i="31"/>
  <c r="CE112" i="31" s="1"/>
  <c r="FX101" i="31"/>
  <c r="CE101" i="31" s="1"/>
  <c r="FX72" i="31"/>
  <c r="CE72" i="31" s="1"/>
  <c r="FX108" i="31"/>
  <c r="CE108" i="31" s="1"/>
  <c r="FX74" i="31"/>
  <c r="CE74" i="31" s="1"/>
  <c r="FX113" i="31"/>
  <c r="CE113" i="31" s="1"/>
  <c r="FX78" i="31"/>
  <c r="CE78" i="31" s="1"/>
  <c r="FH34" i="31"/>
  <c r="BO34" i="31" s="1"/>
  <c r="FH30" i="31"/>
  <c r="BO30" i="31" s="1"/>
  <c r="FH23" i="31"/>
  <c r="BO23" i="31" s="1"/>
  <c r="FH17" i="31"/>
  <c r="BO17" i="31" s="1"/>
  <c r="FH11" i="31"/>
  <c r="BO11" i="31" s="1"/>
  <c r="FH22" i="31"/>
  <c r="BO22" i="31" s="1"/>
  <c r="FH9" i="31"/>
  <c r="BO9" i="31" s="1"/>
  <c r="FH14" i="31"/>
  <c r="BO14" i="31" s="1"/>
  <c r="BO90" i="26"/>
  <c r="BO98" i="26"/>
  <c r="BO115" i="26"/>
  <c r="BO71" i="26"/>
  <c r="BO65" i="26"/>
  <c r="BO85" i="26"/>
  <c r="BO48" i="26"/>
  <c r="BO70" i="26"/>
  <c r="BO66" i="26"/>
  <c r="BO9" i="26"/>
  <c r="BO55" i="26"/>
  <c r="BO113" i="26"/>
  <c r="BO53" i="26"/>
  <c r="BO100" i="26"/>
  <c r="BO111" i="26"/>
  <c r="BO59" i="26"/>
  <c r="BO105" i="26"/>
  <c r="BO49" i="26"/>
  <c r="BO16" i="26"/>
  <c r="BO69" i="26"/>
  <c r="BO72" i="26"/>
  <c r="BO40" i="26"/>
  <c r="BO46" i="26"/>
  <c r="BO41" i="26"/>
  <c r="BO63" i="26"/>
  <c r="BO6" i="26"/>
  <c r="BO97" i="26"/>
  <c r="BO17" i="26"/>
  <c r="FH32" i="31"/>
  <c r="BO32" i="31" s="1"/>
  <c r="FH31" i="31"/>
  <c r="BO31" i="31" s="1"/>
  <c r="FH19" i="31"/>
  <c r="BO19" i="31" s="1"/>
  <c r="FH26" i="31"/>
  <c r="BO26" i="31" s="1"/>
  <c r="FH20" i="31"/>
  <c r="BO20" i="31" s="1"/>
  <c r="FH13" i="31"/>
  <c r="BO13" i="31" s="1"/>
  <c r="FH6" i="31"/>
  <c r="BO6" i="31" s="1"/>
  <c r="BO27" i="23"/>
  <c r="BO26" i="26"/>
  <c r="BO14" i="26"/>
  <c r="BO99" i="26"/>
  <c r="BO86" i="26"/>
  <c r="BO21" i="26"/>
  <c r="BO57" i="26"/>
  <c r="BO28" i="26"/>
  <c r="BO7" i="26"/>
  <c r="BO30" i="26"/>
  <c r="BO107" i="26"/>
  <c r="BO11" i="26"/>
  <c r="BO96" i="26"/>
  <c r="BO52" i="26"/>
  <c r="BO19" i="26"/>
  <c r="BO103" i="26"/>
  <c r="BO35" i="26"/>
  <c r="BO29" i="26"/>
  <c r="BO39" i="26"/>
  <c r="BO43" i="26"/>
  <c r="BO61" i="26"/>
  <c r="BO56" i="26"/>
  <c r="BO31" i="26"/>
  <c r="BO42" i="26"/>
  <c r="BO13" i="26"/>
  <c r="BO47" i="26"/>
  <c r="BO20" i="26"/>
  <c r="BO89" i="26"/>
  <c r="FH28" i="31"/>
  <c r="BO28" i="31" s="1"/>
  <c r="FH29" i="31"/>
  <c r="BO29" i="31" s="1"/>
  <c r="FH25" i="31"/>
  <c r="BO25" i="31" s="1"/>
  <c r="FH18" i="31"/>
  <c r="BO18" i="31" s="1"/>
  <c r="FH12" i="31"/>
  <c r="BO12" i="31" s="1"/>
  <c r="FH16" i="31"/>
  <c r="BO16" i="31" s="1"/>
  <c r="FH7" i="31"/>
  <c r="BO7" i="31" s="1"/>
  <c r="BO51" i="26"/>
  <c r="BO101" i="26"/>
  <c r="BO60" i="26"/>
  <c r="BO87" i="26"/>
  <c r="BO78" i="26"/>
  <c r="BO23" i="26"/>
  <c r="BO44" i="26"/>
  <c r="BO104" i="26"/>
  <c r="BO114" i="26"/>
  <c r="BO81" i="26"/>
  <c r="BO116" i="26"/>
  <c r="BO102" i="26"/>
  <c r="BO110" i="26"/>
  <c r="BO67" i="26"/>
  <c r="BO77" i="26"/>
  <c r="BO64" i="26"/>
  <c r="BO27" i="26"/>
  <c r="BO80" i="26"/>
  <c r="BO84" i="26"/>
  <c r="BO38" i="26"/>
  <c r="BO37" i="26"/>
  <c r="BO91" i="26"/>
  <c r="BO94" i="26"/>
  <c r="BO22" i="26"/>
  <c r="BO95" i="26"/>
  <c r="BO15" i="26"/>
  <c r="BO74" i="26"/>
  <c r="BO73" i="26"/>
  <c r="FH35" i="31"/>
  <c r="BO35" i="31" s="1"/>
  <c r="FH33" i="31"/>
  <c r="BO33" i="31" s="1"/>
  <c r="FH27" i="31"/>
  <c r="BO27" i="31" s="1"/>
  <c r="FH21" i="31"/>
  <c r="BO21" i="31" s="1"/>
  <c r="FH15" i="31"/>
  <c r="BO15" i="31" s="1"/>
  <c r="FH8" i="31"/>
  <c r="BO8" i="31" s="1"/>
  <c r="FH10" i="31"/>
  <c r="BO10" i="31" s="1"/>
  <c r="FH24" i="31"/>
  <c r="BO24" i="31" s="1"/>
  <c r="BO76" i="26"/>
  <c r="BO45" i="26"/>
  <c r="BO92" i="26"/>
  <c r="BO75" i="26"/>
  <c r="BO10" i="26"/>
  <c r="BO93" i="26"/>
  <c r="BO24" i="26"/>
  <c r="BO8" i="26"/>
  <c r="BO106" i="26"/>
  <c r="BO25" i="26"/>
  <c r="BO68" i="26"/>
  <c r="BO18" i="26"/>
  <c r="BO50" i="26"/>
  <c r="BO108" i="26"/>
  <c r="BO112" i="26"/>
  <c r="BO36" i="26"/>
  <c r="BO82" i="26"/>
  <c r="BO88" i="26"/>
  <c r="BO32" i="26"/>
  <c r="BO34" i="26"/>
  <c r="BO12" i="26"/>
  <c r="BO83" i="26"/>
  <c r="BO62" i="26"/>
  <c r="BO109" i="26"/>
  <c r="BO79" i="26"/>
  <c r="BO54" i="26"/>
  <c r="BO58" i="26"/>
  <c r="BO33" i="26"/>
  <c r="BO76" i="21"/>
  <c r="FH90" i="31" s="1"/>
  <c r="BO90" i="31" s="1"/>
  <c r="FH100" i="31"/>
  <c r="BO100" i="31" s="1"/>
  <c r="FH88" i="31"/>
  <c r="BO88" i="31" s="1"/>
  <c r="FH66" i="31"/>
  <c r="BO66" i="31" s="1"/>
  <c r="FH101" i="31"/>
  <c r="BO101" i="31" s="1"/>
  <c r="FH36" i="31"/>
  <c r="BO36" i="31" s="1"/>
  <c r="EG35" i="31"/>
  <c r="AN35" i="31" s="1"/>
  <c r="EG32" i="31"/>
  <c r="AN32" i="31" s="1"/>
  <c r="EG20" i="31"/>
  <c r="AN20" i="31" s="1"/>
  <c r="EG18" i="31"/>
  <c r="AN18" i="31" s="1"/>
  <c r="EG8" i="31"/>
  <c r="AN8" i="31" s="1"/>
  <c r="EG23" i="31"/>
  <c r="AN23" i="31" s="1"/>
  <c r="EG6" i="31"/>
  <c r="AN6" i="31" s="1"/>
  <c r="EG15" i="31"/>
  <c r="AN15" i="31" s="1"/>
  <c r="AN59" i="26"/>
  <c r="AN34" i="26"/>
  <c r="AN45" i="26"/>
  <c r="AN76" i="26"/>
  <c r="AN87" i="26"/>
  <c r="AN78" i="26"/>
  <c r="AN93" i="26"/>
  <c r="AN100" i="26"/>
  <c r="AN24" i="26"/>
  <c r="AN108" i="26"/>
  <c r="AN106" i="26"/>
  <c r="AN77" i="26"/>
  <c r="AN55" i="26"/>
  <c r="AN80" i="26"/>
  <c r="AN15" i="26"/>
  <c r="AN23" i="26"/>
  <c r="AN113" i="26"/>
  <c r="AN84" i="26"/>
  <c r="AN43" i="26"/>
  <c r="AN46" i="26"/>
  <c r="AN37" i="26"/>
  <c r="AN83" i="26"/>
  <c r="AN27" i="26"/>
  <c r="AN65" i="26"/>
  <c r="AN79" i="26"/>
  <c r="AN33" i="26"/>
  <c r="AN105" i="26"/>
  <c r="AN17" i="26"/>
  <c r="EG33" i="31"/>
  <c r="AN33" i="31" s="1"/>
  <c r="EG30" i="31"/>
  <c r="AN30" i="31" s="1"/>
  <c r="EG16" i="31"/>
  <c r="AN16" i="31" s="1"/>
  <c r="EG27" i="31"/>
  <c r="AN27" i="31" s="1"/>
  <c r="EG21" i="31"/>
  <c r="AN21" i="31" s="1"/>
  <c r="EG14" i="31"/>
  <c r="AN14" i="31" s="1"/>
  <c r="EG10" i="31"/>
  <c r="AN10" i="31" s="1"/>
  <c r="AN27" i="23"/>
  <c r="AN51" i="26"/>
  <c r="AN26" i="26"/>
  <c r="AN21" i="26"/>
  <c r="AN107" i="26"/>
  <c r="AN75" i="26"/>
  <c r="AN66" i="26"/>
  <c r="AN19" i="26"/>
  <c r="AN116" i="26"/>
  <c r="AN111" i="26"/>
  <c r="AN104" i="26"/>
  <c r="AN58" i="26"/>
  <c r="AN9" i="26"/>
  <c r="AN98" i="26"/>
  <c r="AN110" i="26"/>
  <c r="AN109" i="26"/>
  <c r="AN90" i="26"/>
  <c r="AN53" i="26"/>
  <c r="AN32" i="26"/>
  <c r="AN7" i="26"/>
  <c r="AN38" i="26"/>
  <c r="AN112" i="26"/>
  <c r="AN102" i="26"/>
  <c r="AN94" i="26"/>
  <c r="AN41" i="26"/>
  <c r="AN67" i="26"/>
  <c r="AN20" i="26"/>
  <c r="AN97" i="26"/>
  <c r="EG29" i="31"/>
  <c r="AN29" i="31" s="1"/>
  <c r="EG28" i="31"/>
  <c r="AN28" i="31" s="1"/>
  <c r="EG26" i="31"/>
  <c r="AN26" i="31" s="1"/>
  <c r="EG19" i="31"/>
  <c r="AN19" i="31" s="1"/>
  <c r="EG13" i="31"/>
  <c r="AN13" i="31" s="1"/>
  <c r="EG17" i="31"/>
  <c r="AN17" i="31" s="1"/>
  <c r="EG7" i="31"/>
  <c r="AN7" i="31" s="1"/>
  <c r="AN12" i="26"/>
  <c r="AN56" i="26"/>
  <c r="AN101" i="26"/>
  <c r="AN14" i="26"/>
  <c r="AN92" i="26"/>
  <c r="AN31" i="26"/>
  <c r="AN62" i="26"/>
  <c r="AN114" i="26"/>
  <c r="AN72" i="26"/>
  <c r="AN48" i="26"/>
  <c r="AN36" i="26"/>
  <c r="AN30" i="26"/>
  <c r="AN52" i="26"/>
  <c r="AN18" i="26"/>
  <c r="AN85" i="26"/>
  <c r="AN103" i="26"/>
  <c r="AN88" i="26"/>
  <c r="AN25" i="26"/>
  <c r="AN16" i="26"/>
  <c r="AN70" i="26"/>
  <c r="AN69" i="26"/>
  <c r="AN60" i="26"/>
  <c r="AN91" i="26"/>
  <c r="AN42" i="26"/>
  <c r="AN13" i="26"/>
  <c r="AN11" i="26"/>
  <c r="AN82" i="26"/>
  <c r="AN89" i="26"/>
  <c r="EG34" i="31"/>
  <c r="AN34" i="31" s="1"/>
  <c r="EG31" i="31"/>
  <c r="AN31" i="31" s="1"/>
  <c r="EG24" i="31"/>
  <c r="AN24" i="31" s="1"/>
  <c r="EG22" i="31"/>
  <c r="AN22" i="31" s="1"/>
  <c r="EG12" i="31"/>
  <c r="AN12" i="31" s="1"/>
  <c r="EG9" i="31"/>
  <c r="AN9" i="31" s="1"/>
  <c r="EG11" i="31"/>
  <c r="AN11" i="31" s="1"/>
  <c r="EG25" i="31"/>
  <c r="AN25" i="31" s="1"/>
  <c r="AN63" i="26"/>
  <c r="AN8" i="26"/>
  <c r="AN49" i="26"/>
  <c r="AN57" i="26"/>
  <c r="AN68" i="26"/>
  <c r="AN86" i="26"/>
  <c r="AN10" i="26"/>
  <c r="AN47" i="26"/>
  <c r="AN40" i="26"/>
  <c r="AN28" i="26"/>
  <c r="AN71" i="26"/>
  <c r="AN81" i="26"/>
  <c r="AN44" i="26"/>
  <c r="AN96" i="26"/>
  <c r="AN29" i="26"/>
  <c r="AN64" i="26"/>
  <c r="AN50" i="26"/>
  <c r="AN39" i="26"/>
  <c r="AN95" i="26"/>
  <c r="AN54" i="26"/>
  <c r="AN61" i="26"/>
  <c r="AN99" i="26"/>
  <c r="AN35" i="26"/>
  <c r="AN22" i="26"/>
  <c r="AN115" i="26"/>
  <c r="AN6" i="26"/>
  <c r="AN74" i="26"/>
  <c r="AN73" i="26"/>
  <c r="EG58" i="31"/>
  <c r="AN58" i="31" s="1"/>
  <c r="EG51" i="31"/>
  <c r="AN51" i="31" s="1"/>
  <c r="EG47" i="31"/>
  <c r="AN47" i="31" s="1"/>
  <c r="EG66" i="31"/>
  <c r="AN66" i="31" s="1"/>
  <c r="EG102" i="31"/>
  <c r="AN102" i="31" s="1"/>
  <c r="EG55" i="31"/>
  <c r="AN55" i="31" s="1"/>
  <c r="EG76" i="31"/>
  <c r="AN76" i="31" s="1"/>
  <c r="EG95" i="31"/>
  <c r="AN95" i="31" s="1"/>
  <c r="EG111" i="31"/>
  <c r="AN111" i="31" s="1"/>
  <c r="EG100" i="31"/>
  <c r="AN100" i="31" s="1"/>
  <c r="EG36" i="31"/>
  <c r="AN36" i="31" s="1"/>
  <c r="EG57" i="31"/>
  <c r="AN57" i="31" s="1"/>
  <c r="EG69" i="31"/>
  <c r="AN69" i="31" s="1"/>
  <c r="EG116" i="31"/>
  <c r="AN116" i="31" s="1"/>
  <c r="EG61" i="31"/>
  <c r="AN61" i="31" s="1"/>
  <c r="EG82" i="31"/>
  <c r="AN82" i="31" s="1"/>
  <c r="EG67" i="31"/>
  <c r="AN67" i="31" s="1"/>
  <c r="EG63" i="31"/>
  <c r="AN63" i="31" s="1"/>
  <c r="EG74" i="31"/>
  <c r="AN74" i="31" s="1"/>
  <c r="EG106" i="31"/>
  <c r="AN106" i="31" s="1"/>
  <c r="EG83" i="31"/>
  <c r="AN83" i="31" s="1"/>
  <c r="EG92" i="31"/>
  <c r="AN92" i="31" s="1"/>
  <c r="EG99" i="31"/>
  <c r="AN99" i="31" s="1"/>
  <c r="EG44" i="31"/>
  <c r="AN44" i="31" s="1"/>
  <c r="EG103" i="31"/>
  <c r="AN103" i="31" s="1"/>
  <c r="EG40" i="31"/>
  <c r="AN40" i="31" s="1"/>
  <c r="EG73" i="31"/>
  <c r="AN73" i="31" s="1"/>
  <c r="EG93" i="31"/>
  <c r="AN93" i="31" s="1"/>
  <c r="EG41" i="31"/>
  <c r="AN41" i="31" s="1"/>
  <c r="EG77" i="31"/>
  <c r="AN77" i="31" s="1"/>
  <c r="EG94" i="31"/>
  <c r="AN94" i="31" s="1"/>
  <c r="EG38" i="31"/>
  <c r="AN38" i="31" s="1"/>
  <c r="EG75" i="31"/>
  <c r="AN75" i="31" s="1"/>
  <c r="EG86" i="31"/>
  <c r="AN86" i="31" s="1"/>
  <c r="EG43" i="31"/>
  <c r="AN43" i="31" s="1"/>
  <c r="EG91" i="31"/>
  <c r="AN91" i="31" s="1"/>
  <c r="EG108" i="31"/>
  <c r="AN108" i="31" s="1"/>
  <c r="EG60" i="31"/>
  <c r="AN60" i="31" s="1"/>
  <c r="EG56" i="31"/>
  <c r="AN56" i="31" s="1"/>
  <c r="EG107" i="31"/>
  <c r="AN107" i="31" s="1"/>
  <c r="EG48" i="31"/>
  <c r="AN48" i="31" s="1"/>
  <c r="EG37" i="31"/>
  <c r="AN37" i="31" s="1"/>
  <c r="EG97" i="31"/>
  <c r="AN97" i="31" s="1"/>
  <c r="EG65" i="31"/>
  <c r="AN65" i="31" s="1"/>
  <c r="EG85" i="31"/>
  <c r="AN85" i="31" s="1"/>
  <c r="EG54" i="31"/>
  <c r="AN54" i="31" s="1"/>
  <c r="EG59" i="31"/>
  <c r="AN59" i="31" s="1"/>
  <c r="EG52" i="31"/>
  <c r="AN52" i="31" s="1"/>
  <c r="EG81" i="31"/>
  <c r="AN81" i="31" s="1"/>
  <c r="EG42" i="31"/>
  <c r="AN42" i="31" s="1"/>
  <c r="EG64" i="31"/>
  <c r="AN64" i="31" s="1"/>
  <c r="EG84" i="31"/>
  <c r="AN84" i="31" s="1"/>
  <c r="EG45" i="31"/>
  <c r="AN45" i="31" s="1"/>
  <c r="EG114" i="31"/>
  <c r="AN114" i="31" s="1"/>
  <c r="EG98" i="31"/>
  <c r="AN98" i="31" s="1"/>
  <c r="EG79" i="31"/>
  <c r="AN79" i="31" s="1"/>
  <c r="EG109" i="31"/>
  <c r="AN109" i="31" s="1"/>
  <c r="EG39" i="31"/>
  <c r="AN39" i="31" s="1"/>
  <c r="EG53" i="31"/>
  <c r="AN53" i="31" s="1"/>
  <c r="AN76" i="21"/>
  <c r="EG78" i="31" s="1"/>
  <c r="AN78" i="31" s="1"/>
  <c r="EG87" i="31"/>
  <c r="AN87" i="31" s="1"/>
  <c r="EG49" i="31"/>
  <c r="AN49" i="31" s="1"/>
  <c r="EG70" i="31"/>
  <c r="AN70" i="31" s="1"/>
  <c r="FY34" i="31"/>
  <c r="CF34" i="31" s="1"/>
  <c r="FY31" i="31"/>
  <c r="CF31" i="31" s="1"/>
  <c r="FY26" i="31"/>
  <c r="CF26" i="31" s="1"/>
  <c r="FY12" i="31"/>
  <c r="CF12" i="31" s="1"/>
  <c r="FY25" i="31"/>
  <c r="CF25" i="31" s="1"/>
  <c r="FY19" i="31"/>
  <c r="CF19" i="31" s="1"/>
  <c r="FY27" i="31"/>
  <c r="CF27" i="31" s="1"/>
  <c r="FY11" i="31"/>
  <c r="CF11" i="31" s="1"/>
  <c r="CF43" i="26"/>
  <c r="CF63" i="26"/>
  <c r="CF62" i="26"/>
  <c r="CF28" i="26"/>
  <c r="CF23" i="26"/>
  <c r="CF52" i="26"/>
  <c r="CF12" i="26"/>
  <c r="CF110" i="26"/>
  <c r="CF93" i="26"/>
  <c r="CF91" i="26"/>
  <c r="CF97" i="26"/>
  <c r="CF37" i="26"/>
  <c r="CF79" i="26"/>
  <c r="CF89" i="26"/>
  <c r="CF19" i="26"/>
  <c r="CF90" i="26"/>
  <c r="CF32" i="26"/>
  <c r="CF68" i="26"/>
  <c r="CF74" i="26"/>
  <c r="CF20" i="26"/>
  <c r="CF114" i="26"/>
  <c r="CF41" i="26"/>
  <c r="CF95" i="26"/>
  <c r="CF40" i="26"/>
  <c r="CF26" i="26"/>
  <c r="CF10" i="26"/>
  <c r="CF78" i="26"/>
  <c r="CF21" i="26"/>
  <c r="FY29" i="31"/>
  <c r="CF29" i="31" s="1"/>
  <c r="FY24" i="31"/>
  <c r="CF24" i="31" s="1"/>
  <c r="FY22" i="31"/>
  <c r="CF22" i="31" s="1"/>
  <c r="FY8" i="31"/>
  <c r="CF8" i="31" s="1"/>
  <c r="FY17" i="31"/>
  <c r="CF17" i="31" s="1"/>
  <c r="FY10" i="31"/>
  <c r="CF10" i="31" s="1"/>
  <c r="FY14" i="31"/>
  <c r="CF14" i="31" s="1"/>
  <c r="CF27" i="23"/>
  <c r="CF76" i="26"/>
  <c r="CF50" i="26"/>
  <c r="CF18" i="26"/>
  <c r="CF14" i="26"/>
  <c r="CF70" i="26"/>
  <c r="CF44" i="26"/>
  <c r="CF115" i="26"/>
  <c r="CF58" i="26"/>
  <c r="CF113" i="26"/>
  <c r="CF102" i="26"/>
  <c r="CF17" i="26"/>
  <c r="CF29" i="26"/>
  <c r="CF67" i="26"/>
  <c r="CF33" i="26"/>
  <c r="CF81" i="26"/>
  <c r="CF109" i="26"/>
  <c r="CF99" i="26"/>
  <c r="CF35" i="26"/>
  <c r="CF105" i="26"/>
  <c r="CF83" i="26"/>
  <c r="CF42" i="26"/>
  <c r="CF116" i="26"/>
  <c r="CF87" i="26"/>
  <c r="CF8" i="26"/>
  <c r="CF49" i="26"/>
  <c r="CF36" i="26"/>
  <c r="CF66" i="26"/>
  <c r="FY35" i="31"/>
  <c r="CF35" i="31" s="1"/>
  <c r="FY20" i="31"/>
  <c r="CF20" i="31" s="1"/>
  <c r="FY18" i="31"/>
  <c r="CF18" i="31" s="1"/>
  <c r="FY32" i="31"/>
  <c r="CF32" i="31" s="1"/>
  <c r="FY13" i="31"/>
  <c r="CF13" i="31" s="1"/>
  <c r="FY15" i="31"/>
  <c r="CF15" i="31" s="1"/>
  <c r="FY7" i="31"/>
  <c r="CF7" i="31" s="1"/>
  <c r="CF16" i="26"/>
  <c r="CF48" i="26"/>
  <c r="CF30" i="26"/>
  <c r="CF80" i="26"/>
  <c r="CF57" i="26"/>
  <c r="CF85" i="26"/>
  <c r="CF39" i="26"/>
  <c r="CF51" i="26"/>
  <c r="CF46" i="26"/>
  <c r="CF69" i="26"/>
  <c r="CF94" i="26"/>
  <c r="CF106" i="26"/>
  <c r="CF100" i="26"/>
  <c r="CF47" i="26"/>
  <c r="CF75" i="26"/>
  <c r="CF7" i="26"/>
  <c r="CF96" i="26"/>
  <c r="CF112" i="26"/>
  <c r="CF27" i="26"/>
  <c r="CF59" i="26"/>
  <c r="CF71" i="26"/>
  <c r="CF73" i="26"/>
  <c r="CF104" i="26"/>
  <c r="CF54" i="26"/>
  <c r="CF31" i="26"/>
  <c r="CF45" i="26"/>
  <c r="CF24" i="26"/>
  <c r="CF101" i="26"/>
  <c r="FY33" i="31"/>
  <c r="CF33" i="31" s="1"/>
  <c r="FY30" i="31"/>
  <c r="CF30" i="31" s="1"/>
  <c r="FY16" i="31"/>
  <c r="CF16" i="31" s="1"/>
  <c r="FY23" i="31"/>
  <c r="CF23" i="31" s="1"/>
  <c r="FY28" i="31"/>
  <c r="CF28" i="31" s="1"/>
  <c r="FY9" i="31"/>
  <c r="CF9" i="31" s="1"/>
  <c r="FY6" i="31"/>
  <c r="CF6" i="31" s="1"/>
  <c r="FY21" i="31"/>
  <c r="CF21" i="31" s="1"/>
  <c r="CF55" i="26"/>
  <c r="CF107" i="26"/>
  <c r="CF25" i="26"/>
  <c r="CF60" i="26"/>
  <c r="CF9" i="26"/>
  <c r="CF108" i="26"/>
  <c r="CF84" i="26"/>
  <c r="CF53" i="26"/>
  <c r="CF38" i="26"/>
  <c r="CF13" i="26"/>
  <c r="CF22" i="26"/>
  <c r="CF61" i="26"/>
  <c r="CF111" i="26"/>
  <c r="CF6" i="26"/>
  <c r="CF56" i="26"/>
  <c r="CF98" i="26"/>
  <c r="CF64" i="26"/>
  <c r="CF72" i="26"/>
  <c r="CF82" i="26"/>
  <c r="CF88" i="26"/>
  <c r="CF11" i="26"/>
  <c r="CF65" i="26"/>
  <c r="CF103" i="26"/>
  <c r="CF92" i="26"/>
  <c r="CF34" i="26"/>
  <c r="CF15" i="26"/>
  <c r="CF86" i="26"/>
  <c r="CF77" i="26"/>
  <c r="FY54" i="31"/>
  <c r="CF54" i="31" s="1"/>
  <c r="FY39" i="31"/>
  <c r="CF39" i="31" s="1"/>
  <c r="FY38" i="31"/>
  <c r="CF38" i="31" s="1"/>
  <c r="FY47" i="31"/>
  <c r="CF47" i="31" s="1"/>
  <c r="FY66" i="31"/>
  <c r="CF66" i="31" s="1"/>
  <c r="FY71" i="31"/>
  <c r="CF71" i="31" s="1"/>
  <c r="FY40" i="31"/>
  <c r="CF40" i="31" s="1"/>
  <c r="FY112" i="31"/>
  <c r="CF112" i="31" s="1"/>
  <c r="FY108" i="31"/>
  <c r="CF108" i="31" s="1"/>
  <c r="FY48" i="31"/>
  <c r="CF48" i="31" s="1"/>
  <c r="FY88" i="31"/>
  <c r="CF88" i="31" s="1"/>
  <c r="FY61" i="31"/>
  <c r="CF61" i="31" s="1"/>
  <c r="FY49" i="31"/>
  <c r="CF49" i="31" s="1"/>
  <c r="FY45" i="31"/>
  <c r="CF45" i="31" s="1"/>
  <c r="FY89" i="31"/>
  <c r="CF89" i="31" s="1"/>
  <c r="FY62" i="31"/>
  <c r="CF62" i="31" s="1"/>
  <c r="FY55" i="31"/>
  <c r="CF55" i="31" s="1"/>
  <c r="FY78" i="31"/>
  <c r="CF78" i="31" s="1"/>
  <c r="FY63" i="31"/>
  <c r="CF63" i="31" s="1"/>
  <c r="FY74" i="31"/>
  <c r="CF74" i="31" s="1"/>
  <c r="FY107" i="31"/>
  <c r="CF107" i="31" s="1"/>
  <c r="FY68" i="31"/>
  <c r="CF68" i="31" s="1"/>
  <c r="FY83" i="31"/>
  <c r="CF83" i="31" s="1"/>
  <c r="FY79" i="31"/>
  <c r="CF79" i="31" s="1"/>
  <c r="FY52" i="31"/>
  <c r="CF52" i="31" s="1"/>
  <c r="FY104" i="31"/>
  <c r="CF104" i="31" s="1"/>
  <c r="FY77" i="31"/>
  <c r="CF77" i="31" s="1"/>
  <c r="FY57" i="31"/>
  <c r="CF57" i="31" s="1"/>
  <c r="FY69" i="31"/>
  <c r="CF69" i="31" s="1"/>
  <c r="FY105" i="31"/>
  <c r="CF105" i="31" s="1"/>
  <c r="FY70" i="31"/>
  <c r="CF70" i="31" s="1"/>
  <c r="FY42" i="31"/>
  <c r="CF42" i="31" s="1"/>
  <c r="FY90" i="31"/>
  <c r="CF90" i="31" s="1"/>
  <c r="FY75" i="31"/>
  <c r="CF75" i="31" s="1"/>
  <c r="FY86" i="31"/>
  <c r="CF86" i="31" s="1"/>
  <c r="FY115" i="31"/>
  <c r="CF115" i="31" s="1"/>
  <c r="FY80" i="31"/>
  <c r="CF80" i="31" s="1"/>
  <c r="FY91" i="31"/>
  <c r="CF91" i="31" s="1"/>
  <c r="FY95" i="31"/>
  <c r="CF95" i="31" s="1"/>
  <c r="FY60" i="31"/>
  <c r="CF60" i="31" s="1"/>
  <c r="FY87" i="31"/>
  <c r="CF87" i="31" s="1"/>
  <c r="FY85" i="31"/>
  <c r="CF85" i="31" s="1"/>
  <c r="FY73" i="31"/>
  <c r="CF73" i="31" s="1"/>
  <c r="FY93" i="31"/>
  <c r="CF93" i="31" s="1"/>
  <c r="FY109" i="31"/>
  <c r="CF109" i="31" s="1"/>
  <c r="FY67" i="31"/>
  <c r="CF67" i="31" s="1"/>
  <c r="FY59" i="31"/>
  <c r="CF59" i="31" s="1"/>
  <c r="FY53" i="31"/>
  <c r="CF53" i="31" s="1"/>
  <c r="FY81" i="31"/>
  <c r="CF81" i="31" s="1"/>
  <c r="FY110" i="31"/>
  <c r="CF110" i="31" s="1"/>
  <c r="FY96" i="31"/>
  <c r="CF96" i="31" s="1"/>
  <c r="FY72" i="31"/>
  <c r="CF72" i="31" s="1"/>
  <c r="FY37" i="31"/>
  <c r="CF37" i="31" s="1"/>
  <c r="CF76" i="21"/>
  <c r="FY82" i="31" s="1"/>
  <c r="CF82" i="31" s="1"/>
  <c r="FY58" i="31"/>
  <c r="CF58" i="31" s="1"/>
  <c r="FY98" i="31"/>
  <c r="CF98" i="31" s="1"/>
  <c r="FY103" i="31"/>
  <c r="CF103" i="31" s="1"/>
  <c r="FY111" i="31"/>
  <c r="CF111" i="31" s="1"/>
  <c r="FY97" i="31"/>
  <c r="CF97" i="31" s="1"/>
  <c r="FY99" i="31"/>
  <c r="CF99" i="31" s="1"/>
  <c r="FY46" i="31"/>
  <c r="CF46" i="31" s="1"/>
  <c r="FY101" i="31"/>
  <c r="CF101" i="31" s="1"/>
  <c r="FY114" i="31"/>
  <c r="CF114" i="31" s="1"/>
  <c r="FY113" i="31"/>
  <c r="CF113" i="31" s="1"/>
  <c r="FY36" i="31"/>
  <c r="CF36" i="31" s="1"/>
  <c r="CW35" i="31"/>
  <c r="D35" i="31" s="1"/>
  <c r="CW20" i="31"/>
  <c r="D20" i="31" s="1"/>
  <c r="CW22" i="31"/>
  <c r="D22" i="31" s="1"/>
  <c r="CW25" i="31"/>
  <c r="D25" i="31" s="1"/>
  <c r="CW19" i="31"/>
  <c r="D19" i="31" s="1"/>
  <c r="CW6" i="31"/>
  <c r="D6" i="31" s="1"/>
  <c r="CW11" i="31"/>
  <c r="D11" i="31" s="1"/>
  <c r="D16" i="26"/>
  <c r="D44" i="26"/>
  <c r="D35" i="26"/>
  <c r="D81" i="26"/>
  <c r="D18" i="26"/>
  <c r="D80" i="26"/>
  <c r="D51" i="26"/>
  <c r="D23" i="26"/>
  <c r="D38" i="26"/>
  <c r="D76" i="26"/>
  <c r="D36" i="26"/>
  <c r="D82" i="26"/>
  <c r="D13" i="26"/>
  <c r="D22" i="26"/>
  <c r="D109" i="26"/>
  <c r="D88" i="26"/>
  <c r="D73" i="26"/>
  <c r="D29" i="26"/>
  <c r="D91" i="26"/>
  <c r="D92" i="26"/>
  <c r="D79" i="26"/>
  <c r="D49" i="26"/>
  <c r="D8" i="26"/>
  <c r="D58" i="26"/>
  <c r="D101" i="26"/>
  <c r="D111" i="26"/>
  <c r="D50" i="26"/>
  <c r="D90" i="26"/>
  <c r="CW34" i="31"/>
  <c r="D34" i="31" s="1"/>
  <c r="CW31" i="31"/>
  <c r="D31" i="31" s="1"/>
  <c r="CW16" i="31"/>
  <c r="D16" i="31" s="1"/>
  <c r="CW18" i="31"/>
  <c r="D18" i="31" s="1"/>
  <c r="CW17" i="31"/>
  <c r="D17" i="31" s="1"/>
  <c r="CW10" i="31"/>
  <c r="D10" i="31" s="1"/>
  <c r="CW27" i="31"/>
  <c r="D27" i="31" s="1"/>
  <c r="CW8" i="31"/>
  <c r="D8" i="31" s="1"/>
  <c r="D104" i="26"/>
  <c r="D99" i="26"/>
  <c r="D106" i="26"/>
  <c r="D25" i="26"/>
  <c r="D69" i="26"/>
  <c r="D64" i="26"/>
  <c r="D14" i="26"/>
  <c r="D110" i="26"/>
  <c r="D61" i="26"/>
  <c r="D48" i="26"/>
  <c r="D60" i="26"/>
  <c r="D70" i="26"/>
  <c r="D63" i="26"/>
  <c r="D33" i="26"/>
  <c r="D7" i="26"/>
  <c r="D83" i="26"/>
  <c r="D65" i="26"/>
  <c r="D32" i="26"/>
  <c r="D27" i="26"/>
  <c r="D100" i="26"/>
  <c r="D11" i="26"/>
  <c r="D68" i="26"/>
  <c r="D31" i="26"/>
  <c r="D34" i="26"/>
  <c r="D93" i="26"/>
  <c r="D87" i="26"/>
  <c r="D10" i="26"/>
  <c r="D45" i="26"/>
  <c r="CW33" i="31"/>
  <c r="D33" i="31" s="1"/>
  <c r="CW28" i="31"/>
  <c r="D28" i="31" s="1"/>
  <c r="CW30" i="31"/>
  <c r="D30" i="31" s="1"/>
  <c r="CW23" i="31"/>
  <c r="D23" i="31" s="1"/>
  <c r="CW13" i="31"/>
  <c r="D13" i="31" s="1"/>
  <c r="CW32" i="31"/>
  <c r="D32" i="31" s="1"/>
  <c r="CW14" i="31"/>
  <c r="D14" i="31" s="1"/>
  <c r="CW21" i="31"/>
  <c r="D21" i="31" s="1"/>
  <c r="D72" i="26"/>
  <c r="D67" i="26"/>
  <c r="D30" i="26"/>
  <c r="D98" i="26"/>
  <c r="D37" i="26"/>
  <c r="D28" i="26"/>
  <c r="D53" i="26"/>
  <c r="D66" i="26"/>
  <c r="D75" i="26"/>
  <c r="D107" i="26"/>
  <c r="D12" i="26"/>
  <c r="D85" i="26"/>
  <c r="D94" i="26"/>
  <c r="D17" i="26"/>
  <c r="D55" i="26"/>
  <c r="D42" i="26"/>
  <c r="D41" i="26"/>
  <c r="D116" i="26"/>
  <c r="D102" i="26"/>
  <c r="D20" i="26"/>
  <c r="D54" i="26"/>
  <c r="D108" i="26"/>
  <c r="D86" i="26"/>
  <c r="D26" i="26"/>
  <c r="D77" i="26"/>
  <c r="D59" i="26"/>
  <c r="D40" i="26"/>
  <c r="D21" i="26"/>
  <c r="CW29" i="31"/>
  <c r="D29" i="31" s="1"/>
  <c r="CW24" i="31"/>
  <c r="D24" i="31" s="1"/>
  <c r="CW26" i="31"/>
  <c r="D26" i="31" s="1"/>
  <c r="CW12" i="31"/>
  <c r="D12" i="31" s="1"/>
  <c r="CW9" i="31"/>
  <c r="D9" i="31" s="1"/>
  <c r="CW15" i="31"/>
  <c r="D15" i="31" s="1"/>
  <c r="CW7" i="31"/>
  <c r="D7" i="31" s="1"/>
  <c r="D27" i="23"/>
  <c r="D52" i="26"/>
  <c r="D39" i="26"/>
  <c r="D113" i="26"/>
  <c r="D62" i="26"/>
  <c r="D96" i="26"/>
  <c r="D71" i="26"/>
  <c r="D9" i="26"/>
  <c r="D46" i="26"/>
  <c r="D112" i="26"/>
  <c r="D84" i="26"/>
  <c r="D57" i="26"/>
  <c r="D114" i="26"/>
  <c r="D74" i="26"/>
  <c r="D19" i="26"/>
  <c r="D43" i="26"/>
  <c r="D6" i="26"/>
  <c r="D56" i="26"/>
  <c r="D103" i="26"/>
  <c r="D97" i="26"/>
  <c r="D95" i="26"/>
  <c r="D89" i="26"/>
  <c r="D47" i="26"/>
  <c r="D78" i="26"/>
  <c r="D105" i="26"/>
  <c r="D115" i="26"/>
  <c r="D15" i="26"/>
  <c r="D24" i="26"/>
  <c r="D76" i="21"/>
  <c r="CW42" i="31" s="1"/>
  <c r="D42" i="31" s="1"/>
  <c r="CW54" i="31"/>
  <c r="D54" i="31" s="1"/>
  <c r="CW59" i="31"/>
  <c r="D59" i="31" s="1"/>
  <c r="CW99" i="31"/>
  <c r="D99" i="31" s="1"/>
  <c r="CW53" i="31"/>
  <c r="D53" i="31" s="1"/>
  <c r="CW41" i="31"/>
  <c r="D41" i="31" s="1"/>
  <c r="CW51" i="31"/>
  <c r="D51" i="31" s="1"/>
  <c r="CW102" i="31"/>
  <c r="D102" i="31" s="1"/>
  <c r="CW108" i="31"/>
  <c r="D108" i="31" s="1"/>
  <c r="CW52" i="31"/>
  <c r="D52" i="31" s="1"/>
  <c r="CW69" i="31"/>
  <c r="D69" i="31" s="1"/>
  <c r="CW67" i="31"/>
  <c r="D67" i="31" s="1"/>
  <c r="CW106" i="31"/>
  <c r="D106" i="31" s="1"/>
  <c r="CW79" i="31"/>
  <c r="D79" i="31" s="1"/>
  <c r="CW56" i="31"/>
  <c r="D56" i="31" s="1"/>
  <c r="CW93" i="31"/>
  <c r="D93" i="31" s="1"/>
  <c r="CW40" i="31"/>
  <c r="D40" i="31" s="1"/>
  <c r="CW86" i="31"/>
  <c r="D86" i="31" s="1"/>
  <c r="CW38" i="31"/>
  <c r="D38" i="31" s="1"/>
  <c r="CW116" i="31"/>
  <c r="D116" i="31" s="1"/>
  <c r="CW55" i="31"/>
  <c r="D55" i="31" s="1"/>
  <c r="EP31" i="31"/>
  <c r="AW31" i="31" s="1"/>
  <c r="EP17" i="31"/>
  <c r="AW17" i="31" s="1"/>
  <c r="EP24" i="31"/>
  <c r="AW24" i="31" s="1"/>
  <c r="EP26" i="31"/>
  <c r="AW26" i="31" s="1"/>
  <c r="EP33" i="31"/>
  <c r="AW33" i="31" s="1"/>
  <c r="EP29" i="31"/>
  <c r="AW29" i="31" s="1"/>
  <c r="EP20" i="31"/>
  <c r="AW20" i="31" s="1"/>
  <c r="AW83" i="26"/>
  <c r="AW26" i="26"/>
  <c r="AW116" i="26"/>
  <c r="AW65" i="26"/>
  <c r="AW82" i="26"/>
  <c r="AW49" i="26"/>
  <c r="AW64" i="26"/>
  <c r="AW16" i="26"/>
  <c r="AW97" i="26"/>
  <c r="AW15" i="26"/>
  <c r="AW95" i="26"/>
  <c r="AW30" i="26"/>
  <c r="AW109" i="26"/>
  <c r="AW14" i="26"/>
  <c r="AW6" i="26"/>
  <c r="AW52" i="26"/>
  <c r="AW94" i="26"/>
  <c r="AW113" i="26"/>
  <c r="AW56" i="26"/>
  <c r="AW62" i="26"/>
  <c r="AW45" i="26"/>
  <c r="AW80" i="26"/>
  <c r="AW67" i="26"/>
  <c r="AW34" i="26"/>
  <c r="AW103" i="26"/>
  <c r="AW18" i="26"/>
  <c r="AW98" i="26"/>
  <c r="AW61" i="26"/>
  <c r="EP34" i="31"/>
  <c r="AW34" i="31" s="1"/>
  <c r="EP32" i="31"/>
  <c r="AW32" i="31" s="1"/>
  <c r="EP27" i="31"/>
  <c r="AW27" i="31" s="1"/>
  <c r="EP16" i="31"/>
  <c r="AW16" i="31" s="1"/>
  <c r="EP18" i="31"/>
  <c r="AW18" i="31" s="1"/>
  <c r="EP28" i="31"/>
  <c r="AW28" i="31" s="1"/>
  <c r="EP22" i="31"/>
  <c r="AW22" i="31" s="1"/>
  <c r="EP15" i="31"/>
  <c r="AW15" i="31" s="1"/>
  <c r="AW106" i="26"/>
  <c r="AW105" i="26"/>
  <c r="AW32" i="26"/>
  <c r="AW33" i="26"/>
  <c r="AW54" i="26"/>
  <c r="AW92" i="26"/>
  <c r="AW40" i="26"/>
  <c r="AW79" i="26"/>
  <c r="AW114" i="26"/>
  <c r="AW90" i="26"/>
  <c r="AW76" i="26"/>
  <c r="AW25" i="26"/>
  <c r="AW69" i="26"/>
  <c r="AW57" i="26"/>
  <c r="AW87" i="26"/>
  <c r="AW44" i="26"/>
  <c r="AW86" i="26"/>
  <c r="AW41" i="26"/>
  <c r="AW91" i="26"/>
  <c r="AW46" i="26"/>
  <c r="AW20" i="26"/>
  <c r="AW60" i="26"/>
  <c r="AW28" i="26"/>
  <c r="AW85" i="26"/>
  <c r="AW63" i="26"/>
  <c r="AW36" i="26"/>
  <c r="AW66" i="26"/>
  <c r="AW37" i="26"/>
  <c r="EP35" i="31"/>
  <c r="AW35" i="31" s="1"/>
  <c r="EP25" i="31"/>
  <c r="AW25" i="31" s="1"/>
  <c r="EP23" i="31"/>
  <c r="AW23" i="31" s="1"/>
  <c r="EP13" i="31"/>
  <c r="AW13" i="31" s="1"/>
  <c r="EP14" i="31"/>
  <c r="AW14" i="31" s="1"/>
  <c r="EP11" i="31"/>
  <c r="AW11" i="31" s="1"/>
  <c r="EP8" i="31"/>
  <c r="AW8" i="31" s="1"/>
  <c r="EP12" i="31"/>
  <c r="AW12" i="31" s="1"/>
  <c r="AW102" i="26"/>
  <c r="AW73" i="26"/>
  <c r="AW22" i="26"/>
  <c r="AW35" i="26"/>
  <c r="AW10" i="26"/>
  <c r="AW59" i="26"/>
  <c r="AW99" i="26"/>
  <c r="AW11" i="26"/>
  <c r="AW58" i="26"/>
  <c r="AW21" i="26"/>
  <c r="AW8" i="26"/>
  <c r="AW110" i="26"/>
  <c r="AW115" i="26"/>
  <c r="AW84" i="26"/>
  <c r="AW72" i="26"/>
  <c r="AW24" i="26"/>
  <c r="AW9" i="26"/>
  <c r="AW47" i="26"/>
  <c r="AW71" i="26"/>
  <c r="AW77" i="26"/>
  <c r="AW100" i="26"/>
  <c r="AW12" i="26"/>
  <c r="AW55" i="26"/>
  <c r="AW29" i="26"/>
  <c r="AW51" i="26"/>
  <c r="AW43" i="26"/>
  <c r="AW89" i="26"/>
  <c r="AW38" i="26"/>
  <c r="EP30" i="31"/>
  <c r="AW30" i="31" s="1"/>
  <c r="EP21" i="31"/>
  <c r="AW21" i="31" s="1"/>
  <c r="EP19" i="31"/>
  <c r="AW19" i="31" s="1"/>
  <c r="EP9" i="31"/>
  <c r="AW9" i="31" s="1"/>
  <c r="EP10" i="31"/>
  <c r="AW10" i="31" s="1"/>
  <c r="EP6" i="31"/>
  <c r="AW6" i="31" s="1"/>
  <c r="EP7" i="31"/>
  <c r="AW7" i="31" s="1"/>
  <c r="AW27" i="23"/>
  <c r="AW78" i="26"/>
  <c r="AW48" i="26"/>
  <c r="AW93" i="26"/>
  <c r="AW31" i="26"/>
  <c r="AW101" i="26"/>
  <c r="AW112" i="26"/>
  <c r="AW88" i="26"/>
  <c r="AW74" i="26"/>
  <c r="AW27" i="26"/>
  <c r="AW108" i="26"/>
  <c r="AW107" i="26"/>
  <c r="AW17" i="26"/>
  <c r="AW111" i="26"/>
  <c r="AW42" i="26"/>
  <c r="AW68" i="26"/>
  <c r="AW39" i="26"/>
  <c r="AW50" i="26"/>
  <c r="AW104" i="26"/>
  <c r="AW19" i="26"/>
  <c r="AW53" i="26"/>
  <c r="AW96" i="26"/>
  <c r="AW75" i="26"/>
  <c r="AW70" i="26"/>
  <c r="AW13" i="26"/>
  <c r="AW23" i="26"/>
  <c r="AW7" i="26"/>
  <c r="AW81" i="26"/>
  <c r="AW76" i="21"/>
  <c r="EP50" i="31" s="1"/>
  <c r="AW50" i="31" s="1"/>
  <c r="EP59" i="31"/>
  <c r="AW59" i="31" s="1"/>
  <c r="EP99" i="31"/>
  <c r="AW99" i="31" s="1"/>
  <c r="EP52" i="31"/>
  <c r="AW52" i="31" s="1"/>
  <c r="EP81" i="31"/>
  <c r="AW81" i="31" s="1"/>
  <c r="EP97" i="31"/>
  <c r="AW97" i="31" s="1"/>
  <c r="EP39" i="31"/>
  <c r="AW39" i="31" s="1"/>
  <c r="EP67" i="31"/>
  <c r="AW67" i="31" s="1"/>
  <c r="EP91" i="31"/>
  <c r="AW91" i="31" s="1"/>
  <c r="EP37" i="31"/>
  <c r="AW37" i="31" s="1"/>
  <c r="EP57" i="31"/>
  <c r="AW57" i="31" s="1"/>
  <c r="EP43" i="31"/>
  <c r="AW43" i="31" s="1"/>
  <c r="EP79" i="31"/>
  <c r="AW79" i="31" s="1"/>
  <c r="EP36" i="31"/>
  <c r="AW36" i="31" s="1"/>
  <c r="EP49" i="31"/>
  <c r="AW49" i="31" s="1"/>
  <c r="EP69" i="31"/>
  <c r="AW69" i="31" s="1"/>
  <c r="EP68" i="31"/>
  <c r="AW68" i="31" s="1"/>
  <c r="EP42" i="31"/>
  <c r="AW42" i="31" s="1"/>
  <c r="EP110" i="31"/>
  <c r="AW110" i="31" s="1"/>
  <c r="EP101" i="31"/>
  <c r="AW101" i="31" s="1"/>
  <c r="EP95" i="31"/>
  <c r="AW95" i="31" s="1"/>
  <c r="DJ31" i="31"/>
  <c r="Q31" i="31" s="1"/>
  <c r="DJ17" i="31"/>
  <c r="Q17" i="31" s="1"/>
  <c r="DJ24" i="31"/>
  <c r="Q24" i="31" s="1"/>
  <c r="DJ26" i="31"/>
  <c r="Q26" i="31" s="1"/>
  <c r="DJ28" i="31"/>
  <c r="Q28" i="31" s="1"/>
  <c r="DJ22" i="31"/>
  <c r="Q22" i="31" s="1"/>
  <c r="DJ15" i="31"/>
  <c r="Q15" i="31" s="1"/>
  <c r="Q112" i="26"/>
  <c r="Q90" i="26"/>
  <c r="Q68" i="26"/>
  <c r="Q65" i="26"/>
  <c r="Q54" i="26"/>
  <c r="Q51" i="26"/>
  <c r="Q104" i="26"/>
  <c r="Q11" i="26"/>
  <c r="Q97" i="26"/>
  <c r="Q6" i="26"/>
  <c r="Q87" i="26"/>
  <c r="Q107" i="26"/>
  <c r="Q25" i="26"/>
  <c r="Q115" i="26"/>
  <c r="Q57" i="26"/>
  <c r="Q50" i="26"/>
  <c r="Q44" i="26"/>
  <c r="Q86" i="26"/>
  <c r="Q55" i="26"/>
  <c r="Q110" i="26"/>
  <c r="Q45" i="26"/>
  <c r="Q12" i="26"/>
  <c r="Q28" i="26"/>
  <c r="Q29" i="26"/>
  <c r="Q103" i="26"/>
  <c r="Q18" i="26"/>
  <c r="Q66" i="26"/>
  <c r="Q69" i="26"/>
  <c r="DJ34" i="31"/>
  <c r="Q34" i="31" s="1"/>
  <c r="DJ32" i="31"/>
  <c r="Q32" i="31" s="1"/>
  <c r="DJ27" i="31"/>
  <c r="Q27" i="31" s="1"/>
  <c r="DJ16" i="31"/>
  <c r="Q16" i="31" s="1"/>
  <c r="DJ18" i="31"/>
  <c r="Q18" i="31" s="1"/>
  <c r="DJ11" i="31"/>
  <c r="Q11" i="31" s="1"/>
  <c r="DJ7" i="31"/>
  <c r="Q7" i="31" s="1"/>
  <c r="DJ8" i="31"/>
  <c r="Q8" i="31" s="1"/>
  <c r="Q116" i="26"/>
  <c r="Q78" i="26"/>
  <c r="Q32" i="26"/>
  <c r="Q35" i="26"/>
  <c r="Q10" i="26"/>
  <c r="Q108" i="26"/>
  <c r="Q88" i="26"/>
  <c r="Q82" i="26"/>
  <c r="Q33" i="26"/>
  <c r="Q109" i="26"/>
  <c r="Q76" i="26"/>
  <c r="Q63" i="26"/>
  <c r="Q42" i="26"/>
  <c r="Q111" i="26"/>
  <c r="Q84" i="26"/>
  <c r="Q15" i="26"/>
  <c r="Q24" i="26"/>
  <c r="Q9" i="26"/>
  <c r="Q56" i="26"/>
  <c r="Q62" i="26"/>
  <c r="Q99" i="26"/>
  <c r="Q75" i="26"/>
  <c r="Q70" i="26"/>
  <c r="Q13" i="26"/>
  <c r="Q67" i="26"/>
  <c r="Q43" i="26"/>
  <c r="Q113" i="26"/>
  <c r="Q61" i="26"/>
  <c r="DJ35" i="31"/>
  <c r="Q35" i="31" s="1"/>
  <c r="DJ25" i="31"/>
  <c r="Q25" i="31" s="1"/>
  <c r="DJ23" i="31"/>
  <c r="Q23" i="31" s="1"/>
  <c r="DJ13" i="31"/>
  <c r="Q13" i="31" s="1"/>
  <c r="DJ14" i="31"/>
  <c r="Q14" i="31" s="1"/>
  <c r="DJ6" i="31"/>
  <c r="Q6" i="31" s="1"/>
  <c r="DJ33" i="31"/>
  <c r="Q33" i="31" s="1"/>
  <c r="DJ12" i="31"/>
  <c r="Q12" i="31" s="1"/>
  <c r="Q83" i="26"/>
  <c r="Q26" i="26"/>
  <c r="Q22" i="26"/>
  <c r="Q31" i="26"/>
  <c r="Q101" i="26"/>
  <c r="Q20" i="26"/>
  <c r="Q16" i="26"/>
  <c r="Q74" i="26"/>
  <c r="Q114" i="26"/>
  <c r="Q21" i="26"/>
  <c r="Q72" i="26"/>
  <c r="Q30" i="26"/>
  <c r="Q41" i="26"/>
  <c r="Q91" i="26"/>
  <c r="Q60" i="26"/>
  <c r="Q73" i="26"/>
  <c r="Q39" i="26"/>
  <c r="Q17" i="26"/>
  <c r="Q71" i="26"/>
  <c r="Q77" i="26"/>
  <c r="Q80" i="26"/>
  <c r="Q48" i="26"/>
  <c r="Q34" i="26"/>
  <c r="Q38" i="26"/>
  <c r="Q47" i="26"/>
  <c r="Q7" i="26"/>
  <c r="Q89" i="26"/>
  <c r="Q37" i="26"/>
  <c r="DJ30" i="31"/>
  <c r="Q30" i="31" s="1"/>
  <c r="DJ21" i="31"/>
  <c r="Q21" i="31" s="1"/>
  <c r="DJ19" i="31"/>
  <c r="Q19" i="31" s="1"/>
  <c r="DJ9" i="31"/>
  <c r="Q9" i="31" s="1"/>
  <c r="DJ10" i="31"/>
  <c r="Q10" i="31" s="1"/>
  <c r="DJ29" i="31"/>
  <c r="Q29" i="31" s="1"/>
  <c r="DJ20" i="31"/>
  <c r="Q20" i="31" s="1"/>
  <c r="Q27" i="23"/>
  <c r="Q102" i="26"/>
  <c r="Q40" i="26"/>
  <c r="Q93" i="26"/>
  <c r="Q106" i="26"/>
  <c r="Q49" i="26"/>
  <c r="Q95" i="26"/>
  <c r="Q79" i="26"/>
  <c r="Q46" i="26"/>
  <c r="Q58" i="26"/>
  <c r="Q64" i="26"/>
  <c r="Q8" i="26"/>
  <c r="Q105" i="26"/>
  <c r="Q92" i="26"/>
  <c r="Q14" i="26"/>
  <c r="Q27" i="26"/>
  <c r="Q52" i="26"/>
  <c r="Q94" i="26"/>
  <c r="Q59" i="26"/>
  <c r="Q19" i="26"/>
  <c r="Q53" i="26"/>
  <c r="Q100" i="26"/>
  <c r="Q36" i="26"/>
  <c r="Q85" i="26"/>
  <c r="Q96" i="26"/>
  <c r="Q23" i="26"/>
  <c r="Q98" i="26"/>
  <c r="Q81" i="26"/>
  <c r="Q76" i="21"/>
  <c r="DJ47" i="31" s="1"/>
  <c r="Q47" i="31" s="1"/>
  <c r="DJ110" i="31"/>
  <c r="Q110" i="31" s="1"/>
  <c r="DJ51" i="31"/>
  <c r="Q51" i="31" s="1"/>
  <c r="DJ36" i="31"/>
  <c r="Q36" i="31" s="1"/>
  <c r="DJ116" i="31"/>
  <c r="Q116" i="31" s="1"/>
  <c r="DJ101" i="31"/>
  <c r="Q101" i="31" s="1"/>
  <c r="DJ74" i="31"/>
  <c r="Q74" i="31" s="1"/>
  <c r="DJ82" i="31"/>
  <c r="Q82" i="31" s="1"/>
  <c r="DJ100" i="31"/>
  <c r="Q100" i="31" s="1"/>
  <c r="DJ96" i="31"/>
  <c r="Q96" i="31" s="1"/>
  <c r="DJ61" i="31"/>
  <c r="Q61" i="31" s="1"/>
  <c r="DJ86" i="31"/>
  <c r="Q86" i="31" s="1"/>
  <c r="DJ94" i="31"/>
  <c r="Q94" i="31" s="1"/>
  <c r="DJ104" i="31"/>
  <c r="Q104" i="31" s="1"/>
  <c r="DJ108" i="31"/>
  <c r="Q108" i="31" s="1"/>
  <c r="DJ73" i="31"/>
  <c r="Q73" i="31" s="1"/>
  <c r="DJ91" i="31"/>
  <c r="Q91" i="31" s="1"/>
  <c r="DJ70" i="31"/>
  <c r="Q70" i="31" s="1"/>
  <c r="DJ50" i="31"/>
  <c r="Q50" i="31" s="1"/>
  <c r="DJ113" i="31"/>
  <c r="Q113" i="31" s="1"/>
  <c r="DJ99" i="31"/>
  <c r="Q99" i="31" s="1"/>
  <c r="DX34" i="31"/>
  <c r="AE34" i="31" s="1"/>
  <c r="DX19" i="31"/>
  <c r="AE19" i="31" s="1"/>
  <c r="DX17" i="31"/>
  <c r="AE17" i="31" s="1"/>
  <c r="DX24" i="31"/>
  <c r="AE24" i="31" s="1"/>
  <c r="DX9" i="31"/>
  <c r="AE9" i="31" s="1"/>
  <c r="DX14" i="31"/>
  <c r="AE14" i="31" s="1"/>
  <c r="DX10" i="31"/>
  <c r="AE10" i="31" s="1"/>
  <c r="AE55" i="26"/>
  <c r="AE7" i="26"/>
  <c r="AE113" i="26"/>
  <c r="AE69" i="26"/>
  <c r="AE28" i="26"/>
  <c r="AE93" i="26"/>
  <c r="AE110" i="26"/>
  <c r="AE49" i="26"/>
  <c r="AE80" i="26"/>
  <c r="AE112" i="26"/>
  <c r="AE25" i="26"/>
  <c r="AE40" i="26"/>
  <c r="AE22" i="26"/>
  <c r="AE85" i="26"/>
  <c r="AE56" i="26"/>
  <c r="AE73" i="26"/>
  <c r="AE76" i="26"/>
  <c r="DX35" i="31"/>
  <c r="AE35" i="31" s="1"/>
  <c r="DX30" i="31"/>
  <c r="AE30" i="31" s="1"/>
  <c r="DX29" i="31"/>
  <c r="AE29" i="31" s="1"/>
  <c r="DX22" i="31"/>
  <c r="AE22" i="31" s="1"/>
  <c r="DX16" i="31"/>
  <c r="AE16" i="31" s="1"/>
  <c r="DX8" i="31"/>
  <c r="AE8" i="31" s="1"/>
  <c r="DX26" i="31"/>
  <c r="AE26" i="31" s="1"/>
  <c r="DX7" i="31"/>
  <c r="AE7" i="31" s="1"/>
  <c r="AE52" i="26"/>
  <c r="AE114" i="26"/>
  <c r="AE81" i="26"/>
  <c r="AE37" i="26"/>
  <c r="AE51" i="26"/>
  <c r="AE57" i="26"/>
  <c r="AE82" i="26"/>
  <c r="AE29" i="26"/>
  <c r="AE107" i="26"/>
  <c r="AE60" i="26"/>
  <c r="AE50" i="26"/>
  <c r="AE63" i="26"/>
  <c r="AE109" i="26"/>
  <c r="AE11" i="26"/>
  <c r="AE91" i="26"/>
  <c r="AE53" i="26"/>
  <c r="AE96" i="26"/>
  <c r="DX32" i="31"/>
  <c r="AE32" i="31" s="1"/>
  <c r="DX27" i="31"/>
  <c r="AE27" i="31" s="1"/>
  <c r="DX25" i="31"/>
  <c r="AE25" i="31" s="1"/>
  <c r="DX15" i="31"/>
  <c r="AE15" i="31" s="1"/>
  <c r="DX12" i="31"/>
  <c r="AE12" i="31" s="1"/>
  <c r="DX31" i="31"/>
  <c r="AE31" i="31" s="1"/>
  <c r="DX13" i="31"/>
  <c r="AE13" i="31" s="1"/>
  <c r="DX20" i="31"/>
  <c r="AE20" i="31" s="1"/>
  <c r="AE67" i="26"/>
  <c r="AE106" i="26"/>
  <c r="AE98" i="26"/>
  <c r="AE64" i="26"/>
  <c r="AE66" i="26"/>
  <c r="AE9" i="26"/>
  <c r="AE70" i="26"/>
  <c r="AE59" i="26"/>
  <c r="AE103" i="26"/>
  <c r="AE12" i="26"/>
  <c r="AE34" i="26"/>
  <c r="AE15" i="26"/>
  <c r="AE17" i="26"/>
  <c r="AE43" i="26"/>
  <c r="AE42" i="26"/>
  <c r="AE41" i="26"/>
  <c r="AE68" i="26"/>
  <c r="AE31" i="26"/>
  <c r="AE92" i="26"/>
  <c r="DX33" i="31"/>
  <c r="AE33" i="31" s="1"/>
  <c r="DX23" i="31"/>
  <c r="AE23" i="31" s="1"/>
  <c r="DX21" i="31"/>
  <c r="AE21" i="31" s="1"/>
  <c r="DX11" i="31"/>
  <c r="AE11" i="31" s="1"/>
  <c r="DX18" i="31"/>
  <c r="AE18" i="31" s="1"/>
  <c r="DX28" i="31"/>
  <c r="AE28" i="31" s="1"/>
  <c r="DX6" i="31"/>
  <c r="AE6" i="31" s="1"/>
  <c r="AE27" i="23"/>
  <c r="AE39" i="26"/>
  <c r="AE30" i="26"/>
  <c r="AE18" i="26"/>
  <c r="AE36" i="26"/>
  <c r="AE14" i="26"/>
  <c r="AE27" i="26"/>
  <c r="AE38" i="26"/>
  <c r="AE116" i="26"/>
  <c r="AE84" i="26"/>
  <c r="AE62" i="26"/>
  <c r="AE13" i="26"/>
  <c r="AE102" i="26"/>
  <c r="AE23" i="26"/>
  <c r="AE88" i="26"/>
  <c r="AE6" i="26"/>
  <c r="AE104" i="26"/>
  <c r="AE32" i="26"/>
  <c r="AE94" i="26"/>
  <c r="AE48" i="26"/>
  <c r="AE20" i="26"/>
  <c r="AE79" i="26"/>
  <c r="AE89" i="26"/>
  <c r="AE108" i="26"/>
  <c r="AE90" i="26"/>
  <c r="AE26" i="26"/>
  <c r="AE87" i="26"/>
  <c r="AE21" i="26"/>
  <c r="AE46" i="26"/>
  <c r="AE105" i="26"/>
  <c r="AE111" i="26"/>
  <c r="AE47" i="26"/>
  <c r="AE65" i="26"/>
  <c r="AE8" i="26"/>
  <c r="AE35" i="26"/>
  <c r="AE101" i="26"/>
  <c r="AE83" i="26"/>
  <c r="AE44" i="26"/>
  <c r="AE61" i="26"/>
  <c r="AE97" i="26"/>
  <c r="AE99" i="26"/>
  <c r="AE58" i="26"/>
  <c r="AE33" i="26"/>
  <c r="AE75" i="26"/>
  <c r="AE86" i="26"/>
  <c r="AE77" i="26"/>
  <c r="AE19" i="26"/>
  <c r="AE24" i="26"/>
  <c r="AE45" i="26"/>
  <c r="AE72" i="26"/>
  <c r="AE100" i="26"/>
  <c r="AE95" i="26"/>
  <c r="AE54" i="26"/>
  <c r="AE16" i="26"/>
  <c r="AE71" i="26"/>
  <c r="AE78" i="26"/>
  <c r="AE115" i="26"/>
  <c r="AE10" i="26"/>
  <c r="AE74" i="26"/>
  <c r="AE76" i="21"/>
  <c r="DX58" i="31" s="1"/>
  <c r="AE58" i="31" s="1"/>
  <c r="DX54" i="31"/>
  <c r="AE54" i="31" s="1"/>
  <c r="DX103" i="31"/>
  <c r="AE103" i="31" s="1"/>
  <c r="DX48" i="31"/>
  <c r="AE48" i="31" s="1"/>
  <c r="DX97" i="31"/>
  <c r="AE97" i="31" s="1"/>
  <c r="DX89" i="31"/>
  <c r="AE89" i="31" s="1"/>
  <c r="DX67" i="31"/>
  <c r="AE67" i="31" s="1"/>
  <c r="DX87" i="31"/>
  <c r="AE87" i="31" s="1"/>
  <c r="DX79" i="31"/>
  <c r="AE79" i="31" s="1"/>
  <c r="DX65" i="31"/>
  <c r="AE65" i="31" s="1"/>
  <c r="DX53" i="31"/>
  <c r="AE53" i="31" s="1"/>
  <c r="DX38" i="31"/>
  <c r="AE38" i="31" s="1"/>
  <c r="DX95" i="31"/>
  <c r="AE95" i="31" s="1"/>
  <c r="DX99" i="31"/>
  <c r="AE99" i="31" s="1"/>
  <c r="DX77" i="31"/>
  <c r="AE77" i="31" s="1"/>
  <c r="DX81" i="31"/>
  <c r="AE81" i="31" s="1"/>
  <c r="DX49" i="31"/>
  <c r="AE49" i="31" s="1"/>
  <c r="DX83" i="31"/>
  <c r="AE83" i="31" s="1"/>
  <c r="DX94" i="31"/>
  <c r="AE94" i="31" s="1"/>
  <c r="DX46" i="31"/>
  <c r="AE46" i="31" s="1"/>
  <c r="DX78" i="31"/>
  <c r="AE78" i="31" s="1"/>
  <c r="GD31" i="31"/>
  <c r="CK31" i="31" s="1"/>
  <c r="GD21" i="31"/>
  <c r="CK21" i="31" s="1"/>
  <c r="GD23" i="31"/>
  <c r="CK23" i="31" s="1"/>
  <c r="GD13" i="31"/>
  <c r="CK13" i="31" s="1"/>
  <c r="GD18" i="31"/>
  <c r="CK18" i="31" s="1"/>
  <c r="GD11" i="31"/>
  <c r="CK11" i="31" s="1"/>
  <c r="GD15" i="31"/>
  <c r="CK15" i="31" s="1"/>
  <c r="CK112" i="26"/>
  <c r="CK107" i="26"/>
  <c r="CK30" i="26"/>
  <c r="CK18" i="26"/>
  <c r="CK24" i="26"/>
  <c r="CK62" i="26"/>
  <c r="CK70" i="26"/>
  <c r="CK108" i="26"/>
  <c r="CK96" i="26"/>
  <c r="CK8" i="26"/>
  <c r="CK19" i="26"/>
  <c r="CK13" i="26"/>
  <c r="CK59" i="26"/>
  <c r="CK22" i="26"/>
  <c r="CK98" i="26"/>
  <c r="CK79" i="26"/>
  <c r="CK73" i="26"/>
  <c r="CK84" i="26"/>
  <c r="CK74" i="26"/>
  <c r="CK55" i="26"/>
  <c r="CK99" i="26"/>
  <c r="CK42" i="26"/>
  <c r="CK91" i="26"/>
  <c r="CK58" i="26"/>
  <c r="CK31" i="26"/>
  <c r="CK41" i="26"/>
  <c r="CK10" i="26"/>
  <c r="CK105" i="26"/>
  <c r="GD34" i="31"/>
  <c r="CK34" i="31" s="1"/>
  <c r="GD32" i="31"/>
  <c r="CK32" i="31" s="1"/>
  <c r="GD17" i="31"/>
  <c r="CK17" i="31" s="1"/>
  <c r="GD19" i="31"/>
  <c r="CK19" i="31" s="1"/>
  <c r="GD9" i="31"/>
  <c r="CK9" i="31" s="1"/>
  <c r="GD14" i="31"/>
  <c r="CK14" i="31" s="1"/>
  <c r="GD6" i="31"/>
  <c r="CK6" i="31" s="1"/>
  <c r="GD22" i="31"/>
  <c r="CK22" i="31" s="1"/>
  <c r="CK75" i="26"/>
  <c r="CK71" i="26"/>
  <c r="CK45" i="26"/>
  <c r="CK28" i="26"/>
  <c r="CK115" i="26"/>
  <c r="CK14" i="26"/>
  <c r="CK93" i="26"/>
  <c r="CK52" i="26"/>
  <c r="CK12" i="26"/>
  <c r="CK53" i="26"/>
  <c r="CK110" i="26"/>
  <c r="CK116" i="26"/>
  <c r="CK102" i="26"/>
  <c r="CK97" i="26"/>
  <c r="CK37" i="26"/>
  <c r="CK50" i="26"/>
  <c r="CK17" i="26"/>
  <c r="CK103" i="26"/>
  <c r="CK80" i="26"/>
  <c r="CK56" i="26"/>
  <c r="CK83" i="26"/>
  <c r="CK89" i="26"/>
  <c r="CK87" i="26"/>
  <c r="CK48" i="26"/>
  <c r="CK26" i="26"/>
  <c r="CK95" i="26"/>
  <c r="CK20" i="26"/>
  <c r="CK101" i="26"/>
  <c r="GD35" i="31"/>
  <c r="CK35" i="31" s="1"/>
  <c r="GD28" i="31"/>
  <c r="CK28" i="31" s="1"/>
  <c r="GD33" i="31"/>
  <c r="CK33" i="31" s="1"/>
  <c r="GD24" i="31"/>
  <c r="CK24" i="31" s="1"/>
  <c r="GD29" i="31"/>
  <c r="CK29" i="31" s="1"/>
  <c r="GD10" i="31"/>
  <c r="CK10" i="31" s="1"/>
  <c r="GD8" i="31"/>
  <c r="CK8" i="31" s="1"/>
  <c r="GD12" i="31"/>
  <c r="CK12" i="31" s="1"/>
  <c r="CK100" i="26"/>
  <c r="CK67" i="26"/>
  <c r="CK25" i="26"/>
  <c r="CK68" i="26"/>
  <c r="CK94" i="26"/>
  <c r="CK57" i="26"/>
  <c r="CK85" i="26"/>
  <c r="CK44" i="26"/>
  <c r="CK104" i="26"/>
  <c r="CK38" i="26"/>
  <c r="CK106" i="26"/>
  <c r="CK88" i="26"/>
  <c r="CK90" i="26"/>
  <c r="CK77" i="26"/>
  <c r="CK29" i="26"/>
  <c r="CK46" i="26"/>
  <c r="CK92" i="26"/>
  <c r="CK64" i="26"/>
  <c r="CK69" i="26"/>
  <c r="CK16" i="26"/>
  <c r="CK11" i="26"/>
  <c r="CK65" i="26"/>
  <c r="CK63" i="26"/>
  <c r="CK40" i="26"/>
  <c r="CK109" i="26"/>
  <c r="CK15" i="26"/>
  <c r="CK78" i="26"/>
  <c r="CK21" i="26"/>
  <c r="GD30" i="31"/>
  <c r="CK30" i="31" s="1"/>
  <c r="GD25" i="31"/>
  <c r="CK25" i="31" s="1"/>
  <c r="GD27" i="31"/>
  <c r="CK27" i="31" s="1"/>
  <c r="GD16" i="31"/>
  <c r="CK16" i="31" s="1"/>
  <c r="GD26" i="31"/>
  <c r="CK26" i="31" s="1"/>
  <c r="GD20" i="31"/>
  <c r="CK20" i="31" s="1"/>
  <c r="GD7" i="31"/>
  <c r="CK7" i="31" s="1"/>
  <c r="CK27" i="23"/>
  <c r="CK76" i="26"/>
  <c r="CK34" i="26"/>
  <c r="CK66" i="26"/>
  <c r="CK36" i="26"/>
  <c r="CK86" i="26"/>
  <c r="CK23" i="26"/>
  <c r="CK51" i="26"/>
  <c r="CK39" i="26"/>
  <c r="CK60" i="26"/>
  <c r="CK81" i="26"/>
  <c r="CK7" i="26"/>
  <c r="CK32" i="26"/>
  <c r="CK82" i="26"/>
  <c r="CK9" i="26"/>
  <c r="CK43" i="26"/>
  <c r="CK6" i="26"/>
  <c r="CK72" i="26"/>
  <c r="CK27" i="26"/>
  <c r="CK61" i="26"/>
  <c r="CK111" i="26"/>
  <c r="CK114" i="26"/>
  <c r="CK33" i="26"/>
  <c r="CK47" i="26"/>
  <c r="CK35" i="26"/>
  <c r="CK49" i="26"/>
  <c r="CK54" i="26"/>
  <c r="CK113" i="26"/>
  <c r="CK76" i="21"/>
  <c r="GD39" i="31" s="1"/>
  <c r="CK39" i="31" s="1"/>
  <c r="GD54" i="31"/>
  <c r="CK54" i="31" s="1"/>
  <c r="GD71" i="31"/>
  <c r="CK71" i="31" s="1"/>
  <c r="GD112" i="31"/>
  <c r="CK112" i="31" s="1"/>
  <c r="GD45" i="31"/>
  <c r="CK45" i="31" s="1"/>
  <c r="GD77" i="31"/>
  <c r="CK77" i="31" s="1"/>
  <c r="GD66" i="31"/>
  <c r="CK66" i="31" s="1"/>
  <c r="GD91" i="31"/>
  <c r="CK91" i="31" s="1"/>
  <c r="GD79" i="31"/>
  <c r="CK79" i="31" s="1"/>
  <c r="GD49" i="31"/>
  <c r="CK49" i="31" s="1"/>
  <c r="GD89" i="31"/>
  <c r="CK89" i="31" s="1"/>
  <c r="GD78" i="31"/>
  <c r="CK78" i="31" s="1"/>
  <c r="GD36" i="31"/>
  <c r="CK36" i="31" s="1"/>
  <c r="GD99" i="31"/>
  <c r="CK99" i="31" s="1"/>
  <c r="GD61" i="31"/>
  <c r="CK61" i="31" s="1"/>
  <c r="GD97" i="31"/>
  <c r="CK97" i="31" s="1"/>
  <c r="GD41" i="31"/>
  <c r="CK41" i="31" s="1"/>
  <c r="GD83" i="31"/>
  <c r="CK83" i="31" s="1"/>
  <c r="GD86" i="31"/>
  <c r="CK86" i="31" s="1"/>
  <c r="GD46" i="31"/>
  <c r="CK46" i="31" s="1"/>
  <c r="GD105" i="31"/>
  <c r="CK105" i="31" s="1"/>
  <c r="DY35" i="31"/>
  <c r="AF35" i="31" s="1"/>
  <c r="DY24" i="31"/>
  <c r="AF24" i="31" s="1"/>
  <c r="DY26" i="31"/>
  <c r="AF26" i="31" s="1"/>
  <c r="DY19" i="31"/>
  <c r="AF19" i="31" s="1"/>
  <c r="DY13" i="31"/>
  <c r="AF13" i="31" s="1"/>
  <c r="DY11" i="31"/>
  <c r="AF11" i="31" s="1"/>
  <c r="DY7" i="31"/>
  <c r="AF7" i="31" s="1"/>
  <c r="AF47" i="26"/>
  <c r="AF98" i="26"/>
  <c r="AF64" i="26"/>
  <c r="AF61" i="26"/>
  <c r="AF74" i="26"/>
  <c r="AF96" i="26"/>
  <c r="AF32" i="26"/>
  <c r="AF70" i="26"/>
  <c r="AF46" i="26"/>
  <c r="AF11" i="26"/>
  <c r="AF100" i="26"/>
  <c r="AF103" i="26"/>
  <c r="AF93" i="26"/>
  <c r="AF108" i="26"/>
  <c r="AF95" i="26"/>
  <c r="AF72" i="26"/>
  <c r="AF65" i="26"/>
  <c r="AF31" i="26"/>
  <c r="AF41" i="26"/>
  <c r="AF24" i="26"/>
  <c r="AF58" i="26"/>
  <c r="AF45" i="26"/>
  <c r="AF51" i="26"/>
  <c r="AF52" i="26"/>
  <c r="AF62" i="26"/>
  <c r="AF107" i="26"/>
  <c r="AF36" i="26"/>
  <c r="AF81" i="26"/>
  <c r="DY34" i="31"/>
  <c r="AF34" i="31" s="1"/>
  <c r="DY31" i="31"/>
  <c r="AF31" i="31" s="1"/>
  <c r="DY20" i="31"/>
  <c r="AF20" i="31" s="1"/>
  <c r="DY22" i="31"/>
  <c r="AF22" i="31" s="1"/>
  <c r="DY12" i="31"/>
  <c r="AF12" i="31" s="1"/>
  <c r="DY9" i="31"/>
  <c r="AF9" i="31" s="1"/>
  <c r="DY6" i="31"/>
  <c r="AF6" i="31" s="1"/>
  <c r="DY17" i="31"/>
  <c r="AF17" i="31" s="1"/>
  <c r="AF80" i="26"/>
  <c r="AF85" i="26"/>
  <c r="AF71" i="26"/>
  <c r="AF29" i="26"/>
  <c r="AF6" i="26"/>
  <c r="AF84" i="26"/>
  <c r="AF59" i="26"/>
  <c r="AF37" i="26"/>
  <c r="AF42" i="26"/>
  <c r="AF94" i="26"/>
  <c r="AF99" i="26"/>
  <c r="AF26" i="26"/>
  <c r="AF21" i="26"/>
  <c r="AF104" i="26"/>
  <c r="AF54" i="26"/>
  <c r="AF68" i="26"/>
  <c r="AF83" i="26"/>
  <c r="AF86" i="26"/>
  <c r="AF20" i="26"/>
  <c r="AF87" i="26"/>
  <c r="AF34" i="26"/>
  <c r="AF76" i="26"/>
  <c r="AF106" i="26"/>
  <c r="AF44" i="26"/>
  <c r="AF30" i="26"/>
  <c r="AF19" i="26"/>
  <c r="AF28" i="26"/>
  <c r="AF57" i="26"/>
  <c r="DY33" i="31"/>
  <c r="AF33" i="31" s="1"/>
  <c r="DY30" i="31"/>
  <c r="AF30" i="31" s="1"/>
  <c r="DY16" i="31"/>
  <c r="AF16" i="31" s="1"/>
  <c r="DY18" i="31"/>
  <c r="AF18" i="31" s="1"/>
  <c r="DY8" i="31"/>
  <c r="AF8" i="31" s="1"/>
  <c r="DY14" i="31"/>
  <c r="AF14" i="31" s="1"/>
  <c r="DY23" i="31"/>
  <c r="AF23" i="31" s="1"/>
  <c r="DY15" i="31"/>
  <c r="AF15" i="31" s="1"/>
  <c r="AF16" i="26"/>
  <c r="AF22" i="26"/>
  <c r="AF18" i="26"/>
  <c r="AF13" i="26"/>
  <c r="AF97" i="26"/>
  <c r="AF43" i="26"/>
  <c r="AF55" i="26"/>
  <c r="AF82" i="26"/>
  <c r="AF23" i="26"/>
  <c r="AF90" i="26"/>
  <c r="AF116" i="26"/>
  <c r="AF105" i="26"/>
  <c r="AF102" i="26"/>
  <c r="AF92" i="26"/>
  <c r="AF10" i="26"/>
  <c r="AF60" i="26"/>
  <c r="AF40" i="26"/>
  <c r="AF78" i="26"/>
  <c r="AF91" i="26"/>
  <c r="AF67" i="26"/>
  <c r="AF77" i="26"/>
  <c r="AF115" i="26"/>
  <c r="AF50" i="26"/>
  <c r="AF12" i="26"/>
  <c r="AF109" i="26"/>
  <c r="AF14" i="26"/>
  <c r="AF39" i="26"/>
  <c r="AF25" i="26"/>
  <c r="DY29" i="31"/>
  <c r="AF29" i="31" s="1"/>
  <c r="DY28" i="31"/>
  <c r="AF28" i="31" s="1"/>
  <c r="DY32" i="31"/>
  <c r="AF32" i="31" s="1"/>
  <c r="DY27" i="31"/>
  <c r="AF27" i="31" s="1"/>
  <c r="DY21" i="31"/>
  <c r="AF21" i="31" s="1"/>
  <c r="DY25" i="31"/>
  <c r="AF25" i="31" s="1"/>
  <c r="DY10" i="31"/>
  <c r="AF10" i="31" s="1"/>
  <c r="AF27" i="23"/>
  <c r="AF63" i="26"/>
  <c r="AF88" i="26"/>
  <c r="AF69" i="26"/>
  <c r="AF27" i="26"/>
  <c r="AF89" i="26"/>
  <c r="AF112" i="26"/>
  <c r="AF7" i="26"/>
  <c r="AF66" i="26"/>
  <c r="AF110" i="26"/>
  <c r="AF17" i="26"/>
  <c r="AF8" i="26"/>
  <c r="AF101" i="26"/>
  <c r="AF33" i="26"/>
  <c r="AF111" i="26"/>
  <c r="AF79" i="26"/>
  <c r="AF38" i="26"/>
  <c r="AF35" i="26"/>
  <c r="AF73" i="26"/>
  <c r="AF56" i="26"/>
  <c r="AF15" i="26"/>
  <c r="AF49" i="26"/>
  <c r="AF75" i="26"/>
  <c r="AF9" i="26"/>
  <c r="AF114" i="26"/>
  <c r="AF53" i="26"/>
  <c r="AF48" i="26"/>
  <c r="AF113" i="26"/>
  <c r="AF76" i="21"/>
  <c r="DY71" i="31" s="1"/>
  <c r="AF71" i="31" s="1"/>
  <c r="DY42" i="31"/>
  <c r="AF42" i="31" s="1"/>
  <c r="DY52" i="31"/>
  <c r="AF52" i="31" s="1"/>
  <c r="DY92" i="31"/>
  <c r="AF92" i="31" s="1"/>
  <c r="DY89" i="31"/>
  <c r="AF89" i="31" s="1"/>
  <c r="DY93" i="31"/>
  <c r="AF93" i="31" s="1"/>
  <c r="DY72" i="31"/>
  <c r="AF72" i="31" s="1"/>
  <c r="DY56" i="31"/>
  <c r="AF56" i="31" s="1"/>
  <c r="DY98" i="31"/>
  <c r="AF98" i="31" s="1"/>
  <c r="DY61" i="31"/>
  <c r="AF61" i="31" s="1"/>
  <c r="DY70" i="31"/>
  <c r="AF70" i="31" s="1"/>
  <c r="EU35" i="31"/>
  <c r="BB35" i="31" s="1"/>
  <c r="EU29" i="31"/>
  <c r="BB29" i="31" s="1"/>
  <c r="EU18" i="31"/>
  <c r="BB18" i="31" s="1"/>
  <c r="EU16" i="31"/>
  <c r="BB16" i="31" s="1"/>
  <c r="EU10" i="31"/>
  <c r="BB10" i="31" s="1"/>
  <c r="EU11" i="31"/>
  <c r="BB11" i="31" s="1"/>
  <c r="EU23" i="31"/>
  <c r="BB23" i="31" s="1"/>
  <c r="EU6" i="31"/>
  <c r="BB6" i="31" s="1"/>
  <c r="BB102" i="26"/>
  <c r="BB92" i="26"/>
  <c r="BB59" i="26"/>
  <c r="BB35" i="26"/>
  <c r="BB96" i="26"/>
  <c r="BB111" i="26"/>
  <c r="BB55" i="26"/>
  <c r="BB29" i="26"/>
  <c r="BB42" i="26"/>
  <c r="BB100" i="26"/>
  <c r="BB8" i="26"/>
  <c r="BB89" i="26"/>
  <c r="BB33" i="26"/>
  <c r="BB24" i="26"/>
  <c r="BB27" i="26"/>
  <c r="BB64" i="26"/>
  <c r="BB94" i="26"/>
  <c r="BB110" i="26"/>
  <c r="BB87" i="26"/>
  <c r="BB19" i="26"/>
  <c r="BB65" i="26"/>
  <c r="BB116" i="26"/>
  <c r="BB40" i="26"/>
  <c r="BB51" i="26"/>
  <c r="BB101" i="26"/>
  <c r="BB103" i="26"/>
  <c r="BB7" i="26"/>
  <c r="BB81" i="26"/>
  <c r="EU31" i="31"/>
  <c r="BB31" i="31" s="1"/>
  <c r="EU28" i="31"/>
  <c r="BB28" i="31" s="1"/>
  <c r="EU30" i="31"/>
  <c r="BB30" i="31" s="1"/>
  <c r="EU25" i="31"/>
  <c r="BB25" i="31" s="1"/>
  <c r="EU27" i="31"/>
  <c r="BB27" i="31" s="1"/>
  <c r="EU34" i="31"/>
  <c r="BB34" i="31" s="1"/>
  <c r="EU9" i="31"/>
  <c r="BB9" i="31" s="1"/>
  <c r="EU13" i="31"/>
  <c r="BB13" i="31" s="1"/>
  <c r="BB105" i="26"/>
  <c r="BB95" i="26"/>
  <c r="BB22" i="26"/>
  <c r="BB31" i="26"/>
  <c r="BB88" i="26"/>
  <c r="BB68" i="26"/>
  <c r="BB11" i="26"/>
  <c r="BB82" i="26"/>
  <c r="BB6" i="26"/>
  <c r="BB72" i="26"/>
  <c r="BB90" i="26"/>
  <c r="BB21" i="26"/>
  <c r="BB63" i="26"/>
  <c r="BB115" i="26"/>
  <c r="BB50" i="26"/>
  <c r="BB44" i="26"/>
  <c r="BB86" i="26"/>
  <c r="BB93" i="26"/>
  <c r="BB83" i="26"/>
  <c r="BB62" i="26"/>
  <c r="BB53" i="26"/>
  <c r="BB112" i="26"/>
  <c r="BB12" i="26"/>
  <c r="BB106" i="26"/>
  <c r="BB97" i="26"/>
  <c r="BB23" i="26"/>
  <c r="BB98" i="26"/>
  <c r="BB73" i="26"/>
  <c r="EU32" i="31"/>
  <c r="BB32" i="31" s="1"/>
  <c r="EU26" i="31"/>
  <c r="BB26" i="31" s="1"/>
  <c r="EU24" i="31"/>
  <c r="BB24" i="31" s="1"/>
  <c r="EU17" i="31"/>
  <c r="BB17" i="31" s="1"/>
  <c r="EU19" i="31"/>
  <c r="BB19" i="31" s="1"/>
  <c r="EU12" i="31"/>
  <c r="BB12" i="31" s="1"/>
  <c r="EU21" i="31"/>
  <c r="BB21" i="31" s="1"/>
  <c r="BB27" i="23"/>
  <c r="BB26" i="26"/>
  <c r="BB36" i="26"/>
  <c r="BB57" i="26"/>
  <c r="BB54" i="26"/>
  <c r="BB91" i="26"/>
  <c r="BB16" i="26"/>
  <c r="BB61" i="26"/>
  <c r="BB74" i="26"/>
  <c r="BB109" i="26"/>
  <c r="BB76" i="26"/>
  <c r="BB70" i="26"/>
  <c r="BB38" i="26"/>
  <c r="BB104" i="26"/>
  <c r="BB46" i="26"/>
  <c r="BB15" i="26"/>
  <c r="BB39" i="26"/>
  <c r="BB78" i="26"/>
  <c r="BB10" i="26"/>
  <c r="BB71" i="26"/>
  <c r="BB34" i="26"/>
  <c r="BB45" i="26"/>
  <c r="BB80" i="26"/>
  <c r="BB107" i="26"/>
  <c r="BB9" i="26"/>
  <c r="BB85" i="26"/>
  <c r="BB18" i="26"/>
  <c r="BB66" i="26"/>
  <c r="EU33" i="31"/>
  <c r="BB33" i="31" s="1"/>
  <c r="EU22" i="31"/>
  <c r="BB22" i="31" s="1"/>
  <c r="EU20" i="31"/>
  <c r="BB20" i="31" s="1"/>
  <c r="EU14" i="31"/>
  <c r="BB14" i="31" s="1"/>
  <c r="EU15" i="31"/>
  <c r="BB15" i="31" s="1"/>
  <c r="EU7" i="31"/>
  <c r="BB7" i="31" s="1"/>
  <c r="EU8" i="31"/>
  <c r="BB8" i="31" s="1"/>
  <c r="BB67" i="26"/>
  <c r="BB108" i="26"/>
  <c r="BB32" i="26"/>
  <c r="BB13" i="26"/>
  <c r="BB49" i="26"/>
  <c r="BB60" i="26"/>
  <c r="BB79" i="26"/>
  <c r="BB37" i="26"/>
  <c r="BB58" i="26"/>
  <c r="BB17" i="26"/>
  <c r="BB48" i="26"/>
  <c r="BB30" i="26"/>
  <c r="BB41" i="26"/>
  <c r="BB56" i="26"/>
  <c r="BB84" i="26"/>
  <c r="BB69" i="26"/>
  <c r="BB114" i="26"/>
  <c r="BB14" i="26"/>
  <c r="BB20" i="26"/>
  <c r="BB47" i="26"/>
  <c r="BB77" i="26"/>
  <c r="BB99" i="26"/>
  <c r="BB52" i="26"/>
  <c r="BB75" i="26"/>
  <c r="BB28" i="26"/>
  <c r="BB25" i="26"/>
  <c r="BB43" i="26"/>
  <c r="BB113" i="26"/>
  <c r="BB76" i="21"/>
  <c r="EU47" i="31" s="1"/>
  <c r="BB47" i="31" s="1"/>
  <c r="EU102" i="31"/>
  <c r="BB102" i="31" s="1"/>
  <c r="EU51" i="31"/>
  <c r="BB51" i="31" s="1"/>
  <c r="EU36" i="31"/>
  <c r="BB36" i="31" s="1"/>
  <c r="EU116" i="31"/>
  <c r="BB116" i="31" s="1"/>
  <c r="EU109" i="31"/>
  <c r="BB109" i="31" s="1"/>
  <c r="EU62" i="31"/>
  <c r="BB62" i="31" s="1"/>
  <c r="EU78" i="31"/>
  <c r="BB78" i="31" s="1"/>
  <c r="EU99" i="31"/>
  <c r="BB99" i="31" s="1"/>
  <c r="EU104" i="31"/>
  <c r="BB104" i="31" s="1"/>
  <c r="EU45" i="31"/>
  <c r="BB45" i="31" s="1"/>
  <c r="EU70" i="31"/>
  <c r="BB70" i="31" s="1"/>
  <c r="EU94" i="31"/>
  <c r="BB94" i="31" s="1"/>
  <c r="EU107" i="31"/>
  <c r="BB107" i="31" s="1"/>
  <c r="EU108" i="31"/>
  <c r="BB108" i="31" s="1"/>
  <c r="EU61" i="31"/>
  <c r="BB61" i="31" s="1"/>
  <c r="EU91" i="31"/>
  <c r="BB91" i="31" s="1"/>
  <c r="EU98" i="31"/>
  <c r="BB98" i="31" s="1"/>
  <c r="EU43" i="31"/>
  <c r="BB43" i="31" s="1"/>
  <c r="EU57" i="31"/>
  <c r="BB57" i="31" s="1"/>
  <c r="EU40" i="31"/>
  <c r="BB40" i="31" s="1"/>
  <c r="ER28" i="31"/>
  <c r="AY28" i="31" s="1"/>
  <c r="ER29" i="31"/>
  <c r="AY29" i="31" s="1"/>
  <c r="ER25" i="31"/>
  <c r="AY25" i="31" s="1"/>
  <c r="ER18" i="31"/>
  <c r="AY18" i="31" s="1"/>
  <c r="ER12" i="31"/>
  <c r="AY12" i="31" s="1"/>
  <c r="ER16" i="31"/>
  <c r="AY16" i="31" s="1"/>
  <c r="ER14" i="31"/>
  <c r="AY14" i="31" s="1"/>
  <c r="AY44" i="26"/>
  <c r="AY77" i="26"/>
  <c r="AY80" i="26"/>
  <c r="AY61" i="26"/>
  <c r="AY74" i="26"/>
  <c r="AY39" i="26"/>
  <c r="AY8" i="26"/>
  <c r="AY86" i="26"/>
  <c r="AY58" i="26"/>
  <c r="AY9" i="26"/>
  <c r="AY36" i="26"/>
  <c r="AY18" i="26"/>
  <c r="AY49" i="26"/>
  <c r="AY43" i="26"/>
  <c r="AY112" i="26"/>
  <c r="AY90" i="26"/>
  <c r="AY27" i="26"/>
  <c r="AY12" i="26"/>
  <c r="AY32" i="26"/>
  <c r="AY34" i="26"/>
  <c r="AY103" i="26"/>
  <c r="AY95" i="26"/>
  <c r="AY47" i="26"/>
  <c r="AY22" i="26"/>
  <c r="AY111" i="26"/>
  <c r="AY6" i="26"/>
  <c r="AY70" i="26"/>
  <c r="AY41" i="26"/>
  <c r="ER35" i="31"/>
  <c r="AY35" i="31" s="1"/>
  <c r="ER33" i="31"/>
  <c r="AY33" i="31" s="1"/>
  <c r="ER27" i="31"/>
  <c r="AY27" i="31" s="1"/>
  <c r="ER21" i="31"/>
  <c r="AY21" i="31" s="1"/>
  <c r="ER15" i="31"/>
  <c r="AY15" i="31" s="1"/>
  <c r="ER8" i="31"/>
  <c r="AY8" i="31" s="1"/>
  <c r="ER10" i="31"/>
  <c r="AY10" i="31" s="1"/>
  <c r="ER7" i="31"/>
  <c r="AY7" i="31" s="1"/>
  <c r="AY102" i="26"/>
  <c r="AY14" i="26"/>
  <c r="AY104" i="26"/>
  <c r="AY23" i="26"/>
  <c r="AY62" i="26"/>
  <c r="AY76" i="26"/>
  <c r="AY115" i="26"/>
  <c r="AY78" i="26"/>
  <c r="AY30" i="26"/>
  <c r="AY52" i="26"/>
  <c r="AY59" i="26"/>
  <c r="AY105" i="26"/>
  <c r="AY25" i="26"/>
  <c r="AY38" i="26"/>
  <c r="AY60" i="26"/>
  <c r="AY116" i="26"/>
  <c r="AY94" i="26"/>
  <c r="AY67" i="26"/>
  <c r="AY16" i="26"/>
  <c r="AY57" i="26"/>
  <c r="AY100" i="26"/>
  <c r="AY79" i="26"/>
  <c r="AY54" i="26"/>
  <c r="AY97" i="26"/>
  <c r="AY91" i="26"/>
  <c r="AY28" i="26"/>
  <c r="AY66" i="26"/>
  <c r="AY33" i="26"/>
  <c r="ER34" i="31"/>
  <c r="AY34" i="31" s="1"/>
  <c r="ER30" i="31"/>
  <c r="AY30" i="31" s="1"/>
  <c r="ER23" i="31"/>
  <c r="AY23" i="31" s="1"/>
  <c r="ER17" i="31"/>
  <c r="AY17" i="31" s="1"/>
  <c r="ER11" i="31"/>
  <c r="AY11" i="31" s="1"/>
  <c r="ER22" i="31"/>
  <c r="AY22" i="31" s="1"/>
  <c r="ER9" i="31"/>
  <c r="AY9" i="31" s="1"/>
  <c r="ER24" i="31"/>
  <c r="AY24" i="31" s="1"/>
  <c r="AY98" i="26"/>
  <c r="AY113" i="26"/>
  <c r="AY35" i="26"/>
  <c r="AY114" i="26"/>
  <c r="AY81" i="26"/>
  <c r="AY24" i="26"/>
  <c r="AY87" i="26"/>
  <c r="AY46" i="26"/>
  <c r="AY93" i="26"/>
  <c r="AY64" i="26"/>
  <c r="AY11" i="26"/>
  <c r="AY19" i="26"/>
  <c r="AY108" i="26"/>
  <c r="AY69" i="26"/>
  <c r="AY72" i="26"/>
  <c r="AY68" i="26"/>
  <c r="AY45" i="26"/>
  <c r="AY51" i="26"/>
  <c r="AY110" i="26"/>
  <c r="AY29" i="26"/>
  <c r="AY88" i="26"/>
  <c r="AY71" i="26"/>
  <c r="AY13" i="26"/>
  <c r="AY89" i="26"/>
  <c r="AY83" i="26"/>
  <c r="AY40" i="26"/>
  <c r="AY42" i="26"/>
  <c r="AY17" i="26"/>
  <c r="ER32" i="31"/>
  <c r="AY32" i="31" s="1"/>
  <c r="ER31" i="31"/>
  <c r="AY31" i="31" s="1"/>
  <c r="ER19" i="31"/>
  <c r="AY19" i="31" s="1"/>
  <c r="ER26" i="31"/>
  <c r="AY26" i="31" s="1"/>
  <c r="ER20" i="31"/>
  <c r="AY20" i="31" s="1"/>
  <c r="ER13" i="31"/>
  <c r="AY13" i="31" s="1"/>
  <c r="ER6" i="31"/>
  <c r="AY6" i="31" s="1"/>
  <c r="AY27" i="23"/>
  <c r="AY26" i="26"/>
  <c r="AY65" i="26"/>
  <c r="AY10" i="26"/>
  <c r="AY106" i="26"/>
  <c r="AY53" i="26"/>
  <c r="AY92" i="26"/>
  <c r="AY75" i="26"/>
  <c r="AY7" i="26"/>
  <c r="AY85" i="26"/>
  <c r="AY48" i="26"/>
  <c r="AY82" i="26"/>
  <c r="AY101" i="26"/>
  <c r="AY84" i="26"/>
  <c r="AY37" i="26"/>
  <c r="AY56" i="26"/>
  <c r="AY55" i="26"/>
  <c r="AY21" i="26"/>
  <c r="AY96" i="26"/>
  <c r="AY50" i="26"/>
  <c r="AY107" i="26"/>
  <c r="AY99" i="26"/>
  <c r="AY63" i="26"/>
  <c r="AY31" i="26"/>
  <c r="AY73" i="26"/>
  <c r="AY15" i="26"/>
  <c r="AY20" i="26"/>
  <c r="AY109" i="26"/>
  <c r="AY76" i="21"/>
  <c r="ER114" i="31" s="1"/>
  <c r="AY114" i="31" s="1"/>
  <c r="ER63" i="31"/>
  <c r="AY63" i="31" s="1"/>
  <c r="ER55" i="31"/>
  <c r="AY55" i="31" s="1"/>
  <c r="ER91" i="31"/>
  <c r="AY91" i="31" s="1"/>
  <c r="ER61" i="31"/>
  <c r="AY61" i="31" s="1"/>
  <c r="ER97" i="31"/>
  <c r="AY97" i="31" s="1"/>
  <c r="ER50" i="31"/>
  <c r="AY50" i="31" s="1"/>
  <c r="ER115" i="31"/>
  <c r="AY115" i="31" s="1"/>
  <c r="ER107" i="31"/>
  <c r="AY107" i="31" s="1"/>
  <c r="ER41" i="31"/>
  <c r="AY41" i="31" s="1"/>
  <c r="ER109" i="31"/>
  <c r="AY109" i="31" s="1"/>
  <c r="ER43" i="31"/>
  <c r="AY43" i="31" s="1"/>
  <c r="ER51" i="31"/>
  <c r="AY51" i="31" s="1"/>
  <c r="ER104" i="31"/>
  <c r="AY104" i="31" s="1"/>
  <c r="ER45" i="31"/>
  <c r="AY45" i="31" s="1"/>
  <c r="ER85" i="31"/>
  <c r="AY85" i="31" s="1"/>
  <c r="ER95" i="31"/>
  <c r="AY95" i="31" s="1"/>
  <c r="ER47" i="31"/>
  <c r="AY47" i="31" s="1"/>
  <c r="ER78" i="31"/>
  <c r="AY78" i="31" s="1"/>
  <c r="ER65" i="31"/>
  <c r="AY65" i="31" s="1"/>
  <c r="ER72" i="31"/>
  <c r="AY72" i="31" s="1"/>
  <c r="DN31" i="31"/>
  <c r="U31" i="31" s="1"/>
  <c r="DN17" i="31"/>
  <c r="U17" i="31" s="1"/>
  <c r="DN19" i="31"/>
  <c r="U19" i="31" s="1"/>
  <c r="DN9" i="31"/>
  <c r="U9" i="31" s="1"/>
  <c r="DN29" i="31"/>
  <c r="U29" i="31" s="1"/>
  <c r="DN26" i="31"/>
  <c r="U26" i="31" s="1"/>
  <c r="DN11" i="31"/>
  <c r="U11" i="31" s="1"/>
  <c r="U84" i="26"/>
  <c r="U38" i="26"/>
  <c r="U90" i="26"/>
  <c r="U65" i="26"/>
  <c r="U70" i="26"/>
  <c r="U27" i="26"/>
  <c r="U80" i="26"/>
  <c r="U112" i="26"/>
  <c r="U66" i="26"/>
  <c r="U74" i="26"/>
  <c r="U60" i="26"/>
  <c r="U26" i="26"/>
  <c r="U11" i="26"/>
  <c r="U91" i="26"/>
  <c r="U49" i="26"/>
  <c r="U96" i="26"/>
  <c r="U13" i="26"/>
  <c r="U31" i="26"/>
  <c r="U85" i="26"/>
  <c r="U99" i="26"/>
  <c r="U106" i="26"/>
  <c r="U8" i="26"/>
  <c r="U36" i="26"/>
  <c r="U62" i="26"/>
  <c r="U57" i="26"/>
  <c r="U47" i="26"/>
  <c r="U44" i="26"/>
  <c r="U53" i="26"/>
  <c r="DN34" i="31"/>
  <c r="U34" i="31" s="1"/>
  <c r="DN32" i="31"/>
  <c r="U32" i="31" s="1"/>
  <c r="DN33" i="31"/>
  <c r="U33" i="31" s="1"/>
  <c r="DN28" i="31"/>
  <c r="U28" i="31" s="1"/>
  <c r="DN22" i="31"/>
  <c r="U22" i="31" s="1"/>
  <c r="DN16" i="31"/>
  <c r="U16" i="31" s="1"/>
  <c r="DN12" i="31"/>
  <c r="U12" i="31" s="1"/>
  <c r="DN8" i="31"/>
  <c r="U8" i="31" s="1"/>
  <c r="U48" i="26"/>
  <c r="U34" i="26"/>
  <c r="U22" i="26"/>
  <c r="U72" i="26"/>
  <c r="U18" i="26"/>
  <c r="U42" i="26"/>
  <c r="U103" i="26"/>
  <c r="U28" i="26"/>
  <c r="U89" i="26"/>
  <c r="U50" i="26"/>
  <c r="U40" i="26"/>
  <c r="U109" i="26"/>
  <c r="U33" i="26"/>
  <c r="U87" i="26"/>
  <c r="U41" i="26"/>
  <c r="U76" i="26"/>
  <c r="U83" i="26"/>
  <c r="U101" i="26"/>
  <c r="U16" i="26"/>
  <c r="U95" i="26"/>
  <c r="U54" i="26"/>
  <c r="U107" i="26"/>
  <c r="U39" i="26"/>
  <c r="U30" i="26"/>
  <c r="U115" i="26"/>
  <c r="U19" i="26"/>
  <c r="U24" i="26"/>
  <c r="U45" i="26"/>
  <c r="DN35" i="31"/>
  <c r="U35" i="31" s="1"/>
  <c r="DN25" i="31"/>
  <c r="U25" i="31" s="1"/>
  <c r="DN27" i="31"/>
  <c r="U27" i="31" s="1"/>
  <c r="DN20" i="31"/>
  <c r="U20" i="31" s="1"/>
  <c r="DN14" i="31"/>
  <c r="U14" i="31" s="1"/>
  <c r="DN15" i="31"/>
  <c r="U15" i="31" s="1"/>
  <c r="DN7" i="31"/>
  <c r="U7" i="31" s="1"/>
  <c r="DN18" i="31"/>
  <c r="U18" i="31" s="1"/>
  <c r="U67" i="26"/>
  <c r="U81" i="26"/>
  <c r="U113" i="26"/>
  <c r="U75" i="26"/>
  <c r="U37" i="26"/>
  <c r="U6" i="26"/>
  <c r="U63" i="26"/>
  <c r="U12" i="26"/>
  <c r="U61" i="26"/>
  <c r="U97" i="26"/>
  <c r="U59" i="26"/>
  <c r="U21" i="26"/>
  <c r="U17" i="26"/>
  <c r="U58" i="26"/>
  <c r="U88" i="26"/>
  <c r="U56" i="26"/>
  <c r="U79" i="26"/>
  <c r="U32" i="26"/>
  <c r="U108" i="26"/>
  <c r="U15" i="26"/>
  <c r="U116" i="26"/>
  <c r="U51" i="26"/>
  <c r="U94" i="26"/>
  <c r="U105" i="26"/>
  <c r="U111" i="26"/>
  <c r="U14" i="26"/>
  <c r="U55" i="26"/>
  <c r="U25" i="26"/>
  <c r="DN30" i="31"/>
  <c r="U30" i="31" s="1"/>
  <c r="DN21" i="31"/>
  <c r="U21" i="31" s="1"/>
  <c r="DN23" i="31"/>
  <c r="U23" i="31" s="1"/>
  <c r="DN13" i="31"/>
  <c r="U13" i="31" s="1"/>
  <c r="DN10" i="31"/>
  <c r="U10" i="31" s="1"/>
  <c r="DN6" i="31"/>
  <c r="U6" i="31" s="1"/>
  <c r="DN24" i="31"/>
  <c r="U24" i="31" s="1"/>
  <c r="U27" i="23"/>
  <c r="U43" i="26"/>
  <c r="U102" i="26"/>
  <c r="U69" i="26"/>
  <c r="U82" i="26"/>
  <c r="U29" i="26"/>
  <c r="U93" i="26"/>
  <c r="U64" i="26"/>
  <c r="U7" i="26"/>
  <c r="U110" i="26"/>
  <c r="U92" i="26"/>
  <c r="U78" i="26"/>
  <c r="U23" i="26"/>
  <c r="U104" i="26"/>
  <c r="U10" i="26"/>
  <c r="U100" i="26"/>
  <c r="U73" i="26"/>
  <c r="U35" i="26"/>
  <c r="U98" i="26"/>
  <c r="U20" i="26"/>
  <c r="U114" i="26"/>
  <c r="U68" i="26"/>
  <c r="U9" i="26"/>
  <c r="U86" i="26"/>
  <c r="U77" i="26"/>
  <c r="U71" i="26"/>
  <c r="U52" i="26"/>
  <c r="U46" i="26"/>
  <c r="U76" i="21"/>
  <c r="DN59" i="31" s="1"/>
  <c r="U59" i="31" s="1"/>
  <c r="DN55" i="31"/>
  <c r="U55" i="31" s="1"/>
  <c r="DN95" i="31"/>
  <c r="U95" i="31" s="1"/>
  <c r="DN64" i="31"/>
  <c r="U64" i="31" s="1"/>
  <c r="DN105" i="31"/>
  <c r="U105" i="31" s="1"/>
  <c r="DN93" i="31"/>
  <c r="U93" i="31" s="1"/>
  <c r="DN106" i="31"/>
  <c r="U106" i="31" s="1"/>
  <c r="DN63" i="31"/>
  <c r="U63" i="31" s="1"/>
  <c r="DN84" i="31"/>
  <c r="U84" i="31" s="1"/>
  <c r="DN65" i="31"/>
  <c r="U65" i="31" s="1"/>
  <c r="DN116" i="31"/>
  <c r="U116" i="31" s="1"/>
  <c r="DN46" i="31"/>
  <c r="U46" i="31" s="1"/>
  <c r="DN90" i="31"/>
  <c r="U90" i="31" s="1"/>
  <c r="DN52" i="31"/>
  <c r="U52" i="31" s="1"/>
  <c r="DN60" i="31"/>
  <c r="U60" i="31" s="1"/>
  <c r="DN57" i="31"/>
  <c r="U57" i="31" s="1"/>
  <c r="DN48" i="31"/>
  <c r="U48" i="31" s="1"/>
  <c r="DN54" i="31"/>
  <c r="U54" i="31" s="1"/>
  <c r="DN58" i="31"/>
  <c r="U58" i="31" s="1"/>
  <c r="DN69" i="31"/>
  <c r="U69" i="31" s="1"/>
  <c r="DN82" i="31"/>
  <c r="U82" i="31" s="1"/>
  <c r="ED35" i="31"/>
  <c r="AK35" i="31" s="1"/>
  <c r="ED25" i="31"/>
  <c r="AK25" i="31" s="1"/>
  <c r="ED27" i="31"/>
  <c r="AK27" i="31" s="1"/>
  <c r="ED20" i="31"/>
  <c r="AK20" i="31" s="1"/>
  <c r="ED14" i="31"/>
  <c r="AK14" i="31" s="1"/>
  <c r="ED8" i="31"/>
  <c r="AK8" i="31" s="1"/>
  <c r="ED7" i="31"/>
  <c r="AK7" i="31" s="1"/>
  <c r="ED18" i="31"/>
  <c r="AK18" i="31" s="1"/>
  <c r="AK104" i="26"/>
  <c r="AK98" i="26"/>
  <c r="AK33" i="26"/>
  <c r="AK51" i="26"/>
  <c r="AK61" i="26"/>
  <c r="AK50" i="26"/>
  <c r="AK79" i="26"/>
  <c r="AK32" i="26"/>
  <c r="AK12" i="26"/>
  <c r="AK70" i="26"/>
  <c r="AK81" i="26"/>
  <c r="AK72" i="26"/>
  <c r="AK101" i="26"/>
  <c r="AK108" i="26"/>
  <c r="AK114" i="26"/>
  <c r="AK113" i="26"/>
  <c r="AK92" i="26"/>
  <c r="AK78" i="26"/>
  <c r="AK20" i="26"/>
  <c r="AK49" i="26"/>
  <c r="AK8" i="26"/>
  <c r="AK67" i="26"/>
  <c r="AK110" i="26"/>
  <c r="AK53" i="26"/>
  <c r="AK19" i="26"/>
  <c r="AK24" i="26"/>
  <c r="AK86" i="26"/>
  <c r="AK25" i="26"/>
  <c r="ED30" i="31"/>
  <c r="AK30" i="31" s="1"/>
  <c r="ED21" i="31"/>
  <c r="AK21" i="31" s="1"/>
  <c r="ED23" i="31"/>
  <c r="AK23" i="31" s="1"/>
  <c r="ED13" i="31"/>
  <c r="AK13" i="31" s="1"/>
  <c r="ED10" i="31"/>
  <c r="AK10" i="31" s="1"/>
  <c r="ED6" i="31"/>
  <c r="AK6" i="31" s="1"/>
  <c r="ED29" i="31"/>
  <c r="AK29" i="31" s="1"/>
  <c r="AK27" i="23"/>
  <c r="AK96" i="26"/>
  <c r="AK34" i="26"/>
  <c r="AK112" i="26"/>
  <c r="AK66" i="26"/>
  <c r="AK29" i="26"/>
  <c r="AK6" i="26"/>
  <c r="AK84" i="26"/>
  <c r="AK16" i="26"/>
  <c r="AK75" i="26"/>
  <c r="AK37" i="26"/>
  <c r="AK102" i="26"/>
  <c r="AK63" i="26"/>
  <c r="AK21" i="26"/>
  <c r="AK99" i="26"/>
  <c r="AK54" i="26"/>
  <c r="AK73" i="26"/>
  <c r="AK40" i="26"/>
  <c r="AK109" i="26"/>
  <c r="AK87" i="26"/>
  <c r="AK41" i="26"/>
  <c r="AK115" i="26"/>
  <c r="AK64" i="26"/>
  <c r="AK30" i="26"/>
  <c r="AK45" i="26"/>
  <c r="AK106" i="26"/>
  <c r="AK39" i="26"/>
  <c r="AK62" i="26"/>
  <c r="ED31" i="31"/>
  <c r="AK31" i="31" s="1"/>
  <c r="ED17" i="31"/>
  <c r="AK17" i="31" s="1"/>
  <c r="ED19" i="31"/>
  <c r="AK19" i="31" s="1"/>
  <c r="ED9" i="31"/>
  <c r="AK9" i="31" s="1"/>
  <c r="ED16" i="31"/>
  <c r="AK16" i="31" s="1"/>
  <c r="ED26" i="31"/>
  <c r="AK26" i="31" s="1"/>
  <c r="ED24" i="31"/>
  <c r="AK24" i="31" s="1"/>
  <c r="AK83" i="26"/>
  <c r="AK80" i="26"/>
  <c r="AK85" i="26"/>
  <c r="AK60" i="26"/>
  <c r="AK18" i="26"/>
  <c r="AK27" i="26"/>
  <c r="AK97" i="26"/>
  <c r="AK91" i="26"/>
  <c r="AK100" i="26"/>
  <c r="AK59" i="26"/>
  <c r="AK42" i="26"/>
  <c r="AK65" i="26"/>
  <c r="AK82" i="26"/>
  <c r="AK38" i="26"/>
  <c r="AK95" i="26"/>
  <c r="AK46" i="26"/>
  <c r="AK23" i="26"/>
  <c r="AK35" i="26"/>
  <c r="AK13" i="26"/>
  <c r="AK15" i="26"/>
  <c r="AK76" i="26"/>
  <c r="AK111" i="26"/>
  <c r="AK52" i="26"/>
  <c r="AK105" i="26"/>
  <c r="AK9" i="26"/>
  <c r="AK14" i="26"/>
  <c r="AK94" i="26"/>
  <c r="AK77" i="26"/>
  <c r="ED34" i="31"/>
  <c r="AK34" i="31" s="1"/>
  <c r="ED32" i="31"/>
  <c r="AK32" i="31" s="1"/>
  <c r="ED33" i="31"/>
  <c r="AK33" i="31" s="1"/>
  <c r="ED28" i="31"/>
  <c r="AK28" i="31" s="1"/>
  <c r="ED22" i="31"/>
  <c r="AK22" i="31" s="1"/>
  <c r="ED15" i="31"/>
  <c r="AK15" i="31" s="1"/>
  <c r="ED12" i="31"/>
  <c r="AK12" i="31" s="1"/>
  <c r="ED11" i="31"/>
  <c r="AK11" i="31" s="1"/>
  <c r="AK116" i="26"/>
  <c r="AK103" i="26"/>
  <c r="AK22" i="26"/>
  <c r="AK55" i="26"/>
  <c r="AK89" i="26"/>
  <c r="AK74" i="26"/>
  <c r="AK88" i="26"/>
  <c r="AK43" i="26"/>
  <c r="AK28" i="26"/>
  <c r="AK7" i="26"/>
  <c r="AK93" i="26"/>
  <c r="AK68" i="26"/>
  <c r="AK26" i="26"/>
  <c r="AK17" i="26"/>
  <c r="AK47" i="26"/>
  <c r="AK10" i="26"/>
  <c r="AK11" i="26"/>
  <c r="AK31" i="26"/>
  <c r="AK36" i="26"/>
  <c r="AK58" i="26"/>
  <c r="AK56" i="26"/>
  <c r="AK71" i="26"/>
  <c r="AK44" i="26"/>
  <c r="AK69" i="26"/>
  <c r="AK107" i="26"/>
  <c r="AK48" i="26"/>
  <c r="AK90" i="26"/>
  <c r="AK57" i="26"/>
  <c r="AK76" i="21"/>
  <c r="ED59" i="31" s="1"/>
  <c r="AK59" i="31" s="1"/>
  <c r="ED55" i="31"/>
  <c r="AK55" i="31" s="1"/>
  <c r="ED95" i="31"/>
  <c r="AK95" i="31" s="1"/>
  <c r="ED64" i="31"/>
  <c r="AK64" i="31" s="1"/>
  <c r="ED89" i="31"/>
  <c r="AK89" i="31" s="1"/>
  <c r="ED93" i="31"/>
  <c r="AK93" i="31" s="1"/>
  <c r="ED98" i="31"/>
  <c r="AK98" i="31" s="1"/>
  <c r="ED63" i="31"/>
  <c r="AK63" i="31" s="1"/>
  <c r="ED83" i="31"/>
  <c r="AK83" i="31" s="1"/>
  <c r="ED53" i="31"/>
  <c r="AK53" i="31" s="1"/>
  <c r="ED113" i="31"/>
  <c r="AK113" i="31" s="1"/>
  <c r="ED46" i="31"/>
  <c r="AK46" i="31" s="1"/>
  <c r="ED90" i="31"/>
  <c r="AK90" i="31" s="1"/>
  <c r="ED68" i="31"/>
  <c r="AK68" i="31" s="1"/>
  <c r="ED60" i="31"/>
  <c r="AK60" i="31" s="1"/>
  <c r="ED101" i="31"/>
  <c r="AK101" i="31" s="1"/>
  <c r="ED80" i="31"/>
  <c r="AK80" i="31" s="1"/>
  <c r="ED82" i="31"/>
  <c r="AK82" i="31" s="1"/>
  <c r="ED43" i="31"/>
  <c r="AK43" i="31" s="1"/>
  <c r="ED61" i="31"/>
  <c r="AK61" i="31" s="1"/>
  <c r="ED87" i="31"/>
  <c r="AK87" i="31" s="1"/>
  <c r="EK33" i="31"/>
  <c r="AR33" i="31" s="1"/>
  <c r="EK24" i="31"/>
  <c r="AR24" i="31" s="1"/>
  <c r="EK26" i="31"/>
  <c r="AR26" i="31" s="1"/>
  <c r="EK12" i="31"/>
  <c r="AR12" i="31" s="1"/>
  <c r="EK13" i="31"/>
  <c r="AR13" i="31" s="1"/>
  <c r="EK21" i="31"/>
  <c r="AR21" i="31" s="1"/>
  <c r="EK32" i="31"/>
  <c r="AR32" i="31" s="1"/>
  <c r="EK11" i="31"/>
  <c r="AR11" i="31" s="1"/>
  <c r="AR83" i="26"/>
  <c r="AR92" i="26"/>
  <c r="AR115" i="26"/>
  <c r="AR90" i="26"/>
  <c r="AR65" i="26"/>
  <c r="AR54" i="26"/>
  <c r="AR93" i="26"/>
  <c r="AR100" i="26"/>
  <c r="AR20" i="26"/>
  <c r="AR82" i="26"/>
  <c r="AR89" i="26"/>
  <c r="AR6" i="26"/>
  <c r="AR68" i="26"/>
  <c r="AR106" i="26"/>
  <c r="AR25" i="26"/>
  <c r="AR60" i="26"/>
  <c r="AR57" i="26"/>
  <c r="AR84" i="26"/>
  <c r="AR86" i="26"/>
  <c r="AR44" i="26"/>
  <c r="AR42" i="26"/>
  <c r="AR19" i="26"/>
  <c r="AR53" i="26"/>
  <c r="AR55" i="26"/>
  <c r="AR70" i="26"/>
  <c r="AR23" i="26"/>
  <c r="AR13" i="26"/>
  <c r="AR61" i="26"/>
  <c r="EK29" i="31"/>
  <c r="AR29" i="31" s="1"/>
  <c r="EK20" i="31"/>
  <c r="AR20" i="31" s="1"/>
  <c r="EK22" i="31"/>
  <c r="AR22" i="31" s="1"/>
  <c r="EK8" i="31"/>
  <c r="AR8" i="31" s="1"/>
  <c r="EK9" i="31"/>
  <c r="AR9" i="31" s="1"/>
  <c r="EK15" i="31"/>
  <c r="AR15" i="31" s="1"/>
  <c r="EK19" i="31"/>
  <c r="AR19" i="31" s="1"/>
  <c r="AR27" i="23"/>
  <c r="AR102" i="26"/>
  <c r="AR56" i="26"/>
  <c r="AR75" i="26"/>
  <c r="AR22" i="26"/>
  <c r="AR17" i="26"/>
  <c r="AR46" i="26"/>
  <c r="AR49" i="26"/>
  <c r="AR88" i="26"/>
  <c r="AR79" i="26"/>
  <c r="AR74" i="26"/>
  <c r="AR41" i="26"/>
  <c r="AR77" i="26"/>
  <c r="AR48" i="26"/>
  <c r="AR30" i="26"/>
  <c r="AR62" i="26"/>
  <c r="AR12" i="26"/>
  <c r="AR9" i="26"/>
  <c r="AR64" i="26"/>
  <c r="AR111" i="26"/>
  <c r="AR28" i="26"/>
  <c r="AR40" i="26"/>
  <c r="AR66" i="26"/>
  <c r="AR108" i="26"/>
  <c r="AR110" i="26"/>
  <c r="AR85" i="26"/>
  <c r="AR18" i="26"/>
  <c r="AR43" i="26"/>
  <c r="EK31" i="31"/>
  <c r="AR31" i="31" s="1"/>
  <c r="EK16" i="31"/>
  <c r="AR16" i="31" s="1"/>
  <c r="EK18" i="31"/>
  <c r="AR18" i="31" s="1"/>
  <c r="EK25" i="31"/>
  <c r="AR25" i="31" s="1"/>
  <c r="EK27" i="31"/>
  <c r="AR27" i="31" s="1"/>
  <c r="EK6" i="31"/>
  <c r="AR6" i="31" s="1"/>
  <c r="EK14" i="31"/>
  <c r="AR14" i="31" s="1"/>
  <c r="AR87" i="26"/>
  <c r="AR78" i="26"/>
  <c r="AR8" i="26"/>
  <c r="AR47" i="26"/>
  <c r="AR105" i="26"/>
  <c r="AR35" i="26"/>
  <c r="AR10" i="26"/>
  <c r="AR67" i="26"/>
  <c r="AR99" i="26"/>
  <c r="AR59" i="26"/>
  <c r="AR58" i="26"/>
  <c r="AR33" i="26"/>
  <c r="AR21" i="26"/>
  <c r="AR36" i="26"/>
  <c r="AR113" i="26"/>
  <c r="AR45" i="26"/>
  <c r="AR114" i="26"/>
  <c r="AR72" i="26"/>
  <c r="AR27" i="26"/>
  <c r="AR95" i="26"/>
  <c r="AR39" i="26"/>
  <c r="AR24" i="26"/>
  <c r="AR50" i="26"/>
  <c r="AR80" i="26"/>
  <c r="AR32" i="26"/>
  <c r="AR29" i="26"/>
  <c r="AR69" i="26"/>
  <c r="AR7" i="26"/>
  <c r="EK34" i="31"/>
  <c r="AR34" i="31" s="1"/>
  <c r="EK28" i="31"/>
  <c r="AR28" i="31" s="1"/>
  <c r="EK30" i="31"/>
  <c r="AR30" i="31" s="1"/>
  <c r="EK23" i="31"/>
  <c r="AR23" i="31" s="1"/>
  <c r="EK17" i="31"/>
  <c r="AR17" i="31" s="1"/>
  <c r="EK10" i="31"/>
  <c r="AR10" i="31" s="1"/>
  <c r="EK35" i="31"/>
  <c r="AR35" i="31" s="1"/>
  <c r="EK7" i="31"/>
  <c r="AR7" i="31" s="1"/>
  <c r="AR91" i="26"/>
  <c r="AR26" i="26"/>
  <c r="AR103" i="26"/>
  <c r="AR94" i="26"/>
  <c r="AR73" i="26"/>
  <c r="AR31" i="26"/>
  <c r="AR101" i="26"/>
  <c r="AR116" i="26"/>
  <c r="AR104" i="26"/>
  <c r="AR11" i="26"/>
  <c r="AR97" i="26"/>
  <c r="AR34" i="26"/>
  <c r="AR76" i="26"/>
  <c r="AR107" i="26"/>
  <c r="AR109" i="26"/>
  <c r="AR71" i="26"/>
  <c r="AR14" i="26"/>
  <c r="AR112" i="26"/>
  <c r="AR15" i="26"/>
  <c r="AR52" i="26"/>
  <c r="AR96" i="26"/>
  <c r="AR51" i="26"/>
  <c r="AR81" i="26"/>
  <c r="AR63" i="26"/>
  <c r="AR16" i="26"/>
  <c r="AR38" i="26"/>
  <c r="AR37" i="26"/>
  <c r="AR98" i="26"/>
  <c r="EK78" i="31"/>
  <c r="AR78" i="31" s="1"/>
  <c r="EK47" i="31"/>
  <c r="AR47" i="31" s="1"/>
  <c r="EK102" i="31"/>
  <c r="AR102" i="31" s="1"/>
  <c r="EK71" i="31"/>
  <c r="AR71" i="31" s="1"/>
  <c r="EK55" i="31"/>
  <c r="AR55" i="31" s="1"/>
  <c r="EK79" i="31"/>
  <c r="AR79" i="31" s="1"/>
  <c r="EK40" i="31"/>
  <c r="AR40" i="31" s="1"/>
  <c r="EK96" i="31"/>
  <c r="AR96" i="31" s="1"/>
  <c r="EK84" i="31"/>
  <c r="AR84" i="31" s="1"/>
  <c r="EK36" i="31"/>
  <c r="AR36" i="31" s="1"/>
  <c r="EK44" i="31"/>
  <c r="AR44" i="31" s="1"/>
  <c r="EK93" i="31"/>
  <c r="AR93" i="31" s="1"/>
  <c r="EK65" i="31"/>
  <c r="AR65" i="31" s="1"/>
  <c r="EK113" i="31"/>
  <c r="AR113" i="31" s="1"/>
  <c r="EK57" i="31"/>
  <c r="AR57" i="31" s="1"/>
  <c r="EK90" i="31"/>
  <c r="AR90" i="31" s="1"/>
  <c r="EK63" i="31"/>
  <c r="AR63" i="31" s="1"/>
  <c r="EK106" i="31"/>
  <c r="AR106" i="31" s="1"/>
  <c r="EK46" i="31"/>
  <c r="AR46" i="31" s="1"/>
  <c r="EK42" i="31"/>
  <c r="AR42" i="31" s="1"/>
  <c r="EK91" i="31"/>
  <c r="AR91" i="31" s="1"/>
  <c r="EK60" i="31"/>
  <c r="AR60" i="31" s="1"/>
  <c r="EK104" i="31"/>
  <c r="AR104" i="31" s="1"/>
  <c r="EK100" i="31"/>
  <c r="AR100" i="31" s="1"/>
  <c r="EK68" i="31"/>
  <c r="AR68" i="31" s="1"/>
  <c r="EK64" i="31"/>
  <c r="AR64" i="31" s="1"/>
  <c r="EK109" i="31"/>
  <c r="AR109" i="31" s="1"/>
  <c r="EK81" i="31"/>
  <c r="AR81" i="31" s="1"/>
  <c r="EK112" i="31"/>
  <c r="AR112" i="31" s="1"/>
  <c r="EK73" i="31"/>
  <c r="AR73" i="31" s="1"/>
  <c r="EK38" i="31"/>
  <c r="AR38" i="31" s="1"/>
  <c r="EK110" i="31"/>
  <c r="AR110" i="31" s="1"/>
  <c r="EK86" i="31"/>
  <c r="AR86" i="31" s="1"/>
  <c r="EK43" i="31"/>
  <c r="AR43" i="31" s="1"/>
  <c r="EK62" i="31"/>
  <c r="AR62" i="31" s="1"/>
  <c r="EK51" i="31"/>
  <c r="AR51" i="31" s="1"/>
  <c r="EK95" i="31"/>
  <c r="AR95" i="31" s="1"/>
  <c r="EK72" i="31"/>
  <c r="AR72" i="31" s="1"/>
  <c r="EK52" i="31"/>
  <c r="AR52" i="31" s="1"/>
  <c r="EK103" i="31"/>
  <c r="AR103" i="31" s="1"/>
  <c r="EK80" i="31"/>
  <c r="AR80" i="31" s="1"/>
  <c r="EK45" i="31"/>
  <c r="AR45" i="31" s="1"/>
  <c r="EK116" i="31"/>
  <c r="AR116" i="31" s="1"/>
  <c r="EK89" i="31"/>
  <c r="AR89" i="31" s="1"/>
  <c r="EK101" i="31"/>
  <c r="AR101" i="31" s="1"/>
  <c r="EK97" i="31"/>
  <c r="AR97" i="31" s="1"/>
  <c r="EK50" i="31"/>
  <c r="AR50" i="31" s="1"/>
  <c r="EK111" i="31"/>
  <c r="AR111" i="31" s="1"/>
  <c r="EK92" i="31"/>
  <c r="AR92" i="31" s="1"/>
  <c r="EK61" i="31"/>
  <c r="AR61" i="31" s="1"/>
  <c r="AR76" i="21"/>
  <c r="EK66" i="31" s="1"/>
  <c r="AR66" i="31" s="1"/>
  <c r="EK54" i="31"/>
  <c r="AR54" i="31" s="1"/>
  <c r="EK59" i="31"/>
  <c r="AR59" i="31" s="1"/>
  <c r="EK99" i="31"/>
  <c r="AR99" i="31" s="1"/>
  <c r="EK107" i="31"/>
  <c r="AR107" i="31" s="1"/>
  <c r="EK41" i="31"/>
  <c r="AR41" i="31" s="1"/>
  <c r="EK39" i="31"/>
  <c r="AR39" i="31" s="1"/>
  <c r="EK70" i="31"/>
  <c r="AR70" i="31" s="1"/>
  <c r="EK88" i="31"/>
  <c r="AR88" i="31" s="1"/>
  <c r="EK83" i="31"/>
  <c r="AR83" i="31" s="1"/>
  <c r="EK105" i="31"/>
  <c r="AR105" i="31" s="1"/>
  <c r="EK69" i="31"/>
  <c r="AR69" i="31" s="1"/>
  <c r="EK98" i="31"/>
  <c r="AR98" i="31" s="1"/>
  <c r="EK49" i="31"/>
  <c r="AR49" i="31" s="1"/>
  <c r="EK67" i="31"/>
  <c r="AR67" i="31" s="1"/>
  <c r="EK56" i="31"/>
  <c r="AR56" i="31" s="1"/>
  <c r="DZ31" i="31"/>
  <c r="AG31" i="31" s="1"/>
  <c r="DZ17" i="31"/>
  <c r="AG17" i="31" s="1"/>
  <c r="DZ33" i="31"/>
  <c r="AG33" i="31" s="1"/>
  <c r="DZ9" i="31"/>
  <c r="AG9" i="31" s="1"/>
  <c r="DZ10" i="31"/>
  <c r="AG10" i="31" s="1"/>
  <c r="DZ22" i="31"/>
  <c r="AG22" i="31" s="1"/>
  <c r="DZ12" i="31"/>
  <c r="AG12" i="31" s="1"/>
  <c r="AG87" i="26"/>
  <c r="AG113" i="26"/>
  <c r="AG69" i="26"/>
  <c r="AG79" i="26"/>
  <c r="AG35" i="26"/>
  <c r="AG10" i="26"/>
  <c r="AG16" i="26"/>
  <c r="AG54" i="26"/>
  <c r="AG21" i="26"/>
  <c r="AG52" i="26"/>
  <c r="AG94" i="26"/>
  <c r="AG6" i="26"/>
  <c r="AG47" i="26"/>
  <c r="AG53" i="26"/>
  <c r="AG92" i="26"/>
  <c r="AG48" i="26"/>
  <c r="AG51" i="26"/>
  <c r="AG15" i="26"/>
  <c r="AG36" i="26"/>
  <c r="AG115" i="26"/>
  <c r="AG60" i="26"/>
  <c r="AG103" i="26"/>
  <c r="AG110" i="26"/>
  <c r="AG34" i="26"/>
  <c r="AG37" i="26"/>
  <c r="AG75" i="26"/>
  <c r="AG18" i="26"/>
  <c r="AG70" i="26"/>
  <c r="DZ34" i="31"/>
  <c r="AG34" i="31" s="1"/>
  <c r="DZ32" i="31"/>
  <c r="AG32" i="31" s="1"/>
  <c r="DZ27" i="31"/>
  <c r="AG27" i="31" s="1"/>
  <c r="DZ24" i="31"/>
  <c r="AG24" i="31" s="1"/>
  <c r="DZ26" i="31"/>
  <c r="AG26" i="31" s="1"/>
  <c r="DZ28" i="31"/>
  <c r="AG28" i="31" s="1"/>
  <c r="DZ7" i="31"/>
  <c r="AG7" i="31" s="1"/>
  <c r="DZ29" i="31"/>
  <c r="AG29" i="31" s="1"/>
  <c r="AG72" i="26"/>
  <c r="AG33" i="26"/>
  <c r="AG41" i="26"/>
  <c r="AG74" i="26"/>
  <c r="AG31" i="26"/>
  <c r="AG91" i="26"/>
  <c r="AG11" i="26"/>
  <c r="AG101" i="26"/>
  <c r="AG116" i="26"/>
  <c r="AG44" i="26"/>
  <c r="AG86" i="26"/>
  <c r="AG67" i="26"/>
  <c r="AG62" i="26"/>
  <c r="AG45" i="26"/>
  <c r="AG112" i="26"/>
  <c r="AG24" i="26"/>
  <c r="AG105" i="26"/>
  <c r="AG78" i="26"/>
  <c r="AG20" i="26"/>
  <c r="AG111" i="26"/>
  <c r="AG95" i="26"/>
  <c r="AG106" i="26"/>
  <c r="AG98" i="26"/>
  <c r="AG89" i="26"/>
  <c r="AG29" i="26"/>
  <c r="AG59" i="26"/>
  <c r="AG7" i="26"/>
  <c r="AG85" i="26"/>
  <c r="DZ35" i="31"/>
  <c r="AG35" i="31" s="1"/>
  <c r="DZ25" i="31"/>
  <c r="AG25" i="31" s="1"/>
  <c r="DZ23" i="31"/>
  <c r="AG23" i="31" s="1"/>
  <c r="DZ16" i="31"/>
  <c r="AG16" i="31" s="1"/>
  <c r="DZ18" i="31"/>
  <c r="AG18" i="31" s="1"/>
  <c r="DZ11" i="31"/>
  <c r="AG11" i="31" s="1"/>
  <c r="DZ20" i="31"/>
  <c r="AG20" i="31" s="1"/>
  <c r="DZ8" i="31"/>
  <c r="AG8" i="31" s="1"/>
  <c r="AG50" i="26"/>
  <c r="AG26" i="26"/>
  <c r="AG88" i="26"/>
  <c r="AG22" i="26"/>
  <c r="AG114" i="26"/>
  <c r="AG83" i="26"/>
  <c r="AG93" i="26"/>
  <c r="AG102" i="26"/>
  <c r="AG68" i="26"/>
  <c r="AG8" i="26"/>
  <c r="AG30" i="26"/>
  <c r="AG56" i="26"/>
  <c r="AG14" i="26"/>
  <c r="AG108" i="26"/>
  <c r="AG80" i="26"/>
  <c r="AG107" i="26"/>
  <c r="AG9" i="26"/>
  <c r="AG49" i="26"/>
  <c r="AG100" i="26"/>
  <c r="AG19" i="26"/>
  <c r="AG84" i="26"/>
  <c r="AG28" i="26"/>
  <c r="AG66" i="26"/>
  <c r="AG81" i="26"/>
  <c r="AG13" i="26"/>
  <c r="AG23" i="26"/>
  <c r="AG90" i="26"/>
  <c r="AG73" i="26"/>
  <c r="DZ30" i="31"/>
  <c r="AG30" i="31" s="1"/>
  <c r="DZ21" i="31"/>
  <c r="AG21" i="31" s="1"/>
  <c r="DZ19" i="31"/>
  <c r="AG19" i="31" s="1"/>
  <c r="DZ13" i="31"/>
  <c r="AG13" i="31" s="1"/>
  <c r="DZ14" i="31"/>
  <c r="AG14" i="31" s="1"/>
  <c r="DZ6" i="31"/>
  <c r="AG6" i="31" s="1"/>
  <c r="DZ15" i="31"/>
  <c r="AG15" i="31" s="1"/>
  <c r="AG27" i="23"/>
  <c r="AG42" i="26"/>
  <c r="AG109" i="26"/>
  <c r="AG32" i="26"/>
  <c r="AG97" i="26"/>
  <c r="AG58" i="26"/>
  <c r="AG63" i="26"/>
  <c r="AG65" i="26"/>
  <c r="AG17" i="26"/>
  <c r="AG99" i="26"/>
  <c r="AG39" i="26"/>
  <c r="AG25" i="26"/>
  <c r="AG71" i="26"/>
  <c r="AG77" i="26"/>
  <c r="AG104" i="26"/>
  <c r="AG76" i="26"/>
  <c r="AG55" i="26"/>
  <c r="AG27" i="26"/>
  <c r="AG40" i="26"/>
  <c r="AG96" i="26"/>
  <c r="AG57" i="26"/>
  <c r="AG12" i="26"/>
  <c r="AG43" i="26"/>
  <c r="AG46" i="26"/>
  <c r="AG61" i="26"/>
  <c r="AG64" i="26"/>
  <c r="AG38" i="26"/>
  <c r="AG82" i="26"/>
  <c r="AG76" i="21"/>
  <c r="DZ63" i="31" s="1"/>
  <c r="AG63" i="31" s="1"/>
  <c r="DZ39" i="31"/>
  <c r="AG39" i="31" s="1"/>
  <c r="DZ67" i="31"/>
  <c r="AG67" i="31" s="1"/>
  <c r="DZ115" i="31"/>
  <c r="AG115" i="31" s="1"/>
  <c r="DZ81" i="31"/>
  <c r="AG81" i="31" s="1"/>
  <c r="DZ45" i="31"/>
  <c r="AG45" i="31" s="1"/>
  <c r="DZ43" i="31"/>
  <c r="AG43" i="31" s="1"/>
  <c r="DZ79" i="31"/>
  <c r="AG79" i="31" s="1"/>
  <c r="DZ36" i="31"/>
  <c r="AG36" i="31" s="1"/>
  <c r="DZ93" i="31"/>
  <c r="AG93" i="31" s="1"/>
  <c r="DZ57" i="31"/>
  <c r="AG57" i="31" s="1"/>
  <c r="DZ59" i="31"/>
  <c r="AG59" i="31" s="1"/>
  <c r="DZ99" i="31"/>
  <c r="AG99" i="31" s="1"/>
  <c r="DZ52" i="31"/>
  <c r="AG52" i="31" s="1"/>
  <c r="DZ109" i="31"/>
  <c r="AG109" i="31" s="1"/>
  <c r="DZ69" i="31"/>
  <c r="AG69" i="31" s="1"/>
  <c r="DZ64" i="31"/>
  <c r="AG64" i="31" s="1"/>
  <c r="DZ91" i="31"/>
  <c r="AG91" i="31" s="1"/>
  <c r="DZ71" i="31"/>
  <c r="AG71" i="31" s="1"/>
  <c r="DZ113" i="31"/>
  <c r="AG113" i="31" s="1"/>
  <c r="DZ73" i="31"/>
  <c r="AG73" i="31" s="1"/>
  <c r="DV31" i="31"/>
  <c r="AC31" i="31" s="1"/>
  <c r="DV21" i="31"/>
  <c r="AC21" i="31" s="1"/>
  <c r="DV19" i="31"/>
  <c r="AC19" i="31" s="1"/>
  <c r="DV13" i="31"/>
  <c r="AC13" i="31" s="1"/>
  <c r="DV10" i="31"/>
  <c r="AC10" i="31" s="1"/>
  <c r="DV18" i="31"/>
  <c r="AC18" i="31" s="1"/>
  <c r="DV11" i="31"/>
  <c r="AC11" i="31" s="1"/>
  <c r="AC92" i="26"/>
  <c r="AC21" i="26"/>
  <c r="AC56" i="26"/>
  <c r="AC35" i="26"/>
  <c r="AC10" i="26"/>
  <c r="AC53" i="26"/>
  <c r="AC59" i="26"/>
  <c r="AC111" i="26"/>
  <c r="AC78" i="26"/>
  <c r="AC30" i="26"/>
  <c r="AC44" i="26"/>
  <c r="AC9" i="26"/>
  <c r="AC106" i="26"/>
  <c r="AC61" i="26"/>
  <c r="AC116" i="26"/>
  <c r="AC101" i="26"/>
  <c r="AC64" i="26"/>
  <c r="AC76" i="26"/>
  <c r="AC25" i="26"/>
  <c r="AC80" i="26"/>
  <c r="AC7" i="26"/>
  <c r="AC69" i="26"/>
  <c r="AC91" i="26"/>
  <c r="AC24" i="26"/>
  <c r="AC22" i="26"/>
  <c r="AC83" i="26"/>
  <c r="AC16" i="26"/>
  <c r="AC65" i="26"/>
  <c r="DV34" i="31"/>
  <c r="AC34" i="31" s="1"/>
  <c r="DV32" i="31"/>
  <c r="AC32" i="31" s="1"/>
  <c r="DV17" i="31"/>
  <c r="AC17" i="31" s="1"/>
  <c r="DV29" i="31"/>
  <c r="AC29" i="31" s="1"/>
  <c r="DV9" i="31"/>
  <c r="AC9" i="31" s="1"/>
  <c r="DV24" i="31"/>
  <c r="AC24" i="31" s="1"/>
  <c r="DV12" i="31"/>
  <c r="AC12" i="31" s="1"/>
  <c r="DV8" i="31"/>
  <c r="AC8" i="31" s="1"/>
  <c r="AC40" i="26"/>
  <c r="AC94" i="26"/>
  <c r="AC107" i="26"/>
  <c r="AC31" i="26"/>
  <c r="AC19" i="26"/>
  <c r="AC45" i="26"/>
  <c r="AC20" i="26"/>
  <c r="AC68" i="26"/>
  <c r="AC58" i="26"/>
  <c r="AC109" i="26"/>
  <c r="AC103" i="26"/>
  <c r="AC84" i="26"/>
  <c r="AC70" i="26"/>
  <c r="AC37" i="26"/>
  <c r="AC115" i="26"/>
  <c r="AC57" i="26"/>
  <c r="AC23" i="26"/>
  <c r="AC15" i="26"/>
  <c r="AC8" i="26"/>
  <c r="AC28" i="26"/>
  <c r="AC66" i="26"/>
  <c r="AC72" i="26"/>
  <c r="AC79" i="26"/>
  <c r="AC55" i="26"/>
  <c r="AC113" i="26"/>
  <c r="AC11" i="26"/>
  <c r="AC42" i="26"/>
  <c r="AC33" i="26"/>
  <c r="DV35" i="31"/>
  <c r="AC35" i="31" s="1"/>
  <c r="DV33" i="31"/>
  <c r="AC33" i="31" s="1"/>
  <c r="DV27" i="31"/>
  <c r="AC27" i="31" s="1"/>
  <c r="DV28" i="31"/>
  <c r="AC28" i="31" s="1"/>
  <c r="DV22" i="31"/>
  <c r="AC22" i="31" s="1"/>
  <c r="DV15" i="31"/>
  <c r="AC15" i="31" s="1"/>
  <c r="DV7" i="31"/>
  <c r="AC7" i="31" s="1"/>
  <c r="DV26" i="31"/>
  <c r="AC26" i="31" s="1"/>
  <c r="AC67" i="26"/>
  <c r="AC14" i="26"/>
  <c r="AC108" i="26"/>
  <c r="AC54" i="26"/>
  <c r="AC86" i="26"/>
  <c r="AC71" i="26"/>
  <c r="AC99" i="26"/>
  <c r="AC95" i="26"/>
  <c r="AC82" i="26"/>
  <c r="AC41" i="26"/>
  <c r="AC90" i="26"/>
  <c r="AC43" i="26"/>
  <c r="AC38" i="26"/>
  <c r="AC29" i="26"/>
  <c r="AC104" i="26"/>
  <c r="AC100" i="26"/>
  <c r="AC98" i="26"/>
  <c r="AC114" i="26"/>
  <c r="AC51" i="26"/>
  <c r="AC12" i="26"/>
  <c r="AC34" i="26"/>
  <c r="AC96" i="26"/>
  <c r="AC47" i="26"/>
  <c r="AC27" i="26"/>
  <c r="AC97" i="26"/>
  <c r="AC102" i="26"/>
  <c r="AC93" i="26"/>
  <c r="AC17" i="26"/>
  <c r="DV30" i="31"/>
  <c r="AC30" i="31" s="1"/>
  <c r="DV25" i="31"/>
  <c r="AC25" i="31" s="1"/>
  <c r="DV23" i="31"/>
  <c r="AC23" i="31" s="1"/>
  <c r="DV20" i="31"/>
  <c r="AC20" i="31" s="1"/>
  <c r="DV14" i="31"/>
  <c r="AC14" i="31" s="1"/>
  <c r="DV6" i="31"/>
  <c r="AC6" i="31" s="1"/>
  <c r="DV16" i="31"/>
  <c r="AC16" i="31" s="1"/>
  <c r="AC27" i="23"/>
  <c r="AC26" i="26"/>
  <c r="AC105" i="26"/>
  <c r="AC36" i="26"/>
  <c r="AC46" i="26"/>
  <c r="AC77" i="26"/>
  <c r="AC63" i="26"/>
  <c r="AC48" i="26"/>
  <c r="AC87" i="26"/>
  <c r="AC62" i="26"/>
  <c r="AC52" i="26"/>
  <c r="AC18" i="26"/>
  <c r="AC110" i="26"/>
  <c r="AC89" i="26"/>
  <c r="AC13" i="26"/>
  <c r="AC88" i="26"/>
  <c r="AC112" i="26"/>
  <c r="AC81" i="26"/>
  <c r="AC49" i="26"/>
  <c r="AC39" i="26"/>
  <c r="AC75" i="26"/>
  <c r="AC85" i="26"/>
  <c r="AC60" i="26"/>
  <c r="AC50" i="26"/>
  <c r="AC74" i="26"/>
  <c r="AC32" i="26"/>
  <c r="AC6" i="26"/>
  <c r="AC73" i="26"/>
  <c r="AC76" i="21"/>
  <c r="DV54" i="31" s="1"/>
  <c r="AC54" i="31" s="1"/>
  <c r="DV62" i="31"/>
  <c r="AC62" i="31" s="1"/>
  <c r="DV48" i="31"/>
  <c r="AC48" i="31" s="1"/>
  <c r="DV107" i="31"/>
  <c r="AC107" i="31" s="1"/>
  <c r="DV113" i="31"/>
  <c r="AC113" i="31" s="1"/>
  <c r="DV101" i="31"/>
  <c r="AC101" i="31" s="1"/>
  <c r="DV63" i="31"/>
  <c r="AC63" i="31" s="1"/>
  <c r="DV114" i="31"/>
  <c r="AC114" i="31" s="1"/>
  <c r="DV87" i="31"/>
  <c r="AC87" i="31" s="1"/>
  <c r="DV41" i="31"/>
  <c r="AC41" i="31" s="1"/>
  <c r="DV61" i="31"/>
  <c r="AC61" i="31" s="1"/>
  <c r="DV78" i="31"/>
  <c r="AC78" i="31" s="1"/>
  <c r="DV58" i="31"/>
  <c r="AC58" i="31" s="1"/>
  <c r="DV44" i="31"/>
  <c r="AC44" i="31" s="1"/>
  <c r="DV68" i="31"/>
  <c r="AC68" i="31" s="1"/>
  <c r="DV105" i="31"/>
  <c r="AC105" i="31" s="1"/>
  <c r="DV88" i="31"/>
  <c r="AC88" i="31" s="1"/>
  <c r="DV70" i="31"/>
  <c r="AC70" i="31" s="1"/>
  <c r="DV50" i="31"/>
  <c r="AC50" i="31" s="1"/>
  <c r="DV85" i="31"/>
  <c r="AC85" i="31" s="1"/>
  <c r="DV67" i="31"/>
  <c r="AC67" i="31" s="1"/>
  <c r="EW31" i="30"/>
  <c r="BD31" i="30" s="1"/>
  <c r="EW22" i="30"/>
  <c r="BD22" i="30" s="1"/>
  <c r="EW23" i="30"/>
  <c r="BD23" i="30" s="1"/>
  <c r="EW7" i="30"/>
  <c r="BD7" i="30" s="1"/>
  <c r="EW20" i="30"/>
  <c r="BD20" i="30" s="1"/>
  <c r="EW29" i="30"/>
  <c r="BD29" i="30" s="1"/>
  <c r="EW21" i="30"/>
  <c r="BD21" i="30" s="1"/>
  <c r="EW13" i="30"/>
  <c r="BD13" i="30" s="1"/>
  <c r="BD92" i="25"/>
  <c r="BD78" i="25"/>
  <c r="BD50" i="25"/>
  <c r="BD39" i="25"/>
  <c r="BD34" i="25"/>
  <c r="BD14" i="25"/>
  <c r="BD104" i="25"/>
  <c r="BD8" i="25"/>
  <c r="BD49" i="25"/>
  <c r="BD53" i="25"/>
  <c r="BD80" i="25"/>
  <c r="BD110" i="25"/>
  <c r="BD9" i="25"/>
  <c r="BD36" i="25"/>
  <c r="BD76" i="25"/>
  <c r="BD84" i="25"/>
  <c r="BD38" i="25"/>
  <c r="BD29" i="25"/>
  <c r="BD106" i="25"/>
  <c r="BD116" i="25"/>
  <c r="BD98" i="25"/>
  <c r="BD20" i="25"/>
  <c r="BD63" i="25"/>
  <c r="BD82" i="25"/>
  <c r="BD89" i="25"/>
  <c r="BD83" i="25"/>
  <c r="BD54" i="25"/>
  <c r="BD33" i="25"/>
  <c r="EW32" i="30"/>
  <c r="BD32" i="30" s="1"/>
  <c r="EW18" i="30"/>
  <c r="BD18" i="30" s="1"/>
  <c r="EW19" i="30"/>
  <c r="BD19" i="30" s="1"/>
  <c r="EW33" i="30"/>
  <c r="BD33" i="30" s="1"/>
  <c r="EW16" i="30"/>
  <c r="BD16" i="30" s="1"/>
  <c r="EW10" i="30"/>
  <c r="BD10" i="30" s="1"/>
  <c r="EW14" i="30"/>
  <c r="BD14" i="30" s="1"/>
  <c r="BD26" i="23"/>
  <c r="BD87" i="25"/>
  <c r="BD58" i="25"/>
  <c r="BD46" i="25"/>
  <c r="BD40" i="25"/>
  <c r="BD26" i="25"/>
  <c r="BD113" i="25"/>
  <c r="BD115" i="25"/>
  <c r="BD15" i="25"/>
  <c r="BD45" i="25"/>
  <c r="BD25" i="25"/>
  <c r="BD32" i="25"/>
  <c r="BD85" i="25"/>
  <c r="BD107" i="25"/>
  <c r="BD103" i="25"/>
  <c r="BD28" i="25"/>
  <c r="BD43" i="25"/>
  <c r="BD69" i="25"/>
  <c r="BD100" i="25"/>
  <c r="BD57" i="25"/>
  <c r="BD68" i="25"/>
  <c r="BD44" i="25"/>
  <c r="BD94" i="25"/>
  <c r="BD17" i="25"/>
  <c r="BD74" i="25"/>
  <c r="BD73" i="25"/>
  <c r="BD59" i="25"/>
  <c r="BD6" i="25"/>
  <c r="EW30" i="30"/>
  <c r="BD30" i="30" s="1"/>
  <c r="EW34" i="30"/>
  <c r="BD34" i="30" s="1"/>
  <c r="EW15" i="30"/>
  <c r="BD15" i="30" s="1"/>
  <c r="EW28" i="30"/>
  <c r="BD28" i="30" s="1"/>
  <c r="EW12" i="30"/>
  <c r="BD12" i="30" s="1"/>
  <c r="EW9" i="30"/>
  <c r="BD9" i="30" s="1"/>
  <c r="EW6" i="30"/>
  <c r="BD6" i="30" s="1"/>
  <c r="BD72" i="25"/>
  <c r="BD47" i="25"/>
  <c r="BD93" i="25"/>
  <c r="BD30" i="25"/>
  <c r="BD111" i="25"/>
  <c r="BD77" i="25"/>
  <c r="BD109" i="25"/>
  <c r="BD56" i="25"/>
  <c r="BD105" i="25"/>
  <c r="BD35" i="25"/>
  <c r="BD75" i="25"/>
  <c r="BD16" i="25"/>
  <c r="BD90" i="25"/>
  <c r="BD112" i="25"/>
  <c r="BD18" i="25"/>
  <c r="BD88" i="25"/>
  <c r="BD70" i="25"/>
  <c r="BD61" i="25"/>
  <c r="BD31" i="25"/>
  <c r="BD60" i="25"/>
  <c r="BD55" i="25"/>
  <c r="BD12" i="25"/>
  <c r="BD66" i="25"/>
  <c r="BD91" i="25"/>
  <c r="BD22" i="25"/>
  <c r="BD41" i="25"/>
  <c r="BD11" i="25"/>
  <c r="BD42" i="25"/>
  <c r="EW35" i="30"/>
  <c r="BD35" i="30" s="1"/>
  <c r="EW24" i="30"/>
  <c r="BD24" i="30" s="1"/>
  <c r="BD52" i="25"/>
  <c r="BD99" i="25"/>
  <c r="BD101" i="25"/>
  <c r="BD10" i="25"/>
  <c r="BD62" i="25"/>
  <c r="BD23" i="25"/>
  <c r="BD97" i="25"/>
  <c r="BD86" i="25"/>
  <c r="BD64" i="25"/>
  <c r="BD95" i="25"/>
  <c r="EW27" i="30"/>
  <c r="BD27" i="30" s="1"/>
  <c r="EW17" i="30"/>
  <c r="BD17" i="30" s="1"/>
  <c r="BD114" i="25"/>
  <c r="BD108" i="25"/>
  <c r="BD96" i="25"/>
  <c r="BD13" i="25"/>
  <c r="BD19" i="25"/>
  <c r="BD79" i="25"/>
  <c r="BD102" i="25"/>
  <c r="EW8" i="30"/>
  <c r="BD8" i="30" s="1"/>
  <c r="BD81" i="25"/>
  <c r="BD37" i="25"/>
  <c r="EW11" i="30"/>
  <c r="BD11" i="30" s="1"/>
  <c r="EW25" i="30"/>
  <c r="BD25" i="30" s="1"/>
  <c r="BD71" i="25"/>
  <c r="BD24" i="25"/>
  <c r="BD7" i="25"/>
  <c r="BD51" i="25"/>
  <c r="BD48" i="25"/>
  <c r="BD27" i="25"/>
  <c r="BD65" i="25"/>
  <c r="EW26" i="30"/>
  <c r="BD26" i="30" s="1"/>
  <c r="BD21" i="25"/>
  <c r="BD67" i="25"/>
  <c r="BD75" i="21"/>
  <c r="EW116" i="30" s="1"/>
  <c r="BD116" i="30" s="1"/>
  <c r="EW109" i="30"/>
  <c r="BD109" i="30" s="1"/>
  <c r="EW103" i="30"/>
  <c r="BD103" i="30" s="1"/>
  <c r="EW74" i="30"/>
  <c r="BD74" i="30" s="1"/>
  <c r="EW68" i="30"/>
  <c r="BD68" i="30" s="1"/>
  <c r="EW37" i="30"/>
  <c r="BD37" i="30" s="1"/>
  <c r="EW88" i="30"/>
  <c r="BD88" i="30" s="1"/>
  <c r="EW111" i="30"/>
  <c r="BD111" i="30" s="1"/>
  <c r="EW82" i="30"/>
  <c r="BD82" i="30" s="1"/>
  <c r="EW76" i="30"/>
  <c r="BD76" i="30" s="1"/>
  <c r="EW45" i="30"/>
  <c r="BD45" i="30" s="1"/>
  <c r="EW84" i="30"/>
  <c r="BD84" i="30" s="1"/>
  <c r="EW107" i="30"/>
  <c r="BD107" i="30" s="1"/>
  <c r="EW78" i="30"/>
  <c r="BD78" i="30" s="1"/>
  <c r="EW72" i="30"/>
  <c r="BD72" i="30" s="1"/>
  <c r="EW41" i="30"/>
  <c r="BD41" i="30" s="1"/>
  <c r="EW53" i="30"/>
  <c r="BD53" i="30" s="1"/>
  <c r="EW64" i="30"/>
  <c r="BD64" i="30" s="1"/>
  <c r="EW54" i="30"/>
  <c r="BD54" i="30" s="1"/>
  <c r="EW108" i="30"/>
  <c r="BD108" i="30" s="1"/>
  <c r="EW48" i="30"/>
  <c r="BD48" i="30" s="1"/>
  <c r="DA32" i="30"/>
  <c r="H32" i="30" s="1"/>
  <c r="DA18" i="30"/>
  <c r="H18" i="30" s="1"/>
  <c r="DA23" i="30"/>
  <c r="H23" i="30" s="1"/>
  <c r="DA7" i="30"/>
  <c r="H7" i="30" s="1"/>
  <c r="DA20" i="30"/>
  <c r="H20" i="30" s="1"/>
  <c r="DA29" i="30"/>
  <c r="H29" i="30" s="1"/>
  <c r="DA21" i="30"/>
  <c r="H21" i="30" s="1"/>
  <c r="DA13" i="30"/>
  <c r="H13" i="30" s="1"/>
  <c r="H28" i="25"/>
  <c r="H68" i="25"/>
  <c r="H54" i="25"/>
  <c r="H53" i="25"/>
  <c r="H105" i="25"/>
  <c r="H14" i="25"/>
  <c r="H95" i="25"/>
  <c r="H40" i="25"/>
  <c r="H15" i="25"/>
  <c r="H86" i="25"/>
  <c r="H19" i="25"/>
  <c r="H16" i="25"/>
  <c r="H70" i="25"/>
  <c r="H69" i="25"/>
  <c r="H48" i="25"/>
  <c r="H82" i="25"/>
  <c r="H10" i="25"/>
  <c r="H96" i="25"/>
  <c r="H29" i="25"/>
  <c r="H52" i="25"/>
  <c r="H23" i="25"/>
  <c r="H91" i="25"/>
  <c r="H67" i="25"/>
  <c r="H27" i="25"/>
  <c r="H65" i="25"/>
  <c r="H79" i="25"/>
  <c r="H97" i="25"/>
  <c r="H17" i="25"/>
  <c r="DA30" i="30"/>
  <c r="H30" i="30" s="1"/>
  <c r="DA34" i="30"/>
  <c r="H34" i="30" s="1"/>
  <c r="DA19" i="30"/>
  <c r="H19" i="30" s="1"/>
  <c r="DA33" i="30"/>
  <c r="H33" i="30" s="1"/>
  <c r="DA16" i="30"/>
  <c r="H16" i="30" s="1"/>
  <c r="DA10" i="30"/>
  <c r="H10" i="30" s="1"/>
  <c r="DA14" i="30"/>
  <c r="H14" i="30" s="1"/>
  <c r="H26" i="23"/>
  <c r="H99" i="25"/>
  <c r="H75" i="25"/>
  <c r="H106" i="25"/>
  <c r="H56" i="25"/>
  <c r="H101" i="25"/>
  <c r="H57" i="25"/>
  <c r="H87" i="25"/>
  <c r="H24" i="25"/>
  <c r="H77" i="25"/>
  <c r="H78" i="25"/>
  <c r="H25" i="25"/>
  <c r="H71" i="25"/>
  <c r="H50" i="25"/>
  <c r="H61" i="25"/>
  <c r="H55" i="25"/>
  <c r="H18" i="25"/>
  <c r="H63" i="25"/>
  <c r="H80" i="25"/>
  <c r="H107" i="25"/>
  <c r="H44" i="25"/>
  <c r="H88" i="25"/>
  <c r="H74" i="25"/>
  <c r="H102" i="25"/>
  <c r="H66" i="25"/>
  <c r="H41" i="25"/>
  <c r="H47" i="25"/>
  <c r="H89" i="25"/>
  <c r="DA26" i="30"/>
  <c r="H26" i="30" s="1"/>
  <c r="DA31" i="30"/>
  <c r="H31" i="30" s="1"/>
  <c r="DA15" i="30"/>
  <c r="H15" i="30" s="1"/>
  <c r="DA28" i="30"/>
  <c r="H28" i="30" s="1"/>
  <c r="DA12" i="30"/>
  <c r="H12" i="30" s="1"/>
  <c r="DA17" i="30"/>
  <c r="H17" i="30" s="1"/>
  <c r="DA6" i="30"/>
  <c r="H6" i="30" s="1"/>
  <c r="H76" i="25"/>
  <c r="H108" i="25"/>
  <c r="H94" i="25"/>
  <c r="H30" i="25"/>
  <c r="H34" i="25"/>
  <c r="H45" i="25"/>
  <c r="H92" i="25"/>
  <c r="H12" i="25"/>
  <c r="H8" i="25"/>
  <c r="H113" i="25"/>
  <c r="H58" i="25"/>
  <c r="H84" i="25"/>
  <c r="H43" i="25"/>
  <c r="H46" i="25"/>
  <c r="H37" i="25"/>
  <c r="H98" i="25"/>
  <c r="H109" i="25"/>
  <c r="H59" i="25"/>
  <c r="H110" i="25"/>
  <c r="H100" i="25"/>
  <c r="H72" i="25"/>
  <c r="H103" i="25"/>
  <c r="H116" i="25"/>
  <c r="H33" i="25"/>
  <c r="H42" i="25"/>
  <c r="H115" i="25"/>
  <c r="H11" i="25"/>
  <c r="H73" i="25"/>
  <c r="DA35" i="30"/>
  <c r="H35" i="30" s="1"/>
  <c r="DA22" i="30"/>
  <c r="H22" i="30" s="1"/>
  <c r="DA27" i="30"/>
  <c r="H27" i="30" s="1"/>
  <c r="DA11" i="30"/>
  <c r="H11" i="30" s="1"/>
  <c r="DA24" i="30"/>
  <c r="H24" i="30" s="1"/>
  <c r="DA8" i="30"/>
  <c r="H8" i="30" s="1"/>
  <c r="DA9" i="30"/>
  <c r="H9" i="30" s="1"/>
  <c r="DA25" i="30"/>
  <c r="H25" i="30" s="1"/>
  <c r="H60" i="25"/>
  <c r="H104" i="25"/>
  <c r="H62" i="25"/>
  <c r="H81" i="25"/>
  <c r="H26" i="25"/>
  <c r="H21" i="25"/>
  <c r="H36" i="25"/>
  <c r="H51" i="25"/>
  <c r="H111" i="25"/>
  <c r="H31" i="25"/>
  <c r="H93" i="25"/>
  <c r="H32" i="25"/>
  <c r="H7" i="25"/>
  <c r="H38" i="25"/>
  <c r="H9" i="25"/>
  <c r="H90" i="25"/>
  <c r="H13" i="25"/>
  <c r="H39" i="25"/>
  <c r="H85" i="25"/>
  <c r="H114" i="25"/>
  <c r="H64" i="25"/>
  <c r="H20" i="25"/>
  <c r="H83" i="25"/>
  <c r="H35" i="25"/>
  <c r="H22" i="25"/>
  <c r="H112" i="25"/>
  <c r="H6" i="25"/>
  <c r="H49" i="25"/>
  <c r="H75" i="21"/>
  <c r="DA100" i="30" s="1"/>
  <c r="H100" i="30" s="1"/>
  <c r="DA97" i="30"/>
  <c r="H97" i="30" s="1"/>
  <c r="DA91" i="30"/>
  <c r="H91" i="30" s="1"/>
  <c r="DA54" i="30"/>
  <c r="H54" i="30" s="1"/>
  <c r="DA51" i="30"/>
  <c r="H51" i="30" s="1"/>
  <c r="DA42" i="30"/>
  <c r="H42" i="30" s="1"/>
  <c r="DA43" i="30"/>
  <c r="H43" i="30" s="1"/>
  <c r="DA109" i="30"/>
  <c r="H109" i="30" s="1"/>
  <c r="DA103" i="30"/>
  <c r="H103" i="30" s="1"/>
  <c r="DA66" i="30"/>
  <c r="H66" i="30" s="1"/>
  <c r="DA64" i="30"/>
  <c r="H64" i="30" s="1"/>
  <c r="DA37" i="30"/>
  <c r="H37" i="30" s="1"/>
  <c r="DA86" i="30"/>
  <c r="H86" i="30" s="1"/>
  <c r="DA60" i="30"/>
  <c r="H60" i="30" s="1"/>
  <c r="FS28" i="30"/>
  <c r="BZ28" i="30" s="1"/>
  <c r="FS32" i="30"/>
  <c r="BZ32" i="30" s="1"/>
  <c r="FS17" i="30"/>
  <c r="BZ17" i="30" s="1"/>
  <c r="FS30" i="30"/>
  <c r="BZ30" i="30" s="1"/>
  <c r="FS14" i="30"/>
  <c r="BZ14" i="30" s="1"/>
  <c r="FS8" i="30"/>
  <c r="BZ8" i="30" s="1"/>
  <c r="FS12" i="30"/>
  <c r="BZ12" i="30" s="1"/>
  <c r="BZ28" i="25"/>
  <c r="BZ99" i="25"/>
  <c r="BZ82" i="25"/>
  <c r="BZ85" i="25"/>
  <c r="BZ83" i="25"/>
  <c r="BZ89" i="25"/>
  <c r="BZ18" i="25"/>
  <c r="BZ47" i="25"/>
  <c r="BZ71" i="25"/>
  <c r="BZ7" i="25"/>
  <c r="BZ96" i="25"/>
  <c r="BZ79" i="25"/>
  <c r="BZ50" i="25"/>
  <c r="BZ29" i="25"/>
  <c r="BZ36" i="25"/>
  <c r="BZ105" i="25"/>
  <c r="BZ106" i="25"/>
  <c r="BZ38" i="25"/>
  <c r="BZ74" i="25"/>
  <c r="BZ65" i="25"/>
  <c r="BZ48" i="25"/>
  <c r="BZ64" i="25"/>
  <c r="BZ49" i="25"/>
  <c r="BZ95" i="25"/>
  <c r="BZ31" i="25"/>
  <c r="BZ61" i="25"/>
  <c r="BZ58" i="25"/>
  <c r="BZ57" i="25"/>
  <c r="FS33" i="30"/>
  <c r="BZ33" i="30" s="1"/>
  <c r="FS24" i="30"/>
  <c r="BZ24" i="30" s="1"/>
  <c r="FS29" i="30"/>
  <c r="BZ29" i="30" s="1"/>
  <c r="FS13" i="30"/>
  <c r="BZ13" i="30" s="1"/>
  <c r="FS26" i="30"/>
  <c r="BZ26" i="30" s="1"/>
  <c r="FS10" i="30"/>
  <c r="BZ10" i="30" s="1"/>
  <c r="FS15" i="30"/>
  <c r="BZ15" i="30" s="1"/>
  <c r="FS23" i="30"/>
  <c r="BZ23" i="30" s="1"/>
  <c r="BZ56" i="25"/>
  <c r="BZ87" i="25"/>
  <c r="BZ78" i="25"/>
  <c r="BZ75" i="25"/>
  <c r="BZ39" i="25"/>
  <c r="BZ77" i="25"/>
  <c r="BZ113" i="25"/>
  <c r="BZ43" i="25"/>
  <c r="BZ19" i="25"/>
  <c r="BZ66" i="25"/>
  <c r="BZ32" i="25"/>
  <c r="BZ67" i="25"/>
  <c r="BZ93" i="25"/>
  <c r="BZ23" i="25"/>
  <c r="BZ59" i="25"/>
  <c r="BZ13" i="25"/>
  <c r="BZ25" i="25"/>
  <c r="BZ37" i="25"/>
  <c r="BZ14" i="25"/>
  <c r="BZ84" i="25"/>
  <c r="BZ55" i="25"/>
  <c r="BZ108" i="25"/>
  <c r="BZ33" i="25"/>
  <c r="BZ63" i="25"/>
  <c r="BZ70" i="25"/>
  <c r="BZ12" i="25"/>
  <c r="BZ42" i="25"/>
  <c r="BZ41" i="25"/>
  <c r="FS34" i="30"/>
  <c r="BZ34" i="30" s="1"/>
  <c r="FS20" i="30"/>
  <c r="BZ20" i="30" s="1"/>
  <c r="FS25" i="30"/>
  <c r="BZ25" i="30" s="1"/>
  <c r="FS9" i="30"/>
  <c r="BZ9" i="30" s="1"/>
  <c r="FS22" i="30"/>
  <c r="BZ22" i="30" s="1"/>
  <c r="FS6" i="30"/>
  <c r="BZ6" i="30" s="1"/>
  <c r="FS7" i="30"/>
  <c r="BZ7" i="30" s="1"/>
  <c r="FS11" i="30"/>
  <c r="BZ11" i="30" s="1"/>
  <c r="BZ8" i="25"/>
  <c r="BZ94" i="25"/>
  <c r="BZ62" i="25"/>
  <c r="BZ52" i="25"/>
  <c r="BZ34" i="25"/>
  <c r="BZ21" i="25"/>
  <c r="BZ104" i="25"/>
  <c r="BZ76" i="25"/>
  <c r="BZ97" i="25"/>
  <c r="BZ90" i="25"/>
  <c r="BZ16" i="25"/>
  <c r="BZ11" i="25"/>
  <c r="BZ73" i="25"/>
  <c r="BZ114" i="25"/>
  <c r="BZ22" i="25"/>
  <c r="BZ80" i="25"/>
  <c r="BZ88" i="25"/>
  <c r="BZ116" i="25"/>
  <c r="BZ53" i="25"/>
  <c r="BZ103" i="25"/>
  <c r="BZ27" i="25"/>
  <c r="BZ40" i="25"/>
  <c r="BZ112" i="25"/>
  <c r="BZ54" i="25"/>
  <c r="BZ26" i="25"/>
  <c r="BZ91" i="25"/>
  <c r="BZ109" i="25"/>
  <c r="BZ17" i="25"/>
  <c r="FS35" i="30"/>
  <c r="BZ35" i="30" s="1"/>
  <c r="FS16" i="30"/>
  <c r="BZ16" i="30" s="1"/>
  <c r="FS21" i="30"/>
  <c r="BZ21" i="30" s="1"/>
  <c r="FS31" i="30"/>
  <c r="BZ31" i="30" s="1"/>
  <c r="FS18" i="30"/>
  <c r="BZ18" i="30" s="1"/>
  <c r="FS27" i="30"/>
  <c r="BZ27" i="30" s="1"/>
  <c r="FS19" i="30"/>
  <c r="BZ19" i="30" s="1"/>
  <c r="BZ26" i="23"/>
  <c r="BZ115" i="25"/>
  <c r="BZ86" i="25"/>
  <c r="BZ46" i="25"/>
  <c r="BZ44" i="25"/>
  <c r="BZ30" i="25"/>
  <c r="BZ98" i="25"/>
  <c r="BZ60" i="25"/>
  <c r="BZ24" i="25"/>
  <c r="BZ45" i="25"/>
  <c r="BZ51" i="25"/>
  <c r="BZ107" i="25"/>
  <c r="BZ110" i="25"/>
  <c r="BZ69" i="25"/>
  <c r="BZ9" i="25"/>
  <c r="BZ6" i="25"/>
  <c r="BZ92" i="25"/>
  <c r="BZ111" i="25"/>
  <c r="BZ72" i="25"/>
  <c r="BZ81" i="25"/>
  <c r="BZ68" i="25"/>
  <c r="BZ102" i="25"/>
  <c r="BZ20" i="25"/>
  <c r="BZ100" i="25"/>
  <c r="BZ35" i="25"/>
  <c r="BZ10" i="25"/>
  <c r="BZ15" i="25"/>
  <c r="BZ101" i="25"/>
  <c r="BZ75" i="21"/>
  <c r="FS116" i="30" s="1"/>
  <c r="BZ116" i="30" s="1"/>
  <c r="FS99" i="30"/>
  <c r="BZ99" i="30" s="1"/>
  <c r="FS97" i="30"/>
  <c r="BZ97" i="30" s="1"/>
  <c r="FS60" i="30"/>
  <c r="BZ60" i="30" s="1"/>
  <c r="FS54" i="30"/>
  <c r="BZ54" i="30" s="1"/>
  <c r="FS44" i="30"/>
  <c r="BZ44" i="30" s="1"/>
  <c r="FS107" i="30"/>
  <c r="BZ107" i="30" s="1"/>
  <c r="FS105" i="30"/>
  <c r="BZ105" i="30" s="1"/>
  <c r="FS68" i="30"/>
  <c r="BZ68" i="30" s="1"/>
  <c r="FS62" i="30"/>
  <c r="BZ62" i="30" s="1"/>
  <c r="FS52" i="30"/>
  <c r="BZ52" i="30" s="1"/>
  <c r="FS90" i="30"/>
  <c r="BZ90" i="30" s="1"/>
  <c r="FS88" i="30"/>
  <c r="BZ88" i="30" s="1"/>
  <c r="FS80" i="30"/>
  <c r="BZ80" i="30" s="1"/>
  <c r="FS74" i="30"/>
  <c r="BZ74" i="30" s="1"/>
  <c r="FS47" i="30"/>
  <c r="BZ47" i="30" s="1"/>
  <c r="FS56" i="30"/>
  <c r="BZ56" i="30" s="1"/>
  <c r="FS37" i="30"/>
  <c r="BZ37" i="30" s="1"/>
  <c r="FS82" i="30"/>
  <c r="BZ82" i="30" s="1"/>
  <c r="FS111" i="30"/>
  <c r="BZ111" i="30" s="1"/>
  <c r="FS39" i="30"/>
  <c r="BZ39" i="30" s="1"/>
  <c r="DC24" i="30"/>
  <c r="J24" i="30" s="1"/>
  <c r="DC25" i="30"/>
  <c r="J25" i="30" s="1"/>
  <c r="DC9" i="30"/>
  <c r="J9" i="30" s="1"/>
  <c r="DC22" i="30"/>
  <c r="J22" i="30" s="1"/>
  <c r="DC6" i="30"/>
  <c r="J6" i="30" s="1"/>
  <c r="DC32" i="30"/>
  <c r="J32" i="30" s="1"/>
  <c r="DC15" i="30"/>
  <c r="J15" i="30" s="1"/>
  <c r="J64" i="25"/>
  <c r="J7" i="25"/>
  <c r="J38" i="25"/>
  <c r="J98" i="25"/>
  <c r="J6" i="25"/>
  <c r="J111" i="25"/>
  <c r="J43" i="25"/>
  <c r="J113" i="25"/>
  <c r="J105" i="25"/>
  <c r="J16" i="25"/>
  <c r="J15" i="25"/>
  <c r="J41" i="25"/>
  <c r="J13" i="25"/>
  <c r="J116" i="25"/>
  <c r="J26" i="25"/>
  <c r="J27" i="25"/>
  <c r="J108" i="25"/>
  <c r="J54" i="25"/>
  <c r="J9" i="25"/>
  <c r="J35" i="25"/>
  <c r="J101" i="25"/>
  <c r="J24" i="25"/>
  <c r="J78" i="25"/>
  <c r="J115" i="25"/>
  <c r="J89" i="25"/>
  <c r="J90" i="25"/>
  <c r="J14" i="25"/>
  <c r="J21" i="25"/>
  <c r="DC33" i="30"/>
  <c r="J33" i="30" s="1"/>
  <c r="DC20" i="30"/>
  <c r="J20" i="30" s="1"/>
  <c r="DC21" i="30"/>
  <c r="J21" i="30" s="1"/>
  <c r="DC35" i="30"/>
  <c r="J35" i="30" s="1"/>
  <c r="DC18" i="30"/>
  <c r="J18" i="30" s="1"/>
  <c r="DC23" i="30"/>
  <c r="J23" i="30" s="1"/>
  <c r="DC27" i="30"/>
  <c r="J27" i="30" s="1"/>
  <c r="DC19" i="30"/>
  <c r="J19" i="30" s="1"/>
  <c r="J12" i="25"/>
  <c r="J69" i="25"/>
  <c r="J29" i="25"/>
  <c r="J85" i="25"/>
  <c r="J88" i="25"/>
  <c r="J84" i="25"/>
  <c r="J23" i="25"/>
  <c r="J81" i="25"/>
  <c r="J93" i="25"/>
  <c r="J52" i="25"/>
  <c r="J58" i="25"/>
  <c r="J66" i="25"/>
  <c r="J68" i="25"/>
  <c r="J72" i="25"/>
  <c r="J17" i="25"/>
  <c r="J67" i="25"/>
  <c r="J100" i="25"/>
  <c r="J10" i="25"/>
  <c r="J79" i="25"/>
  <c r="J31" i="25"/>
  <c r="J97" i="25"/>
  <c r="J39" i="25"/>
  <c r="J62" i="25"/>
  <c r="J87" i="25"/>
  <c r="J77" i="25"/>
  <c r="J46" i="25"/>
  <c r="J61" i="25"/>
  <c r="J76" i="25"/>
  <c r="DC34" i="30"/>
  <c r="J34" i="30" s="1"/>
  <c r="DC16" i="30"/>
  <c r="J16" i="30" s="1"/>
  <c r="DC17" i="30"/>
  <c r="J17" i="30" s="1"/>
  <c r="DC30" i="30"/>
  <c r="J30" i="30" s="1"/>
  <c r="DC14" i="30"/>
  <c r="J14" i="30" s="1"/>
  <c r="DC12" i="30"/>
  <c r="J12" i="30" s="1"/>
  <c r="DC31" i="30"/>
  <c r="J31" i="30" s="1"/>
  <c r="DC7" i="30"/>
  <c r="J7" i="30" s="1"/>
  <c r="J75" i="25"/>
  <c r="J37" i="25"/>
  <c r="J80" i="25"/>
  <c r="J73" i="25"/>
  <c r="J112" i="25"/>
  <c r="J28" i="25"/>
  <c r="J114" i="25"/>
  <c r="J11" i="25"/>
  <c r="J18" i="25"/>
  <c r="J20" i="25"/>
  <c r="J42" i="25"/>
  <c r="J50" i="25"/>
  <c r="J32" i="25"/>
  <c r="J60" i="25"/>
  <c r="J92" i="25"/>
  <c r="J55" i="25"/>
  <c r="J95" i="25"/>
  <c r="J59" i="25"/>
  <c r="J40" i="25"/>
  <c r="J74" i="25"/>
  <c r="J33" i="25"/>
  <c r="J94" i="25"/>
  <c r="J65" i="25"/>
  <c r="J83" i="25"/>
  <c r="J104" i="25"/>
  <c r="J34" i="25"/>
  <c r="J53" i="25"/>
  <c r="J19" i="25"/>
  <c r="DC28" i="30"/>
  <c r="J28" i="30" s="1"/>
  <c r="DC29" i="30"/>
  <c r="J29" i="30" s="1"/>
  <c r="DC13" i="30"/>
  <c r="J13" i="30" s="1"/>
  <c r="DC26" i="30"/>
  <c r="J26" i="30" s="1"/>
  <c r="DC10" i="30"/>
  <c r="J10" i="30" s="1"/>
  <c r="DC11" i="30"/>
  <c r="J11" i="30" s="1"/>
  <c r="DC8" i="30"/>
  <c r="J8" i="30" s="1"/>
  <c r="J26" i="23"/>
  <c r="J51" i="25"/>
  <c r="J110" i="25"/>
  <c r="J103" i="25"/>
  <c r="J22" i="25"/>
  <c r="J56" i="25"/>
  <c r="J107" i="25"/>
  <c r="J106" i="25"/>
  <c r="J102" i="25"/>
  <c r="J36" i="25"/>
  <c r="J99" i="25"/>
  <c r="J49" i="25"/>
  <c r="J57" i="25"/>
  <c r="J91" i="25"/>
  <c r="J48" i="25"/>
  <c r="J25" i="25"/>
  <c r="J47" i="25"/>
  <c r="J70" i="25"/>
  <c r="J82" i="25"/>
  <c r="J63" i="25"/>
  <c r="J109" i="25"/>
  <c r="J96" i="25"/>
  <c r="J86" i="25"/>
  <c r="J8" i="25"/>
  <c r="J71" i="25"/>
  <c r="J44" i="25"/>
  <c r="J30" i="25"/>
  <c r="J45" i="25"/>
  <c r="J75" i="21"/>
  <c r="J77" i="21" s="1"/>
  <c r="DC103" i="30"/>
  <c r="J103" i="30" s="1"/>
  <c r="DC101" i="30"/>
  <c r="J101" i="30" s="1"/>
  <c r="DC68" i="30"/>
  <c r="J68" i="30" s="1"/>
  <c r="DC62" i="30"/>
  <c r="J62" i="30" s="1"/>
  <c r="DC52" i="30"/>
  <c r="J52" i="30" s="1"/>
  <c r="DC111" i="30"/>
  <c r="J111" i="30" s="1"/>
  <c r="DC109" i="30"/>
  <c r="J109" i="30" s="1"/>
  <c r="DC76" i="30"/>
  <c r="J76" i="30" s="1"/>
  <c r="DC70" i="30"/>
  <c r="J70" i="30" s="1"/>
  <c r="DC43" i="30"/>
  <c r="J43" i="30" s="1"/>
  <c r="DC107" i="30"/>
  <c r="J107" i="30" s="1"/>
  <c r="DC105" i="30"/>
  <c r="J105" i="30" s="1"/>
  <c r="DC72" i="30"/>
  <c r="J72" i="30" s="1"/>
  <c r="DC66" i="30"/>
  <c r="J66" i="30" s="1"/>
  <c r="DC39" i="30"/>
  <c r="J39" i="30" s="1"/>
  <c r="DC80" i="30"/>
  <c r="J80" i="30" s="1"/>
  <c r="DC112" i="30"/>
  <c r="J112" i="30" s="1"/>
  <c r="DC102" i="30"/>
  <c r="J102" i="30" s="1"/>
  <c r="DC46" i="30"/>
  <c r="J46" i="30" s="1"/>
  <c r="DC64" i="30"/>
  <c r="J64" i="30" s="1"/>
  <c r="EY34" i="30"/>
  <c r="BF34" i="30" s="1"/>
  <c r="EY20" i="30"/>
  <c r="BF20" i="30" s="1"/>
  <c r="EY21" i="30"/>
  <c r="BF21" i="30" s="1"/>
  <c r="EY35" i="30"/>
  <c r="BF35" i="30" s="1"/>
  <c r="EY18" i="30"/>
  <c r="BF18" i="30" s="1"/>
  <c r="EY23" i="30"/>
  <c r="BF23" i="30" s="1"/>
  <c r="EY27" i="30"/>
  <c r="BF27" i="30" s="1"/>
  <c r="EY19" i="30"/>
  <c r="BF19" i="30" s="1"/>
  <c r="BF28" i="25"/>
  <c r="BF50" i="25"/>
  <c r="BF79" i="25"/>
  <c r="BF113" i="25"/>
  <c r="BF6" i="25"/>
  <c r="BF37" i="25"/>
  <c r="BF75" i="25"/>
  <c r="BF103" i="25"/>
  <c r="BF11" i="25"/>
  <c r="BF16" i="25"/>
  <c r="BF100" i="25"/>
  <c r="BF15" i="25"/>
  <c r="BF27" i="25"/>
  <c r="BF40" i="25"/>
  <c r="BF17" i="25"/>
  <c r="BF92" i="25"/>
  <c r="BF10" i="25"/>
  <c r="BF76" i="25"/>
  <c r="BF68" i="25"/>
  <c r="BF31" i="25"/>
  <c r="BF53" i="25"/>
  <c r="BF59" i="25"/>
  <c r="BF94" i="25"/>
  <c r="BF62" i="25"/>
  <c r="BF14" i="25"/>
  <c r="BF45" i="25"/>
  <c r="BF83" i="25"/>
  <c r="BF21" i="25"/>
  <c r="EY31" i="30"/>
  <c r="BF31" i="30" s="1"/>
  <c r="EY16" i="30"/>
  <c r="BF16" i="30" s="1"/>
  <c r="EY17" i="30"/>
  <c r="BF17" i="30" s="1"/>
  <c r="EY30" i="30"/>
  <c r="BF30" i="30" s="1"/>
  <c r="EY14" i="30"/>
  <c r="BF14" i="30" s="1"/>
  <c r="EY12" i="30"/>
  <c r="BF12" i="30" s="1"/>
  <c r="EY15" i="30"/>
  <c r="BF15" i="30" s="1"/>
  <c r="BF26" i="23"/>
  <c r="BF12" i="25"/>
  <c r="BF97" i="25"/>
  <c r="BF84" i="25"/>
  <c r="BF81" i="25"/>
  <c r="BF105" i="25"/>
  <c r="BF60" i="25"/>
  <c r="BF51" i="25"/>
  <c r="BF23" i="25"/>
  <c r="BF74" i="25"/>
  <c r="BF67" i="25"/>
  <c r="BF20" i="25"/>
  <c r="BF54" i="25"/>
  <c r="BF13" i="25"/>
  <c r="BF63" i="25"/>
  <c r="BF70" i="25"/>
  <c r="BF99" i="25"/>
  <c r="BF49" i="25"/>
  <c r="BF56" i="25"/>
  <c r="BF72" i="25"/>
  <c r="BF44" i="25"/>
  <c r="BF8" i="25"/>
  <c r="BF48" i="25"/>
  <c r="BF86" i="25"/>
  <c r="BF46" i="25"/>
  <c r="BF77" i="25"/>
  <c r="BF115" i="25"/>
  <c r="BF71" i="25"/>
  <c r="EY28" i="30"/>
  <c r="BF28" i="30" s="1"/>
  <c r="EY29" i="30"/>
  <c r="BF29" i="30" s="1"/>
  <c r="EY13" i="30"/>
  <c r="BF13" i="30" s="1"/>
  <c r="EY26" i="30"/>
  <c r="BF26" i="30" s="1"/>
  <c r="EY10" i="30"/>
  <c r="BF10" i="30" s="1"/>
  <c r="EY11" i="30"/>
  <c r="BF11" i="30" s="1"/>
  <c r="EY8" i="30"/>
  <c r="BF8" i="30" s="1"/>
  <c r="BF96" i="25"/>
  <c r="BF7" i="25"/>
  <c r="BF61" i="25"/>
  <c r="BF43" i="25"/>
  <c r="BF102" i="25"/>
  <c r="BF93" i="25"/>
  <c r="BF36" i="25"/>
  <c r="BF104" i="25"/>
  <c r="BF98" i="25"/>
  <c r="BF101" i="25"/>
  <c r="BF55" i="25"/>
  <c r="BF95" i="25"/>
  <c r="BF69" i="25"/>
  <c r="BF88" i="25"/>
  <c r="BF26" i="25"/>
  <c r="BF9" i="25"/>
  <c r="BF58" i="25"/>
  <c r="BF41" i="25"/>
  <c r="BF18" i="25"/>
  <c r="BF64" i="25"/>
  <c r="BF114" i="25"/>
  <c r="BF107" i="25"/>
  <c r="BF24" i="25"/>
  <c r="BF82" i="25"/>
  <c r="BF34" i="25"/>
  <c r="BF73" i="25"/>
  <c r="BF111" i="25"/>
  <c r="BF19" i="25"/>
  <c r="EY9" i="30"/>
  <c r="BF9" i="30" s="1"/>
  <c r="EY32" i="30"/>
  <c r="BF32" i="30" s="1"/>
  <c r="BF106" i="25"/>
  <c r="BF80" i="25"/>
  <c r="BF47" i="25"/>
  <c r="BF110" i="25"/>
  <c r="BF35" i="25"/>
  <c r="BF78" i="25"/>
  <c r="BF89" i="25"/>
  <c r="EY33" i="30"/>
  <c r="BF33" i="30" s="1"/>
  <c r="EY22" i="30"/>
  <c r="BF22" i="30" s="1"/>
  <c r="BF112" i="25"/>
  <c r="BF22" i="25"/>
  <c r="BF42" i="25"/>
  <c r="EY24" i="30"/>
  <c r="BF24" i="30" s="1"/>
  <c r="EY6" i="30"/>
  <c r="BF6" i="30" s="1"/>
  <c r="BF66" i="25"/>
  <c r="BF65" i="25"/>
  <c r="BF32" i="25"/>
  <c r="BF52" i="25"/>
  <c r="BF33" i="25"/>
  <c r="BF91" i="25"/>
  <c r="BF57" i="25"/>
  <c r="BF85" i="25"/>
  <c r="BF90" i="25"/>
  <c r="EY25" i="30"/>
  <c r="BF25" i="30" s="1"/>
  <c r="EY7" i="30"/>
  <c r="BF7" i="30" s="1"/>
  <c r="BF29" i="25"/>
  <c r="BF116" i="25"/>
  <c r="BF108" i="25"/>
  <c r="BF109" i="25"/>
  <c r="BF38" i="25"/>
  <c r="BF39" i="25"/>
  <c r="BF87" i="25"/>
  <c r="BF25" i="25"/>
  <c r="BF30" i="25"/>
  <c r="BF75" i="21"/>
  <c r="BF77" i="21" s="1"/>
  <c r="EY107" i="30"/>
  <c r="BF107" i="30" s="1"/>
  <c r="EY105" i="30"/>
  <c r="BF105" i="30" s="1"/>
  <c r="EY68" i="30"/>
  <c r="BF68" i="30" s="1"/>
  <c r="EY62" i="30"/>
  <c r="BF62" i="30" s="1"/>
  <c r="EY52" i="30"/>
  <c r="BF52" i="30" s="1"/>
  <c r="EY86" i="30"/>
  <c r="BF86" i="30" s="1"/>
  <c r="EY84" i="30"/>
  <c r="BF84" i="30" s="1"/>
  <c r="EY76" i="30"/>
  <c r="BF76" i="30" s="1"/>
  <c r="EY70" i="30"/>
  <c r="BF70" i="30" s="1"/>
  <c r="EY43" i="30"/>
  <c r="BF43" i="30" s="1"/>
  <c r="EY111" i="30"/>
  <c r="BF111" i="30" s="1"/>
  <c r="EY109" i="30"/>
  <c r="BF109" i="30" s="1"/>
  <c r="EY72" i="30"/>
  <c r="BF72" i="30" s="1"/>
  <c r="EY66" i="30"/>
  <c r="BF66" i="30" s="1"/>
  <c r="EY39" i="30"/>
  <c r="BF39" i="30" s="1"/>
  <c r="EY80" i="30"/>
  <c r="BF80" i="30" s="1"/>
  <c r="EY64" i="30"/>
  <c r="BF64" i="30" s="1"/>
  <c r="EY77" i="30"/>
  <c r="BF77" i="30" s="1"/>
  <c r="EY106" i="30"/>
  <c r="BF106" i="30" s="1"/>
  <c r="EY42" i="30"/>
  <c r="BF42" i="30" s="1"/>
  <c r="FW34" i="30"/>
  <c r="CD34" i="30" s="1"/>
  <c r="FW20" i="30"/>
  <c r="CD20" i="30" s="1"/>
  <c r="FW21" i="30"/>
  <c r="CD21" i="30" s="1"/>
  <c r="FW35" i="30"/>
  <c r="CD35" i="30" s="1"/>
  <c r="FW18" i="30"/>
  <c r="CD18" i="30" s="1"/>
  <c r="FW32" i="30"/>
  <c r="CD32" i="30" s="1"/>
  <c r="FW7" i="30"/>
  <c r="CD7" i="30" s="1"/>
  <c r="FW27" i="30"/>
  <c r="CD27" i="30" s="1"/>
  <c r="CD108" i="25"/>
  <c r="CD54" i="25"/>
  <c r="CD86" i="25"/>
  <c r="CD77" i="25"/>
  <c r="CD72" i="25"/>
  <c r="CD93" i="25"/>
  <c r="CD17" i="25"/>
  <c r="CD40" i="25"/>
  <c r="CD15" i="25"/>
  <c r="CD39" i="25"/>
  <c r="CD8" i="25"/>
  <c r="CD43" i="25"/>
  <c r="CD104" i="25"/>
  <c r="CD51" i="25"/>
  <c r="CD81" i="25"/>
  <c r="CD28" i="25"/>
  <c r="CD66" i="25"/>
  <c r="CD71" i="25"/>
  <c r="CD78" i="25"/>
  <c r="CD83" i="25"/>
  <c r="CD97" i="25"/>
  <c r="CD68" i="25"/>
  <c r="CD32" i="25"/>
  <c r="CD36" i="25"/>
  <c r="CD38" i="25"/>
  <c r="CD37" i="25"/>
  <c r="CD67" i="25"/>
  <c r="CD29" i="25"/>
  <c r="FW31" i="30"/>
  <c r="CD31" i="30" s="1"/>
  <c r="FW16" i="30"/>
  <c r="CD16" i="30" s="1"/>
  <c r="FW17" i="30"/>
  <c r="CD17" i="30" s="1"/>
  <c r="FW30" i="30"/>
  <c r="CD30" i="30" s="1"/>
  <c r="FW14" i="30"/>
  <c r="CD14" i="30" s="1"/>
  <c r="FW15" i="30"/>
  <c r="CD15" i="30" s="1"/>
  <c r="FW19" i="30"/>
  <c r="CD19" i="30" s="1"/>
  <c r="CD26" i="23"/>
  <c r="CD100" i="25"/>
  <c r="CD42" i="25"/>
  <c r="CD46" i="25"/>
  <c r="CD53" i="25"/>
  <c r="CD26" i="25"/>
  <c r="CD73" i="25"/>
  <c r="CD90" i="25"/>
  <c r="CD20" i="25"/>
  <c r="CD94" i="25"/>
  <c r="CD19" i="25"/>
  <c r="CD84" i="25"/>
  <c r="CD7" i="25"/>
  <c r="CD115" i="25"/>
  <c r="CD98" i="25"/>
  <c r="CD9" i="25"/>
  <c r="CD75" i="25"/>
  <c r="CD113" i="25"/>
  <c r="CD60" i="25"/>
  <c r="CD69" i="25"/>
  <c r="CD116" i="25"/>
  <c r="CD88" i="25"/>
  <c r="CD48" i="25"/>
  <c r="CD102" i="25"/>
  <c r="CD55" i="25"/>
  <c r="CD22" i="25"/>
  <c r="CD24" i="25"/>
  <c r="CD59" i="25"/>
  <c r="FW28" i="30"/>
  <c r="CD28" i="30" s="1"/>
  <c r="FW29" i="30"/>
  <c r="CD29" i="30" s="1"/>
  <c r="FW13" i="30"/>
  <c r="CD13" i="30" s="1"/>
  <c r="FW26" i="30"/>
  <c r="CD26" i="30" s="1"/>
  <c r="FW10" i="30"/>
  <c r="CD10" i="30" s="1"/>
  <c r="FW12" i="30"/>
  <c r="CD12" i="30" s="1"/>
  <c r="FW23" i="30"/>
  <c r="CD23" i="30" s="1"/>
  <c r="CD56" i="25"/>
  <c r="CD92" i="25"/>
  <c r="CD65" i="25"/>
  <c r="CD30" i="25"/>
  <c r="CD45" i="25"/>
  <c r="CD10" i="25"/>
  <c r="CD49" i="25"/>
  <c r="CD89" i="25"/>
  <c r="CD107" i="25"/>
  <c r="CD31" i="25"/>
  <c r="CD62" i="25"/>
  <c r="CD12" i="25"/>
  <c r="CD34" i="25"/>
  <c r="CD99" i="25"/>
  <c r="CD82" i="25"/>
  <c r="CD58" i="25"/>
  <c r="CD114" i="25"/>
  <c r="CD85" i="25"/>
  <c r="CD52" i="25"/>
  <c r="CD76" i="25"/>
  <c r="CD103" i="25"/>
  <c r="CD64" i="25"/>
  <c r="CD16" i="25"/>
  <c r="CD101" i="25"/>
  <c r="CD27" i="25"/>
  <c r="CD6" i="25"/>
  <c r="CD111" i="25"/>
  <c r="CD11" i="25"/>
  <c r="FW33" i="30"/>
  <c r="CD33" i="30" s="1"/>
  <c r="FW24" i="30"/>
  <c r="CD24" i="30" s="1"/>
  <c r="FW25" i="30"/>
  <c r="CD25" i="30" s="1"/>
  <c r="FW9" i="30"/>
  <c r="CD9" i="30" s="1"/>
  <c r="FW22" i="30"/>
  <c r="CD22" i="30" s="1"/>
  <c r="FW6" i="30"/>
  <c r="CD6" i="30" s="1"/>
  <c r="FW11" i="30"/>
  <c r="CD11" i="30" s="1"/>
  <c r="FW8" i="30"/>
  <c r="CD8" i="30" s="1"/>
  <c r="CD44" i="25"/>
  <c r="CD74" i="25"/>
  <c r="CD33" i="25"/>
  <c r="CD14" i="25"/>
  <c r="CD47" i="25"/>
  <c r="CD109" i="25"/>
  <c r="CD41" i="25"/>
  <c r="CD95" i="25"/>
  <c r="CD63" i="25"/>
  <c r="CD61" i="25"/>
  <c r="CD21" i="25"/>
  <c r="CD91" i="25"/>
  <c r="CD57" i="25"/>
  <c r="CD112" i="25"/>
  <c r="CD18" i="25"/>
  <c r="CD80" i="25"/>
  <c r="CD106" i="25"/>
  <c r="CD25" i="25"/>
  <c r="CD35" i="25"/>
  <c r="CD87" i="25"/>
  <c r="CD23" i="25"/>
  <c r="CD96" i="25"/>
  <c r="CD70" i="25"/>
  <c r="CD13" i="25"/>
  <c r="CD110" i="25"/>
  <c r="CD105" i="25"/>
  <c r="CD79" i="25"/>
  <c r="CD50" i="25"/>
  <c r="CD75" i="21"/>
  <c r="CD77" i="21" s="1"/>
  <c r="FW99" i="30"/>
  <c r="CD99" i="30" s="1"/>
  <c r="FW97" i="30"/>
  <c r="CD97" i="30" s="1"/>
  <c r="FW60" i="30"/>
  <c r="CD60" i="30" s="1"/>
  <c r="FW54" i="30"/>
  <c r="CD54" i="30" s="1"/>
  <c r="FW44" i="30"/>
  <c r="CD44" i="30" s="1"/>
  <c r="FW107" i="30"/>
  <c r="CD107" i="30" s="1"/>
  <c r="FW105" i="30"/>
  <c r="CD105" i="30" s="1"/>
  <c r="FW68" i="30"/>
  <c r="CD68" i="30" s="1"/>
  <c r="FW62" i="30"/>
  <c r="CD62" i="30" s="1"/>
  <c r="FW52" i="30"/>
  <c r="CD52" i="30" s="1"/>
  <c r="FW90" i="30"/>
  <c r="CD90" i="30" s="1"/>
  <c r="FW88" i="30"/>
  <c r="CD88" i="30" s="1"/>
  <c r="FW80" i="30"/>
  <c r="CD80" i="30" s="1"/>
  <c r="FW74" i="30"/>
  <c r="CD74" i="30" s="1"/>
  <c r="FW47" i="30"/>
  <c r="CD47" i="30" s="1"/>
  <c r="FW56" i="30"/>
  <c r="CD56" i="30" s="1"/>
  <c r="FW50" i="30"/>
  <c r="CD50" i="30" s="1"/>
  <c r="FW82" i="30"/>
  <c r="CD82" i="30" s="1"/>
  <c r="FW66" i="30"/>
  <c r="CD66" i="30" s="1"/>
  <c r="FW111" i="30"/>
  <c r="CD111" i="30" s="1"/>
  <c r="FU30" i="30"/>
  <c r="CB30" i="30" s="1"/>
  <c r="FU34" i="30"/>
  <c r="CB34" i="30" s="1"/>
  <c r="FU15" i="30"/>
  <c r="CB15" i="30" s="1"/>
  <c r="FU28" i="30"/>
  <c r="CB28" i="30" s="1"/>
  <c r="FU12" i="30"/>
  <c r="CB12" i="30" s="1"/>
  <c r="FU9" i="30"/>
  <c r="CB9" i="30" s="1"/>
  <c r="FU6" i="30"/>
  <c r="CB6" i="30" s="1"/>
  <c r="CB100" i="25"/>
  <c r="CB103" i="25"/>
  <c r="CB7" i="25"/>
  <c r="CB114" i="25"/>
  <c r="CB79" i="25"/>
  <c r="CB110" i="25"/>
  <c r="CB22" i="25"/>
  <c r="CB75" i="25"/>
  <c r="CB16" i="25"/>
  <c r="CB85" i="25"/>
  <c r="CB6" i="25"/>
  <c r="CB92" i="25"/>
  <c r="CB50" i="25"/>
  <c r="CB18" i="25"/>
  <c r="CB40" i="25"/>
  <c r="CB78" i="25"/>
  <c r="CB21" i="25"/>
  <c r="CB87" i="25"/>
  <c r="CB10" i="25"/>
  <c r="CB111" i="25"/>
  <c r="CB27" i="25"/>
  <c r="CB101" i="25"/>
  <c r="CB52" i="25"/>
  <c r="CB90" i="25"/>
  <c r="CB9" i="25"/>
  <c r="CB113" i="25"/>
  <c r="CB83" i="25"/>
  <c r="CB19" i="25"/>
  <c r="FU35" i="30"/>
  <c r="CB35" i="30" s="1"/>
  <c r="FU26" i="30"/>
  <c r="CB26" i="30" s="1"/>
  <c r="FU27" i="30"/>
  <c r="CB27" i="30" s="1"/>
  <c r="FU11" i="30"/>
  <c r="CB11" i="30" s="1"/>
  <c r="FU24" i="30"/>
  <c r="CB24" i="30" s="1"/>
  <c r="FU8" i="30"/>
  <c r="CB8" i="30" s="1"/>
  <c r="FU25" i="30"/>
  <c r="CB25" i="30" s="1"/>
  <c r="FU17" i="30"/>
  <c r="CB17" i="30" s="1"/>
  <c r="CB88" i="25"/>
  <c r="CB64" i="25"/>
  <c r="CB66" i="25"/>
  <c r="CB74" i="25"/>
  <c r="CB96" i="25"/>
  <c r="CB38" i="25"/>
  <c r="CB73" i="25"/>
  <c r="CB55" i="25"/>
  <c r="CB67" i="25"/>
  <c r="CB11" i="25"/>
  <c r="CB91" i="25"/>
  <c r="CB56" i="25"/>
  <c r="CB34" i="25"/>
  <c r="CB62" i="25"/>
  <c r="CB8" i="25"/>
  <c r="CB26" i="25"/>
  <c r="CB37" i="25"/>
  <c r="CB47" i="25"/>
  <c r="CB77" i="25"/>
  <c r="CB95" i="25"/>
  <c r="CB33" i="25"/>
  <c r="CB93" i="25"/>
  <c r="CB44" i="25"/>
  <c r="CB53" i="25"/>
  <c r="CB48" i="25"/>
  <c r="CB81" i="25"/>
  <c r="CB60" i="25"/>
  <c r="CB106" i="25"/>
  <c r="FU31" i="30"/>
  <c r="CB31" i="30" s="1"/>
  <c r="FU22" i="30"/>
  <c r="CB22" i="30" s="1"/>
  <c r="FU23" i="30"/>
  <c r="CB23" i="30" s="1"/>
  <c r="FU7" i="30"/>
  <c r="CB7" i="30" s="1"/>
  <c r="FU20" i="30"/>
  <c r="CB20" i="30" s="1"/>
  <c r="FU21" i="30"/>
  <c r="CB21" i="30" s="1"/>
  <c r="FU29" i="30"/>
  <c r="CB29" i="30" s="1"/>
  <c r="FU13" i="30"/>
  <c r="CB13" i="30" s="1"/>
  <c r="CB68" i="25"/>
  <c r="CB32" i="25"/>
  <c r="CB69" i="25"/>
  <c r="CB97" i="25"/>
  <c r="CB84" i="25"/>
  <c r="CB102" i="25"/>
  <c r="CB65" i="25"/>
  <c r="CB116" i="25"/>
  <c r="CB23" i="25"/>
  <c r="CB13" i="25"/>
  <c r="CB108" i="25"/>
  <c r="CB24" i="25"/>
  <c r="CB35" i="25"/>
  <c r="CB54" i="25"/>
  <c r="CB63" i="25"/>
  <c r="CB109" i="25"/>
  <c r="CB42" i="25"/>
  <c r="CB58" i="25"/>
  <c r="CB49" i="25"/>
  <c r="CB76" i="25"/>
  <c r="CB59" i="25"/>
  <c r="CB36" i="25"/>
  <c r="CB28" i="25"/>
  <c r="CB72" i="25"/>
  <c r="CB39" i="25"/>
  <c r="CB57" i="25"/>
  <c r="CB71" i="25"/>
  <c r="CB14" i="25"/>
  <c r="FU32" i="30"/>
  <c r="CB32" i="30" s="1"/>
  <c r="FU16" i="30"/>
  <c r="CB16" i="30" s="1"/>
  <c r="CB20" i="25"/>
  <c r="CB43" i="25"/>
  <c r="CB98" i="25"/>
  <c r="CB70" i="25"/>
  <c r="CB115" i="25"/>
  <c r="CB31" i="25"/>
  <c r="CB30" i="25"/>
  <c r="CB99" i="25"/>
  <c r="CB17" i="25"/>
  <c r="CB25" i="25"/>
  <c r="FU19" i="30"/>
  <c r="CB19" i="30" s="1"/>
  <c r="FU14" i="30"/>
  <c r="CB14" i="30" s="1"/>
  <c r="CB61" i="25"/>
  <c r="CB41" i="25"/>
  <c r="CB104" i="25"/>
  <c r="CB86" i="25"/>
  <c r="CB45" i="25"/>
  <c r="CB12" i="25"/>
  <c r="CB51" i="25"/>
  <c r="FU18" i="30"/>
  <c r="CB18" i="30" s="1"/>
  <c r="CB94" i="25"/>
  <c r="CB112" i="25"/>
  <c r="FU33" i="30"/>
  <c r="CB33" i="30" s="1"/>
  <c r="CB26" i="23"/>
  <c r="CB89" i="25"/>
  <c r="CB80" i="25"/>
  <c r="CB15" i="25"/>
  <c r="CB105" i="25"/>
  <c r="CB29" i="25"/>
  <c r="CB107" i="25"/>
  <c r="FU10" i="30"/>
  <c r="CB10" i="30" s="1"/>
  <c r="CB82" i="25"/>
  <c r="CB46" i="25"/>
  <c r="FU116" i="30"/>
  <c r="CB116" i="30" s="1"/>
  <c r="FU93" i="30"/>
  <c r="CB93" i="30" s="1"/>
  <c r="FU87" i="30"/>
  <c r="CB87" i="30" s="1"/>
  <c r="FU58" i="30"/>
  <c r="CB58" i="30" s="1"/>
  <c r="FU51" i="30"/>
  <c r="CB51" i="30" s="1"/>
  <c r="FU38" i="30"/>
  <c r="CB38" i="30" s="1"/>
  <c r="FU101" i="30"/>
  <c r="CB101" i="30" s="1"/>
  <c r="FU95" i="30"/>
  <c r="CB95" i="30" s="1"/>
  <c r="FU66" i="30"/>
  <c r="CB66" i="30" s="1"/>
  <c r="FU60" i="30"/>
  <c r="CB60" i="30" s="1"/>
  <c r="FU46" i="30"/>
  <c r="CB46" i="30" s="1"/>
  <c r="FU97" i="30"/>
  <c r="CB97" i="30" s="1"/>
  <c r="FU91" i="30"/>
  <c r="CB91" i="30" s="1"/>
  <c r="FU62" i="30"/>
  <c r="CB62" i="30" s="1"/>
  <c r="FU56" i="30"/>
  <c r="CB56" i="30" s="1"/>
  <c r="FU42" i="30"/>
  <c r="CB42" i="30" s="1"/>
  <c r="FU64" i="30"/>
  <c r="CB64" i="30" s="1"/>
  <c r="FU47" i="30"/>
  <c r="CB47" i="30" s="1"/>
  <c r="FU67" i="30"/>
  <c r="CB67" i="30" s="1"/>
  <c r="FU92" i="30"/>
  <c r="CB92" i="30" s="1"/>
  <c r="FU49" i="30"/>
  <c r="CB49" i="30" s="1"/>
  <c r="CB75" i="21"/>
  <c r="CB77" i="21" s="1"/>
  <c r="ER31" i="30"/>
  <c r="AY31" i="30" s="1"/>
  <c r="ER17" i="30"/>
  <c r="AY17" i="30" s="1"/>
  <c r="ER22" i="30"/>
  <c r="AY22" i="30" s="1"/>
  <c r="ER6" i="30"/>
  <c r="AY6" i="30" s="1"/>
  <c r="ER19" i="30"/>
  <c r="AY19" i="30" s="1"/>
  <c r="ER28" i="30"/>
  <c r="AY28" i="30" s="1"/>
  <c r="ER20" i="30"/>
  <c r="AY20" i="30" s="1"/>
  <c r="AY26" i="23"/>
  <c r="AY87" i="25"/>
  <c r="AY46" i="25"/>
  <c r="AY85" i="25"/>
  <c r="AY90" i="25"/>
  <c r="AY113" i="25"/>
  <c r="AY39" i="25"/>
  <c r="AY101" i="25"/>
  <c r="AY106" i="25"/>
  <c r="AY51" i="25"/>
  <c r="AY110" i="25"/>
  <c r="AY29" i="25"/>
  <c r="AY74" i="25"/>
  <c r="AY64" i="25"/>
  <c r="AY82" i="25"/>
  <c r="AY28" i="25"/>
  <c r="AY25" i="25"/>
  <c r="AY38" i="25"/>
  <c r="AY60" i="25"/>
  <c r="AY10" i="25"/>
  <c r="AY27" i="25"/>
  <c r="AY20" i="25"/>
  <c r="AY99" i="25"/>
  <c r="AY63" i="25"/>
  <c r="AY107" i="25"/>
  <c r="AY97" i="25"/>
  <c r="AY17" i="25"/>
  <c r="AY83" i="25"/>
  <c r="ER33" i="30"/>
  <c r="AY33" i="30" s="1"/>
  <c r="ER13" i="30"/>
  <c r="AY13" i="30" s="1"/>
  <c r="AY44" i="25"/>
  <c r="AY49" i="25"/>
  <c r="AY61" i="25"/>
  <c r="AY88" i="25"/>
  <c r="AY116" i="25"/>
  <c r="AY47" i="25"/>
  <c r="AY15" i="25"/>
  <c r="ER34" i="30"/>
  <c r="AY34" i="30" s="1"/>
  <c r="ER25" i="30"/>
  <c r="AY25" i="30" s="1"/>
  <c r="ER30" i="30"/>
  <c r="AY30" i="30" s="1"/>
  <c r="ER14" i="30"/>
  <c r="AY14" i="30" s="1"/>
  <c r="ER27" i="30"/>
  <c r="AY27" i="30" s="1"/>
  <c r="ER11" i="30"/>
  <c r="AY11" i="30" s="1"/>
  <c r="ER16" i="30"/>
  <c r="AY16" i="30" s="1"/>
  <c r="ER24" i="30"/>
  <c r="AY24" i="30" s="1"/>
  <c r="AY8" i="25"/>
  <c r="AY86" i="25"/>
  <c r="AY30" i="25"/>
  <c r="AY102" i="25"/>
  <c r="AY77" i="25"/>
  <c r="AY80" i="25"/>
  <c r="AY24" i="25"/>
  <c r="AY45" i="25"/>
  <c r="AY12" i="25"/>
  <c r="AY32" i="25"/>
  <c r="AY34" i="25"/>
  <c r="AY23" i="25"/>
  <c r="AY9" i="25"/>
  <c r="AY36" i="25"/>
  <c r="AY105" i="25"/>
  <c r="AY114" i="25"/>
  <c r="AY84" i="25"/>
  <c r="AY37" i="25"/>
  <c r="AY56" i="25"/>
  <c r="AY68" i="25"/>
  <c r="AY94" i="25"/>
  <c r="AY66" i="25"/>
  <c r="AY79" i="25"/>
  <c r="AY54" i="25"/>
  <c r="AY31" i="25"/>
  <c r="AY73" i="25"/>
  <c r="AY111" i="25"/>
  <c r="AY6" i="25"/>
  <c r="ER18" i="30"/>
  <c r="AY18" i="30" s="1"/>
  <c r="ER15" i="30"/>
  <c r="AY15" i="30" s="1"/>
  <c r="AY92" i="25"/>
  <c r="AY58" i="25"/>
  <c r="AY65" i="25"/>
  <c r="AY53" i="25"/>
  <c r="AY50" i="25"/>
  <c r="AY48" i="25"/>
  <c r="AY108" i="25"/>
  <c r="AY72" i="25"/>
  <c r="AY70" i="25"/>
  <c r="AY103" i="25"/>
  <c r="AY100" i="25"/>
  <c r="ER35" i="30"/>
  <c r="AY35" i="30" s="1"/>
  <c r="ER21" i="30"/>
  <c r="AY21" i="30" s="1"/>
  <c r="ER26" i="30"/>
  <c r="AY26" i="30" s="1"/>
  <c r="ER10" i="30"/>
  <c r="AY10" i="30" s="1"/>
  <c r="ER23" i="30"/>
  <c r="AY23" i="30" s="1"/>
  <c r="ER7" i="30"/>
  <c r="AY7" i="30" s="1"/>
  <c r="ER8" i="30"/>
  <c r="AY8" i="30" s="1"/>
  <c r="ER12" i="30"/>
  <c r="AY12" i="30" s="1"/>
  <c r="AY115" i="25"/>
  <c r="AY78" i="25"/>
  <c r="AY93" i="25"/>
  <c r="AY98" i="25"/>
  <c r="AY14" i="25"/>
  <c r="AY104" i="25"/>
  <c r="AY19" i="25"/>
  <c r="AY21" i="25"/>
  <c r="AY67" i="25"/>
  <c r="AY16" i="25"/>
  <c r="AY57" i="25"/>
  <c r="AY7" i="25"/>
  <c r="AY52" i="25"/>
  <c r="AY59" i="25"/>
  <c r="AY13" i="25"/>
  <c r="AY62" i="25"/>
  <c r="AY43" i="25"/>
  <c r="AY112" i="25"/>
  <c r="AY35" i="25"/>
  <c r="AY55" i="25"/>
  <c r="AY40" i="25"/>
  <c r="AY33" i="25"/>
  <c r="AY71" i="25"/>
  <c r="AY41" i="25"/>
  <c r="AY22" i="25"/>
  <c r="AY42" i="25"/>
  <c r="AY91" i="25"/>
  <c r="AY109" i="25"/>
  <c r="ER29" i="30"/>
  <c r="AY29" i="30" s="1"/>
  <c r="ER32" i="30"/>
  <c r="AY32" i="30" s="1"/>
  <c r="ER9" i="30"/>
  <c r="AY9" i="30" s="1"/>
  <c r="AY75" i="25"/>
  <c r="AY26" i="25"/>
  <c r="AY76" i="25"/>
  <c r="AY96" i="25"/>
  <c r="AY81" i="25"/>
  <c r="AY18" i="25"/>
  <c r="AY69" i="25"/>
  <c r="AY11" i="25"/>
  <c r="AY95" i="25"/>
  <c r="AY89" i="25"/>
  <c r="ER115" i="30"/>
  <c r="AY115" i="30" s="1"/>
  <c r="ER111" i="30"/>
  <c r="AY111" i="30" s="1"/>
  <c r="ER112" i="30"/>
  <c r="AY112" i="30" s="1"/>
  <c r="ER96" i="30"/>
  <c r="AY96" i="30" s="1"/>
  <c r="ER109" i="30"/>
  <c r="AY109" i="30" s="1"/>
  <c r="ER106" i="30"/>
  <c r="AY106" i="30" s="1"/>
  <c r="ER90" i="30"/>
  <c r="AY90" i="30" s="1"/>
  <c r="ER72" i="30"/>
  <c r="AY72" i="30" s="1"/>
  <c r="ER69" i="30"/>
  <c r="AY69" i="30" s="1"/>
  <c r="ER82" i="30"/>
  <c r="AY82" i="30" s="1"/>
  <c r="ER66" i="30"/>
  <c r="AY66" i="30" s="1"/>
  <c r="ER63" i="30"/>
  <c r="AY63" i="30" s="1"/>
  <c r="ER46" i="30"/>
  <c r="AY46" i="30" s="1"/>
  <c r="ER47" i="30"/>
  <c r="AY47" i="30" s="1"/>
  <c r="ER53" i="30"/>
  <c r="AY53" i="30" s="1"/>
  <c r="ER37" i="30"/>
  <c r="AY37" i="30" s="1"/>
  <c r="ER114" i="30"/>
  <c r="AY114" i="30" s="1"/>
  <c r="ER84" i="30"/>
  <c r="AY84" i="30" s="1"/>
  <c r="ER94" i="30"/>
  <c r="AY94" i="30" s="1"/>
  <c r="ER60" i="30"/>
  <c r="AY60" i="30" s="1"/>
  <c r="ER67" i="30"/>
  <c r="AY67" i="30" s="1"/>
  <c r="ER52" i="30"/>
  <c r="AY52" i="30" s="1"/>
  <c r="ER41" i="30"/>
  <c r="AY41" i="30" s="1"/>
  <c r="AY75" i="21"/>
  <c r="ER116" i="30"/>
  <c r="AY116" i="30" s="1"/>
  <c r="ER107" i="30"/>
  <c r="AY107" i="30" s="1"/>
  <c r="ER91" i="30"/>
  <c r="AY91" i="30" s="1"/>
  <c r="ER108" i="30"/>
  <c r="AY108" i="30" s="1"/>
  <c r="ER92" i="30"/>
  <c r="AY92" i="30" s="1"/>
  <c r="ER105" i="30"/>
  <c r="AY105" i="30" s="1"/>
  <c r="ER89" i="30"/>
  <c r="AY89" i="30" s="1"/>
  <c r="ER102" i="30"/>
  <c r="AY102" i="30" s="1"/>
  <c r="ER86" i="30"/>
  <c r="AY86" i="30" s="1"/>
  <c r="ER68" i="30"/>
  <c r="AY68" i="30" s="1"/>
  <c r="ER81" i="30"/>
  <c r="AY81" i="30" s="1"/>
  <c r="ER65" i="30"/>
  <c r="AY65" i="30" s="1"/>
  <c r="ER78" i="30"/>
  <c r="AY78" i="30" s="1"/>
  <c r="ER62" i="30"/>
  <c r="AY62" i="30" s="1"/>
  <c r="ER75" i="30"/>
  <c r="AY75" i="30" s="1"/>
  <c r="ER59" i="30"/>
  <c r="AY59" i="30" s="1"/>
  <c r="ER42" i="30"/>
  <c r="AY42" i="30" s="1"/>
  <c r="ER43" i="30"/>
  <c r="AY43" i="30" s="1"/>
  <c r="ER44" i="30"/>
  <c r="AY44" i="30" s="1"/>
  <c r="ER49" i="30"/>
  <c r="AY49" i="30" s="1"/>
  <c r="ER99" i="30"/>
  <c r="AY99" i="30" s="1"/>
  <c r="ER110" i="30"/>
  <c r="AY110" i="30" s="1"/>
  <c r="ER73" i="30"/>
  <c r="AY73" i="30" s="1"/>
  <c r="ER50" i="30"/>
  <c r="AY50" i="30" s="1"/>
  <c r="ER113" i="30"/>
  <c r="AY113" i="30" s="1"/>
  <c r="ER103" i="30"/>
  <c r="AY103" i="30" s="1"/>
  <c r="ER87" i="30"/>
  <c r="AY87" i="30" s="1"/>
  <c r="ER104" i="30"/>
  <c r="AY104" i="30" s="1"/>
  <c r="ER88" i="30"/>
  <c r="AY88" i="30" s="1"/>
  <c r="ER101" i="30"/>
  <c r="AY101" i="30" s="1"/>
  <c r="ER85" i="30"/>
  <c r="AY85" i="30" s="1"/>
  <c r="ER98" i="30"/>
  <c r="AY98" i="30" s="1"/>
  <c r="ER80" i="30"/>
  <c r="AY80" i="30" s="1"/>
  <c r="ER64" i="30"/>
  <c r="AY64" i="30" s="1"/>
  <c r="ER77" i="30"/>
  <c r="AY77" i="30" s="1"/>
  <c r="ER61" i="30"/>
  <c r="AY61" i="30" s="1"/>
  <c r="ER74" i="30"/>
  <c r="AY74" i="30" s="1"/>
  <c r="ER58" i="30"/>
  <c r="AY58" i="30" s="1"/>
  <c r="ER71" i="30"/>
  <c r="AY71" i="30" s="1"/>
  <c r="ER55" i="30"/>
  <c r="AY55" i="30" s="1"/>
  <c r="ER38" i="30"/>
  <c r="AY38" i="30" s="1"/>
  <c r="ER39" i="30"/>
  <c r="AY39" i="30" s="1"/>
  <c r="ER40" i="30"/>
  <c r="AY40" i="30" s="1"/>
  <c r="ER45" i="30"/>
  <c r="AY45" i="30" s="1"/>
  <c r="ER83" i="30"/>
  <c r="AY83" i="30" s="1"/>
  <c r="ER97" i="30"/>
  <c r="AY97" i="30" s="1"/>
  <c r="ER76" i="30"/>
  <c r="AY76" i="30" s="1"/>
  <c r="ER57" i="30"/>
  <c r="AY57" i="30" s="1"/>
  <c r="ER54" i="30"/>
  <c r="AY54" i="30" s="1"/>
  <c r="ER51" i="30"/>
  <c r="AY51" i="30" s="1"/>
  <c r="ER36" i="30"/>
  <c r="AY36" i="30" s="1"/>
  <c r="DL25" i="30"/>
  <c r="S25" i="30" s="1"/>
  <c r="DL30" i="30"/>
  <c r="S30" i="30" s="1"/>
  <c r="DL14" i="30"/>
  <c r="S14" i="30" s="1"/>
  <c r="DL31" i="30"/>
  <c r="S31" i="30" s="1"/>
  <c r="DL15" i="30"/>
  <c r="S15" i="30" s="1"/>
  <c r="DL9" i="30"/>
  <c r="S9" i="30" s="1"/>
  <c r="DL13" i="30"/>
  <c r="S13" i="30" s="1"/>
  <c r="S60" i="25"/>
  <c r="S115" i="25"/>
  <c r="S78" i="25"/>
  <c r="S30" i="25"/>
  <c r="S39" i="25"/>
  <c r="S26" i="25"/>
  <c r="S14" i="25"/>
  <c r="S75" i="25"/>
  <c r="S19" i="25"/>
  <c r="S57" i="25"/>
  <c r="S32" i="25"/>
  <c r="S34" i="25"/>
  <c r="S80" i="25"/>
  <c r="S59" i="25"/>
  <c r="S88" i="25"/>
  <c r="S71" i="25"/>
  <c r="S43" i="25"/>
  <c r="S37" i="25"/>
  <c r="S56" i="25"/>
  <c r="S70" i="25"/>
  <c r="S27" i="25"/>
  <c r="S20" i="25"/>
  <c r="S83" i="25"/>
  <c r="S54" i="25"/>
  <c r="S100" i="25"/>
  <c r="S105" i="25"/>
  <c r="S41" i="25"/>
  <c r="S102" i="25"/>
  <c r="DL34" i="30"/>
  <c r="S34" i="30" s="1"/>
  <c r="DL21" i="30"/>
  <c r="S21" i="30" s="1"/>
  <c r="DL26" i="30"/>
  <c r="S26" i="30" s="1"/>
  <c r="DL10" i="30"/>
  <c r="S10" i="30" s="1"/>
  <c r="DL27" i="30"/>
  <c r="S27" i="30" s="1"/>
  <c r="DL11" i="30"/>
  <c r="S11" i="30" s="1"/>
  <c r="DL16" i="30"/>
  <c r="S16" i="30" s="1"/>
  <c r="DL24" i="30"/>
  <c r="S24" i="30" s="1"/>
  <c r="S28" i="25"/>
  <c r="S87" i="25"/>
  <c r="S61" i="25"/>
  <c r="S93" i="25"/>
  <c r="S48" i="25"/>
  <c r="S77" i="25"/>
  <c r="S113" i="25"/>
  <c r="S116" i="25"/>
  <c r="S101" i="25"/>
  <c r="S25" i="25"/>
  <c r="S16" i="25"/>
  <c r="S10" i="25"/>
  <c r="S103" i="25"/>
  <c r="S82" i="25"/>
  <c r="S35" i="25"/>
  <c r="S67" i="25"/>
  <c r="S46" i="25"/>
  <c r="S29" i="25"/>
  <c r="S23" i="25"/>
  <c r="S52" i="25"/>
  <c r="S11" i="25"/>
  <c r="S33" i="25"/>
  <c r="S79" i="25"/>
  <c r="S42" i="25"/>
  <c r="S31" i="25"/>
  <c r="S97" i="25"/>
  <c r="S111" i="25"/>
  <c r="S6" i="25"/>
  <c r="DL35" i="30"/>
  <c r="S35" i="30" s="1"/>
  <c r="DL17" i="30"/>
  <c r="S17" i="30" s="1"/>
  <c r="DL22" i="30"/>
  <c r="S22" i="30" s="1"/>
  <c r="DL6" i="30"/>
  <c r="S6" i="30" s="1"/>
  <c r="DL23" i="30"/>
  <c r="S23" i="30" s="1"/>
  <c r="DL7" i="30"/>
  <c r="S7" i="30" s="1"/>
  <c r="DL8" i="30"/>
  <c r="S8" i="30" s="1"/>
  <c r="DL12" i="30"/>
  <c r="S12" i="30" s="1"/>
  <c r="S92" i="25"/>
  <c r="S94" i="25"/>
  <c r="S74" i="25"/>
  <c r="S85" i="25"/>
  <c r="S44" i="25"/>
  <c r="S49" i="25"/>
  <c r="S108" i="25"/>
  <c r="S76" i="25"/>
  <c r="S45" i="25"/>
  <c r="S12" i="25"/>
  <c r="S110" i="25"/>
  <c r="S114" i="25"/>
  <c r="S64" i="25"/>
  <c r="S18" i="25"/>
  <c r="S65" i="25"/>
  <c r="S51" i="25"/>
  <c r="S38" i="25"/>
  <c r="S107" i="25"/>
  <c r="S7" i="25"/>
  <c r="S68" i="25"/>
  <c r="S98" i="25"/>
  <c r="S99" i="25"/>
  <c r="S63" i="25"/>
  <c r="S109" i="25"/>
  <c r="S66" i="25"/>
  <c r="S89" i="25"/>
  <c r="S91" i="25"/>
  <c r="S53" i="25"/>
  <c r="DL29" i="30"/>
  <c r="S29" i="30" s="1"/>
  <c r="DL33" i="30"/>
  <c r="S33" i="30" s="1"/>
  <c r="DL18" i="30"/>
  <c r="S18" i="30" s="1"/>
  <c r="DL32" i="30"/>
  <c r="S32" i="30" s="1"/>
  <c r="DL19" i="30"/>
  <c r="S19" i="30" s="1"/>
  <c r="DL28" i="30"/>
  <c r="S28" i="30" s="1"/>
  <c r="DL20" i="30"/>
  <c r="S20" i="30" s="1"/>
  <c r="S26" i="23"/>
  <c r="S8" i="25"/>
  <c r="S86" i="25"/>
  <c r="S62" i="25"/>
  <c r="S112" i="25"/>
  <c r="S90" i="25"/>
  <c r="S21" i="25"/>
  <c r="S104" i="25"/>
  <c r="S24" i="25"/>
  <c r="S81" i="25"/>
  <c r="S96" i="25"/>
  <c r="S50" i="25"/>
  <c r="S9" i="25"/>
  <c r="S36" i="25"/>
  <c r="S13" i="25"/>
  <c r="S58" i="25"/>
  <c r="S84" i="25"/>
  <c r="S69" i="25"/>
  <c r="S72" i="25"/>
  <c r="S106" i="25"/>
  <c r="S55" i="25"/>
  <c r="S40" i="25"/>
  <c r="S95" i="25"/>
  <c r="S47" i="25"/>
  <c r="S17" i="25"/>
  <c r="S22" i="25"/>
  <c r="S73" i="25"/>
  <c r="S15" i="25"/>
  <c r="DL115" i="30"/>
  <c r="S115" i="30" s="1"/>
  <c r="DL108" i="30"/>
  <c r="S108" i="30" s="1"/>
  <c r="DL92" i="30"/>
  <c r="S92" i="30" s="1"/>
  <c r="DL102" i="30"/>
  <c r="S102" i="30" s="1"/>
  <c r="DL86" i="30"/>
  <c r="S86" i="30" s="1"/>
  <c r="DL65" i="30"/>
  <c r="S65" i="30" s="1"/>
  <c r="DL78" i="30"/>
  <c r="S78" i="30" s="1"/>
  <c r="DL63" i="30"/>
  <c r="S63" i="30" s="1"/>
  <c r="DL46" i="30"/>
  <c r="S46" i="30" s="1"/>
  <c r="DL53" i="30"/>
  <c r="S53" i="30" s="1"/>
  <c r="DL37" i="30"/>
  <c r="S37" i="30" s="1"/>
  <c r="S75" i="21"/>
  <c r="DL99" i="30"/>
  <c r="S99" i="30" s="1"/>
  <c r="DL109" i="30"/>
  <c r="S109" i="30" s="1"/>
  <c r="DL93" i="30"/>
  <c r="S93" i="30" s="1"/>
  <c r="DL82" i="30"/>
  <c r="S82" i="30" s="1"/>
  <c r="DL83" i="30"/>
  <c r="S83" i="30" s="1"/>
  <c r="DL51" i="30"/>
  <c r="S51" i="30" s="1"/>
  <c r="DL116" i="30"/>
  <c r="S116" i="30" s="1"/>
  <c r="DL107" i="30"/>
  <c r="S107" i="30" s="1"/>
  <c r="DL91" i="30"/>
  <c r="S91" i="30" s="1"/>
  <c r="DL88" i="30"/>
  <c r="S88" i="30" s="1"/>
  <c r="DL101" i="30"/>
  <c r="S101" i="30" s="1"/>
  <c r="DL85" i="30"/>
  <c r="S85" i="30" s="1"/>
  <c r="DL80" i="30"/>
  <c r="S80" i="30" s="1"/>
  <c r="DL64" i="30"/>
  <c r="S64" i="30" s="1"/>
  <c r="DL77" i="30"/>
  <c r="S77" i="30" s="1"/>
  <c r="DL74" i="30"/>
  <c r="S74" i="30" s="1"/>
  <c r="DL58" i="30"/>
  <c r="S58" i="30" s="1"/>
  <c r="DL75" i="30"/>
  <c r="S75" i="30" s="1"/>
  <c r="DL42" i="30"/>
  <c r="S42" i="30" s="1"/>
  <c r="DL43" i="30"/>
  <c r="S43" i="30" s="1"/>
  <c r="DL44" i="30"/>
  <c r="S44" i="30" s="1"/>
  <c r="DL96" i="30"/>
  <c r="S96" i="30" s="1"/>
  <c r="DL106" i="30"/>
  <c r="S106" i="30" s="1"/>
  <c r="DL69" i="30"/>
  <c r="S69" i="30" s="1"/>
  <c r="DL41" i="30"/>
  <c r="S41" i="30" s="1"/>
  <c r="DL113" i="30"/>
  <c r="S113" i="30" s="1"/>
  <c r="DL103" i="30"/>
  <c r="S103" i="30" s="1"/>
  <c r="DL100" i="30"/>
  <c r="S100" i="30" s="1"/>
  <c r="DL84" i="30"/>
  <c r="S84" i="30" s="1"/>
  <c r="DL97" i="30"/>
  <c r="S97" i="30" s="1"/>
  <c r="DL94" i="30"/>
  <c r="S94" i="30" s="1"/>
  <c r="DL76" i="30"/>
  <c r="S76" i="30" s="1"/>
  <c r="DL60" i="30"/>
  <c r="S60" i="30" s="1"/>
  <c r="DL57" i="30"/>
  <c r="S57" i="30" s="1"/>
  <c r="DL70" i="30"/>
  <c r="S70" i="30" s="1"/>
  <c r="DL54" i="30"/>
  <c r="S54" i="30" s="1"/>
  <c r="DL55" i="30"/>
  <c r="S55" i="30" s="1"/>
  <c r="DL38" i="30"/>
  <c r="S38" i="30" s="1"/>
  <c r="DL39" i="30"/>
  <c r="S39" i="30" s="1"/>
  <c r="DL45" i="30"/>
  <c r="S45" i="30" s="1"/>
  <c r="DL112" i="30"/>
  <c r="S112" i="30" s="1"/>
  <c r="DL90" i="30"/>
  <c r="S90" i="30" s="1"/>
  <c r="DL66" i="30"/>
  <c r="S66" i="30" s="1"/>
  <c r="DL50" i="30"/>
  <c r="S50" i="30" s="1"/>
  <c r="DL52" i="30"/>
  <c r="S52" i="30" s="1"/>
  <c r="DT35" i="30"/>
  <c r="AA35" i="30" s="1"/>
  <c r="DT21" i="30"/>
  <c r="AA21" i="30" s="1"/>
  <c r="DT26" i="30"/>
  <c r="AA26" i="30" s="1"/>
  <c r="DT10" i="30"/>
  <c r="AA10" i="30" s="1"/>
  <c r="DT23" i="30"/>
  <c r="AA23" i="30" s="1"/>
  <c r="DT7" i="30"/>
  <c r="AA7" i="30" s="1"/>
  <c r="DT24" i="30"/>
  <c r="AA24" i="30" s="1"/>
  <c r="DT12" i="30"/>
  <c r="AA12" i="30" s="1"/>
  <c r="AA32" i="25"/>
  <c r="AA82" i="25"/>
  <c r="AA42" i="25"/>
  <c r="AA22" i="25"/>
  <c r="AA36" i="25"/>
  <c r="AA84" i="25"/>
  <c r="AA110" i="25"/>
  <c r="AA109" i="25"/>
  <c r="AA89" i="25"/>
  <c r="AA24" i="25"/>
  <c r="AA58" i="25"/>
  <c r="AA53" i="25"/>
  <c r="AA100" i="25"/>
  <c r="AA95" i="25"/>
  <c r="AA101" i="25"/>
  <c r="AA31" i="25"/>
  <c r="AA104" i="25"/>
  <c r="AA62" i="25"/>
  <c r="AA60" i="25"/>
  <c r="AA48" i="25"/>
  <c r="AA94" i="25"/>
  <c r="AA70" i="25"/>
  <c r="AA7" i="25"/>
  <c r="AA51" i="25"/>
  <c r="AA81" i="25"/>
  <c r="AA85" i="25"/>
  <c r="AA67" i="25"/>
  <c r="AA65" i="25"/>
  <c r="DT31" i="30"/>
  <c r="AA31" i="30" s="1"/>
  <c r="DT17" i="30"/>
  <c r="AA17" i="30" s="1"/>
  <c r="DT22" i="30"/>
  <c r="AA22" i="30" s="1"/>
  <c r="DT6" i="30"/>
  <c r="AA6" i="30" s="1"/>
  <c r="DT19" i="30"/>
  <c r="AA19" i="30" s="1"/>
  <c r="DT20" i="30"/>
  <c r="AA20" i="30" s="1"/>
  <c r="DT28" i="30"/>
  <c r="AA28" i="30" s="1"/>
  <c r="AA26" i="23"/>
  <c r="AA16" i="25"/>
  <c r="AA46" i="25"/>
  <c r="AA61" i="25"/>
  <c r="AA105" i="25"/>
  <c r="AA59" i="25"/>
  <c r="AA43" i="25"/>
  <c r="AA102" i="25"/>
  <c r="AA73" i="25"/>
  <c r="AA40" i="25"/>
  <c r="AA87" i="25"/>
  <c r="AA77" i="25"/>
  <c r="AA54" i="25"/>
  <c r="AA88" i="25"/>
  <c r="AA76" i="25"/>
  <c r="AA21" i="25"/>
  <c r="AA15" i="25"/>
  <c r="AA92" i="25"/>
  <c r="AA10" i="25"/>
  <c r="AA29" i="25"/>
  <c r="AA91" i="25"/>
  <c r="AA86" i="25"/>
  <c r="AA20" i="25"/>
  <c r="AA114" i="25"/>
  <c r="AA106" i="25"/>
  <c r="AA52" i="25"/>
  <c r="AA80" i="25"/>
  <c r="AA23" i="25"/>
  <c r="DT29" i="30"/>
  <c r="AA29" i="30" s="1"/>
  <c r="DT33" i="30"/>
  <c r="AA33" i="30" s="1"/>
  <c r="DT18" i="30"/>
  <c r="AA18" i="30" s="1"/>
  <c r="DT32" i="30"/>
  <c r="AA32" i="30" s="1"/>
  <c r="DT15" i="30"/>
  <c r="AA15" i="30" s="1"/>
  <c r="DT9" i="30"/>
  <c r="AA9" i="30" s="1"/>
  <c r="DT13" i="30"/>
  <c r="AA13" i="30" s="1"/>
  <c r="AA72" i="25"/>
  <c r="AA71" i="25"/>
  <c r="AA57" i="25"/>
  <c r="AA83" i="25"/>
  <c r="AA33" i="25"/>
  <c r="AA112" i="25"/>
  <c r="AA27" i="25"/>
  <c r="AA50" i="25"/>
  <c r="AA18" i="25"/>
  <c r="AA47" i="25"/>
  <c r="AA19" i="25"/>
  <c r="AA45" i="25"/>
  <c r="AA17" i="25"/>
  <c r="AA56" i="25"/>
  <c r="AA8" i="25"/>
  <c r="AA66" i="25"/>
  <c r="AA49" i="25"/>
  <c r="AA115" i="25"/>
  <c r="AA111" i="25"/>
  <c r="AA13" i="25"/>
  <c r="AA79" i="25"/>
  <c r="AA78" i="25"/>
  <c r="AA28" i="25"/>
  <c r="AA25" i="25"/>
  <c r="AA9" i="25"/>
  <c r="AA30" i="25"/>
  <c r="AA107" i="25"/>
  <c r="AA98" i="25"/>
  <c r="DT34" i="30"/>
  <c r="AA34" i="30" s="1"/>
  <c r="DT25" i="30"/>
  <c r="AA25" i="30" s="1"/>
  <c r="DT30" i="30"/>
  <c r="AA30" i="30" s="1"/>
  <c r="DT14" i="30"/>
  <c r="AA14" i="30" s="1"/>
  <c r="DT27" i="30"/>
  <c r="AA27" i="30" s="1"/>
  <c r="DT11" i="30"/>
  <c r="AA11" i="30" s="1"/>
  <c r="DT8" i="30"/>
  <c r="AA8" i="30" s="1"/>
  <c r="DT16" i="30"/>
  <c r="AA16" i="30" s="1"/>
  <c r="AA68" i="25"/>
  <c r="AA55" i="25"/>
  <c r="AA37" i="25"/>
  <c r="AA34" i="25"/>
  <c r="AA64" i="25"/>
  <c r="AA96" i="25"/>
  <c r="AA11" i="25"/>
  <c r="AA38" i="25"/>
  <c r="AA97" i="25"/>
  <c r="AA108" i="25"/>
  <c r="AA90" i="25"/>
  <c r="AA69" i="25"/>
  <c r="AA116" i="25"/>
  <c r="AA99" i="25"/>
  <c r="AA26" i="25"/>
  <c r="AA35" i="25"/>
  <c r="AA41" i="25"/>
  <c r="AA75" i="25"/>
  <c r="AA63" i="25"/>
  <c r="AA6" i="25"/>
  <c r="AA44" i="25"/>
  <c r="AA74" i="25"/>
  <c r="AA39" i="25"/>
  <c r="AA12" i="25"/>
  <c r="AA113" i="25"/>
  <c r="AA93" i="25"/>
  <c r="AA103" i="25"/>
  <c r="AA14" i="25"/>
  <c r="DT115" i="30"/>
  <c r="AA115" i="30" s="1"/>
  <c r="DT112" i="30"/>
  <c r="AA112" i="30" s="1"/>
  <c r="DT96" i="30"/>
  <c r="AA96" i="30" s="1"/>
  <c r="DT106" i="30"/>
  <c r="AA106" i="30" s="1"/>
  <c r="DT90" i="30"/>
  <c r="AA90" i="30" s="1"/>
  <c r="DT69" i="30"/>
  <c r="AA69" i="30" s="1"/>
  <c r="DT82" i="30"/>
  <c r="AA82" i="30" s="1"/>
  <c r="DT63" i="30"/>
  <c r="AA63" i="30" s="1"/>
  <c r="DT46" i="30"/>
  <c r="AA46" i="30" s="1"/>
  <c r="DT53" i="30"/>
  <c r="AA53" i="30" s="1"/>
  <c r="DT37" i="30"/>
  <c r="AA37" i="30" s="1"/>
  <c r="AA75" i="21"/>
  <c r="AA77" i="21" s="1"/>
  <c r="DT100" i="30"/>
  <c r="AA100" i="30" s="1"/>
  <c r="DT110" i="30"/>
  <c r="AA110" i="30" s="1"/>
  <c r="DT76" i="30"/>
  <c r="AA76" i="30" s="1"/>
  <c r="DT70" i="30"/>
  <c r="AA70" i="30" s="1"/>
  <c r="DT50" i="30"/>
  <c r="AA50" i="30" s="1"/>
  <c r="DT52" i="30"/>
  <c r="AA52" i="30" s="1"/>
  <c r="DT107" i="30"/>
  <c r="AA107" i="30" s="1"/>
  <c r="DT91" i="30"/>
  <c r="AA91" i="30" s="1"/>
  <c r="DT108" i="30"/>
  <c r="AA108" i="30" s="1"/>
  <c r="DT105" i="30"/>
  <c r="AA105" i="30" s="1"/>
  <c r="DT89" i="30"/>
  <c r="AA89" i="30" s="1"/>
  <c r="DT102" i="30"/>
  <c r="AA102" i="30" s="1"/>
  <c r="DT68" i="30"/>
  <c r="AA68" i="30" s="1"/>
  <c r="DT81" i="30"/>
  <c r="AA81" i="30" s="1"/>
  <c r="DT65" i="30"/>
  <c r="AA65" i="30" s="1"/>
  <c r="DT62" i="30"/>
  <c r="AA62" i="30" s="1"/>
  <c r="DT75" i="30"/>
  <c r="AA75" i="30" s="1"/>
  <c r="DT59" i="30"/>
  <c r="AA59" i="30" s="1"/>
  <c r="DT43" i="30"/>
  <c r="AA43" i="30" s="1"/>
  <c r="DT44" i="30"/>
  <c r="AA44" i="30" s="1"/>
  <c r="DT49" i="30"/>
  <c r="AA49" i="30" s="1"/>
  <c r="DT84" i="30"/>
  <c r="AA84" i="30" s="1"/>
  <c r="DT60" i="30"/>
  <c r="AA60" i="30" s="1"/>
  <c r="DT54" i="30"/>
  <c r="AA54" i="30" s="1"/>
  <c r="DT113" i="30"/>
  <c r="AA113" i="30" s="1"/>
  <c r="DT103" i="30"/>
  <c r="AA103" i="30" s="1"/>
  <c r="DT87" i="30"/>
  <c r="AA87" i="30" s="1"/>
  <c r="DT88" i="30"/>
  <c r="AA88" i="30" s="1"/>
  <c r="DT101" i="30"/>
  <c r="AA101" i="30" s="1"/>
  <c r="DT85" i="30"/>
  <c r="AA85" i="30" s="1"/>
  <c r="DT80" i="30"/>
  <c r="AA80" i="30" s="1"/>
  <c r="DT64" i="30"/>
  <c r="AA64" i="30" s="1"/>
  <c r="DT77" i="30"/>
  <c r="AA77" i="30" s="1"/>
  <c r="DT74" i="30"/>
  <c r="AA74" i="30" s="1"/>
  <c r="DT58" i="30"/>
  <c r="AA58" i="30" s="1"/>
  <c r="DT71" i="30"/>
  <c r="AA71" i="30" s="1"/>
  <c r="DT38" i="30"/>
  <c r="AA38" i="30" s="1"/>
  <c r="DT39" i="30"/>
  <c r="AA39" i="30" s="1"/>
  <c r="DT40" i="30"/>
  <c r="AA40" i="30" s="1"/>
  <c r="DT83" i="30"/>
  <c r="AA83" i="30" s="1"/>
  <c r="DT97" i="30"/>
  <c r="AA97" i="30" s="1"/>
  <c r="DT94" i="30"/>
  <c r="AA94" i="30" s="1"/>
  <c r="DT67" i="30"/>
  <c r="AA67" i="30" s="1"/>
  <c r="DT51" i="30"/>
  <c r="AA51" i="30" s="1"/>
  <c r="DT41" i="30"/>
  <c r="AA41" i="30" s="1"/>
  <c r="EH32" i="30"/>
  <c r="AO32" i="30" s="1"/>
  <c r="EH23" i="30"/>
  <c r="AO23" i="30" s="1"/>
  <c r="EH24" i="30"/>
  <c r="AO24" i="30" s="1"/>
  <c r="EH8" i="30"/>
  <c r="AO8" i="30" s="1"/>
  <c r="EH17" i="30"/>
  <c r="AO17" i="30" s="1"/>
  <c r="EH26" i="30"/>
  <c r="AO26" i="30" s="1"/>
  <c r="EH6" i="30"/>
  <c r="AO6" i="30" s="1"/>
  <c r="EH22" i="30"/>
  <c r="AO22" i="30" s="1"/>
  <c r="AO80" i="25"/>
  <c r="AO8" i="25"/>
  <c r="AO86" i="25"/>
  <c r="AO110" i="25"/>
  <c r="AO34" i="25"/>
  <c r="AO111" i="25"/>
  <c r="AO77" i="25"/>
  <c r="AO98" i="25"/>
  <c r="AO24" i="25"/>
  <c r="AO108" i="25"/>
  <c r="AO107" i="25"/>
  <c r="AO45" i="25"/>
  <c r="AO75" i="25"/>
  <c r="AO50" i="25"/>
  <c r="AO13" i="25"/>
  <c r="AO32" i="25"/>
  <c r="AO22" i="25"/>
  <c r="AO96" i="25"/>
  <c r="AO42" i="25"/>
  <c r="AO92" i="25"/>
  <c r="AO89" i="25"/>
  <c r="AO36" i="25"/>
  <c r="AO84" i="25"/>
  <c r="AO114" i="25"/>
  <c r="AO54" i="25"/>
  <c r="AO26" i="25"/>
  <c r="AO15" i="25"/>
  <c r="AO41" i="25"/>
  <c r="EH33" i="30"/>
  <c r="AO33" i="30" s="1"/>
  <c r="EH19" i="30"/>
  <c r="AO19" i="30" s="1"/>
  <c r="EH20" i="30"/>
  <c r="AO20" i="30" s="1"/>
  <c r="EH29" i="30"/>
  <c r="AO29" i="30" s="1"/>
  <c r="EH13" i="30"/>
  <c r="AO13" i="30" s="1"/>
  <c r="EH15" i="30"/>
  <c r="AO15" i="30" s="1"/>
  <c r="EH30" i="30"/>
  <c r="AO30" i="30" s="1"/>
  <c r="EH10" i="30"/>
  <c r="AO10" i="30" s="1"/>
  <c r="AO12" i="25"/>
  <c r="AO115" i="25"/>
  <c r="AO82" i="25"/>
  <c r="AO106" i="25"/>
  <c r="AO85" i="25"/>
  <c r="AO39" i="25"/>
  <c r="AO73" i="25"/>
  <c r="AO18" i="25"/>
  <c r="AO59" i="25"/>
  <c r="AO76" i="25"/>
  <c r="AO71" i="25"/>
  <c r="AO7" i="25"/>
  <c r="AO16" i="25"/>
  <c r="AO69" i="25"/>
  <c r="AO103" i="25"/>
  <c r="AO55" i="25"/>
  <c r="AO93" i="25"/>
  <c r="AO83" i="25"/>
  <c r="AO6" i="25"/>
  <c r="AO14" i="25"/>
  <c r="AO81" i="25"/>
  <c r="AO27" i="25"/>
  <c r="AO91" i="25"/>
  <c r="AO49" i="25"/>
  <c r="AO35" i="25"/>
  <c r="AO105" i="25"/>
  <c r="AO58" i="25"/>
  <c r="AO21" i="25"/>
  <c r="EH34" i="30"/>
  <c r="AO34" i="30" s="1"/>
  <c r="EH31" i="30"/>
  <c r="AO31" i="30" s="1"/>
  <c r="EH16" i="30"/>
  <c r="AO16" i="30" s="1"/>
  <c r="EH25" i="30"/>
  <c r="AO25" i="30" s="1"/>
  <c r="EH9" i="30"/>
  <c r="AO9" i="30" s="1"/>
  <c r="EH7" i="30"/>
  <c r="AO7" i="30" s="1"/>
  <c r="EH18" i="30"/>
  <c r="AO18" i="30" s="1"/>
  <c r="AO26" i="23"/>
  <c r="AO100" i="25"/>
  <c r="AO94" i="25"/>
  <c r="AO62" i="25"/>
  <c r="AO70" i="25"/>
  <c r="AO52" i="25"/>
  <c r="AO30" i="25"/>
  <c r="AO25" i="25"/>
  <c r="AO37" i="25"/>
  <c r="AO112" i="25"/>
  <c r="AO56" i="25"/>
  <c r="AO63" i="25"/>
  <c r="AO66" i="25"/>
  <c r="AO79" i="25"/>
  <c r="AO17" i="25"/>
  <c r="AO88" i="25"/>
  <c r="AO51" i="25"/>
  <c r="AO33" i="25"/>
  <c r="AO67" i="25"/>
  <c r="AO65" i="25"/>
  <c r="AO53" i="25"/>
  <c r="AO116" i="25"/>
  <c r="AO102" i="25"/>
  <c r="AO40" i="25"/>
  <c r="AO99" i="25"/>
  <c r="AO31" i="25"/>
  <c r="AO101" i="25"/>
  <c r="AO10" i="25"/>
  <c r="EH27" i="30"/>
  <c r="AO27" i="30" s="1"/>
  <c r="EH28" i="30"/>
  <c r="AO28" i="30" s="1"/>
  <c r="EH12" i="30"/>
  <c r="AO12" i="30" s="1"/>
  <c r="EH21" i="30"/>
  <c r="AO21" i="30" s="1"/>
  <c r="EH35" i="30"/>
  <c r="AO35" i="30" s="1"/>
  <c r="EH14" i="30"/>
  <c r="AO14" i="30" s="1"/>
  <c r="EH11" i="30"/>
  <c r="AO11" i="30" s="1"/>
  <c r="AO104" i="25"/>
  <c r="AO64" i="25"/>
  <c r="AO90" i="25"/>
  <c r="AO57" i="25"/>
  <c r="AO46" i="25"/>
  <c r="AO44" i="25"/>
  <c r="AO113" i="25"/>
  <c r="AO9" i="25"/>
  <c r="AO72" i="25"/>
  <c r="AO43" i="25"/>
  <c r="AO48" i="25"/>
  <c r="AO19" i="25"/>
  <c r="AO61" i="25"/>
  <c r="AO11" i="25"/>
  <c r="AO23" i="25"/>
  <c r="AO60" i="25"/>
  <c r="AO74" i="25"/>
  <c r="AO29" i="25"/>
  <c r="AO47" i="25"/>
  <c r="AO28" i="25"/>
  <c r="AO38" i="25"/>
  <c r="AO68" i="25"/>
  <c r="AO97" i="25"/>
  <c r="AO20" i="25"/>
  <c r="AO95" i="25"/>
  <c r="AO78" i="25"/>
  <c r="AO87" i="25"/>
  <c r="AO109" i="25"/>
  <c r="AO75" i="21"/>
  <c r="EH113" i="30" s="1"/>
  <c r="AO113" i="30" s="1"/>
  <c r="EH106" i="30"/>
  <c r="AO106" i="30" s="1"/>
  <c r="EH100" i="30"/>
  <c r="AO100" i="30" s="1"/>
  <c r="EH67" i="30"/>
  <c r="AO67" i="30" s="1"/>
  <c r="EH65" i="30"/>
  <c r="AO65" i="30" s="1"/>
  <c r="EH38" i="30"/>
  <c r="AO38" i="30" s="1"/>
  <c r="EH89" i="30"/>
  <c r="AO89" i="30" s="1"/>
  <c r="EH112" i="30"/>
  <c r="AO112" i="30" s="1"/>
  <c r="EH79" i="30"/>
  <c r="AO79" i="30" s="1"/>
  <c r="EH77" i="30"/>
  <c r="AO77" i="30" s="1"/>
  <c r="EH50" i="30"/>
  <c r="AO50" i="30" s="1"/>
  <c r="EH95" i="30"/>
  <c r="AO95" i="30" s="1"/>
  <c r="EH56" i="30"/>
  <c r="AO56" i="30" s="1"/>
  <c r="EH115" i="30"/>
  <c r="AO115" i="30" s="1"/>
  <c r="EH78" i="30"/>
  <c r="AO78" i="30" s="1"/>
  <c r="EH40" i="30"/>
  <c r="AO40" i="30" s="1"/>
  <c r="EH107" i="30"/>
  <c r="AO107" i="30" s="1"/>
  <c r="EH68" i="30"/>
  <c r="AO68" i="30" s="1"/>
  <c r="EH88" i="30"/>
  <c r="AO88" i="30" s="1"/>
  <c r="EH55" i="30"/>
  <c r="AO55" i="30" s="1"/>
  <c r="EH91" i="30"/>
  <c r="AO91" i="30" s="1"/>
  <c r="DF33" i="30"/>
  <c r="M33" i="30" s="1"/>
  <c r="DF19" i="30"/>
  <c r="M19" i="30" s="1"/>
  <c r="DF20" i="30"/>
  <c r="M20" i="30" s="1"/>
  <c r="DF34" i="30"/>
  <c r="M34" i="30" s="1"/>
  <c r="DF17" i="30"/>
  <c r="M17" i="30" s="1"/>
  <c r="DF11" i="30"/>
  <c r="M11" i="30" s="1"/>
  <c r="DF22" i="30"/>
  <c r="M22" i="30" s="1"/>
  <c r="DF14" i="30"/>
  <c r="M14" i="30" s="1"/>
  <c r="M108" i="25"/>
  <c r="M86" i="25"/>
  <c r="M53" i="25"/>
  <c r="M99" i="25"/>
  <c r="M101" i="25"/>
  <c r="M14" i="25"/>
  <c r="M64" i="25"/>
  <c r="M39" i="25"/>
  <c r="M15" i="25"/>
  <c r="M10" i="25"/>
  <c r="M84" i="25"/>
  <c r="M7" i="25"/>
  <c r="M113" i="25"/>
  <c r="M35" i="25"/>
  <c r="M56" i="25"/>
  <c r="M36" i="25"/>
  <c r="M81" i="25"/>
  <c r="M67" i="25"/>
  <c r="M85" i="25"/>
  <c r="M78" i="25"/>
  <c r="M62" i="25"/>
  <c r="M68" i="25"/>
  <c r="M88" i="25"/>
  <c r="M83" i="25"/>
  <c r="M8" i="25"/>
  <c r="M93" i="25"/>
  <c r="M11" i="25"/>
  <c r="M97" i="25"/>
  <c r="DF31" i="30"/>
  <c r="M31" i="30" s="1"/>
  <c r="DF35" i="30"/>
  <c r="M35" i="30" s="1"/>
  <c r="DF16" i="30"/>
  <c r="M16" i="30" s="1"/>
  <c r="DF29" i="30"/>
  <c r="M29" i="30" s="1"/>
  <c r="DF13" i="30"/>
  <c r="M13" i="30" s="1"/>
  <c r="DF10" i="30"/>
  <c r="M10" i="30" s="1"/>
  <c r="DF15" i="30"/>
  <c r="M15" i="30" s="1"/>
  <c r="M26" i="23"/>
  <c r="M51" i="25"/>
  <c r="M46" i="25"/>
  <c r="M45" i="25"/>
  <c r="M114" i="25"/>
  <c r="M49" i="25"/>
  <c r="M57" i="25"/>
  <c r="M95" i="25"/>
  <c r="M116" i="25"/>
  <c r="M94" i="25"/>
  <c r="M25" i="25"/>
  <c r="M28" i="25"/>
  <c r="M70" i="25"/>
  <c r="M89" i="25"/>
  <c r="M58" i="25"/>
  <c r="M111" i="25"/>
  <c r="M59" i="25"/>
  <c r="M31" i="25"/>
  <c r="M80" i="25"/>
  <c r="M73" i="25"/>
  <c r="M69" i="25"/>
  <c r="M76" i="25"/>
  <c r="M103" i="25"/>
  <c r="M16" i="25"/>
  <c r="M63" i="25"/>
  <c r="M27" i="25"/>
  <c r="M65" i="25"/>
  <c r="M50" i="25"/>
  <c r="DF27" i="30"/>
  <c r="M27" i="30" s="1"/>
  <c r="DF28" i="30"/>
  <c r="M28" i="30" s="1"/>
  <c r="DF12" i="30"/>
  <c r="M12" i="30" s="1"/>
  <c r="DF25" i="30"/>
  <c r="M25" i="30" s="1"/>
  <c r="DF9" i="30"/>
  <c r="M9" i="30" s="1"/>
  <c r="DF6" i="30"/>
  <c r="M6" i="30" s="1"/>
  <c r="DF7" i="30"/>
  <c r="M7" i="30" s="1"/>
  <c r="M44" i="25"/>
  <c r="M47" i="25"/>
  <c r="M30" i="25"/>
  <c r="M92" i="25"/>
  <c r="M26" i="25"/>
  <c r="M41" i="25"/>
  <c r="M52" i="25"/>
  <c r="M87" i="25"/>
  <c r="M40" i="25"/>
  <c r="M105" i="25"/>
  <c r="M9" i="25"/>
  <c r="M12" i="25"/>
  <c r="M38" i="25"/>
  <c r="M61" i="25"/>
  <c r="M104" i="25"/>
  <c r="M112" i="25"/>
  <c r="M98" i="25"/>
  <c r="M19" i="25"/>
  <c r="M75" i="25"/>
  <c r="M29" i="25"/>
  <c r="M110" i="25"/>
  <c r="M107" i="25"/>
  <c r="M55" i="25"/>
  <c r="M74" i="25"/>
  <c r="M102" i="25"/>
  <c r="M42" i="25"/>
  <c r="M32" i="25"/>
  <c r="M6" i="25"/>
  <c r="DF32" i="30"/>
  <c r="M32" i="30" s="1"/>
  <c r="DF23" i="30"/>
  <c r="M23" i="30" s="1"/>
  <c r="DF24" i="30"/>
  <c r="M24" i="30" s="1"/>
  <c r="DF8" i="30"/>
  <c r="M8" i="30" s="1"/>
  <c r="DF21" i="30"/>
  <c r="M21" i="30" s="1"/>
  <c r="DF30" i="30"/>
  <c r="M30" i="30" s="1"/>
  <c r="DF18" i="30"/>
  <c r="M18" i="30" s="1"/>
  <c r="DF26" i="30"/>
  <c r="M26" i="30" s="1"/>
  <c r="M24" i="25"/>
  <c r="M54" i="25"/>
  <c r="M77" i="25"/>
  <c r="M72" i="25"/>
  <c r="M109" i="25"/>
  <c r="M21" i="25"/>
  <c r="M100" i="25"/>
  <c r="M115" i="25"/>
  <c r="M20" i="25"/>
  <c r="M82" i="25"/>
  <c r="M96" i="25"/>
  <c r="M43" i="25"/>
  <c r="M34" i="25"/>
  <c r="M37" i="25"/>
  <c r="M60" i="25"/>
  <c r="M48" i="25"/>
  <c r="M18" i="25"/>
  <c r="M71" i="25"/>
  <c r="M66" i="25"/>
  <c r="M90" i="25"/>
  <c r="M106" i="25"/>
  <c r="M91" i="25"/>
  <c r="M23" i="25"/>
  <c r="M17" i="25"/>
  <c r="M13" i="25"/>
  <c r="M22" i="25"/>
  <c r="M79" i="25"/>
  <c r="M33" i="25"/>
  <c r="M75" i="21"/>
  <c r="M77" i="21" s="1"/>
  <c r="DF106" i="30"/>
  <c r="M106" i="30" s="1"/>
  <c r="DF100" i="30"/>
  <c r="M100" i="30" s="1"/>
  <c r="DF71" i="30"/>
  <c r="M71" i="30" s="1"/>
  <c r="DF65" i="30"/>
  <c r="M65" i="30" s="1"/>
  <c r="DF38" i="30"/>
  <c r="M38" i="30" s="1"/>
  <c r="DF85" i="30"/>
  <c r="M85" i="30" s="1"/>
  <c r="DF108" i="30"/>
  <c r="M108" i="30" s="1"/>
  <c r="DF79" i="30"/>
  <c r="M79" i="30" s="1"/>
  <c r="DF73" i="30"/>
  <c r="M73" i="30" s="1"/>
  <c r="DF46" i="30"/>
  <c r="M46" i="30" s="1"/>
  <c r="DF110" i="30"/>
  <c r="M110" i="30" s="1"/>
  <c r="DF104" i="30"/>
  <c r="M104" i="30" s="1"/>
  <c r="DF75" i="30"/>
  <c r="M75" i="30" s="1"/>
  <c r="DF69" i="30"/>
  <c r="M69" i="30" s="1"/>
  <c r="DF42" i="30"/>
  <c r="M42" i="30" s="1"/>
  <c r="DF82" i="30"/>
  <c r="M82" i="30" s="1"/>
  <c r="DF64" i="30"/>
  <c r="M64" i="30" s="1"/>
  <c r="DF77" i="30"/>
  <c r="M77" i="30" s="1"/>
  <c r="DF49" i="30"/>
  <c r="M49" i="30" s="1"/>
  <c r="DF51" i="30"/>
  <c r="M51" i="30" s="1"/>
  <c r="EL23" i="30"/>
  <c r="AS23" i="30" s="1"/>
  <c r="EL24" i="30"/>
  <c r="AS24" i="30" s="1"/>
  <c r="EL8" i="30"/>
  <c r="AS8" i="30" s="1"/>
  <c r="EL21" i="30"/>
  <c r="AS21" i="30" s="1"/>
  <c r="EL31" i="30"/>
  <c r="AS31" i="30" s="1"/>
  <c r="EL6" i="30"/>
  <c r="AS6" i="30" s="1"/>
  <c r="EL7" i="30"/>
  <c r="AS7" i="30" s="1"/>
  <c r="AS52" i="25"/>
  <c r="AS64" i="25"/>
  <c r="AS69" i="25"/>
  <c r="AS53" i="25"/>
  <c r="AS114" i="25"/>
  <c r="AS101" i="25"/>
  <c r="AS21" i="25"/>
  <c r="AS95" i="25"/>
  <c r="AS48" i="25"/>
  <c r="AS113" i="25"/>
  <c r="AS39" i="25"/>
  <c r="AS9" i="25"/>
  <c r="AS67" i="25"/>
  <c r="AS70" i="25"/>
  <c r="AS61" i="25"/>
  <c r="AS68" i="25"/>
  <c r="AS81" i="25"/>
  <c r="AS100" i="25"/>
  <c r="AS85" i="25"/>
  <c r="AS71" i="25"/>
  <c r="AS115" i="25"/>
  <c r="AS103" i="25"/>
  <c r="AS110" i="25"/>
  <c r="AS83" i="25"/>
  <c r="AS97" i="25"/>
  <c r="AS22" i="25"/>
  <c r="AS79" i="25"/>
  <c r="AS50" i="25"/>
  <c r="EL32" i="30"/>
  <c r="AS32" i="30" s="1"/>
  <c r="EL19" i="30"/>
  <c r="AS19" i="30" s="1"/>
  <c r="EL20" i="30"/>
  <c r="AS20" i="30" s="1"/>
  <c r="EL34" i="30"/>
  <c r="AS34" i="30" s="1"/>
  <c r="EL17" i="30"/>
  <c r="AS17" i="30" s="1"/>
  <c r="EL30" i="30"/>
  <c r="AS30" i="30" s="1"/>
  <c r="EL18" i="30"/>
  <c r="AS18" i="30" s="1"/>
  <c r="EL26" i="30"/>
  <c r="AS26" i="30" s="1"/>
  <c r="AS8" i="25"/>
  <c r="AS55" i="25"/>
  <c r="AS86" i="25"/>
  <c r="AS45" i="25"/>
  <c r="AS26" i="25"/>
  <c r="AS73" i="25"/>
  <c r="AS14" i="25"/>
  <c r="AS87" i="25"/>
  <c r="AS40" i="25"/>
  <c r="AS94" i="25"/>
  <c r="AS19" i="25"/>
  <c r="AS84" i="25"/>
  <c r="AS47" i="25"/>
  <c r="AS38" i="25"/>
  <c r="AS37" i="25"/>
  <c r="AS51" i="25"/>
  <c r="AS44" i="25"/>
  <c r="AS80" i="25"/>
  <c r="AS29" i="25"/>
  <c r="AS88" i="25"/>
  <c r="AS111" i="25"/>
  <c r="AS23" i="25"/>
  <c r="AS82" i="25"/>
  <c r="AS106" i="25"/>
  <c r="AS56" i="25"/>
  <c r="AS93" i="25"/>
  <c r="AS63" i="25"/>
  <c r="AS6" i="25"/>
  <c r="EL33" i="30"/>
  <c r="AS33" i="30" s="1"/>
  <c r="EL35" i="30"/>
  <c r="AS35" i="30" s="1"/>
  <c r="EL16" i="30"/>
  <c r="AS16" i="30" s="1"/>
  <c r="EL29" i="30"/>
  <c r="AS29" i="30" s="1"/>
  <c r="EL13" i="30"/>
  <c r="AS13" i="30" s="1"/>
  <c r="EL11" i="30"/>
  <c r="AS11" i="30" s="1"/>
  <c r="EL22" i="30"/>
  <c r="AS22" i="30" s="1"/>
  <c r="EL14" i="30"/>
  <c r="AS14" i="30" s="1"/>
  <c r="AS91" i="25"/>
  <c r="AS90" i="25"/>
  <c r="AS30" i="25"/>
  <c r="AS92" i="25"/>
  <c r="AS109" i="25"/>
  <c r="AS49" i="25"/>
  <c r="AS57" i="25"/>
  <c r="AS104" i="25"/>
  <c r="AS20" i="25"/>
  <c r="AS31" i="25"/>
  <c r="AS62" i="25"/>
  <c r="AS28" i="25"/>
  <c r="AS43" i="25"/>
  <c r="AS34" i="25"/>
  <c r="AS24" i="25"/>
  <c r="AS98" i="25"/>
  <c r="AS58" i="25"/>
  <c r="AS75" i="25"/>
  <c r="AS60" i="25"/>
  <c r="AS35" i="25"/>
  <c r="AS72" i="25"/>
  <c r="AS13" i="25"/>
  <c r="AS74" i="25"/>
  <c r="AS102" i="25"/>
  <c r="AS27" i="25"/>
  <c r="AS65" i="25"/>
  <c r="AS59" i="25"/>
  <c r="AS17" i="25"/>
  <c r="EL27" i="30"/>
  <c r="AS27" i="30" s="1"/>
  <c r="EL28" i="30"/>
  <c r="AS28" i="30" s="1"/>
  <c r="EL12" i="30"/>
  <c r="AS12" i="30" s="1"/>
  <c r="EL25" i="30"/>
  <c r="AS25" i="30" s="1"/>
  <c r="EL9" i="30"/>
  <c r="AS9" i="30" s="1"/>
  <c r="EL10" i="30"/>
  <c r="AS10" i="30" s="1"/>
  <c r="EL15" i="30"/>
  <c r="AS15" i="30" s="1"/>
  <c r="AS26" i="23"/>
  <c r="AS108" i="25"/>
  <c r="AS54" i="25"/>
  <c r="AS77" i="25"/>
  <c r="AS99" i="25"/>
  <c r="AS105" i="25"/>
  <c r="AS41" i="25"/>
  <c r="AS76" i="25"/>
  <c r="AS96" i="25"/>
  <c r="AS15" i="25"/>
  <c r="AS78" i="25"/>
  <c r="AS25" i="25"/>
  <c r="AS12" i="25"/>
  <c r="AS7" i="25"/>
  <c r="AS89" i="25"/>
  <c r="AS112" i="25"/>
  <c r="AS18" i="25"/>
  <c r="AS10" i="25"/>
  <c r="AS66" i="25"/>
  <c r="AS107" i="25"/>
  <c r="AS116" i="25"/>
  <c r="AS36" i="25"/>
  <c r="AS16" i="25"/>
  <c r="AS46" i="25"/>
  <c r="AS33" i="25"/>
  <c r="AS42" i="25"/>
  <c r="AS32" i="25"/>
  <c r="AS11" i="25"/>
  <c r="AS75" i="21"/>
  <c r="AS77" i="21" s="1"/>
  <c r="EL98" i="30"/>
  <c r="AS98" i="30" s="1"/>
  <c r="EL92" i="30"/>
  <c r="AS92" i="30" s="1"/>
  <c r="EL63" i="30"/>
  <c r="AS63" i="30" s="1"/>
  <c r="EL57" i="30"/>
  <c r="AS57" i="30" s="1"/>
  <c r="EL47" i="30"/>
  <c r="AS47" i="30" s="1"/>
  <c r="EL106" i="30"/>
  <c r="AS106" i="30" s="1"/>
  <c r="EL100" i="30"/>
  <c r="AS100" i="30" s="1"/>
  <c r="EL71" i="30"/>
  <c r="AS71" i="30" s="1"/>
  <c r="EL65" i="30"/>
  <c r="AS65" i="30" s="1"/>
  <c r="EL38" i="30"/>
  <c r="AS38" i="30" s="1"/>
  <c r="EL89" i="30"/>
  <c r="AS89" i="30" s="1"/>
  <c r="EL112" i="30"/>
  <c r="AS112" i="30" s="1"/>
  <c r="EL83" i="30"/>
  <c r="AS83" i="30" s="1"/>
  <c r="EL77" i="30"/>
  <c r="AS77" i="30" s="1"/>
  <c r="EL50" i="30"/>
  <c r="AS50" i="30" s="1"/>
  <c r="EL74" i="30"/>
  <c r="AS74" i="30" s="1"/>
  <c r="EL56" i="30"/>
  <c r="AS56" i="30" s="1"/>
  <c r="EL69" i="30"/>
  <c r="AS69" i="30" s="1"/>
  <c r="EL41" i="30"/>
  <c r="AS41" i="30" s="1"/>
  <c r="EL52" i="30"/>
  <c r="AS52" i="30" s="1"/>
  <c r="DN33" i="30"/>
  <c r="U33" i="30" s="1"/>
  <c r="DN19" i="30"/>
  <c r="U19" i="30" s="1"/>
  <c r="DN20" i="30"/>
  <c r="U20" i="30" s="1"/>
  <c r="DN34" i="30"/>
  <c r="U34" i="30" s="1"/>
  <c r="DN17" i="30"/>
  <c r="U17" i="30" s="1"/>
  <c r="DN11" i="30"/>
  <c r="U11" i="30" s="1"/>
  <c r="DN15" i="30"/>
  <c r="U15" i="30" s="1"/>
  <c r="DN6" i="30"/>
  <c r="U6" i="30" s="1"/>
  <c r="U28" i="25"/>
  <c r="U89" i="25"/>
  <c r="U50" i="25"/>
  <c r="U48" i="25"/>
  <c r="U34" i="25"/>
  <c r="U90" i="25"/>
  <c r="U65" i="25"/>
  <c r="U103" i="25"/>
  <c r="U85" i="25"/>
  <c r="U17" i="25"/>
  <c r="U99" i="25"/>
  <c r="U106" i="25"/>
  <c r="U27" i="25"/>
  <c r="U78" i="25"/>
  <c r="U70" i="25"/>
  <c r="U87" i="25"/>
  <c r="U41" i="25"/>
  <c r="U56" i="25"/>
  <c r="U83" i="25"/>
  <c r="U31" i="25"/>
  <c r="U44" i="25"/>
  <c r="U88" i="25"/>
  <c r="U9" i="25"/>
  <c r="U39" i="25"/>
  <c r="U30" i="25"/>
  <c r="U68" i="25"/>
  <c r="U47" i="25"/>
  <c r="U25" i="25"/>
  <c r="DN31" i="30"/>
  <c r="U31" i="30" s="1"/>
  <c r="DN35" i="30"/>
  <c r="U35" i="30" s="1"/>
  <c r="DN16" i="30"/>
  <c r="U16" i="30" s="1"/>
  <c r="DN29" i="30"/>
  <c r="U29" i="30" s="1"/>
  <c r="DN13" i="30"/>
  <c r="U13" i="30" s="1"/>
  <c r="DN10" i="30"/>
  <c r="U10" i="30" s="1"/>
  <c r="DN7" i="30"/>
  <c r="U7" i="30" s="1"/>
  <c r="U26" i="23"/>
  <c r="U12" i="25"/>
  <c r="U61" i="25"/>
  <c r="U97" i="25"/>
  <c r="U67" i="25"/>
  <c r="U81" i="25"/>
  <c r="U22" i="25"/>
  <c r="U72" i="25"/>
  <c r="U63" i="25"/>
  <c r="U73" i="25"/>
  <c r="U16" i="25"/>
  <c r="U95" i="25"/>
  <c r="U54" i="25"/>
  <c r="U60" i="25"/>
  <c r="U26" i="25"/>
  <c r="U6" i="25"/>
  <c r="U58" i="25"/>
  <c r="U100" i="25"/>
  <c r="U18" i="25"/>
  <c r="U79" i="25"/>
  <c r="U101" i="25"/>
  <c r="U24" i="25"/>
  <c r="U8" i="25"/>
  <c r="U45" i="25"/>
  <c r="U94" i="25"/>
  <c r="U105" i="25"/>
  <c r="U115" i="25"/>
  <c r="U19" i="25"/>
  <c r="DN27" i="30"/>
  <c r="U27" i="30" s="1"/>
  <c r="DN28" i="30"/>
  <c r="U28" i="30" s="1"/>
  <c r="DN12" i="30"/>
  <c r="U12" i="30" s="1"/>
  <c r="DN25" i="30"/>
  <c r="U25" i="30" s="1"/>
  <c r="DN9" i="30"/>
  <c r="U9" i="30" s="1"/>
  <c r="DN26" i="30"/>
  <c r="U26" i="30" s="1"/>
  <c r="DN18" i="30"/>
  <c r="U18" i="30" s="1"/>
  <c r="U64" i="25"/>
  <c r="U7" i="25"/>
  <c r="U110" i="25"/>
  <c r="U33" i="25"/>
  <c r="U43" i="25"/>
  <c r="U13" i="25"/>
  <c r="U113" i="25"/>
  <c r="U75" i="25"/>
  <c r="U23" i="25"/>
  <c r="U11" i="25"/>
  <c r="U108" i="25"/>
  <c r="U15" i="25"/>
  <c r="U82" i="25"/>
  <c r="U40" i="25"/>
  <c r="U109" i="25"/>
  <c r="U104" i="25"/>
  <c r="U10" i="25"/>
  <c r="U96" i="25"/>
  <c r="U42" i="25"/>
  <c r="U92" i="25"/>
  <c r="U32" i="25"/>
  <c r="U55" i="25"/>
  <c r="U107" i="25"/>
  <c r="U116" i="25"/>
  <c r="U86" i="25"/>
  <c r="U77" i="25"/>
  <c r="U111" i="25"/>
  <c r="U14" i="25"/>
  <c r="DN32" i="30"/>
  <c r="U32" i="30" s="1"/>
  <c r="DN23" i="30"/>
  <c r="U23" i="30" s="1"/>
  <c r="DN24" i="30"/>
  <c r="U24" i="30" s="1"/>
  <c r="DN8" i="30"/>
  <c r="U8" i="30" s="1"/>
  <c r="DN21" i="30"/>
  <c r="U21" i="30" s="1"/>
  <c r="DN22" i="30"/>
  <c r="U22" i="30" s="1"/>
  <c r="DN30" i="30"/>
  <c r="U30" i="30" s="1"/>
  <c r="DN14" i="30"/>
  <c r="U14" i="30" s="1"/>
  <c r="U112" i="25"/>
  <c r="U66" i="25"/>
  <c r="U74" i="25"/>
  <c r="U84" i="25"/>
  <c r="U38" i="25"/>
  <c r="U102" i="25"/>
  <c r="U69" i="25"/>
  <c r="U80" i="25"/>
  <c r="U98" i="25"/>
  <c r="U37" i="25"/>
  <c r="U20" i="25"/>
  <c r="U114" i="25"/>
  <c r="U29" i="25"/>
  <c r="U59" i="25"/>
  <c r="U21" i="25"/>
  <c r="U91" i="25"/>
  <c r="U49" i="25"/>
  <c r="U76" i="25"/>
  <c r="U93" i="25"/>
  <c r="U35" i="25"/>
  <c r="U52" i="25"/>
  <c r="U46" i="25"/>
  <c r="U51" i="25"/>
  <c r="U36" i="25"/>
  <c r="U62" i="25"/>
  <c r="U57" i="25"/>
  <c r="U71" i="25"/>
  <c r="U53" i="25"/>
  <c r="U75" i="21"/>
  <c r="U77" i="21" s="1"/>
  <c r="DN106" i="30"/>
  <c r="U106" i="30" s="1"/>
  <c r="DN100" i="30"/>
  <c r="U100" i="30" s="1"/>
  <c r="DN71" i="30"/>
  <c r="U71" i="30" s="1"/>
  <c r="DN65" i="30"/>
  <c r="U65" i="30" s="1"/>
  <c r="DN38" i="30"/>
  <c r="U38" i="30" s="1"/>
  <c r="DN89" i="30"/>
  <c r="U89" i="30" s="1"/>
  <c r="DN112" i="30"/>
  <c r="U112" i="30" s="1"/>
  <c r="DN83" i="30"/>
  <c r="U83" i="30" s="1"/>
  <c r="DN77" i="30"/>
  <c r="U77" i="30" s="1"/>
  <c r="DN50" i="30"/>
  <c r="U50" i="30" s="1"/>
  <c r="DN74" i="30"/>
  <c r="U74" i="30" s="1"/>
  <c r="DN41" i="30"/>
  <c r="U41" i="30" s="1"/>
  <c r="DN69" i="30"/>
  <c r="U69" i="30" s="1"/>
  <c r="DN94" i="30"/>
  <c r="U94" i="30" s="1"/>
  <c r="DN43" i="30"/>
  <c r="U43" i="30" s="1"/>
  <c r="EX27" i="30"/>
  <c r="BE27" i="30" s="1"/>
  <c r="EX31" i="30"/>
  <c r="BE31" i="30" s="1"/>
  <c r="EX16" i="30"/>
  <c r="BE16" i="30" s="1"/>
  <c r="EX25" i="30"/>
  <c r="BE25" i="30" s="1"/>
  <c r="EX9" i="30"/>
  <c r="BE9" i="30" s="1"/>
  <c r="EX14" i="30"/>
  <c r="BE14" i="30" s="1"/>
  <c r="EX11" i="30"/>
  <c r="BE11" i="30" s="1"/>
  <c r="BE100" i="25"/>
  <c r="BE53" i="25"/>
  <c r="BE81" i="25"/>
  <c r="BE56" i="25"/>
  <c r="BE30" i="25"/>
  <c r="BE66" i="25"/>
  <c r="BE24" i="25"/>
  <c r="BE44" i="25"/>
  <c r="BE19" i="25"/>
  <c r="BE113" i="25"/>
  <c r="BE12" i="25"/>
  <c r="BE83" i="25"/>
  <c r="BE42" i="25"/>
  <c r="BE86" i="25"/>
  <c r="BE64" i="25"/>
  <c r="BE97" i="25"/>
  <c r="BE79" i="25"/>
  <c r="BE96" i="25"/>
  <c r="BE85" i="25"/>
  <c r="BE59" i="25"/>
  <c r="BE74" i="25"/>
  <c r="BE72" i="25"/>
  <c r="BE101" i="25"/>
  <c r="BE48" i="25"/>
  <c r="BE114" i="25"/>
  <c r="BE49" i="25"/>
  <c r="BE99" i="25"/>
  <c r="BE54" i="25"/>
  <c r="EX32" i="30"/>
  <c r="BE32" i="30" s="1"/>
  <c r="EX23" i="30"/>
  <c r="BE23" i="30" s="1"/>
  <c r="EX28" i="30"/>
  <c r="BE28" i="30" s="1"/>
  <c r="EX12" i="30"/>
  <c r="BE12" i="30" s="1"/>
  <c r="EX21" i="30"/>
  <c r="BE21" i="30" s="1"/>
  <c r="EX35" i="30"/>
  <c r="BE35" i="30" s="1"/>
  <c r="EX6" i="30"/>
  <c r="BE6" i="30" s="1"/>
  <c r="EX22" i="30"/>
  <c r="BE22" i="30" s="1"/>
  <c r="BE103" i="25"/>
  <c r="BE38" i="25"/>
  <c r="BE61" i="25"/>
  <c r="BE107" i="25"/>
  <c r="BE45" i="25"/>
  <c r="BE18" i="25"/>
  <c r="BE115" i="25"/>
  <c r="BE111" i="25"/>
  <c r="BE77" i="25"/>
  <c r="BE94" i="25"/>
  <c r="BE47" i="25"/>
  <c r="BE11" i="25"/>
  <c r="BE73" i="25"/>
  <c r="BE13" i="25"/>
  <c r="BE32" i="25"/>
  <c r="BE23" i="25"/>
  <c r="BE50" i="25"/>
  <c r="BE62" i="25"/>
  <c r="BE80" i="25"/>
  <c r="BE27" i="25"/>
  <c r="BE93" i="25"/>
  <c r="BE20" i="25"/>
  <c r="BE87" i="25"/>
  <c r="BE40" i="25"/>
  <c r="BE26" i="25"/>
  <c r="BE41" i="25"/>
  <c r="BE95" i="25"/>
  <c r="BE10" i="25"/>
  <c r="EX33" i="30"/>
  <c r="BE33" i="30" s="1"/>
  <c r="EX19" i="30"/>
  <c r="BE19" i="30" s="1"/>
  <c r="EX24" i="30"/>
  <c r="BE24" i="30" s="1"/>
  <c r="EX8" i="30"/>
  <c r="BE8" i="30" s="1"/>
  <c r="EX17" i="30"/>
  <c r="BE17" i="30" s="1"/>
  <c r="EX26" i="30"/>
  <c r="BE26" i="30" s="1"/>
  <c r="EX30" i="30"/>
  <c r="BE30" i="30" s="1"/>
  <c r="EX10" i="30"/>
  <c r="BE10" i="30" s="1"/>
  <c r="BE36" i="25"/>
  <c r="BE34" i="25"/>
  <c r="BE108" i="25"/>
  <c r="BE71" i="25"/>
  <c r="BE25" i="25"/>
  <c r="BE28" i="25"/>
  <c r="BE116" i="25"/>
  <c r="BE67" i="25"/>
  <c r="BE7" i="25"/>
  <c r="BE14" i="25"/>
  <c r="BE43" i="25"/>
  <c r="BE110" i="25"/>
  <c r="BE65" i="25"/>
  <c r="BE84" i="25"/>
  <c r="BE102" i="25"/>
  <c r="BE29" i="25"/>
  <c r="BE6" i="25"/>
  <c r="BE57" i="25"/>
  <c r="BE88" i="25"/>
  <c r="BE90" i="25"/>
  <c r="BE112" i="25"/>
  <c r="BE55" i="25"/>
  <c r="BE51" i="25"/>
  <c r="BE35" i="25"/>
  <c r="BE109" i="25"/>
  <c r="BE21" i="25"/>
  <c r="BE91" i="25"/>
  <c r="BE105" i="25"/>
  <c r="EX34" i="30"/>
  <c r="BE34" i="30" s="1"/>
  <c r="EX15" i="30"/>
  <c r="BE15" i="30" s="1"/>
  <c r="EX20" i="30"/>
  <c r="BE20" i="30" s="1"/>
  <c r="EX29" i="30"/>
  <c r="BE29" i="30" s="1"/>
  <c r="EX13" i="30"/>
  <c r="BE13" i="30" s="1"/>
  <c r="EX7" i="30"/>
  <c r="BE7" i="30" s="1"/>
  <c r="EX18" i="30"/>
  <c r="BE18" i="30" s="1"/>
  <c r="BE26" i="23"/>
  <c r="BE8" i="25"/>
  <c r="BE89" i="25"/>
  <c r="BE76" i="25"/>
  <c r="BE46" i="25"/>
  <c r="BE9" i="25"/>
  <c r="BE60" i="25"/>
  <c r="BE52" i="25"/>
  <c r="BE39" i="25"/>
  <c r="BE98" i="25"/>
  <c r="BE37" i="25"/>
  <c r="BE16" i="25"/>
  <c r="BE106" i="25"/>
  <c r="BE17" i="25"/>
  <c r="BE68" i="25"/>
  <c r="BE22" i="25"/>
  <c r="BE104" i="25"/>
  <c r="BE33" i="25"/>
  <c r="BE70" i="25"/>
  <c r="BE63" i="25"/>
  <c r="BE82" i="25"/>
  <c r="BE75" i="25"/>
  <c r="BE78" i="25"/>
  <c r="BE58" i="25"/>
  <c r="BE31" i="25"/>
  <c r="BE69" i="25"/>
  <c r="BE92" i="25"/>
  <c r="BE15" i="25"/>
  <c r="BE75" i="21"/>
  <c r="BE77" i="21" s="1"/>
  <c r="EX106" i="30"/>
  <c r="BE106" i="30" s="1"/>
  <c r="EX100" i="30"/>
  <c r="BE100" i="30" s="1"/>
  <c r="EX67" i="30"/>
  <c r="BE67" i="30" s="1"/>
  <c r="EX65" i="30"/>
  <c r="BE65" i="30" s="1"/>
  <c r="EX53" i="30"/>
  <c r="BE53" i="30" s="1"/>
  <c r="EX85" i="30"/>
  <c r="BE85" i="30" s="1"/>
  <c r="EX108" i="30"/>
  <c r="BE108" i="30" s="1"/>
  <c r="EX75" i="30"/>
  <c r="BE75" i="30" s="1"/>
  <c r="EX73" i="30"/>
  <c r="BE73" i="30" s="1"/>
  <c r="EX42" i="30"/>
  <c r="BE42" i="30" s="1"/>
  <c r="EX110" i="30"/>
  <c r="BE110" i="30" s="1"/>
  <c r="EX104" i="30"/>
  <c r="BE104" i="30" s="1"/>
  <c r="EX71" i="30"/>
  <c r="BE71" i="30" s="1"/>
  <c r="EX69" i="30"/>
  <c r="BE69" i="30" s="1"/>
  <c r="EX38" i="30"/>
  <c r="BE38" i="30" s="1"/>
  <c r="EX66" i="30"/>
  <c r="BE66" i="30" s="1"/>
  <c r="EX79" i="30"/>
  <c r="BE79" i="30" s="1"/>
  <c r="EX61" i="30"/>
  <c r="BE61" i="30" s="1"/>
  <c r="EX76" i="30"/>
  <c r="BE76" i="30" s="1"/>
  <c r="EX114" i="30"/>
  <c r="BE114" i="30" s="1"/>
  <c r="DD33" i="31"/>
  <c r="K33" i="31" s="1"/>
  <c r="DD23" i="31"/>
  <c r="K23" i="31" s="1"/>
  <c r="DD21" i="31"/>
  <c r="K21" i="31" s="1"/>
  <c r="DD15" i="31"/>
  <c r="K15" i="31" s="1"/>
  <c r="DD12" i="31"/>
  <c r="K12" i="31" s="1"/>
  <c r="DD10" i="31"/>
  <c r="K10" i="31" s="1"/>
  <c r="DD14" i="31"/>
  <c r="K14" i="31" s="1"/>
  <c r="K79" i="26"/>
  <c r="K11" i="26"/>
  <c r="K34" i="26"/>
  <c r="K65" i="26"/>
  <c r="K68" i="26"/>
  <c r="K37" i="26"/>
  <c r="K42" i="26"/>
  <c r="K20" i="26"/>
  <c r="K36" i="26"/>
  <c r="K59" i="26"/>
  <c r="K15" i="26"/>
  <c r="K89" i="26"/>
  <c r="K44" i="26"/>
  <c r="K78" i="26"/>
  <c r="K47" i="26"/>
  <c r="K77" i="26"/>
  <c r="K80" i="26"/>
  <c r="K99" i="26"/>
  <c r="K101" i="26"/>
  <c r="K24" i="26"/>
  <c r="K90" i="26"/>
  <c r="K60" i="26"/>
  <c r="K67" i="26"/>
  <c r="K30" i="26"/>
  <c r="K51" i="26"/>
  <c r="K14" i="26"/>
  <c r="K52" i="26"/>
  <c r="K85" i="26"/>
  <c r="DD35" i="31"/>
  <c r="K35" i="31" s="1"/>
  <c r="DD30" i="31"/>
  <c r="K30" i="31" s="1"/>
  <c r="DD19" i="31"/>
  <c r="K19" i="31" s="1"/>
  <c r="DD17" i="31"/>
  <c r="K17" i="31" s="1"/>
  <c r="DD11" i="31"/>
  <c r="K11" i="31" s="1"/>
  <c r="DD13" i="31"/>
  <c r="K13" i="31" s="1"/>
  <c r="DD22" i="31"/>
  <c r="K22" i="31" s="1"/>
  <c r="DD16" i="31"/>
  <c r="K16" i="31" s="1"/>
  <c r="K96" i="26"/>
  <c r="K110" i="26"/>
  <c r="K22" i="26"/>
  <c r="K41" i="26"/>
  <c r="K55" i="26"/>
  <c r="K13" i="26"/>
  <c r="K6" i="26"/>
  <c r="K95" i="26"/>
  <c r="K32" i="26"/>
  <c r="K74" i="26"/>
  <c r="K70" i="26"/>
  <c r="K17" i="26"/>
  <c r="K8" i="26"/>
  <c r="K26" i="26"/>
  <c r="K87" i="26"/>
  <c r="K57" i="26"/>
  <c r="K29" i="26"/>
  <c r="K76" i="26"/>
  <c r="K40" i="26"/>
  <c r="K115" i="26"/>
  <c r="K66" i="26"/>
  <c r="K12" i="26"/>
  <c r="K39" i="26"/>
  <c r="K113" i="26"/>
  <c r="K23" i="26"/>
  <c r="K25" i="26"/>
  <c r="K28" i="26"/>
  <c r="K61" i="26"/>
  <c r="DD34" i="31"/>
  <c r="K34" i="31" s="1"/>
  <c r="DD29" i="31"/>
  <c r="K29" i="31" s="1"/>
  <c r="DD31" i="31"/>
  <c r="K31" i="31" s="1"/>
  <c r="DD26" i="31"/>
  <c r="K26" i="31" s="1"/>
  <c r="DD28" i="31"/>
  <c r="K28" i="31" s="1"/>
  <c r="DD8" i="31"/>
  <c r="K8" i="31" s="1"/>
  <c r="DD9" i="31"/>
  <c r="K9" i="31" s="1"/>
  <c r="DD7" i="31"/>
  <c r="K7" i="31" s="1"/>
  <c r="K84" i="26"/>
  <c r="K50" i="26"/>
  <c r="K109" i="26"/>
  <c r="K33" i="26"/>
  <c r="K62" i="26"/>
  <c r="K31" i="26"/>
  <c r="K116" i="26"/>
  <c r="K108" i="26"/>
  <c r="K16" i="26"/>
  <c r="K58" i="26"/>
  <c r="K54" i="26"/>
  <c r="K111" i="26"/>
  <c r="K98" i="26"/>
  <c r="K21" i="26"/>
  <c r="K83" i="26"/>
  <c r="K45" i="26"/>
  <c r="K105" i="26"/>
  <c r="K94" i="26"/>
  <c r="K63" i="26"/>
  <c r="K71" i="26"/>
  <c r="K56" i="26"/>
  <c r="K107" i="26"/>
  <c r="K35" i="26"/>
  <c r="K81" i="26"/>
  <c r="K106" i="26"/>
  <c r="K9" i="26"/>
  <c r="K7" i="26"/>
  <c r="K49" i="26"/>
  <c r="DD25" i="31"/>
  <c r="K25" i="31" s="1"/>
  <c r="DD6" i="31"/>
  <c r="K6" i="31" s="1"/>
  <c r="K73" i="26"/>
  <c r="K100" i="26"/>
  <c r="K97" i="26"/>
  <c r="K10" i="26"/>
  <c r="K104" i="26"/>
  <c r="K114" i="26"/>
  <c r="K93" i="26"/>
  <c r="DD18" i="31"/>
  <c r="K18" i="31" s="1"/>
  <c r="K48" i="26"/>
  <c r="K53" i="26"/>
  <c r="DD32" i="31"/>
  <c r="K32" i="31" s="1"/>
  <c r="DD20" i="31"/>
  <c r="K20" i="31" s="1"/>
  <c r="K43" i="26"/>
  <c r="K18" i="26"/>
  <c r="K75" i="26"/>
  <c r="K86" i="26"/>
  <c r="K72" i="26"/>
  <c r="K91" i="26"/>
  <c r="K102" i="26"/>
  <c r="K27" i="23"/>
  <c r="K64" i="26"/>
  <c r="K19" i="26"/>
  <c r="DD27" i="31"/>
  <c r="K27" i="31" s="1"/>
  <c r="DD24" i="31"/>
  <c r="K24" i="31" s="1"/>
  <c r="K38" i="26"/>
  <c r="K46" i="26"/>
  <c r="K69" i="26"/>
  <c r="K27" i="26"/>
  <c r="K82" i="26"/>
  <c r="K103" i="26"/>
  <c r="K88" i="26"/>
  <c r="K92" i="26"/>
  <c r="K112" i="26"/>
  <c r="DD74" i="31"/>
  <c r="K74" i="31" s="1"/>
  <c r="DD39" i="31"/>
  <c r="K39" i="31" s="1"/>
  <c r="DD87" i="31"/>
  <c r="K87" i="31" s="1"/>
  <c r="DD95" i="31"/>
  <c r="K95" i="31" s="1"/>
  <c r="DD49" i="31"/>
  <c r="K49" i="31" s="1"/>
  <c r="DD86" i="31"/>
  <c r="K86" i="31" s="1"/>
  <c r="DD51" i="31"/>
  <c r="K51" i="31" s="1"/>
  <c r="DD103" i="31"/>
  <c r="K103" i="31" s="1"/>
  <c r="DD99" i="31"/>
  <c r="K99" i="31" s="1"/>
  <c r="DD65" i="31"/>
  <c r="K65" i="31" s="1"/>
  <c r="DD50" i="31"/>
  <c r="K50" i="31" s="1"/>
  <c r="DD110" i="31"/>
  <c r="K110" i="31" s="1"/>
  <c r="DD72" i="31"/>
  <c r="K72" i="31" s="1"/>
  <c r="DD100" i="31"/>
  <c r="K100" i="31" s="1"/>
  <c r="DD89" i="31"/>
  <c r="K89" i="31" s="1"/>
  <c r="DD109" i="31"/>
  <c r="K109" i="31" s="1"/>
  <c r="DD37" i="31"/>
  <c r="K37" i="31" s="1"/>
  <c r="DD40" i="31"/>
  <c r="K40" i="31" s="1"/>
  <c r="K76" i="21"/>
  <c r="DD70" i="31" s="1"/>
  <c r="K70" i="31" s="1"/>
  <c r="DD62" i="31"/>
  <c r="K62" i="31" s="1"/>
  <c r="DD104" i="31"/>
  <c r="K104" i="31" s="1"/>
  <c r="DD61" i="31"/>
  <c r="K61" i="31" s="1"/>
  <c r="DD66" i="31"/>
  <c r="K66" i="31" s="1"/>
  <c r="DD105" i="31"/>
  <c r="K105" i="31" s="1"/>
  <c r="FL33" i="31"/>
  <c r="BS33" i="31" s="1"/>
  <c r="FL23" i="31"/>
  <c r="BS23" i="31" s="1"/>
  <c r="FL21" i="31"/>
  <c r="BS21" i="31" s="1"/>
  <c r="FL11" i="31"/>
  <c r="BS11" i="31" s="1"/>
  <c r="FL8" i="31"/>
  <c r="BS8" i="31" s="1"/>
  <c r="FL14" i="31"/>
  <c r="BS14" i="31" s="1"/>
  <c r="FL6" i="31"/>
  <c r="BS6" i="31" s="1"/>
  <c r="BS95" i="26"/>
  <c r="BS15" i="26"/>
  <c r="BS90" i="26"/>
  <c r="BS57" i="26"/>
  <c r="BS63" i="26"/>
  <c r="BS17" i="26"/>
  <c r="BS53" i="26"/>
  <c r="BS116" i="26"/>
  <c r="BS79" i="26"/>
  <c r="BS62" i="26"/>
  <c r="BS80" i="26"/>
  <c r="BS94" i="26"/>
  <c r="BS42" i="26"/>
  <c r="BS103" i="26"/>
  <c r="BS14" i="26"/>
  <c r="BS115" i="26"/>
  <c r="BS54" i="26"/>
  <c r="BS87" i="26"/>
  <c r="BS39" i="26"/>
  <c r="BS8" i="26"/>
  <c r="BS51" i="26"/>
  <c r="BS81" i="26"/>
  <c r="BS16" i="26"/>
  <c r="BS110" i="26"/>
  <c r="BS98" i="26"/>
  <c r="BS65" i="26"/>
  <c r="BS27" i="26"/>
  <c r="BS13" i="26"/>
  <c r="FL35" i="31"/>
  <c r="BS35" i="31" s="1"/>
  <c r="FL34" i="31"/>
  <c r="BS34" i="31" s="1"/>
  <c r="FL19" i="31"/>
  <c r="BS19" i="31" s="1"/>
  <c r="FL17" i="31"/>
  <c r="BS17" i="31" s="1"/>
  <c r="FL24" i="31"/>
  <c r="BS24" i="31" s="1"/>
  <c r="FL26" i="31"/>
  <c r="BS26" i="31" s="1"/>
  <c r="FL31" i="31"/>
  <c r="BS31" i="31" s="1"/>
  <c r="FL7" i="31"/>
  <c r="BS7" i="31" s="1"/>
  <c r="BS83" i="26"/>
  <c r="BS89" i="26"/>
  <c r="BS78" i="26"/>
  <c r="BS92" i="26"/>
  <c r="BS35" i="26"/>
  <c r="BS74" i="26"/>
  <c r="BS100" i="26"/>
  <c r="BS72" i="26"/>
  <c r="BS109" i="26"/>
  <c r="BS6" i="26"/>
  <c r="BS12" i="26"/>
  <c r="BS30" i="26"/>
  <c r="BS45" i="26"/>
  <c r="BS7" i="26"/>
  <c r="BS25" i="26"/>
  <c r="BS84" i="26"/>
  <c r="BS49" i="26"/>
  <c r="BS52" i="26"/>
  <c r="BS96" i="26"/>
  <c r="BS75" i="26"/>
  <c r="BS23" i="26"/>
  <c r="BS24" i="26"/>
  <c r="BS111" i="26"/>
  <c r="BS58" i="26"/>
  <c r="BS82" i="26"/>
  <c r="BS61" i="26"/>
  <c r="BS18" i="26"/>
  <c r="BS43" i="26"/>
  <c r="FL32" i="31"/>
  <c r="BS32" i="31" s="1"/>
  <c r="FL30" i="31"/>
  <c r="BS30" i="31" s="1"/>
  <c r="FL29" i="31"/>
  <c r="BS29" i="31" s="1"/>
  <c r="FL22" i="31"/>
  <c r="BS22" i="31" s="1"/>
  <c r="FL16" i="31"/>
  <c r="BS16" i="31" s="1"/>
  <c r="FL9" i="31"/>
  <c r="BS9" i="31" s="1"/>
  <c r="FL18" i="31"/>
  <c r="BS18" i="31" s="1"/>
  <c r="FL10" i="31"/>
  <c r="BS10" i="31" s="1"/>
  <c r="BS71" i="26"/>
  <c r="BS33" i="26"/>
  <c r="BS66" i="26"/>
  <c r="BS48" i="26"/>
  <c r="BS22" i="26"/>
  <c r="BS10" i="26"/>
  <c r="BS88" i="26"/>
  <c r="BS20" i="26"/>
  <c r="BS97" i="26"/>
  <c r="BS86" i="26"/>
  <c r="BS107" i="26"/>
  <c r="BS113" i="26"/>
  <c r="BS21" i="26"/>
  <c r="BS114" i="26"/>
  <c r="BS9" i="26"/>
  <c r="BS64" i="26"/>
  <c r="BS19" i="26"/>
  <c r="BS28" i="26"/>
  <c r="BS68" i="26"/>
  <c r="BS112" i="26"/>
  <c r="BS70" i="26"/>
  <c r="BS99" i="26"/>
  <c r="BS55" i="26"/>
  <c r="BS32" i="26"/>
  <c r="BS50" i="26"/>
  <c r="BS38" i="26"/>
  <c r="BS69" i="26"/>
  <c r="BS105" i="26"/>
  <c r="FL28" i="31"/>
  <c r="BS28" i="31" s="1"/>
  <c r="FL12" i="31"/>
  <c r="BS12" i="31" s="1"/>
  <c r="BS47" i="26"/>
  <c r="BS73" i="26"/>
  <c r="BS41" i="26"/>
  <c r="BS60" i="26"/>
  <c r="BS77" i="26"/>
  <c r="BS93" i="26"/>
  <c r="BS34" i="26"/>
  <c r="BS104" i="26"/>
  <c r="BS37" i="26"/>
  <c r="FL25" i="31"/>
  <c r="BS25" i="31" s="1"/>
  <c r="FL13" i="31"/>
  <c r="BS13" i="31" s="1"/>
  <c r="BS26" i="26"/>
  <c r="BS76" i="26"/>
  <c r="BS106" i="26"/>
  <c r="BS108" i="26"/>
  <c r="BS44" i="26"/>
  <c r="BS11" i="26"/>
  <c r="BS29" i="26"/>
  <c r="FL20" i="31"/>
  <c r="BS20" i="31" s="1"/>
  <c r="BS101" i="26"/>
  <c r="BS46" i="26"/>
  <c r="BS36" i="26"/>
  <c r="FL15" i="31"/>
  <c r="BS15" i="31" s="1"/>
  <c r="BS27" i="23"/>
  <c r="BS40" i="26"/>
  <c r="BS91" i="26"/>
  <c r="BS85" i="26"/>
  <c r="BS31" i="26"/>
  <c r="BS56" i="26"/>
  <c r="BS59" i="26"/>
  <c r="FL27" i="31"/>
  <c r="BS27" i="31" s="1"/>
  <c r="BS102" i="26"/>
  <c r="BS67" i="26"/>
  <c r="BS76" i="21"/>
  <c r="FL106" i="31" s="1"/>
  <c r="BS106" i="31" s="1"/>
  <c r="FL94" i="31"/>
  <c r="BS94" i="31" s="1"/>
  <c r="FL47" i="31"/>
  <c r="BS47" i="31" s="1"/>
  <c r="FL56" i="31"/>
  <c r="BS56" i="31" s="1"/>
  <c r="FL41" i="31"/>
  <c r="BS41" i="31" s="1"/>
  <c r="FL101" i="31"/>
  <c r="BS101" i="31" s="1"/>
  <c r="FL74" i="31"/>
  <c r="BS74" i="31" s="1"/>
  <c r="FL114" i="31"/>
  <c r="BS114" i="31" s="1"/>
  <c r="FL111" i="31"/>
  <c r="BS111" i="31" s="1"/>
  <c r="FL92" i="31"/>
  <c r="BS92" i="31" s="1"/>
  <c r="FL85" i="31"/>
  <c r="BS85" i="31" s="1"/>
  <c r="FL86" i="31"/>
  <c r="BS86" i="31" s="1"/>
  <c r="FL39" i="31"/>
  <c r="BS39" i="31" s="1"/>
  <c r="FL44" i="31"/>
  <c r="BS44" i="31" s="1"/>
  <c r="FL112" i="31"/>
  <c r="BS112" i="31" s="1"/>
  <c r="FL97" i="31"/>
  <c r="BS97" i="31" s="1"/>
  <c r="FL107" i="31"/>
  <c r="BS107" i="31" s="1"/>
  <c r="FL46" i="31"/>
  <c r="BS46" i="31" s="1"/>
  <c r="FL51" i="31"/>
  <c r="BS51" i="31" s="1"/>
  <c r="FL105" i="31"/>
  <c r="BS105" i="31" s="1"/>
  <c r="FL98" i="31"/>
  <c r="BS98" i="31" s="1"/>
  <c r="DQ35" i="31"/>
  <c r="X35" i="31" s="1"/>
  <c r="DQ32" i="31"/>
  <c r="X32" i="31" s="1"/>
  <c r="DQ20" i="31"/>
  <c r="X20" i="31" s="1"/>
  <c r="DQ18" i="31"/>
  <c r="X18" i="31" s="1"/>
  <c r="DQ21" i="31"/>
  <c r="X21" i="31" s="1"/>
  <c r="DQ14" i="31"/>
  <c r="X14" i="31" s="1"/>
  <c r="DQ10" i="31"/>
  <c r="X10" i="31" s="1"/>
  <c r="DQ25" i="31"/>
  <c r="X25" i="31" s="1"/>
  <c r="X8" i="26"/>
  <c r="X77" i="26"/>
  <c r="X52" i="26"/>
  <c r="X104" i="26"/>
  <c r="X19" i="26"/>
  <c r="X53" i="26"/>
  <c r="X24" i="26"/>
  <c r="X90" i="26"/>
  <c r="X114" i="26"/>
  <c r="X60" i="26"/>
  <c r="X64" i="26"/>
  <c r="X45" i="26"/>
  <c r="X75" i="26"/>
  <c r="X66" i="26"/>
  <c r="X37" i="26"/>
  <c r="X36" i="26"/>
  <c r="X48" i="26"/>
  <c r="X51" i="26"/>
  <c r="X16" i="26"/>
  <c r="X85" i="26"/>
  <c r="DQ33" i="31"/>
  <c r="X33" i="31" s="1"/>
  <c r="DQ30" i="31"/>
  <c r="X30" i="31" s="1"/>
  <c r="DQ16" i="31"/>
  <c r="X16" i="31" s="1"/>
  <c r="DQ27" i="31"/>
  <c r="X27" i="31" s="1"/>
  <c r="DQ13" i="31"/>
  <c r="X13" i="31" s="1"/>
  <c r="DQ17" i="31"/>
  <c r="X17" i="31" s="1"/>
  <c r="DQ7" i="31"/>
  <c r="X7" i="31" s="1"/>
  <c r="X27" i="23"/>
  <c r="X111" i="26"/>
  <c r="X21" i="26"/>
  <c r="X95" i="26"/>
  <c r="X31" i="26"/>
  <c r="X106" i="26"/>
  <c r="X49" i="26"/>
  <c r="X44" i="26"/>
  <c r="X86" i="26"/>
  <c r="X30" i="26"/>
  <c r="X28" i="26"/>
  <c r="X18" i="26"/>
  <c r="X84" i="26"/>
  <c r="X47" i="26"/>
  <c r="X38" i="26"/>
  <c r="X29" i="26"/>
  <c r="X55" i="26"/>
  <c r="X101" i="26"/>
  <c r="X96" i="26"/>
  <c r="X7" i="26"/>
  <c r="X100" i="26"/>
  <c r="DQ29" i="31"/>
  <c r="X29" i="31" s="1"/>
  <c r="DQ28" i="31"/>
  <c r="X28" i="31" s="1"/>
  <c r="DQ26" i="31"/>
  <c r="X26" i="31" s="1"/>
  <c r="DQ19" i="31"/>
  <c r="X19" i="31" s="1"/>
  <c r="DQ9" i="31"/>
  <c r="X9" i="31" s="1"/>
  <c r="DQ11" i="31"/>
  <c r="X11" i="31" s="1"/>
  <c r="DQ15" i="31"/>
  <c r="X15" i="31" s="1"/>
  <c r="X116" i="26"/>
  <c r="X34" i="26"/>
  <c r="X14" i="26"/>
  <c r="X112" i="26"/>
  <c r="X10" i="26"/>
  <c r="X54" i="26"/>
  <c r="X39" i="26"/>
  <c r="X92" i="26"/>
  <c r="X78" i="26"/>
  <c r="X57" i="26"/>
  <c r="X12" i="26"/>
  <c r="X15" i="26"/>
  <c r="X115" i="26"/>
  <c r="X43" i="26"/>
  <c r="X69" i="26"/>
  <c r="X76" i="26"/>
  <c r="X23" i="26"/>
  <c r="X25" i="26"/>
  <c r="X80" i="26"/>
  <c r="X110" i="26"/>
  <c r="X72" i="26"/>
  <c r="DQ34" i="31"/>
  <c r="X34" i="31" s="1"/>
  <c r="DQ31" i="31"/>
  <c r="X31" i="31" s="1"/>
  <c r="DQ24" i="31"/>
  <c r="X24" i="31" s="1"/>
  <c r="DQ22" i="31"/>
  <c r="X22" i="31" s="1"/>
  <c r="DQ12" i="31"/>
  <c r="X12" i="31" s="1"/>
  <c r="DQ23" i="31"/>
  <c r="X23" i="31" s="1"/>
  <c r="DQ6" i="31"/>
  <c r="X6" i="31" s="1"/>
  <c r="DQ8" i="31"/>
  <c r="X8" i="31" s="1"/>
  <c r="X40" i="26"/>
  <c r="X26" i="26"/>
  <c r="X113" i="26"/>
  <c r="X108" i="26"/>
  <c r="X35" i="26"/>
  <c r="X81" i="26"/>
  <c r="X56" i="26"/>
  <c r="X87" i="26"/>
  <c r="X93" i="26"/>
  <c r="X9" i="26"/>
  <c r="X68" i="26"/>
  <c r="X105" i="26"/>
  <c r="X99" i="26"/>
  <c r="X70" i="26"/>
  <c r="X61" i="26"/>
  <c r="X107" i="26"/>
  <c r="X98" i="26"/>
  <c r="X67" i="26"/>
  <c r="X32" i="26"/>
  <c r="X62" i="26"/>
  <c r="X59" i="26"/>
  <c r="X74" i="26"/>
  <c r="X97" i="26"/>
  <c r="X88" i="26"/>
  <c r="X63" i="26"/>
  <c r="X6" i="26"/>
  <c r="X58" i="26"/>
  <c r="X17" i="26"/>
  <c r="X13" i="26"/>
  <c r="X46" i="26"/>
  <c r="X89" i="26"/>
  <c r="X103" i="26"/>
  <c r="X11" i="26"/>
  <c r="X20" i="26"/>
  <c r="X42" i="26"/>
  <c r="X27" i="26"/>
  <c r="X22" i="26"/>
  <c r="X73" i="26"/>
  <c r="X83" i="26"/>
  <c r="X102" i="26"/>
  <c r="X91" i="26"/>
  <c r="X65" i="26"/>
  <c r="X79" i="26"/>
  <c r="X82" i="26"/>
  <c r="X109" i="26"/>
  <c r="X33" i="26"/>
  <c r="X71" i="26"/>
  <c r="X50" i="26"/>
  <c r="X94" i="26"/>
  <c r="X41" i="26"/>
  <c r="DQ58" i="31"/>
  <c r="X58" i="31" s="1"/>
  <c r="DQ75" i="31"/>
  <c r="X75" i="31" s="1"/>
  <c r="DQ86" i="31"/>
  <c r="X86" i="31" s="1"/>
  <c r="DQ55" i="31"/>
  <c r="X55" i="31" s="1"/>
  <c r="DQ40" i="31"/>
  <c r="X40" i="31" s="1"/>
  <c r="DQ72" i="31"/>
  <c r="X72" i="31" s="1"/>
  <c r="DQ111" i="31"/>
  <c r="X111" i="31" s="1"/>
  <c r="DQ57" i="31"/>
  <c r="X57" i="31" s="1"/>
  <c r="DQ45" i="31"/>
  <c r="X45" i="31" s="1"/>
  <c r="DQ85" i="31"/>
  <c r="X85" i="31" s="1"/>
  <c r="DQ94" i="31"/>
  <c r="X94" i="31" s="1"/>
  <c r="DQ66" i="31"/>
  <c r="X66" i="31" s="1"/>
  <c r="DQ102" i="31"/>
  <c r="X102" i="31" s="1"/>
  <c r="DQ103" i="31"/>
  <c r="X103" i="31" s="1"/>
  <c r="DQ52" i="31"/>
  <c r="X52" i="31" s="1"/>
  <c r="DQ104" i="31"/>
  <c r="X104" i="31" s="1"/>
  <c r="DQ84" i="31"/>
  <c r="X84" i="31" s="1"/>
  <c r="DQ109" i="31"/>
  <c r="X109" i="31" s="1"/>
  <c r="DQ93" i="31"/>
  <c r="X93" i="31" s="1"/>
  <c r="DQ101" i="31"/>
  <c r="X101" i="31" s="1"/>
  <c r="DQ42" i="31"/>
  <c r="X42" i="31" s="1"/>
  <c r="DQ63" i="31"/>
  <c r="X63" i="31" s="1"/>
  <c r="DQ74" i="31"/>
  <c r="X74" i="31" s="1"/>
  <c r="DQ110" i="31"/>
  <c r="X110" i="31" s="1"/>
  <c r="DQ115" i="31"/>
  <c r="X115" i="31" s="1"/>
  <c r="DQ60" i="31"/>
  <c r="X60" i="31" s="1"/>
  <c r="DQ87" i="31"/>
  <c r="X87" i="31" s="1"/>
  <c r="DQ49" i="31"/>
  <c r="X49" i="31" s="1"/>
  <c r="DQ37" i="31"/>
  <c r="X37" i="31" s="1"/>
  <c r="DQ77" i="31"/>
  <c r="X77" i="31" s="1"/>
  <c r="DQ113" i="31"/>
  <c r="X113" i="31" s="1"/>
  <c r="X76" i="21"/>
  <c r="DQ90" i="31" s="1"/>
  <c r="X90" i="31" s="1"/>
  <c r="DQ62" i="31"/>
  <c r="X62" i="31" s="1"/>
  <c r="DQ95" i="31"/>
  <c r="X95" i="31" s="1"/>
  <c r="DQ100" i="31"/>
  <c r="X100" i="31" s="1"/>
  <c r="DQ53" i="31"/>
  <c r="X53" i="31" s="1"/>
  <c r="DQ82" i="31"/>
  <c r="X82" i="31" s="1"/>
  <c r="DQ98" i="31"/>
  <c r="X98" i="31" s="1"/>
  <c r="DQ48" i="31"/>
  <c r="X48" i="31" s="1"/>
  <c r="DQ56" i="31"/>
  <c r="X56" i="31" s="1"/>
  <c r="DQ69" i="31"/>
  <c r="X69" i="31" s="1"/>
  <c r="DQ38" i="31"/>
  <c r="X38" i="31" s="1"/>
  <c r="DQ43" i="31"/>
  <c r="X43" i="31" s="1"/>
  <c r="DQ92" i="31"/>
  <c r="X92" i="31" s="1"/>
  <c r="DQ44" i="31"/>
  <c r="X44" i="31" s="1"/>
  <c r="DQ65" i="31"/>
  <c r="X65" i="31" s="1"/>
  <c r="DQ88" i="31"/>
  <c r="X88" i="31" s="1"/>
  <c r="DQ50" i="31"/>
  <c r="X50" i="31" s="1"/>
  <c r="DQ97" i="31"/>
  <c r="X97" i="31" s="1"/>
  <c r="DQ73" i="31"/>
  <c r="X73" i="31" s="1"/>
  <c r="DQ83" i="31"/>
  <c r="X83" i="31" s="1"/>
  <c r="EJ33" i="31"/>
  <c r="AQ33" i="31" s="1"/>
  <c r="EJ23" i="31"/>
  <c r="AQ23" i="31" s="1"/>
  <c r="EJ21" i="31"/>
  <c r="AQ21" i="31" s="1"/>
  <c r="EJ15" i="31"/>
  <c r="AQ15" i="31" s="1"/>
  <c r="EJ12" i="31"/>
  <c r="AQ12" i="31" s="1"/>
  <c r="EJ10" i="31"/>
  <c r="AQ10" i="31" s="1"/>
  <c r="EJ16" i="31"/>
  <c r="AQ16" i="31" s="1"/>
  <c r="AQ112" i="26"/>
  <c r="AQ11" i="26"/>
  <c r="AQ34" i="26"/>
  <c r="AQ73" i="26"/>
  <c r="AQ88" i="26"/>
  <c r="AQ95" i="26"/>
  <c r="AQ55" i="26"/>
  <c r="AQ18" i="26"/>
  <c r="AQ42" i="26"/>
  <c r="AQ48" i="26"/>
  <c r="AQ36" i="26"/>
  <c r="AQ62" i="26"/>
  <c r="AQ97" i="26"/>
  <c r="AQ44" i="26"/>
  <c r="AQ26" i="26"/>
  <c r="AQ71" i="26"/>
  <c r="AQ49" i="26"/>
  <c r="AQ101" i="26"/>
  <c r="AQ20" i="26"/>
  <c r="AQ115" i="26"/>
  <c r="AQ90" i="26"/>
  <c r="AQ60" i="26"/>
  <c r="AQ67" i="26"/>
  <c r="AQ114" i="26"/>
  <c r="AQ30" i="26"/>
  <c r="AQ57" i="26"/>
  <c r="AQ14" i="26"/>
  <c r="AQ7" i="26"/>
  <c r="EJ35" i="31"/>
  <c r="AQ35" i="31" s="1"/>
  <c r="EJ30" i="31"/>
  <c r="AQ30" i="31" s="1"/>
  <c r="EJ19" i="31"/>
  <c r="AQ19" i="31" s="1"/>
  <c r="EJ17" i="31"/>
  <c r="AQ17" i="31" s="1"/>
  <c r="EJ11" i="31"/>
  <c r="AQ11" i="31" s="1"/>
  <c r="EJ8" i="31"/>
  <c r="AQ8" i="31" s="1"/>
  <c r="EJ22" i="31"/>
  <c r="AQ22" i="31" s="1"/>
  <c r="EJ14" i="31"/>
  <c r="AQ14" i="31" s="1"/>
  <c r="AQ96" i="26"/>
  <c r="AQ110" i="26"/>
  <c r="AQ29" i="26"/>
  <c r="AQ41" i="26"/>
  <c r="AQ56" i="26"/>
  <c r="AQ91" i="26"/>
  <c r="AQ82" i="26"/>
  <c r="AQ37" i="26"/>
  <c r="AQ6" i="26"/>
  <c r="AQ40" i="26"/>
  <c r="AQ32" i="26"/>
  <c r="AQ69" i="26"/>
  <c r="AQ89" i="26"/>
  <c r="AQ8" i="26"/>
  <c r="AQ98" i="26"/>
  <c r="AQ66" i="26"/>
  <c r="AQ45" i="26"/>
  <c r="AQ27" i="26"/>
  <c r="AQ104" i="26"/>
  <c r="AQ83" i="26"/>
  <c r="AQ65" i="26"/>
  <c r="AQ12" i="26"/>
  <c r="AQ9" i="26"/>
  <c r="AQ94" i="26"/>
  <c r="AQ113" i="26"/>
  <c r="AQ51" i="26"/>
  <c r="AQ25" i="26"/>
  <c r="AQ93" i="26"/>
  <c r="EJ34" i="31"/>
  <c r="AQ34" i="31" s="1"/>
  <c r="EJ29" i="31"/>
  <c r="AQ29" i="31" s="1"/>
  <c r="EJ31" i="31"/>
  <c r="AQ31" i="31" s="1"/>
  <c r="EJ26" i="31"/>
  <c r="AQ26" i="31" s="1"/>
  <c r="EJ28" i="31"/>
  <c r="AQ28" i="31" s="1"/>
  <c r="EJ13" i="31"/>
  <c r="AQ13" i="31" s="1"/>
  <c r="EJ9" i="31"/>
  <c r="AQ9" i="31" s="1"/>
  <c r="EJ7" i="31"/>
  <c r="AQ7" i="31" s="1"/>
  <c r="AQ84" i="26"/>
  <c r="AQ50" i="26"/>
  <c r="AQ22" i="26"/>
  <c r="AQ33" i="26"/>
  <c r="AQ111" i="26"/>
  <c r="AQ108" i="26"/>
  <c r="AQ74" i="26"/>
  <c r="AQ13" i="26"/>
  <c r="AQ63" i="26"/>
  <c r="AQ116" i="26"/>
  <c r="AQ16" i="26"/>
  <c r="AQ15" i="26"/>
  <c r="AQ17" i="26"/>
  <c r="AQ86" i="26"/>
  <c r="AQ53" i="26"/>
  <c r="AQ10" i="26"/>
  <c r="AQ80" i="26"/>
  <c r="AQ105" i="26"/>
  <c r="AQ92" i="26"/>
  <c r="AQ75" i="26"/>
  <c r="AQ21" i="26"/>
  <c r="AQ107" i="26"/>
  <c r="AQ39" i="26"/>
  <c r="AQ70" i="26"/>
  <c r="AQ81" i="26"/>
  <c r="AQ23" i="26"/>
  <c r="AQ52" i="26"/>
  <c r="AQ85" i="26"/>
  <c r="EJ32" i="31"/>
  <c r="AQ32" i="31" s="1"/>
  <c r="EJ27" i="31"/>
  <c r="AQ27" i="31" s="1"/>
  <c r="EJ25" i="31"/>
  <c r="AQ25" i="31" s="1"/>
  <c r="EJ18" i="31"/>
  <c r="AQ18" i="31" s="1"/>
  <c r="EJ20" i="31"/>
  <c r="AQ20" i="31" s="1"/>
  <c r="EJ24" i="31"/>
  <c r="AQ24" i="31" s="1"/>
  <c r="EJ6" i="31"/>
  <c r="AQ6" i="31" s="1"/>
  <c r="AQ27" i="23"/>
  <c r="AQ43" i="26"/>
  <c r="AQ38" i="26"/>
  <c r="AQ109" i="26"/>
  <c r="AQ100" i="26"/>
  <c r="AQ99" i="26"/>
  <c r="AQ68" i="26"/>
  <c r="AQ58" i="26"/>
  <c r="AQ31" i="26"/>
  <c r="AQ47" i="26"/>
  <c r="AQ64" i="26"/>
  <c r="AQ59" i="26"/>
  <c r="AQ54" i="26"/>
  <c r="AQ72" i="26"/>
  <c r="AQ78" i="26"/>
  <c r="AQ87" i="26"/>
  <c r="AQ77" i="26"/>
  <c r="AQ76" i="26"/>
  <c r="AQ102" i="26"/>
  <c r="AQ24" i="26"/>
  <c r="AQ19" i="26"/>
  <c r="AQ79" i="26"/>
  <c r="AQ103" i="26"/>
  <c r="AQ35" i="26"/>
  <c r="AQ46" i="26"/>
  <c r="AQ61" i="26"/>
  <c r="AQ106" i="26"/>
  <c r="AQ28" i="26"/>
  <c r="AQ76" i="21"/>
  <c r="EJ98" i="31" s="1"/>
  <c r="AQ98" i="31" s="1"/>
  <c r="EJ94" i="31"/>
  <c r="AQ94" i="31" s="1"/>
  <c r="EJ63" i="31"/>
  <c r="AQ63" i="31" s="1"/>
  <c r="EJ115" i="31"/>
  <c r="AQ115" i="31" s="1"/>
  <c r="EJ37" i="31"/>
  <c r="AQ37" i="31" s="1"/>
  <c r="EJ112" i="31"/>
  <c r="AQ112" i="31" s="1"/>
  <c r="EJ46" i="31"/>
  <c r="AQ46" i="31" s="1"/>
  <c r="EJ54" i="31"/>
  <c r="AQ54" i="31" s="1"/>
  <c r="EJ108" i="31"/>
  <c r="AQ108" i="31" s="1"/>
  <c r="EJ88" i="31"/>
  <c r="AQ88" i="31" s="1"/>
  <c r="EJ45" i="31"/>
  <c r="AQ45" i="31" s="1"/>
  <c r="EJ62" i="31"/>
  <c r="AQ62" i="31" s="1"/>
  <c r="EJ78" i="31"/>
  <c r="AQ78" i="31" s="1"/>
  <c r="EJ83" i="31"/>
  <c r="AQ83" i="31" s="1"/>
  <c r="EJ104" i="31"/>
  <c r="AQ104" i="31" s="1"/>
  <c r="EJ61" i="31"/>
  <c r="AQ61" i="31" s="1"/>
  <c r="EJ68" i="31"/>
  <c r="AQ68" i="31" s="1"/>
  <c r="EJ44" i="31"/>
  <c r="AQ44" i="31" s="1"/>
  <c r="EJ86" i="31"/>
  <c r="AQ86" i="31" s="1"/>
  <c r="EJ49" i="31"/>
  <c r="AQ49" i="31" s="1"/>
  <c r="EJ70" i="31"/>
  <c r="AQ70" i="31" s="1"/>
  <c r="FS31" i="31"/>
  <c r="BZ31" i="31" s="1"/>
  <c r="FS34" i="31"/>
  <c r="BZ34" i="31" s="1"/>
  <c r="FS22" i="31"/>
  <c r="BZ22" i="31" s="1"/>
  <c r="FS16" i="31"/>
  <c r="BZ16" i="31" s="1"/>
  <c r="FS10" i="31"/>
  <c r="BZ10" i="31" s="1"/>
  <c r="FS11" i="31"/>
  <c r="BZ11" i="31" s="1"/>
  <c r="FS9" i="31"/>
  <c r="BZ9" i="31" s="1"/>
  <c r="FS23" i="31"/>
  <c r="BZ23" i="31" s="1"/>
  <c r="BZ44" i="26"/>
  <c r="BZ30" i="26"/>
  <c r="BZ18" i="26"/>
  <c r="BZ90" i="26"/>
  <c r="BZ23" i="26"/>
  <c r="BZ47" i="26"/>
  <c r="BZ71" i="26"/>
  <c r="BZ115" i="26"/>
  <c r="BZ86" i="26"/>
  <c r="BZ46" i="26"/>
  <c r="BZ36" i="26"/>
  <c r="BZ13" i="26"/>
  <c r="BZ25" i="26"/>
  <c r="BZ93" i="26"/>
  <c r="BZ97" i="26"/>
  <c r="BZ68" i="26"/>
  <c r="BZ102" i="26"/>
  <c r="BZ51" i="26"/>
  <c r="BZ107" i="26"/>
  <c r="BZ110" i="26"/>
  <c r="BZ29" i="26"/>
  <c r="BZ100" i="26"/>
  <c r="BZ35" i="26"/>
  <c r="BZ61" i="26"/>
  <c r="BZ15" i="26"/>
  <c r="BZ42" i="26"/>
  <c r="BZ57" i="26"/>
  <c r="BZ17" i="26"/>
  <c r="FS32" i="31"/>
  <c r="BZ32" i="31" s="1"/>
  <c r="FS30" i="31"/>
  <c r="BZ30" i="31" s="1"/>
  <c r="FS18" i="31"/>
  <c r="BZ18" i="31" s="1"/>
  <c r="FS25" i="31"/>
  <c r="BZ25" i="31" s="1"/>
  <c r="FS27" i="31"/>
  <c r="BZ27" i="31" s="1"/>
  <c r="FS21" i="31"/>
  <c r="BZ21" i="31" s="1"/>
  <c r="FS8" i="31"/>
  <c r="BZ8" i="31" s="1"/>
  <c r="BZ27" i="23"/>
  <c r="BZ83" i="26"/>
  <c r="BZ77" i="26"/>
  <c r="BZ113" i="26"/>
  <c r="BZ74" i="26"/>
  <c r="BZ114" i="26"/>
  <c r="BZ43" i="26"/>
  <c r="BZ28" i="26"/>
  <c r="BZ99" i="26"/>
  <c r="BZ82" i="26"/>
  <c r="BZ85" i="26"/>
  <c r="BZ59" i="26"/>
  <c r="BZ19" i="26"/>
  <c r="BZ88" i="26"/>
  <c r="BZ37" i="26"/>
  <c r="BZ65" i="26"/>
  <c r="BZ48" i="26"/>
  <c r="BZ6" i="26"/>
  <c r="BZ96" i="26"/>
  <c r="BZ79" i="26"/>
  <c r="BZ50" i="26"/>
  <c r="BZ112" i="26"/>
  <c r="BZ95" i="26"/>
  <c r="BZ31" i="26"/>
  <c r="BZ80" i="26"/>
  <c r="BZ58" i="26"/>
  <c r="BZ10" i="26"/>
  <c r="BZ49" i="26"/>
  <c r="FS33" i="31"/>
  <c r="BZ33" i="31" s="1"/>
  <c r="FS28" i="31"/>
  <c r="BZ28" i="31" s="1"/>
  <c r="FS24" i="31"/>
  <c r="BZ24" i="31" s="1"/>
  <c r="FS17" i="31"/>
  <c r="BZ17" i="31" s="1"/>
  <c r="FS19" i="31"/>
  <c r="BZ19" i="31" s="1"/>
  <c r="FS12" i="31"/>
  <c r="BZ12" i="31" s="1"/>
  <c r="FS13" i="31"/>
  <c r="BZ13" i="31" s="1"/>
  <c r="BZ75" i="26"/>
  <c r="BZ39" i="26"/>
  <c r="BZ21" i="26"/>
  <c r="BZ104" i="26"/>
  <c r="BZ14" i="26"/>
  <c r="BZ106" i="26"/>
  <c r="BZ76" i="26"/>
  <c r="BZ56" i="26"/>
  <c r="BZ87" i="26"/>
  <c r="BZ78" i="26"/>
  <c r="BZ66" i="26"/>
  <c r="BZ22" i="26"/>
  <c r="BZ45" i="26"/>
  <c r="BZ111" i="26"/>
  <c r="BZ116" i="26"/>
  <c r="BZ84" i="26"/>
  <c r="BZ55" i="26"/>
  <c r="BZ64" i="26"/>
  <c r="BZ32" i="26"/>
  <c r="BZ67" i="26"/>
  <c r="BZ73" i="26"/>
  <c r="BZ12" i="26"/>
  <c r="BZ63" i="26"/>
  <c r="BZ70" i="26"/>
  <c r="BZ92" i="26"/>
  <c r="BZ40" i="26"/>
  <c r="BZ109" i="26"/>
  <c r="BZ41" i="26"/>
  <c r="FS35" i="31"/>
  <c r="BZ35" i="31" s="1"/>
  <c r="FS29" i="31"/>
  <c r="BZ29" i="31" s="1"/>
  <c r="FS26" i="31"/>
  <c r="BZ26" i="31" s="1"/>
  <c r="FS20" i="31"/>
  <c r="BZ20" i="31" s="1"/>
  <c r="FS14" i="31"/>
  <c r="BZ14" i="31" s="1"/>
  <c r="FS15" i="31"/>
  <c r="BZ15" i="31" s="1"/>
  <c r="FS7" i="31"/>
  <c r="BZ7" i="31" s="1"/>
  <c r="FS6" i="31"/>
  <c r="BZ6" i="31" s="1"/>
  <c r="BZ52" i="26"/>
  <c r="BZ34" i="26"/>
  <c r="BZ98" i="26"/>
  <c r="BZ60" i="26"/>
  <c r="BZ53" i="26"/>
  <c r="BZ81" i="26"/>
  <c r="BZ24" i="26"/>
  <c r="BZ8" i="26"/>
  <c r="BZ94" i="26"/>
  <c r="BZ62" i="26"/>
  <c r="BZ9" i="26"/>
  <c r="BZ105" i="26"/>
  <c r="BZ7" i="26"/>
  <c r="BZ38" i="26"/>
  <c r="BZ72" i="26"/>
  <c r="BZ103" i="26"/>
  <c r="BZ27" i="26"/>
  <c r="BZ89" i="26"/>
  <c r="BZ16" i="26"/>
  <c r="BZ11" i="26"/>
  <c r="BZ69" i="26"/>
  <c r="BZ108" i="26"/>
  <c r="BZ54" i="26"/>
  <c r="BZ26" i="26"/>
  <c r="BZ91" i="26"/>
  <c r="BZ20" i="26"/>
  <c r="BZ101" i="26"/>
  <c r="BZ33" i="26"/>
  <c r="BZ76" i="21"/>
  <c r="FS114" i="31" s="1"/>
  <c r="BZ114" i="31" s="1"/>
  <c r="FS63" i="31"/>
  <c r="BZ63" i="31" s="1"/>
  <c r="FS55" i="31"/>
  <c r="BZ55" i="31" s="1"/>
  <c r="FS108" i="31"/>
  <c r="BZ108" i="31" s="1"/>
  <c r="FS45" i="31"/>
  <c r="BZ45" i="31" s="1"/>
  <c r="FS69" i="31"/>
  <c r="BZ69" i="31" s="1"/>
  <c r="FS94" i="31"/>
  <c r="BZ94" i="31" s="1"/>
  <c r="FS110" i="31"/>
  <c r="BZ110" i="31" s="1"/>
  <c r="FS88" i="31"/>
  <c r="BZ88" i="31" s="1"/>
  <c r="FS40" i="31"/>
  <c r="BZ40" i="31" s="1"/>
  <c r="FS93" i="31"/>
  <c r="BZ93" i="31" s="1"/>
  <c r="FS98" i="31"/>
  <c r="BZ98" i="31" s="1"/>
  <c r="FS39" i="31"/>
  <c r="BZ39" i="31" s="1"/>
  <c r="FS96" i="31"/>
  <c r="BZ96" i="31" s="1"/>
  <c r="FS56" i="31"/>
  <c r="BZ56" i="31" s="1"/>
  <c r="FS49" i="31"/>
  <c r="BZ49" i="31" s="1"/>
  <c r="FS64" i="31"/>
  <c r="BZ64" i="31" s="1"/>
  <c r="FS36" i="31"/>
  <c r="BZ36" i="31" s="1"/>
  <c r="FS106" i="31"/>
  <c r="BZ106" i="31" s="1"/>
  <c r="FS85" i="31"/>
  <c r="BZ85" i="31" s="1"/>
  <c r="FS104" i="31"/>
  <c r="BZ104" i="31" s="1"/>
  <c r="DG31" i="31"/>
  <c r="N31" i="31" s="1"/>
  <c r="DG34" i="31"/>
  <c r="N34" i="31" s="1"/>
  <c r="DG28" i="31"/>
  <c r="N28" i="31" s="1"/>
  <c r="DG25" i="31"/>
  <c r="N25" i="31" s="1"/>
  <c r="DG30" i="31"/>
  <c r="N30" i="31" s="1"/>
  <c r="DG11" i="31"/>
  <c r="N11" i="31" s="1"/>
  <c r="DG9" i="31"/>
  <c r="N9" i="31" s="1"/>
  <c r="DG23" i="31"/>
  <c r="N23" i="31" s="1"/>
  <c r="N44" i="26"/>
  <c r="N30" i="26"/>
  <c r="N98" i="26"/>
  <c r="N56" i="26"/>
  <c r="N24" i="26"/>
  <c r="N53" i="26"/>
  <c r="N43" i="26"/>
  <c r="N8" i="26"/>
  <c r="N94" i="26"/>
  <c r="N46" i="26"/>
  <c r="N65" i="26"/>
  <c r="N59" i="26"/>
  <c r="N89" i="26"/>
  <c r="N88" i="26"/>
  <c r="N69" i="26"/>
  <c r="N72" i="26"/>
  <c r="N27" i="26"/>
  <c r="N92" i="26"/>
  <c r="N96" i="26"/>
  <c r="N67" i="26"/>
  <c r="N73" i="26"/>
  <c r="N116" i="26"/>
  <c r="N54" i="26"/>
  <c r="N26" i="26"/>
  <c r="N15" i="26"/>
  <c r="N70" i="26"/>
  <c r="N57" i="26"/>
  <c r="N17" i="26"/>
  <c r="DG32" i="31"/>
  <c r="N32" i="31" s="1"/>
  <c r="DG26" i="31"/>
  <c r="N26" i="31" s="1"/>
  <c r="DG24" i="31"/>
  <c r="N24" i="31" s="1"/>
  <c r="DG17" i="31"/>
  <c r="N17" i="31" s="1"/>
  <c r="DG27" i="31"/>
  <c r="N27" i="31" s="1"/>
  <c r="DG21" i="31"/>
  <c r="N21" i="31" s="1"/>
  <c r="DG8" i="31"/>
  <c r="N8" i="31" s="1"/>
  <c r="N27" i="23"/>
  <c r="N39" i="26"/>
  <c r="N97" i="26"/>
  <c r="N18" i="26"/>
  <c r="N103" i="26"/>
  <c r="N90" i="26"/>
  <c r="N23" i="26"/>
  <c r="N76" i="26"/>
  <c r="N115" i="26"/>
  <c r="N86" i="26"/>
  <c r="N105" i="26"/>
  <c r="N9" i="26"/>
  <c r="N22" i="26"/>
  <c r="N7" i="26"/>
  <c r="N107" i="26"/>
  <c r="N37" i="26"/>
  <c r="N66" i="26"/>
  <c r="N102" i="26"/>
  <c r="N45" i="26"/>
  <c r="N32" i="26"/>
  <c r="N11" i="26"/>
  <c r="N29" i="26"/>
  <c r="N100" i="26"/>
  <c r="N48" i="26"/>
  <c r="N61" i="26"/>
  <c r="N58" i="26"/>
  <c r="N42" i="26"/>
  <c r="N49" i="26"/>
  <c r="DG33" i="31"/>
  <c r="N33" i="31" s="1"/>
  <c r="DG22" i="31"/>
  <c r="N22" i="31" s="1"/>
  <c r="DG20" i="31"/>
  <c r="N20" i="31" s="1"/>
  <c r="DG14" i="31"/>
  <c r="N14" i="31" s="1"/>
  <c r="DG19" i="31"/>
  <c r="N19" i="31" s="1"/>
  <c r="DG12" i="31"/>
  <c r="N12" i="31" s="1"/>
  <c r="DG13" i="31"/>
  <c r="N13" i="31" s="1"/>
  <c r="N47" i="26"/>
  <c r="N114" i="26"/>
  <c r="N77" i="26"/>
  <c r="N113" i="26"/>
  <c r="N104" i="26"/>
  <c r="N74" i="26"/>
  <c r="N106" i="26"/>
  <c r="N52" i="26"/>
  <c r="N111" i="26"/>
  <c r="N78" i="26"/>
  <c r="N85" i="26"/>
  <c r="N80" i="26"/>
  <c r="N13" i="26"/>
  <c r="N25" i="26"/>
  <c r="N38" i="26"/>
  <c r="N112" i="26"/>
  <c r="N68" i="26"/>
  <c r="N6" i="26"/>
  <c r="N12" i="26"/>
  <c r="N16" i="26"/>
  <c r="N110" i="26"/>
  <c r="N64" i="26"/>
  <c r="N95" i="26"/>
  <c r="N35" i="26"/>
  <c r="N99" i="26"/>
  <c r="N40" i="26"/>
  <c r="N10" i="26"/>
  <c r="N41" i="26"/>
  <c r="DG35" i="31"/>
  <c r="N35" i="31" s="1"/>
  <c r="DG29" i="31"/>
  <c r="N29" i="31" s="1"/>
  <c r="DG18" i="31"/>
  <c r="N18" i="31" s="1"/>
  <c r="DG16" i="31"/>
  <c r="N16" i="31" s="1"/>
  <c r="DG10" i="31"/>
  <c r="N10" i="31" s="1"/>
  <c r="DG15" i="31"/>
  <c r="N15" i="31" s="1"/>
  <c r="DG7" i="31"/>
  <c r="N7" i="31" s="1"/>
  <c r="DG6" i="31"/>
  <c r="N6" i="31" s="1"/>
  <c r="N108" i="26"/>
  <c r="N34" i="26"/>
  <c r="N21" i="26"/>
  <c r="N84" i="26"/>
  <c r="N60" i="26"/>
  <c r="N14" i="26"/>
  <c r="N81" i="26"/>
  <c r="N71" i="26"/>
  <c r="N87" i="26"/>
  <c r="N62" i="26"/>
  <c r="N82" i="26"/>
  <c r="N36" i="26"/>
  <c r="N19" i="26"/>
  <c r="N28" i="26"/>
  <c r="N93" i="26"/>
  <c r="N83" i="26"/>
  <c r="N55" i="26"/>
  <c r="N101" i="26"/>
  <c r="N75" i="26"/>
  <c r="N79" i="26"/>
  <c r="N50" i="26"/>
  <c r="N51" i="26"/>
  <c r="N63" i="26"/>
  <c r="N31" i="26"/>
  <c r="N91" i="26"/>
  <c r="N20" i="26"/>
  <c r="N109" i="26"/>
  <c r="N33" i="26"/>
  <c r="N76" i="21"/>
  <c r="DG50" i="31" s="1"/>
  <c r="N50" i="31" s="1"/>
  <c r="DG90" i="31"/>
  <c r="N90" i="31" s="1"/>
  <c r="DG115" i="31"/>
  <c r="N115" i="31" s="1"/>
  <c r="DG112" i="31"/>
  <c r="N112" i="31" s="1"/>
  <c r="DG85" i="31"/>
  <c r="N85" i="31" s="1"/>
  <c r="DG101" i="31"/>
  <c r="N101" i="31" s="1"/>
  <c r="DG54" i="31"/>
  <c r="N54" i="31" s="1"/>
  <c r="DG55" i="31"/>
  <c r="N55" i="31" s="1"/>
  <c r="DG96" i="31"/>
  <c r="N96" i="31" s="1"/>
  <c r="DG45" i="31"/>
  <c r="N45" i="31" s="1"/>
  <c r="DG69" i="31"/>
  <c r="N69" i="31" s="1"/>
  <c r="DG94" i="31"/>
  <c r="N94" i="31" s="1"/>
  <c r="DG110" i="31"/>
  <c r="N110" i="31" s="1"/>
  <c r="DG64" i="31"/>
  <c r="N64" i="31" s="1"/>
  <c r="DG107" i="31"/>
  <c r="N107" i="31" s="1"/>
  <c r="DG116" i="31"/>
  <c r="N116" i="31" s="1"/>
  <c r="DG76" i="31"/>
  <c r="N76" i="31" s="1"/>
  <c r="DG75" i="31"/>
  <c r="N75" i="31" s="1"/>
  <c r="DG38" i="31"/>
  <c r="N38" i="31" s="1"/>
  <c r="DG89" i="31"/>
  <c r="N89" i="31" s="1"/>
  <c r="DG111" i="31"/>
  <c r="N111" i="31" s="1"/>
  <c r="FR30" i="31"/>
  <c r="BY30" i="31" s="1"/>
  <c r="FR33" i="31"/>
  <c r="BY33" i="31" s="1"/>
  <c r="FR27" i="31"/>
  <c r="BY27" i="31" s="1"/>
  <c r="FR20" i="31"/>
  <c r="BY20" i="31" s="1"/>
  <c r="FR14" i="31"/>
  <c r="BY14" i="31" s="1"/>
  <c r="FR6" i="31"/>
  <c r="BY6" i="31" s="1"/>
  <c r="FR16" i="31"/>
  <c r="BY16" i="31" s="1"/>
  <c r="BY27" i="23"/>
  <c r="BY26" i="26"/>
  <c r="BY49" i="26"/>
  <c r="BY57" i="26"/>
  <c r="BY87" i="26"/>
  <c r="BY35" i="26"/>
  <c r="BY58" i="26"/>
  <c r="BY19" i="26"/>
  <c r="BY72" i="26"/>
  <c r="BY20" i="26"/>
  <c r="BY100" i="26"/>
  <c r="BY86" i="26"/>
  <c r="BY24" i="26"/>
  <c r="BY36" i="26"/>
  <c r="BY81" i="26"/>
  <c r="BY96" i="26"/>
  <c r="BY113" i="26"/>
  <c r="BY15" i="26"/>
  <c r="BY103" i="26"/>
  <c r="BY84" i="26"/>
  <c r="BY7" i="26"/>
  <c r="BY89" i="26"/>
  <c r="BY8" i="26"/>
  <c r="BY63" i="26"/>
  <c r="BY42" i="26"/>
  <c r="BY32" i="26"/>
  <c r="BY50" i="26"/>
  <c r="BY114" i="26"/>
  <c r="FR31" i="31"/>
  <c r="BY31" i="31" s="1"/>
  <c r="FR25" i="31"/>
  <c r="BY25" i="31" s="1"/>
  <c r="FR23" i="31"/>
  <c r="BY23" i="31" s="1"/>
  <c r="FR13" i="31"/>
  <c r="BY13" i="31" s="1"/>
  <c r="FR10" i="31"/>
  <c r="BY10" i="31" s="1"/>
  <c r="FR18" i="31"/>
  <c r="BY18" i="31" s="1"/>
  <c r="FR11" i="31"/>
  <c r="BY11" i="31" s="1"/>
  <c r="BY115" i="26"/>
  <c r="BY109" i="26"/>
  <c r="BY41" i="26"/>
  <c r="BY60" i="26"/>
  <c r="BY59" i="26"/>
  <c r="BY31" i="26"/>
  <c r="BY10" i="26"/>
  <c r="BY62" i="26"/>
  <c r="BY56" i="26"/>
  <c r="BY76" i="26"/>
  <c r="BY54" i="26"/>
  <c r="BY30" i="26"/>
  <c r="BY111" i="26"/>
  <c r="BY55" i="26"/>
  <c r="BY45" i="26"/>
  <c r="BY80" i="26"/>
  <c r="BY85" i="26"/>
  <c r="BY52" i="26"/>
  <c r="BY23" i="26"/>
  <c r="BY28" i="26"/>
  <c r="BY70" i="26"/>
  <c r="BY73" i="26"/>
  <c r="BY88" i="26"/>
  <c r="BY102" i="26"/>
  <c r="BY22" i="26"/>
  <c r="BY79" i="26"/>
  <c r="BY6" i="26"/>
  <c r="BY74" i="26"/>
  <c r="FR34" i="31"/>
  <c r="BY34" i="31" s="1"/>
  <c r="FR32" i="31"/>
  <c r="BY32" i="31" s="1"/>
  <c r="FR21" i="31"/>
  <c r="BY21" i="31" s="1"/>
  <c r="FR19" i="31"/>
  <c r="BY19" i="31" s="1"/>
  <c r="FR9" i="31"/>
  <c r="BY9" i="31" s="1"/>
  <c r="FR24" i="31"/>
  <c r="BY24" i="31" s="1"/>
  <c r="FR12" i="31"/>
  <c r="BY12" i="31" s="1"/>
  <c r="FR8" i="31"/>
  <c r="BY8" i="31" s="1"/>
  <c r="BY71" i="26"/>
  <c r="BY105" i="26"/>
  <c r="BY21" i="26"/>
  <c r="BY64" i="26"/>
  <c r="BY51" i="26"/>
  <c r="BY90" i="26"/>
  <c r="BY69" i="26"/>
  <c r="BY46" i="26"/>
  <c r="BY48" i="26"/>
  <c r="BY107" i="26"/>
  <c r="BY110" i="26"/>
  <c r="BY77" i="26"/>
  <c r="BY91" i="26"/>
  <c r="BY98" i="26"/>
  <c r="BY9" i="26"/>
  <c r="BY75" i="26"/>
  <c r="BY29" i="26"/>
  <c r="BY44" i="26"/>
  <c r="BY53" i="26"/>
  <c r="BY12" i="26"/>
  <c r="BY38" i="26"/>
  <c r="BY61" i="26"/>
  <c r="BY99" i="26"/>
  <c r="BY27" i="26"/>
  <c r="BY93" i="26"/>
  <c r="BY67" i="26"/>
  <c r="BY33" i="26"/>
  <c r="BY97" i="26"/>
  <c r="FR35" i="31"/>
  <c r="BY35" i="31" s="1"/>
  <c r="FR28" i="31"/>
  <c r="BY28" i="31" s="1"/>
  <c r="FR17" i="31"/>
  <c r="BY17" i="31" s="1"/>
  <c r="FR29" i="31"/>
  <c r="BY29" i="31" s="1"/>
  <c r="FR22" i="31"/>
  <c r="BY22" i="31" s="1"/>
  <c r="FR15" i="31"/>
  <c r="BY15" i="31" s="1"/>
  <c r="FR7" i="31"/>
  <c r="BY7" i="31" s="1"/>
  <c r="FR26" i="31"/>
  <c r="BY26" i="31" s="1"/>
  <c r="BY116" i="26"/>
  <c r="BY101" i="26"/>
  <c r="BY14" i="26"/>
  <c r="BY95" i="26"/>
  <c r="BY47" i="26"/>
  <c r="BY78" i="26"/>
  <c r="BY39" i="26"/>
  <c r="BY92" i="26"/>
  <c r="BY40" i="26"/>
  <c r="BY108" i="26"/>
  <c r="BY106" i="26"/>
  <c r="BY94" i="26"/>
  <c r="BY112" i="26"/>
  <c r="BY18" i="26"/>
  <c r="BY104" i="26"/>
  <c r="BY66" i="26"/>
  <c r="BY13" i="26"/>
  <c r="BY68" i="26"/>
  <c r="BY25" i="26"/>
  <c r="BY43" i="26"/>
  <c r="BY34" i="26"/>
  <c r="BY37" i="26"/>
  <c r="BY83" i="26"/>
  <c r="BY82" i="26"/>
  <c r="BY65" i="26"/>
  <c r="BY11" i="26"/>
  <c r="BY16" i="26"/>
  <c r="BY17" i="26"/>
  <c r="BY76" i="21"/>
  <c r="FR98" i="31" s="1"/>
  <c r="BY98" i="31" s="1"/>
  <c r="FR75" i="31"/>
  <c r="BY75" i="31" s="1"/>
  <c r="FR55" i="31"/>
  <c r="BY55" i="31" s="1"/>
  <c r="FR72" i="31"/>
  <c r="BY72" i="31" s="1"/>
  <c r="FR53" i="31"/>
  <c r="BY53" i="31" s="1"/>
  <c r="FR73" i="31"/>
  <c r="BY73" i="31" s="1"/>
  <c r="FR62" i="31"/>
  <c r="BY62" i="31" s="1"/>
  <c r="FR48" i="31"/>
  <c r="BY48" i="31" s="1"/>
  <c r="FR87" i="31"/>
  <c r="BY87" i="31" s="1"/>
  <c r="FR69" i="31"/>
  <c r="BY69" i="31" s="1"/>
  <c r="FR97" i="31"/>
  <c r="BY97" i="31" s="1"/>
  <c r="FR63" i="31"/>
  <c r="BY63" i="31" s="1"/>
  <c r="FR114" i="31"/>
  <c r="BY114" i="31" s="1"/>
  <c r="FR60" i="31"/>
  <c r="BY60" i="31" s="1"/>
  <c r="FR116" i="31"/>
  <c r="BY116" i="31" s="1"/>
  <c r="FR61" i="31"/>
  <c r="BY61" i="31" s="1"/>
  <c r="FR92" i="31"/>
  <c r="BY92" i="31" s="1"/>
  <c r="FR59" i="31"/>
  <c r="BY59" i="31" s="1"/>
  <c r="FR90" i="31"/>
  <c r="BY90" i="31" s="1"/>
  <c r="FR45" i="31"/>
  <c r="BY45" i="31" s="1"/>
  <c r="FR54" i="31"/>
  <c r="BY54" i="31" s="1"/>
  <c r="GC29" i="31"/>
  <c r="CJ29" i="31" s="1"/>
  <c r="GC24" i="31"/>
  <c r="CJ24" i="31" s="1"/>
  <c r="GC22" i="31"/>
  <c r="CJ22" i="31" s="1"/>
  <c r="GC19" i="31"/>
  <c r="CJ19" i="31" s="1"/>
  <c r="GC13" i="31"/>
  <c r="CJ13" i="31" s="1"/>
  <c r="GC17" i="31"/>
  <c r="CJ17" i="31" s="1"/>
  <c r="GC7" i="31"/>
  <c r="CJ7" i="31" s="1"/>
  <c r="CJ12" i="26"/>
  <c r="CJ67" i="26"/>
  <c r="CJ21" i="26"/>
  <c r="CJ108" i="26"/>
  <c r="CJ93" i="26"/>
  <c r="CJ58" i="26"/>
  <c r="CJ24" i="26"/>
  <c r="CJ107" i="26"/>
  <c r="CJ90" i="26"/>
  <c r="CJ54" i="26"/>
  <c r="CJ28" i="26"/>
  <c r="CJ105" i="26"/>
  <c r="CJ43" i="26"/>
  <c r="CJ61" i="26"/>
  <c r="CJ116" i="26"/>
  <c r="CJ52" i="26"/>
  <c r="CJ55" i="26"/>
  <c r="CJ25" i="26"/>
  <c r="CJ16" i="26"/>
  <c r="CJ7" i="26"/>
  <c r="CJ85" i="26"/>
  <c r="CJ71" i="26"/>
  <c r="CJ27" i="26"/>
  <c r="CJ22" i="26"/>
  <c r="CJ111" i="26"/>
  <c r="CJ102" i="26"/>
  <c r="CJ94" i="26"/>
  <c r="CJ65" i="26"/>
  <c r="GC33" i="31"/>
  <c r="CJ33" i="31" s="1"/>
  <c r="GC30" i="31"/>
  <c r="CJ30" i="31" s="1"/>
  <c r="GC20" i="31"/>
  <c r="CJ20" i="31" s="1"/>
  <c r="GC18" i="31"/>
  <c r="CJ18" i="31" s="1"/>
  <c r="GC12" i="31"/>
  <c r="CJ12" i="31" s="1"/>
  <c r="GC9" i="31"/>
  <c r="CJ9" i="31" s="1"/>
  <c r="GC11" i="31"/>
  <c r="CJ11" i="31" s="1"/>
  <c r="GC15" i="31"/>
  <c r="CJ15" i="31" s="1"/>
  <c r="CJ56" i="26"/>
  <c r="CJ34" i="26"/>
  <c r="CJ14" i="26"/>
  <c r="CJ104" i="26"/>
  <c r="CJ35" i="26"/>
  <c r="CJ81" i="26"/>
  <c r="CJ103" i="26"/>
  <c r="CJ112" i="26"/>
  <c r="CJ86" i="26"/>
  <c r="CJ30" i="26"/>
  <c r="CJ68" i="26"/>
  <c r="CJ15" i="26"/>
  <c r="CJ70" i="26"/>
  <c r="CJ37" i="26"/>
  <c r="CJ100" i="26"/>
  <c r="CJ44" i="26"/>
  <c r="CJ23" i="26"/>
  <c r="CJ96" i="26"/>
  <c r="CJ115" i="26"/>
  <c r="CJ110" i="26"/>
  <c r="CJ88" i="26"/>
  <c r="CJ59" i="26"/>
  <c r="CJ114" i="26"/>
  <c r="CJ97" i="26"/>
  <c r="CJ83" i="26"/>
  <c r="CJ6" i="26"/>
  <c r="CJ46" i="26"/>
  <c r="CJ41" i="26"/>
  <c r="GC34" i="31"/>
  <c r="CJ34" i="31" s="1"/>
  <c r="GC31" i="31"/>
  <c r="CJ31" i="31" s="1"/>
  <c r="GC16" i="31"/>
  <c r="CJ16" i="31" s="1"/>
  <c r="GC28" i="31"/>
  <c r="CJ28" i="31" s="1"/>
  <c r="GC8" i="31"/>
  <c r="CJ8" i="31" s="1"/>
  <c r="GC23" i="31"/>
  <c r="CJ23" i="31" s="1"/>
  <c r="GC6" i="31"/>
  <c r="CJ6" i="31" s="1"/>
  <c r="GC25" i="31"/>
  <c r="CJ25" i="31" s="1"/>
  <c r="CJ40" i="26"/>
  <c r="CJ26" i="26"/>
  <c r="CJ113" i="26"/>
  <c r="CJ31" i="26"/>
  <c r="CJ19" i="26"/>
  <c r="CJ53" i="26"/>
  <c r="CJ76" i="26"/>
  <c r="CJ92" i="26"/>
  <c r="CJ78" i="26"/>
  <c r="CJ57" i="26"/>
  <c r="CJ64" i="26"/>
  <c r="CJ101" i="26"/>
  <c r="CJ38" i="26"/>
  <c r="CJ29" i="26"/>
  <c r="CJ72" i="26"/>
  <c r="CJ95" i="26"/>
  <c r="CJ98" i="26"/>
  <c r="CJ80" i="26"/>
  <c r="CJ75" i="26"/>
  <c r="CJ62" i="26"/>
  <c r="CJ99" i="26"/>
  <c r="CJ50" i="26"/>
  <c r="CJ82" i="26"/>
  <c r="CJ73" i="26"/>
  <c r="CJ63" i="26"/>
  <c r="CJ20" i="26"/>
  <c r="CJ42" i="26"/>
  <c r="CJ17" i="26"/>
  <c r="GC35" i="31"/>
  <c r="CJ35" i="31" s="1"/>
  <c r="GC32" i="31"/>
  <c r="CJ32" i="31" s="1"/>
  <c r="GC26" i="31"/>
  <c r="CJ26" i="31" s="1"/>
  <c r="GC27" i="31"/>
  <c r="CJ27" i="31" s="1"/>
  <c r="GC21" i="31"/>
  <c r="CJ21" i="31" s="1"/>
  <c r="GC14" i="31"/>
  <c r="CJ14" i="31" s="1"/>
  <c r="GC10" i="31"/>
  <c r="CJ10" i="31" s="1"/>
  <c r="CJ27" i="23"/>
  <c r="CJ8" i="26"/>
  <c r="CJ77" i="26"/>
  <c r="CJ48" i="26"/>
  <c r="CJ10" i="26"/>
  <c r="CJ106" i="26"/>
  <c r="CJ51" i="26"/>
  <c r="CJ60" i="26"/>
  <c r="CJ87" i="26"/>
  <c r="CJ66" i="26"/>
  <c r="CJ9" i="26"/>
  <c r="CJ18" i="26"/>
  <c r="CJ84" i="26"/>
  <c r="CJ69" i="26"/>
  <c r="CJ39" i="26"/>
  <c r="CJ49" i="26"/>
  <c r="CJ36" i="26"/>
  <c r="CJ45" i="26"/>
  <c r="CJ32" i="26"/>
  <c r="CJ47" i="26"/>
  <c r="CJ89" i="26"/>
  <c r="CJ79" i="26"/>
  <c r="CJ13" i="26"/>
  <c r="CJ74" i="26"/>
  <c r="CJ33" i="26"/>
  <c r="CJ11" i="26"/>
  <c r="CJ91" i="26"/>
  <c r="CJ109" i="26"/>
  <c r="CJ76" i="21"/>
  <c r="GC39" i="31" s="1"/>
  <c r="CJ39" i="31" s="1"/>
  <c r="GC63" i="31"/>
  <c r="CJ63" i="31" s="1"/>
  <c r="GC110" i="31"/>
  <c r="CJ110" i="31" s="1"/>
  <c r="GC60" i="31"/>
  <c r="CJ60" i="31" s="1"/>
  <c r="GC57" i="31"/>
  <c r="CJ57" i="31" s="1"/>
  <c r="GC77" i="31"/>
  <c r="CJ77" i="31" s="1"/>
  <c r="GC95" i="31"/>
  <c r="CJ95" i="31" s="1"/>
  <c r="GC86" i="31"/>
  <c r="CJ86" i="31" s="1"/>
  <c r="GC67" i="31"/>
  <c r="CJ67" i="31" s="1"/>
  <c r="GC81" i="31"/>
  <c r="CJ81" i="31" s="1"/>
  <c r="GC85" i="31"/>
  <c r="CJ85" i="31" s="1"/>
  <c r="FR23" i="30"/>
  <c r="BY23" i="30" s="1"/>
  <c r="FR28" i="30"/>
  <c r="BY28" i="30" s="1"/>
  <c r="FR12" i="30"/>
  <c r="BY12" i="30" s="1"/>
  <c r="FR25" i="30"/>
  <c r="BY25" i="30" s="1"/>
  <c r="FR9" i="30"/>
  <c r="BY9" i="30" s="1"/>
  <c r="FR10" i="30"/>
  <c r="BY10" i="30" s="1"/>
  <c r="FR7" i="30"/>
  <c r="BY7" i="30" s="1"/>
  <c r="BY76" i="25"/>
  <c r="BY54" i="25"/>
  <c r="BY30" i="25"/>
  <c r="BY115" i="25"/>
  <c r="BY26" i="25"/>
  <c r="BY49" i="25"/>
  <c r="BY57" i="25"/>
  <c r="BY87" i="25"/>
  <c r="BY72" i="25"/>
  <c r="BY20" i="25"/>
  <c r="BY10" i="25"/>
  <c r="BY84" i="25"/>
  <c r="BY7" i="25"/>
  <c r="BY89" i="25"/>
  <c r="BY35" i="25"/>
  <c r="BY24" i="25"/>
  <c r="BY36" i="25"/>
  <c r="BY81" i="25"/>
  <c r="BY96" i="25"/>
  <c r="BY113" i="25"/>
  <c r="BY58" i="25"/>
  <c r="BY68" i="25"/>
  <c r="BY114" i="25"/>
  <c r="BY83" i="25"/>
  <c r="BY27" i="25"/>
  <c r="BY93" i="25"/>
  <c r="BY79" i="25"/>
  <c r="BY6" i="25"/>
  <c r="FR32" i="30"/>
  <c r="BY32" i="30" s="1"/>
  <c r="FR19" i="30"/>
  <c r="BY19" i="30" s="1"/>
  <c r="FR24" i="30"/>
  <c r="BY24" i="30" s="1"/>
  <c r="FR8" i="30"/>
  <c r="BY8" i="30" s="1"/>
  <c r="FR21" i="30"/>
  <c r="BY21" i="30" s="1"/>
  <c r="FR31" i="30"/>
  <c r="BY31" i="30" s="1"/>
  <c r="FR6" i="30"/>
  <c r="BY6" i="30" s="1"/>
  <c r="FR26" i="30"/>
  <c r="BY26" i="30" s="1"/>
  <c r="BY107" i="25"/>
  <c r="BY110" i="25"/>
  <c r="BY77" i="25"/>
  <c r="BY71" i="25"/>
  <c r="BY109" i="25"/>
  <c r="BY41" i="25"/>
  <c r="BY60" i="25"/>
  <c r="BY59" i="25"/>
  <c r="BY56" i="25"/>
  <c r="BY15" i="25"/>
  <c r="BY69" i="25"/>
  <c r="BY28" i="25"/>
  <c r="BY70" i="25"/>
  <c r="BY73" i="25"/>
  <c r="BY78" i="25"/>
  <c r="BY111" i="25"/>
  <c r="BY55" i="25"/>
  <c r="BY31" i="25"/>
  <c r="BY80" i="25"/>
  <c r="BY85" i="25"/>
  <c r="BY46" i="25"/>
  <c r="BY103" i="25"/>
  <c r="BY74" i="25"/>
  <c r="BY63" i="25"/>
  <c r="BY82" i="25"/>
  <c r="BY65" i="25"/>
  <c r="BY67" i="25"/>
  <c r="BY33" i="25"/>
  <c r="FR33" i="30"/>
  <c r="BY33" i="30" s="1"/>
  <c r="FR15" i="30"/>
  <c r="BY15" i="30" s="1"/>
  <c r="FR20" i="30"/>
  <c r="BY20" i="30" s="1"/>
  <c r="FR34" i="30"/>
  <c r="BY34" i="30" s="1"/>
  <c r="FR17" i="30"/>
  <c r="BY17" i="30" s="1"/>
  <c r="FR30" i="30"/>
  <c r="BY30" i="30" s="1"/>
  <c r="FR18" i="30"/>
  <c r="BY18" i="30" s="1"/>
  <c r="FR14" i="30"/>
  <c r="BY14" i="30" s="1"/>
  <c r="BY108" i="25"/>
  <c r="BY106" i="25"/>
  <c r="BY53" i="25"/>
  <c r="BY116" i="25"/>
  <c r="BY105" i="25"/>
  <c r="BY21" i="25"/>
  <c r="BY64" i="25"/>
  <c r="BY51" i="25"/>
  <c r="BY48" i="25"/>
  <c r="BY94" i="25"/>
  <c r="BY25" i="25"/>
  <c r="BY12" i="25"/>
  <c r="BY38" i="25"/>
  <c r="BY61" i="25"/>
  <c r="BY39" i="25"/>
  <c r="BY91" i="25"/>
  <c r="BY98" i="25"/>
  <c r="BY19" i="25"/>
  <c r="BY75" i="25"/>
  <c r="BY29" i="25"/>
  <c r="BY52" i="25"/>
  <c r="BY23" i="25"/>
  <c r="BY17" i="25"/>
  <c r="BY102" i="25"/>
  <c r="BY42" i="25"/>
  <c r="BY8" i="25"/>
  <c r="BY11" i="25"/>
  <c r="BY97" i="25"/>
  <c r="FR29" i="30"/>
  <c r="BY29" i="30" s="1"/>
  <c r="BY26" i="23"/>
  <c r="BY92" i="25"/>
  <c r="BY47" i="25"/>
  <c r="BY43" i="25"/>
  <c r="BY112" i="25"/>
  <c r="BY88" i="25"/>
  <c r="BY13" i="25"/>
  <c r="BY101" i="25"/>
  <c r="BY44" i="25"/>
  <c r="FR35" i="30"/>
  <c r="BY35" i="30" s="1"/>
  <c r="FR11" i="30"/>
  <c r="BY11" i="30" s="1"/>
  <c r="BY86" i="25"/>
  <c r="BY14" i="25"/>
  <c r="BY90" i="25"/>
  <c r="BY37" i="25"/>
  <c r="BY104" i="25"/>
  <c r="BY16" i="25"/>
  <c r="BY32" i="25"/>
  <c r="FR27" i="30"/>
  <c r="BY27" i="30" s="1"/>
  <c r="FR13" i="30"/>
  <c r="BY13" i="30" s="1"/>
  <c r="BY40" i="25"/>
  <c r="BY18" i="25"/>
  <c r="FR16" i="30"/>
  <c r="BY16" i="30" s="1"/>
  <c r="FR22" i="30"/>
  <c r="BY22" i="30" s="1"/>
  <c r="BY45" i="25"/>
  <c r="BY95" i="25"/>
  <c r="BY9" i="25"/>
  <c r="BY62" i="25"/>
  <c r="BY66" i="25"/>
  <c r="BY99" i="25"/>
  <c r="BY50" i="25"/>
  <c r="BY100" i="25"/>
  <c r="BY34" i="25"/>
  <c r="BY22" i="25"/>
  <c r="BY75" i="21"/>
  <c r="BY77" i="21" s="1"/>
  <c r="FR106" i="30"/>
  <c r="BY106" i="30" s="1"/>
  <c r="FR100" i="30"/>
  <c r="BY100" i="30" s="1"/>
  <c r="FR71" i="30"/>
  <c r="BY71" i="30" s="1"/>
  <c r="FR65" i="30"/>
  <c r="BY65" i="30" s="1"/>
  <c r="FR38" i="30"/>
  <c r="BY38" i="30" s="1"/>
  <c r="FR85" i="30"/>
  <c r="BY85" i="30" s="1"/>
  <c r="FR108" i="30"/>
  <c r="BY108" i="30" s="1"/>
  <c r="FR79" i="30"/>
  <c r="BY79" i="30" s="1"/>
  <c r="FR73" i="30"/>
  <c r="BY73" i="30" s="1"/>
  <c r="FR46" i="30"/>
  <c r="BY46" i="30" s="1"/>
  <c r="FR110" i="30"/>
  <c r="BY110" i="30" s="1"/>
  <c r="FR104" i="30"/>
  <c r="BY104" i="30" s="1"/>
  <c r="FR75" i="30"/>
  <c r="BY75" i="30" s="1"/>
  <c r="FR69" i="30"/>
  <c r="BY69" i="30" s="1"/>
  <c r="FR42" i="30"/>
  <c r="BY42" i="30" s="1"/>
  <c r="FR66" i="30"/>
  <c r="BY66" i="30" s="1"/>
  <c r="FR83" i="30"/>
  <c r="BY83" i="30" s="1"/>
  <c r="FR61" i="30"/>
  <c r="BY61" i="30" s="1"/>
  <c r="FR114" i="30"/>
  <c r="BY114" i="30" s="1"/>
  <c r="FR44" i="30"/>
  <c r="BY44" i="30" s="1"/>
  <c r="FY33" i="30"/>
  <c r="CF33" i="30" s="1"/>
  <c r="FY18" i="30"/>
  <c r="CF18" i="30" s="1"/>
  <c r="FY15" i="30"/>
  <c r="CF15" i="30" s="1"/>
  <c r="FY24" i="30"/>
  <c r="CF24" i="30" s="1"/>
  <c r="FY8" i="30"/>
  <c r="CF8" i="30" s="1"/>
  <c r="FY6" i="30"/>
  <c r="CF6" i="30" s="1"/>
  <c r="FY10" i="30"/>
  <c r="CF10" i="30" s="1"/>
  <c r="CF84" i="25"/>
  <c r="CF53" i="25"/>
  <c r="CF38" i="25"/>
  <c r="CF43" i="25"/>
  <c r="CF63" i="25"/>
  <c r="CF62" i="25"/>
  <c r="CF28" i="25"/>
  <c r="CF44" i="25"/>
  <c r="CF113" i="25"/>
  <c r="CF90" i="25"/>
  <c r="CF88" i="25"/>
  <c r="CF11" i="25"/>
  <c r="CF65" i="25"/>
  <c r="CF85" i="25"/>
  <c r="CF94" i="25"/>
  <c r="CF92" i="25"/>
  <c r="CF100" i="25"/>
  <c r="CF47" i="25"/>
  <c r="CF75" i="25"/>
  <c r="CF64" i="25"/>
  <c r="CF72" i="25"/>
  <c r="CF27" i="25"/>
  <c r="CF36" i="25"/>
  <c r="CF78" i="25"/>
  <c r="CF103" i="25"/>
  <c r="CF40" i="25"/>
  <c r="CF49" i="25"/>
  <c r="CF15" i="25"/>
  <c r="FY35" i="30"/>
  <c r="CF35" i="30" s="1"/>
  <c r="FY30" i="30"/>
  <c r="CF30" i="30" s="1"/>
  <c r="FY27" i="30"/>
  <c r="CF27" i="30" s="1"/>
  <c r="FY11" i="30"/>
  <c r="CF11" i="30" s="1"/>
  <c r="FY20" i="30"/>
  <c r="CF20" i="30" s="1"/>
  <c r="FY34" i="30"/>
  <c r="CF34" i="30" s="1"/>
  <c r="FY13" i="30"/>
  <c r="CF13" i="30" s="1"/>
  <c r="FY21" i="30"/>
  <c r="CF21" i="30" s="1"/>
  <c r="CF12" i="25"/>
  <c r="CF110" i="25"/>
  <c r="CF93" i="25"/>
  <c r="CF76" i="25"/>
  <c r="CF50" i="25"/>
  <c r="CF18" i="25"/>
  <c r="CF16" i="25"/>
  <c r="CF39" i="25"/>
  <c r="CF81" i="25"/>
  <c r="CF109" i="25"/>
  <c r="CF20" i="25"/>
  <c r="CF114" i="25"/>
  <c r="CF41" i="25"/>
  <c r="CF69" i="25"/>
  <c r="CF22" i="25"/>
  <c r="CF23" i="25"/>
  <c r="CF111" i="25"/>
  <c r="CF6" i="25"/>
  <c r="CF56" i="25"/>
  <c r="CF32" i="25"/>
  <c r="CF68" i="25"/>
  <c r="CF82" i="25"/>
  <c r="CF24" i="25"/>
  <c r="CF66" i="25"/>
  <c r="CF95" i="25"/>
  <c r="CF31" i="25"/>
  <c r="CF45" i="25"/>
  <c r="CF10" i="25"/>
  <c r="FY31" i="30"/>
  <c r="CF31" i="30" s="1"/>
  <c r="FY26" i="30"/>
  <c r="CF26" i="30" s="1"/>
  <c r="FY23" i="30"/>
  <c r="CF23" i="30" s="1"/>
  <c r="FY7" i="30"/>
  <c r="CF7" i="30" s="1"/>
  <c r="FY16" i="30"/>
  <c r="CF16" i="30" s="1"/>
  <c r="FY25" i="30"/>
  <c r="CF25" i="30" s="1"/>
  <c r="FY29" i="30"/>
  <c r="CF29" i="30" s="1"/>
  <c r="FY9" i="30"/>
  <c r="CF9" i="30" s="1"/>
  <c r="CF115" i="25"/>
  <c r="CF58" i="25"/>
  <c r="CF61" i="25"/>
  <c r="CF48" i="25"/>
  <c r="CF30" i="25"/>
  <c r="CF80" i="25"/>
  <c r="CF108" i="25"/>
  <c r="CF19" i="25"/>
  <c r="CF7" i="25"/>
  <c r="CF14" i="25"/>
  <c r="CF83" i="25"/>
  <c r="CF42" i="25"/>
  <c r="CF57" i="25"/>
  <c r="CF13" i="25"/>
  <c r="CF97" i="25"/>
  <c r="CF37" i="25"/>
  <c r="CF79" i="25"/>
  <c r="CF89" i="25"/>
  <c r="CF9" i="25"/>
  <c r="CF99" i="25"/>
  <c r="CF91" i="25"/>
  <c r="CF74" i="25"/>
  <c r="CF8" i="25"/>
  <c r="CF116" i="25"/>
  <c r="CF87" i="25"/>
  <c r="CF34" i="25"/>
  <c r="CF77" i="25"/>
  <c r="CF101" i="25"/>
  <c r="FY22" i="30"/>
  <c r="CF22" i="30" s="1"/>
  <c r="FY14" i="30"/>
  <c r="CF14" i="30" s="1"/>
  <c r="CF46" i="25"/>
  <c r="CF60" i="25"/>
  <c r="CF59" i="25"/>
  <c r="CF102" i="25"/>
  <c r="CF33" i="25"/>
  <c r="CF105" i="25"/>
  <c r="CF26" i="25"/>
  <c r="CF52" i="25"/>
  <c r="CF96" i="25"/>
  <c r="FY28" i="30"/>
  <c r="CF28" i="30" s="1"/>
  <c r="CF26" i="23"/>
  <c r="CF107" i="25"/>
  <c r="CF106" i="25"/>
  <c r="CF73" i="25"/>
  <c r="CF29" i="25"/>
  <c r="CF112" i="25"/>
  <c r="CF104" i="25"/>
  <c r="FY19" i="30"/>
  <c r="CF19" i="30" s="1"/>
  <c r="CF55" i="25"/>
  <c r="CF17" i="25"/>
  <c r="CF21" i="25"/>
  <c r="FY32" i="30"/>
  <c r="CF32" i="30" s="1"/>
  <c r="FY12" i="30"/>
  <c r="CF12" i="30" s="1"/>
  <c r="CF51" i="25"/>
  <c r="CF25" i="25"/>
  <c r="CF98" i="25"/>
  <c r="CF70" i="25"/>
  <c r="CF67" i="25"/>
  <c r="CF35" i="25"/>
  <c r="CF54" i="25"/>
  <c r="FY17" i="30"/>
  <c r="CF17" i="30" s="1"/>
  <c r="CF71" i="25"/>
  <c r="CF86" i="25"/>
  <c r="FY114" i="30"/>
  <c r="CF114" i="30" s="1"/>
  <c r="FY101" i="30"/>
  <c r="CF101" i="30" s="1"/>
  <c r="FY85" i="30"/>
  <c r="CF85" i="30" s="1"/>
  <c r="FY95" i="30"/>
  <c r="CF95" i="30" s="1"/>
  <c r="FY81" i="30"/>
  <c r="CF81" i="30" s="1"/>
  <c r="FY66" i="30"/>
  <c r="CF66" i="30" s="1"/>
  <c r="FY79" i="30"/>
  <c r="CF79" i="30" s="1"/>
  <c r="FY60" i="30"/>
  <c r="CF60" i="30" s="1"/>
  <c r="FY43" i="30"/>
  <c r="CF43" i="30" s="1"/>
  <c r="FY46" i="30"/>
  <c r="CF46" i="30" s="1"/>
  <c r="FY92" i="30"/>
  <c r="CF92" i="30" s="1"/>
  <c r="FY53" i="30"/>
  <c r="CF53" i="30" s="1"/>
  <c r="FY54" i="30"/>
  <c r="CF54" i="30" s="1"/>
  <c r="FY50" i="30"/>
  <c r="CF50" i="30" s="1"/>
  <c r="FY115" i="30"/>
  <c r="CF115" i="30" s="1"/>
  <c r="FY97" i="30"/>
  <c r="CF97" i="30" s="1"/>
  <c r="FY110" i="30"/>
  <c r="CF110" i="30" s="1"/>
  <c r="FY91" i="30"/>
  <c r="CF91" i="30" s="1"/>
  <c r="FY77" i="30"/>
  <c r="CF77" i="30" s="1"/>
  <c r="FY62" i="30"/>
  <c r="CF62" i="30" s="1"/>
  <c r="FY75" i="30"/>
  <c r="CF75" i="30" s="1"/>
  <c r="FY56" i="30"/>
  <c r="CF56" i="30" s="1"/>
  <c r="FY39" i="30"/>
  <c r="CF39" i="30" s="1"/>
  <c r="FY42" i="30"/>
  <c r="CF42" i="30" s="1"/>
  <c r="FY113" i="30"/>
  <c r="CF113" i="30" s="1"/>
  <c r="FY67" i="30"/>
  <c r="CF67" i="30" s="1"/>
  <c r="FY49" i="30"/>
  <c r="CF49" i="30" s="1"/>
  <c r="CF75" i="21"/>
  <c r="CF77" i="21" s="1"/>
  <c r="FY112" i="30"/>
  <c r="CF112" i="30" s="1"/>
  <c r="FY96" i="30"/>
  <c r="CF96" i="30" s="1"/>
  <c r="FY109" i="30"/>
  <c r="CF109" i="30" s="1"/>
  <c r="FY93" i="30"/>
  <c r="CF93" i="30" s="1"/>
  <c r="FY106" i="30"/>
  <c r="CF106" i="30" s="1"/>
  <c r="FY90" i="30"/>
  <c r="CF90" i="30" s="1"/>
  <c r="FY103" i="30"/>
  <c r="CF103" i="30" s="1"/>
  <c r="FY87" i="30"/>
  <c r="CF87" i="30" s="1"/>
  <c r="FY73" i="30"/>
  <c r="CF73" i="30" s="1"/>
  <c r="FY57" i="30"/>
  <c r="CF57" i="30" s="1"/>
  <c r="FY74" i="30"/>
  <c r="CF74" i="30" s="1"/>
  <c r="FY58" i="30"/>
  <c r="CF58" i="30" s="1"/>
  <c r="FY71" i="30"/>
  <c r="CF71" i="30" s="1"/>
  <c r="FY55" i="30"/>
  <c r="CF55" i="30" s="1"/>
  <c r="FY68" i="30"/>
  <c r="CF68" i="30" s="1"/>
  <c r="FY51" i="30"/>
  <c r="CF51" i="30" s="1"/>
  <c r="FY52" i="30"/>
  <c r="CF52" i="30" s="1"/>
  <c r="FY36" i="30"/>
  <c r="CF36" i="30" s="1"/>
  <c r="FY37" i="30"/>
  <c r="CF37" i="30" s="1"/>
  <c r="FY38" i="30"/>
  <c r="CF38" i="30" s="1"/>
  <c r="FY108" i="30"/>
  <c r="CF108" i="30" s="1"/>
  <c r="FY105" i="30"/>
  <c r="CF105" i="30" s="1"/>
  <c r="FY86" i="30"/>
  <c r="CF86" i="30" s="1"/>
  <c r="FY69" i="30"/>
  <c r="CF69" i="30" s="1"/>
  <c r="FY70" i="30"/>
  <c r="CF70" i="30" s="1"/>
  <c r="FY80" i="30"/>
  <c r="CF80" i="30" s="1"/>
  <c r="FY48" i="30"/>
  <c r="CF48" i="30" s="1"/>
  <c r="DM30" i="30"/>
  <c r="T30" i="30" s="1"/>
  <c r="DM31" i="30"/>
  <c r="T31" i="30" s="1"/>
  <c r="DM15" i="30"/>
  <c r="T15" i="30" s="1"/>
  <c r="DM24" i="30"/>
  <c r="T24" i="30" s="1"/>
  <c r="DM8" i="30"/>
  <c r="T8" i="30" s="1"/>
  <c r="DM6" i="30"/>
  <c r="T6" i="30" s="1"/>
  <c r="DM17" i="30"/>
  <c r="T17" i="30" s="1"/>
  <c r="T12" i="25"/>
  <c r="T58" i="25"/>
  <c r="T43" i="25"/>
  <c r="T63" i="25"/>
  <c r="T25" i="25"/>
  <c r="T60" i="25"/>
  <c r="T104" i="25"/>
  <c r="T19" i="25"/>
  <c r="T81" i="25"/>
  <c r="T14" i="25"/>
  <c r="T75" i="25"/>
  <c r="T42" i="25"/>
  <c r="T69" i="25"/>
  <c r="T102" i="25"/>
  <c r="T17" i="25"/>
  <c r="T29" i="25"/>
  <c r="T67" i="25"/>
  <c r="T99" i="25"/>
  <c r="T46" i="25"/>
  <c r="T84" i="25"/>
  <c r="T91" i="25"/>
  <c r="T74" i="25"/>
  <c r="T8" i="25"/>
  <c r="T62" i="25"/>
  <c r="T87" i="25"/>
  <c r="T31" i="25"/>
  <c r="T103" i="25"/>
  <c r="T10" i="25"/>
  <c r="DM35" i="30"/>
  <c r="T35" i="30" s="1"/>
  <c r="DM26" i="30"/>
  <c r="T26" i="30" s="1"/>
  <c r="DM27" i="30"/>
  <c r="T27" i="30" s="1"/>
  <c r="DM11" i="30"/>
  <c r="T11" i="30" s="1"/>
  <c r="DM20" i="30"/>
  <c r="T20" i="30" s="1"/>
  <c r="DM34" i="30"/>
  <c r="T34" i="30" s="1"/>
  <c r="DM13" i="30"/>
  <c r="T13" i="30" s="1"/>
  <c r="DM10" i="30"/>
  <c r="T10" i="30" s="1"/>
  <c r="T51" i="25"/>
  <c r="T38" i="25"/>
  <c r="T76" i="25"/>
  <c r="T114" i="25"/>
  <c r="T18" i="25"/>
  <c r="T28" i="25"/>
  <c r="T52" i="25"/>
  <c r="T106" i="25"/>
  <c r="T7" i="25"/>
  <c r="T88" i="25"/>
  <c r="T71" i="25"/>
  <c r="T73" i="25"/>
  <c r="T13" i="25"/>
  <c r="T94" i="25"/>
  <c r="T92" i="25"/>
  <c r="T59" i="25"/>
  <c r="T6" i="25"/>
  <c r="T57" i="25"/>
  <c r="T85" i="25"/>
  <c r="T64" i="25"/>
  <c r="T35" i="25"/>
  <c r="T80" i="25"/>
  <c r="T86" i="25"/>
  <c r="T21" i="25"/>
  <c r="T105" i="25"/>
  <c r="T34" i="25"/>
  <c r="T95" i="25"/>
  <c r="T101" i="25"/>
  <c r="DM32" i="30"/>
  <c r="T32" i="30" s="1"/>
  <c r="DM22" i="30"/>
  <c r="T22" i="30" s="1"/>
  <c r="DM23" i="30"/>
  <c r="T23" i="30" s="1"/>
  <c r="DM7" i="30"/>
  <c r="T7" i="30" s="1"/>
  <c r="DM16" i="30"/>
  <c r="T16" i="30" s="1"/>
  <c r="DM25" i="30"/>
  <c r="T25" i="30" s="1"/>
  <c r="DM9" i="30"/>
  <c r="T9" i="30" s="1"/>
  <c r="DM21" i="30"/>
  <c r="T21" i="30" s="1"/>
  <c r="T53" i="25"/>
  <c r="T61" i="25"/>
  <c r="T48" i="25"/>
  <c r="T30" i="25"/>
  <c r="T109" i="25"/>
  <c r="T115" i="25"/>
  <c r="T44" i="25"/>
  <c r="T50" i="25"/>
  <c r="T98" i="25"/>
  <c r="T20" i="25"/>
  <c r="T47" i="25"/>
  <c r="T65" i="25"/>
  <c r="T116" i="25"/>
  <c r="T22" i="25"/>
  <c r="T23" i="25"/>
  <c r="T100" i="25"/>
  <c r="T89" i="25"/>
  <c r="T9" i="25"/>
  <c r="T112" i="25"/>
  <c r="T16" i="25"/>
  <c r="T27" i="25"/>
  <c r="T36" i="25"/>
  <c r="T78" i="25"/>
  <c r="T56" i="25"/>
  <c r="T93" i="25"/>
  <c r="T26" i="25"/>
  <c r="T15" i="25"/>
  <c r="T77" i="25"/>
  <c r="DM28" i="30"/>
  <c r="T28" i="30" s="1"/>
  <c r="T26" i="23"/>
  <c r="T49" i="25"/>
  <c r="T113" i="25"/>
  <c r="T41" i="25"/>
  <c r="T79" i="25"/>
  <c r="T72" i="25"/>
  <c r="T111" i="25"/>
  <c r="DM33" i="30"/>
  <c r="T33" i="30" s="1"/>
  <c r="T32" i="25"/>
  <c r="T82" i="25"/>
  <c r="DM18" i="30"/>
  <c r="T18" i="30" s="1"/>
  <c r="DM14" i="30"/>
  <c r="T14" i="30" s="1"/>
  <c r="T55" i="25"/>
  <c r="T108" i="25"/>
  <c r="T83" i="25"/>
  <c r="T97" i="25"/>
  <c r="T70" i="25"/>
  <c r="T24" i="25"/>
  <c r="T45" i="25"/>
  <c r="DM12" i="30"/>
  <c r="T12" i="30" s="1"/>
  <c r="T90" i="25"/>
  <c r="T33" i="25"/>
  <c r="DM19" i="30"/>
  <c r="T19" i="30" s="1"/>
  <c r="DM29" i="30"/>
  <c r="T29" i="30" s="1"/>
  <c r="T107" i="25"/>
  <c r="T39" i="25"/>
  <c r="T11" i="25"/>
  <c r="T37" i="25"/>
  <c r="T96" i="25"/>
  <c r="T66" i="25"/>
  <c r="T54" i="25"/>
  <c r="T110" i="25"/>
  <c r="T68" i="25"/>
  <c r="T40" i="25"/>
  <c r="T75" i="21"/>
  <c r="T77" i="21" s="1"/>
  <c r="DM76" i="30"/>
  <c r="T76" i="30" s="1"/>
  <c r="DM96" i="30"/>
  <c r="T96" i="30" s="1"/>
  <c r="DM90" i="30"/>
  <c r="T90" i="30" s="1"/>
  <c r="DM82" i="30"/>
  <c r="T82" i="30" s="1"/>
  <c r="DM80" i="30"/>
  <c r="T80" i="30" s="1"/>
  <c r="DM53" i="30"/>
  <c r="T53" i="30" s="1"/>
  <c r="DM89" i="30"/>
  <c r="T89" i="30" s="1"/>
  <c r="DM43" i="30"/>
  <c r="T43" i="30" s="1"/>
  <c r="FL34" i="30"/>
  <c r="BS34" i="30" s="1"/>
  <c r="FL29" i="30"/>
  <c r="BS29" i="30" s="1"/>
  <c r="FL30" i="30"/>
  <c r="BS30" i="30" s="1"/>
  <c r="FL35" i="30"/>
  <c r="BS35" i="30" s="1"/>
  <c r="FL25" i="30"/>
  <c r="BS25" i="30" s="1"/>
  <c r="FL26" i="30"/>
  <c r="BS26" i="30" s="1"/>
  <c r="FL31" i="30"/>
  <c r="BS31" i="30" s="1"/>
  <c r="FL22" i="30"/>
  <c r="BS22" i="30" s="1"/>
  <c r="FL6" i="30"/>
  <c r="BS6" i="30" s="1"/>
  <c r="FL19" i="30"/>
  <c r="BS19" i="30" s="1"/>
  <c r="FL16" i="30"/>
  <c r="BS16" i="30" s="1"/>
  <c r="FL20" i="30"/>
  <c r="BS20" i="30" s="1"/>
  <c r="BS26" i="23"/>
  <c r="BS20" i="25"/>
  <c r="BS97" i="25"/>
  <c r="BS83" i="25"/>
  <c r="BS33" i="25"/>
  <c r="BS26" i="25"/>
  <c r="BS40" i="25"/>
  <c r="BS31" i="25"/>
  <c r="BS6" i="25"/>
  <c r="BS86" i="25"/>
  <c r="BS53" i="25"/>
  <c r="BS112" i="25"/>
  <c r="BS7" i="25"/>
  <c r="BS104" i="25"/>
  <c r="BS106" i="25"/>
  <c r="BS85" i="25"/>
  <c r="BS21" i="25"/>
  <c r="BS46" i="25"/>
  <c r="BS108" i="25"/>
  <c r="BS73" i="25"/>
  <c r="BS52" i="25"/>
  <c r="BS96" i="25"/>
  <c r="BS99" i="25"/>
  <c r="BS55" i="25"/>
  <c r="BS37" i="25"/>
  <c r="BS59" i="25"/>
  <c r="BS34" i="25"/>
  <c r="BS11" i="25"/>
  <c r="FL33" i="30"/>
  <c r="BS33" i="30" s="1"/>
  <c r="BS91" i="25"/>
  <c r="BS102" i="25"/>
  <c r="BS49" i="25"/>
  <c r="BS56" i="25"/>
  <c r="BS94" i="25"/>
  <c r="BS115" i="25"/>
  <c r="BS36" i="25"/>
  <c r="BS98" i="25"/>
  <c r="FL21" i="30"/>
  <c r="BS21" i="30" s="1"/>
  <c r="FL14" i="30"/>
  <c r="BS14" i="30" s="1"/>
  <c r="FL27" i="30"/>
  <c r="BS27" i="30" s="1"/>
  <c r="FL11" i="30"/>
  <c r="BS11" i="30" s="1"/>
  <c r="FL12" i="30"/>
  <c r="BS12" i="30" s="1"/>
  <c r="FL9" i="30"/>
  <c r="BS9" i="30" s="1"/>
  <c r="BS116" i="25"/>
  <c r="BS79" i="25"/>
  <c r="BS62" i="25"/>
  <c r="BS47" i="25"/>
  <c r="BS78" i="25"/>
  <c r="BS92" i="25"/>
  <c r="BS100" i="25"/>
  <c r="BS54" i="25"/>
  <c r="BS19" i="25"/>
  <c r="BS22" i="25"/>
  <c r="BS8" i="25"/>
  <c r="BS51" i="25"/>
  <c r="BS93" i="25"/>
  <c r="BS12" i="25"/>
  <c r="BS30" i="25"/>
  <c r="BS101" i="25"/>
  <c r="BS103" i="25"/>
  <c r="BS25" i="25"/>
  <c r="BS84" i="25"/>
  <c r="BS10" i="25"/>
  <c r="BS67" i="25"/>
  <c r="BS24" i="25"/>
  <c r="BS16" i="25"/>
  <c r="BS58" i="25"/>
  <c r="BS105" i="25"/>
  <c r="BS82" i="25"/>
  <c r="BS61" i="25"/>
  <c r="BS69" i="25"/>
  <c r="FL32" i="30"/>
  <c r="BS32" i="30" s="1"/>
  <c r="FL15" i="30"/>
  <c r="BS15" i="30" s="1"/>
  <c r="FL24" i="30"/>
  <c r="BS24" i="30" s="1"/>
  <c r="BS41" i="25"/>
  <c r="BS57" i="25"/>
  <c r="BS15" i="25"/>
  <c r="BS70" i="25"/>
  <c r="BS35" i="25"/>
  <c r="BS14" i="25"/>
  <c r="BS28" i="25"/>
  <c r="BS13" i="25"/>
  <c r="BS65" i="25"/>
  <c r="FL17" i="30"/>
  <c r="BS17" i="30" s="1"/>
  <c r="FL10" i="30"/>
  <c r="BS10" i="30" s="1"/>
  <c r="FL23" i="30"/>
  <c r="BS23" i="30" s="1"/>
  <c r="FL7" i="30"/>
  <c r="BS7" i="30" s="1"/>
  <c r="FL8" i="30"/>
  <c r="BS8" i="30" s="1"/>
  <c r="FL28" i="30"/>
  <c r="BS28" i="30" s="1"/>
  <c r="BS72" i="25"/>
  <c r="BS109" i="25"/>
  <c r="BS95" i="25"/>
  <c r="BS89" i="25"/>
  <c r="BS66" i="25"/>
  <c r="BS48" i="25"/>
  <c r="BS88" i="25"/>
  <c r="BS42" i="25"/>
  <c r="BS90" i="25"/>
  <c r="BS74" i="25"/>
  <c r="BS75" i="25"/>
  <c r="BS23" i="25"/>
  <c r="BS81" i="25"/>
  <c r="BS107" i="25"/>
  <c r="BS113" i="25"/>
  <c r="BS45" i="25"/>
  <c r="BS114" i="25"/>
  <c r="BS9" i="25"/>
  <c r="BS64" i="25"/>
  <c r="BS87" i="25"/>
  <c r="BS39" i="25"/>
  <c r="BS43" i="25"/>
  <c r="BS111" i="25"/>
  <c r="BS38" i="25"/>
  <c r="BS32" i="25"/>
  <c r="BS50" i="25"/>
  <c r="BS27" i="25"/>
  <c r="BS29" i="25"/>
  <c r="FL18" i="30"/>
  <c r="BS18" i="30" s="1"/>
  <c r="FL13" i="30"/>
  <c r="BS13" i="30" s="1"/>
  <c r="BS76" i="25"/>
  <c r="BS71" i="25"/>
  <c r="BS63" i="25"/>
  <c r="BS77" i="25"/>
  <c r="BS44" i="25"/>
  <c r="BS80" i="25"/>
  <c r="BS60" i="25"/>
  <c r="BS17" i="25"/>
  <c r="BS68" i="25"/>
  <c r="BS110" i="25"/>
  <c r="BS18" i="25"/>
  <c r="BS75" i="21"/>
  <c r="BS77" i="21" s="1"/>
  <c r="FL108" i="30"/>
  <c r="BS108" i="30" s="1"/>
  <c r="FL102" i="30"/>
  <c r="BS102" i="30" s="1"/>
  <c r="FL65" i="30"/>
  <c r="BS65" i="30" s="1"/>
  <c r="FL63" i="30"/>
  <c r="BS63" i="30" s="1"/>
  <c r="FL49" i="30"/>
  <c r="BS49" i="30" s="1"/>
  <c r="FL39" i="30"/>
  <c r="BS39" i="30" s="1"/>
  <c r="FL104" i="30"/>
  <c r="BS104" i="30" s="1"/>
  <c r="FL98" i="30"/>
  <c r="BS98" i="30" s="1"/>
  <c r="FL61" i="30"/>
  <c r="BS61" i="30" s="1"/>
  <c r="FL59" i="30"/>
  <c r="BS59" i="30" s="1"/>
  <c r="FL45" i="30"/>
  <c r="BS45" i="30" s="1"/>
  <c r="FL110" i="30"/>
  <c r="BS110" i="30" s="1"/>
  <c r="FL38" i="30"/>
  <c r="BS38" i="30" s="1"/>
  <c r="DU32" i="30"/>
  <c r="AB32" i="30" s="1"/>
  <c r="DU22" i="30"/>
  <c r="AB22" i="30" s="1"/>
  <c r="DU19" i="30"/>
  <c r="AB19" i="30" s="1"/>
  <c r="DU34" i="30"/>
  <c r="AB34" i="30" s="1"/>
  <c r="DU16" i="30"/>
  <c r="AB16" i="30" s="1"/>
  <c r="DU14" i="30"/>
  <c r="AB14" i="30" s="1"/>
  <c r="DU25" i="30"/>
  <c r="AB25" i="30" s="1"/>
  <c r="AB26" i="23"/>
  <c r="AB36" i="25"/>
  <c r="AB66" i="25"/>
  <c r="AB34" i="25"/>
  <c r="AB47" i="25"/>
  <c r="AB91" i="25"/>
  <c r="AB77" i="25"/>
  <c r="AB83" i="25"/>
  <c r="AB33" i="25"/>
  <c r="AB105" i="25"/>
  <c r="AB50" i="25"/>
  <c r="AB75" i="25"/>
  <c r="AB57" i="25"/>
  <c r="AB108" i="25"/>
  <c r="AB44" i="25"/>
  <c r="AB96" i="25"/>
  <c r="AB63" i="25"/>
  <c r="AB46" i="25"/>
  <c r="AB9" i="25"/>
  <c r="AB97" i="25"/>
  <c r="AB48" i="25"/>
  <c r="AB106" i="25"/>
  <c r="AB16" i="25"/>
  <c r="AB67" i="25"/>
  <c r="AB84" i="25"/>
  <c r="AB35" i="25"/>
  <c r="AB99" i="25"/>
  <c r="AB110" i="25"/>
  <c r="DU33" i="30"/>
  <c r="AB33" i="30" s="1"/>
  <c r="DU12" i="30"/>
  <c r="AB12" i="30" s="1"/>
  <c r="AB54" i="25"/>
  <c r="AB42" i="25"/>
  <c r="AB15" i="25"/>
  <c r="AB19" i="25"/>
  <c r="AB17" i="25"/>
  <c r="AB104" i="25"/>
  <c r="AB69" i="25"/>
  <c r="DU35" i="30"/>
  <c r="AB35" i="30" s="1"/>
  <c r="DU30" i="30"/>
  <c r="AB30" i="30" s="1"/>
  <c r="DU27" i="30"/>
  <c r="AB27" i="30" s="1"/>
  <c r="DU11" i="30"/>
  <c r="AB11" i="30" s="1"/>
  <c r="DU24" i="30"/>
  <c r="AB24" i="30" s="1"/>
  <c r="DU8" i="30"/>
  <c r="AB8" i="30" s="1"/>
  <c r="DU13" i="30"/>
  <c r="AB13" i="30" s="1"/>
  <c r="DU29" i="30"/>
  <c r="AB29" i="30" s="1"/>
  <c r="AB116" i="25"/>
  <c r="AB11" i="25"/>
  <c r="AB73" i="25"/>
  <c r="AB93" i="25"/>
  <c r="AB88" i="25"/>
  <c r="AB86" i="25"/>
  <c r="AB95" i="25"/>
  <c r="AB102" i="25"/>
  <c r="AB78" i="25"/>
  <c r="AB74" i="25"/>
  <c r="AB60" i="25"/>
  <c r="AB114" i="25"/>
  <c r="AB31" i="25"/>
  <c r="AB87" i="25"/>
  <c r="AB30" i="25"/>
  <c r="AB10" i="25"/>
  <c r="AB51" i="25"/>
  <c r="AB81" i="25"/>
  <c r="AB80" i="25"/>
  <c r="AB112" i="25"/>
  <c r="AB107" i="25"/>
  <c r="AB113" i="25"/>
  <c r="AB70" i="25"/>
  <c r="AB13" i="25"/>
  <c r="AB32" i="25"/>
  <c r="AB61" i="25"/>
  <c r="AB55" i="25"/>
  <c r="AB18" i="25"/>
  <c r="DU18" i="30"/>
  <c r="AB18" i="30" s="1"/>
  <c r="DU28" i="30"/>
  <c r="AB28" i="30" s="1"/>
  <c r="DU10" i="30"/>
  <c r="AB10" i="30" s="1"/>
  <c r="AB20" i="25"/>
  <c r="AB101" i="25"/>
  <c r="AB45" i="25"/>
  <c r="AB82" i="25"/>
  <c r="AB41" i="25"/>
  <c r="AB39" i="25"/>
  <c r="AB14" i="25"/>
  <c r="AB28" i="25"/>
  <c r="AB7" i="25"/>
  <c r="AB98" i="25"/>
  <c r="AB38" i="25"/>
  <c r="DU31" i="30"/>
  <c r="AB31" i="30" s="1"/>
  <c r="DU26" i="30"/>
  <c r="AB26" i="30" s="1"/>
  <c r="DU23" i="30"/>
  <c r="AB23" i="30" s="1"/>
  <c r="DU7" i="30"/>
  <c r="AB7" i="30" s="1"/>
  <c r="DU20" i="30"/>
  <c r="AB20" i="30" s="1"/>
  <c r="DU17" i="30"/>
  <c r="AB17" i="30" s="1"/>
  <c r="DU21" i="30"/>
  <c r="AB21" i="30" s="1"/>
  <c r="DU9" i="30"/>
  <c r="AB9" i="30" s="1"/>
  <c r="AB68" i="25"/>
  <c r="AB94" i="25"/>
  <c r="AB65" i="25"/>
  <c r="AB49" i="25"/>
  <c r="AB103" i="25"/>
  <c r="AB26" i="25"/>
  <c r="AB79" i="25"/>
  <c r="AB6" i="25"/>
  <c r="AB109" i="25"/>
  <c r="AB89" i="25"/>
  <c r="AB12" i="25"/>
  <c r="AB62" i="25"/>
  <c r="AB21" i="25"/>
  <c r="AB52" i="25"/>
  <c r="AB25" i="25"/>
  <c r="AB40" i="25"/>
  <c r="AB58" i="25"/>
  <c r="AB53" i="25"/>
  <c r="AB22" i="25"/>
  <c r="AB76" i="25"/>
  <c r="AB59" i="25"/>
  <c r="AB8" i="25"/>
  <c r="AB72" i="25"/>
  <c r="AB85" i="25"/>
  <c r="AB43" i="25"/>
  <c r="AB29" i="25"/>
  <c r="AB23" i="25"/>
  <c r="AB37" i="25"/>
  <c r="DU15" i="30"/>
  <c r="AB15" i="30" s="1"/>
  <c r="DU6" i="30"/>
  <c r="AB6" i="30" s="1"/>
  <c r="AB92" i="25"/>
  <c r="AB100" i="25"/>
  <c r="AB27" i="25"/>
  <c r="AB24" i="25"/>
  <c r="AB111" i="25"/>
  <c r="AB115" i="25"/>
  <c r="AB56" i="25"/>
  <c r="AB90" i="25"/>
  <c r="AB64" i="25"/>
  <c r="AB71" i="25"/>
  <c r="AB75" i="21"/>
  <c r="AB77" i="21" s="1"/>
  <c r="DU81" i="30"/>
  <c r="AB81" i="30" s="1"/>
  <c r="DU49" i="30"/>
  <c r="AB49" i="30" s="1"/>
  <c r="DU97" i="30"/>
  <c r="AB97" i="30" s="1"/>
  <c r="DU91" i="30"/>
  <c r="AB91" i="30" s="1"/>
  <c r="DU54" i="30"/>
  <c r="AB54" i="30" s="1"/>
  <c r="DU51" i="30"/>
  <c r="AB51" i="30" s="1"/>
  <c r="DU42" i="30"/>
  <c r="AB42" i="30" s="1"/>
  <c r="DU43" i="30"/>
  <c r="AB43" i="30" s="1"/>
  <c r="DU96" i="30"/>
  <c r="AB96" i="30" s="1"/>
  <c r="DU90" i="30"/>
  <c r="AB90" i="30" s="1"/>
  <c r="DU82" i="30"/>
  <c r="AB82" i="30" s="1"/>
  <c r="DU80" i="30"/>
  <c r="AB80" i="30" s="1"/>
  <c r="DU53" i="30"/>
  <c r="AB53" i="30" s="1"/>
  <c r="DU89" i="30"/>
  <c r="AB89" i="30" s="1"/>
  <c r="DU76" i="30"/>
  <c r="AB76" i="30" s="1"/>
  <c r="DO35" i="30"/>
  <c r="V35" i="30" s="1"/>
  <c r="DO16" i="30"/>
  <c r="V16" i="30" s="1"/>
  <c r="DO21" i="30"/>
  <c r="V21" i="30" s="1"/>
  <c r="DO30" i="30"/>
  <c r="V30" i="30" s="1"/>
  <c r="DO14" i="30"/>
  <c r="V14" i="30" s="1"/>
  <c r="DO8" i="30"/>
  <c r="V8" i="30" s="1"/>
  <c r="DO23" i="30"/>
  <c r="V23" i="30" s="1"/>
  <c r="V26" i="23"/>
  <c r="V68" i="25"/>
  <c r="V79" i="25"/>
  <c r="V57" i="25"/>
  <c r="V42" i="25"/>
  <c r="V67" i="25"/>
  <c r="V26" i="25"/>
  <c r="V64" i="25"/>
  <c r="V96" i="25"/>
  <c r="V50" i="25"/>
  <c r="V109" i="25"/>
  <c r="V41" i="25"/>
  <c r="V62" i="25"/>
  <c r="V45" i="25"/>
  <c r="V108" i="25"/>
  <c r="V90" i="25"/>
  <c r="V22" i="25"/>
  <c r="V104" i="25"/>
  <c r="V46" i="25"/>
  <c r="V84" i="25"/>
  <c r="V52" i="25"/>
  <c r="V94" i="25"/>
  <c r="V80" i="25"/>
  <c r="V98" i="25"/>
  <c r="V51" i="25"/>
  <c r="V70" i="25"/>
  <c r="V25" i="25"/>
  <c r="V23" i="25"/>
  <c r="DO32" i="30"/>
  <c r="V32" i="30" s="1"/>
  <c r="DO15" i="30"/>
  <c r="V15" i="30" s="1"/>
  <c r="V55" i="25"/>
  <c r="V10" i="25"/>
  <c r="V101" i="25"/>
  <c r="V92" i="25"/>
  <c r="V65" i="25"/>
  <c r="V86" i="25"/>
  <c r="V85" i="25"/>
  <c r="DO33" i="30"/>
  <c r="V33" i="30" s="1"/>
  <c r="DO24" i="30"/>
  <c r="V24" i="30" s="1"/>
  <c r="DO29" i="30"/>
  <c r="V29" i="30" s="1"/>
  <c r="DO13" i="30"/>
  <c r="V13" i="30" s="1"/>
  <c r="DO22" i="30"/>
  <c r="V22" i="30" s="1"/>
  <c r="DO6" i="30"/>
  <c r="V6" i="30" s="1"/>
  <c r="DO7" i="30"/>
  <c r="V7" i="30" s="1"/>
  <c r="DO12" i="30"/>
  <c r="V12" i="30" s="1"/>
  <c r="V40" i="25"/>
  <c r="V32" i="25"/>
  <c r="V47" i="25"/>
  <c r="V29" i="25"/>
  <c r="V48" i="25"/>
  <c r="V102" i="25"/>
  <c r="V33" i="25"/>
  <c r="V59" i="25"/>
  <c r="V27" i="25"/>
  <c r="V6" i="25"/>
  <c r="V31" i="25"/>
  <c r="V71" i="25"/>
  <c r="V77" i="25"/>
  <c r="V82" i="25"/>
  <c r="V76" i="25"/>
  <c r="V14" i="25"/>
  <c r="V74" i="25"/>
  <c r="V107" i="25"/>
  <c r="V95" i="25"/>
  <c r="V72" i="25"/>
  <c r="V24" i="25"/>
  <c r="V78" i="25"/>
  <c r="V43" i="25"/>
  <c r="V12" i="25"/>
  <c r="V9" i="25"/>
  <c r="V73" i="25"/>
  <c r="V111" i="25"/>
  <c r="V113" i="25"/>
  <c r="DO28" i="30"/>
  <c r="V28" i="30" s="1"/>
  <c r="DO26" i="30"/>
  <c r="V26" i="30" s="1"/>
  <c r="DO27" i="30"/>
  <c r="V27" i="30" s="1"/>
  <c r="V56" i="25"/>
  <c r="V97" i="25"/>
  <c r="V36" i="25"/>
  <c r="V38" i="25"/>
  <c r="V34" i="25"/>
  <c r="V30" i="25"/>
  <c r="V115" i="25"/>
  <c r="V44" i="25"/>
  <c r="V66" i="25"/>
  <c r="V63" i="25"/>
  <c r="DO34" i="30"/>
  <c r="V34" i="30" s="1"/>
  <c r="DO20" i="30"/>
  <c r="V20" i="30" s="1"/>
  <c r="DO25" i="30"/>
  <c r="V25" i="30" s="1"/>
  <c r="DO9" i="30"/>
  <c r="V9" i="30" s="1"/>
  <c r="DO18" i="30"/>
  <c r="V18" i="30" s="1"/>
  <c r="DO19" i="30"/>
  <c r="V19" i="30" s="1"/>
  <c r="DO11" i="30"/>
  <c r="V11" i="30" s="1"/>
  <c r="DO31" i="30"/>
  <c r="V31" i="30" s="1"/>
  <c r="V20" i="25"/>
  <c r="V16" i="25"/>
  <c r="V11" i="25"/>
  <c r="V58" i="25"/>
  <c r="V91" i="25"/>
  <c r="V93" i="25"/>
  <c r="V99" i="25"/>
  <c r="V116" i="25"/>
  <c r="V110" i="25"/>
  <c r="V15" i="25"/>
  <c r="V49" i="25"/>
  <c r="V19" i="25"/>
  <c r="V53" i="25"/>
  <c r="V17" i="25"/>
  <c r="V8" i="25"/>
  <c r="V21" i="25"/>
  <c r="V54" i="25"/>
  <c r="V83" i="25"/>
  <c r="V112" i="25"/>
  <c r="V60" i="25"/>
  <c r="V39" i="25"/>
  <c r="V89" i="25"/>
  <c r="V7" i="25"/>
  <c r="V75" i="25"/>
  <c r="V81" i="25"/>
  <c r="V69" i="25"/>
  <c r="V103" i="25"/>
  <c r="V105" i="25"/>
  <c r="DO17" i="30"/>
  <c r="V17" i="30" s="1"/>
  <c r="DO10" i="30"/>
  <c r="V10" i="30" s="1"/>
  <c r="V100" i="25"/>
  <c r="V37" i="25"/>
  <c r="V114" i="25"/>
  <c r="V88" i="25"/>
  <c r="V87" i="25"/>
  <c r="V13" i="25"/>
  <c r="V61" i="25"/>
  <c r="V35" i="25"/>
  <c r="V28" i="25"/>
  <c r="V106" i="25"/>
  <c r="V18" i="25"/>
  <c r="V75" i="21"/>
  <c r="V77" i="21" s="1"/>
  <c r="DO95" i="30"/>
  <c r="V95" i="30" s="1"/>
  <c r="DO97" i="30"/>
  <c r="V97" i="30" s="1"/>
  <c r="DO60" i="30"/>
  <c r="V60" i="30" s="1"/>
  <c r="DO106" i="30"/>
  <c r="V106" i="30" s="1"/>
  <c r="DO108" i="30"/>
  <c r="V108" i="30" s="1"/>
  <c r="DO71" i="30"/>
  <c r="V71" i="30" s="1"/>
  <c r="DO65" i="30"/>
  <c r="V65" i="30" s="1"/>
  <c r="DO50" i="30"/>
  <c r="V50" i="30" s="1"/>
  <c r="DO115" i="30"/>
  <c r="V115" i="30" s="1"/>
  <c r="DO83" i="30"/>
  <c r="V83" i="30" s="1"/>
  <c r="DO85" i="30"/>
  <c r="V85" i="30" s="1"/>
  <c r="DO77" i="30"/>
  <c r="V77" i="30" s="1"/>
  <c r="DO45" i="30"/>
  <c r="V45" i="30" s="1"/>
  <c r="DO107" i="30"/>
  <c r="V107" i="30" s="1"/>
  <c r="DO41" i="30"/>
  <c r="V41" i="30" s="1"/>
  <c r="DO75" i="30"/>
  <c r="V75" i="30" s="1"/>
  <c r="DO44" i="30"/>
  <c r="V44" i="30" s="1"/>
  <c r="DO82" i="30"/>
  <c r="V82" i="30" s="1"/>
  <c r="DO91" i="30"/>
  <c r="V91" i="30" s="1"/>
  <c r="DO39" i="30"/>
  <c r="V39" i="30" s="1"/>
  <c r="GE28" i="30"/>
  <c r="CL28" i="30" s="1"/>
  <c r="GE29" i="30"/>
  <c r="CL29" i="30" s="1"/>
  <c r="GE13" i="30"/>
  <c r="CL13" i="30" s="1"/>
  <c r="GE26" i="30"/>
  <c r="CL26" i="30" s="1"/>
  <c r="GE10" i="30"/>
  <c r="CL10" i="30" s="1"/>
  <c r="GE11" i="30"/>
  <c r="CL11" i="30" s="1"/>
  <c r="GE8" i="30"/>
  <c r="CL8" i="30" s="1"/>
  <c r="CL68" i="25"/>
  <c r="CL7" i="25"/>
  <c r="CL50" i="25"/>
  <c r="CL43" i="25"/>
  <c r="CL81" i="25"/>
  <c r="CL6" i="25"/>
  <c r="CL116" i="25"/>
  <c r="CL47" i="25"/>
  <c r="CL23" i="25"/>
  <c r="CL73" i="25"/>
  <c r="CL108" i="25"/>
  <c r="CL15" i="25"/>
  <c r="CL65" i="25"/>
  <c r="CL40" i="25"/>
  <c r="CL93" i="25"/>
  <c r="CL55" i="25"/>
  <c r="CL42" i="25"/>
  <c r="CL41" i="25"/>
  <c r="CL27" i="25"/>
  <c r="CL79" i="25"/>
  <c r="CL35" i="25"/>
  <c r="CL24" i="25"/>
  <c r="CL21" i="25"/>
  <c r="CL45" i="25"/>
  <c r="CL78" i="25"/>
  <c r="CL30" i="25"/>
  <c r="CL77" i="25"/>
  <c r="CL83" i="25"/>
  <c r="GE33" i="30"/>
  <c r="CL33" i="30" s="1"/>
  <c r="GE24" i="30"/>
  <c r="CL24" i="30" s="1"/>
  <c r="GE25" i="30"/>
  <c r="CL25" i="30" s="1"/>
  <c r="GE9" i="30"/>
  <c r="CL9" i="30" s="1"/>
  <c r="GE22" i="30"/>
  <c r="CL22" i="30" s="1"/>
  <c r="GE6" i="30"/>
  <c r="CL6" i="30" s="1"/>
  <c r="GE27" i="30"/>
  <c r="CL27" i="30" s="1"/>
  <c r="GE32" i="30"/>
  <c r="CL32" i="30" s="1"/>
  <c r="CL16" i="25"/>
  <c r="CL70" i="25"/>
  <c r="CL29" i="25"/>
  <c r="CL114" i="25"/>
  <c r="CL102" i="25"/>
  <c r="CL105" i="25"/>
  <c r="CL28" i="25"/>
  <c r="CL80" i="25"/>
  <c r="CL98" i="25"/>
  <c r="CL9" i="25"/>
  <c r="CL100" i="25"/>
  <c r="CL54" i="25"/>
  <c r="CL13" i="25"/>
  <c r="CL63" i="25"/>
  <c r="CL17" i="25"/>
  <c r="CL92" i="25"/>
  <c r="CL10" i="25"/>
  <c r="CL59" i="25"/>
  <c r="CL110" i="25"/>
  <c r="CL72" i="25"/>
  <c r="CL31" i="25"/>
  <c r="CL90" i="25"/>
  <c r="CL8" i="25"/>
  <c r="CL39" i="25"/>
  <c r="CL62" i="25"/>
  <c r="CL14" i="25"/>
  <c r="CL115" i="25"/>
  <c r="CL71" i="25"/>
  <c r="GE34" i="30"/>
  <c r="CL34" i="30" s="1"/>
  <c r="GE20" i="30"/>
  <c r="CL20" i="30" s="1"/>
  <c r="GE21" i="30"/>
  <c r="CL21" i="30" s="1"/>
  <c r="GE35" i="30"/>
  <c r="CL35" i="30" s="1"/>
  <c r="GE18" i="30"/>
  <c r="CL18" i="30" s="1"/>
  <c r="GE23" i="30"/>
  <c r="CL23" i="30" s="1"/>
  <c r="GE7" i="30"/>
  <c r="CL7" i="30" s="1"/>
  <c r="GE19" i="30"/>
  <c r="CL19" i="30" s="1"/>
  <c r="CL112" i="25"/>
  <c r="CL66" i="25"/>
  <c r="CL104" i="25"/>
  <c r="CL106" i="25"/>
  <c r="CL74" i="25"/>
  <c r="CL37" i="25"/>
  <c r="CL75" i="25"/>
  <c r="CL48" i="25"/>
  <c r="CL85" i="25"/>
  <c r="CL38" i="25"/>
  <c r="CL20" i="25"/>
  <c r="CL33" i="25"/>
  <c r="CL107" i="25"/>
  <c r="CL26" i="25"/>
  <c r="CL96" i="25"/>
  <c r="CL56" i="25"/>
  <c r="CL69" i="25"/>
  <c r="CL76" i="25"/>
  <c r="CL32" i="25"/>
  <c r="CL60" i="25"/>
  <c r="CL52" i="25"/>
  <c r="CL82" i="25"/>
  <c r="CL99" i="25"/>
  <c r="CL94" i="25"/>
  <c r="CL46" i="25"/>
  <c r="CL101" i="25"/>
  <c r="CL91" i="25"/>
  <c r="CL19" i="25"/>
  <c r="GE31" i="30"/>
  <c r="CL31" i="30" s="1"/>
  <c r="GE16" i="30"/>
  <c r="CL16" i="30" s="1"/>
  <c r="GE17" i="30"/>
  <c r="CL17" i="30" s="1"/>
  <c r="GE30" i="30"/>
  <c r="CL30" i="30" s="1"/>
  <c r="GE14" i="30"/>
  <c r="CL14" i="30" s="1"/>
  <c r="GE12" i="30"/>
  <c r="CL12" i="30" s="1"/>
  <c r="GE15" i="30"/>
  <c r="CL15" i="30" s="1"/>
  <c r="CL26" i="23"/>
  <c r="CL12" i="25"/>
  <c r="CL89" i="25"/>
  <c r="CL84" i="25"/>
  <c r="CL113" i="25"/>
  <c r="CL22" i="25"/>
  <c r="CL88" i="25"/>
  <c r="CL51" i="25"/>
  <c r="CL103" i="25"/>
  <c r="CL11" i="25"/>
  <c r="CL36" i="25"/>
  <c r="CL95" i="25"/>
  <c r="CL18" i="25"/>
  <c r="CL64" i="25"/>
  <c r="CL109" i="25"/>
  <c r="CL61" i="25"/>
  <c r="CL58" i="25"/>
  <c r="CL49" i="25"/>
  <c r="CL25" i="25"/>
  <c r="CL111" i="25"/>
  <c r="CL67" i="25"/>
  <c r="CL44" i="25"/>
  <c r="CL57" i="25"/>
  <c r="CL53" i="25"/>
  <c r="CL86" i="25"/>
  <c r="CL34" i="25"/>
  <c r="CL97" i="25"/>
  <c r="CL87" i="25"/>
  <c r="CL75" i="21"/>
  <c r="CL77" i="21" s="1"/>
  <c r="GE99" i="30"/>
  <c r="CL99" i="30" s="1"/>
  <c r="GE97" i="30"/>
  <c r="CL97" i="30" s="1"/>
  <c r="GE60" i="30"/>
  <c r="CL60" i="30" s="1"/>
  <c r="GE54" i="30"/>
  <c r="CL54" i="30" s="1"/>
  <c r="GE44" i="30"/>
  <c r="CL44" i="30" s="1"/>
  <c r="GE107" i="30"/>
  <c r="CL107" i="30" s="1"/>
  <c r="GE105" i="30"/>
  <c r="CL105" i="30" s="1"/>
  <c r="GE68" i="30"/>
  <c r="CL68" i="30" s="1"/>
  <c r="GE62" i="30"/>
  <c r="CL62" i="30" s="1"/>
  <c r="GE52" i="30"/>
  <c r="CL52" i="30" s="1"/>
  <c r="GE90" i="30"/>
  <c r="CL90" i="30" s="1"/>
  <c r="GE88" i="30"/>
  <c r="CL88" i="30" s="1"/>
  <c r="GE80" i="30"/>
  <c r="CL80" i="30" s="1"/>
  <c r="GE74" i="30"/>
  <c r="CL74" i="30" s="1"/>
  <c r="GE47" i="30"/>
  <c r="CL47" i="30" s="1"/>
  <c r="GE72" i="30"/>
  <c r="CL72" i="30" s="1"/>
  <c r="GE113" i="30"/>
  <c r="CL113" i="30" s="1"/>
  <c r="GE50" i="30"/>
  <c r="CL50" i="30" s="1"/>
  <c r="GE98" i="30"/>
  <c r="CL98" i="30" s="1"/>
  <c r="GE53" i="30"/>
  <c r="CL53" i="30" s="1"/>
  <c r="FK33" i="30"/>
  <c r="BR33" i="30" s="1"/>
  <c r="FK24" i="30"/>
  <c r="BR24" i="30" s="1"/>
  <c r="FK29" i="30"/>
  <c r="BR29" i="30" s="1"/>
  <c r="FK13" i="30"/>
  <c r="BR13" i="30" s="1"/>
  <c r="FK26" i="30"/>
  <c r="BR26" i="30" s="1"/>
  <c r="FK10" i="30"/>
  <c r="BR10" i="30" s="1"/>
  <c r="FK7" i="30"/>
  <c r="BR7" i="30" s="1"/>
  <c r="FK12" i="30"/>
  <c r="BR12" i="30" s="1"/>
  <c r="BR36" i="25"/>
  <c r="BR70" i="25"/>
  <c r="BR49" i="25"/>
  <c r="BR88" i="25"/>
  <c r="BR50" i="25"/>
  <c r="BR26" i="25"/>
  <c r="BR41" i="25"/>
  <c r="BR79" i="25"/>
  <c r="BR112" i="25"/>
  <c r="BR27" i="25"/>
  <c r="BR93" i="25"/>
  <c r="BR42" i="25"/>
  <c r="BR19" i="25"/>
  <c r="BR22" i="25"/>
  <c r="BR24" i="25"/>
  <c r="BR86" i="25"/>
  <c r="BR89" i="25"/>
  <c r="BR87" i="25"/>
  <c r="BR77" i="25"/>
  <c r="BR45" i="25"/>
  <c r="BR108" i="25"/>
  <c r="BR90" i="25"/>
  <c r="BR56" i="25"/>
  <c r="BR28" i="25"/>
  <c r="BR85" i="25"/>
  <c r="BR74" i="25"/>
  <c r="BR25" i="25"/>
  <c r="BR106" i="25"/>
  <c r="FK34" i="30"/>
  <c r="BR34" i="30" s="1"/>
  <c r="FK20" i="30"/>
  <c r="BR20" i="30" s="1"/>
  <c r="FK25" i="30"/>
  <c r="BR25" i="30" s="1"/>
  <c r="FK9" i="30"/>
  <c r="BR9" i="30" s="1"/>
  <c r="FK22" i="30"/>
  <c r="BR22" i="30" s="1"/>
  <c r="FK6" i="30"/>
  <c r="BR6" i="30" s="1"/>
  <c r="FK11" i="30"/>
  <c r="BR11" i="30" s="1"/>
  <c r="FK15" i="30"/>
  <c r="BR15" i="30" s="1"/>
  <c r="BR16" i="25"/>
  <c r="BR65" i="25"/>
  <c r="BR33" i="25"/>
  <c r="BR32" i="25"/>
  <c r="BR38" i="25"/>
  <c r="BR10" i="25"/>
  <c r="BR100" i="25"/>
  <c r="BR55" i="25"/>
  <c r="BR52" i="25"/>
  <c r="BR102" i="25"/>
  <c r="BR15" i="25"/>
  <c r="BR104" i="25"/>
  <c r="BR46" i="25"/>
  <c r="BR17" i="25"/>
  <c r="BR8" i="25"/>
  <c r="BR78" i="25"/>
  <c r="BR21" i="25"/>
  <c r="BR83" i="25"/>
  <c r="BR69" i="25"/>
  <c r="BR80" i="25"/>
  <c r="BR92" i="25"/>
  <c r="BR64" i="25"/>
  <c r="BR7" i="25"/>
  <c r="BR12" i="25"/>
  <c r="BR43" i="25"/>
  <c r="BR66" i="25"/>
  <c r="BR75" i="25"/>
  <c r="BR18" i="25"/>
  <c r="FK35" i="30"/>
  <c r="BR35" i="30" s="1"/>
  <c r="FK16" i="30"/>
  <c r="BR16" i="30" s="1"/>
  <c r="FK21" i="30"/>
  <c r="BR21" i="30" s="1"/>
  <c r="FK31" i="30"/>
  <c r="BR31" i="30" s="1"/>
  <c r="FK18" i="30"/>
  <c r="BR18" i="30" s="1"/>
  <c r="FK19" i="30"/>
  <c r="BR19" i="30" s="1"/>
  <c r="FK23" i="30"/>
  <c r="BR23" i="30" s="1"/>
  <c r="BR26" i="23"/>
  <c r="BR59" i="25"/>
  <c r="BR29" i="25"/>
  <c r="BR116" i="25"/>
  <c r="BR111" i="25"/>
  <c r="BR101" i="25"/>
  <c r="BR109" i="25"/>
  <c r="BR107" i="25"/>
  <c r="BR63" i="25"/>
  <c r="BR99" i="25"/>
  <c r="BR6" i="25"/>
  <c r="BR37" i="25"/>
  <c r="BR115" i="25"/>
  <c r="BR34" i="25"/>
  <c r="BR48" i="25"/>
  <c r="BR39" i="25"/>
  <c r="BR30" i="25"/>
  <c r="BR35" i="25"/>
  <c r="BR71" i="25"/>
  <c r="BR61" i="25"/>
  <c r="BR31" i="25"/>
  <c r="BR95" i="25"/>
  <c r="BR72" i="25"/>
  <c r="BR82" i="25"/>
  <c r="BR103" i="25"/>
  <c r="BR114" i="25"/>
  <c r="BR113" i="25"/>
  <c r="BR51" i="25"/>
  <c r="FK28" i="30"/>
  <c r="BR28" i="30" s="1"/>
  <c r="FK32" i="30"/>
  <c r="BR32" i="30" s="1"/>
  <c r="FK17" i="30"/>
  <c r="BR17" i="30" s="1"/>
  <c r="FK30" i="30"/>
  <c r="BR30" i="30" s="1"/>
  <c r="FK14" i="30"/>
  <c r="BR14" i="30" s="1"/>
  <c r="FK8" i="30"/>
  <c r="BR8" i="30" s="1"/>
  <c r="FK27" i="30"/>
  <c r="BR27" i="30" s="1"/>
  <c r="BR20" i="25"/>
  <c r="BR11" i="25"/>
  <c r="BR54" i="25"/>
  <c r="BR96" i="25"/>
  <c r="BR110" i="25"/>
  <c r="BR97" i="25"/>
  <c r="BR73" i="25"/>
  <c r="BR68" i="25"/>
  <c r="BR47" i="25"/>
  <c r="BR67" i="25"/>
  <c r="BR105" i="25"/>
  <c r="BR13" i="25"/>
  <c r="BR91" i="25"/>
  <c r="BR57" i="25"/>
  <c r="BR44" i="25"/>
  <c r="BR94" i="25"/>
  <c r="BR14" i="25"/>
  <c r="BR40" i="25"/>
  <c r="BR62" i="25"/>
  <c r="BR53" i="25"/>
  <c r="BR58" i="25"/>
  <c r="BR76" i="25"/>
  <c r="BR60" i="25"/>
  <c r="BR84" i="25"/>
  <c r="BR9" i="25"/>
  <c r="BR98" i="25"/>
  <c r="BR81" i="25"/>
  <c r="BR23" i="25"/>
  <c r="BR75" i="21"/>
  <c r="BR77" i="21" s="1"/>
  <c r="FK99" i="30"/>
  <c r="BR99" i="30" s="1"/>
  <c r="FK97" i="30"/>
  <c r="BR97" i="30" s="1"/>
  <c r="FK60" i="30"/>
  <c r="BR60" i="30" s="1"/>
  <c r="FK54" i="30"/>
  <c r="BR54" i="30" s="1"/>
  <c r="FK44" i="30"/>
  <c r="BR44" i="30" s="1"/>
  <c r="FK107" i="30"/>
  <c r="BR107" i="30" s="1"/>
  <c r="FK105" i="30"/>
  <c r="BR105" i="30" s="1"/>
  <c r="FK68" i="30"/>
  <c r="BR68" i="30" s="1"/>
  <c r="FK62" i="30"/>
  <c r="BR62" i="30" s="1"/>
  <c r="FK52" i="30"/>
  <c r="BR52" i="30" s="1"/>
  <c r="FK90" i="30"/>
  <c r="BR90" i="30" s="1"/>
  <c r="FK88" i="30"/>
  <c r="BR88" i="30" s="1"/>
  <c r="FK80" i="30"/>
  <c r="BR80" i="30" s="1"/>
  <c r="FK74" i="30"/>
  <c r="BR74" i="30" s="1"/>
  <c r="FK47" i="30"/>
  <c r="BR47" i="30" s="1"/>
  <c r="FK72" i="30"/>
  <c r="BR72" i="30" s="1"/>
  <c r="FK40" i="30"/>
  <c r="BR40" i="30" s="1"/>
  <c r="FK69" i="30"/>
  <c r="BR69" i="30" s="1"/>
  <c r="FK82" i="30"/>
  <c r="BR82" i="30" s="1"/>
  <c r="FK38" i="30"/>
  <c r="BR38" i="30" s="1"/>
  <c r="DS28" i="30"/>
  <c r="Z28" i="30" s="1"/>
  <c r="DS29" i="30"/>
  <c r="Z29" i="30" s="1"/>
  <c r="DS13" i="30"/>
  <c r="Z13" i="30" s="1"/>
  <c r="DS26" i="30"/>
  <c r="Z26" i="30" s="1"/>
  <c r="DS10" i="30"/>
  <c r="Z10" i="30" s="1"/>
  <c r="DS11" i="30"/>
  <c r="Z11" i="30" s="1"/>
  <c r="DS32" i="30"/>
  <c r="Z32" i="30" s="1"/>
  <c r="Z36" i="25"/>
  <c r="Z47" i="25"/>
  <c r="Z50" i="25"/>
  <c r="Z84" i="25"/>
  <c r="Z81" i="25"/>
  <c r="Z93" i="25"/>
  <c r="Z48" i="25"/>
  <c r="Z51" i="25"/>
  <c r="Z80" i="25"/>
  <c r="Z85" i="25"/>
  <c r="Z61" i="25"/>
  <c r="Z111" i="25"/>
  <c r="Z33" i="25"/>
  <c r="Z64" i="25"/>
  <c r="Z109" i="25"/>
  <c r="Z38" i="25"/>
  <c r="Z42" i="25"/>
  <c r="Z41" i="25"/>
  <c r="Z25" i="25"/>
  <c r="Z116" i="25"/>
  <c r="Z55" i="25"/>
  <c r="Z82" i="25"/>
  <c r="Z8" i="25"/>
  <c r="Z39" i="25"/>
  <c r="Z62" i="25"/>
  <c r="Z14" i="25"/>
  <c r="Z91" i="25"/>
  <c r="Z89" i="25"/>
  <c r="DS33" i="30"/>
  <c r="Z33" i="30" s="1"/>
  <c r="DS24" i="30"/>
  <c r="Z24" i="30" s="1"/>
  <c r="DS25" i="30"/>
  <c r="Z25" i="30" s="1"/>
  <c r="DS9" i="30"/>
  <c r="Z9" i="30" s="1"/>
  <c r="DS22" i="30"/>
  <c r="Z22" i="30" s="1"/>
  <c r="DS6" i="30"/>
  <c r="Z6" i="30" s="1"/>
  <c r="DS7" i="30"/>
  <c r="Z7" i="30" s="1"/>
  <c r="DS19" i="30"/>
  <c r="Z19" i="30" s="1"/>
  <c r="Z16" i="25"/>
  <c r="Z7" i="25"/>
  <c r="Z29" i="25"/>
  <c r="Z43" i="25"/>
  <c r="Z102" i="25"/>
  <c r="Z73" i="25"/>
  <c r="Z60" i="25"/>
  <c r="Z32" i="25"/>
  <c r="Z103" i="25"/>
  <c r="Z11" i="25"/>
  <c r="Z108" i="25"/>
  <c r="Z95" i="25"/>
  <c r="Z18" i="25"/>
  <c r="Z40" i="25"/>
  <c r="Z105" i="25"/>
  <c r="Z92" i="25"/>
  <c r="Z10" i="25"/>
  <c r="Z56" i="25"/>
  <c r="Z27" i="25"/>
  <c r="Z72" i="25"/>
  <c r="Z44" i="25"/>
  <c r="Z45" i="25"/>
  <c r="Z97" i="25"/>
  <c r="Z94" i="25"/>
  <c r="Z46" i="25"/>
  <c r="Z77" i="25"/>
  <c r="Z87" i="25"/>
  <c r="Z101" i="25"/>
  <c r="DS20" i="30"/>
  <c r="Z20" i="30" s="1"/>
  <c r="DS35" i="30"/>
  <c r="Z35" i="30" s="1"/>
  <c r="DS23" i="30"/>
  <c r="Z23" i="30" s="1"/>
  <c r="DS15" i="30"/>
  <c r="Z15" i="30" s="1"/>
  <c r="Z70" i="25"/>
  <c r="Z106" i="25"/>
  <c r="Z37" i="25"/>
  <c r="Z79" i="25"/>
  <c r="Z9" i="25"/>
  <c r="Z15" i="25"/>
  <c r="Z63" i="25"/>
  <c r="Z99" i="25"/>
  <c r="Z107" i="25"/>
  <c r="Z35" i="25"/>
  <c r="Z21" i="25"/>
  <c r="Z86" i="25"/>
  <c r="Z57" i="25"/>
  <c r="Z53" i="25"/>
  <c r="DS16" i="30"/>
  <c r="Z16" i="30" s="1"/>
  <c r="DS30" i="30"/>
  <c r="Z30" i="30" s="1"/>
  <c r="DS12" i="30"/>
  <c r="Z12" i="30" s="1"/>
  <c r="Z26" i="23"/>
  <c r="Z66" i="25"/>
  <c r="Z113" i="25"/>
  <c r="Z96" i="25"/>
  <c r="Z59" i="25"/>
  <c r="Z114" i="25"/>
  <c r="Z54" i="25"/>
  <c r="Z26" i="25"/>
  <c r="Z58" i="25"/>
  <c r="Z76" i="25"/>
  <c r="Z31" i="25"/>
  <c r="Z83" i="25"/>
  <c r="Z78" i="25"/>
  <c r="Z115" i="25"/>
  <c r="DS34" i="30"/>
  <c r="Z34" i="30" s="1"/>
  <c r="DS21" i="30"/>
  <c r="Z21" i="30" s="1"/>
  <c r="DS18" i="30"/>
  <c r="Z18" i="30" s="1"/>
  <c r="DS27" i="30"/>
  <c r="Z27" i="30" s="1"/>
  <c r="Z112" i="25"/>
  <c r="Z67" i="25"/>
  <c r="Z22" i="25"/>
  <c r="Z28" i="25"/>
  <c r="Z23" i="25"/>
  <c r="Z100" i="25"/>
  <c r="Z110" i="25"/>
  <c r="Z17" i="25"/>
  <c r="Z69" i="25"/>
  <c r="Z65" i="25"/>
  <c r="Z24" i="25"/>
  <c r="Z68" i="25"/>
  <c r="Z34" i="25"/>
  <c r="Z71" i="25"/>
  <c r="DS31" i="30"/>
  <c r="Z31" i="30" s="1"/>
  <c r="DS17" i="30"/>
  <c r="Z17" i="30" s="1"/>
  <c r="DS14" i="30"/>
  <c r="Z14" i="30" s="1"/>
  <c r="DS8" i="30"/>
  <c r="Z8" i="30" s="1"/>
  <c r="Z12" i="25"/>
  <c r="Z104" i="25"/>
  <c r="Z6" i="25"/>
  <c r="Z75" i="25"/>
  <c r="Z98" i="25"/>
  <c r="Z20" i="25"/>
  <c r="Z13" i="25"/>
  <c r="Z74" i="25"/>
  <c r="Z49" i="25"/>
  <c r="Z88" i="25"/>
  <c r="Z90" i="25"/>
  <c r="Z52" i="25"/>
  <c r="Z30" i="25"/>
  <c r="Z19" i="25"/>
  <c r="Z75" i="21"/>
  <c r="Z77" i="21" s="1"/>
  <c r="DS99" i="30"/>
  <c r="Z99" i="30" s="1"/>
  <c r="DS97" i="30"/>
  <c r="Z97" i="30" s="1"/>
  <c r="DS60" i="30"/>
  <c r="Z60" i="30" s="1"/>
  <c r="DS54" i="30"/>
  <c r="Z54" i="30" s="1"/>
  <c r="DS44" i="30"/>
  <c r="Z44" i="30" s="1"/>
  <c r="DS107" i="30"/>
  <c r="Z107" i="30" s="1"/>
  <c r="DS105" i="30"/>
  <c r="Z105" i="30" s="1"/>
  <c r="DS68" i="30"/>
  <c r="Z68" i="30" s="1"/>
  <c r="DS62" i="30"/>
  <c r="Z62" i="30" s="1"/>
  <c r="DS52" i="30"/>
  <c r="Z52" i="30" s="1"/>
  <c r="DS90" i="30"/>
  <c r="Z90" i="30" s="1"/>
  <c r="DS88" i="30"/>
  <c r="Z88" i="30" s="1"/>
  <c r="DS80" i="30"/>
  <c r="Z80" i="30" s="1"/>
  <c r="DS74" i="30"/>
  <c r="Z74" i="30" s="1"/>
  <c r="DS47" i="30"/>
  <c r="Z47" i="30" s="1"/>
  <c r="DS59" i="30"/>
  <c r="Z59" i="30" s="1"/>
  <c r="DS72" i="30"/>
  <c r="Z72" i="30" s="1"/>
  <c r="DS53" i="30"/>
  <c r="Z53" i="30" s="1"/>
  <c r="DS113" i="30"/>
  <c r="Z113" i="30" s="1"/>
  <c r="DS37" i="30"/>
  <c r="Z37" i="30" s="1"/>
  <c r="EN31" i="30"/>
  <c r="AU31" i="30" s="1"/>
  <c r="EN21" i="30"/>
  <c r="AU21" i="30" s="1"/>
  <c r="EN22" i="30"/>
  <c r="AU22" i="30" s="1"/>
  <c r="EN6" i="30"/>
  <c r="AU6" i="30" s="1"/>
  <c r="EN15" i="30"/>
  <c r="AU15" i="30" s="1"/>
  <c r="EN24" i="30"/>
  <c r="AU24" i="30" s="1"/>
  <c r="EN28" i="30"/>
  <c r="AU28" i="30" s="1"/>
  <c r="AU26" i="23"/>
  <c r="AU12" i="25"/>
  <c r="AU65" i="25"/>
  <c r="AU34" i="25"/>
  <c r="AU104" i="25"/>
  <c r="EN32" i="30"/>
  <c r="AU32" i="30" s="1"/>
  <c r="EN17" i="30"/>
  <c r="AU17" i="30" s="1"/>
  <c r="EN18" i="30"/>
  <c r="AU18" i="30" s="1"/>
  <c r="EN27" i="30"/>
  <c r="AU27" i="30" s="1"/>
  <c r="EN11" i="30"/>
  <c r="AU11" i="30" s="1"/>
  <c r="EN13" i="30"/>
  <c r="AU13" i="30" s="1"/>
  <c r="EN16" i="30"/>
  <c r="AU16" i="30" s="1"/>
  <c r="AU96" i="25"/>
  <c r="AU51" i="25"/>
  <c r="AU110" i="25"/>
  <c r="AU83" i="25"/>
  <c r="EN34" i="30"/>
  <c r="AU34" i="30" s="1"/>
  <c r="EN29" i="30"/>
  <c r="AU29" i="30" s="1"/>
  <c r="EN30" i="30"/>
  <c r="AU30" i="30" s="1"/>
  <c r="EN14" i="30"/>
  <c r="AU14" i="30" s="1"/>
  <c r="EN23" i="30"/>
  <c r="AU23" i="30" s="1"/>
  <c r="EN7" i="30"/>
  <c r="AU7" i="30" s="1"/>
  <c r="EN12" i="30"/>
  <c r="AU12" i="30" s="1"/>
  <c r="EN9" i="30"/>
  <c r="AU9" i="30" s="1"/>
  <c r="AU16" i="25"/>
  <c r="AU74" i="25"/>
  <c r="AU82" i="25"/>
  <c r="AU71" i="25"/>
  <c r="EN35" i="30"/>
  <c r="AU35" i="30" s="1"/>
  <c r="EN25" i="30"/>
  <c r="AU25" i="30" s="1"/>
  <c r="EN26" i="30"/>
  <c r="AU26" i="30" s="1"/>
  <c r="EN10" i="30"/>
  <c r="AU10" i="30" s="1"/>
  <c r="EN19" i="30"/>
  <c r="AU19" i="30" s="1"/>
  <c r="EN33" i="30"/>
  <c r="AU33" i="30" s="1"/>
  <c r="EN8" i="30"/>
  <c r="AU8" i="30" s="1"/>
  <c r="EN20" i="30"/>
  <c r="AU20" i="30" s="1"/>
  <c r="AU108" i="25"/>
  <c r="AU93" i="25"/>
  <c r="AU38" i="25"/>
  <c r="AU43" i="25"/>
  <c r="AU107" i="25"/>
  <c r="AU18" i="25"/>
  <c r="AU112" i="25"/>
  <c r="AU67" i="25"/>
  <c r="AU114" i="25"/>
  <c r="AU25" i="25"/>
  <c r="AU14" i="25"/>
  <c r="AU20" i="25"/>
  <c r="AU73" i="25"/>
  <c r="AU35" i="25"/>
  <c r="AU64" i="25"/>
  <c r="AU98" i="25"/>
  <c r="AU92" i="25"/>
  <c r="AU36" i="25"/>
  <c r="AU99" i="25"/>
  <c r="AU66" i="25"/>
  <c r="AU89" i="25"/>
  <c r="AU63" i="25"/>
  <c r="AU84" i="25"/>
  <c r="AU70" i="25"/>
  <c r="AU90" i="25"/>
  <c r="AU26" i="25"/>
  <c r="AU76" i="25"/>
  <c r="AU10" i="25"/>
  <c r="AU103" i="25"/>
  <c r="AU29" i="25"/>
  <c r="AU60" i="25"/>
  <c r="AU39" i="25"/>
  <c r="AU106" i="25"/>
  <c r="AU11" i="25"/>
  <c r="AU55" i="25"/>
  <c r="AU91" i="25"/>
  <c r="AU57" i="25"/>
  <c r="AU50" i="25"/>
  <c r="AU48" i="25"/>
  <c r="AU22" i="25"/>
  <c r="AU27" i="25"/>
  <c r="AU59" i="25"/>
  <c r="AU95" i="25"/>
  <c r="AU54" i="25"/>
  <c r="AU49" i="25"/>
  <c r="AU31" i="25"/>
  <c r="AU24" i="25"/>
  <c r="AU8" i="25"/>
  <c r="AU77" i="25"/>
  <c r="AU53" i="25"/>
  <c r="AU75" i="25"/>
  <c r="AU101" i="25"/>
  <c r="AU30" i="25"/>
  <c r="AU68" i="25"/>
  <c r="AU28" i="25"/>
  <c r="AU23" i="25"/>
  <c r="AU113" i="25"/>
  <c r="AU105" i="25"/>
  <c r="AU88" i="25"/>
  <c r="AU62" i="25"/>
  <c r="AU41" i="25"/>
  <c r="AU69" i="25"/>
  <c r="AU116" i="25"/>
  <c r="AU97" i="25"/>
  <c r="AU61" i="25"/>
  <c r="AU100" i="25"/>
  <c r="AU79" i="25"/>
  <c r="AU46" i="25"/>
  <c r="AU9" i="25"/>
  <c r="AU15" i="25"/>
  <c r="AU86" i="25"/>
  <c r="AU115" i="25"/>
  <c r="AU44" i="25"/>
  <c r="AU45" i="25"/>
  <c r="AU19" i="25"/>
  <c r="AU80" i="25"/>
  <c r="AU85" i="25"/>
  <c r="AU32" i="25"/>
  <c r="AU52" i="25"/>
  <c r="AU7" i="25"/>
  <c r="AU81" i="25"/>
  <c r="AU58" i="25"/>
  <c r="AU56" i="25"/>
  <c r="AU42" i="25"/>
  <c r="AU33" i="25"/>
  <c r="AU13" i="25"/>
  <c r="AU72" i="25"/>
  <c r="AU17" i="25"/>
  <c r="AU37" i="25"/>
  <c r="AU111" i="25"/>
  <c r="AU47" i="25"/>
  <c r="AU6" i="25"/>
  <c r="AU40" i="25"/>
  <c r="AU109" i="25"/>
  <c r="AU78" i="25"/>
  <c r="AU87" i="25"/>
  <c r="AU94" i="25"/>
  <c r="AU21" i="25"/>
  <c r="AU102" i="25"/>
  <c r="AU75" i="21"/>
  <c r="AU77" i="21" s="1"/>
  <c r="EN104" i="30"/>
  <c r="AU104" i="30" s="1"/>
  <c r="EN98" i="30"/>
  <c r="AU98" i="30" s="1"/>
  <c r="EN61" i="30"/>
  <c r="AU61" i="30" s="1"/>
  <c r="EN55" i="30"/>
  <c r="AU55" i="30" s="1"/>
  <c r="EN45" i="30"/>
  <c r="AU45" i="30" s="1"/>
  <c r="EN68" i="30"/>
  <c r="AU68" i="30" s="1"/>
  <c r="EN114" i="30"/>
  <c r="AU114" i="30" s="1"/>
  <c r="EN84" i="30"/>
  <c r="AU84" i="30" s="1"/>
  <c r="EN76" i="30"/>
  <c r="AU76" i="30" s="1"/>
  <c r="EN70" i="30"/>
  <c r="AU70" i="30" s="1"/>
  <c r="EN51" i="30"/>
  <c r="AU51" i="30" s="1"/>
  <c r="EN116" i="30"/>
  <c r="AU116" i="30" s="1"/>
  <c r="EN49" i="30"/>
  <c r="AU49" i="30" s="1"/>
  <c r="EN112" i="30"/>
  <c r="AU112" i="30" s="1"/>
  <c r="EN106" i="30"/>
  <c r="AU106" i="30" s="1"/>
  <c r="EN69" i="30"/>
  <c r="AU69" i="30" s="1"/>
  <c r="EN63" i="30"/>
  <c r="AU63" i="30" s="1"/>
  <c r="EN53" i="30"/>
  <c r="AU53" i="30" s="1"/>
  <c r="EN89" i="30"/>
  <c r="AU89" i="30" s="1"/>
  <c r="EN42" i="30"/>
  <c r="AU42" i="30" s="1"/>
  <c r="EM33" i="30"/>
  <c r="AT33" i="30" s="1"/>
  <c r="EM24" i="30"/>
  <c r="AT24" i="30" s="1"/>
  <c r="EM29" i="30"/>
  <c r="AT29" i="30" s="1"/>
  <c r="EM13" i="30"/>
  <c r="AT13" i="30" s="1"/>
  <c r="EM26" i="30"/>
  <c r="AT26" i="30" s="1"/>
  <c r="EM10" i="30"/>
  <c r="AT10" i="30" s="1"/>
  <c r="EM15" i="30"/>
  <c r="AT15" i="30" s="1"/>
  <c r="EM12" i="30"/>
  <c r="AT12" i="30" s="1"/>
  <c r="AT103" i="25"/>
  <c r="AT87" i="25"/>
  <c r="AT74" i="25"/>
  <c r="AT85" i="25"/>
  <c r="AT39" i="25"/>
  <c r="AT77" i="25"/>
  <c r="AT113" i="25"/>
  <c r="AT112" i="25"/>
  <c r="AT71" i="25"/>
  <c r="AT66" i="25"/>
  <c r="AT16" i="25"/>
  <c r="AT110" i="25"/>
  <c r="AT14" i="25"/>
  <c r="AT84" i="25"/>
  <c r="AT59" i="25"/>
  <c r="AT105" i="25"/>
  <c r="AT53" i="25"/>
  <c r="AT88" i="25"/>
  <c r="AT73" i="25"/>
  <c r="AT90" i="25"/>
  <c r="AT68" i="25"/>
  <c r="AT97" i="25"/>
  <c r="AT42" i="25"/>
  <c r="AT95" i="25"/>
  <c r="AT54" i="25"/>
  <c r="AT35" i="25"/>
  <c r="AT57" i="25"/>
  <c r="AT58" i="25"/>
  <c r="EM34" i="30"/>
  <c r="AT34" i="30" s="1"/>
  <c r="EM20" i="30"/>
  <c r="AT20" i="30" s="1"/>
  <c r="EM25" i="30"/>
  <c r="AT25" i="30" s="1"/>
  <c r="EM9" i="30"/>
  <c r="AT9" i="30" s="1"/>
  <c r="EM22" i="30"/>
  <c r="AT22" i="30" s="1"/>
  <c r="EM6" i="30"/>
  <c r="AT6" i="30" s="1"/>
  <c r="EM7" i="30"/>
  <c r="AT7" i="30" s="1"/>
  <c r="EM23" i="30"/>
  <c r="AT23" i="30" s="1"/>
  <c r="AT60" i="25"/>
  <c r="AT94" i="25"/>
  <c r="AT62" i="25"/>
  <c r="AT43" i="25"/>
  <c r="AT34" i="25"/>
  <c r="AT21" i="25"/>
  <c r="AT65" i="25"/>
  <c r="AT108" i="25"/>
  <c r="AT19" i="25"/>
  <c r="AT101" i="25"/>
  <c r="AT79" i="25"/>
  <c r="AT50" i="25"/>
  <c r="AT69" i="25"/>
  <c r="AT83" i="25"/>
  <c r="AT114" i="25"/>
  <c r="AT13" i="25"/>
  <c r="AT81" i="25"/>
  <c r="AT32" i="25"/>
  <c r="AT37" i="25"/>
  <c r="AT82" i="25"/>
  <c r="AT55" i="25"/>
  <c r="AT100" i="25"/>
  <c r="AT61" i="25"/>
  <c r="AT91" i="25"/>
  <c r="AT109" i="25"/>
  <c r="AT31" i="25"/>
  <c r="AT33" i="25"/>
  <c r="AT49" i="25"/>
  <c r="EM35" i="30"/>
  <c r="AT35" i="30" s="1"/>
  <c r="EM16" i="30"/>
  <c r="AT16" i="30" s="1"/>
  <c r="EM21" i="30"/>
  <c r="AT21" i="30" s="1"/>
  <c r="EM31" i="30"/>
  <c r="AT31" i="30" s="1"/>
  <c r="EM18" i="30"/>
  <c r="AT18" i="30" s="1"/>
  <c r="EM27" i="30"/>
  <c r="AT27" i="30" s="1"/>
  <c r="EM11" i="30"/>
  <c r="AT11" i="30" s="1"/>
  <c r="AT26" i="23"/>
  <c r="AT8" i="25"/>
  <c r="AT86" i="25"/>
  <c r="AT46" i="25"/>
  <c r="AT44" i="25"/>
  <c r="AT30" i="25"/>
  <c r="AT98" i="25"/>
  <c r="AT104" i="25"/>
  <c r="AT76" i="25"/>
  <c r="AT45" i="25"/>
  <c r="AT96" i="25"/>
  <c r="AT67" i="25"/>
  <c r="AT93" i="25"/>
  <c r="AT106" i="25"/>
  <c r="AT64" i="25"/>
  <c r="AT22" i="25"/>
  <c r="AT28" i="25"/>
  <c r="AT25" i="25"/>
  <c r="AT111" i="25"/>
  <c r="AT75" i="25"/>
  <c r="AT23" i="25"/>
  <c r="AT27" i="25"/>
  <c r="AT40" i="25"/>
  <c r="AT48" i="25"/>
  <c r="AT63" i="25"/>
  <c r="AT41" i="25"/>
  <c r="AT26" i="25"/>
  <c r="AT99" i="25"/>
  <c r="EM28" i="30"/>
  <c r="AT28" i="30" s="1"/>
  <c r="EM32" i="30"/>
  <c r="AT32" i="30" s="1"/>
  <c r="EM17" i="30"/>
  <c r="AT17" i="30" s="1"/>
  <c r="EM30" i="30"/>
  <c r="AT30" i="30" s="1"/>
  <c r="EM14" i="30"/>
  <c r="AT14" i="30" s="1"/>
  <c r="EM8" i="30"/>
  <c r="AT8" i="30" s="1"/>
  <c r="EM19" i="30"/>
  <c r="AT19" i="30" s="1"/>
  <c r="AT12" i="25"/>
  <c r="AT115" i="25"/>
  <c r="AT78" i="25"/>
  <c r="AT70" i="25"/>
  <c r="AT24" i="25"/>
  <c r="AT89" i="25"/>
  <c r="AT18" i="25"/>
  <c r="AT116" i="25"/>
  <c r="AT107" i="25"/>
  <c r="AT7" i="25"/>
  <c r="AT52" i="25"/>
  <c r="AT11" i="25"/>
  <c r="AT29" i="25"/>
  <c r="AT9" i="25"/>
  <c r="AT36" i="25"/>
  <c r="AT6" i="25"/>
  <c r="AT92" i="25"/>
  <c r="AT51" i="25"/>
  <c r="AT38" i="25"/>
  <c r="AT72" i="25"/>
  <c r="AT80" i="25"/>
  <c r="AT102" i="25"/>
  <c r="AT20" i="25"/>
  <c r="AT56" i="25"/>
  <c r="AT47" i="25"/>
  <c r="AT17" i="25"/>
  <c r="AT10" i="25"/>
  <c r="AT15" i="25"/>
  <c r="AT75" i="21"/>
  <c r="EM116" i="30" s="1"/>
  <c r="AT116" i="30" s="1"/>
  <c r="EM99" i="30"/>
  <c r="AT99" i="30" s="1"/>
  <c r="EM97" i="30"/>
  <c r="AT97" i="30" s="1"/>
  <c r="EM60" i="30"/>
  <c r="AT60" i="30" s="1"/>
  <c r="EM54" i="30"/>
  <c r="AT54" i="30" s="1"/>
  <c r="EM44" i="30"/>
  <c r="AT44" i="30" s="1"/>
  <c r="EM107" i="30"/>
  <c r="AT107" i="30" s="1"/>
  <c r="EM105" i="30"/>
  <c r="AT105" i="30" s="1"/>
  <c r="EM68" i="30"/>
  <c r="AT68" i="30" s="1"/>
  <c r="EM62" i="30"/>
  <c r="AT62" i="30" s="1"/>
  <c r="EM52" i="30"/>
  <c r="AT52" i="30" s="1"/>
  <c r="EM90" i="30"/>
  <c r="AT90" i="30" s="1"/>
  <c r="EM88" i="30"/>
  <c r="AT88" i="30" s="1"/>
  <c r="EM80" i="30"/>
  <c r="AT80" i="30" s="1"/>
  <c r="EM74" i="30"/>
  <c r="AT74" i="30" s="1"/>
  <c r="EM47" i="30"/>
  <c r="AT47" i="30" s="1"/>
  <c r="EM56" i="30"/>
  <c r="AT56" i="30" s="1"/>
  <c r="EM69" i="30"/>
  <c r="AT69" i="30" s="1"/>
  <c r="EM82" i="30"/>
  <c r="AT82" i="30" s="1"/>
  <c r="EM111" i="30"/>
  <c r="AT111" i="30" s="1"/>
  <c r="EM39" i="30"/>
  <c r="AT39" i="30" s="1"/>
  <c r="EZ35" i="30"/>
  <c r="BG35" i="30" s="1"/>
  <c r="EZ21" i="30"/>
  <c r="BG21" i="30" s="1"/>
  <c r="EZ26" i="30"/>
  <c r="BG26" i="30" s="1"/>
  <c r="EZ10" i="30"/>
  <c r="BG10" i="30" s="1"/>
  <c r="EZ23" i="30"/>
  <c r="BG23" i="30" s="1"/>
  <c r="EZ7" i="30"/>
  <c r="BG7" i="30" s="1"/>
  <c r="EZ24" i="30"/>
  <c r="BG24" i="30" s="1"/>
  <c r="EZ12" i="30"/>
  <c r="BG12" i="30" s="1"/>
  <c r="BG32" i="25"/>
  <c r="BG66" i="25"/>
  <c r="BG42" i="25"/>
  <c r="BG22" i="25"/>
  <c r="BG36" i="25"/>
  <c r="BG84" i="25"/>
  <c r="BG110" i="25"/>
  <c r="BG109" i="25"/>
  <c r="BG61" i="25"/>
  <c r="BG87" i="25"/>
  <c r="BG46" i="25"/>
  <c r="BG13" i="25"/>
  <c r="BG17" i="25"/>
  <c r="BG8" i="25"/>
  <c r="BG100" i="25"/>
  <c r="BG18" i="25"/>
  <c r="BG47" i="25"/>
  <c r="BG75" i="25"/>
  <c r="BG116" i="25"/>
  <c r="BG111" i="25"/>
  <c r="BG86" i="25"/>
  <c r="BG80" i="25"/>
  <c r="BG114" i="25"/>
  <c r="BG9" i="25"/>
  <c r="BG30" i="25"/>
  <c r="BG25" i="25"/>
  <c r="BG67" i="25"/>
  <c r="BG81" i="25"/>
  <c r="EZ31" i="30"/>
  <c r="BG31" i="30" s="1"/>
  <c r="EZ17" i="30"/>
  <c r="BG17" i="30" s="1"/>
  <c r="EZ22" i="30"/>
  <c r="BG22" i="30" s="1"/>
  <c r="EZ6" i="30"/>
  <c r="BG6" i="30" s="1"/>
  <c r="EZ19" i="30"/>
  <c r="BG19" i="30" s="1"/>
  <c r="EZ20" i="30"/>
  <c r="BG20" i="30" s="1"/>
  <c r="EZ28" i="30"/>
  <c r="BG28" i="30" s="1"/>
  <c r="BG26" i="23"/>
  <c r="BG16" i="25"/>
  <c r="BG65" i="25"/>
  <c r="BG57" i="25"/>
  <c r="BG33" i="25"/>
  <c r="BG59" i="25"/>
  <c r="BG43" i="25"/>
  <c r="BG50" i="25"/>
  <c r="BG73" i="25"/>
  <c r="BG41" i="25"/>
  <c r="BG19" i="25"/>
  <c r="BG77" i="25"/>
  <c r="BG6" i="25"/>
  <c r="BG108" i="25"/>
  <c r="BG74" i="25"/>
  <c r="BG40" i="25"/>
  <c r="BG69" i="25"/>
  <c r="BG104" i="25"/>
  <c r="BG58" i="25"/>
  <c r="BG60" i="25"/>
  <c r="BG95" i="25"/>
  <c r="BG78" i="25"/>
  <c r="BG28" i="25"/>
  <c r="BG12" i="25"/>
  <c r="BG83" i="25"/>
  <c r="BG93" i="25"/>
  <c r="BG112" i="25"/>
  <c r="BG23" i="25"/>
  <c r="EZ29" i="30"/>
  <c r="BG29" i="30" s="1"/>
  <c r="EZ33" i="30"/>
  <c r="BG33" i="30" s="1"/>
  <c r="EZ18" i="30"/>
  <c r="BG18" i="30" s="1"/>
  <c r="EZ32" i="30"/>
  <c r="BG32" i="30" s="1"/>
  <c r="EZ15" i="30"/>
  <c r="BG15" i="30" s="1"/>
  <c r="EZ9" i="30"/>
  <c r="BG9" i="30" s="1"/>
  <c r="EZ13" i="30"/>
  <c r="BG13" i="30" s="1"/>
  <c r="BG20" i="25"/>
  <c r="BG55" i="25"/>
  <c r="BG37" i="25"/>
  <c r="BG34" i="25"/>
  <c r="BG72" i="25"/>
  <c r="BG79" i="25"/>
  <c r="BG27" i="25"/>
  <c r="BG38" i="25"/>
  <c r="BG31" i="25"/>
  <c r="BG71" i="25"/>
  <c r="BG90" i="25"/>
  <c r="BG53" i="25"/>
  <c r="BG97" i="25"/>
  <c r="BG91" i="25"/>
  <c r="BG26" i="25"/>
  <c r="BG94" i="25"/>
  <c r="BG54" i="25"/>
  <c r="BG92" i="25"/>
  <c r="BG10" i="25"/>
  <c r="BG35" i="25"/>
  <c r="BG44" i="25"/>
  <c r="BG21" i="25"/>
  <c r="BG39" i="25"/>
  <c r="BG51" i="25"/>
  <c r="BG52" i="25"/>
  <c r="BG85" i="25"/>
  <c r="BG107" i="25"/>
  <c r="BG14" i="25"/>
  <c r="EZ34" i="30"/>
  <c r="BG34" i="30" s="1"/>
  <c r="EZ25" i="30"/>
  <c r="BG25" i="30" s="1"/>
  <c r="EZ30" i="30"/>
  <c r="BG30" i="30" s="1"/>
  <c r="EZ14" i="30"/>
  <c r="BG14" i="30" s="1"/>
  <c r="EZ27" i="30"/>
  <c r="BG27" i="30" s="1"/>
  <c r="EZ11" i="30"/>
  <c r="BG11" i="30" s="1"/>
  <c r="EZ8" i="30"/>
  <c r="BG8" i="30" s="1"/>
  <c r="EZ16" i="30"/>
  <c r="BG16" i="30" s="1"/>
  <c r="BG68" i="25"/>
  <c r="BG82" i="25"/>
  <c r="BG29" i="25"/>
  <c r="BG105" i="25"/>
  <c r="BG64" i="25"/>
  <c r="BG96" i="25"/>
  <c r="BG11" i="25"/>
  <c r="BG98" i="25"/>
  <c r="BG15" i="25"/>
  <c r="BG24" i="25"/>
  <c r="BG62" i="25"/>
  <c r="BG45" i="25"/>
  <c r="BG89" i="25"/>
  <c r="BG76" i="25"/>
  <c r="BG101" i="25"/>
  <c r="BG70" i="25"/>
  <c r="BG63" i="25"/>
  <c r="BG115" i="25"/>
  <c r="BG99" i="25"/>
  <c r="BG56" i="25"/>
  <c r="BG102" i="25"/>
  <c r="BG88" i="25"/>
  <c r="BG7" i="25"/>
  <c r="BG106" i="25"/>
  <c r="BG48" i="25"/>
  <c r="BG49" i="25"/>
  <c r="BG103" i="25"/>
  <c r="BG113" i="25"/>
  <c r="BG75" i="21"/>
  <c r="BG77" i="21" s="1"/>
  <c r="EZ108" i="30"/>
  <c r="BG108" i="30" s="1"/>
  <c r="EZ102" i="30"/>
  <c r="BG102" i="30" s="1"/>
  <c r="EZ65" i="30"/>
  <c r="BG65" i="30" s="1"/>
  <c r="EZ63" i="30"/>
  <c r="BG63" i="30" s="1"/>
  <c r="EZ49" i="30"/>
  <c r="BG49" i="30" s="1"/>
  <c r="EZ74" i="30"/>
  <c r="BG74" i="30" s="1"/>
  <c r="EZ87" i="30"/>
  <c r="BG87" i="30" s="1"/>
  <c r="EZ85" i="30"/>
  <c r="BG85" i="30" s="1"/>
  <c r="EZ77" i="30"/>
  <c r="BG77" i="30" s="1"/>
  <c r="EZ75" i="30"/>
  <c r="BG75" i="30" s="1"/>
  <c r="EZ44" i="30"/>
  <c r="BG44" i="30" s="1"/>
  <c r="EZ84" i="30"/>
  <c r="BG84" i="30" s="1"/>
  <c r="EZ38" i="30"/>
  <c r="BG38" i="30" s="1"/>
  <c r="EC35" i="30"/>
  <c r="AJ35" i="30" s="1"/>
  <c r="EC30" i="30"/>
  <c r="AJ30" i="30" s="1"/>
  <c r="EC27" i="30"/>
  <c r="AJ27" i="30" s="1"/>
  <c r="EC11" i="30"/>
  <c r="AJ11" i="30" s="1"/>
  <c r="EC20" i="30"/>
  <c r="AJ20" i="30" s="1"/>
  <c r="EC34" i="30"/>
  <c r="AJ34" i="30" s="1"/>
  <c r="EC13" i="30"/>
  <c r="AJ13" i="30" s="1"/>
  <c r="EC10" i="30"/>
  <c r="AJ10" i="30" s="1"/>
  <c r="AJ12" i="25"/>
  <c r="AJ70" i="25"/>
  <c r="AJ112" i="25"/>
  <c r="AJ44" i="25"/>
  <c r="AJ30" i="25"/>
  <c r="AJ98" i="25"/>
  <c r="AJ28" i="25"/>
  <c r="AJ72" i="25"/>
  <c r="AJ67" i="25"/>
  <c r="AJ7" i="25"/>
  <c r="AJ38" i="25"/>
  <c r="AJ20" i="25"/>
  <c r="AJ62" i="25"/>
  <c r="AJ96" i="25"/>
  <c r="AJ82" i="25"/>
  <c r="AJ84" i="25"/>
  <c r="AJ47" i="25"/>
  <c r="AJ6" i="25"/>
  <c r="AJ108" i="25"/>
  <c r="AJ23" i="25"/>
  <c r="AJ27" i="25"/>
  <c r="AJ97" i="25"/>
  <c r="AJ24" i="25"/>
  <c r="AJ49" i="25"/>
  <c r="AJ78" i="25"/>
  <c r="AJ93" i="25"/>
  <c r="AJ87" i="25"/>
  <c r="AJ105" i="25"/>
  <c r="EC31" i="30"/>
  <c r="AJ31" i="30" s="1"/>
  <c r="EC26" i="30"/>
  <c r="AJ26" i="30" s="1"/>
  <c r="EC23" i="30"/>
  <c r="AJ23" i="30" s="1"/>
  <c r="EC7" i="30"/>
  <c r="AJ7" i="30" s="1"/>
  <c r="EC16" i="30"/>
  <c r="AJ16" i="30" s="1"/>
  <c r="EC25" i="30"/>
  <c r="AJ25" i="30" s="1"/>
  <c r="EC29" i="30"/>
  <c r="AJ29" i="30" s="1"/>
  <c r="EC21" i="30"/>
  <c r="AJ21" i="30" s="1"/>
  <c r="AJ95" i="25"/>
  <c r="AJ66" i="25"/>
  <c r="AJ115" i="25"/>
  <c r="AJ39" i="25"/>
  <c r="AJ113" i="25"/>
  <c r="AJ18" i="25"/>
  <c r="AJ51" i="25"/>
  <c r="AJ48" i="25"/>
  <c r="AJ19" i="25"/>
  <c r="AJ54" i="25"/>
  <c r="AJ55" i="25"/>
  <c r="AJ99" i="25"/>
  <c r="AJ89" i="25"/>
  <c r="AJ80" i="25"/>
  <c r="AJ74" i="25"/>
  <c r="AJ61" i="25"/>
  <c r="AJ88" i="25"/>
  <c r="AJ73" i="25"/>
  <c r="AJ104" i="25"/>
  <c r="AJ110" i="25"/>
  <c r="AJ102" i="25"/>
  <c r="AJ33" i="25"/>
  <c r="AJ8" i="25"/>
  <c r="AJ31" i="25"/>
  <c r="AJ34" i="25"/>
  <c r="AJ77" i="25"/>
  <c r="AJ75" i="25"/>
  <c r="AJ45" i="25"/>
  <c r="EC32" i="30"/>
  <c r="AJ32" i="30" s="1"/>
  <c r="EC22" i="30"/>
  <c r="AJ22" i="30" s="1"/>
  <c r="EC19" i="30"/>
  <c r="AJ19" i="30" s="1"/>
  <c r="EC28" i="30"/>
  <c r="AJ28" i="30" s="1"/>
  <c r="EC12" i="30"/>
  <c r="AJ12" i="30" s="1"/>
  <c r="EC14" i="30"/>
  <c r="AJ14" i="30" s="1"/>
  <c r="EC9" i="30"/>
  <c r="AJ9" i="30" s="1"/>
  <c r="AJ26" i="23"/>
  <c r="AJ71" i="25"/>
  <c r="AJ50" i="25"/>
  <c r="AJ116" i="25"/>
  <c r="AJ35" i="25"/>
  <c r="AJ81" i="25"/>
  <c r="AJ69" i="25"/>
  <c r="AJ16" i="25"/>
  <c r="AJ107" i="25"/>
  <c r="AJ114" i="25"/>
  <c r="AJ53" i="25"/>
  <c r="AJ43" i="25"/>
  <c r="AJ79" i="25"/>
  <c r="AJ14" i="25"/>
  <c r="AJ64" i="25"/>
  <c r="AJ22" i="25"/>
  <c r="AJ29" i="25"/>
  <c r="AJ83" i="25"/>
  <c r="AJ65" i="25"/>
  <c r="AJ68" i="25"/>
  <c r="AJ32" i="25"/>
  <c r="AJ94" i="25"/>
  <c r="AJ92" i="25"/>
  <c r="AJ58" i="25"/>
  <c r="AJ90" i="25"/>
  <c r="AJ26" i="25"/>
  <c r="AJ21" i="25"/>
  <c r="AJ15" i="25"/>
  <c r="EC33" i="30"/>
  <c r="AJ33" i="30" s="1"/>
  <c r="EC18" i="30"/>
  <c r="AJ18" i="30" s="1"/>
  <c r="EC15" i="30"/>
  <c r="AJ15" i="30" s="1"/>
  <c r="EC24" i="30"/>
  <c r="AJ24" i="30" s="1"/>
  <c r="EC8" i="30"/>
  <c r="AJ8" i="30" s="1"/>
  <c r="EC6" i="30"/>
  <c r="AJ6" i="30" s="1"/>
  <c r="EC17" i="30"/>
  <c r="AJ17" i="30" s="1"/>
  <c r="AJ60" i="25"/>
  <c r="AJ57" i="25"/>
  <c r="AJ85" i="25"/>
  <c r="AJ52" i="25"/>
  <c r="AJ106" i="25"/>
  <c r="AJ25" i="25"/>
  <c r="AJ37" i="25"/>
  <c r="AJ76" i="25"/>
  <c r="AJ103" i="25"/>
  <c r="AJ46" i="25"/>
  <c r="AJ9" i="25"/>
  <c r="AJ100" i="25"/>
  <c r="AJ11" i="25"/>
  <c r="AJ13" i="25"/>
  <c r="AJ91" i="25"/>
  <c r="AJ17" i="25"/>
  <c r="AJ36" i="25"/>
  <c r="AJ42" i="25"/>
  <c r="AJ41" i="25"/>
  <c r="AJ56" i="25"/>
  <c r="AJ63" i="25"/>
  <c r="AJ109" i="25"/>
  <c r="AJ40" i="25"/>
  <c r="AJ59" i="25"/>
  <c r="AJ86" i="25"/>
  <c r="AJ101" i="25"/>
  <c r="AJ111" i="25"/>
  <c r="AJ10" i="25"/>
  <c r="AJ75" i="21"/>
  <c r="EC88" i="30" s="1"/>
  <c r="AJ88" i="30" s="1"/>
  <c r="EC99" i="30"/>
  <c r="AJ99" i="30" s="1"/>
  <c r="EC83" i="30"/>
  <c r="AJ83" i="30" s="1"/>
  <c r="EC67" i="30"/>
  <c r="AJ67" i="30" s="1"/>
  <c r="EC78" i="30"/>
  <c r="AJ78" i="30" s="1"/>
  <c r="EC64" i="30"/>
  <c r="AJ64" i="30" s="1"/>
  <c r="EC112" i="30"/>
  <c r="AJ112" i="30" s="1"/>
  <c r="EC102" i="30"/>
  <c r="AJ102" i="30" s="1"/>
  <c r="EC82" i="30"/>
  <c r="AJ82" i="30" s="1"/>
  <c r="EC79" i="30"/>
  <c r="AJ79" i="30" s="1"/>
  <c r="EC69" i="30"/>
  <c r="AJ69" i="30" s="1"/>
  <c r="DV33" i="30"/>
  <c r="AC33" i="30" s="1"/>
  <c r="DV35" i="30"/>
  <c r="AC35" i="30" s="1"/>
  <c r="DV16" i="30"/>
  <c r="AC16" i="30" s="1"/>
  <c r="DV29" i="30"/>
  <c r="AC29" i="30" s="1"/>
  <c r="DV13" i="30"/>
  <c r="AC13" i="30" s="1"/>
  <c r="DV10" i="30"/>
  <c r="AC10" i="30" s="1"/>
  <c r="DV15" i="30"/>
  <c r="AC15" i="30" s="1"/>
  <c r="DV6" i="30"/>
  <c r="AC6" i="30" s="1"/>
  <c r="AC68" i="25"/>
  <c r="AC58" i="25"/>
  <c r="AC40" i="25"/>
  <c r="AC94" i="25"/>
  <c r="AC107" i="25"/>
  <c r="AC63" i="25"/>
  <c r="AC99" i="25"/>
  <c r="AC101" i="25"/>
  <c r="AC53" i="25"/>
  <c r="AC51" i="25"/>
  <c r="AC12" i="25"/>
  <c r="AC34" i="25"/>
  <c r="AC52" i="25"/>
  <c r="AC18" i="25"/>
  <c r="AC77" i="25"/>
  <c r="AC110" i="25"/>
  <c r="AC89" i="25"/>
  <c r="AC116" i="25"/>
  <c r="AC46" i="25"/>
  <c r="AC112" i="25"/>
  <c r="AC81" i="25"/>
  <c r="AC88" i="25"/>
  <c r="AC50" i="25"/>
  <c r="AC60" i="25"/>
  <c r="AC22" i="25"/>
  <c r="AC72" i="25"/>
  <c r="AC102" i="25"/>
  <c r="AC33" i="25"/>
  <c r="DV27" i="30"/>
  <c r="AC27" i="30" s="1"/>
  <c r="DV28" i="30"/>
  <c r="AC28" i="30" s="1"/>
  <c r="DV12" i="30"/>
  <c r="AC12" i="30" s="1"/>
  <c r="DV25" i="30"/>
  <c r="AC25" i="30" s="1"/>
  <c r="DV9" i="30"/>
  <c r="AC9" i="30" s="1"/>
  <c r="DV18" i="30"/>
  <c r="AC18" i="30" s="1"/>
  <c r="DV7" i="30"/>
  <c r="AC7" i="30" s="1"/>
  <c r="AC26" i="23"/>
  <c r="AC95" i="25"/>
  <c r="AC82" i="25"/>
  <c r="AC67" i="25"/>
  <c r="AC14" i="25"/>
  <c r="AC108" i="25"/>
  <c r="AC59" i="25"/>
  <c r="AC15" i="25"/>
  <c r="AC49" i="25"/>
  <c r="AC25" i="25"/>
  <c r="AC39" i="25"/>
  <c r="AC75" i="25"/>
  <c r="AC85" i="25"/>
  <c r="AC44" i="25"/>
  <c r="AC24" i="25"/>
  <c r="AC45" i="25"/>
  <c r="AC106" i="25"/>
  <c r="AC61" i="25"/>
  <c r="AC115" i="25"/>
  <c r="AC19" i="25"/>
  <c r="AC64" i="25"/>
  <c r="AC76" i="25"/>
  <c r="AC91" i="25"/>
  <c r="AC73" i="25"/>
  <c r="AC55" i="25"/>
  <c r="AC113" i="25"/>
  <c r="AC32" i="25"/>
  <c r="AC6" i="25"/>
  <c r="DV23" i="30"/>
  <c r="AC23" i="30" s="1"/>
  <c r="DV24" i="30"/>
  <c r="AC24" i="30" s="1"/>
  <c r="DV8" i="30"/>
  <c r="AC8" i="30" s="1"/>
  <c r="DV21" i="30"/>
  <c r="AC21" i="30" s="1"/>
  <c r="DV30" i="30"/>
  <c r="AC30" i="30" s="1"/>
  <c r="DV31" i="30"/>
  <c r="AC31" i="30" s="1"/>
  <c r="DV26" i="30"/>
  <c r="AC26" i="30" s="1"/>
  <c r="AC48" i="25"/>
  <c r="AC87" i="25"/>
  <c r="AC62" i="25"/>
  <c r="AC26" i="25"/>
  <c r="AC105" i="25"/>
  <c r="AC36" i="25"/>
  <c r="AC92" i="25"/>
  <c r="AC114" i="25"/>
  <c r="AC41" i="25"/>
  <c r="AC9" i="25"/>
  <c r="AC80" i="25"/>
  <c r="AC7" i="25"/>
  <c r="AC69" i="25"/>
  <c r="AC103" i="25"/>
  <c r="AC35" i="25"/>
  <c r="AC84" i="25"/>
  <c r="AC70" i="25"/>
  <c r="AC37" i="25"/>
  <c r="AC104" i="25"/>
  <c r="AC57" i="25"/>
  <c r="AC23" i="25"/>
  <c r="AC16" i="25"/>
  <c r="AC79" i="25"/>
  <c r="AC65" i="25"/>
  <c r="AC27" i="25"/>
  <c r="AC97" i="25"/>
  <c r="AC83" i="25"/>
  <c r="AC42" i="25"/>
  <c r="DV32" i="30"/>
  <c r="AC32" i="30" s="1"/>
  <c r="DV19" i="30"/>
  <c r="AC19" i="30" s="1"/>
  <c r="DV20" i="30"/>
  <c r="AC20" i="30" s="1"/>
  <c r="DV34" i="30"/>
  <c r="AC34" i="30" s="1"/>
  <c r="DV17" i="30"/>
  <c r="AC17" i="30" s="1"/>
  <c r="DV11" i="30"/>
  <c r="AC11" i="30" s="1"/>
  <c r="DV22" i="30"/>
  <c r="AC22" i="30" s="1"/>
  <c r="DV14" i="30"/>
  <c r="AC14" i="30" s="1"/>
  <c r="AC111" i="25"/>
  <c r="AC78" i="25"/>
  <c r="AC30" i="25"/>
  <c r="AC21" i="25"/>
  <c r="AC56" i="25"/>
  <c r="AC71" i="25"/>
  <c r="AC20" i="25"/>
  <c r="AC109" i="25"/>
  <c r="AC86" i="25"/>
  <c r="AC8" i="25"/>
  <c r="AC28" i="25"/>
  <c r="AC66" i="25"/>
  <c r="AC10" i="25"/>
  <c r="AC90" i="25"/>
  <c r="AC54" i="25"/>
  <c r="AC43" i="25"/>
  <c r="AC38" i="25"/>
  <c r="AC29" i="25"/>
  <c r="AC31" i="25"/>
  <c r="AC100" i="25"/>
  <c r="AC98" i="25"/>
  <c r="AC96" i="25"/>
  <c r="AC47" i="25"/>
  <c r="AC17" i="25"/>
  <c r="AC74" i="25"/>
  <c r="AC13" i="25"/>
  <c r="AC11" i="25"/>
  <c r="AC93" i="25"/>
  <c r="AC75" i="21"/>
  <c r="AC77" i="21" s="1"/>
  <c r="DV113" i="30"/>
  <c r="AC113" i="30" s="1"/>
  <c r="DV106" i="30"/>
  <c r="AC106" i="30" s="1"/>
  <c r="DV90" i="30"/>
  <c r="AC90" i="30" s="1"/>
  <c r="DV103" i="30"/>
  <c r="AC103" i="30" s="1"/>
  <c r="DV87" i="30"/>
  <c r="AC87" i="30" s="1"/>
  <c r="DV100" i="30"/>
  <c r="AC100" i="30" s="1"/>
  <c r="DV84" i="30"/>
  <c r="AC84" i="30" s="1"/>
  <c r="DV70" i="30"/>
  <c r="AC70" i="30" s="1"/>
  <c r="DV54" i="30"/>
  <c r="AC54" i="30" s="1"/>
  <c r="DV71" i="30"/>
  <c r="AC71" i="30" s="1"/>
  <c r="DV55" i="30"/>
  <c r="AC55" i="30" s="1"/>
  <c r="DV68" i="30"/>
  <c r="AC68" i="30" s="1"/>
  <c r="DV81" i="30"/>
  <c r="AC81" i="30" s="1"/>
  <c r="DV65" i="30"/>
  <c r="AC65" i="30" s="1"/>
  <c r="DV48" i="30"/>
  <c r="AC48" i="30" s="1"/>
  <c r="DV53" i="30"/>
  <c r="AC53" i="30" s="1"/>
  <c r="DV37" i="30"/>
  <c r="AC37" i="30" s="1"/>
  <c r="DV38" i="30"/>
  <c r="AC38" i="30" s="1"/>
  <c r="DV39" i="30"/>
  <c r="AC39" i="30" s="1"/>
  <c r="DV115" i="30"/>
  <c r="AC115" i="30" s="1"/>
  <c r="DV101" i="30"/>
  <c r="AC101" i="30" s="1"/>
  <c r="DV85" i="30"/>
  <c r="AC85" i="30" s="1"/>
  <c r="DV98" i="30"/>
  <c r="AC98" i="30" s="1"/>
  <c r="DV111" i="30"/>
  <c r="AC111" i="30" s="1"/>
  <c r="DV95" i="30"/>
  <c r="AC95" i="30" s="1"/>
  <c r="DV108" i="30"/>
  <c r="AC108" i="30" s="1"/>
  <c r="DV92" i="30"/>
  <c r="AC92" i="30" s="1"/>
  <c r="DV78" i="30"/>
  <c r="AC78" i="30" s="1"/>
  <c r="DV62" i="30"/>
  <c r="AC62" i="30" s="1"/>
  <c r="DV79" i="30"/>
  <c r="AC79" i="30" s="1"/>
  <c r="DV63" i="30"/>
  <c r="AC63" i="30" s="1"/>
  <c r="DV76" i="30"/>
  <c r="AC76" i="30" s="1"/>
  <c r="DV60" i="30"/>
  <c r="AC60" i="30" s="1"/>
  <c r="DV73" i="30"/>
  <c r="AC73" i="30" s="1"/>
  <c r="DV57" i="30"/>
  <c r="AC57" i="30" s="1"/>
  <c r="DV40" i="30"/>
  <c r="AC40" i="30" s="1"/>
  <c r="DV45" i="30"/>
  <c r="AC45" i="30" s="1"/>
  <c r="DV46" i="30"/>
  <c r="AC46" i="30" s="1"/>
  <c r="DV47" i="30"/>
  <c r="AC47" i="30" s="1"/>
  <c r="DV116" i="30"/>
  <c r="AC116" i="30" s="1"/>
  <c r="DV97" i="30"/>
  <c r="AC97" i="30" s="1"/>
  <c r="DV110" i="30"/>
  <c r="AC110" i="30" s="1"/>
  <c r="DV94" i="30"/>
  <c r="AC94" i="30" s="1"/>
  <c r="DV107" i="30"/>
  <c r="AC107" i="30" s="1"/>
  <c r="DV91" i="30"/>
  <c r="AC91" i="30" s="1"/>
  <c r="DV104" i="30"/>
  <c r="AC104" i="30" s="1"/>
  <c r="DV88" i="30"/>
  <c r="AC88" i="30" s="1"/>
  <c r="DV74" i="30"/>
  <c r="AC74" i="30" s="1"/>
  <c r="DV58" i="30"/>
  <c r="AC58" i="30" s="1"/>
  <c r="DV75" i="30"/>
  <c r="AC75" i="30" s="1"/>
  <c r="DV59" i="30"/>
  <c r="AC59" i="30" s="1"/>
  <c r="DV72" i="30"/>
  <c r="AC72" i="30" s="1"/>
  <c r="DV56" i="30"/>
  <c r="AC56" i="30" s="1"/>
  <c r="DV69" i="30"/>
  <c r="AC69" i="30" s="1"/>
  <c r="DV52" i="30"/>
  <c r="AC52" i="30" s="1"/>
  <c r="DV36" i="30"/>
  <c r="AC36" i="30" s="1"/>
  <c r="DV41" i="30"/>
  <c r="AC41" i="30" s="1"/>
  <c r="DV42" i="30"/>
  <c r="AC42" i="30" s="1"/>
  <c r="DV43" i="30"/>
  <c r="AC43" i="30" s="1"/>
  <c r="DV105" i="30"/>
  <c r="AC105" i="30" s="1"/>
  <c r="DV99" i="30"/>
  <c r="AC99" i="30" s="1"/>
  <c r="DV66" i="30"/>
  <c r="AC66" i="30" s="1"/>
  <c r="DV64" i="30"/>
  <c r="AC64" i="30" s="1"/>
  <c r="DV49" i="30"/>
  <c r="AC49" i="30" s="1"/>
  <c r="DV102" i="30"/>
  <c r="AC102" i="30" s="1"/>
  <c r="DV96" i="30"/>
  <c r="AC96" i="30" s="1"/>
  <c r="DV67" i="30"/>
  <c r="AC67" i="30" s="1"/>
  <c r="DV61" i="30"/>
  <c r="AC61" i="30" s="1"/>
  <c r="DV51" i="30"/>
  <c r="AC51" i="30" s="1"/>
  <c r="DV114" i="30"/>
  <c r="AC114" i="30" s="1"/>
  <c r="DV86" i="30"/>
  <c r="AC86" i="30" s="1"/>
  <c r="DV82" i="30"/>
  <c r="AC82" i="30" s="1"/>
  <c r="DV80" i="30"/>
  <c r="AC80" i="30" s="1"/>
  <c r="DV44" i="30"/>
  <c r="AC44" i="30" s="1"/>
  <c r="DV83" i="30"/>
  <c r="AC83" i="30" s="1"/>
  <c r="DV89" i="30"/>
  <c r="AC89" i="30" s="1"/>
  <c r="DV50" i="30"/>
  <c r="AC50" i="30" s="1"/>
  <c r="DV77" i="30"/>
  <c r="AC77" i="30" s="1"/>
  <c r="DV112" i="30"/>
  <c r="AC112" i="30" s="1"/>
  <c r="DW34" i="30"/>
  <c r="AD34" i="30" s="1"/>
  <c r="DW20" i="30"/>
  <c r="AD20" i="30" s="1"/>
  <c r="DW25" i="30"/>
  <c r="AD25" i="30" s="1"/>
  <c r="DW9" i="30"/>
  <c r="AD9" i="30" s="1"/>
  <c r="DW22" i="30"/>
  <c r="AD22" i="30" s="1"/>
  <c r="DW6" i="30"/>
  <c r="AD6" i="30" s="1"/>
  <c r="DW7" i="30"/>
  <c r="AD7" i="30" s="1"/>
  <c r="DW11" i="30"/>
  <c r="AD11" i="30" s="1"/>
  <c r="AD8" i="25"/>
  <c r="AD53" i="25"/>
  <c r="AD57" i="25"/>
  <c r="AD71" i="25"/>
  <c r="AD21" i="25"/>
  <c r="AD111" i="25"/>
  <c r="AD75" i="25"/>
  <c r="AD101" i="25"/>
  <c r="AD7" i="25"/>
  <c r="AD43" i="25"/>
  <c r="AD38" i="25"/>
  <c r="AD46" i="25"/>
  <c r="AD91" i="25"/>
  <c r="AD74" i="25"/>
  <c r="AD84" i="25"/>
  <c r="AD97" i="25"/>
  <c r="AD56" i="25"/>
  <c r="AD50" i="25"/>
  <c r="AD86" i="25"/>
  <c r="AD60" i="25"/>
  <c r="AD59" i="25"/>
  <c r="AD20" i="25"/>
  <c r="AD58" i="25"/>
  <c r="AD40" i="25"/>
  <c r="AD26" i="25"/>
  <c r="AD41" i="25"/>
  <c r="AD107" i="25"/>
  <c r="AD54" i="25"/>
  <c r="DW35" i="30"/>
  <c r="AD35" i="30" s="1"/>
  <c r="DW16" i="30"/>
  <c r="AD16" i="30" s="1"/>
  <c r="DW21" i="30"/>
  <c r="AD21" i="30" s="1"/>
  <c r="DW31" i="30"/>
  <c r="AD31" i="30" s="1"/>
  <c r="DW18" i="30"/>
  <c r="AD18" i="30" s="1"/>
  <c r="DW27" i="30"/>
  <c r="AD27" i="30" s="1"/>
  <c r="DW19" i="30"/>
  <c r="AD19" i="30" s="1"/>
  <c r="AD26" i="23"/>
  <c r="AD47" i="25"/>
  <c r="AD114" i="25"/>
  <c r="AD28" i="25"/>
  <c r="AD34" i="25"/>
  <c r="AD66" i="25"/>
  <c r="AD24" i="25"/>
  <c r="AD44" i="25"/>
  <c r="AD89" i="25"/>
  <c r="AD98" i="25"/>
  <c r="AD88" i="25"/>
  <c r="AD37" i="25"/>
  <c r="AD85" i="25"/>
  <c r="AD68" i="25"/>
  <c r="AD22" i="25"/>
  <c r="AD64" i="25"/>
  <c r="AD61" i="25"/>
  <c r="AD79" i="25"/>
  <c r="AD93" i="25"/>
  <c r="AD78" i="25"/>
  <c r="AD48" i="25"/>
  <c r="AD27" i="25"/>
  <c r="AD69" i="25"/>
  <c r="AD65" i="25"/>
  <c r="AD35" i="25"/>
  <c r="AD10" i="25"/>
  <c r="AD17" i="25"/>
  <c r="AD95" i="25"/>
  <c r="DW28" i="30"/>
  <c r="AD28" i="30" s="1"/>
  <c r="DW32" i="30"/>
  <c r="AD32" i="30" s="1"/>
  <c r="DW17" i="30"/>
  <c r="AD17" i="30" s="1"/>
  <c r="DW30" i="30"/>
  <c r="AD30" i="30" s="1"/>
  <c r="DW14" i="30"/>
  <c r="AD14" i="30" s="1"/>
  <c r="DW8" i="30"/>
  <c r="AD8" i="30" s="1"/>
  <c r="DW12" i="30"/>
  <c r="AD12" i="30" s="1"/>
  <c r="AD80" i="25"/>
  <c r="AD90" i="25"/>
  <c r="AD106" i="25"/>
  <c r="AD51" i="25"/>
  <c r="AD30" i="25"/>
  <c r="AD18" i="25"/>
  <c r="AD115" i="25"/>
  <c r="AD39" i="25"/>
  <c r="AD77" i="25"/>
  <c r="AD113" i="25"/>
  <c r="AD16" i="25"/>
  <c r="AD29" i="25"/>
  <c r="AD9" i="25"/>
  <c r="AD55" i="25"/>
  <c r="AD6" i="25"/>
  <c r="AD94" i="25"/>
  <c r="AD25" i="25"/>
  <c r="AD67" i="25"/>
  <c r="AD108" i="25"/>
  <c r="AD116" i="25"/>
  <c r="AD36" i="25"/>
  <c r="AD82" i="25"/>
  <c r="AD99" i="25"/>
  <c r="AD33" i="25"/>
  <c r="AD31" i="25"/>
  <c r="AD109" i="25"/>
  <c r="AD52" i="25"/>
  <c r="AD63" i="25"/>
  <c r="DW33" i="30"/>
  <c r="AD33" i="30" s="1"/>
  <c r="DW24" i="30"/>
  <c r="AD24" i="30" s="1"/>
  <c r="DW29" i="30"/>
  <c r="AD29" i="30" s="1"/>
  <c r="DW13" i="30"/>
  <c r="AD13" i="30" s="1"/>
  <c r="DW26" i="30"/>
  <c r="AD26" i="30" s="1"/>
  <c r="DW10" i="30"/>
  <c r="AD10" i="30" s="1"/>
  <c r="DW15" i="30"/>
  <c r="AD15" i="30" s="1"/>
  <c r="DW23" i="30"/>
  <c r="AD23" i="30" s="1"/>
  <c r="AD104" i="25"/>
  <c r="AD70" i="25"/>
  <c r="AD81" i="25"/>
  <c r="AD76" i="25"/>
  <c r="AD45" i="25"/>
  <c r="AD105" i="25"/>
  <c r="AD87" i="25"/>
  <c r="AD19" i="25"/>
  <c r="AD73" i="25"/>
  <c r="AD14" i="25"/>
  <c r="AD11" i="25"/>
  <c r="AD62" i="25"/>
  <c r="AD103" i="25"/>
  <c r="AD102" i="25"/>
  <c r="AD13" i="25"/>
  <c r="AD23" i="25"/>
  <c r="AD96" i="25"/>
  <c r="AD110" i="25"/>
  <c r="AD100" i="25"/>
  <c r="AD112" i="25"/>
  <c r="AD32" i="25"/>
  <c r="AD92" i="25"/>
  <c r="AD83" i="25"/>
  <c r="AD12" i="25"/>
  <c r="AD42" i="25"/>
  <c r="AD49" i="25"/>
  <c r="AD72" i="25"/>
  <c r="AD15" i="25"/>
  <c r="AD75" i="21"/>
  <c r="AD77" i="21" s="1"/>
  <c r="DW114" i="30"/>
  <c r="AD114" i="30" s="1"/>
  <c r="DW107" i="30"/>
  <c r="AD107" i="30" s="1"/>
  <c r="DW91" i="30"/>
  <c r="AD91" i="30" s="1"/>
  <c r="DW105" i="30"/>
  <c r="AD105" i="30" s="1"/>
  <c r="DW89" i="30"/>
  <c r="AD89" i="30" s="1"/>
  <c r="DW68" i="30"/>
  <c r="AD68" i="30" s="1"/>
  <c r="DW81" i="30"/>
  <c r="AD81" i="30" s="1"/>
  <c r="DW62" i="30"/>
  <c r="AD62" i="30" s="1"/>
  <c r="DW49" i="30"/>
  <c r="AD49" i="30" s="1"/>
  <c r="DW52" i="30"/>
  <c r="AD52" i="30" s="1"/>
  <c r="DW36" i="30"/>
  <c r="AD36" i="30" s="1"/>
  <c r="DW86" i="30"/>
  <c r="AD86" i="30" s="1"/>
  <c r="DW99" i="30"/>
  <c r="AD99" i="30" s="1"/>
  <c r="DW84" i="30"/>
  <c r="AD84" i="30" s="1"/>
  <c r="DW97" i="30"/>
  <c r="AD97" i="30" s="1"/>
  <c r="DW76" i="30"/>
  <c r="AD76" i="30" s="1"/>
  <c r="DW60" i="30"/>
  <c r="AD60" i="30" s="1"/>
  <c r="DW70" i="30"/>
  <c r="AD70" i="30" s="1"/>
  <c r="DW54" i="30"/>
  <c r="AD54" i="30" s="1"/>
  <c r="DW41" i="30"/>
  <c r="AD41" i="30" s="1"/>
  <c r="DW42" i="30"/>
  <c r="AD42" i="30" s="1"/>
  <c r="DW43" i="30"/>
  <c r="AD43" i="30" s="1"/>
  <c r="DW44" i="30"/>
  <c r="AD44" i="30" s="1"/>
  <c r="DW113" i="30"/>
  <c r="AD113" i="30" s="1"/>
  <c r="DW98" i="30"/>
  <c r="AD98" i="30" s="1"/>
  <c r="DW111" i="30"/>
  <c r="AD111" i="30" s="1"/>
  <c r="DW95" i="30"/>
  <c r="AD95" i="30" s="1"/>
  <c r="DW112" i="30"/>
  <c r="AD112" i="30" s="1"/>
  <c r="DW96" i="30"/>
  <c r="AD96" i="30" s="1"/>
  <c r="DW109" i="30"/>
  <c r="AD109" i="30" s="1"/>
  <c r="DW93" i="30"/>
  <c r="AD93" i="30" s="1"/>
  <c r="DW75" i="30"/>
  <c r="AD75" i="30" s="1"/>
  <c r="DW59" i="30"/>
  <c r="AD59" i="30" s="1"/>
  <c r="DW72" i="30"/>
  <c r="AD72" i="30" s="1"/>
  <c r="DW56" i="30"/>
  <c r="AD56" i="30" s="1"/>
  <c r="DW69" i="30"/>
  <c r="AD69" i="30" s="1"/>
  <c r="DW82" i="30"/>
  <c r="AD82" i="30" s="1"/>
  <c r="DW66" i="30"/>
  <c r="AD66" i="30" s="1"/>
  <c r="DW53" i="30"/>
  <c r="AD53" i="30" s="1"/>
  <c r="DW37" i="30"/>
  <c r="AD37" i="30" s="1"/>
  <c r="DW38" i="30"/>
  <c r="AD38" i="30" s="1"/>
  <c r="DW39" i="30"/>
  <c r="AD39" i="30" s="1"/>
  <c r="DW40" i="30"/>
  <c r="AD40" i="30" s="1"/>
  <c r="DW115" i="30"/>
  <c r="AD115" i="30" s="1"/>
  <c r="DW87" i="30"/>
  <c r="AD87" i="30" s="1"/>
  <c r="DW85" i="30"/>
  <c r="AD85" i="30" s="1"/>
  <c r="DW77" i="30"/>
  <c r="AD77" i="30" s="1"/>
  <c r="DW45" i="30"/>
  <c r="AD45" i="30" s="1"/>
  <c r="DW67" i="30"/>
  <c r="AD67" i="30" s="1"/>
  <c r="DW46" i="30"/>
  <c r="AD46" i="30" s="1"/>
  <c r="DW90" i="30"/>
  <c r="AD90" i="30" s="1"/>
  <c r="DW88" i="30"/>
  <c r="AD88" i="30" s="1"/>
  <c r="DW80" i="30"/>
  <c r="AD80" i="30" s="1"/>
  <c r="DW74" i="30"/>
  <c r="AD74" i="30" s="1"/>
  <c r="DW47" i="30"/>
  <c r="AD47" i="30" s="1"/>
  <c r="DW103" i="30"/>
  <c r="AD103" i="30" s="1"/>
  <c r="DW101" i="30"/>
  <c r="AD101" i="30" s="1"/>
  <c r="DW64" i="30"/>
  <c r="AD64" i="30" s="1"/>
  <c r="DW58" i="30"/>
  <c r="AD58" i="30" s="1"/>
  <c r="DW48" i="30"/>
  <c r="AD48" i="30" s="1"/>
  <c r="DW104" i="30"/>
  <c r="AD104" i="30" s="1"/>
  <c r="DW61" i="30"/>
  <c r="AD61" i="30" s="1"/>
  <c r="DW106" i="30"/>
  <c r="AD106" i="30" s="1"/>
  <c r="FG34" i="30"/>
  <c r="BN34" i="30" s="1"/>
  <c r="FG20" i="30"/>
  <c r="BN20" i="30" s="1"/>
  <c r="FG21" i="30"/>
  <c r="BN21" i="30" s="1"/>
  <c r="FG35" i="30"/>
  <c r="BN35" i="30" s="1"/>
  <c r="FG18" i="30"/>
  <c r="BN18" i="30" s="1"/>
  <c r="FG15" i="30"/>
  <c r="BN15" i="30" s="1"/>
  <c r="FG7" i="30"/>
  <c r="BN7" i="30" s="1"/>
  <c r="FG27" i="30"/>
  <c r="BN27" i="30" s="1"/>
  <c r="BN8" i="25"/>
  <c r="BN78" i="25"/>
  <c r="BN14" i="25"/>
  <c r="BN40" i="25"/>
  <c r="BN10" i="25"/>
  <c r="BN100" i="25"/>
  <c r="BN91" i="25"/>
  <c r="BN41" i="25"/>
  <c r="BN82" i="25"/>
  <c r="BN24" i="25"/>
  <c r="BN12" i="25"/>
  <c r="BN66" i="25"/>
  <c r="BN42" i="25"/>
  <c r="BN103" i="25"/>
  <c r="BN88" i="25"/>
  <c r="BN57" i="25"/>
  <c r="BN84" i="25"/>
  <c r="BN61" i="25"/>
  <c r="BN31" i="25"/>
  <c r="BN112" i="25"/>
  <c r="BN98" i="25"/>
  <c r="BN16" i="25"/>
  <c r="BN111" i="25"/>
  <c r="BN50" i="25"/>
  <c r="BN32" i="25"/>
  <c r="BN69" i="25"/>
  <c r="BN102" i="25"/>
  <c r="BN13" i="25"/>
  <c r="FG31" i="30"/>
  <c r="BN31" i="30" s="1"/>
  <c r="FG16" i="30"/>
  <c r="BN16" i="30" s="1"/>
  <c r="FG17" i="30"/>
  <c r="BN17" i="30" s="1"/>
  <c r="FG30" i="30"/>
  <c r="BN30" i="30" s="1"/>
  <c r="FG14" i="30"/>
  <c r="BN14" i="30" s="1"/>
  <c r="FG12" i="30"/>
  <c r="BN12" i="30" s="1"/>
  <c r="FG32" i="30"/>
  <c r="BN32" i="30" s="1"/>
  <c r="BN26" i="23"/>
  <c r="BN95" i="25"/>
  <c r="BN62" i="25"/>
  <c r="BN115" i="25"/>
  <c r="BN99" i="25"/>
  <c r="BN17" i="25"/>
  <c r="BN92" i="25"/>
  <c r="BN15" i="25"/>
  <c r="BN33" i="25"/>
  <c r="BN86" i="25"/>
  <c r="BN71" i="25"/>
  <c r="BN75" i="25"/>
  <c r="BN113" i="25"/>
  <c r="BN46" i="25"/>
  <c r="BN114" i="25"/>
  <c r="BN64" i="25"/>
  <c r="BN70" i="25"/>
  <c r="BN56" i="25"/>
  <c r="BN25" i="25"/>
  <c r="BN19" i="25"/>
  <c r="BN28" i="25"/>
  <c r="BN101" i="25"/>
  <c r="BN55" i="25"/>
  <c r="BN79" i="25"/>
  <c r="BN38" i="25"/>
  <c r="BN27" i="25"/>
  <c r="BN73" i="25"/>
  <c r="BN93" i="25"/>
  <c r="FG28" i="30"/>
  <c r="BN28" i="30" s="1"/>
  <c r="FG29" i="30"/>
  <c r="BN29" i="30" s="1"/>
  <c r="FG13" i="30"/>
  <c r="BN13" i="30" s="1"/>
  <c r="FG26" i="30"/>
  <c r="BN26" i="30" s="1"/>
  <c r="FG10" i="30"/>
  <c r="BN10" i="30" s="1"/>
  <c r="FG11" i="30"/>
  <c r="BN11" i="30" s="1"/>
  <c r="FG23" i="30"/>
  <c r="BN23" i="30" s="1"/>
  <c r="BN104" i="25"/>
  <c r="BN58" i="25"/>
  <c r="BN34" i="25"/>
  <c r="BN83" i="25"/>
  <c r="BN63" i="25"/>
  <c r="BN94" i="25"/>
  <c r="BN72" i="25"/>
  <c r="BN109" i="25"/>
  <c r="BN90" i="25"/>
  <c r="BN53" i="25"/>
  <c r="BN80" i="25"/>
  <c r="BN7" i="25"/>
  <c r="BN85" i="25"/>
  <c r="BN87" i="25"/>
  <c r="BN18" i="25"/>
  <c r="BN35" i="25"/>
  <c r="BN77" i="25"/>
  <c r="BN47" i="25"/>
  <c r="BN96" i="25"/>
  <c r="BN97" i="25"/>
  <c r="BN51" i="25"/>
  <c r="BN81" i="25"/>
  <c r="BN110" i="25"/>
  <c r="BN67" i="25"/>
  <c r="BN105" i="25"/>
  <c r="BN22" i="25"/>
  <c r="BN107" i="25"/>
  <c r="BN29" i="25"/>
  <c r="FG33" i="30"/>
  <c r="BN33" i="30" s="1"/>
  <c r="FG24" i="30"/>
  <c r="BN24" i="30" s="1"/>
  <c r="FG25" i="30"/>
  <c r="BN25" i="30" s="1"/>
  <c r="FG9" i="30"/>
  <c r="BN9" i="30" s="1"/>
  <c r="FG22" i="30"/>
  <c r="BN22" i="30" s="1"/>
  <c r="FG6" i="30"/>
  <c r="BN6" i="30" s="1"/>
  <c r="FG19" i="30"/>
  <c r="BN19" i="30" s="1"/>
  <c r="FG8" i="30"/>
  <c r="BN8" i="30" s="1"/>
  <c r="BN76" i="25"/>
  <c r="BN39" i="25"/>
  <c r="BN30" i="25"/>
  <c r="BN48" i="25"/>
  <c r="BN26" i="25"/>
  <c r="BN108" i="25"/>
  <c r="BN20" i="25"/>
  <c r="BN49" i="25"/>
  <c r="BN89" i="25"/>
  <c r="BN21" i="25"/>
  <c r="BN52" i="25"/>
  <c r="BN106" i="25"/>
  <c r="BN65" i="25"/>
  <c r="BN116" i="25"/>
  <c r="BN9" i="25"/>
  <c r="BN54" i="25"/>
  <c r="BN45" i="25"/>
  <c r="BN43" i="25"/>
  <c r="BN68" i="25"/>
  <c r="BN44" i="25"/>
  <c r="BN23" i="25"/>
  <c r="BN36" i="25"/>
  <c r="BN74" i="25"/>
  <c r="BN59" i="25"/>
  <c r="BN60" i="25"/>
  <c r="BN6" i="25"/>
  <c r="BN11" i="25"/>
  <c r="BN37" i="25"/>
  <c r="BN75" i="21"/>
  <c r="FG102" i="30" s="1"/>
  <c r="BN102" i="30" s="1"/>
  <c r="FG116" i="30"/>
  <c r="BN116" i="30" s="1"/>
  <c r="FG99" i="30"/>
  <c r="BN99" i="30" s="1"/>
  <c r="FG83" i="30"/>
  <c r="BN83" i="30" s="1"/>
  <c r="FG97" i="30"/>
  <c r="BN97" i="30" s="1"/>
  <c r="FG79" i="30"/>
  <c r="BN79" i="30" s="1"/>
  <c r="FG60" i="30"/>
  <c r="BN60" i="30" s="1"/>
  <c r="FG73" i="30"/>
  <c r="BN73" i="30" s="1"/>
  <c r="FG54" i="30"/>
  <c r="BN54" i="30" s="1"/>
  <c r="FG37" i="30"/>
  <c r="BN37" i="30" s="1"/>
  <c r="FG44" i="30"/>
  <c r="BN44" i="30" s="1"/>
  <c r="FG114" i="30"/>
  <c r="BN114" i="30" s="1"/>
  <c r="FG107" i="30"/>
  <c r="BN107" i="30" s="1"/>
  <c r="FG91" i="30"/>
  <c r="BN91" i="30" s="1"/>
  <c r="FG105" i="30"/>
  <c r="BN105" i="30" s="1"/>
  <c r="FG89" i="30"/>
  <c r="BN89" i="30" s="1"/>
  <c r="FG68" i="30"/>
  <c r="BN68" i="30" s="1"/>
  <c r="FG81" i="30"/>
  <c r="BN81" i="30" s="1"/>
  <c r="FG62" i="30"/>
  <c r="BN62" i="30" s="1"/>
  <c r="FG45" i="30"/>
  <c r="BN45" i="30" s="1"/>
  <c r="FG52" i="30"/>
  <c r="BN52" i="30" s="1"/>
  <c r="FG36" i="30"/>
  <c r="BN36" i="30" s="1"/>
  <c r="FG90" i="30"/>
  <c r="BN90" i="30" s="1"/>
  <c r="FG103" i="30"/>
  <c r="BN103" i="30" s="1"/>
  <c r="FG88" i="30"/>
  <c r="BN88" i="30" s="1"/>
  <c r="FG101" i="30"/>
  <c r="BN101" i="30" s="1"/>
  <c r="FG85" i="30"/>
  <c r="BN85" i="30" s="1"/>
  <c r="FG67" i="30"/>
  <c r="BN67" i="30" s="1"/>
  <c r="FG80" i="30"/>
  <c r="BN80" i="30" s="1"/>
  <c r="FG64" i="30"/>
  <c r="BN64" i="30" s="1"/>
  <c r="FG77" i="30"/>
  <c r="BN77" i="30" s="1"/>
  <c r="FG61" i="30"/>
  <c r="BN61" i="30" s="1"/>
  <c r="FG74" i="30"/>
  <c r="BN74" i="30" s="1"/>
  <c r="FG58" i="30"/>
  <c r="BN58" i="30" s="1"/>
  <c r="FG41" i="30"/>
  <c r="BN41" i="30" s="1"/>
  <c r="FG42" i="30"/>
  <c r="BN42" i="30" s="1"/>
  <c r="FG47" i="30"/>
  <c r="BN47" i="30" s="1"/>
  <c r="FG48" i="30"/>
  <c r="BN48" i="30" s="1"/>
  <c r="FG111" i="30"/>
  <c r="BN111" i="30" s="1"/>
  <c r="FG109" i="30"/>
  <c r="BN109" i="30" s="1"/>
  <c r="FG72" i="30"/>
  <c r="BN72" i="30" s="1"/>
  <c r="FG66" i="30"/>
  <c r="BN66" i="30" s="1"/>
  <c r="FG39" i="30"/>
  <c r="BN39" i="30" s="1"/>
  <c r="FG93" i="30"/>
  <c r="BN93" i="30" s="1"/>
  <c r="FG56" i="30"/>
  <c r="BN56" i="30" s="1"/>
  <c r="FG40" i="30"/>
  <c r="BN40" i="30" s="1"/>
  <c r="FG113" i="30"/>
  <c r="BN113" i="30" s="1"/>
  <c r="FG112" i="30"/>
  <c r="BN112" i="30" s="1"/>
  <c r="FG75" i="30"/>
  <c r="BN75" i="30" s="1"/>
  <c r="FG69" i="30"/>
  <c r="BN69" i="30" s="1"/>
  <c r="FG50" i="30"/>
  <c r="BN50" i="30" s="1"/>
  <c r="FG49" i="30"/>
  <c r="BN49" i="30" s="1"/>
  <c r="FG98" i="30"/>
  <c r="BN98" i="30" s="1"/>
  <c r="FG96" i="30"/>
  <c r="BN96" i="30" s="1"/>
  <c r="FG59" i="30"/>
  <c r="BN59" i="30" s="1"/>
  <c r="FG82" i="30"/>
  <c r="BN82" i="30" s="1"/>
  <c r="FG53" i="30"/>
  <c r="BN53" i="30" s="1"/>
  <c r="FG95" i="30"/>
  <c r="BN95" i="30" s="1"/>
  <c r="GG33" i="30"/>
  <c r="CN33" i="30" s="1"/>
  <c r="GG18" i="30"/>
  <c r="CN18" i="30" s="1"/>
  <c r="GG15" i="30"/>
  <c r="CN15" i="30" s="1"/>
  <c r="GG28" i="30"/>
  <c r="CN28" i="30" s="1"/>
  <c r="GG12" i="30"/>
  <c r="CN12" i="30" s="1"/>
  <c r="GG6" i="30"/>
  <c r="CN6" i="30" s="1"/>
  <c r="GG25" i="30"/>
  <c r="CN25" i="30" s="1"/>
  <c r="CN92" i="25"/>
  <c r="CN95" i="25"/>
  <c r="CN105" i="25"/>
  <c r="CN34" i="25"/>
  <c r="CN100" i="25"/>
  <c r="CN86" i="25"/>
  <c r="CN45" i="25"/>
  <c r="CN67" i="25"/>
  <c r="CN27" i="25"/>
  <c r="CN33" i="25"/>
  <c r="CN63" i="25"/>
  <c r="CN19" i="25"/>
  <c r="CN97" i="25"/>
  <c r="CN52" i="25"/>
  <c r="CN25" i="25"/>
  <c r="CN17" i="25"/>
  <c r="CN58" i="25"/>
  <c r="CN9" i="25"/>
  <c r="CN22" i="25"/>
  <c r="CN76" i="25"/>
  <c r="CN59" i="25"/>
  <c r="CN93" i="25"/>
  <c r="CN16" i="25"/>
  <c r="CN13" i="25"/>
  <c r="CN43" i="25"/>
  <c r="CN61" i="25"/>
  <c r="CN71" i="25"/>
  <c r="CN38" i="25"/>
  <c r="GG35" i="30"/>
  <c r="CN35" i="30" s="1"/>
  <c r="GG30" i="30"/>
  <c r="CN30" i="30" s="1"/>
  <c r="GG27" i="30"/>
  <c r="CN27" i="30" s="1"/>
  <c r="GG11" i="30"/>
  <c r="CN11" i="30" s="1"/>
  <c r="GG24" i="30"/>
  <c r="CN24" i="30" s="1"/>
  <c r="GG8" i="30"/>
  <c r="CN8" i="30" s="1"/>
  <c r="GG13" i="30"/>
  <c r="CN13" i="30" s="1"/>
  <c r="GG10" i="30"/>
  <c r="CN10" i="30" s="1"/>
  <c r="CN68" i="25"/>
  <c r="CN11" i="25"/>
  <c r="CN73" i="25"/>
  <c r="CN101" i="25"/>
  <c r="CN88" i="25"/>
  <c r="CN26" i="25"/>
  <c r="CN104" i="25"/>
  <c r="CN111" i="25"/>
  <c r="CN114" i="25"/>
  <c r="CN15" i="25"/>
  <c r="CN60" i="25"/>
  <c r="CN46" i="25"/>
  <c r="CN31" i="25"/>
  <c r="CN44" i="25"/>
  <c r="CN96" i="25"/>
  <c r="CN10" i="25"/>
  <c r="CN14" i="25"/>
  <c r="CN56" i="25"/>
  <c r="CN41" i="25"/>
  <c r="CN48" i="25"/>
  <c r="CN106" i="25"/>
  <c r="CN87" i="25"/>
  <c r="CN7" i="25"/>
  <c r="CN85" i="25"/>
  <c r="CN35" i="25"/>
  <c r="CN29" i="25"/>
  <c r="CN55" i="25"/>
  <c r="CN18" i="25"/>
  <c r="GG31" i="30"/>
  <c r="CN31" i="30" s="1"/>
  <c r="GG26" i="30"/>
  <c r="CN26" i="30" s="1"/>
  <c r="GG23" i="30"/>
  <c r="CN23" i="30" s="1"/>
  <c r="GG7" i="30"/>
  <c r="CN7" i="30" s="1"/>
  <c r="GG20" i="30"/>
  <c r="CN20" i="30" s="1"/>
  <c r="GG17" i="30"/>
  <c r="CN17" i="30" s="1"/>
  <c r="GG21" i="30"/>
  <c r="CN21" i="30" s="1"/>
  <c r="GG29" i="30"/>
  <c r="CN29" i="30" s="1"/>
  <c r="CN36" i="25"/>
  <c r="CN94" i="25"/>
  <c r="CN65" i="25"/>
  <c r="CN49" i="25"/>
  <c r="CN91" i="25"/>
  <c r="CN109" i="25"/>
  <c r="CN116" i="25"/>
  <c r="CN103" i="25"/>
  <c r="CN102" i="25"/>
  <c r="CN78" i="25"/>
  <c r="CN12" i="25"/>
  <c r="CN57" i="25"/>
  <c r="CN21" i="25"/>
  <c r="CN39" i="25"/>
  <c r="CN82" i="25"/>
  <c r="CN40" i="25"/>
  <c r="CN81" i="25"/>
  <c r="CN80" i="25"/>
  <c r="CN108" i="25"/>
  <c r="CN28" i="25"/>
  <c r="CN90" i="25"/>
  <c r="CN84" i="25"/>
  <c r="CN70" i="25"/>
  <c r="CN72" i="25"/>
  <c r="CN98" i="25"/>
  <c r="CN115" i="25"/>
  <c r="CN23" i="25"/>
  <c r="CN37" i="25"/>
  <c r="GG32" i="30"/>
  <c r="CN32" i="30" s="1"/>
  <c r="GG22" i="30"/>
  <c r="CN22" i="30" s="1"/>
  <c r="GG19" i="30"/>
  <c r="CN19" i="30" s="1"/>
  <c r="GG34" i="30"/>
  <c r="CN34" i="30" s="1"/>
  <c r="GG16" i="30"/>
  <c r="CN16" i="30" s="1"/>
  <c r="GG14" i="30"/>
  <c r="CN14" i="30" s="1"/>
  <c r="GG9" i="30"/>
  <c r="CN9" i="30" s="1"/>
  <c r="CN26" i="23"/>
  <c r="CN20" i="25"/>
  <c r="CN66" i="25"/>
  <c r="CN50" i="25"/>
  <c r="CN47" i="25"/>
  <c r="CN42" i="25"/>
  <c r="CN77" i="25"/>
  <c r="CN79" i="25"/>
  <c r="CN83" i="25"/>
  <c r="CN6" i="25"/>
  <c r="CN24" i="25"/>
  <c r="CN99" i="25"/>
  <c r="CN62" i="25"/>
  <c r="CN112" i="25"/>
  <c r="CN30" i="25"/>
  <c r="CN74" i="25"/>
  <c r="CN51" i="25"/>
  <c r="CN53" i="25"/>
  <c r="CN54" i="25"/>
  <c r="CN8" i="25"/>
  <c r="CN107" i="25"/>
  <c r="CN113" i="25"/>
  <c r="CN64" i="25"/>
  <c r="CN69" i="25"/>
  <c r="CN32" i="25"/>
  <c r="CN89" i="25"/>
  <c r="CN75" i="25"/>
  <c r="CN110" i="25"/>
  <c r="GG104" i="30"/>
  <c r="CN104" i="30" s="1"/>
  <c r="GG98" i="30"/>
  <c r="CN98" i="30" s="1"/>
  <c r="GG65" i="30"/>
  <c r="CN65" i="30" s="1"/>
  <c r="GG63" i="30"/>
  <c r="CN63" i="30" s="1"/>
  <c r="GG44" i="30"/>
  <c r="CN44" i="30" s="1"/>
  <c r="GG89" i="30"/>
  <c r="CN89" i="30" s="1"/>
  <c r="GG80" i="30"/>
  <c r="CN80" i="30" s="1"/>
  <c r="GG100" i="30"/>
  <c r="CN100" i="30" s="1"/>
  <c r="GG94" i="30"/>
  <c r="CN94" i="30" s="1"/>
  <c r="GG61" i="30"/>
  <c r="CN61" i="30" s="1"/>
  <c r="GG59" i="30"/>
  <c r="CN59" i="30" s="1"/>
  <c r="GG40" i="30"/>
  <c r="CN40" i="30" s="1"/>
  <c r="GG86" i="30"/>
  <c r="CN86" i="30" s="1"/>
  <c r="CN75" i="21"/>
  <c r="GG88" i="30" s="1"/>
  <c r="CN88" i="30" s="1"/>
  <c r="GG116" i="30"/>
  <c r="CN116" i="30" s="1"/>
  <c r="GG109" i="30"/>
  <c r="CN109" i="30" s="1"/>
  <c r="GG93" i="30"/>
  <c r="CN93" i="30" s="1"/>
  <c r="GG103" i="30"/>
  <c r="CN103" i="30" s="1"/>
  <c r="GG87" i="30"/>
  <c r="CN87" i="30" s="1"/>
  <c r="GG74" i="30"/>
  <c r="CN74" i="30" s="1"/>
  <c r="GG58" i="30"/>
  <c r="CN58" i="30" s="1"/>
  <c r="GG68" i="30"/>
  <c r="CN68" i="30" s="1"/>
  <c r="GG51" i="30"/>
  <c r="CN51" i="30" s="1"/>
  <c r="GG37" i="30"/>
  <c r="CN37" i="30" s="1"/>
  <c r="GG38" i="30"/>
  <c r="CN38" i="30" s="1"/>
  <c r="GG102" i="30"/>
  <c r="CN102" i="30" s="1"/>
  <c r="GG83" i="30"/>
  <c r="CN83" i="30" s="1"/>
  <c r="GG70" i="30"/>
  <c r="CN70" i="30" s="1"/>
  <c r="GG47" i="30"/>
  <c r="CN47" i="30" s="1"/>
  <c r="GG49" i="30"/>
  <c r="CN49" i="30" s="1"/>
  <c r="FZ23" i="30"/>
  <c r="CG23" i="30" s="1"/>
  <c r="FZ28" i="30"/>
  <c r="CG28" i="30" s="1"/>
  <c r="FZ12" i="30"/>
  <c r="CG12" i="30" s="1"/>
  <c r="FZ25" i="30"/>
  <c r="CG25" i="30" s="1"/>
  <c r="FZ9" i="30"/>
  <c r="CG9" i="30" s="1"/>
  <c r="FZ26" i="30"/>
  <c r="CG26" i="30" s="1"/>
  <c r="FZ18" i="30"/>
  <c r="CG18" i="30" s="1"/>
  <c r="CG16" i="25"/>
  <c r="CG28" i="25"/>
  <c r="CG61" i="25"/>
  <c r="CG97" i="25"/>
  <c r="CG43" i="25"/>
  <c r="CG102" i="25"/>
  <c r="CG65" i="25"/>
  <c r="CG80" i="25"/>
  <c r="CG98" i="25"/>
  <c r="CG73" i="25"/>
  <c r="CG104" i="25"/>
  <c r="CG110" i="25"/>
  <c r="CG42" i="25"/>
  <c r="CG40" i="25"/>
  <c r="CG21" i="25"/>
  <c r="CG89" i="25"/>
  <c r="CG58" i="25"/>
  <c r="CG88" i="25"/>
  <c r="CG93" i="25"/>
  <c r="CG92" i="25"/>
  <c r="CG101" i="25"/>
  <c r="CG52" i="25"/>
  <c r="CG107" i="25"/>
  <c r="CG55" i="25"/>
  <c r="CG62" i="25"/>
  <c r="CG77" i="25"/>
  <c r="CG71" i="25"/>
  <c r="CG14" i="25"/>
  <c r="FZ32" i="30"/>
  <c r="CG32" i="30" s="1"/>
  <c r="FZ19" i="30"/>
  <c r="CG19" i="30" s="1"/>
  <c r="FZ24" i="30"/>
  <c r="CG24" i="30" s="1"/>
  <c r="FZ8" i="30"/>
  <c r="CG8" i="30" s="1"/>
  <c r="FZ21" i="30"/>
  <c r="CG21" i="30" s="1"/>
  <c r="FZ22" i="30"/>
  <c r="CG22" i="30" s="1"/>
  <c r="FZ30" i="30"/>
  <c r="CG30" i="30" s="1"/>
  <c r="FZ14" i="30"/>
  <c r="CG14" i="30" s="1"/>
  <c r="CG99" i="25"/>
  <c r="CG12" i="25"/>
  <c r="CG114" i="25"/>
  <c r="CG33" i="25"/>
  <c r="CG38" i="25"/>
  <c r="CG90" i="25"/>
  <c r="CG75" i="25"/>
  <c r="CG103" i="25"/>
  <c r="CG85" i="25"/>
  <c r="CG70" i="25"/>
  <c r="CG20" i="25"/>
  <c r="CG54" i="25"/>
  <c r="CG111" i="25"/>
  <c r="CG78" i="25"/>
  <c r="CG82" i="25"/>
  <c r="CG91" i="25"/>
  <c r="CG10" i="25"/>
  <c r="CG79" i="25"/>
  <c r="CG72" i="25"/>
  <c r="CG35" i="25"/>
  <c r="CG32" i="25"/>
  <c r="CG44" i="25"/>
  <c r="CG47" i="25"/>
  <c r="CG39" i="25"/>
  <c r="CG46" i="25"/>
  <c r="CG57" i="25"/>
  <c r="CG67" i="25"/>
  <c r="CG45" i="25"/>
  <c r="FZ33" i="30"/>
  <c r="CG33" i="30" s="1"/>
  <c r="FZ15" i="30"/>
  <c r="CG15" i="30" s="1"/>
  <c r="FZ20" i="30"/>
  <c r="CG20" i="30" s="1"/>
  <c r="FZ34" i="30"/>
  <c r="CG34" i="30" s="1"/>
  <c r="FZ17" i="30"/>
  <c r="CG17" i="30" s="1"/>
  <c r="FZ11" i="30"/>
  <c r="CG11" i="30" s="1"/>
  <c r="FZ7" i="30"/>
  <c r="CG7" i="30" s="1"/>
  <c r="FZ6" i="30"/>
  <c r="CG6" i="30" s="1"/>
  <c r="CG116" i="25"/>
  <c r="CG7" i="25"/>
  <c r="CG74" i="25"/>
  <c r="CG100" i="25"/>
  <c r="CG81" i="25"/>
  <c r="CG22" i="25"/>
  <c r="CG59" i="25"/>
  <c r="CG63" i="25"/>
  <c r="CG11" i="25"/>
  <c r="CG17" i="25"/>
  <c r="CG95" i="25"/>
  <c r="CG29" i="25"/>
  <c r="CG60" i="25"/>
  <c r="CG26" i="25"/>
  <c r="CG37" i="25"/>
  <c r="CG87" i="25"/>
  <c r="CG49" i="25"/>
  <c r="CG76" i="25"/>
  <c r="CG64" i="25"/>
  <c r="CG31" i="25"/>
  <c r="CG96" i="25"/>
  <c r="CG24" i="25"/>
  <c r="CG9" i="25"/>
  <c r="CG94" i="25"/>
  <c r="CG34" i="25"/>
  <c r="CG53" i="25"/>
  <c r="CG51" i="25"/>
  <c r="CG25" i="25"/>
  <c r="FZ27" i="30"/>
  <c r="CG27" i="30" s="1"/>
  <c r="FZ35" i="30"/>
  <c r="CG35" i="30" s="1"/>
  <c r="FZ16" i="30"/>
  <c r="CG16" i="30" s="1"/>
  <c r="FZ29" i="30"/>
  <c r="CG29" i="30" s="1"/>
  <c r="FZ13" i="30"/>
  <c r="CG13" i="30" s="1"/>
  <c r="FZ10" i="30"/>
  <c r="CG10" i="30" s="1"/>
  <c r="FZ31" i="30"/>
  <c r="CG31" i="30" s="1"/>
  <c r="CG26" i="23"/>
  <c r="CG112" i="25"/>
  <c r="CG66" i="25"/>
  <c r="CG50" i="25"/>
  <c r="CG84" i="25"/>
  <c r="CG13" i="25"/>
  <c r="CG69" i="25"/>
  <c r="CG83" i="25"/>
  <c r="CG23" i="25"/>
  <c r="CG113" i="25"/>
  <c r="CG108" i="25"/>
  <c r="CG15" i="25"/>
  <c r="CG27" i="25"/>
  <c r="CG48" i="25"/>
  <c r="CG109" i="25"/>
  <c r="CG6" i="25"/>
  <c r="CG106" i="25"/>
  <c r="CG41" i="25"/>
  <c r="CG18" i="25"/>
  <c r="CG56" i="25"/>
  <c r="CG105" i="25"/>
  <c r="CG68" i="25"/>
  <c r="CG8" i="25"/>
  <c r="CG36" i="25"/>
  <c r="CG86" i="25"/>
  <c r="CG30" i="25"/>
  <c r="CG115" i="25"/>
  <c r="CG19" i="25"/>
  <c r="CG75" i="21"/>
  <c r="FZ109" i="30" s="1"/>
  <c r="CG109" i="30" s="1"/>
  <c r="FZ113" i="30"/>
  <c r="CG113" i="30" s="1"/>
  <c r="FZ106" i="30"/>
  <c r="CG106" i="30" s="1"/>
  <c r="FZ90" i="30"/>
  <c r="CG90" i="30" s="1"/>
  <c r="FZ100" i="30"/>
  <c r="CG100" i="30" s="1"/>
  <c r="FZ84" i="30"/>
  <c r="CG84" i="30" s="1"/>
  <c r="FZ67" i="30"/>
  <c r="CG67" i="30" s="1"/>
  <c r="FZ83" i="30"/>
  <c r="CG83" i="30" s="1"/>
  <c r="FZ65" i="30"/>
  <c r="CG65" i="30" s="1"/>
  <c r="FZ48" i="30"/>
  <c r="CG48" i="30" s="1"/>
  <c r="FZ38" i="30"/>
  <c r="CG38" i="30" s="1"/>
  <c r="FZ39" i="30"/>
  <c r="CG39" i="30" s="1"/>
  <c r="FZ85" i="30"/>
  <c r="CG85" i="30" s="1"/>
  <c r="FZ98" i="30"/>
  <c r="CG98" i="30" s="1"/>
  <c r="FZ108" i="30"/>
  <c r="CG108" i="30" s="1"/>
  <c r="FZ92" i="30"/>
  <c r="CG92" i="30" s="1"/>
  <c r="FZ75" i="30"/>
  <c r="CG75" i="30" s="1"/>
  <c r="FZ59" i="30"/>
  <c r="CG59" i="30" s="1"/>
  <c r="FZ73" i="30"/>
  <c r="CG73" i="30" s="1"/>
  <c r="FZ57" i="30"/>
  <c r="CG57" i="30" s="1"/>
  <c r="FZ46" i="30"/>
  <c r="CG46" i="30" s="1"/>
  <c r="FZ47" i="30"/>
  <c r="CG47" i="30" s="1"/>
  <c r="FZ110" i="30"/>
  <c r="CG110" i="30" s="1"/>
  <c r="FZ94" i="30"/>
  <c r="CG94" i="30" s="1"/>
  <c r="FZ104" i="30"/>
  <c r="CG104" i="30" s="1"/>
  <c r="FZ88" i="30"/>
  <c r="CG88" i="30" s="1"/>
  <c r="FZ71" i="30"/>
  <c r="CG71" i="30" s="1"/>
  <c r="FZ55" i="30"/>
  <c r="CG55" i="30" s="1"/>
  <c r="FZ69" i="30"/>
  <c r="CG69" i="30" s="1"/>
  <c r="FZ52" i="30"/>
  <c r="CG52" i="30" s="1"/>
  <c r="FZ42" i="30"/>
  <c r="CG42" i="30" s="1"/>
  <c r="FZ43" i="30"/>
  <c r="CG43" i="30" s="1"/>
  <c r="FZ82" i="30"/>
  <c r="CG82" i="30" s="1"/>
  <c r="FZ80" i="30"/>
  <c r="CG80" i="30" s="1"/>
  <c r="FZ49" i="30"/>
  <c r="CG49" i="30" s="1"/>
  <c r="FZ89" i="30"/>
  <c r="CG89" i="30" s="1"/>
  <c r="FZ77" i="30"/>
  <c r="CG77" i="30" s="1"/>
  <c r="FZ50" i="30"/>
  <c r="CG50" i="30" s="1"/>
  <c r="FZ64" i="30"/>
  <c r="CG64" i="30" s="1"/>
  <c r="FZ102" i="30"/>
  <c r="CG102" i="30" s="1"/>
  <c r="FZ96" i="30"/>
  <c r="CG96" i="30" s="1"/>
  <c r="FZ61" i="30"/>
  <c r="CG61" i="30" s="1"/>
  <c r="FZ51" i="30"/>
  <c r="CG51" i="30" s="1"/>
  <c r="EO30" i="30"/>
  <c r="AV30" i="30" s="1"/>
  <c r="EO34" i="30"/>
  <c r="AV34" i="30" s="1"/>
  <c r="EO15" i="30"/>
  <c r="AV15" i="30" s="1"/>
  <c r="EO28" i="30"/>
  <c r="AV28" i="30" s="1"/>
  <c r="EO12" i="30"/>
  <c r="AV12" i="30" s="1"/>
  <c r="EO25" i="30"/>
  <c r="AV25" i="30" s="1"/>
  <c r="EO6" i="30"/>
  <c r="AV6" i="30" s="1"/>
  <c r="AV20" i="25"/>
  <c r="AV7" i="25"/>
  <c r="AV62" i="25"/>
  <c r="AV33" i="25"/>
  <c r="AV84" i="25"/>
  <c r="AV110" i="25"/>
  <c r="AV94" i="25"/>
  <c r="AV41" i="25"/>
  <c r="AV79" i="25"/>
  <c r="AV23" i="25"/>
  <c r="AV11" i="25"/>
  <c r="AV104" i="25"/>
  <c r="AV15" i="25"/>
  <c r="AV27" i="25"/>
  <c r="AV40" i="25"/>
  <c r="AV78" i="25"/>
  <c r="AV6" i="25"/>
  <c r="AV10" i="25"/>
  <c r="AV112" i="25"/>
  <c r="AV82" i="25"/>
  <c r="AV101" i="25"/>
  <c r="AV52" i="25"/>
  <c r="AV114" i="25"/>
  <c r="AV95" i="25"/>
  <c r="AV48" i="25"/>
  <c r="AV113" i="25"/>
  <c r="AV75" i="25"/>
  <c r="AV14" i="25"/>
  <c r="EO35" i="30"/>
  <c r="AV35" i="30" s="1"/>
  <c r="EO26" i="30"/>
  <c r="AV26" i="30" s="1"/>
  <c r="EO27" i="30"/>
  <c r="AV27" i="30" s="1"/>
  <c r="EO11" i="30"/>
  <c r="AV11" i="30" s="1"/>
  <c r="EO24" i="30"/>
  <c r="AV24" i="30" s="1"/>
  <c r="EO8" i="30"/>
  <c r="AV8" i="30" s="1"/>
  <c r="EO9" i="30"/>
  <c r="AV9" i="30" s="1"/>
  <c r="EO17" i="30"/>
  <c r="AV17" i="30" s="1"/>
  <c r="AV64" i="25"/>
  <c r="AV69" i="25"/>
  <c r="AV58" i="25"/>
  <c r="AV116" i="25"/>
  <c r="AV72" i="25"/>
  <c r="AV50" i="25"/>
  <c r="AV22" i="25"/>
  <c r="AV36" i="25"/>
  <c r="AV71" i="25"/>
  <c r="AV98" i="25"/>
  <c r="AV35" i="25"/>
  <c r="AV92" i="25"/>
  <c r="AV34" i="25"/>
  <c r="AV42" i="25"/>
  <c r="AV8" i="25"/>
  <c r="AV26" i="25"/>
  <c r="AV56" i="25"/>
  <c r="AV77" i="25"/>
  <c r="AV76" i="25"/>
  <c r="AV68" i="25"/>
  <c r="AV93" i="25"/>
  <c r="AV44" i="25"/>
  <c r="AV66" i="25"/>
  <c r="AV54" i="25"/>
  <c r="AV39" i="25"/>
  <c r="AV81" i="25"/>
  <c r="AV51" i="25"/>
  <c r="AV109" i="25"/>
  <c r="EO31" i="30"/>
  <c r="AV31" i="30" s="1"/>
  <c r="EO22" i="30"/>
  <c r="AV22" i="30" s="1"/>
  <c r="EO23" i="30"/>
  <c r="AV23" i="30" s="1"/>
  <c r="EO7" i="30"/>
  <c r="AV7" i="30" s="1"/>
  <c r="EO20" i="30"/>
  <c r="AV20" i="30" s="1"/>
  <c r="EO21" i="30"/>
  <c r="AV21" i="30" s="1"/>
  <c r="EO29" i="30"/>
  <c r="AV29" i="30" s="1"/>
  <c r="EO13" i="30"/>
  <c r="AV13" i="30" s="1"/>
  <c r="AV32" i="25"/>
  <c r="AV61" i="25"/>
  <c r="AV97" i="25"/>
  <c r="AV83" i="25"/>
  <c r="AV67" i="25"/>
  <c r="AV38" i="25"/>
  <c r="AV73" i="25"/>
  <c r="AV55" i="25"/>
  <c r="AV80" i="25"/>
  <c r="AV105" i="25"/>
  <c r="AV70" i="25"/>
  <c r="AV24" i="25"/>
  <c r="AV37" i="25"/>
  <c r="AV17" i="25"/>
  <c r="AV59" i="25"/>
  <c r="AV21" i="25"/>
  <c r="AV99" i="25"/>
  <c r="AV49" i="25"/>
  <c r="AV46" i="25"/>
  <c r="AV63" i="25"/>
  <c r="AV100" i="25"/>
  <c r="AV28" i="25"/>
  <c r="AV107" i="25"/>
  <c r="AV9" i="25"/>
  <c r="AV90" i="25"/>
  <c r="AV57" i="25"/>
  <c r="AV19" i="25"/>
  <c r="AV25" i="25"/>
  <c r="EO32" i="30"/>
  <c r="AV32" i="30" s="1"/>
  <c r="EO18" i="30"/>
  <c r="AV18" i="30" s="1"/>
  <c r="EO19" i="30"/>
  <c r="AV19" i="30" s="1"/>
  <c r="EO33" i="30"/>
  <c r="AV33" i="30" s="1"/>
  <c r="EO16" i="30"/>
  <c r="AV16" i="30" s="1"/>
  <c r="EO10" i="30"/>
  <c r="AV10" i="30" s="1"/>
  <c r="EO14" i="30"/>
  <c r="AV14" i="30" s="1"/>
  <c r="AV26" i="23"/>
  <c r="AV115" i="25"/>
  <c r="AV74" i="25"/>
  <c r="AV89" i="25"/>
  <c r="AV96" i="25"/>
  <c r="AV43" i="25"/>
  <c r="AV102" i="25"/>
  <c r="AV65" i="25"/>
  <c r="AV47" i="25"/>
  <c r="AV16" i="25"/>
  <c r="AV85" i="25"/>
  <c r="AV108" i="25"/>
  <c r="AV111" i="25"/>
  <c r="AV29" i="25"/>
  <c r="AV88" i="25"/>
  <c r="AV86" i="25"/>
  <c r="AV13" i="25"/>
  <c r="AV87" i="25"/>
  <c r="AV45" i="25"/>
  <c r="AV18" i="25"/>
  <c r="AV31" i="25"/>
  <c r="AV91" i="25"/>
  <c r="AV12" i="25"/>
  <c r="AV103" i="25"/>
  <c r="AV60" i="25"/>
  <c r="AV30" i="25"/>
  <c r="AV53" i="25"/>
  <c r="AV106" i="25"/>
  <c r="AV75" i="21"/>
  <c r="AV77" i="21" s="1"/>
  <c r="EO116" i="30"/>
  <c r="AV116" i="30" s="1"/>
  <c r="EO109" i="30"/>
  <c r="AV109" i="30" s="1"/>
  <c r="EO93" i="30"/>
  <c r="AV93" i="30" s="1"/>
  <c r="EO103" i="30"/>
  <c r="AV103" i="30" s="1"/>
  <c r="EO87" i="30"/>
  <c r="AV87" i="30" s="1"/>
  <c r="EO70" i="30"/>
  <c r="AV70" i="30" s="1"/>
  <c r="EO54" i="30"/>
  <c r="AV54" i="30" s="1"/>
  <c r="EO64" i="30"/>
  <c r="AV64" i="30" s="1"/>
  <c r="EO47" i="30"/>
  <c r="AV47" i="30" s="1"/>
  <c r="EO37" i="30"/>
  <c r="AV37" i="30" s="1"/>
  <c r="EO38" i="30"/>
  <c r="AV38" i="30" s="1"/>
  <c r="EO61" i="30"/>
  <c r="AV61" i="30" s="1"/>
  <c r="EO71" i="30"/>
  <c r="AV71" i="30" s="1"/>
  <c r="EO113" i="30"/>
  <c r="AV113" i="30" s="1"/>
  <c r="EO108" i="30"/>
  <c r="AV108" i="30" s="1"/>
  <c r="EO89" i="30"/>
  <c r="AV89" i="30" s="1"/>
  <c r="EO102" i="30"/>
  <c r="AV102" i="30" s="1"/>
  <c r="EO83" i="30"/>
  <c r="AV83" i="30" s="1"/>
  <c r="EO69" i="30"/>
  <c r="AV69" i="30" s="1"/>
  <c r="EO79" i="30"/>
  <c r="AV79" i="30" s="1"/>
  <c r="EO63" i="30"/>
  <c r="AV63" i="30" s="1"/>
  <c r="EO43" i="30"/>
  <c r="AV43" i="30" s="1"/>
  <c r="EO44" i="30"/>
  <c r="AV44" i="30" s="1"/>
  <c r="EO84" i="30"/>
  <c r="AV84" i="30" s="1"/>
  <c r="EO110" i="30"/>
  <c r="AV110" i="30" s="1"/>
  <c r="EO51" i="30"/>
  <c r="AV51" i="30" s="1"/>
  <c r="EO42" i="30"/>
  <c r="AV42" i="30" s="1"/>
  <c r="EO88" i="30"/>
  <c r="AV88" i="30" s="1"/>
  <c r="EO101" i="30"/>
  <c r="AV101" i="30" s="1"/>
  <c r="EO111" i="30"/>
  <c r="AV111" i="30" s="1"/>
  <c r="EO95" i="30"/>
  <c r="AV95" i="30" s="1"/>
  <c r="EO78" i="30"/>
  <c r="AV78" i="30" s="1"/>
  <c r="EO62" i="30"/>
  <c r="AV62" i="30" s="1"/>
  <c r="EO72" i="30"/>
  <c r="AV72" i="30" s="1"/>
  <c r="EO56" i="30"/>
  <c r="AV56" i="30" s="1"/>
  <c r="EO45" i="30"/>
  <c r="AV45" i="30" s="1"/>
  <c r="EO46" i="30"/>
  <c r="AV46" i="30" s="1"/>
  <c r="EO94" i="30"/>
  <c r="AV94" i="30" s="1"/>
  <c r="EO91" i="30"/>
  <c r="AV91" i="30" s="1"/>
  <c r="EO52" i="30"/>
  <c r="AV52" i="30" s="1"/>
  <c r="EO41" i="30"/>
  <c r="AV41" i="30" s="1"/>
  <c r="CU24" i="30"/>
  <c r="B24" i="30" s="1"/>
  <c r="CU25" i="30"/>
  <c r="B25" i="30" s="1"/>
  <c r="CU9" i="30"/>
  <c r="B9" i="30" s="1"/>
  <c r="CU22" i="30"/>
  <c r="B22" i="30" s="1"/>
  <c r="CU6" i="30"/>
  <c r="B6" i="30" s="1"/>
  <c r="CU15" i="30"/>
  <c r="B15" i="30" s="1"/>
  <c r="CU23" i="30"/>
  <c r="B23" i="30" s="1"/>
  <c r="B44" i="25"/>
  <c r="B58" i="25"/>
  <c r="B46" i="25"/>
  <c r="B97" i="25"/>
  <c r="B63" i="25"/>
  <c r="B94" i="25"/>
  <c r="B100" i="25"/>
  <c r="B91" i="25"/>
  <c r="B41" i="25"/>
  <c r="B54" i="25"/>
  <c r="B92" i="25"/>
  <c r="B75" i="25"/>
  <c r="B66" i="25"/>
  <c r="B57" i="25"/>
  <c r="B103" i="25"/>
  <c r="B88" i="25"/>
  <c r="B45" i="25"/>
  <c r="B43" i="25"/>
  <c r="B68" i="25"/>
  <c r="B19" i="25"/>
  <c r="B51" i="25"/>
  <c r="B82" i="25"/>
  <c r="B55" i="25"/>
  <c r="B67" i="25"/>
  <c r="B32" i="25"/>
  <c r="B6" i="25"/>
  <c r="B71" i="25"/>
  <c r="B29" i="25"/>
  <c r="CU33" i="30"/>
  <c r="B33" i="30" s="1"/>
  <c r="CU20" i="30"/>
  <c r="B20" i="30" s="1"/>
  <c r="CU21" i="30"/>
  <c r="B21" i="30" s="1"/>
  <c r="CU35" i="30"/>
  <c r="B35" i="30" s="1"/>
  <c r="CU18" i="30"/>
  <c r="B18" i="30" s="1"/>
  <c r="CU31" i="30"/>
  <c r="B31" i="30" s="1"/>
  <c r="CU19" i="30"/>
  <c r="B19" i="30" s="1"/>
  <c r="CU8" i="30"/>
  <c r="B8" i="30" s="1"/>
  <c r="B24" i="25"/>
  <c r="B39" i="25"/>
  <c r="B34" i="25"/>
  <c r="B116" i="25"/>
  <c r="B26" i="25"/>
  <c r="B105" i="25"/>
  <c r="B72" i="25"/>
  <c r="B15" i="25"/>
  <c r="B33" i="25"/>
  <c r="B77" i="25"/>
  <c r="B80" i="25"/>
  <c r="B47" i="25"/>
  <c r="B113" i="25"/>
  <c r="B70" i="25"/>
  <c r="B18" i="25"/>
  <c r="B64" i="25"/>
  <c r="B84" i="25"/>
  <c r="B61" i="25"/>
  <c r="B60" i="25"/>
  <c r="B76" i="25"/>
  <c r="B23" i="25"/>
  <c r="B81" i="25"/>
  <c r="B110" i="25"/>
  <c r="B59" i="25"/>
  <c r="B27" i="25"/>
  <c r="B73" i="25"/>
  <c r="B11" i="25"/>
  <c r="B38" i="25"/>
  <c r="CU34" i="30"/>
  <c r="B34" i="30" s="1"/>
  <c r="CU16" i="30"/>
  <c r="B16" i="30" s="1"/>
  <c r="CU17" i="30"/>
  <c r="B17" i="30" s="1"/>
  <c r="CU30" i="30"/>
  <c r="B30" i="30" s="1"/>
  <c r="CU14" i="30"/>
  <c r="B14" i="30" s="1"/>
  <c r="CP14" i="30" s="1"/>
  <c r="J17" i="32" s="1"/>
  <c r="CU12" i="30"/>
  <c r="B12" i="30" s="1"/>
  <c r="CU7" i="30"/>
  <c r="B7" i="30" s="1"/>
  <c r="CU27" i="30"/>
  <c r="B27" i="30" s="1"/>
  <c r="B8" i="25"/>
  <c r="B78" i="25"/>
  <c r="B30" i="25"/>
  <c r="B40" i="25"/>
  <c r="B10" i="25"/>
  <c r="B87" i="25"/>
  <c r="B48" i="25"/>
  <c r="B109" i="25"/>
  <c r="B90" i="25"/>
  <c r="B53" i="25"/>
  <c r="B56" i="25"/>
  <c r="B7" i="25"/>
  <c r="B85" i="25"/>
  <c r="B104" i="25"/>
  <c r="B101" i="25"/>
  <c r="B35" i="25"/>
  <c r="B52" i="25"/>
  <c r="B25" i="25"/>
  <c r="B31" i="25"/>
  <c r="B112" i="25"/>
  <c r="B114" i="25"/>
  <c r="B36" i="25"/>
  <c r="B107" i="25"/>
  <c r="B50" i="25"/>
  <c r="B74" i="25"/>
  <c r="B69" i="25"/>
  <c r="B102" i="25"/>
  <c r="B13" i="25"/>
  <c r="CU26" i="30"/>
  <c r="B26" i="30" s="1"/>
  <c r="B26" i="23"/>
  <c r="B99" i="25"/>
  <c r="B49" i="25"/>
  <c r="B106" i="25"/>
  <c r="B86" i="25"/>
  <c r="B28" i="25"/>
  <c r="B111" i="25"/>
  <c r="CU28" i="30"/>
  <c r="B28" i="30" s="1"/>
  <c r="B89" i="25"/>
  <c r="B22" i="25"/>
  <c r="CU29" i="30"/>
  <c r="B29" i="30" s="1"/>
  <c r="CU11" i="30"/>
  <c r="B11" i="30" s="1"/>
  <c r="CP11" i="30" s="1"/>
  <c r="J14" i="32" s="1"/>
  <c r="B62" i="25"/>
  <c r="B108" i="25"/>
  <c r="B21" i="25"/>
  <c r="B115" i="25"/>
  <c r="B96" i="25"/>
  <c r="B16" i="25"/>
  <c r="B37" i="25"/>
  <c r="CU10" i="30"/>
  <c r="B10" i="30" s="1"/>
  <c r="CP10" i="30" s="1"/>
  <c r="J13" i="32" s="1"/>
  <c r="B17" i="25"/>
  <c r="B83" i="25"/>
  <c r="CU13" i="30"/>
  <c r="B13" i="30" s="1"/>
  <c r="CU32" i="30"/>
  <c r="B32" i="30" s="1"/>
  <c r="B14" i="25"/>
  <c r="B20" i="25"/>
  <c r="B12" i="25"/>
  <c r="B9" i="25"/>
  <c r="B42" i="25"/>
  <c r="B79" i="25"/>
  <c r="B93" i="25"/>
  <c r="B95" i="25"/>
  <c r="B65" i="25"/>
  <c r="B98" i="25"/>
  <c r="B75" i="21"/>
  <c r="B77" i="21" s="1"/>
  <c r="CU116" i="30"/>
  <c r="B116" i="30" s="1"/>
  <c r="CU95" i="30"/>
  <c r="B95" i="30" s="1"/>
  <c r="CU108" i="30"/>
  <c r="B108" i="30" s="1"/>
  <c r="CU93" i="30"/>
  <c r="B93" i="30" s="1"/>
  <c r="CU79" i="30"/>
  <c r="B79" i="30" s="1"/>
  <c r="CU60" i="30"/>
  <c r="B60" i="30" s="1"/>
  <c r="CU73" i="30"/>
  <c r="B73" i="30" s="1"/>
  <c r="CU54" i="30"/>
  <c r="B54" i="30" s="1"/>
  <c r="CU41" i="30"/>
  <c r="B41" i="30" s="1"/>
  <c r="CU44" i="30"/>
  <c r="B44" i="30" s="1"/>
  <c r="CU114" i="30"/>
  <c r="B114" i="30" s="1"/>
  <c r="CU103" i="30"/>
  <c r="B103" i="30" s="1"/>
  <c r="CU87" i="30"/>
  <c r="B87" i="30" s="1"/>
  <c r="CU101" i="30"/>
  <c r="B101" i="30" s="1"/>
  <c r="CU85" i="30"/>
  <c r="B85" i="30" s="1"/>
  <c r="CU68" i="30"/>
  <c r="B68" i="30" s="1"/>
  <c r="CU81" i="30"/>
  <c r="B81" i="30" s="1"/>
  <c r="CU62" i="30"/>
  <c r="B62" i="30" s="1"/>
  <c r="CU49" i="30"/>
  <c r="B49" i="30" s="1"/>
  <c r="CU52" i="30"/>
  <c r="B52" i="30" s="1"/>
  <c r="CU36" i="30"/>
  <c r="B36" i="30" s="1"/>
  <c r="CU86" i="30"/>
  <c r="B86" i="30" s="1"/>
  <c r="CU99" i="30"/>
  <c r="B99" i="30" s="1"/>
  <c r="CU113" i="30"/>
  <c r="B113" i="30" s="1"/>
  <c r="CU97" i="30"/>
  <c r="B97" i="30" s="1"/>
  <c r="CU80" i="30"/>
  <c r="B80" i="30" s="1"/>
  <c r="CU64" i="30"/>
  <c r="B64" i="30" s="1"/>
  <c r="CU74" i="30"/>
  <c r="B74" i="30" s="1"/>
  <c r="CU58" i="30"/>
  <c r="B58" i="30" s="1"/>
  <c r="CU47" i="30"/>
  <c r="B47" i="30" s="1"/>
  <c r="CU48" i="30"/>
  <c r="B48" i="30" s="1"/>
  <c r="CU59" i="30"/>
  <c r="B59" i="30" s="1"/>
  <c r="CU82" i="30"/>
  <c r="B82" i="30" s="1"/>
  <c r="CU66" i="30"/>
  <c r="B66" i="30" s="1"/>
  <c r="CU91" i="30"/>
  <c r="B91" i="30" s="1"/>
  <c r="CU53" i="30"/>
  <c r="B53" i="30" s="1"/>
  <c r="CU40" i="30"/>
  <c r="B40" i="30" s="1"/>
  <c r="CU110" i="30"/>
  <c r="B110" i="30" s="1"/>
  <c r="CU104" i="30"/>
  <c r="B104" i="30" s="1"/>
  <c r="CU37" i="30"/>
  <c r="B37" i="30" s="1"/>
  <c r="CU72" i="30"/>
  <c r="B72" i="30" s="1"/>
  <c r="FM30" i="30"/>
  <c r="BT30" i="30" s="1"/>
  <c r="FM34" i="30"/>
  <c r="BT34" i="30" s="1"/>
  <c r="FM15" i="30"/>
  <c r="BT15" i="30" s="1"/>
  <c r="FM28" i="30"/>
  <c r="BT28" i="30" s="1"/>
  <c r="FM12" i="30"/>
  <c r="BT12" i="30" s="1"/>
  <c r="FM9" i="30"/>
  <c r="BT9" i="30" s="1"/>
  <c r="FM6" i="30"/>
  <c r="BT6" i="30" s="1"/>
  <c r="BT28" i="25"/>
  <c r="BT95" i="25"/>
  <c r="BT81" i="25"/>
  <c r="BT34" i="25"/>
  <c r="BT45" i="25"/>
  <c r="BT60" i="25"/>
  <c r="BT87" i="25"/>
  <c r="BT24" i="25"/>
  <c r="BT113" i="25"/>
  <c r="BT19" i="25"/>
  <c r="BT32" i="25"/>
  <c r="BT43" i="25"/>
  <c r="BT69" i="25"/>
  <c r="BT66" i="25"/>
  <c r="BT115" i="25"/>
  <c r="BT90" i="25"/>
  <c r="BT78" i="25"/>
  <c r="BT96" i="25"/>
  <c r="BT110" i="25"/>
  <c r="BT29" i="25"/>
  <c r="BT103" i="25"/>
  <c r="BT52" i="25"/>
  <c r="BT74" i="25"/>
  <c r="BT102" i="25"/>
  <c r="BT100" i="25"/>
  <c r="BT94" i="25"/>
  <c r="BT41" i="25"/>
  <c r="BT6" i="25"/>
  <c r="FM35" i="30"/>
  <c r="BT35" i="30" s="1"/>
  <c r="FM26" i="30"/>
  <c r="BT26" i="30" s="1"/>
  <c r="FM27" i="30"/>
  <c r="BT27" i="30" s="1"/>
  <c r="FM11" i="30"/>
  <c r="BT11" i="30" s="1"/>
  <c r="FM24" i="30"/>
  <c r="BT24" i="30" s="1"/>
  <c r="FM8" i="30"/>
  <c r="BT8" i="30" s="1"/>
  <c r="FM17" i="30"/>
  <c r="BT17" i="30" s="1"/>
  <c r="FM25" i="30"/>
  <c r="BT25" i="30" s="1"/>
  <c r="BT108" i="25"/>
  <c r="BT62" i="25"/>
  <c r="BT53" i="25"/>
  <c r="BT26" i="25"/>
  <c r="BT21" i="25"/>
  <c r="BT44" i="25"/>
  <c r="BT63" i="25"/>
  <c r="BT8" i="25"/>
  <c r="BT105" i="25"/>
  <c r="BT25" i="25"/>
  <c r="BT16" i="25"/>
  <c r="BT7" i="25"/>
  <c r="BT61" i="25"/>
  <c r="BT9" i="25"/>
  <c r="BT72" i="25"/>
  <c r="BT18" i="25"/>
  <c r="BT10" i="25"/>
  <c r="BT80" i="25"/>
  <c r="BT58" i="25"/>
  <c r="BT59" i="25"/>
  <c r="BT23" i="25"/>
  <c r="BT20" i="25"/>
  <c r="BT83" i="25"/>
  <c r="BT33" i="25"/>
  <c r="BT35" i="25"/>
  <c r="BT42" i="25"/>
  <c r="BT107" i="25"/>
  <c r="BT89" i="25"/>
  <c r="FM31" i="30"/>
  <c r="BT31" i="30" s="1"/>
  <c r="FM22" i="30"/>
  <c r="BT22" i="30" s="1"/>
  <c r="FM23" i="30"/>
  <c r="BT23" i="30" s="1"/>
  <c r="FM7" i="30"/>
  <c r="BT7" i="30" s="1"/>
  <c r="FM20" i="30"/>
  <c r="BT20" i="30" s="1"/>
  <c r="FM29" i="30"/>
  <c r="BT29" i="30" s="1"/>
  <c r="FM21" i="30"/>
  <c r="BT21" i="30" s="1"/>
  <c r="FM13" i="30"/>
  <c r="BT13" i="30" s="1"/>
  <c r="BT104" i="25"/>
  <c r="BT106" i="25"/>
  <c r="BT116" i="25"/>
  <c r="BT101" i="25"/>
  <c r="BT14" i="25"/>
  <c r="BT92" i="25"/>
  <c r="BT56" i="25"/>
  <c r="BT15" i="25"/>
  <c r="BT31" i="25"/>
  <c r="BT51" i="25"/>
  <c r="BT111" i="25"/>
  <c r="BT70" i="25"/>
  <c r="BT37" i="25"/>
  <c r="BT76" i="25"/>
  <c r="BT55" i="25"/>
  <c r="BT13" i="25"/>
  <c r="BT93" i="25"/>
  <c r="BT99" i="25"/>
  <c r="BT50" i="25"/>
  <c r="BT12" i="25"/>
  <c r="BT109" i="25"/>
  <c r="BT91" i="25"/>
  <c r="BT67" i="25"/>
  <c r="BT97" i="25"/>
  <c r="BT27" i="25"/>
  <c r="BT22" i="25"/>
  <c r="BT79" i="25"/>
  <c r="BT17" i="25"/>
  <c r="FM32" i="30"/>
  <c r="BT32" i="30" s="1"/>
  <c r="FM18" i="30"/>
  <c r="BT18" i="30" s="1"/>
  <c r="FM19" i="30"/>
  <c r="BT19" i="30" s="1"/>
  <c r="FM33" i="30"/>
  <c r="BT33" i="30" s="1"/>
  <c r="FM16" i="30"/>
  <c r="BT16" i="30" s="1"/>
  <c r="FM10" i="30"/>
  <c r="BT10" i="30" s="1"/>
  <c r="FM14" i="30"/>
  <c r="BT14" i="30" s="1"/>
  <c r="BT26" i="23"/>
  <c r="BT68" i="25"/>
  <c r="BT30" i="25"/>
  <c r="BT112" i="25"/>
  <c r="BT49" i="25"/>
  <c r="BT57" i="25"/>
  <c r="BT36" i="25"/>
  <c r="BT40" i="25"/>
  <c r="BT77" i="25"/>
  <c r="BT46" i="25"/>
  <c r="BT84" i="25"/>
  <c r="BT75" i="25"/>
  <c r="BT38" i="25"/>
  <c r="BT54" i="25"/>
  <c r="BT48" i="25"/>
  <c r="BT98" i="25"/>
  <c r="BT86" i="25"/>
  <c r="BT39" i="25"/>
  <c r="BT71" i="25"/>
  <c r="BT85" i="25"/>
  <c r="BT64" i="25"/>
  <c r="BT88" i="25"/>
  <c r="BT82" i="25"/>
  <c r="BT47" i="25"/>
  <c r="BT73" i="25"/>
  <c r="BT114" i="25"/>
  <c r="BT65" i="25"/>
  <c r="BT11" i="25"/>
  <c r="BT75" i="21"/>
  <c r="BT77" i="21" s="1"/>
  <c r="FM114" i="30"/>
  <c r="BT114" i="30" s="1"/>
  <c r="FM101" i="30"/>
  <c r="BT101" i="30" s="1"/>
  <c r="FM85" i="30"/>
  <c r="BT85" i="30" s="1"/>
  <c r="FM95" i="30"/>
  <c r="BT95" i="30" s="1"/>
  <c r="FM81" i="30"/>
  <c r="BT81" i="30" s="1"/>
  <c r="FM66" i="30"/>
  <c r="BT66" i="30" s="1"/>
  <c r="FM79" i="30"/>
  <c r="BT79" i="30" s="1"/>
  <c r="FM60" i="30"/>
  <c r="BT60" i="30" s="1"/>
  <c r="FM43" i="30"/>
  <c r="BT43" i="30" s="1"/>
  <c r="FM46" i="30"/>
  <c r="BT46" i="30" s="1"/>
  <c r="FM108" i="30"/>
  <c r="BT108" i="30" s="1"/>
  <c r="FM53" i="30"/>
  <c r="BT53" i="30" s="1"/>
  <c r="FM54" i="30"/>
  <c r="BT54" i="30" s="1"/>
  <c r="FM115" i="30"/>
  <c r="BT115" i="30" s="1"/>
  <c r="FM100" i="30"/>
  <c r="BT100" i="30" s="1"/>
  <c r="FM110" i="30"/>
  <c r="BT110" i="30" s="1"/>
  <c r="FM94" i="30"/>
  <c r="BT94" i="30" s="1"/>
  <c r="FM77" i="30"/>
  <c r="BT77" i="30" s="1"/>
  <c r="FM61" i="30"/>
  <c r="BT61" i="30" s="1"/>
  <c r="FM75" i="30"/>
  <c r="BT75" i="30" s="1"/>
  <c r="FM59" i="30"/>
  <c r="BT59" i="30" s="1"/>
  <c r="FM39" i="30"/>
  <c r="BT39" i="30" s="1"/>
  <c r="FM40" i="30"/>
  <c r="BT40" i="30" s="1"/>
  <c r="FM105" i="30"/>
  <c r="BT105" i="30" s="1"/>
  <c r="FM83" i="30"/>
  <c r="BT83" i="30" s="1"/>
  <c r="FM116" i="30"/>
  <c r="BT116" i="30" s="1"/>
  <c r="FM112" i="30"/>
  <c r="BT112" i="30" s="1"/>
  <c r="FM93" i="30"/>
  <c r="BT93" i="30" s="1"/>
  <c r="FM106" i="30"/>
  <c r="BT106" i="30" s="1"/>
  <c r="FM87" i="30"/>
  <c r="BT87" i="30" s="1"/>
  <c r="FM73" i="30"/>
  <c r="BT73" i="30" s="1"/>
  <c r="FM58" i="30"/>
  <c r="BT58" i="30" s="1"/>
  <c r="FM71" i="30"/>
  <c r="BT71" i="30" s="1"/>
  <c r="FM51" i="30"/>
  <c r="BT51" i="30" s="1"/>
  <c r="FM52" i="30"/>
  <c r="BT52" i="30" s="1"/>
  <c r="FM38" i="30"/>
  <c r="BT38" i="30" s="1"/>
  <c r="FM113" i="30"/>
  <c r="BT113" i="30" s="1"/>
  <c r="FM99" i="30"/>
  <c r="BT99" i="30" s="1"/>
  <c r="FM69" i="30"/>
  <c r="BT69" i="30" s="1"/>
  <c r="FM47" i="30"/>
  <c r="BT47" i="30" s="1"/>
  <c r="FM50" i="30"/>
  <c r="BT50" i="30" s="1"/>
  <c r="EU28" i="30"/>
  <c r="BB28" i="30" s="1"/>
  <c r="EU32" i="30"/>
  <c r="BB32" i="30" s="1"/>
  <c r="EU17" i="30"/>
  <c r="BB17" i="30" s="1"/>
  <c r="EU30" i="30"/>
  <c r="BB30" i="30" s="1"/>
  <c r="EU14" i="30"/>
  <c r="BB14" i="30" s="1"/>
  <c r="EU8" i="30"/>
  <c r="BB8" i="30" s="1"/>
  <c r="EU12" i="30"/>
  <c r="BB12" i="30" s="1"/>
  <c r="BB60" i="25"/>
  <c r="BB79" i="25"/>
  <c r="BB37" i="25"/>
  <c r="BB58" i="25"/>
  <c r="BB105" i="25"/>
  <c r="BB108" i="25"/>
  <c r="BB32" i="25"/>
  <c r="BB91" i="25"/>
  <c r="BB38" i="25"/>
  <c r="BB69" i="25"/>
  <c r="BB83" i="25"/>
  <c r="BB62" i="25"/>
  <c r="BB53" i="25"/>
  <c r="BB100" i="25"/>
  <c r="BB8" i="25"/>
  <c r="BB14" i="25"/>
  <c r="BB49" i="25"/>
  <c r="BB104" i="25"/>
  <c r="BB46" i="25"/>
  <c r="BB54" i="25"/>
  <c r="BB114" i="25"/>
  <c r="BB89" i="25"/>
  <c r="BB7" i="25"/>
  <c r="BB80" i="25"/>
  <c r="BB51" i="25"/>
  <c r="BB116" i="25"/>
  <c r="BB97" i="25"/>
  <c r="BB23" i="25"/>
  <c r="EU33" i="30"/>
  <c r="BB33" i="30" s="1"/>
  <c r="EU24" i="30"/>
  <c r="BB24" i="30" s="1"/>
  <c r="EU29" i="30"/>
  <c r="BB29" i="30" s="1"/>
  <c r="EU13" i="30"/>
  <c r="BB13" i="30" s="1"/>
  <c r="EU26" i="30"/>
  <c r="BB26" i="30" s="1"/>
  <c r="EU10" i="30"/>
  <c r="BB10" i="30" s="1"/>
  <c r="EU7" i="30"/>
  <c r="BB7" i="30" s="1"/>
  <c r="EU15" i="30"/>
  <c r="BB15" i="30" s="1"/>
  <c r="BB111" i="25"/>
  <c r="BB55" i="25"/>
  <c r="BB29" i="25"/>
  <c r="BB42" i="25"/>
  <c r="BB93" i="25"/>
  <c r="BB92" i="25"/>
  <c r="BB59" i="25"/>
  <c r="BB27" i="25"/>
  <c r="BB6" i="25"/>
  <c r="BB22" i="25"/>
  <c r="BB71" i="25"/>
  <c r="BB34" i="25"/>
  <c r="BB45" i="25"/>
  <c r="BB72" i="25"/>
  <c r="BB90" i="25"/>
  <c r="BB21" i="25"/>
  <c r="BB41" i="25"/>
  <c r="BB56" i="25"/>
  <c r="BB84" i="25"/>
  <c r="BB64" i="25"/>
  <c r="BB94" i="25"/>
  <c r="BB99" i="25"/>
  <c r="BB98" i="25"/>
  <c r="BB12" i="25"/>
  <c r="BB106" i="25"/>
  <c r="BB112" i="25"/>
  <c r="BB85" i="25"/>
  <c r="BB18" i="25"/>
  <c r="EU34" i="30"/>
  <c r="BB34" i="30" s="1"/>
  <c r="EU20" i="30"/>
  <c r="BB20" i="30" s="1"/>
  <c r="EU25" i="30"/>
  <c r="BB25" i="30" s="1"/>
  <c r="EU9" i="30"/>
  <c r="BB9" i="30" s="1"/>
  <c r="EU22" i="30"/>
  <c r="BB22" i="30" s="1"/>
  <c r="EU6" i="30"/>
  <c r="BB6" i="30" s="1"/>
  <c r="EU23" i="30"/>
  <c r="BB23" i="30" s="1"/>
  <c r="EU11" i="30"/>
  <c r="BB11" i="30" s="1"/>
  <c r="BB68" i="25"/>
  <c r="BB11" i="25"/>
  <c r="BB82" i="25"/>
  <c r="BB67" i="25"/>
  <c r="BB26" i="25"/>
  <c r="BB95" i="25"/>
  <c r="BB96" i="25"/>
  <c r="BB110" i="25"/>
  <c r="BB15" i="25"/>
  <c r="BB20" i="25"/>
  <c r="BB47" i="25"/>
  <c r="BB77" i="25"/>
  <c r="BB35" i="25"/>
  <c r="BB76" i="25"/>
  <c r="BB70" i="25"/>
  <c r="BB40" i="25"/>
  <c r="BB33" i="25"/>
  <c r="BB24" i="25"/>
  <c r="BB57" i="25"/>
  <c r="BB44" i="25"/>
  <c r="BB86" i="25"/>
  <c r="BB52" i="25"/>
  <c r="BB66" i="25"/>
  <c r="BB107" i="25"/>
  <c r="BB9" i="25"/>
  <c r="BB28" i="25"/>
  <c r="BB25" i="25"/>
  <c r="BB81" i="25"/>
  <c r="EU35" i="30"/>
  <c r="BB35" i="30" s="1"/>
  <c r="EU16" i="30"/>
  <c r="BB16" i="30" s="1"/>
  <c r="EU21" i="30"/>
  <c r="BB21" i="30" s="1"/>
  <c r="EU31" i="30"/>
  <c r="BB31" i="30" s="1"/>
  <c r="EU18" i="30"/>
  <c r="BB18" i="30" s="1"/>
  <c r="EU19" i="30"/>
  <c r="BB19" i="30" s="1"/>
  <c r="EU27" i="30"/>
  <c r="BB27" i="30" s="1"/>
  <c r="BB26" i="23"/>
  <c r="BB16" i="25"/>
  <c r="BB61" i="25"/>
  <c r="BB74" i="25"/>
  <c r="BB102" i="25"/>
  <c r="BB10" i="25"/>
  <c r="BB36" i="25"/>
  <c r="BB88" i="25"/>
  <c r="BB50" i="25"/>
  <c r="BB109" i="25"/>
  <c r="BB87" i="25"/>
  <c r="BB19" i="25"/>
  <c r="BB65" i="25"/>
  <c r="BB17" i="25"/>
  <c r="BB48" i="25"/>
  <c r="BB30" i="25"/>
  <c r="BB31" i="25"/>
  <c r="BB63" i="25"/>
  <c r="BB115" i="25"/>
  <c r="BB13" i="25"/>
  <c r="BB39" i="25"/>
  <c r="BB78" i="25"/>
  <c r="BB43" i="25"/>
  <c r="BB73" i="25"/>
  <c r="BB75" i="25"/>
  <c r="BB113" i="25"/>
  <c r="BB101" i="25"/>
  <c r="BB103" i="25"/>
  <c r="BB75" i="21"/>
  <c r="BB77" i="21" s="1"/>
  <c r="EU99" i="30"/>
  <c r="BB99" i="30" s="1"/>
  <c r="EU97" i="30"/>
  <c r="BB97" i="30" s="1"/>
  <c r="EU60" i="30"/>
  <c r="BB60" i="30" s="1"/>
  <c r="EU54" i="30"/>
  <c r="BB54" i="30" s="1"/>
  <c r="EU44" i="30"/>
  <c r="BB44" i="30" s="1"/>
  <c r="EU95" i="30"/>
  <c r="BB95" i="30" s="1"/>
  <c r="EU93" i="30"/>
  <c r="BB93" i="30" s="1"/>
  <c r="EU56" i="30"/>
  <c r="BB56" i="30" s="1"/>
  <c r="EU53" i="30"/>
  <c r="BB53" i="30" s="1"/>
  <c r="EU40" i="30"/>
  <c r="BB40" i="30" s="1"/>
  <c r="EU58" i="30"/>
  <c r="BB58" i="30" s="1"/>
  <c r="EU67" i="30"/>
  <c r="BB67" i="30" s="1"/>
  <c r="EU88" i="30"/>
  <c r="BB88" i="30" s="1"/>
  <c r="EU85" i="30"/>
  <c r="BB85" i="30" s="1"/>
  <c r="EU87" i="30"/>
  <c r="BB87" i="30" s="1"/>
  <c r="EK33" i="30"/>
  <c r="AR33" i="30" s="1"/>
  <c r="EK18" i="30"/>
  <c r="AR18" i="30" s="1"/>
  <c r="EK15" i="30"/>
  <c r="AR15" i="30" s="1"/>
  <c r="EK28" i="30"/>
  <c r="AR28" i="30" s="1"/>
  <c r="EK12" i="30"/>
  <c r="AR12" i="30" s="1"/>
  <c r="EK6" i="30"/>
  <c r="AR6" i="30" s="1"/>
  <c r="EK25" i="30"/>
  <c r="AR25" i="30" s="1"/>
  <c r="AR104" i="25"/>
  <c r="AR59" i="25"/>
  <c r="AR58" i="25"/>
  <c r="AR33" i="25"/>
  <c r="AR102" i="25"/>
  <c r="AR56" i="25"/>
  <c r="AR47" i="25"/>
  <c r="AR88" i="25"/>
  <c r="AR42" i="25"/>
  <c r="AR62" i="25"/>
  <c r="AR46" i="25"/>
  <c r="AR12" i="25"/>
  <c r="AR50" i="25"/>
  <c r="AR105" i="25"/>
  <c r="AR21" i="25"/>
  <c r="AR36" i="25"/>
  <c r="AR113" i="25"/>
  <c r="AR35" i="25"/>
  <c r="AR71" i="25"/>
  <c r="AR57" i="25"/>
  <c r="AR84" i="25"/>
  <c r="AR111" i="25"/>
  <c r="AR28" i="25"/>
  <c r="AR43" i="25"/>
  <c r="AR55" i="25"/>
  <c r="AR13" i="25"/>
  <c r="AR29" i="25"/>
  <c r="AR18" i="25"/>
  <c r="EK35" i="30"/>
  <c r="AR35" i="30" s="1"/>
  <c r="EK30" i="30"/>
  <c r="AR30" i="30" s="1"/>
  <c r="EK27" i="30"/>
  <c r="AR27" i="30" s="1"/>
  <c r="EK11" i="30"/>
  <c r="AR11" i="30" s="1"/>
  <c r="EK24" i="30"/>
  <c r="AR24" i="30" s="1"/>
  <c r="EK8" i="30"/>
  <c r="AR8" i="30" s="1"/>
  <c r="EK13" i="30"/>
  <c r="AR13" i="30" s="1"/>
  <c r="EK10" i="30"/>
  <c r="AR10" i="30" s="1"/>
  <c r="AR8" i="25"/>
  <c r="AR11" i="25"/>
  <c r="AR97" i="25"/>
  <c r="AR34" i="25"/>
  <c r="AR78" i="25"/>
  <c r="AR103" i="25"/>
  <c r="AR67" i="25"/>
  <c r="AR99" i="25"/>
  <c r="AR6" i="25"/>
  <c r="AR77" i="25"/>
  <c r="AR101" i="25"/>
  <c r="AR51" i="25"/>
  <c r="AR81" i="25"/>
  <c r="AR73" i="25"/>
  <c r="AR76" i="25"/>
  <c r="AR107" i="25"/>
  <c r="AR109" i="25"/>
  <c r="AR31" i="25"/>
  <c r="AR60" i="25"/>
  <c r="AR9" i="25"/>
  <c r="AR64" i="25"/>
  <c r="AR95" i="25"/>
  <c r="AR39" i="25"/>
  <c r="AR7" i="25"/>
  <c r="AR110" i="25"/>
  <c r="AR32" i="25"/>
  <c r="AR108" i="25"/>
  <c r="AR69" i="25"/>
  <c r="EK31" i="30"/>
  <c r="AR31" i="30" s="1"/>
  <c r="EK26" i="30"/>
  <c r="AR26" i="30" s="1"/>
  <c r="EK23" i="30"/>
  <c r="AR23" i="30" s="1"/>
  <c r="EK7" i="30"/>
  <c r="AR7" i="30" s="1"/>
  <c r="EK20" i="30"/>
  <c r="AR20" i="30" s="1"/>
  <c r="EK17" i="30"/>
  <c r="AR17" i="30" s="1"/>
  <c r="EK9" i="30"/>
  <c r="AR9" i="30" s="1"/>
  <c r="EK29" i="30"/>
  <c r="AR29" i="30" s="1"/>
  <c r="AR20" i="25"/>
  <c r="AR82" i="25"/>
  <c r="AR89" i="25"/>
  <c r="AR87" i="25"/>
  <c r="AR26" i="25"/>
  <c r="AR115" i="25"/>
  <c r="AR116" i="25"/>
  <c r="AR91" i="25"/>
  <c r="AR15" i="25"/>
  <c r="AR22" i="25"/>
  <c r="AR40" i="25"/>
  <c r="AR19" i="25"/>
  <c r="AR53" i="25"/>
  <c r="AR65" i="25"/>
  <c r="AR68" i="25"/>
  <c r="AR106" i="25"/>
  <c r="AR25" i="25"/>
  <c r="AR49" i="25"/>
  <c r="AR114" i="25"/>
  <c r="AR72" i="25"/>
  <c r="AR17" i="25"/>
  <c r="AR52" i="25"/>
  <c r="AR96" i="25"/>
  <c r="AR98" i="25"/>
  <c r="AR38" i="25"/>
  <c r="AR70" i="25"/>
  <c r="AR80" i="25"/>
  <c r="AR61" i="25"/>
  <c r="EK32" i="30"/>
  <c r="AR32" i="30" s="1"/>
  <c r="EK22" i="30"/>
  <c r="AR22" i="30" s="1"/>
  <c r="EK19" i="30"/>
  <c r="AR19" i="30" s="1"/>
  <c r="EK34" i="30"/>
  <c r="AR34" i="30" s="1"/>
  <c r="EK16" i="30"/>
  <c r="AR16" i="30" s="1"/>
  <c r="EK14" i="30"/>
  <c r="AR14" i="30" s="1"/>
  <c r="EK21" i="30"/>
  <c r="AR21" i="30" s="1"/>
  <c r="AR26" i="23"/>
  <c r="AR79" i="25"/>
  <c r="AR74" i="25"/>
  <c r="AR41" i="25"/>
  <c r="AR83" i="25"/>
  <c r="AR92" i="25"/>
  <c r="AR75" i="25"/>
  <c r="AR100" i="25"/>
  <c r="AR27" i="25"/>
  <c r="AR86" i="25"/>
  <c r="AR54" i="25"/>
  <c r="AR24" i="25"/>
  <c r="AR66" i="25"/>
  <c r="AR94" i="25"/>
  <c r="AR93" i="25"/>
  <c r="AR48" i="25"/>
  <c r="AR30" i="25"/>
  <c r="AR90" i="25"/>
  <c r="AR45" i="25"/>
  <c r="AR14" i="25"/>
  <c r="AR112" i="25"/>
  <c r="AR10" i="25"/>
  <c r="AR44" i="25"/>
  <c r="AR16" i="25"/>
  <c r="AR63" i="25"/>
  <c r="AR37" i="25"/>
  <c r="AR85" i="25"/>
  <c r="AR23" i="25"/>
  <c r="EK104" i="30"/>
  <c r="AR104" i="30" s="1"/>
  <c r="EK101" i="30"/>
  <c r="AR101" i="30" s="1"/>
  <c r="EK61" i="30"/>
  <c r="AR61" i="30" s="1"/>
  <c r="EK58" i="30"/>
  <c r="AR58" i="30" s="1"/>
  <c r="EK40" i="30"/>
  <c r="AR40" i="30" s="1"/>
  <c r="EK46" i="30"/>
  <c r="AR46" i="30" s="1"/>
  <c r="EK85" i="30"/>
  <c r="AR85" i="30" s="1"/>
  <c r="EK111" i="30"/>
  <c r="AR111" i="30" s="1"/>
  <c r="EK75" i="30"/>
  <c r="AR75" i="30" s="1"/>
  <c r="EK72" i="30"/>
  <c r="AR72" i="30" s="1"/>
  <c r="EK115" i="30"/>
  <c r="AR115" i="30" s="1"/>
  <c r="EK84" i="30"/>
  <c r="AR84" i="30" s="1"/>
  <c r="EK73" i="30"/>
  <c r="AR73" i="30" s="1"/>
  <c r="EK70" i="30"/>
  <c r="AR70" i="30" s="1"/>
  <c r="EK52" i="30"/>
  <c r="AR52" i="30" s="1"/>
  <c r="EK41" i="30"/>
  <c r="AR41" i="30" s="1"/>
  <c r="EK51" i="30"/>
  <c r="AR51" i="30" s="1"/>
  <c r="EK100" i="30"/>
  <c r="AR100" i="30" s="1"/>
  <c r="EK97" i="30"/>
  <c r="AR97" i="30" s="1"/>
  <c r="EK54" i="30"/>
  <c r="AR54" i="30" s="1"/>
  <c r="EK49" i="30"/>
  <c r="AR49" i="30" s="1"/>
  <c r="EK76" i="30"/>
  <c r="AR76" i="30" s="1"/>
  <c r="EK92" i="30"/>
  <c r="AR92" i="30" s="1"/>
  <c r="EK38" i="30"/>
  <c r="AR38" i="30" s="1"/>
  <c r="EK87" i="30"/>
  <c r="AR87" i="30" s="1"/>
  <c r="EK93" i="30"/>
  <c r="AR93" i="30" s="1"/>
  <c r="EK48" i="30"/>
  <c r="AR48" i="30" s="1"/>
  <c r="EK67" i="30"/>
  <c r="AR67" i="30" s="1"/>
  <c r="AR75" i="21"/>
  <c r="EK98" i="30" s="1"/>
  <c r="AR98" i="30" s="1"/>
  <c r="EK44" i="30"/>
  <c r="AR44" i="30" s="1"/>
  <c r="EK63" i="30"/>
  <c r="AR63" i="30" s="1"/>
  <c r="EK102" i="30"/>
  <c r="AR102" i="30" s="1"/>
  <c r="EK108" i="30"/>
  <c r="AR108" i="30" s="1"/>
  <c r="EK37" i="30"/>
  <c r="AR37" i="30" s="1"/>
  <c r="EK64" i="30"/>
  <c r="AR64" i="30" s="1"/>
  <c r="EK66" i="30"/>
  <c r="AR66" i="30" s="1"/>
  <c r="EK103" i="30"/>
  <c r="AR103" i="30" s="1"/>
  <c r="EK109" i="30"/>
  <c r="AR109" i="30" s="1"/>
  <c r="EK62" i="30"/>
  <c r="AR62" i="30" s="1"/>
  <c r="EK106" i="30"/>
  <c r="AR106" i="30" s="1"/>
  <c r="EK43" i="30"/>
  <c r="AR43" i="30" s="1"/>
  <c r="EK79" i="30"/>
  <c r="AR79" i="30" s="1"/>
  <c r="EK81" i="30"/>
  <c r="AR81" i="30" s="1"/>
  <c r="EK89" i="30"/>
  <c r="AR89" i="30" s="1"/>
  <c r="EK113" i="30"/>
  <c r="AR113" i="30" s="1"/>
  <c r="EK53" i="30"/>
  <c r="AR53" i="30" s="1"/>
  <c r="EK80" i="30"/>
  <c r="AR80" i="30" s="1"/>
  <c r="EK82" i="30"/>
  <c r="AR82" i="30" s="1"/>
  <c r="EK90" i="30"/>
  <c r="AR90" i="30" s="1"/>
  <c r="EK96" i="30"/>
  <c r="AR96" i="30" s="1"/>
  <c r="EK50" i="30"/>
  <c r="AR50" i="30" s="1"/>
  <c r="EK105" i="30"/>
  <c r="AR105" i="30" s="1"/>
  <c r="EK69" i="30"/>
  <c r="AR69" i="30" s="1"/>
  <c r="DL33" i="31"/>
  <c r="S33" i="31" s="1"/>
  <c r="DL27" i="31"/>
  <c r="S27" i="31" s="1"/>
  <c r="DL21" i="31"/>
  <c r="S21" i="31" s="1"/>
  <c r="DL15" i="31"/>
  <c r="S15" i="31" s="1"/>
  <c r="DL12" i="31"/>
  <c r="S12" i="31" s="1"/>
  <c r="DL16" i="31"/>
  <c r="S16" i="31" s="1"/>
  <c r="DL14" i="31"/>
  <c r="S14" i="31" s="1"/>
  <c r="S112" i="26"/>
  <c r="S26" i="26"/>
  <c r="S14" i="26"/>
  <c r="S35" i="26"/>
  <c r="S114" i="26"/>
  <c r="S81" i="26"/>
  <c r="S76" i="26"/>
  <c r="S92" i="26"/>
  <c r="S94" i="26"/>
  <c r="S7" i="26"/>
  <c r="S93" i="26"/>
  <c r="S80" i="26"/>
  <c r="S59" i="26"/>
  <c r="S13" i="26"/>
  <c r="S51" i="26"/>
  <c r="S38" i="26"/>
  <c r="S107" i="26"/>
  <c r="S52" i="26"/>
  <c r="S98" i="26"/>
  <c r="S96" i="26"/>
  <c r="S50" i="26"/>
  <c r="S95" i="26"/>
  <c r="S47" i="26"/>
  <c r="S22" i="26"/>
  <c r="S73" i="26"/>
  <c r="S102" i="26"/>
  <c r="S20" i="26"/>
  <c r="S41" i="26"/>
  <c r="DL35" i="31"/>
  <c r="S35" i="31" s="1"/>
  <c r="DL30" i="31"/>
  <c r="S30" i="31" s="1"/>
  <c r="DL23" i="31"/>
  <c r="S23" i="31" s="1"/>
  <c r="DL17" i="31"/>
  <c r="S17" i="31" s="1"/>
  <c r="DL11" i="31"/>
  <c r="S11" i="31" s="1"/>
  <c r="DL22" i="31"/>
  <c r="S22" i="31" s="1"/>
  <c r="DL10" i="31"/>
  <c r="S10" i="31" s="1"/>
  <c r="DL24" i="31"/>
  <c r="S24" i="31" s="1"/>
  <c r="S39" i="26"/>
  <c r="S77" i="26"/>
  <c r="S113" i="26"/>
  <c r="S10" i="26"/>
  <c r="S106" i="26"/>
  <c r="S57" i="26"/>
  <c r="S24" i="26"/>
  <c r="S8" i="26"/>
  <c r="S86" i="26"/>
  <c r="S74" i="26"/>
  <c r="S85" i="26"/>
  <c r="S103" i="26"/>
  <c r="S11" i="26"/>
  <c r="S90" i="26"/>
  <c r="S84" i="26"/>
  <c r="S69" i="26"/>
  <c r="S72" i="26"/>
  <c r="S68" i="26"/>
  <c r="S19" i="26"/>
  <c r="S32" i="26"/>
  <c r="S34" i="26"/>
  <c r="S83" i="26"/>
  <c r="S54" i="26"/>
  <c r="S105" i="26"/>
  <c r="S111" i="26"/>
  <c r="S6" i="26"/>
  <c r="S42" i="26"/>
  <c r="S33" i="26"/>
  <c r="DL34" i="31"/>
  <c r="S34" i="31" s="1"/>
  <c r="DL31" i="31"/>
  <c r="S31" i="31" s="1"/>
  <c r="DL19" i="31"/>
  <c r="S19" i="31" s="1"/>
  <c r="DL26" i="31"/>
  <c r="S26" i="31" s="1"/>
  <c r="DL28" i="31"/>
  <c r="S28" i="31" s="1"/>
  <c r="DL13" i="31"/>
  <c r="S13" i="31" s="1"/>
  <c r="DL9" i="31"/>
  <c r="S9" i="31" s="1"/>
  <c r="DL7" i="31"/>
  <c r="S7" i="31" s="1"/>
  <c r="S48" i="26"/>
  <c r="S49" i="26"/>
  <c r="S108" i="26"/>
  <c r="S65" i="26"/>
  <c r="S70" i="26"/>
  <c r="S75" i="26"/>
  <c r="S60" i="26"/>
  <c r="S115" i="26"/>
  <c r="S78" i="26"/>
  <c r="S62" i="26"/>
  <c r="S101" i="26"/>
  <c r="S64" i="26"/>
  <c r="S82" i="26"/>
  <c r="S71" i="26"/>
  <c r="S43" i="26"/>
  <c r="S37" i="26"/>
  <c r="S56" i="26"/>
  <c r="S55" i="26"/>
  <c r="S25" i="26"/>
  <c r="S16" i="26"/>
  <c r="S100" i="26"/>
  <c r="S79" i="26"/>
  <c r="S31" i="26"/>
  <c r="S97" i="26"/>
  <c r="S91" i="26"/>
  <c r="S88" i="26"/>
  <c r="S109" i="26"/>
  <c r="S17" i="26"/>
  <c r="DL29" i="31"/>
  <c r="S29" i="31" s="1"/>
  <c r="DL8" i="31"/>
  <c r="S8" i="31" s="1"/>
  <c r="S21" i="26"/>
  <c r="S116" i="26"/>
  <c r="S30" i="26"/>
  <c r="S67" i="26"/>
  <c r="S27" i="26"/>
  <c r="S63" i="26"/>
  <c r="S40" i="26"/>
  <c r="S9" i="26"/>
  <c r="S66" i="26"/>
  <c r="DL18" i="31"/>
  <c r="S18" i="31" s="1"/>
  <c r="S27" i="23"/>
  <c r="S23" i="26"/>
  <c r="S87" i="26"/>
  <c r="S36" i="26"/>
  <c r="S29" i="26"/>
  <c r="S110" i="26"/>
  <c r="S89" i="26"/>
  <c r="DL25" i="31"/>
  <c r="S25" i="31" s="1"/>
  <c r="S28" i="26"/>
  <c r="S46" i="26"/>
  <c r="S53" i="26"/>
  <c r="DL32" i="31"/>
  <c r="S32" i="31" s="1"/>
  <c r="DL20" i="31"/>
  <c r="S20" i="31" s="1"/>
  <c r="S44" i="26"/>
  <c r="S58" i="26"/>
  <c r="S61" i="26"/>
  <c r="S18" i="26"/>
  <c r="S45" i="26"/>
  <c r="S99" i="26"/>
  <c r="S15" i="26"/>
  <c r="DL6" i="31"/>
  <c r="S6" i="31" s="1"/>
  <c r="S104" i="26"/>
  <c r="S12" i="26"/>
  <c r="S76" i="21"/>
  <c r="DL42" i="31"/>
  <c r="S42" i="31" s="1"/>
  <c r="DL110" i="31"/>
  <c r="S110" i="31" s="1"/>
  <c r="DL38" i="31"/>
  <c r="S38" i="31" s="1"/>
  <c r="DL51" i="31"/>
  <c r="S51" i="31" s="1"/>
  <c r="DL66" i="31"/>
  <c r="S66" i="31" s="1"/>
  <c r="DL98" i="31"/>
  <c r="S98" i="31" s="1"/>
  <c r="DL46" i="31"/>
  <c r="S46" i="31" s="1"/>
  <c r="DL43" i="31"/>
  <c r="S43" i="31" s="1"/>
  <c r="DL115" i="31"/>
  <c r="S115" i="31" s="1"/>
  <c r="DL84" i="31"/>
  <c r="S84" i="31" s="1"/>
  <c r="DL48" i="31"/>
  <c r="S48" i="31" s="1"/>
  <c r="DL100" i="31"/>
  <c r="S100" i="31" s="1"/>
  <c r="DL95" i="31"/>
  <c r="S95" i="31" s="1"/>
  <c r="DL72" i="31"/>
  <c r="S72" i="31" s="1"/>
  <c r="DL36" i="31"/>
  <c r="S36" i="31" s="1"/>
  <c r="DL45" i="31"/>
  <c r="S45" i="31" s="1"/>
  <c r="DL113" i="31"/>
  <c r="S113" i="31" s="1"/>
  <c r="DL93" i="31"/>
  <c r="S93" i="31" s="1"/>
  <c r="DL53" i="31"/>
  <c r="S53" i="31" s="1"/>
  <c r="DL49" i="31"/>
  <c r="S49" i="31" s="1"/>
  <c r="DL101" i="31"/>
  <c r="S101" i="31" s="1"/>
  <c r="DL58" i="31"/>
  <c r="S58" i="31" s="1"/>
  <c r="DL39" i="31"/>
  <c r="S39" i="31" s="1"/>
  <c r="DL54" i="31"/>
  <c r="S54" i="31" s="1"/>
  <c r="DL63" i="31"/>
  <c r="S63" i="31" s="1"/>
  <c r="DL74" i="31"/>
  <c r="S74" i="31" s="1"/>
  <c r="DL114" i="31"/>
  <c r="S114" i="31" s="1"/>
  <c r="DL62" i="31"/>
  <c r="S62" i="31" s="1"/>
  <c r="DL55" i="31"/>
  <c r="S55" i="31" s="1"/>
  <c r="DL52" i="31"/>
  <c r="S52" i="31" s="1"/>
  <c r="DL92" i="31"/>
  <c r="S92" i="31" s="1"/>
  <c r="DL60" i="31"/>
  <c r="S60" i="31" s="1"/>
  <c r="DL104" i="31"/>
  <c r="S104" i="31" s="1"/>
  <c r="DL107" i="31"/>
  <c r="S107" i="31" s="1"/>
  <c r="DL87" i="31"/>
  <c r="S87" i="31" s="1"/>
  <c r="DL40" i="31"/>
  <c r="S40" i="31" s="1"/>
  <c r="DL61" i="31"/>
  <c r="S61" i="31" s="1"/>
  <c r="DL41" i="31"/>
  <c r="S41" i="31" s="1"/>
  <c r="DL109" i="31"/>
  <c r="S109" i="31" s="1"/>
  <c r="DL81" i="31"/>
  <c r="S81" i="31" s="1"/>
  <c r="DL65" i="31"/>
  <c r="S65" i="31" s="1"/>
  <c r="DL82" i="31"/>
  <c r="S82" i="31" s="1"/>
  <c r="DL47" i="31"/>
  <c r="S47" i="31" s="1"/>
  <c r="DL78" i="31"/>
  <c r="S78" i="31" s="1"/>
  <c r="DL75" i="31"/>
  <c r="S75" i="31" s="1"/>
  <c r="DL86" i="31"/>
  <c r="S86" i="31" s="1"/>
  <c r="DL59" i="31"/>
  <c r="S59" i="31" s="1"/>
  <c r="DL70" i="31"/>
  <c r="S70" i="31" s="1"/>
  <c r="DL83" i="31"/>
  <c r="S83" i="31" s="1"/>
  <c r="DL64" i="31"/>
  <c r="S64" i="31" s="1"/>
  <c r="DL96" i="31"/>
  <c r="S96" i="31" s="1"/>
  <c r="DL76" i="31"/>
  <c r="S76" i="31" s="1"/>
  <c r="DL108" i="31"/>
  <c r="S108" i="31" s="1"/>
  <c r="DL44" i="31"/>
  <c r="S44" i="31" s="1"/>
  <c r="DL103" i="31"/>
  <c r="S103" i="31" s="1"/>
  <c r="DL68" i="31"/>
  <c r="S68" i="31" s="1"/>
  <c r="DL73" i="31"/>
  <c r="S73" i="31" s="1"/>
  <c r="DL57" i="31"/>
  <c r="S57" i="31" s="1"/>
  <c r="DL116" i="31"/>
  <c r="S116" i="31" s="1"/>
  <c r="DL89" i="31"/>
  <c r="S89" i="31" s="1"/>
  <c r="DL77" i="31"/>
  <c r="S77" i="31" s="1"/>
  <c r="DL106" i="31"/>
  <c r="S106" i="31" s="1"/>
  <c r="DL94" i="31"/>
  <c r="S94" i="31" s="1"/>
  <c r="DL80" i="31"/>
  <c r="S80" i="31" s="1"/>
  <c r="DL56" i="31"/>
  <c r="S56" i="31" s="1"/>
  <c r="DL69" i="31"/>
  <c r="S69" i="31" s="1"/>
  <c r="DL90" i="31"/>
  <c r="S90" i="31" s="1"/>
  <c r="DL102" i="31"/>
  <c r="S102" i="31" s="1"/>
  <c r="DL88" i="31"/>
  <c r="S88" i="31" s="1"/>
  <c r="DL112" i="31"/>
  <c r="S112" i="31" s="1"/>
  <c r="DL105" i="31"/>
  <c r="S105" i="31" s="1"/>
  <c r="DL50" i="31"/>
  <c r="S50" i="31" s="1"/>
  <c r="DL99" i="31"/>
  <c r="S99" i="31" s="1"/>
  <c r="DL91" i="31"/>
  <c r="S91" i="31" s="1"/>
  <c r="DL85" i="31"/>
  <c r="S85" i="31" s="1"/>
  <c r="DL97" i="31"/>
  <c r="S97" i="31" s="1"/>
  <c r="DL111" i="31"/>
  <c r="S111" i="31" s="1"/>
  <c r="DL71" i="31"/>
  <c r="S71" i="31" s="1"/>
  <c r="DL79" i="31"/>
  <c r="S79" i="31" s="1"/>
  <c r="DL67" i="31"/>
  <c r="S67" i="31" s="1"/>
  <c r="DL37" i="31"/>
  <c r="S37" i="31" s="1"/>
  <c r="EZ28" i="31"/>
  <c r="BG28" i="31" s="1"/>
  <c r="EZ27" i="31"/>
  <c r="BG27" i="31" s="1"/>
  <c r="EZ25" i="31"/>
  <c r="BG25" i="31" s="1"/>
  <c r="EZ18" i="31"/>
  <c r="BG18" i="31" s="1"/>
  <c r="EZ12" i="31"/>
  <c r="BG12" i="31" s="1"/>
  <c r="EZ10" i="31"/>
  <c r="BG10" i="31" s="1"/>
  <c r="EZ16" i="31"/>
  <c r="BG16" i="31" s="1"/>
  <c r="BG11" i="26"/>
  <c r="BG33" i="26"/>
  <c r="BG59" i="26"/>
  <c r="BG69" i="26"/>
  <c r="BG54" i="26"/>
  <c r="BG61" i="26"/>
  <c r="BG43" i="26"/>
  <c r="BG16" i="26"/>
  <c r="BG65" i="26"/>
  <c r="BG42" i="26"/>
  <c r="BG108" i="26"/>
  <c r="BG74" i="26"/>
  <c r="BG98" i="26"/>
  <c r="BG47" i="26"/>
  <c r="BG75" i="26"/>
  <c r="BG99" i="26"/>
  <c r="BG56" i="26"/>
  <c r="BG102" i="26"/>
  <c r="BG88" i="26"/>
  <c r="BG24" i="26"/>
  <c r="BG46" i="26"/>
  <c r="BG83" i="26"/>
  <c r="BG51" i="26"/>
  <c r="BG52" i="26"/>
  <c r="BG85" i="26"/>
  <c r="BG107" i="26"/>
  <c r="BG14" i="26"/>
  <c r="BG114" i="26"/>
  <c r="EZ35" i="31"/>
  <c r="BG35" i="31" s="1"/>
  <c r="EZ33" i="31"/>
  <c r="BG33" i="31" s="1"/>
  <c r="EZ23" i="31"/>
  <c r="BG23" i="31" s="1"/>
  <c r="EZ21" i="31"/>
  <c r="BG21" i="31" s="1"/>
  <c r="EZ15" i="31"/>
  <c r="BG15" i="31" s="1"/>
  <c r="EZ8" i="31"/>
  <c r="BG8" i="31" s="1"/>
  <c r="EZ22" i="31"/>
  <c r="BG22" i="31" s="1"/>
  <c r="EZ14" i="31"/>
  <c r="BG14" i="31" s="1"/>
  <c r="BG34" i="26"/>
  <c r="BG72" i="26"/>
  <c r="BG94" i="26"/>
  <c r="BG13" i="26"/>
  <c r="BG6" i="26"/>
  <c r="BG79" i="26"/>
  <c r="BG20" i="26"/>
  <c r="BG55" i="26"/>
  <c r="BG37" i="26"/>
  <c r="BG27" i="26"/>
  <c r="BG91" i="26"/>
  <c r="BG26" i="26"/>
  <c r="BG73" i="26"/>
  <c r="BG104" i="26"/>
  <c r="BG90" i="26"/>
  <c r="BG116" i="26"/>
  <c r="BG111" i="26"/>
  <c r="BG86" i="26"/>
  <c r="BG109" i="26"/>
  <c r="BG87" i="26"/>
  <c r="BG77" i="26"/>
  <c r="BG112" i="26"/>
  <c r="BG106" i="26"/>
  <c r="BG48" i="26"/>
  <c r="BG49" i="26"/>
  <c r="BG103" i="26"/>
  <c r="BG28" i="26"/>
  <c r="BG113" i="26"/>
  <c r="EZ34" i="31"/>
  <c r="BG34" i="31" s="1"/>
  <c r="EZ30" i="31"/>
  <c r="BG30" i="31" s="1"/>
  <c r="EZ19" i="31"/>
  <c r="BG19" i="31" s="1"/>
  <c r="EZ17" i="31"/>
  <c r="BG17" i="31" s="1"/>
  <c r="EZ11" i="31"/>
  <c r="BG11" i="31" s="1"/>
  <c r="EZ13" i="31"/>
  <c r="BG13" i="31" s="1"/>
  <c r="EZ9" i="31"/>
  <c r="BG9" i="31" s="1"/>
  <c r="EZ7" i="31"/>
  <c r="BG7" i="31" s="1"/>
  <c r="BG105" i="26"/>
  <c r="BG64" i="26"/>
  <c r="BG70" i="26"/>
  <c r="BG35" i="26"/>
  <c r="BG97" i="26"/>
  <c r="BG96" i="26"/>
  <c r="BG68" i="26"/>
  <c r="BG82" i="26"/>
  <c r="BG29" i="26"/>
  <c r="BG38" i="26"/>
  <c r="BG76" i="26"/>
  <c r="BG101" i="26"/>
  <c r="BG57" i="26"/>
  <c r="BG92" i="26"/>
  <c r="BG58" i="26"/>
  <c r="BG60" i="26"/>
  <c r="BG95" i="26"/>
  <c r="BG78" i="26"/>
  <c r="BG41" i="26"/>
  <c r="BG19" i="26"/>
  <c r="BG53" i="26"/>
  <c r="BG80" i="26"/>
  <c r="BG100" i="26"/>
  <c r="BG30" i="26"/>
  <c r="BG25" i="26"/>
  <c r="BG67" i="26"/>
  <c r="BG39" i="26"/>
  <c r="BG81" i="26"/>
  <c r="EZ26" i="31"/>
  <c r="BG26" i="31" s="1"/>
  <c r="BG27" i="23"/>
  <c r="BG31" i="26"/>
  <c r="BG66" i="26"/>
  <c r="BG50" i="26"/>
  <c r="BG110" i="26"/>
  <c r="BG62" i="26"/>
  <c r="BG93" i="26"/>
  <c r="EZ32" i="31"/>
  <c r="BG32" i="31" s="1"/>
  <c r="BG15" i="26"/>
  <c r="BG9" i="26"/>
  <c r="EZ29" i="31"/>
  <c r="BG29" i="31" s="1"/>
  <c r="EZ24" i="31"/>
  <c r="BG24" i="31" s="1"/>
  <c r="BG36" i="26"/>
  <c r="BG84" i="26"/>
  <c r="BG17" i="26"/>
  <c r="BG115" i="26"/>
  <c r="BG21" i="26"/>
  <c r="BG12" i="26"/>
  <c r="BG23" i="26"/>
  <c r="EZ20" i="31"/>
  <c r="BG20" i="31" s="1"/>
  <c r="BG89" i="26"/>
  <c r="BG44" i="26"/>
  <c r="EZ31" i="31"/>
  <c r="BG31" i="31" s="1"/>
  <c r="EZ6" i="31"/>
  <c r="BG6" i="31" s="1"/>
  <c r="BG18" i="26"/>
  <c r="BG32" i="26"/>
  <c r="BG8" i="26"/>
  <c r="BG10" i="26"/>
  <c r="BG71" i="26"/>
  <c r="BG40" i="26"/>
  <c r="BG7" i="26"/>
  <c r="BG22" i="26"/>
  <c r="BG63" i="26"/>
  <c r="BG45" i="26"/>
  <c r="EZ46" i="31"/>
  <c r="BG46" i="31" s="1"/>
  <c r="EZ51" i="31"/>
  <c r="BG51" i="31" s="1"/>
  <c r="EZ83" i="31"/>
  <c r="BG83" i="31" s="1"/>
  <c r="EZ116" i="31"/>
  <c r="BG116" i="31" s="1"/>
  <c r="EZ109" i="31"/>
  <c r="BG109" i="31" s="1"/>
  <c r="EZ43" i="31"/>
  <c r="BG43" i="31" s="1"/>
  <c r="EZ78" i="31"/>
  <c r="BG78" i="31" s="1"/>
  <c r="EZ36" i="31"/>
  <c r="BG36" i="31" s="1"/>
  <c r="EZ88" i="31"/>
  <c r="BG88" i="31" s="1"/>
  <c r="EZ45" i="31"/>
  <c r="BG45" i="31" s="1"/>
  <c r="BG76" i="21"/>
  <c r="EZ86" i="31" s="1"/>
  <c r="BG86" i="31" s="1"/>
  <c r="EZ66" i="31"/>
  <c r="BG66" i="31" s="1"/>
  <c r="EZ70" i="31"/>
  <c r="BG70" i="31" s="1"/>
  <c r="EZ54" i="31"/>
  <c r="BG54" i="31" s="1"/>
  <c r="EZ91" i="31"/>
  <c r="BG91" i="31" s="1"/>
  <c r="EZ56" i="31"/>
  <c r="BG56" i="31" s="1"/>
  <c r="EZ115" i="31"/>
  <c r="BG115" i="31" s="1"/>
  <c r="EZ84" i="31"/>
  <c r="BG84" i="31" s="1"/>
  <c r="EZ53" i="31"/>
  <c r="BG53" i="31" s="1"/>
  <c r="EZ49" i="31"/>
  <c r="BG49" i="31" s="1"/>
  <c r="EZ41" i="31"/>
  <c r="BG41" i="31" s="1"/>
  <c r="EZ47" i="31"/>
  <c r="BG47" i="31" s="1"/>
  <c r="EZ81" i="31"/>
  <c r="BG81" i="31" s="1"/>
  <c r="EZ57" i="31"/>
  <c r="BG57" i="31" s="1"/>
  <c r="EZ95" i="31"/>
  <c r="BG95" i="31" s="1"/>
  <c r="EZ60" i="31"/>
  <c r="BG60" i="31" s="1"/>
  <c r="EZ102" i="31"/>
  <c r="BG102" i="31" s="1"/>
  <c r="EZ68" i="31"/>
  <c r="BG68" i="31" s="1"/>
  <c r="EZ92" i="31"/>
  <c r="BG92" i="31" s="1"/>
  <c r="EZ74" i="31"/>
  <c r="BG74" i="31" s="1"/>
  <c r="EZ72" i="31"/>
  <c r="BG72" i="31" s="1"/>
  <c r="EB33" i="31"/>
  <c r="AI33" i="31" s="1"/>
  <c r="EB27" i="31"/>
  <c r="AI27" i="31" s="1"/>
  <c r="EB21" i="31"/>
  <c r="AI21" i="31" s="1"/>
  <c r="EB15" i="31"/>
  <c r="AI15" i="31" s="1"/>
  <c r="EB12" i="31"/>
  <c r="AI12" i="31" s="1"/>
  <c r="EB10" i="31"/>
  <c r="AI10" i="31" s="1"/>
  <c r="EB24" i="31"/>
  <c r="AI24" i="31" s="1"/>
  <c r="AI116" i="26"/>
  <c r="AI101" i="26"/>
  <c r="AI107" i="26"/>
  <c r="AI86" i="26"/>
  <c r="AI23" i="26"/>
  <c r="AI85" i="26"/>
  <c r="AI44" i="26"/>
  <c r="AI104" i="26"/>
  <c r="AI7" i="26"/>
  <c r="AI81" i="26"/>
  <c r="AI112" i="26"/>
  <c r="AI55" i="26"/>
  <c r="AI29" i="26"/>
  <c r="AI71" i="26"/>
  <c r="AI100" i="26"/>
  <c r="AI64" i="26"/>
  <c r="AI27" i="26"/>
  <c r="AI94" i="26"/>
  <c r="AI43" i="26"/>
  <c r="AI37" i="26"/>
  <c r="AI111" i="26"/>
  <c r="AI98" i="26"/>
  <c r="AI74" i="26"/>
  <c r="AI109" i="26"/>
  <c r="AI95" i="26"/>
  <c r="AI15" i="26"/>
  <c r="AI20" i="26"/>
  <c r="AI73" i="26"/>
  <c r="EB35" i="31"/>
  <c r="AI35" i="31" s="1"/>
  <c r="EB30" i="31"/>
  <c r="AI30" i="31" s="1"/>
  <c r="EB23" i="31"/>
  <c r="AI23" i="31" s="1"/>
  <c r="EB17" i="31"/>
  <c r="AI17" i="31" s="1"/>
  <c r="EB11" i="31"/>
  <c r="AI11" i="31" s="1"/>
  <c r="EB22" i="31"/>
  <c r="AI22" i="31" s="1"/>
  <c r="EB8" i="31"/>
  <c r="AI8" i="31" s="1"/>
  <c r="EB7" i="31"/>
  <c r="AI7" i="31" s="1"/>
  <c r="AI76" i="26"/>
  <c r="AI45" i="26"/>
  <c r="AI92" i="26"/>
  <c r="AI78" i="26"/>
  <c r="AI66" i="26"/>
  <c r="AI83" i="26"/>
  <c r="AI24" i="26"/>
  <c r="AI8" i="26"/>
  <c r="AI114" i="26"/>
  <c r="AI19" i="26"/>
  <c r="AI60" i="26"/>
  <c r="AI11" i="26"/>
  <c r="AI77" i="26"/>
  <c r="AI110" i="26"/>
  <c r="AI25" i="26"/>
  <c r="AI36" i="26"/>
  <c r="AI82" i="26"/>
  <c r="AI84" i="26"/>
  <c r="AI38" i="26"/>
  <c r="AI72" i="26"/>
  <c r="AI91" i="26"/>
  <c r="AI65" i="26"/>
  <c r="AI58" i="26"/>
  <c r="AI49" i="26"/>
  <c r="AI79" i="26"/>
  <c r="AI54" i="26"/>
  <c r="AI62" i="26"/>
  <c r="AI33" i="26"/>
  <c r="EB34" i="31"/>
  <c r="AI34" i="31" s="1"/>
  <c r="EB31" i="31"/>
  <c r="AI31" i="31" s="1"/>
  <c r="EB19" i="31"/>
  <c r="AI19" i="31" s="1"/>
  <c r="EB26" i="31"/>
  <c r="AI26" i="31" s="1"/>
  <c r="EB28" i="31"/>
  <c r="AI28" i="31" s="1"/>
  <c r="EB13" i="31"/>
  <c r="AI13" i="31" s="1"/>
  <c r="EB9" i="31"/>
  <c r="AI9" i="31" s="1"/>
  <c r="EB14" i="31"/>
  <c r="AI14" i="31" s="1"/>
  <c r="AI90" i="26"/>
  <c r="AI14" i="26"/>
  <c r="AI115" i="26"/>
  <c r="AI10" i="26"/>
  <c r="AI46" i="26"/>
  <c r="AI67" i="26"/>
  <c r="AI12" i="26"/>
  <c r="AI53" i="26"/>
  <c r="AI106" i="26"/>
  <c r="AI113" i="26"/>
  <c r="AI28" i="26"/>
  <c r="AI70" i="26"/>
  <c r="AI39" i="26"/>
  <c r="AI50" i="26"/>
  <c r="AI108" i="26"/>
  <c r="AI59" i="26"/>
  <c r="AI105" i="26"/>
  <c r="AI32" i="26"/>
  <c r="AI34" i="26"/>
  <c r="AI56" i="26"/>
  <c r="AI75" i="26"/>
  <c r="AI40" i="26"/>
  <c r="AI42" i="26"/>
  <c r="AI41" i="26"/>
  <c r="AI63" i="26"/>
  <c r="AI6" i="26"/>
  <c r="AI97" i="26"/>
  <c r="AI17" i="26"/>
  <c r="EB29" i="31"/>
  <c r="AI29" i="31" s="1"/>
  <c r="EB16" i="31"/>
  <c r="AI16" i="31" s="1"/>
  <c r="AI52" i="26"/>
  <c r="AI51" i="26"/>
  <c r="AI9" i="26"/>
  <c r="AI61" i="26"/>
  <c r="AI16" i="26"/>
  <c r="AI31" i="26"/>
  <c r="AI48" i="26"/>
  <c r="AI87" i="26"/>
  <c r="AI80" i="26"/>
  <c r="AI89" i="26"/>
  <c r="EB18" i="31"/>
  <c r="AI18" i="31" s="1"/>
  <c r="AI27" i="23"/>
  <c r="AI57" i="26"/>
  <c r="AI21" i="26"/>
  <c r="AI18" i="26"/>
  <c r="AI35" i="26"/>
  <c r="AI13" i="26"/>
  <c r="AI99" i="26"/>
  <c r="EB6" i="31"/>
  <c r="AI6" i="31" s="1"/>
  <c r="AI68" i="26"/>
  <c r="AI22" i="26"/>
  <c r="EB32" i="31"/>
  <c r="AI32" i="31" s="1"/>
  <c r="EB20" i="31"/>
  <c r="AI20" i="31" s="1"/>
  <c r="AI26" i="26"/>
  <c r="AI93" i="26"/>
  <c r="AI30" i="26"/>
  <c r="AI96" i="26"/>
  <c r="AI88" i="26"/>
  <c r="AI102" i="26"/>
  <c r="AI47" i="26"/>
  <c r="EB25" i="31"/>
  <c r="AI25" i="31" s="1"/>
  <c r="AI103" i="26"/>
  <c r="AI69" i="26"/>
  <c r="EB38" i="31"/>
  <c r="AI38" i="31" s="1"/>
  <c r="EB46" i="31"/>
  <c r="AI46" i="31" s="1"/>
  <c r="EB79" i="31"/>
  <c r="AI79" i="31" s="1"/>
  <c r="EB40" i="31"/>
  <c r="AI40" i="31" s="1"/>
  <c r="EB85" i="31"/>
  <c r="AI85" i="31" s="1"/>
  <c r="EB39" i="31"/>
  <c r="AI39" i="31" s="1"/>
  <c r="EB43" i="31"/>
  <c r="AI43" i="31" s="1"/>
  <c r="EB84" i="31"/>
  <c r="AI84" i="31" s="1"/>
  <c r="EB87" i="31"/>
  <c r="AI87" i="31" s="1"/>
  <c r="EB37" i="31"/>
  <c r="AI37" i="31" s="1"/>
  <c r="AI76" i="21"/>
  <c r="EB42" i="31" s="1"/>
  <c r="AI42" i="31" s="1"/>
  <c r="EB82" i="31"/>
  <c r="AI82" i="31" s="1"/>
  <c r="EB63" i="31"/>
  <c r="AI63" i="31" s="1"/>
  <c r="EB74" i="31"/>
  <c r="AI74" i="31" s="1"/>
  <c r="EB83" i="31"/>
  <c r="AI83" i="31" s="1"/>
  <c r="EB52" i="31"/>
  <c r="AI52" i="31" s="1"/>
  <c r="EB104" i="31"/>
  <c r="AI104" i="31" s="1"/>
  <c r="EB56" i="31"/>
  <c r="AI56" i="31" s="1"/>
  <c r="EB41" i="31"/>
  <c r="AI41" i="31" s="1"/>
  <c r="EB109" i="31"/>
  <c r="AI109" i="31" s="1"/>
  <c r="EB77" i="31"/>
  <c r="AI77" i="31" s="1"/>
  <c r="EB90" i="31"/>
  <c r="AI90" i="31" s="1"/>
  <c r="EB45" i="31"/>
  <c r="AI45" i="31" s="1"/>
  <c r="EB112" i="31"/>
  <c r="AI112" i="31" s="1"/>
  <c r="EB64" i="31"/>
  <c r="AI64" i="31" s="1"/>
  <c r="EB72" i="31"/>
  <c r="AI72" i="31" s="1"/>
  <c r="EB71" i="31"/>
  <c r="AI71" i="31" s="1"/>
  <c r="EB108" i="31"/>
  <c r="AI108" i="31" s="1"/>
  <c r="EB95" i="31"/>
  <c r="AI95" i="31" s="1"/>
  <c r="EB91" i="31"/>
  <c r="AI91" i="31" s="1"/>
  <c r="EB97" i="31"/>
  <c r="AI97" i="31" s="1"/>
  <c r="EN34" i="31"/>
  <c r="AU34" i="31" s="1"/>
  <c r="EN19" i="31"/>
  <c r="AU19" i="31" s="1"/>
  <c r="EN17" i="31"/>
  <c r="AU17" i="31" s="1"/>
  <c r="EN31" i="31"/>
  <c r="AU31" i="31" s="1"/>
  <c r="EN8" i="31"/>
  <c r="AU8" i="31" s="1"/>
  <c r="EN14" i="31"/>
  <c r="AU14" i="31" s="1"/>
  <c r="EN20" i="31"/>
  <c r="AU20" i="31" s="1"/>
  <c r="AU83" i="26"/>
  <c r="AU80" i="26"/>
  <c r="AU30" i="26"/>
  <c r="AU68" i="26"/>
  <c r="AU28" i="26"/>
  <c r="AU35" i="26"/>
  <c r="AU52" i="26"/>
  <c r="AU16" i="26"/>
  <c r="AU74" i="26"/>
  <c r="AU82" i="26"/>
  <c r="AU69" i="26"/>
  <c r="AU116" i="26"/>
  <c r="AU22" i="26"/>
  <c r="AU25" i="26"/>
  <c r="AU100" i="26"/>
  <c r="AU79" i="26"/>
  <c r="AU46" i="26"/>
  <c r="AU23" i="26"/>
  <c r="AU40" i="26"/>
  <c r="AU84" i="26"/>
  <c r="AU56" i="26"/>
  <c r="AU42" i="26"/>
  <c r="AU33" i="26"/>
  <c r="AU87" i="26"/>
  <c r="AU26" i="26"/>
  <c r="AU75" i="26"/>
  <c r="AU10" i="26"/>
  <c r="AU70" i="26"/>
  <c r="EN35" i="31"/>
  <c r="AU35" i="31" s="1"/>
  <c r="EN30" i="31"/>
  <c r="AU30" i="31" s="1"/>
  <c r="EN29" i="31"/>
  <c r="AU29" i="31" s="1"/>
  <c r="EN22" i="31"/>
  <c r="AU22" i="31" s="1"/>
  <c r="EN24" i="31"/>
  <c r="AU24" i="31" s="1"/>
  <c r="EN18" i="31"/>
  <c r="AU18" i="31" s="1"/>
  <c r="EN26" i="31"/>
  <c r="AU26" i="31" s="1"/>
  <c r="EN10" i="31"/>
  <c r="AU10" i="31" s="1"/>
  <c r="AU71" i="26"/>
  <c r="AU107" i="26"/>
  <c r="AU85" i="26"/>
  <c r="AU32" i="26"/>
  <c r="AU58" i="26"/>
  <c r="AU27" i="26"/>
  <c r="AU67" i="26"/>
  <c r="AU108" i="26"/>
  <c r="AU93" i="26"/>
  <c r="AU38" i="26"/>
  <c r="AU13" i="26"/>
  <c r="AU72" i="26"/>
  <c r="AU97" i="26"/>
  <c r="AU37" i="26"/>
  <c r="AU111" i="26"/>
  <c r="AU47" i="26"/>
  <c r="AU6" i="26"/>
  <c r="AU81" i="26"/>
  <c r="AU63" i="26"/>
  <c r="AU114" i="26"/>
  <c r="AU20" i="26"/>
  <c r="AU73" i="26"/>
  <c r="AU76" i="26"/>
  <c r="AU92" i="26"/>
  <c r="AU53" i="26"/>
  <c r="AU19" i="26"/>
  <c r="AU24" i="26"/>
  <c r="AU101" i="26"/>
  <c r="EN32" i="31"/>
  <c r="AU32" i="31" s="1"/>
  <c r="EN27" i="31"/>
  <c r="AU27" i="31" s="1"/>
  <c r="EN25" i="31"/>
  <c r="AU25" i="31" s="1"/>
  <c r="EN15" i="31"/>
  <c r="AU15" i="31" s="1"/>
  <c r="EN16" i="31"/>
  <c r="AU16" i="31" s="1"/>
  <c r="EN9" i="31"/>
  <c r="AU9" i="31" s="1"/>
  <c r="EN13" i="31"/>
  <c r="AU13" i="31" s="1"/>
  <c r="EN7" i="31"/>
  <c r="AU7" i="31" s="1"/>
  <c r="AU43" i="26"/>
  <c r="AU103" i="26"/>
  <c r="AU18" i="26"/>
  <c r="AU112" i="26"/>
  <c r="AU14" i="26"/>
  <c r="AU50" i="26"/>
  <c r="AU39" i="26"/>
  <c r="AU12" i="26"/>
  <c r="AU65" i="26"/>
  <c r="AU34" i="26"/>
  <c r="AU64" i="26"/>
  <c r="AU15" i="26"/>
  <c r="AU17" i="26"/>
  <c r="AU36" i="26"/>
  <c r="AU99" i="26"/>
  <c r="AU66" i="26"/>
  <c r="AU89" i="26"/>
  <c r="AU11" i="26"/>
  <c r="AU31" i="26"/>
  <c r="AU55" i="26"/>
  <c r="AU91" i="26"/>
  <c r="AU57" i="26"/>
  <c r="AU8" i="26"/>
  <c r="AU44" i="26"/>
  <c r="AU45" i="26"/>
  <c r="AU102" i="26"/>
  <c r="AU86" i="26"/>
  <c r="AU77" i="26"/>
  <c r="EN11" i="31"/>
  <c r="AU11" i="31" s="1"/>
  <c r="AU27" i="23"/>
  <c r="AU60" i="26"/>
  <c r="AU51" i="26"/>
  <c r="AU98" i="26"/>
  <c r="AU54" i="26"/>
  <c r="AU88" i="26"/>
  <c r="AU94" i="26"/>
  <c r="EN12" i="31"/>
  <c r="AU12" i="31" s="1"/>
  <c r="AU110" i="26"/>
  <c r="AU21" i="26"/>
  <c r="EN23" i="31"/>
  <c r="AU23" i="31" s="1"/>
  <c r="EN28" i="31"/>
  <c r="AU28" i="31" s="1"/>
  <c r="AU7" i="26"/>
  <c r="AU61" i="26"/>
  <c r="AU113" i="26"/>
  <c r="AU59" i="26"/>
  <c r="AU105" i="26"/>
  <c r="AU41" i="26"/>
  <c r="AU90" i="26"/>
  <c r="AU104" i="26"/>
  <c r="AU106" i="26"/>
  <c r="AU62" i="26"/>
  <c r="EN21" i="31"/>
  <c r="AU21" i="31" s="1"/>
  <c r="EN6" i="31"/>
  <c r="AU6" i="31" s="1"/>
  <c r="AU29" i="26"/>
  <c r="AU96" i="26"/>
  <c r="AU48" i="26"/>
  <c r="AU95" i="26"/>
  <c r="AU109" i="26"/>
  <c r="AU115" i="26"/>
  <c r="AU78" i="26"/>
  <c r="EN33" i="31"/>
  <c r="AU33" i="31" s="1"/>
  <c r="AU9" i="26"/>
  <c r="AU49" i="26"/>
  <c r="AU76" i="21"/>
  <c r="EN70" i="31"/>
  <c r="AU70" i="31" s="1"/>
  <c r="EN42" i="31"/>
  <c r="AU42" i="31" s="1"/>
  <c r="EN39" i="31"/>
  <c r="AU39" i="31" s="1"/>
  <c r="EN54" i="31"/>
  <c r="AU54" i="31" s="1"/>
  <c r="EN102" i="31"/>
  <c r="AU102" i="31" s="1"/>
  <c r="EN66" i="31"/>
  <c r="AU66" i="31" s="1"/>
  <c r="EN43" i="31"/>
  <c r="AU43" i="31" s="1"/>
  <c r="EN87" i="31"/>
  <c r="AU87" i="31" s="1"/>
  <c r="EN36" i="31"/>
  <c r="AU36" i="31" s="1"/>
  <c r="EN112" i="31"/>
  <c r="AU112" i="31" s="1"/>
  <c r="EN64" i="31"/>
  <c r="AU64" i="31" s="1"/>
  <c r="EN108" i="31"/>
  <c r="AU108" i="31" s="1"/>
  <c r="EN60" i="31"/>
  <c r="AU60" i="31" s="1"/>
  <c r="EN91" i="31"/>
  <c r="AU91" i="31" s="1"/>
  <c r="EN72" i="31"/>
  <c r="AU72" i="31" s="1"/>
  <c r="EN77" i="31"/>
  <c r="AU77" i="31" s="1"/>
  <c r="EN45" i="31"/>
  <c r="AU45" i="31" s="1"/>
  <c r="EN57" i="31"/>
  <c r="AU57" i="31" s="1"/>
  <c r="EN116" i="31"/>
  <c r="AU116" i="31" s="1"/>
  <c r="EN89" i="31"/>
  <c r="AU89" i="31" s="1"/>
  <c r="EN106" i="31"/>
  <c r="AU106" i="31" s="1"/>
  <c r="EN58" i="31"/>
  <c r="AU58" i="31" s="1"/>
  <c r="EN51" i="31"/>
  <c r="AU51" i="31" s="1"/>
  <c r="EN78" i="31"/>
  <c r="AU78" i="31" s="1"/>
  <c r="EN114" i="31"/>
  <c r="AU114" i="31" s="1"/>
  <c r="EN74" i="31"/>
  <c r="AU74" i="31" s="1"/>
  <c r="EN59" i="31"/>
  <c r="AU59" i="31" s="1"/>
  <c r="EN99" i="31"/>
  <c r="AU99" i="31" s="1"/>
  <c r="EN40" i="31"/>
  <c r="AU40" i="31" s="1"/>
  <c r="EN83" i="31"/>
  <c r="AU83" i="31" s="1"/>
  <c r="EN80" i="31"/>
  <c r="AU80" i="31" s="1"/>
  <c r="EN79" i="31"/>
  <c r="AU79" i="31" s="1"/>
  <c r="EN76" i="31"/>
  <c r="AU76" i="31" s="1"/>
  <c r="EN107" i="31"/>
  <c r="AU107" i="31" s="1"/>
  <c r="EN96" i="31"/>
  <c r="AU96" i="31" s="1"/>
  <c r="EN85" i="31"/>
  <c r="AU85" i="31" s="1"/>
  <c r="EN61" i="31"/>
  <c r="AU61" i="31" s="1"/>
  <c r="EN69" i="31"/>
  <c r="AU69" i="31" s="1"/>
  <c r="EN37" i="31"/>
  <c r="AU37" i="31" s="1"/>
  <c r="EN105" i="31"/>
  <c r="AU105" i="31" s="1"/>
  <c r="EN46" i="31"/>
  <c r="AU46" i="31" s="1"/>
  <c r="EN47" i="31"/>
  <c r="AU47" i="31" s="1"/>
  <c r="EN82" i="31"/>
  <c r="AU82" i="31" s="1"/>
  <c r="EN67" i="31"/>
  <c r="AU67" i="31" s="1"/>
  <c r="EN90" i="31"/>
  <c r="AU90" i="31" s="1"/>
  <c r="EN63" i="31"/>
  <c r="AU63" i="31" s="1"/>
  <c r="EN86" i="31"/>
  <c r="AU86" i="31" s="1"/>
  <c r="EN71" i="31"/>
  <c r="AU71" i="31" s="1"/>
  <c r="EN103" i="31"/>
  <c r="AU103" i="31" s="1"/>
  <c r="EN68" i="31"/>
  <c r="AU68" i="31" s="1"/>
  <c r="EN115" i="31"/>
  <c r="AU115" i="31" s="1"/>
  <c r="EN84" i="31"/>
  <c r="AU84" i="31" s="1"/>
  <c r="EN95" i="31"/>
  <c r="AU95" i="31" s="1"/>
  <c r="EN88" i="31"/>
  <c r="AU88" i="31" s="1"/>
  <c r="EN44" i="31"/>
  <c r="AU44" i="31" s="1"/>
  <c r="EN49" i="31"/>
  <c r="AU49" i="31" s="1"/>
  <c r="EN97" i="31"/>
  <c r="AU97" i="31" s="1"/>
  <c r="EN73" i="31"/>
  <c r="AU73" i="31" s="1"/>
  <c r="EN93" i="31"/>
  <c r="AU93" i="31" s="1"/>
  <c r="EN53" i="31"/>
  <c r="AU53" i="31" s="1"/>
  <c r="EN109" i="31"/>
  <c r="AU109" i="31" s="1"/>
  <c r="EN62" i="31"/>
  <c r="AU62" i="31" s="1"/>
  <c r="EN94" i="31"/>
  <c r="AU94" i="31" s="1"/>
  <c r="EN111" i="31"/>
  <c r="AU111" i="31" s="1"/>
  <c r="EN48" i="31"/>
  <c r="AU48" i="31" s="1"/>
  <c r="EN101" i="31"/>
  <c r="AU101" i="31" s="1"/>
  <c r="EN110" i="31"/>
  <c r="AU110" i="31" s="1"/>
  <c r="EN98" i="31"/>
  <c r="AU98" i="31" s="1"/>
  <c r="EN52" i="31"/>
  <c r="AU52" i="31" s="1"/>
  <c r="EN56" i="31"/>
  <c r="AU56" i="31" s="1"/>
  <c r="EN113" i="31"/>
  <c r="AU113" i="31" s="1"/>
  <c r="EN38" i="31"/>
  <c r="AU38" i="31" s="1"/>
  <c r="EN75" i="31"/>
  <c r="AU75" i="31" s="1"/>
  <c r="EN92" i="31"/>
  <c r="AU92" i="31" s="1"/>
  <c r="EN65" i="31"/>
  <c r="AU65" i="31" s="1"/>
  <c r="EN81" i="31"/>
  <c r="AU81" i="31" s="1"/>
  <c r="EN55" i="31"/>
  <c r="AU55" i="31" s="1"/>
  <c r="EN41" i="31"/>
  <c r="AU41" i="31" s="1"/>
  <c r="EN50" i="31"/>
  <c r="AU50" i="31" s="1"/>
  <c r="EN100" i="31"/>
  <c r="AU100" i="31" s="1"/>
  <c r="EN104" i="31"/>
  <c r="AU104" i="31" s="1"/>
  <c r="ES35" i="31"/>
  <c r="AZ35" i="31" s="1"/>
  <c r="ES20" i="31"/>
  <c r="AZ20" i="31" s="1"/>
  <c r="ES18" i="31"/>
  <c r="AZ18" i="31" s="1"/>
  <c r="ES32" i="31"/>
  <c r="AZ32" i="31" s="1"/>
  <c r="ES13" i="31"/>
  <c r="AZ13" i="31" s="1"/>
  <c r="ES15" i="31"/>
  <c r="AZ15" i="31" s="1"/>
  <c r="ES7" i="31"/>
  <c r="AZ7" i="31" s="1"/>
  <c r="AZ59" i="26"/>
  <c r="AZ48" i="26"/>
  <c r="AZ105" i="26"/>
  <c r="AZ84" i="26"/>
  <c r="AZ75" i="26"/>
  <c r="AZ9" i="26"/>
  <c r="AZ85" i="26"/>
  <c r="AZ44" i="26"/>
  <c r="AZ80" i="26"/>
  <c r="AZ53" i="26"/>
  <c r="AZ19" i="26"/>
  <c r="AZ16" i="26"/>
  <c r="AZ91" i="26"/>
  <c r="AZ97" i="26"/>
  <c r="AZ29" i="26"/>
  <c r="AZ50" i="26"/>
  <c r="AZ32" i="26"/>
  <c r="AZ35" i="26"/>
  <c r="AZ113" i="26"/>
  <c r="AZ20" i="26"/>
  <c r="AZ11" i="26"/>
  <c r="AZ41" i="26"/>
  <c r="AZ111" i="26"/>
  <c r="AZ8" i="26"/>
  <c r="AZ34" i="26"/>
  <c r="AZ99" i="26"/>
  <c r="AZ86" i="26"/>
  <c r="AZ93" i="26"/>
  <c r="ES34" i="31"/>
  <c r="AZ34" i="31" s="1"/>
  <c r="ES30" i="31"/>
  <c r="AZ30" i="31" s="1"/>
  <c r="ES16" i="31"/>
  <c r="AZ16" i="31" s="1"/>
  <c r="ES23" i="31"/>
  <c r="AZ23" i="31" s="1"/>
  <c r="ES28" i="31"/>
  <c r="AZ28" i="31" s="1"/>
  <c r="ES9" i="31"/>
  <c r="AZ9" i="31" s="1"/>
  <c r="ES6" i="31"/>
  <c r="AZ6" i="31" s="1"/>
  <c r="ES21" i="31"/>
  <c r="AZ21" i="31" s="1"/>
  <c r="AZ108" i="26"/>
  <c r="AZ107" i="26"/>
  <c r="AZ25" i="26"/>
  <c r="AZ68" i="26"/>
  <c r="AZ47" i="26"/>
  <c r="AZ23" i="26"/>
  <c r="AZ55" i="26"/>
  <c r="AZ63" i="26"/>
  <c r="AZ12" i="26"/>
  <c r="AZ110" i="26"/>
  <c r="AZ106" i="26"/>
  <c r="AZ95" i="26"/>
  <c r="AZ102" i="26"/>
  <c r="AZ17" i="26"/>
  <c r="AZ100" i="26"/>
  <c r="AZ6" i="26"/>
  <c r="AZ103" i="26"/>
  <c r="AZ27" i="26"/>
  <c r="AZ61" i="26"/>
  <c r="AZ115" i="26"/>
  <c r="AZ42" i="26"/>
  <c r="AZ33" i="26"/>
  <c r="AZ87" i="26"/>
  <c r="AZ31" i="26"/>
  <c r="AZ26" i="26"/>
  <c r="AZ15" i="26"/>
  <c r="AZ78" i="26"/>
  <c r="AZ77" i="26"/>
  <c r="ES33" i="31"/>
  <c r="AZ33" i="31" s="1"/>
  <c r="ES31" i="31"/>
  <c r="AZ31" i="31" s="1"/>
  <c r="ES26" i="31"/>
  <c r="AZ26" i="31" s="1"/>
  <c r="ES12" i="31"/>
  <c r="AZ12" i="31" s="1"/>
  <c r="ES25" i="31"/>
  <c r="AZ25" i="31" s="1"/>
  <c r="ES19" i="31"/>
  <c r="AZ19" i="31" s="1"/>
  <c r="ES27" i="31"/>
  <c r="AZ27" i="31" s="1"/>
  <c r="ES11" i="31"/>
  <c r="AZ11" i="31" s="1"/>
  <c r="AZ104" i="26"/>
  <c r="AZ114" i="26"/>
  <c r="AZ90" i="26"/>
  <c r="AZ60" i="26"/>
  <c r="AZ14" i="26"/>
  <c r="AZ70" i="26"/>
  <c r="AZ43" i="26"/>
  <c r="AZ39" i="26"/>
  <c r="AZ51" i="26"/>
  <c r="AZ54" i="26"/>
  <c r="AZ7" i="26"/>
  <c r="AZ112" i="26"/>
  <c r="AZ94" i="26"/>
  <c r="AZ81" i="26"/>
  <c r="AZ79" i="26"/>
  <c r="AZ89" i="26"/>
  <c r="AZ116" i="26"/>
  <c r="AZ82" i="26"/>
  <c r="AZ37" i="26"/>
  <c r="AZ83" i="26"/>
  <c r="AZ73" i="26"/>
  <c r="AZ56" i="26"/>
  <c r="AZ40" i="26"/>
  <c r="AZ66" i="26"/>
  <c r="AZ49" i="26"/>
  <c r="AZ10" i="26"/>
  <c r="AZ109" i="26"/>
  <c r="AZ21" i="26"/>
  <c r="ES24" i="31"/>
  <c r="AZ24" i="31" s="1"/>
  <c r="ES10" i="31"/>
  <c r="AZ10" i="31" s="1"/>
  <c r="AZ30" i="26"/>
  <c r="AZ58" i="26"/>
  <c r="AZ38" i="26"/>
  <c r="AZ98" i="26"/>
  <c r="AZ74" i="26"/>
  <c r="AZ92" i="26"/>
  <c r="AZ24" i="26"/>
  <c r="ES22" i="31"/>
  <c r="AZ22" i="31" s="1"/>
  <c r="AZ13" i="26"/>
  <c r="AZ101" i="26"/>
  <c r="ES8" i="31"/>
  <c r="AZ8" i="31" s="1"/>
  <c r="AZ27" i="23"/>
  <c r="AZ28" i="26"/>
  <c r="AZ96" i="26"/>
  <c r="AZ72" i="26"/>
  <c r="AZ64" i="26"/>
  <c r="AZ67" i="26"/>
  <c r="AZ46" i="26"/>
  <c r="ES14" i="31"/>
  <c r="AZ14" i="31" s="1"/>
  <c r="AZ52" i="26"/>
  <c r="AZ88" i="26"/>
  <c r="ES29" i="31"/>
  <c r="AZ29" i="31" s="1"/>
  <c r="ES17" i="31"/>
  <c r="AZ17" i="31" s="1"/>
  <c r="AZ76" i="26"/>
  <c r="AZ57" i="26"/>
  <c r="AZ62" i="26"/>
  <c r="AZ22" i="26"/>
  <c r="AZ69" i="26"/>
  <c r="AZ65" i="26"/>
  <c r="AZ45" i="26"/>
  <c r="AZ18" i="26"/>
  <c r="AZ71" i="26"/>
  <c r="AZ36" i="26"/>
  <c r="AZ76" i="21"/>
  <c r="ES62" i="31" s="1"/>
  <c r="AZ62" i="31" s="1"/>
  <c r="ES108" i="31"/>
  <c r="AZ108" i="31" s="1"/>
  <c r="ES104" i="31"/>
  <c r="AZ104" i="31" s="1"/>
  <c r="GG34" i="31"/>
  <c r="CN34" i="31" s="1"/>
  <c r="GG35" i="31"/>
  <c r="CN35" i="31" s="1"/>
  <c r="GG26" i="31"/>
  <c r="CN26" i="31" s="1"/>
  <c r="GG23" i="31"/>
  <c r="CN23" i="31" s="1"/>
  <c r="GG25" i="31"/>
  <c r="CN25" i="31" s="1"/>
  <c r="GG27" i="31"/>
  <c r="CN27" i="31" s="1"/>
  <c r="GG19" i="31"/>
  <c r="CN19" i="31" s="1"/>
  <c r="GG28" i="31"/>
  <c r="CN28" i="31" s="1"/>
  <c r="CN88" i="26"/>
  <c r="CN109" i="26"/>
  <c r="CN116" i="26"/>
  <c r="CN62" i="26"/>
  <c r="CN41" i="26"/>
  <c r="CN67" i="26"/>
  <c r="CN83" i="26"/>
  <c r="CN20" i="26"/>
  <c r="CN66" i="26"/>
  <c r="CN50" i="26"/>
  <c r="CN8" i="26"/>
  <c r="CN39" i="26"/>
  <c r="CN114" i="26"/>
  <c r="CN40" i="26"/>
  <c r="CN14" i="26"/>
  <c r="CN56" i="26"/>
  <c r="CN76" i="26"/>
  <c r="CN59" i="26"/>
  <c r="CN93" i="26"/>
  <c r="CN63" i="26"/>
  <c r="CN46" i="26"/>
  <c r="CN72" i="26"/>
  <c r="CN43" i="26"/>
  <c r="CN61" i="26"/>
  <c r="CN75" i="26"/>
  <c r="CN110" i="26"/>
  <c r="CN69" i="26"/>
  <c r="CN85" i="26"/>
  <c r="GG29" i="31"/>
  <c r="CN29" i="31" s="1"/>
  <c r="GG24" i="31"/>
  <c r="CN24" i="31" s="1"/>
  <c r="GG22" i="31"/>
  <c r="CN22" i="31" s="1"/>
  <c r="GG15" i="31"/>
  <c r="CN15" i="31" s="1"/>
  <c r="GG17" i="31"/>
  <c r="CN17" i="31" s="1"/>
  <c r="GG10" i="31"/>
  <c r="CN10" i="31" s="1"/>
  <c r="GG14" i="31"/>
  <c r="CN14" i="31" s="1"/>
  <c r="CN27" i="23"/>
  <c r="CN42" i="26"/>
  <c r="CN77" i="26"/>
  <c r="CN79" i="26"/>
  <c r="CN54" i="26"/>
  <c r="CN17" i="26"/>
  <c r="CN111" i="26"/>
  <c r="CN92" i="26"/>
  <c r="CN95" i="26"/>
  <c r="CN105" i="26"/>
  <c r="CN34" i="26"/>
  <c r="CN112" i="26"/>
  <c r="CN30" i="26"/>
  <c r="CN33" i="26"/>
  <c r="CN12" i="26"/>
  <c r="CN81" i="26"/>
  <c r="CN80" i="26"/>
  <c r="CN48" i="26"/>
  <c r="CN106" i="26"/>
  <c r="CN102" i="26"/>
  <c r="CN60" i="26"/>
  <c r="CN57" i="26"/>
  <c r="CN64" i="26"/>
  <c r="CN35" i="26"/>
  <c r="CN29" i="26"/>
  <c r="CN71" i="26"/>
  <c r="CN38" i="26"/>
  <c r="CN96" i="26"/>
  <c r="GG30" i="31"/>
  <c r="CN30" i="31" s="1"/>
  <c r="GG20" i="31"/>
  <c r="CN20" i="31" s="1"/>
  <c r="GG18" i="31"/>
  <c r="CN18" i="31" s="1"/>
  <c r="GG12" i="31"/>
  <c r="CN12" i="31" s="1"/>
  <c r="GG13" i="31"/>
  <c r="CN13" i="31" s="1"/>
  <c r="GG21" i="31"/>
  <c r="CN21" i="31" s="1"/>
  <c r="GG7" i="31"/>
  <c r="CN7" i="31" s="1"/>
  <c r="CN47" i="26"/>
  <c r="CN86" i="26"/>
  <c r="CN45" i="26"/>
  <c r="CN82" i="26"/>
  <c r="CN22" i="26"/>
  <c r="CN31" i="26"/>
  <c r="CN103" i="26"/>
  <c r="CN68" i="26"/>
  <c r="CN11" i="26"/>
  <c r="CN73" i="26"/>
  <c r="CN101" i="26"/>
  <c r="CN52" i="26"/>
  <c r="CN25" i="26"/>
  <c r="CN15" i="26"/>
  <c r="CN51" i="26"/>
  <c r="CN53" i="26"/>
  <c r="CN78" i="26"/>
  <c r="CN28" i="26"/>
  <c r="CN90" i="26"/>
  <c r="CN6" i="26"/>
  <c r="CN99" i="26"/>
  <c r="CN87" i="26"/>
  <c r="CN32" i="26"/>
  <c r="CN98" i="26"/>
  <c r="CN13" i="26"/>
  <c r="CN55" i="26"/>
  <c r="CN18" i="26"/>
  <c r="CN7" i="26"/>
  <c r="GG33" i="31"/>
  <c r="CN33" i="31" s="1"/>
  <c r="GG8" i="31"/>
  <c r="CN8" i="31" s="1"/>
  <c r="CN100" i="26"/>
  <c r="CN97" i="26"/>
  <c r="CN94" i="26"/>
  <c r="CN27" i="26"/>
  <c r="CN108" i="26"/>
  <c r="CN19" i="26"/>
  <c r="CN115" i="26"/>
  <c r="CN26" i="26"/>
  <c r="CN107" i="26"/>
  <c r="GG16" i="31"/>
  <c r="CN16" i="31" s="1"/>
  <c r="GG6" i="31"/>
  <c r="CN6" i="31" s="1"/>
  <c r="CN104" i="26"/>
  <c r="CN91" i="26"/>
  <c r="CN21" i="26"/>
  <c r="CN58" i="26"/>
  <c r="CN113" i="26"/>
  <c r="CN16" i="26"/>
  <c r="CN37" i="26"/>
  <c r="GG31" i="31"/>
  <c r="CN31" i="31" s="1"/>
  <c r="CN65" i="26"/>
  <c r="CN84" i="26"/>
  <c r="GG32" i="31"/>
  <c r="CN32" i="31" s="1"/>
  <c r="GG11" i="31"/>
  <c r="CN11" i="31" s="1"/>
  <c r="CN74" i="26"/>
  <c r="CN36" i="26"/>
  <c r="CN44" i="26"/>
  <c r="CN9" i="26"/>
  <c r="CN24" i="26"/>
  <c r="CN89" i="26"/>
  <c r="CN70" i="26"/>
  <c r="GG9" i="31"/>
  <c r="CN9" i="31" s="1"/>
  <c r="CN10" i="26"/>
  <c r="CN49" i="26"/>
  <c r="CN23" i="26"/>
  <c r="GG86" i="31"/>
  <c r="CN86" i="31" s="1"/>
  <c r="GG94" i="31"/>
  <c r="CN94" i="31" s="1"/>
  <c r="GG56" i="31"/>
  <c r="CN56" i="31" s="1"/>
  <c r="GG112" i="31"/>
  <c r="CN112" i="31" s="1"/>
  <c r="GG85" i="31"/>
  <c r="CN85" i="31" s="1"/>
  <c r="GG50" i="31"/>
  <c r="CN50" i="31" s="1"/>
  <c r="GG42" i="31"/>
  <c r="CN42" i="31" s="1"/>
  <c r="GG91" i="31"/>
  <c r="CN91" i="31" s="1"/>
  <c r="GG76" i="31"/>
  <c r="CN76" i="31" s="1"/>
  <c r="GG53" i="31"/>
  <c r="CN53" i="31" s="1"/>
  <c r="GG47" i="31"/>
  <c r="CN47" i="31" s="1"/>
  <c r="GG70" i="31"/>
  <c r="CN70" i="31" s="1"/>
  <c r="GG88" i="31"/>
  <c r="CN88" i="31" s="1"/>
  <c r="GG83" i="31"/>
  <c r="CN83" i="31" s="1"/>
  <c r="GG97" i="31"/>
  <c r="CN97" i="31" s="1"/>
  <c r="CN76" i="21"/>
  <c r="GG90" i="31" s="1"/>
  <c r="CN90" i="31" s="1"/>
  <c r="GG74" i="31"/>
  <c r="CN74" i="31" s="1"/>
  <c r="GG108" i="31"/>
  <c r="CN108" i="31" s="1"/>
  <c r="GG77" i="31"/>
  <c r="CN77" i="31" s="1"/>
  <c r="GG44" i="31"/>
  <c r="CN44" i="31" s="1"/>
  <c r="GG52" i="31"/>
  <c r="CN52" i="31" s="1"/>
  <c r="GG110" i="31"/>
  <c r="CN110" i="31" s="1"/>
  <c r="GG104" i="31"/>
  <c r="CN104" i="31" s="1"/>
  <c r="GG106" i="31"/>
  <c r="CN106" i="31" s="1"/>
  <c r="GG49" i="31"/>
  <c r="CN49" i="31" s="1"/>
  <c r="GG69" i="31"/>
  <c r="CN69" i="31" s="1"/>
  <c r="FZ33" i="31"/>
  <c r="CG33" i="31" s="1"/>
  <c r="FZ25" i="31"/>
  <c r="CG25" i="31" s="1"/>
  <c r="FZ23" i="31"/>
  <c r="CG23" i="31" s="1"/>
  <c r="FZ9" i="31"/>
  <c r="CG9" i="31" s="1"/>
  <c r="FZ29" i="31"/>
  <c r="CG29" i="31" s="1"/>
  <c r="FZ26" i="31"/>
  <c r="CG26" i="31" s="1"/>
  <c r="FZ11" i="31"/>
  <c r="CG11" i="31" s="1"/>
  <c r="CG100" i="26"/>
  <c r="CG81" i="26"/>
  <c r="CG69" i="26"/>
  <c r="CG82" i="26"/>
  <c r="CG37" i="26"/>
  <c r="CG6" i="26"/>
  <c r="CG103" i="26"/>
  <c r="CG116" i="26"/>
  <c r="CG7" i="26"/>
  <c r="CG74" i="26"/>
  <c r="CG111" i="26"/>
  <c r="CG40" i="26"/>
  <c r="CG21" i="26"/>
  <c r="CG11" i="26"/>
  <c r="CG87" i="26"/>
  <c r="CG49" i="26"/>
  <c r="CG13" i="26"/>
  <c r="CG56" i="26"/>
  <c r="CG101" i="26"/>
  <c r="CG20" i="26"/>
  <c r="CG54" i="26"/>
  <c r="CG8" i="26"/>
  <c r="CG36" i="26"/>
  <c r="CG86" i="26"/>
  <c r="CG30" i="26"/>
  <c r="CG71" i="26"/>
  <c r="CG14" i="26"/>
  <c r="CG53" i="26"/>
  <c r="FZ34" i="31"/>
  <c r="CG34" i="31" s="1"/>
  <c r="FZ31" i="31"/>
  <c r="CG31" i="31" s="1"/>
  <c r="FZ21" i="31"/>
  <c r="CG21" i="31" s="1"/>
  <c r="FZ19" i="31"/>
  <c r="CG19" i="31" s="1"/>
  <c r="FZ22" i="31"/>
  <c r="CG22" i="31" s="1"/>
  <c r="FZ16" i="31"/>
  <c r="CG16" i="31" s="1"/>
  <c r="FZ12" i="31"/>
  <c r="CG12" i="31" s="1"/>
  <c r="FZ8" i="31"/>
  <c r="CG8" i="31" s="1"/>
  <c r="CG84" i="26"/>
  <c r="CG102" i="26"/>
  <c r="CG65" i="26"/>
  <c r="CG70" i="26"/>
  <c r="CG29" i="26"/>
  <c r="CG89" i="26"/>
  <c r="CG63" i="26"/>
  <c r="CG112" i="26"/>
  <c r="CG66" i="26"/>
  <c r="CG50" i="26"/>
  <c r="CG92" i="26"/>
  <c r="CG78" i="26"/>
  <c r="CG23" i="26"/>
  <c r="CG33" i="26"/>
  <c r="CG106" i="26"/>
  <c r="CG41" i="26"/>
  <c r="CG73" i="26"/>
  <c r="CG35" i="26"/>
  <c r="CG32" i="26"/>
  <c r="CG95" i="26"/>
  <c r="CG88" i="26"/>
  <c r="CG107" i="26"/>
  <c r="CG55" i="26"/>
  <c r="CG62" i="26"/>
  <c r="CG77" i="26"/>
  <c r="CG67" i="26"/>
  <c r="CG52" i="26"/>
  <c r="CG45" i="26"/>
  <c r="FZ35" i="31"/>
  <c r="CG35" i="31" s="1"/>
  <c r="FZ32" i="31"/>
  <c r="CG32" i="31" s="1"/>
  <c r="FZ17" i="31"/>
  <c r="CG17" i="31" s="1"/>
  <c r="FZ20" i="31"/>
  <c r="CG20" i="31" s="1"/>
  <c r="FZ14" i="31"/>
  <c r="CG14" i="31" s="1"/>
  <c r="FZ15" i="31"/>
  <c r="CG15" i="31" s="1"/>
  <c r="FZ7" i="31"/>
  <c r="CG7" i="31" s="1"/>
  <c r="FZ18" i="31"/>
  <c r="CG18" i="31" s="1"/>
  <c r="CG43" i="26"/>
  <c r="CG90" i="26"/>
  <c r="CG75" i="26"/>
  <c r="CG18" i="26"/>
  <c r="CG27" i="26"/>
  <c r="CG83" i="26"/>
  <c r="CG16" i="26"/>
  <c r="CG28" i="26"/>
  <c r="CG61" i="26"/>
  <c r="CG97" i="26"/>
  <c r="CG60" i="26"/>
  <c r="CG26" i="26"/>
  <c r="CG98" i="26"/>
  <c r="CG17" i="26"/>
  <c r="CG58" i="26"/>
  <c r="CG79" i="26"/>
  <c r="CG72" i="26"/>
  <c r="CG31" i="26"/>
  <c r="CG108" i="26"/>
  <c r="CG15" i="26"/>
  <c r="CG96" i="26"/>
  <c r="CG47" i="26"/>
  <c r="CG39" i="26"/>
  <c r="CG46" i="26"/>
  <c r="CG57" i="26"/>
  <c r="CG51" i="26"/>
  <c r="CG44" i="26"/>
  <c r="CG25" i="26"/>
  <c r="FZ30" i="31"/>
  <c r="CG30" i="31" s="1"/>
  <c r="FZ28" i="31"/>
  <c r="CG28" i="31" s="1"/>
  <c r="FZ27" i="31"/>
  <c r="CG27" i="31" s="1"/>
  <c r="FZ13" i="31"/>
  <c r="CG13" i="31" s="1"/>
  <c r="FZ10" i="31"/>
  <c r="CG10" i="31" s="1"/>
  <c r="FZ6" i="31"/>
  <c r="CG6" i="31" s="1"/>
  <c r="FZ24" i="31"/>
  <c r="CG24" i="31" s="1"/>
  <c r="CG27" i="23"/>
  <c r="CG38" i="26"/>
  <c r="CG22" i="26"/>
  <c r="CG59" i="26"/>
  <c r="CG93" i="26"/>
  <c r="CG42" i="26"/>
  <c r="CG80" i="26"/>
  <c r="CG99" i="26"/>
  <c r="CG12" i="26"/>
  <c r="CG114" i="26"/>
  <c r="CG113" i="26"/>
  <c r="CG48" i="26"/>
  <c r="CG109" i="26"/>
  <c r="CG85" i="26"/>
  <c r="CG91" i="26"/>
  <c r="CG10" i="26"/>
  <c r="CG76" i="26"/>
  <c r="CG64" i="26"/>
  <c r="CG105" i="26"/>
  <c r="CG104" i="26"/>
  <c r="CG110" i="26"/>
  <c r="CG68" i="26"/>
  <c r="CG9" i="26"/>
  <c r="CG94" i="26"/>
  <c r="CG34" i="26"/>
  <c r="CG115" i="26"/>
  <c r="CG19" i="26"/>
  <c r="CG24" i="26"/>
  <c r="CG76" i="21"/>
  <c r="FZ62" i="31"/>
  <c r="CG62" i="31" s="1"/>
  <c r="FZ110" i="31"/>
  <c r="CG110" i="31" s="1"/>
  <c r="FZ46" i="31"/>
  <c r="CG46" i="31" s="1"/>
  <c r="FZ114" i="31"/>
  <c r="CG114" i="31" s="1"/>
  <c r="FZ42" i="31"/>
  <c r="CG42" i="31" s="1"/>
  <c r="FZ67" i="31"/>
  <c r="CG67" i="31" s="1"/>
  <c r="FZ90" i="31"/>
  <c r="CG90" i="31" s="1"/>
  <c r="FZ75" i="31"/>
  <c r="CG75" i="31" s="1"/>
  <c r="FZ107" i="31"/>
  <c r="CG107" i="31" s="1"/>
  <c r="FZ56" i="31"/>
  <c r="CG56" i="31" s="1"/>
  <c r="FZ52" i="31"/>
  <c r="CG52" i="31" s="1"/>
  <c r="FZ48" i="31"/>
  <c r="CG48" i="31" s="1"/>
  <c r="FZ96" i="31"/>
  <c r="CG96" i="31" s="1"/>
  <c r="FZ79" i="31"/>
  <c r="CG79" i="31" s="1"/>
  <c r="FZ72" i="31"/>
  <c r="CG72" i="31" s="1"/>
  <c r="FZ77" i="31"/>
  <c r="CG77" i="31" s="1"/>
  <c r="FZ53" i="31"/>
  <c r="CG53" i="31" s="1"/>
  <c r="FZ85" i="31"/>
  <c r="CG85" i="31" s="1"/>
  <c r="FZ49" i="31"/>
  <c r="CG49" i="31" s="1"/>
  <c r="FZ37" i="31"/>
  <c r="CG37" i="31" s="1"/>
  <c r="FZ74" i="31"/>
  <c r="CG74" i="31" s="1"/>
  <c r="FZ43" i="31"/>
  <c r="CG43" i="31" s="1"/>
  <c r="FZ58" i="31"/>
  <c r="CG58" i="31" s="1"/>
  <c r="FZ39" i="31"/>
  <c r="CG39" i="31" s="1"/>
  <c r="FZ82" i="31"/>
  <c r="CG82" i="31" s="1"/>
  <c r="FZ54" i="31"/>
  <c r="CG54" i="31" s="1"/>
  <c r="FZ98" i="31"/>
  <c r="CG98" i="31" s="1"/>
  <c r="FZ87" i="31"/>
  <c r="CG87" i="31" s="1"/>
  <c r="FZ111" i="31"/>
  <c r="CG111" i="31" s="1"/>
  <c r="FZ92" i="31"/>
  <c r="CG92" i="31" s="1"/>
  <c r="FZ68" i="31"/>
  <c r="CG68" i="31" s="1"/>
  <c r="FZ64" i="31"/>
  <c r="CG64" i="31" s="1"/>
  <c r="FZ100" i="31"/>
  <c r="CG100" i="31" s="1"/>
  <c r="FZ99" i="31"/>
  <c r="CG99" i="31" s="1"/>
  <c r="FZ84" i="31"/>
  <c r="CG84" i="31" s="1"/>
  <c r="FZ89" i="31"/>
  <c r="CG89" i="31" s="1"/>
  <c r="FZ61" i="31"/>
  <c r="CG61" i="31" s="1"/>
  <c r="FZ101" i="31"/>
  <c r="CG101" i="31" s="1"/>
  <c r="FZ57" i="31"/>
  <c r="CG57" i="31" s="1"/>
  <c r="FZ81" i="31"/>
  <c r="CG81" i="31" s="1"/>
  <c r="FZ86" i="31"/>
  <c r="CG86" i="31" s="1"/>
  <c r="FZ59" i="31"/>
  <c r="CG59" i="31" s="1"/>
  <c r="FZ70" i="31"/>
  <c r="CG70" i="31" s="1"/>
  <c r="FZ55" i="31"/>
  <c r="CG55" i="31" s="1"/>
  <c r="FZ94" i="31"/>
  <c r="CG94" i="31" s="1"/>
  <c r="FZ66" i="31"/>
  <c r="CG66" i="31" s="1"/>
  <c r="FZ47" i="31"/>
  <c r="CG47" i="31" s="1"/>
  <c r="FZ95" i="31"/>
  <c r="CG95" i="31" s="1"/>
  <c r="FZ115" i="31"/>
  <c r="CG115" i="31" s="1"/>
  <c r="FZ91" i="31"/>
  <c r="CG91" i="31" s="1"/>
  <c r="FZ80" i="31"/>
  <c r="CG80" i="31" s="1"/>
  <c r="FZ76" i="31"/>
  <c r="CG76" i="31" s="1"/>
  <c r="FZ108" i="31"/>
  <c r="CG108" i="31" s="1"/>
  <c r="FZ44" i="31"/>
  <c r="CG44" i="31" s="1"/>
  <c r="FZ104" i="31"/>
  <c r="CG104" i="31" s="1"/>
  <c r="FZ105" i="31"/>
  <c r="CG105" i="31" s="1"/>
  <c r="FZ69" i="31"/>
  <c r="CG69" i="31" s="1"/>
  <c r="FZ41" i="31"/>
  <c r="CG41" i="31" s="1"/>
  <c r="FZ97" i="31"/>
  <c r="CG97" i="31" s="1"/>
  <c r="FZ93" i="31"/>
  <c r="CG93" i="31" s="1"/>
  <c r="FZ50" i="31"/>
  <c r="CG50" i="31" s="1"/>
  <c r="FZ38" i="31"/>
  <c r="CG38" i="31" s="1"/>
  <c r="FZ103" i="31"/>
  <c r="CG103" i="31" s="1"/>
  <c r="FZ88" i="31"/>
  <c r="CG88" i="31" s="1"/>
  <c r="FZ116" i="31"/>
  <c r="CG116" i="31" s="1"/>
  <c r="FZ109" i="31"/>
  <c r="CG109" i="31" s="1"/>
  <c r="FZ71" i="31"/>
  <c r="CG71" i="31" s="1"/>
  <c r="FZ78" i="31"/>
  <c r="CG78" i="31" s="1"/>
  <c r="FZ36" i="31"/>
  <c r="CG36" i="31" s="1"/>
  <c r="FZ60" i="31"/>
  <c r="CG60" i="31" s="1"/>
  <c r="FZ45" i="31"/>
  <c r="CG45" i="31" s="1"/>
  <c r="FZ106" i="31"/>
  <c r="CG106" i="31" s="1"/>
  <c r="FZ63" i="31"/>
  <c r="CG63" i="31" s="1"/>
  <c r="FZ83" i="31"/>
  <c r="CG83" i="31" s="1"/>
  <c r="FZ65" i="31"/>
  <c r="CG65" i="31" s="1"/>
  <c r="FZ113" i="31"/>
  <c r="CG113" i="31" s="1"/>
  <c r="FZ51" i="31"/>
  <c r="CG51" i="31" s="1"/>
  <c r="FZ40" i="31"/>
  <c r="CG40" i="31" s="1"/>
  <c r="FZ112" i="31"/>
  <c r="CG112" i="31" s="1"/>
  <c r="FZ102" i="31"/>
  <c r="CG102" i="31" s="1"/>
  <c r="FZ73" i="31"/>
  <c r="CG73" i="31" s="1"/>
  <c r="DB31" i="31"/>
  <c r="I31" i="31" s="1"/>
  <c r="DB17" i="31"/>
  <c r="I17" i="31" s="1"/>
  <c r="DB24" i="31"/>
  <c r="I24" i="31" s="1"/>
  <c r="DB29" i="31"/>
  <c r="I29" i="31" s="1"/>
  <c r="DB10" i="31"/>
  <c r="I10" i="31" s="1"/>
  <c r="DB7" i="31"/>
  <c r="I7" i="31" s="1"/>
  <c r="DB12" i="31"/>
  <c r="I12" i="31" s="1"/>
  <c r="I112" i="26"/>
  <c r="I111" i="26"/>
  <c r="I25" i="26"/>
  <c r="I28" i="26"/>
  <c r="I90" i="26"/>
  <c r="I23" i="26"/>
  <c r="I61" i="26"/>
  <c r="I56" i="26"/>
  <c r="I115" i="26"/>
  <c r="I86" i="26"/>
  <c r="I70" i="26"/>
  <c r="I9" i="26"/>
  <c r="I36" i="26"/>
  <c r="I93" i="26"/>
  <c r="I83" i="26"/>
  <c r="I37" i="26"/>
  <c r="I73" i="26"/>
  <c r="I60" i="26"/>
  <c r="I33" i="26"/>
  <c r="I12" i="26"/>
  <c r="I79" i="26"/>
  <c r="I92" i="26"/>
  <c r="I63" i="26"/>
  <c r="I35" i="26"/>
  <c r="I26" i="26"/>
  <c r="I58" i="26"/>
  <c r="I114" i="26"/>
  <c r="I49" i="26"/>
  <c r="DB34" i="31"/>
  <c r="I34" i="31" s="1"/>
  <c r="DB32" i="31"/>
  <c r="I32" i="31" s="1"/>
  <c r="DB27" i="31"/>
  <c r="I27" i="31" s="1"/>
  <c r="DB16" i="31"/>
  <c r="I16" i="31" s="1"/>
  <c r="DB26" i="31"/>
  <c r="I26" i="31" s="1"/>
  <c r="DB20" i="31"/>
  <c r="I20" i="31" s="1"/>
  <c r="DB28" i="31"/>
  <c r="I28" i="31" s="1"/>
  <c r="DB22" i="31"/>
  <c r="I22" i="31" s="1"/>
  <c r="I108" i="26"/>
  <c r="I39" i="26"/>
  <c r="I98" i="26"/>
  <c r="I64" i="26"/>
  <c r="I14" i="26"/>
  <c r="I38" i="26"/>
  <c r="I116" i="26"/>
  <c r="I107" i="26"/>
  <c r="I59" i="26"/>
  <c r="I62" i="26"/>
  <c r="I34" i="26"/>
  <c r="I13" i="26"/>
  <c r="I32" i="26"/>
  <c r="I29" i="26"/>
  <c r="I42" i="26"/>
  <c r="I17" i="26"/>
  <c r="I84" i="26"/>
  <c r="I27" i="26"/>
  <c r="I19" i="26"/>
  <c r="I43" i="26"/>
  <c r="I67" i="26"/>
  <c r="I68" i="26"/>
  <c r="I106" i="26"/>
  <c r="I31" i="26"/>
  <c r="I101" i="26"/>
  <c r="I10" i="26"/>
  <c r="I110" i="26"/>
  <c r="I41" i="26"/>
  <c r="DB35" i="31"/>
  <c r="I35" i="31" s="1"/>
  <c r="DB25" i="31"/>
  <c r="I25" i="31" s="1"/>
  <c r="DB23" i="31"/>
  <c r="I23" i="31" s="1"/>
  <c r="DB13" i="31"/>
  <c r="I13" i="31" s="1"/>
  <c r="DB18" i="31"/>
  <c r="I18" i="31" s="1"/>
  <c r="DB11" i="31"/>
  <c r="I11" i="31" s="1"/>
  <c r="DB15" i="31"/>
  <c r="I15" i="31" s="1"/>
  <c r="DB33" i="31"/>
  <c r="I33" i="31" s="1"/>
  <c r="I52" i="26"/>
  <c r="I30" i="26"/>
  <c r="I18" i="26"/>
  <c r="I24" i="26"/>
  <c r="I69" i="26"/>
  <c r="I89" i="26"/>
  <c r="I96" i="26"/>
  <c r="I71" i="26"/>
  <c r="I55" i="26"/>
  <c r="I46" i="26"/>
  <c r="I85" i="26"/>
  <c r="I72" i="26"/>
  <c r="I74" i="26"/>
  <c r="I75" i="26"/>
  <c r="I6" i="26"/>
  <c r="I104" i="26"/>
  <c r="I103" i="26"/>
  <c r="I102" i="26"/>
  <c r="I7" i="26"/>
  <c r="I100" i="26"/>
  <c r="I11" i="26"/>
  <c r="I99" i="26"/>
  <c r="I54" i="26"/>
  <c r="I82" i="26"/>
  <c r="I87" i="26"/>
  <c r="I40" i="26"/>
  <c r="I94" i="26"/>
  <c r="I21" i="26"/>
  <c r="DB30" i="31"/>
  <c r="I30" i="31" s="1"/>
  <c r="DB21" i="31"/>
  <c r="I21" i="31" s="1"/>
  <c r="DB19" i="31"/>
  <c r="I19" i="31" s="1"/>
  <c r="DB9" i="31"/>
  <c r="I9" i="31" s="1"/>
  <c r="DB14" i="31"/>
  <c r="I14" i="31" s="1"/>
  <c r="DB6" i="31"/>
  <c r="I6" i="31" s="1"/>
  <c r="DB8" i="31"/>
  <c r="I8" i="31" s="1"/>
  <c r="I27" i="23"/>
  <c r="I44" i="26"/>
  <c r="I77" i="26"/>
  <c r="I113" i="26"/>
  <c r="I47" i="26"/>
  <c r="I53" i="26"/>
  <c r="I81" i="26"/>
  <c r="I76" i="26"/>
  <c r="I8" i="26"/>
  <c r="I51" i="26"/>
  <c r="I57" i="26"/>
  <c r="I45" i="26"/>
  <c r="I48" i="26"/>
  <c r="I22" i="26"/>
  <c r="I88" i="26"/>
  <c r="I65" i="26"/>
  <c r="I105" i="26"/>
  <c r="I91" i="26"/>
  <c r="I97" i="26"/>
  <c r="I66" i="26"/>
  <c r="I16" i="26"/>
  <c r="I50" i="26"/>
  <c r="I95" i="26"/>
  <c r="I80" i="26"/>
  <c r="I78" i="26"/>
  <c r="I15" i="26"/>
  <c r="I20" i="26"/>
  <c r="I109" i="26"/>
  <c r="I76" i="21"/>
  <c r="DB98" i="31"/>
  <c r="I98" i="31" s="1"/>
  <c r="DB38" i="31"/>
  <c r="I38" i="31" s="1"/>
  <c r="DB51" i="31"/>
  <c r="I51" i="31" s="1"/>
  <c r="DB78" i="31"/>
  <c r="I78" i="31" s="1"/>
  <c r="DB63" i="31"/>
  <c r="I63" i="31" s="1"/>
  <c r="DB74" i="31"/>
  <c r="I74" i="31" s="1"/>
  <c r="DB43" i="31"/>
  <c r="I43" i="31" s="1"/>
  <c r="DB107" i="31"/>
  <c r="I107" i="31" s="1"/>
  <c r="DB68" i="31"/>
  <c r="I68" i="31" s="1"/>
  <c r="DB48" i="31"/>
  <c r="I48" i="31" s="1"/>
  <c r="DB96" i="31"/>
  <c r="I96" i="31" s="1"/>
  <c r="DB44" i="31"/>
  <c r="I44" i="31" s="1"/>
  <c r="DB87" i="31"/>
  <c r="I87" i="31" s="1"/>
  <c r="DB115" i="31"/>
  <c r="I115" i="31" s="1"/>
  <c r="DB112" i="31"/>
  <c r="I112" i="31" s="1"/>
  <c r="DB101" i="31"/>
  <c r="I101" i="31" s="1"/>
  <c r="DB45" i="31"/>
  <c r="I45" i="31" s="1"/>
  <c r="DB37" i="31"/>
  <c r="I37" i="31" s="1"/>
  <c r="DB113" i="31"/>
  <c r="I113" i="31" s="1"/>
  <c r="DB97" i="31"/>
  <c r="I97" i="31" s="1"/>
  <c r="DB46" i="31"/>
  <c r="I46" i="31" s="1"/>
  <c r="DB106" i="31"/>
  <c r="I106" i="31" s="1"/>
  <c r="DB42" i="31"/>
  <c r="I42" i="31" s="1"/>
  <c r="DB67" i="31"/>
  <c r="I67" i="31" s="1"/>
  <c r="DB90" i="31"/>
  <c r="I90" i="31" s="1"/>
  <c r="DB75" i="31"/>
  <c r="I75" i="31" s="1"/>
  <c r="DB86" i="31"/>
  <c r="I86" i="31" s="1"/>
  <c r="DB59" i="31"/>
  <c r="I59" i="31" s="1"/>
  <c r="DB36" i="31"/>
  <c r="I36" i="31" s="1"/>
  <c r="DB80" i="31"/>
  <c r="I80" i="31" s="1"/>
  <c r="DB64" i="31"/>
  <c r="I64" i="31" s="1"/>
  <c r="DB108" i="31"/>
  <c r="I108" i="31" s="1"/>
  <c r="DB60" i="31"/>
  <c r="I60" i="31" s="1"/>
  <c r="DB95" i="31"/>
  <c r="I95" i="31" s="1"/>
  <c r="DB56" i="31"/>
  <c r="I56" i="31" s="1"/>
  <c r="DB61" i="31"/>
  <c r="I61" i="31" s="1"/>
  <c r="DB109" i="31"/>
  <c r="I109" i="31" s="1"/>
  <c r="DB49" i="31"/>
  <c r="I49" i="31" s="1"/>
  <c r="DB53" i="31"/>
  <c r="I53" i="31" s="1"/>
  <c r="DB65" i="31"/>
  <c r="I65" i="31" s="1"/>
  <c r="DB105" i="31"/>
  <c r="I105" i="31" s="1"/>
  <c r="DB58" i="31"/>
  <c r="I58" i="31" s="1"/>
  <c r="DB114" i="31"/>
  <c r="I114" i="31" s="1"/>
  <c r="DB82" i="31"/>
  <c r="I82" i="31" s="1"/>
  <c r="DB54" i="31"/>
  <c r="I54" i="31" s="1"/>
  <c r="DB110" i="31"/>
  <c r="I110" i="31" s="1"/>
  <c r="DB50" i="31"/>
  <c r="I50" i="31" s="1"/>
  <c r="DB102" i="31"/>
  <c r="I102" i="31" s="1"/>
  <c r="DB71" i="31"/>
  <c r="I71" i="31" s="1"/>
  <c r="DB40" i="31"/>
  <c r="I40" i="31" s="1"/>
  <c r="DB84" i="31"/>
  <c r="I84" i="31" s="1"/>
  <c r="DB76" i="31"/>
  <c r="I76" i="31" s="1"/>
  <c r="DB79" i="31"/>
  <c r="I79" i="31" s="1"/>
  <c r="DB72" i="31"/>
  <c r="I72" i="31" s="1"/>
  <c r="DB103" i="31"/>
  <c r="I103" i="31" s="1"/>
  <c r="DB92" i="31"/>
  <c r="I92" i="31" s="1"/>
  <c r="DB73" i="31"/>
  <c r="I73" i="31" s="1"/>
  <c r="DB116" i="31"/>
  <c r="I116" i="31" s="1"/>
  <c r="DB57" i="31"/>
  <c r="I57" i="31" s="1"/>
  <c r="DB81" i="31"/>
  <c r="I81" i="31" s="1"/>
  <c r="DB77" i="31"/>
  <c r="I77" i="31" s="1"/>
  <c r="DB70" i="31"/>
  <c r="I70" i="31" s="1"/>
  <c r="DB47" i="31"/>
  <c r="I47" i="31" s="1"/>
  <c r="DB52" i="31"/>
  <c r="I52" i="31" s="1"/>
  <c r="DB104" i="31"/>
  <c r="I104" i="31" s="1"/>
  <c r="DB41" i="31"/>
  <c r="I41" i="31" s="1"/>
  <c r="DB94" i="31"/>
  <c r="I94" i="31" s="1"/>
  <c r="DB39" i="31"/>
  <c r="I39" i="31" s="1"/>
  <c r="DB88" i="31"/>
  <c r="I88" i="31" s="1"/>
  <c r="DB100" i="31"/>
  <c r="I100" i="31" s="1"/>
  <c r="DB93" i="31"/>
  <c r="I93" i="31" s="1"/>
  <c r="DB66" i="31"/>
  <c r="I66" i="31" s="1"/>
  <c r="DB91" i="31"/>
  <c r="I91" i="31" s="1"/>
  <c r="DB99" i="31"/>
  <c r="I99" i="31" s="1"/>
  <c r="DB85" i="31"/>
  <c r="I85" i="31" s="1"/>
  <c r="DB89" i="31"/>
  <c r="I89" i="31" s="1"/>
  <c r="DB111" i="31"/>
  <c r="I111" i="31" s="1"/>
  <c r="DB55" i="31"/>
  <c r="I55" i="31" s="1"/>
  <c r="DB69" i="31"/>
  <c r="I69" i="31" s="1"/>
  <c r="DB62" i="31"/>
  <c r="I62" i="31" s="1"/>
  <c r="DB83" i="31"/>
  <c r="I83" i="31" s="1"/>
  <c r="FO31" i="31"/>
  <c r="BV31" i="31" s="1"/>
  <c r="FO29" i="31"/>
  <c r="BV29" i="31" s="1"/>
  <c r="FO28" i="31"/>
  <c r="BV28" i="31" s="1"/>
  <c r="FO21" i="31"/>
  <c r="BV21" i="31" s="1"/>
  <c r="FO23" i="31"/>
  <c r="BV23" i="31" s="1"/>
  <c r="FO8" i="31"/>
  <c r="BV8" i="31" s="1"/>
  <c r="FO25" i="31"/>
  <c r="BV25" i="31" s="1"/>
  <c r="FO6" i="31"/>
  <c r="BV6" i="31" s="1"/>
  <c r="BV80" i="26"/>
  <c r="BV98" i="26"/>
  <c r="BV91" i="26"/>
  <c r="BV18" i="26"/>
  <c r="BV50" i="26"/>
  <c r="BV43" i="26"/>
  <c r="BV64" i="26"/>
  <c r="BV7" i="26"/>
  <c r="BV81" i="26"/>
  <c r="BV68" i="26"/>
  <c r="BV97" i="26"/>
  <c r="BV37" i="26"/>
  <c r="BV95" i="26"/>
  <c r="BV32" i="26"/>
  <c r="BV11" i="26"/>
  <c r="BV63" i="26"/>
  <c r="BV33" i="26"/>
  <c r="BV29" i="26"/>
  <c r="BV58" i="26"/>
  <c r="BV79" i="26"/>
  <c r="BV24" i="26"/>
  <c r="BV83" i="26"/>
  <c r="BV74" i="26"/>
  <c r="BV53" i="26"/>
  <c r="BV19" i="26"/>
  <c r="BV94" i="26"/>
  <c r="BV46" i="26"/>
  <c r="BV21" i="26"/>
  <c r="FO34" i="31"/>
  <c r="BV34" i="31" s="1"/>
  <c r="FO26" i="31"/>
  <c r="BV26" i="31" s="1"/>
  <c r="FO24" i="31"/>
  <c r="BV24" i="31" s="1"/>
  <c r="FO14" i="31"/>
  <c r="BV14" i="31" s="1"/>
  <c r="FO15" i="31"/>
  <c r="BV15" i="31" s="1"/>
  <c r="FO7" i="31"/>
  <c r="BV7" i="31" s="1"/>
  <c r="FO12" i="31"/>
  <c r="BV12" i="31" s="1"/>
  <c r="BV27" i="23"/>
  <c r="BV56" i="26"/>
  <c r="BV85" i="26"/>
  <c r="BV112" i="26"/>
  <c r="BV25" i="26"/>
  <c r="BV47" i="26"/>
  <c r="BV16" i="26"/>
  <c r="BV12" i="26"/>
  <c r="BV69" i="26"/>
  <c r="BV102" i="26"/>
  <c r="BV72" i="26"/>
  <c r="BV17" i="26"/>
  <c r="BV108" i="26"/>
  <c r="BV70" i="26"/>
  <c r="BV23" i="26"/>
  <c r="BV57" i="26"/>
  <c r="BV35" i="26"/>
  <c r="BV106" i="26"/>
  <c r="BV92" i="26"/>
  <c r="BV42" i="26"/>
  <c r="BV67" i="26"/>
  <c r="BV8" i="26"/>
  <c r="BV71" i="26"/>
  <c r="BV34" i="26"/>
  <c r="BV45" i="26"/>
  <c r="BV89" i="26"/>
  <c r="BV86" i="26"/>
  <c r="BV14" i="26"/>
  <c r="FO32" i="31"/>
  <c r="BV32" i="31" s="1"/>
  <c r="FO22" i="31"/>
  <c r="BV22" i="31" s="1"/>
  <c r="FO20" i="31"/>
  <c r="BV20" i="31" s="1"/>
  <c r="FO10" i="31"/>
  <c r="BV10" i="31" s="1"/>
  <c r="FO11" i="31"/>
  <c r="BV11" i="31" s="1"/>
  <c r="FO27" i="31"/>
  <c r="BV27" i="31" s="1"/>
  <c r="FO19" i="31"/>
  <c r="BV19" i="31" s="1"/>
  <c r="BV59" i="26"/>
  <c r="BV107" i="26"/>
  <c r="BV22" i="26"/>
  <c r="BV60" i="26"/>
  <c r="BV9" i="26"/>
  <c r="BV84" i="26"/>
  <c r="BV111" i="26"/>
  <c r="BV75" i="26"/>
  <c r="BV110" i="26"/>
  <c r="BV13" i="26"/>
  <c r="BV26" i="26"/>
  <c r="BV82" i="26"/>
  <c r="BV100" i="26"/>
  <c r="BV54" i="26"/>
  <c r="BV114" i="26"/>
  <c r="BV48" i="26"/>
  <c r="BV31" i="26"/>
  <c r="BV73" i="26"/>
  <c r="BV20" i="26"/>
  <c r="BV49" i="26"/>
  <c r="BV104" i="26"/>
  <c r="BV115" i="26"/>
  <c r="BV44" i="26"/>
  <c r="BV30" i="26"/>
  <c r="BV88" i="26"/>
  <c r="BV36" i="26"/>
  <c r="BV78" i="26"/>
  <c r="BV77" i="26"/>
  <c r="FO35" i="31"/>
  <c r="BV35" i="31" s="1"/>
  <c r="FO33" i="31"/>
  <c r="BV33" i="31" s="1"/>
  <c r="FO18" i="31"/>
  <c r="BV18" i="31" s="1"/>
  <c r="FO16" i="31"/>
  <c r="BV16" i="31" s="1"/>
  <c r="FO30" i="31"/>
  <c r="BV30" i="31" s="1"/>
  <c r="FO17" i="31"/>
  <c r="BV17" i="31" s="1"/>
  <c r="FO13" i="31"/>
  <c r="BV13" i="31" s="1"/>
  <c r="FO9" i="31"/>
  <c r="BV9" i="31" s="1"/>
  <c r="BV55" i="26"/>
  <c r="BV103" i="26"/>
  <c r="BV93" i="26"/>
  <c r="BV66" i="26"/>
  <c r="BV27" i="26"/>
  <c r="BV28" i="26"/>
  <c r="BV116" i="26"/>
  <c r="BV51" i="26"/>
  <c r="BV38" i="26"/>
  <c r="BV96" i="26"/>
  <c r="BV101" i="26"/>
  <c r="BV105" i="26"/>
  <c r="BV52" i="26"/>
  <c r="BV10" i="26"/>
  <c r="BV113" i="26"/>
  <c r="BV40" i="26"/>
  <c r="BV109" i="26"/>
  <c r="BV6" i="26"/>
  <c r="BV15" i="26"/>
  <c r="BV41" i="26"/>
  <c r="BV76" i="26"/>
  <c r="BV87" i="26"/>
  <c r="BV90" i="26"/>
  <c r="BV61" i="26"/>
  <c r="BV99" i="26"/>
  <c r="BV39" i="26"/>
  <c r="BV62" i="26"/>
  <c r="BV65" i="26"/>
  <c r="BV76" i="21"/>
  <c r="FO86" i="31"/>
  <c r="BV86" i="31" s="1"/>
  <c r="FO39" i="31"/>
  <c r="BV39" i="31" s="1"/>
  <c r="FO42" i="31"/>
  <c r="BV42" i="31" s="1"/>
  <c r="FO114" i="31"/>
  <c r="BV114" i="31" s="1"/>
  <c r="FO78" i="31"/>
  <c r="BV78" i="31" s="1"/>
  <c r="FO50" i="31"/>
  <c r="BV50" i="31" s="1"/>
  <c r="FO47" i="31"/>
  <c r="BV47" i="31" s="1"/>
  <c r="FO91" i="31"/>
  <c r="BV91" i="31" s="1"/>
  <c r="FO56" i="31"/>
  <c r="BV56" i="31" s="1"/>
  <c r="FO52" i="31"/>
  <c r="BV52" i="31" s="1"/>
  <c r="FO83" i="31"/>
  <c r="BV83" i="31" s="1"/>
  <c r="FO76" i="31"/>
  <c r="BV76" i="31" s="1"/>
  <c r="FO108" i="31"/>
  <c r="BV108" i="31" s="1"/>
  <c r="FO44" i="31"/>
  <c r="BV44" i="31" s="1"/>
  <c r="FO100" i="31"/>
  <c r="BV100" i="31" s="1"/>
  <c r="FO77" i="31"/>
  <c r="BV77" i="31" s="1"/>
  <c r="FO45" i="31"/>
  <c r="BV45" i="31" s="1"/>
  <c r="FO105" i="31"/>
  <c r="BV105" i="31" s="1"/>
  <c r="FO85" i="31"/>
  <c r="BV85" i="31" s="1"/>
  <c r="FO89" i="31"/>
  <c r="BV89" i="31" s="1"/>
  <c r="FO54" i="31"/>
  <c r="BV54" i="31" s="1"/>
  <c r="FO98" i="31"/>
  <c r="BV98" i="31" s="1"/>
  <c r="FO43" i="31"/>
  <c r="BV43" i="31" s="1"/>
  <c r="FO58" i="31"/>
  <c r="BV58" i="31" s="1"/>
  <c r="FO67" i="31"/>
  <c r="BV67" i="31" s="1"/>
  <c r="FO94" i="31"/>
  <c r="BV94" i="31" s="1"/>
  <c r="FO66" i="31"/>
  <c r="BV66" i="31" s="1"/>
  <c r="FO59" i="31"/>
  <c r="BV59" i="31" s="1"/>
  <c r="FO95" i="31"/>
  <c r="BV95" i="31" s="1"/>
  <c r="FO99" i="31"/>
  <c r="BV99" i="31" s="1"/>
  <c r="FO68" i="31"/>
  <c r="BV68" i="31" s="1"/>
  <c r="FO107" i="31"/>
  <c r="BV107" i="31" s="1"/>
  <c r="FO88" i="31"/>
  <c r="BV88" i="31" s="1"/>
  <c r="FO112" i="31"/>
  <c r="BV112" i="31" s="1"/>
  <c r="FO60" i="31"/>
  <c r="BV60" i="31" s="1"/>
  <c r="FO49" i="31"/>
  <c r="BV49" i="31" s="1"/>
  <c r="FO93" i="31"/>
  <c r="BV93" i="31" s="1"/>
  <c r="FO61" i="31"/>
  <c r="BV61" i="31" s="1"/>
  <c r="FO109" i="31"/>
  <c r="BV109" i="31" s="1"/>
  <c r="FO37" i="31"/>
  <c r="BV37" i="31" s="1"/>
  <c r="FO113" i="31"/>
  <c r="BV113" i="31" s="1"/>
  <c r="FO62" i="31"/>
  <c r="BV62" i="31" s="1"/>
  <c r="FO55" i="31"/>
  <c r="BV55" i="31" s="1"/>
  <c r="FO38" i="31"/>
  <c r="BV38" i="31" s="1"/>
  <c r="FO74" i="31"/>
  <c r="BV74" i="31" s="1"/>
  <c r="FO103" i="31"/>
  <c r="BV103" i="31" s="1"/>
  <c r="FO80" i="31"/>
  <c r="BV80" i="31" s="1"/>
  <c r="FO96" i="31"/>
  <c r="BV96" i="31" s="1"/>
  <c r="FO72" i="31"/>
  <c r="BV72" i="31" s="1"/>
  <c r="FO97" i="31"/>
  <c r="BV97" i="31" s="1"/>
  <c r="FO41" i="31"/>
  <c r="BV41" i="31" s="1"/>
  <c r="FO102" i="31"/>
  <c r="BV102" i="31" s="1"/>
  <c r="FO82" i="31"/>
  <c r="BV82" i="31" s="1"/>
  <c r="FO51" i="31"/>
  <c r="BV51" i="31" s="1"/>
  <c r="FO75" i="31"/>
  <c r="BV75" i="31" s="1"/>
  <c r="FO115" i="31"/>
  <c r="BV115" i="31" s="1"/>
  <c r="FO48" i="31"/>
  <c r="BV48" i="31" s="1"/>
  <c r="FO79" i="31"/>
  <c r="BV79" i="31" s="1"/>
  <c r="FO65" i="31"/>
  <c r="BV65" i="31" s="1"/>
  <c r="FO73" i="31"/>
  <c r="BV73" i="31" s="1"/>
  <c r="FO53" i="31"/>
  <c r="BV53" i="31" s="1"/>
  <c r="FO110" i="31"/>
  <c r="BV110" i="31" s="1"/>
  <c r="FO106" i="31"/>
  <c r="BV106" i="31" s="1"/>
  <c r="FO63" i="31"/>
  <c r="BV63" i="31" s="1"/>
  <c r="FO87" i="31"/>
  <c r="BV87" i="31" s="1"/>
  <c r="FO36" i="31"/>
  <c r="BV36" i="31" s="1"/>
  <c r="FO64" i="31"/>
  <c r="BV64" i="31" s="1"/>
  <c r="FO111" i="31"/>
  <c r="BV111" i="31" s="1"/>
  <c r="FO69" i="31"/>
  <c r="BV69" i="31" s="1"/>
  <c r="FO101" i="31"/>
  <c r="BV101" i="31" s="1"/>
  <c r="FO81" i="31"/>
  <c r="BV81" i="31" s="1"/>
  <c r="FO71" i="31"/>
  <c r="BV71" i="31" s="1"/>
  <c r="FO92" i="31"/>
  <c r="BV92" i="31" s="1"/>
  <c r="FO57" i="31"/>
  <c r="BV57" i="31" s="1"/>
  <c r="FO90" i="31"/>
  <c r="BV90" i="31" s="1"/>
  <c r="FO84" i="31"/>
  <c r="BV84" i="31" s="1"/>
  <c r="FO70" i="31"/>
  <c r="BV70" i="31" s="1"/>
  <c r="FO40" i="31"/>
  <c r="BV40" i="31" s="1"/>
  <c r="FO116" i="31"/>
  <c r="BV116" i="31" s="1"/>
  <c r="FO46" i="31"/>
  <c r="BV46" i="31" s="1"/>
  <c r="FO104" i="31"/>
  <c r="BV104" i="31" s="1"/>
  <c r="FB35" i="31"/>
  <c r="BI35" i="31" s="1"/>
  <c r="FB28" i="31"/>
  <c r="BI28" i="31" s="1"/>
  <c r="FB17" i="31"/>
  <c r="BI17" i="31" s="1"/>
  <c r="FB29" i="31"/>
  <c r="BI29" i="31" s="1"/>
  <c r="FB22" i="31"/>
  <c r="BI22" i="31" s="1"/>
  <c r="FB15" i="31"/>
  <c r="BI15" i="31" s="1"/>
  <c r="FB7" i="31"/>
  <c r="BI7" i="31" s="1"/>
  <c r="FB8" i="31"/>
  <c r="BI8" i="31" s="1"/>
  <c r="BI40" i="26"/>
  <c r="BI21" i="26"/>
  <c r="BI73" i="26"/>
  <c r="BI104" i="26"/>
  <c r="BI54" i="26"/>
  <c r="BI82" i="26"/>
  <c r="BI67" i="26"/>
  <c r="BI56" i="26"/>
  <c r="BI87" i="26"/>
  <c r="BI62" i="26"/>
  <c r="BI49" i="26"/>
  <c r="BI76" i="26"/>
  <c r="BI18" i="26"/>
  <c r="BI9" i="26"/>
  <c r="BI46" i="26"/>
  <c r="BI61" i="26"/>
  <c r="BI52" i="26"/>
  <c r="BI112" i="26"/>
  <c r="BI90" i="26"/>
  <c r="BI8" i="26"/>
  <c r="BI28" i="26"/>
  <c r="BI66" i="26"/>
  <c r="BI72" i="26"/>
  <c r="BI48" i="26"/>
  <c r="BI97" i="26"/>
  <c r="BI83" i="26"/>
  <c r="BI16" i="26"/>
  <c r="BI17" i="26"/>
  <c r="FB30" i="31"/>
  <c r="BI30" i="31" s="1"/>
  <c r="FB33" i="31"/>
  <c r="BI33" i="31" s="1"/>
  <c r="FB27" i="31"/>
  <c r="BI27" i="31" s="1"/>
  <c r="FB20" i="31"/>
  <c r="BI20" i="31" s="1"/>
  <c r="FB14" i="31"/>
  <c r="BI14" i="31" s="1"/>
  <c r="FB6" i="31"/>
  <c r="BI6" i="31" s="1"/>
  <c r="FB16" i="31"/>
  <c r="BI16" i="31" s="1"/>
  <c r="BI27" i="23"/>
  <c r="BI110" i="26"/>
  <c r="BI94" i="26"/>
  <c r="BI44" i="26"/>
  <c r="BI68" i="26"/>
  <c r="BI10" i="26"/>
  <c r="BI77" i="26"/>
  <c r="BI100" i="26"/>
  <c r="BI24" i="26"/>
  <c r="BI78" i="26"/>
  <c r="BI30" i="26"/>
  <c r="BI57" i="26"/>
  <c r="BI107" i="26"/>
  <c r="BI15" i="26"/>
  <c r="BI84" i="26"/>
  <c r="BI38" i="26"/>
  <c r="BI37" i="26"/>
  <c r="BI63" i="26"/>
  <c r="BI59" i="26"/>
  <c r="BI81" i="26"/>
  <c r="BI71" i="26"/>
  <c r="BI12" i="26"/>
  <c r="BI34" i="26"/>
  <c r="BI79" i="26"/>
  <c r="BI27" i="26"/>
  <c r="BI33" i="26"/>
  <c r="BI11" i="26"/>
  <c r="BI42" i="26"/>
  <c r="FB31" i="31"/>
  <c r="BI31" i="31" s="1"/>
  <c r="FB25" i="31"/>
  <c r="BI25" i="31" s="1"/>
  <c r="FB23" i="31"/>
  <c r="BI23" i="31" s="1"/>
  <c r="FB13" i="31"/>
  <c r="BI13" i="31" s="1"/>
  <c r="FB10" i="31"/>
  <c r="BI10" i="31" s="1"/>
  <c r="FB18" i="31"/>
  <c r="BI18" i="31" s="1"/>
  <c r="FB11" i="31"/>
  <c r="BI11" i="31" s="1"/>
  <c r="BI55" i="26"/>
  <c r="BI106" i="26"/>
  <c r="BI14" i="26"/>
  <c r="BI111" i="26"/>
  <c r="BI35" i="26"/>
  <c r="BI19" i="26"/>
  <c r="BI53" i="26"/>
  <c r="BI20" i="26"/>
  <c r="BI36" i="26"/>
  <c r="BI58" i="26"/>
  <c r="BI114" i="26"/>
  <c r="BI116" i="26"/>
  <c r="BI64" i="26"/>
  <c r="BI109" i="26"/>
  <c r="BI43" i="26"/>
  <c r="BI89" i="26"/>
  <c r="BI29" i="26"/>
  <c r="BI88" i="26"/>
  <c r="BI23" i="26"/>
  <c r="BI101" i="26"/>
  <c r="BI47" i="26"/>
  <c r="BI75" i="26"/>
  <c r="BI85" i="26"/>
  <c r="BI51" i="26"/>
  <c r="BI74" i="26"/>
  <c r="BI32" i="26"/>
  <c r="BI102" i="26"/>
  <c r="BI93" i="26"/>
  <c r="FB34" i="31"/>
  <c r="BI34" i="31" s="1"/>
  <c r="FB32" i="31"/>
  <c r="BI32" i="31" s="1"/>
  <c r="FB21" i="31"/>
  <c r="BI21" i="31" s="1"/>
  <c r="FB19" i="31"/>
  <c r="BI19" i="31" s="1"/>
  <c r="FB9" i="31"/>
  <c r="BI9" i="31" s="1"/>
  <c r="FB24" i="31"/>
  <c r="BI24" i="31" s="1"/>
  <c r="FB12" i="31"/>
  <c r="BI12" i="31" s="1"/>
  <c r="FB26" i="31"/>
  <c r="BI26" i="31" s="1"/>
  <c r="BI92" i="26"/>
  <c r="BI26" i="26"/>
  <c r="BI113" i="26"/>
  <c r="BI108" i="26"/>
  <c r="BI31" i="26"/>
  <c r="BI86" i="26"/>
  <c r="BI45" i="26"/>
  <c r="BI99" i="26"/>
  <c r="BI95" i="26"/>
  <c r="BI39" i="26"/>
  <c r="BI105" i="26"/>
  <c r="BI96" i="26"/>
  <c r="BI103" i="26"/>
  <c r="BI41" i="26"/>
  <c r="BI70" i="26"/>
  <c r="BI69" i="26"/>
  <c r="BI13" i="26"/>
  <c r="BI60" i="26"/>
  <c r="BI98" i="26"/>
  <c r="BI25" i="26"/>
  <c r="BI80" i="26"/>
  <c r="BI7" i="26"/>
  <c r="BI115" i="26"/>
  <c r="BI50" i="26"/>
  <c r="BI22" i="26"/>
  <c r="BI91" i="26"/>
  <c r="BI6" i="26"/>
  <c r="BI65" i="26"/>
  <c r="BI76" i="21"/>
  <c r="FB42" i="31"/>
  <c r="BI42" i="31" s="1"/>
  <c r="FB51" i="31"/>
  <c r="BI51" i="31" s="1"/>
  <c r="FB90" i="31"/>
  <c r="BI90" i="31" s="1"/>
  <c r="FB50" i="31"/>
  <c r="BI50" i="31" s="1"/>
  <c r="FB98" i="31"/>
  <c r="BI98" i="31" s="1"/>
  <c r="FB59" i="31"/>
  <c r="BI59" i="31" s="1"/>
  <c r="FB58" i="31"/>
  <c r="BI58" i="31" s="1"/>
  <c r="FB55" i="31"/>
  <c r="BI55" i="31" s="1"/>
  <c r="FB76" i="31"/>
  <c r="BI76" i="31" s="1"/>
  <c r="FB112" i="31"/>
  <c r="BI112" i="31" s="1"/>
  <c r="FB60" i="31"/>
  <c r="BI60" i="31" s="1"/>
  <c r="FB103" i="31"/>
  <c r="BI103" i="31" s="1"/>
  <c r="FB56" i="31"/>
  <c r="BI56" i="31" s="1"/>
  <c r="FB104" i="31"/>
  <c r="BI104" i="31" s="1"/>
  <c r="FB52" i="31"/>
  <c r="BI52" i="31" s="1"/>
  <c r="FB49" i="31"/>
  <c r="BI49" i="31" s="1"/>
  <c r="FB116" i="31"/>
  <c r="BI116" i="31" s="1"/>
  <c r="FB93" i="31"/>
  <c r="BI93" i="31" s="1"/>
  <c r="FB65" i="31"/>
  <c r="BI65" i="31" s="1"/>
  <c r="FB61" i="31"/>
  <c r="BI61" i="31" s="1"/>
  <c r="FB82" i="31"/>
  <c r="BI82" i="31" s="1"/>
  <c r="FB67" i="31"/>
  <c r="BI67" i="31" s="1"/>
  <c r="FB47" i="31"/>
  <c r="BI47" i="31" s="1"/>
  <c r="FB62" i="31"/>
  <c r="BI62" i="31" s="1"/>
  <c r="FB102" i="31"/>
  <c r="BI102" i="31" s="1"/>
  <c r="FB71" i="31"/>
  <c r="BI71" i="31" s="1"/>
  <c r="FB70" i="31"/>
  <c r="BI70" i="31" s="1"/>
  <c r="FB83" i="31"/>
  <c r="BI83" i="31" s="1"/>
  <c r="FB88" i="31"/>
  <c r="BI88" i="31" s="1"/>
  <c r="FB79" i="31"/>
  <c r="BI79" i="31" s="1"/>
  <c r="FB72" i="31"/>
  <c r="BI72" i="31" s="1"/>
  <c r="FB107" i="31"/>
  <c r="BI107" i="31" s="1"/>
  <c r="FB84" i="31"/>
  <c r="BI84" i="31" s="1"/>
  <c r="FB91" i="31"/>
  <c r="BI91" i="31" s="1"/>
  <c r="FB68" i="31"/>
  <c r="BI68" i="31" s="1"/>
  <c r="FB57" i="31"/>
  <c r="BI57" i="31" s="1"/>
  <c r="FB37" i="31"/>
  <c r="BI37" i="31" s="1"/>
  <c r="FB97" i="31"/>
  <c r="BI97" i="31" s="1"/>
  <c r="FB77" i="31"/>
  <c r="BI77" i="31" s="1"/>
  <c r="FB73" i="31"/>
  <c r="BI73" i="31" s="1"/>
  <c r="FB94" i="31"/>
  <c r="BI94" i="31" s="1"/>
  <c r="FB66" i="31"/>
  <c r="BI66" i="31" s="1"/>
  <c r="FB63" i="31"/>
  <c r="BI63" i="31" s="1"/>
  <c r="FB74" i="31"/>
  <c r="BI74" i="31" s="1"/>
  <c r="FB39" i="31"/>
  <c r="BI39" i="31" s="1"/>
  <c r="FB46" i="31"/>
  <c r="BI46" i="31" s="1"/>
  <c r="FB106" i="31"/>
  <c r="BI106" i="31" s="1"/>
  <c r="FB48" i="31"/>
  <c r="BI48" i="31" s="1"/>
  <c r="FB96" i="31"/>
  <c r="BI96" i="31" s="1"/>
  <c r="FB99" i="31"/>
  <c r="BI99" i="31" s="1"/>
  <c r="FB87" i="31"/>
  <c r="BI87" i="31" s="1"/>
  <c r="FB111" i="31"/>
  <c r="BI111" i="31" s="1"/>
  <c r="FB92" i="31"/>
  <c r="BI92" i="31" s="1"/>
  <c r="FB115" i="31"/>
  <c r="BI115" i="31" s="1"/>
  <c r="FB80" i="31"/>
  <c r="BI80" i="31" s="1"/>
  <c r="FB69" i="31"/>
  <c r="BI69" i="31" s="1"/>
  <c r="FB53" i="31"/>
  <c r="BI53" i="31" s="1"/>
  <c r="FB109" i="31"/>
  <c r="BI109" i="31" s="1"/>
  <c r="FB89" i="31"/>
  <c r="BI89" i="31" s="1"/>
  <c r="FB85" i="31"/>
  <c r="BI85" i="31" s="1"/>
  <c r="FB110" i="31"/>
  <c r="BI110" i="31" s="1"/>
  <c r="FB43" i="31"/>
  <c r="BI43" i="31" s="1"/>
  <c r="FB108" i="31"/>
  <c r="BI108" i="31" s="1"/>
  <c r="FB100" i="31"/>
  <c r="BI100" i="31" s="1"/>
  <c r="FB81" i="31"/>
  <c r="BI81" i="31" s="1"/>
  <c r="FB75" i="31"/>
  <c r="BI75" i="31" s="1"/>
  <c r="FB114" i="31"/>
  <c r="BI114" i="31" s="1"/>
  <c r="FB95" i="31"/>
  <c r="BI95" i="31" s="1"/>
  <c r="FB45" i="31"/>
  <c r="BI45" i="31" s="1"/>
  <c r="FB105" i="31"/>
  <c r="BI105" i="31" s="1"/>
  <c r="FB38" i="31"/>
  <c r="BI38" i="31" s="1"/>
  <c r="FB86" i="31"/>
  <c r="BI86" i="31" s="1"/>
  <c r="FB64" i="31"/>
  <c r="BI64" i="31" s="1"/>
  <c r="FB40" i="31"/>
  <c r="BI40" i="31" s="1"/>
  <c r="FB113" i="31"/>
  <c r="BI113" i="31" s="1"/>
  <c r="FB101" i="31"/>
  <c r="BI101" i="31" s="1"/>
  <c r="FB54" i="31"/>
  <c r="BI54" i="31" s="1"/>
  <c r="FB44" i="31"/>
  <c r="BI44" i="31" s="1"/>
  <c r="FB36" i="31"/>
  <c r="BI36" i="31" s="1"/>
  <c r="FB78" i="31"/>
  <c r="BI78" i="31" s="1"/>
  <c r="FB41" i="31"/>
  <c r="BI41" i="31" s="1"/>
  <c r="EC33" i="31"/>
  <c r="AJ33" i="31" s="1"/>
  <c r="EC28" i="31"/>
  <c r="AJ28" i="31" s="1"/>
  <c r="EC30" i="31"/>
  <c r="AJ30" i="31" s="1"/>
  <c r="EC23" i="31"/>
  <c r="AJ23" i="31" s="1"/>
  <c r="EC17" i="31"/>
  <c r="AJ17" i="31" s="1"/>
  <c r="EC10" i="31"/>
  <c r="AJ10" i="31" s="1"/>
  <c r="EC14" i="31"/>
  <c r="AJ14" i="31" s="1"/>
  <c r="EC21" i="31"/>
  <c r="AJ21" i="31" s="1"/>
  <c r="AJ115" i="26"/>
  <c r="AJ39" i="26"/>
  <c r="AJ113" i="26"/>
  <c r="AJ18" i="26"/>
  <c r="AJ51" i="26"/>
  <c r="AJ9" i="26"/>
  <c r="AJ61" i="26"/>
  <c r="AJ107" i="26"/>
  <c r="AJ12" i="26"/>
  <c r="AJ70" i="26"/>
  <c r="AJ13" i="26"/>
  <c r="AJ82" i="26"/>
  <c r="AJ114" i="26"/>
  <c r="AJ88" i="26"/>
  <c r="AJ73" i="26"/>
  <c r="AJ104" i="26"/>
  <c r="AJ91" i="26"/>
  <c r="AJ94" i="26"/>
  <c r="AJ92" i="26"/>
  <c r="AJ55" i="26"/>
  <c r="AJ99" i="26"/>
  <c r="AJ89" i="26"/>
  <c r="AJ90" i="26"/>
  <c r="AJ26" i="26"/>
  <c r="AJ111" i="26"/>
  <c r="AJ10" i="26"/>
  <c r="AJ58" i="26"/>
  <c r="AJ21" i="26"/>
  <c r="EC29" i="31"/>
  <c r="AJ29" i="31" s="1"/>
  <c r="EC24" i="31"/>
  <c r="AJ24" i="31" s="1"/>
  <c r="EC26" i="31"/>
  <c r="AJ26" i="31" s="1"/>
  <c r="EC12" i="31"/>
  <c r="AJ12" i="31" s="1"/>
  <c r="EC13" i="31"/>
  <c r="AJ13" i="31" s="1"/>
  <c r="EC15" i="31"/>
  <c r="AJ15" i="31" s="1"/>
  <c r="EC7" i="31"/>
  <c r="AJ7" i="31" s="1"/>
  <c r="AJ27" i="23"/>
  <c r="AJ116" i="26"/>
  <c r="AJ35" i="26"/>
  <c r="AJ81" i="26"/>
  <c r="AJ69" i="26"/>
  <c r="AJ54" i="26"/>
  <c r="AJ23" i="26"/>
  <c r="AJ76" i="26"/>
  <c r="AJ103" i="26"/>
  <c r="AJ95" i="26"/>
  <c r="AJ66" i="26"/>
  <c r="AJ96" i="26"/>
  <c r="AJ74" i="26"/>
  <c r="AJ29" i="26"/>
  <c r="AJ83" i="26"/>
  <c r="AJ65" i="26"/>
  <c r="AJ68" i="26"/>
  <c r="AJ63" i="26"/>
  <c r="AJ109" i="26"/>
  <c r="AJ19" i="26"/>
  <c r="AJ43" i="26"/>
  <c r="AJ79" i="26"/>
  <c r="AJ59" i="26"/>
  <c r="AJ86" i="26"/>
  <c r="AJ101" i="26"/>
  <c r="AJ87" i="26"/>
  <c r="AJ84" i="26"/>
  <c r="AJ105" i="26"/>
  <c r="EC35" i="31"/>
  <c r="AJ35" i="31" s="1"/>
  <c r="EC20" i="31"/>
  <c r="AJ20" i="31" s="1"/>
  <c r="EC22" i="31"/>
  <c r="AJ22" i="31" s="1"/>
  <c r="EC8" i="31"/>
  <c r="AJ8" i="31" s="1"/>
  <c r="EC9" i="31"/>
  <c r="AJ9" i="31" s="1"/>
  <c r="EC6" i="31"/>
  <c r="AJ6" i="31" s="1"/>
  <c r="EC32" i="31"/>
  <c r="AJ32" i="31" s="1"/>
  <c r="AJ112" i="26"/>
  <c r="AJ52" i="26"/>
  <c r="AJ106" i="26"/>
  <c r="AJ25" i="26"/>
  <c r="AJ37" i="26"/>
  <c r="AJ14" i="26"/>
  <c r="AJ110" i="26"/>
  <c r="AJ72" i="26"/>
  <c r="AJ67" i="26"/>
  <c r="AJ71" i="26"/>
  <c r="AJ50" i="26"/>
  <c r="AJ80" i="26"/>
  <c r="AJ22" i="26"/>
  <c r="AJ36" i="26"/>
  <c r="AJ42" i="26"/>
  <c r="AJ41" i="26"/>
  <c r="AJ56" i="26"/>
  <c r="AJ27" i="26"/>
  <c r="AJ97" i="26"/>
  <c r="AJ46" i="26"/>
  <c r="AJ100" i="26"/>
  <c r="AJ11" i="26"/>
  <c r="AJ8" i="26"/>
  <c r="AJ78" i="26"/>
  <c r="AJ93" i="26"/>
  <c r="AJ75" i="26"/>
  <c r="AJ40" i="26"/>
  <c r="AJ49" i="26"/>
  <c r="EC34" i="31"/>
  <c r="AJ34" i="31" s="1"/>
  <c r="EC31" i="31"/>
  <c r="AJ31" i="31" s="1"/>
  <c r="EC16" i="31"/>
  <c r="AJ16" i="31" s="1"/>
  <c r="EC18" i="31"/>
  <c r="AJ18" i="31" s="1"/>
  <c r="EC25" i="31"/>
  <c r="AJ25" i="31" s="1"/>
  <c r="EC19" i="31"/>
  <c r="AJ19" i="31" s="1"/>
  <c r="EC27" i="31"/>
  <c r="AJ27" i="31" s="1"/>
  <c r="EC11" i="31"/>
  <c r="AJ11" i="31" s="1"/>
  <c r="AJ16" i="26"/>
  <c r="AJ44" i="26"/>
  <c r="AJ30" i="26"/>
  <c r="AJ98" i="26"/>
  <c r="AJ28" i="26"/>
  <c r="AJ53" i="26"/>
  <c r="AJ38" i="26"/>
  <c r="AJ48" i="26"/>
  <c r="AJ60" i="26"/>
  <c r="AJ57" i="26"/>
  <c r="AJ85" i="26"/>
  <c r="AJ64" i="26"/>
  <c r="AJ17" i="26"/>
  <c r="AJ47" i="26"/>
  <c r="AJ6" i="26"/>
  <c r="AJ108" i="26"/>
  <c r="AJ32" i="26"/>
  <c r="AJ102" i="26"/>
  <c r="AJ33" i="26"/>
  <c r="AJ7" i="26"/>
  <c r="AJ20" i="26"/>
  <c r="AJ62" i="26"/>
  <c r="AJ31" i="26"/>
  <c r="AJ34" i="26"/>
  <c r="AJ77" i="26"/>
  <c r="AJ15" i="26"/>
  <c r="AJ24" i="26"/>
  <c r="AJ45" i="26"/>
  <c r="AJ76" i="21"/>
  <c r="EC70" i="31"/>
  <c r="AJ70" i="31" s="1"/>
  <c r="EC58" i="31"/>
  <c r="AJ58" i="31" s="1"/>
  <c r="EC67" i="31"/>
  <c r="AJ67" i="31" s="1"/>
  <c r="EC90" i="31"/>
  <c r="AJ90" i="31" s="1"/>
  <c r="EC75" i="31"/>
  <c r="AJ75" i="31" s="1"/>
  <c r="EC86" i="31"/>
  <c r="AJ86" i="31" s="1"/>
  <c r="EC114" i="31"/>
  <c r="AJ114" i="31" s="1"/>
  <c r="EC91" i="31"/>
  <c r="AJ91" i="31" s="1"/>
  <c r="EC44" i="31"/>
  <c r="AJ44" i="31" s="1"/>
  <c r="EC111" i="31"/>
  <c r="AJ111" i="31" s="1"/>
  <c r="EC76" i="31"/>
  <c r="AJ76" i="31" s="1"/>
  <c r="EC95" i="31"/>
  <c r="AJ95" i="31" s="1"/>
  <c r="EC72" i="31"/>
  <c r="AJ72" i="31" s="1"/>
  <c r="EC112" i="31"/>
  <c r="AJ112" i="31" s="1"/>
  <c r="EC84" i="31"/>
  <c r="AJ84" i="31" s="1"/>
  <c r="EC77" i="31"/>
  <c r="AJ77" i="31" s="1"/>
  <c r="EC49" i="31"/>
  <c r="AJ49" i="31" s="1"/>
  <c r="EC37" i="31"/>
  <c r="AJ37" i="31" s="1"/>
  <c r="EC116" i="31"/>
  <c r="AJ116" i="31" s="1"/>
  <c r="EC89" i="31"/>
  <c r="AJ89" i="31" s="1"/>
  <c r="EC110" i="31"/>
  <c r="AJ110" i="31" s="1"/>
  <c r="EC82" i="31"/>
  <c r="AJ82" i="31" s="1"/>
  <c r="EC38" i="31"/>
  <c r="AJ38" i="31" s="1"/>
  <c r="EC39" i="31"/>
  <c r="AJ39" i="31" s="1"/>
  <c r="EC50" i="31"/>
  <c r="AJ50" i="31" s="1"/>
  <c r="EC98" i="31"/>
  <c r="AJ98" i="31" s="1"/>
  <c r="EC43" i="31"/>
  <c r="AJ43" i="31" s="1"/>
  <c r="EC103" i="31"/>
  <c r="AJ103" i="31" s="1"/>
  <c r="EC68" i="31"/>
  <c r="AJ68" i="31" s="1"/>
  <c r="EC48" i="31"/>
  <c r="AJ48" i="31" s="1"/>
  <c r="EC92" i="31"/>
  <c r="AJ92" i="31" s="1"/>
  <c r="EC99" i="31"/>
  <c r="AJ99" i="31" s="1"/>
  <c r="EC88" i="31"/>
  <c r="AJ88" i="31" s="1"/>
  <c r="EC87" i="31"/>
  <c r="AJ87" i="31" s="1"/>
  <c r="EC96" i="31"/>
  <c r="AJ96" i="31" s="1"/>
  <c r="EC85" i="31"/>
  <c r="AJ85" i="31" s="1"/>
  <c r="EC57" i="31"/>
  <c r="AJ57" i="31" s="1"/>
  <c r="EC45" i="31"/>
  <c r="AJ45" i="31" s="1"/>
  <c r="EC41" i="31"/>
  <c r="AJ41" i="31" s="1"/>
  <c r="EC105" i="31"/>
  <c r="AJ105" i="31" s="1"/>
  <c r="EC46" i="31"/>
  <c r="AJ46" i="31" s="1"/>
  <c r="EC55" i="31"/>
  <c r="AJ55" i="31" s="1"/>
  <c r="EC94" i="31"/>
  <c r="AJ94" i="31" s="1"/>
  <c r="EC54" i="31"/>
  <c r="AJ54" i="31" s="1"/>
  <c r="EC47" i="31"/>
  <c r="AJ47" i="31" s="1"/>
  <c r="EC66" i="31"/>
  <c r="AJ66" i="31" s="1"/>
  <c r="EC102" i="31"/>
  <c r="AJ102" i="31" s="1"/>
  <c r="EC59" i="31"/>
  <c r="AJ59" i="31" s="1"/>
  <c r="EC107" i="31"/>
  <c r="AJ107" i="31" s="1"/>
  <c r="EC80" i="31"/>
  <c r="AJ80" i="31" s="1"/>
  <c r="EC52" i="31"/>
  <c r="AJ52" i="31" s="1"/>
  <c r="EC108" i="31"/>
  <c r="AJ108" i="31" s="1"/>
  <c r="EC115" i="31"/>
  <c r="AJ115" i="31" s="1"/>
  <c r="EC100" i="31"/>
  <c r="AJ100" i="31" s="1"/>
  <c r="EC40" i="31"/>
  <c r="AJ40" i="31" s="1"/>
  <c r="EC53" i="31"/>
  <c r="AJ53" i="31" s="1"/>
  <c r="EC97" i="31"/>
  <c r="AJ97" i="31" s="1"/>
  <c r="EC73" i="31"/>
  <c r="AJ73" i="31" s="1"/>
  <c r="EC69" i="31"/>
  <c r="AJ69" i="31" s="1"/>
  <c r="EC65" i="31"/>
  <c r="AJ65" i="31" s="1"/>
  <c r="EC113" i="31"/>
  <c r="AJ113" i="31" s="1"/>
  <c r="EC62" i="31"/>
  <c r="AJ62" i="31" s="1"/>
  <c r="EC63" i="31"/>
  <c r="AJ63" i="31" s="1"/>
  <c r="EC36" i="31"/>
  <c r="AJ36" i="31" s="1"/>
  <c r="EC60" i="31"/>
  <c r="AJ60" i="31" s="1"/>
  <c r="EC101" i="31"/>
  <c r="AJ101" i="31" s="1"/>
  <c r="EC51" i="31"/>
  <c r="AJ51" i="31" s="1"/>
  <c r="EC106" i="31"/>
  <c r="AJ106" i="31" s="1"/>
  <c r="EC64" i="31"/>
  <c r="AJ64" i="31" s="1"/>
  <c r="EC56" i="31"/>
  <c r="AJ56" i="31" s="1"/>
  <c r="EC93" i="31"/>
  <c r="AJ93" i="31" s="1"/>
  <c r="EC78" i="31"/>
  <c r="AJ78" i="31" s="1"/>
  <c r="EC71" i="31"/>
  <c r="AJ71" i="31" s="1"/>
  <c r="EC79" i="31"/>
  <c r="AJ79" i="31" s="1"/>
  <c r="EC61" i="31"/>
  <c r="AJ61" i="31" s="1"/>
  <c r="EC81" i="31"/>
  <c r="AJ81" i="31" s="1"/>
  <c r="EC83" i="31"/>
  <c r="AJ83" i="31" s="1"/>
  <c r="EC104" i="31"/>
  <c r="AJ104" i="31" s="1"/>
  <c r="EC42" i="31"/>
  <c r="AJ42" i="31" s="1"/>
  <c r="EC109" i="31"/>
  <c r="AJ109" i="31" s="1"/>
  <c r="EC74" i="31"/>
  <c r="AJ74" i="31" s="1"/>
  <c r="GB33" i="31"/>
  <c r="CI33" i="31" s="1"/>
  <c r="GB30" i="31"/>
  <c r="CI30" i="31" s="1"/>
  <c r="GB29" i="31"/>
  <c r="CI29" i="31" s="1"/>
  <c r="GB31" i="31"/>
  <c r="CI31" i="31" s="1"/>
  <c r="GB24" i="31"/>
  <c r="CI24" i="31" s="1"/>
  <c r="GB26" i="31"/>
  <c r="CI26" i="31" s="1"/>
  <c r="GB18" i="31"/>
  <c r="CI18" i="31" s="1"/>
  <c r="GB10" i="31"/>
  <c r="CI10" i="31" s="1"/>
  <c r="CI116" i="26"/>
  <c r="CI114" i="26"/>
  <c r="CI33" i="26"/>
  <c r="CI65" i="26"/>
  <c r="CI91" i="26"/>
  <c r="CI109" i="26"/>
  <c r="CI58" i="26"/>
  <c r="CI87" i="26"/>
  <c r="CI115" i="26"/>
  <c r="CI89" i="26"/>
  <c r="CI52" i="26"/>
  <c r="CI74" i="26"/>
  <c r="CI49" i="26"/>
  <c r="CI71" i="26"/>
  <c r="CI14" i="26"/>
  <c r="CI76" i="26"/>
  <c r="CI35" i="26"/>
  <c r="CI44" i="26"/>
  <c r="CI78" i="26"/>
  <c r="CI111" i="26"/>
  <c r="CI84" i="26"/>
  <c r="CI16" i="26"/>
  <c r="CI32" i="26"/>
  <c r="CI57" i="26"/>
  <c r="CI55" i="26"/>
  <c r="CI18" i="26"/>
  <c r="CI59" i="26"/>
  <c r="CI50" i="26"/>
  <c r="GB32" i="31"/>
  <c r="CI32" i="31" s="1"/>
  <c r="GB27" i="31"/>
  <c r="CI27" i="31" s="1"/>
  <c r="GB25" i="31"/>
  <c r="CI25" i="31" s="1"/>
  <c r="GB22" i="31"/>
  <c r="CI22" i="31" s="1"/>
  <c r="GB16" i="31"/>
  <c r="CI16" i="31" s="1"/>
  <c r="GB9" i="31"/>
  <c r="CI9" i="31" s="1"/>
  <c r="GB13" i="31"/>
  <c r="CI13" i="31" s="1"/>
  <c r="CI27" i="23"/>
  <c r="CI100" i="26"/>
  <c r="CI98" i="26"/>
  <c r="CI86" i="26"/>
  <c r="CI45" i="26"/>
  <c r="CI79" i="26"/>
  <c r="CI97" i="26"/>
  <c r="CI46" i="26"/>
  <c r="CI95" i="26"/>
  <c r="CI40" i="26"/>
  <c r="CI73" i="26"/>
  <c r="CI12" i="26"/>
  <c r="CI30" i="26"/>
  <c r="CI112" i="26"/>
  <c r="CI67" i="26"/>
  <c r="CI81" i="26"/>
  <c r="CI80" i="26"/>
  <c r="CI106" i="26"/>
  <c r="CI31" i="26"/>
  <c r="CI61" i="26"/>
  <c r="CI103" i="26"/>
  <c r="CI64" i="26"/>
  <c r="CI11" i="26"/>
  <c r="CI43" i="26"/>
  <c r="CI29" i="26"/>
  <c r="CI27" i="26"/>
  <c r="CI37" i="26"/>
  <c r="CI94" i="26"/>
  <c r="GB28" i="31"/>
  <c r="CI28" i="31" s="1"/>
  <c r="GB23" i="31"/>
  <c r="CI23" i="31" s="1"/>
  <c r="GB21" i="31"/>
  <c r="CI21" i="31" s="1"/>
  <c r="GB15" i="31"/>
  <c r="CI15" i="31" s="1"/>
  <c r="GB12" i="31"/>
  <c r="CI12" i="31" s="1"/>
  <c r="GB20" i="31"/>
  <c r="CI20" i="31" s="1"/>
  <c r="GB6" i="31"/>
  <c r="CI6" i="31" s="1"/>
  <c r="CI8" i="26"/>
  <c r="CI88" i="26"/>
  <c r="CI54" i="26"/>
  <c r="CI26" i="26"/>
  <c r="CI99" i="26"/>
  <c r="CI70" i="26"/>
  <c r="CI41" i="26"/>
  <c r="CI10" i="26"/>
  <c r="CI83" i="26"/>
  <c r="CI20" i="26"/>
  <c r="CI101" i="26"/>
  <c r="CI39" i="26"/>
  <c r="CI25" i="26"/>
  <c r="CI108" i="26"/>
  <c r="CI51" i="26"/>
  <c r="CI53" i="26"/>
  <c r="CI28" i="26"/>
  <c r="CI113" i="26"/>
  <c r="CI19" i="26"/>
  <c r="CI24" i="26"/>
  <c r="CI23" i="26"/>
  <c r="CI96" i="26"/>
  <c r="CI13" i="26"/>
  <c r="CI66" i="26"/>
  <c r="CI69" i="26"/>
  <c r="CI110" i="26"/>
  <c r="CI104" i="26"/>
  <c r="CI82" i="26"/>
  <c r="GB35" i="31"/>
  <c r="CI35" i="31" s="1"/>
  <c r="GB34" i="31"/>
  <c r="CI34" i="31" s="1"/>
  <c r="GB19" i="31"/>
  <c r="CI19" i="31" s="1"/>
  <c r="GB17" i="31"/>
  <c r="CI17" i="31" s="1"/>
  <c r="GB11" i="31"/>
  <c r="CI11" i="31" s="1"/>
  <c r="GB8" i="31"/>
  <c r="CI8" i="31" s="1"/>
  <c r="GB14" i="31"/>
  <c r="CI14" i="31" s="1"/>
  <c r="GB7" i="31"/>
  <c r="CI7" i="31" s="1"/>
  <c r="CI75" i="26"/>
  <c r="CI15" i="26"/>
  <c r="CI42" i="26"/>
  <c r="CI77" i="26"/>
  <c r="CI72" i="26"/>
  <c r="CI22" i="26"/>
  <c r="CI17" i="26"/>
  <c r="CI93" i="26"/>
  <c r="CI47" i="26"/>
  <c r="CI63" i="26"/>
  <c r="CI21" i="26"/>
  <c r="CI102" i="26"/>
  <c r="CI6" i="26"/>
  <c r="CI56" i="26"/>
  <c r="CI7" i="26"/>
  <c r="CI9" i="26"/>
  <c r="CI107" i="26"/>
  <c r="CI85" i="26"/>
  <c r="CI90" i="26"/>
  <c r="CI60" i="26"/>
  <c r="CI34" i="26"/>
  <c r="CI68" i="26"/>
  <c r="CI92" i="26"/>
  <c r="CI105" i="26"/>
  <c r="CI36" i="26"/>
  <c r="CI38" i="26"/>
  <c r="CI48" i="26"/>
  <c r="CI62" i="26"/>
  <c r="CI76" i="21"/>
  <c r="GB38" i="31"/>
  <c r="CI38" i="31" s="1"/>
  <c r="GB39" i="31"/>
  <c r="CI39" i="31" s="1"/>
  <c r="GB50" i="31"/>
  <c r="CI50" i="31" s="1"/>
  <c r="GB98" i="31"/>
  <c r="CI98" i="31" s="1"/>
  <c r="GB71" i="31"/>
  <c r="CI71" i="31" s="1"/>
  <c r="GB102" i="31"/>
  <c r="CI102" i="31" s="1"/>
  <c r="GB42" i="31"/>
  <c r="CI42" i="31" s="1"/>
  <c r="GB51" i="31"/>
  <c r="CI51" i="31" s="1"/>
  <c r="GB60" i="31"/>
  <c r="CI60" i="31" s="1"/>
  <c r="GB91" i="31"/>
  <c r="CI91" i="31" s="1"/>
  <c r="GB72" i="31"/>
  <c r="CI72" i="31" s="1"/>
  <c r="GB103" i="31"/>
  <c r="CI103" i="31" s="1"/>
  <c r="GB96" i="31"/>
  <c r="CI96" i="31" s="1"/>
  <c r="GB115" i="31"/>
  <c r="CI115" i="31" s="1"/>
  <c r="GB84" i="31"/>
  <c r="CI84" i="31" s="1"/>
  <c r="GB41" i="31"/>
  <c r="CI41" i="31" s="1"/>
  <c r="GB113" i="31"/>
  <c r="CI113" i="31" s="1"/>
  <c r="GB81" i="31"/>
  <c r="CI81" i="31" s="1"/>
  <c r="GB65" i="31"/>
  <c r="CI65" i="31" s="1"/>
  <c r="GB101" i="31"/>
  <c r="CI101" i="31" s="1"/>
  <c r="GB73" i="31"/>
  <c r="CI73" i="31" s="1"/>
  <c r="GB78" i="31"/>
  <c r="CI78" i="31" s="1"/>
  <c r="GB43" i="31"/>
  <c r="CI43" i="31" s="1"/>
  <c r="GB66" i="31"/>
  <c r="CI66" i="31" s="1"/>
  <c r="GB110" i="31"/>
  <c r="CI110" i="31" s="1"/>
  <c r="GB46" i="31"/>
  <c r="CI46" i="31" s="1"/>
  <c r="GB106" i="31"/>
  <c r="CI106" i="31" s="1"/>
  <c r="GB54" i="31"/>
  <c r="CI54" i="31" s="1"/>
  <c r="GB67" i="31"/>
  <c r="CI67" i="31" s="1"/>
  <c r="GB76" i="31"/>
  <c r="CI76" i="31" s="1"/>
  <c r="GB107" i="31"/>
  <c r="CI107" i="31" s="1"/>
  <c r="GB100" i="31"/>
  <c r="CI100" i="31" s="1"/>
  <c r="GB36" i="31"/>
  <c r="CI36" i="31" s="1"/>
  <c r="GB83" i="31"/>
  <c r="CI83" i="31" s="1"/>
  <c r="GB52" i="31"/>
  <c r="CI52" i="31" s="1"/>
  <c r="GB92" i="31"/>
  <c r="CI92" i="31" s="1"/>
  <c r="GB57" i="31"/>
  <c r="CI57" i="31" s="1"/>
  <c r="GB116" i="31"/>
  <c r="CI116" i="31" s="1"/>
  <c r="GB89" i="31"/>
  <c r="CI89" i="31" s="1"/>
  <c r="GB77" i="31"/>
  <c r="CI77" i="31" s="1"/>
  <c r="GB109" i="31"/>
  <c r="CI109" i="31" s="1"/>
  <c r="GB90" i="31"/>
  <c r="CI90" i="31" s="1"/>
  <c r="GB63" i="31"/>
  <c r="CI63" i="31" s="1"/>
  <c r="GB74" i="31"/>
  <c r="CI74" i="31" s="1"/>
  <c r="GB114" i="31"/>
  <c r="CI114" i="31" s="1"/>
  <c r="GB62" i="31"/>
  <c r="CI62" i="31" s="1"/>
  <c r="GB47" i="31"/>
  <c r="CI47" i="31" s="1"/>
  <c r="GB58" i="31"/>
  <c r="CI58" i="31" s="1"/>
  <c r="GB79" i="31"/>
  <c r="CI79" i="31" s="1"/>
  <c r="GB88" i="31"/>
  <c r="CI88" i="31" s="1"/>
  <c r="GB44" i="31"/>
  <c r="CI44" i="31" s="1"/>
  <c r="GB87" i="31"/>
  <c r="CI87" i="31" s="1"/>
  <c r="GB40" i="31"/>
  <c r="CI40" i="31" s="1"/>
  <c r="GB99" i="31"/>
  <c r="CI99" i="31" s="1"/>
  <c r="GB64" i="31"/>
  <c r="CI64" i="31" s="1"/>
  <c r="GB108" i="31"/>
  <c r="CI108" i="31" s="1"/>
  <c r="GB69" i="31"/>
  <c r="CI69" i="31" s="1"/>
  <c r="GB37" i="31"/>
  <c r="CI37" i="31" s="1"/>
  <c r="GB105" i="31"/>
  <c r="CI105" i="31" s="1"/>
  <c r="GB85" i="31"/>
  <c r="CI85" i="31" s="1"/>
  <c r="GB45" i="31"/>
  <c r="CI45" i="31" s="1"/>
  <c r="GB75" i="31"/>
  <c r="CI75" i="31" s="1"/>
  <c r="GB55" i="31"/>
  <c r="CI55" i="31" s="1"/>
  <c r="GB56" i="31"/>
  <c r="CI56" i="31" s="1"/>
  <c r="GB80" i="31"/>
  <c r="CI80" i="31" s="1"/>
  <c r="GB49" i="31"/>
  <c r="CI49" i="31" s="1"/>
  <c r="GB59" i="31"/>
  <c r="CI59" i="31" s="1"/>
  <c r="GB48" i="31"/>
  <c r="CI48" i="31" s="1"/>
  <c r="GB68" i="31"/>
  <c r="CI68" i="31" s="1"/>
  <c r="GB93" i="31"/>
  <c r="CI93" i="31" s="1"/>
  <c r="GB61" i="31"/>
  <c r="CI61" i="31" s="1"/>
  <c r="GB94" i="31"/>
  <c r="CI94" i="31" s="1"/>
  <c r="GB70" i="31"/>
  <c r="CI70" i="31" s="1"/>
  <c r="GB104" i="31"/>
  <c r="CI104" i="31" s="1"/>
  <c r="GB111" i="31"/>
  <c r="CI111" i="31" s="1"/>
  <c r="GB53" i="31"/>
  <c r="CI53" i="31" s="1"/>
  <c r="GB112" i="31"/>
  <c r="CI112" i="31" s="1"/>
  <c r="GB82" i="31"/>
  <c r="CI82" i="31" s="1"/>
  <c r="GB95" i="31"/>
  <c r="CI95" i="31" s="1"/>
  <c r="GB97" i="31"/>
  <c r="CI97" i="31" s="1"/>
  <c r="GB86" i="31"/>
  <c r="CI86" i="31" s="1"/>
  <c r="DI33" i="31"/>
  <c r="P33" i="31" s="1"/>
  <c r="DI30" i="31"/>
  <c r="P30" i="31" s="1"/>
  <c r="DI16" i="31"/>
  <c r="P16" i="31" s="1"/>
  <c r="DI18" i="31"/>
  <c r="P18" i="31" s="1"/>
  <c r="DI21" i="31"/>
  <c r="P21" i="31" s="1"/>
  <c r="DI25" i="31"/>
  <c r="P25" i="31" s="1"/>
  <c r="DI10" i="31"/>
  <c r="P10" i="31" s="1"/>
  <c r="DI8" i="31"/>
  <c r="P8" i="31" s="1"/>
  <c r="P16" i="26"/>
  <c r="P49" i="26"/>
  <c r="P73" i="26"/>
  <c r="P68" i="26"/>
  <c r="P58" i="26"/>
  <c r="P13" i="26"/>
  <c r="P42" i="26"/>
  <c r="P91" i="26"/>
  <c r="P67" i="26"/>
  <c r="P7" i="26"/>
  <c r="P54" i="26"/>
  <c r="P85" i="26"/>
  <c r="P8" i="26"/>
  <c r="P26" i="26"/>
  <c r="P56" i="26"/>
  <c r="P10" i="26"/>
  <c r="P75" i="26"/>
  <c r="P59" i="26"/>
  <c r="P93" i="26"/>
  <c r="P104" i="26"/>
  <c r="P111" i="26"/>
  <c r="P34" i="26"/>
  <c r="P107" i="26"/>
  <c r="P39" i="26"/>
  <c r="P57" i="26"/>
  <c r="P106" i="26"/>
  <c r="P28" i="26"/>
  <c r="P25" i="26"/>
  <c r="DI29" i="31"/>
  <c r="P29" i="31" s="1"/>
  <c r="DI28" i="31"/>
  <c r="P28" i="31" s="1"/>
  <c r="DI32" i="31"/>
  <c r="P32" i="31" s="1"/>
  <c r="DI27" i="31"/>
  <c r="P27" i="31" s="1"/>
  <c r="DI13" i="31"/>
  <c r="P13" i="31" s="1"/>
  <c r="DI11" i="31"/>
  <c r="P11" i="31" s="1"/>
  <c r="DI7" i="31"/>
  <c r="P7" i="31" s="1"/>
  <c r="P27" i="23"/>
  <c r="P43" i="26"/>
  <c r="P102" i="26"/>
  <c r="P65" i="26"/>
  <c r="P55" i="26"/>
  <c r="P18" i="26"/>
  <c r="P27" i="26"/>
  <c r="P6" i="26"/>
  <c r="P112" i="26"/>
  <c r="P95" i="26"/>
  <c r="P69" i="26"/>
  <c r="P97" i="26"/>
  <c r="P17" i="26"/>
  <c r="P63" i="26"/>
  <c r="P21" i="26"/>
  <c r="P87" i="26"/>
  <c r="P77" i="26"/>
  <c r="P76" i="26"/>
  <c r="P31" i="26"/>
  <c r="P23" i="26"/>
  <c r="P92" i="26"/>
  <c r="P47" i="26"/>
  <c r="P20" i="26"/>
  <c r="P71" i="26"/>
  <c r="P30" i="26"/>
  <c r="P9" i="26"/>
  <c r="P14" i="26"/>
  <c r="P114" i="26"/>
  <c r="DI35" i="31"/>
  <c r="P35" i="31" s="1"/>
  <c r="DI24" i="31"/>
  <c r="P24" i="31" s="1"/>
  <c r="DI26" i="31"/>
  <c r="P26" i="31" s="1"/>
  <c r="DI19" i="31"/>
  <c r="P19" i="31" s="1"/>
  <c r="DI9" i="31"/>
  <c r="P9" i="31" s="1"/>
  <c r="DI6" i="31"/>
  <c r="P6" i="31" s="1"/>
  <c r="DI17" i="31"/>
  <c r="P17" i="31" s="1"/>
  <c r="P96" i="26"/>
  <c r="P110" i="26"/>
  <c r="P94" i="26"/>
  <c r="P41" i="26"/>
  <c r="P35" i="26"/>
  <c r="P37" i="26"/>
  <c r="P82" i="26"/>
  <c r="P33" i="26"/>
  <c r="P80" i="26"/>
  <c r="P64" i="26"/>
  <c r="P61" i="26"/>
  <c r="P89" i="26"/>
  <c r="P103" i="26"/>
  <c r="P86" i="26"/>
  <c r="P109" i="26"/>
  <c r="P66" i="26"/>
  <c r="P45" i="26"/>
  <c r="P79" i="26"/>
  <c r="P105" i="26"/>
  <c r="P11" i="26"/>
  <c r="P24" i="26"/>
  <c r="P15" i="26"/>
  <c r="P60" i="26"/>
  <c r="P48" i="26"/>
  <c r="P113" i="26"/>
  <c r="P51" i="26"/>
  <c r="P52" i="26"/>
  <c r="P90" i="26"/>
  <c r="DI34" i="31"/>
  <c r="P34" i="31" s="1"/>
  <c r="DI31" i="31"/>
  <c r="P31" i="31" s="1"/>
  <c r="DI20" i="31"/>
  <c r="P20" i="31" s="1"/>
  <c r="DI22" i="31"/>
  <c r="P22" i="31" s="1"/>
  <c r="DI12" i="31"/>
  <c r="P12" i="31" s="1"/>
  <c r="DI14" i="31"/>
  <c r="P14" i="31" s="1"/>
  <c r="DI23" i="31"/>
  <c r="P23" i="31" s="1"/>
  <c r="DI15" i="31"/>
  <c r="P15" i="31" s="1"/>
  <c r="P84" i="26"/>
  <c r="P38" i="26"/>
  <c r="P22" i="26"/>
  <c r="P100" i="26"/>
  <c r="P70" i="26"/>
  <c r="P29" i="26"/>
  <c r="P62" i="26"/>
  <c r="P116" i="26"/>
  <c r="P99" i="26"/>
  <c r="P32" i="26"/>
  <c r="P74" i="26"/>
  <c r="P98" i="26"/>
  <c r="P40" i="26"/>
  <c r="P78" i="26"/>
  <c r="P36" i="26"/>
  <c r="P50" i="26"/>
  <c r="P83" i="26"/>
  <c r="P72" i="26"/>
  <c r="P101" i="26"/>
  <c r="P108" i="26"/>
  <c r="P115" i="26"/>
  <c r="P46" i="26"/>
  <c r="P88" i="26"/>
  <c r="P12" i="26"/>
  <c r="P81" i="26"/>
  <c r="P19" i="26"/>
  <c r="P44" i="26"/>
  <c r="P53" i="26"/>
  <c r="DI102" i="31"/>
  <c r="P102" i="31" s="1"/>
  <c r="DI59" i="31"/>
  <c r="P59" i="31" s="1"/>
  <c r="DI70" i="31"/>
  <c r="P70" i="31" s="1"/>
  <c r="DI38" i="31"/>
  <c r="P38" i="31" s="1"/>
  <c r="DI114" i="31"/>
  <c r="P114" i="31" s="1"/>
  <c r="DI75" i="31"/>
  <c r="P75" i="31" s="1"/>
  <c r="DI96" i="31"/>
  <c r="P96" i="31" s="1"/>
  <c r="DI68" i="31"/>
  <c r="P68" i="31" s="1"/>
  <c r="DI40" i="31"/>
  <c r="P40" i="31" s="1"/>
  <c r="DI103" i="31"/>
  <c r="P103" i="31" s="1"/>
  <c r="DI88" i="31"/>
  <c r="P88" i="31" s="1"/>
  <c r="DI65" i="31"/>
  <c r="P65" i="31" s="1"/>
  <c r="DI61" i="31"/>
  <c r="P61" i="31" s="1"/>
  <c r="DI112" i="31"/>
  <c r="P112" i="31" s="1"/>
  <c r="DI37" i="31"/>
  <c r="P37" i="31" s="1"/>
  <c r="P76" i="21"/>
  <c r="DI66" i="31" s="1"/>
  <c r="P66" i="31" s="1"/>
  <c r="DI74" i="31"/>
  <c r="P74" i="31" s="1"/>
  <c r="DI106" i="31"/>
  <c r="P106" i="31" s="1"/>
  <c r="DI71" i="31"/>
  <c r="P71" i="31" s="1"/>
  <c r="DI55" i="31"/>
  <c r="P55" i="31" s="1"/>
  <c r="DI94" i="31"/>
  <c r="P94" i="31" s="1"/>
  <c r="DI54" i="31"/>
  <c r="P54" i="31" s="1"/>
  <c r="DI39" i="31"/>
  <c r="P39" i="31" s="1"/>
  <c r="DI87" i="31"/>
  <c r="P87" i="31" s="1"/>
  <c r="DI48" i="31"/>
  <c r="P48" i="31" s="1"/>
  <c r="DI107" i="31"/>
  <c r="P107" i="31" s="1"/>
  <c r="DI80" i="31"/>
  <c r="P80" i="31" s="1"/>
  <c r="DI64" i="31"/>
  <c r="P64" i="31" s="1"/>
  <c r="DI79" i="31"/>
  <c r="P79" i="31" s="1"/>
  <c r="DI44" i="31"/>
  <c r="P44" i="31" s="1"/>
  <c r="DI104" i="31"/>
  <c r="P104" i="31" s="1"/>
  <c r="DI81" i="31"/>
  <c r="P81" i="31" s="1"/>
  <c r="DI109" i="31"/>
  <c r="P109" i="31" s="1"/>
  <c r="DI77" i="31"/>
  <c r="P77" i="31" s="1"/>
  <c r="DI49" i="31"/>
  <c r="P49" i="31" s="1"/>
  <c r="DI45" i="31"/>
  <c r="P45" i="31" s="1"/>
  <c r="DI86" i="31"/>
  <c r="P86" i="31" s="1"/>
  <c r="DI110" i="31"/>
  <c r="P110" i="31" s="1"/>
  <c r="DI46" i="31"/>
  <c r="P46" i="31" s="1"/>
  <c r="DI42" i="31"/>
  <c r="P42" i="31" s="1"/>
  <c r="DI51" i="31"/>
  <c r="P51" i="31" s="1"/>
  <c r="DI78" i="31"/>
  <c r="P78" i="31" s="1"/>
  <c r="DI47" i="31"/>
  <c r="P47" i="31" s="1"/>
  <c r="DI91" i="31"/>
  <c r="P91" i="31" s="1"/>
  <c r="DI56" i="31"/>
  <c r="P56" i="31" s="1"/>
  <c r="DI36" i="31"/>
  <c r="P36" i="31" s="1"/>
  <c r="DI100" i="31"/>
  <c r="P100" i="31" s="1"/>
  <c r="DI76" i="31"/>
  <c r="P76" i="31" s="1"/>
  <c r="DI95" i="31"/>
  <c r="P95" i="31" s="1"/>
  <c r="DI60" i="31"/>
  <c r="P60" i="31" s="1"/>
  <c r="DI116" i="31"/>
  <c r="P116" i="31" s="1"/>
  <c r="DI89" i="31"/>
  <c r="P89" i="31" s="1"/>
  <c r="DI113" i="31"/>
  <c r="P113" i="31" s="1"/>
  <c r="DI85" i="31"/>
  <c r="P85" i="31" s="1"/>
  <c r="DI57" i="31"/>
  <c r="P57" i="31" s="1"/>
  <c r="DI69" i="31"/>
  <c r="P69" i="31" s="1"/>
  <c r="DI62" i="31"/>
  <c r="P62" i="31" s="1"/>
  <c r="DI63" i="31"/>
  <c r="P63" i="31" s="1"/>
  <c r="DI83" i="31"/>
  <c r="P83" i="31" s="1"/>
  <c r="DI41" i="31"/>
  <c r="P41" i="31" s="1"/>
  <c r="DI73" i="31"/>
  <c r="P73" i="31" s="1"/>
  <c r="DI98" i="31"/>
  <c r="P98" i="31" s="1"/>
  <c r="DI67" i="31"/>
  <c r="P67" i="31" s="1"/>
  <c r="DI84" i="31"/>
  <c r="P84" i="31" s="1"/>
  <c r="DI99" i="31"/>
  <c r="P99" i="31" s="1"/>
  <c r="DI53" i="31"/>
  <c r="P53" i="31" s="1"/>
  <c r="DI43" i="31"/>
  <c r="P43" i="31" s="1"/>
  <c r="DI90" i="31"/>
  <c r="P90" i="31" s="1"/>
  <c r="DI52" i="31"/>
  <c r="P52" i="31" s="1"/>
  <c r="DI72" i="31"/>
  <c r="P72" i="31" s="1"/>
  <c r="DI101" i="31"/>
  <c r="P101" i="31" s="1"/>
  <c r="DI58" i="31"/>
  <c r="P58" i="31" s="1"/>
  <c r="DI93" i="31"/>
  <c r="P93" i="31" s="1"/>
  <c r="DI111" i="31"/>
  <c r="P111" i="31" s="1"/>
  <c r="DI92" i="31"/>
  <c r="P92" i="31" s="1"/>
  <c r="DI50" i="31"/>
  <c r="P50" i="31" s="1"/>
  <c r="DI97" i="31"/>
  <c r="P97" i="31" s="1"/>
  <c r="EW35" i="31"/>
  <c r="BD35" i="31" s="1"/>
  <c r="EW31" i="31"/>
  <c r="BD31" i="31" s="1"/>
  <c r="EW16" i="31"/>
  <c r="BD16" i="31" s="1"/>
  <c r="EW28" i="31"/>
  <c r="BD28" i="31" s="1"/>
  <c r="EW8" i="31"/>
  <c r="BD8" i="31" s="1"/>
  <c r="EW23" i="31"/>
  <c r="BD23" i="31" s="1"/>
  <c r="EW6" i="31"/>
  <c r="BD6" i="31" s="1"/>
  <c r="EW25" i="31"/>
  <c r="BD25" i="31" s="1"/>
  <c r="BD40" i="26"/>
  <c r="BD34" i="26"/>
  <c r="BD14" i="26"/>
  <c r="BD104" i="26"/>
  <c r="BD10" i="26"/>
  <c r="BD81" i="26"/>
  <c r="BD72" i="26"/>
  <c r="BD47" i="26"/>
  <c r="BD93" i="26"/>
  <c r="BD30" i="26"/>
  <c r="BD112" i="26"/>
  <c r="BD18" i="26"/>
  <c r="BD43" i="26"/>
  <c r="BD69" i="26"/>
  <c r="BD100" i="26"/>
  <c r="BD48" i="26"/>
  <c r="BD23" i="26"/>
  <c r="BD105" i="26"/>
  <c r="BD80" i="26"/>
  <c r="BD110" i="26"/>
  <c r="BD79" i="26"/>
  <c r="BD82" i="26"/>
  <c r="BD89" i="26"/>
  <c r="BD59" i="26"/>
  <c r="BD6" i="26"/>
  <c r="BD20" i="26"/>
  <c r="BD42" i="26"/>
  <c r="BD17" i="26"/>
  <c r="EW33" i="31"/>
  <c r="BD33" i="31" s="1"/>
  <c r="EW32" i="31"/>
  <c r="BD32" i="31" s="1"/>
  <c r="EW26" i="31"/>
  <c r="BD26" i="31" s="1"/>
  <c r="EW27" i="31"/>
  <c r="BD27" i="31" s="1"/>
  <c r="EW21" i="31"/>
  <c r="BD21" i="31" s="1"/>
  <c r="EW14" i="31"/>
  <c r="BD14" i="31" s="1"/>
  <c r="EW10" i="31"/>
  <c r="BD10" i="31" s="1"/>
  <c r="BD27" i="23"/>
  <c r="BD8" i="26"/>
  <c r="BD26" i="26"/>
  <c r="BD113" i="26"/>
  <c r="BD115" i="26"/>
  <c r="BD35" i="26"/>
  <c r="BD53" i="26"/>
  <c r="BD52" i="26"/>
  <c r="BD86" i="26"/>
  <c r="BD114" i="26"/>
  <c r="BD101" i="26"/>
  <c r="BD64" i="26"/>
  <c r="BD49" i="26"/>
  <c r="BD70" i="26"/>
  <c r="BD61" i="26"/>
  <c r="BD45" i="26"/>
  <c r="BD116" i="26"/>
  <c r="BD98" i="26"/>
  <c r="BD25" i="26"/>
  <c r="BD32" i="26"/>
  <c r="BD85" i="26"/>
  <c r="BD63" i="26"/>
  <c r="BD74" i="26"/>
  <c r="BD73" i="26"/>
  <c r="BD11" i="26"/>
  <c r="BD13" i="26"/>
  <c r="BD91" i="26"/>
  <c r="BD65" i="26"/>
  <c r="EW29" i="31"/>
  <c r="BD29" i="31" s="1"/>
  <c r="EW24" i="31"/>
  <c r="BD24" i="31" s="1"/>
  <c r="EW22" i="31"/>
  <c r="BD22" i="31" s="1"/>
  <c r="EW19" i="31"/>
  <c r="BD19" i="31" s="1"/>
  <c r="EW13" i="31"/>
  <c r="BD13" i="31" s="1"/>
  <c r="EW17" i="31"/>
  <c r="BD17" i="31" s="1"/>
  <c r="EW7" i="31"/>
  <c r="BD7" i="31" s="1"/>
  <c r="BD71" i="26"/>
  <c r="BD111" i="26"/>
  <c r="BD77" i="26"/>
  <c r="BD109" i="26"/>
  <c r="BD31" i="26"/>
  <c r="BD19" i="26"/>
  <c r="BD56" i="26"/>
  <c r="BD92" i="26"/>
  <c r="BD78" i="26"/>
  <c r="BD50" i="26"/>
  <c r="BD9" i="26"/>
  <c r="BD36" i="26"/>
  <c r="BD51" i="26"/>
  <c r="BD62" i="26"/>
  <c r="BD37" i="26"/>
  <c r="BD57" i="26"/>
  <c r="BD68" i="26"/>
  <c r="BD44" i="26"/>
  <c r="BD75" i="26"/>
  <c r="BD16" i="26"/>
  <c r="BD67" i="26"/>
  <c r="BD12" i="26"/>
  <c r="BD22" i="26"/>
  <c r="BD95" i="26"/>
  <c r="BD102" i="26"/>
  <c r="BD76" i="26"/>
  <c r="BD94" i="26"/>
  <c r="BD41" i="26"/>
  <c r="EW34" i="31"/>
  <c r="BD34" i="31" s="1"/>
  <c r="EW30" i="31"/>
  <c r="BD30" i="31" s="1"/>
  <c r="EW20" i="31"/>
  <c r="BD20" i="31" s="1"/>
  <c r="EW18" i="31"/>
  <c r="BD18" i="31" s="1"/>
  <c r="EW12" i="31"/>
  <c r="BD12" i="31" s="1"/>
  <c r="EW9" i="31"/>
  <c r="BD9" i="31" s="1"/>
  <c r="EW11" i="31"/>
  <c r="BD11" i="31" s="1"/>
  <c r="EW15" i="31"/>
  <c r="BD15" i="31" s="1"/>
  <c r="BD39" i="26"/>
  <c r="BD99" i="26"/>
  <c r="BD21" i="26"/>
  <c r="BD108" i="26"/>
  <c r="BD90" i="26"/>
  <c r="BD106" i="26"/>
  <c r="BD24" i="26"/>
  <c r="BD87" i="26"/>
  <c r="BD58" i="26"/>
  <c r="BD46" i="26"/>
  <c r="BD107" i="26"/>
  <c r="BD103" i="26"/>
  <c r="BD84" i="26"/>
  <c r="BD38" i="26"/>
  <c r="BD29" i="26"/>
  <c r="BD60" i="26"/>
  <c r="BD55" i="26"/>
  <c r="BD15" i="26"/>
  <c r="BD96" i="26"/>
  <c r="BD7" i="26"/>
  <c r="BD28" i="26"/>
  <c r="BD27" i="26"/>
  <c r="BD97" i="26"/>
  <c r="BD83" i="26"/>
  <c r="BD54" i="26"/>
  <c r="BD88" i="26"/>
  <c r="BD66" i="26"/>
  <c r="BD33" i="26"/>
  <c r="BD76" i="21"/>
  <c r="EW54" i="31" s="1"/>
  <c r="BD54" i="31" s="1"/>
  <c r="FG31" i="31"/>
  <c r="BN31" i="31" s="1"/>
  <c r="FG29" i="31"/>
  <c r="BN29" i="31" s="1"/>
  <c r="FG28" i="31"/>
  <c r="BN28" i="31" s="1"/>
  <c r="FG21" i="31"/>
  <c r="BN21" i="31" s="1"/>
  <c r="FG15" i="31"/>
  <c r="BN15" i="31" s="1"/>
  <c r="FG8" i="31"/>
  <c r="BN8" i="31" s="1"/>
  <c r="FG17" i="31"/>
  <c r="BN17" i="31" s="1"/>
  <c r="FG9" i="31"/>
  <c r="BN9" i="31" s="1"/>
  <c r="BN48" i="26"/>
  <c r="BN26" i="26"/>
  <c r="BN108" i="26"/>
  <c r="BN31" i="26"/>
  <c r="BN57" i="26"/>
  <c r="BN46" i="26"/>
  <c r="BN53" i="26"/>
  <c r="BN91" i="26"/>
  <c r="BN95" i="26"/>
  <c r="BN62" i="26"/>
  <c r="BN41" i="26"/>
  <c r="BN103" i="26"/>
  <c r="BN84" i="26"/>
  <c r="BN61" i="26"/>
  <c r="BN44" i="26"/>
  <c r="BN23" i="26"/>
  <c r="BN15" i="26"/>
  <c r="BN24" i="26"/>
  <c r="BN12" i="26"/>
  <c r="BN66" i="26"/>
  <c r="BN60" i="26"/>
  <c r="BN67" i="26"/>
  <c r="BN32" i="26"/>
  <c r="BN107" i="26"/>
  <c r="BN9" i="26"/>
  <c r="BN110" i="26"/>
  <c r="BN105" i="26"/>
  <c r="BN93" i="26"/>
  <c r="FG34" i="31"/>
  <c r="BN34" i="31" s="1"/>
  <c r="FG26" i="31"/>
  <c r="BN26" i="31" s="1"/>
  <c r="FG24" i="31"/>
  <c r="BN24" i="31" s="1"/>
  <c r="FG14" i="31"/>
  <c r="BN14" i="31" s="1"/>
  <c r="FG11" i="31"/>
  <c r="BN11" i="31" s="1"/>
  <c r="FG7" i="31"/>
  <c r="BN7" i="31" s="1"/>
  <c r="FG12" i="31"/>
  <c r="BN12" i="31" s="1"/>
  <c r="BN27" i="23"/>
  <c r="BN40" i="26"/>
  <c r="BN17" i="26"/>
  <c r="BN100" i="26"/>
  <c r="BN82" i="26"/>
  <c r="BN19" i="26"/>
  <c r="BN14" i="26"/>
  <c r="BN45" i="26"/>
  <c r="BN104" i="26"/>
  <c r="BN58" i="26"/>
  <c r="BN34" i="26"/>
  <c r="BN33" i="26"/>
  <c r="BN114" i="26"/>
  <c r="BN56" i="26"/>
  <c r="BN25" i="26"/>
  <c r="BN112" i="26"/>
  <c r="BN98" i="26"/>
  <c r="BN49" i="26"/>
  <c r="BN71" i="26"/>
  <c r="BN75" i="26"/>
  <c r="BN113" i="26"/>
  <c r="BN64" i="26"/>
  <c r="BN59" i="26"/>
  <c r="BN27" i="26"/>
  <c r="BN11" i="26"/>
  <c r="BN36" i="26"/>
  <c r="BN74" i="26"/>
  <c r="BN73" i="26"/>
  <c r="FG32" i="31"/>
  <c r="BN32" i="31" s="1"/>
  <c r="FG22" i="31"/>
  <c r="BN22" i="31" s="1"/>
  <c r="FG20" i="31"/>
  <c r="BN20" i="31" s="1"/>
  <c r="FG10" i="31"/>
  <c r="BN10" i="31" s="1"/>
  <c r="FG30" i="31"/>
  <c r="BN30" i="31" s="1"/>
  <c r="FG19" i="31"/>
  <c r="BN19" i="31" s="1"/>
  <c r="FG6" i="31"/>
  <c r="BN6" i="31" s="1"/>
  <c r="BN115" i="26"/>
  <c r="BN99" i="26"/>
  <c r="BN94" i="26"/>
  <c r="BN92" i="26"/>
  <c r="BN54" i="26"/>
  <c r="BN86" i="26"/>
  <c r="BN97" i="26"/>
  <c r="BN72" i="26"/>
  <c r="BN76" i="26"/>
  <c r="BN39" i="26"/>
  <c r="BN30" i="26"/>
  <c r="BN87" i="26"/>
  <c r="BN18" i="26"/>
  <c r="BN47" i="26"/>
  <c r="BN96" i="26"/>
  <c r="BN28" i="26"/>
  <c r="BN101" i="26"/>
  <c r="BN90" i="26"/>
  <c r="BN80" i="26"/>
  <c r="BN7" i="26"/>
  <c r="BN85" i="26"/>
  <c r="BN111" i="26"/>
  <c r="BN50" i="26"/>
  <c r="BN22" i="26"/>
  <c r="BN102" i="26"/>
  <c r="BN16" i="26"/>
  <c r="BN38" i="26"/>
  <c r="BN37" i="26"/>
  <c r="FG35" i="31"/>
  <c r="BN35" i="31" s="1"/>
  <c r="FG33" i="31"/>
  <c r="BN33" i="31" s="1"/>
  <c r="FG18" i="31"/>
  <c r="BN18" i="31" s="1"/>
  <c r="FG16" i="31"/>
  <c r="BN16" i="31" s="1"/>
  <c r="FG23" i="31"/>
  <c r="BN23" i="31" s="1"/>
  <c r="FG25" i="31"/>
  <c r="BN25" i="31" s="1"/>
  <c r="FG13" i="31"/>
  <c r="BN13" i="31" s="1"/>
  <c r="FG27" i="31"/>
  <c r="BN27" i="31" s="1"/>
  <c r="BN83" i="26"/>
  <c r="BN63" i="26"/>
  <c r="BN89" i="26"/>
  <c r="BN35" i="26"/>
  <c r="BN42" i="26"/>
  <c r="BN70" i="26"/>
  <c r="BN77" i="26"/>
  <c r="BN20" i="26"/>
  <c r="BN8" i="26"/>
  <c r="BN78" i="26"/>
  <c r="BN109" i="26"/>
  <c r="BN116" i="26"/>
  <c r="BN10" i="26"/>
  <c r="BN43" i="26"/>
  <c r="BN68" i="26"/>
  <c r="BN51" i="26"/>
  <c r="BN81" i="26"/>
  <c r="BN21" i="26"/>
  <c r="BN52" i="26"/>
  <c r="BN106" i="26"/>
  <c r="BN65" i="26"/>
  <c r="BN79" i="26"/>
  <c r="BN88" i="26"/>
  <c r="BN69" i="26"/>
  <c r="BN29" i="26"/>
  <c r="BN55" i="26"/>
  <c r="BN6" i="26"/>
  <c r="BN13" i="26"/>
  <c r="BN76" i="21"/>
  <c r="FG94" i="31"/>
  <c r="BN94" i="31" s="1"/>
  <c r="FG66" i="31"/>
  <c r="BN66" i="31" s="1"/>
  <c r="FG47" i="31"/>
  <c r="BN47" i="31" s="1"/>
  <c r="FG62" i="31"/>
  <c r="BN62" i="31" s="1"/>
  <c r="FG110" i="31"/>
  <c r="BN110" i="31" s="1"/>
  <c r="FG71" i="31"/>
  <c r="BN71" i="31" s="1"/>
  <c r="FG106" i="31"/>
  <c r="BN106" i="31" s="1"/>
  <c r="FG111" i="31"/>
  <c r="BN111" i="31" s="1"/>
  <c r="FG84" i="31"/>
  <c r="BN84" i="31" s="1"/>
  <c r="FG108" i="31"/>
  <c r="BN108" i="31" s="1"/>
  <c r="FG44" i="31"/>
  <c r="BN44" i="31" s="1"/>
  <c r="FG87" i="31"/>
  <c r="BN87" i="31" s="1"/>
  <c r="FG107" i="31"/>
  <c r="BN107" i="31" s="1"/>
  <c r="FG36" i="31"/>
  <c r="BN36" i="31" s="1"/>
  <c r="FG92" i="31"/>
  <c r="BN92" i="31" s="1"/>
  <c r="FG113" i="31"/>
  <c r="BN113" i="31" s="1"/>
  <c r="FG89" i="31"/>
  <c r="BN89" i="31" s="1"/>
  <c r="FG65" i="31"/>
  <c r="BN65" i="31" s="1"/>
  <c r="FG101" i="31"/>
  <c r="BN101" i="31" s="1"/>
  <c r="FG73" i="31"/>
  <c r="BN73" i="31" s="1"/>
  <c r="FG38" i="31"/>
  <c r="BN38" i="31" s="1"/>
  <c r="FG51" i="31"/>
  <c r="BN51" i="31" s="1"/>
  <c r="FG74" i="31"/>
  <c r="BN74" i="31" s="1"/>
  <c r="FG59" i="31"/>
  <c r="BN59" i="31" s="1"/>
  <c r="FG70" i="31"/>
  <c r="BN70" i="31" s="1"/>
  <c r="FG39" i="31"/>
  <c r="BN39" i="31" s="1"/>
  <c r="FG46" i="31"/>
  <c r="BN46" i="31" s="1"/>
  <c r="FG114" i="31"/>
  <c r="BN114" i="31" s="1"/>
  <c r="FG48" i="31"/>
  <c r="BN48" i="31" s="1"/>
  <c r="FG88" i="31"/>
  <c r="BN88" i="31" s="1"/>
  <c r="FG112" i="31"/>
  <c r="BN112" i="31" s="1"/>
  <c r="FG60" i="31"/>
  <c r="BN60" i="31" s="1"/>
  <c r="FG91" i="31"/>
  <c r="BN91" i="31" s="1"/>
  <c r="FG40" i="31"/>
  <c r="BN40" i="31" s="1"/>
  <c r="FG52" i="31"/>
  <c r="BN52" i="31" s="1"/>
  <c r="FG41" i="31"/>
  <c r="BN41" i="31" s="1"/>
  <c r="FG37" i="31"/>
  <c r="BN37" i="31" s="1"/>
  <c r="FG93" i="31"/>
  <c r="BN93" i="31" s="1"/>
  <c r="FG69" i="31"/>
  <c r="BN69" i="31" s="1"/>
  <c r="FG105" i="31"/>
  <c r="BN105" i="31" s="1"/>
  <c r="FG109" i="31"/>
  <c r="BN109" i="31" s="1"/>
  <c r="FG50" i="31"/>
  <c r="BN50" i="31" s="1"/>
  <c r="FG63" i="31"/>
  <c r="BN63" i="31" s="1"/>
  <c r="FG90" i="31"/>
  <c r="BN90" i="31" s="1"/>
  <c r="FG75" i="31"/>
  <c r="BN75" i="31" s="1"/>
  <c r="FG86" i="31"/>
  <c r="BN86" i="31" s="1"/>
  <c r="FG43" i="31"/>
  <c r="BN43" i="31" s="1"/>
  <c r="FG58" i="31"/>
  <c r="BN58" i="31" s="1"/>
  <c r="FG67" i="31"/>
  <c r="BN67" i="31" s="1"/>
  <c r="FG64" i="31"/>
  <c r="BN64" i="31" s="1"/>
  <c r="FG96" i="31"/>
  <c r="BN96" i="31" s="1"/>
  <c r="FG79" i="31"/>
  <c r="BN79" i="31" s="1"/>
  <c r="FG72" i="31"/>
  <c r="BN72" i="31" s="1"/>
  <c r="FG99" i="31"/>
  <c r="BN99" i="31" s="1"/>
  <c r="FG56" i="31"/>
  <c r="BN56" i="31" s="1"/>
  <c r="FG68" i="31"/>
  <c r="BN68" i="31" s="1"/>
  <c r="FG57" i="31"/>
  <c r="BN57" i="31" s="1"/>
  <c r="FG53" i="31"/>
  <c r="BN53" i="31" s="1"/>
  <c r="FG116" i="31"/>
  <c r="BN116" i="31" s="1"/>
  <c r="FG77" i="31"/>
  <c r="BN77" i="31" s="1"/>
  <c r="FG45" i="31"/>
  <c r="BN45" i="31" s="1"/>
  <c r="FG78" i="31"/>
  <c r="BN78" i="31" s="1"/>
  <c r="FG102" i="31"/>
  <c r="BN102" i="31" s="1"/>
  <c r="FG76" i="31"/>
  <c r="BN76" i="31" s="1"/>
  <c r="FG103" i="31"/>
  <c r="BN103" i="31" s="1"/>
  <c r="FG81" i="31"/>
  <c r="BN81" i="31" s="1"/>
  <c r="FG98" i="31"/>
  <c r="BN98" i="31" s="1"/>
  <c r="FG82" i="31"/>
  <c r="BN82" i="31" s="1"/>
  <c r="FG95" i="31"/>
  <c r="BN95" i="31" s="1"/>
  <c r="FG80" i="31"/>
  <c r="BN80" i="31" s="1"/>
  <c r="FG97" i="31"/>
  <c r="BN97" i="31" s="1"/>
  <c r="FG54" i="31"/>
  <c r="BN54" i="31" s="1"/>
  <c r="FG83" i="31"/>
  <c r="BN83" i="31" s="1"/>
  <c r="FG100" i="31"/>
  <c r="BN100" i="31" s="1"/>
  <c r="FG85" i="31"/>
  <c r="BN85" i="31" s="1"/>
  <c r="FG61" i="31"/>
  <c r="BN61" i="31" s="1"/>
  <c r="FG104" i="31"/>
  <c r="BN104" i="31" s="1"/>
  <c r="FG42" i="31"/>
  <c r="BN42" i="31" s="1"/>
  <c r="FG49" i="31"/>
  <c r="BN49" i="31" s="1"/>
  <c r="FG55" i="31"/>
  <c r="BN55" i="31" s="1"/>
  <c r="FG115" i="31"/>
  <c r="BN115" i="31" s="1"/>
  <c r="FP34" i="31"/>
  <c r="BW34" i="31" s="1"/>
  <c r="FP30" i="31"/>
  <c r="BW30" i="31" s="1"/>
  <c r="FP19" i="31"/>
  <c r="BW19" i="31" s="1"/>
  <c r="FP17" i="31"/>
  <c r="BW17" i="31" s="1"/>
  <c r="FP11" i="31"/>
  <c r="BW11" i="31" s="1"/>
  <c r="FP13" i="31"/>
  <c r="BW13" i="31" s="1"/>
  <c r="FP9" i="31"/>
  <c r="BW9" i="31" s="1"/>
  <c r="FP16" i="31"/>
  <c r="BW16" i="31" s="1"/>
  <c r="BW96" i="26"/>
  <c r="BW110" i="26"/>
  <c r="BW94" i="26"/>
  <c r="BW41" i="26"/>
  <c r="BW82" i="26"/>
  <c r="BW37" i="26"/>
  <c r="BW42" i="26"/>
  <c r="BW111" i="26"/>
  <c r="BW32" i="26"/>
  <c r="BW58" i="26"/>
  <c r="BW46" i="26"/>
  <c r="BW17" i="26"/>
  <c r="BW8" i="26"/>
  <c r="BW27" i="26"/>
  <c r="BW10" i="26"/>
  <c r="BW72" i="26"/>
  <c r="BW100" i="26"/>
  <c r="BW98" i="26"/>
  <c r="BW104" i="26"/>
  <c r="BW99" i="26"/>
  <c r="BW90" i="26"/>
  <c r="BW12" i="26"/>
  <c r="BW102" i="26"/>
  <c r="BW113" i="26"/>
  <c r="BW23" i="26"/>
  <c r="BW9" i="26"/>
  <c r="BW93" i="26"/>
  <c r="BW25" i="26"/>
  <c r="FP32" i="31"/>
  <c r="BW32" i="31" s="1"/>
  <c r="FP29" i="31"/>
  <c r="BW29" i="31" s="1"/>
  <c r="FP31" i="31"/>
  <c r="BW31" i="31" s="1"/>
  <c r="FP26" i="31"/>
  <c r="BW26" i="31" s="1"/>
  <c r="FP20" i="31"/>
  <c r="BW20" i="31" s="1"/>
  <c r="FP24" i="31"/>
  <c r="BW24" i="31" s="1"/>
  <c r="FP6" i="31"/>
  <c r="BW6" i="31" s="1"/>
  <c r="BW27" i="23"/>
  <c r="BW84" i="26"/>
  <c r="BW50" i="26"/>
  <c r="BW22" i="26"/>
  <c r="BW33" i="26"/>
  <c r="BW62" i="26"/>
  <c r="BW13" i="26"/>
  <c r="BW6" i="26"/>
  <c r="BW91" i="26"/>
  <c r="BW16" i="26"/>
  <c r="BW69" i="26"/>
  <c r="BW97" i="26"/>
  <c r="BW79" i="26"/>
  <c r="BW86" i="26"/>
  <c r="BW29" i="26"/>
  <c r="BW77" i="26"/>
  <c r="BW95" i="26"/>
  <c r="BW88" i="26"/>
  <c r="BW101" i="26"/>
  <c r="BW92" i="26"/>
  <c r="BW75" i="26"/>
  <c r="BW66" i="26"/>
  <c r="BW107" i="26"/>
  <c r="BW39" i="26"/>
  <c r="BW81" i="26"/>
  <c r="BW106" i="26"/>
  <c r="BW52" i="26"/>
  <c r="BW85" i="26"/>
  <c r="FP28" i="31"/>
  <c r="BW28" i="31" s="1"/>
  <c r="FP27" i="31"/>
  <c r="BW27" i="31" s="1"/>
  <c r="FP25" i="31"/>
  <c r="BW25" i="31" s="1"/>
  <c r="FP18" i="31"/>
  <c r="BW18" i="31" s="1"/>
  <c r="FP12" i="31"/>
  <c r="BW12" i="31" s="1"/>
  <c r="FP10" i="31"/>
  <c r="BW10" i="31" s="1"/>
  <c r="FP14" i="31"/>
  <c r="BW14" i="31" s="1"/>
  <c r="BW63" i="26"/>
  <c r="BW43" i="26"/>
  <c r="BW38" i="26"/>
  <c r="BW109" i="26"/>
  <c r="BW68" i="26"/>
  <c r="BW18" i="26"/>
  <c r="BW31" i="26"/>
  <c r="BW83" i="26"/>
  <c r="BW64" i="26"/>
  <c r="BW59" i="26"/>
  <c r="BW15" i="26"/>
  <c r="BW89" i="26"/>
  <c r="BW116" i="26"/>
  <c r="BW78" i="26"/>
  <c r="BW40" i="26"/>
  <c r="BW45" i="26"/>
  <c r="BW80" i="26"/>
  <c r="BW76" i="26"/>
  <c r="BW49" i="26"/>
  <c r="BW24" i="26"/>
  <c r="BW19" i="26"/>
  <c r="BW108" i="26"/>
  <c r="BW103" i="26"/>
  <c r="BW35" i="26"/>
  <c r="BW71" i="26"/>
  <c r="BW14" i="26"/>
  <c r="BW28" i="26"/>
  <c r="BW61" i="26"/>
  <c r="FP35" i="31"/>
  <c r="BW35" i="31" s="1"/>
  <c r="FP33" i="31"/>
  <c r="BW33" i="31" s="1"/>
  <c r="FP23" i="31"/>
  <c r="BW23" i="31" s="1"/>
  <c r="FP21" i="31"/>
  <c r="BW21" i="31" s="1"/>
  <c r="FP15" i="31"/>
  <c r="BW15" i="31" s="1"/>
  <c r="FP8" i="31"/>
  <c r="BW8" i="31" s="1"/>
  <c r="FP22" i="31"/>
  <c r="BW22" i="31" s="1"/>
  <c r="FP7" i="31"/>
  <c r="BW7" i="31" s="1"/>
  <c r="BW47" i="26"/>
  <c r="BW11" i="26"/>
  <c r="BW34" i="26"/>
  <c r="BW73" i="26"/>
  <c r="BW55" i="26"/>
  <c r="BW57" i="26"/>
  <c r="BW70" i="26"/>
  <c r="BW112" i="26"/>
  <c r="BW36" i="26"/>
  <c r="BW74" i="26"/>
  <c r="BW54" i="26"/>
  <c r="BW105" i="26"/>
  <c r="BW44" i="26"/>
  <c r="BW26" i="26"/>
  <c r="BW87" i="26"/>
  <c r="BW21" i="26"/>
  <c r="BW56" i="26"/>
  <c r="BW48" i="26"/>
  <c r="BW20" i="26"/>
  <c r="BW115" i="26"/>
  <c r="BW114" i="26"/>
  <c r="BW60" i="26"/>
  <c r="BW67" i="26"/>
  <c r="BW30" i="26"/>
  <c r="BW51" i="26"/>
  <c r="BW65" i="26"/>
  <c r="BW7" i="26"/>
  <c r="BW53" i="26"/>
  <c r="FP114" i="31"/>
  <c r="BW114" i="31" s="1"/>
  <c r="FP46" i="31"/>
  <c r="BW46" i="31" s="1"/>
  <c r="FP42" i="31"/>
  <c r="BW42" i="31" s="1"/>
  <c r="FP38" i="31"/>
  <c r="BW38" i="31" s="1"/>
  <c r="FP94" i="31"/>
  <c r="BW94" i="31" s="1"/>
  <c r="FP91" i="31"/>
  <c r="BW91" i="31" s="1"/>
  <c r="FP99" i="31"/>
  <c r="BW99" i="31" s="1"/>
  <c r="FP40" i="31"/>
  <c r="BW40" i="31" s="1"/>
  <c r="FP115" i="31"/>
  <c r="BW115" i="31" s="1"/>
  <c r="FP95" i="31"/>
  <c r="BW95" i="31" s="1"/>
  <c r="FP88" i="31"/>
  <c r="BW88" i="31" s="1"/>
  <c r="FP53" i="31"/>
  <c r="BW53" i="31" s="1"/>
  <c r="FP65" i="31"/>
  <c r="BW65" i="31" s="1"/>
  <c r="FP101" i="31"/>
  <c r="BW101" i="31" s="1"/>
  <c r="FP41" i="31"/>
  <c r="BW41" i="31" s="1"/>
  <c r="BW76" i="21"/>
  <c r="FP66" i="31" s="1"/>
  <c r="BW66" i="31" s="1"/>
  <c r="FP74" i="31"/>
  <c r="BW74" i="31" s="1"/>
  <c r="FP47" i="31"/>
  <c r="BW47" i="31" s="1"/>
  <c r="FP62" i="31"/>
  <c r="BW62" i="31" s="1"/>
  <c r="FP58" i="31"/>
  <c r="BW58" i="31" s="1"/>
  <c r="FP39" i="31"/>
  <c r="BW39" i="31" s="1"/>
  <c r="FP54" i="31"/>
  <c r="BW54" i="31" s="1"/>
  <c r="FP106" i="31"/>
  <c r="BW106" i="31" s="1"/>
  <c r="FP107" i="31"/>
  <c r="BW107" i="31" s="1"/>
  <c r="FP100" i="31"/>
  <c r="BW100" i="31" s="1"/>
  <c r="FP103" i="31"/>
  <c r="BW103" i="31" s="1"/>
  <c r="FP68" i="31"/>
  <c r="BW68" i="31" s="1"/>
  <c r="FP52" i="31"/>
  <c r="BW52" i="31" s="1"/>
  <c r="FP92" i="31"/>
  <c r="BW92" i="31" s="1"/>
  <c r="FP48" i="31"/>
  <c r="BW48" i="31" s="1"/>
  <c r="FP104" i="31"/>
  <c r="BW104" i="31" s="1"/>
  <c r="FP81" i="31"/>
  <c r="BW81" i="31" s="1"/>
  <c r="FP113" i="31"/>
  <c r="BW113" i="31" s="1"/>
  <c r="FP77" i="31"/>
  <c r="BW77" i="31" s="1"/>
  <c r="FP45" i="31"/>
  <c r="BW45" i="31" s="1"/>
  <c r="FP57" i="31"/>
  <c r="BW57" i="31" s="1"/>
  <c r="FP86" i="31"/>
  <c r="BW86" i="31" s="1"/>
  <c r="FP59" i="31"/>
  <c r="BW59" i="31" s="1"/>
  <c r="FP70" i="31"/>
  <c r="BW70" i="31" s="1"/>
  <c r="FP82" i="31"/>
  <c r="BW82" i="31" s="1"/>
  <c r="FP51" i="31"/>
  <c r="BW51" i="31" s="1"/>
  <c r="FP78" i="31"/>
  <c r="BW78" i="31" s="1"/>
  <c r="FP43" i="31"/>
  <c r="BW43" i="31" s="1"/>
  <c r="FP44" i="31"/>
  <c r="BW44" i="31" s="1"/>
  <c r="FP75" i="31"/>
  <c r="BW75" i="31" s="1"/>
  <c r="FP111" i="31"/>
  <c r="BW111" i="31" s="1"/>
  <c r="FP96" i="31"/>
  <c r="BW96" i="31" s="1"/>
  <c r="FP64" i="31"/>
  <c r="BW64" i="31" s="1"/>
  <c r="FP108" i="31"/>
  <c r="BW108" i="31" s="1"/>
  <c r="FP60" i="31"/>
  <c r="BW60" i="31" s="1"/>
  <c r="FP116" i="31"/>
  <c r="BW116" i="31" s="1"/>
  <c r="FP89" i="31"/>
  <c r="BW89" i="31" s="1"/>
  <c r="FP112" i="31"/>
  <c r="BW112" i="31" s="1"/>
  <c r="FP85" i="31"/>
  <c r="BW85" i="31" s="1"/>
  <c r="FP61" i="31"/>
  <c r="BW61" i="31" s="1"/>
  <c r="FP69" i="31"/>
  <c r="BW69" i="31" s="1"/>
  <c r="FP98" i="31"/>
  <c r="BW98" i="31" s="1"/>
  <c r="FP67" i="31"/>
  <c r="BW67" i="31" s="1"/>
  <c r="FP87" i="31"/>
  <c r="BW87" i="31" s="1"/>
  <c r="FP79" i="31"/>
  <c r="BW79" i="31" s="1"/>
  <c r="FP49" i="31"/>
  <c r="BW49" i="31" s="1"/>
  <c r="FP55" i="31"/>
  <c r="BW55" i="31" s="1"/>
  <c r="FP63" i="31"/>
  <c r="BW63" i="31" s="1"/>
  <c r="FP83" i="31"/>
  <c r="BW83" i="31" s="1"/>
  <c r="FP37" i="31"/>
  <c r="BW37" i="31" s="1"/>
  <c r="FP73" i="31"/>
  <c r="BW73" i="31" s="1"/>
  <c r="FP50" i="31"/>
  <c r="BW50" i="31" s="1"/>
  <c r="FP102" i="31"/>
  <c r="BW102" i="31" s="1"/>
  <c r="FP56" i="31"/>
  <c r="BW56" i="31" s="1"/>
  <c r="FP80" i="31"/>
  <c r="BW80" i="31" s="1"/>
  <c r="FP105" i="31"/>
  <c r="BW105" i="31" s="1"/>
  <c r="FP93" i="31"/>
  <c r="BW93" i="31" s="1"/>
  <c r="FP76" i="31"/>
  <c r="BW76" i="31" s="1"/>
  <c r="FP71" i="31"/>
  <c r="BW71" i="31" s="1"/>
  <c r="FP97" i="31"/>
  <c r="BW97" i="31" s="1"/>
  <c r="FP90" i="31"/>
  <c r="BW90" i="31" s="1"/>
  <c r="FP36" i="31"/>
  <c r="BW36" i="31" s="1"/>
  <c r="FF31" i="31"/>
  <c r="BM31" i="31" s="1"/>
  <c r="FF21" i="31"/>
  <c r="BM21" i="31" s="1"/>
  <c r="FF19" i="31"/>
  <c r="BM19" i="31" s="1"/>
  <c r="FF13" i="31"/>
  <c r="BM13" i="31" s="1"/>
  <c r="FF14" i="31"/>
  <c r="BM14" i="31" s="1"/>
  <c r="FF22" i="31"/>
  <c r="BM22" i="31" s="1"/>
  <c r="FF15" i="31"/>
  <c r="BM15" i="31" s="1"/>
  <c r="BM67" i="26"/>
  <c r="BM42" i="26"/>
  <c r="BM108" i="26"/>
  <c r="BM88" i="26"/>
  <c r="BM22" i="26"/>
  <c r="BM114" i="26"/>
  <c r="BM96" i="26"/>
  <c r="BM55" i="26"/>
  <c r="BM93" i="26"/>
  <c r="BM101" i="26"/>
  <c r="BM44" i="26"/>
  <c r="BM86" i="26"/>
  <c r="BM102" i="26"/>
  <c r="BM56" i="26"/>
  <c r="BM77" i="26"/>
  <c r="BM87" i="26"/>
  <c r="BM17" i="26"/>
  <c r="BM107" i="26"/>
  <c r="BM64" i="26"/>
  <c r="BM20" i="26"/>
  <c r="BM113" i="26"/>
  <c r="BM104" i="26"/>
  <c r="BM103" i="26"/>
  <c r="BM98" i="26"/>
  <c r="BM34" i="26"/>
  <c r="BM61" i="26"/>
  <c r="BM75" i="26"/>
  <c r="BM7" i="26"/>
  <c r="FF34" i="31"/>
  <c r="BM34" i="31" s="1"/>
  <c r="FF32" i="31"/>
  <c r="BM32" i="31" s="1"/>
  <c r="FF17" i="31"/>
  <c r="BM17" i="31" s="1"/>
  <c r="FF33" i="31"/>
  <c r="BM33" i="31" s="1"/>
  <c r="FF9" i="31"/>
  <c r="BM9" i="31" s="1"/>
  <c r="FF10" i="31"/>
  <c r="BM10" i="31" s="1"/>
  <c r="FF8" i="31"/>
  <c r="BM8" i="31" s="1"/>
  <c r="FF29" i="31"/>
  <c r="BM29" i="31" s="1"/>
  <c r="BM48" i="26"/>
  <c r="BM26" i="26"/>
  <c r="BM60" i="26"/>
  <c r="BM32" i="26"/>
  <c r="BM97" i="26"/>
  <c r="BM110" i="26"/>
  <c r="BM72" i="26"/>
  <c r="BM51" i="26"/>
  <c r="BM65" i="26"/>
  <c r="BM78" i="26"/>
  <c r="BM8" i="26"/>
  <c r="BM30" i="26"/>
  <c r="BM33" i="26"/>
  <c r="BM71" i="26"/>
  <c r="BM69" i="26"/>
  <c r="BM116" i="26"/>
  <c r="BM99" i="26"/>
  <c r="BM9" i="26"/>
  <c r="BM6" i="26"/>
  <c r="BM115" i="26"/>
  <c r="BM57" i="26"/>
  <c r="BM84" i="26"/>
  <c r="BM59" i="26"/>
  <c r="BM90" i="26"/>
  <c r="BM89" i="26"/>
  <c r="BM37" i="26"/>
  <c r="BM23" i="26"/>
  <c r="BM70" i="26"/>
  <c r="FF35" i="31"/>
  <c r="BM35" i="31" s="1"/>
  <c r="FF28" i="31"/>
  <c r="BM28" i="31" s="1"/>
  <c r="FF27" i="31"/>
  <c r="BM27" i="31" s="1"/>
  <c r="FF24" i="31"/>
  <c r="BM24" i="31" s="1"/>
  <c r="FF26" i="31"/>
  <c r="BM26" i="31" s="1"/>
  <c r="FF11" i="31"/>
  <c r="BM11" i="31" s="1"/>
  <c r="FF7" i="31"/>
  <c r="BM7" i="31" s="1"/>
  <c r="FF12" i="31"/>
  <c r="BM12" i="31" s="1"/>
  <c r="BM91" i="26"/>
  <c r="BM109" i="26"/>
  <c r="BM95" i="26"/>
  <c r="BM79" i="26"/>
  <c r="BM35" i="26"/>
  <c r="BM58" i="26"/>
  <c r="BM83" i="26"/>
  <c r="BM47" i="26"/>
  <c r="BM54" i="26"/>
  <c r="BM21" i="26"/>
  <c r="BM39" i="26"/>
  <c r="BM25" i="26"/>
  <c r="BM15" i="26"/>
  <c r="BM62" i="26"/>
  <c r="BM53" i="26"/>
  <c r="BM80" i="26"/>
  <c r="BM76" i="26"/>
  <c r="BM40" i="26"/>
  <c r="BM105" i="26"/>
  <c r="BM111" i="26"/>
  <c r="BM63" i="26"/>
  <c r="BM68" i="26"/>
  <c r="BM28" i="26"/>
  <c r="BM82" i="26"/>
  <c r="BM81" i="26"/>
  <c r="BM29" i="26"/>
  <c r="BM38" i="26"/>
  <c r="BM85" i="26"/>
  <c r="FF30" i="31"/>
  <c r="BM30" i="31" s="1"/>
  <c r="FF25" i="31"/>
  <c r="BM25" i="31" s="1"/>
  <c r="FF23" i="31"/>
  <c r="BM23" i="31" s="1"/>
  <c r="FF16" i="31"/>
  <c r="BM16" i="31" s="1"/>
  <c r="FF18" i="31"/>
  <c r="BM18" i="31" s="1"/>
  <c r="FF6" i="31"/>
  <c r="BM6" i="31" s="1"/>
  <c r="FF20" i="31"/>
  <c r="BM20" i="31" s="1"/>
  <c r="BM27" i="23"/>
  <c r="BM50" i="26"/>
  <c r="BM41" i="26"/>
  <c r="BM100" i="26"/>
  <c r="BM74" i="26"/>
  <c r="BM31" i="26"/>
  <c r="BM10" i="26"/>
  <c r="BM16" i="26"/>
  <c r="BM11" i="26"/>
  <c r="BM46" i="26"/>
  <c r="BM52" i="26"/>
  <c r="BM94" i="26"/>
  <c r="BM27" i="26"/>
  <c r="BM49" i="26"/>
  <c r="BM14" i="26"/>
  <c r="BM45" i="26"/>
  <c r="BM106" i="26"/>
  <c r="BM24" i="26"/>
  <c r="BM36" i="26"/>
  <c r="BM92" i="26"/>
  <c r="BM19" i="26"/>
  <c r="BM112" i="26"/>
  <c r="BM12" i="26"/>
  <c r="BM43" i="26"/>
  <c r="BM66" i="26"/>
  <c r="BM73" i="26"/>
  <c r="BM13" i="26"/>
  <c r="BM18" i="26"/>
  <c r="BM76" i="21"/>
  <c r="FF47" i="31"/>
  <c r="BM47" i="31" s="1"/>
  <c r="FF62" i="31"/>
  <c r="BM62" i="31" s="1"/>
  <c r="FF102" i="31"/>
  <c r="BM102" i="31" s="1"/>
  <c r="FF71" i="31"/>
  <c r="BM71" i="31" s="1"/>
  <c r="FF106" i="31"/>
  <c r="BM106" i="31" s="1"/>
  <c r="FF42" i="31"/>
  <c r="BM42" i="31" s="1"/>
  <c r="FF110" i="31"/>
  <c r="BM110" i="31" s="1"/>
  <c r="FF99" i="31"/>
  <c r="BM99" i="31" s="1"/>
  <c r="FF72" i="31"/>
  <c r="BM72" i="31" s="1"/>
  <c r="FF107" i="31"/>
  <c r="BM107" i="31" s="1"/>
  <c r="FF92" i="31"/>
  <c r="BM92" i="31" s="1"/>
  <c r="FF52" i="31"/>
  <c r="BM52" i="31" s="1"/>
  <c r="FF83" i="31"/>
  <c r="BM83" i="31" s="1"/>
  <c r="FF84" i="31"/>
  <c r="BM84" i="31" s="1"/>
  <c r="FF112" i="31"/>
  <c r="BM112" i="31" s="1"/>
  <c r="FF93" i="31"/>
  <c r="BM93" i="31" s="1"/>
  <c r="FF65" i="31"/>
  <c r="BM65" i="31" s="1"/>
  <c r="FF105" i="31"/>
  <c r="BM105" i="31" s="1"/>
  <c r="FF85" i="31"/>
  <c r="BM85" i="31" s="1"/>
  <c r="FF69" i="31"/>
  <c r="BM69" i="31" s="1"/>
  <c r="FF66" i="31"/>
  <c r="BM66" i="31" s="1"/>
  <c r="FF63" i="31"/>
  <c r="BM63" i="31" s="1"/>
  <c r="FF74" i="31"/>
  <c r="BM74" i="31" s="1"/>
  <c r="FF39" i="31"/>
  <c r="BM39" i="31" s="1"/>
  <c r="FF46" i="31"/>
  <c r="BM46" i="31" s="1"/>
  <c r="FF114" i="31"/>
  <c r="BM114" i="31" s="1"/>
  <c r="FF54" i="31"/>
  <c r="BM54" i="31" s="1"/>
  <c r="FF51" i="31"/>
  <c r="BM51" i="31" s="1"/>
  <c r="FF115" i="31"/>
  <c r="BM115" i="31" s="1"/>
  <c r="FF87" i="31"/>
  <c r="BM87" i="31" s="1"/>
  <c r="FF111" i="31"/>
  <c r="BM111" i="31" s="1"/>
  <c r="FF100" i="31"/>
  <c r="BM100" i="31" s="1"/>
  <c r="FF68" i="31"/>
  <c r="BM68" i="31" s="1"/>
  <c r="FF48" i="31"/>
  <c r="BM48" i="31" s="1"/>
  <c r="FF88" i="31"/>
  <c r="BM88" i="31" s="1"/>
  <c r="FF37" i="31"/>
  <c r="BM37" i="31" s="1"/>
  <c r="FF109" i="31"/>
  <c r="BM109" i="31" s="1"/>
  <c r="FF77" i="31"/>
  <c r="BM77" i="31" s="1"/>
  <c r="FF116" i="31"/>
  <c r="BM116" i="31" s="1"/>
  <c r="FF101" i="31"/>
  <c r="BM101" i="31" s="1"/>
  <c r="FF113" i="31"/>
  <c r="BM113" i="31" s="1"/>
  <c r="FF78" i="31"/>
  <c r="BM78" i="31" s="1"/>
  <c r="FF75" i="31"/>
  <c r="BM75" i="31" s="1"/>
  <c r="FF86" i="31"/>
  <c r="BM86" i="31" s="1"/>
  <c r="FF43" i="31"/>
  <c r="BM43" i="31" s="1"/>
  <c r="FF58" i="31"/>
  <c r="BM58" i="31" s="1"/>
  <c r="FF55" i="31"/>
  <c r="BM55" i="31" s="1"/>
  <c r="FF82" i="31"/>
  <c r="BM82" i="31" s="1"/>
  <c r="FF67" i="31"/>
  <c r="BM67" i="31" s="1"/>
  <c r="FF44" i="31"/>
  <c r="BM44" i="31" s="1"/>
  <c r="FF95" i="31"/>
  <c r="BM95" i="31" s="1"/>
  <c r="FF40" i="31"/>
  <c r="BM40" i="31" s="1"/>
  <c r="FF91" i="31"/>
  <c r="BM91" i="31" s="1"/>
  <c r="FF80" i="31"/>
  <c r="BM80" i="31" s="1"/>
  <c r="FF64" i="31"/>
  <c r="BM64" i="31" s="1"/>
  <c r="FF96" i="31"/>
  <c r="BM96" i="31" s="1"/>
  <c r="FF53" i="31"/>
  <c r="BM53" i="31" s="1"/>
  <c r="FF41" i="31"/>
  <c r="BM41" i="31" s="1"/>
  <c r="FF89" i="31"/>
  <c r="BM89" i="31" s="1"/>
  <c r="FF61" i="31"/>
  <c r="BM61" i="31" s="1"/>
  <c r="FF49" i="31"/>
  <c r="BM49" i="31" s="1"/>
  <c r="FF50" i="31"/>
  <c r="BM50" i="31" s="1"/>
  <c r="FF38" i="31"/>
  <c r="BM38" i="31" s="1"/>
  <c r="FF103" i="31"/>
  <c r="BM103" i="31" s="1"/>
  <c r="FF76" i="31"/>
  <c r="BM76" i="31" s="1"/>
  <c r="FF97" i="31"/>
  <c r="BM97" i="31" s="1"/>
  <c r="FF59" i="31"/>
  <c r="BM59" i="31" s="1"/>
  <c r="FF79" i="31"/>
  <c r="BM79" i="31" s="1"/>
  <c r="FF36" i="31"/>
  <c r="BM36" i="31" s="1"/>
  <c r="FF81" i="31"/>
  <c r="BM81" i="31" s="1"/>
  <c r="FF57" i="31"/>
  <c r="BM57" i="31" s="1"/>
  <c r="FF90" i="31"/>
  <c r="BM90" i="31" s="1"/>
  <c r="FF70" i="31"/>
  <c r="BM70" i="31" s="1"/>
  <c r="FF60" i="31"/>
  <c r="BM60" i="31" s="1"/>
  <c r="FF104" i="31"/>
  <c r="BM104" i="31" s="1"/>
  <c r="FF45" i="31"/>
  <c r="BM45" i="31" s="1"/>
  <c r="FF108" i="31"/>
  <c r="BM108" i="31" s="1"/>
  <c r="FF98" i="31"/>
  <c r="BM98" i="31" s="1"/>
  <c r="FF73" i="31"/>
  <c r="BM73" i="31" s="1"/>
  <c r="FF94" i="31"/>
  <c r="BM94" i="31" s="1"/>
  <c r="FF56" i="31"/>
  <c r="BM56" i="31" s="1"/>
  <c r="DH34" i="31"/>
  <c r="O34" i="31" s="1"/>
  <c r="DH19" i="31"/>
  <c r="O19" i="31" s="1"/>
  <c r="DH17" i="31"/>
  <c r="O17" i="31" s="1"/>
  <c r="DH31" i="31"/>
  <c r="O31" i="31" s="1"/>
  <c r="DH18" i="31"/>
  <c r="O18" i="31" s="1"/>
  <c r="DH14" i="31"/>
  <c r="O14" i="31" s="1"/>
  <c r="DH20" i="31"/>
  <c r="O20" i="31" s="1"/>
  <c r="O80" i="26"/>
  <c r="O98" i="26"/>
  <c r="O25" i="26"/>
  <c r="O32" i="26"/>
  <c r="O14" i="26"/>
  <c r="O35" i="26"/>
  <c r="O49" i="26"/>
  <c r="O52" i="26"/>
  <c r="O12" i="26"/>
  <c r="O110" i="26"/>
  <c r="O106" i="26"/>
  <c r="O83" i="26"/>
  <c r="O22" i="26"/>
  <c r="O81" i="26"/>
  <c r="O99" i="26"/>
  <c r="O47" i="26"/>
  <c r="O89" i="26"/>
  <c r="O114" i="26"/>
  <c r="O84" i="26"/>
  <c r="O31" i="26"/>
  <c r="O16" i="26"/>
  <c r="O56" i="26"/>
  <c r="O42" i="26"/>
  <c r="O76" i="26"/>
  <c r="O48" i="26"/>
  <c r="O26" i="26"/>
  <c r="O10" i="26"/>
  <c r="O101" i="26"/>
  <c r="DH35" i="31"/>
  <c r="O35" i="31" s="1"/>
  <c r="DH30" i="31"/>
  <c r="O30" i="31" s="1"/>
  <c r="DH29" i="31"/>
  <c r="O29" i="31" s="1"/>
  <c r="DH22" i="31"/>
  <c r="O22" i="31" s="1"/>
  <c r="DH24" i="31"/>
  <c r="O24" i="31" s="1"/>
  <c r="DH9" i="31"/>
  <c r="O9" i="31" s="1"/>
  <c r="DH26" i="31"/>
  <c r="O26" i="31" s="1"/>
  <c r="DH10" i="31"/>
  <c r="O10" i="31" s="1"/>
  <c r="O107" i="26"/>
  <c r="O46" i="26"/>
  <c r="O102" i="26"/>
  <c r="O112" i="26"/>
  <c r="O65" i="26"/>
  <c r="O27" i="26"/>
  <c r="O55" i="26"/>
  <c r="O67" i="26"/>
  <c r="O51" i="26"/>
  <c r="O38" i="26"/>
  <c r="O11" i="26"/>
  <c r="O72" i="26"/>
  <c r="O105" i="26"/>
  <c r="O108" i="26"/>
  <c r="O95" i="26"/>
  <c r="O62" i="26"/>
  <c r="O57" i="26"/>
  <c r="O94" i="26"/>
  <c r="O116" i="26"/>
  <c r="O109" i="26"/>
  <c r="O71" i="26"/>
  <c r="O20" i="26"/>
  <c r="O73" i="26"/>
  <c r="O8" i="26"/>
  <c r="O44" i="26"/>
  <c r="O45" i="26"/>
  <c r="O24" i="26"/>
  <c r="O77" i="26"/>
  <c r="DH32" i="31"/>
  <c r="O32" i="31" s="1"/>
  <c r="DH27" i="31"/>
  <c r="O27" i="31" s="1"/>
  <c r="DH25" i="31"/>
  <c r="O25" i="31" s="1"/>
  <c r="DH15" i="31"/>
  <c r="O15" i="31" s="1"/>
  <c r="DH16" i="31"/>
  <c r="O16" i="31" s="1"/>
  <c r="DH8" i="31"/>
  <c r="O8" i="31" s="1"/>
  <c r="DH13" i="31"/>
  <c r="O13" i="31" s="1"/>
  <c r="DH7" i="31"/>
  <c r="O7" i="31" s="1"/>
  <c r="O103" i="26"/>
  <c r="O30" i="26"/>
  <c r="O18" i="26"/>
  <c r="O60" i="26"/>
  <c r="O61" i="26"/>
  <c r="O50" i="26"/>
  <c r="O43" i="26"/>
  <c r="O39" i="26"/>
  <c r="O58" i="26"/>
  <c r="O34" i="26"/>
  <c r="O13" i="26"/>
  <c r="O15" i="26"/>
  <c r="O97" i="26"/>
  <c r="O100" i="26"/>
  <c r="O79" i="26"/>
  <c r="O54" i="26"/>
  <c r="O68" i="26"/>
  <c r="O69" i="26"/>
  <c r="O40" i="26"/>
  <c r="O113" i="26"/>
  <c r="O59" i="26"/>
  <c r="O91" i="26"/>
  <c r="O41" i="26"/>
  <c r="O115" i="26"/>
  <c r="O82" i="26"/>
  <c r="O19" i="26"/>
  <c r="O86" i="26"/>
  <c r="O21" i="26"/>
  <c r="DH33" i="31"/>
  <c r="O33" i="31" s="1"/>
  <c r="DH23" i="31"/>
  <c r="O23" i="31" s="1"/>
  <c r="DH21" i="31"/>
  <c r="O21" i="31" s="1"/>
  <c r="DH11" i="31"/>
  <c r="O11" i="31" s="1"/>
  <c r="DH12" i="31"/>
  <c r="O12" i="31" s="1"/>
  <c r="DH28" i="31"/>
  <c r="O28" i="31" s="1"/>
  <c r="DH6" i="31"/>
  <c r="O6" i="31" s="1"/>
  <c r="O27" i="23"/>
  <c r="O7" i="26"/>
  <c r="O85" i="26"/>
  <c r="O96" i="26"/>
  <c r="O28" i="26"/>
  <c r="O9" i="26"/>
  <c r="O53" i="26"/>
  <c r="O104" i="26"/>
  <c r="O36" i="26"/>
  <c r="O93" i="26"/>
  <c r="O23" i="26"/>
  <c r="O92" i="26"/>
  <c r="O74" i="26"/>
  <c r="O17" i="26"/>
  <c r="O111" i="26"/>
  <c r="O75" i="26"/>
  <c r="O6" i="26"/>
  <c r="O64" i="26"/>
  <c r="O29" i="26"/>
  <c r="O63" i="26"/>
  <c r="O37" i="26"/>
  <c r="O88" i="26"/>
  <c r="O66" i="26"/>
  <c r="O33" i="26"/>
  <c r="O87" i="26"/>
  <c r="O70" i="26"/>
  <c r="O90" i="26"/>
  <c r="O78" i="26"/>
  <c r="O76" i="21"/>
  <c r="DH94" i="31"/>
  <c r="O94" i="31" s="1"/>
  <c r="DH58" i="31"/>
  <c r="O58" i="31" s="1"/>
  <c r="DH43" i="31"/>
  <c r="O43" i="31" s="1"/>
  <c r="DH78" i="31"/>
  <c r="O78" i="31" s="1"/>
  <c r="DH47" i="31"/>
  <c r="O47" i="31" s="1"/>
  <c r="DH74" i="31"/>
  <c r="O74" i="31" s="1"/>
  <c r="DH59" i="31"/>
  <c r="O59" i="31" s="1"/>
  <c r="DH99" i="31"/>
  <c r="O99" i="31" s="1"/>
  <c r="DH68" i="31"/>
  <c r="O68" i="31" s="1"/>
  <c r="DH115" i="31"/>
  <c r="O115" i="31" s="1"/>
  <c r="DH84" i="31"/>
  <c r="O84" i="31" s="1"/>
  <c r="DH60" i="31"/>
  <c r="O60" i="31" s="1"/>
  <c r="DH91" i="31"/>
  <c r="O91" i="31" s="1"/>
  <c r="DH56" i="31"/>
  <c r="O56" i="31" s="1"/>
  <c r="DH49" i="31"/>
  <c r="O49" i="31" s="1"/>
  <c r="DH101" i="31"/>
  <c r="O101" i="31" s="1"/>
  <c r="DH113" i="31"/>
  <c r="O113" i="31" s="1"/>
  <c r="DH93" i="31"/>
  <c r="O93" i="31" s="1"/>
  <c r="DH37" i="31"/>
  <c r="O37" i="31" s="1"/>
  <c r="DH89" i="31"/>
  <c r="O89" i="31" s="1"/>
  <c r="DH46" i="31"/>
  <c r="O46" i="31" s="1"/>
  <c r="DH102" i="31"/>
  <c r="O102" i="31" s="1"/>
  <c r="DH82" i="31"/>
  <c r="O82" i="31" s="1"/>
  <c r="DH67" i="31"/>
  <c r="O67" i="31" s="1"/>
  <c r="DH90" i="31"/>
  <c r="O90" i="31" s="1"/>
  <c r="DH63" i="31"/>
  <c r="O63" i="31" s="1"/>
  <c r="DH86" i="31"/>
  <c r="O86" i="31" s="1"/>
  <c r="DH71" i="31"/>
  <c r="O71" i="31" s="1"/>
  <c r="DH103" i="31"/>
  <c r="O103" i="31" s="1"/>
  <c r="DH100" i="31"/>
  <c r="O100" i="31" s="1"/>
  <c r="DH52" i="31"/>
  <c r="O52" i="31" s="1"/>
  <c r="DH92" i="31"/>
  <c r="O92" i="31" s="1"/>
  <c r="DH76" i="31"/>
  <c r="O76" i="31" s="1"/>
  <c r="DH95" i="31"/>
  <c r="O95" i="31" s="1"/>
  <c r="DH72" i="31"/>
  <c r="O72" i="31" s="1"/>
  <c r="DH65" i="31"/>
  <c r="O65" i="31" s="1"/>
  <c r="DH45" i="31"/>
  <c r="O45" i="31" s="1"/>
  <c r="DH41" i="31"/>
  <c r="O41" i="31" s="1"/>
  <c r="DH109" i="31"/>
  <c r="O109" i="31" s="1"/>
  <c r="DH53" i="31"/>
  <c r="O53" i="31" s="1"/>
  <c r="DH105" i="31"/>
  <c r="O105" i="31" s="1"/>
  <c r="DH62" i="31"/>
  <c r="O62" i="31" s="1"/>
  <c r="DH55" i="31"/>
  <c r="O55" i="31" s="1"/>
  <c r="DH110" i="31"/>
  <c r="O110" i="31" s="1"/>
  <c r="DH38" i="31"/>
  <c r="O38" i="31" s="1"/>
  <c r="DH106" i="31"/>
  <c r="O106" i="31" s="1"/>
  <c r="DH50" i="31"/>
  <c r="O50" i="31" s="1"/>
  <c r="DH98" i="31"/>
  <c r="O98" i="31" s="1"/>
  <c r="DH75" i="31"/>
  <c r="O75" i="31" s="1"/>
  <c r="DH36" i="31"/>
  <c r="O36" i="31" s="1"/>
  <c r="DH83" i="31"/>
  <c r="O83" i="31" s="1"/>
  <c r="DH64" i="31"/>
  <c r="O64" i="31" s="1"/>
  <c r="DH79" i="31"/>
  <c r="O79" i="31" s="1"/>
  <c r="DH88" i="31"/>
  <c r="O88" i="31" s="1"/>
  <c r="DH107" i="31"/>
  <c r="O107" i="31" s="1"/>
  <c r="DH96" i="31"/>
  <c r="O96" i="31" s="1"/>
  <c r="DH77" i="31"/>
  <c r="O77" i="31" s="1"/>
  <c r="DH61" i="31"/>
  <c r="O61" i="31" s="1"/>
  <c r="DH57" i="31"/>
  <c r="O57" i="31" s="1"/>
  <c r="DH112" i="31"/>
  <c r="O112" i="31" s="1"/>
  <c r="DH81" i="31"/>
  <c r="O81" i="31" s="1"/>
  <c r="DH42" i="31"/>
  <c r="O42" i="31" s="1"/>
  <c r="DH66" i="31"/>
  <c r="O66" i="31" s="1"/>
  <c r="DH111" i="31"/>
  <c r="O111" i="31" s="1"/>
  <c r="DH44" i="31"/>
  <c r="O44" i="31" s="1"/>
  <c r="DH69" i="31"/>
  <c r="O69" i="31" s="1"/>
  <c r="DH54" i="31"/>
  <c r="O54" i="31" s="1"/>
  <c r="DH87" i="31"/>
  <c r="O87" i="31" s="1"/>
  <c r="DH48" i="31"/>
  <c r="O48" i="31" s="1"/>
  <c r="DH97" i="31"/>
  <c r="O97" i="31" s="1"/>
  <c r="DH85" i="31"/>
  <c r="O85" i="31" s="1"/>
  <c r="DH70" i="31"/>
  <c r="O70" i="31" s="1"/>
  <c r="DH114" i="31"/>
  <c r="O114" i="31" s="1"/>
  <c r="DH40" i="31"/>
  <c r="O40" i="31" s="1"/>
  <c r="DH104" i="31"/>
  <c r="O104" i="31" s="1"/>
  <c r="DH73" i="31"/>
  <c r="O73" i="31" s="1"/>
  <c r="DH80" i="31"/>
  <c r="O80" i="31" s="1"/>
  <c r="DH39" i="31"/>
  <c r="O39" i="31" s="1"/>
  <c r="DH116" i="31"/>
  <c r="O116" i="31" s="1"/>
  <c r="DH51" i="31"/>
  <c r="O51" i="31" s="1"/>
  <c r="DH108" i="31"/>
  <c r="O108" i="31" s="1"/>
  <c r="DA29" i="31"/>
  <c r="H29" i="31" s="1"/>
  <c r="DA28" i="31"/>
  <c r="H28" i="31" s="1"/>
  <c r="DA26" i="31"/>
  <c r="H26" i="31" s="1"/>
  <c r="DA19" i="31"/>
  <c r="H19" i="31" s="1"/>
  <c r="DA9" i="31"/>
  <c r="H9" i="31" s="1"/>
  <c r="DA11" i="31"/>
  <c r="H11" i="31" s="1"/>
  <c r="DA25" i="31"/>
  <c r="H25" i="31" s="1"/>
  <c r="H12" i="26"/>
  <c r="H26" i="26"/>
  <c r="H21" i="26"/>
  <c r="H36" i="26"/>
  <c r="H86" i="26"/>
  <c r="H93" i="26"/>
  <c r="H40" i="26"/>
  <c r="H60" i="26"/>
  <c r="H104" i="26"/>
  <c r="H62" i="26"/>
  <c r="H81" i="26"/>
  <c r="H55" i="26"/>
  <c r="H18" i="26"/>
  <c r="H59" i="26"/>
  <c r="H110" i="26"/>
  <c r="DA34" i="31"/>
  <c r="H34" i="31" s="1"/>
  <c r="DA31" i="31"/>
  <c r="H31" i="31" s="1"/>
  <c r="DA24" i="31"/>
  <c r="H24" i="31" s="1"/>
  <c r="DA22" i="31"/>
  <c r="H22" i="31" s="1"/>
  <c r="DA12" i="31"/>
  <c r="H12" i="31" s="1"/>
  <c r="DA23" i="31"/>
  <c r="H23" i="31" s="1"/>
  <c r="DA6" i="31"/>
  <c r="H6" i="31" s="1"/>
  <c r="DA8" i="31"/>
  <c r="H8" i="31" s="1"/>
  <c r="H56" i="26"/>
  <c r="H105" i="26"/>
  <c r="H14" i="26"/>
  <c r="H95" i="26"/>
  <c r="H78" i="26"/>
  <c r="H19" i="26"/>
  <c r="H24" i="26"/>
  <c r="H28" i="26"/>
  <c r="H68" i="26"/>
  <c r="H54" i="26"/>
  <c r="H15" i="26"/>
  <c r="H98" i="26"/>
  <c r="H109" i="26"/>
  <c r="H39" i="26"/>
  <c r="H85" i="26"/>
  <c r="DA35" i="31"/>
  <c r="H35" i="31" s="1"/>
  <c r="DA32" i="31"/>
  <c r="H32" i="31" s="1"/>
  <c r="DA20" i="31"/>
  <c r="H20" i="31" s="1"/>
  <c r="DA18" i="31"/>
  <c r="H18" i="31" s="1"/>
  <c r="DA21" i="31"/>
  <c r="H21" i="31" s="1"/>
  <c r="DA14" i="31"/>
  <c r="H14" i="31" s="1"/>
  <c r="DA10" i="31"/>
  <c r="H10" i="31" s="1"/>
  <c r="DA15" i="31"/>
  <c r="H15" i="31" s="1"/>
  <c r="H8" i="26"/>
  <c r="H101" i="26"/>
  <c r="H57" i="26"/>
  <c r="H87" i="26"/>
  <c r="H58" i="26"/>
  <c r="H114" i="26"/>
  <c r="H111" i="26"/>
  <c r="H99" i="26"/>
  <c r="H75" i="26"/>
  <c r="H106" i="26"/>
  <c r="H9" i="26"/>
  <c r="H90" i="26"/>
  <c r="H53" i="26"/>
  <c r="DA33" i="31"/>
  <c r="H33" i="31" s="1"/>
  <c r="DA30" i="31"/>
  <c r="H30" i="31" s="1"/>
  <c r="DA16" i="31"/>
  <c r="H16" i="31" s="1"/>
  <c r="DA27" i="31"/>
  <c r="H27" i="31" s="1"/>
  <c r="DA13" i="31"/>
  <c r="H13" i="31" s="1"/>
  <c r="DA17" i="31"/>
  <c r="H17" i="31" s="1"/>
  <c r="DA7" i="31"/>
  <c r="H7" i="31" s="1"/>
  <c r="H27" i="23"/>
  <c r="H34" i="26"/>
  <c r="H45" i="26"/>
  <c r="H92" i="26"/>
  <c r="H31" i="26"/>
  <c r="H10" i="26"/>
  <c r="H51" i="26"/>
  <c r="H76" i="26"/>
  <c r="H108" i="26"/>
  <c r="H94" i="26"/>
  <c r="H30" i="26"/>
  <c r="H48" i="26"/>
  <c r="H82" i="26"/>
  <c r="H96" i="26"/>
  <c r="H100" i="26"/>
  <c r="H72" i="26"/>
  <c r="H77" i="26"/>
  <c r="H16" i="26"/>
  <c r="H70" i="26"/>
  <c r="H69" i="26"/>
  <c r="H103" i="26"/>
  <c r="H83" i="26"/>
  <c r="H35" i="26"/>
  <c r="H22" i="26"/>
  <c r="H79" i="26"/>
  <c r="H20" i="26"/>
  <c r="H73" i="26"/>
  <c r="H80" i="26"/>
  <c r="H113" i="26"/>
  <c r="H64" i="26"/>
  <c r="H25" i="26"/>
  <c r="H71" i="26"/>
  <c r="H50" i="26"/>
  <c r="H61" i="26"/>
  <c r="H116" i="26"/>
  <c r="H67" i="26"/>
  <c r="H27" i="26"/>
  <c r="H65" i="26"/>
  <c r="H47" i="26"/>
  <c r="H74" i="26"/>
  <c r="H49" i="26"/>
  <c r="H29" i="26"/>
  <c r="H52" i="26"/>
  <c r="H23" i="26"/>
  <c r="H84" i="26"/>
  <c r="H43" i="26"/>
  <c r="H46" i="26"/>
  <c r="H37" i="26"/>
  <c r="H112" i="26"/>
  <c r="H102" i="26"/>
  <c r="H66" i="26"/>
  <c r="H41" i="26"/>
  <c r="H11" i="26"/>
  <c r="H97" i="26"/>
  <c r="H17" i="26"/>
  <c r="H63" i="26"/>
  <c r="H107" i="26"/>
  <c r="H44" i="26"/>
  <c r="H88" i="26"/>
  <c r="H32" i="26"/>
  <c r="H7" i="26"/>
  <c r="H38" i="26"/>
  <c r="H115" i="26"/>
  <c r="H13" i="26"/>
  <c r="H91" i="26"/>
  <c r="H42" i="26"/>
  <c r="H33" i="26"/>
  <c r="H6" i="26"/>
  <c r="H89" i="26"/>
  <c r="DA114" i="31"/>
  <c r="H114" i="31" s="1"/>
  <c r="DA54" i="31"/>
  <c r="H54" i="31" s="1"/>
  <c r="DA39" i="31"/>
  <c r="H39" i="31" s="1"/>
  <c r="DA98" i="31"/>
  <c r="H98" i="31" s="1"/>
  <c r="DA59" i="31"/>
  <c r="H59" i="31" s="1"/>
  <c r="DA70" i="31"/>
  <c r="H70" i="31" s="1"/>
  <c r="DA108" i="31"/>
  <c r="H108" i="31" s="1"/>
  <c r="DA111" i="31"/>
  <c r="H111" i="31" s="1"/>
  <c r="DA60" i="31"/>
  <c r="H60" i="31" s="1"/>
  <c r="DA84" i="31"/>
  <c r="H84" i="31" s="1"/>
  <c r="DA68" i="31"/>
  <c r="H68" i="31" s="1"/>
  <c r="DA57" i="31"/>
  <c r="H57" i="31" s="1"/>
  <c r="DA109" i="31"/>
  <c r="H109" i="31" s="1"/>
  <c r="DA65" i="31"/>
  <c r="H65" i="31" s="1"/>
  <c r="DA53" i="31"/>
  <c r="H53" i="31" s="1"/>
  <c r="DA58" i="31"/>
  <c r="H58" i="31" s="1"/>
  <c r="DA51" i="31"/>
  <c r="H51" i="31" s="1"/>
  <c r="DA78" i="31"/>
  <c r="H78" i="31" s="1"/>
  <c r="DA66" i="31"/>
  <c r="H66" i="31" s="1"/>
  <c r="DA102" i="31"/>
  <c r="H102" i="31" s="1"/>
  <c r="DA71" i="31"/>
  <c r="H71" i="31" s="1"/>
  <c r="DA64" i="31"/>
  <c r="H64" i="31" s="1"/>
  <c r="DA79" i="31"/>
  <c r="H79" i="31" s="1"/>
  <c r="DA115" i="31"/>
  <c r="H115" i="31" s="1"/>
  <c r="DA87" i="31"/>
  <c r="H87" i="31" s="1"/>
  <c r="DA107" i="31"/>
  <c r="H107" i="31" s="1"/>
  <c r="DA80" i="31"/>
  <c r="H80" i="31" s="1"/>
  <c r="DA69" i="31"/>
  <c r="H69" i="31" s="1"/>
  <c r="DA112" i="31"/>
  <c r="H112" i="31" s="1"/>
  <c r="DA81" i="31"/>
  <c r="H81" i="31" s="1"/>
  <c r="DA82" i="31"/>
  <c r="H82" i="31" s="1"/>
  <c r="DA67" i="31"/>
  <c r="H67" i="31" s="1"/>
  <c r="DA90" i="31"/>
  <c r="H90" i="31" s="1"/>
  <c r="DA74" i="31"/>
  <c r="H74" i="31" s="1"/>
  <c r="DA106" i="31"/>
  <c r="H106" i="31" s="1"/>
  <c r="DA46" i="31"/>
  <c r="H46" i="31" s="1"/>
  <c r="DA76" i="31"/>
  <c r="H76" i="31" s="1"/>
  <c r="DA91" i="31"/>
  <c r="H91" i="31" s="1"/>
  <c r="DA48" i="31"/>
  <c r="H48" i="31" s="1"/>
  <c r="DA95" i="31"/>
  <c r="H95" i="31" s="1"/>
  <c r="DA36" i="31"/>
  <c r="H36" i="31" s="1"/>
  <c r="DA100" i="31"/>
  <c r="H100" i="31" s="1"/>
  <c r="DA93" i="31"/>
  <c r="H93" i="31" s="1"/>
  <c r="DA116" i="31"/>
  <c r="H116" i="31" s="1"/>
  <c r="DA89" i="31"/>
  <c r="H89" i="31" s="1"/>
  <c r="DA94" i="31"/>
  <c r="H94" i="31" s="1"/>
  <c r="DA86" i="31"/>
  <c r="H86" i="31" s="1"/>
  <c r="DA92" i="31"/>
  <c r="H92" i="31" s="1"/>
  <c r="DA97" i="31"/>
  <c r="H97" i="31" s="1"/>
  <c r="DA110" i="31"/>
  <c r="H110" i="31" s="1"/>
  <c r="DA62" i="31"/>
  <c r="H62" i="31" s="1"/>
  <c r="DA49" i="31"/>
  <c r="H49" i="31" s="1"/>
  <c r="DA105" i="31"/>
  <c r="H105" i="31" s="1"/>
  <c r="DA75" i="31"/>
  <c r="H75" i="31" s="1"/>
  <c r="DA96" i="31"/>
  <c r="H96" i="31" s="1"/>
  <c r="DA37" i="31"/>
  <c r="H37" i="31" s="1"/>
  <c r="DA85" i="31"/>
  <c r="H85" i="31" s="1"/>
  <c r="H76" i="21"/>
  <c r="DA42" i="31" s="1"/>
  <c r="H42" i="31" s="1"/>
  <c r="DA43" i="31"/>
  <c r="H43" i="31" s="1"/>
  <c r="DA99" i="31"/>
  <c r="H99" i="31" s="1"/>
  <c r="DA40" i="31"/>
  <c r="H40" i="31" s="1"/>
  <c r="DA38" i="31"/>
  <c r="H38" i="31" s="1"/>
  <c r="DA41" i="31"/>
  <c r="H41" i="31" s="1"/>
  <c r="EM31" i="31"/>
  <c r="AT31" i="31" s="1"/>
  <c r="EM34" i="31"/>
  <c r="AT34" i="31" s="1"/>
  <c r="EM28" i="31"/>
  <c r="AT28" i="31" s="1"/>
  <c r="EM25" i="31"/>
  <c r="AT25" i="31" s="1"/>
  <c r="EM30" i="31"/>
  <c r="AT30" i="31" s="1"/>
  <c r="EM11" i="31"/>
  <c r="AT11" i="31" s="1"/>
  <c r="EM9" i="31"/>
  <c r="AT9" i="31" s="1"/>
  <c r="EM6" i="31"/>
  <c r="AT6" i="31" s="1"/>
  <c r="AT24" i="26"/>
  <c r="AT77" i="26"/>
  <c r="AT113" i="26"/>
  <c r="AT82" i="26"/>
  <c r="AT23" i="26"/>
  <c r="AT112" i="26"/>
  <c r="AT71" i="26"/>
  <c r="AT8" i="26"/>
  <c r="AT86" i="26"/>
  <c r="AT46" i="26"/>
  <c r="AT101" i="26"/>
  <c r="AT64" i="26"/>
  <c r="AT22" i="26"/>
  <c r="AT51" i="26"/>
  <c r="AT38" i="26"/>
  <c r="AT75" i="26"/>
  <c r="AT68" i="26"/>
  <c r="AT6" i="26"/>
  <c r="AT66" i="26"/>
  <c r="AT79" i="26"/>
  <c r="AT50" i="26"/>
  <c r="AT56" i="26"/>
  <c r="AT47" i="26"/>
  <c r="AT31" i="26"/>
  <c r="AT28" i="26"/>
  <c r="AT40" i="26"/>
  <c r="AT109" i="26"/>
  <c r="AT17" i="26"/>
  <c r="EM32" i="31"/>
  <c r="AT32" i="31" s="1"/>
  <c r="EM26" i="31"/>
  <c r="AT26" i="31" s="1"/>
  <c r="EM24" i="31"/>
  <c r="AT24" i="31" s="1"/>
  <c r="EM17" i="31"/>
  <c r="AT17" i="31" s="1"/>
  <c r="EM27" i="31"/>
  <c r="AT27" i="31" s="1"/>
  <c r="EM21" i="31"/>
  <c r="AT21" i="31" s="1"/>
  <c r="EM8" i="31"/>
  <c r="AT8" i="31" s="1"/>
  <c r="AT27" i="23"/>
  <c r="AT39" i="26"/>
  <c r="AT21" i="26"/>
  <c r="AT65" i="26"/>
  <c r="AT14" i="26"/>
  <c r="AT106" i="26"/>
  <c r="AT108" i="26"/>
  <c r="AT12" i="26"/>
  <c r="AT115" i="26"/>
  <c r="AT78" i="26"/>
  <c r="AT70" i="26"/>
  <c r="AT9" i="26"/>
  <c r="AT36" i="26"/>
  <c r="AT105" i="26"/>
  <c r="AT88" i="26"/>
  <c r="AT93" i="26"/>
  <c r="AT72" i="26"/>
  <c r="AT55" i="26"/>
  <c r="AT97" i="26"/>
  <c r="AT96" i="26"/>
  <c r="AT67" i="26"/>
  <c r="AT29" i="26"/>
  <c r="AT95" i="26"/>
  <c r="AT54" i="26"/>
  <c r="AT26" i="26"/>
  <c r="AT99" i="26"/>
  <c r="AT20" i="26"/>
  <c r="AT61" i="26"/>
  <c r="EM33" i="31"/>
  <c r="AT33" i="31" s="1"/>
  <c r="EM22" i="31"/>
  <c r="AT22" i="31" s="1"/>
  <c r="EM20" i="31"/>
  <c r="AT20" i="31" s="1"/>
  <c r="EM14" i="31"/>
  <c r="AT14" i="31" s="1"/>
  <c r="EM19" i="31"/>
  <c r="AT19" i="31" s="1"/>
  <c r="EM12" i="31"/>
  <c r="AT12" i="31" s="1"/>
  <c r="EM13" i="31"/>
  <c r="AT13" i="31" s="1"/>
  <c r="AT43" i="26"/>
  <c r="AT34" i="26"/>
  <c r="AT98" i="26"/>
  <c r="AT104" i="26"/>
  <c r="AT69" i="26"/>
  <c r="AT81" i="26"/>
  <c r="AT76" i="26"/>
  <c r="AT103" i="26"/>
  <c r="AT87" i="26"/>
  <c r="AT74" i="26"/>
  <c r="AT85" i="26"/>
  <c r="AT84" i="26"/>
  <c r="AT59" i="26"/>
  <c r="AT13" i="26"/>
  <c r="AT32" i="26"/>
  <c r="AT73" i="26"/>
  <c r="AT89" i="26"/>
  <c r="AT27" i="26"/>
  <c r="AT19" i="26"/>
  <c r="AT52" i="26"/>
  <c r="AT11" i="26"/>
  <c r="AT48" i="26"/>
  <c r="AT91" i="26"/>
  <c r="AT92" i="26"/>
  <c r="AT57" i="26"/>
  <c r="AT15" i="26"/>
  <c r="AT42" i="26"/>
  <c r="AT49" i="26"/>
  <c r="EM35" i="31"/>
  <c r="AT35" i="31" s="1"/>
  <c r="EM29" i="31"/>
  <c r="AT29" i="31" s="1"/>
  <c r="EM18" i="31"/>
  <c r="AT18" i="31" s="1"/>
  <c r="EM16" i="31"/>
  <c r="AT16" i="31" s="1"/>
  <c r="EM10" i="31"/>
  <c r="AT10" i="31" s="1"/>
  <c r="EM15" i="31"/>
  <c r="AT15" i="31" s="1"/>
  <c r="EM7" i="31"/>
  <c r="AT7" i="31" s="1"/>
  <c r="EM23" i="31"/>
  <c r="AT23" i="31" s="1"/>
  <c r="AT44" i="26"/>
  <c r="AT30" i="26"/>
  <c r="AT18" i="26"/>
  <c r="AT90" i="26"/>
  <c r="AT53" i="26"/>
  <c r="AT116" i="26"/>
  <c r="AT107" i="26"/>
  <c r="AT60" i="26"/>
  <c r="AT94" i="26"/>
  <c r="AT62" i="26"/>
  <c r="AT45" i="26"/>
  <c r="AT83" i="26"/>
  <c r="AT114" i="26"/>
  <c r="AT25" i="26"/>
  <c r="AT111" i="26"/>
  <c r="AT37" i="26"/>
  <c r="AT80" i="26"/>
  <c r="AT102" i="26"/>
  <c r="AT7" i="26"/>
  <c r="AT16" i="26"/>
  <c r="AT110" i="26"/>
  <c r="AT100" i="26"/>
  <c r="AT63" i="26"/>
  <c r="AT35" i="26"/>
  <c r="AT33" i="26"/>
  <c r="AT58" i="26"/>
  <c r="AT10" i="26"/>
  <c r="AT41" i="26"/>
  <c r="AT76" i="21"/>
  <c r="EM82" i="31"/>
  <c r="AT82" i="31" s="1"/>
  <c r="EM38" i="31"/>
  <c r="AT38" i="31" s="1"/>
  <c r="EM51" i="31"/>
  <c r="AT51" i="31" s="1"/>
  <c r="EM74" i="31"/>
  <c r="AT74" i="31" s="1"/>
  <c r="EM59" i="31"/>
  <c r="AT59" i="31" s="1"/>
  <c r="EM70" i="31"/>
  <c r="AT70" i="31" s="1"/>
  <c r="EM39" i="31"/>
  <c r="AT39" i="31" s="1"/>
  <c r="EM111" i="31"/>
  <c r="AT111" i="31" s="1"/>
  <c r="EM68" i="31"/>
  <c r="AT68" i="31" s="1"/>
  <c r="EM83" i="31"/>
  <c r="AT83" i="31" s="1"/>
  <c r="EM88" i="31"/>
  <c r="AT88" i="31" s="1"/>
  <c r="EM112" i="31"/>
  <c r="AT112" i="31" s="1"/>
  <c r="EM60" i="31"/>
  <c r="AT60" i="31" s="1"/>
  <c r="EM99" i="31"/>
  <c r="AT99" i="31" s="1"/>
  <c r="EM56" i="31"/>
  <c r="AT56" i="31" s="1"/>
  <c r="EM73" i="31"/>
  <c r="AT73" i="31" s="1"/>
  <c r="EM57" i="31"/>
  <c r="AT57" i="31" s="1"/>
  <c r="EM116" i="31"/>
  <c r="AT116" i="31" s="1"/>
  <c r="EM89" i="31"/>
  <c r="AT89" i="31" s="1"/>
  <c r="EM69" i="31"/>
  <c r="AT69" i="31" s="1"/>
  <c r="EM106" i="31"/>
  <c r="AT106" i="31" s="1"/>
  <c r="EM42" i="31"/>
  <c r="AT42" i="31" s="1"/>
  <c r="EM63" i="31"/>
  <c r="AT63" i="31" s="1"/>
  <c r="EM90" i="31"/>
  <c r="AT90" i="31" s="1"/>
  <c r="EM75" i="31"/>
  <c r="AT75" i="31" s="1"/>
  <c r="EM86" i="31"/>
  <c r="AT86" i="31" s="1"/>
  <c r="EM43" i="31"/>
  <c r="AT43" i="31" s="1"/>
  <c r="EM115" i="31"/>
  <c r="AT115" i="31" s="1"/>
  <c r="EM80" i="31"/>
  <c r="AT80" i="31" s="1"/>
  <c r="EM48" i="31"/>
  <c r="AT48" i="31" s="1"/>
  <c r="EM96" i="31"/>
  <c r="AT96" i="31" s="1"/>
  <c r="EM79" i="31"/>
  <c r="AT79" i="31" s="1"/>
  <c r="EM72" i="31"/>
  <c r="AT72" i="31" s="1"/>
  <c r="EM103" i="31"/>
  <c r="AT103" i="31" s="1"/>
  <c r="EM84" i="31"/>
  <c r="AT84" i="31" s="1"/>
  <c r="EM93" i="31"/>
  <c r="AT93" i="31" s="1"/>
  <c r="EM85" i="31"/>
  <c r="AT85" i="31" s="1"/>
  <c r="EM37" i="31"/>
  <c r="AT37" i="31" s="1"/>
  <c r="EM101" i="31"/>
  <c r="AT101" i="31" s="1"/>
  <c r="EM77" i="31"/>
  <c r="AT77" i="31" s="1"/>
  <c r="EM54" i="31"/>
  <c r="AT54" i="31" s="1"/>
  <c r="EM114" i="31"/>
  <c r="AT114" i="31" s="1"/>
  <c r="EM78" i="31"/>
  <c r="AT78" i="31" s="1"/>
  <c r="EM46" i="31"/>
  <c r="AT46" i="31" s="1"/>
  <c r="EM98" i="31"/>
  <c r="AT98" i="31" s="1"/>
  <c r="EM50" i="31"/>
  <c r="AT50" i="31" s="1"/>
  <c r="EM102" i="31"/>
  <c r="AT102" i="31" s="1"/>
  <c r="EM55" i="31"/>
  <c r="AT55" i="31" s="1"/>
  <c r="EM36" i="31"/>
  <c r="AT36" i="31" s="1"/>
  <c r="EM92" i="31"/>
  <c r="AT92" i="31" s="1"/>
  <c r="EM64" i="31"/>
  <c r="AT64" i="31" s="1"/>
  <c r="EM104" i="31"/>
  <c r="AT104" i="31" s="1"/>
  <c r="EM95" i="31"/>
  <c r="AT95" i="31" s="1"/>
  <c r="EM87" i="31"/>
  <c r="AT87" i="31" s="1"/>
  <c r="EM107" i="31"/>
  <c r="AT107" i="31" s="1"/>
  <c r="EM45" i="31"/>
  <c r="AT45" i="31" s="1"/>
  <c r="EM109" i="31"/>
  <c r="AT109" i="31" s="1"/>
  <c r="EM105" i="31"/>
  <c r="AT105" i="31" s="1"/>
  <c r="EM53" i="31"/>
  <c r="AT53" i="31" s="1"/>
  <c r="EM49" i="31"/>
  <c r="AT49" i="31" s="1"/>
  <c r="EM97" i="31"/>
  <c r="AT97" i="31" s="1"/>
  <c r="EM67" i="31"/>
  <c r="AT67" i="31" s="1"/>
  <c r="EM62" i="31"/>
  <c r="AT62" i="31" s="1"/>
  <c r="EM100" i="31"/>
  <c r="AT100" i="31" s="1"/>
  <c r="EM91" i="31"/>
  <c r="AT91" i="31" s="1"/>
  <c r="EM113" i="31"/>
  <c r="AT113" i="31" s="1"/>
  <c r="EM66" i="31"/>
  <c r="AT66" i="31" s="1"/>
  <c r="EM71" i="31"/>
  <c r="AT71" i="31" s="1"/>
  <c r="EM108" i="31"/>
  <c r="AT108" i="31" s="1"/>
  <c r="EM61" i="31"/>
  <c r="AT61" i="31" s="1"/>
  <c r="EM65" i="31"/>
  <c r="AT65" i="31" s="1"/>
  <c r="EM58" i="31"/>
  <c r="AT58" i="31" s="1"/>
  <c r="EM47" i="31"/>
  <c r="AT47" i="31" s="1"/>
  <c r="EM52" i="31"/>
  <c r="AT52" i="31" s="1"/>
  <c r="EM44" i="31"/>
  <c r="AT44" i="31" s="1"/>
  <c r="EM41" i="31"/>
  <c r="AT41" i="31" s="1"/>
  <c r="EM40" i="31"/>
  <c r="AT40" i="31" s="1"/>
  <c r="EM94" i="31"/>
  <c r="AT94" i="31" s="1"/>
  <c r="EM81" i="31"/>
  <c r="AT81" i="31" s="1"/>
  <c r="EM110" i="31"/>
  <c r="AT110" i="31" s="1"/>
  <c r="EM76" i="31"/>
  <c r="AT76" i="31" s="1"/>
  <c r="EH35" i="31"/>
  <c r="AO35" i="31" s="1"/>
  <c r="EH25" i="31"/>
  <c r="AO25" i="31" s="1"/>
  <c r="EH23" i="31"/>
  <c r="AO23" i="31" s="1"/>
  <c r="EH13" i="31"/>
  <c r="AO13" i="31" s="1"/>
  <c r="EH18" i="31"/>
  <c r="AO18" i="31" s="1"/>
  <c r="EH11" i="31"/>
  <c r="AO11" i="31" s="1"/>
  <c r="EH7" i="31"/>
  <c r="AO7" i="31" s="1"/>
  <c r="EH22" i="31"/>
  <c r="AO22" i="31" s="1"/>
  <c r="AO111" i="26"/>
  <c r="AO77" i="26"/>
  <c r="AO18" i="26"/>
  <c r="AO59" i="26"/>
  <c r="AO38" i="26"/>
  <c r="AO112" i="26"/>
  <c r="AO56" i="26"/>
  <c r="AO63" i="26"/>
  <c r="AO100" i="26"/>
  <c r="AO94" i="26"/>
  <c r="AO62" i="26"/>
  <c r="AO70" i="26"/>
  <c r="AO66" i="26"/>
  <c r="AO32" i="26"/>
  <c r="AO22" i="26"/>
  <c r="AO45" i="26"/>
  <c r="AO83" i="26"/>
  <c r="AO6" i="26"/>
  <c r="AO9" i="26"/>
  <c r="AO36" i="26"/>
  <c r="AO84" i="26"/>
  <c r="AO11" i="26"/>
  <c r="AO92" i="26"/>
  <c r="AO35" i="26"/>
  <c r="AO105" i="26"/>
  <c r="AO58" i="26"/>
  <c r="AO114" i="26"/>
  <c r="AO21" i="26"/>
  <c r="EH30" i="31"/>
  <c r="AO30" i="31" s="1"/>
  <c r="EH21" i="31"/>
  <c r="AO21" i="31" s="1"/>
  <c r="EH19" i="31"/>
  <c r="AO19" i="31" s="1"/>
  <c r="EH9" i="31"/>
  <c r="AO9" i="31" s="1"/>
  <c r="EH14" i="31"/>
  <c r="AO14" i="31" s="1"/>
  <c r="EH6" i="31"/>
  <c r="AO6" i="31" s="1"/>
  <c r="EH28" i="31"/>
  <c r="AO28" i="31" s="1"/>
  <c r="AO27" i="23"/>
  <c r="AO39" i="26"/>
  <c r="AO73" i="26"/>
  <c r="AO37" i="26"/>
  <c r="AO14" i="26"/>
  <c r="AO89" i="26"/>
  <c r="AO43" i="26"/>
  <c r="AO48" i="26"/>
  <c r="AO104" i="26"/>
  <c r="AO64" i="26"/>
  <c r="AO90" i="26"/>
  <c r="AO57" i="26"/>
  <c r="AO46" i="26"/>
  <c r="AO13" i="26"/>
  <c r="AO55" i="26"/>
  <c r="AO93" i="26"/>
  <c r="AO7" i="26"/>
  <c r="AO67" i="26"/>
  <c r="AO65" i="26"/>
  <c r="AO116" i="26"/>
  <c r="AO27" i="26"/>
  <c r="AO75" i="26"/>
  <c r="AO50" i="26"/>
  <c r="AO99" i="26"/>
  <c r="AO31" i="26"/>
  <c r="AO101" i="26"/>
  <c r="AO10" i="26"/>
  <c r="AO109" i="26"/>
  <c r="EH31" i="31"/>
  <c r="AO31" i="31" s="1"/>
  <c r="EH17" i="31"/>
  <c r="AO17" i="31" s="1"/>
  <c r="EH24" i="31"/>
  <c r="AO24" i="31" s="1"/>
  <c r="EH29" i="31"/>
  <c r="AO29" i="31" s="1"/>
  <c r="EH10" i="31"/>
  <c r="AO10" i="31" s="1"/>
  <c r="EH33" i="31"/>
  <c r="AO33" i="31" s="1"/>
  <c r="EH15" i="31"/>
  <c r="AO15" i="31" s="1"/>
  <c r="AO52" i="26"/>
  <c r="AO30" i="26"/>
  <c r="AO25" i="26"/>
  <c r="AO72" i="26"/>
  <c r="AO53" i="26"/>
  <c r="AO81" i="26"/>
  <c r="AO108" i="26"/>
  <c r="AO107" i="26"/>
  <c r="AO80" i="26"/>
  <c r="AO8" i="26"/>
  <c r="AO86" i="26"/>
  <c r="AO110" i="26"/>
  <c r="AO34" i="26"/>
  <c r="AO103" i="26"/>
  <c r="AO51" i="26"/>
  <c r="AO33" i="26"/>
  <c r="AO29" i="26"/>
  <c r="AO47" i="26"/>
  <c r="AO17" i="26"/>
  <c r="AO68" i="26"/>
  <c r="AO102" i="26"/>
  <c r="AO16" i="26"/>
  <c r="AO69" i="26"/>
  <c r="AO95" i="26"/>
  <c r="AO78" i="26"/>
  <c r="AO87" i="26"/>
  <c r="AO40" i="26"/>
  <c r="AO49" i="26"/>
  <c r="EH34" i="31"/>
  <c r="AO34" i="31" s="1"/>
  <c r="EH32" i="31"/>
  <c r="AO32" i="31" s="1"/>
  <c r="EH27" i="31"/>
  <c r="AO27" i="31" s="1"/>
  <c r="EH16" i="31"/>
  <c r="AO16" i="31" s="1"/>
  <c r="EH26" i="31"/>
  <c r="AO26" i="31" s="1"/>
  <c r="EH20" i="31"/>
  <c r="AO20" i="31" s="1"/>
  <c r="EH8" i="31"/>
  <c r="AO8" i="31" s="1"/>
  <c r="EH12" i="31"/>
  <c r="AO12" i="31" s="1"/>
  <c r="AO44" i="26"/>
  <c r="AO113" i="26"/>
  <c r="AO98" i="26"/>
  <c r="AO24" i="26"/>
  <c r="AO23" i="26"/>
  <c r="AO61" i="26"/>
  <c r="AO76" i="26"/>
  <c r="AO71" i="26"/>
  <c r="AO12" i="26"/>
  <c r="AO115" i="26"/>
  <c r="AO82" i="26"/>
  <c r="AO106" i="26"/>
  <c r="AO85" i="26"/>
  <c r="AO60" i="26"/>
  <c r="AO74" i="26"/>
  <c r="AO19" i="26"/>
  <c r="AO96" i="26"/>
  <c r="AO42" i="26"/>
  <c r="AO28" i="26"/>
  <c r="AO88" i="26"/>
  <c r="AO97" i="26"/>
  <c r="AO79" i="26"/>
  <c r="AO91" i="26"/>
  <c r="AO54" i="26"/>
  <c r="AO26" i="26"/>
  <c r="AO15" i="26"/>
  <c r="AO20" i="26"/>
  <c r="AO41" i="26"/>
  <c r="AO76" i="21"/>
  <c r="EH58" i="31"/>
  <c r="AO58" i="31" s="1"/>
  <c r="EH114" i="31"/>
  <c r="AO114" i="31" s="1"/>
  <c r="EH82" i="31"/>
  <c r="AO82" i="31" s="1"/>
  <c r="EH54" i="31"/>
  <c r="AO54" i="31" s="1"/>
  <c r="EH110" i="31"/>
  <c r="AO110" i="31" s="1"/>
  <c r="EH50" i="31"/>
  <c r="AO50" i="31" s="1"/>
  <c r="EH102" i="31"/>
  <c r="AO102" i="31" s="1"/>
  <c r="EH71" i="31"/>
  <c r="AO71" i="31" s="1"/>
  <c r="EH52" i="31"/>
  <c r="AO52" i="31" s="1"/>
  <c r="EH83" i="31"/>
  <c r="AO83" i="31" s="1"/>
  <c r="EH88" i="31"/>
  <c r="AO88" i="31" s="1"/>
  <c r="EH112" i="31"/>
  <c r="AO112" i="31" s="1"/>
  <c r="EH44" i="31"/>
  <c r="AO44" i="31" s="1"/>
  <c r="EH87" i="31"/>
  <c r="AO87" i="31" s="1"/>
  <c r="EH40" i="31"/>
  <c r="AO40" i="31" s="1"/>
  <c r="EH61" i="31"/>
  <c r="AO61" i="31" s="1"/>
  <c r="EH116" i="31"/>
  <c r="AO116" i="31" s="1"/>
  <c r="EH37" i="31"/>
  <c r="AO37" i="31" s="1"/>
  <c r="EH109" i="31"/>
  <c r="AO109" i="31" s="1"/>
  <c r="EH65" i="31"/>
  <c r="AO65" i="31" s="1"/>
  <c r="EH98" i="31"/>
  <c r="AO98" i="31" s="1"/>
  <c r="EH38" i="31"/>
  <c r="AO38" i="31" s="1"/>
  <c r="EH51" i="31"/>
  <c r="AO51" i="31" s="1"/>
  <c r="EH78" i="31"/>
  <c r="AO78" i="31" s="1"/>
  <c r="EH63" i="31"/>
  <c r="AO63" i="31" s="1"/>
  <c r="EH74" i="31"/>
  <c r="AO74" i="31" s="1"/>
  <c r="EH43" i="31"/>
  <c r="AO43" i="31" s="1"/>
  <c r="EH107" i="31"/>
  <c r="AO107" i="31" s="1"/>
  <c r="EH80" i="31"/>
  <c r="AO80" i="31" s="1"/>
  <c r="EH64" i="31"/>
  <c r="AO64" i="31" s="1"/>
  <c r="EH96" i="31"/>
  <c r="AO96" i="31" s="1"/>
  <c r="EH99" i="31"/>
  <c r="AO99" i="31" s="1"/>
  <c r="EH72" i="31"/>
  <c r="AO72" i="31" s="1"/>
  <c r="EH103" i="31"/>
  <c r="AO103" i="31" s="1"/>
  <c r="EH100" i="31"/>
  <c r="AO100" i="31" s="1"/>
  <c r="EH85" i="31"/>
  <c r="AO85" i="31" s="1"/>
  <c r="EH69" i="31"/>
  <c r="AO69" i="31" s="1"/>
  <c r="EH93" i="31"/>
  <c r="AO93" i="31" s="1"/>
  <c r="EH45" i="31"/>
  <c r="AO45" i="31" s="1"/>
  <c r="EH89" i="31"/>
  <c r="AO89" i="31" s="1"/>
  <c r="EH46" i="31"/>
  <c r="AO46" i="31" s="1"/>
  <c r="EH106" i="31"/>
  <c r="AO106" i="31" s="1"/>
  <c r="EH42" i="31"/>
  <c r="AO42" i="31" s="1"/>
  <c r="EH67" i="31"/>
  <c r="AO67" i="31" s="1"/>
  <c r="EH90" i="31"/>
  <c r="AO90" i="31" s="1"/>
  <c r="EH75" i="31"/>
  <c r="AO75" i="31" s="1"/>
  <c r="EH86" i="31"/>
  <c r="AO86" i="31" s="1"/>
  <c r="EH59" i="31"/>
  <c r="AO59" i="31" s="1"/>
  <c r="EH36" i="31"/>
  <c r="AO36" i="31" s="1"/>
  <c r="EH104" i="31"/>
  <c r="AO104" i="31" s="1"/>
  <c r="EH76" i="31"/>
  <c r="AO76" i="31" s="1"/>
  <c r="EH108" i="31"/>
  <c r="AO108" i="31" s="1"/>
  <c r="EH115" i="31"/>
  <c r="AO115" i="31" s="1"/>
  <c r="EH84" i="31"/>
  <c r="AO84" i="31" s="1"/>
  <c r="EH111" i="31"/>
  <c r="AO111" i="31" s="1"/>
  <c r="EH53" i="31"/>
  <c r="AO53" i="31" s="1"/>
  <c r="EH101" i="31"/>
  <c r="AO101" i="31" s="1"/>
  <c r="EH113" i="31"/>
  <c r="AO113" i="31" s="1"/>
  <c r="EH97" i="31"/>
  <c r="AO97" i="31" s="1"/>
  <c r="EH49" i="31"/>
  <c r="AO49" i="31" s="1"/>
  <c r="EH105" i="31"/>
  <c r="AO105" i="31" s="1"/>
  <c r="EH55" i="31"/>
  <c r="AO55" i="31" s="1"/>
  <c r="EH62" i="31"/>
  <c r="AO62" i="31" s="1"/>
  <c r="EH48" i="31"/>
  <c r="AO48" i="31" s="1"/>
  <c r="EH95" i="31"/>
  <c r="AO95" i="31" s="1"/>
  <c r="EH81" i="31"/>
  <c r="AO81" i="31" s="1"/>
  <c r="EH66" i="31"/>
  <c r="AO66" i="31" s="1"/>
  <c r="EH91" i="31"/>
  <c r="AO91" i="31" s="1"/>
  <c r="EH79" i="31"/>
  <c r="AO79" i="31" s="1"/>
  <c r="EH73" i="31"/>
  <c r="AO73" i="31" s="1"/>
  <c r="EH77" i="31"/>
  <c r="AO77" i="31" s="1"/>
  <c r="EH70" i="31"/>
  <c r="AO70" i="31" s="1"/>
  <c r="EH47" i="31"/>
  <c r="AO47" i="31" s="1"/>
  <c r="EH68" i="31"/>
  <c r="AO68" i="31" s="1"/>
  <c r="EH60" i="31"/>
  <c r="AO60" i="31" s="1"/>
  <c r="EH57" i="31"/>
  <c r="AO57" i="31" s="1"/>
  <c r="EH56" i="31"/>
  <c r="AO56" i="31" s="1"/>
  <c r="EH94" i="31"/>
  <c r="AO94" i="31" s="1"/>
  <c r="EH39" i="31"/>
  <c r="AO39" i="31" s="1"/>
  <c r="EH41" i="31"/>
  <c r="AO41" i="31" s="1"/>
  <c r="EH92" i="31"/>
  <c r="AO92" i="31" s="1"/>
  <c r="EF34" i="31"/>
  <c r="AM34" i="31" s="1"/>
  <c r="EF19" i="31"/>
  <c r="AM19" i="31" s="1"/>
  <c r="EF17" i="31"/>
  <c r="AM17" i="31" s="1"/>
  <c r="EF24" i="31"/>
  <c r="AM24" i="31" s="1"/>
  <c r="EF26" i="31"/>
  <c r="AM26" i="31" s="1"/>
  <c r="EF18" i="31"/>
  <c r="AM18" i="31" s="1"/>
  <c r="EF7" i="31"/>
  <c r="AM7" i="31" s="1"/>
  <c r="AM108" i="26"/>
  <c r="AM15" i="26"/>
  <c r="AM90" i="26"/>
  <c r="AM115" i="26"/>
  <c r="AM46" i="26"/>
  <c r="AM62" i="26"/>
  <c r="AM88" i="26"/>
  <c r="AM72" i="26"/>
  <c r="AM79" i="26"/>
  <c r="AM31" i="26"/>
  <c r="AM87" i="26"/>
  <c r="AM106" i="26"/>
  <c r="AM54" i="26"/>
  <c r="AM7" i="26"/>
  <c r="AM49" i="26"/>
  <c r="AM6" i="26"/>
  <c r="AM116" i="26"/>
  <c r="AM39" i="26"/>
  <c r="AM98" i="26"/>
  <c r="AM24" i="26"/>
  <c r="AM23" i="26"/>
  <c r="AM25" i="26"/>
  <c r="AM55" i="26"/>
  <c r="AM37" i="26"/>
  <c r="AM74" i="26"/>
  <c r="AM27" i="26"/>
  <c r="AM48" i="26"/>
  <c r="AM53" i="26"/>
  <c r="EF35" i="31"/>
  <c r="AM35" i="31" s="1"/>
  <c r="EF30" i="31"/>
  <c r="AM30" i="31" s="1"/>
  <c r="EF29" i="31"/>
  <c r="AM29" i="31" s="1"/>
  <c r="EF22" i="31"/>
  <c r="AM22" i="31" s="1"/>
  <c r="EF16" i="31"/>
  <c r="AM16" i="31" s="1"/>
  <c r="EF9" i="31"/>
  <c r="AM9" i="31" s="1"/>
  <c r="EF13" i="31"/>
  <c r="AM13" i="31" s="1"/>
  <c r="EF28" i="31"/>
  <c r="AM28" i="31" s="1"/>
  <c r="AM111" i="26"/>
  <c r="AM94" i="26"/>
  <c r="AM78" i="26"/>
  <c r="AM40" i="26"/>
  <c r="AM22" i="26"/>
  <c r="AM10" i="26"/>
  <c r="AM56" i="26"/>
  <c r="AM20" i="26"/>
  <c r="AM109" i="26"/>
  <c r="AM42" i="26"/>
  <c r="AM80" i="26"/>
  <c r="AM30" i="26"/>
  <c r="AM77" i="26"/>
  <c r="AM70" i="26"/>
  <c r="AM9" i="26"/>
  <c r="AM66" i="26"/>
  <c r="AM52" i="26"/>
  <c r="AM92" i="26"/>
  <c r="AM86" i="26"/>
  <c r="AM8" i="26"/>
  <c r="AM114" i="26"/>
  <c r="AM36" i="26"/>
  <c r="AM11" i="26"/>
  <c r="AM32" i="26"/>
  <c r="AM50" i="26"/>
  <c r="AM58" i="26"/>
  <c r="AM43" i="26"/>
  <c r="AM38" i="26"/>
  <c r="EF32" i="31"/>
  <c r="AM32" i="31" s="1"/>
  <c r="EF27" i="31"/>
  <c r="AM27" i="31" s="1"/>
  <c r="EF25" i="31"/>
  <c r="AM25" i="31" s="1"/>
  <c r="EF15" i="31"/>
  <c r="AM15" i="31" s="1"/>
  <c r="EF12" i="31"/>
  <c r="AM12" i="31" s="1"/>
  <c r="EF20" i="31"/>
  <c r="AM20" i="31" s="1"/>
  <c r="EF8" i="31"/>
  <c r="AM8" i="31" s="1"/>
  <c r="EF10" i="31"/>
  <c r="AM10" i="31" s="1"/>
  <c r="AM95" i="26"/>
  <c r="AM89" i="26"/>
  <c r="AM26" i="26"/>
  <c r="AM63" i="26"/>
  <c r="AM73" i="26"/>
  <c r="AM101" i="26"/>
  <c r="AM83" i="26"/>
  <c r="AM99" i="26"/>
  <c r="AM97" i="26"/>
  <c r="AM19" i="26"/>
  <c r="AM12" i="26"/>
  <c r="AM113" i="26"/>
  <c r="AM60" i="26"/>
  <c r="AM14" i="26"/>
  <c r="AM84" i="26"/>
  <c r="AM57" i="26"/>
  <c r="AM28" i="26"/>
  <c r="AM96" i="26"/>
  <c r="AM45" i="26"/>
  <c r="AM112" i="26"/>
  <c r="AM93" i="26"/>
  <c r="AM16" i="26"/>
  <c r="AM110" i="26"/>
  <c r="AM59" i="26"/>
  <c r="AM34" i="26"/>
  <c r="AM18" i="26"/>
  <c r="AM105" i="26"/>
  <c r="AM13" i="26"/>
  <c r="EF33" i="31"/>
  <c r="AM33" i="31" s="1"/>
  <c r="EF23" i="31"/>
  <c r="AM23" i="31" s="1"/>
  <c r="EF21" i="31"/>
  <c r="AM21" i="31" s="1"/>
  <c r="EF11" i="31"/>
  <c r="AM11" i="31" s="1"/>
  <c r="EF31" i="31"/>
  <c r="AM31" i="31" s="1"/>
  <c r="EF14" i="31"/>
  <c r="AM14" i="31" s="1"/>
  <c r="EF6" i="31"/>
  <c r="AM6" i="31" s="1"/>
  <c r="AM27" i="23"/>
  <c r="AM47" i="26"/>
  <c r="AM33" i="26"/>
  <c r="AM44" i="26"/>
  <c r="AM35" i="26"/>
  <c r="AM17" i="26"/>
  <c r="AM100" i="26"/>
  <c r="AM71" i="26"/>
  <c r="AM91" i="26"/>
  <c r="AM41" i="26"/>
  <c r="AM76" i="26"/>
  <c r="AM107" i="26"/>
  <c r="AM85" i="26"/>
  <c r="AM103" i="26"/>
  <c r="AM61" i="26"/>
  <c r="AM64" i="26"/>
  <c r="AM104" i="26"/>
  <c r="AM67" i="26"/>
  <c r="AM68" i="26"/>
  <c r="AM21" i="26"/>
  <c r="AM51" i="26"/>
  <c r="AM81" i="26"/>
  <c r="AM75" i="26"/>
  <c r="AM102" i="26"/>
  <c r="AM82" i="26"/>
  <c r="AM29" i="26"/>
  <c r="AM69" i="26"/>
  <c r="AM65" i="26"/>
  <c r="AM76" i="21"/>
  <c r="EF90" i="31"/>
  <c r="AM90" i="31" s="1"/>
  <c r="EF66" i="31"/>
  <c r="AM66" i="31" s="1"/>
  <c r="EF102" i="31"/>
  <c r="AM102" i="31" s="1"/>
  <c r="EF71" i="31"/>
  <c r="AM71" i="31" s="1"/>
  <c r="EF51" i="31"/>
  <c r="AM51" i="31" s="1"/>
  <c r="EF82" i="31"/>
  <c r="AM82" i="31" s="1"/>
  <c r="EF39" i="31"/>
  <c r="AM39" i="31" s="1"/>
  <c r="EF48" i="31"/>
  <c r="AM48" i="31" s="1"/>
  <c r="EF96" i="31"/>
  <c r="AM96" i="31" s="1"/>
  <c r="EF99" i="31"/>
  <c r="AM99" i="31" s="1"/>
  <c r="EF56" i="31"/>
  <c r="AM56" i="31" s="1"/>
  <c r="EF103" i="31"/>
  <c r="AM103" i="31" s="1"/>
  <c r="EF108" i="31"/>
  <c r="AM108" i="31" s="1"/>
  <c r="EF64" i="31"/>
  <c r="AM64" i="31" s="1"/>
  <c r="EF41" i="31"/>
  <c r="AM41" i="31" s="1"/>
  <c r="EF93" i="31"/>
  <c r="AM93" i="31" s="1"/>
  <c r="EF53" i="31"/>
  <c r="AM53" i="31" s="1"/>
  <c r="EF49" i="31"/>
  <c r="AM49" i="31" s="1"/>
  <c r="EF101" i="31"/>
  <c r="AM101" i="31" s="1"/>
  <c r="EF109" i="31"/>
  <c r="AM109" i="31" s="1"/>
  <c r="EF54" i="31"/>
  <c r="AM54" i="31" s="1"/>
  <c r="EF75" i="31"/>
  <c r="AM75" i="31" s="1"/>
  <c r="EF86" i="31"/>
  <c r="AM86" i="31" s="1"/>
  <c r="EF47" i="31"/>
  <c r="AM47" i="31" s="1"/>
  <c r="EF62" i="31"/>
  <c r="AM62" i="31" s="1"/>
  <c r="EF42" i="31"/>
  <c r="AM42" i="31" s="1"/>
  <c r="EF110" i="31"/>
  <c r="AM110" i="31" s="1"/>
  <c r="EF67" i="31"/>
  <c r="AM67" i="31" s="1"/>
  <c r="EF76" i="31"/>
  <c r="AM76" i="31" s="1"/>
  <c r="EF91" i="31"/>
  <c r="AM91" i="31" s="1"/>
  <c r="EF111" i="31"/>
  <c r="AM111" i="31" s="1"/>
  <c r="EF100" i="31"/>
  <c r="AM100" i="31" s="1"/>
  <c r="EF40" i="31"/>
  <c r="AM40" i="31" s="1"/>
  <c r="EF115" i="31"/>
  <c r="AM115" i="31" s="1"/>
  <c r="EF84" i="31"/>
  <c r="AM84" i="31" s="1"/>
  <c r="EF69" i="31"/>
  <c r="AM69" i="31" s="1"/>
  <c r="EF116" i="31"/>
  <c r="AM116" i="31" s="1"/>
  <c r="EF89" i="31"/>
  <c r="AM89" i="31" s="1"/>
  <c r="EF77" i="31"/>
  <c r="AM77" i="31" s="1"/>
  <c r="EF61" i="31"/>
  <c r="AM61" i="31" s="1"/>
  <c r="EF78" i="31"/>
  <c r="AM78" i="31" s="1"/>
  <c r="EF50" i="31"/>
  <c r="AM50" i="31" s="1"/>
  <c r="EF98" i="31"/>
  <c r="AM98" i="31" s="1"/>
  <c r="EF59" i="31"/>
  <c r="AM59" i="31" s="1"/>
  <c r="EF70" i="31"/>
  <c r="AM70" i="31" s="1"/>
  <c r="EF58" i="31"/>
  <c r="AM58" i="31" s="1"/>
  <c r="EF114" i="31"/>
  <c r="AM114" i="31" s="1"/>
  <c r="EF79" i="31"/>
  <c r="AM79" i="31" s="1"/>
  <c r="EF88" i="31"/>
  <c r="AM88" i="31" s="1"/>
  <c r="EF95" i="31"/>
  <c r="AM95" i="31" s="1"/>
  <c r="EF44" i="31"/>
  <c r="AM44" i="31" s="1"/>
  <c r="EF87" i="31"/>
  <c r="AM87" i="31" s="1"/>
  <c r="EF68" i="31"/>
  <c r="AM68" i="31" s="1"/>
  <c r="EF52" i="31"/>
  <c r="AM52" i="31" s="1"/>
  <c r="EF92" i="31"/>
  <c r="AM92" i="31" s="1"/>
  <c r="EF85" i="31"/>
  <c r="AM85" i="31" s="1"/>
  <c r="EF37" i="31"/>
  <c r="AM37" i="31" s="1"/>
  <c r="EF105" i="31"/>
  <c r="AM105" i="31" s="1"/>
  <c r="EF97" i="31"/>
  <c r="AM97" i="31" s="1"/>
  <c r="EF73" i="31"/>
  <c r="AM73" i="31" s="1"/>
  <c r="EF74" i="31"/>
  <c r="AM74" i="31" s="1"/>
  <c r="EF94" i="31"/>
  <c r="AM94" i="31" s="1"/>
  <c r="EF107" i="31"/>
  <c r="AM107" i="31" s="1"/>
  <c r="EF80" i="31"/>
  <c r="AM80" i="31" s="1"/>
  <c r="EF65" i="31"/>
  <c r="AM65" i="31" s="1"/>
  <c r="EF38" i="31"/>
  <c r="AM38" i="31" s="1"/>
  <c r="EF46" i="31"/>
  <c r="AM46" i="31" s="1"/>
  <c r="EF60" i="31"/>
  <c r="AM60" i="31" s="1"/>
  <c r="EF36" i="31"/>
  <c r="AM36" i="31" s="1"/>
  <c r="EF112" i="31"/>
  <c r="AM112" i="31" s="1"/>
  <c r="EF113" i="31"/>
  <c r="AM113" i="31" s="1"/>
  <c r="EF63" i="31"/>
  <c r="AM63" i="31" s="1"/>
  <c r="EF55" i="31"/>
  <c r="AM55" i="31" s="1"/>
  <c r="EF104" i="31"/>
  <c r="AM104" i="31" s="1"/>
  <c r="EF83" i="31"/>
  <c r="AM83" i="31" s="1"/>
  <c r="EF81" i="31"/>
  <c r="AM81" i="31" s="1"/>
  <c r="EF43" i="31"/>
  <c r="AM43" i="31" s="1"/>
  <c r="EF57" i="31"/>
  <c r="AM57" i="31" s="1"/>
  <c r="EF72" i="31"/>
  <c r="AM72" i="31" s="1"/>
  <c r="EF106" i="31"/>
  <c r="AM106" i="31" s="1"/>
  <c r="EF45" i="31"/>
  <c r="AM45" i="31" s="1"/>
  <c r="CY31" i="31"/>
  <c r="F31" i="31" s="1"/>
  <c r="CY26" i="31"/>
  <c r="F26" i="31" s="1"/>
  <c r="CY24" i="31"/>
  <c r="F24" i="31" s="1"/>
  <c r="CY17" i="31"/>
  <c r="F17" i="31" s="1"/>
  <c r="CY27" i="31"/>
  <c r="F27" i="31" s="1"/>
  <c r="CY12" i="31"/>
  <c r="F12" i="31" s="1"/>
  <c r="CY8" i="31"/>
  <c r="F8" i="31" s="1"/>
  <c r="CY6" i="31"/>
  <c r="F6" i="31" s="1"/>
  <c r="F52" i="26"/>
  <c r="F50" i="26"/>
  <c r="F109" i="26"/>
  <c r="F64" i="26"/>
  <c r="F22" i="26"/>
  <c r="F58" i="26"/>
  <c r="F67" i="26"/>
  <c r="F36" i="26"/>
  <c r="F65" i="26"/>
  <c r="F10" i="26"/>
  <c r="F8" i="26"/>
  <c r="F78" i="26"/>
  <c r="F33" i="26"/>
  <c r="F111" i="26"/>
  <c r="F46" i="26"/>
  <c r="F45" i="26"/>
  <c r="F102" i="26"/>
  <c r="F24" i="26"/>
  <c r="F89" i="26"/>
  <c r="F37" i="26"/>
  <c r="F115" i="26"/>
  <c r="F69" i="26"/>
  <c r="F28" i="26"/>
  <c r="F98" i="26"/>
  <c r="F113" i="26"/>
  <c r="F51" i="26"/>
  <c r="F7" i="26"/>
  <c r="F9" i="26"/>
  <c r="CY32" i="31"/>
  <c r="F32" i="31" s="1"/>
  <c r="CY22" i="31"/>
  <c r="F22" i="31" s="1"/>
  <c r="CY20" i="31"/>
  <c r="F20" i="31" s="1"/>
  <c r="CY14" i="31"/>
  <c r="F14" i="31" s="1"/>
  <c r="CY19" i="31"/>
  <c r="F19" i="31" s="1"/>
  <c r="CY7" i="31"/>
  <c r="F7" i="31" s="1"/>
  <c r="CY21" i="31"/>
  <c r="F21" i="31" s="1"/>
  <c r="F27" i="23"/>
  <c r="F32" i="26"/>
  <c r="F38" i="26"/>
  <c r="F73" i="26"/>
  <c r="F68" i="26"/>
  <c r="F13" i="26"/>
  <c r="F42" i="26"/>
  <c r="F108" i="26"/>
  <c r="F16" i="26"/>
  <c r="F29" i="26"/>
  <c r="F17" i="26"/>
  <c r="F39" i="26"/>
  <c r="F30" i="26"/>
  <c r="F40" i="26"/>
  <c r="F87" i="26"/>
  <c r="F77" i="26"/>
  <c r="F99" i="26"/>
  <c r="F101" i="26"/>
  <c r="F90" i="26"/>
  <c r="F27" i="26"/>
  <c r="F20" i="26"/>
  <c r="F91" i="26"/>
  <c r="F57" i="26"/>
  <c r="F12" i="26"/>
  <c r="F82" i="26"/>
  <c r="F81" i="26"/>
  <c r="F23" i="26"/>
  <c r="F114" i="26"/>
  <c r="CY33" i="31"/>
  <c r="F33" i="31" s="1"/>
  <c r="CY18" i="31"/>
  <c r="F18" i="31" s="1"/>
  <c r="CY16" i="31"/>
  <c r="F16" i="31" s="1"/>
  <c r="CY10" i="31"/>
  <c r="F10" i="31" s="1"/>
  <c r="CY15" i="31"/>
  <c r="F15" i="31" s="1"/>
  <c r="CY23" i="31"/>
  <c r="F23" i="31" s="1"/>
  <c r="CY30" i="31"/>
  <c r="F30" i="31" s="1"/>
  <c r="F96" i="26"/>
  <c r="F107" i="26"/>
  <c r="F93" i="26"/>
  <c r="F41" i="26"/>
  <c r="F79" i="26"/>
  <c r="F35" i="26"/>
  <c r="F112" i="26"/>
  <c r="F48" i="26"/>
  <c r="F59" i="26"/>
  <c r="F54" i="26"/>
  <c r="F116" i="26"/>
  <c r="F94" i="26"/>
  <c r="F21" i="26"/>
  <c r="F47" i="26"/>
  <c r="F71" i="26"/>
  <c r="F61" i="26"/>
  <c r="F80" i="26"/>
  <c r="F100" i="26"/>
  <c r="F14" i="26"/>
  <c r="F15" i="26"/>
  <c r="F63" i="26"/>
  <c r="F19" i="26"/>
  <c r="F84" i="26"/>
  <c r="F103" i="26"/>
  <c r="F74" i="26"/>
  <c r="F25" i="26"/>
  <c r="F106" i="26"/>
  <c r="F70" i="26"/>
  <c r="CY35" i="31"/>
  <c r="F35" i="31" s="1"/>
  <c r="CY29" i="31"/>
  <c r="F29" i="31" s="1"/>
  <c r="CY28" i="31"/>
  <c r="F28" i="31" s="1"/>
  <c r="CY25" i="31"/>
  <c r="F25" i="31" s="1"/>
  <c r="CY34" i="31"/>
  <c r="F34" i="31" s="1"/>
  <c r="CY11" i="31"/>
  <c r="F11" i="31" s="1"/>
  <c r="CY9" i="31"/>
  <c r="F9" i="31" s="1"/>
  <c r="CY13" i="31"/>
  <c r="F13" i="31" s="1"/>
  <c r="F88" i="26"/>
  <c r="F110" i="26"/>
  <c r="F26" i="26"/>
  <c r="F72" i="26"/>
  <c r="F55" i="26"/>
  <c r="F31" i="26"/>
  <c r="F83" i="26"/>
  <c r="F95" i="26"/>
  <c r="F11" i="26"/>
  <c r="F97" i="26"/>
  <c r="F44" i="26"/>
  <c r="F86" i="26"/>
  <c r="F6" i="26"/>
  <c r="F92" i="26"/>
  <c r="F62" i="26"/>
  <c r="F53" i="26"/>
  <c r="F56" i="26"/>
  <c r="F76" i="26"/>
  <c r="F105" i="26"/>
  <c r="F49" i="26"/>
  <c r="F104" i="26"/>
  <c r="F34" i="26"/>
  <c r="F60" i="26"/>
  <c r="F43" i="26"/>
  <c r="F66" i="26"/>
  <c r="F75" i="26"/>
  <c r="F18" i="26"/>
  <c r="F85" i="26"/>
  <c r="F76" i="21"/>
  <c r="CY46" i="31"/>
  <c r="F46" i="31" s="1"/>
  <c r="CY47" i="31"/>
  <c r="F47" i="31" s="1"/>
  <c r="CY62" i="31"/>
  <c r="F62" i="31" s="1"/>
  <c r="CY110" i="31"/>
  <c r="F110" i="31" s="1"/>
  <c r="CY71" i="31"/>
  <c r="F71" i="31" s="1"/>
  <c r="CY106" i="31"/>
  <c r="F106" i="31" s="1"/>
  <c r="CY42" i="31"/>
  <c r="F42" i="31" s="1"/>
  <c r="CY51" i="31"/>
  <c r="F51" i="31" s="1"/>
  <c r="CY99" i="31"/>
  <c r="F99" i="31" s="1"/>
  <c r="CY72" i="31"/>
  <c r="F72" i="31" s="1"/>
  <c r="CY40" i="31"/>
  <c r="F40" i="31" s="1"/>
  <c r="CY52" i="31"/>
  <c r="F52" i="31" s="1"/>
  <c r="CY92" i="31"/>
  <c r="F92" i="31" s="1"/>
  <c r="CY48" i="31"/>
  <c r="F48" i="31" s="1"/>
  <c r="CY96" i="31"/>
  <c r="F96" i="31" s="1"/>
  <c r="CY37" i="31"/>
  <c r="F37" i="31" s="1"/>
  <c r="CY109" i="31"/>
  <c r="F109" i="31" s="1"/>
  <c r="CY77" i="31"/>
  <c r="F77" i="31" s="1"/>
  <c r="CY61" i="31"/>
  <c r="F61" i="31" s="1"/>
  <c r="CY41" i="31"/>
  <c r="F41" i="31" s="1"/>
  <c r="CY105" i="31"/>
  <c r="F105" i="31" s="1"/>
  <c r="CY74" i="31"/>
  <c r="F74" i="31" s="1"/>
  <c r="CY75" i="31"/>
  <c r="F75" i="31" s="1"/>
  <c r="CY86" i="31"/>
  <c r="F86" i="31" s="1"/>
  <c r="CY43" i="31"/>
  <c r="F43" i="31" s="1"/>
  <c r="CY58" i="31"/>
  <c r="F58" i="31" s="1"/>
  <c r="CY67" i="31"/>
  <c r="F67" i="31" s="1"/>
  <c r="CY94" i="31"/>
  <c r="F94" i="31" s="1"/>
  <c r="CY79" i="31"/>
  <c r="F79" i="31" s="1"/>
  <c r="CY44" i="31"/>
  <c r="F44" i="31" s="1"/>
  <c r="CY103" i="31"/>
  <c r="F103" i="31" s="1"/>
  <c r="CY115" i="31"/>
  <c r="F115" i="31" s="1"/>
  <c r="CY80" i="31"/>
  <c r="F80" i="31" s="1"/>
  <c r="CY83" i="31"/>
  <c r="F83" i="31" s="1"/>
  <c r="CY76" i="31"/>
  <c r="F76" i="31" s="1"/>
  <c r="CY108" i="31"/>
  <c r="F108" i="31" s="1"/>
  <c r="CY81" i="31"/>
  <c r="F81" i="31" s="1"/>
  <c r="CY65" i="31"/>
  <c r="F65" i="31" s="1"/>
  <c r="CY97" i="31"/>
  <c r="F97" i="31" s="1"/>
  <c r="CY113" i="31"/>
  <c r="F113" i="31" s="1"/>
  <c r="CY93" i="31"/>
  <c r="F93" i="31" s="1"/>
  <c r="CY90" i="31"/>
  <c r="F90" i="31" s="1"/>
  <c r="CY54" i="31"/>
  <c r="F54" i="31" s="1"/>
  <c r="CY102" i="31"/>
  <c r="F102" i="31" s="1"/>
  <c r="CY55" i="31"/>
  <c r="F55" i="31" s="1"/>
  <c r="CY82" i="31"/>
  <c r="F82" i="31" s="1"/>
  <c r="CY38" i="31"/>
  <c r="F38" i="31" s="1"/>
  <c r="CY98" i="31"/>
  <c r="F98" i="31" s="1"/>
  <c r="CY95" i="31"/>
  <c r="F95" i="31" s="1"/>
  <c r="CY60" i="31"/>
  <c r="F60" i="31" s="1"/>
  <c r="CY111" i="31"/>
  <c r="F111" i="31" s="1"/>
  <c r="CY36" i="31"/>
  <c r="F36" i="31" s="1"/>
  <c r="CY84" i="31"/>
  <c r="F84" i="31" s="1"/>
  <c r="CY91" i="31"/>
  <c r="F91" i="31" s="1"/>
  <c r="CY88" i="31"/>
  <c r="F88" i="31" s="1"/>
  <c r="CY112" i="31"/>
  <c r="F112" i="31" s="1"/>
  <c r="CY89" i="31"/>
  <c r="F89" i="31" s="1"/>
  <c r="CY69" i="31"/>
  <c r="F69" i="31" s="1"/>
  <c r="CY45" i="31"/>
  <c r="F45" i="31" s="1"/>
  <c r="CY116" i="31"/>
  <c r="F116" i="31" s="1"/>
  <c r="CY101" i="31"/>
  <c r="F101" i="31" s="1"/>
  <c r="CY59" i="31"/>
  <c r="F59" i="31" s="1"/>
  <c r="CY114" i="31"/>
  <c r="F114" i="31" s="1"/>
  <c r="CY87" i="31"/>
  <c r="F87" i="31" s="1"/>
  <c r="CY64" i="31"/>
  <c r="F64" i="31" s="1"/>
  <c r="CY85" i="31"/>
  <c r="F85" i="31" s="1"/>
  <c r="CY39" i="31"/>
  <c r="F39" i="31" s="1"/>
  <c r="CY63" i="31"/>
  <c r="F63" i="31" s="1"/>
  <c r="CY68" i="31"/>
  <c r="F68" i="31" s="1"/>
  <c r="CY53" i="31"/>
  <c r="F53" i="31" s="1"/>
  <c r="CY57" i="31"/>
  <c r="F57" i="31" s="1"/>
  <c r="CY66" i="31"/>
  <c r="F66" i="31" s="1"/>
  <c r="CY50" i="31"/>
  <c r="F50" i="31" s="1"/>
  <c r="CY107" i="31"/>
  <c r="F107" i="31" s="1"/>
  <c r="CY100" i="31"/>
  <c r="F100" i="31" s="1"/>
  <c r="CY49" i="31"/>
  <c r="F49" i="31" s="1"/>
  <c r="CY78" i="31"/>
  <c r="F78" i="31" s="1"/>
  <c r="CY56" i="31"/>
  <c r="F56" i="31" s="1"/>
  <c r="CY104" i="31"/>
  <c r="F104" i="31" s="1"/>
  <c r="CY70" i="31"/>
  <c r="F70" i="31" s="1"/>
  <c r="CY73" i="31"/>
  <c r="F73" i="31" s="1"/>
  <c r="A86" i="24"/>
  <c r="A40" i="31"/>
  <c r="CT40" i="31" s="1"/>
  <c r="A40" i="30"/>
  <c r="CT40" i="30" s="1"/>
  <c r="A40" i="26"/>
  <c r="A40" i="27"/>
  <c r="A40" i="28"/>
  <c r="A40" i="25"/>
  <c r="A38" i="14"/>
  <c r="A87" i="24" l="1"/>
  <c r="A41" i="31"/>
  <c r="CT41" i="31" s="1"/>
  <c r="A41" i="30"/>
  <c r="CT41" i="30" s="1"/>
  <c r="A41" i="26"/>
  <c r="A41" i="27"/>
  <c r="A41" i="28"/>
  <c r="A41" i="25"/>
  <c r="EW68" i="31"/>
  <c r="BD68" i="31" s="1"/>
  <c r="EW87" i="31"/>
  <c r="BD87" i="31" s="1"/>
  <c r="EW96" i="31"/>
  <c r="BD96" i="31" s="1"/>
  <c r="EW62" i="31"/>
  <c r="BD62" i="31" s="1"/>
  <c r="EW80" i="31"/>
  <c r="BD80" i="31" s="1"/>
  <c r="EW90" i="31"/>
  <c r="BD90" i="31" s="1"/>
  <c r="ES111" i="31"/>
  <c r="AZ111" i="31" s="1"/>
  <c r="ES96" i="31"/>
  <c r="AZ96" i="31" s="1"/>
  <c r="ES56" i="31"/>
  <c r="AZ56" i="31" s="1"/>
  <c r="ES116" i="31"/>
  <c r="AZ116" i="31" s="1"/>
  <c r="ES44" i="31"/>
  <c r="AZ44" i="31" s="1"/>
  <c r="ES51" i="31"/>
  <c r="AZ51" i="31" s="1"/>
  <c r="EW65" i="31"/>
  <c r="BD65" i="31" s="1"/>
  <c r="EW57" i="31"/>
  <c r="BD57" i="31" s="1"/>
  <c r="EW113" i="31"/>
  <c r="BD113" i="31" s="1"/>
  <c r="EW78" i="31"/>
  <c r="BD78" i="31" s="1"/>
  <c r="EW52" i="31"/>
  <c r="BD52" i="31" s="1"/>
  <c r="EW101" i="31"/>
  <c r="BD101" i="31" s="1"/>
  <c r="EW45" i="31"/>
  <c r="BD45" i="31" s="1"/>
  <c r="EW48" i="31"/>
  <c r="BD48" i="31" s="1"/>
  <c r="EW64" i="31"/>
  <c r="BD64" i="31" s="1"/>
  <c r="EW66" i="31"/>
  <c r="BD66" i="31" s="1"/>
  <c r="EW97" i="31"/>
  <c r="BD97" i="31" s="1"/>
  <c r="EW37" i="31"/>
  <c r="BD37" i="31" s="1"/>
  <c r="EW40" i="31"/>
  <c r="BD40" i="31" s="1"/>
  <c r="EW83" i="31"/>
  <c r="BD83" i="31" s="1"/>
  <c r="EW50" i="31"/>
  <c r="BD50" i="31" s="1"/>
  <c r="EW85" i="31"/>
  <c r="BD85" i="31" s="1"/>
  <c r="EW73" i="31"/>
  <c r="BD73" i="31" s="1"/>
  <c r="EW115" i="31"/>
  <c r="BD115" i="31" s="1"/>
  <c r="EW55" i="31"/>
  <c r="BD55" i="31" s="1"/>
  <c r="EW75" i="31"/>
  <c r="BD75" i="31" s="1"/>
  <c r="GG79" i="31"/>
  <c r="CN79" i="31" s="1"/>
  <c r="GG115" i="31"/>
  <c r="CN115" i="31" s="1"/>
  <c r="GG65" i="31"/>
  <c r="CN65" i="31" s="1"/>
  <c r="GG78" i="31"/>
  <c r="CN78" i="31" s="1"/>
  <c r="GG82" i="31"/>
  <c r="CN82" i="31" s="1"/>
  <c r="GG61" i="31"/>
  <c r="CN61" i="31" s="1"/>
  <c r="GG92" i="31"/>
  <c r="CN92" i="31" s="1"/>
  <c r="GG111" i="31"/>
  <c r="CN111" i="31" s="1"/>
  <c r="GG58" i="31"/>
  <c r="CN58" i="31" s="1"/>
  <c r="GG66" i="31"/>
  <c r="CN66" i="31" s="1"/>
  <c r="GG101" i="31"/>
  <c r="CN101" i="31" s="1"/>
  <c r="GG37" i="31"/>
  <c r="CN37" i="31" s="1"/>
  <c r="GG84" i="31"/>
  <c r="CN84" i="31" s="1"/>
  <c r="GG51" i="31"/>
  <c r="CN51" i="31" s="1"/>
  <c r="GG98" i="31"/>
  <c r="CN98" i="31" s="1"/>
  <c r="GG57" i="31"/>
  <c r="CN57" i="31" s="1"/>
  <c r="GG93" i="31"/>
  <c r="CN93" i="31" s="1"/>
  <c r="GG107" i="31"/>
  <c r="CN107" i="31" s="1"/>
  <c r="GG95" i="31"/>
  <c r="CN95" i="31" s="1"/>
  <c r="GG39" i="31"/>
  <c r="CN39" i="31" s="1"/>
  <c r="ES42" i="31"/>
  <c r="AZ42" i="31" s="1"/>
  <c r="ES53" i="31"/>
  <c r="AZ53" i="31" s="1"/>
  <c r="ES97" i="31"/>
  <c r="AZ97" i="31" s="1"/>
  <c r="ES110" i="31"/>
  <c r="AZ110" i="31" s="1"/>
  <c r="ES40" i="31"/>
  <c r="AZ40" i="31" s="1"/>
  <c r="ES109" i="31"/>
  <c r="AZ109" i="31" s="1"/>
  <c r="ES85" i="31"/>
  <c r="AZ85" i="31" s="1"/>
  <c r="ES99" i="31"/>
  <c r="AZ99" i="31" s="1"/>
  <c r="ES115" i="31"/>
  <c r="AZ115" i="31" s="1"/>
  <c r="ES39" i="31"/>
  <c r="AZ39" i="31" s="1"/>
  <c r="ES105" i="31"/>
  <c r="AZ105" i="31" s="1"/>
  <c r="ES77" i="31"/>
  <c r="AZ77" i="31" s="1"/>
  <c r="ES95" i="31"/>
  <c r="AZ95" i="31" s="1"/>
  <c r="ES107" i="31"/>
  <c r="AZ107" i="31" s="1"/>
  <c r="ES90" i="31"/>
  <c r="AZ90" i="31" s="1"/>
  <c r="ES89" i="31"/>
  <c r="AZ89" i="31" s="1"/>
  <c r="ES61" i="31"/>
  <c r="AZ61" i="31" s="1"/>
  <c r="ES79" i="31"/>
  <c r="AZ79" i="31" s="1"/>
  <c r="ES71" i="31"/>
  <c r="AZ71" i="31" s="1"/>
  <c r="ES78" i="31"/>
  <c r="AZ78" i="31" s="1"/>
  <c r="EB57" i="31"/>
  <c r="AI57" i="31" s="1"/>
  <c r="EB36" i="31"/>
  <c r="AI36" i="31" s="1"/>
  <c r="EB113" i="31"/>
  <c r="AI113" i="31" s="1"/>
  <c r="EB102" i="31"/>
  <c r="AI102" i="31" s="1"/>
  <c r="EB106" i="31"/>
  <c r="AI106" i="31" s="1"/>
  <c r="EB53" i="31"/>
  <c r="AI53" i="31" s="1"/>
  <c r="EB103" i="31"/>
  <c r="AI103" i="31" s="1"/>
  <c r="EB92" i="31"/>
  <c r="AI92" i="31" s="1"/>
  <c r="EB59" i="31"/>
  <c r="AI59" i="31" s="1"/>
  <c r="EB51" i="31"/>
  <c r="AI51" i="31" s="1"/>
  <c r="EB89" i="31"/>
  <c r="AI89" i="31" s="1"/>
  <c r="EB68" i="31"/>
  <c r="AI68" i="31" s="1"/>
  <c r="EB99" i="31"/>
  <c r="AI99" i="31" s="1"/>
  <c r="EB62" i="31"/>
  <c r="AI62" i="31" s="1"/>
  <c r="EB54" i="31"/>
  <c r="AI54" i="31" s="1"/>
  <c r="EB49" i="31"/>
  <c r="AI49" i="31" s="1"/>
  <c r="EB61" i="31"/>
  <c r="AI61" i="31" s="1"/>
  <c r="EB76" i="31"/>
  <c r="AI76" i="31" s="1"/>
  <c r="EB47" i="31"/>
  <c r="AI47" i="31" s="1"/>
  <c r="EB94" i="31"/>
  <c r="AI94" i="31" s="1"/>
  <c r="EZ65" i="31"/>
  <c r="BG65" i="31" s="1"/>
  <c r="EZ104" i="31"/>
  <c r="BG104" i="31" s="1"/>
  <c r="EZ101" i="31"/>
  <c r="BG101" i="31" s="1"/>
  <c r="EZ106" i="31"/>
  <c r="BG106" i="31" s="1"/>
  <c r="EZ99" i="31"/>
  <c r="BG99" i="31" s="1"/>
  <c r="EZ97" i="31"/>
  <c r="BG97" i="31" s="1"/>
  <c r="EZ48" i="31"/>
  <c r="BG48" i="31" s="1"/>
  <c r="EZ87" i="31"/>
  <c r="BG87" i="31" s="1"/>
  <c r="EZ39" i="31"/>
  <c r="BG39" i="31" s="1"/>
  <c r="EZ98" i="31"/>
  <c r="BG98" i="31" s="1"/>
  <c r="EZ113" i="31"/>
  <c r="BG113" i="31" s="1"/>
  <c r="EZ37" i="31"/>
  <c r="BG37" i="31" s="1"/>
  <c r="EZ111" i="31"/>
  <c r="BG111" i="31" s="1"/>
  <c r="EZ63" i="31"/>
  <c r="BG63" i="31" s="1"/>
  <c r="EZ62" i="31"/>
  <c r="BG62" i="31" s="1"/>
  <c r="EZ69" i="31"/>
  <c r="BG69" i="31" s="1"/>
  <c r="EZ89" i="31"/>
  <c r="BG89" i="31" s="1"/>
  <c r="EZ64" i="31"/>
  <c r="BG64" i="31" s="1"/>
  <c r="EZ107" i="31"/>
  <c r="BG107" i="31" s="1"/>
  <c r="EZ55" i="31"/>
  <c r="BG55" i="31" s="1"/>
  <c r="EK65" i="30"/>
  <c r="AR65" i="30" s="1"/>
  <c r="EK112" i="30"/>
  <c r="AR112" i="30" s="1"/>
  <c r="EK60" i="30"/>
  <c r="AR60" i="30" s="1"/>
  <c r="EK47" i="30"/>
  <c r="AR47" i="30" s="1"/>
  <c r="EK78" i="30"/>
  <c r="AR78" i="30" s="1"/>
  <c r="EK42" i="30"/>
  <c r="AR42" i="30" s="1"/>
  <c r="EK57" i="30"/>
  <c r="AR57" i="30" s="1"/>
  <c r="EK94" i="30"/>
  <c r="AR94" i="30" s="1"/>
  <c r="EK71" i="30"/>
  <c r="AR71" i="30" s="1"/>
  <c r="EK110" i="30"/>
  <c r="AR110" i="30" s="1"/>
  <c r="EK39" i="30"/>
  <c r="AR39" i="30" s="1"/>
  <c r="EK77" i="30"/>
  <c r="AR77" i="30" s="1"/>
  <c r="EK114" i="30"/>
  <c r="AR114" i="30" s="1"/>
  <c r="EK59" i="30"/>
  <c r="AR59" i="30" s="1"/>
  <c r="EU115" i="30"/>
  <c r="BB115" i="30" s="1"/>
  <c r="EU80" i="30"/>
  <c r="BB80" i="30" s="1"/>
  <c r="EU61" i="30"/>
  <c r="BB61" i="30" s="1"/>
  <c r="EU48" i="30"/>
  <c r="BB48" i="30" s="1"/>
  <c r="EU103" i="30"/>
  <c r="BB103" i="30" s="1"/>
  <c r="EU37" i="30"/>
  <c r="BB37" i="30" s="1"/>
  <c r="EU69" i="30"/>
  <c r="BB69" i="30" s="1"/>
  <c r="EU75" i="30"/>
  <c r="BB75" i="30" s="1"/>
  <c r="EU112" i="30"/>
  <c r="BB112" i="30" s="1"/>
  <c r="EU113" i="30"/>
  <c r="BB113" i="30" s="1"/>
  <c r="EU41" i="30"/>
  <c r="BB41" i="30" s="1"/>
  <c r="EU73" i="30"/>
  <c r="BB73" i="30" s="1"/>
  <c r="EU79" i="30"/>
  <c r="BB79" i="30" s="1"/>
  <c r="EU83" i="30"/>
  <c r="BB83" i="30" s="1"/>
  <c r="EU116" i="30"/>
  <c r="BB116" i="30" s="1"/>
  <c r="EU51" i="30"/>
  <c r="BB51" i="30" s="1"/>
  <c r="EU78" i="30"/>
  <c r="BB78" i="30" s="1"/>
  <c r="EU55" i="30"/>
  <c r="BB55" i="30" s="1"/>
  <c r="EU92" i="30"/>
  <c r="BB92" i="30" s="1"/>
  <c r="EU94" i="30"/>
  <c r="BB94" i="30" s="1"/>
  <c r="FM70" i="30"/>
  <c r="BT70" i="30" s="1"/>
  <c r="FM92" i="30"/>
  <c r="BT92" i="30" s="1"/>
  <c r="FM36" i="30"/>
  <c r="BT36" i="30" s="1"/>
  <c r="FM55" i="30"/>
  <c r="BT55" i="30" s="1"/>
  <c r="FM57" i="30"/>
  <c r="BT57" i="30" s="1"/>
  <c r="FM90" i="30"/>
  <c r="BT90" i="30" s="1"/>
  <c r="FM96" i="30"/>
  <c r="BT96" i="30" s="1"/>
  <c r="FM67" i="30"/>
  <c r="BT67" i="30" s="1"/>
  <c r="FM41" i="30"/>
  <c r="BT41" i="30" s="1"/>
  <c r="FM72" i="30"/>
  <c r="BT72" i="30" s="1"/>
  <c r="FM78" i="30"/>
  <c r="BT78" i="30" s="1"/>
  <c r="FM107" i="30"/>
  <c r="BT107" i="30" s="1"/>
  <c r="FM84" i="30"/>
  <c r="BT84" i="30" s="1"/>
  <c r="FM64" i="30"/>
  <c r="BT64" i="30" s="1"/>
  <c r="FM89" i="30"/>
  <c r="BT89" i="30" s="1"/>
  <c r="FM44" i="30"/>
  <c r="BT44" i="30" s="1"/>
  <c r="FM63" i="30"/>
  <c r="BT63" i="30" s="1"/>
  <c r="FM65" i="30"/>
  <c r="BT65" i="30" s="1"/>
  <c r="FM98" i="30"/>
  <c r="BT98" i="30" s="1"/>
  <c r="FM104" i="30"/>
  <c r="BT104" i="30" s="1"/>
  <c r="CU75" i="30"/>
  <c r="B75" i="30" s="1"/>
  <c r="CU105" i="30"/>
  <c r="B105" i="30" s="1"/>
  <c r="CU89" i="30"/>
  <c r="B89" i="30" s="1"/>
  <c r="CU38" i="30"/>
  <c r="B38" i="30" s="1"/>
  <c r="CU94" i="30"/>
  <c r="B94" i="30" s="1"/>
  <c r="CU45" i="30"/>
  <c r="B45" i="30" s="1"/>
  <c r="CU77" i="30"/>
  <c r="B77" i="30" s="1"/>
  <c r="CU83" i="30"/>
  <c r="B83" i="30" s="1"/>
  <c r="CU112" i="30"/>
  <c r="B112" i="30" s="1"/>
  <c r="CU115" i="30"/>
  <c r="B115" i="30" s="1"/>
  <c r="CU50" i="30"/>
  <c r="B50" i="30" s="1"/>
  <c r="CU65" i="30"/>
  <c r="B65" i="30" s="1"/>
  <c r="CU71" i="30"/>
  <c r="B71" i="30" s="1"/>
  <c r="CU100" i="30"/>
  <c r="B100" i="30" s="1"/>
  <c r="CU106" i="30"/>
  <c r="B106" i="30" s="1"/>
  <c r="CU42" i="30"/>
  <c r="B42" i="30" s="1"/>
  <c r="CU57" i="30"/>
  <c r="B57" i="30" s="1"/>
  <c r="CU63" i="30"/>
  <c r="B63" i="30" s="1"/>
  <c r="CU92" i="30"/>
  <c r="B92" i="30" s="1"/>
  <c r="CU98" i="30"/>
  <c r="B98" i="30" s="1"/>
  <c r="CP65" i="25"/>
  <c r="CP42" i="25"/>
  <c r="CP14" i="25"/>
  <c r="CP17" i="25"/>
  <c r="CP96" i="25"/>
  <c r="CP62" i="25"/>
  <c r="CP89" i="25"/>
  <c r="CP86" i="25"/>
  <c r="CP26" i="23"/>
  <c r="CQ26" i="23" s="1"/>
  <c r="CP69" i="25"/>
  <c r="CP36" i="25"/>
  <c r="CP25" i="25"/>
  <c r="CP104" i="25"/>
  <c r="CP53" i="25"/>
  <c r="CP87" i="25"/>
  <c r="CP78" i="25"/>
  <c r="CP12" i="30"/>
  <c r="J15" i="32" s="1"/>
  <c r="CP16" i="30"/>
  <c r="J19" i="32" s="1"/>
  <c r="CP73" i="25"/>
  <c r="CP81" i="25"/>
  <c r="CP61" i="25"/>
  <c r="CP70" i="25"/>
  <c r="CP77" i="25"/>
  <c r="CP105" i="25"/>
  <c r="CP39" i="25"/>
  <c r="CP31" i="30"/>
  <c r="J34" i="32" s="1"/>
  <c r="CP20" i="30"/>
  <c r="J23" i="32" s="1"/>
  <c r="CP6" i="25"/>
  <c r="CP82" i="25"/>
  <c r="CP43" i="25"/>
  <c r="CP57" i="25"/>
  <c r="CP54" i="25"/>
  <c r="CP94" i="25"/>
  <c r="CP58" i="25"/>
  <c r="CP6" i="30"/>
  <c r="J9" i="32" s="1"/>
  <c r="CP24" i="30"/>
  <c r="J27" i="32" s="1"/>
  <c r="EO74" i="30"/>
  <c r="AV74" i="30" s="1"/>
  <c r="EO115" i="30"/>
  <c r="AV115" i="30" s="1"/>
  <c r="EO39" i="30"/>
  <c r="AV39" i="30" s="1"/>
  <c r="EO75" i="30"/>
  <c r="AV75" i="30" s="1"/>
  <c r="EO81" i="30"/>
  <c r="AV81" i="30" s="1"/>
  <c r="EO85" i="30"/>
  <c r="AV85" i="30" s="1"/>
  <c r="EO114" i="30"/>
  <c r="AV114" i="30" s="1"/>
  <c r="EO77" i="30"/>
  <c r="AV77" i="30" s="1"/>
  <c r="EO49" i="30"/>
  <c r="AV49" i="30" s="1"/>
  <c r="EO76" i="30"/>
  <c r="AV76" i="30" s="1"/>
  <c r="EO82" i="30"/>
  <c r="AV82" i="30" s="1"/>
  <c r="EO86" i="30"/>
  <c r="AV86" i="30" s="1"/>
  <c r="EO92" i="30"/>
  <c r="AV92" i="30" s="1"/>
  <c r="EO68" i="30"/>
  <c r="AV68" i="30" s="1"/>
  <c r="EO100" i="30"/>
  <c r="AV100" i="30" s="1"/>
  <c r="EO48" i="30"/>
  <c r="AV48" i="30" s="1"/>
  <c r="EO67" i="30"/>
  <c r="AV67" i="30" s="1"/>
  <c r="EO73" i="30"/>
  <c r="AV73" i="30" s="1"/>
  <c r="EO106" i="30"/>
  <c r="AV106" i="30" s="1"/>
  <c r="EO112" i="30"/>
  <c r="AV112" i="30" s="1"/>
  <c r="FZ105" i="30"/>
  <c r="CG105" i="30" s="1"/>
  <c r="FZ112" i="30"/>
  <c r="CG112" i="30" s="1"/>
  <c r="FZ44" i="30"/>
  <c r="CG44" i="30" s="1"/>
  <c r="FZ114" i="30"/>
  <c r="CG114" i="30" s="1"/>
  <c r="FZ36" i="30"/>
  <c r="CG36" i="30" s="1"/>
  <c r="FZ72" i="30"/>
  <c r="CG72" i="30" s="1"/>
  <c r="FZ74" i="30"/>
  <c r="CG74" i="30" s="1"/>
  <c r="FZ107" i="30"/>
  <c r="CG107" i="30" s="1"/>
  <c r="FZ116" i="30"/>
  <c r="CG116" i="30" s="1"/>
  <c r="FZ40" i="30"/>
  <c r="CG40" i="30" s="1"/>
  <c r="FZ76" i="30"/>
  <c r="CG76" i="30" s="1"/>
  <c r="FZ78" i="30"/>
  <c r="CG78" i="30" s="1"/>
  <c r="FZ111" i="30"/>
  <c r="CG111" i="30" s="1"/>
  <c r="FZ115" i="30"/>
  <c r="CG115" i="30" s="1"/>
  <c r="FZ53" i="30"/>
  <c r="CG53" i="30" s="1"/>
  <c r="FZ68" i="30"/>
  <c r="CG68" i="30" s="1"/>
  <c r="FZ70" i="30"/>
  <c r="CG70" i="30" s="1"/>
  <c r="FZ103" i="30"/>
  <c r="CG103" i="30" s="1"/>
  <c r="GG113" i="30"/>
  <c r="CN113" i="30" s="1"/>
  <c r="GG52" i="30"/>
  <c r="CN52" i="30" s="1"/>
  <c r="GG71" i="30"/>
  <c r="CN71" i="30" s="1"/>
  <c r="GG73" i="30"/>
  <c r="CN73" i="30" s="1"/>
  <c r="GG106" i="30"/>
  <c r="CN106" i="30" s="1"/>
  <c r="GG112" i="30"/>
  <c r="CN112" i="30" s="1"/>
  <c r="GG53" i="30"/>
  <c r="CN53" i="30" s="1"/>
  <c r="GG41" i="30"/>
  <c r="CN41" i="30" s="1"/>
  <c r="GG72" i="30"/>
  <c r="CN72" i="30" s="1"/>
  <c r="GG78" i="30"/>
  <c r="CN78" i="30" s="1"/>
  <c r="GG107" i="30"/>
  <c r="CN107" i="30" s="1"/>
  <c r="GG84" i="30"/>
  <c r="CN84" i="30" s="1"/>
  <c r="GG48" i="30"/>
  <c r="CN48" i="30" s="1"/>
  <c r="GG99" i="30"/>
  <c r="CN99" i="30" s="1"/>
  <c r="GG45" i="30"/>
  <c r="CN45" i="30" s="1"/>
  <c r="GG76" i="30"/>
  <c r="CN76" i="30" s="1"/>
  <c r="GG82" i="30"/>
  <c r="CN82" i="30" s="1"/>
  <c r="GG111" i="30"/>
  <c r="CN111" i="30" s="1"/>
  <c r="FG87" i="30"/>
  <c r="BN87" i="30" s="1"/>
  <c r="FG115" i="30"/>
  <c r="BN115" i="30" s="1"/>
  <c r="FG46" i="30"/>
  <c r="BN46" i="30" s="1"/>
  <c r="FG65" i="30"/>
  <c r="BN65" i="30" s="1"/>
  <c r="FG71" i="30"/>
  <c r="BN71" i="30" s="1"/>
  <c r="FG108" i="30"/>
  <c r="BN108" i="30" s="1"/>
  <c r="FG110" i="30"/>
  <c r="BN110" i="30" s="1"/>
  <c r="FG38" i="30"/>
  <c r="BN38" i="30" s="1"/>
  <c r="FG57" i="30"/>
  <c r="BN57" i="30" s="1"/>
  <c r="FG63" i="30"/>
  <c r="BN63" i="30" s="1"/>
  <c r="FG100" i="30"/>
  <c r="BN100" i="30" s="1"/>
  <c r="DW73" i="30"/>
  <c r="AD73" i="30" s="1"/>
  <c r="DW79" i="30"/>
  <c r="AD79" i="30" s="1"/>
  <c r="DW83" i="30"/>
  <c r="AD83" i="30" s="1"/>
  <c r="DW116" i="30"/>
  <c r="AD116" i="30" s="1"/>
  <c r="DW50" i="30"/>
  <c r="AD50" i="30" s="1"/>
  <c r="DW65" i="30"/>
  <c r="AD65" i="30" s="1"/>
  <c r="DW71" i="30"/>
  <c r="AD71" i="30" s="1"/>
  <c r="DW108" i="30"/>
  <c r="AD108" i="30" s="1"/>
  <c r="DW110" i="30"/>
  <c r="AD110" i="30" s="1"/>
  <c r="DV109" i="30"/>
  <c r="AC109" i="30" s="1"/>
  <c r="EC89" i="30"/>
  <c r="AJ89" i="30" s="1"/>
  <c r="EC90" i="30"/>
  <c r="AJ90" i="30" s="1"/>
  <c r="EC108" i="30"/>
  <c r="AJ108" i="30" s="1"/>
  <c r="EC44" i="30"/>
  <c r="AJ44" i="30" s="1"/>
  <c r="EC66" i="30"/>
  <c r="AJ66" i="30" s="1"/>
  <c r="EC86" i="30"/>
  <c r="AJ86" i="30" s="1"/>
  <c r="EC106" i="30"/>
  <c r="AJ106" i="30" s="1"/>
  <c r="EC87" i="30"/>
  <c r="AJ87" i="30" s="1"/>
  <c r="EC105" i="30"/>
  <c r="AJ105" i="30" s="1"/>
  <c r="EC50" i="30"/>
  <c r="AJ50" i="30" s="1"/>
  <c r="EC41" i="30"/>
  <c r="AJ41" i="30" s="1"/>
  <c r="EC73" i="30"/>
  <c r="AJ73" i="30" s="1"/>
  <c r="EC42" i="30"/>
  <c r="AJ42" i="30" s="1"/>
  <c r="EC54" i="30"/>
  <c r="AJ54" i="30" s="1"/>
  <c r="EC97" i="30"/>
  <c r="AJ97" i="30" s="1"/>
  <c r="EC56" i="30"/>
  <c r="AJ56" i="30" s="1"/>
  <c r="EC95" i="30"/>
  <c r="AJ95" i="30" s="1"/>
  <c r="EC45" i="30"/>
  <c r="AJ45" i="30" s="1"/>
  <c r="EC74" i="30"/>
  <c r="AJ74" i="30" s="1"/>
  <c r="EZ41" i="30"/>
  <c r="BG41" i="30" s="1"/>
  <c r="EZ110" i="30"/>
  <c r="BG110" i="30" s="1"/>
  <c r="EZ45" i="30"/>
  <c r="BG45" i="30" s="1"/>
  <c r="EZ59" i="30"/>
  <c r="BG59" i="30" s="1"/>
  <c r="EZ61" i="30"/>
  <c r="BG61" i="30" s="1"/>
  <c r="EZ98" i="30"/>
  <c r="BG98" i="30" s="1"/>
  <c r="EZ104" i="30"/>
  <c r="BG104" i="30" s="1"/>
  <c r="EZ39" i="30"/>
  <c r="BG39" i="30" s="1"/>
  <c r="EZ99" i="30"/>
  <c r="BG99" i="30" s="1"/>
  <c r="EZ46" i="30"/>
  <c r="BG46" i="30" s="1"/>
  <c r="EZ82" i="30"/>
  <c r="BG82" i="30" s="1"/>
  <c r="EZ86" i="30"/>
  <c r="BG86" i="30" s="1"/>
  <c r="EZ92" i="30"/>
  <c r="BG92" i="30" s="1"/>
  <c r="EZ116" i="30"/>
  <c r="BG116" i="30" s="1"/>
  <c r="EZ71" i="30"/>
  <c r="BG71" i="30" s="1"/>
  <c r="EZ100" i="30"/>
  <c r="BG100" i="30" s="1"/>
  <c r="EZ51" i="30"/>
  <c r="BG51" i="30" s="1"/>
  <c r="EZ70" i="30"/>
  <c r="BG70" i="30" s="1"/>
  <c r="EZ72" i="30"/>
  <c r="BG72" i="30" s="1"/>
  <c r="EZ109" i="30"/>
  <c r="BG109" i="30" s="1"/>
  <c r="EZ111" i="30"/>
  <c r="BG111" i="30" s="1"/>
  <c r="EM75" i="30"/>
  <c r="AT75" i="30" s="1"/>
  <c r="EM109" i="30"/>
  <c r="AT109" i="30" s="1"/>
  <c r="EM38" i="30"/>
  <c r="AT38" i="30" s="1"/>
  <c r="EM98" i="30"/>
  <c r="AT98" i="30" s="1"/>
  <c r="EM53" i="30"/>
  <c r="AT53" i="30" s="1"/>
  <c r="EM48" i="30"/>
  <c r="AT48" i="30" s="1"/>
  <c r="EM58" i="30"/>
  <c r="AT58" i="30" s="1"/>
  <c r="EM64" i="30"/>
  <c r="AT64" i="30" s="1"/>
  <c r="EM101" i="30"/>
  <c r="AT101" i="30" s="1"/>
  <c r="EM103" i="30"/>
  <c r="AT103" i="30" s="1"/>
  <c r="EM36" i="30"/>
  <c r="AT36" i="30" s="1"/>
  <c r="EM49" i="30"/>
  <c r="AT49" i="30" s="1"/>
  <c r="EM81" i="30"/>
  <c r="AT81" i="30" s="1"/>
  <c r="EM89" i="30"/>
  <c r="AT89" i="30" s="1"/>
  <c r="EM91" i="30"/>
  <c r="AT91" i="30" s="1"/>
  <c r="EM114" i="30"/>
  <c r="AT114" i="30" s="1"/>
  <c r="EM41" i="30"/>
  <c r="AT41" i="30" s="1"/>
  <c r="EM73" i="30"/>
  <c r="AT73" i="30" s="1"/>
  <c r="EM79" i="30"/>
  <c r="AT79" i="30" s="1"/>
  <c r="EM83" i="30"/>
  <c r="AT83" i="30" s="1"/>
  <c r="EN44" i="30"/>
  <c r="AU44" i="30" s="1"/>
  <c r="EN86" i="30"/>
  <c r="AU86" i="30" s="1"/>
  <c r="EN37" i="30"/>
  <c r="AU37" i="30" s="1"/>
  <c r="EN46" i="30"/>
  <c r="AU46" i="30" s="1"/>
  <c r="EN82" i="30"/>
  <c r="AU82" i="30" s="1"/>
  <c r="EN90" i="30"/>
  <c r="AU90" i="30" s="1"/>
  <c r="EN96" i="30"/>
  <c r="AU96" i="30" s="1"/>
  <c r="EN115" i="30"/>
  <c r="AU115" i="30" s="1"/>
  <c r="EN92" i="30"/>
  <c r="AU92" i="30" s="1"/>
  <c r="EN52" i="30"/>
  <c r="AU52" i="30" s="1"/>
  <c r="EN54" i="30"/>
  <c r="AU54" i="30" s="1"/>
  <c r="EN60" i="30"/>
  <c r="AU60" i="30" s="1"/>
  <c r="EN97" i="30"/>
  <c r="AU97" i="30" s="1"/>
  <c r="EN99" i="30"/>
  <c r="AU99" i="30" s="1"/>
  <c r="EN78" i="30"/>
  <c r="AU78" i="30" s="1"/>
  <c r="EN91" i="30"/>
  <c r="AU91" i="30" s="1"/>
  <c r="EN38" i="30"/>
  <c r="AU38" i="30" s="1"/>
  <c r="EN74" i="30"/>
  <c r="AU74" i="30" s="1"/>
  <c r="EN80" i="30"/>
  <c r="AU80" i="30" s="1"/>
  <c r="EN88" i="30"/>
  <c r="AU88" i="30" s="1"/>
  <c r="EN113" i="30"/>
  <c r="AU113" i="30" s="1"/>
  <c r="DS39" i="30"/>
  <c r="Z39" i="30" s="1"/>
  <c r="DS112" i="30"/>
  <c r="Z112" i="30" s="1"/>
  <c r="DS40" i="30"/>
  <c r="Z40" i="30" s="1"/>
  <c r="DS95" i="30"/>
  <c r="Z95" i="30" s="1"/>
  <c r="DS82" i="30"/>
  <c r="Z82" i="30" s="1"/>
  <c r="DS48" i="30"/>
  <c r="Z48" i="30" s="1"/>
  <c r="DS58" i="30"/>
  <c r="Z58" i="30" s="1"/>
  <c r="DS64" i="30"/>
  <c r="Z64" i="30" s="1"/>
  <c r="DS101" i="30"/>
  <c r="Z101" i="30" s="1"/>
  <c r="DS103" i="30"/>
  <c r="Z103" i="30" s="1"/>
  <c r="DS36" i="30"/>
  <c r="Z36" i="30" s="1"/>
  <c r="DS49" i="30"/>
  <c r="Z49" i="30" s="1"/>
  <c r="DS81" i="30"/>
  <c r="Z81" i="30" s="1"/>
  <c r="DS89" i="30"/>
  <c r="Z89" i="30" s="1"/>
  <c r="DS91" i="30"/>
  <c r="Z91" i="30" s="1"/>
  <c r="DS114" i="30"/>
  <c r="Z114" i="30" s="1"/>
  <c r="DS41" i="30"/>
  <c r="Z41" i="30" s="1"/>
  <c r="DS73" i="30"/>
  <c r="Z73" i="30" s="1"/>
  <c r="DS79" i="30"/>
  <c r="Z79" i="30" s="1"/>
  <c r="DS83" i="30"/>
  <c r="Z83" i="30" s="1"/>
  <c r="DS116" i="30"/>
  <c r="Z116" i="30" s="1"/>
  <c r="FK56" i="30"/>
  <c r="BR56" i="30" s="1"/>
  <c r="FK93" i="30"/>
  <c r="BR93" i="30" s="1"/>
  <c r="FK37" i="30"/>
  <c r="BR37" i="30" s="1"/>
  <c r="FK113" i="30"/>
  <c r="BR113" i="30" s="1"/>
  <c r="FK66" i="30"/>
  <c r="BR66" i="30" s="1"/>
  <c r="FK48" i="30"/>
  <c r="BR48" i="30" s="1"/>
  <c r="FK58" i="30"/>
  <c r="BR58" i="30" s="1"/>
  <c r="FK64" i="30"/>
  <c r="BR64" i="30" s="1"/>
  <c r="FK101" i="30"/>
  <c r="BR101" i="30" s="1"/>
  <c r="FK103" i="30"/>
  <c r="BR103" i="30" s="1"/>
  <c r="FK36" i="30"/>
  <c r="BR36" i="30" s="1"/>
  <c r="FK49" i="30"/>
  <c r="BR49" i="30" s="1"/>
  <c r="FK81" i="30"/>
  <c r="BR81" i="30" s="1"/>
  <c r="FK89" i="30"/>
  <c r="BR89" i="30" s="1"/>
  <c r="FK91" i="30"/>
  <c r="BR91" i="30" s="1"/>
  <c r="FK114" i="30"/>
  <c r="BR114" i="30" s="1"/>
  <c r="FK41" i="30"/>
  <c r="BR41" i="30" s="1"/>
  <c r="FK73" i="30"/>
  <c r="BR73" i="30" s="1"/>
  <c r="FK79" i="30"/>
  <c r="BR79" i="30" s="1"/>
  <c r="FK83" i="30"/>
  <c r="BR83" i="30" s="1"/>
  <c r="FK116" i="30"/>
  <c r="BR116" i="30" s="1"/>
  <c r="GE49" i="30"/>
  <c r="CL49" i="30" s="1"/>
  <c r="GE96" i="30"/>
  <c r="CL96" i="30" s="1"/>
  <c r="GE95" i="30"/>
  <c r="CL95" i="30" s="1"/>
  <c r="GE112" i="30"/>
  <c r="CL112" i="30" s="1"/>
  <c r="GE66" i="30"/>
  <c r="CL66" i="30" s="1"/>
  <c r="GE48" i="30"/>
  <c r="CL48" i="30" s="1"/>
  <c r="GE58" i="30"/>
  <c r="CL58" i="30" s="1"/>
  <c r="GE64" i="30"/>
  <c r="CL64" i="30" s="1"/>
  <c r="GE101" i="30"/>
  <c r="CL101" i="30" s="1"/>
  <c r="GE103" i="30"/>
  <c r="CL103" i="30" s="1"/>
  <c r="GE36" i="30"/>
  <c r="CL36" i="30" s="1"/>
  <c r="GE45" i="30"/>
  <c r="CL45" i="30" s="1"/>
  <c r="GE81" i="30"/>
  <c r="CL81" i="30" s="1"/>
  <c r="GE89" i="30"/>
  <c r="CL89" i="30" s="1"/>
  <c r="GE91" i="30"/>
  <c r="CL91" i="30" s="1"/>
  <c r="GE114" i="30"/>
  <c r="CL114" i="30" s="1"/>
  <c r="GE37" i="30"/>
  <c r="CL37" i="30" s="1"/>
  <c r="GE73" i="30"/>
  <c r="CL73" i="30" s="1"/>
  <c r="GE79" i="30"/>
  <c r="CL79" i="30" s="1"/>
  <c r="GE83" i="30"/>
  <c r="CL83" i="30" s="1"/>
  <c r="GE116" i="30"/>
  <c r="CL116" i="30" s="1"/>
  <c r="DO66" i="30"/>
  <c r="V66" i="30" s="1"/>
  <c r="DO37" i="30"/>
  <c r="V37" i="30" s="1"/>
  <c r="DO53" i="30"/>
  <c r="V53" i="30" s="1"/>
  <c r="DO94" i="30"/>
  <c r="V94" i="30" s="1"/>
  <c r="DO69" i="30"/>
  <c r="V69" i="30" s="1"/>
  <c r="DO43" i="30"/>
  <c r="V43" i="30" s="1"/>
  <c r="DO109" i="30"/>
  <c r="V109" i="30" s="1"/>
  <c r="DO46" i="30"/>
  <c r="V46" i="30" s="1"/>
  <c r="DO61" i="30"/>
  <c r="V61" i="30" s="1"/>
  <c r="DO67" i="30"/>
  <c r="V67" i="30" s="1"/>
  <c r="DO104" i="30"/>
  <c r="V104" i="30" s="1"/>
  <c r="DO102" i="30"/>
  <c r="V102" i="30" s="1"/>
  <c r="DO51" i="30"/>
  <c r="V51" i="30" s="1"/>
  <c r="DO78" i="30"/>
  <c r="V78" i="30" s="1"/>
  <c r="DO55" i="30"/>
  <c r="V55" i="30" s="1"/>
  <c r="DO92" i="30"/>
  <c r="V92" i="30" s="1"/>
  <c r="DO90" i="30"/>
  <c r="V90" i="30" s="1"/>
  <c r="DO73" i="30"/>
  <c r="V73" i="30" s="1"/>
  <c r="DO79" i="30"/>
  <c r="V79" i="30" s="1"/>
  <c r="DO113" i="30"/>
  <c r="V113" i="30" s="1"/>
  <c r="DO116" i="30"/>
  <c r="V116" i="30" s="1"/>
  <c r="DU44" i="30"/>
  <c r="AB44" i="30" s="1"/>
  <c r="DU99" i="30"/>
  <c r="AB99" i="30" s="1"/>
  <c r="DU37" i="30"/>
  <c r="AB37" i="30" s="1"/>
  <c r="DU64" i="30"/>
  <c r="AB64" i="30" s="1"/>
  <c r="DU66" i="30"/>
  <c r="AB66" i="30" s="1"/>
  <c r="DU103" i="30"/>
  <c r="AB103" i="30" s="1"/>
  <c r="DU109" i="30"/>
  <c r="AB109" i="30" s="1"/>
  <c r="DU50" i="30"/>
  <c r="AB50" i="30" s="1"/>
  <c r="DU108" i="30"/>
  <c r="AB108" i="30" s="1"/>
  <c r="DU52" i="30"/>
  <c r="AB52" i="30" s="1"/>
  <c r="DU71" i="30"/>
  <c r="AB71" i="30" s="1"/>
  <c r="DU73" i="30"/>
  <c r="AB73" i="30" s="1"/>
  <c r="DU110" i="30"/>
  <c r="AB110" i="30" s="1"/>
  <c r="DU115" i="30"/>
  <c r="AB115" i="30" s="1"/>
  <c r="DU78" i="30"/>
  <c r="AB78" i="30" s="1"/>
  <c r="DU113" i="30"/>
  <c r="AB113" i="30" s="1"/>
  <c r="DU40" i="30"/>
  <c r="AB40" i="30" s="1"/>
  <c r="DU59" i="30"/>
  <c r="AB59" i="30" s="1"/>
  <c r="DU61" i="30"/>
  <c r="AB61" i="30" s="1"/>
  <c r="DU98" i="30"/>
  <c r="AB98" i="30" s="1"/>
  <c r="DU104" i="30"/>
  <c r="AB104" i="30" s="1"/>
  <c r="FL41" i="30"/>
  <c r="BS41" i="30" s="1"/>
  <c r="FL76" i="30"/>
  <c r="BS76" i="30" s="1"/>
  <c r="FL114" i="30"/>
  <c r="BS114" i="30" s="1"/>
  <c r="FL42" i="30"/>
  <c r="BS42" i="30" s="1"/>
  <c r="FL78" i="30"/>
  <c r="BS78" i="30" s="1"/>
  <c r="FL80" i="30"/>
  <c r="BS80" i="30" s="1"/>
  <c r="FL88" i="30"/>
  <c r="BS88" i="30" s="1"/>
  <c r="FL113" i="30"/>
  <c r="BS113" i="30" s="1"/>
  <c r="FL100" i="30"/>
  <c r="BS100" i="30" s="1"/>
  <c r="FL46" i="30"/>
  <c r="BS46" i="30" s="1"/>
  <c r="FL82" i="30"/>
  <c r="BS82" i="30" s="1"/>
  <c r="FL86" i="30"/>
  <c r="BS86" i="30" s="1"/>
  <c r="FL92" i="30"/>
  <c r="BS92" i="30" s="1"/>
  <c r="FL116" i="30"/>
  <c r="BS116" i="30" s="1"/>
  <c r="FL58" i="30"/>
  <c r="BS58" i="30" s="1"/>
  <c r="FL83" i="30"/>
  <c r="BS83" i="30" s="1"/>
  <c r="FL51" i="30"/>
  <c r="BS51" i="30" s="1"/>
  <c r="FL70" i="30"/>
  <c r="BS70" i="30" s="1"/>
  <c r="FL72" i="30"/>
  <c r="BS72" i="30" s="1"/>
  <c r="FL109" i="30"/>
  <c r="BS109" i="30" s="1"/>
  <c r="FL111" i="30"/>
  <c r="BS111" i="30" s="1"/>
  <c r="DM49" i="30"/>
  <c r="T49" i="30" s="1"/>
  <c r="DM81" i="30"/>
  <c r="T81" i="30" s="1"/>
  <c r="DM37" i="30"/>
  <c r="T37" i="30" s="1"/>
  <c r="DM64" i="30"/>
  <c r="T64" i="30" s="1"/>
  <c r="DM66" i="30"/>
  <c r="T66" i="30" s="1"/>
  <c r="DM103" i="30"/>
  <c r="T103" i="30" s="1"/>
  <c r="DM109" i="30"/>
  <c r="T109" i="30" s="1"/>
  <c r="DM50" i="30"/>
  <c r="T50" i="30" s="1"/>
  <c r="DM92" i="30"/>
  <c r="T92" i="30" s="1"/>
  <c r="DM36" i="30"/>
  <c r="T36" i="30" s="1"/>
  <c r="DM55" i="30"/>
  <c r="T55" i="30" s="1"/>
  <c r="DM57" i="30"/>
  <c r="T57" i="30" s="1"/>
  <c r="DM94" i="30"/>
  <c r="T94" i="30" s="1"/>
  <c r="DM100" i="30"/>
  <c r="T100" i="30" s="1"/>
  <c r="DM79" i="30"/>
  <c r="T79" i="30" s="1"/>
  <c r="DM105" i="30"/>
  <c r="T105" i="30" s="1"/>
  <c r="DM40" i="30"/>
  <c r="T40" i="30" s="1"/>
  <c r="DM59" i="30"/>
  <c r="T59" i="30" s="1"/>
  <c r="DM61" i="30"/>
  <c r="T61" i="30" s="1"/>
  <c r="DM98" i="30"/>
  <c r="T98" i="30" s="1"/>
  <c r="DM104" i="30"/>
  <c r="T104" i="30" s="1"/>
  <c r="FY89" i="30"/>
  <c r="CF89" i="30" s="1"/>
  <c r="FY40" i="30"/>
  <c r="CF40" i="30" s="1"/>
  <c r="FY59" i="30"/>
  <c r="CF59" i="30" s="1"/>
  <c r="FY61" i="30"/>
  <c r="CF61" i="30" s="1"/>
  <c r="FY94" i="30"/>
  <c r="CF94" i="30" s="1"/>
  <c r="FY100" i="30"/>
  <c r="CF100" i="30" s="1"/>
  <c r="FY64" i="30"/>
  <c r="CF64" i="30" s="1"/>
  <c r="FY102" i="30"/>
  <c r="CF102" i="30" s="1"/>
  <c r="FY44" i="30"/>
  <c r="CF44" i="30" s="1"/>
  <c r="FY63" i="30"/>
  <c r="CF63" i="30" s="1"/>
  <c r="FY65" i="30"/>
  <c r="CF65" i="30" s="1"/>
  <c r="FY98" i="30"/>
  <c r="CF98" i="30" s="1"/>
  <c r="FY104" i="30"/>
  <c r="CF104" i="30" s="1"/>
  <c r="FR50" i="30"/>
  <c r="BY50" i="30" s="1"/>
  <c r="FR86" i="30"/>
  <c r="BY86" i="30" s="1"/>
  <c r="FR51" i="30"/>
  <c r="BY51" i="30" s="1"/>
  <c r="FR102" i="30"/>
  <c r="BY102" i="30" s="1"/>
  <c r="FR64" i="30"/>
  <c r="BY64" i="30" s="1"/>
  <c r="FR43" i="30"/>
  <c r="BY43" i="30" s="1"/>
  <c r="FR52" i="30"/>
  <c r="BY52" i="30" s="1"/>
  <c r="FR59" i="30"/>
  <c r="BY59" i="30" s="1"/>
  <c r="FR88" i="30"/>
  <c r="BY88" i="30" s="1"/>
  <c r="FR94" i="30"/>
  <c r="BY94" i="30" s="1"/>
  <c r="FR47" i="30"/>
  <c r="BY47" i="30" s="1"/>
  <c r="FR57" i="30"/>
  <c r="BY57" i="30" s="1"/>
  <c r="FR63" i="30"/>
  <c r="BY63" i="30" s="1"/>
  <c r="FR92" i="30"/>
  <c r="BY92" i="30" s="1"/>
  <c r="FR98" i="30"/>
  <c r="BY98" i="30" s="1"/>
  <c r="FR39" i="30"/>
  <c r="BY39" i="30" s="1"/>
  <c r="FR48" i="30"/>
  <c r="BY48" i="30" s="1"/>
  <c r="FR55" i="30"/>
  <c r="BY55" i="30" s="1"/>
  <c r="FR84" i="30"/>
  <c r="BY84" i="30" s="1"/>
  <c r="FR90" i="30"/>
  <c r="BY90" i="30" s="1"/>
  <c r="FR113" i="30"/>
  <c r="BY113" i="30" s="1"/>
  <c r="GC72" i="31"/>
  <c r="CJ72" i="31" s="1"/>
  <c r="GC55" i="31"/>
  <c r="CJ55" i="31" s="1"/>
  <c r="GC114" i="31"/>
  <c r="CJ114" i="31" s="1"/>
  <c r="GC48" i="31"/>
  <c r="CJ48" i="31" s="1"/>
  <c r="GC80" i="31"/>
  <c r="CJ80" i="31" s="1"/>
  <c r="GC109" i="31"/>
  <c r="CJ109" i="31" s="1"/>
  <c r="GC69" i="31"/>
  <c r="CJ69" i="31" s="1"/>
  <c r="GC87" i="31"/>
  <c r="CJ87" i="31" s="1"/>
  <c r="GC40" i="31"/>
  <c r="CJ40" i="31" s="1"/>
  <c r="GC74" i="31"/>
  <c r="CJ74" i="31" s="1"/>
  <c r="GC42" i="31"/>
  <c r="CJ42" i="31" s="1"/>
  <c r="GC105" i="31"/>
  <c r="CJ105" i="31" s="1"/>
  <c r="GC44" i="31"/>
  <c r="CJ44" i="31" s="1"/>
  <c r="GC79" i="31"/>
  <c r="CJ79" i="31" s="1"/>
  <c r="GC59" i="31"/>
  <c r="CJ59" i="31" s="1"/>
  <c r="GC54" i="31"/>
  <c r="CJ54" i="31" s="1"/>
  <c r="GC89" i="31"/>
  <c r="CJ89" i="31" s="1"/>
  <c r="GC36" i="31"/>
  <c r="CJ36" i="31" s="1"/>
  <c r="GC108" i="31"/>
  <c r="CJ108" i="31" s="1"/>
  <c r="GC43" i="31"/>
  <c r="CJ43" i="31" s="1"/>
  <c r="GC38" i="31"/>
  <c r="CJ38" i="31" s="1"/>
  <c r="FR84" i="31"/>
  <c r="BY84" i="31" s="1"/>
  <c r="FR107" i="31"/>
  <c r="BY107" i="31" s="1"/>
  <c r="FR70" i="31"/>
  <c r="BY70" i="31" s="1"/>
  <c r="FR108" i="31"/>
  <c r="BY108" i="31" s="1"/>
  <c r="FR57" i="31"/>
  <c r="BY57" i="31" s="1"/>
  <c r="FR101" i="31"/>
  <c r="BY101" i="31" s="1"/>
  <c r="FR113" i="31"/>
  <c r="BY113" i="31" s="1"/>
  <c r="FR95" i="31"/>
  <c r="BY95" i="31" s="1"/>
  <c r="FR64" i="31"/>
  <c r="BY64" i="31" s="1"/>
  <c r="FR74" i="31"/>
  <c r="BY74" i="31" s="1"/>
  <c r="FR38" i="31"/>
  <c r="BY38" i="31" s="1"/>
  <c r="FR81" i="31"/>
  <c r="BY81" i="31" s="1"/>
  <c r="FR111" i="31"/>
  <c r="BY111" i="31" s="1"/>
  <c r="FR88" i="31"/>
  <c r="BY88" i="31" s="1"/>
  <c r="FR110" i="31"/>
  <c r="BY110" i="31" s="1"/>
  <c r="FR82" i="31"/>
  <c r="BY82" i="31" s="1"/>
  <c r="FR37" i="31"/>
  <c r="BY37" i="31" s="1"/>
  <c r="FR103" i="31"/>
  <c r="BY103" i="31" s="1"/>
  <c r="FR76" i="31"/>
  <c r="BY76" i="31" s="1"/>
  <c r="FR86" i="31"/>
  <c r="BY86" i="31" s="1"/>
  <c r="FR42" i="31"/>
  <c r="BY42" i="31" s="1"/>
  <c r="DG73" i="31"/>
  <c r="N73" i="31" s="1"/>
  <c r="DG108" i="31"/>
  <c r="N108" i="31" s="1"/>
  <c r="DG86" i="31"/>
  <c r="N86" i="31" s="1"/>
  <c r="DG68" i="31"/>
  <c r="N68" i="31" s="1"/>
  <c r="DG40" i="31"/>
  <c r="N40" i="31" s="1"/>
  <c r="DG77" i="31"/>
  <c r="N77" i="31" s="1"/>
  <c r="DG61" i="31"/>
  <c r="N61" i="31" s="1"/>
  <c r="DG104" i="31"/>
  <c r="N104" i="31" s="1"/>
  <c r="DG71" i="31"/>
  <c r="N71" i="31" s="1"/>
  <c r="DG66" i="31"/>
  <c r="N66" i="31" s="1"/>
  <c r="DG105" i="31"/>
  <c r="N105" i="31" s="1"/>
  <c r="DG113" i="31"/>
  <c r="N113" i="31" s="1"/>
  <c r="DG79" i="31"/>
  <c r="N79" i="31" s="1"/>
  <c r="DG36" i="31"/>
  <c r="N36" i="31" s="1"/>
  <c r="DG47" i="31"/>
  <c r="N47" i="31" s="1"/>
  <c r="DG46" i="31"/>
  <c r="N46" i="31" s="1"/>
  <c r="DG37" i="31"/>
  <c r="N37" i="31" s="1"/>
  <c r="DG60" i="31"/>
  <c r="N60" i="31" s="1"/>
  <c r="DG80" i="31"/>
  <c r="N80" i="31" s="1"/>
  <c r="DG42" i="31"/>
  <c r="N42" i="31" s="1"/>
  <c r="DG106" i="31"/>
  <c r="N106" i="31" s="1"/>
  <c r="FS84" i="31"/>
  <c r="BZ84" i="31" s="1"/>
  <c r="FS51" i="31"/>
  <c r="BZ51" i="31" s="1"/>
  <c r="FS42" i="31"/>
  <c r="BZ42" i="31" s="1"/>
  <c r="FS95" i="31"/>
  <c r="BZ95" i="31" s="1"/>
  <c r="FS99" i="31"/>
  <c r="BZ99" i="31" s="1"/>
  <c r="FS97" i="31"/>
  <c r="BZ97" i="31" s="1"/>
  <c r="FS73" i="31"/>
  <c r="BZ73" i="31" s="1"/>
  <c r="FS79" i="31"/>
  <c r="BZ79" i="31" s="1"/>
  <c r="FS115" i="31"/>
  <c r="BZ115" i="31" s="1"/>
  <c r="FS74" i="31"/>
  <c r="BZ74" i="31" s="1"/>
  <c r="FS77" i="31"/>
  <c r="BZ77" i="31" s="1"/>
  <c r="FS61" i="31"/>
  <c r="BZ61" i="31" s="1"/>
  <c r="FS112" i="31"/>
  <c r="BZ112" i="31" s="1"/>
  <c r="FS71" i="31"/>
  <c r="BZ71" i="31" s="1"/>
  <c r="FS66" i="31"/>
  <c r="BZ66" i="31" s="1"/>
  <c r="FS113" i="31"/>
  <c r="BZ113" i="31" s="1"/>
  <c r="FS116" i="31"/>
  <c r="BZ116" i="31" s="1"/>
  <c r="FS111" i="31"/>
  <c r="BZ111" i="31" s="1"/>
  <c r="FS52" i="31"/>
  <c r="BZ52" i="31" s="1"/>
  <c r="FS47" i="31"/>
  <c r="BZ47" i="31" s="1"/>
  <c r="FS46" i="31"/>
  <c r="BZ46" i="31" s="1"/>
  <c r="EJ73" i="31"/>
  <c r="AQ73" i="31" s="1"/>
  <c r="EJ90" i="31"/>
  <c r="AQ90" i="31" s="1"/>
  <c r="EJ82" i="31"/>
  <c r="AQ82" i="31" s="1"/>
  <c r="EJ80" i="31"/>
  <c r="AQ80" i="31" s="1"/>
  <c r="EJ60" i="31"/>
  <c r="AQ60" i="31" s="1"/>
  <c r="EJ57" i="31"/>
  <c r="AQ57" i="31" s="1"/>
  <c r="EJ81" i="31"/>
  <c r="AQ81" i="31" s="1"/>
  <c r="EJ64" i="31"/>
  <c r="AQ64" i="31" s="1"/>
  <c r="EJ107" i="31"/>
  <c r="AQ107" i="31" s="1"/>
  <c r="EJ114" i="31"/>
  <c r="AQ114" i="31" s="1"/>
  <c r="EJ41" i="31"/>
  <c r="AQ41" i="31" s="1"/>
  <c r="EJ53" i="31"/>
  <c r="AQ53" i="31" s="1"/>
  <c r="EJ52" i="31"/>
  <c r="AQ52" i="31" s="1"/>
  <c r="EJ91" i="31"/>
  <c r="AQ91" i="31" s="1"/>
  <c r="EJ106" i="31"/>
  <c r="AQ106" i="31" s="1"/>
  <c r="EJ93" i="31"/>
  <c r="AQ93" i="31" s="1"/>
  <c r="EJ105" i="31"/>
  <c r="AQ105" i="31" s="1"/>
  <c r="EJ84" i="31"/>
  <c r="AQ84" i="31" s="1"/>
  <c r="EJ56" i="31"/>
  <c r="AQ56" i="31" s="1"/>
  <c r="EJ55" i="31"/>
  <c r="AQ55" i="31" s="1"/>
  <c r="EJ50" i="31"/>
  <c r="AQ50" i="31" s="1"/>
  <c r="DQ116" i="31"/>
  <c r="X116" i="31" s="1"/>
  <c r="DQ107" i="31"/>
  <c r="X107" i="31" s="1"/>
  <c r="DQ64" i="31"/>
  <c r="X64" i="31" s="1"/>
  <c r="DQ106" i="31"/>
  <c r="X106" i="31" s="1"/>
  <c r="DQ51" i="31"/>
  <c r="X51" i="31" s="1"/>
  <c r="DQ81" i="31"/>
  <c r="X81" i="31" s="1"/>
  <c r="DQ68" i="31"/>
  <c r="X68" i="31" s="1"/>
  <c r="DQ108" i="31"/>
  <c r="X108" i="31" s="1"/>
  <c r="DQ59" i="31"/>
  <c r="X59" i="31" s="1"/>
  <c r="DQ54" i="31"/>
  <c r="X54" i="31" s="1"/>
  <c r="DQ41" i="31"/>
  <c r="X41" i="31" s="1"/>
  <c r="DQ36" i="31"/>
  <c r="X36" i="31" s="1"/>
  <c r="DQ76" i="31"/>
  <c r="X76" i="31" s="1"/>
  <c r="DQ114" i="31"/>
  <c r="X114" i="31" s="1"/>
  <c r="DQ67" i="31"/>
  <c r="X67" i="31" s="1"/>
  <c r="FL109" i="31"/>
  <c r="BS109" i="31" s="1"/>
  <c r="FL67" i="31"/>
  <c r="BS67" i="31" s="1"/>
  <c r="FL55" i="31"/>
  <c r="BS55" i="31" s="1"/>
  <c r="FL60" i="31"/>
  <c r="BS60" i="31" s="1"/>
  <c r="FL84" i="31"/>
  <c r="BS84" i="31" s="1"/>
  <c r="FL61" i="31"/>
  <c r="BS61" i="31" s="1"/>
  <c r="FL93" i="31"/>
  <c r="BS93" i="31" s="1"/>
  <c r="FL87" i="31"/>
  <c r="BS87" i="31" s="1"/>
  <c r="FL95" i="31"/>
  <c r="BS95" i="31" s="1"/>
  <c r="FL59" i="31"/>
  <c r="BS59" i="31" s="1"/>
  <c r="FL45" i="31"/>
  <c r="BS45" i="31" s="1"/>
  <c r="FL69" i="31"/>
  <c r="BS69" i="31" s="1"/>
  <c r="FL100" i="31"/>
  <c r="BS100" i="31" s="1"/>
  <c r="FL79" i="31"/>
  <c r="BS79" i="31" s="1"/>
  <c r="FL43" i="31"/>
  <c r="BS43" i="31" s="1"/>
  <c r="FL73" i="31"/>
  <c r="BS73" i="31" s="1"/>
  <c r="FL116" i="31"/>
  <c r="BS116" i="31" s="1"/>
  <c r="FL103" i="31"/>
  <c r="BS103" i="31" s="1"/>
  <c r="FL48" i="31"/>
  <c r="BS48" i="31" s="1"/>
  <c r="FL71" i="31"/>
  <c r="BS71" i="31" s="1"/>
  <c r="FL38" i="31"/>
  <c r="BS38" i="31" s="1"/>
  <c r="DD114" i="31"/>
  <c r="K114" i="31" s="1"/>
  <c r="DD75" i="31"/>
  <c r="K75" i="31" s="1"/>
  <c r="DD94" i="31"/>
  <c r="K94" i="31" s="1"/>
  <c r="DD48" i="31"/>
  <c r="K48" i="31" s="1"/>
  <c r="DD57" i="31"/>
  <c r="K57" i="31" s="1"/>
  <c r="DD58" i="31"/>
  <c r="K58" i="31" s="1"/>
  <c r="DD77" i="31"/>
  <c r="K77" i="31" s="1"/>
  <c r="DD111" i="31"/>
  <c r="K111" i="31" s="1"/>
  <c r="DD36" i="31"/>
  <c r="K36" i="31" s="1"/>
  <c r="DD67" i="31"/>
  <c r="K67" i="31" s="1"/>
  <c r="DD98" i="31"/>
  <c r="K98" i="31" s="1"/>
  <c r="DD101" i="31"/>
  <c r="K101" i="31" s="1"/>
  <c r="DD76" i="31"/>
  <c r="K76" i="31" s="1"/>
  <c r="DD96" i="31"/>
  <c r="K96" i="31" s="1"/>
  <c r="DD78" i="31"/>
  <c r="K78" i="31" s="1"/>
  <c r="DD71" i="31"/>
  <c r="K71" i="31" s="1"/>
  <c r="DD97" i="31"/>
  <c r="K97" i="31" s="1"/>
  <c r="DD60" i="31"/>
  <c r="K60" i="31" s="1"/>
  <c r="DD68" i="31"/>
  <c r="K68" i="31" s="1"/>
  <c r="DD54" i="31"/>
  <c r="K54" i="31" s="1"/>
  <c r="DD59" i="31"/>
  <c r="K59" i="31" s="1"/>
  <c r="EX46" i="30"/>
  <c r="BE46" i="30" s="1"/>
  <c r="EX44" i="30"/>
  <c r="BE44" i="30" s="1"/>
  <c r="EX51" i="30"/>
  <c r="BE51" i="30" s="1"/>
  <c r="EX102" i="30"/>
  <c r="BE102" i="30" s="1"/>
  <c r="EX60" i="30"/>
  <c r="BE60" i="30" s="1"/>
  <c r="EX43" i="30"/>
  <c r="BE43" i="30" s="1"/>
  <c r="EX52" i="30"/>
  <c r="BE52" i="30" s="1"/>
  <c r="EX55" i="30"/>
  <c r="BE55" i="30" s="1"/>
  <c r="EX88" i="30"/>
  <c r="BE88" i="30" s="1"/>
  <c r="EX94" i="30"/>
  <c r="BE94" i="30" s="1"/>
  <c r="EX47" i="30"/>
  <c r="BE47" i="30" s="1"/>
  <c r="EX57" i="30"/>
  <c r="BE57" i="30" s="1"/>
  <c r="EX59" i="30"/>
  <c r="BE59" i="30" s="1"/>
  <c r="EX92" i="30"/>
  <c r="BE92" i="30" s="1"/>
  <c r="EX98" i="30"/>
  <c r="BE98" i="30" s="1"/>
  <c r="EX39" i="30"/>
  <c r="BE39" i="30" s="1"/>
  <c r="EX48" i="30"/>
  <c r="BE48" i="30" s="1"/>
  <c r="EX80" i="30"/>
  <c r="BE80" i="30" s="1"/>
  <c r="EX84" i="30"/>
  <c r="BE84" i="30" s="1"/>
  <c r="EX90" i="30"/>
  <c r="BE90" i="30" s="1"/>
  <c r="EX113" i="30"/>
  <c r="BE113" i="30" s="1"/>
  <c r="DN58" i="30"/>
  <c r="U58" i="30" s="1"/>
  <c r="DN88" i="30"/>
  <c r="U88" i="30" s="1"/>
  <c r="DN42" i="30"/>
  <c r="U42" i="30" s="1"/>
  <c r="DN110" i="30"/>
  <c r="U110" i="30" s="1"/>
  <c r="DN72" i="30"/>
  <c r="U72" i="30" s="1"/>
  <c r="DN51" i="30"/>
  <c r="U51" i="30" s="1"/>
  <c r="DN61" i="30"/>
  <c r="U61" i="30" s="1"/>
  <c r="DN67" i="30"/>
  <c r="U67" i="30" s="1"/>
  <c r="DN96" i="30"/>
  <c r="U96" i="30" s="1"/>
  <c r="DN102" i="30"/>
  <c r="U102" i="30" s="1"/>
  <c r="DN39" i="30"/>
  <c r="U39" i="30" s="1"/>
  <c r="DN48" i="30"/>
  <c r="U48" i="30" s="1"/>
  <c r="DN55" i="30"/>
  <c r="U55" i="30" s="1"/>
  <c r="DN84" i="30"/>
  <c r="U84" i="30" s="1"/>
  <c r="DN90" i="30"/>
  <c r="U90" i="30" s="1"/>
  <c r="DN113" i="30"/>
  <c r="U113" i="30" s="1"/>
  <c r="DN45" i="30"/>
  <c r="U45" i="30" s="1"/>
  <c r="DN60" i="30"/>
  <c r="U60" i="30" s="1"/>
  <c r="DN62" i="30"/>
  <c r="U62" i="30" s="1"/>
  <c r="DN95" i="30"/>
  <c r="U95" i="30" s="1"/>
  <c r="DN101" i="30"/>
  <c r="U101" i="30" s="1"/>
  <c r="EL43" i="30"/>
  <c r="AS43" i="30" s="1"/>
  <c r="EL94" i="30"/>
  <c r="AS94" i="30" s="1"/>
  <c r="EL42" i="30"/>
  <c r="AS42" i="30" s="1"/>
  <c r="EL110" i="30"/>
  <c r="AS110" i="30" s="1"/>
  <c r="EL72" i="30"/>
  <c r="AS72" i="30" s="1"/>
  <c r="EL51" i="30"/>
  <c r="AS51" i="30" s="1"/>
  <c r="EL61" i="30"/>
  <c r="AS61" i="30" s="1"/>
  <c r="EL67" i="30"/>
  <c r="AS67" i="30" s="1"/>
  <c r="EL96" i="30"/>
  <c r="AS96" i="30" s="1"/>
  <c r="EL102" i="30"/>
  <c r="AS102" i="30" s="1"/>
  <c r="EL39" i="30"/>
  <c r="AS39" i="30" s="1"/>
  <c r="EL48" i="30"/>
  <c r="AS48" i="30" s="1"/>
  <c r="EL55" i="30"/>
  <c r="AS55" i="30" s="1"/>
  <c r="EL84" i="30"/>
  <c r="AS84" i="30" s="1"/>
  <c r="EL90" i="30"/>
  <c r="AS90" i="30" s="1"/>
  <c r="EL113" i="30"/>
  <c r="AS113" i="30" s="1"/>
  <c r="EL40" i="30"/>
  <c r="AS40" i="30" s="1"/>
  <c r="EL76" i="30"/>
  <c r="AS76" i="30" s="1"/>
  <c r="EL78" i="30"/>
  <c r="AS78" i="30" s="1"/>
  <c r="EL111" i="30"/>
  <c r="AS111" i="30" s="1"/>
  <c r="EL115" i="30"/>
  <c r="AS115" i="30" s="1"/>
  <c r="DF99" i="30"/>
  <c r="M99" i="30" s="1"/>
  <c r="DF102" i="30"/>
  <c r="M102" i="30" s="1"/>
  <c r="DF50" i="30"/>
  <c r="M50" i="30" s="1"/>
  <c r="DF89" i="30"/>
  <c r="M89" i="30" s="1"/>
  <c r="DF80" i="30"/>
  <c r="M80" i="30" s="1"/>
  <c r="DF43" i="30"/>
  <c r="M43" i="30" s="1"/>
  <c r="DF52" i="30"/>
  <c r="M52" i="30" s="1"/>
  <c r="DF59" i="30"/>
  <c r="M59" i="30" s="1"/>
  <c r="DF88" i="30"/>
  <c r="M88" i="30" s="1"/>
  <c r="DF94" i="30"/>
  <c r="M94" i="30" s="1"/>
  <c r="DF47" i="30"/>
  <c r="M47" i="30" s="1"/>
  <c r="DF57" i="30"/>
  <c r="M57" i="30" s="1"/>
  <c r="DF63" i="30"/>
  <c r="M63" i="30" s="1"/>
  <c r="DF92" i="30"/>
  <c r="M92" i="30" s="1"/>
  <c r="DF98" i="30"/>
  <c r="M98" i="30" s="1"/>
  <c r="DF39" i="30"/>
  <c r="M39" i="30" s="1"/>
  <c r="DF48" i="30"/>
  <c r="M48" i="30" s="1"/>
  <c r="DF55" i="30"/>
  <c r="M55" i="30" s="1"/>
  <c r="DF84" i="30"/>
  <c r="M84" i="30" s="1"/>
  <c r="DF90" i="30"/>
  <c r="M90" i="30" s="1"/>
  <c r="DF114" i="30"/>
  <c r="M114" i="30" s="1"/>
  <c r="EH83" i="30"/>
  <c r="AO83" i="30" s="1"/>
  <c r="EH43" i="30"/>
  <c r="AO43" i="30" s="1"/>
  <c r="EH52" i="30"/>
  <c r="AO52" i="30" s="1"/>
  <c r="EH69" i="30"/>
  <c r="AO69" i="30" s="1"/>
  <c r="EH104" i="30"/>
  <c r="AO104" i="30" s="1"/>
  <c r="EH46" i="30"/>
  <c r="AO46" i="30" s="1"/>
  <c r="EH75" i="30"/>
  <c r="AO75" i="30" s="1"/>
  <c r="EH85" i="30"/>
  <c r="AO85" i="30" s="1"/>
  <c r="EH57" i="30"/>
  <c r="AO57" i="30" s="1"/>
  <c r="EH92" i="30"/>
  <c r="AO92" i="30" s="1"/>
  <c r="EH51" i="30"/>
  <c r="AO51" i="30" s="1"/>
  <c r="EH61" i="30"/>
  <c r="AO61" i="30" s="1"/>
  <c r="EH63" i="30"/>
  <c r="AO63" i="30" s="1"/>
  <c r="EH96" i="30"/>
  <c r="AO96" i="30" s="1"/>
  <c r="EH102" i="30"/>
  <c r="AO102" i="30" s="1"/>
  <c r="EH39" i="30"/>
  <c r="AO39" i="30" s="1"/>
  <c r="EH48" i="30"/>
  <c r="AO48" i="30" s="1"/>
  <c r="EH80" i="30"/>
  <c r="AO80" i="30" s="1"/>
  <c r="EH84" i="30"/>
  <c r="AO84" i="30" s="1"/>
  <c r="EH90" i="30"/>
  <c r="AO90" i="30" s="1"/>
  <c r="DT47" i="30"/>
  <c r="AA47" i="30" s="1"/>
  <c r="DT66" i="30"/>
  <c r="AA66" i="30" s="1"/>
  <c r="DT72" i="30"/>
  <c r="AA72" i="30" s="1"/>
  <c r="DT109" i="30"/>
  <c r="AA109" i="30" s="1"/>
  <c r="DT111" i="30"/>
  <c r="AA111" i="30" s="1"/>
  <c r="S77" i="21"/>
  <c r="DL47" i="30"/>
  <c r="S47" i="30" s="1"/>
  <c r="DL62" i="30"/>
  <c r="S62" i="30" s="1"/>
  <c r="DL68" i="30"/>
  <c r="S68" i="30" s="1"/>
  <c r="DL105" i="30"/>
  <c r="S105" i="30" s="1"/>
  <c r="DL111" i="30"/>
  <c r="S111" i="30" s="1"/>
  <c r="FU86" i="30"/>
  <c r="CB86" i="30" s="1"/>
  <c r="FU48" i="30"/>
  <c r="CB48" i="30" s="1"/>
  <c r="FU108" i="30"/>
  <c r="CB108" i="30" s="1"/>
  <c r="FU50" i="30"/>
  <c r="CB50" i="30" s="1"/>
  <c r="FU105" i="30"/>
  <c r="CB105" i="30" s="1"/>
  <c r="FU39" i="30"/>
  <c r="CB39" i="30" s="1"/>
  <c r="FU75" i="30"/>
  <c r="CB75" i="30" s="1"/>
  <c r="FU77" i="30"/>
  <c r="CB77" i="30" s="1"/>
  <c r="FU110" i="30"/>
  <c r="CB110" i="30" s="1"/>
  <c r="FU115" i="30"/>
  <c r="CB115" i="30" s="1"/>
  <c r="FU43" i="30"/>
  <c r="CB43" i="30" s="1"/>
  <c r="FU79" i="30"/>
  <c r="CB79" i="30" s="1"/>
  <c r="FU81" i="30"/>
  <c r="CB81" i="30" s="1"/>
  <c r="FU85" i="30"/>
  <c r="CB85" i="30" s="1"/>
  <c r="FU114" i="30"/>
  <c r="CB114" i="30" s="1"/>
  <c r="FU52" i="30"/>
  <c r="CB52" i="30" s="1"/>
  <c r="FU71" i="30"/>
  <c r="CB71" i="30" s="1"/>
  <c r="FU73" i="30"/>
  <c r="CB73" i="30" s="1"/>
  <c r="FU106" i="30"/>
  <c r="CB106" i="30" s="1"/>
  <c r="FU112" i="30"/>
  <c r="CB112" i="30" s="1"/>
  <c r="FW75" i="30"/>
  <c r="CD75" i="30" s="1"/>
  <c r="FW39" i="30"/>
  <c r="CD39" i="30" s="1"/>
  <c r="FW53" i="30"/>
  <c r="CD53" i="30" s="1"/>
  <c r="FW98" i="30"/>
  <c r="CD98" i="30" s="1"/>
  <c r="FW49" i="30"/>
  <c r="CD49" i="30" s="1"/>
  <c r="FW48" i="30"/>
  <c r="CD48" i="30" s="1"/>
  <c r="FW58" i="30"/>
  <c r="CD58" i="30" s="1"/>
  <c r="FW64" i="30"/>
  <c r="CD64" i="30" s="1"/>
  <c r="FW101" i="30"/>
  <c r="CD101" i="30" s="1"/>
  <c r="FW103" i="30"/>
  <c r="CD103" i="30" s="1"/>
  <c r="FW36" i="30"/>
  <c r="CD36" i="30" s="1"/>
  <c r="FW45" i="30"/>
  <c r="CD45" i="30" s="1"/>
  <c r="FW81" i="30"/>
  <c r="CD81" i="30" s="1"/>
  <c r="FW89" i="30"/>
  <c r="CD89" i="30" s="1"/>
  <c r="FW91" i="30"/>
  <c r="CD91" i="30" s="1"/>
  <c r="FW114" i="30"/>
  <c r="CD114" i="30" s="1"/>
  <c r="FW37" i="30"/>
  <c r="CD37" i="30" s="1"/>
  <c r="FW73" i="30"/>
  <c r="CD73" i="30" s="1"/>
  <c r="FW79" i="30"/>
  <c r="CD79" i="30" s="1"/>
  <c r="FW83" i="30"/>
  <c r="CD83" i="30" s="1"/>
  <c r="FW116" i="30"/>
  <c r="CD116" i="30" s="1"/>
  <c r="EY48" i="30"/>
  <c r="BF48" i="30" s="1"/>
  <c r="EY104" i="30"/>
  <c r="BF104" i="30" s="1"/>
  <c r="EY41" i="30"/>
  <c r="BF41" i="30" s="1"/>
  <c r="EY115" i="30"/>
  <c r="BF115" i="30" s="1"/>
  <c r="EY74" i="30"/>
  <c r="BF74" i="30" s="1"/>
  <c r="EY40" i="30"/>
  <c r="BF40" i="30" s="1"/>
  <c r="EY49" i="30"/>
  <c r="BF49" i="30" s="1"/>
  <c r="EY56" i="30"/>
  <c r="BF56" i="30" s="1"/>
  <c r="EY93" i="30"/>
  <c r="BF93" i="30" s="1"/>
  <c r="EY95" i="30"/>
  <c r="BF95" i="30" s="1"/>
  <c r="EY44" i="30"/>
  <c r="BF44" i="30" s="1"/>
  <c r="EY54" i="30"/>
  <c r="BF54" i="30" s="1"/>
  <c r="EY60" i="30"/>
  <c r="BF60" i="30" s="1"/>
  <c r="EY97" i="30"/>
  <c r="BF97" i="30" s="1"/>
  <c r="EY99" i="30"/>
  <c r="BF99" i="30" s="1"/>
  <c r="EY36" i="30"/>
  <c r="BF36" i="30" s="1"/>
  <c r="EY45" i="30"/>
  <c r="BF45" i="30" s="1"/>
  <c r="EY81" i="30"/>
  <c r="BF81" i="30" s="1"/>
  <c r="EY89" i="30"/>
  <c r="BF89" i="30" s="1"/>
  <c r="EY91" i="30"/>
  <c r="BF91" i="30" s="1"/>
  <c r="EY114" i="30"/>
  <c r="BF114" i="30" s="1"/>
  <c r="DC58" i="30"/>
  <c r="J58" i="30" s="1"/>
  <c r="DC99" i="30"/>
  <c r="J99" i="30" s="1"/>
  <c r="DC96" i="30"/>
  <c r="J96" i="30" s="1"/>
  <c r="DC83" i="30"/>
  <c r="J83" i="30" s="1"/>
  <c r="DC74" i="30"/>
  <c r="J74" i="30" s="1"/>
  <c r="DC40" i="30"/>
  <c r="J40" i="30" s="1"/>
  <c r="DC53" i="30"/>
  <c r="J53" i="30" s="1"/>
  <c r="DC56" i="30"/>
  <c r="J56" i="30" s="1"/>
  <c r="DC89" i="30"/>
  <c r="J89" i="30" s="1"/>
  <c r="DC91" i="30"/>
  <c r="J91" i="30" s="1"/>
  <c r="DC44" i="30"/>
  <c r="J44" i="30" s="1"/>
  <c r="DC54" i="30"/>
  <c r="J54" i="30" s="1"/>
  <c r="DC60" i="30"/>
  <c r="J60" i="30" s="1"/>
  <c r="DC93" i="30"/>
  <c r="J93" i="30" s="1"/>
  <c r="DC95" i="30"/>
  <c r="J95" i="30" s="1"/>
  <c r="DC36" i="30"/>
  <c r="J36" i="30" s="1"/>
  <c r="DC49" i="30"/>
  <c r="J49" i="30" s="1"/>
  <c r="DC81" i="30"/>
  <c r="J81" i="30" s="1"/>
  <c r="DC85" i="30"/>
  <c r="J85" i="30" s="1"/>
  <c r="DC87" i="30"/>
  <c r="J87" i="30" s="1"/>
  <c r="DC114" i="30"/>
  <c r="J114" i="30" s="1"/>
  <c r="FS75" i="30"/>
  <c r="BZ75" i="30" s="1"/>
  <c r="FS109" i="30"/>
  <c r="BZ109" i="30" s="1"/>
  <c r="FS38" i="30"/>
  <c r="BZ38" i="30" s="1"/>
  <c r="FS98" i="30"/>
  <c r="BZ98" i="30" s="1"/>
  <c r="FS53" i="30"/>
  <c r="BZ53" i="30" s="1"/>
  <c r="FS48" i="30"/>
  <c r="BZ48" i="30" s="1"/>
  <c r="FS58" i="30"/>
  <c r="BZ58" i="30" s="1"/>
  <c r="FS64" i="30"/>
  <c r="BZ64" i="30" s="1"/>
  <c r="FS101" i="30"/>
  <c r="BZ101" i="30" s="1"/>
  <c r="FS103" i="30"/>
  <c r="BZ103" i="30" s="1"/>
  <c r="FS36" i="30"/>
  <c r="BZ36" i="30" s="1"/>
  <c r="FS49" i="30"/>
  <c r="BZ49" i="30" s="1"/>
  <c r="FS81" i="30"/>
  <c r="BZ81" i="30" s="1"/>
  <c r="FS89" i="30"/>
  <c r="BZ89" i="30" s="1"/>
  <c r="FS91" i="30"/>
  <c r="BZ91" i="30" s="1"/>
  <c r="FS114" i="30"/>
  <c r="BZ114" i="30" s="1"/>
  <c r="FS41" i="30"/>
  <c r="BZ41" i="30" s="1"/>
  <c r="FS73" i="30"/>
  <c r="BZ73" i="30" s="1"/>
  <c r="FS79" i="30"/>
  <c r="BZ79" i="30" s="1"/>
  <c r="FS83" i="30"/>
  <c r="BZ83" i="30" s="1"/>
  <c r="DA49" i="30"/>
  <c r="H49" i="30" s="1"/>
  <c r="DA99" i="30"/>
  <c r="H99" i="30" s="1"/>
  <c r="DA38" i="30"/>
  <c r="H38" i="30" s="1"/>
  <c r="DA47" i="30"/>
  <c r="H47" i="30" s="1"/>
  <c r="DA83" i="30"/>
  <c r="H83" i="30" s="1"/>
  <c r="DA87" i="30"/>
  <c r="H87" i="30" s="1"/>
  <c r="DA93" i="30"/>
  <c r="H93" i="30" s="1"/>
  <c r="DA116" i="30"/>
  <c r="H116" i="30" s="1"/>
  <c r="DA89" i="30"/>
  <c r="H89" i="30" s="1"/>
  <c r="DA52" i="30"/>
  <c r="H52" i="30" s="1"/>
  <c r="DA71" i="30"/>
  <c r="H71" i="30" s="1"/>
  <c r="DA73" i="30"/>
  <c r="H73" i="30" s="1"/>
  <c r="DA110" i="30"/>
  <c r="H110" i="30" s="1"/>
  <c r="DA112" i="30"/>
  <c r="H112" i="30" s="1"/>
  <c r="DA76" i="30"/>
  <c r="H76" i="30" s="1"/>
  <c r="DA88" i="30"/>
  <c r="H88" i="30" s="1"/>
  <c r="DA40" i="30"/>
  <c r="H40" i="30" s="1"/>
  <c r="DA59" i="30"/>
  <c r="H59" i="30" s="1"/>
  <c r="DA61" i="30"/>
  <c r="H61" i="30" s="1"/>
  <c r="DA98" i="30"/>
  <c r="H98" i="30" s="1"/>
  <c r="EW99" i="30"/>
  <c r="BD99" i="30" s="1"/>
  <c r="EW102" i="30"/>
  <c r="BD102" i="30" s="1"/>
  <c r="EW47" i="30"/>
  <c r="BD47" i="30" s="1"/>
  <c r="EW113" i="30"/>
  <c r="BD113" i="30" s="1"/>
  <c r="EW80" i="30"/>
  <c r="BD80" i="30" s="1"/>
  <c r="EW42" i="30"/>
  <c r="BD42" i="30" s="1"/>
  <c r="EW56" i="30"/>
  <c r="BD56" i="30" s="1"/>
  <c r="EW62" i="30"/>
  <c r="BD62" i="30" s="1"/>
  <c r="EW91" i="30"/>
  <c r="BD91" i="30" s="1"/>
  <c r="EW97" i="30"/>
  <c r="BD97" i="30" s="1"/>
  <c r="EW46" i="30"/>
  <c r="BD46" i="30" s="1"/>
  <c r="EW60" i="30"/>
  <c r="BD60" i="30" s="1"/>
  <c r="EW66" i="30"/>
  <c r="BD66" i="30" s="1"/>
  <c r="EW95" i="30"/>
  <c r="BD95" i="30" s="1"/>
  <c r="EW101" i="30"/>
  <c r="BD101" i="30" s="1"/>
  <c r="EW38" i="30"/>
  <c r="BD38" i="30" s="1"/>
  <c r="EW51" i="30"/>
  <c r="BD51" i="30" s="1"/>
  <c r="EW58" i="30"/>
  <c r="BD58" i="30" s="1"/>
  <c r="EW87" i="30"/>
  <c r="BD87" i="30" s="1"/>
  <c r="EW93" i="30"/>
  <c r="BD93" i="30" s="1"/>
  <c r="DV65" i="31"/>
  <c r="AC65" i="31" s="1"/>
  <c r="DV59" i="31"/>
  <c r="AC59" i="31" s="1"/>
  <c r="DV83" i="31"/>
  <c r="AC83" i="31" s="1"/>
  <c r="DV60" i="31"/>
  <c r="AC60" i="31" s="1"/>
  <c r="DV56" i="31"/>
  <c r="AC56" i="31" s="1"/>
  <c r="DV73" i="31"/>
  <c r="AC73" i="31" s="1"/>
  <c r="DV57" i="31"/>
  <c r="AC57" i="31" s="1"/>
  <c r="DV95" i="31"/>
  <c r="AC95" i="31" s="1"/>
  <c r="DV55" i="31"/>
  <c r="AC55" i="31" s="1"/>
  <c r="DV75" i="31"/>
  <c r="AC75" i="31" s="1"/>
  <c r="DV109" i="31"/>
  <c r="AC109" i="31" s="1"/>
  <c r="DV37" i="31"/>
  <c r="AC37" i="31" s="1"/>
  <c r="DV111" i="31"/>
  <c r="AC111" i="31" s="1"/>
  <c r="DV64" i="31"/>
  <c r="AC64" i="31" s="1"/>
  <c r="DV74" i="31"/>
  <c r="AC74" i="31" s="1"/>
  <c r="DV38" i="31"/>
  <c r="AC38" i="31" s="1"/>
  <c r="DV97" i="31"/>
  <c r="AC97" i="31" s="1"/>
  <c r="DV84" i="31"/>
  <c r="AC84" i="31" s="1"/>
  <c r="DV92" i="31"/>
  <c r="AC92" i="31" s="1"/>
  <c r="DV102" i="31"/>
  <c r="AC102" i="31" s="1"/>
  <c r="DV94" i="31"/>
  <c r="AC94" i="31" s="1"/>
  <c r="DZ42" i="31"/>
  <c r="AG42" i="31" s="1"/>
  <c r="DZ111" i="31"/>
  <c r="AG111" i="31" s="1"/>
  <c r="DZ44" i="31"/>
  <c r="AG44" i="31" s="1"/>
  <c r="DZ37" i="31"/>
  <c r="AG37" i="31" s="1"/>
  <c r="DZ105" i="31"/>
  <c r="AG105" i="31" s="1"/>
  <c r="DZ47" i="31"/>
  <c r="AG47" i="31" s="1"/>
  <c r="DZ89" i="31"/>
  <c r="AG89" i="31" s="1"/>
  <c r="DZ48" i="31"/>
  <c r="AG48" i="31" s="1"/>
  <c r="DZ104" i="31"/>
  <c r="AG104" i="31" s="1"/>
  <c r="DZ70" i="31"/>
  <c r="AG70" i="31" s="1"/>
  <c r="DZ90" i="31"/>
  <c r="AG90" i="31" s="1"/>
  <c r="DZ77" i="31"/>
  <c r="AG77" i="31" s="1"/>
  <c r="DZ83" i="31"/>
  <c r="AG83" i="31" s="1"/>
  <c r="DZ72" i="31"/>
  <c r="AG72" i="31" s="1"/>
  <c r="DZ58" i="31"/>
  <c r="AG58" i="31" s="1"/>
  <c r="DZ78" i="31"/>
  <c r="AG78" i="31" s="1"/>
  <c r="DZ65" i="31"/>
  <c r="AG65" i="31" s="1"/>
  <c r="DZ80" i="31"/>
  <c r="AG80" i="31" s="1"/>
  <c r="DZ60" i="31"/>
  <c r="AG60" i="31" s="1"/>
  <c r="DZ46" i="31"/>
  <c r="AG46" i="31" s="1"/>
  <c r="DZ66" i="31"/>
  <c r="AG66" i="31" s="1"/>
  <c r="ED48" i="31"/>
  <c r="AK48" i="31" s="1"/>
  <c r="ED77" i="31"/>
  <c r="AK77" i="31" s="1"/>
  <c r="ED54" i="31"/>
  <c r="AK54" i="31" s="1"/>
  <c r="ED40" i="31"/>
  <c r="AK40" i="31" s="1"/>
  <c r="ED72" i="31"/>
  <c r="AK72" i="31" s="1"/>
  <c r="ED37" i="31"/>
  <c r="AK37" i="31" s="1"/>
  <c r="ED65" i="31"/>
  <c r="AK65" i="31" s="1"/>
  <c r="ED115" i="31"/>
  <c r="AK115" i="31" s="1"/>
  <c r="ED75" i="31"/>
  <c r="AK75" i="31" s="1"/>
  <c r="ED106" i="31"/>
  <c r="AK106" i="31" s="1"/>
  <c r="ED109" i="31"/>
  <c r="AK109" i="31" s="1"/>
  <c r="ED97" i="31"/>
  <c r="AK97" i="31" s="1"/>
  <c r="ED76" i="31"/>
  <c r="AK76" i="31" s="1"/>
  <c r="ED103" i="31"/>
  <c r="AK103" i="31" s="1"/>
  <c r="ED38" i="31"/>
  <c r="AK38" i="31" s="1"/>
  <c r="ED50" i="31"/>
  <c r="AK50" i="31" s="1"/>
  <c r="ED41" i="31"/>
  <c r="AK41" i="31" s="1"/>
  <c r="ED104" i="31"/>
  <c r="AK104" i="31" s="1"/>
  <c r="ED56" i="31"/>
  <c r="AK56" i="31" s="1"/>
  <c r="ED94" i="31"/>
  <c r="AK94" i="31" s="1"/>
  <c r="ED86" i="31"/>
  <c r="AK86" i="31" s="1"/>
  <c r="DN96" i="31"/>
  <c r="U96" i="31" s="1"/>
  <c r="DN115" i="31"/>
  <c r="U115" i="31" s="1"/>
  <c r="DN98" i="31"/>
  <c r="U98" i="31" s="1"/>
  <c r="DN100" i="31"/>
  <c r="U100" i="31" s="1"/>
  <c r="DN89" i="31"/>
  <c r="U89" i="31" s="1"/>
  <c r="DN37" i="31"/>
  <c r="U37" i="31" s="1"/>
  <c r="DN77" i="31"/>
  <c r="U77" i="31" s="1"/>
  <c r="DN83" i="31"/>
  <c r="U83" i="31" s="1"/>
  <c r="DN75" i="31"/>
  <c r="U75" i="31" s="1"/>
  <c r="DN110" i="31"/>
  <c r="U110" i="31" s="1"/>
  <c r="DN113" i="31"/>
  <c r="U113" i="31" s="1"/>
  <c r="DN53" i="31"/>
  <c r="U53" i="31" s="1"/>
  <c r="DN76" i="31"/>
  <c r="U76" i="31" s="1"/>
  <c r="DN103" i="31"/>
  <c r="U103" i="31" s="1"/>
  <c r="DN38" i="31"/>
  <c r="U38" i="31" s="1"/>
  <c r="DN50" i="31"/>
  <c r="U50" i="31" s="1"/>
  <c r="DN85" i="31"/>
  <c r="U85" i="31" s="1"/>
  <c r="DN108" i="31"/>
  <c r="U108" i="31" s="1"/>
  <c r="DN40" i="31"/>
  <c r="U40" i="31" s="1"/>
  <c r="DN94" i="31"/>
  <c r="U94" i="31" s="1"/>
  <c r="DN86" i="31"/>
  <c r="U86" i="31" s="1"/>
  <c r="ER86" i="31"/>
  <c r="AY86" i="31" s="1"/>
  <c r="ER80" i="31"/>
  <c r="AY80" i="31" s="1"/>
  <c r="ER62" i="31"/>
  <c r="AY62" i="31" s="1"/>
  <c r="ER79" i="31"/>
  <c r="AY79" i="31" s="1"/>
  <c r="ER73" i="31"/>
  <c r="AY73" i="31" s="1"/>
  <c r="ER113" i="31"/>
  <c r="AY113" i="31" s="1"/>
  <c r="ER57" i="31"/>
  <c r="AY57" i="31" s="1"/>
  <c r="ER44" i="31"/>
  <c r="AY44" i="31" s="1"/>
  <c r="ER52" i="31"/>
  <c r="AY52" i="31" s="1"/>
  <c r="ER66" i="31"/>
  <c r="AY66" i="31" s="1"/>
  <c r="ER42" i="31"/>
  <c r="AY42" i="31" s="1"/>
  <c r="ER116" i="31"/>
  <c r="AY116" i="31" s="1"/>
  <c r="ER112" i="31"/>
  <c r="AY112" i="31" s="1"/>
  <c r="ER84" i="31"/>
  <c r="AY84" i="31" s="1"/>
  <c r="ER98" i="31"/>
  <c r="AY98" i="31" s="1"/>
  <c r="ER94" i="31"/>
  <c r="AY94" i="31" s="1"/>
  <c r="ER69" i="31"/>
  <c r="AY69" i="31" s="1"/>
  <c r="ER56" i="31"/>
  <c r="AY56" i="31" s="1"/>
  <c r="ER64" i="31"/>
  <c r="AY64" i="31" s="1"/>
  <c r="ER74" i="31"/>
  <c r="AY74" i="31" s="1"/>
  <c r="ER58" i="31"/>
  <c r="AY58" i="31" s="1"/>
  <c r="EU88" i="31"/>
  <c r="BB88" i="31" s="1"/>
  <c r="EU46" i="31"/>
  <c r="BB46" i="31" s="1"/>
  <c r="EU44" i="31"/>
  <c r="BB44" i="31" s="1"/>
  <c r="EU115" i="31"/>
  <c r="BB115" i="31" s="1"/>
  <c r="EU83" i="31"/>
  <c r="BB83" i="31" s="1"/>
  <c r="EU41" i="31"/>
  <c r="BB41" i="31" s="1"/>
  <c r="EU53" i="31"/>
  <c r="BB53" i="31" s="1"/>
  <c r="EU68" i="31"/>
  <c r="BB68" i="31" s="1"/>
  <c r="EU79" i="31"/>
  <c r="BB79" i="31" s="1"/>
  <c r="EU39" i="31"/>
  <c r="BB39" i="31" s="1"/>
  <c r="EU113" i="31"/>
  <c r="BB113" i="31" s="1"/>
  <c r="EU37" i="31"/>
  <c r="BB37" i="31" s="1"/>
  <c r="EU52" i="31"/>
  <c r="BB52" i="31" s="1"/>
  <c r="EU63" i="31"/>
  <c r="BB63" i="31" s="1"/>
  <c r="EU110" i="31"/>
  <c r="BB110" i="31" s="1"/>
  <c r="EU85" i="31"/>
  <c r="BB85" i="31" s="1"/>
  <c r="EU89" i="31"/>
  <c r="BB89" i="31" s="1"/>
  <c r="EU84" i="31"/>
  <c r="BB84" i="31" s="1"/>
  <c r="EU60" i="31"/>
  <c r="BB60" i="31" s="1"/>
  <c r="EU55" i="31"/>
  <c r="BB55" i="31" s="1"/>
  <c r="EU42" i="31"/>
  <c r="BB42" i="31" s="1"/>
  <c r="DY37" i="31"/>
  <c r="AF37" i="31" s="1"/>
  <c r="DY63" i="31"/>
  <c r="AF63" i="31" s="1"/>
  <c r="DY51" i="31"/>
  <c r="AF51" i="31" s="1"/>
  <c r="DY96" i="31"/>
  <c r="AF96" i="31" s="1"/>
  <c r="DY49" i="31"/>
  <c r="AF49" i="31" s="1"/>
  <c r="DY59" i="31"/>
  <c r="AF59" i="31" s="1"/>
  <c r="DY53" i="31"/>
  <c r="AF53" i="31" s="1"/>
  <c r="DY91" i="31"/>
  <c r="AF91" i="31" s="1"/>
  <c r="DY111" i="31"/>
  <c r="AF111" i="31" s="1"/>
  <c r="DY110" i="31"/>
  <c r="AF110" i="31" s="1"/>
  <c r="DY86" i="31"/>
  <c r="AF86" i="31" s="1"/>
  <c r="DY85" i="31"/>
  <c r="AF85" i="31" s="1"/>
  <c r="DY48" i="31"/>
  <c r="AF48" i="31" s="1"/>
  <c r="DY80" i="31"/>
  <c r="AF80" i="31" s="1"/>
  <c r="DY38" i="31"/>
  <c r="AF38" i="31" s="1"/>
  <c r="DY106" i="31"/>
  <c r="AF106" i="31" s="1"/>
  <c r="DY77" i="31"/>
  <c r="AF77" i="31" s="1"/>
  <c r="DY99" i="31"/>
  <c r="AF99" i="31" s="1"/>
  <c r="DY68" i="31"/>
  <c r="AF68" i="31" s="1"/>
  <c r="DY67" i="31"/>
  <c r="AF67" i="31" s="1"/>
  <c r="DY102" i="31"/>
  <c r="AF102" i="31" s="1"/>
  <c r="GD90" i="31"/>
  <c r="CK90" i="31" s="1"/>
  <c r="GD69" i="31"/>
  <c r="CK69" i="31" s="1"/>
  <c r="GD88" i="31"/>
  <c r="CK88" i="31" s="1"/>
  <c r="GD87" i="31"/>
  <c r="CK87" i="31" s="1"/>
  <c r="GD65" i="31"/>
  <c r="CK65" i="31" s="1"/>
  <c r="GD67" i="31"/>
  <c r="CK67" i="31" s="1"/>
  <c r="GD101" i="31"/>
  <c r="CK101" i="31" s="1"/>
  <c r="GD92" i="31"/>
  <c r="CK92" i="31" s="1"/>
  <c r="GD84" i="31"/>
  <c r="CK84" i="31" s="1"/>
  <c r="GD63" i="31"/>
  <c r="CK63" i="31" s="1"/>
  <c r="GD106" i="31"/>
  <c r="CK106" i="31" s="1"/>
  <c r="GD85" i="31"/>
  <c r="CK85" i="31" s="1"/>
  <c r="GD72" i="31"/>
  <c r="CK72" i="31" s="1"/>
  <c r="GD80" i="31"/>
  <c r="CK80" i="31" s="1"/>
  <c r="GD47" i="31"/>
  <c r="CK47" i="31" s="1"/>
  <c r="GD70" i="31"/>
  <c r="CK70" i="31" s="1"/>
  <c r="GD73" i="31"/>
  <c r="CK73" i="31" s="1"/>
  <c r="GD60" i="31"/>
  <c r="CK60" i="31" s="1"/>
  <c r="GD68" i="31"/>
  <c r="CK68" i="31" s="1"/>
  <c r="GD98" i="31"/>
  <c r="CK98" i="31" s="1"/>
  <c r="GD58" i="31"/>
  <c r="CK58" i="31" s="1"/>
  <c r="DX60" i="31"/>
  <c r="AE60" i="31" s="1"/>
  <c r="DX101" i="31"/>
  <c r="AE101" i="31" s="1"/>
  <c r="DX80" i="31"/>
  <c r="AE80" i="31" s="1"/>
  <c r="DX104" i="31"/>
  <c r="AE104" i="31" s="1"/>
  <c r="DX37" i="31"/>
  <c r="AE37" i="31" s="1"/>
  <c r="DX47" i="31"/>
  <c r="AE47" i="31" s="1"/>
  <c r="DX61" i="31"/>
  <c r="AE61" i="31" s="1"/>
  <c r="DX88" i="31"/>
  <c r="AE88" i="31" s="1"/>
  <c r="DX40" i="31"/>
  <c r="AE40" i="31" s="1"/>
  <c r="DX51" i="31"/>
  <c r="AE51" i="31" s="1"/>
  <c r="DX70" i="31"/>
  <c r="AE70" i="31" s="1"/>
  <c r="DX45" i="31"/>
  <c r="AE45" i="31" s="1"/>
  <c r="DX76" i="31"/>
  <c r="AE76" i="31" s="1"/>
  <c r="DX36" i="31"/>
  <c r="AE36" i="31" s="1"/>
  <c r="DX90" i="31"/>
  <c r="AE90" i="31" s="1"/>
  <c r="DX62" i="31"/>
  <c r="AE62" i="31" s="1"/>
  <c r="DX73" i="31"/>
  <c r="AE73" i="31" s="1"/>
  <c r="DX100" i="31"/>
  <c r="AE100" i="31" s="1"/>
  <c r="DX68" i="31"/>
  <c r="AE68" i="31" s="1"/>
  <c r="DX63" i="31"/>
  <c r="AE63" i="31" s="1"/>
  <c r="DX114" i="31"/>
  <c r="AE114" i="31" s="1"/>
  <c r="DJ45" i="31"/>
  <c r="Q45" i="31" s="1"/>
  <c r="DJ80" i="31"/>
  <c r="Q80" i="31" s="1"/>
  <c r="DJ38" i="31"/>
  <c r="Q38" i="31" s="1"/>
  <c r="DJ92" i="31"/>
  <c r="Q92" i="31" s="1"/>
  <c r="DJ112" i="31"/>
  <c r="Q112" i="31" s="1"/>
  <c r="DJ53" i="31"/>
  <c r="Q53" i="31" s="1"/>
  <c r="DJ41" i="31"/>
  <c r="Q41" i="31" s="1"/>
  <c r="DJ68" i="31"/>
  <c r="Q68" i="31" s="1"/>
  <c r="DJ79" i="31"/>
  <c r="Q79" i="31" s="1"/>
  <c r="DJ43" i="31"/>
  <c r="Q43" i="31" s="1"/>
  <c r="DJ109" i="31"/>
  <c r="Q109" i="31" s="1"/>
  <c r="DJ37" i="31"/>
  <c r="Q37" i="31" s="1"/>
  <c r="DJ52" i="31"/>
  <c r="Q52" i="31" s="1"/>
  <c r="DJ67" i="31"/>
  <c r="Q67" i="31" s="1"/>
  <c r="DJ39" i="31"/>
  <c r="Q39" i="31" s="1"/>
  <c r="DJ69" i="31"/>
  <c r="Q69" i="31" s="1"/>
  <c r="DJ81" i="31"/>
  <c r="Q81" i="31" s="1"/>
  <c r="DJ84" i="31"/>
  <c r="Q84" i="31" s="1"/>
  <c r="DJ44" i="31"/>
  <c r="Q44" i="31" s="1"/>
  <c r="DJ71" i="31"/>
  <c r="Q71" i="31" s="1"/>
  <c r="DJ54" i="31"/>
  <c r="Q54" i="31" s="1"/>
  <c r="EP48" i="31"/>
  <c r="AW48" i="31" s="1"/>
  <c r="EP47" i="31"/>
  <c r="AW47" i="31" s="1"/>
  <c r="EP51" i="31"/>
  <c r="AW51" i="31" s="1"/>
  <c r="EP115" i="31"/>
  <c r="AW115" i="31" s="1"/>
  <c r="EP93" i="31"/>
  <c r="AW93" i="31" s="1"/>
  <c r="EP54" i="31"/>
  <c r="AW54" i="31" s="1"/>
  <c r="EP53" i="31"/>
  <c r="AW53" i="31" s="1"/>
  <c r="EP92" i="31"/>
  <c r="AW92" i="31" s="1"/>
  <c r="EP72" i="31"/>
  <c r="AW72" i="31" s="1"/>
  <c r="EP58" i="31"/>
  <c r="AW58" i="31" s="1"/>
  <c r="EP78" i="31"/>
  <c r="AW78" i="31" s="1"/>
  <c r="EP109" i="31"/>
  <c r="AW109" i="31" s="1"/>
  <c r="EP80" i="31"/>
  <c r="AW80" i="31" s="1"/>
  <c r="EP60" i="31"/>
  <c r="AW60" i="31" s="1"/>
  <c r="EP46" i="31"/>
  <c r="AW46" i="31" s="1"/>
  <c r="EP66" i="31"/>
  <c r="AW66" i="31" s="1"/>
  <c r="EP65" i="31"/>
  <c r="AW65" i="31" s="1"/>
  <c r="EP83" i="31"/>
  <c r="AW83" i="31" s="1"/>
  <c r="EP87" i="31"/>
  <c r="AW87" i="31" s="1"/>
  <c r="EP70" i="31"/>
  <c r="AW70" i="31" s="1"/>
  <c r="EP90" i="31"/>
  <c r="AW90" i="31" s="1"/>
  <c r="CW57" i="31"/>
  <c r="D57" i="31" s="1"/>
  <c r="CW75" i="31"/>
  <c r="D75" i="31" s="1"/>
  <c r="CW43" i="31"/>
  <c r="D43" i="31" s="1"/>
  <c r="CW76" i="31"/>
  <c r="D76" i="31" s="1"/>
  <c r="CW85" i="31"/>
  <c r="D85" i="31" s="1"/>
  <c r="CW81" i="31"/>
  <c r="D81" i="31" s="1"/>
  <c r="CW77" i="31"/>
  <c r="D77" i="31" s="1"/>
  <c r="CW115" i="31"/>
  <c r="D115" i="31" s="1"/>
  <c r="CW107" i="31"/>
  <c r="D107" i="31" s="1"/>
  <c r="CW90" i="31"/>
  <c r="D90" i="31" s="1"/>
  <c r="CW65" i="31"/>
  <c r="D65" i="31" s="1"/>
  <c r="CW61" i="31"/>
  <c r="D61" i="31" s="1"/>
  <c r="CW103" i="31"/>
  <c r="D103" i="31" s="1"/>
  <c r="CW71" i="31"/>
  <c r="D71" i="31" s="1"/>
  <c r="CW78" i="31"/>
  <c r="D78" i="31" s="1"/>
  <c r="CW105" i="31"/>
  <c r="D105" i="31" s="1"/>
  <c r="CW97" i="31"/>
  <c r="D97" i="31" s="1"/>
  <c r="CW44" i="31"/>
  <c r="D44" i="31" s="1"/>
  <c r="CW36" i="31"/>
  <c r="D36" i="31" s="1"/>
  <c r="CW39" i="31"/>
  <c r="D39" i="31" s="1"/>
  <c r="CW46" i="31"/>
  <c r="D46" i="31" s="1"/>
  <c r="FH62" i="31"/>
  <c r="BO62" i="31" s="1"/>
  <c r="FH78" i="31"/>
  <c r="BO78" i="31" s="1"/>
  <c r="FH99" i="31"/>
  <c r="BO99" i="31" s="1"/>
  <c r="FH61" i="31"/>
  <c r="BO61" i="31" s="1"/>
  <c r="FH112" i="31"/>
  <c r="BO112" i="31" s="1"/>
  <c r="FH39" i="31"/>
  <c r="BO39" i="31" s="1"/>
  <c r="FH53" i="31"/>
  <c r="BO53" i="31" s="1"/>
  <c r="FH103" i="31"/>
  <c r="BO103" i="31" s="1"/>
  <c r="FH92" i="31"/>
  <c r="BO92" i="31" s="1"/>
  <c r="FH46" i="31"/>
  <c r="BO46" i="31" s="1"/>
  <c r="FH38" i="31"/>
  <c r="BO38" i="31" s="1"/>
  <c r="FH37" i="31"/>
  <c r="BO37" i="31" s="1"/>
  <c r="FH87" i="31"/>
  <c r="BO87" i="31" s="1"/>
  <c r="FH84" i="31"/>
  <c r="BO84" i="31" s="1"/>
  <c r="FH71" i="31"/>
  <c r="BO71" i="31" s="1"/>
  <c r="FH67" i="31"/>
  <c r="BO67" i="31" s="1"/>
  <c r="FH116" i="31"/>
  <c r="BO116" i="31" s="1"/>
  <c r="FH108" i="31"/>
  <c r="BO108" i="31" s="1"/>
  <c r="FH80" i="31"/>
  <c r="BO80" i="31" s="1"/>
  <c r="FH59" i="31"/>
  <c r="BO59" i="31" s="1"/>
  <c r="FH43" i="31"/>
  <c r="BO43" i="31" s="1"/>
  <c r="FX105" i="31"/>
  <c r="CE105" i="31" s="1"/>
  <c r="FX46" i="31"/>
  <c r="CE46" i="31" s="1"/>
  <c r="FX52" i="31"/>
  <c r="CE52" i="31" s="1"/>
  <c r="FX61" i="31"/>
  <c r="CE61" i="31" s="1"/>
  <c r="FX53" i="31"/>
  <c r="CE53" i="31" s="1"/>
  <c r="FX110" i="31"/>
  <c r="CE110" i="31" s="1"/>
  <c r="FX116" i="31"/>
  <c r="CE116" i="31" s="1"/>
  <c r="FX44" i="31"/>
  <c r="CE44" i="31" s="1"/>
  <c r="FX80" i="31"/>
  <c r="CE80" i="31" s="1"/>
  <c r="FX94" i="31"/>
  <c r="CE94" i="31" s="1"/>
  <c r="FX82" i="31"/>
  <c r="CE82" i="31" s="1"/>
  <c r="FX93" i="31"/>
  <c r="CE93" i="31" s="1"/>
  <c r="FX111" i="31"/>
  <c r="CE111" i="31" s="1"/>
  <c r="FX64" i="31"/>
  <c r="CE64" i="31" s="1"/>
  <c r="FX86" i="31"/>
  <c r="CE86" i="31" s="1"/>
  <c r="FX58" i="31"/>
  <c r="CE58" i="31" s="1"/>
  <c r="FX37" i="31"/>
  <c r="CE37" i="31" s="1"/>
  <c r="FX56" i="31"/>
  <c r="CE56" i="31" s="1"/>
  <c r="FX84" i="31"/>
  <c r="CE84" i="31" s="1"/>
  <c r="FX98" i="31"/>
  <c r="CE98" i="31" s="1"/>
  <c r="FX106" i="31"/>
  <c r="CE106" i="31" s="1"/>
  <c r="CV57" i="31"/>
  <c r="C57" i="31" s="1"/>
  <c r="CV74" i="31"/>
  <c r="C74" i="31" s="1"/>
  <c r="CV70" i="31"/>
  <c r="C70" i="31" s="1"/>
  <c r="CV92" i="31"/>
  <c r="C92" i="31" s="1"/>
  <c r="CV73" i="31"/>
  <c r="C73" i="31" s="1"/>
  <c r="CV97" i="31"/>
  <c r="C97" i="31" s="1"/>
  <c r="CV112" i="31"/>
  <c r="C112" i="31" s="1"/>
  <c r="CV111" i="31"/>
  <c r="C111" i="31" s="1"/>
  <c r="CV95" i="31"/>
  <c r="C95" i="31" s="1"/>
  <c r="CV50" i="31"/>
  <c r="C50" i="31" s="1"/>
  <c r="CV77" i="31"/>
  <c r="C77" i="31" s="1"/>
  <c r="CV113" i="31"/>
  <c r="C113" i="31" s="1"/>
  <c r="CV107" i="31"/>
  <c r="C107" i="31" s="1"/>
  <c r="CV91" i="31"/>
  <c r="C91" i="31" s="1"/>
  <c r="CV63" i="31"/>
  <c r="C63" i="31" s="1"/>
  <c r="CV101" i="31"/>
  <c r="C101" i="31" s="1"/>
  <c r="CV41" i="31"/>
  <c r="C41" i="31" s="1"/>
  <c r="CV44" i="31"/>
  <c r="C44" i="31" s="1"/>
  <c r="CV115" i="31"/>
  <c r="C115" i="31" s="1"/>
  <c r="CV66" i="31"/>
  <c r="C66" i="31" s="1"/>
  <c r="CV42" i="31"/>
  <c r="C42" i="31" s="1"/>
  <c r="CP84" i="26"/>
  <c r="CP10" i="31"/>
  <c r="K13" i="32" s="1"/>
  <c r="CP8" i="31"/>
  <c r="K11" i="32" s="1"/>
  <c r="CP112" i="26"/>
  <c r="CP27" i="31"/>
  <c r="K30" i="32" s="1"/>
  <c r="CP18" i="31"/>
  <c r="K21" i="32" s="1"/>
  <c r="CP61" i="26"/>
  <c r="CP25" i="31"/>
  <c r="K28" i="32" s="1"/>
  <c r="CP9" i="26"/>
  <c r="CP71" i="26"/>
  <c r="CP81" i="26"/>
  <c r="CP43" i="26"/>
  <c r="CP46" i="26"/>
  <c r="CP14" i="26"/>
  <c r="CP26" i="26"/>
  <c r="CP11" i="31"/>
  <c r="K14" i="32" s="1"/>
  <c r="CP32" i="31"/>
  <c r="K35" i="32" s="1"/>
  <c r="CP69" i="26"/>
  <c r="CP66" i="26"/>
  <c r="CP51" i="26"/>
  <c r="CP49" i="26"/>
  <c r="CP95" i="26"/>
  <c r="CP42" i="26"/>
  <c r="CP27" i="23"/>
  <c r="CQ27" i="23" s="1"/>
  <c r="CP21" i="31"/>
  <c r="K24" i="32" s="1"/>
  <c r="CP93" i="26"/>
  <c r="CP73" i="26"/>
  <c r="CP106" i="26"/>
  <c r="CP28" i="26"/>
  <c r="CP10" i="26"/>
  <c r="CP8" i="26"/>
  <c r="CP54" i="26"/>
  <c r="CP9" i="31"/>
  <c r="K12" i="32" s="1"/>
  <c r="CP30" i="31"/>
  <c r="K33" i="32" s="1"/>
  <c r="FM104" i="31"/>
  <c r="BT104" i="31" s="1"/>
  <c r="FM37" i="31"/>
  <c r="BT37" i="31" s="1"/>
  <c r="FM43" i="31"/>
  <c r="BT43" i="31" s="1"/>
  <c r="FM108" i="31"/>
  <c r="BT108" i="31" s="1"/>
  <c r="FM49" i="31"/>
  <c r="BT49" i="31" s="1"/>
  <c r="FM61" i="31"/>
  <c r="BT61" i="31" s="1"/>
  <c r="FM73" i="31"/>
  <c r="BT73" i="31" s="1"/>
  <c r="FM88" i="31"/>
  <c r="BT88" i="31" s="1"/>
  <c r="FM55" i="31"/>
  <c r="BT55" i="31" s="1"/>
  <c r="FM47" i="31"/>
  <c r="BT47" i="31" s="1"/>
  <c r="FM101" i="31"/>
  <c r="BT101" i="31" s="1"/>
  <c r="FM45" i="31"/>
  <c r="BT45" i="31" s="1"/>
  <c r="FM87" i="31"/>
  <c r="BT87" i="31" s="1"/>
  <c r="FM64" i="31"/>
  <c r="BT64" i="31" s="1"/>
  <c r="FM50" i="31"/>
  <c r="BT50" i="31" s="1"/>
  <c r="FM42" i="31"/>
  <c r="BT42" i="31" s="1"/>
  <c r="FM93" i="31"/>
  <c r="BT93" i="31" s="1"/>
  <c r="FM103" i="31"/>
  <c r="BT103" i="31" s="1"/>
  <c r="FM92" i="31"/>
  <c r="BT92" i="31" s="1"/>
  <c r="FM74" i="31"/>
  <c r="BT74" i="31" s="1"/>
  <c r="FM82" i="31"/>
  <c r="BT82" i="31" s="1"/>
  <c r="GD56" i="30"/>
  <c r="CK56" i="30" s="1"/>
  <c r="GD43" i="30"/>
  <c r="CK43" i="30" s="1"/>
  <c r="GD69" i="30"/>
  <c r="CK69" i="30" s="1"/>
  <c r="GD37" i="30"/>
  <c r="CK37" i="30" s="1"/>
  <c r="GD72" i="30"/>
  <c r="CK72" i="30" s="1"/>
  <c r="GD51" i="30"/>
  <c r="CK51" i="30" s="1"/>
  <c r="GD100" i="30"/>
  <c r="CK100" i="30" s="1"/>
  <c r="GD45" i="30"/>
  <c r="CK45" i="30" s="1"/>
  <c r="GD67" i="30"/>
  <c r="CK67" i="30" s="1"/>
  <c r="GD99" i="30"/>
  <c r="CK99" i="30" s="1"/>
  <c r="GD39" i="30"/>
  <c r="CK39" i="30" s="1"/>
  <c r="GD48" i="30"/>
  <c r="CK48" i="30" s="1"/>
  <c r="GD55" i="30"/>
  <c r="CK55" i="30" s="1"/>
  <c r="GD88" i="30"/>
  <c r="CK88" i="30" s="1"/>
  <c r="GD90" i="30"/>
  <c r="CK90" i="30" s="1"/>
  <c r="GD113" i="30"/>
  <c r="CK113" i="30" s="1"/>
  <c r="GD40" i="30"/>
  <c r="CK40" i="30" s="1"/>
  <c r="GD76" i="30"/>
  <c r="CK76" i="30" s="1"/>
  <c r="GD82" i="30"/>
  <c r="CK82" i="30" s="1"/>
  <c r="GD111" i="30"/>
  <c r="CK111" i="30" s="1"/>
  <c r="DK56" i="30"/>
  <c r="R56" i="30" s="1"/>
  <c r="DK38" i="30"/>
  <c r="R38" i="30" s="1"/>
  <c r="DK37" i="30"/>
  <c r="R37" i="30" s="1"/>
  <c r="DK110" i="30"/>
  <c r="R110" i="30" s="1"/>
  <c r="DK66" i="30"/>
  <c r="R66" i="30" s="1"/>
  <c r="DK48" i="30"/>
  <c r="R48" i="30" s="1"/>
  <c r="DK58" i="30"/>
  <c r="R58" i="30" s="1"/>
  <c r="DK64" i="30"/>
  <c r="R64" i="30" s="1"/>
  <c r="DK113" i="30"/>
  <c r="R113" i="30" s="1"/>
  <c r="DK86" i="30"/>
  <c r="R86" i="30" s="1"/>
  <c r="DK36" i="30"/>
  <c r="R36" i="30" s="1"/>
  <c r="DK49" i="30"/>
  <c r="R49" i="30" s="1"/>
  <c r="DK81" i="30"/>
  <c r="R81" i="30" s="1"/>
  <c r="DK85" i="30"/>
  <c r="R85" i="30" s="1"/>
  <c r="DK87" i="30"/>
  <c r="R87" i="30" s="1"/>
  <c r="DK114" i="30"/>
  <c r="R114" i="30" s="1"/>
  <c r="DK41" i="30"/>
  <c r="R41" i="30" s="1"/>
  <c r="DK73" i="30"/>
  <c r="R73" i="30" s="1"/>
  <c r="DK79" i="30"/>
  <c r="R79" i="30" s="1"/>
  <c r="DK108" i="30"/>
  <c r="R108" i="30" s="1"/>
  <c r="DK116" i="30"/>
  <c r="R116" i="30" s="1"/>
  <c r="FI40" i="30"/>
  <c r="BP40" i="30" s="1"/>
  <c r="FI100" i="30"/>
  <c r="BP100" i="30" s="1"/>
  <c r="FI39" i="30"/>
  <c r="BP39" i="30" s="1"/>
  <c r="FI115" i="30"/>
  <c r="BP115" i="30" s="1"/>
  <c r="FI72" i="30"/>
  <c r="BP72" i="30" s="1"/>
  <c r="FI50" i="30"/>
  <c r="BP50" i="30" s="1"/>
  <c r="FI64" i="30"/>
  <c r="BP64" i="30" s="1"/>
  <c r="FI66" i="30"/>
  <c r="BP66" i="30" s="1"/>
  <c r="FI99" i="30"/>
  <c r="BP99" i="30" s="1"/>
  <c r="FI105" i="30"/>
  <c r="BP105" i="30" s="1"/>
  <c r="FI38" i="30"/>
  <c r="BP38" i="30" s="1"/>
  <c r="FI51" i="30"/>
  <c r="BP51" i="30" s="1"/>
  <c r="FI54" i="30"/>
  <c r="BP54" i="30" s="1"/>
  <c r="FI87" i="30"/>
  <c r="BP87" i="30" s="1"/>
  <c r="FI93" i="30"/>
  <c r="BP93" i="30" s="1"/>
  <c r="FI116" i="30"/>
  <c r="BP116" i="30" s="1"/>
  <c r="FI43" i="30"/>
  <c r="BP43" i="30" s="1"/>
  <c r="FI79" i="30"/>
  <c r="BP79" i="30" s="1"/>
  <c r="FI77" i="30"/>
  <c r="BP77" i="30" s="1"/>
  <c r="FI85" i="30"/>
  <c r="BP85" i="30" s="1"/>
  <c r="FI114" i="30"/>
  <c r="BP114" i="30" s="1"/>
  <c r="FN46" i="30"/>
  <c r="BU46" i="30" s="1"/>
  <c r="FN112" i="30"/>
  <c r="BU112" i="30" s="1"/>
  <c r="FN76" i="30"/>
  <c r="BU76" i="30" s="1"/>
  <c r="FN61" i="30"/>
  <c r="BU61" i="30" s="1"/>
  <c r="FN96" i="30"/>
  <c r="BU96" i="30" s="1"/>
  <c r="FN53" i="30"/>
  <c r="BU53" i="30" s="1"/>
  <c r="FN67" i="30"/>
  <c r="BU67" i="30" s="1"/>
  <c r="FN106" i="30"/>
  <c r="BU106" i="30" s="1"/>
  <c r="FN48" i="30"/>
  <c r="BU48" i="30" s="1"/>
  <c r="FN84" i="30"/>
  <c r="BU84" i="30" s="1"/>
  <c r="FN113" i="30"/>
  <c r="BU113" i="30" s="1"/>
  <c r="FN36" i="30"/>
  <c r="BU36" i="30" s="1"/>
  <c r="FN68" i="30"/>
  <c r="BU68" i="30" s="1"/>
  <c r="FN74" i="30"/>
  <c r="BU74" i="30" s="1"/>
  <c r="FN107" i="30"/>
  <c r="BU107" i="30" s="1"/>
  <c r="FN116" i="30"/>
  <c r="BU116" i="30" s="1"/>
  <c r="FN40" i="30"/>
  <c r="BU40" i="30" s="1"/>
  <c r="FN72" i="30"/>
  <c r="BU72" i="30" s="1"/>
  <c r="FN78" i="30"/>
  <c r="BU78" i="30" s="1"/>
  <c r="FN111" i="30"/>
  <c r="BU111" i="30" s="1"/>
  <c r="FN115" i="30"/>
  <c r="BU115" i="30" s="1"/>
  <c r="FA48" i="30"/>
  <c r="BH48" i="30" s="1"/>
  <c r="FA99" i="30"/>
  <c r="BH99" i="30" s="1"/>
  <c r="FA38" i="30"/>
  <c r="BH38" i="30" s="1"/>
  <c r="FA51" i="30"/>
  <c r="BH51" i="30" s="1"/>
  <c r="FA54" i="30"/>
  <c r="BH54" i="30" s="1"/>
  <c r="FA87" i="30"/>
  <c r="BH87" i="30" s="1"/>
  <c r="FA93" i="30"/>
  <c r="BH93" i="30" s="1"/>
  <c r="FA116" i="30"/>
  <c r="BH116" i="30" s="1"/>
  <c r="FA92" i="30"/>
  <c r="BH92" i="30" s="1"/>
  <c r="FA39" i="30"/>
  <c r="BH39" i="30" s="1"/>
  <c r="FA75" i="30"/>
  <c r="BH75" i="30" s="1"/>
  <c r="FA73" i="30"/>
  <c r="BH73" i="30" s="1"/>
  <c r="FA110" i="30"/>
  <c r="BH110" i="30" s="1"/>
  <c r="FA115" i="30"/>
  <c r="BH115" i="30" s="1"/>
  <c r="FA66" i="30"/>
  <c r="BH66" i="30" s="1"/>
  <c r="FA113" i="30"/>
  <c r="BH113" i="30" s="1"/>
  <c r="FA43" i="30"/>
  <c r="BH43" i="30" s="1"/>
  <c r="FA79" i="30"/>
  <c r="BH79" i="30" s="1"/>
  <c r="FA77" i="30"/>
  <c r="BH77" i="30" s="1"/>
  <c r="FA85" i="30"/>
  <c r="BH85" i="30" s="1"/>
  <c r="FA114" i="30"/>
  <c r="BH114" i="30" s="1"/>
  <c r="EW94" i="31"/>
  <c r="BD94" i="31" s="1"/>
  <c r="EW61" i="31"/>
  <c r="BD61" i="31" s="1"/>
  <c r="EW47" i="31"/>
  <c r="BD47" i="31" s="1"/>
  <c r="EW104" i="31"/>
  <c r="BD104" i="31" s="1"/>
  <c r="EW88" i="31"/>
  <c r="BD88" i="31" s="1"/>
  <c r="ES36" i="31"/>
  <c r="AZ36" i="31" s="1"/>
  <c r="ES38" i="31"/>
  <c r="AZ38" i="31" s="1"/>
  <c r="ES114" i="31"/>
  <c r="AZ114" i="31" s="1"/>
  <c r="ES106" i="31"/>
  <c r="AZ106" i="31" s="1"/>
  <c r="EU50" i="30"/>
  <c r="BB50" i="30" s="1"/>
  <c r="EU65" i="30"/>
  <c r="BB65" i="30" s="1"/>
  <c r="EU71" i="30"/>
  <c r="BB71" i="30" s="1"/>
  <c r="EU108" i="30"/>
  <c r="BB108" i="30" s="1"/>
  <c r="EU110" i="30"/>
  <c r="BB110" i="30" s="1"/>
  <c r="CP95" i="25"/>
  <c r="CP9" i="25"/>
  <c r="CP32" i="30"/>
  <c r="J35" i="32" s="1"/>
  <c r="L35" i="32" s="1"/>
  <c r="L13" i="32"/>
  <c r="CP115" i="25"/>
  <c r="L14" i="32"/>
  <c r="CP28" i="30"/>
  <c r="J31" i="32" s="1"/>
  <c r="CP106" i="25"/>
  <c r="CP26" i="30"/>
  <c r="J29" i="32" s="1"/>
  <c r="CP74" i="25"/>
  <c r="CP114" i="25"/>
  <c r="CP52" i="25"/>
  <c r="CP85" i="25"/>
  <c r="CP90" i="25"/>
  <c r="CP10" i="25"/>
  <c r="CP8" i="25"/>
  <c r="CP34" i="30"/>
  <c r="J37" i="32" s="1"/>
  <c r="CP27" i="25"/>
  <c r="CP23" i="25"/>
  <c r="CP84" i="25"/>
  <c r="CP113" i="25"/>
  <c r="CP33" i="25"/>
  <c r="CP26" i="25"/>
  <c r="CP24" i="25"/>
  <c r="CP18" i="30"/>
  <c r="J21" i="32" s="1"/>
  <c r="L21" i="32" s="1"/>
  <c r="CP33" i="30"/>
  <c r="J36" i="32" s="1"/>
  <c r="CP32" i="25"/>
  <c r="CP51" i="25"/>
  <c r="CP45" i="25"/>
  <c r="CP66" i="25"/>
  <c r="CP41" i="25"/>
  <c r="CP63" i="25"/>
  <c r="CP44" i="25"/>
  <c r="CP22" i="30"/>
  <c r="J25" i="32" s="1"/>
  <c r="EC116" i="30"/>
  <c r="AJ116" i="30" s="1"/>
  <c r="AJ77" i="21"/>
  <c r="EC70" i="30"/>
  <c r="AJ70" i="30" s="1"/>
  <c r="EC115" i="30"/>
  <c r="AJ115" i="30" s="1"/>
  <c r="EC36" i="30"/>
  <c r="AJ36" i="30" s="1"/>
  <c r="EC57" i="30"/>
  <c r="AJ57" i="30" s="1"/>
  <c r="EC100" i="30"/>
  <c r="AJ100" i="30" s="1"/>
  <c r="EC59" i="30"/>
  <c r="AJ59" i="30" s="1"/>
  <c r="EC98" i="30"/>
  <c r="AJ98" i="30" s="1"/>
  <c r="EC39" i="30"/>
  <c r="AJ39" i="30" s="1"/>
  <c r="EC77" i="30"/>
  <c r="AJ77" i="30" s="1"/>
  <c r="EC114" i="30"/>
  <c r="AJ114" i="30" s="1"/>
  <c r="EZ57" i="30"/>
  <c r="BG57" i="30" s="1"/>
  <c r="EZ37" i="30"/>
  <c r="BG37" i="30" s="1"/>
  <c r="EZ50" i="30"/>
  <c r="BG50" i="30" s="1"/>
  <c r="EZ53" i="30"/>
  <c r="BG53" i="30" s="1"/>
  <c r="EZ90" i="30"/>
  <c r="BG90" i="30" s="1"/>
  <c r="EZ96" i="30"/>
  <c r="BG96" i="30" s="1"/>
  <c r="EZ115" i="30"/>
  <c r="BG115" i="30" s="1"/>
  <c r="AT77" i="21"/>
  <c r="DU39" i="30"/>
  <c r="AB39" i="30" s="1"/>
  <c r="DU75" i="30"/>
  <c r="AB75" i="30" s="1"/>
  <c r="DU77" i="30"/>
  <c r="AB77" i="30" s="1"/>
  <c r="DU85" i="30"/>
  <c r="AB85" i="30" s="1"/>
  <c r="DU114" i="30"/>
  <c r="AB114" i="30" s="1"/>
  <c r="FL73" i="30"/>
  <c r="BS73" i="30" s="1"/>
  <c r="FL37" i="30"/>
  <c r="BS37" i="30" s="1"/>
  <c r="FL50" i="30"/>
  <c r="BS50" i="30" s="1"/>
  <c r="FL53" i="30"/>
  <c r="BS53" i="30" s="1"/>
  <c r="FL90" i="30"/>
  <c r="BS90" i="30" s="1"/>
  <c r="FL96" i="30"/>
  <c r="BS96" i="30" s="1"/>
  <c r="FL115" i="30"/>
  <c r="BS115" i="30" s="1"/>
  <c r="DM52" i="30"/>
  <c r="T52" i="30" s="1"/>
  <c r="DM71" i="30"/>
  <c r="T71" i="30" s="1"/>
  <c r="DM73" i="30"/>
  <c r="T73" i="30" s="1"/>
  <c r="DM110" i="30"/>
  <c r="T110" i="30" s="1"/>
  <c r="DM115" i="30"/>
  <c r="T115" i="30" s="1"/>
  <c r="DM65" i="30"/>
  <c r="T65" i="30" s="1"/>
  <c r="DM113" i="30"/>
  <c r="T113" i="30" s="1"/>
  <c r="DM39" i="30"/>
  <c r="T39" i="30" s="1"/>
  <c r="DM75" i="30"/>
  <c r="T75" i="30" s="1"/>
  <c r="DM77" i="30"/>
  <c r="T77" i="30" s="1"/>
  <c r="DM85" i="30"/>
  <c r="T85" i="30" s="1"/>
  <c r="DM114" i="30"/>
  <c r="T114" i="30" s="1"/>
  <c r="GC41" i="31"/>
  <c r="CJ41" i="31" s="1"/>
  <c r="GC84" i="31"/>
  <c r="CJ84" i="31" s="1"/>
  <c r="GC64" i="31"/>
  <c r="CJ64" i="31" s="1"/>
  <c r="GC102" i="31"/>
  <c r="CJ102" i="31" s="1"/>
  <c r="GC94" i="31"/>
  <c r="CJ94" i="31" s="1"/>
  <c r="GC116" i="31"/>
  <c r="CJ116" i="31" s="1"/>
  <c r="GC56" i="31"/>
  <c r="CJ56" i="31" s="1"/>
  <c r="GC52" i="31"/>
  <c r="CJ52" i="31" s="1"/>
  <c r="GC98" i="31"/>
  <c r="CJ98" i="31" s="1"/>
  <c r="GC82" i="31"/>
  <c r="CJ82" i="31" s="1"/>
  <c r="DN40" i="30"/>
  <c r="U40" i="30" s="1"/>
  <c r="DN76" i="30"/>
  <c r="U76" i="30" s="1"/>
  <c r="DN78" i="30"/>
  <c r="U78" i="30" s="1"/>
  <c r="DN111" i="30"/>
  <c r="U111" i="30" s="1"/>
  <c r="DN115" i="30"/>
  <c r="U115" i="30" s="1"/>
  <c r="AO77" i="21"/>
  <c r="BZ77" i="21"/>
  <c r="H77" i="21"/>
  <c r="DA62" i="30"/>
  <c r="H62" i="30" s="1"/>
  <c r="DA114" i="30"/>
  <c r="H114" i="30" s="1"/>
  <c r="DA39" i="30"/>
  <c r="H39" i="30" s="1"/>
  <c r="DA75" i="30"/>
  <c r="H75" i="30" s="1"/>
  <c r="DA77" i="30"/>
  <c r="H77" i="30" s="1"/>
  <c r="DA85" i="30"/>
  <c r="H85" i="30" s="1"/>
  <c r="DA115" i="30"/>
  <c r="H115" i="30" s="1"/>
  <c r="BD77" i="21"/>
  <c r="DY112" i="31"/>
  <c r="AF112" i="31" s="1"/>
  <c r="DY79" i="31"/>
  <c r="AF79" i="31" s="1"/>
  <c r="DY107" i="31"/>
  <c r="AF107" i="31" s="1"/>
  <c r="DY94" i="31"/>
  <c r="AF94" i="31" s="1"/>
  <c r="DY74" i="31"/>
  <c r="AF74" i="31" s="1"/>
  <c r="DY113" i="31"/>
  <c r="AF113" i="31" s="1"/>
  <c r="DY108" i="31"/>
  <c r="AF108" i="31" s="1"/>
  <c r="DY84" i="31"/>
  <c r="AF84" i="31" s="1"/>
  <c r="DY82" i="31"/>
  <c r="AF82" i="31" s="1"/>
  <c r="DY66" i="31"/>
  <c r="AF66" i="31" s="1"/>
  <c r="FH113" i="31"/>
  <c r="BO113" i="31" s="1"/>
  <c r="FH96" i="31"/>
  <c r="BO96" i="31" s="1"/>
  <c r="FH52" i="31"/>
  <c r="BO52" i="31" s="1"/>
  <c r="FH98" i="31"/>
  <c r="BO98" i="31" s="1"/>
  <c r="FH110" i="31"/>
  <c r="BO110" i="31" s="1"/>
  <c r="FH109" i="31"/>
  <c r="BO109" i="31" s="1"/>
  <c r="FH72" i="31"/>
  <c r="BO72" i="31" s="1"/>
  <c r="FH115" i="31"/>
  <c r="BO115" i="31" s="1"/>
  <c r="FH86" i="31"/>
  <c r="BO86" i="31" s="1"/>
  <c r="FH82" i="31"/>
  <c r="BO82" i="31" s="1"/>
  <c r="FH93" i="31"/>
  <c r="BO93" i="31" s="1"/>
  <c r="FH56" i="31"/>
  <c r="BO56" i="31" s="1"/>
  <c r="FH111" i="31"/>
  <c r="BO111" i="31" s="1"/>
  <c r="FH74" i="31"/>
  <c r="BO74" i="31" s="1"/>
  <c r="FH58" i="31"/>
  <c r="BO58" i="31" s="1"/>
  <c r="CP56" i="26"/>
  <c r="CP11" i="26"/>
  <c r="CP39" i="26"/>
  <c r="CP35" i="31"/>
  <c r="K38" i="32" s="1"/>
  <c r="CP13" i="26"/>
  <c r="CP101" i="26"/>
  <c r="CP16" i="31"/>
  <c r="K19" i="32" s="1"/>
  <c r="CP88" i="26"/>
  <c r="CP34" i="26"/>
  <c r="CP33" i="31"/>
  <c r="K36" i="32" s="1"/>
  <c r="CP37" i="26"/>
  <c r="CP113" i="26"/>
  <c r="CP23" i="26"/>
  <c r="CP90" i="26"/>
  <c r="CP58" i="26"/>
  <c r="CP57" i="26"/>
  <c r="CP116" i="26"/>
  <c r="CP14" i="31"/>
  <c r="K17" i="32" s="1"/>
  <c r="L17" i="32" s="1"/>
  <c r="CP38" i="26"/>
  <c r="CP27" i="26"/>
  <c r="CP75" i="26"/>
  <c r="CP41" i="26"/>
  <c r="CP103" i="26"/>
  <c r="CP91" i="26"/>
  <c r="CP100" i="26"/>
  <c r="CP12" i="31"/>
  <c r="K15" i="32" s="1"/>
  <c r="CP24" i="31"/>
  <c r="K27" i="32" s="1"/>
  <c r="CP110" i="26"/>
  <c r="CP32" i="26"/>
  <c r="CP12" i="26"/>
  <c r="CP109" i="26"/>
  <c r="CP115" i="26"/>
  <c r="CP20" i="26"/>
  <c r="CP108" i="26"/>
  <c r="CP17" i="31"/>
  <c r="K20" i="32" s="1"/>
  <c r="CP28" i="31"/>
  <c r="K31" i="32" s="1"/>
  <c r="CK77" i="21"/>
  <c r="EW111" i="31"/>
  <c r="BD111" i="31" s="1"/>
  <c r="EW76" i="31"/>
  <c r="BD76" i="31" s="1"/>
  <c r="EW70" i="31"/>
  <c r="BD70" i="31" s="1"/>
  <c r="EW39" i="31"/>
  <c r="BD39" i="31" s="1"/>
  <c r="EW46" i="31"/>
  <c r="BD46" i="31" s="1"/>
  <c r="ES65" i="31"/>
  <c r="AZ65" i="31" s="1"/>
  <c r="ES43" i="31"/>
  <c r="AZ43" i="31" s="1"/>
  <c r="ES92" i="31"/>
  <c r="AZ92" i="31" s="1"/>
  <c r="EW95" i="31"/>
  <c r="BD95" i="31" s="1"/>
  <c r="EW91" i="31"/>
  <c r="BD91" i="31" s="1"/>
  <c r="EW110" i="31"/>
  <c r="BD110" i="31" s="1"/>
  <c r="EW72" i="31"/>
  <c r="BD72" i="31" s="1"/>
  <c r="EW109" i="31"/>
  <c r="BD109" i="31" s="1"/>
  <c r="EW74" i="31"/>
  <c r="BD74" i="31" s="1"/>
  <c r="EW105" i="31"/>
  <c r="BD105" i="31" s="1"/>
  <c r="EW36" i="31"/>
  <c r="BD36" i="31" s="1"/>
  <c r="EW60" i="31"/>
  <c r="BD60" i="31" s="1"/>
  <c r="EW59" i="31"/>
  <c r="BD59" i="31" s="1"/>
  <c r="EW38" i="31"/>
  <c r="BD38" i="31" s="1"/>
  <c r="EW89" i="31"/>
  <c r="BD89" i="31" s="1"/>
  <c r="EW107" i="31"/>
  <c r="BD107" i="31" s="1"/>
  <c r="EW44" i="31"/>
  <c r="BD44" i="31" s="1"/>
  <c r="EW43" i="31"/>
  <c r="BD43" i="31" s="1"/>
  <c r="EW67" i="31"/>
  <c r="BD67" i="31" s="1"/>
  <c r="EW81" i="31"/>
  <c r="BD81" i="31" s="1"/>
  <c r="EW103" i="31"/>
  <c r="BD103" i="31" s="1"/>
  <c r="EW99" i="31"/>
  <c r="BD99" i="31" s="1"/>
  <c r="EW114" i="31"/>
  <c r="BD114" i="31" s="1"/>
  <c r="EW51" i="31"/>
  <c r="BD51" i="31" s="1"/>
  <c r="GG41" i="31"/>
  <c r="CN41" i="31" s="1"/>
  <c r="GG48" i="31"/>
  <c r="CN48" i="31" s="1"/>
  <c r="GG103" i="31"/>
  <c r="CN103" i="31" s="1"/>
  <c r="GG59" i="31"/>
  <c r="CN59" i="31" s="1"/>
  <c r="GG54" i="31"/>
  <c r="CN54" i="31" s="1"/>
  <c r="GG89" i="31"/>
  <c r="CN89" i="31" s="1"/>
  <c r="GG80" i="31"/>
  <c r="CN80" i="31" s="1"/>
  <c r="GG72" i="31"/>
  <c r="CN72" i="31" s="1"/>
  <c r="GG62" i="31"/>
  <c r="CN62" i="31" s="1"/>
  <c r="GG114" i="31"/>
  <c r="CN114" i="31" s="1"/>
  <c r="GG113" i="31"/>
  <c r="CN113" i="31" s="1"/>
  <c r="GG64" i="31"/>
  <c r="CN64" i="31" s="1"/>
  <c r="GG87" i="31"/>
  <c r="CN87" i="31" s="1"/>
  <c r="GG55" i="31"/>
  <c r="CN55" i="31" s="1"/>
  <c r="GG75" i="31"/>
  <c r="CN75" i="31" s="1"/>
  <c r="ES66" i="31"/>
  <c r="AZ66" i="31" s="1"/>
  <c r="ES80" i="31"/>
  <c r="AZ80" i="31" s="1"/>
  <c r="ES59" i="31"/>
  <c r="AZ59" i="31" s="1"/>
  <c r="ES64" i="31"/>
  <c r="AZ64" i="31" s="1"/>
  <c r="ES113" i="31"/>
  <c r="AZ113" i="31" s="1"/>
  <c r="ES47" i="31"/>
  <c r="AZ47" i="31" s="1"/>
  <c r="ES93" i="31"/>
  <c r="AZ93" i="31" s="1"/>
  <c r="ES103" i="31"/>
  <c r="AZ103" i="31" s="1"/>
  <c r="ES83" i="31"/>
  <c r="AZ83" i="31" s="1"/>
  <c r="ES98" i="31"/>
  <c r="AZ98" i="31" s="1"/>
  <c r="ES94" i="31"/>
  <c r="AZ94" i="31" s="1"/>
  <c r="ES69" i="31"/>
  <c r="AZ69" i="31" s="1"/>
  <c r="ES91" i="31"/>
  <c r="AZ91" i="31" s="1"/>
  <c r="ES112" i="31"/>
  <c r="AZ112" i="31" s="1"/>
  <c r="ES86" i="31"/>
  <c r="AZ86" i="31" s="1"/>
  <c r="ES82" i="31"/>
  <c r="AZ82" i="31" s="1"/>
  <c r="ES45" i="31"/>
  <c r="AZ45" i="31" s="1"/>
  <c r="ES87" i="31"/>
  <c r="AZ87" i="31" s="1"/>
  <c r="ES100" i="31"/>
  <c r="AZ100" i="31" s="1"/>
  <c r="ES74" i="31"/>
  <c r="AZ74" i="31" s="1"/>
  <c r="ES58" i="31"/>
  <c r="AZ58" i="31" s="1"/>
  <c r="EB93" i="31"/>
  <c r="AI93" i="31" s="1"/>
  <c r="EB44" i="31"/>
  <c r="AI44" i="31" s="1"/>
  <c r="EB115" i="31"/>
  <c r="AI115" i="31" s="1"/>
  <c r="EB66" i="31"/>
  <c r="AI66" i="31" s="1"/>
  <c r="EB58" i="31"/>
  <c r="AI58" i="31" s="1"/>
  <c r="EB116" i="31"/>
  <c r="AI116" i="31" s="1"/>
  <c r="EB96" i="31"/>
  <c r="AI96" i="31" s="1"/>
  <c r="EB80" i="31"/>
  <c r="AI80" i="31" s="1"/>
  <c r="EB98" i="31"/>
  <c r="AI98" i="31" s="1"/>
  <c r="EB110" i="31"/>
  <c r="AI110" i="31" s="1"/>
  <c r="EZ85" i="31"/>
  <c r="BG85" i="31" s="1"/>
  <c r="EZ79" i="31"/>
  <c r="BG79" i="31" s="1"/>
  <c r="EZ108" i="31"/>
  <c r="BG108" i="31" s="1"/>
  <c r="EZ110" i="31"/>
  <c r="BG110" i="31" s="1"/>
  <c r="EZ94" i="31"/>
  <c r="BG94" i="31" s="1"/>
  <c r="EZ112" i="31"/>
  <c r="BG112" i="31" s="1"/>
  <c r="EZ76" i="31"/>
  <c r="BG76" i="31" s="1"/>
  <c r="EZ103" i="31"/>
  <c r="BG103" i="31" s="1"/>
  <c r="EZ38" i="31"/>
  <c r="BG38" i="31" s="1"/>
  <c r="EZ114" i="31"/>
  <c r="BG114" i="31" s="1"/>
  <c r="EU77" i="30"/>
  <c r="BB77" i="30" s="1"/>
  <c r="EU47" i="30"/>
  <c r="BB47" i="30" s="1"/>
  <c r="EU90" i="30"/>
  <c r="BB90" i="30" s="1"/>
  <c r="EU104" i="30"/>
  <c r="BB104" i="30" s="1"/>
  <c r="EU64" i="30"/>
  <c r="BB64" i="30" s="1"/>
  <c r="EU39" i="30"/>
  <c r="BB39" i="30" s="1"/>
  <c r="EU66" i="30"/>
  <c r="BB66" i="30" s="1"/>
  <c r="EU72" i="30"/>
  <c r="BB72" i="30" s="1"/>
  <c r="EU109" i="30"/>
  <c r="BB109" i="30" s="1"/>
  <c r="EU111" i="30"/>
  <c r="BB111" i="30" s="1"/>
  <c r="EU43" i="30"/>
  <c r="BB43" i="30" s="1"/>
  <c r="EU70" i="30"/>
  <c r="BB70" i="30" s="1"/>
  <c r="EU76" i="30"/>
  <c r="BB76" i="30" s="1"/>
  <c r="EU84" i="30"/>
  <c r="BB84" i="30" s="1"/>
  <c r="EU86" i="30"/>
  <c r="BB86" i="30" s="1"/>
  <c r="EU36" i="30"/>
  <c r="BB36" i="30" s="1"/>
  <c r="EU49" i="30"/>
  <c r="BB49" i="30" s="1"/>
  <c r="EU81" i="30"/>
  <c r="BB81" i="30" s="1"/>
  <c r="EU89" i="30"/>
  <c r="BB89" i="30" s="1"/>
  <c r="EU91" i="30"/>
  <c r="BB91" i="30" s="1"/>
  <c r="EU114" i="30"/>
  <c r="BB114" i="30" s="1"/>
  <c r="CP93" i="25"/>
  <c r="CP12" i="25"/>
  <c r="CP13" i="30"/>
  <c r="J16" i="32" s="1"/>
  <c r="CP37" i="25"/>
  <c r="CP21" i="25"/>
  <c r="CP29" i="30"/>
  <c r="J32" i="32" s="1"/>
  <c r="CP111" i="25"/>
  <c r="CP49" i="25"/>
  <c r="CP13" i="25"/>
  <c r="CP50" i="25"/>
  <c r="CP112" i="25"/>
  <c r="CP35" i="25"/>
  <c r="CP7" i="25"/>
  <c r="CP109" i="25"/>
  <c r="CP40" i="25"/>
  <c r="CP27" i="30"/>
  <c r="J30" i="32" s="1"/>
  <c r="L30" i="32" s="1"/>
  <c r="CP30" i="30"/>
  <c r="J33" i="32" s="1"/>
  <c r="L33" i="32" s="1"/>
  <c r="CP38" i="25"/>
  <c r="CP59" i="25"/>
  <c r="CP76" i="25"/>
  <c r="CP64" i="25"/>
  <c r="CP47" i="25"/>
  <c r="CP15" i="25"/>
  <c r="CP116" i="25"/>
  <c r="CP8" i="30"/>
  <c r="J11" i="32" s="1"/>
  <c r="L11" i="32" s="1"/>
  <c r="CP35" i="30"/>
  <c r="J38" i="32" s="1"/>
  <c r="L38" i="32" s="1"/>
  <c r="CP29" i="25"/>
  <c r="CP67" i="25"/>
  <c r="CP19" i="25"/>
  <c r="CP88" i="25"/>
  <c r="CP75" i="25"/>
  <c r="CP91" i="25"/>
  <c r="CP97" i="25"/>
  <c r="CP23" i="30"/>
  <c r="J26" i="32" s="1"/>
  <c r="CP9" i="30"/>
  <c r="J12" i="32" s="1"/>
  <c r="L12" i="32" s="1"/>
  <c r="CG77" i="21"/>
  <c r="CN77" i="21"/>
  <c r="GG92" i="30"/>
  <c r="CN92" i="30" s="1"/>
  <c r="GG39" i="30"/>
  <c r="CN39" i="30" s="1"/>
  <c r="GG75" i="30"/>
  <c r="CN75" i="30" s="1"/>
  <c r="GG77" i="30"/>
  <c r="CN77" i="30" s="1"/>
  <c r="GG110" i="30"/>
  <c r="CN110" i="30" s="1"/>
  <c r="GG115" i="30"/>
  <c r="CN115" i="30" s="1"/>
  <c r="GG54" i="30"/>
  <c r="CN54" i="30" s="1"/>
  <c r="GG108" i="30"/>
  <c r="CN108" i="30" s="1"/>
  <c r="GG43" i="30"/>
  <c r="CN43" i="30" s="1"/>
  <c r="GG79" i="30"/>
  <c r="CN79" i="30" s="1"/>
  <c r="GG81" i="30"/>
  <c r="CN81" i="30" s="1"/>
  <c r="GG85" i="30"/>
  <c r="CN85" i="30" s="1"/>
  <c r="GG114" i="30"/>
  <c r="CN114" i="30" s="1"/>
  <c r="BN77" i="21"/>
  <c r="EC48" i="30"/>
  <c r="AJ48" i="30" s="1"/>
  <c r="EC43" i="30"/>
  <c r="AJ43" i="30" s="1"/>
  <c r="EC80" i="30"/>
  <c r="AJ80" i="30" s="1"/>
  <c r="EC65" i="30"/>
  <c r="AJ65" i="30" s="1"/>
  <c r="EC109" i="30"/>
  <c r="AJ109" i="30" s="1"/>
  <c r="EC37" i="30"/>
  <c r="AJ37" i="30" s="1"/>
  <c r="EC76" i="30"/>
  <c r="AJ76" i="30" s="1"/>
  <c r="EC81" i="30"/>
  <c r="AJ81" i="30" s="1"/>
  <c r="EC47" i="30"/>
  <c r="AJ47" i="30" s="1"/>
  <c r="EC62" i="30"/>
  <c r="AJ62" i="30" s="1"/>
  <c r="EC68" i="30"/>
  <c r="AJ68" i="30" s="1"/>
  <c r="EC84" i="30"/>
  <c r="AJ84" i="30" s="1"/>
  <c r="EC71" i="30"/>
  <c r="AJ71" i="30" s="1"/>
  <c r="EC51" i="30"/>
  <c r="AJ51" i="30" s="1"/>
  <c r="EC91" i="30"/>
  <c r="AJ91" i="30" s="1"/>
  <c r="EC46" i="30"/>
  <c r="AJ46" i="30" s="1"/>
  <c r="EC58" i="30"/>
  <c r="AJ58" i="30" s="1"/>
  <c r="EC101" i="30"/>
  <c r="AJ101" i="30" s="1"/>
  <c r="EC72" i="30"/>
  <c r="AJ72" i="30" s="1"/>
  <c r="EC111" i="30"/>
  <c r="AJ111" i="30" s="1"/>
  <c r="EZ58" i="30"/>
  <c r="BG58" i="30" s="1"/>
  <c r="EZ83" i="30"/>
  <c r="BG83" i="30" s="1"/>
  <c r="EZ43" i="30"/>
  <c r="BG43" i="30" s="1"/>
  <c r="EZ62" i="30"/>
  <c r="BG62" i="30" s="1"/>
  <c r="EZ64" i="30"/>
  <c r="BG64" i="30" s="1"/>
  <c r="EZ101" i="30"/>
  <c r="BG101" i="30" s="1"/>
  <c r="EZ103" i="30"/>
  <c r="BG103" i="30" s="1"/>
  <c r="EZ60" i="30"/>
  <c r="BG60" i="30" s="1"/>
  <c r="EZ48" i="30"/>
  <c r="BG48" i="30" s="1"/>
  <c r="EZ79" i="30"/>
  <c r="BG79" i="30" s="1"/>
  <c r="EZ81" i="30"/>
  <c r="BG81" i="30" s="1"/>
  <c r="EZ89" i="30"/>
  <c r="BG89" i="30" s="1"/>
  <c r="EZ91" i="30"/>
  <c r="BG91" i="30" s="1"/>
  <c r="EZ40" i="30"/>
  <c r="BG40" i="30" s="1"/>
  <c r="EZ76" i="30"/>
  <c r="BG76" i="30" s="1"/>
  <c r="EZ36" i="30"/>
  <c r="BG36" i="30" s="1"/>
  <c r="EZ67" i="30"/>
  <c r="BG67" i="30" s="1"/>
  <c r="EZ69" i="30"/>
  <c r="BG69" i="30" s="1"/>
  <c r="EZ106" i="30"/>
  <c r="BG106" i="30" s="1"/>
  <c r="EZ112" i="30"/>
  <c r="BG112" i="30" s="1"/>
  <c r="EM66" i="30"/>
  <c r="AT66" i="30" s="1"/>
  <c r="EM37" i="30"/>
  <c r="AT37" i="30" s="1"/>
  <c r="EM59" i="30"/>
  <c r="AT59" i="30" s="1"/>
  <c r="EM113" i="30"/>
  <c r="AT113" i="30" s="1"/>
  <c r="EM93" i="30"/>
  <c r="AT93" i="30" s="1"/>
  <c r="EM46" i="30"/>
  <c r="AT46" i="30" s="1"/>
  <c r="EM61" i="30"/>
  <c r="AT61" i="30" s="1"/>
  <c r="EM67" i="30"/>
  <c r="AT67" i="30" s="1"/>
  <c r="EM104" i="30"/>
  <c r="AT104" i="30" s="1"/>
  <c r="EM106" i="30"/>
  <c r="AT106" i="30" s="1"/>
  <c r="EM51" i="30"/>
  <c r="AT51" i="30" s="1"/>
  <c r="EM78" i="30"/>
  <c r="AT78" i="30" s="1"/>
  <c r="EM55" i="30"/>
  <c r="AT55" i="30" s="1"/>
  <c r="EM92" i="30"/>
  <c r="AT92" i="30" s="1"/>
  <c r="EM94" i="30"/>
  <c r="AT94" i="30" s="1"/>
  <c r="EM43" i="30"/>
  <c r="AT43" i="30" s="1"/>
  <c r="EM70" i="30"/>
  <c r="AT70" i="30" s="1"/>
  <c r="EM76" i="30"/>
  <c r="AT76" i="30" s="1"/>
  <c r="EM84" i="30"/>
  <c r="AT84" i="30" s="1"/>
  <c r="EM86" i="30"/>
  <c r="AT86" i="30" s="1"/>
  <c r="EN62" i="30"/>
  <c r="AU62" i="30" s="1"/>
  <c r="EN108" i="30"/>
  <c r="AU108" i="30" s="1"/>
  <c r="EN48" i="30"/>
  <c r="AU48" i="30" s="1"/>
  <c r="EN79" i="30"/>
  <c r="AU79" i="30" s="1"/>
  <c r="EN56" i="30"/>
  <c r="AU56" i="30" s="1"/>
  <c r="EN93" i="30"/>
  <c r="AU93" i="30" s="1"/>
  <c r="EN95" i="30"/>
  <c r="AU95" i="30" s="1"/>
  <c r="EN59" i="30"/>
  <c r="AU59" i="30" s="1"/>
  <c r="EN41" i="30"/>
  <c r="AU41" i="30" s="1"/>
  <c r="EN50" i="30"/>
  <c r="AU50" i="30" s="1"/>
  <c r="EN57" i="30"/>
  <c r="AU57" i="30" s="1"/>
  <c r="EN94" i="30"/>
  <c r="AU94" i="30" s="1"/>
  <c r="EN100" i="30"/>
  <c r="AU100" i="30" s="1"/>
  <c r="EN43" i="30"/>
  <c r="AU43" i="30" s="1"/>
  <c r="EN102" i="30"/>
  <c r="AU102" i="30" s="1"/>
  <c r="EN40" i="30"/>
  <c r="AU40" i="30" s="1"/>
  <c r="EN71" i="30"/>
  <c r="AU71" i="30" s="1"/>
  <c r="EN77" i="30"/>
  <c r="AU77" i="30" s="1"/>
  <c r="EN85" i="30"/>
  <c r="AU85" i="30" s="1"/>
  <c r="EN87" i="30"/>
  <c r="AU87" i="30" s="1"/>
  <c r="DS69" i="30"/>
  <c r="Z69" i="30" s="1"/>
  <c r="DS66" i="30"/>
  <c r="Z66" i="30" s="1"/>
  <c r="DS56" i="30"/>
  <c r="Z56" i="30" s="1"/>
  <c r="DS111" i="30"/>
  <c r="Z111" i="30" s="1"/>
  <c r="DS96" i="30"/>
  <c r="Z96" i="30" s="1"/>
  <c r="DS46" i="30"/>
  <c r="Z46" i="30" s="1"/>
  <c r="DS61" i="30"/>
  <c r="Z61" i="30" s="1"/>
  <c r="DS67" i="30"/>
  <c r="Z67" i="30" s="1"/>
  <c r="DS104" i="30"/>
  <c r="Z104" i="30" s="1"/>
  <c r="DS106" i="30"/>
  <c r="Z106" i="30" s="1"/>
  <c r="DS51" i="30"/>
  <c r="Z51" i="30" s="1"/>
  <c r="DS78" i="30"/>
  <c r="Z78" i="30" s="1"/>
  <c r="DS55" i="30"/>
  <c r="Z55" i="30" s="1"/>
  <c r="DS92" i="30"/>
  <c r="Z92" i="30" s="1"/>
  <c r="DS94" i="30"/>
  <c r="Z94" i="30" s="1"/>
  <c r="DS43" i="30"/>
  <c r="Z43" i="30" s="1"/>
  <c r="DS70" i="30"/>
  <c r="Z70" i="30" s="1"/>
  <c r="DS76" i="30"/>
  <c r="Z76" i="30" s="1"/>
  <c r="DS84" i="30"/>
  <c r="Z84" i="30" s="1"/>
  <c r="DS86" i="30"/>
  <c r="Z86" i="30" s="1"/>
  <c r="FK59" i="30"/>
  <c r="BR59" i="30" s="1"/>
  <c r="FK96" i="30"/>
  <c r="BR96" i="30" s="1"/>
  <c r="FK75" i="30"/>
  <c r="BR75" i="30" s="1"/>
  <c r="FK95" i="30"/>
  <c r="BR95" i="30" s="1"/>
  <c r="FK109" i="30"/>
  <c r="BR109" i="30" s="1"/>
  <c r="FK46" i="30"/>
  <c r="BR46" i="30" s="1"/>
  <c r="FK61" i="30"/>
  <c r="BR61" i="30" s="1"/>
  <c r="FK67" i="30"/>
  <c r="BR67" i="30" s="1"/>
  <c r="FK104" i="30"/>
  <c r="BR104" i="30" s="1"/>
  <c r="FK106" i="30"/>
  <c r="BR106" i="30" s="1"/>
  <c r="FK51" i="30"/>
  <c r="BR51" i="30" s="1"/>
  <c r="FK78" i="30"/>
  <c r="BR78" i="30" s="1"/>
  <c r="FK55" i="30"/>
  <c r="BR55" i="30" s="1"/>
  <c r="FK92" i="30"/>
  <c r="BR92" i="30" s="1"/>
  <c r="FK94" i="30"/>
  <c r="BR94" i="30" s="1"/>
  <c r="FK43" i="30"/>
  <c r="BR43" i="30" s="1"/>
  <c r="FK70" i="30"/>
  <c r="BR70" i="30" s="1"/>
  <c r="FK76" i="30"/>
  <c r="BR76" i="30" s="1"/>
  <c r="FK84" i="30"/>
  <c r="BR84" i="30" s="1"/>
  <c r="FK86" i="30"/>
  <c r="BR86" i="30" s="1"/>
  <c r="GE82" i="30"/>
  <c r="CL82" i="30" s="1"/>
  <c r="GE40" i="30"/>
  <c r="CL40" i="30" s="1"/>
  <c r="GE69" i="30"/>
  <c r="CL69" i="30" s="1"/>
  <c r="GE56" i="30"/>
  <c r="CL56" i="30" s="1"/>
  <c r="GE109" i="30"/>
  <c r="CL109" i="30" s="1"/>
  <c r="GE42" i="30"/>
  <c r="CL42" i="30" s="1"/>
  <c r="GE61" i="30"/>
  <c r="CL61" i="30" s="1"/>
  <c r="GE67" i="30"/>
  <c r="CL67" i="30" s="1"/>
  <c r="GE104" i="30"/>
  <c r="CL104" i="30" s="1"/>
  <c r="GE106" i="30"/>
  <c r="CL106" i="30" s="1"/>
  <c r="GE51" i="30"/>
  <c r="CL51" i="30" s="1"/>
  <c r="GE78" i="30"/>
  <c r="CL78" i="30" s="1"/>
  <c r="GE55" i="30"/>
  <c r="CL55" i="30" s="1"/>
  <c r="GE92" i="30"/>
  <c r="CL92" i="30" s="1"/>
  <c r="GE94" i="30"/>
  <c r="CL94" i="30" s="1"/>
  <c r="GE43" i="30"/>
  <c r="CL43" i="30" s="1"/>
  <c r="GE70" i="30"/>
  <c r="CL70" i="30" s="1"/>
  <c r="GE76" i="30"/>
  <c r="CL76" i="30" s="1"/>
  <c r="GE84" i="30"/>
  <c r="CL84" i="30" s="1"/>
  <c r="GE86" i="30"/>
  <c r="CL86" i="30" s="1"/>
  <c r="DO93" i="30"/>
  <c r="V93" i="30" s="1"/>
  <c r="DO40" i="30"/>
  <c r="V40" i="30" s="1"/>
  <c r="DO59" i="30"/>
  <c r="V59" i="30" s="1"/>
  <c r="DO42" i="30"/>
  <c r="V42" i="30" s="1"/>
  <c r="DO112" i="30"/>
  <c r="V112" i="30" s="1"/>
  <c r="DO70" i="30"/>
  <c r="V70" i="30" s="1"/>
  <c r="DO48" i="30"/>
  <c r="V48" i="30" s="1"/>
  <c r="DO58" i="30"/>
  <c r="V58" i="30" s="1"/>
  <c r="DO64" i="30"/>
  <c r="V64" i="30" s="1"/>
  <c r="DO101" i="30"/>
  <c r="V101" i="30" s="1"/>
  <c r="DO99" i="30"/>
  <c r="V99" i="30" s="1"/>
  <c r="DO36" i="30"/>
  <c r="V36" i="30" s="1"/>
  <c r="DO49" i="30"/>
  <c r="V49" i="30" s="1"/>
  <c r="DO81" i="30"/>
  <c r="V81" i="30" s="1"/>
  <c r="DO89" i="30"/>
  <c r="V89" i="30" s="1"/>
  <c r="DO87" i="30"/>
  <c r="V87" i="30" s="1"/>
  <c r="DO114" i="30"/>
  <c r="V114" i="30" s="1"/>
  <c r="DO76" i="30"/>
  <c r="V76" i="30" s="1"/>
  <c r="DO84" i="30"/>
  <c r="V84" i="30" s="1"/>
  <c r="DO111" i="30"/>
  <c r="V111" i="30" s="1"/>
  <c r="DU79" i="30"/>
  <c r="AB79" i="30" s="1"/>
  <c r="DU92" i="30"/>
  <c r="AB92" i="30" s="1"/>
  <c r="DU48" i="30"/>
  <c r="AB48" i="30" s="1"/>
  <c r="DU67" i="30"/>
  <c r="AB67" i="30" s="1"/>
  <c r="DU69" i="30"/>
  <c r="AB69" i="30" s="1"/>
  <c r="DU106" i="30"/>
  <c r="AB106" i="30" s="1"/>
  <c r="DU112" i="30"/>
  <c r="AB112" i="30" s="1"/>
  <c r="DU62" i="30"/>
  <c r="AB62" i="30" s="1"/>
  <c r="DU41" i="30"/>
  <c r="AB41" i="30" s="1"/>
  <c r="DU68" i="30"/>
  <c r="AB68" i="30" s="1"/>
  <c r="DU70" i="30"/>
  <c r="AB70" i="30" s="1"/>
  <c r="DU107" i="30"/>
  <c r="AB107" i="30" s="1"/>
  <c r="DU84" i="30"/>
  <c r="AB84" i="30" s="1"/>
  <c r="DU60" i="30"/>
  <c r="AB60" i="30" s="1"/>
  <c r="DU102" i="30"/>
  <c r="AB102" i="30" s="1"/>
  <c r="DU46" i="30"/>
  <c r="AB46" i="30" s="1"/>
  <c r="DU56" i="30"/>
  <c r="AB56" i="30" s="1"/>
  <c r="DU58" i="30"/>
  <c r="AB58" i="30" s="1"/>
  <c r="DU95" i="30"/>
  <c r="AB95" i="30" s="1"/>
  <c r="DU101" i="30"/>
  <c r="AB101" i="30" s="1"/>
  <c r="FL71" i="30"/>
  <c r="BS71" i="30" s="1"/>
  <c r="FL84" i="30"/>
  <c r="BS84" i="30" s="1"/>
  <c r="FL44" i="30"/>
  <c r="BS44" i="30" s="1"/>
  <c r="FL75" i="30"/>
  <c r="BS75" i="30" s="1"/>
  <c r="FL77" i="30"/>
  <c r="BS77" i="30" s="1"/>
  <c r="FL85" i="30"/>
  <c r="BS85" i="30" s="1"/>
  <c r="FL87" i="30"/>
  <c r="BS87" i="30" s="1"/>
  <c r="FL74" i="30"/>
  <c r="BS74" i="30" s="1"/>
  <c r="FL48" i="30"/>
  <c r="BS48" i="30" s="1"/>
  <c r="FL79" i="30"/>
  <c r="BS79" i="30" s="1"/>
  <c r="FL81" i="30"/>
  <c r="BS81" i="30" s="1"/>
  <c r="FL89" i="30"/>
  <c r="BS89" i="30" s="1"/>
  <c r="FL91" i="30"/>
  <c r="BS91" i="30" s="1"/>
  <c r="FL40" i="30"/>
  <c r="BS40" i="30" s="1"/>
  <c r="FL94" i="30"/>
  <c r="BS94" i="30" s="1"/>
  <c r="FL36" i="30"/>
  <c r="BS36" i="30" s="1"/>
  <c r="FL67" i="30"/>
  <c r="BS67" i="30" s="1"/>
  <c r="FL69" i="30"/>
  <c r="BS69" i="30" s="1"/>
  <c r="FL106" i="30"/>
  <c r="BS106" i="30" s="1"/>
  <c r="FL112" i="30"/>
  <c r="BS112" i="30" s="1"/>
  <c r="DM63" i="30"/>
  <c r="T63" i="30" s="1"/>
  <c r="DM108" i="30"/>
  <c r="T108" i="30" s="1"/>
  <c r="DM48" i="30"/>
  <c r="T48" i="30" s="1"/>
  <c r="DM67" i="30"/>
  <c r="T67" i="30" s="1"/>
  <c r="DM69" i="30"/>
  <c r="T69" i="30" s="1"/>
  <c r="DM106" i="30"/>
  <c r="T106" i="30" s="1"/>
  <c r="DM112" i="30"/>
  <c r="T112" i="30" s="1"/>
  <c r="DM78" i="30"/>
  <c r="T78" i="30" s="1"/>
  <c r="DM42" i="30"/>
  <c r="T42" i="30" s="1"/>
  <c r="DM51" i="30"/>
  <c r="T51" i="30" s="1"/>
  <c r="DM54" i="30"/>
  <c r="T54" i="30" s="1"/>
  <c r="DM91" i="30"/>
  <c r="T91" i="30" s="1"/>
  <c r="DM97" i="30"/>
  <c r="T97" i="30" s="1"/>
  <c r="DM44" i="30"/>
  <c r="T44" i="30" s="1"/>
  <c r="DM99" i="30"/>
  <c r="T99" i="30" s="1"/>
  <c r="DM46" i="30"/>
  <c r="T46" i="30" s="1"/>
  <c r="DM56" i="30"/>
  <c r="T56" i="30" s="1"/>
  <c r="DM58" i="30"/>
  <c r="T58" i="30" s="1"/>
  <c r="DM95" i="30"/>
  <c r="T95" i="30" s="1"/>
  <c r="DM101" i="30"/>
  <c r="T101" i="30" s="1"/>
  <c r="FR80" i="30"/>
  <c r="BY80" i="30" s="1"/>
  <c r="FR77" i="30"/>
  <c r="BY77" i="30" s="1"/>
  <c r="FR67" i="30"/>
  <c r="BY67" i="30" s="1"/>
  <c r="FR89" i="30"/>
  <c r="BY89" i="30" s="1"/>
  <c r="FR99" i="30"/>
  <c r="BY99" i="30" s="1"/>
  <c r="FR41" i="30"/>
  <c r="BY41" i="30" s="1"/>
  <c r="FR56" i="30"/>
  <c r="BY56" i="30" s="1"/>
  <c r="FR58" i="30"/>
  <c r="BY58" i="30" s="1"/>
  <c r="FR91" i="30"/>
  <c r="BY91" i="30" s="1"/>
  <c r="FR97" i="30"/>
  <c r="BY97" i="30" s="1"/>
  <c r="FR45" i="30"/>
  <c r="BY45" i="30" s="1"/>
  <c r="FR60" i="30"/>
  <c r="BY60" i="30" s="1"/>
  <c r="FR62" i="30"/>
  <c r="BY62" i="30" s="1"/>
  <c r="FR95" i="30"/>
  <c r="BY95" i="30" s="1"/>
  <c r="FR101" i="30"/>
  <c r="BY101" i="30" s="1"/>
  <c r="FR37" i="30"/>
  <c r="BY37" i="30" s="1"/>
  <c r="FR81" i="30"/>
  <c r="BY81" i="30" s="1"/>
  <c r="FR54" i="30"/>
  <c r="BY54" i="30" s="1"/>
  <c r="FR87" i="30"/>
  <c r="BY87" i="30" s="1"/>
  <c r="FR93" i="30"/>
  <c r="BY93" i="30" s="1"/>
  <c r="GC75" i="31"/>
  <c r="CJ75" i="31" s="1"/>
  <c r="GC107" i="31"/>
  <c r="CJ107" i="31" s="1"/>
  <c r="GC93" i="31"/>
  <c r="CJ93" i="31" s="1"/>
  <c r="GC58" i="31"/>
  <c r="CJ58" i="31" s="1"/>
  <c r="GC46" i="31"/>
  <c r="CJ46" i="31" s="1"/>
  <c r="GC113" i="31"/>
  <c r="CJ113" i="31" s="1"/>
  <c r="GC68" i="31"/>
  <c r="CJ68" i="31" s="1"/>
  <c r="GC91" i="31"/>
  <c r="CJ91" i="31" s="1"/>
  <c r="GC71" i="31"/>
  <c r="CJ71" i="31" s="1"/>
  <c r="GC78" i="31"/>
  <c r="CJ78" i="31" s="1"/>
  <c r="GC101" i="31"/>
  <c r="CJ101" i="31" s="1"/>
  <c r="GC45" i="31"/>
  <c r="CJ45" i="31" s="1"/>
  <c r="GC104" i="31"/>
  <c r="CJ104" i="31" s="1"/>
  <c r="GC115" i="31"/>
  <c r="CJ115" i="31" s="1"/>
  <c r="GC66" i="31"/>
  <c r="CJ66" i="31" s="1"/>
  <c r="GC97" i="31"/>
  <c r="CJ97" i="31" s="1"/>
  <c r="GC37" i="31"/>
  <c r="CJ37" i="31" s="1"/>
  <c r="GC88" i="31"/>
  <c r="CJ88" i="31" s="1"/>
  <c r="GC83" i="31"/>
  <c r="CJ83" i="31" s="1"/>
  <c r="GC50" i="31"/>
  <c r="CJ50" i="31" s="1"/>
  <c r="FR102" i="31"/>
  <c r="BY102" i="31" s="1"/>
  <c r="FR68" i="31"/>
  <c r="BY68" i="31" s="1"/>
  <c r="FR65" i="31"/>
  <c r="BY65" i="31" s="1"/>
  <c r="FR51" i="31"/>
  <c r="BY51" i="31" s="1"/>
  <c r="FR83" i="31"/>
  <c r="BY83" i="31" s="1"/>
  <c r="FR89" i="31"/>
  <c r="BY89" i="31" s="1"/>
  <c r="FR36" i="31"/>
  <c r="BY36" i="31" s="1"/>
  <c r="FR79" i="31"/>
  <c r="BY79" i="31" s="1"/>
  <c r="FR46" i="31"/>
  <c r="BY46" i="31" s="1"/>
  <c r="FR66" i="31"/>
  <c r="BY66" i="31" s="1"/>
  <c r="FR49" i="31"/>
  <c r="BY49" i="31" s="1"/>
  <c r="FR80" i="31"/>
  <c r="BY80" i="31" s="1"/>
  <c r="FR44" i="31"/>
  <c r="BY44" i="31" s="1"/>
  <c r="FR106" i="31"/>
  <c r="BY106" i="31" s="1"/>
  <c r="FR47" i="31"/>
  <c r="BY47" i="31" s="1"/>
  <c r="FR105" i="31"/>
  <c r="BY105" i="31" s="1"/>
  <c r="FR52" i="31"/>
  <c r="BY52" i="31" s="1"/>
  <c r="FR99" i="31"/>
  <c r="BY99" i="31" s="1"/>
  <c r="FR58" i="31"/>
  <c r="BY58" i="31" s="1"/>
  <c r="FR78" i="31"/>
  <c r="BY78" i="31" s="1"/>
  <c r="DG97" i="31"/>
  <c r="N97" i="31" s="1"/>
  <c r="DG91" i="31"/>
  <c r="N91" i="31" s="1"/>
  <c r="DG57" i="31"/>
  <c r="N57" i="31" s="1"/>
  <c r="DG82" i="31"/>
  <c r="N82" i="31" s="1"/>
  <c r="DG39" i="31"/>
  <c r="N39" i="31" s="1"/>
  <c r="DG81" i="31"/>
  <c r="N81" i="31" s="1"/>
  <c r="DG87" i="31"/>
  <c r="N87" i="31" s="1"/>
  <c r="DG92" i="31"/>
  <c r="N92" i="31" s="1"/>
  <c r="DG70" i="31"/>
  <c r="N70" i="31" s="1"/>
  <c r="DG67" i="31"/>
  <c r="N67" i="31" s="1"/>
  <c r="DG109" i="31"/>
  <c r="N109" i="31" s="1"/>
  <c r="DG103" i="31"/>
  <c r="N103" i="31" s="1"/>
  <c r="DG48" i="31"/>
  <c r="N48" i="31" s="1"/>
  <c r="DG102" i="31"/>
  <c r="N102" i="31" s="1"/>
  <c r="DG78" i="31"/>
  <c r="N78" i="31" s="1"/>
  <c r="DG65" i="31"/>
  <c r="N65" i="31" s="1"/>
  <c r="DG56" i="31"/>
  <c r="N56" i="31" s="1"/>
  <c r="DG88" i="31"/>
  <c r="N88" i="31" s="1"/>
  <c r="DG43" i="31"/>
  <c r="N43" i="31" s="1"/>
  <c r="DG63" i="31"/>
  <c r="N63" i="31" s="1"/>
  <c r="FS43" i="31"/>
  <c r="BZ43" i="31" s="1"/>
  <c r="FS72" i="31"/>
  <c r="BZ72" i="31" s="1"/>
  <c r="FS105" i="31"/>
  <c r="BZ105" i="31" s="1"/>
  <c r="FS90" i="31"/>
  <c r="BZ90" i="31" s="1"/>
  <c r="FS86" i="31"/>
  <c r="BZ86" i="31" s="1"/>
  <c r="FS53" i="31"/>
  <c r="BZ53" i="31" s="1"/>
  <c r="FS91" i="31"/>
  <c r="BZ91" i="31" s="1"/>
  <c r="FS48" i="31"/>
  <c r="BZ48" i="31" s="1"/>
  <c r="FS70" i="31"/>
  <c r="BZ70" i="31" s="1"/>
  <c r="FS38" i="31"/>
  <c r="BZ38" i="31" s="1"/>
  <c r="FS37" i="31"/>
  <c r="BZ37" i="31" s="1"/>
  <c r="FS87" i="31"/>
  <c r="BZ87" i="31" s="1"/>
  <c r="FS107" i="31"/>
  <c r="BZ107" i="31" s="1"/>
  <c r="FS62" i="31"/>
  <c r="BZ62" i="31" s="1"/>
  <c r="FS67" i="31"/>
  <c r="BZ67" i="31" s="1"/>
  <c r="FS89" i="31"/>
  <c r="BZ89" i="31" s="1"/>
  <c r="FS103" i="31"/>
  <c r="BZ103" i="31" s="1"/>
  <c r="FS76" i="31"/>
  <c r="BZ76" i="31" s="1"/>
  <c r="FS102" i="31"/>
  <c r="BZ102" i="31" s="1"/>
  <c r="FS78" i="31"/>
  <c r="BZ78" i="31" s="1"/>
  <c r="EJ116" i="31"/>
  <c r="AQ116" i="31" s="1"/>
  <c r="EJ79" i="31"/>
  <c r="AQ79" i="31" s="1"/>
  <c r="EJ69" i="31"/>
  <c r="AQ69" i="31" s="1"/>
  <c r="EJ43" i="31"/>
  <c r="AQ43" i="31" s="1"/>
  <c r="EJ67" i="31"/>
  <c r="AQ67" i="31" s="1"/>
  <c r="EJ85" i="31"/>
  <c r="AQ85" i="31" s="1"/>
  <c r="EJ48" i="31"/>
  <c r="AQ48" i="31" s="1"/>
  <c r="EJ40" i="31"/>
  <c r="AQ40" i="31" s="1"/>
  <c r="EJ47" i="31"/>
  <c r="AQ47" i="31" s="1"/>
  <c r="EJ51" i="31"/>
  <c r="AQ51" i="31" s="1"/>
  <c r="EJ77" i="31"/>
  <c r="AQ77" i="31" s="1"/>
  <c r="EJ111" i="31"/>
  <c r="AQ111" i="31" s="1"/>
  <c r="EJ36" i="31"/>
  <c r="AQ36" i="31" s="1"/>
  <c r="EJ39" i="31"/>
  <c r="AQ39" i="31" s="1"/>
  <c r="EJ102" i="31"/>
  <c r="AQ102" i="31" s="1"/>
  <c r="EJ101" i="31"/>
  <c r="AQ101" i="31" s="1"/>
  <c r="EJ76" i="31"/>
  <c r="AQ76" i="31" s="1"/>
  <c r="EJ96" i="31"/>
  <c r="AQ96" i="31" s="1"/>
  <c r="EJ38" i="31"/>
  <c r="AQ38" i="31" s="1"/>
  <c r="EJ71" i="31"/>
  <c r="AQ71" i="31" s="1"/>
  <c r="FL57" i="31"/>
  <c r="BS57" i="31" s="1"/>
  <c r="FL115" i="31"/>
  <c r="BS115" i="31" s="1"/>
  <c r="FL37" i="31"/>
  <c r="BS37" i="31" s="1"/>
  <c r="FL78" i="31"/>
  <c r="BS78" i="31" s="1"/>
  <c r="FL110" i="31"/>
  <c r="BS110" i="31" s="1"/>
  <c r="FL49" i="31"/>
  <c r="BS49" i="31" s="1"/>
  <c r="FL64" i="31"/>
  <c r="BS64" i="31" s="1"/>
  <c r="FL91" i="31"/>
  <c r="BS91" i="31" s="1"/>
  <c r="FL58" i="31"/>
  <c r="BS58" i="31" s="1"/>
  <c r="FL75" i="31"/>
  <c r="BS75" i="31" s="1"/>
  <c r="FL113" i="31"/>
  <c r="BS113" i="31" s="1"/>
  <c r="FL52" i="31"/>
  <c r="BS52" i="31" s="1"/>
  <c r="FL108" i="31"/>
  <c r="BS108" i="31" s="1"/>
  <c r="FL42" i="31"/>
  <c r="BS42" i="31" s="1"/>
  <c r="FL63" i="31"/>
  <c r="BS63" i="31" s="1"/>
  <c r="FL65" i="31"/>
  <c r="BS65" i="31" s="1"/>
  <c r="FL80" i="31"/>
  <c r="BS80" i="31" s="1"/>
  <c r="FL99" i="31"/>
  <c r="BS99" i="31" s="1"/>
  <c r="FL82" i="31"/>
  <c r="BS82" i="31" s="1"/>
  <c r="FL50" i="31"/>
  <c r="BS50" i="31" s="1"/>
  <c r="DD38" i="31"/>
  <c r="K38" i="31" s="1"/>
  <c r="DD80" i="31"/>
  <c r="K80" i="31" s="1"/>
  <c r="DD41" i="31"/>
  <c r="K41" i="31" s="1"/>
  <c r="DD116" i="31"/>
  <c r="K116" i="31" s="1"/>
  <c r="DD64" i="31"/>
  <c r="K64" i="31" s="1"/>
  <c r="DD63" i="31"/>
  <c r="K63" i="31" s="1"/>
  <c r="DD42" i="31"/>
  <c r="K42" i="31" s="1"/>
  <c r="DD93" i="31"/>
  <c r="K93" i="31" s="1"/>
  <c r="DD81" i="31"/>
  <c r="K81" i="31" s="1"/>
  <c r="DD92" i="31"/>
  <c r="K92" i="31" s="1"/>
  <c r="DD56" i="31"/>
  <c r="K56" i="31" s="1"/>
  <c r="DD102" i="31"/>
  <c r="K102" i="31" s="1"/>
  <c r="DD69" i="31"/>
  <c r="K69" i="31" s="1"/>
  <c r="DD53" i="31"/>
  <c r="K53" i="31" s="1"/>
  <c r="DD84" i="31"/>
  <c r="K84" i="31" s="1"/>
  <c r="DD44" i="31"/>
  <c r="K44" i="31" s="1"/>
  <c r="DD82" i="31"/>
  <c r="K82" i="31" s="1"/>
  <c r="EX77" i="30"/>
  <c r="BE77" i="30" s="1"/>
  <c r="EX82" i="30"/>
  <c r="BE82" i="30" s="1"/>
  <c r="EX63" i="30"/>
  <c r="BE63" i="30" s="1"/>
  <c r="EX89" i="30"/>
  <c r="BE89" i="30" s="1"/>
  <c r="EX99" i="30"/>
  <c r="BE99" i="30" s="1"/>
  <c r="EX37" i="30"/>
  <c r="BE37" i="30" s="1"/>
  <c r="EX83" i="30"/>
  <c r="BE83" i="30" s="1"/>
  <c r="EX58" i="30"/>
  <c r="BE58" i="30" s="1"/>
  <c r="EX91" i="30"/>
  <c r="BE91" i="30" s="1"/>
  <c r="EX97" i="30"/>
  <c r="BE97" i="30" s="1"/>
  <c r="EX41" i="30"/>
  <c r="BE41" i="30" s="1"/>
  <c r="EX56" i="30"/>
  <c r="BE56" i="30" s="1"/>
  <c r="EX62" i="30"/>
  <c r="BE62" i="30" s="1"/>
  <c r="EX95" i="30"/>
  <c r="BE95" i="30" s="1"/>
  <c r="EX101" i="30"/>
  <c r="BE101" i="30" s="1"/>
  <c r="EX50" i="30"/>
  <c r="BE50" i="30" s="1"/>
  <c r="EX81" i="30"/>
  <c r="BE81" i="30" s="1"/>
  <c r="EX54" i="30"/>
  <c r="BE54" i="30" s="1"/>
  <c r="EX87" i="30"/>
  <c r="BE87" i="30" s="1"/>
  <c r="EX93" i="30"/>
  <c r="BE93" i="30" s="1"/>
  <c r="DN52" i="30"/>
  <c r="U52" i="30" s="1"/>
  <c r="DN56" i="30"/>
  <c r="U56" i="30" s="1"/>
  <c r="DN75" i="30"/>
  <c r="U75" i="30" s="1"/>
  <c r="DN91" i="30"/>
  <c r="U91" i="30" s="1"/>
  <c r="DN107" i="30"/>
  <c r="U107" i="30" s="1"/>
  <c r="DN49" i="30"/>
  <c r="U49" i="30" s="1"/>
  <c r="DN64" i="30"/>
  <c r="U64" i="30" s="1"/>
  <c r="DN66" i="30"/>
  <c r="U66" i="30" s="1"/>
  <c r="DN99" i="30"/>
  <c r="U99" i="30" s="1"/>
  <c r="DN105" i="30"/>
  <c r="U105" i="30" s="1"/>
  <c r="DN37" i="30"/>
  <c r="U37" i="30" s="1"/>
  <c r="DN81" i="30"/>
  <c r="U81" i="30" s="1"/>
  <c r="DN54" i="30"/>
  <c r="U54" i="30" s="1"/>
  <c r="DN87" i="30"/>
  <c r="U87" i="30" s="1"/>
  <c r="DN93" i="30"/>
  <c r="U93" i="30" s="1"/>
  <c r="DN47" i="30"/>
  <c r="U47" i="30" s="1"/>
  <c r="DN57" i="30"/>
  <c r="U57" i="30" s="1"/>
  <c r="DN63" i="30"/>
  <c r="U63" i="30" s="1"/>
  <c r="DN92" i="30"/>
  <c r="U92" i="30" s="1"/>
  <c r="DN98" i="30"/>
  <c r="U98" i="30" s="1"/>
  <c r="EL59" i="30"/>
  <c r="AS59" i="30" s="1"/>
  <c r="EL58" i="30"/>
  <c r="AS58" i="30" s="1"/>
  <c r="EL75" i="30"/>
  <c r="AS75" i="30" s="1"/>
  <c r="EL91" i="30"/>
  <c r="AS91" i="30" s="1"/>
  <c r="EL107" i="30"/>
  <c r="AS107" i="30" s="1"/>
  <c r="EL49" i="30"/>
  <c r="AS49" i="30" s="1"/>
  <c r="EL64" i="30"/>
  <c r="AS64" i="30" s="1"/>
  <c r="EL66" i="30"/>
  <c r="AS66" i="30" s="1"/>
  <c r="EL99" i="30"/>
  <c r="AS99" i="30" s="1"/>
  <c r="EL105" i="30"/>
  <c r="AS105" i="30" s="1"/>
  <c r="EL37" i="30"/>
  <c r="AS37" i="30" s="1"/>
  <c r="EL81" i="30"/>
  <c r="AS81" i="30" s="1"/>
  <c r="EL54" i="30"/>
  <c r="AS54" i="30" s="1"/>
  <c r="EL87" i="30"/>
  <c r="AS87" i="30" s="1"/>
  <c r="EL93" i="30"/>
  <c r="AS93" i="30" s="1"/>
  <c r="EL46" i="30"/>
  <c r="AS46" i="30" s="1"/>
  <c r="EL73" i="30"/>
  <c r="AS73" i="30" s="1"/>
  <c r="EL79" i="30"/>
  <c r="AS79" i="30" s="1"/>
  <c r="EL108" i="30"/>
  <c r="AS108" i="30" s="1"/>
  <c r="EL85" i="30"/>
  <c r="AS85" i="30" s="1"/>
  <c r="DF67" i="30"/>
  <c r="M67" i="30" s="1"/>
  <c r="DF66" i="30"/>
  <c r="M66" i="30" s="1"/>
  <c r="DF83" i="30"/>
  <c r="M83" i="30" s="1"/>
  <c r="DF105" i="30"/>
  <c r="M105" i="30" s="1"/>
  <c r="DF86" i="30"/>
  <c r="M86" i="30" s="1"/>
  <c r="DF41" i="30"/>
  <c r="M41" i="30" s="1"/>
  <c r="DF56" i="30"/>
  <c r="M56" i="30" s="1"/>
  <c r="DF58" i="30"/>
  <c r="M58" i="30" s="1"/>
  <c r="DF91" i="30"/>
  <c r="M91" i="30" s="1"/>
  <c r="DF97" i="30"/>
  <c r="M97" i="30" s="1"/>
  <c r="DF45" i="30"/>
  <c r="M45" i="30" s="1"/>
  <c r="DF60" i="30"/>
  <c r="M60" i="30" s="1"/>
  <c r="DF62" i="30"/>
  <c r="M62" i="30" s="1"/>
  <c r="DF95" i="30"/>
  <c r="M95" i="30" s="1"/>
  <c r="DF101" i="30"/>
  <c r="M101" i="30" s="1"/>
  <c r="DF37" i="30"/>
  <c r="M37" i="30" s="1"/>
  <c r="DF81" i="30"/>
  <c r="M81" i="30" s="1"/>
  <c r="DF54" i="30"/>
  <c r="M54" i="30" s="1"/>
  <c r="DF87" i="30"/>
  <c r="M87" i="30" s="1"/>
  <c r="DF93" i="30"/>
  <c r="M93" i="30" s="1"/>
  <c r="EH41" i="30"/>
  <c r="AO41" i="30" s="1"/>
  <c r="EH94" i="30"/>
  <c r="AO94" i="30" s="1"/>
  <c r="EH42" i="30"/>
  <c r="AO42" i="30" s="1"/>
  <c r="EH71" i="30"/>
  <c r="AO71" i="30" s="1"/>
  <c r="EH110" i="30"/>
  <c r="AO110" i="30" s="1"/>
  <c r="EH73" i="30"/>
  <c r="AO73" i="30" s="1"/>
  <c r="EH108" i="30"/>
  <c r="AO108" i="30" s="1"/>
  <c r="EH47" i="30"/>
  <c r="AO47" i="30" s="1"/>
  <c r="EH59" i="30"/>
  <c r="AO59" i="30" s="1"/>
  <c r="EH98" i="30"/>
  <c r="AO98" i="30" s="1"/>
  <c r="EH49" i="30"/>
  <c r="AO49" i="30" s="1"/>
  <c r="EH60" i="30"/>
  <c r="AO60" i="30" s="1"/>
  <c r="EH66" i="30"/>
  <c r="AO66" i="30" s="1"/>
  <c r="EH99" i="30"/>
  <c r="AO99" i="30" s="1"/>
  <c r="EH105" i="30"/>
  <c r="AO105" i="30" s="1"/>
  <c r="EH37" i="30"/>
  <c r="AO37" i="30" s="1"/>
  <c r="EH81" i="30"/>
  <c r="AO81" i="30" s="1"/>
  <c r="EH54" i="30"/>
  <c r="AO54" i="30" s="1"/>
  <c r="EH87" i="30"/>
  <c r="AO87" i="30" s="1"/>
  <c r="EH93" i="30"/>
  <c r="AO93" i="30" s="1"/>
  <c r="FU80" i="30"/>
  <c r="CB80" i="30" s="1"/>
  <c r="FU54" i="30"/>
  <c r="CB54" i="30" s="1"/>
  <c r="FU69" i="30"/>
  <c r="CB69" i="30" s="1"/>
  <c r="FU83" i="30"/>
  <c r="CB83" i="30" s="1"/>
  <c r="FU70" i="30"/>
  <c r="CB70" i="30" s="1"/>
  <c r="FU41" i="30"/>
  <c r="CB41" i="30" s="1"/>
  <c r="FU72" i="30"/>
  <c r="CB72" i="30" s="1"/>
  <c r="FU78" i="30"/>
  <c r="CB78" i="30" s="1"/>
  <c r="FU107" i="30"/>
  <c r="CB107" i="30" s="1"/>
  <c r="FU84" i="30"/>
  <c r="CB84" i="30" s="1"/>
  <c r="FU45" i="30"/>
  <c r="CB45" i="30" s="1"/>
  <c r="FU76" i="30"/>
  <c r="CB76" i="30" s="1"/>
  <c r="FU82" i="30"/>
  <c r="CB82" i="30" s="1"/>
  <c r="FU111" i="30"/>
  <c r="CB111" i="30" s="1"/>
  <c r="FU88" i="30"/>
  <c r="CB88" i="30" s="1"/>
  <c r="FU37" i="30"/>
  <c r="CB37" i="30" s="1"/>
  <c r="FU68" i="30"/>
  <c r="CB68" i="30" s="1"/>
  <c r="FU74" i="30"/>
  <c r="CB74" i="30" s="1"/>
  <c r="FU103" i="30"/>
  <c r="CB103" i="30" s="1"/>
  <c r="FU109" i="30"/>
  <c r="CB109" i="30" s="1"/>
  <c r="FW69" i="30"/>
  <c r="CD69" i="30" s="1"/>
  <c r="FW72" i="30"/>
  <c r="CD72" i="30" s="1"/>
  <c r="FW59" i="30"/>
  <c r="CD59" i="30" s="1"/>
  <c r="FW112" i="30"/>
  <c r="CD112" i="30" s="1"/>
  <c r="FW93" i="30"/>
  <c r="CD93" i="30" s="1"/>
  <c r="FW42" i="30"/>
  <c r="CD42" i="30" s="1"/>
  <c r="FW61" i="30"/>
  <c r="CD61" i="30" s="1"/>
  <c r="FW67" i="30"/>
  <c r="CD67" i="30" s="1"/>
  <c r="FW104" i="30"/>
  <c r="CD104" i="30" s="1"/>
  <c r="FW106" i="30"/>
  <c r="CD106" i="30" s="1"/>
  <c r="FW51" i="30"/>
  <c r="CD51" i="30" s="1"/>
  <c r="FW78" i="30"/>
  <c r="CD78" i="30" s="1"/>
  <c r="FW55" i="30"/>
  <c r="CD55" i="30" s="1"/>
  <c r="FW92" i="30"/>
  <c r="CD92" i="30" s="1"/>
  <c r="FW94" i="30"/>
  <c r="CD94" i="30" s="1"/>
  <c r="FW43" i="30"/>
  <c r="CD43" i="30" s="1"/>
  <c r="FW70" i="30"/>
  <c r="CD70" i="30" s="1"/>
  <c r="FW76" i="30"/>
  <c r="CD76" i="30" s="1"/>
  <c r="FW84" i="30"/>
  <c r="CD84" i="30" s="1"/>
  <c r="FW86" i="30"/>
  <c r="CD86" i="30" s="1"/>
  <c r="EY61" i="30"/>
  <c r="BF61" i="30" s="1"/>
  <c r="EY58" i="30"/>
  <c r="BF58" i="30" s="1"/>
  <c r="EY85" i="30"/>
  <c r="BF85" i="30" s="1"/>
  <c r="EY103" i="30"/>
  <c r="BF103" i="30" s="1"/>
  <c r="EY88" i="30"/>
  <c r="BF88" i="30" s="1"/>
  <c r="EY53" i="30"/>
  <c r="BF53" i="30" s="1"/>
  <c r="EY82" i="30"/>
  <c r="BF82" i="30" s="1"/>
  <c r="EY59" i="30"/>
  <c r="BF59" i="30" s="1"/>
  <c r="EY96" i="30"/>
  <c r="BF96" i="30" s="1"/>
  <c r="EY98" i="30"/>
  <c r="BF98" i="30" s="1"/>
  <c r="EY38" i="30"/>
  <c r="BF38" i="30" s="1"/>
  <c r="EY57" i="30"/>
  <c r="BF57" i="30" s="1"/>
  <c r="EY63" i="30"/>
  <c r="BF63" i="30" s="1"/>
  <c r="EY100" i="30"/>
  <c r="BF100" i="30" s="1"/>
  <c r="EY102" i="30"/>
  <c r="BF102" i="30" s="1"/>
  <c r="EY51" i="30"/>
  <c r="BF51" i="30" s="1"/>
  <c r="EY78" i="30"/>
  <c r="BF78" i="30" s="1"/>
  <c r="EY55" i="30"/>
  <c r="BF55" i="30" s="1"/>
  <c r="EY92" i="30"/>
  <c r="BF92" i="30" s="1"/>
  <c r="EY94" i="30"/>
  <c r="BF94" i="30" s="1"/>
  <c r="DC97" i="30"/>
  <c r="J97" i="30" s="1"/>
  <c r="DC61" i="30"/>
  <c r="J61" i="30" s="1"/>
  <c r="DC45" i="30"/>
  <c r="J45" i="30" s="1"/>
  <c r="DC115" i="30"/>
  <c r="J115" i="30" s="1"/>
  <c r="DC113" i="30"/>
  <c r="J113" i="30" s="1"/>
  <c r="DC38" i="30"/>
  <c r="J38" i="30" s="1"/>
  <c r="DC82" i="30"/>
  <c r="J82" i="30" s="1"/>
  <c r="DC59" i="30"/>
  <c r="J59" i="30" s="1"/>
  <c r="DC88" i="30"/>
  <c r="J88" i="30" s="1"/>
  <c r="DC94" i="30"/>
  <c r="J94" i="30" s="1"/>
  <c r="DC42" i="30"/>
  <c r="J42" i="30" s="1"/>
  <c r="DC57" i="30"/>
  <c r="J57" i="30" s="1"/>
  <c r="DC63" i="30"/>
  <c r="J63" i="30" s="1"/>
  <c r="DC92" i="30"/>
  <c r="J92" i="30" s="1"/>
  <c r="DC98" i="30"/>
  <c r="J98" i="30" s="1"/>
  <c r="DC51" i="30"/>
  <c r="J51" i="30" s="1"/>
  <c r="DC78" i="30"/>
  <c r="J78" i="30" s="1"/>
  <c r="DC55" i="30"/>
  <c r="J55" i="30" s="1"/>
  <c r="DC84" i="30"/>
  <c r="J84" i="30" s="1"/>
  <c r="DC90" i="30"/>
  <c r="J90" i="30" s="1"/>
  <c r="FS66" i="30"/>
  <c r="BZ66" i="30" s="1"/>
  <c r="FS69" i="30"/>
  <c r="BZ69" i="30" s="1"/>
  <c r="FS59" i="30"/>
  <c r="BZ59" i="30" s="1"/>
  <c r="FS112" i="30"/>
  <c r="BZ112" i="30" s="1"/>
  <c r="FS93" i="30"/>
  <c r="BZ93" i="30" s="1"/>
  <c r="FS46" i="30"/>
  <c r="BZ46" i="30" s="1"/>
  <c r="FS61" i="30"/>
  <c r="BZ61" i="30" s="1"/>
  <c r="FS67" i="30"/>
  <c r="BZ67" i="30" s="1"/>
  <c r="FS104" i="30"/>
  <c r="BZ104" i="30" s="1"/>
  <c r="FS106" i="30"/>
  <c r="BZ106" i="30" s="1"/>
  <c r="FS51" i="30"/>
  <c r="BZ51" i="30" s="1"/>
  <c r="FS78" i="30"/>
  <c r="BZ78" i="30" s="1"/>
  <c r="FS55" i="30"/>
  <c r="BZ55" i="30" s="1"/>
  <c r="FS92" i="30"/>
  <c r="BZ92" i="30" s="1"/>
  <c r="FS94" i="30"/>
  <c r="BZ94" i="30" s="1"/>
  <c r="FS43" i="30"/>
  <c r="BZ43" i="30" s="1"/>
  <c r="FS70" i="30"/>
  <c r="BZ70" i="30" s="1"/>
  <c r="FS76" i="30"/>
  <c r="BZ76" i="30" s="1"/>
  <c r="FS84" i="30"/>
  <c r="BZ84" i="30" s="1"/>
  <c r="FS86" i="30"/>
  <c r="BZ86" i="30" s="1"/>
  <c r="DA63" i="30"/>
  <c r="H63" i="30" s="1"/>
  <c r="DA105" i="30"/>
  <c r="H105" i="30" s="1"/>
  <c r="DA53" i="30"/>
  <c r="H53" i="30" s="1"/>
  <c r="DA80" i="30"/>
  <c r="H80" i="30" s="1"/>
  <c r="DA82" i="30"/>
  <c r="H82" i="30" s="1"/>
  <c r="DA90" i="30"/>
  <c r="H90" i="30" s="1"/>
  <c r="DA92" i="30"/>
  <c r="H92" i="30" s="1"/>
  <c r="DA79" i="30"/>
  <c r="H79" i="30" s="1"/>
  <c r="DA41" i="30"/>
  <c r="H41" i="30" s="1"/>
  <c r="DA68" i="30"/>
  <c r="H68" i="30" s="1"/>
  <c r="DA70" i="30"/>
  <c r="H70" i="30" s="1"/>
  <c r="DA107" i="30"/>
  <c r="H107" i="30" s="1"/>
  <c r="DA113" i="30"/>
  <c r="H113" i="30" s="1"/>
  <c r="DA50" i="30"/>
  <c r="H50" i="30" s="1"/>
  <c r="DA65" i="30"/>
  <c r="H65" i="30" s="1"/>
  <c r="DA46" i="30"/>
  <c r="H46" i="30" s="1"/>
  <c r="DA56" i="30"/>
  <c r="H56" i="30" s="1"/>
  <c r="DA58" i="30"/>
  <c r="H58" i="30" s="1"/>
  <c r="DA95" i="30"/>
  <c r="H95" i="30" s="1"/>
  <c r="DA101" i="30"/>
  <c r="H101" i="30" s="1"/>
  <c r="EW67" i="30"/>
  <c r="BD67" i="30" s="1"/>
  <c r="EW50" i="30"/>
  <c r="BD50" i="30" s="1"/>
  <c r="EW83" i="30"/>
  <c r="BD83" i="30" s="1"/>
  <c r="EW105" i="30"/>
  <c r="BD105" i="30" s="1"/>
  <c r="EW86" i="30"/>
  <c r="BD86" i="30" s="1"/>
  <c r="EW40" i="30"/>
  <c r="BD40" i="30" s="1"/>
  <c r="EW59" i="30"/>
  <c r="BD59" i="30" s="1"/>
  <c r="EW61" i="30"/>
  <c r="BD61" i="30" s="1"/>
  <c r="EW94" i="30"/>
  <c r="BD94" i="30" s="1"/>
  <c r="EW100" i="30"/>
  <c r="BD100" i="30" s="1"/>
  <c r="EW44" i="30"/>
  <c r="BD44" i="30" s="1"/>
  <c r="EW63" i="30"/>
  <c r="BD63" i="30" s="1"/>
  <c r="EW65" i="30"/>
  <c r="BD65" i="30" s="1"/>
  <c r="EW98" i="30"/>
  <c r="BD98" i="30" s="1"/>
  <c r="EW104" i="30"/>
  <c r="BD104" i="30" s="1"/>
  <c r="EW36" i="30"/>
  <c r="BD36" i="30" s="1"/>
  <c r="EW55" i="30"/>
  <c r="BD55" i="30" s="1"/>
  <c r="EW57" i="30"/>
  <c r="BD57" i="30" s="1"/>
  <c r="EW90" i="30"/>
  <c r="BD90" i="30" s="1"/>
  <c r="EW96" i="30"/>
  <c r="BD96" i="30" s="1"/>
  <c r="DV115" i="31"/>
  <c r="AC115" i="31" s="1"/>
  <c r="DV69" i="31"/>
  <c r="AC69" i="31" s="1"/>
  <c r="DV116" i="31"/>
  <c r="AC116" i="31" s="1"/>
  <c r="DV90" i="31"/>
  <c r="AC90" i="31" s="1"/>
  <c r="DV98" i="31"/>
  <c r="AC98" i="31" s="1"/>
  <c r="DV49" i="31"/>
  <c r="AC49" i="31" s="1"/>
  <c r="DV91" i="31"/>
  <c r="AC91" i="31" s="1"/>
  <c r="DV108" i="31"/>
  <c r="AC108" i="31" s="1"/>
  <c r="DV43" i="31"/>
  <c r="AC43" i="31" s="1"/>
  <c r="DV51" i="31"/>
  <c r="AC51" i="31" s="1"/>
  <c r="DV89" i="31"/>
  <c r="AC89" i="31" s="1"/>
  <c r="DV52" i="31"/>
  <c r="AC52" i="31" s="1"/>
  <c r="DV99" i="31"/>
  <c r="AC99" i="31" s="1"/>
  <c r="DV46" i="31"/>
  <c r="AC46" i="31" s="1"/>
  <c r="DV66" i="31"/>
  <c r="AC66" i="31" s="1"/>
  <c r="DV53" i="31"/>
  <c r="AC53" i="31" s="1"/>
  <c r="DV104" i="31"/>
  <c r="AC104" i="31" s="1"/>
  <c r="DV72" i="31"/>
  <c r="AC72" i="31" s="1"/>
  <c r="DV106" i="31"/>
  <c r="AC106" i="31" s="1"/>
  <c r="DV47" i="31"/>
  <c r="AC47" i="31" s="1"/>
  <c r="DZ62" i="31"/>
  <c r="AG62" i="31" s="1"/>
  <c r="DZ49" i="31"/>
  <c r="AG49" i="31" s="1"/>
  <c r="DZ54" i="31"/>
  <c r="AG54" i="31" s="1"/>
  <c r="DZ51" i="31"/>
  <c r="AG51" i="31" s="1"/>
  <c r="DZ87" i="31"/>
  <c r="AG87" i="31" s="1"/>
  <c r="DZ101" i="31"/>
  <c r="AG101" i="31" s="1"/>
  <c r="DZ112" i="31"/>
  <c r="AG112" i="31" s="1"/>
  <c r="DZ100" i="31"/>
  <c r="AG100" i="31" s="1"/>
  <c r="DZ110" i="31"/>
  <c r="AG110" i="31" s="1"/>
  <c r="DZ98" i="31"/>
  <c r="AG98" i="31" s="1"/>
  <c r="DZ97" i="31"/>
  <c r="AG97" i="31" s="1"/>
  <c r="DZ108" i="31"/>
  <c r="AG108" i="31" s="1"/>
  <c r="DZ56" i="31"/>
  <c r="AG56" i="31" s="1"/>
  <c r="DZ94" i="31"/>
  <c r="AG94" i="31" s="1"/>
  <c r="DZ86" i="31"/>
  <c r="AG86" i="31" s="1"/>
  <c r="DZ85" i="31"/>
  <c r="AG85" i="31" s="1"/>
  <c r="DZ96" i="31"/>
  <c r="AG96" i="31" s="1"/>
  <c r="DZ40" i="31"/>
  <c r="AG40" i="31" s="1"/>
  <c r="DZ82" i="31"/>
  <c r="AG82" i="31" s="1"/>
  <c r="DZ74" i="31"/>
  <c r="AG74" i="31" s="1"/>
  <c r="ED81" i="31"/>
  <c r="AK81" i="31" s="1"/>
  <c r="ED79" i="31"/>
  <c r="AK79" i="31" s="1"/>
  <c r="ED116" i="31"/>
  <c r="AK116" i="31" s="1"/>
  <c r="ED74" i="31"/>
  <c r="AK74" i="31" s="1"/>
  <c r="ED110" i="31"/>
  <c r="AK110" i="31" s="1"/>
  <c r="ED49" i="31"/>
  <c r="AK49" i="31" s="1"/>
  <c r="ED112" i="31"/>
  <c r="AK112" i="31" s="1"/>
  <c r="ED91" i="31"/>
  <c r="AK91" i="31" s="1"/>
  <c r="ED67" i="31"/>
  <c r="AK67" i="31" s="1"/>
  <c r="ED39" i="31"/>
  <c r="AK39" i="31" s="1"/>
  <c r="ED85" i="31"/>
  <c r="AK85" i="31" s="1"/>
  <c r="ED44" i="31"/>
  <c r="AK44" i="31" s="1"/>
  <c r="ED52" i="31"/>
  <c r="AK52" i="31" s="1"/>
  <c r="ED78" i="31"/>
  <c r="AK78" i="31" s="1"/>
  <c r="ED71" i="31"/>
  <c r="AK71" i="31" s="1"/>
  <c r="ED69" i="31"/>
  <c r="AK69" i="31" s="1"/>
  <c r="ED92" i="31"/>
  <c r="AK92" i="31" s="1"/>
  <c r="ED84" i="31"/>
  <c r="AK84" i="31" s="1"/>
  <c r="ED47" i="31"/>
  <c r="AK47" i="31" s="1"/>
  <c r="ED70" i="31"/>
  <c r="AK70" i="31" s="1"/>
  <c r="DN73" i="31"/>
  <c r="U73" i="31" s="1"/>
  <c r="DN72" i="31"/>
  <c r="U72" i="31" s="1"/>
  <c r="DN41" i="31"/>
  <c r="U41" i="31" s="1"/>
  <c r="DN43" i="31"/>
  <c r="U43" i="31" s="1"/>
  <c r="DN87" i="31"/>
  <c r="U87" i="31" s="1"/>
  <c r="DN109" i="31"/>
  <c r="U109" i="31" s="1"/>
  <c r="DN79" i="31"/>
  <c r="U79" i="31" s="1"/>
  <c r="DN92" i="31"/>
  <c r="U92" i="31" s="1"/>
  <c r="DN67" i="31"/>
  <c r="U67" i="31" s="1"/>
  <c r="DN39" i="31"/>
  <c r="U39" i="31" s="1"/>
  <c r="DN49" i="31"/>
  <c r="U49" i="31" s="1"/>
  <c r="DN44" i="31"/>
  <c r="U44" i="31" s="1"/>
  <c r="DN36" i="31"/>
  <c r="U36" i="31" s="1"/>
  <c r="DN78" i="31"/>
  <c r="U78" i="31" s="1"/>
  <c r="DN71" i="31"/>
  <c r="U71" i="31" s="1"/>
  <c r="DN97" i="31"/>
  <c r="U97" i="31" s="1"/>
  <c r="DN104" i="31"/>
  <c r="U104" i="31" s="1"/>
  <c r="DN80" i="31"/>
  <c r="U80" i="31" s="1"/>
  <c r="DN47" i="31"/>
  <c r="U47" i="31" s="1"/>
  <c r="DN70" i="31"/>
  <c r="U70" i="31" s="1"/>
  <c r="ER93" i="31"/>
  <c r="AY93" i="31" s="1"/>
  <c r="ER68" i="31"/>
  <c r="AY68" i="31" s="1"/>
  <c r="ER81" i="31"/>
  <c r="AY81" i="31" s="1"/>
  <c r="ER39" i="31"/>
  <c r="AY39" i="31" s="1"/>
  <c r="ER83" i="31"/>
  <c r="AY83" i="31" s="1"/>
  <c r="ER105" i="31"/>
  <c r="AY105" i="31" s="1"/>
  <c r="ER36" i="31"/>
  <c r="AY36" i="31" s="1"/>
  <c r="ER60" i="31"/>
  <c r="AY60" i="31" s="1"/>
  <c r="ER71" i="31"/>
  <c r="AY71" i="31" s="1"/>
  <c r="ER38" i="31"/>
  <c r="AY38" i="31" s="1"/>
  <c r="ER77" i="31"/>
  <c r="AY77" i="31" s="1"/>
  <c r="ER108" i="31"/>
  <c r="AY108" i="31" s="1"/>
  <c r="ER100" i="31"/>
  <c r="AY100" i="31" s="1"/>
  <c r="ER70" i="31"/>
  <c r="AY70" i="31" s="1"/>
  <c r="ER90" i="31"/>
  <c r="AY90" i="31" s="1"/>
  <c r="ER49" i="31"/>
  <c r="AY49" i="31" s="1"/>
  <c r="ER40" i="31"/>
  <c r="AY40" i="31" s="1"/>
  <c r="ER76" i="31"/>
  <c r="AY76" i="31" s="1"/>
  <c r="ER46" i="31"/>
  <c r="AY46" i="31" s="1"/>
  <c r="ER54" i="31"/>
  <c r="AY54" i="31" s="1"/>
  <c r="EU38" i="31"/>
  <c r="BB38" i="31" s="1"/>
  <c r="EU81" i="31"/>
  <c r="BB81" i="31" s="1"/>
  <c r="EU73" i="31"/>
  <c r="BB73" i="31" s="1"/>
  <c r="EU86" i="31"/>
  <c r="BB86" i="31" s="1"/>
  <c r="EU82" i="31"/>
  <c r="BB82" i="31" s="1"/>
  <c r="EU69" i="31"/>
  <c r="BB69" i="31" s="1"/>
  <c r="EU76" i="31"/>
  <c r="BB76" i="31" s="1"/>
  <c r="EU111" i="31"/>
  <c r="BB111" i="31" s="1"/>
  <c r="EU67" i="31"/>
  <c r="BB67" i="31" s="1"/>
  <c r="EU75" i="31"/>
  <c r="BB75" i="31" s="1"/>
  <c r="EU65" i="31"/>
  <c r="BB65" i="31" s="1"/>
  <c r="EU64" i="31"/>
  <c r="BB64" i="31" s="1"/>
  <c r="EU103" i="31"/>
  <c r="BB103" i="31" s="1"/>
  <c r="EU114" i="31"/>
  <c r="BB114" i="31" s="1"/>
  <c r="EU59" i="31"/>
  <c r="BB59" i="31" s="1"/>
  <c r="EU97" i="31"/>
  <c r="BB97" i="31" s="1"/>
  <c r="EU96" i="31"/>
  <c r="BB96" i="31" s="1"/>
  <c r="EU56" i="31"/>
  <c r="BB56" i="31" s="1"/>
  <c r="EU50" i="31"/>
  <c r="BB50" i="31" s="1"/>
  <c r="EU54" i="31"/>
  <c r="BB54" i="31" s="1"/>
  <c r="DY41" i="31"/>
  <c r="AF41" i="31" s="1"/>
  <c r="DY95" i="31"/>
  <c r="AF95" i="31" s="1"/>
  <c r="DY109" i="31"/>
  <c r="AF109" i="31" s="1"/>
  <c r="DY58" i="31"/>
  <c r="AF58" i="31" s="1"/>
  <c r="DY83" i="31"/>
  <c r="AF83" i="31" s="1"/>
  <c r="DY97" i="31"/>
  <c r="AF97" i="31" s="1"/>
  <c r="DY116" i="31"/>
  <c r="AF116" i="31" s="1"/>
  <c r="DY40" i="31"/>
  <c r="AF40" i="31" s="1"/>
  <c r="DY47" i="31"/>
  <c r="AF47" i="31" s="1"/>
  <c r="DY62" i="31"/>
  <c r="AF62" i="31" s="1"/>
  <c r="DY69" i="31"/>
  <c r="AF69" i="31" s="1"/>
  <c r="DY81" i="31"/>
  <c r="AF81" i="31" s="1"/>
  <c r="DY76" i="31"/>
  <c r="AF76" i="31" s="1"/>
  <c r="DY87" i="31"/>
  <c r="AF87" i="31" s="1"/>
  <c r="DY55" i="31"/>
  <c r="AF55" i="31" s="1"/>
  <c r="DY45" i="31"/>
  <c r="AF45" i="31" s="1"/>
  <c r="DY65" i="31"/>
  <c r="AF65" i="31" s="1"/>
  <c r="DY64" i="31"/>
  <c r="AF64" i="31" s="1"/>
  <c r="DY75" i="31"/>
  <c r="AF75" i="31" s="1"/>
  <c r="DY114" i="31"/>
  <c r="AF114" i="31" s="1"/>
  <c r="GD44" i="31"/>
  <c r="CK44" i="31" s="1"/>
  <c r="GD81" i="31"/>
  <c r="CK81" i="31" s="1"/>
  <c r="GD42" i="31"/>
  <c r="CK42" i="31" s="1"/>
  <c r="GD75" i="31"/>
  <c r="CK75" i="31" s="1"/>
  <c r="GD108" i="31"/>
  <c r="CK108" i="31" s="1"/>
  <c r="GD116" i="31"/>
  <c r="CK116" i="31" s="1"/>
  <c r="GD56" i="31"/>
  <c r="CK56" i="31" s="1"/>
  <c r="GD104" i="31"/>
  <c r="CK104" i="31" s="1"/>
  <c r="GD43" i="31"/>
  <c r="CK43" i="31" s="1"/>
  <c r="GD51" i="31"/>
  <c r="CK51" i="31" s="1"/>
  <c r="GD109" i="31"/>
  <c r="CK109" i="31" s="1"/>
  <c r="GD40" i="31"/>
  <c r="CK40" i="31" s="1"/>
  <c r="GD100" i="31"/>
  <c r="CK100" i="31" s="1"/>
  <c r="GD110" i="31"/>
  <c r="CK110" i="31" s="1"/>
  <c r="GD94" i="31"/>
  <c r="CK94" i="31" s="1"/>
  <c r="GD93" i="31"/>
  <c r="CK93" i="31" s="1"/>
  <c r="GD115" i="31"/>
  <c r="CK115" i="31" s="1"/>
  <c r="GD96" i="31"/>
  <c r="CK96" i="31" s="1"/>
  <c r="GD102" i="31"/>
  <c r="CK102" i="31" s="1"/>
  <c r="GD82" i="31"/>
  <c r="CK82" i="31" s="1"/>
  <c r="DX111" i="31"/>
  <c r="AE111" i="31" s="1"/>
  <c r="DX93" i="31"/>
  <c r="AE93" i="31" s="1"/>
  <c r="DX82" i="31"/>
  <c r="AE82" i="31" s="1"/>
  <c r="DX50" i="31"/>
  <c r="AE50" i="31" s="1"/>
  <c r="DX75" i="31"/>
  <c r="AE75" i="31" s="1"/>
  <c r="DX113" i="31"/>
  <c r="AE113" i="31" s="1"/>
  <c r="DX56" i="31"/>
  <c r="AE56" i="31" s="1"/>
  <c r="DX92" i="31"/>
  <c r="AE92" i="31" s="1"/>
  <c r="DX102" i="31"/>
  <c r="AE102" i="31" s="1"/>
  <c r="DX110" i="31"/>
  <c r="AE110" i="31" s="1"/>
  <c r="DX109" i="31"/>
  <c r="AE109" i="31" s="1"/>
  <c r="DX44" i="31"/>
  <c r="AE44" i="31" s="1"/>
  <c r="DX84" i="31"/>
  <c r="AE84" i="31" s="1"/>
  <c r="DX98" i="31"/>
  <c r="AE98" i="31" s="1"/>
  <c r="DX106" i="31"/>
  <c r="AE106" i="31" s="1"/>
  <c r="DX116" i="31"/>
  <c r="AE116" i="31" s="1"/>
  <c r="DX72" i="31"/>
  <c r="AE72" i="31" s="1"/>
  <c r="DX96" i="31"/>
  <c r="AE96" i="31" s="1"/>
  <c r="DX59" i="31"/>
  <c r="AE59" i="31" s="1"/>
  <c r="DX39" i="31"/>
  <c r="AE39" i="31" s="1"/>
  <c r="DJ57" i="31"/>
  <c r="Q57" i="31" s="1"/>
  <c r="DJ76" i="31"/>
  <c r="Q76" i="31" s="1"/>
  <c r="DJ65" i="31"/>
  <c r="Q65" i="31" s="1"/>
  <c r="DJ90" i="31"/>
  <c r="Q90" i="31" s="1"/>
  <c r="DJ98" i="31"/>
  <c r="Q98" i="31" s="1"/>
  <c r="DJ105" i="31"/>
  <c r="Q105" i="31" s="1"/>
  <c r="DJ64" i="31"/>
  <c r="Q64" i="31" s="1"/>
  <c r="DJ103" i="31"/>
  <c r="Q103" i="31" s="1"/>
  <c r="DJ55" i="31"/>
  <c r="Q55" i="31" s="1"/>
  <c r="DJ75" i="31"/>
  <c r="Q75" i="31" s="1"/>
  <c r="DJ89" i="31"/>
  <c r="Q89" i="31" s="1"/>
  <c r="DJ48" i="31"/>
  <c r="Q48" i="31" s="1"/>
  <c r="DJ95" i="31"/>
  <c r="Q95" i="31" s="1"/>
  <c r="DJ114" i="31"/>
  <c r="Q114" i="31" s="1"/>
  <c r="DJ63" i="31"/>
  <c r="Q63" i="31" s="1"/>
  <c r="DJ49" i="31"/>
  <c r="Q49" i="31" s="1"/>
  <c r="DJ88" i="31"/>
  <c r="Q88" i="31" s="1"/>
  <c r="DJ56" i="31"/>
  <c r="Q56" i="31" s="1"/>
  <c r="DJ42" i="31"/>
  <c r="Q42" i="31" s="1"/>
  <c r="DJ62" i="31"/>
  <c r="Q62" i="31" s="1"/>
  <c r="EP106" i="31"/>
  <c r="AW106" i="31" s="1"/>
  <c r="EP116" i="31"/>
  <c r="AW116" i="31" s="1"/>
  <c r="EP45" i="31"/>
  <c r="AW45" i="31" s="1"/>
  <c r="EP62" i="31"/>
  <c r="AW62" i="31" s="1"/>
  <c r="EP44" i="31"/>
  <c r="AW44" i="31" s="1"/>
  <c r="EP73" i="31"/>
  <c r="AW73" i="31" s="1"/>
  <c r="EP108" i="31"/>
  <c r="AW108" i="31" s="1"/>
  <c r="EP56" i="31"/>
  <c r="AW56" i="31" s="1"/>
  <c r="EP94" i="31"/>
  <c r="AW94" i="31" s="1"/>
  <c r="EP86" i="31"/>
  <c r="AW86" i="31" s="1"/>
  <c r="EP61" i="31"/>
  <c r="AW61" i="31" s="1"/>
  <c r="EP104" i="31"/>
  <c r="AW104" i="31" s="1"/>
  <c r="EP40" i="31"/>
  <c r="AW40" i="31" s="1"/>
  <c r="EP82" i="31"/>
  <c r="AW82" i="31" s="1"/>
  <c r="EP74" i="31"/>
  <c r="AW74" i="31" s="1"/>
  <c r="EP85" i="31"/>
  <c r="AW85" i="31" s="1"/>
  <c r="EP112" i="31"/>
  <c r="AW112" i="31" s="1"/>
  <c r="EP84" i="31"/>
  <c r="AW84" i="31" s="1"/>
  <c r="EP98" i="31"/>
  <c r="AW98" i="31" s="1"/>
  <c r="EP102" i="31"/>
  <c r="AW102" i="31" s="1"/>
  <c r="CW88" i="31"/>
  <c r="D88" i="31" s="1"/>
  <c r="CW84" i="31"/>
  <c r="D84" i="31" s="1"/>
  <c r="CW37" i="31"/>
  <c r="D37" i="31" s="1"/>
  <c r="CW94" i="31"/>
  <c r="D94" i="31" s="1"/>
  <c r="CW111" i="31"/>
  <c r="D111" i="31" s="1"/>
  <c r="CW113" i="31"/>
  <c r="D113" i="31" s="1"/>
  <c r="CW112" i="31"/>
  <c r="D112" i="31" s="1"/>
  <c r="CW64" i="31"/>
  <c r="D64" i="31" s="1"/>
  <c r="CW74" i="31"/>
  <c r="D74" i="31" s="1"/>
  <c r="CW82" i="31"/>
  <c r="D82" i="31" s="1"/>
  <c r="CW109" i="31"/>
  <c r="D109" i="31" s="1"/>
  <c r="CW104" i="31"/>
  <c r="D104" i="31" s="1"/>
  <c r="CW95" i="31"/>
  <c r="D95" i="31" s="1"/>
  <c r="CW66" i="31"/>
  <c r="D66" i="31" s="1"/>
  <c r="CW58" i="31"/>
  <c r="D58" i="31" s="1"/>
  <c r="CW45" i="31"/>
  <c r="D45" i="31" s="1"/>
  <c r="CW48" i="31"/>
  <c r="D48" i="31" s="1"/>
  <c r="CW92" i="31"/>
  <c r="D92" i="31" s="1"/>
  <c r="CW98" i="31"/>
  <c r="D98" i="31" s="1"/>
  <c r="CW114" i="31"/>
  <c r="D114" i="31" s="1"/>
  <c r="FH79" i="31"/>
  <c r="BO79" i="31" s="1"/>
  <c r="FH69" i="31"/>
  <c r="BO69" i="31" s="1"/>
  <c r="FH42" i="31"/>
  <c r="BO42" i="31" s="1"/>
  <c r="FH114" i="31"/>
  <c r="BO114" i="31" s="1"/>
  <c r="FH64" i="31"/>
  <c r="BO64" i="31" s="1"/>
  <c r="FH97" i="31"/>
  <c r="BO97" i="31" s="1"/>
  <c r="FH57" i="31"/>
  <c r="BO57" i="31" s="1"/>
  <c r="FH107" i="31"/>
  <c r="BO107" i="31" s="1"/>
  <c r="FH95" i="31"/>
  <c r="BO95" i="31" s="1"/>
  <c r="FH54" i="31"/>
  <c r="BO54" i="31" s="1"/>
  <c r="FH85" i="31"/>
  <c r="BO85" i="31" s="1"/>
  <c r="FH41" i="31"/>
  <c r="BO41" i="31" s="1"/>
  <c r="FH91" i="31"/>
  <c r="BO91" i="31" s="1"/>
  <c r="FH83" i="31"/>
  <c r="BO83" i="31" s="1"/>
  <c r="FH50" i="31"/>
  <c r="BO50" i="31" s="1"/>
  <c r="FH77" i="31"/>
  <c r="BO77" i="31" s="1"/>
  <c r="FH73" i="31"/>
  <c r="BO73" i="31" s="1"/>
  <c r="FH104" i="31"/>
  <c r="BO104" i="31" s="1"/>
  <c r="FH55" i="31"/>
  <c r="BO55" i="31" s="1"/>
  <c r="FH75" i="31"/>
  <c r="BO75" i="31" s="1"/>
  <c r="FX36" i="31"/>
  <c r="CE36" i="31" s="1"/>
  <c r="FX57" i="31"/>
  <c r="CE57" i="31" s="1"/>
  <c r="FX42" i="31"/>
  <c r="CE42" i="31" s="1"/>
  <c r="FX43" i="31"/>
  <c r="CE43" i="31" s="1"/>
  <c r="FX92" i="31"/>
  <c r="CE92" i="31" s="1"/>
  <c r="FX65" i="31"/>
  <c r="CE65" i="31" s="1"/>
  <c r="FX68" i="31"/>
  <c r="CE68" i="31" s="1"/>
  <c r="FX88" i="31"/>
  <c r="CE88" i="31" s="1"/>
  <c r="FX62" i="31"/>
  <c r="CE62" i="31" s="1"/>
  <c r="FX102" i="31"/>
  <c r="CE102" i="31" s="1"/>
  <c r="FX49" i="31"/>
  <c r="CE49" i="31" s="1"/>
  <c r="FX40" i="31"/>
  <c r="CE40" i="31" s="1"/>
  <c r="FX76" i="31"/>
  <c r="CE76" i="31" s="1"/>
  <c r="FX54" i="31"/>
  <c r="CE54" i="31" s="1"/>
  <c r="FX90" i="31"/>
  <c r="CE90" i="31" s="1"/>
  <c r="FX77" i="31"/>
  <c r="CE77" i="31" s="1"/>
  <c r="FX45" i="31"/>
  <c r="CE45" i="31" s="1"/>
  <c r="FX104" i="31"/>
  <c r="CE104" i="31" s="1"/>
  <c r="FX70" i="31"/>
  <c r="CE70" i="31" s="1"/>
  <c r="FX51" i="31"/>
  <c r="CE51" i="31" s="1"/>
  <c r="GA47" i="31"/>
  <c r="CH47" i="31" s="1"/>
  <c r="GA112" i="31"/>
  <c r="CH112" i="31" s="1"/>
  <c r="GA61" i="31"/>
  <c r="CH61" i="31" s="1"/>
  <c r="GA54" i="31"/>
  <c r="CH54" i="31" s="1"/>
  <c r="GA44" i="31"/>
  <c r="CH44" i="31" s="1"/>
  <c r="GA45" i="31"/>
  <c r="CH45" i="31" s="1"/>
  <c r="GA76" i="31"/>
  <c r="CH76" i="31" s="1"/>
  <c r="GA103" i="31"/>
  <c r="CH103" i="31" s="1"/>
  <c r="GA39" i="31"/>
  <c r="CH39" i="31" s="1"/>
  <c r="GA50" i="31"/>
  <c r="CH50" i="31" s="1"/>
  <c r="GA116" i="31"/>
  <c r="CH116" i="31" s="1"/>
  <c r="GA64" i="31"/>
  <c r="CH64" i="31" s="1"/>
  <c r="GA95" i="31"/>
  <c r="CH95" i="31" s="1"/>
  <c r="GA114" i="31"/>
  <c r="CH114" i="31" s="1"/>
  <c r="GA75" i="31"/>
  <c r="CH75" i="31" s="1"/>
  <c r="GA69" i="31"/>
  <c r="CH69" i="31" s="1"/>
  <c r="GA96" i="31"/>
  <c r="CH96" i="31" s="1"/>
  <c r="GA56" i="31"/>
  <c r="CH56" i="31" s="1"/>
  <c r="GA38" i="31"/>
  <c r="CH38" i="31" s="1"/>
  <c r="GA62" i="31"/>
  <c r="CH62" i="31" s="1"/>
  <c r="CV56" i="31"/>
  <c r="C56" i="31" s="1"/>
  <c r="CV68" i="31"/>
  <c r="C68" i="31" s="1"/>
  <c r="CV116" i="31"/>
  <c r="C116" i="31" s="1"/>
  <c r="CV43" i="31"/>
  <c r="C43" i="31" s="1"/>
  <c r="CV83" i="31"/>
  <c r="C83" i="31" s="1"/>
  <c r="CV53" i="31"/>
  <c r="C53" i="31" s="1"/>
  <c r="CV36" i="31"/>
  <c r="C36" i="31" s="1"/>
  <c r="CV48" i="31"/>
  <c r="C48" i="31" s="1"/>
  <c r="CP48" i="31" s="1"/>
  <c r="K51" i="32" s="1"/>
  <c r="CV46" i="31"/>
  <c r="C46" i="31" s="1"/>
  <c r="CP46" i="31" s="1"/>
  <c r="K49" i="32" s="1"/>
  <c r="CV38" i="31"/>
  <c r="C38" i="31" s="1"/>
  <c r="CV37" i="31"/>
  <c r="C37" i="31" s="1"/>
  <c r="CP37" i="31" s="1"/>
  <c r="K40" i="32" s="1"/>
  <c r="CV103" i="31"/>
  <c r="C103" i="31" s="1"/>
  <c r="CV79" i="31"/>
  <c r="C79" i="31" s="1"/>
  <c r="CV71" i="31"/>
  <c r="C71" i="31" s="1"/>
  <c r="CV67" i="31"/>
  <c r="C67" i="31" s="1"/>
  <c r="CV81" i="31"/>
  <c r="C81" i="31" s="1"/>
  <c r="CP81" i="31" s="1"/>
  <c r="K84" i="32" s="1"/>
  <c r="CV40" i="31"/>
  <c r="C40" i="31" s="1"/>
  <c r="CV60" i="31"/>
  <c r="C60" i="31" s="1"/>
  <c r="CV62" i="31"/>
  <c r="C62" i="31" s="1"/>
  <c r="CV54" i="31"/>
  <c r="C54" i="31" s="1"/>
  <c r="CP54" i="31" s="1"/>
  <c r="K57" i="32" s="1"/>
  <c r="EA106" i="31"/>
  <c r="AH106" i="31" s="1"/>
  <c r="EA47" i="31"/>
  <c r="AH47" i="31" s="1"/>
  <c r="EA97" i="31"/>
  <c r="AH97" i="31" s="1"/>
  <c r="EA92" i="31"/>
  <c r="AH92" i="31" s="1"/>
  <c r="EA44" i="31"/>
  <c r="AH44" i="31" s="1"/>
  <c r="EA82" i="31"/>
  <c r="AH82" i="31" s="1"/>
  <c r="EA98" i="31"/>
  <c r="AH98" i="31" s="1"/>
  <c r="CU98" i="31"/>
  <c r="B98" i="31" s="1"/>
  <c r="CU77" i="31"/>
  <c r="B77" i="31" s="1"/>
  <c r="CU84" i="31"/>
  <c r="B84" i="31" s="1"/>
  <c r="CU112" i="31"/>
  <c r="B112" i="31" s="1"/>
  <c r="CU58" i="31"/>
  <c r="B58" i="31" s="1"/>
  <c r="CU90" i="31"/>
  <c r="B90" i="31" s="1"/>
  <c r="CP104" i="26"/>
  <c r="CP85" i="26"/>
  <c r="CP19" i="26"/>
  <c r="CP50" i="26"/>
  <c r="CP22" i="26"/>
  <c r="CP24" i="26"/>
  <c r="CP55" i="26"/>
  <c r="CP107" i="26"/>
  <c r="CP77" i="26"/>
  <c r="CP6" i="26"/>
  <c r="CP74" i="26"/>
  <c r="CP47" i="26"/>
  <c r="CP76" i="26"/>
  <c r="CP18" i="26"/>
  <c r="CP44" i="26"/>
  <c r="CP35" i="26"/>
  <c r="CP6" i="31"/>
  <c r="K9" i="32" s="1"/>
  <c r="CP20" i="31"/>
  <c r="K23" i="32" s="1"/>
  <c r="CP36" i="26"/>
  <c r="CP67" i="26"/>
  <c r="CP92" i="26"/>
  <c r="CP96" i="26"/>
  <c r="CP97" i="26"/>
  <c r="CP45" i="26"/>
  <c r="CP105" i="26"/>
  <c r="CP19" i="31"/>
  <c r="K22" i="32" s="1"/>
  <c r="CP26" i="31"/>
  <c r="K29" i="32" s="1"/>
  <c r="CP64" i="26"/>
  <c r="CP79" i="26"/>
  <c r="CP21" i="26"/>
  <c r="CP25" i="26"/>
  <c r="CP30" i="26"/>
  <c r="CP53" i="26"/>
  <c r="CP94" i="26"/>
  <c r="CP7" i="31"/>
  <c r="K10" i="32" s="1"/>
  <c r="CP29" i="31"/>
  <c r="K32" i="32" s="1"/>
  <c r="FM44" i="31"/>
  <c r="BT44" i="31" s="1"/>
  <c r="FM107" i="31"/>
  <c r="BT107" i="31" s="1"/>
  <c r="FM97" i="31"/>
  <c r="BT97" i="31" s="1"/>
  <c r="FM94" i="31"/>
  <c r="BT94" i="31" s="1"/>
  <c r="FM62" i="31"/>
  <c r="BT62" i="31" s="1"/>
  <c r="FM116" i="31"/>
  <c r="BT116" i="31" s="1"/>
  <c r="FM84" i="31"/>
  <c r="BT84" i="31" s="1"/>
  <c r="FM95" i="31"/>
  <c r="BT95" i="31" s="1"/>
  <c r="FM102" i="31"/>
  <c r="BT102" i="31" s="1"/>
  <c r="FM51" i="31"/>
  <c r="BT51" i="31" s="1"/>
  <c r="FM81" i="31"/>
  <c r="BT81" i="31" s="1"/>
  <c r="FM36" i="31"/>
  <c r="BT36" i="31" s="1"/>
  <c r="FM40" i="31"/>
  <c r="BT40" i="31" s="1"/>
  <c r="FM59" i="31"/>
  <c r="BT59" i="31" s="1"/>
  <c r="FM54" i="31"/>
  <c r="BT54" i="31" s="1"/>
  <c r="FM105" i="31"/>
  <c r="BT105" i="31" s="1"/>
  <c r="FM80" i="31"/>
  <c r="BT80" i="31" s="1"/>
  <c r="FM52" i="31"/>
  <c r="BT52" i="31" s="1"/>
  <c r="FM46" i="31"/>
  <c r="BT46" i="31" s="1"/>
  <c r="FM90" i="31"/>
  <c r="BT90" i="31" s="1"/>
  <c r="GD94" i="30"/>
  <c r="CK94" i="30" s="1"/>
  <c r="GD92" i="30"/>
  <c r="CK92" i="30" s="1"/>
  <c r="GD108" i="30"/>
  <c r="CK108" i="30" s="1"/>
  <c r="GD97" i="30"/>
  <c r="CK97" i="30" s="1"/>
  <c r="GD107" i="30"/>
  <c r="CK107" i="30" s="1"/>
  <c r="GD64" i="30"/>
  <c r="CK64" i="30" s="1"/>
  <c r="GD105" i="30"/>
  <c r="CK105" i="30" s="1"/>
  <c r="GD77" i="30"/>
  <c r="CK77" i="30" s="1"/>
  <c r="GD84" i="30"/>
  <c r="CK84" i="30" s="1"/>
  <c r="GD89" i="30"/>
  <c r="CK89" i="30" s="1"/>
  <c r="GD50" i="30"/>
  <c r="CK50" i="30" s="1"/>
  <c r="GD81" i="30"/>
  <c r="CK81" i="30" s="1"/>
  <c r="GD58" i="30"/>
  <c r="CK58" i="30" s="1"/>
  <c r="GD87" i="30"/>
  <c r="CK87" i="30" s="1"/>
  <c r="GD93" i="30"/>
  <c r="CK93" i="30" s="1"/>
  <c r="GD42" i="30"/>
  <c r="CK42" i="30" s="1"/>
  <c r="GD73" i="30"/>
  <c r="CK73" i="30" s="1"/>
  <c r="GD79" i="30"/>
  <c r="CK79" i="30" s="1"/>
  <c r="GD112" i="30"/>
  <c r="CK112" i="30" s="1"/>
  <c r="GD85" i="30"/>
  <c r="CK85" i="30" s="1"/>
  <c r="DK40" i="30"/>
  <c r="R40" i="30" s="1"/>
  <c r="DK59" i="30"/>
  <c r="R59" i="30" s="1"/>
  <c r="DK75" i="30"/>
  <c r="R75" i="30" s="1"/>
  <c r="DK91" i="30"/>
  <c r="R91" i="30" s="1"/>
  <c r="DK105" i="30"/>
  <c r="R105" i="30" s="1"/>
  <c r="DK46" i="30"/>
  <c r="R46" i="30" s="1"/>
  <c r="DK61" i="30"/>
  <c r="R61" i="30" s="1"/>
  <c r="DK67" i="30"/>
  <c r="R67" i="30" s="1"/>
  <c r="DK112" i="30"/>
  <c r="R112" i="30" s="1"/>
  <c r="DK115" i="30"/>
  <c r="R115" i="30" s="1"/>
  <c r="DK51" i="30"/>
  <c r="R51" i="30" s="1"/>
  <c r="DK78" i="30"/>
  <c r="R78" i="30" s="1"/>
  <c r="DK55" i="30"/>
  <c r="R55" i="30" s="1"/>
  <c r="DK84" i="30"/>
  <c r="R84" i="30" s="1"/>
  <c r="DK90" i="30"/>
  <c r="R90" i="30" s="1"/>
  <c r="DK43" i="30"/>
  <c r="R43" i="30" s="1"/>
  <c r="DK70" i="30"/>
  <c r="R70" i="30" s="1"/>
  <c r="DK76" i="30"/>
  <c r="R76" i="30" s="1"/>
  <c r="DK109" i="30"/>
  <c r="R109" i="30" s="1"/>
  <c r="DK111" i="30"/>
  <c r="R111" i="30" s="1"/>
  <c r="FI57" i="30"/>
  <c r="BP57" i="30" s="1"/>
  <c r="FI58" i="30"/>
  <c r="BP58" i="30" s="1"/>
  <c r="FI73" i="30"/>
  <c r="BP73" i="30" s="1"/>
  <c r="FI91" i="30"/>
  <c r="BP91" i="30" s="1"/>
  <c r="FI107" i="30"/>
  <c r="BP107" i="30" s="1"/>
  <c r="FI48" i="30"/>
  <c r="BP48" i="30" s="1"/>
  <c r="FI67" i="30"/>
  <c r="BP67" i="30" s="1"/>
  <c r="FI65" i="30"/>
  <c r="BP65" i="30" s="1"/>
  <c r="FI102" i="30"/>
  <c r="BP102" i="30" s="1"/>
  <c r="FI108" i="30"/>
  <c r="BP108" i="30" s="1"/>
  <c r="FI36" i="30"/>
  <c r="BP36" i="30" s="1"/>
  <c r="FI55" i="30"/>
  <c r="BP55" i="30" s="1"/>
  <c r="FI53" i="30"/>
  <c r="BP53" i="30" s="1"/>
  <c r="FI90" i="30"/>
  <c r="BP90" i="30" s="1"/>
  <c r="FI96" i="30"/>
  <c r="BP96" i="30" s="1"/>
  <c r="FI45" i="30"/>
  <c r="BP45" i="30" s="1"/>
  <c r="FI76" i="30"/>
  <c r="BP76" i="30" s="1"/>
  <c r="FI78" i="30"/>
  <c r="BP78" i="30" s="1"/>
  <c r="FI111" i="30"/>
  <c r="BP111" i="30" s="1"/>
  <c r="FI88" i="30"/>
  <c r="BP88" i="30" s="1"/>
  <c r="FN89" i="30"/>
  <c r="BU89" i="30" s="1"/>
  <c r="FN82" i="30"/>
  <c r="BU82" i="30" s="1"/>
  <c r="FN51" i="30"/>
  <c r="BU51" i="30" s="1"/>
  <c r="FN63" i="30"/>
  <c r="BU63" i="30" s="1"/>
  <c r="FN102" i="30"/>
  <c r="BU102" i="30" s="1"/>
  <c r="FN65" i="30"/>
  <c r="BU65" i="30" s="1"/>
  <c r="FN100" i="30"/>
  <c r="BU100" i="30" s="1"/>
  <c r="FN39" i="30"/>
  <c r="BU39" i="30" s="1"/>
  <c r="FN80" i="30"/>
  <c r="BU80" i="30" s="1"/>
  <c r="FN90" i="30"/>
  <c r="BU90" i="30" s="1"/>
  <c r="FN38" i="30"/>
  <c r="BU38" i="30" s="1"/>
  <c r="FN69" i="30"/>
  <c r="BU69" i="30" s="1"/>
  <c r="FN71" i="30"/>
  <c r="BU71" i="30" s="1"/>
  <c r="FN104" i="30"/>
  <c r="BU104" i="30" s="1"/>
  <c r="FN110" i="30"/>
  <c r="BU110" i="30" s="1"/>
  <c r="FN42" i="30"/>
  <c r="BU42" i="30" s="1"/>
  <c r="FN73" i="30"/>
  <c r="BU73" i="30" s="1"/>
  <c r="FN75" i="30"/>
  <c r="BU75" i="30" s="1"/>
  <c r="FN108" i="30"/>
  <c r="BU108" i="30" s="1"/>
  <c r="FN85" i="30"/>
  <c r="BU85" i="30" s="1"/>
  <c r="FA83" i="30"/>
  <c r="BH83" i="30" s="1"/>
  <c r="FA89" i="30"/>
  <c r="BH89" i="30" s="1"/>
  <c r="FA36" i="30"/>
  <c r="BH36" i="30" s="1"/>
  <c r="FA55" i="30"/>
  <c r="BH55" i="30" s="1"/>
  <c r="FA53" i="30"/>
  <c r="BH53" i="30" s="1"/>
  <c r="FA90" i="30"/>
  <c r="BH90" i="30" s="1"/>
  <c r="FA96" i="30"/>
  <c r="BH96" i="30" s="1"/>
  <c r="FA67" i="30"/>
  <c r="BH67" i="30" s="1"/>
  <c r="FA41" i="30"/>
  <c r="BH41" i="30" s="1"/>
  <c r="FA72" i="30"/>
  <c r="BH72" i="30" s="1"/>
  <c r="FA74" i="30"/>
  <c r="BH74" i="30" s="1"/>
  <c r="FA107" i="30"/>
  <c r="BH107" i="30" s="1"/>
  <c r="FA84" i="30"/>
  <c r="BH84" i="30" s="1"/>
  <c r="FA47" i="30"/>
  <c r="BH47" i="30" s="1"/>
  <c r="FA86" i="30"/>
  <c r="BH86" i="30" s="1"/>
  <c r="FA45" i="30"/>
  <c r="BH45" i="30" s="1"/>
  <c r="FA76" i="30"/>
  <c r="BH76" i="30" s="1"/>
  <c r="FA78" i="30"/>
  <c r="BH78" i="30" s="1"/>
  <c r="FA111" i="30"/>
  <c r="BH111" i="30" s="1"/>
  <c r="FA88" i="30"/>
  <c r="BH88" i="30" s="1"/>
  <c r="EW49" i="31"/>
  <c r="BD49" i="31" s="1"/>
  <c r="EW53" i="31"/>
  <c r="BD53" i="31" s="1"/>
  <c r="EW112" i="31"/>
  <c r="BD112" i="31" s="1"/>
  <c r="ES84" i="31"/>
  <c r="AZ84" i="31" s="1"/>
  <c r="ES41" i="31"/>
  <c r="AZ41" i="31" s="1"/>
  <c r="ES67" i="31"/>
  <c r="AZ67" i="31" s="1"/>
  <c r="ES76" i="31"/>
  <c r="AZ76" i="31" s="1"/>
  <c r="DA103" i="31"/>
  <c r="H103" i="31" s="1"/>
  <c r="DA52" i="31"/>
  <c r="H52" i="31" s="1"/>
  <c r="DA56" i="31"/>
  <c r="H56" i="31" s="1"/>
  <c r="DA77" i="31"/>
  <c r="H77" i="31" s="1"/>
  <c r="DA113" i="31"/>
  <c r="H113" i="31" s="1"/>
  <c r="DA88" i="31"/>
  <c r="H88" i="31" s="1"/>
  <c r="DA83" i="31"/>
  <c r="H83" i="31" s="1"/>
  <c r="DA63" i="31"/>
  <c r="H63" i="31" s="1"/>
  <c r="DA61" i="31"/>
  <c r="H61" i="31" s="1"/>
  <c r="DA73" i="31"/>
  <c r="H73" i="31" s="1"/>
  <c r="DA72" i="31"/>
  <c r="H72" i="31" s="1"/>
  <c r="DA55" i="31"/>
  <c r="H55" i="31" s="1"/>
  <c r="DA47" i="31"/>
  <c r="H47" i="31" s="1"/>
  <c r="DA101" i="31"/>
  <c r="H101" i="31" s="1"/>
  <c r="DA45" i="31"/>
  <c r="H45" i="31" s="1"/>
  <c r="DA104" i="31"/>
  <c r="H104" i="31" s="1"/>
  <c r="DA44" i="31"/>
  <c r="H44" i="31" s="1"/>
  <c r="DA50" i="31"/>
  <c r="H50" i="31" s="1"/>
  <c r="FP109" i="31"/>
  <c r="BW109" i="31" s="1"/>
  <c r="FP84" i="31"/>
  <c r="BW84" i="31" s="1"/>
  <c r="FP72" i="31"/>
  <c r="BW72" i="31" s="1"/>
  <c r="FP110" i="31"/>
  <c r="BW110" i="31" s="1"/>
  <c r="EW106" i="31"/>
  <c r="BD106" i="31" s="1"/>
  <c r="EW77" i="31"/>
  <c r="BD77" i="31" s="1"/>
  <c r="EW63" i="31"/>
  <c r="BD63" i="31" s="1"/>
  <c r="EW71" i="31"/>
  <c r="BD71" i="31" s="1"/>
  <c r="EW69" i="31"/>
  <c r="BD69" i="31" s="1"/>
  <c r="EW42" i="31"/>
  <c r="BD42" i="31" s="1"/>
  <c r="EW41" i="31"/>
  <c r="BD41" i="31" s="1"/>
  <c r="EW100" i="31"/>
  <c r="BD100" i="31" s="1"/>
  <c r="EW79" i="31"/>
  <c r="BD79" i="31" s="1"/>
  <c r="EW102" i="31"/>
  <c r="BD102" i="31" s="1"/>
  <c r="EW82" i="31"/>
  <c r="BD82" i="31" s="1"/>
  <c r="EW116" i="31"/>
  <c r="BD116" i="31" s="1"/>
  <c r="EW84" i="31"/>
  <c r="BD84" i="31" s="1"/>
  <c r="EW108" i="31"/>
  <c r="BD108" i="31" s="1"/>
  <c r="EW98" i="31"/>
  <c r="BD98" i="31" s="1"/>
  <c r="EW58" i="31"/>
  <c r="BD58" i="31" s="1"/>
  <c r="EW93" i="31"/>
  <c r="BD93" i="31" s="1"/>
  <c r="EW56" i="31"/>
  <c r="BD56" i="31" s="1"/>
  <c r="EW92" i="31"/>
  <c r="BD92" i="31" s="1"/>
  <c r="EW86" i="31"/>
  <c r="BD86" i="31" s="1"/>
  <c r="DI105" i="31"/>
  <c r="P105" i="31" s="1"/>
  <c r="DI108" i="31"/>
  <c r="P108" i="31" s="1"/>
  <c r="DI115" i="31"/>
  <c r="P115" i="31" s="1"/>
  <c r="DI82" i="31"/>
  <c r="P82" i="31" s="1"/>
  <c r="GG100" i="31"/>
  <c r="CN100" i="31" s="1"/>
  <c r="GG105" i="31"/>
  <c r="CN105" i="31" s="1"/>
  <c r="GG63" i="31"/>
  <c r="CN63" i="31" s="1"/>
  <c r="GG71" i="31"/>
  <c r="CN71" i="31" s="1"/>
  <c r="GG40" i="31"/>
  <c r="CN40" i="31" s="1"/>
  <c r="GG109" i="31"/>
  <c r="CN109" i="31" s="1"/>
  <c r="GG45" i="31"/>
  <c r="CN45" i="31" s="1"/>
  <c r="GG96" i="31"/>
  <c r="CN96" i="31" s="1"/>
  <c r="GG67" i="31"/>
  <c r="CN67" i="31" s="1"/>
  <c r="GG102" i="31"/>
  <c r="CN102" i="31" s="1"/>
  <c r="GG73" i="31"/>
  <c r="CN73" i="31" s="1"/>
  <c r="GG116" i="31"/>
  <c r="CN116" i="31" s="1"/>
  <c r="GG36" i="31"/>
  <c r="CN36" i="31" s="1"/>
  <c r="GG99" i="31"/>
  <c r="CN99" i="31" s="1"/>
  <c r="GG43" i="31"/>
  <c r="CN43" i="31" s="1"/>
  <c r="GG38" i="31"/>
  <c r="CN38" i="31" s="1"/>
  <c r="GG81" i="31"/>
  <c r="CN81" i="31" s="1"/>
  <c r="GG68" i="31"/>
  <c r="CN68" i="31" s="1"/>
  <c r="GG60" i="31"/>
  <c r="CN60" i="31" s="1"/>
  <c r="GG46" i="31"/>
  <c r="CN46" i="31" s="1"/>
  <c r="ES37" i="31"/>
  <c r="AZ37" i="31" s="1"/>
  <c r="ES81" i="31"/>
  <c r="AZ81" i="31" s="1"/>
  <c r="ES54" i="31"/>
  <c r="AZ54" i="31" s="1"/>
  <c r="ES102" i="31"/>
  <c r="AZ102" i="31" s="1"/>
  <c r="ES101" i="31"/>
  <c r="AZ101" i="31" s="1"/>
  <c r="ES46" i="31"/>
  <c r="AZ46" i="31" s="1"/>
  <c r="ES73" i="31"/>
  <c r="AZ73" i="31" s="1"/>
  <c r="ES88" i="31"/>
  <c r="AZ88" i="31" s="1"/>
  <c r="ES68" i="31"/>
  <c r="AZ68" i="31" s="1"/>
  <c r="ES50" i="31"/>
  <c r="AZ50" i="31" s="1"/>
  <c r="ES55" i="31"/>
  <c r="AZ55" i="31" s="1"/>
  <c r="ES57" i="31"/>
  <c r="AZ57" i="31" s="1"/>
  <c r="ES72" i="31"/>
  <c r="AZ72" i="31" s="1"/>
  <c r="ES52" i="31"/>
  <c r="AZ52" i="31" s="1"/>
  <c r="ES75" i="31"/>
  <c r="AZ75" i="31" s="1"/>
  <c r="ES70" i="31"/>
  <c r="AZ70" i="31" s="1"/>
  <c r="ES49" i="31"/>
  <c r="AZ49" i="31" s="1"/>
  <c r="ES60" i="31"/>
  <c r="AZ60" i="31" s="1"/>
  <c r="ES48" i="31"/>
  <c r="AZ48" i="31" s="1"/>
  <c r="ES63" i="31"/>
  <c r="AZ63" i="31" s="1"/>
  <c r="EB75" i="31"/>
  <c r="AI75" i="31" s="1"/>
  <c r="EB81" i="31"/>
  <c r="AI81" i="31" s="1"/>
  <c r="EB67" i="31"/>
  <c r="AI67" i="31" s="1"/>
  <c r="EB86" i="31"/>
  <c r="AI86" i="31" s="1"/>
  <c r="EB60" i="31"/>
  <c r="AI60" i="31" s="1"/>
  <c r="EB105" i="31"/>
  <c r="AI105" i="31" s="1"/>
  <c r="EB100" i="31"/>
  <c r="AI100" i="31" s="1"/>
  <c r="EB48" i="31"/>
  <c r="AI48" i="31" s="1"/>
  <c r="EB70" i="31"/>
  <c r="AI70" i="31" s="1"/>
  <c r="EB78" i="31"/>
  <c r="AI78" i="31" s="1"/>
  <c r="EB65" i="31"/>
  <c r="AI65" i="31" s="1"/>
  <c r="EB73" i="31"/>
  <c r="AI73" i="31" s="1"/>
  <c r="EB88" i="31"/>
  <c r="AI88" i="31" s="1"/>
  <c r="EB55" i="31"/>
  <c r="AI55" i="31" s="1"/>
  <c r="EB114" i="31"/>
  <c r="AI114" i="31" s="1"/>
  <c r="EB101" i="31"/>
  <c r="AI101" i="31" s="1"/>
  <c r="EB69" i="31"/>
  <c r="AI69" i="31" s="1"/>
  <c r="EB107" i="31"/>
  <c r="AI107" i="31" s="1"/>
  <c r="EB111" i="31"/>
  <c r="AI111" i="31" s="1"/>
  <c r="EB50" i="31"/>
  <c r="AI50" i="31" s="1"/>
  <c r="EZ58" i="31"/>
  <c r="BG58" i="31" s="1"/>
  <c r="EZ73" i="31"/>
  <c r="BG73" i="31" s="1"/>
  <c r="EZ71" i="31"/>
  <c r="BG71" i="31" s="1"/>
  <c r="EZ67" i="31"/>
  <c r="BG67" i="31" s="1"/>
  <c r="EZ52" i="31"/>
  <c r="BG52" i="31" s="1"/>
  <c r="EZ61" i="31"/>
  <c r="BG61" i="31" s="1"/>
  <c r="EZ96" i="31"/>
  <c r="BG96" i="31" s="1"/>
  <c r="EZ40" i="31"/>
  <c r="BG40" i="31" s="1"/>
  <c r="EZ90" i="31"/>
  <c r="BG90" i="31" s="1"/>
  <c r="EZ59" i="31"/>
  <c r="BG59" i="31" s="1"/>
  <c r="EZ93" i="31"/>
  <c r="BG93" i="31" s="1"/>
  <c r="EZ105" i="31"/>
  <c r="BG105" i="31" s="1"/>
  <c r="EZ80" i="31"/>
  <c r="BG80" i="31" s="1"/>
  <c r="EZ44" i="31"/>
  <c r="BG44" i="31" s="1"/>
  <c r="EZ42" i="31"/>
  <c r="BG42" i="31" s="1"/>
  <c r="EZ50" i="31"/>
  <c r="BG50" i="31" s="1"/>
  <c r="EZ77" i="31"/>
  <c r="BG77" i="31" s="1"/>
  <c r="EZ75" i="31"/>
  <c r="BG75" i="31" s="1"/>
  <c r="EZ100" i="31"/>
  <c r="BG100" i="31" s="1"/>
  <c r="EZ82" i="31"/>
  <c r="BG82" i="31" s="1"/>
  <c r="EK116" i="30"/>
  <c r="AR116" i="30" s="1"/>
  <c r="AR77" i="21"/>
  <c r="EK99" i="30"/>
  <c r="AR99" i="30" s="1"/>
  <c r="EK83" i="30"/>
  <c r="AR83" i="30" s="1"/>
  <c r="EK86" i="30"/>
  <c r="AR86" i="30" s="1"/>
  <c r="EK91" i="30"/>
  <c r="AR91" i="30" s="1"/>
  <c r="EK36" i="30"/>
  <c r="AR36" i="30" s="1"/>
  <c r="EK55" i="30"/>
  <c r="AR55" i="30" s="1"/>
  <c r="EK68" i="30"/>
  <c r="AR68" i="30" s="1"/>
  <c r="EK107" i="30"/>
  <c r="AR107" i="30" s="1"/>
  <c r="EK45" i="30"/>
  <c r="AR45" i="30" s="1"/>
  <c r="EK74" i="30"/>
  <c r="AR74" i="30" s="1"/>
  <c r="EK88" i="30"/>
  <c r="AR88" i="30" s="1"/>
  <c r="EK56" i="30"/>
  <c r="AR56" i="30" s="1"/>
  <c r="EK95" i="30"/>
  <c r="AR95" i="30" s="1"/>
  <c r="EU45" i="30"/>
  <c r="BB45" i="30" s="1"/>
  <c r="EU74" i="30"/>
  <c r="BB74" i="30" s="1"/>
  <c r="EU46" i="30"/>
  <c r="BB46" i="30" s="1"/>
  <c r="EU106" i="30"/>
  <c r="BB106" i="30" s="1"/>
  <c r="EU101" i="30"/>
  <c r="BB101" i="30" s="1"/>
  <c r="EU38" i="30"/>
  <c r="BB38" i="30" s="1"/>
  <c r="EU82" i="30"/>
  <c r="BB82" i="30" s="1"/>
  <c r="EU59" i="30"/>
  <c r="BB59" i="30" s="1"/>
  <c r="EU96" i="30"/>
  <c r="BB96" i="30" s="1"/>
  <c r="EU98" i="30"/>
  <c r="BB98" i="30" s="1"/>
  <c r="EU42" i="30"/>
  <c r="BB42" i="30" s="1"/>
  <c r="EU57" i="30"/>
  <c r="BB57" i="30" s="1"/>
  <c r="EU63" i="30"/>
  <c r="BB63" i="30" s="1"/>
  <c r="EU100" i="30"/>
  <c r="BB100" i="30" s="1"/>
  <c r="EU102" i="30"/>
  <c r="BB102" i="30" s="1"/>
  <c r="EU52" i="30"/>
  <c r="BB52" i="30" s="1"/>
  <c r="EU62" i="30"/>
  <c r="BB62" i="30" s="1"/>
  <c r="EU68" i="30"/>
  <c r="BB68" i="30" s="1"/>
  <c r="EU105" i="30"/>
  <c r="BB105" i="30" s="1"/>
  <c r="EU107" i="30"/>
  <c r="BB107" i="30" s="1"/>
  <c r="FM80" i="30"/>
  <c r="BT80" i="30" s="1"/>
  <c r="FM102" i="30"/>
  <c r="BT102" i="30" s="1"/>
  <c r="FM37" i="30"/>
  <c r="BT37" i="30" s="1"/>
  <c r="FM68" i="30"/>
  <c r="BT68" i="30" s="1"/>
  <c r="FM74" i="30"/>
  <c r="BT74" i="30" s="1"/>
  <c r="FM103" i="30"/>
  <c r="BT103" i="30" s="1"/>
  <c r="FM109" i="30"/>
  <c r="BT109" i="30" s="1"/>
  <c r="FM48" i="30"/>
  <c r="BT48" i="30" s="1"/>
  <c r="FM42" i="30"/>
  <c r="BT42" i="30" s="1"/>
  <c r="FM56" i="30"/>
  <c r="BT56" i="30" s="1"/>
  <c r="FM62" i="30"/>
  <c r="BT62" i="30" s="1"/>
  <c r="FM91" i="30"/>
  <c r="BT91" i="30" s="1"/>
  <c r="FM97" i="30"/>
  <c r="BT97" i="30" s="1"/>
  <c r="FM49" i="30"/>
  <c r="BT49" i="30" s="1"/>
  <c r="FM86" i="30"/>
  <c r="BT86" i="30" s="1"/>
  <c r="FM45" i="30"/>
  <c r="BT45" i="30" s="1"/>
  <c r="FM76" i="30"/>
  <c r="BT76" i="30" s="1"/>
  <c r="FM82" i="30"/>
  <c r="BT82" i="30" s="1"/>
  <c r="FM111" i="30"/>
  <c r="BT111" i="30" s="1"/>
  <c r="FM88" i="30"/>
  <c r="BT88" i="30" s="1"/>
  <c r="CU69" i="30"/>
  <c r="B69" i="30" s="1"/>
  <c r="CU39" i="30"/>
  <c r="B39" i="30" s="1"/>
  <c r="CU56" i="30"/>
  <c r="B56" i="30" s="1"/>
  <c r="CU107" i="30"/>
  <c r="B107" i="30" s="1"/>
  <c r="CU88" i="30"/>
  <c r="B88" i="30" s="1"/>
  <c r="CU46" i="30"/>
  <c r="B46" i="30" s="1"/>
  <c r="CU61" i="30"/>
  <c r="B61" i="30" s="1"/>
  <c r="CU67" i="30"/>
  <c r="B67" i="30" s="1"/>
  <c r="CU96" i="30"/>
  <c r="B96" i="30" s="1"/>
  <c r="CU102" i="30"/>
  <c r="B102" i="30" s="1"/>
  <c r="CU51" i="30"/>
  <c r="B51" i="30" s="1"/>
  <c r="CU78" i="30"/>
  <c r="B78" i="30" s="1"/>
  <c r="CU55" i="30"/>
  <c r="B55" i="30" s="1"/>
  <c r="CU84" i="30"/>
  <c r="B84" i="30" s="1"/>
  <c r="CU90" i="30"/>
  <c r="B90" i="30" s="1"/>
  <c r="CU43" i="30"/>
  <c r="B43" i="30" s="1"/>
  <c r="CU70" i="30"/>
  <c r="B70" i="30" s="1"/>
  <c r="CU76" i="30"/>
  <c r="B76" i="30" s="1"/>
  <c r="CU109" i="30"/>
  <c r="B109" i="30" s="1"/>
  <c r="CU111" i="30"/>
  <c r="B111" i="30" s="1"/>
  <c r="CP98" i="25"/>
  <c r="CP79" i="25"/>
  <c r="CP20" i="25"/>
  <c r="CP83" i="25"/>
  <c r="CP16" i="25"/>
  <c r="CP108" i="25"/>
  <c r="CP22" i="25"/>
  <c r="CP28" i="25"/>
  <c r="CP99" i="25"/>
  <c r="CP102" i="25"/>
  <c r="CP107" i="25"/>
  <c r="CP31" i="25"/>
  <c r="CP101" i="25"/>
  <c r="CP56" i="25"/>
  <c r="CP48" i="25"/>
  <c r="CP30" i="25"/>
  <c r="CP7" i="30"/>
  <c r="J10" i="32" s="1"/>
  <c r="L10" i="32" s="1"/>
  <c r="CP17" i="30"/>
  <c r="J20" i="32" s="1"/>
  <c r="L20" i="32" s="1"/>
  <c r="CP11" i="25"/>
  <c r="CP110" i="25"/>
  <c r="CP60" i="25"/>
  <c r="CP18" i="25"/>
  <c r="CP80" i="25"/>
  <c r="CP72" i="25"/>
  <c r="CP34" i="25"/>
  <c r="CP19" i="30"/>
  <c r="J22" i="32" s="1"/>
  <c r="L22" i="32" s="1"/>
  <c r="CP21" i="30"/>
  <c r="J24" i="32" s="1"/>
  <c r="L24" i="32" s="1"/>
  <c r="CP71" i="25"/>
  <c r="CP55" i="25"/>
  <c r="CP68" i="25"/>
  <c r="CP103" i="25"/>
  <c r="CP92" i="25"/>
  <c r="CP100" i="25"/>
  <c r="CP46" i="25"/>
  <c r="CP15" i="30"/>
  <c r="J18" i="32" s="1"/>
  <c r="CP25" i="30"/>
  <c r="J28" i="32" s="1"/>
  <c r="L28" i="32" s="1"/>
  <c r="EO55" i="30"/>
  <c r="AV55" i="30" s="1"/>
  <c r="EO97" i="30"/>
  <c r="AV97" i="30" s="1"/>
  <c r="EO40" i="30"/>
  <c r="AV40" i="30" s="1"/>
  <c r="EO59" i="30"/>
  <c r="AV59" i="30" s="1"/>
  <c r="EO65" i="30"/>
  <c r="AV65" i="30" s="1"/>
  <c r="EO98" i="30"/>
  <c r="AV98" i="30" s="1"/>
  <c r="EO104" i="30"/>
  <c r="AV104" i="30" s="1"/>
  <c r="EO58" i="30"/>
  <c r="AV58" i="30" s="1"/>
  <c r="EO50" i="30"/>
  <c r="AV50" i="30" s="1"/>
  <c r="EO60" i="30"/>
  <c r="AV60" i="30" s="1"/>
  <c r="EO66" i="30"/>
  <c r="AV66" i="30" s="1"/>
  <c r="EO99" i="30"/>
  <c r="AV99" i="30" s="1"/>
  <c r="EO105" i="30"/>
  <c r="AV105" i="30" s="1"/>
  <c r="EO36" i="30"/>
  <c r="AV36" i="30" s="1"/>
  <c r="EO107" i="30"/>
  <c r="AV107" i="30" s="1"/>
  <c r="EO53" i="30"/>
  <c r="AV53" i="30" s="1"/>
  <c r="EO80" i="30"/>
  <c r="AV80" i="30" s="1"/>
  <c r="EO57" i="30"/>
  <c r="AV57" i="30" s="1"/>
  <c r="EO90" i="30"/>
  <c r="AV90" i="30" s="1"/>
  <c r="EO96" i="30"/>
  <c r="AV96" i="30" s="1"/>
  <c r="FZ63" i="30"/>
  <c r="CG63" i="30" s="1"/>
  <c r="FZ99" i="30"/>
  <c r="CG99" i="30" s="1"/>
  <c r="FZ79" i="30"/>
  <c r="CG79" i="30" s="1"/>
  <c r="FZ66" i="30"/>
  <c r="CG66" i="30" s="1"/>
  <c r="FZ86" i="30"/>
  <c r="CG86" i="30" s="1"/>
  <c r="FZ41" i="30"/>
  <c r="CG41" i="30" s="1"/>
  <c r="FZ56" i="30"/>
  <c r="CG56" i="30" s="1"/>
  <c r="FZ58" i="30"/>
  <c r="CG58" i="30" s="1"/>
  <c r="FZ91" i="30"/>
  <c r="CG91" i="30" s="1"/>
  <c r="FZ97" i="30"/>
  <c r="CG97" i="30" s="1"/>
  <c r="FZ45" i="30"/>
  <c r="CG45" i="30" s="1"/>
  <c r="FZ60" i="30"/>
  <c r="CG60" i="30" s="1"/>
  <c r="FZ62" i="30"/>
  <c r="CG62" i="30" s="1"/>
  <c r="FZ95" i="30"/>
  <c r="CG95" i="30" s="1"/>
  <c r="FZ101" i="30"/>
  <c r="CG101" i="30" s="1"/>
  <c r="FZ37" i="30"/>
  <c r="CG37" i="30" s="1"/>
  <c r="FZ81" i="30"/>
  <c r="CG81" i="30" s="1"/>
  <c r="FZ54" i="30"/>
  <c r="CG54" i="30" s="1"/>
  <c r="FZ87" i="30"/>
  <c r="CG87" i="30" s="1"/>
  <c r="FZ93" i="30"/>
  <c r="CG93" i="30" s="1"/>
  <c r="GG67" i="30"/>
  <c r="CN67" i="30" s="1"/>
  <c r="GG105" i="30"/>
  <c r="CN105" i="30" s="1"/>
  <c r="GG36" i="30"/>
  <c r="CN36" i="30" s="1"/>
  <c r="GG55" i="30"/>
  <c r="CN55" i="30" s="1"/>
  <c r="GG57" i="30"/>
  <c r="CN57" i="30" s="1"/>
  <c r="GG90" i="30"/>
  <c r="CN90" i="30" s="1"/>
  <c r="GG96" i="30"/>
  <c r="CN96" i="30" s="1"/>
  <c r="GG64" i="30"/>
  <c r="CN64" i="30" s="1"/>
  <c r="GG42" i="30"/>
  <c r="CN42" i="30" s="1"/>
  <c r="GG56" i="30"/>
  <c r="CN56" i="30" s="1"/>
  <c r="GG62" i="30"/>
  <c r="CN62" i="30" s="1"/>
  <c r="GG91" i="30"/>
  <c r="CN91" i="30" s="1"/>
  <c r="GG97" i="30"/>
  <c r="CN97" i="30" s="1"/>
  <c r="GG50" i="30"/>
  <c r="CN50" i="30" s="1"/>
  <c r="GG69" i="30"/>
  <c r="CN69" i="30" s="1"/>
  <c r="GG46" i="30"/>
  <c r="CN46" i="30" s="1"/>
  <c r="GG60" i="30"/>
  <c r="CN60" i="30" s="1"/>
  <c r="GG66" i="30"/>
  <c r="CN66" i="30" s="1"/>
  <c r="GG95" i="30"/>
  <c r="CN95" i="30" s="1"/>
  <c r="GG101" i="30"/>
  <c r="CN101" i="30" s="1"/>
  <c r="FG104" i="30"/>
  <c r="BN104" i="30" s="1"/>
  <c r="FG106" i="30"/>
  <c r="BN106" i="30" s="1"/>
  <c r="FG51" i="30"/>
  <c r="BN51" i="30" s="1"/>
  <c r="FG78" i="30"/>
  <c r="BN78" i="30" s="1"/>
  <c r="FG55" i="30"/>
  <c r="BN55" i="30" s="1"/>
  <c r="FG92" i="30"/>
  <c r="BN92" i="30" s="1"/>
  <c r="FG94" i="30"/>
  <c r="BN94" i="30" s="1"/>
  <c r="FG43" i="30"/>
  <c r="BN43" i="30" s="1"/>
  <c r="FG70" i="30"/>
  <c r="BN70" i="30" s="1"/>
  <c r="FG76" i="30"/>
  <c r="BN76" i="30" s="1"/>
  <c r="FG84" i="30"/>
  <c r="BN84" i="30" s="1"/>
  <c r="FG86" i="30"/>
  <c r="BN86" i="30" s="1"/>
  <c r="DW57" i="30"/>
  <c r="AD57" i="30" s="1"/>
  <c r="DW63" i="30"/>
  <c r="AD63" i="30" s="1"/>
  <c r="DW100" i="30"/>
  <c r="AD100" i="30" s="1"/>
  <c r="DW102" i="30"/>
  <c r="AD102" i="30" s="1"/>
  <c r="DW51" i="30"/>
  <c r="AD51" i="30" s="1"/>
  <c r="DW78" i="30"/>
  <c r="AD78" i="30" s="1"/>
  <c r="DW55" i="30"/>
  <c r="AD55" i="30" s="1"/>
  <c r="DW92" i="30"/>
  <c r="AD92" i="30" s="1"/>
  <c r="DW94" i="30"/>
  <c r="AD94" i="30" s="1"/>
  <c r="DV93" i="30"/>
  <c r="AC93" i="30" s="1"/>
  <c r="EC113" i="30"/>
  <c r="AJ113" i="30" s="1"/>
  <c r="EC96" i="30"/>
  <c r="AJ96" i="30" s="1"/>
  <c r="EC53" i="30"/>
  <c r="AJ53" i="30" s="1"/>
  <c r="EC63" i="30"/>
  <c r="AJ63" i="30" s="1"/>
  <c r="EC103" i="30"/>
  <c r="AJ103" i="30" s="1"/>
  <c r="EC92" i="30"/>
  <c r="AJ92" i="30" s="1"/>
  <c r="EC49" i="30"/>
  <c r="AJ49" i="30" s="1"/>
  <c r="EC93" i="30"/>
  <c r="AJ93" i="30" s="1"/>
  <c r="EC38" i="30"/>
  <c r="AJ38" i="30" s="1"/>
  <c r="EC60" i="30"/>
  <c r="AJ60" i="30" s="1"/>
  <c r="EC107" i="30"/>
  <c r="AJ107" i="30" s="1"/>
  <c r="EC52" i="30"/>
  <c r="AJ52" i="30" s="1"/>
  <c r="EC110" i="30"/>
  <c r="AJ110" i="30" s="1"/>
  <c r="EC55" i="30"/>
  <c r="AJ55" i="30" s="1"/>
  <c r="EC94" i="30"/>
  <c r="AJ94" i="30" s="1"/>
  <c r="EC40" i="30"/>
  <c r="AJ40" i="30" s="1"/>
  <c r="EC61" i="30"/>
  <c r="AJ61" i="30" s="1"/>
  <c r="EC104" i="30"/>
  <c r="AJ104" i="30" s="1"/>
  <c r="EC75" i="30"/>
  <c r="AJ75" i="30" s="1"/>
  <c r="EC85" i="30"/>
  <c r="AJ85" i="30" s="1"/>
  <c r="EZ73" i="30"/>
  <c r="BG73" i="30" s="1"/>
  <c r="EZ114" i="30"/>
  <c r="BG114" i="30" s="1"/>
  <c r="EZ42" i="30"/>
  <c r="BG42" i="30" s="1"/>
  <c r="EZ78" i="30"/>
  <c r="BG78" i="30" s="1"/>
  <c r="EZ80" i="30"/>
  <c r="BG80" i="30" s="1"/>
  <c r="EZ88" i="30"/>
  <c r="BG88" i="30" s="1"/>
  <c r="EZ113" i="30"/>
  <c r="BG113" i="30" s="1"/>
  <c r="EZ97" i="30"/>
  <c r="BG97" i="30" s="1"/>
  <c r="EZ47" i="30"/>
  <c r="BG47" i="30" s="1"/>
  <c r="EZ66" i="30"/>
  <c r="BG66" i="30" s="1"/>
  <c r="EZ68" i="30"/>
  <c r="BG68" i="30" s="1"/>
  <c r="EZ105" i="30"/>
  <c r="BG105" i="30" s="1"/>
  <c r="EZ107" i="30"/>
  <c r="BG107" i="30" s="1"/>
  <c r="EZ55" i="30"/>
  <c r="BG55" i="30" s="1"/>
  <c r="EZ94" i="30"/>
  <c r="BG94" i="30" s="1"/>
  <c r="EZ52" i="30"/>
  <c r="BG52" i="30" s="1"/>
  <c r="EZ54" i="30"/>
  <c r="BG54" i="30" s="1"/>
  <c r="EZ56" i="30"/>
  <c r="BG56" i="30" s="1"/>
  <c r="EZ93" i="30"/>
  <c r="BG93" i="30" s="1"/>
  <c r="EZ95" i="30"/>
  <c r="BG95" i="30" s="1"/>
  <c r="EM72" i="30"/>
  <c r="AT72" i="30" s="1"/>
  <c r="EM112" i="30"/>
  <c r="AT112" i="30" s="1"/>
  <c r="EM96" i="30"/>
  <c r="AT96" i="30" s="1"/>
  <c r="EM40" i="30"/>
  <c r="AT40" i="30" s="1"/>
  <c r="EM95" i="30"/>
  <c r="AT95" i="30" s="1"/>
  <c r="EM45" i="30"/>
  <c r="AT45" i="30" s="1"/>
  <c r="EM77" i="30"/>
  <c r="AT77" i="30" s="1"/>
  <c r="EM85" i="30"/>
  <c r="AT85" i="30" s="1"/>
  <c r="EM87" i="30"/>
  <c r="AT87" i="30" s="1"/>
  <c r="EM115" i="30"/>
  <c r="AT115" i="30" s="1"/>
  <c r="EM50" i="30"/>
  <c r="AT50" i="30" s="1"/>
  <c r="EM65" i="30"/>
  <c r="AT65" i="30" s="1"/>
  <c r="EM71" i="30"/>
  <c r="AT71" i="30" s="1"/>
  <c r="EM108" i="30"/>
  <c r="AT108" i="30" s="1"/>
  <c r="EM110" i="30"/>
  <c r="AT110" i="30" s="1"/>
  <c r="EM42" i="30"/>
  <c r="AT42" i="30" s="1"/>
  <c r="EM57" i="30"/>
  <c r="AT57" i="30" s="1"/>
  <c r="EM63" i="30"/>
  <c r="AT63" i="30" s="1"/>
  <c r="EM100" i="30"/>
  <c r="AT100" i="30" s="1"/>
  <c r="EM102" i="30"/>
  <c r="AT102" i="30" s="1"/>
  <c r="EN65" i="30"/>
  <c r="AU65" i="30" s="1"/>
  <c r="EN107" i="30"/>
  <c r="AU107" i="30" s="1"/>
  <c r="EN47" i="30"/>
  <c r="AU47" i="30" s="1"/>
  <c r="EN66" i="30"/>
  <c r="AU66" i="30" s="1"/>
  <c r="EN72" i="30"/>
  <c r="AU72" i="30" s="1"/>
  <c r="EN109" i="30"/>
  <c r="AU109" i="30" s="1"/>
  <c r="EN111" i="30"/>
  <c r="AU111" i="30" s="1"/>
  <c r="EN81" i="30"/>
  <c r="AU81" i="30" s="1"/>
  <c r="EN36" i="30"/>
  <c r="AU36" i="30" s="1"/>
  <c r="EN67" i="30"/>
  <c r="AU67" i="30" s="1"/>
  <c r="EN73" i="30"/>
  <c r="AU73" i="30" s="1"/>
  <c r="EN110" i="30"/>
  <c r="AU110" i="30" s="1"/>
  <c r="EN83" i="30"/>
  <c r="AU83" i="30" s="1"/>
  <c r="EN75" i="30"/>
  <c r="AU75" i="30" s="1"/>
  <c r="EN105" i="30"/>
  <c r="AU105" i="30" s="1"/>
  <c r="EN39" i="30"/>
  <c r="AU39" i="30" s="1"/>
  <c r="EN58" i="30"/>
  <c r="AU58" i="30" s="1"/>
  <c r="EN64" i="30"/>
  <c r="AU64" i="30" s="1"/>
  <c r="EN101" i="30"/>
  <c r="AU101" i="30" s="1"/>
  <c r="EN103" i="30"/>
  <c r="AU103" i="30" s="1"/>
  <c r="DS75" i="30"/>
  <c r="Z75" i="30" s="1"/>
  <c r="DS109" i="30"/>
  <c r="Z109" i="30" s="1"/>
  <c r="DS93" i="30"/>
  <c r="Z93" i="30" s="1"/>
  <c r="DS38" i="30"/>
  <c r="Z38" i="30" s="1"/>
  <c r="DS98" i="30"/>
  <c r="Z98" i="30" s="1"/>
  <c r="DS45" i="30"/>
  <c r="Z45" i="30" s="1"/>
  <c r="DS77" i="30"/>
  <c r="Z77" i="30" s="1"/>
  <c r="DS85" i="30"/>
  <c r="Z85" i="30" s="1"/>
  <c r="DS87" i="30"/>
  <c r="Z87" i="30" s="1"/>
  <c r="DS115" i="30"/>
  <c r="Z115" i="30" s="1"/>
  <c r="DS50" i="30"/>
  <c r="Z50" i="30" s="1"/>
  <c r="DS65" i="30"/>
  <c r="Z65" i="30" s="1"/>
  <c r="DS71" i="30"/>
  <c r="Z71" i="30" s="1"/>
  <c r="DS108" i="30"/>
  <c r="Z108" i="30" s="1"/>
  <c r="DS110" i="30"/>
  <c r="Z110" i="30" s="1"/>
  <c r="DS42" i="30"/>
  <c r="Z42" i="30" s="1"/>
  <c r="DS57" i="30"/>
  <c r="Z57" i="30" s="1"/>
  <c r="DS63" i="30"/>
  <c r="Z63" i="30" s="1"/>
  <c r="DS100" i="30"/>
  <c r="Z100" i="30" s="1"/>
  <c r="DS102" i="30"/>
  <c r="Z102" i="30" s="1"/>
  <c r="FK53" i="30"/>
  <c r="BR53" i="30" s="1"/>
  <c r="FK98" i="30"/>
  <c r="BR98" i="30" s="1"/>
  <c r="FK112" i="30"/>
  <c r="BR112" i="30" s="1"/>
  <c r="FK39" i="30"/>
  <c r="BR39" i="30" s="1"/>
  <c r="FK111" i="30"/>
  <c r="BR111" i="30" s="1"/>
  <c r="FK45" i="30"/>
  <c r="BR45" i="30" s="1"/>
  <c r="FK77" i="30"/>
  <c r="BR77" i="30" s="1"/>
  <c r="FK85" i="30"/>
  <c r="BR85" i="30" s="1"/>
  <c r="FK87" i="30"/>
  <c r="BR87" i="30" s="1"/>
  <c r="FK115" i="30"/>
  <c r="BR115" i="30" s="1"/>
  <c r="FK50" i="30"/>
  <c r="BR50" i="30" s="1"/>
  <c r="FK65" i="30"/>
  <c r="BR65" i="30" s="1"/>
  <c r="FK71" i="30"/>
  <c r="BR71" i="30" s="1"/>
  <c r="FK108" i="30"/>
  <c r="BR108" i="30" s="1"/>
  <c r="FK110" i="30"/>
  <c r="BR110" i="30" s="1"/>
  <c r="FK42" i="30"/>
  <c r="BR42" i="30" s="1"/>
  <c r="FK57" i="30"/>
  <c r="BR57" i="30" s="1"/>
  <c r="FK63" i="30"/>
  <c r="BR63" i="30" s="1"/>
  <c r="FK100" i="30"/>
  <c r="BR100" i="30" s="1"/>
  <c r="FK102" i="30"/>
  <c r="BR102" i="30" s="1"/>
  <c r="GE59" i="30"/>
  <c r="CL59" i="30" s="1"/>
  <c r="GE93" i="30"/>
  <c r="CL93" i="30" s="1"/>
  <c r="GE75" i="30"/>
  <c r="CL75" i="30" s="1"/>
  <c r="GE39" i="30"/>
  <c r="CL39" i="30" s="1"/>
  <c r="GE111" i="30"/>
  <c r="CL111" i="30" s="1"/>
  <c r="GE41" i="30"/>
  <c r="CL41" i="30" s="1"/>
  <c r="GE77" i="30"/>
  <c r="CL77" i="30" s="1"/>
  <c r="GE85" i="30"/>
  <c r="CL85" i="30" s="1"/>
  <c r="GE87" i="30"/>
  <c r="CL87" i="30" s="1"/>
  <c r="GE115" i="30"/>
  <c r="CL115" i="30" s="1"/>
  <c r="GE46" i="30"/>
  <c r="CL46" i="30" s="1"/>
  <c r="GE65" i="30"/>
  <c r="CL65" i="30" s="1"/>
  <c r="GE71" i="30"/>
  <c r="CL71" i="30" s="1"/>
  <c r="GE108" i="30"/>
  <c r="CL108" i="30" s="1"/>
  <c r="GE110" i="30"/>
  <c r="CL110" i="30" s="1"/>
  <c r="GE38" i="30"/>
  <c r="CL38" i="30" s="1"/>
  <c r="GE57" i="30"/>
  <c r="CL57" i="30" s="1"/>
  <c r="GE63" i="30"/>
  <c r="CL63" i="30" s="1"/>
  <c r="GE100" i="30"/>
  <c r="CL100" i="30" s="1"/>
  <c r="GE102" i="30"/>
  <c r="CL102" i="30" s="1"/>
  <c r="DO56" i="30"/>
  <c r="V56" i="30" s="1"/>
  <c r="DO38" i="30"/>
  <c r="V38" i="30" s="1"/>
  <c r="DO96" i="30"/>
  <c r="V96" i="30" s="1"/>
  <c r="DO54" i="30"/>
  <c r="V54" i="30" s="1"/>
  <c r="DO110" i="30"/>
  <c r="V110" i="30" s="1"/>
  <c r="DO72" i="30"/>
  <c r="V72" i="30" s="1"/>
  <c r="DO47" i="30"/>
  <c r="V47" i="30" s="1"/>
  <c r="DO74" i="30"/>
  <c r="V74" i="30" s="1"/>
  <c r="DO80" i="30"/>
  <c r="V80" i="30" s="1"/>
  <c r="DO88" i="30"/>
  <c r="V88" i="30" s="1"/>
  <c r="DO86" i="30"/>
  <c r="V86" i="30" s="1"/>
  <c r="DO52" i="30"/>
  <c r="V52" i="30" s="1"/>
  <c r="DO62" i="30"/>
  <c r="V62" i="30" s="1"/>
  <c r="DO68" i="30"/>
  <c r="V68" i="30" s="1"/>
  <c r="DO105" i="30"/>
  <c r="V105" i="30" s="1"/>
  <c r="DO103" i="30"/>
  <c r="V103" i="30" s="1"/>
  <c r="DO57" i="30"/>
  <c r="V57" i="30" s="1"/>
  <c r="DO63" i="30"/>
  <c r="V63" i="30" s="1"/>
  <c r="DO100" i="30"/>
  <c r="V100" i="30" s="1"/>
  <c r="DO98" i="30"/>
  <c r="V98" i="30" s="1"/>
  <c r="DU65" i="30"/>
  <c r="AB65" i="30" s="1"/>
  <c r="DU38" i="30"/>
  <c r="AB38" i="30" s="1"/>
  <c r="DU47" i="30"/>
  <c r="AB47" i="30" s="1"/>
  <c r="DU83" i="30"/>
  <c r="AB83" i="30" s="1"/>
  <c r="DU87" i="30"/>
  <c r="AB87" i="30" s="1"/>
  <c r="DU93" i="30"/>
  <c r="AB93" i="30" s="1"/>
  <c r="DU116" i="30"/>
  <c r="AB116" i="30" s="1"/>
  <c r="DU86" i="30"/>
  <c r="AB86" i="30" s="1"/>
  <c r="DU36" i="30"/>
  <c r="AB36" i="30" s="1"/>
  <c r="DU55" i="30"/>
  <c r="AB55" i="30" s="1"/>
  <c r="DU57" i="30"/>
  <c r="AB57" i="30" s="1"/>
  <c r="DU94" i="30"/>
  <c r="AB94" i="30" s="1"/>
  <c r="DU100" i="30"/>
  <c r="AB100" i="30" s="1"/>
  <c r="DU63" i="30"/>
  <c r="AB63" i="30" s="1"/>
  <c r="DU105" i="30"/>
  <c r="AB105" i="30" s="1"/>
  <c r="DU45" i="30"/>
  <c r="AB45" i="30" s="1"/>
  <c r="DU72" i="30"/>
  <c r="AB72" i="30" s="1"/>
  <c r="DU74" i="30"/>
  <c r="AB74" i="30" s="1"/>
  <c r="DU111" i="30"/>
  <c r="AB111" i="30" s="1"/>
  <c r="DU88" i="30"/>
  <c r="AB88" i="30" s="1"/>
  <c r="FL57" i="30"/>
  <c r="BS57" i="30" s="1"/>
  <c r="FL99" i="30"/>
  <c r="BS99" i="30" s="1"/>
  <c r="FL43" i="30"/>
  <c r="BS43" i="30" s="1"/>
  <c r="FL62" i="30"/>
  <c r="BS62" i="30" s="1"/>
  <c r="FL64" i="30"/>
  <c r="BS64" i="30" s="1"/>
  <c r="FL101" i="30"/>
  <c r="BS101" i="30" s="1"/>
  <c r="FL103" i="30"/>
  <c r="BS103" i="30" s="1"/>
  <c r="FL60" i="30"/>
  <c r="BS60" i="30" s="1"/>
  <c r="FL47" i="30"/>
  <c r="BS47" i="30" s="1"/>
  <c r="FL66" i="30"/>
  <c r="BS66" i="30" s="1"/>
  <c r="FL68" i="30"/>
  <c r="BS68" i="30" s="1"/>
  <c r="FL105" i="30"/>
  <c r="BS105" i="30" s="1"/>
  <c r="FL107" i="30"/>
  <c r="BS107" i="30" s="1"/>
  <c r="FL55" i="30"/>
  <c r="BS55" i="30" s="1"/>
  <c r="FL97" i="30"/>
  <c r="BS97" i="30" s="1"/>
  <c r="FL52" i="30"/>
  <c r="BS52" i="30" s="1"/>
  <c r="FL54" i="30"/>
  <c r="BS54" i="30" s="1"/>
  <c r="FL56" i="30"/>
  <c r="BS56" i="30" s="1"/>
  <c r="FL93" i="30"/>
  <c r="BS93" i="30" s="1"/>
  <c r="FL95" i="30"/>
  <c r="BS95" i="30" s="1"/>
  <c r="DM62" i="30"/>
  <c r="T62" i="30" s="1"/>
  <c r="DM38" i="30"/>
  <c r="T38" i="30" s="1"/>
  <c r="DM47" i="30"/>
  <c r="T47" i="30" s="1"/>
  <c r="DM83" i="30"/>
  <c r="T83" i="30" s="1"/>
  <c r="DM87" i="30"/>
  <c r="T87" i="30" s="1"/>
  <c r="DM93" i="30"/>
  <c r="T93" i="30" s="1"/>
  <c r="DM116" i="30"/>
  <c r="T116" i="30" s="1"/>
  <c r="DM86" i="30"/>
  <c r="T86" i="30" s="1"/>
  <c r="DM41" i="30"/>
  <c r="T41" i="30" s="1"/>
  <c r="DM68" i="30"/>
  <c r="T68" i="30" s="1"/>
  <c r="DM70" i="30"/>
  <c r="T70" i="30" s="1"/>
  <c r="DM107" i="30"/>
  <c r="T107" i="30" s="1"/>
  <c r="DM84" i="30"/>
  <c r="T84" i="30" s="1"/>
  <c r="DM60" i="30"/>
  <c r="T60" i="30" s="1"/>
  <c r="DM102" i="30"/>
  <c r="T102" i="30" s="1"/>
  <c r="DM45" i="30"/>
  <c r="T45" i="30" s="1"/>
  <c r="DM72" i="30"/>
  <c r="T72" i="30" s="1"/>
  <c r="DM74" i="30"/>
  <c r="T74" i="30" s="1"/>
  <c r="DM111" i="30"/>
  <c r="T111" i="30" s="1"/>
  <c r="DM88" i="30"/>
  <c r="T88" i="30" s="1"/>
  <c r="FY116" i="30"/>
  <c r="CF116" i="30" s="1"/>
  <c r="FY83" i="30"/>
  <c r="CF83" i="30" s="1"/>
  <c r="FY41" i="30"/>
  <c r="CF41" i="30" s="1"/>
  <c r="FY72" i="30"/>
  <c r="CF72" i="30" s="1"/>
  <c r="FY78" i="30"/>
  <c r="CF78" i="30" s="1"/>
  <c r="FY107" i="30"/>
  <c r="CF107" i="30" s="1"/>
  <c r="FY84" i="30"/>
  <c r="CF84" i="30" s="1"/>
  <c r="FY47" i="30"/>
  <c r="CF47" i="30" s="1"/>
  <c r="FY99" i="30"/>
  <c r="CF99" i="30" s="1"/>
  <c r="FY45" i="30"/>
  <c r="CF45" i="30" s="1"/>
  <c r="FY76" i="30"/>
  <c r="CF76" i="30" s="1"/>
  <c r="FY82" i="30"/>
  <c r="CF82" i="30" s="1"/>
  <c r="FY111" i="30"/>
  <c r="CF111" i="30" s="1"/>
  <c r="FY88" i="30"/>
  <c r="CF88" i="30" s="1"/>
  <c r="FR82" i="30"/>
  <c r="BY82" i="30" s="1"/>
  <c r="FR112" i="30"/>
  <c r="BY112" i="30" s="1"/>
  <c r="FR96" i="30"/>
  <c r="BY96" i="30" s="1"/>
  <c r="FR49" i="30"/>
  <c r="BY49" i="30" s="1"/>
  <c r="FR105" i="30"/>
  <c r="BY105" i="30" s="1"/>
  <c r="FR36" i="30"/>
  <c r="BY36" i="30" s="1"/>
  <c r="FR72" i="30"/>
  <c r="BY72" i="30" s="1"/>
  <c r="FR74" i="30"/>
  <c r="BY74" i="30" s="1"/>
  <c r="FR107" i="30"/>
  <c r="BY107" i="30" s="1"/>
  <c r="FR116" i="30"/>
  <c r="BY116" i="30" s="1"/>
  <c r="FR40" i="30"/>
  <c r="BY40" i="30" s="1"/>
  <c r="FR76" i="30"/>
  <c r="BY76" i="30" s="1"/>
  <c r="FR78" i="30"/>
  <c r="BY78" i="30" s="1"/>
  <c r="FR111" i="30"/>
  <c r="BY111" i="30" s="1"/>
  <c r="FR115" i="30"/>
  <c r="BY115" i="30" s="1"/>
  <c r="FR53" i="30"/>
  <c r="BY53" i="30" s="1"/>
  <c r="FR68" i="30"/>
  <c r="BY68" i="30" s="1"/>
  <c r="FR70" i="30"/>
  <c r="BY70" i="30" s="1"/>
  <c r="FR103" i="30"/>
  <c r="BY103" i="30" s="1"/>
  <c r="FR109" i="30"/>
  <c r="BY109" i="30" s="1"/>
  <c r="GC73" i="31"/>
  <c r="CJ73" i="31" s="1"/>
  <c r="GC92" i="31"/>
  <c r="CJ92" i="31" s="1"/>
  <c r="GC111" i="31"/>
  <c r="CJ111" i="31" s="1"/>
  <c r="GC112" i="31"/>
  <c r="CJ112" i="31" s="1"/>
  <c r="GC90" i="31"/>
  <c r="CJ90" i="31" s="1"/>
  <c r="GC65" i="31"/>
  <c r="CJ65" i="31" s="1"/>
  <c r="GC100" i="31"/>
  <c r="CJ100" i="31" s="1"/>
  <c r="GC76" i="31"/>
  <c r="CJ76" i="31" s="1"/>
  <c r="GC106" i="31"/>
  <c r="CJ106" i="31" s="1"/>
  <c r="GC51" i="31"/>
  <c r="CJ51" i="31" s="1"/>
  <c r="GC61" i="31"/>
  <c r="CJ61" i="31" s="1"/>
  <c r="GC49" i="31"/>
  <c r="CJ49" i="31" s="1"/>
  <c r="GC103" i="31"/>
  <c r="CJ103" i="31" s="1"/>
  <c r="GC70" i="31"/>
  <c r="CJ70" i="31" s="1"/>
  <c r="GC47" i="31"/>
  <c r="CJ47" i="31" s="1"/>
  <c r="GC53" i="31"/>
  <c r="CJ53" i="31" s="1"/>
  <c r="GC96" i="31"/>
  <c r="CJ96" i="31" s="1"/>
  <c r="GC99" i="31"/>
  <c r="CJ99" i="31" s="1"/>
  <c r="GC62" i="31"/>
  <c r="CJ62" i="31" s="1"/>
  <c r="FR41" i="31"/>
  <c r="BY41" i="31" s="1"/>
  <c r="FR115" i="31"/>
  <c r="BY115" i="31" s="1"/>
  <c r="FR100" i="31"/>
  <c r="BY100" i="31" s="1"/>
  <c r="FR85" i="31"/>
  <c r="BY85" i="31" s="1"/>
  <c r="FR50" i="31"/>
  <c r="BY50" i="31" s="1"/>
  <c r="FR93" i="31"/>
  <c r="BY93" i="31" s="1"/>
  <c r="FR40" i="31"/>
  <c r="BY40" i="31" s="1"/>
  <c r="FR96" i="31"/>
  <c r="BY96" i="31" s="1"/>
  <c r="FR39" i="31"/>
  <c r="BY39" i="31" s="1"/>
  <c r="FR94" i="31"/>
  <c r="BY94" i="31" s="1"/>
  <c r="FR77" i="31"/>
  <c r="BY77" i="31" s="1"/>
  <c r="FR91" i="31"/>
  <c r="BY91" i="31" s="1"/>
  <c r="FR112" i="31"/>
  <c r="BY112" i="31" s="1"/>
  <c r="FR71" i="31"/>
  <c r="BY71" i="31" s="1"/>
  <c r="FR67" i="31"/>
  <c r="BY67" i="31" s="1"/>
  <c r="FR109" i="31"/>
  <c r="BY109" i="31" s="1"/>
  <c r="FR56" i="31"/>
  <c r="BY56" i="31" s="1"/>
  <c r="FR104" i="31"/>
  <c r="BY104" i="31" s="1"/>
  <c r="FR43" i="31"/>
  <c r="BY43" i="31" s="1"/>
  <c r="DG74" i="31"/>
  <c r="N74" i="31" s="1"/>
  <c r="DG100" i="31"/>
  <c r="N100" i="31" s="1"/>
  <c r="DG44" i="31"/>
  <c r="N44" i="31" s="1"/>
  <c r="DG49" i="31"/>
  <c r="N49" i="31" s="1"/>
  <c r="DG51" i="31"/>
  <c r="N51" i="31" s="1"/>
  <c r="DG41" i="31"/>
  <c r="N41" i="31" s="1"/>
  <c r="DG95" i="31"/>
  <c r="N95" i="31" s="1"/>
  <c r="DG52" i="31"/>
  <c r="N52" i="31" s="1"/>
  <c r="DG59" i="31"/>
  <c r="N59" i="31" s="1"/>
  <c r="DG58" i="31"/>
  <c r="N58" i="31" s="1"/>
  <c r="DG53" i="31"/>
  <c r="N53" i="31" s="1"/>
  <c r="DG72" i="31"/>
  <c r="N72" i="31" s="1"/>
  <c r="DG84" i="31"/>
  <c r="N84" i="31" s="1"/>
  <c r="DG62" i="31"/>
  <c r="N62" i="31" s="1"/>
  <c r="DG114" i="31"/>
  <c r="N114" i="31" s="1"/>
  <c r="DG93" i="31"/>
  <c r="N93" i="31" s="1"/>
  <c r="DG99" i="31"/>
  <c r="N99" i="31" s="1"/>
  <c r="CP99" i="31" s="1"/>
  <c r="K102" i="32" s="1"/>
  <c r="DG83" i="31"/>
  <c r="N83" i="31" s="1"/>
  <c r="DG98" i="31"/>
  <c r="N98" i="31" s="1"/>
  <c r="FS65" i="31"/>
  <c r="BZ65" i="31" s="1"/>
  <c r="FS92" i="31"/>
  <c r="BZ92" i="31" s="1"/>
  <c r="FS109" i="31"/>
  <c r="BZ109" i="31" s="1"/>
  <c r="FS81" i="31"/>
  <c r="BZ81" i="31" s="1"/>
  <c r="FS50" i="31"/>
  <c r="BZ50" i="31" s="1"/>
  <c r="FS57" i="31"/>
  <c r="BZ57" i="31" s="1"/>
  <c r="FS60" i="31"/>
  <c r="BZ60" i="31" s="1"/>
  <c r="FS80" i="31"/>
  <c r="BZ80" i="31" s="1"/>
  <c r="FS75" i="31"/>
  <c r="BZ75" i="31" s="1"/>
  <c r="FS82" i="31"/>
  <c r="BZ82" i="31" s="1"/>
  <c r="FS41" i="31"/>
  <c r="BZ41" i="31" s="1"/>
  <c r="FS44" i="31"/>
  <c r="BZ44" i="31" s="1"/>
  <c r="FS68" i="31"/>
  <c r="BZ68" i="31" s="1"/>
  <c r="FS59" i="31"/>
  <c r="BZ59" i="31" s="1"/>
  <c r="FS58" i="31"/>
  <c r="BZ58" i="31" s="1"/>
  <c r="FS101" i="31"/>
  <c r="BZ101" i="31" s="1"/>
  <c r="FS100" i="31"/>
  <c r="BZ100" i="31" s="1"/>
  <c r="FS83" i="31"/>
  <c r="BZ83" i="31" s="1"/>
  <c r="FS54" i="31"/>
  <c r="BZ54" i="31" s="1"/>
  <c r="EJ99" i="31"/>
  <c r="AQ99" i="31" s="1"/>
  <c r="EJ87" i="31"/>
  <c r="AQ87" i="31" s="1"/>
  <c r="EJ89" i="31"/>
  <c r="AQ89" i="31" s="1"/>
  <c r="EJ97" i="31"/>
  <c r="AQ97" i="31" s="1"/>
  <c r="EJ59" i="31"/>
  <c r="AQ59" i="31" s="1"/>
  <c r="EJ113" i="31"/>
  <c r="AQ113" i="31" s="1"/>
  <c r="EJ100" i="31"/>
  <c r="AQ100" i="31" s="1"/>
  <c r="EJ75" i="31"/>
  <c r="AQ75" i="31" s="1"/>
  <c r="EJ58" i="31"/>
  <c r="AQ58" i="31" s="1"/>
  <c r="EJ74" i="31"/>
  <c r="AQ74" i="31" s="1"/>
  <c r="EJ109" i="31"/>
  <c r="AQ109" i="31" s="1"/>
  <c r="EJ92" i="31"/>
  <c r="AQ92" i="31" s="1"/>
  <c r="EJ72" i="31"/>
  <c r="AQ72" i="31" s="1"/>
  <c r="EJ42" i="31"/>
  <c r="AQ42" i="31" s="1"/>
  <c r="EJ66" i="31"/>
  <c r="AQ66" i="31" s="1"/>
  <c r="EJ65" i="31"/>
  <c r="AQ65" i="31" s="1"/>
  <c r="EJ95" i="31"/>
  <c r="AQ95" i="31" s="1"/>
  <c r="EJ103" i="31"/>
  <c r="AQ103" i="31" s="1"/>
  <c r="EJ110" i="31"/>
  <c r="AQ110" i="31" s="1"/>
  <c r="DQ39" i="31"/>
  <c r="X39" i="31" s="1"/>
  <c r="DQ89" i="31"/>
  <c r="X89" i="31" s="1"/>
  <c r="DQ80" i="31"/>
  <c r="X80" i="31" s="1"/>
  <c r="DQ79" i="31"/>
  <c r="X79" i="31" s="1"/>
  <c r="DQ71" i="31"/>
  <c r="X71" i="31" s="1"/>
  <c r="DQ78" i="31"/>
  <c r="X78" i="31" s="1"/>
  <c r="DQ61" i="31"/>
  <c r="X61" i="31" s="1"/>
  <c r="DQ112" i="31"/>
  <c r="X112" i="31" s="1"/>
  <c r="DQ99" i="31"/>
  <c r="X99" i="31" s="1"/>
  <c r="DQ70" i="31"/>
  <c r="X70" i="31" s="1"/>
  <c r="DQ47" i="31"/>
  <c r="X47" i="31" s="1"/>
  <c r="DQ105" i="31"/>
  <c r="X105" i="31" s="1"/>
  <c r="DQ96" i="31"/>
  <c r="X96" i="31" s="1"/>
  <c r="DQ91" i="31"/>
  <c r="X91" i="31" s="1"/>
  <c r="DQ46" i="31"/>
  <c r="X46" i="31" s="1"/>
  <c r="FL72" i="31"/>
  <c r="BS72" i="31" s="1"/>
  <c r="FL104" i="31"/>
  <c r="BS104" i="31" s="1"/>
  <c r="FL36" i="31"/>
  <c r="BS36" i="31" s="1"/>
  <c r="FL77" i="31"/>
  <c r="BS77" i="31" s="1"/>
  <c r="FL66" i="31"/>
  <c r="BS66" i="31" s="1"/>
  <c r="FL81" i="31"/>
  <c r="BS81" i="31" s="1"/>
  <c r="FL68" i="31"/>
  <c r="BS68" i="31" s="1"/>
  <c r="FL88" i="31"/>
  <c r="BS88" i="31" s="1"/>
  <c r="FL62" i="31"/>
  <c r="BS62" i="31" s="1"/>
  <c r="FL102" i="31"/>
  <c r="BS102" i="31" s="1"/>
  <c r="FL53" i="31"/>
  <c r="BS53" i="31" s="1"/>
  <c r="FL40" i="31"/>
  <c r="BS40" i="31" s="1"/>
  <c r="FL76" i="31"/>
  <c r="BS76" i="31" s="1"/>
  <c r="FL54" i="31"/>
  <c r="BS54" i="31" s="1"/>
  <c r="FL90" i="31"/>
  <c r="BS90" i="31" s="1"/>
  <c r="FL89" i="31"/>
  <c r="BS89" i="31" s="1"/>
  <c r="FL83" i="31"/>
  <c r="BS83" i="31" s="1"/>
  <c r="FL96" i="31"/>
  <c r="BS96" i="31" s="1"/>
  <c r="FL70" i="31"/>
  <c r="BS70" i="31" s="1"/>
  <c r="DD79" i="31"/>
  <c r="K79" i="31" s="1"/>
  <c r="DD91" i="31"/>
  <c r="K91" i="31" s="1"/>
  <c r="DD85" i="31"/>
  <c r="K85" i="31" s="1"/>
  <c r="DD47" i="31"/>
  <c r="K47" i="31" s="1"/>
  <c r="DD107" i="31"/>
  <c r="K107" i="31" s="1"/>
  <c r="DD45" i="31"/>
  <c r="K45" i="31" s="1"/>
  <c r="DD88" i="31"/>
  <c r="K88" i="31" s="1"/>
  <c r="DD83" i="31"/>
  <c r="K83" i="31" s="1"/>
  <c r="DD90" i="31"/>
  <c r="K90" i="31" s="1"/>
  <c r="DD46" i="31"/>
  <c r="K46" i="31" s="1"/>
  <c r="DD113" i="31"/>
  <c r="K113" i="31" s="1"/>
  <c r="DD112" i="31"/>
  <c r="K112" i="31" s="1"/>
  <c r="DD52" i="31"/>
  <c r="K52" i="31" s="1"/>
  <c r="DD43" i="31"/>
  <c r="K43" i="31" s="1"/>
  <c r="DD55" i="31"/>
  <c r="K55" i="31" s="1"/>
  <c r="DD73" i="31"/>
  <c r="K73" i="31" s="1"/>
  <c r="DD108" i="31"/>
  <c r="K108" i="31" s="1"/>
  <c r="DD115" i="31"/>
  <c r="K115" i="31" s="1"/>
  <c r="DD106" i="31"/>
  <c r="K106" i="31" s="1"/>
  <c r="EX112" i="30"/>
  <c r="BE112" i="30" s="1"/>
  <c r="EX86" i="30"/>
  <c r="BE86" i="30" s="1"/>
  <c r="EX96" i="30"/>
  <c r="BE96" i="30" s="1"/>
  <c r="EX45" i="30"/>
  <c r="BE45" i="30" s="1"/>
  <c r="EX105" i="30"/>
  <c r="BE105" i="30" s="1"/>
  <c r="EX36" i="30"/>
  <c r="BE36" i="30" s="1"/>
  <c r="EX68" i="30"/>
  <c r="BE68" i="30" s="1"/>
  <c r="EX74" i="30"/>
  <c r="BE74" i="30" s="1"/>
  <c r="EX107" i="30"/>
  <c r="BE107" i="30" s="1"/>
  <c r="EX116" i="30"/>
  <c r="BE116" i="30" s="1"/>
  <c r="EX40" i="30"/>
  <c r="BE40" i="30" s="1"/>
  <c r="EX72" i="30"/>
  <c r="BE72" i="30" s="1"/>
  <c r="EX78" i="30"/>
  <c r="BE78" i="30" s="1"/>
  <c r="EX111" i="30"/>
  <c r="BE111" i="30" s="1"/>
  <c r="EX115" i="30"/>
  <c r="BE115" i="30" s="1"/>
  <c r="EX49" i="30"/>
  <c r="BE49" i="30" s="1"/>
  <c r="EX64" i="30"/>
  <c r="BE64" i="30" s="1"/>
  <c r="EX70" i="30"/>
  <c r="BE70" i="30" s="1"/>
  <c r="EX103" i="30"/>
  <c r="BE103" i="30" s="1"/>
  <c r="EX109" i="30"/>
  <c r="BE109" i="30" s="1"/>
  <c r="DN59" i="30"/>
  <c r="U59" i="30" s="1"/>
  <c r="DN97" i="30"/>
  <c r="U97" i="30" s="1"/>
  <c r="DN104" i="30"/>
  <c r="U104" i="30" s="1"/>
  <c r="DN36" i="30"/>
  <c r="U36" i="30" s="1"/>
  <c r="DN116" i="30"/>
  <c r="U116" i="30" s="1"/>
  <c r="DN44" i="30"/>
  <c r="U44" i="30" s="1"/>
  <c r="DN80" i="30"/>
  <c r="U80" i="30" s="1"/>
  <c r="DN82" i="30"/>
  <c r="U82" i="30" s="1"/>
  <c r="DN86" i="30"/>
  <c r="U86" i="30" s="1"/>
  <c r="DN114" i="30"/>
  <c r="U114" i="30" s="1"/>
  <c r="DN53" i="30"/>
  <c r="U53" i="30" s="1"/>
  <c r="DN68" i="30"/>
  <c r="U68" i="30" s="1"/>
  <c r="DN70" i="30"/>
  <c r="U70" i="30" s="1"/>
  <c r="DN103" i="30"/>
  <c r="U103" i="30" s="1"/>
  <c r="DN109" i="30"/>
  <c r="U109" i="30" s="1"/>
  <c r="DN46" i="30"/>
  <c r="U46" i="30" s="1"/>
  <c r="DN73" i="30"/>
  <c r="U73" i="30" s="1"/>
  <c r="DN79" i="30"/>
  <c r="U79" i="30" s="1"/>
  <c r="DN108" i="30"/>
  <c r="U108" i="30" s="1"/>
  <c r="DN85" i="30"/>
  <c r="U85" i="30" s="1"/>
  <c r="EL88" i="30"/>
  <c r="AS88" i="30" s="1"/>
  <c r="EL97" i="30"/>
  <c r="AS97" i="30" s="1"/>
  <c r="EL104" i="30"/>
  <c r="AS104" i="30" s="1"/>
  <c r="EL36" i="30"/>
  <c r="AS36" i="30" s="1"/>
  <c r="EL116" i="30"/>
  <c r="AS116" i="30" s="1"/>
  <c r="EL44" i="30"/>
  <c r="AS44" i="30" s="1"/>
  <c r="EL80" i="30"/>
  <c r="AS80" i="30" s="1"/>
  <c r="EL82" i="30"/>
  <c r="AS82" i="30" s="1"/>
  <c r="EL86" i="30"/>
  <c r="AS86" i="30" s="1"/>
  <c r="EL114" i="30"/>
  <c r="AS114" i="30" s="1"/>
  <c r="EL53" i="30"/>
  <c r="AS53" i="30" s="1"/>
  <c r="EL68" i="30"/>
  <c r="AS68" i="30" s="1"/>
  <c r="EL70" i="30"/>
  <c r="AS70" i="30" s="1"/>
  <c r="EL103" i="30"/>
  <c r="AS103" i="30" s="1"/>
  <c r="EL109" i="30"/>
  <c r="AS109" i="30" s="1"/>
  <c r="EL45" i="30"/>
  <c r="AS45" i="30" s="1"/>
  <c r="EL60" i="30"/>
  <c r="AS60" i="30" s="1"/>
  <c r="EL62" i="30"/>
  <c r="AS62" i="30" s="1"/>
  <c r="EL95" i="30"/>
  <c r="AS95" i="30" s="1"/>
  <c r="EL101" i="30"/>
  <c r="AS101" i="30" s="1"/>
  <c r="DF96" i="30"/>
  <c r="M96" i="30" s="1"/>
  <c r="DF61" i="30"/>
  <c r="M61" i="30" s="1"/>
  <c r="DF112" i="30"/>
  <c r="M112" i="30" s="1"/>
  <c r="DF44" i="30"/>
  <c r="M44" i="30" s="1"/>
  <c r="DF115" i="30"/>
  <c r="M115" i="30" s="1"/>
  <c r="DF36" i="30"/>
  <c r="M36" i="30" s="1"/>
  <c r="DF72" i="30"/>
  <c r="M72" i="30" s="1"/>
  <c r="DF74" i="30"/>
  <c r="M74" i="30" s="1"/>
  <c r="DF107" i="30"/>
  <c r="M107" i="30" s="1"/>
  <c r="DF113" i="30"/>
  <c r="M113" i="30" s="1"/>
  <c r="DF40" i="30"/>
  <c r="M40" i="30" s="1"/>
  <c r="DF76" i="30"/>
  <c r="M76" i="30" s="1"/>
  <c r="DF78" i="30"/>
  <c r="M78" i="30" s="1"/>
  <c r="DF111" i="30"/>
  <c r="M111" i="30" s="1"/>
  <c r="DF116" i="30"/>
  <c r="M116" i="30" s="1"/>
  <c r="DF53" i="30"/>
  <c r="M53" i="30" s="1"/>
  <c r="DF68" i="30"/>
  <c r="M68" i="30" s="1"/>
  <c r="DF70" i="30"/>
  <c r="M70" i="30" s="1"/>
  <c r="DF103" i="30"/>
  <c r="M103" i="30" s="1"/>
  <c r="DF109" i="30"/>
  <c r="M109" i="30" s="1"/>
  <c r="EH58" i="30"/>
  <c r="AO58" i="30" s="1"/>
  <c r="EH97" i="30"/>
  <c r="AO97" i="30" s="1"/>
  <c r="EH36" i="30"/>
  <c r="AO36" i="30" s="1"/>
  <c r="EH74" i="30"/>
  <c r="AO74" i="30" s="1"/>
  <c r="EH116" i="30"/>
  <c r="AO116" i="30" s="1"/>
  <c r="EH72" i="30"/>
  <c r="AO72" i="30" s="1"/>
  <c r="EH111" i="30"/>
  <c r="AO111" i="30" s="1"/>
  <c r="EH45" i="30"/>
  <c r="AO45" i="30" s="1"/>
  <c r="EH62" i="30"/>
  <c r="AO62" i="30" s="1"/>
  <c r="EH101" i="30"/>
  <c r="AO101" i="30" s="1"/>
  <c r="EH44" i="30"/>
  <c r="AO44" i="30" s="1"/>
  <c r="EH76" i="30"/>
  <c r="AO76" i="30" s="1"/>
  <c r="EH82" i="30"/>
  <c r="AO82" i="30" s="1"/>
  <c r="EH86" i="30"/>
  <c r="AO86" i="30" s="1"/>
  <c r="EH114" i="30"/>
  <c r="AO114" i="30" s="1"/>
  <c r="EH53" i="30"/>
  <c r="AO53" i="30" s="1"/>
  <c r="EH64" i="30"/>
  <c r="AO64" i="30" s="1"/>
  <c r="EH70" i="30"/>
  <c r="AO70" i="30" s="1"/>
  <c r="EH103" i="30"/>
  <c r="AO103" i="30" s="1"/>
  <c r="EH109" i="30"/>
  <c r="AO109" i="30" s="1"/>
  <c r="DT57" i="30"/>
  <c r="AA57" i="30" s="1"/>
  <c r="DT45" i="30"/>
  <c r="AA45" i="30" s="1"/>
  <c r="DT55" i="30"/>
  <c r="AA55" i="30" s="1"/>
  <c r="DT61" i="30"/>
  <c r="AA61" i="30" s="1"/>
  <c r="DT98" i="30"/>
  <c r="AA98" i="30" s="1"/>
  <c r="DT104" i="30"/>
  <c r="AA104" i="30" s="1"/>
  <c r="DT36" i="30"/>
  <c r="AA36" i="30" s="1"/>
  <c r="DT114" i="30"/>
  <c r="AA114" i="30" s="1"/>
  <c r="DT42" i="30"/>
  <c r="AA42" i="30" s="1"/>
  <c r="DT78" i="30"/>
  <c r="AA78" i="30" s="1"/>
  <c r="DT86" i="30"/>
  <c r="AA86" i="30" s="1"/>
  <c r="DT92" i="30"/>
  <c r="AA92" i="30" s="1"/>
  <c r="DT116" i="30"/>
  <c r="AA116" i="30" s="1"/>
  <c r="DT73" i="30"/>
  <c r="AA73" i="30" s="1"/>
  <c r="DT99" i="30"/>
  <c r="AA99" i="30" s="1"/>
  <c r="DT48" i="30"/>
  <c r="AA48" i="30" s="1"/>
  <c r="DT79" i="30"/>
  <c r="AA79" i="30" s="1"/>
  <c r="DT56" i="30"/>
  <c r="AA56" i="30" s="1"/>
  <c r="DT93" i="30"/>
  <c r="AA93" i="30" s="1"/>
  <c r="DT95" i="30"/>
  <c r="AA95" i="30" s="1"/>
  <c r="DL56" i="30"/>
  <c r="S56" i="30" s="1"/>
  <c r="DL40" i="30"/>
  <c r="S40" i="30" s="1"/>
  <c r="DL71" i="30"/>
  <c r="S71" i="30" s="1"/>
  <c r="DL73" i="30"/>
  <c r="S73" i="30" s="1"/>
  <c r="DL110" i="30"/>
  <c r="S110" i="30" s="1"/>
  <c r="DL87" i="30"/>
  <c r="S87" i="30" s="1"/>
  <c r="DL67" i="30"/>
  <c r="S67" i="30" s="1"/>
  <c r="DL49" i="30"/>
  <c r="S49" i="30" s="1"/>
  <c r="DL59" i="30"/>
  <c r="S59" i="30" s="1"/>
  <c r="DL61" i="30"/>
  <c r="S61" i="30" s="1"/>
  <c r="DL98" i="30"/>
  <c r="S98" i="30" s="1"/>
  <c r="DL104" i="30"/>
  <c r="S104" i="30" s="1"/>
  <c r="DL36" i="30"/>
  <c r="S36" i="30" s="1"/>
  <c r="DL72" i="30"/>
  <c r="S72" i="30" s="1"/>
  <c r="DL114" i="30"/>
  <c r="S114" i="30" s="1"/>
  <c r="DL48" i="30"/>
  <c r="S48" i="30" s="1"/>
  <c r="DL79" i="30"/>
  <c r="S79" i="30" s="1"/>
  <c r="DL81" i="30"/>
  <c r="S81" i="30" s="1"/>
  <c r="DL89" i="30"/>
  <c r="S89" i="30" s="1"/>
  <c r="DL95" i="30"/>
  <c r="S95" i="30" s="1"/>
  <c r="AY77" i="21"/>
  <c r="ER70" i="30"/>
  <c r="AY70" i="30" s="1"/>
  <c r="ER100" i="30"/>
  <c r="AY100" i="30" s="1"/>
  <c r="ER48" i="30"/>
  <c r="AY48" i="30" s="1"/>
  <c r="ER79" i="30"/>
  <c r="AY79" i="30" s="1"/>
  <c r="ER56" i="30"/>
  <c r="AY56" i="30" s="1"/>
  <c r="ER93" i="30"/>
  <c r="AY93" i="30" s="1"/>
  <c r="ER95" i="30"/>
  <c r="AY95" i="30" s="1"/>
  <c r="FU53" i="30"/>
  <c r="CB53" i="30" s="1"/>
  <c r="FU89" i="30"/>
  <c r="CB89" i="30" s="1"/>
  <c r="FU102" i="30"/>
  <c r="CB102" i="30" s="1"/>
  <c r="FU113" i="30"/>
  <c r="CB113" i="30" s="1"/>
  <c r="FU99" i="30"/>
  <c r="CB99" i="30" s="1"/>
  <c r="FU40" i="30"/>
  <c r="CB40" i="30" s="1"/>
  <c r="FU59" i="30"/>
  <c r="CB59" i="30" s="1"/>
  <c r="FU61" i="30"/>
  <c r="CB61" i="30" s="1"/>
  <c r="FU94" i="30"/>
  <c r="CB94" i="30" s="1"/>
  <c r="FU100" i="30"/>
  <c r="CB100" i="30" s="1"/>
  <c r="FU44" i="30"/>
  <c r="CB44" i="30" s="1"/>
  <c r="FU63" i="30"/>
  <c r="CB63" i="30" s="1"/>
  <c r="FU65" i="30"/>
  <c r="CB65" i="30" s="1"/>
  <c r="FU98" i="30"/>
  <c r="CB98" i="30" s="1"/>
  <c r="FU104" i="30"/>
  <c r="CB104" i="30" s="1"/>
  <c r="FU36" i="30"/>
  <c r="CB36" i="30" s="1"/>
  <c r="FU55" i="30"/>
  <c r="CB55" i="30" s="1"/>
  <c r="FU57" i="30"/>
  <c r="CB57" i="30" s="1"/>
  <c r="FU90" i="30"/>
  <c r="CB90" i="30" s="1"/>
  <c r="FU96" i="30"/>
  <c r="CB96" i="30" s="1"/>
  <c r="FW113" i="30"/>
  <c r="CD113" i="30" s="1"/>
  <c r="FW109" i="30"/>
  <c r="CD109" i="30" s="1"/>
  <c r="FW96" i="30"/>
  <c r="CD96" i="30" s="1"/>
  <c r="FW40" i="30"/>
  <c r="CD40" i="30" s="1"/>
  <c r="FW95" i="30"/>
  <c r="CD95" i="30" s="1"/>
  <c r="FW41" i="30"/>
  <c r="CD41" i="30" s="1"/>
  <c r="FW77" i="30"/>
  <c r="CD77" i="30" s="1"/>
  <c r="FW85" i="30"/>
  <c r="CD85" i="30" s="1"/>
  <c r="FW87" i="30"/>
  <c r="CD87" i="30" s="1"/>
  <c r="FW115" i="30"/>
  <c r="CD115" i="30" s="1"/>
  <c r="FW46" i="30"/>
  <c r="CD46" i="30" s="1"/>
  <c r="FW65" i="30"/>
  <c r="CD65" i="30" s="1"/>
  <c r="FW71" i="30"/>
  <c r="CD71" i="30" s="1"/>
  <c r="FW108" i="30"/>
  <c r="CD108" i="30" s="1"/>
  <c r="FW110" i="30"/>
  <c r="CD110" i="30" s="1"/>
  <c r="FW38" i="30"/>
  <c r="CD38" i="30" s="1"/>
  <c r="FW57" i="30"/>
  <c r="CD57" i="30" s="1"/>
  <c r="FW63" i="30"/>
  <c r="CD63" i="30" s="1"/>
  <c r="FW100" i="30"/>
  <c r="CD100" i="30" s="1"/>
  <c r="FW102" i="30"/>
  <c r="CD102" i="30" s="1"/>
  <c r="EY67" i="30"/>
  <c r="BF67" i="30" s="1"/>
  <c r="EY101" i="30"/>
  <c r="BF101" i="30" s="1"/>
  <c r="EY87" i="30"/>
  <c r="BF87" i="30" s="1"/>
  <c r="EY47" i="30"/>
  <c r="BF47" i="30" s="1"/>
  <c r="EY90" i="30"/>
  <c r="BF90" i="30" s="1"/>
  <c r="EY50" i="30"/>
  <c r="BF50" i="30" s="1"/>
  <c r="EY69" i="30"/>
  <c r="BF69" i="30" s="1"/>
  <c r="EY75" i="30"/>
  <c r="BF75" i="30" s="1"/>
  <c r="EY112" i="30"/>
  <c r="BF112" i="30" s="1"/>
  <c r="EY113" i="30"/>
  <c r="BF113" i="30" s="1"/>
  <c r="EY37" i="30"/>
  <c r="BF37" i="30" s="1"/>
  <c r="EY73" i="30"/>
  <c r="BF73" i="30" s="1"/>
  <c r="EY79" i="30"/>
  <c r="BF79" i="30" s="1"/>
  <c r="EY83" i="30"/>
  <c r="BF83" i="30" s="1"/>
  <c r="EY116" i="30"/>
  <c r="BF116" i="30" s="1"/>
  <c r="EY46" i="30"/>
  <c r="BF46" i="30" s="1"/>
  <c r="EY65" i="30"/>
  <c r="BF65" i="30" s="1"/>
  <c r="EY71" i="30"/>
  <c r="BF71" i="30" s="1"/>
  <c r="EY108" i="30"/>
  <c r="BF108" i="30" s="1"/>
  <c r="EY110" i="30"/>
  <c r="BF110" i="30" s="1"/>
  <c r="DC48" i="30"/>
  <c r="J48" i="30" s="1"/>
  <c r="DC67" i="30"/>
  <c r="J67" i="30" s="1"/>
  <c r="DC77" i="30"/>
  <c r="J77" i="30" s="1"/>
  <c r="DC47" i="30"/>
  <c r="J47" i="30" s="1"/>
  <c r="DC86" i="30"/>
  <c r="J86" i="30" s="1"/>
  <c r="DC37" i="30"/>
  <c r="J37" i="30" s="1"/>
  <c r="DC69" i="30"/>
  <c r="J69" i="30" s="1"/>
  <c r="DC75" i="30"/>
  <c r="J75" i="30" s="1"/>
  <c r="DC104" i="30"/>
  <c r="J104" i="30" s="1"/>
  <c r="DC110" i="30"/>
  <c r="J110" i="30" s="1"/>
  <c r="DC41" i="30"/>
  <c r="J41" i="30" s="1"/>
  <c r="DC73" i="30"/>
  <c r="J73" i="30" s="1"/>
  <c r="DC79" i="30"/>
  <c r="J79" i="30" s="1"/>
  <c r="DC108" i="30"/>
  <c r="J108" i="30" s="1"/>
  <c r="DC116" i="30"/>
  <c r="J116" i="30" s="1"/>
  <c r="DC50" i="30"/>
  <c r="J50" i="30" s="1"/>
  <c r="DC65" i="30"/>
  <c r="J65" i="30" s="1"/>
  <c r="DC71" i="30"/>
  <c r="J71" i="30" s="1"/>
  <c r="DC100" i="30"/>
  <c r="J100" i="30" s="1"/>
  <c r="DC106" i="30"/>
  <c r="J106" i="30" s="1"/>
  <c r="FS72" i="30"/>
  <c r="BZ72" i="30" s="1"/>
  <c r="FS113" i="30"/>
  <c r="BZ113" i="30" s="1"/>
  <c r="FS96" i="30"/>
  <c r="BZ96" i="30" s="1"/>
  <c r="FS40" i="30"/>
  <c r="BZ40" i="30" s="1"/>
  <c r="FS95" i="30"/>
  <c r="BZ95" i="30" s="1"/>
  <c r="FS45" i="30"/>
  <c r="BZ45" i="30" s="1"/>
  <c r="FS77" i="30"/>
  <c r="BZ77" i="30" s="1"/>
  <c r="FS85" i="30"/>
  <c r="BZ85" i="30" s="1"/>
  <c r="FS87" i="30"/>
  <c r="BZ87" i="30" s="1"/>
  <c r="FS115" i="30"/>
  <c r="BZ115" i="30" s="1"/>
  <c r="FS50" i="30"/>
  <c r="BZ50" i="30" s="1"/>
  <c r="FS65" i="30"/>
  <c r="BZ65" i="30" s="1"/>
  <c r="FS71" i="30"/>
  <c r="BZ71" i="30" s="1"/>
  <c r="FS108" i="30"/>
  <c r="BZ108" i="30" s="1"/>
  <c r="FS110" i="30"/>
  <c r="BZ110" i="30" s="1"/>
  <c r="FS42" i="30"/>
  <c r="BZ42" i="30" s="1"/>
  <c r="FS57" i="30"/>
  <c r="BZ57" i="30" s="1"/>
  <c r="FS63" i="30"/>
  <c r="BZ63" i="30" s="1"/>
  <c r="FS100" i="30"/>
  <c r="BZ100" i="30" s="1"/>
  <c r="FS102" i="30"/>
  <c r="BZ102" i="30" s="1"/>
  <c r="DA78" i="30"/>
  <c r="H78" i="30" s="1"/>
  <c r="DA104" i="30"/>
  <c r="H104" i="30" s="1"/>
  <c r="DA48" i="30"/>
  <c r="H48" i="30" s="1"/>
  <c r="DA67" i="30"/>
  <c r="H67" i="30" s="1"/>
  <c r="DA69" i="30"/>
  <c r="H69" i="30" s="1"/>
  <c r="DA106" i="30"/>
  <c r="H106" i="30" s="1"/>
  <c r="DA108" i="30"/>
  <c r="H108" i="30" s="1"/>
  <c r="DA81" i="30"/>
  <c r="H81" i="30" s="1"/>
  <c r="DA36" i="30"/>
  <c r="H36" i="30" s="1"/>
  <c r="DA55" i="30"/>
  <c r="H55" i="30" s="1"/>
  <c r="DA57" i="30"/>
  <c r="H57" i="30" s="1"/>
  <c r="DA94" i="30"/>
  <c r="H94" i="30" s="1"/>
  <c r="DA96" i="30"/>
  <c r="H96" i="30" s="1"/>
  <c r="DA44" i="30"/>
  <c r="H44" i="30" s="1"/>
  <c r="DA102" i="30"/>
  <c r="H102" i="30" s="1"/>
  <c r="DA45" i="30"/>
  <c r="H45" i="30" s="1"/>
  <c r="DA72" i="30"/>
  <c r="H72" i="30" s="1"/>
  <c r="DA74" i="30"/>
  <c r="H74" i="30" s="1"/>
  <c r="DA111" i="30"/>
  <c r="H111" i="30" s="1"/>
  <c r="DA84" i="30"/>
  <c r="H84" i="30" s="1"/>
  <c r="EW69" i="30"/>
  <c r="BD69" i="30" s="1"/>
  <c r="EW70" i="30"/>
  <c r="BD70" i="30" s="1"/>
  <c r="EW89" i="30"/>
  <c r="BD89" i="30" s="1"/>
  <c r="EW49" i="30"/>
  <c r="BD49" i="30" s="1"/>
  <c r="EW92" i="30"/>
  <c r="BD92" i="30" s="1"/>
  <c r="EW39" i="30"/>
  <c r="BD39" i="30" s="1"/>
  <c r="EW75" i="30"/>
  <c r="BD75" i="30" s="1"/>
  <c r="EW77" i="30"/>
  <c r="BD77" i="30" s="1"/>
  <c r="EW110" i="30"/>
  <c r="BD110" i="30" s="1"/>
  <c r="EW115" i="30"/>
  <c r="BD115" i="30" s="1"/>
  <c r="EW43" i="30"/>
  <c r="BD43" i="30" s="1"/>
  <c r="EW79" i="30"/>
  <c r="BD79" i="30" s="1"/>
  <c r="EW81" i="30"/>
  <c r="BD81" i="30" s="1"/>
  <c r="EW85" i="30"/>
  <c r="BD85" i="30" s="1"/>
  <c r="EW114" i="30"/>
  <c r="BD114" i="30" s="1"/>
  <c r="EW52" i="30"/>
  <c r="BD52" i="30" s="1"/>
  <c r="EW71" i="30"/>
  <c r="BD71" i="30" s="1"/>
  <c r="EW73" i="30"/>
  <c r="BD73" i="30" s="1"/>
  <c r="EW106" i="30"/>
  <c r="BD106" i="30" s="1"/>
  <c r="EW112" i="30"/>
  <c r="BD112" i="30" s="1"/>
  <c r="DV112" i="31"/>
  <c r="AC112" i="31" s="1"/>
  <c r="DV103" i="31"/>
  <c r="AC103" i="31" s="1"/>
  <c r="DV80" i="31"/>
  <c r="AC80" i="31" s="1"/>
  <c r="DV93" i="31"/>
  <c r="AC93" i="31" s="1"/>
  <c r="DV82" i="31"/>
  <c r="AC82" i="31" s="1"/>
  <c r="DV81" i="31"/>
  <c r="AC81" i="31" s="1"/>
  <c r="DV40" i="31"/>
  <c r="AC40" i="31" s="1"/>
  <c r="DV76" i="31"/>
  <c r="AC76" i="31" s="1"/>
  <c r="DV86" i="31"/>
  <c r="AC86" i="31" s="1"/>
  <c r="DV42" i="31"/>
  <c r="AC42" i="31" s="1"/>
  <c r="DV45" i="31"/>
  <c r="AC45" i="31" s="1"/>
  <c r="DV100" i="31"/>
  <c r="AC100" i="31" s="1"/>
  <c r="DV96" i="31"/>
  <c r="AC96" i="31" s="1"/>
  <c r="DV39" i="31"/>
  <c r="AC39" i="31" s="1"/>
  <c r="DV110" i="31"/>
  <c r="AC110" i="31" s="1"/>
  <c r="DV77" i="31"/>
  <c r="AC77" i="31" s="1"/>
  <c r="DV36" i="31"/>
  <c r="AC36" i="31" s="1"/>
  <c r="DV79" i="31"/>
  <c r="AC79" i="31" s="1"/>
  <c r="DV71" i="31"/>
  <c r="AC71" i="31" s="1"/>
  <c r="DZ92" i="31"/>
  <c r="AG92" i="31" s="1"/>
  <c r="DZ68" i="31"/>
  <c r="AG68" i="31" s="1"/>
  <c r="DZ41" i="31"/>
  <c r="AG41" i="31" s="1"/>
  <c r="DZ102" i="31"/>
  <c r="AG102" i="31" s="1"/>
  <c r="DZ106" i="31"/>
  <c r="AG106" i="31" s="1"/>
  <c r="DZ61" i="31"/>
  <c r="AG61" i="31" s="1"/>
  <c r="DZ88" i="31"/>
  <c r="AG88" i="31" s="1"/>
  <c r="DZ107" i="31"/>
  <c r="AG107" i="31" s="1"/>
  <c r="DZ38" i="31"/>
  <c r="AG38" i="31" s="1"/>
  <c r="DZ50" i="31"/>
  <c r="AG50" i="31" s="1"/>
  <c r="DZ53" i="31"/>
  <c r="AG53" i="31" s="1"/>
  <c r="DZ84" i="31"/>
  <c r="AG84" i="31" s="1"/>
  <c r="DZ103" i="31"/>
  <c r="AG103" i="31" s="1"/>
  <c r="DZ55" i="31"/>
  <c r="AG55" i="31" s="1"/>
  <c r="DZ75" i="31"/>
  <c r="AG75" i="31" s="1"/>
  <c r="DZ116" i="31"/>
  <c r="AG116" i="31" s="1"/>
  <c r="DZ76" i="31"/>
  <c r="AG76" i="31" s="1"/>
  <c r="DZ95" i="31"/>
  <c r="AG95" i="31" s="1"/>
  <c r="DZ114" i="31"/>
  <c r="AG114" i="31" s="1"/>
  <c r="EK82" i="31"/>
  <c r="AR82" i="31" s="1"/>
  <c r="EK53" i="31"/>
  <c r="AR53" i="31" s="1"/>
  <c r="EK76" i="31"/>
  <c r="AR76" i="31" s="1"/>
  <c r="EK87" i="31"/>
  <c r="AR87" i="31" s="1"/>
  <c r="EK58" i="31"/>
  <c r="AR58" i="31" s="1"/>
  <c r="EK75" i="31"/>
  <c r="AR75" i="31" s="1"/>
  <c r="EK85" i="31"/>
  <c r="AR85" i="31" s="1"/>
  <c r="EK37" i="31"/>
  <c r="AR37" i="31" s="1"/>
  <c r="EK48" i="31"/>
  <c r="AR48" i="31" s="1"/>
  <c r="EK114" i="31"/>
  <c r="AR114" i="31" s="1"/>
  <c r="EK74" i="31"/>
  <c r="AR74" i="31" s="1"/>
  <c r="EK77" i="31"/>
  <c r="AR77" i="31" s="1"/>
  <c r="EK108" i="31"/>
  <c r="AR108" i="31" s="1"/>
  <c r="EK115" i="31"/>
  <c r="AR115" i="31" s="1"/>
  <c r="EK94" i="31"/>
  <c r="AR94" i="31" s="1"/>
  <c r="ED114" i="31"/>
  <c r="AK114" i="31" s="1"/>
  <c r="ED107" i="31"/>
  <c r="AK107" i="31" s="1"/>
  <c r="ED96" i="31"/>
  <c r="AK96" i="31" s="1"/>
  <c r="ED57" i="31"/>
  <c r="AK57" i="31" s="1"/>
  <c r="ED58" i="31"/>
  <c r="AK58" i="31" s="1"/>
  <c r="ED105" i="31"/>
  <c r="AK105" i="31" s="1"/>
  <c r="ED88" i="31"/>
  <c r="AK88" i="31" s="1"/>
  <c r="ED111" i="31"/>
  <c r="AK111" i="31" s="1"/>
  <c r="ED42" i="31"/>
  <c r="AK42" i="31" s="1"/>
  <c r="ED62" i="31"/>
  <c r="AK62" i="31" s="1"/>
  <c r="ED45" i="31"/>
  <c r="AK45" i="31" s="1"/>
  <c r="ED108" i="31"/>
  <c r="AK108" i="31" s="1"/>
  <c r="ED100" i="31"/>
  <c r="AK100" i="31" s="1"/>
  <c r="ED51" i="31"/>
  <c r="AK51" i="31" s="1"/>
  <c r="ED102" i="31"/>
  <c r="AK102" i="31" s="1"/>
  <c r="ED73" i="31"/>
  <c r="AK73" i="31" s="1"/>
  <c r="ED99" i="31"/>
  <c r="AK99" i="31" s="1"/>
  <c r="ED36" i="31"/>
  <c r="AK36" i="31" s="1"/>
  <c r="ED66" i="31"/>
  <c r="AK66" i="31" s="1"/>
  <c r="DN74" i="31"/>
  <c r="U74" i="31" s="1"/>
  <c r="DN68" i="31"/>
  <c r="U68" i="31" s="1"/>
  <c r="DN99" i="31"/>
  <c r="U99" i="31" s="1"/>
  <c r="DN81" i="31"/>
  <c r="U81" i="31" s="1"/>
  <c r="DN114" i="31"/>
  <c r="U114" i="31" s="1"/>
  <c r="DN61" i="31"/>
  <c r="U61" i="31" s="1"/>
  <c r="DN88" i="31"/>
  <c r="U88" i="31" s="1"/>
  <c r="DN111" i="31"/>
  <c r="U111" i="31" s="1"/>
  <c r="DN42" i="31"/>
  <c r="U42" i="31" s="1"/>
  <c r="DN62" i="31"/>
  <c r="U62" i="31" s="1"/>
  <c r="DN101" i="31"/>
  <c r="U101" i="31" s="1"/>
  <c r="DN112" i="31"/>
  <c r="U112" i="31" s="1"/>
  <c r="DN56" i="31"/>
  <c r="U56" i="31" s="1"/>
  <c r="DN51" i="31"/>
  <c r="U51" i="31" s="1"/>
  <c r="DN102" i="31"/>
  <c r="U102" i="31" s="1"/>
  <c r="DN45" i="31"/>
  <c r="U45" i="31" s="1"/>
  <c r="DN107" i="31"/>
  <c r="U107" i="31" s="1"/>
  <c r="DN91" i="31"/>
  <c r="U91" i="31" s="1"/>
  <c r="DN66" i="31"/>
  <c r="U66" i="31" s="1"/>
  <c r="ER82" i="31"/>
  <c r="AY82" i="31" s="1"/>
  <c r="ER88" i="31"/>
  <c r="AY88" i="31" s="1"/>
  <c r="ER103" i="31"/>
  <c r="AY103" i="31" s="1"/>
  <c r="ER101" i="31"/>
  <c r="AY101" i="31" s="1"/>
  <c r="ER75" i="31"/>
  <c r="AY75" i="31" s="1"/>
  <c r="ER37" i="31"/>
  <c r="AY37" i="31" s="1"/>
  <c r="ER87" i="31"/>
  <c r="AY87" i="31" s="1"/>
  <c r="ER92" i="31"/>
  <c r="AY92" i="31" s="1"/>
  <c r="ER102" i="31"/>
  <c r="AY102" i="31" s="1"/>
  <c r="ER110" i="31"/>
  <c r="AY110" i="31" s="1"/>
  <c r="ER89" i="31"/>
  <c r="AY89" i="31" s="1"/>
  <c r="ER111" i="31"/>
  <c r="AY111" i="31" s="1"/>
  <c r="ER48" i="31"/>
  <c r="AY48" i="31" s="1"/>
  <c r="ER59" i="31"/>
  <c r="AY59" i="31" s="1"/>
  <c r="ER67" i="31"/>
  <c r="AY67" i="31" s="1"/>
  <c r="ER53" i="31"/>
  <c r="AY53" i="31" s="1"/>
  <c r="ER99" i="31"/>
  <c r="AY99" i="31" s="1"/>
  <c r="ER96" i="31"/>
  <c r="AY96" i="31" s="1"/>
  <c r="ER106" i="31"/>
  <c r="AY106" i="31" s="1"/>
  <c r="EU77" i="31"/>
  <c r="BB77" i="31" s="1"/>
  <c r="EU80" i="31"/>
  <c r="BB80" i="31" s="1"/>
  <c r="EU112" i="31"/>
  <c r="BB112" i="31" s="1"/>
  <c r="EU105" i="31"/>
  <c r="BB105" i="31" s="1"/>
  <c r="EU90" i="31"/>
  <c r="BB90" i="31" s="1"/>
  <c r="EU101" i="31"/>
  <c r="BB101" i="31" s="1"/>
  <c r="EU100" i="31"/>
  <c r="BB100" i="31" s="1"/>
  <c r="EU87" i="31"/>
  <c r="BB87" i="31" s="1"/>
  <c r="EU58" i="31"/>
  <c r="BB58" i="31" s="1"/>
  <c r="EU74" i="31"/>
  <c r="BB74" i="31" s="1"/>
  <c r="EU93" i="31"/>
  <c r="BB93" i="31" s="1"/>
  <c r="EU92" i="31"/>
  <c r="BB92" i="31" s="1"/>
  <c r="EU72" i="31"/>
  <c r="BB72" i="31" s="1"/>
  <c r="EU71" i="31"/>
  <c r="BB71" i="31" s="1"/>
  <c r="EU66" i="31"/>
  <c r="BB66" i="31" s="1"/>
  <c r="EU49" i="31"/>
  <c r="BB49" i="31" s="1"/>
  <c r="EU48" i="31"/>
  <c r="BB48" i="31" s="1"/>
  <c r="EU95" i="31"/>
  <c r="BB95" i="31" s="1"/>
  <c r="EU106" i="31"/>
  <c r="BB106" i="31" s="1"/>
  <c r="DY44" i="31"/>
  <c r="AF44" i="31" s="1"/>
  <c r="DY36" i="31"/>
  <c r="AF36" i="31" s="1"/>
  <c r="DY105" i="31"/>
  <c r="AF105" i="31" s="1"/>
  <c r="DY50" i="31"/>
  <c r="AF50" i="31" s="1"/>
  <c r="DY78" i="31"/>
  <c r="AF78" i="31" s="1"/>
  <c r="DY101" i="31"/>
  <c r="AF101" i="31" s="1"/>
  <c r="DY60" i="31"/>
  <c r="AF60" i="31" s="1"/>
  <c r="DY100" i="31"/>
  <c r="AF100" i="31" s="1"/>
  <c r="DY54" i="31"/>
  <c r="AF54" i="31" s="1"/>
  <c r="DY43" i="31"/>
  <c r="AF43" i="31" s="1"/>
  <c r="DY73" i="31"/>
  <c r="AF73" i="31" s="1"/>
  <c r="DY104" i="31"/>
  <c r="AF104" i="31" s="1"/>
  <c r="DY115" i="31"/>
  <c r="AF115" i="31" s="1"/>
  <c r="DY39" i="31"/>
  <c r="AF39" i="31" s="1"/>
  <c r="DY46" i="31"/>
  <c r="AF46" i="31" s="1"/>
  <c r="DY57" i="31"/>
  <c r="AF57" i="31" s="1"/>
  <c r="DY88" i="31"/>
  <c r="AF88" i="31" s="1"/>
  <c r="DY103" i="31"/>
  <c r="AF103" i="31" s="1"/>
  <c r="DY90" i="31"/>
  <c r="AF90" i="31" s="1"/>
  <c r="GD52" i="31"/>
  <c r="CK52" i="31" s="1"/>
  <c r="GD111" i="31"/>
  <c r="CK111" i="31" s="1"/>
  <c r="GD53" i="31"/>
  <c r="CK53" i="31" s="1"/>
  <c r="GD114" i="31"/>
  <c r="CK114" i="31" s="1"/>
  <c r="GD59" i="31"/>
  <c r="CK59" i="31" s="1"/>
  <c r="GD37" i="31"/>
  <c r="CK37" i="31" s="1"/>
  <c r="GD107" i="31"/>
  <c r="CK107" i="31" s="1"/>
  <c r="GD76" i="31"/>
  <c r="CK76" i="31" s="1"/>
  <c r="GD74" i="31"/>
  <c r="CK74" i="31" s="1"/>
  <c r="GD38" i="31"/>
  <c r="CK38" i="31" s="1"/>
  <c r="GD113" i="31"/>
  <c r="CK113" i="31" s="1"/>
  <c r="GD103" i="31"/>
  <c r="CK103" i="31" s="1"/>
  <c r="GD64" i="31"/>
  <c r="CK64" i="31" s="1"/>
  <c r="GD62" i="31"/>
  <c r="CK62" i="31" s="1"/>
  <c r="GD55" i="31"/>
  <c r="CK55" i="31" s="1"/>
  <c r="GD57" i="31"/>
  <c r="CK57" i="31" s="1"/>
  <c r="GD95" i="31"/>
  <c r="CK95" i="31" s="1"/>
  <c r="GD48" i="31"/>
  <c r="CK48" i="31" s="1"/>
  <c r="GD50" i="31"/>
  <c r="CK50" i="31" s="1"/>
  <c r="DX105" i="31"/>
  <c r="AE105" i="31" s="1"/>
  <c r="DX107" i="31"/>
  <c r="AE107" i="31" s="1"/>
  <c r="DX85" i="31"/>
  <c r="AE85" i="31" s="1"/>
  <c r="DX43" i="31"/>
  <c r="AE43" i="31" s="1"/>
  <c r="DX71" i="31"/>
  <c r="AE71" i="31" s="1"/>
  <c r="DX57" i="31"/>
  <c r="AE57" i="31" s="1"/>
  <c r="DX112" i="31"/>
  <c r="AE112" i="31" s="1"/>
  <c r="DX52" i="31"/>
  <c r="AE52" i="31" s="1"/>
  <c r="DX74" i="31"/>
  <c r="AE74" i="31" s="1"/>
  <c r="DX42" i="31"/>
  <c r="AE42" i="31" s="1"/>
  <c r="DX41" i="31"/>
  <c r="AE41" i="31" s="1"/>
  <c r="DX108" i="31"/>
  <c r="AE108" i="31" s="1"/>
  <c r="DX115" i="31"/>
  <c r="AE115" i="31" s="1"/>
  <c r="DX66" i="31"/>
  <c r="AE66" i="31" s="1"/>
  <c r="DX55" i="31"/>
  <c r="AE55" i="31" s="1"/>
  <c r="DX69" i="31"/>
  <c r="AE69" i="31" s="1"/>
  <c r="DX91" i="31"/>
  <c r="AE91" i="31" s="1"/>
  <c r="DX64" i="31"/>
  <c r="AE64" i="31" s="1"/>
  <c r="DX86" i="31"/>
  <c r="AE86" i="31" s="1"/>
  <c r="DJ59" i="31"/>
  <c r="Q59" i="31" s="1"/>
  <c r="DJ111" i="31"/>
  <c r="Q111" i="31" s="1"/>
  <c r="DJ115" i="31"/>
  <c r="Q115" i="31" s="1"/>
  <c r="DJ85" i="31"/>
  <c r="Q85" i="31" s="1"/>
  <c r="DJ102" i="31"/>
  <c r="Q102" i="31" s="1"/>
  <c r="DJ97" i="31"/>
  <c r="Q97" i="31" s="1"/>
  <c r="DJ107" i="31"/>
  <c r="Q107" i="31" s="1"/>
  <c r="DJ72" i="31"/>
  <c r="Q72" i="31" s="1"/>
  <c r="DJ58" i="31"/>
  <c r="Q58" i="31" s="1"/>
  <c r="DJ78" i="31"/>
  <c r="Q78" i="31" s="1"/>
  <c r="DJ93" i="31"/>
  <c r="Q93" i="31" s="1"/>
  <c r="DJ83" i="31"/>
  <c r="Q83" i="31" s="1"/>
  <c r="DJ60" i="31"/>
  <c r="Q60" i="31" s="1"/>
  <c r="DJ46" i="31"/>
  <c r="Q46" i="31" s="1"/>
  <c r="DJ66" i="31"/>
  <c r="Q66" i="31" s="1"/>
  <c r="DJ77" i="31"/>
  <c r="Q77" i="31" s="1"/>
  <c r="DJ40" i="31"/>
  <c r="Q40" i="31" s="1"/>
  <c r="DJ87" i="31"/>
  <c r="Q87" i="31" s="1"/>
  <c r="DJ106" i="31"/>
  <c r="Q106" i="31" s="1"/>
  <c r="EP77" i="31"/>
  <c r="AW77" i="31" s="1"/>
  <c r="EP100" i="31"/>
  <c r="AW100" i="31" s="1"/>
  <c r="EP96" i="31"/>
  <c r="AW96" i="31" s="1"/>
  <c r="EP113" i="31"/>
  <c r="AW113" i="31" s="1"/>
  <c r="EP71" i="31"/>
  <c r="AW71" i="31" s="1"/>
  <c r="EP105" i="31"/>
  <c r="AW105" i="31" s="1"/>
  <c r="EP76" i="31"/>
  <c r="AW76" i="31" s="1"/>
  <c r="EP107" i="31"/>
  <c r="AW107" i="31" s="1"/>
  <c r="EP55" i="31"/>
  <c r="AW55" i="31" s="1"/>
  <c r="EP75" i="31"/>
  <c r="AW75" i="31" s="1"/>
  <c r="EP89" i="31"/>
  <c r="AW89" i="31" s="1"/>
  <c r="EP64" i="31"/>
  <c r="AW64" i="31" s="1"/>
  <c r="EP103" i="31"/>
  <c r="AW103" i="31" s="1"/>
  <c r="EP114" i="31"/>
  <c r="AW114" i="31" s="1"/>
  <c r="EP63" i="31"/>
  <c r="AW63" i="31" s="1"/>
  <c r="EP41" i="31"/>
  <c r="AW41" i="31" s="1"/>
  <c r="EP88" i="31"/>
  <c r="AW88" i="31" s="1"/>
  <c r="EP111" i="31"/>
  <c r="AW111" i="31" s="1"/>
  <c r="EP38" i="31"/>
  <c r="AW38" i="31" s="1"/>
  <c r="CW96" i="31"/>
  <c r="D96" i="31" s="1"/>
  <c r="CW91" i="31"/>
  <c r="D91" i="31" s="1"/>
  <c r="CW87" i="31"/>
  <c r="D87" i="31" s="1"/>
  <c r="CW89" i="31"/>
  <c r="D89" i="31" s="1"/>
  <c r="CW110" i="31"/>
  <c r="D110" i="31" s="1"/>
  <c r="CW49" i="31"/>
  <c r="D49" i="31" s="1"/>
  <c r="CW72" i="31"/>
  <c r="D72" i="31" s="1"/>
  <c r="CW80" i="31"/>
  <c r="D80" i="31" s="1"/>
  <c r="CW63" i="31"/>
  <c r="D63" i="31" s="1"/>
  <c r="CW70" i="31"/>
  <c r="D70" i="31" s="1"/>
  <c r="CW101" i="31"/>
  <c r="D101" i="31" s="1"/>
  <c r="CW60" i="31"/>
  <c r="D60" i="31" s="1"/>
  <c r="CW68" i="31"/>
  <c r="D68" i="31" s="1"/>
  <c r="CW47" i="31"/>
  <c r="D47" i="31" s="1"/>
  <c r="CW62" i="31"/>
  <c r="D62" i="31" s="1"/>
  <c r="CW73" i="31"/>
  <c r="D73" i="31" s="1"/>
  <c r="CP73" i="31" s="1"/>
  <c r="K76" i="32" s="1"/>
  <c r="CW100" i="31"/>
  <c r="D100" i="31" s="1"/>
  <c r="CW83" i="31"/>
  <c r="D83" i="31" s="1"/>
  <c r="CW50" i="31"/>
  <c r="D50" i="31" s="1"/>
  <c r="FY50" i="31"/>
  <c r="CF50" i="31" s="1"/>
  <c r="FY92" i="31"/>
  <c r="CF92" i="31" s="1"/>
  <c r="FY65" i="31"/>
  <c r="CF65" i="31" s="1"/>
  <c r="FY100" i="31"/>
  <c r="CF100" i="31" s="1"/>
  <c r="FY76" i="31"/>
  <c r="CF76" i="31" s="1"/>
  <c r="FY43" i="31"/>
  <c r="CF43" i="31" s="1"/>
  <c r="FY51" i="31"/>
  <c r="CF51" i="31" s="1"/>
  <c r="FY41" i="31"/>
  <c r="CF41" i="31" s="1"/>
  <c r="FY84" i="31"/>
  <c r="CF84" i="31" s="1"/>
  <c r="FY64" i="31"/>
  <c r="CF64" i="31" s="1"/>
  <c r="FY106" i="31"/>
  <c r="CF106" i="31" s="1"/>
  <c r="FY94" i="31"/>
  <c r="CF94" i="31" s="1"/>
  <c r="FY116" i="31"/>
  <c r="CF116" i="31" s="1"/>
  <c r="FY56" i="31"/>
  <c r="CF56" i="31" s="1"/>
  <c r="FY44" i="31"/>
  <c r="CF44" i="31" s="1"/>
  <c r="FY102" i="31"/>
  <c r="CF102" i="31" s="1"/>
  <c r="EG115" i="31"/>
  <c r="AN115" i="31" s="1"/>
  <c r="EG101" i="31"/>
  <c r="AN101" i="31" s="1"/>
  <c r="EG50" i="31"/>
  <c r="AN50" i="31" s="1"/>
  <c r="EG72" i="31"/>
  <c r="AN72" i="31" s="1"/>
  <c r="EG113" i="31"/>
  <c r="AN113" i="31" s="1"/>
  <c r="EG112" i="31"/>
  <c r="AN112" i="31" s="1"/>
  <c r="EG104" i="31"/>
  <c r="AN104" i="31" s="1"/>
  <c r="EG62" i="31"/>
  <c r="AN62" i="31" s="1"/>
  <c r="EG110" i="31"/>
  <c r="AN110" i="31" s="1"/>
  <c r="EG105" i="31"/>
  <c r="AN105" i="31" s="1"/>
  <c r="EG80" i="31"/>
  <c r="AN80" i="31" s="1"/>
  <c r="EG96" i="31"/>
  <c r="AN96" i="31" s="1"/>
  <c r="EG46" i="31"/>
  <c r="AN46" i="31" s="1"/>
  <c r="EG90" i="31"/>
  <c r="AN90" i="31" s="1"/>
  <c r="EG89" i="31"/>
  <c r="AN89" i="31" s="1"/>
  <c r="EG68" i="31"/>
  <c r="AN68" i="31" s="1"/>
  <c r="EG88" i="31"/>
  <c r="AN88" i="31" s="1"/>
  <c r="EG71" i="31"/>
  <c r="AN71" i="31" s="1"/>
  <c r="FH81" i="31"/>
  <c r="BO81" i="31" s="1"/>
  <c r="FH44" i="31"/>
  <c r="BO44" i="31" s="1"/>
  <c r="FH65" i="31"/>
  <c r="BO65" i="31" s="1"/>
  <c r="FH63" i="31"/>
  <c r="BO63" i="31" s="1"/>
  <c r="FH51" i="31"/>
  <c r="BO51" i="31" s="1"/>
  <c r="FH49" i="31"/>
  <c r="BO49" i="31" s="1"/>
  <c r="FH45" i="31"/>
  <c r="BO45" i="31" s="1"/>
  <c r="FH76" i="31"/>
  <c r="BO76" i="31" s="1"/>
  <c r="FH102" i="31"/>
  <c r="BO102" i="31" s="1"/>
  <c r="FH47" i="31"/>
  <c r="BO47" i="31" s="1"/>
  <c r="FH105" i="31"/>
  <c r="BO105" i="31" s="1"/>
  <c r="FH68" i="31"/>
  <c r="BO68" i="31" s="1"/>
  <c r="FH60" i="31"/>
  <c r="BO60" i="31" s="1"/>
  <c r="FH94" i="31"/>
  <c r="BO94" i="31" s="1"/>
  <c r="FH106" i="31"/>
  <c r="BO106" i="31" s="1"/>
  <c r="FH89" i="31"/>
  <c r="BO89" i="31" s="1"/>
  <c r="FH40" i="31"/>
  <c r="BO40" i="31" s="1"/>
  <c r="FH48" i="31"/>
  <c r="BO48" i="31" s="1"/>
  <c r="FH70" i="31"/>
  <c r="BO70" i="31" s="1"/>
  <c r="FX60" i="31"/>
  <c r="CE60" i="31" s="1"/>
  <c r="FX107" i="31"/>
  <c r="CE107" i="31" s="1"/>
  <c r="FX85" i="31"/>
  <c r="CE85" i="31" s="1"/>
  <c r="FX63" i="31"/>
  <c r="CE63" i="31" s="1"/>
  <c r="FX114" i="31"/>
  <c r="CE114" i="31" s="1"/>
  <c r="FX81" i="31"/>
  <c r="CE81" i="31" s="1"/>
  <c r="FX87" i="31"/>
  <c r="CE87" i="31" s="1"/>
  <c r="FX79" i="31"/>
  <c r="CE79" i="31" s="1"/>
  <c r="FX59" i="31"/>
  <c r="CE59" i="31" s="1"/>
  <c r="FX67" i="31"/>
  <c r="CE67" i="31" s="1"/>
  <c r="FX69" i="31"/>
  <c r="CE69" i="31" s="1"/>
  <c r="FX100" i="31"/>
  <c r="CE100" i="31" s="1"/>
  <c r="FX96" i="31"/>
  <c r="CE96" i="31" s="1"/>
  <c r="FX39" i="31"/>
  <c r="CE39" i="31" s="1"/>
  <c r="FX47" i="31"/>
  <c r="CE47" i="31" s="1"/>
  <c r="FX89" i="31"/>
  <c r="CE89" i="31" s="1"/>
  <c r="FX103" i="31"/>
  <c r="CE103" i="31" s="1"/>
  <c r="FX48" i="31"/>
  <c r="CE48" i="31" s="1"/>
  <c r="FX71" i="31"/>
  <c r="CE71" i="31" s="1"/>
  <c r="GA111" i="31"/>
  <c r="CH111" i="31" s="1"/>
  <c r="GA115" i="31"/>
  <c r="CH115" i="31" s="1"/>
  <c r="GA88" i="31"/>
  <c r="CH88" i="31" s="1"/>
  <c r="GA57" i="31"/>
  <c r="CH57" i="31" s="1"/>
  <c r="GA71" i="31"/>
  <c r="CH71" i="31" s="1"/>
  <c r="GA77" i="31"/>
  <c r="CH77" i="31" s="1"/>
  <c r="GA83" i="31"/>
  <c r="CH83" i="31" s="1"/>
  <c r="GA100" i="31"/>
  <c r="CH100" i="31" s="1"/>
  <c r="GA82" i="31"/>
  <c r="CH82" i="31" s="1"/>
  <c r="GA90" i="31"/>
  <c r="CH90" i="31" s="1"/>
  <c r="GA65" i="31"/>
  <c r="CH65" i="31" s="1"/>
  <c r="GA92" i="31"/>
  <c r="CH92" i="31" s="1"/>
  <c r="GA72" i="31"/>
  <c r="CH72" i="31" s="1"/>
  <c r="GA58" i="31"/>
  <c r="CH58" i="31" s="1"/>
  <c r="GA74" i="31"/>
  <c r="CH74" i="31" s="1"/>
  <c r="GA113" i="31"/>
  <c r="CH113" i="31" s="1"/>
  <c r="GA48" i="31"/>
  <c r="CH48" i="31" s="1"/>
  <c r="GA91" i="31"/>
  <c r="CH91" i="31" s="1"/>
  <c r="GA106" i="31"/>
  <c r="CH106" i="31" s="1"/>
  <c r="CV52" i="31"/>
  <c r="C52" i="31" s="1"/>
  <c r="CV76" i="31"/>
  <c r="C76" i="31" s="1"/>
  <c r="CV87" i="31"/>
  <c r="C87" i="31" s="1"/>
  <c r="CP87" i="31" s="1"/>
  <c r="K90" i="32" s="1"/>
  <c r="CV65" i="31"/>
  <c r="C65" i="31" s="1"/>
  <c r="CV47" i="31"/>
  <c r="C47" i="31" s="1"/>
  <c r="CV93" i="31"/>
  <c r="C93" i="31" s="1"/>
  <c r="CV96" i="31"/>
  <c r="C96" i="31" s="1"/>
  <c r="CV80" i="31"/>
  <c r="C80" i="31" s="1"/>
  <c r="CV98" i="31"/>
  <c r="C98" i="31" s="1"/>
  <c r="CV110" i="31"/>
  <c r="C110" i="31" s="1"/>
  <c r="CV69" i="31"/>
  <c r="C69" i="31" s="1"/>
  <c r="CV72" i="31"/>
  <c r="C72" i="31" s="1"/>
  <c r="CP72" i="31" s="1"/>
  <c r="K75" i="32" s="1"/>
  <c r="CV64" i="31"/>
  <c r="C64" i="31" s="1"/>
  <c r="CV86" i="31"/>
  <c r="C86" i="31" s="1"/>
  <c r="CV82" i="31"/>
  <c r="C82" i="31" s="1"/>
  <c r="CP82" i="31" s="1"/>
  <c r="K85" i="32" s="1"/>
  <c r="CV109" i="31"/>
  <c r="C109" i="31" s="1"/>
  <c r="CV108" i="31"/>
  <c r="C108" i="31" s="1"/>
  <c r="CP108" i="31" s="1"/>
  <c r="K111" i="32" s="1"/>
  <c r="CV84" i="31"/>
  <c r="C84" i="31" s="1"/>
  <c r="CV51" i="31"/>
  <c r="C51" i="31" s="1"/>
  <c r="EA115" i="31"/>
  <c r="AH115" i="31" s="1"/>
  <c r="EA87" i="31"/>
  <c r="AH87" i="31" s="1"/>
  <c r="EA80" i="31"/>
  <c r="AH80" i="31" s="1"/>
  <c r="EA53" i="31"/>
  <c r="AH53" i="31" s="1"/>
  <c r="EA54" i="31"/>
  <c r="AH54" i="31" s="1"/>
  <c r="EA105" i="31"/>
  <c r="AH105" i="31" s="1"/>
  <c r="EA107" i="31"/>
  <c r="AH107" i="31" s="1"/>
  <c r="EA96" i="31"/>
  <c r="AH96" i="31" s="1"/>
  <c r="EA39" i="31"/>
  <c r="AH39" i="31" s="1"/>
  <c r="EA51" i="31"/>
  <c r="AH51" i="31" s="1"/>
  <c r="EA65" i="31"/>
  <c r="AH65" i="31" s="1"/>
  <c r="EA52" i="31"/>
  <c r="AH52" i="31" s="1"/>
  <c r="EA112" i="31"/>
  <c r="AH112" i="31" s="1"/>
  <c r="EA71" i="31"/>
  <c r="AH71" i="31" s="1"/>
  <c r="EA66" i="31"/>
  <c r="AH66" i="31" s="1"/>
  <c r="EA49" i="31"/>
  <c r="AH49" i="31" s="1"/>
  <c r="EA36" i="31"/>
  <c r="AH36" i="31" s="1"/>
  <c r="EA108" i="31"/>
  <c r="AH108" i="31" s="1"/>
  <c r="EA55" i="31"/>
  <c r="AH55" i="31" s="1"/>
  <c r="CU109" i="31"/>
  <c r="B109" i="31" s="1"/>
  <c r="CU44" i="31"/>
  <c r="B44" i="31" s="1"/>
  <c r="CU80" i="31"/>
  <c r="B80" i="31" s="1"/>
  <c r="CU113" i="31"/>
  <c r="B113" i="31" s="1"/>
  <c r="CU70" i="31"/>
  <c r="B70" i="31" s="1"/>
  <c r="CU65" i="31"/>
  <c r="B65" i="31" s="1"/>
  <c r="CU68" i="31"/>
  <c r="B68" i="31" s="1"/>
  <c r="CU104" i="31"/>
  <c r="B104" i="31" s="1"/>
  <c r="CP104" i="31" s="1"/>
  <c r="K107" i="32" s="1"/>
  <c r="CU71" i="31"/>
  <c r="B71" i="31" s="1"/>
  <c r="CU66" i="31"/>
  <c r="B66" i="31" s="1"/>
  <c r="CU49" i="31"/>
  <c r="B49" i="31" s="1"/>
  <c r="CU52" i="31"/>
  <c r="B52" i="31" s="1"/>
  <c r="CU96" i="31"/>
  <c r="B96" i="31" s="1"/>
  <c r="CU55" i="31"/>
  <c r="B55" i="31" s="1"/>
  <c r="CU42" i="31"/>
  <c r="B42" i="31" s="1"/>
  <c r="CU116" i="31"/>
  <c r="B116" i="31" s="1"/>
  <c r="CU36" i="31"/>
  <c r="B36" i="31" s="1"/>
  <c r="CU88" i="31"/>
  <c r="B88" i="31" s="1"/>
  <c r="CU43" i="31"/>
  <c r="B43" i="31" s="1"/>
  <c r="CP87" i="26"/>
  <c r="CP114" i="26"/>
  <c r="CP40" i="26"/>
  <c r="CP48" i="26"/>
  <c r="CP7" i="26"/>
  <c r="CP31" i="26"/>
  <c r="CP60" i="26"/>
  <c r="CP15" i="26"/>
  <c r="CP17" i="26"/>
  <c r="CP16" i="26"/>
  <c r="CP59" i="26"/>
  <c r="CP80" i="26"/>
  <c r="CP68" i="26"/>
  <c r="CP33" i="26"/>
  <c r="CP72" i="26"/>
  <c r="CP89" i="26"/>
  <c r="CP13" i="31"/>
  <c r="K16" i="32" s="1"/>
  <c r="CP22" i="31"/>
  <c r="K25" i="32" s="1"/>
  <c r="CP29" i="26"/>
  <c r="CP111" i="26"/>
  <c r="CP82" i="26"/>
  <c r="CP83" i="26"/>
  <c r="CP62" i="26"/>
  <c r="CP70" i="26"/>
  <c r="CP63" i="26"/>
  <c r="CP15" i="31"/>
  <c r="K18" i="32" s="1"/>
  <c r="CP34" i="31"/>
  <c r="K37" i="32" s="1"/>
  <c r="CP102" i="26"/>
  <c r="CP65" i="26"/>
  <c r="CP98" i="26"/>
  <c r="CP52" i="26"/>
  <c r="CP78" i="26"/>
  <c r="CP86" i="26"/>
  <c r="CP99" i="26"/>
  <c r="CP23" i="31"/>
  <c r="K26" i="32" s="1"/>
  <c r="CP31" i="31"/>
  <c r="K34" i="32" s="1"/>
  <c r="EI111" i="31"/>
  <c r="AP111" i="31" s="1"/>
  <c r="EI64" i="31"/>
  <c r="AP64" i="31" s="1"/>
  <c r="EI84" i="31"/>
  <c r="AP84" i="31" s="1"/>
  <c r="EI61" i="31"/>
  <c r="AP61" i="31" s="1"/>
  <c r="EI86" i="31"/>
  <c r="AP86" i="31" s="1"/>
  <c r="EI45" i="31"/>
  <c r="AP45" i="31" s="1"/>
  <c r="EI96" i="31"/>
  <c r="AP96" i="31" s="1"/>
  <c r="EI107" i="31"/>
  <c r="AP107" i="31" s="1"/>
  <c r="EI54" i="31"/>
  <c r="AP54" i="31" s="1"/>
  <c r="EI70" i="31"/>
  <c r="AP70" i="31" s="1"/>
  <c r="EI116" i="31"/>
  <c r="AP116" i="31" s="1"/>
  <c r="EI88" i="31"/>
  <c r="AP88" i="31" s="1"/>
  <c r="EI103" i="31"/>
  <c r="AP103" i="31" s="1"/>
  <c r="EI38" i="31"/>
  <c r="AP38" i="31" s="1"/>
  <c r="EI62" i="31"/>
  <c r="AP62" i="31" s="1"/>
  <c r="EI73" i="31"/>
  <c r="AP73" i="31" s="1"/>
  <c r="EI108" i="31"/>
  <c r="AP108" i="31" s="1"/>
  <c r="EI56" i="31"/>
  <c r="AP56" i="31" s="1"/>
  <c r="EI94" i="31"/>
  <c r="AP94" i="31" s="1"/>
  <c r="FM85" i="31"/>
  <c r="BT85" i="31" s="1"/>
  <c r="FM115" i="31"/>
  <c r="BT115" i="31" s="1"/>
  <c r="FM111" i="31"/>
  <c r="BT111" i="31" s="1"/>
  <c r="FM113" i="31"/>
  <c r="BT113" i="31" s="1"/>
  <c r="FM110" i="31"/>
  <c r="BT110" i="31" s="1"/>
  <c r="FM69" i="31"/>
  <c r="BT69" i="31" s="1"/>
  <c r="FM91" i="31"/>
  <c r="BT91" i="31" s="1"/>
  <c r="FM76" i="31"/>
  <c r="BT76" i="31" s="1"/>
  <c r="FM66" i="31"/>
  <c r="BT66" i="31" s="1"/>
  <c r="FM58" i="31"/>
  <c r="BT58" i="31" s="1"/>
  <c r="FM109" i="31"/>
  <c r="BT109" i="31" s="1"/>
  <c r="FM56" i="31"/>
  <c r="BT56" i="31" s="1"/>
  <c r="FM79" i="31"/>
  <c r="BT79" i="31" s="1"/>
  <c r="FM98" i="31"/>
  <c r="BT98" i="31" s="1"/>
  <c r="FM114" i="31"/>
  <c r="BT114" i="31" s="1"/>
  <c r="FM41" i="31"/>
  <c r="BT41" i="31" s="1"/>
  <c r="FM100" i="31"/>
  <c r="BT100" i="31" s="1"/>
  <c r="FM99" i="31"/>
  <c r="BT99" i="31" s="1"/>
  <c r="FM106" i="31"/>
  <c r="BT106" i="31" s="1"/>
  <c r="GD62" i="30"/>
  <c r="CK62" i="30" s="1"/>
  <c r="GD38" i="30"/>
  <c r="CK38" i="30" s="1"/>
  <c r="GD110" i="30"/>
  <c r="CK110" i="30" s="1"/>
  <c r="GD36" i="30"/>
  <c r="CK36" i="30" s="1"/>
  <c r="GD116" i="30"/>
  <c r="CK116" i="30" s="1"/>
  <c r="GD54" i="30"/>
  <c r="CK54" i="30" s="1"/>
  <c r="GD46" i="30"/>
  <c r="CK46" i="30" s="1"/>
  <c r="GD80" i="30"/>
  <c r="CK80" i="30" s="1"/>
  <c r="GD83" i="30"/>
  <c r="CK83" i="30" s="1"/>
  <c r="GD114" i="30"/>
  <c r="CK114" i="30" s="1"/>
  <c r="GD49" i="30"/>
  <c r="CK49" i="30" s="1"/>
  <c r="GD68" i="30"/>
  <c r="CK68" i="30" s="1"/>
  <c r="GD74" i="30"/>
  <c r="CK74" i="30" s="1"/>
  <c r="GD103" i="30"/>
  <c r="CK103" i="30" s="1"/>
  <c r="GD109" i="30"/>
  <c r="CK109" i="30" s="1"/>
  <c r="GD41" i="30"/>
  <c r="CK41" i="30" s="1"/>
  <c r="GD60" i="30"/>
  <c r="CK60" i="30" s="1"/>
  <c r="GD66" i="30"/>
  <c r="CK66" i="30" s="1"/>
  <c r="GD95" i="30"/>
  <c r="CK95" i="30" s="1"/>
  <c r="GD101" i="30"/>
  <c r="CK101" i="30" s="1"/>
  <c r="DK89" i="30"/>
  <c r="R89" i="30" s="1"/>
  <c r="DK94" i="30"/>
  <c r="R94" i="30" s="1"/>
  <c r="DK104" i="30"/>
  <c r="R104" i="30" s="1"/>
  <c r="DK39" i="30"/>
  <c r="R39" i="30" s="1"/>
  <c r="DK107" i="30"/>
  <c r="R107" i="30" s="1"/>
  <c r="DK45" i="30"/>
  <c r="R45" i="30" s="1"/>
  <c r="DK77" i="30"/>
  <c r="R77" i="30" s="1"/>
  <c r="DK97" i="30"/>
  <c r="R97" i="30" s="1"/>
  <c r="DK99" i="30"/>
  <c r="R99" i="30" s="1"/>
  <c r="DK83" i="30"/>
  <c r="R83" i="30" s="1"/>
  <c r="DK50" i="30"/>
  <c r="R50" i="30" s="1"/>
  <c r="DK65" i="30"/>
  <c r="R65" i="30" s="1"/>
  <c r="DK71" i="30"/>
  <c r="R71" i="30" s="1"/>
  <c r="DK100" i="30"/>
  <c r="R100" i="30" s="1"/>
  <c r="DK106" i="30"/>
  <c r="R106" i="30" s="1"/>
  <c r="DK42" i="30"/>
  <c r="R42" i="30" s="1"/>
  <c r="DK57" i="30"/>
  <c r="R57" i="30" s="1"/>
  <c r="DK63" i="30"/>
  <c r="R63" i="30" s="1"/>
  <c r="DK92" i="30"/>
  <c r="R92" i="30" s="1"/>
  <c r="DK98" i="30"/>
  <c r="R98" i="30" s="1"/>
  <c r="FC78" i="30"/>
  <c r="BJ78" i="30" s="1"/>
  <c r="FC55" i="30"/>
  <c r="BJ55" i="30" s="1"/>
  <c r="FC92" i="30"/>
  <c r="BJ92" i="30" s="1"/>
  <c r="FC94" i="30"/>
  <c r="BJ94" i="30" s="1"/>
  <c r="FI94" i="30"/>
  <c r="BP94" i="30" s="1"/>
  <c r="FI97" i="30"/>
  <c r="BP97" i="30" s="1"/>
  <c r="FI110" i="30"/>
  <c r="BP110" i="30" s="1"/>
  <c r="FI41" i="30"/>
  <c r="BP41" i="30" s="1"/>
  <c r="FI84" i="30"/>
  <c r="BP84" i="30" s="1"/>
  <c r="FI47" i="30"/>
  <c r="BP47" i="30" s="1"/>
  <c r="FI83" i="30"/>
  <c r="BP83" i="30" s="1"/>
  <c r="FI81" i="30"/>
  <c r="BP81" i="30" s="1"/>
  <c r="FI89" i="30"/>
  <c r="BP89" i="30" s="1"/>
  <c r="FI113" i="30"/>
  <c r="BP113" i="30" s="1"/>
  <c r="FI52" i="30"/>
  <c r="BP52" i="30" s="1"/>
  <c r="FI71" i="30"/>
  <c r="BP71" i="30" s="1"/>
  <c r="FI69" i="30"/>
  <c r="BP69" i="30" s="1"/>
  <c r="FI106" i="30"/>
  <c r="BP106" i="30" s="1"/>
  <c r="FI112" i="30"/>
  <c r="BP112" i="30" s="1"/>
  <c r="FI44" i="30"/>
  <c r="BP44" i="30" s="1"/>
  <c r="FI63" i="30"/>
  <c r="BP63" i="30" s="1"/>
  <c r="FI61" i="30"/>
  <c r="BP61" i="30" s="1"/>
  <c r="FI98" i="30"/>
  <c r="BP98" i="30" s="1"/>
  <c r="FI104" i="30"/>
  <c r="BP104" i="30" s="1"/>
  <c r="FN77" i="30"/>
  <c r="BU77" i="30" s="1"/>
  <c r="FN114" i="30"/>
  <c r="BU114" i="30" s="1"/>
  <c r="FN45" i="30"/>
  <c r="BU45" i="30" s="1"/>
  <c r="FN66" i="30"/>
  <c r="BU66" i="30" s="1"/>
  <c r="FN105" i="30"/>
  <c r="BU105" i="30" s="1"/>
  <c r="FN64" i="30"/>
  <c r="BU64" i="30" s="1"/>
  <c r="FN103" i="30"/>
  <c r="BU103" i="30" s="1"/>
  <c r="FN50" i="30"/>
  <c r="BU50" i="30" s="1"/>
  <c r="FN54" i="30"/>
  <c r="BU54" i="30" s="1"/>
  <c r="FN93" i="30"/>
  <c r="BU93" i="30" s="1"/>
  <c r="FN37" i="30"/>
  <c r="BU37" i="30" s="1"/>
  <c r="FN83" i="30"/>
  <c r="BU83" i="30" s="1"/>
  <c r="FN58" i="30"/>
  <c r="BU58" i="30" s="1"/>
  <c r="FN91" i="30"/>
  <c r="BU91" i="30" s="1"/>
  <c r="FN97" i="30"/>
  <c r="BU97" i="30" s="1"/>
  <c r="FN41" i="30"/>
  <c r="BU41" i="30" s="1"/>
  <c r="FN56" i="30"/>
  <c r="BU56" i="30" s="1"/>
  <c r="FN62" i="30"/>
  <c r="BU62" i="30" s="1"/>
  <c r="FN95" i="30"/>
  <c r="BU95" i="30" s="1"/>
  <c r="FN101" i="30"/>
  <c r="BU101" i="30" s="1"/>
  <c r="FA82" i="30"/>
  <c r="BH82" i="30" s="1"/>
  <c r="FA108" i="30"/>
  <c r="BH108" i="30" s="1"/>
  <c r="FA52" i="30"/>
  <c r="BH52" i="30" s="1"/>
  <c r="FA71" i="30"/>
  <c r="BH71" i="30" s="1"/>
  <c r="FA69" i="30"/>
  <c r="BH69" i="30" s="1"/>
  <c r="FA106" i="30"/>
  <c r="BH106" i="30" s="1"/>
  <c r="FA112" i="30"/>
  <c r="BH112" i="30" s="1"/>
  <c r="FA81" i="30"/>
  <c r="BH81" i="30" s="1"/>
  <c r="FA40" i="30"/>
  <c r="BH40" i="30" s="1"/>
  <c r="FA59" i="30"/>
  <c r="BH59" i="30" s="1"/>
  <c r="FA57" i="30"/>
  <c r="BH57" i="30" s="1"/>
  <c r="FA94" i="30"/>
  <c r="BH94" i="30" s="1"/>
  <c r="FA100" i="30"/>
  <c r="BH100" i="30" s="1"/>
  <c r="FA80" i="30"/>
  <c r="BH80" i="30" s="1"/>
  <c r="FA105" i="30"/>
  <c r="BH105" i="30" s="1"/>
  <c r="FA44" i="30"/>
  <c r="BH44" i="30" s="1"/>
  <c r="FA63" i="30"/>
  <c r="BH63" i="30" s="1"/>
  <c r="FA61" i="30"/>
  <c r="BH61" i="30" s="1"/>
  <c r="FA98" i="30"/>
  <c r="BH98" i="30" s="1"/>
  <c r="FA104" i="30"/>
  <c r="BH104" i="30" s="1"/>
  <c r="BW77" i="21"/>
  <c r="FP97" i="30"/>
  <c r="BW97" i="30" s="1"/>
  <c r="FP94" i="30"/>
  <c r="BW94" i="30" s="1"/>
  <c r="FP84" i="30"/>
  <c r="BW84" i="30" s="1"/>
  <c r="FP40" i="30"/>
  <c r="BW40" i="30" s="1"/>
  <c r="FP83" i="30"/>
  <c r="BW83" i="30" s="1"/>
  <c r="FP46" i="30"/>
  <c r="BW46" i="30" s="1"/>
  <c r="FP82" i="30"/>
  <c r="BW82" i="30" s="1"/>
  <c r="FP86" i="30"/>
  <c r="BW86" i="30" s="1"/>
  <c r="FP92" i="30"/>
  <c r="BW92" i="30" s="1"/>
  <c r="FP116" i="30"/>
  <c r="BW116" i="30" s="1"/>
  <c r="FP51" i="30"/>
  <c r="BW51" i="30" s="1"/>
  <c r="FP70" i="30"/>
  <c r="BW70" i="30" s="1"/>
  <c r="FP72" i="30"/>
  <c r="BW72" i="30" s="1"/>
  <c r="FP109" i="30"/>
  <c r="BW109" i="30" s="1"/>
  <c r="FP111" i="30"/>
  <c r="BW111" i="30" s="1"/>
  <c r="FP43" i="30"/>
  <c r="BW43" i="30" s="1"/>
  <c r="FP62" i="30"/>
  <c r="BW62" i="30" s="1"/>
  <c r="FP64" i="30"/>
  <c r="BW64" i="30" s="1"/>
  <c r="FP101" i="30"/>
  <c r="BW101" i="30" s="1"/>
  <c r="FP103" i="30"/>
  <c r="BW103" i="30" s="1"/>
  <c r="Q77" i="21"/>
  <c r="DM57" i="31"/>
  <c r="T57" i="31" s="1"/>
  <c r="DM52" i="31"/>
  <c r="T52" i="31" s="1"/>
  <c r="DM80" i="31"/>
  <c r="T80" i="31" s="1"/>
  <c r="DM75" i="31"/>
  <c r="T75" i="31" s="1"/>
  <c r="DM114" i="31"/>
  <c r="T114" i="31" s="1"/>
  <c r="DM49" i="31"/>
  <c r="T49" i="31" s="1"/>
  <c r="DM48" i="31"/>
  <c r="T48" i="31" s="1"/>
  <c r="DM68" i="31"/>
  <c r="T68" i="31" s="1"/>
  <c r="DM63" i="31"/>
  <c r="T63" i="31" s="1"/>
  <c r="DM70" i="31"/>
  <c r="T70" i="31" s="1"/>
  <c r="FU109" i="31"/>
  <c r="CB109" i="31" s="1"/>
  <c r="FU95" i="31"/>
  <c r="CB95" i="31" s="1"/>
  <c r="FU56" i="31"/>
  <c r="CB56" i="31" s="1"/>
  <c r="FU82" i="31"/>
  <c r="CB82" i="31" s="1"/>
  <c r="FU74" i="31"/>
  <c r="CB74" i="31" s="1"/>
  <c r="GC52" i="30"/>
  <c r="CJ52" i="30" s="1"/>
  <c r="GC96" i="30"/>
  <c r="CJ96" i="30" s="1"/>
  <c r="GC36" i="30"/>
  <c r="CJ36" i="30" s="1"/>
  <c r="GC80" i="30"/>
  <c r="CJ80" i="30" s="1"/>
  <c r="GC109" i="30"/>
  <c r="CJ109" i="30" s="1"/>
  <c r="GC37" i="30"/>
  <c r="CJ37" i="30" s="1"/>
  <c r="GC64" i="30"/>
  <c r="CJ64" i="30" s="1"/>
  <c r="GC102" i="30"/>
  <c r="CJ102" i="30" s="1"/>
  <c r="GC58" i="30"/>
  <c r="CJ58" i="30" s="1"/>
  <c r="GC89" i="30"/>
  <c r="CJ89" i="30" s="1"/>
  <c r="GC42" i="30"/>
  <c r="CJ42" i="30" s="1"/>
  <c r="GC91" i="30"/>
  <c r="CJ91" i="30" s="1"/>
  <c r="GC61" i="30"/>
  <c r="CJ61" i="30" s="1"/>
  <c r="GC72" i="30"/>
  <c r="CJ72" i="30" s="1"/>
  <c r="GC107" i="30"/>
  <c r="CJ107" i="30" s="1"/>
  <c r="GC45" i="30"/>
  <c r="CJ45" i="30" s="1"/>
  <c r="GC82" i="30"/>
  <c r="CJ82" i="30" s="1"/>
  <c r="GC88" i="30"/>
  <c r="CJ88" i="30" s="1"/>
  <c r="GC60" i="30"/>
  <c r="CJ60" i="30" s="1"/>
  <c r="GC95" i="30"/>
  <c r="CJ95" i="30" s="1"/>
  <c r="FE86" i="30"/>
  <c r="BL86" i="30" s="1"/>
  <c r="FE47" i="30"/>
  <c r="BL47" i="30" s="1"/>
  <c r="FE113" i="30"/>
  <c r="BL113" i="30" s="1"/>
  <c r="FE99" i="30"/>
  <c r="BL99" i="30" s="1"/>
  <c r="FE69" i="30"/>
  <c r="BL69" i="30" s="1"/>
  <c r="FE41" i="30"/>
  <c r="BL41" i="30" s="1"/>
  <c r="FE72" i="30"/>
  <c r="BL72" i="30" s="1"/>
  <c r="FE78" i="30"/>
  <c r="BL78" i="30" s="1"/>
  <c r="FE107" i="30"/>
  <c r="BL107" i="30" s="1"/>
  <c r="FE84" i="30"/>
  <c r="BL84" i="30" s="1"/>
  <c r="FE45" i="30"/>
  <c r="BL45" i="30" s="1"/>
  <c r="FE76" i="30"/>
  <c r="BL76" i="30" s="1"/>
  <c r="FE82" i="30"/>
  <c r="BL82" i="30" s="1"/>
  <c r="FE111" i="30"/>
  <c r="BL111" i="30" s="1"/>
  <c r="FE88" i="30"/>
  <c r="BL88" i="30" s="1"/>
  <c r="FE37" i="30"/>
  <c r="BL37" i="30" s="1"/>
  <c r="FE68" i="30"/>
  <c r="BL68" i="30" s="1"/>
  <c r="FE74" i="30"/>
  <c r="BL74" i="30" s="1"/>
  <c r="FE103" i="30"/>
  <c r="BL103" i="30" s="1"/>
  <c r="FE109" i="30"/>
  <c r="BL109" i="30" s="1"/>
  <c r="FX84" i="30"/>
  <c r="CE84" i="30" s="1"/>
  <c r="FX48" i="30"/>
  <c r="CE48" i="30" s="1"/>
  <c r="FX79" i="30"/>
  <c r="CE79" i="30" s="1"/>
  <c r="FX81" i="30"/>
  <c r="CE81" i="30" s="1"/>
  <c r="FX89" i="30"/>
  <c r="CE89" i="30" s="1"/>
  <c r="FX91" i="30"/>
  <c r="CE91" i="30" s="1"/>
  <c r="FX38" i="30"/>
  <c r="CE38" i="30" s="1"/>
  <c r="FX110" i="30"/>
  <c r="CE110" i="30" s="1"/>
  <c r="FX36" i="30"/>
  <c r="CE36" i="30" s="1"/>
  <c r="FX67" i="30"/>
  <c r="CE67" i="30" s="1"/>
  <c r="FX69" i="30"/>
  <c r="CE69" i="30" s="1"/>
  <c r="FX106" i="30"/>
  <c r="CE106" i="30" s="1"/>
  <c r="FX112" i="30"/>
  <c r="CE112" i="30" s="1"/>
  <c r="DG84" i="30"/>
  <c r="N84" i="30" s="1"/>
  <c r="DG90" i="30"/>
  <c r="N90" i="30" s="1"/>
  <c r="CZ103" i="30"/>
  <c r="G103" i="30" s="1"/>
  <c r="CZ51" i="30"/>
  <c r="G51" i="30" s="1"/>
  <c r="CZ106" i="30"/>
  <c r="G106" i="30" s="1"/>
  <c r="CZ53" i="30"/>
  <c r="G53" i="30" s="1"/>
  <c r="CZ59" i="30"/>
  <c r="G59" i="30" s="1"/>
  <c r="CZ65" i="30"/>
  <c r="G65" i="30" s="1"/>
  <c r="CZ102" i="30"/>
  <c r="G102" i="30" s="1"/>
  <c r="CZ104" i="30"/>
  <c r="G104" i="30" s="1"/>
  <c r="AN77" i="21"/>
  <c r="EG42" i="30"/>
  <c r="AN42" i="30" s="1"/>
  <c r="EG51" i="30"/>
  <c r="AN51" i="30" s="1"/>
  <c r="EG58" i="30"/>
  <c r="AN58" i="30" s="1"/>
  <c r="EG91" i="30"/>
  <c r="AN91" i="30" s="1"/>
  <c r="EG97" i="30"/>
  <c r="AN97" i="30" s="1"/>
  <c r="EG50" i="30"/>
  <c r="AN50" i="30" s="1"/>
  <c r="EG69" i="30"/>
  <c r="AN69" i="30" s="1"/>
  <c r="EG46" i="30"/>
  <c r="AN46" i="30" s="1"/>
  <c r="EG56" i="30"/>
  <c r="AN56" i="30" s="1"/>
  <c r="EG62" i="30"/>
  <c r="AN62" i="30" s="1"/>
  <c r="EG95" i="30"/>
  <c r="AN95" i="30" s="1"/>
  <c r="EG101" i="30"/>
  <c r="AN101" i="30" s="1"/>
  <c r="DH112" i="30"/>
  <c r="O112" i="30" s="1"/>
  <c r="CZ86" i="31"/>
  <c r="G86" i="31" s="1"/>
  <c r="DW38" i="31"/>
  <c r="AD38" i="31" s="1"/>
  <c r="DW89" i="31"/>
  <c r="AD89" i="31" s="1"/>
  <c r="DW91" i="31"/>
  <c r="AD91" i="31" s="1"/>
  <c r="DW107" i="31"/>
  <c r="AD107" i="31" s="1"/>
  <c r="DW102" i="31"/>
  <c r="AD102" i="31" s="1"/>
  <c r="DW78" i="31"/>
  <c r="AD78" i="31" s="1"/>
  <c r="DB47" i="30"/>
  <c r="I47" i="30" s="1"/>
  <c r="DB57" i="30"/>
  <c r="I57" i="30" s="1"/>
  <c r="DB63" i="30"/>
  <c r="I63" i="30" s="1"/>
  <c r="DB92" i="30"/>
  <c r="I92" i="30" s="1"/>
  <c r="DB98" i="30"/>
  <c r="I98" i="30" s="1"/>
  <c r="DX36" i="30"/>
  <c r="AE36" i="30" s="1"/>
  <c r="DX83" i="30"/>
  <c r="AE83" i="30" s="1"/>
  <c r="DX54" i="30"/>
  <c r="AE54" i="30" s="1"/>
  <c r="DX51" i="30"/>
  <c r="AE51" i="30" s="1"/>
  <c r="DX57" i="30"/>
  <c r="AE57" i="30" s="1"/>
  <c r="DX44" i="30"/>
  <c r="AE44" i="30" s="1"/>
  <c r="DX75" i="30"/>
  <c r="AE75" i="30" s="1"/>
  <c r="DX81" i="30"/>
  <c r="AE81" i="30" s="1"/>
  <c r="DX89" i="30"/>
  <c r="AE89" i="30" s="1"/>
  <c r="DX91" i="30"/>
  <c r="AE91" i="30" s="1"/>
  <c r="DX53" i="30"/>
  <c r="AE53" i="30" s="1"/>
  <c r="DX63" i="30"/>
  <c r="AE63" i="30" s="1"/>
  <c r="DX69" i="30"/>
  <c r="AE69" i="30" s="1"/>
  <c r="DX106" i="30"/>
  <c r="AE106" i="30" s="1"/>
  <c r="DX112" i="30"/>
  <c r="AE112" i="30" s="1"/>
  <c r="DX45" i="30"/>
  <c r="AE45" i="30" s="1"/>
  <c r="DX55" i="30"/>
  <c r="AE55" i="30" s="1"/>
  <c r="DX61" i="30"/>
  <c r="AE61" i="30" s="1"/>
  <c r="DX98" i="30"/>
  <c r="AE98" i="30" s="1"/>
  <c r="CV97" i="30"/>
  <c r="C97" i="30" s="1"/>
  <c r="CV50" i="30"/>
  <c r="C50" i="30" s="1"/>
  <c r="CV72" i="30"/>
  <c r="C72" i="30" s="1"/>
  <c r="CV60" i="30"/>
  <c r="C60" i="30" s="1"/>
  <c r="CV36" i="30"/>
  <c r="C36" i="30" s="1"/>
  <c r="CV54" i="30"/>
  <c r="C54" i="30" s="1"/>
  <c r="CV79" i="30"/>
  <c r="C79" i="30" s="1"/>
  <c r="CV103" i="30"/>
  <c r="C103" i="30" s="1"/>
  <c r="CV101" i="30"/>
  <c r="C101" i="30" s="1"/>
  <c r="CV44" i="30"/>
  <c r="C44" i="30" s="1"/>
  <c r="CV77" i="30"/>
  <c r="C77" i="30" s="1"/>
  <c r="CV87" i="30"/>
  <c r="C87" i="30" s="1"/>
  <c r="CP87" i="30" s="1"/>
  <c r="J90" i="32" s="1"/>
  <c r="L90" i="32" s="1"/>
  <c r="CV42" i="30"/>
  <c r="C42" i="30" s="1"/>
  <c r="CV86" i="30"/>
  <c r="C86" i="30" s="1"/>
  <c r="CV115" i="30"/>
  <c r="C115" i="30" s="1"/>
  <c r="CV62" i="30"/>
  <c r="C62" i="30" s="1"/>
  <c r="CV105" i="30"/>
  <c r="C105" i="30" s="1"/>
  <c r="FE83" i="31"/>
  <c r="BL83" i="31" s="1"/>
  <c r="FE50" i="31"/>
  <c r="BL50" i="31" s="1"/>
  <c r="FE78" i="31"/>
  <c r="BL78" i="31" s="1"/>
  <c r="FE59" i="31"/>
  <c r="BL59" i="31" s="1"/>
  <c r="FE61" i="31"/>
  <c r="BL61" i="31" s="1"/>
  <c r="FE108" i="31"/>
  <c r="BL108" i="31" s="1"/>
  <c r="FE63" i="31"/>
  <c r="BL63" i="31" s="1"/>
  <c r="FE45" i="31"/>
  <c r="BL45" i="31" s="1"/>
  <c r="FE81" i="31"/>
  <c r="BL81" i="31" s="1"/>
  <c r="FE52" i="31"/>
  <c r="BL52" i="31" s="1"/>
  <c r="FE94" i="31"/>
  <c r="BL94" i="31" s="1"/>
  <c r="FE112" i="31"/>
  <c r="BL112" i="31" s="1"/>
  <c r="FE41" i="31"/>
  <c r="BL41" i="31" s="1"/>
  <c r="FE80" i="31"/>
  <c r="BL80" i="31" s="1"/>
  <c r="FE55" i="31"/>
  <c r="BL55" i="31" s="1"/>
  <c r="FE87" i="31"/>
  <c r="BL87" i="31" s="1"/>
  <c r="FE114" i="31"/>
  <c r="BL114" i="31" s="1"/>
  <c r="FE36" i="31"/>
  <c r="BL36" i="31" s="1"/>
  <c r="FE90" i="31"/>
  <c r="BL90" i="31" s="1"/>
  <c r="FE71" i="31"/>
  <c r="BL71" i="31" s="1"/>
  <c r="GF79" i="31"/>
  <c r="CM79" i="31" s="1"/>
  <c r="GF93" i="31"/>
  <c r="CM93" i="31" s="1"/>
  <c r="GF54" i="31"/>
  <c r="CM54" i="31" s="1"/>
  <c r="GF103" i="31"/>
  <c r="CM103" i="31" s="1"/>
  <c r="GF109" i="31"/>
  <c r="CM109" i="31" s="1"/>
  <c r="GF104" i="31"/>
  <c r="CM104" i="31" s="1"/>
  <c r="GF68" i="31"/>
  <c r="CM68" i="31" s="1"/>
  <c r="GF47" i="31"/>
  <c r="CM47" i="31" s="1"/>
  <c r="GF70" i="31"/>
  <c r="CM70" i="31" s="1"/>
  <c r="GF73" i="31"/>
  <c r="CM73" i="31" s="1"/>
  <c r="GF96" i="31"/>
  <c r="CM96" i="31" s="1"/>
  <c r="GF40" i="31"/>
  <c r="CM40" i="31" s="1"/>
  <c r="GF39" i="31"/>
  <c r="CM39" i="31" s="1"/>
  <c r="GF62" i="31"/>
  <c r="CM62" i="31" s="1"/>
  <c r="GF61" i="31"/>
  <c r="CM61" i="31" s="1"/>
  <c r="GF88" i="31"/>
  <c r="CM88" i="31" s="1"/>
  <c r="GF36" i="31"/>
  <c r="CM36" i="31" s="1"/>
  <c r="GF114" i="31"/>
  <c r="CM114" i="31" s="1"/>
  <c r="GF46" i="31"/>
  <c r="CM46" i="31" s="1"/>
  <c r="EJ57" i="30"/>
  <c r="AQ57" i="30" s="1"/>
  <c r="EJ99" i="30"/>
  <c r="AQ99" i="30" s="1"/>
  <c r="EJ110" i="30"/>
  <c r="AQ110" i="30" s="1"/>
  <c r="EJ97" i="30"/>
  <c r="AQ97" i="30" s="1"/>
  <c r="EJ84" i="30"/>
  <c r="AQ84" i="30" s="1"/>
  <c r="EJ43" i="30"/>
  <c r="AQ43" i="30" s="1"/>
  <c r="EJ62" i="30"/>
  <c r="AQ62" i="30" s="1"/>
  <c r="EJ68" i="30"/>
  <c r="AQ68" i="30" s="1"/>
  <c r="EJ105" i="30"/>
  <c r="AQ105" i="30" s="1"/>
  <c r="EJ107" i="30"/>
  <c r="AQ107" i="30" s="1"/>
  <c r="EJ48" i="30"/>
  <c r="AQ48" i="30" s="1"/>
  <c r="EJ79" i="30"/>
  <c r="AQ79" i="30" s="1"/>
  <c r="EJ56" i="30"/>
  <c r="AQ56" i="30" s="1"/>
  <c r="EJ93" i="30"/>
  <c r="AQ93" i="30" s="1"/>
  <c r="EJ95" i="30"/>
  <c r="AQ95" i="30" s="1"/>
  <c r="EJ40" i="30"/>
  <c r="AQ40" i="30" s="1"/>
  <c r="EJ71" i="30"/>
  <c r="AQ71" i="30" s="1"/>
  <c r="EJ77" i="30"/>
  <c r="AQ77" i="30" s="1"/>
  <c r="EJ85" i="30"/>
  <c r="AQ85" i="30" s="1"/>
  <c r="DD49" i="30"/>
  <c r="K49" i="30" s="1"/>
  <c r="DD107" i="30"/>
  <c r="K107" i="30" s="1"/>
  <c r="DD60" i="30"/>
  <c r="K60" i="30" s="1"/>
  <c r="DD102" i="30"/>
  <c r="K102" i="30" s="1"/>
  <c r="DD116" i="30"/>
  <c r="K116" i="30" s="1"/>
  <c r="DD38" i="30"/>
  <c r="K38" i="30" s="1"/>
  <c r="DD77" i="30"/>
  <c r="K77" i="30" s="1"/>
  <c r="DD73" i="30"/>
  <c r="K73" i="30" s="1"/>
  <c r="DD88" i="30"/>
  <c r="K88" i="30" s="1"/>
  <c r="DD37" i="30"/>
  <c r="K37" i="30" s="1"/>
  <c r="DD58" i="30"/>
  <c r="K58" i="30" s="1"/>
  <c r="DD48" i="30"/>
  <c r="K48" i="30" s="1"/>
  <c r="DD46" i="30"/>
  <c r="K46" i="30" s="1"/>
  <c r="DD54" i="30"/>
  <c r="K54" i="30" s="1"/>
  <c r="DD108" i="30"/>
  <c r="K108" i="30" s="1"/>
  <c r="FD96" i="30"/>
  <c r="BK96" i="30" s="1"/>
  <c r="X77" i="21"/>
  <c r="DQ74" i="30"/>
  <c r="X74" i="30" s="1"/>
  <c r="DQ115" i="30"/>
  <c r="X115" i="30" s="1"/>
  <c r="DQ94" i="30"/>
  <c r="X94" i="30" s="1"/>
  <c r="DQ42" i="30"/>
  <c r="X42" i="30" s="1"/>
  <c r="DQ97" i="30"/>
  <c r="X97" i="30" s="1"/>
  <c r="DQ43" i="30"/>
  <c r="X43" i="30" s="1"/>
  <c r="DQ79" i="30"/>
  <c r="X79" i="30" s="1"/>
  <c r="DQ83" i="30"/>
  <c r="X83" i="30" s="1"/>
  <c r="DQ89" i="30"/>
  <c r="X89" i="30" s="1"/>
  <c r="DQ113" i="30"/>
  <c r="X113" i="30" s="1"/>
  <c r="DQ48" i="30"/>
  <c r="X48" i="30" s="1"/>
  <c r="DQ67" i="30"/>
  <c r="X67" i="30" s="1"/>
  <c r="DQ73" i="30"/>
  <c r="X73" i="30" s="1"/>
  <c r="DQ106" i="30"/>
  <c r="X106" i="30" s="1"/>
  <c r="DQ112" i="30"/>
  <c r="X112" i="30" s="1"/>
  <c r="DQ40" i="30"/>
  <c r="X40" i="30" s="1"/>
  <c r="DQ59" i="30"/>
  <c r="X59" i="30" s="1"/>
  <c r="DQ65" i="30"/>
  <c r="X65" i="30" s="1"/>
  <c r="DQ98" i="30"/>
  <c r="X98" i="30" s="1"/>
  <c r="DQ104" i="30"/>
  <c r="X104" i="30" s="1"/>
  <c r="AI77" i="21"/>
  <c r="EF50" i="30"/>
  <c r="AM50" i="30" s="1"/>
  <c r="EF110" i="30"/>
  <c r="AM110" i="30" s="1"/>
  <c r="EF40" i="30"/>
  <c r="AM40" i="30" s="1"/>
  <c r="EF71" i="30"/>
  <c r="AM71" i="30" s="1"/>
  <c r="EF77" i="30"/>
  <c r="AM77" i="30" s="1"/>
  <c r="EF85" i="30"/>
  <c r="AM85" i="30" s="1"/>
  <c r="EF87" i="30"/>
  <c r="AM87" i="30" s="1"/>
  <c r="EF54" i="30"/>
  <c r="AM54" i="30" s="1"/>
  <c r="EF49" i="30"/>
  <c r="AM49" i="30" s="1"/>
  <c r="EF59" i="30"/>
  <c r="AM59" i="30" s="1"/>
  <c r="EF65" i="30"/>
  <c r="AM65" i="30" s="1"/>
  <c r="EF102" i="30"/>
  <c r="AM102" i="30" s="1"/>
  <c r="EF108" i="30"/>
  <c r="AM108" i="30" s="1"/>
  <c r="EF41" i="30"/>
  <c r="AM41" i="30" s="1"/>
  <c r="EF76" i="30"/>
  <c r="AM76" i="30" s="1"/>
  <c r="EF37" i="30"/>
  <c r="AM37" i="30" s="1"/>
  <c r="EF46" i="30"/>
  <c r="AM46" i="30" s="1"/>
  <c r="EF82" i="30"/>
  <c r="AM82" i="30" s="1"/>
  <c r="EF90" i="30"/>
  <c r="AM90" i="30" s="1"/>
  <c r="EF96" i="30"/>
  <c r="AM96" i="30" s="1"/>
  <c r="FP39" i="30"/>
  <c r="BW39" i="30" s="1"/>
  <c r="FP99" i="30"/>
  <c r="BW99" i="30" s="1"/>
  <c r="FP38" i="30"/>
  <c r="BW38" i="30" s="1"/>
  <c r="FP114" i="30"/>
  <c r="BW114" i="30" s="1"/>
  <c r="FP71" i="30"/>
  <c r="BW71" i="30" s="1"/>
  <c r="FP49" i="30"/>
  <c r="BW49" i="30" s="1"/>
  <c r="FP63" i="30"/>
  <c r="BW63" i="30" s="1"/>
  <c r="FP65" i="30"/>
  <c r="BW65" i="30" s="1"/>
  <c r="FP102" i="30"/>
  <c r="BW102" i="30" s="1"/>
  <c r="FP108" i="30"/>
  <c r="BW108" i="30" s="1"/>
  <c r="FP37" i="30"/>
  <c r="BW37" i="30" s="1"/>
  <c r="FP50" i="30"/>
  <c r="BW50" i="30" s="1"/>
  <c r="FP53" i="30"/>
  <c r="BW53" i="30" s="1"/>
  <c r="FP90" i="30"/>
  <c r="BW90" i="30" s="1"/>
  <c r="FP96" i="30"/>
  <c r="BW96" i="30" s="1"/>
  <c r="FP115" i="30"/>
  <c r="BW115" i="30" s="1"/>
  <c r="FP42" i="30"/>
  <c r="BW42" i="30" s="1"/>
  <c r="FP78" i="30"/>
  <c r="BW78" i="30" s="1"/>
  <c r="FP80" i="30"/>
  <c r="BW80" i="30" s="1"/>
  <c r="FP88" i="30"/>
  <c r="BW88" i="30" s="1"/>
  <c r="FP113" i="30"/>
  <c r="BW113" i="30" s="1"/>
  <c r="CH77" i="21"/>
  <c r="AK77" i="21"/>
  <c r="EV68" i="30"/>
  <c r="BC68" i="30" s="1"/>
  <c r="EV102" i="30"/>
  <c r="BC102" i="30" s="1"/>
  <c r="EV108" i="30"/>
  <c r="BC108" i="30" s="1"/>
  <c r="EV82" i="30"/>
  <c r="BC82" i="30" s="1"/>
  <c r="EV92" i="30"/>
  <c r="BC92" i="30" s="1"/>
  <c r="EV52" i="30"/>
  <c r="BC52" i="30" s="1"/>
  <c r="EV56" i="30"/>
  <c r="BC56" i="30" s="1"/>
  <c r="EV95" i="30"/>
  <c r="BC95" i="30" s="1"/>
  <c r="EV67" i="30"/>
  <c r="BC67" i="30" s="1"/>
  <c r="EQ85" i="30"/>
  <c r="AX85" i="30" s="1"/>
  <c r="EQ80" i="30"/>
  <c r="AX80" i="30" s="1"/>
  <c r="EQ67" i="30"/>
  <c r="AX67" i="30" s="1"/>
  <c r="EQ87" i="30"/>
  <c r="AX87" i="30" s="1"/>
  <c r="EQ101" i="30"/>
  <c r="AX101" i="30" s="1"/>
  <c r="EQ38" i="30"/>
  <c r="AX38" i="30" s="1"/>
  <c r="EQ82" i="30"/>
  <c r="AX82" i="30" s="1"/>
  <c r="EQ59" i="30"/>
  <c r="AX59" i="30" s="1"/>
  <c r="EQ96" i="30"/>
  <c r="AX96" i="30" s="1"/>
  <c r="EQ98" i="30"/>
  <c r="AX98" i="30" s="1"/>
  <c r="EQ42" i="30"/>
  <c r="AX42" i="30" s="1"/>
  <c r="EQ57" i="30"/>
  <c r="AX57" i="30" s="1"/>
  <c r="EQ63" i="30"/>
  <c r="AX63" i="30" s="1"/>
  <c r="EQ100" i="30"/>
  <c r="AX100" i="30" s="1"/>
  <c r="EQ102" i="30"/>
  <c r="AX102" i="30" s="1"/>
  <c r="EQ51" i="30"/>
  <c r="AX51" i="30" s="1"/>
  <c r="EQ78" i="30"/>
  <c r="AX78" i="30" s="1"/>
  <c r="EQ55" i="30"/>
  <c r="AX55" i="30" s="1"/>
  <c r="EQ92" i="30"/>
  <c r="AX92" i="30" s="1"/>
  <c r="EQ94" i="30"/>
  <c r="AX94" i="30" s="1"/>
  <c r="CW44" i="30"/>
  <c r="D44" i="30" s="1"/>
  <c r="CW104" i="30"/>
  <c r="D104" i="30" s="1"/>
  <c r="CW79" i="30"/>
  <c r="D79" i="30" s="1"/>
  <c r="CW62" i="30"/>
  <c r="D62" i="30" s="1"/>
  <c r="CW78" i="30"/>
  <c r="D78" i="30" s="1"/>
  <c r="CW41" i="30"/>
  <c r="D41" i="30" s="1"/>
  <c r="CW68" i="30"/>
  <c r="D68" i="30" s="1"/>
  <c r="CW70" i="30"/>
  <c r="D70" i="30" s="1"/>
  <c r="CW107" i="30"/>
  <c r="D107" i="30" s="1"/>
  <c r="CW113" i="30"/>
  <c r="D113" i="30" s="1"/>
  <c r="CW45" i="30"/>
  <c r="D45" i="30" s="1"/>
  <c r="CW72" i="30"/>
  <c r="D72" i="30" s="1"/>
  <c r="CW74" i="30"/>
  <c r="D74" i="30" s="1"/>
  <c r="CW111" i="30"/>
  <c r="D111" i="30" s="1"/>
  <c r="CW84" i="30"/>
  <c r="D84" i="30" s="1"/>
  <c r="CW37" i="30"/>
  <c r="D37" i="30" s="1"/>
  <c r="CW64" i="30"/>
  <c r="D64" i="30" s="1"/>
  <c r="CW66" i="30"/>
  <c r="D66" i="30" s="1"/>
  <c r="CW103" i="30"/>
  <c r="D103" i="30" s="1"/>
  <c r="DJ66" i="30"/>
  <c r="Q66" i="30" s="1"/>
  <c r="DJ67" i="30"/>
  <c r="Q67" i="30" s="1"/>
  <c r="DJ83" i="30"/>
  <c r="Q83" i="30" s="1"/>
  <c r="DJ99" i="30"/>
  <c r="Q99" i="30" s="1"/>
  <c r="DJ86" i="30"/>
  <c r="Q86" i="30" s="1"/>
  <c r="DJ72" i="30"/>
  <c r="Q72" i="30" s="1"/>
  <c r="DJ110" i="30"/>
  <c r="Q110" i="30" s="1"/>
  <c r="DJ36" i="30"/>
  <c r="Q36" i="30" s="1"/>
  <c r="DJ58" i="30"/>
  <c r="Q58" i="30" s="1"/>
  <c r="DJ94" i="30"/>
  <c r="Q94" i="30" s="1"/>
  <c r="DJ45" i="30"/>
  <c r="Q45" i="30" s="1"/>
  <c r="DJ60" i="30"/>
  <c r="Q60" i="30" s="1"/>
  <c r="DJ62" i="30"/>
  <c r="Q62" i="30" s="1"/>
  <c r="DJ95" i="30"/>
  <c r="Q95" i="30" s="1"/>
  <c r="DJ101" i="30"/>
  <c r="Q101" i="30" s="1"/>
  <c r="DJ37" i="30"/>
  <c r="Q37" i="30" s="1"/>
  <c r="DJ81" i="30"/>
  <c r="Q81" i="30" s="1"/>
  <c r="DJ54" i="30"/>
  <c r="Q54" i="30" s="1"/>
  <c r="DJ87" i="30"/>
  <c r="Q87" i="30" s="1"/>
  <c r="DJ93" i="30"/>
  <c r="Q93" i="30" s="1"/>
  <c r="FH107" i="30"/>
  <c r="BO107" i="30" s="1"/>
  <c r="FH49" i="30"/>
  <c r="BO49" i="30" s="1"/>
  <c r="FH108" i="30"/>
  <c r="BO108" i="30" s="1"/>
  <c r="FH89" i="30"/>
  <c r="BO89" i="30" s="1"/>
  <c r="FH86" i="30"/>
  <c r="BO86" i="30" s="1"/>
  <c r="FH40" i="30"/>
  <c r="BO40" i="30" s="1"/>
  <c r="FH71" i="30"/>
  <c r="BO71" i="30" s="1"/>
  <c r="FH73" i="30"/>
  <c r="BO73" i="30" s="1"/>
  <c r="FH110" i="30"/>
  <c r="BO110" i="30" s="1"/>
  <c r="FH83" i="30"/>
  <c r="BO83" i="30" s="1"/>
  <c r="FH44" i="30"/>
  <c r="BO44" i="30" s="1"/>
  <c r="FH75" i="30"/>
  <c r="BO75" i="30" s="1"/>
  <c r="FH77" i="30"/>
  <c r="BO77" i="30" s="1"/>
  <c r="FH85" i="30"/>
  <c r="BO85" i="30" s="1"/>
  <c r="FH87" i="30"/>
  <c r="BO87" i="30" s="1"/>
  <c r="FH36" i="30"/>
  <c r="BO36" i="30" s="1"/>
  <c r="FH67" i="30"/>
  <c r="BO67" i="30" s="1"/>
  <c r="FH69" i="30"/>
  <c r="BO69" i="30" s="1"/>
  <c r="FH106" i="30"/>
  <c r="BO106" i="30" s="1"/>
  <c r="DI55" i="30"/>
  <c r="P55" i="30" s="1"/>
  <c r="DI113" i="30"/>
  <c r="P113" i="30" s="1"/>
  <c r="DI39" i="30"/>
  <c r="P39" i="30" s="1"/>
  <c r="DI75" i="30"/>
  <c r="P75" i="30" s="1"/>
  <c r="DI77" i="30"/>
  <c r="P77" i="30" s="1"/>
  <c r="DI85" i="30"/>
  <c r="P85" i="30" s="1"/>
  <c r="DI115" i="30"/>
  <c r="P115" i="30" s="1"/>
  <c r="DI54" i="30"/>
  <c r="P54" i="30" s="1"/>
  <c r="DI50" i="30"/>
  <c r="P50" i="30" s="1"/>
  <c r="DI60" i="30"/>
  <c r="P60" i="30" s="1"/>
  <c r="DI62" i="30"/>
  <c r="P62" i="30" s="1"/>
  <c r="DI99" i="30"/>
  <c r="P99" i="30" s="1"/>
  <c r="DI105" i="30"/>
  <c r="P105" i="30" s="1"/>
  <c r="DI36" i="30"/>
  <c r="P36" i="30" s="1"/>
  <c r="DI94" i="30"/>
  <c r="P94" i="30" s="1"/>
  <c r="DI37" i="30"/>
  <c r="P37" i="30" s="1"/>
  <c r="DI64" i="30"/>
  <c r="P64" i="30" s="1"/>
  <c r="DI66" i="30"/>
  <c r="P66" i="30" s="1"/>
  <c r="DI103" i="30"/>
  <c r="P103" i="30" s="1"/>
  <c r="DM51" i="31"/>
  <c r="T51" i="31" s="1"/>
  <c r="DM99" i="31"/>
  <c r="T99" i="31" s="1"/>
  <c r="DM81" i="31"/>
  <c r="T81" i="31" s="1"/>
  <c r="DM78" i="31"/>
  <c r="T78" i="31" s="1"/>
  <c r="DM66" i="31"/>
  <c r="T66" i="31" s="1"/>
  <c r="DM93" i="31"/>
  <c r="T93" i="31" s="1"/>
  <c r="DM104" i="31"/>
  <c r="T104" i="31" s="1"/>
  <c r="DM103" i="31"/>
  <c r="T103" i="31" s="1"/>
  <c r="DM98" i="31"/>
  <c r="T98" i="31" s="1"/>
  <c r="DM94" i="31"/>
  <c r="T94" i="31" s="1"/>
  <c r="DM105" i="31"/>
  <c r="T105" i="31" s="1"/>
  <c r="DM85" i="31"/>
  <c r="T85" i="31" s="1"/>
  <c r="DM79" i="31"/>
  <c r="T79" i="31" s="1"/>
  <c r="DM115" i="31"/>
  <c r="T115" i="31" s="1"/>
  <c r="DM110" i="31"/>
  <c r="T110" i="31" s="1"/>
  <c r="DM89" i="31"/>
  <c r="T89" i="31" s="1"/>
  <c r="DM77" i="31"/>
  <c r="T77" i="31" s="1"/>
  <c r="DM108" i="31"/>
  <c r="T108" i="31" s="1"/>
  <c r="DM107" i="31"/>
  <c r="T107" i="31" s="1"/>
  <c r="DM90" i="31"/>
  <c r="T90" i="31" s="1"/>
  <c r="FU66" i="31"/>
  <c r="CB66" i="31" s="1"/>
  <c r="FU88" i="31"/>
  <c r="CB88" i="31" s="1"/>
  <c r="FU61" i="31"/>
  <c r="CB61" i="31" s="1"/>
  <c r="FU102" i="31"/>
  <c r="CB102" i="31" s="1"/>
  <c r="FU75" i="31"/>
  <c r="CB75" i="31" s="1"/>
  <c r="FU101" i="31"/>
  <c r="CB101" i="31" s="1"/>
  <c r="FU72" i="31"/>
  <c r="CB72" i="31" s="1"/>
  <c r="FU52" i="31"/>
  <c r="CB52" i="31" s="1"/>
  <c r="FU90" i="31"/>
  <c r="CB90" i="31" s="1"/>
  <c r="FU43" i="31"/>
  <c r="CB43" i="31" s="1"/>
  <c r="FU57" i="31"/>
  <c r="CB57" i="31" s="1"/>
  <c r="FU116" i="31"/>
  <c r="CB116" i="31" s="1"/>
  <c r="FU83" i="31"/>
  <c r="CB83" i="31" s="1"/>
  <c r="FU47" i="31"/>
  <c r="CB47" i="31" s="1"/>
  <c r="FU46" i="31"/>
  <c r="CB46" i="31" s="1"/>
  <c r="FU45" i="31"/>
  <c r="CB45" i="31" s="1"/>
  <c r="FU81" i="31"/>
  <c r="CB81" i="31" s="1"/>
  <c r="FU76" i="31"/>
  <c r="CB76" i="31" s="1"/>
  <c r="FU87" i="31"/>
  <c r="CB87" i="31" s="1"/>
  <c r="FU55" i="31"/>
  <c r="CB55" i="31" s="1"/>
  <c r="EV63" i="31"/>
  <c r="BC63" i="31" s="1"/>
  <c r="EV113" i="31"/>
  <c r="BC113" i="31" s="1"/>
  <c r="EV41" i="31"/>
  <c r="BC41" i="31" s="1"/>
  <c r="EV36" i="31"/>
  <c r="BC36" i="31" s="1"/>
  <c r="EV39" i="31"/>
  <c r="BC39" i="31" s="1"/>
  <c r="EV114" i="31"/>
  <c r="BC114" i="31" s="1"/>
  <c r="EV73" i="31"/>
  <c r="BC73" i="31" s="1"/>
  <c r="EV93" i="31"/>
  <c r="BC93" i="31" s="1"/>
  <c r="EV96" i="31"/>
  <c r="BC96" i="31" s="1"/>
  <c r="EV48" i="31"/>
  <c r="BC48" i="31" s="1"/>
  <c r="EV71" i="31"/>
  <c r="BC71" i="31" s="1"/>
  <c r="DR74" i="31"/>
  <c r="Y74" i="31" s="1"/>
  <c r="DR61" i="31"/>
  <c r="Y61" i="31" s="1"/>
  <c r="DR93" i="31"/>
  <c r="Y93" i="31" s="1"/>
  <c r="DR51" i="31"/>
  <c r="Y51" i="31" s="1"/>
  <c r="DR63" i="31"/>
  <c r="Y63" i="31" s="1"/>
  <c r="DR53" i="31"/>
  <c r="Y53" i="31" s="1"/>
  <c r="DR87" i="31"/>
  <c r="Y87" i="31" s="1"/>
  <c r="DR115" i="31"/>
  <c r="Y115" i="31" s="1"/>
  <c r="DR50" i="31"/>
  <c r="Y50" i="31" s="1"/>
  <c r="DR114" i="31"/>
  <c r="Y114" i="31" s="1"/>
  <c r="DR97" i="31"/>
  <c r="Y97" i="31" s="1"/>
  <c r="DR111" i="31"/>
  <c r="Y111" i="31" s="1"/>
  <c r="DR76" i="31"/>
  <c r="Y76" i="31" s="1"/>
  <c r="DR86" i="31"/>
  <c r="Y86" i="31" s="1"/>
  <c r="DR42" i="31"/>
  <c r="Y42" i="31" s="1"/>
  <c r="DR81" i="31"/>
  <c r="Y81" i="31" s="1"/>
  <c r="DR56" i="31"/>
  <c r="Y56" i="31" s="1"/>
  <c r="DR96" i="31"/>
  <c r="Y96" i="31" s="1"/>
  <c r="DR39" i="31"/>
  <c r="Y39" i="31" s="1"/>
  <c r="DR94" i="31"/>
  <c r="Y94" i="31" s="1"/>
  <c r="GE71" i="31"/>
  <c r="CL71" i="31" s="1"/>
  <c r="GC108" i="30"/>
  <c r="CJ108" i="30" s="1"/>
  <c r="GC90" i="30"/>
  <c r="CJ90" i="30" s="1"/>
  <c r="GC92" i="30"/>
  <c r="CJ92" i="30" s="1"/>
  <c r="GC49" i="30"/>
  <c r="CJ49" i="30" s="1"/>
  <c r="GC103" i="30"/>
  <c r="CJ103" i="30" s="1"/>
  <c r="GC105" i="30"/>
  <c r="CJ105" i="30" s="1"/>
  <c r="GC50" i="30"/>
  <c r="CJ50" i="30" s="1"/>
  <c r="GC48" i="30"/>
  <c r="CJ48" i="30" s="1"/>
  <c r="GC51" i="30"/>
  <c r="CJ51" i="30" s="1"/>
  <c r="GC83" i="30"/>
  <c r="CJ83" i="30" s="1"/>
  <c r="GC62" i="30"/>
  <c r="CJ62" i="30" s="1"/>
  <c r="GC59" i="30"/>
  <c r="CJ59" i="30" s="1"/>
  <c r="GC100" i="30"/>
  <c r="CJ100" i="30" s="1"/>
  <c r="GC75" i="30"/>
  <c r="CJ75" i="30" s="1"/>
  <c r="GC110" i="30"/>
  <c r="CJ110" i="30" s="1"/>
  <c r="GC43" i="30"/>
  <c r="CJ43" i="30" s="1"/>
  <c r="GC81" i="30"/>
  <c r="CJ81" i="30" s="1"/>
  <c r="GC114" i="30"/>
  <c r="CJ114" i="30" s="1"/>
  <c r="GC63" i="30"/>
  <c r="CJ63" i="30" s="1"/>
  <c r="GC98" i="30"/>
  <c r="CJ98" i="30" s="1"/>
  <c r="FE40" i="30"/>
  <c r="BL40" i="30" s="1"/>
  <c r="FE59" i="30"/>
  <c r="BL59" i="30" s="1"/>
  <c r="FE61" i="30"/>
  <c r="BL61" i="30" s="1"/>
  <c r="FE94" i="30"/>
  <c r="BL94" i="30" s="1"/>
  <c r="FE100" i="30"/>
  <c r="BL100" i="30" s="1"/>
  <c r="FE44" i="30"/>
  <c r="BL44" i="30" s="1"/>
  <c r="FE63" i="30"/>
  <c r="BL63" i="30" s="1"/>
  <c r="FE65" i="30"/>
  <c r="BL65" i="30" s="1"/>
  <c r="FE98" i="30"/>
  <c r="BL98" i="30" s="1"/>
  <c r="FE104" i="30"/>
  <c r="BL104" i="30" s="1"/>
  <c r="FE36" i="30"/>
  <c r="BL36" i="30" s="1"/>
  <c r="FE55" i="30"/>
  <c r="BL55" i="30" s="1"/>
  <c r="FE57" i="30"/>
  <c r="BL57" i="30" s="1"/>
  <c r="FE90" i="30"/>
  <c r="BL90" i="30" s="1"/>
  <c r="FE96" i="30"/>
  <c r="BL96" i="30" s="1"/>
  <c r="FX68" i="30"/>
  <c r="CE68" i="30" s="1"/>
  <c r="FX105" i="30"/>
  <c r="CE105" i="30" s="1"/>
  <c r="FX107" i="30"/>
  <c r="CE107" i="30" s="1"/>
  <c r="FX58" i="30"/>
  <c r="CE58" i="30" s="1"/>
  <c r="FX100" i="30"/>
  <c r="CE100" i="30" s="1"/>
  <c r="FX52" i="30"/>
  <c r="CE52" i="30" s="1"/>
  <c r="FX54" i="30"/>
  <c r="CE54" i="30" s="1"/>
  <c r="FX56" i="30"/>
  <c r="CE56" i="30" s="1"/>
  <c r="FX93" i="30"/>
  <c r="CE93" i="30" s="1"/>
  <c r="CZ48" i="30"/>
  <c r="G48" i="30" s="1"/>
  <c r="CZ75" i="30"/>
  <c r="G75" i="30" s="1"/>
  <c r="CZ81" i="30"/>
  <c r="G81" i="30" s="1"/>
  <c r="CZ89" i="30"/>
  <c r="G89" i="30" s="1"/>
  <c r="CZ91" i="30"/>
  <c r="G91" i="30" s="1"/>
  <c r="EG96" i="30"/>
  <c r="AN96" i="30" s="1"/>
  <c r="EG60" i="30"/>
  <c r="AN60" i="30" s="1"/>
  <c r="EG41" i="30"/>
  <c r="AN41" i="30" s="1"/>
  <c r="EG68" i="30"/>
  <c r="AN68" i="30" s="1"/>
  <c r="EG74" i="30"/>
  <c r="AN74" i="30" s="1"/>
  <c r="EG107" i="30"/>
  <c r="AN107" i="30" s="1"/>
  <c r="EG84" i="30"/>
  <c r="AN84" i="30" s="1"/>
  <c r="EG44" i="30"/>
  <c r="AN44" i="30" s="1"/>
  <c r="EG86" i="30"/>
  <c r="AN86" i="30" s="1"/>
  <c r="EG45" i="30"/>
  <c r="AN45" i="30" s="1"/>
  <c r="EG72" i="30"/>
  <c r="AN72" i="30" s="1"/>
  <c r="EG78" i="30"/>
  <c r="AN78" i="30" s="1"/>
  <c r="EG111" i="30"/>
  <c r="AN111" i="30" s="1"/>
  <c r="EG88" i="30"/>
  <c r="AN88" i="30" s="1"/>
  <c r="FB101" i="30"/>
  <c r="BI101" i="30" s="1"/>
  <c r="EP103" i="30"/>
  <c r="AW103" i="30" s="1"/>
  <c r="EP109" i="30"/>
  <c r="AW109" i="30" s="1"/>
  <c r="DH99" i="30"/>
  <c r="O99" i="30" s="1"/>
  <c r="EO102" i="31"/>
  <c r="AV102" i="31" s="1"/>
  <c r="CZ75" i="31"/>
  <c r="G75" i="31" s="1"/>
  <c r="DW114" i="31"/>
  <c r="AD114" i="31" s="1"/>
  <c r="FE73" i="31"/>
  <c r="BL73" i="31" s="1"/>
  <c r="FE69" i="31"/>
  <c r="BL69" i="31" s="1"/>
  <c r="FE89" i="31"/>
  <c r="BL89" i="31" s="1"/>
  <c r="FE64" i="31"/>
  <c r="BL64" i="31" s="1"/>
  <c r="FE110" i="31"/>
  <c r="BL110" i="31" s="1"/>
  <c r="FE97" i="31"/>
  <c r="BL97" i="31" s="1"/>
  <c r="FE104" i="31"/>
  <c r="BL104" i="31" s="1"/>
  <c r="FE48" i="31"/>
  <c r="BL48" i="31" s="1"/>
  <c r="FE54" i="31"/>
  <c r="BL54" i="31" s="1"/>
  <c r="FE57" i="31"/>
  <c r="BL57" i="31" s="1"/>
  <c r="FE72" i="31"/>
  <c r="BL72" i="31" s="1"/>
  <c r="FE107" i="31"/>
  <c r="BL107" i="31" s="1"/>
  <c r="FE43" i="31"/>
  <c r="BL43" i="31" s="1"/>
  <c r="FE39" i="31"/>
  <c r="BL39" i="31" s="1"/>
  <c r="FE46" i="31"/>
  <c r="BL46" i="31" s="1"/>
  <c r="FE100" i="31"/>
  <c r="BL100" i="31" s="1"/>
  <c r="FE51" i="31"/>
  <c r="BL51" i="31" s="1"/>
  <c r="FE102" i="31"/>
  <c r="BL102" i="31" s="1"/>
  <c r="GF63" i="31"/>
  <c r="CM63" i="31" s="1"/>
  <c r="GF116" i="31"/>
  <c r="CM116" i="31" s="1"/>
  <c r="GF100" i="31"/>
  <c r="CM100" i="31" s="1"/>
  <c r="GF89" i="31"/>
  <c r="CM89" i="31" s="1"/>
  <c r="GF50" i="31"/>
  <c r="CM50" i="31" s="1"/>
  <c r="GF90" i="31"/>
  <c r="CM90" i="31" s="1"/>
  <c r="GF101" i="31"/>
  <c r="CM101" i="31" s="1"/>
  <c r="GF60" i="31"/>
  <c r="CM60" i="31" s="1"/>
  <c r="GF95" i="31"/>
  <c r="CM95" i="31" s="1"/>
  <c r="GF78" i="31"/>
  <c r="CM78" i="31" s="1"/>
  <c r="GF59" i="31"/>
  <c r="CM59" i="31" s="1"/>
  <c r="GF97" i="31"/>
  <c r="CM97" i="31" s="1"/>
  <c r="GF48" i="31"/>
  <c r="CM48" i="31" s="1"/>
  <c r="GF87" i="31"/>
  <c r="CM87" i="31" s="1"/>
  <c r="GF38" i="31"/>
  <c r="CM38" i="31" s="1"/>
  <c r="GF110" i="31"/>
  <c r="CM110" i="31" s="1"/>
  <c r="GF85" i="31"/>
  <c r="CM85" i="31" s="1"/>
  <c r="GF99" i="31"/>
  <c r="CM99" i="31" s="1"/>
  <c r="GF108" i="31"/>
  <c r="CM108" i="31" s="1"/>
  <c r="GF67" i="31"/>
  <c r="CM67" i="31" s="1"/>
  <c r="GF106" i="31"/>
  <c r="CM106" i="31" s="1"/>
  <c r="AQ77" i="21"/>
  <c r="EJ94" i="30"/>
  <c r="AQ94" i="30" s="1"/>
  <c r="EJ36" i="30"/>
  <c r="AQ36" i="30" s="1"/>
  <c r="EJ83" i="30"/>
  <c r="AQ83" i="30" s="1"/>
  <c r="EJ51" i="30"/>
  <c r="AQ51" i="30" s="1"/>
  <c r="EJ114" i="30"/>
  <c r="AQ114" i="30" s="1"/>
  <c r="EJ42" i="30"/>
  <c r="AQ42" i="30" s="1"/>
  <c r="EJ78" i="30"/>
  <c r="AQ78" i="30" s="1"/>
  <c r="EJ86" i="30"/>
  <c r="AQ86" i="30" s="1"/>
  <c r="EJ92" i="30"/>
  <c r="AQ92" i="30" s="1"/>
  <c r="EJ116" i="30"/>
  <c r="AQ116" i="30" s="1"/>
  <c r="EJ47" i="30"/>
  <c r="AQ47" i="30" s="1"/>
  <c r="EJ66" i="30"/>
  <c r="AQ66" i="30" s="1"/>
  <c r="EJ72" i="30"/>
  <c r="AQ72" i="30" s="1"/>
  <c r="EJ109" i="30"/>
  <c r="AQ109" i="30" s="1"/>
  <c r="EJ111" i="30"/>
  <c r="AQ111" i="30" s="1"/>
  <c r="EJ39" i="30"/>
  <c r="AQ39" i="30" s="1"/>
  <c r="EJ58" i="30"/>
  <c r="AQ58" i="30" s="1"/>
  <c r="EJ64" i="30"/>
  <c r="AQ64" i="30" s="1"/>
  <c r="EJ101" i="30"/>
  <c r="AQ101" i="30" s="1"/>
  <c r="EJ103" i="30"/>
  <c r="AQ103" i="30" s="1"/>
  <c r="DD114" i="30"/>
  <c r="K114" i="30" s="1"/>
  <c r="K77" i="21"/>
  <c r="DD87" i="30"/>
  <c r="K87" i="30" s="1"/>
  <c r="DD83" i="30"/>
  <c r="K83" i="30" s="1"/>
  <c r="DD65" i="30"/>
  <c r="K65" i="30" s="1"/>
  <c r="DD84" i="30"/>
  <c r="K84" i="30" s="1"/>
  <c r="DD57" i="30"/>
  <c r="K57" i="30" s="1"/>
  <c r="DD40" i="30"/>
  <c r="K40" i="30" s="1"/>
  <c r="DD67" i="30"/>
  <c r="K67" i="30" s="1"/>
  <c r="DD86" i="30"/>
  <c r="K86" i="30" s="1"/>
  <c r="DD103" i="30"/>
  <c r="K103" i="30" s="1"/>
  <c r="DD39" i="30"/>
  <c r="K39" i="30" s="1"/>
  <c r="DD95" i="30"/>
  <c r="K95" i="30" s="1"/>
  <c r="DD82" i="30"/>
  <c r="K82" i="30" s="1"/>
  <c r="DD63" i="30"/>
  <c r="K63" i="30" s="1"/>
  <c r="DD47" i="30"/>
  <c r="K47" i="30" s="1"/>
  <c r="DD111" i="30"/>
  <c r="K111" i="30" s="1"/>
  <c r="BK77" i="21"/>
  <c r="DQ71" i="30"/>
  <c r="X71" i="30" s="1"/>
  <c r="DQ107" i="30"/>
  <c r="X107" i="30" s="1"/>
  <c r="DQ36" i="30"/>
  <c r="X36" i="30" s="1"/>
  <c r="DQ100" i="30"/>
  <c r="X100" i="30" s="1"/>
  <c r="DQ51" i="30"/>
  <c r="X51" i="30" s="1"/>
  <c r="DQ50" i="30"/>
  <c r="X50" i="30" s="1"/>
  <c r="DQ60" i="30"/>
  <c r="X60" i="30" s="1"/>
  <c r="DQ66" i="30"/>
  <c r="X66" i="30" s="1"/>
  <c r="DQ99" i="30"/>
  <c r="X99" i="30" s="1"/>
  <c r="DQ105" i="30"/>
  <c r="X105" i="30" s="1"/>
  <c r="DQ38" i="30"/>
  <c r="X38" i="30" s="1"/>
  <c r="DQ47" i="30"/>
  <c r="X47" i="30" s="1"/>
  <c r="DQ54" i="30"/>
  <c r="X54" i="30" s="1"/>
  <c r="DQ87" i="30"/>
  <c r="X87" i="30" s="1"/>
  <c r="DQ93" i="30"/>
  <c r="X93" i="30" s="1"/>
  <c r="DQ116" i="30"/>
  <c r="X116" i="30" s="1"/>
  <c r="DQ39" i="30"/>
  <c r="X39" i="30" s="1"/>
  <c r="DQ75" i="30"/>
  <c r="X75" i="30" s="1"/>
  <c r="DQ81" i="30"/>
  <c r="X81" i="30" s="1"/>
  <c r="DQ85" i="30"/>
  <c r="X85" i="30" s="1"/>
  <c r="DQ114" i="30"/>
  <c r="X114" i="30" s="1"/>
  <c r="FP58" i="30"/>
  <c r="BW58" i="30" s="1"/>
  <c r="FP41" i="30"/>
  <c r="BW41" i="30" s="1"/>
  <c r="FP74" i="30"/>
  <c r="BW74" i="30" s="1"/>
  <c r="FP57" i="30"/>
  <c r="BW57" i="30" s="1"/>
  <c r="FP73" i="30"/>
  <c r="BW73" i="30" s="1"/>
  <c r="FP48" i="30"/>
  <c r="BW48" i="30" s="1"/>
  <c r="FP79" i="30"/>
  <c r="BW79" i="30" s="1"/>
  <c r="FP81" i="30"/>
  <c r="BW81" i="30" s="1"/>
  <c r="FP89" i="30"/>
  <c r="BW89" i="30" s="1"/>
  <c r="FP91" i="30"/>
  <c r="BW91" i="30" s="1"/>
  <c r="FP36" i="30"/>
  <c r="BW36" i="30" s="1"/>
  <c r="FP67" i="30"/>
  <c r="BW67" i="30" s="1"/>
  <c r="FP69" i="30"/>
  <c r="BW69" i="30" s="1"/>
  <c r="FP106" i="30"/>
  <c r="BW106" i="30" s="1"/>
  <c r="FP112" i="30"/>
  <c r="BW112" i="30" s="1"/>
  <c r="FP45" i="30"/>
  <c r="BW45" i="30" s="1"/>
  <c r="FP59" i="30"/>
  <c r="BW59" i="30" s="1"/>
  <c r="FP61" i="30"/>
  <c r="BW61" i="30" s="1"/>
  <c r="FP98" i="30"/>
  <c r="BW98" i="30" s="1"/>
  <c r="FP104" i="30"/>
  <c r="BW104" i="30" s="1"/>
  <c r="EQ115" i="30"/>
  <c r="AX115" i="30" s="1"/>
  <c r="EQ88" i="30"/>
  <c r="AX88" i="30" s="1"/>
  <c r="EQ104" i="30"/>
  <c r="AX104" i="30" s="1"/>
  <c r="EQ48" i="30"/>
  <c r="AX48" i="30" s="1"/>
  <c r="EQ103" i="30"/>
  <c r="AX103" i="30" s="1"/>
  <c r="EQ37" i="30"/>
  <c r="AX37" i="30" s="1"/>
  <c r="EQ69" i="30"/>
  <c r="AX69" i="30" s="1"/>
  <c r="EQ75" i="30"/>
  <c r="AX75" i="30" s="1"/>
  <c r="EQ112" i="30"/>
  <c r="AX112" i="30" s="1"/>
  <c r="EQ113" i="30"/>
  <c r="AX113" i="30" s="1"/>
  <c r="EQ41" i="30"/>
  <c r="AX41" i="30" s="1"/>
  <c r="EQ73" i="30"/>
  <c r="AX73" i="30" s="1"/>
  <c r="EQ79" i="30"/>
  <c r="AX79" i="30" s="1"/>
  <c r="EQ83" i="30"/>
  <c r="AX83" i="30" s="1"/>
  <c r="EQ116" i="30"/>
  <c r="AX116" i="30" s="1"/>
  <c r="EQ50" i="30"/>
  <c r="AX50" i="30" s="1"/>
  <c r="EQ65" i="30"/>
  <c r="AX65" i="30" s="1"/>
  <c r="EQ71" i="30"/>
  <c r="AX71" i="30" s="1"/>
  <c r="EQ108" i="30"/>
  <c r="AX108" i="30" s="1"/>
  <c r="EQ110" i="30"/>
  <c r="AX110" i="30" s="1"/>
  <c r="DJ105" i="30"/>
  <c r="Q105" i="30" s="1"/>
  <c r="DJ102" i="30"/>
  <c r="Q102" i="30" s="1"/>
  <c r="DJ112" i="30"/>
  <c r="Q112" i="30" s="1"/>
  <c r="DJ44" i="30"/>
  <c r="Q44" i="30" s="1"/>
  <c r="DJ115" i="30"/>
  <c r="Q115" i="30" s="1"/>
  <c r="DJ75" i="30"/>
  <c r="Q75" i="30" s="1"/>
  <c r="DJ113" i="30"/>
  <c r="Q113" i="30" s="1"/>
  <c r="DJ69" i="30"/>
  <c r="Q69" i="30" s="1"/>
  <c r="DJ74" i="30"/>
  <c r="Q74" i="30" s="1"/>
  <c r="DJ97" i="30"/>
  <c r="Q97" i="30" s="1"/>
  <c r="DJ40" i="30"/>
  <c r="Q40" i="30" s="1"/>
  <c r="DJ76" i="30"/>
  <c r="Q76" i="30" s="1"/>
  <c r="DJ78" i="30"/>
  <c r="Q78" i="30" s="1"/>
  <c r="DJ111" i="30"/>
  <c r="Q111" i="30" s="1"/>
  <c r="DJ116" i="30"/>
  <c r="Q116" i="30" s="1"/>
  <c r="DJ53" i="30"/>
  <c r="Q53" i="30" s="1"/>
  <c r="DJ68" i="30"/>
  <c r="Q68" i="30" s="1"/>
  <c r="DJ70" i="30"/>
  <c r="Q70" i="30" s="1"/>
  <c r="DJ103" i="30"/>
  <c r="Q103" i="30" s="1"/>
  <c r="DJ109" i="30"/>
  <c r="Q109" i="30" s="1"/>
  <c r="P77" i="21"/>
  <c r="DI91" i="30"/>
  <c r="P91" i="30" s="1"/>
  <c r="DI49" i="30"/>
  <c r="P49" i="30" s="1"/>
  <c r="DI76" i="30"/>
  <c r="P76" i="30" s="1"/>
  <c r="DI78" i="30"/>
  <c r="P78" i="30" s="1"/>
  <c r="DI86" i="30"/>
  <c r="P86" i="30" s="1"/>
  <c r="DI88" i="30"/>
  <c r="P88" i="30" s="1"/>
  <c r="DI68" i="30"/>
  <c r="P68" i="30" s="1"/>
  <c r="DI97" i="30"/>
  <c r="P97" i="30" s="1"/>
  <c r="DI53" i="30"/>
  <c r="P53" i="30" s="1"/>
  <c r="DI80" i="30"/>
  <c r="P80" i="30" s="1"/>
  <c r="DI82" i="30"/>
  <c r="P82" i="30" s="1"/>
  <c r="DI90" i="30"/>
  <c r="P90" i="30" s="1"/>
  <c r="DI92" i="30"/>
  <c r="P92" i="30" s="1"/>
  <c r="DM87" i="31"/>
  <c r="T87" i="31" s="1"/>
  <c r="DM40" i="31"/>
  <c r="T40" i="31" s="1"/>
  <c r="DM61" i="31"/>
  <c r="T61" i="31" s="1"/>
  <c r="DM37" i="31"/>
  <c r="T37" i="31" s="1"/>
  <c r="DM42" i="31"/>
  <c r="T42" i="31" s="1"/>
  <c r="DM73" i="31"/>
  <c r="T73" i="31" s="1"/>
  <c r="DM60" i="31"/>
  <c r="T60" i="31" s="1"/>
  <c r="DM100" i="31"/>
  <c r="T100" i="31" s="1"/>
  <c r="DM50" i="31"/>
  <c r="T50" i="31" s="1"/>
  <c r="DM55" i="31"/>
  <c r="T55" i="31" s="1"/>
  <c r="DM41" i="31"/>
  <c r="T41" i="31" s="1"/>
  <c r="DM84" i="31"/>
  <c r="T84" i="31" s="1"/>
  <c r="DM64" i="31"/>
  <c r="T64" i="31" s="1"/>
  <c r="DM43" i="31"/>
  <c r="T43" i="31" s="1"/>
  <c r="DM38" i="31"/>
  <c r="T38" i="31" s="1"/>
  <c r="DM116" i="31"/>
  <c r="T116" i="31" s="1"/>
  <c r="DM56" i="31"/>
  <c r="T56" i="31" s="1"/>
  <c r="DM44" i="31"/>
  <c r="T44" i="31" s="1"/>
  <c r="DM106" i="31"/>
  <c r="T106" i="31" s="1"/>
  <c r="DM67" i="31"/>
  <c r="T67" i="31" s="1"/>
  <c r="FU79" i="31"/>
  <c r="CB79" i="31" s="1"/>
  <c r="FU68" i="31"/>
  <c r="CB68" i="31" s="1"/>
  <c r="FU40" i="31"/>
  <c r="CB40" i="31" s="1"/>
  <c r="FU37" i="31"/>
  <c r="CB37" i="31" s="1"/>
  <c r="FU70" i="31"/>
  <c r="CB70" i="31" s="1"/>
  <c r="FU53" i="31"/>
  <c r="CB53" i="31" s="1"/>
  <c r="FU103" i="31"/>
  <c r="CB103" i="31" s="1"/>
  <c r="FU96" i="31"/>
  <c r="CB96" i="31" s="1"/>
  <c r="FU51" i="31"/>
  <c r="CB51" i="31" s="1"/>
  <c r="FU98" i="31"/>
  <c r="CB98" i="31" s="1"/>
  <c r="FU85" i="31"/>
  <c r="CB85" i="31" s="1"/>
  <c r="FU60" i="31"/>
  <c r="CB60" i="31" s="1"/>
  <c r="FU36" i="31"/>
  <c r="CB36" i="31" s="1"/>
  <c r="FU78" i="31"/>
  <c r="CB78" i="31" s="1"/>
  <c r="FU110" i="31"/>
  <c r="CB110" i="31" s="1"/>
  <c r="FU49" i="31"/>
  <c r="CB49" i="31" s="1"/>
  <c r="FU104" i="31"/>
  <c r="CB104" i="31" s="1"/>
  <c r="FU80" i="31"/>
  <c r="CB80" i="31" s="1"/>
  <c r="FU39" i="31"/>
  <c r="CB39" i="31" s="1"/>
  <c r="FU71" i="31"/>
  <c r="CB71" i="31" s="1"/>
  <c r="EV101" i="31"/>
  <c r="BC101" i="31" s="1"/>
  <c r="EV112" i="31"/>
  <c r="BC112" i="31" s="1"/>
  <c r="EV103" i="31"/>
  <c r="BC103" i="31" s="1"/>
  <c r="EV110" i="31"/>
  <c r="BC110" i="31" s="1"/>
  <c r="EV98" i="31"/>
  <c r="BC98" i="31" s="1"/>
  <c r="DR38" i="31"/>
  <c r="Y38" i="31" s="1"/>
  <c r="DR99" i="31"/>
  <c r="Y99" i="31" s="1"/>
  <c r="DR100" i="31"/>
  <c r="Y100" i="31" s="1"/>
  <c r="DR109" i="31"/>
  <c r="Y109" i="31" s="1"/>
  <c r="DR106" i="31"/>
  <c r="Y106" i="31" s="1"/>
  <c r="DR85" i="31"/>
  <c r="Y85" i="31" s="1"/>
  <c r="DR44" i="31"/>
  <c r="Y44" i="31" s="1"/>
  <c r="DR68" i="31"/>
  <c r="Y68" i="31" s="1"/>
  <c r="DR98" i="31"/>
  <c r="Y98" i="31" s="1"/>
  <c r="DR58" i="31"/>
  <c r="Y58" i="31" s="1"/>
  <c r="DR113" i="31"/>
  <c r="Y113" i="31" s="1"/>
  <c r="DR92" i="31"/>
  <c r="Y92" i="31" s="1"/>
  <c r="DR83" i="31"/>
  <c r="Y83" i="31" s="1"/>
  <c r="DR75" i="31"/>
  <c r="Y75" i="31" s="1"/>
  <c r="DR110" i="31"/>
  <c r="Y110" i="31" s="1"/>
  <c r="DR57" i="31"/>
  <c r="Y57" i="31" s="1"/>
  <c r="DR95" i="31"/>
  <c r="Y95" i="31" s="1"/>
  <c r="DR48" i="31"/>
  <c r="Y48" i="31" s="1"/>
  <c r="DR62" i="31"/>
  <c r="Y62" i="31" s="1"/>
  <c r="DR55" i="31"/>
  <c r="Y55" i="31" s="1"/>
  <c r="GE86" i="31"/>
  <c r="CL86" i="31" s="1"/>
  <c r="GC69" i="30"/>
  <c r="CJ69" i="30" s="1"/>
  <c r="GC57" i="30"/>
  <c r="CJ57" i="30" s="1"/>
  <c r="GC86" i="30"/>
  <c r="CJ86" i="30" s="1"/>
  <c r="GC112" i="30"/>
  <c r="CJ112" i="30" s="1"/>
  <c r="GC74" i="30"/>
  <c r="CJ74" i="30" s="1"/>
  <c r="GC99" i="30"/>
  <c r="CJ99" i="30" s="1"/>
  <c r="GC106" i="30"/>
  <c r="CJ106" i="30" s="1"/>
  <c r="GC93" i="30"/>
  <c r="CJ93" i="30" s="1"/>
  <c r="GC38" i="30"/>
  <c r="CJ38" i="30" s="1"/>
  <c r="GC54" i="30"/>
  <c r="CJ54" i="30" s="1"/>
  <c r="GC97" i="30"/>
  <c r="CJ97" i="30" s="1"/>
  <c r="GC94" i="30"/>
  <c r="CJ94" i="30" s="1"/>
  <c r="GC41" i="30"/>
  <c r="CJ41" i="30" s="1"/>
  <c r="GC78" i="30"/>
  <c r="CJ78" i="30" s="1"/>
  <c r="GC84" i="30"/>
  <c r="CJ84" i="30" s="1"/>
  <c r="GC76" i="30"/>
  <c r="CJ76" i="30" s="1"/>
  <c r="GC111" i="30"/>
  <c r="CJ111" i="30" s="1"/>
  <c r="GC46" i="30"/>
  <c r="CJ46" i="30" s="1"/>
  <c r="GC66" i="30"/>
  <c r="CJ66" i="30" s="1"/>
  <c r="FE49" i="30"/>
  <c r="BL49" i="30" s="1"/>
  <c r="FE83" i="30"/>
  <c r="BL83" i="30" s="1"/>
  <c r="FE64" i="30"/>
  <c r="BL64" i="30" s="1"/>
  <c r="FE48" i="30"/>
  <c r="BL48" i="30" s="1"/>
  <c r="FE108" i="30"/>
  <c r="BL108" i="30" s="1"/>
  <c r="FE39" i="30"/>
  <c r="BL39" i="30" s="1"/>
  <c r="FE75" i="30"/>
  <c r="BL75" i="30" s="1"/>
  <c r="FE77" i="30"/>
  <c r="BL77" i="30" s="1"/>
  <c r="FE110" i="30"/>
  <c r="BL110" i="30" s="1"/>
  <c r="FE115" i="30"/>
  <c r="BL115" i="30" s="1"/>
  <c r="FE43" i="30"/>
  <c r="BL43" i="30" s="1"/>
  <c r="FE79" i="30"/>
  <c r="BL79" i="30" s="1"/>
  <c r="FE81" i="30"/>
  <c r="BL81" i="30" s="1"/>
  <c r="FE85" i="30"/>
  <c r="BL85" i="30" s="1"/>
  <c r="FE114" i="30"/>
  <c r="BL114" i="30" s="1"/>
  <c r="FE52" i="30"/>
  <c r="BL52" i="30" s="1"/>
  <c r="FE71" i="30"/>
  <c r="BL71" i="30" s="1"/>
  <c r="FE73" i="30"/>
  <c r="BL73" i="30" s="1"/>
  <c r="FE106" i="30"/>
  <c r="BL106" i="30" s="1"/>
  <c r="FE112" i="30"/>
  <c r="BL112" i="30" s="1"/>
  <c r="CE77" i="21"/>
  <c r="FX46" i="30"/>
  <c r="CE46" i="30" s="1"/>
  <c r="FX82" i="30"/>
  <c r="CE82" i="30" s="1"/>
  <c r="FX86" i="30"/>
  <c r="CE86" i="30" s="1"/>
  <c r="FX92" i="30"/>
  <c r="CE92" i="30" s="1"/>
  <c r="FX116" i="30"/>
  <c r="CE116" i="30" s="1"/>
  <c r="FX74" i="30"/>
  <c r="CE74" i="30" s="1"/>
  <c r="FX99" i="30"/>
  <c r="CE99" i="30" s="1"/>
  <c r="FX51" i="30"/>
  <c r="CE51" i="30" s="1"/>
  <c r="FX70" i="30"/>
  <c r="CE70" i="30" s="1"/>
  <c r="FX72" i="30"/>
  <c r="CE72" i="30" s="1"/>
  <c r="FX109" i="30"/>
  <c r="CE109" i="30" s="1"/>
  <c r="FX111" i="30"/>
  <c r="CE111" i="30" s="1"/>
  <c r="DG85" i="30"/>
  <c r="N85" i="30" s="1"/>
  <c r="DG87" i="30"/>
  <c r="N87" i="30" s="1"/>
  <c r="CZ82" i="30"/>
  <c r="G82" i="30" s="1"/>
  <c r="CZ95" i="30"/>
  <c r="G95" i="30" s="1"/>
  <c r="CZ47" i="30"/>
  <c r="G47" i="30" s="1"/>
  <c r="CZ62" i="30"/>
  <c r="G62" i="30" s="1"/>
  <c r="CZ68" i="30"/>
  <c r="G68" i="30" s="1"/>
  <c r="CZ105" i="30"/>
  <c r="G105" i="30" s="1"/>
  <c r="CZ107" i="30"/>
  <c r="G107" i="30" s="1"/>
  <c r="EG112" i="30"/>
  <c r="AN112" i="30" s="1"/>
  <c r="EG83" i="30"/>
  <c r="AN83" i="30" s="1"/>
  <c r="EG36" i="30"/>
  <c r="AN36" i="30" s="1"/>
  <c r="EG55" i="30"/>
  <c r="AN55" i="30" s="1"/>
  <c r="EG61" i="30"/>
  <c r="AN61" i="30" s="1"/>
  <c r="EG94" i="30"/>
  <c r="AN94" i="30" s="1"/>
  <c r="EG100" i="30"/>
  <c r="AN100" i="30" s="1"/>
  <c r="EG63" i="30"/>
  <c r="AN63" i="30" s="1"/>
  <c r="EG89" i="30"/>
  <c r="AN89" i="30" s="1"/>
  <c r="EG40" i="30"/>
  <c r="AN40" i="30" s="1"/>
  <c r="EG59" i="30"/>
  <c r="AN59" i="30" s="1"/>
  <c r="EG65" i="30"/>
  <c r="AN65" i="30" s="1"/>
  <c r="EG98" i="30"/>
  <c r="AN98" i="30" s="1"/>
  <c r="EG104" i="30"/>
  <c r="AN104" i="30" s="1"/>
  <c r="EP90" i="30"/>
  <c r="AW90" i="30" s="1"/>
  <c r="DP115" i="30"/>
  <c r="W115" i="30" s="1"/>
  <c r="CZ62" i="31"/>
  <c r="G62" i="31" s="1"/>
  <c r="DW97" i="31"/>
  <c r="AD97" i="31" s="1"/>
  <c r="DW41" i="31"/>
  <c r="AD41" i="31" s="1"/>
  <c r="DW104" i="31"/>
  <c r="AD104" i="31" s="1"/>
  <c r="DW36" i="31"/>
  <c r="AD36" i="31" s="1"/>
  <c r="DW90" i="31"/>
  <c r="AD90" i="31" s="1"/>
  <c r="DB107" i="30"/>
  <c r="I107" i="30" s="1"/>
  <c r="DB113" i="30"/>
  <c r="I113" i="30" s="1"/>
  <c r="DB45" i="30"/>
  <c r="I45" i="30" s="1"/>
  <c r="DB60" i="30"/>
  <c r="I60" i="30" s="1"/>
  <c r="DB62" i="30"/>
  <c r="I62" i="30" s="1"/>
  <c r="DB95" i="30"/>
  <c r="I95" i="30" s="1"/>
  <c r="AE77" i="21"/>
  <c r="DX73" i="30"/>
  <c r="AE73" i="30" s="1"/>
  <c r="DX114" i="30"/>
  <c r="AE114" i="30" s="1"/>
  <c r="DX97" i="30"/>
  <c r="AE97" i="30" s="1"/>
  <c r="DX41" i="30"/>
  <c r="AE41" i="30" s="1"/>
  <c r="DX100" i="30"/>
  <c r="AE100" i="30" s="1"/>
  <c r="DX42" i="30"/>
  <c r="AE42" i="30" s="1"/>
  <c r="DX78" i="30"/>
  <c r="AE78" i="30" s="1"/>
  <c r="DX86" i="30"/>
  <c r="AE86" i="30" s="1"/>
  <c r="DX92" i="30"/>
  <c r="AE92" i="30" s="1"/>
  <c r="DX116" i="30"/>
  <c r="AE116" i="30" s="1"/>
  <c r="DX47" i="30"/>
  <c r="AE47" i="30" s="1"/>
  <c r="DX66" i="30"/>
  <c r="AE66" i="30" s="1"/>
  <c r="DX72" i="30"/>
  <c r="AE72" i="30" s="1"/>
  <c r="DX109" i="30"/>
  <c r="AE109" i="30" s="1"/>
  <c r="DX111" i="30"/>
  <c r="AE111" i="30" s="1"/>
  <c r="DX39" i="30"/>
  <c r="AE39" i="30" s="1"/>
  <c r="DX58" i="30"/>
  <c r="AE58" i="30" s="1"/>
  <c r="DX64" i="30"/>
  <c r="AE64" i="30" s="1"/>
  <c r="DX101" i="30"/>
  <c r="AE101" i="30" s="1"/>
  <c r="DX103" i="30"/>
  <c r="AE103" i="30" s="1"/>
  <c r="CV94" i="30"/>
  <c r="C94" i="30" s="1"/>
  <c r="CV111" i="30"/>
  <c r="C111" i="30" s="1"/>
  <c r="CV51" i="30"/>
  <c r="C51" i="30" s="1"/>
  <c r="CV108" i="30"/>
  <c r="C108" i="30" s="1"/>
  <c r="CV76" i="30"/>
  <c r="C76" i="30" s="1"/>
  <c r="CV93" i="30"/>
  <c r="C93" i="30" s="1"/>
  <c r="CV43" i="30"/>
  <c r="C43" i="30" s="1"/>
  <c r="CV55" i="30"/>
  <c r="C55" i="30" s="1"/>
  <c r="CV61" i="30"/>
  <c r="C61" i="30" s="1"/>
  <c r="CV71" i="30"/>
  <c r="C71" i="30" s="1"/>
  <c r="CV85" i="30"/>
  <c r="C85" i="30" s="1"/>
  <c r="CV37" i="30"/>
  <c r="C37" i="30" s="1"/>
  <c r="CV78" i="30"/>
  <c r="C78" i="30" s="1"/>
  <c r="CV88" i="30"/>
  <c r="C88" i="30" s="1"/>
  <c r="CV47" i="30"/>
  <c r="C47" i="30" s="1"/>
  <c r="CV68" i="30"/>
  <c r="C68" i="30" s="1"/>
  <c r="BM77" i="21"/>
  <c r="AP77" i="21"/>
  <c r="GF42" i="30"/>
  <c r="CM42" i="30" s="1"/>
  <c r="GF78" i="30"/>
  <c r="CM78" i="30" s="1"/>
  <c r="GF80" i="30"/>
  <c r="CM80" i="30" s="1"/>
  <c r="GF88" i="30"/>
  <c r="CM88" i="30" s="1"/>
  <c r="GF113" i="30"/>
  <c r="CM113" i="30" s="1"/>
  <c r="GF97" i="30"/>
  <c r="CM97" i="30" s="1"/>
  <c r="GF47" i="30"/>
  <c r="CM47" i="30" s="1"/>
  <c r="GF66" i="30"/>
  <c r="CM66" i="30" s="1"/>
  <c r="GF68" i="30"/>
  <c r="CM68" i="30" s="1"/>
  <c r="GF105" i="30"/>
  <c r="CM105" i="30" s="1"/>
  <c r="GF107" i="30"/>
  <c r="CM107" i="30" s="1"/>
  <c r="GF74" i="30"/>
  <c r="CM74" i="30" s="1"/>
  <c r="GF37" i="30"/>
  <c r="CM37" i="30" s="1"/>
  <c r="GF50" i="30"/>
  <c r="CM50" i="30" s="1"/>
  <c r="GF53" i="30"/>
  <c r="CM53" i="30" s="1"/>
  <c r="GF90" i="30"/>
  <c r="CM90" i="30" s="1"/>
  <c r="GF96" i="30"/>
  <c r="CM96" i="30" s="1"/>
  <c r="GF115" i="30"/>
  <c r="CM115" i="30" s="1"/>
  <c r="CI77" i="21"/>
  <c r="FE37" i="31"/>
  <c r="BL37" i="31" s="1"/>
  <c r="FE95" i="31"/>
  <c r="BL95" i="31" s="1"/>
  <c r="FE113" i="31"/>
  <c r="BL113" i="31" s="1"/>
  <c r="FE88" i="31"/>
  <c r="BL88" i="31" s="1"/>
  <c r="FE109" i="31"/>
  <c r="BL109" i="31" s="1"/>
  <c r="FE116" i="31"/>
  <c r="BL116" i="31" s="1"/>
  <c r="FE68" i="31"/>
  <c r="BL68" i="31" s="1"/>
  <c r="FE62" i="31"/>
  <c r="BL62" i="31" s="1"/>
  <c r="FE101" i="31"/>
  <c r="BL101" i="31" s="1"/>
  <c r="FE99" i="31"/>
  <c r="BL99" i="31" s="1"/>
  <c r="FE56" i="31"/>
  <c r="BL56" i="31" s="1"/>
  <c r="FE86" i="31"/>
  <c r="BL86" i="31" s="1"/>
  <c r="FE77" i="31"/>
  <c r="BL77" i="31" s="1"/>
  <c r="FE79" i="31"/>
  <c r="BL79" i="31" s="1"/>
  <c r="FE103" i="31"/>
  <c r="BL103" i="31" s="1"/>
  <c r="FE91" i="31"/>
  <c r="BL91" i="31" s="1"/>
  <c r="FE67" i="31"/>
  <c r="BL67" i="31" s="1"/>
  <c r="FE106" i="31"/>
  <c r="BL106" i="31" s="1"/>
  <c r="FE40" i="31"/>
  <c r="BL40" i="31" s="1"/>
  <c r="FE58" i="31"/>
  <c r="BL58" i="31" s="1"/>
  <c r="FE66" i="31"/>
  <c r="BL66" i="31" s="1"/>
  <c r="FD61" i="31"/>
  <c r="BK61" i="31" s="1"/>
  <c r="FD100" i="31"/>
  <c r="BK100" i="31" s="1"/>
  <c r="FD83" i="31"/>
  <c r="BK83" i="31" s="1"/>
  <c r="FD63" i="31"/>
  <c r="BK63" i="31" s="1"/>
  <c r="FD70" i="31"/>
  <c r="BK70" i="31" s="1"/>
  <c r="FD45" i="31"/>
  <c r="BK45" i="31" s="1"/>
  <c r="FD88" i="31"/>
  <c r="BK88" i="31" s="1"/>
  <c r="FD108" i="31"/>
  <c r="BK108" i="31" s="1"/>
  <c r="FD43" i="31"/>
  <c r="BK43" i="31" s="1"/>
  <c r="FD62" i="31"/>
  <c r="BK62" i="31" s="1"/>
  <c r="FI49" i="31"/>
  <c r="BP49" i="31" s="1"/>
  <c r="FI96" i="31"/>
  <c r="BP96" i="31" s="1"/>
  <c r="FI83" i="31"/>
  <c r="BP83" i="31" s="1"/>
  <c r="FI50" i="31"/>
  <c r="BP50" i="31" s="1"/>
  <c r="FI70" i="31"/>
  <c r="BP70" i="31" s="1"/>
  <c r="FT61" i="31"/>
  <c r="CA61" i="31" s="1"/>
  <c r="FT104" i="31"/>
  <c r="CA104" i="31" s="1"/>
  <c r="FT40" i="31"/>
  <c r="CA40" i="31" s="1"/>
  <c r="FT47" i="31"/>
  <c r="CA47" i="31" s="1"/>
  <c r="FT94" i="31"/>
  <c r="CA94" i="31" s="1"/>
  <c r="DT65" i="31"/>
  <c r="AA65" i="31" s="1"/>
  <c r="DT75" i="31"/>
  <c r="AA75" i="31" s="1"/>
  <c r="DT87" i="31"/>
  <c r="AA87" i="31" s="1"/>
  <c r="DT110" i="31"/>
  <c r="AA110" i="31" s="1"/>
  <c r="DT86" i="31"/>
  <c r="AA86" i="31" s="1"/>
  <c r="DT49" i="31"/>
  <c r="AA49" i="31" s="1"/>
  <c r="DT112" i="31"/>
  <c r="AA112" i="31" s="1"/>
  <c r="DT100" i="31"/>
  <c r="AA100" i="31" s="1"/>
  <c r="DT106" i="31"/>
  <c r="AA106" i="31" s="1"/>
  <c r="DT74" i="31"/>
  <c r="AA74" i="31" s="1"/>
  <c r="GF113" i="31"/>
  <c r="CM113" i="31" s="1"/>
  <c r="GF83" i="31"/>
  <c r="CM83" i="31" s="1"/>
  <c r="GF43" i="31"/>
  <c r="CM43" i="31" s="1"/>
  <c r="GF80" i="31"/>
  <c r="CM80" i="31" s="1"/>
  <c r="GF45" i="31"/>
  <c r="CM45" i="31" s="1"/>
  <c r="GF71" i="31"/>
  <c r="CM71" i="31" s="1"/>
  <c r="GF65" i="31"/>
  <c r="CM65" i="31" s="1"/>
  <c r="GF112" i="31"/>
  <c r="CM112" i="31" s="1"/>
  <c r="GF72" i="31"/>
  <c r="CM72" i="31" s="1"/>
  <c r="GF94" i="31"/>
  <c r="CM94" i="31" s="1"/>
  <c r="GF86" i="31"/>
  <c r="CM86" i="31" s="1"/>
  <c r="GF49" i="31"/>
  <c r="CM49" i="31" s="1"/>
  <c r="GF92" i="31"/>
  <c r="CM92" i="31" s="1"/>
  <c r="GF56" i="31"/>
  <c r="CM56" i="31" s="1"/>
  <c r="GF82" i="31"/>
  <c r="CM82" i="31" s="1"/>
  <c r="GF74" i="31"/>
  <c r="CM74" i="31" s="1"/>
  <c r="GF105" i="31"/>
  <c r="CM105" i="31" s="1"/>
  <c r="GF84" i="31"/>
  <c r="CM84" i="31" s="1"/>
  <c r="GF44" i="31"/>
  <c r="CM44" i="31" s="1"/>
  <c r="GF58" i="31"/>
  <c r="CM58" i="31" s="1"/>
  <c r="GF66" i="31"/>
  <c r="CM66" i="31" s="1"/>
  <c r="DC97" i="31"/>
  <c r="J97" i="31" s="1"/>
  <c r="DC41" i="31"/>
  <c r="J41" i="31" s="1"/>
  <c r="DC74" i="31"/>
  <c r="J74" i="31" s="1"/>
  <c r="CP74" i="31" s="1"/>
  <c r="K77" i="32" s="1"/>
  <c r="DC104" i="31"/>
  <c r="J104" i="31" s="1"/>
  <c r="DC51" i="31"/>
  <c r="J51" i="31" s="1"/>
  <c r="DC61" i="31"/>
  <c r="J61" i="31" s="1"/>
  <c r="DC107" i="31"/>
  <c r="J107" i="31" s="1"/>
  <c r="DC98" i="31"/>
  <c r="J98" i="31" s="1"/>
  <c r="DC79" i="31"/>
  <c r="J79" i="31" s="1"/>
  <c r="CP79" i="31" s="1"/>
  <c r="K82" i="32" s="1"/>
  <c r="DC66" i="31"/>
  <c r="J66" i="31" s="1"/>
  <c r="DC89" i="31"/>
  <c r="J89" i="31" s="1"/>
  <c r="DC77" i="31"/>
  <c r="J77" i="31" s="1"/>
  <c r="DC111" i="31"/>
  <c r="J111" i="31" s="1"/>
  <c r="DC95" i="31"/>
  <c r="J95" i="31" s="1"/>
  <c r="CP95" i="31" s="1"/>
  <c r="K98" i="32" s="1"/>
  <c r="DC114" i="31"/>
  <c r="J114" i="31" s="1"/>
  <c r="DC81" i="31"/>
  <c r="J81" i="31" s="1"/>
  <c r="DC69" i="31"/>
  <c r="J69" i="31" s="1"/>
  <c r="DC91" i="31"/>
  <c r="J91" i="31" s="1"/>
  <c r="DC87" i="31"/>
  <c r="J87" i="31" s="1"/>
  <c r="DC106" i="31"/>
  <c r="J106" i="31" s="1"/>
  <c r="Y77" i="21"/>
  <c r="AF77" i="21"/>
  <c r="EJ41" i="30"/>
  <c r="AQ41" i="30" s="1"/>
  <c r="EJ100" i="30"/>
  <c r="AQ100" i="30" s="1"/>
  <c r="EJ67" i="30"/>
  <c r="AQ67" i="30" s="1"/>
  <c r="EJ52" i="30"/>
  <c r="AQ52" i="30" s="1"/>
  <c r="EJ70" i="30"/>
  <c r="AQ70" i="30" s="1"/>
  <c r="EJ49" i="30"/>
  <c r="AQ49" i="30" s="1"/>
  <c r="EJ59" i="30"/>
  <c r="AQ59" i="30" s="1"/>
  <c r="EJ65" i="30"/>
  <c r="AQ65" i="30" s="1"/>
  <c r="EJ102" i="30"/>
  <c r="AQ102" i="30" s="1"/>
  <c r="EJ108" i="30"/>
  <c r="AQ108" i="30" s="1"/>
  <c r="EJ37" i="30"/>
  <c r="AQ37" i="30" s="1"/>
  <c r="EJ46" i="30"/>
  <c r="AQ46" i="30" s="1"/>
  <c r="EJ82" i="30"/>
  <c r="AQ82" i="30" s="1"/>
  <c r="EJ90" i="30"/>
  <c r="AQ90" i="30" s="1"/>
  <c r="EJ96" i="30"/>
  <c r="AQ96" i="30" s="1"/>
  <c r="EJ115" i="30"/>
  <c r="AQ115" i="30" s="1"/>
  <c r="EJ38" i="30"/>
  <c r="AQ38" i="30" s="1"/>
  <c r="EJ74" i="30"/>
  <c r="AQ74" i="30" s="1"/>
  <c r="EJ80" i="30"/>
  <c r="AQ80" i="30" s="1"/>
  <c r="EJ88" i="30"/>
  <c r="AQ88" i="30" s="1"/>
  <c r="EJ113" i="30"/>
  <c r="AQ113" i="30" s="1"/>
  <c r="DD50" i="30"/>
  <c r="K50" i="30" s="1"/>
  <c r="DD71" i="30"/>
  <c r="K71" i="30" s="1"/>
  <c r="DD51" i="30"/>
  <c r="K51" i="30" s="1"/>
  <c r="DD75" i="30"/>
  <c r="K75" i="30" s="1"/>
  <c r="DD61" i="30"/>
  <c r="K61" i="30" s="1"/>
  <c r="DD94" i="30"/>
  <c r="K94" i="30" s="1"/>
  <c r="DD99" i="30"/>
  <c r="K99" i="30" s="1"/>
  <c r="DD52" i="30"/>
  <c r="K52" i="30" s="1"/>
  <c r="DD59" i="30"/>
  <c r="K59" i="30" s="1"/>
  <c r="DD80" i="30"/>
  <c r="K80" i="30" s="1"/>
  <c r="DD105" i="30"/>
  <c r="K105" i="30" s="1"/>
  <c r="DD112" i="30"/>
  <c r="K112" i="30" s="1"/>
  <c r="DD36" i="30"/>
  <c r="K36" i="30" s="1"/>
  <c r="DD78" i="30"/>
  <c r="K78" i="30" s="1"/>
  <c r="DD101" i="30"/>
  <c r="K101" i="30" s="1"/>
  <c r="DD79" i="30"/>
  <c r="K79" i="30" s="1"/>
  <c r="DD56" i="30"/>
  <c r="K56" i="30" s="1"/>
  <c r="DD90" i="30"/>
  <c r="K90" i="30" s="1"/>
  <c r="DD69" i="30"/>
  <c r="K69" i="30" s="1"/>
  <c r="DD66" i="30"/>
  <c r="K66" i="30" s="1"/>
  <c r="FD79" i="30"/>
  <c r="BK79" i="30" s="1"/>
  <c r="FD46" i="30"/>
  <c r="BK46" i="30" s="1"/>
  <c r="FD68" i="30"/>
  <c r="BK68" i="30" s="1"/>
  <c r="FD116" i="30"/>
  <c r="BK116" i="30" s="1"/>
  <c r="FD102" i="30"/>
  <c r="BK102" i="30" s="1"/>
  <c r="FD39" i="30"/>
  <c r="BK39" i="30" s="1"/>
  <c r="FD58" i="30"/>
  <c r="BK58" i="30" s="1"/>
  <c r="FD60" i="30"/>
  <c r="BK60" i="30" s="1"/>
  <c r="FD97" i="30"/>
  <c r="BK97" i="30" s="1"/>
  <c r="FD99" i="30"/>
  <c r="BK99" i="30" s="1"/>
  <c r="FD43" i="30"/>
  <c r="BK43" i="30" s="1"/>
  <c r="FD62" i="30"/>
  <c r="BK62" i="30" s="1"/>
  <c r="FD64" i="30"/>
  <c r="BK64" i="30" s="1"/>
  <c r="FD101" i="30"/>
  <c r="BK101" i="30" s="1"/>
  <c r="FD103" i="30"/>
  <c r="BK103" i="30" s="1"/>
  <c r="FD52" i="30"/>
  <c r="BK52" i="30" s="1"/>
  <c r="FD54" i="30"/>
  <c r="BK54" i="30" s="1"/>
  <c r="FD56" i="30"/>
  <c r="BK56" i="30" s="1"/>
  <c r="FD93" i="30"/>
  <c r="BK93" i="30" s="1"/>
  <c r="FD95" i="30"/>
  <c r="BK95" i="30" s="1"/>
  <c r="DQ41" i="30"/>
  <c r="X41" i="30" s="1"/>
  <c r="DQ84" i="30"/>
  <c r="X84" i="30" s="1"/>
  <c r="DQ55" i="30"/>
  <c r="X55" i="30" s="1"/>
  <c r="DQ52" i="30"/>
  <c r="X52" i="30" s="1"/>
  <c r="DQ58" i="30"/>
  <c r="X58" i="30" s="1"/>
  <c r="DQ49" i="30"/>
  <c r="X49" i="30" s="1"/>
  <c r="DQ76" i="30"/>
  <c r="X76" i="30" s="1"/>
  <c r="DQ82" i="30"/>
  <c r="X82" i="30" s="1"/>
  <c r="DQ86" i="30"/>
  <c r="X86" i="30" s="1"/>
  <c r="DQ92" i="30"/>
  <c r="X92" i="30" s="1"/>
  <c r="DQ37" i="30"/>
  <c r="X37" i="30" s="1"/>
  <c r="DQ64" i="30"/>
  <c r="X64" i="30" s="1"/>
  <c r="DQ70" i="30"/>
  <c r="X70" i="30" s="1"/>
  <c r="DQ103" i="30"/>
  <c r="X103" i="30" s="1"/>
  <c r="DQ109" i="30"/>
  <c r="X109" i="30" s="1"/>
  <c r="DQ46" i="30"/>
  <c r="X46" i="30" s="1"/>
  <c r="DQ56" i="30"/>
  <c r="X56" i="30" s="1"/>
  <c r="DQ62" i="30"/>
  <c r="X62" i="30" s="1"/>
  <c r="DQ95" i="30"/>
  <c r="X95" i="30" s="1"/>
  <c r="DQ101" i="30"/>
  <c r="X101" i="30" s="1"/>
  <c r="AM77" i="21"/>
  <c r="EF38" i="30"/>
  <c r="AM38" i="30" s="1"/>
  <c r="EF74" i="30"/>
  <c r="AM74" i="30" s="1"/>
  <c r="EF80" i="30"/>
  <c r="AM80" i="30" s="1"/>
  <c r="EF88" i="30"/>
  <c r="AM88" i="30" s="1"/>
  <c r="EF113" i="30"/>
  <c r="AM113" i="30" s="1"/>
  <c r="EF84" i="30"/>
  <c r="AM84" i="30" s="1"/>
  <c r="EF43" i="30"/>
  <c r="AM43" i="30" s="1"/>
  <c r="EF62" i="30"/>
  <c r="AM62" i="30" s="1"/>
  <c r="EF68" i="30"/>
  <c r="AM68" i="30" s="1"/>
  <c r="EF105" i="30"/>
  <c r="AM105" i="30" s="1"/>
  <c r="EF107" i="30"/>
  <c r="AM107" i="30" s="1"/>
  <c r="EF67" i="30"/>
  <c r="AM67" i="30" s="1"/>
  <c r="EF83" i="30"/>
  <c r="AM83" i="30" s="1"/>
  <c r="EF48" i="30"/>
  <c r="AM48" i="30" s="1"/>
  <c r="EF79" i="30"/>
  <c r="AM79" i="30" s="1"/>
  <c r="EF56" i="30"/>
  <c r="AM56" i="30" s="1"/>
  <c r="EF93" i="30"/>
  <c r="AM93" i="30" s="1"/>
  <c r="EF95" i="30"/>
  <c r="AM95" i="30" s="1"/>
  <c r="FP60" i="30"/>
  <c r="BW60" i="30" s="1"/>
  <c r="FP55" i="30"/>
  <c r="BW55" i="30" s="1"/>
  <c r="FP76" i="30"/>
  <c r="BW76" i="30" s="1"/>
  <c r="FP100" i="30"/>
  <c r="BW100" i="30" s="1"/>
  <c r="FP110" i="30"/>
  <c r="BW110" i="30" s="1"/>
  <c r="FP47" i="30"/>
  <c r="BW47" i="30" s="1"/>
  <c r="FP66" i="30"/>
  <c r="BW66" i="30" s="1"/>
  <c r="FP68" i="30"/>
  <c r="BW68" i="30" s="1"/>
  <c r="FP105" i="30"/>
  <c r="BW105" i="30" s="1"/>
  <c r="FP107" i="30"/>
  <c r="BW107" i="30" s="1"/>
  <c r="FP52" i="30"/>
  <c r="BW52" i="30" s="1"/>
  <c r="FP54" i="30"/>
  <c r="BW54" i="30" s="1"/>
  <c r="FP56" i="30"/>
  <c r="BW56" i="30" s="1"/>
  <c r="FP93" i="30"/>
  <c r="BW93" i="30" s="1"/>
  <c r="FP95" i="30"/>
  <c r="BW95" i="30" s="1"/>
  <c r="FP44" i="30"/>
  <c r="BW44" i="30" s="1"/>
  <c r="FP75" i="30"/>
  <c r="BW75" i="30" s="1"/>
  <c r="FP77" i="30"/>
  <c r="BW77" i="30" s="1"/>
  <c r="FP85" i="30"/>
  <c r="BW85" i="30" s="1"/>
  <c r="FP87" i="30"/>
  <c r="BW87" i="30" s="1"/>
  <c r="EE110" i="30"/>
  <c r="AL110" i="30" s="1"/>
  <c r="EV113" i="30"/>
  <c r="BC113" i="30" s="1"/>
  <c r="BC77" i="21"/>
  <c r="EV66" i="30"/>
  <c r="BC66" i="30" s="1"/>
  <c r="EV49" i="30"/>
  <c r="BC49" i="30" s="1"/>
  <c r="EV46" i="30"/>
  <c r="BC46" i="30" s="1"/>
  <c r="EV86" i="30"/>
  <c r="BC86" i="30" s="1"/>
  <c r="EV116" i="30"/>
  <c r="BC116" i="30" s="1"/>
  <c r="EV54" i="30"/>
  <c r="BC54" i="30" s="1"/>
  <c r="EV93" i="30"/>
  <c r="BC93" i="30" s="1"/>
  <c r="EV36" i="30"/>
  <c r="BC36" i="30" s="1"/>
  <c r="EV69" i="30"/>
  <c r="BC69" i="30" s="1"/>
  <c r="EV112" i="30"/>
  <c r="BC112" i="30" s="1"/>
  <c r="EQ77" i="30"/>
  <c r="AX77" i="30" s="1"/>
  <c r="EQ47" i="30"/>
  <c r="AX47" i="30" s="1"/>
  <c r="EQ46" i="30"/>
  <c r="AX46" i="30" s="1"/>
  <c r="EQ106" i="30"/>
  <c r="AX106" i="30" s="1"/>
  <c r="EQ58" i="30"/>
  <c r="AX58" i="30" s="1"/>
  <c r="EQ40" i="30"/>
  <c r="AX40" i="30" s="1"/>
  <c r="EQ53" i="30"/>
  <c r="AX53" i="30" s="1"/>
  <c r="EQ56" i="30"/>
  <c r="AX56" i="30" s="1"/>
  <c r="EQ93" i="30"/>
  <c r="AX93" i="30" s="1"/>
  <c r="EQ95" i="30"/>
  <c r="AX95" i="30" s="1"/>
  <c r="EQ44" i="30"/>
  <c r="AX44" i="30" s="1"/>
  <c r="EQ54" i="30"/>
  <c r="AX54" i="30" s="1"/>
  <c r="EQ60" i="30"/>
  <c r="AX60" i="30" s="1"/>
  <c r="EQ97" i="30"/>
  <c r="AX97" i="30" s="1"/>
  <c r="EQ99" i="30"/>
  <c r="AX99" i="30" s="1"/>
  <c r="EQ36" i="30"/>
  <c r="AX36" i="30" s="1"/>
  <c r="EQ49" i="30"/>
  <c r="AX49" i="30" s="1"/>
  <c r="EQ81" i="30"/>
  <c r="AX81" i="30" s="1"/>
  <c r="EQ89" i="30"/>
  <c r="AX89" i="30" s="1"/>
  <c r="EQ91" i="30"/>
  <c r="AX91" i="30" s="1"/>
  <c r="EQ114" i="30"/>
  <c r="AX114" i="30" s="1"/>
  <c r="D77" i="21"/>
  <c r="CW65" i="30"/>
  <c r="D65" i="30" s="1"/>
  <c r="CW99" i="30"/>
  <c r="D99" i="30" s="1"/>
  <c r="CW89" i="30"/>
  <c r="D89" i="30" s="1"/>
  <c r="CW49" i="30"/>
  <c r="D49" i="30" s="1"/>
  <c r="CP49" i="30" s="1"/>
  <c r="J52" i="32" s="1"/>
  <c r="CW88" i="30"/>
  <c r="D88" i="30" s="1"/>
  <c r="CW52" i="30"/>
  <c r="D52" i="30" s="1"/>
  <c r="CW71" i="30"/>
  <c r="D71" i="30" s="1"/>
  <c r="CW73" i="30"/>
  <c r="D73" i="30" s="1"/>
  <c r="CP73" i="30" s="1"/>
  <c r="J76" i="32" s="1"/>
  <c r="L76" i="32" s="1"/>
  <c r="CW110" i="30"/>
  <c r="D110" i="30" s="1"/>
  <c r="CW112" i="30"/>
  <c r="D112" i="30" s="1"/>
  <c r="CW39" i="30"/>
  <c r="D39" i="30" s="1"/>
  <c r="CW75" i="30"/>
  <c r="D75" i="30" s="1"/>
  <c r="CW77" i="30"/>
  <c r="D77" i="30" s="1"/>
  <c r="CW85" i="30"/>
  <c r="D85" i="30" s="1"/>
  <c r="CW115" i="30"/>
  <c r="D115" i="30" s="1"/>
  <c r="CW48" i="30"/>
  <c r="D48" i="30" s="1"/>
  <c r="CW67" i="30"/>
  <c r="D67" i="30" s="1"/>
  <c r="CW69" i="30"/>
  <c r="D69" i="30" s="1"/>
  <c r="CW106" i="30"/>
  <c r="D106" i="30" s="1"/>
  <c r="CW108" i="30"/>
  <c r="D108" i="30" s="1"/>
  <c r="DJ64" i="30"/>
  <c r="Q64" i="30" s="1"/>
  <c r="DJ51" i="30"/>
  <c r="Q51" i="30" s="1"/>
  <c r="DJ50" i="30"/>
  <c r="Q50" i="30" s="1"/>
  <c r="DJ89" i="30"/>
  <c r="Q89" i="30" s="1"/>
  <c r="DJ80" i="30"/>
  <c r="Q80" i="30" s="1"/>
  <c r="DJ43" i="30"/>
  <c r="Q43" i="30" s="1"/>
  <c r="DJ88" i="30"/>
  <c r="Q88" i="30" s="1"/>
  <c r="DJ42" i="30"/>
  <c r="Q42" i="30" s="1"/>
  <c r="DJ56" i="30"/>
  <c r="Q56" i="30" s="1"/>
  <c r="DJ104" i="30"/>
  <c r="Q104" i="30" s="1"/>
  <c r="DJ47" i="30"/>
  <c r="Q47" i="30" s="1"/>
  <c r="DJ57" i="30"/>
  <c r="Q57" i="30" s="1"/>
  <c r="DJ63" i="30"/>
  <c r="Q63" i="30" s="1"/>
  <c r="DJ92" i="30"/>
  <c r="Q92" i="30" s="1"/>
  <c r="DJ98" i="30"/>
  <c r="Q98" i="30" s="1"/>
  <c r="DJ39" i="30"/>
  <c r="Q39" i="30" s="1"/>
  <c r="DJ48" i="30"/>
  <c r="Q48" i="30" s="1"/>
  <c r="DJ55" i="30"/>
  <c r="Q55" i="30" s="1"/>
  <c r="DJ84" i="30"/>
  <c r="Q84" i="30" s="1"/>
  <c r="DJ90" i="30"/>
  <c r="Q90" i="30" s="1"/>
  <c r="DJ114" i="30"/>
  <c r="Q114" i="30" s="1"/>
  <c r="BO77" i="21"/>
  <c r="FH66" i="30"/>
  <c r="BO66" i="30" s="1"/>
  <c r="FH65" i="30"/>
  <c r="BO65" i="30" s="1"/>
  <c r="FH79" i="30"/>
  <c r="BO79" i="30" s="1"/>
  <c r="FH46" i="30"/>
  <c r="BO46" i="30" s="1"/>
  <c r="FH116" i="30"/>
  <c r="BO116" i="30" s="1"/>
  <c r="FH38" i="30"/>
  <c r="BO38" i="30" s="1"/>
  <c r="FH74" i="30"/>
  <c r="BO74" i="30" s="1"/>
  <c r="FH76" i="30"/>
  <c r="BO76" i="30" s="1"/>
  <c r="FH84" i="30"/>
  <c r="BO84" i="30" s="1"/>
  <c r="FH114" i="30"/>
  <c r="BO114" i="30" s="1"/>
  <c r="FH42" i="30"/>
  <c r="BO42" i="30" s="1"/>
  <c r="FH78" i="30"/>
  <c r="BO78" i="30" s="1"/>
  <c r="FH80" i="30"/>
  <c r="BO80" i="30" s="1"/>
  <c r="FH88" i="30"/>
  <c r="BO88" i="30" s="1"/>
  <c r="FH113" i="30"/>
  <c r="BO113" i="30" s="1"/>
  <c r="FH51" i="30"/>
  <c r="BO51" i="30" s="1"/>
  <c r="FH70" i="30"/>
  <c r="BO70" i="30" s="1"/>
  <c r="FH72" i="30"/>
  <c r="BO72" i="30" s="1"/>
  <c r="FH109" i="30"/>
  <c r="BO109" i="30" s="1"/>
  <c r="FH111" i="30"/>
  <c r="BO111" i="30" s="1"/>
  <c r="DI42" i="30"/>
  <c r="P42" i="30" s="1"/>
  <c r="DI73" i="30"/>
  <c r="P73" i="30" s="1"/>
  <c r="DI45" i="30"/>
  <c r="P45" i="30" s="1"/>
  <c r="DI72" i="30"/>
  <c r="P72" i="30" s="1"/>
  <c r="DI74" i="30"/>
  <c r="P74" i="30" s="1"/>
  <c r="DI111" i="30"/>
  <c r="P111" i="30" s="1"/>
  <c r="DI84" i="30"/>
  <c r="P84" i="30" s="1"/>
  <c r="DI41" i="30"/>
  <c r="P41" i="30" s="1"/>
  <c r="DI110" i="30"/>
  <c r="P110" i="30" s="1"/>
  <c r="DI44" i="30"/>
  <c r="P44" i="30" s="1"/>
  <c r="DI63" i="30"/>
  <c r="P63" i="30" s="1"/>
  <c r="DI65" i="30"/>
  <c r="P65" i="30" s="1"/>
  <c r="DI102" i="30"/>
  <c r="P102" i="30" s="1"/>
  <c r="DI104" i="30"/>
  <c r="P104" i="30" s="1"/>
  <c r="DI71" i="30"/>
  <c r="P71" i="30" s="1"/>
  <c r="DI96" i="30"/>
  <c r="P96" i="30" s="1"/>
  <c r="DI48" i="30"/>
  <c r="P48" i="30" s="1"/>
  <c r="DI67" i="30"/>
  <c r="P67" i="30" s="1"/>
  <c r="DI69" i="30"/>
  <c r="P69" i="30" s="1"/>
  <c r="DI106" i="30"/>
  <c r="P106" i="30" s="1"/>
  <c r="DI108" i="30"/>
  <c r="P108" i="30" s="1"/>
  <c r="DM111" i="31"/>
  <c r="T111" i="31" s="1"/>
  <c r="DM102" i="31"/>
  <c r="T102" i="31" s="1"/>
  <c r="DM47" i="31"/>
  <c r="T47" i="31" s="1"/>
  <c r="DM92" i="31"/>
  <c r="T92" i="31" s="1"/>
  <c r="DM72" i="31"/>
  <c r="T72" i="31" s="1"/>
  <c r="DM113" i="31"/>
  <c r="T113" i="31" s="1"/>
  <c r="DM101" i="31"/>
  <c r="T101" i="31" s="1"/>
  <c r="DM95" i="31"/>
  <c r="T95" i="31" s="1"/>
  <c r="DM36" i="31"/>
  <c r="T36" i="31" s="1"/>
  <c r="DM39" i="31"/>
  <c r="T39" i="31" s="1"/>
  <c r="DM46" i="31"/>
  <c r="T46" i="31" s="1"/>
  <c r="DM69" i="31"/>
  <c r="T69" i="31" s="1"/>
  <c r="DM96" i="31"/>
  <c r="T96" i="31" s="1"/>
  <c r="DM91" i="31"/>
  <c r="T91" i="31" s="1"/>
  <c r="DM86" i="31"/>
  <c r="T86" i="31" s="1"/>
  <c r="DM82" i="31"/>
  <c r="T82" i="31" s="1"/>
  <c r="DM45" i="31"/>
  <c r="T45" i="31" s="1"/>
  <c r="DM88" i="31"/>
  <c r="T88" i="31" s="1"/>
  <c r="DM83" i="31"/>
  <c r="T83" i="31" s="1"/>
  <c r="DM74" i="31"/>
  <c r="T74" i="31" s="1"/>
  <c r="FU48" i="31"/>
  <c r="CB48" i="31" s="1"/>
  <c r="FU58" i="31"/>
  <c r="CB58" i="31" s="1"/>
  <c r="FU114" i="31"/>
  <c r="CB114" i="31" s="1"/>
  <c r="FU100" i="31"/>
  <c r="CB100" i="31" s="1"/>
  <c r="FU65" i="31"/>
  <c r="CB65" i="31" s="1"/>
  <c r="FU93" i="31"/>
  <c r="CB93" i="31" s="1"/>
  <c r="FU97" i="31"/>
  <c r="CB97" i="31" s="1"/>
  <c r="FU108" i="31"/>
  <c r="CB108" i="31" s="1"/>
  <c r="FU111" i="31"/>
  <c r="CB111" i="31" s="1"/>
  <c r="FU54" i="31"/>
  <c r="CB54" i="31" s="1"/>
  <c r="FU50" i="31"/>
  <c r="CB50" i="31" s="1"/>
  <c r="FU113" i="31"/>
  <c r="CB113" i="31" s="1"/>
  <c r="FU99" i="31"/>
  <c r="CB99" i="31" s="1"/>
  <c r="FU84" i="31"/>
  <c r="CB84" i="31" s="1"/>
  <c r="FU94" i="31"/>
  <c r="CB94" i="31" s="1"/>
  <c r="FU86" i="31"/>
  <c r="CB86" i="31" s="1"/>
  <c r="FU77" i="31"/>
  <c r="CB77" i="31" s="1"/>
  <c r="FU44" i="31"/>
  <c r="CB44" i="31" s="1"/>
  <c r="FU107" i="31"/>
  <c r="CB107" i="31" s="1"/>
  <c r="FU38" i="31"/>
  <c r="CB38" i="31" s="1"/>
  <c r="EV89" i="31"/>
  <c r="BC89" i="31" s="1"/>
  <c r="EV115" i="31"/>
  <c r="BC115" i="31" s="1"/>
  <c r="EV91" i="31"/>
  <c r="BC91" i="31" s="1"/>
  <c r="EV94" i="31"/>
  <c r="BC94" i="31" s="1"/>
  <c r="EV47" i="31"/>
  <c r="BC47" i="31" s="1"/>
  <c r="EV65" i="31"/>
  <c r="BC65" i="31" s="1"/>
  <c r="EV80" i="31"/>
  <c r="BC80" i="31" s="1"/>
  <c r="EV56" i="31"/>
  <c r="BC56" i="31" s="1"/>
  <c r="EV42" i="31"/>
  <c r="BC42" i="31" s="1"/>
  <c r="DR64" i="31"/>
  <c r="Y64" i="31" s="1"/>
  <c r="DR103" i="31"/>
  <c r="Y103" i="31" s="1"/>
  <c r="DR36" i="31"/>
  <c r="Y36" i="31" s="1"/>
  <c r="DR104" i="31"/>
  <c r="Y104" i="31" s="1"/>
  <c r="DR72" i="31"/>
  <c r="Y72" i="31" s="1"/>
  <c r="DR65" i="31"/>
  <c r="Y65" i="31" s="1"/>
  <c r="DR45" i="31"/>
  <c r="Y45" i="31" s="1"/>
  <c r="DR112" i="31"/>
  <c r="Y112" i="31" s="1"/>
  <c r="DR71" i="31"/>
  <c r="Y71" i="31" s="1"/>
  <c r="DR54" i="31"/>
  <c r="Y54" i="31" s="1"/>
  <c r="DR105" i="31"/>
  <c r="Y105" i="31" s="1"/>
  <c r="DR73" i="31"/>
  <c r="Y73" i="31" s="1"/>
  <c r="DR107" i="31"/>
  <c r="Y107" i="31" s="1"/>
  <c r="DR52" i="31"/>
  <c r="Y52" i="31" s="1"/>
  <c r="DR90" i="31"/>
  <c r="Y90" i="31" s="1"/>
  <c r="DR46" i="31"/>
  <c r="Y46" i="31" s="1"/>
  <c r="DR101" i="31"/>
  <c r="Y101" i="31" s="1"/>
  <c r="DR60" i="31"/>
  <c r="Y60" i="31" s="1"/>
  <c r="DR80" i="31"/>
  <c r="Y80" i="31" s="1"/>
  <c r="DR47" i="31"/>
  <c r="Y47" i="31" s="1"/>
  <c r="GC116" i="30"/>
  <c r="CJ116" i="30" s="1"/>
  <c r="CJ77" i="21"/>
  <c r="GC55" i="30"/>
  <c r="CJ55" i="30" s="1"/>
  <c r="GC53" i="30"/>
  <c r="CJ53" i="30" s="1"/>
  <c r="GC67" i="30"/>
  <c r="CJ67" i="30" s="1"/>
  <c r="GC68" i="30"/>
  <c r="CJ68" i="30" s="1"/>
  <c r="GC70" i="30"/>
  <c r="CJ70" i="30" s="1"/>
  <c r="GC71" i="30"/>
  <c r="CJ71" i="30" s="1"/>
  <c r="GC87" i="30"/>
  <c r="CJ87" i="30" s="1"/>
  <c r="GC113" i="30"/>
  <c r="CJ113" i="30" s="1"/>
  <c r="GC47" i="30"/>
  <c r="CJ47" i="30" s="1"/>
  <c r="GC56" i="30"/>
  <c r="CJ56" i="30" s="1"/>
  <c r="GC40" i="30"/>
  <c r="CJ40" i="30" s="1"/>
  <c r="GC39" i="30"/>
  <c r="CJ39" i="30" s="1"/>
  <c r="GC77" i="30"/>
  <c r="CJ77" i="30" s="1"/>
  <c r="GC115" i="30"/>
  <c r="CJ115" i="30" s="1"/>
  <c r="GC79" i="30"/>
  <c r="CJ79" i="30" s="1"/>
  <c r="GC85" i="30"/>
  <c r="CJ85" i="30" s="1"/>
  <c r="GC44" i="30"/>
  <c r="CJ44" i="30" s="1"/>
  <c r="GC65" i="30"/>
  <c r="CJ65" i="30" s="1"/>
  <c r="GC104" i="30"/>
  <c r="CJ104" i="30" s="1"/>
  <c r="FE56" i="30"/>
  <c r="BL56" i="30" s="1"/>
  <c r="FE62" i="30"/>
  <c r="BL62" i="30" s="1"/>
  <c r="FE91" i="30"/>
  <c r="BL91" i="30" s="1"/>
  <c r="FE97" i="30"/>
  <c r="BL97" i="30" s="1"/>
  <c r="FE46" i="30"/>
  <c r="BL46" i="30" s="1"/>
  <c r="FE60" i="30"/>
  <c r="BL60" i="30" s="1"/>
  <c r="FE66" i="30"/>
  <c r="BL66" i="30" s="1"/>
  <c r="FE95" i="30"/>
  <c r="BL95" i="30" s="1"/>
  <c r="FE101" i="30"/>
  <c r="BL101" i="30" s="1"/>
  <c r="FE38" i="30"/>
  <c r="BL38" i="30" s="1"/>
  <c r="FE51" i="30"/>
  <c r="BL51" i="30" s="1"/>
  <c r="FE58" i="30"/>
  <c r="BL58" i="30" s="1"/>
  <c r="FE87" i="30"/>
  <c r="BL87" i="30" s="1"/>
  <c r="FE93" i="30"/>
  <c r="BL93" i="30" s="1"/>
  <c r="FE116" i="30"/>
  <c r="BL116" i="30" s="1"/>
  <c r="FX102" i="30"/>
  <c r="CE102" i="30" s="1"/>
  <c r="FX108" i="30"/>
  <c r="CE108" i="30" s="1"/>
  <c r="FX41" i="30"/>
  <c r="CE41" i="30" s="1"/>
  <c r="FX60" i="30"/>
  <c r="CE60" i="30" s="1"/>
  <c r="FX37" i="30"/>
  <c r="CE37" i="30" s="1"/>
  <c r="FX50" i="30"/>
  <c r="CE50" i="30" s="1"/>
  <c r="FX53" i="30"/>
  <c r="CE53" i="30" s="1"/>
  <c r="FX90" i="30"/>
  <c r="CE90" i="30" s="1"/>
  <c r="FX96" i="30"/>
  <c r="CE96" i="30" s="1"/>
  <c r="FX115" i="30"/>
  <c r="CE115" i="30" s="1"/>
  <c r="N77" i="21"/>
  <c r="CZ56" i="30"/>
  <c r="G56" i="30" s="1"/>
  <c r="CZ37" i="30"/>
  <c r="G37" i="30" s="1"/>
  <c r="CZ46" i="30"/>
  <c r="G46" i="30" s="1"/>
  <c r="CZ78" i="30"/>
  <c r="G78" i="30" s="1"/>
  <c r="CZ86" i="30"/>
  <c r="G86" i="30" s="1"/>
  <c r="CZ88" i="30"/>
  <c r="G88" i="30" s="1"/>
  <c r="CZ115" i="30"/>
  <c r="G115" i="30" s="1"/>
  <c r="EG116" i="30"/>
  <c r="AN116" i="30" s="1"/>
  <c r="EG105" i="30"/>
  <c r="AN105" i="30" s="1"/>
  <c r="EG52" i="30"/>
  <c r="AN52" i="30" s="1"/>
  <c r="EG71" i="30"/>
  <c r="AN71" i="30" s="1"/>
  <c r="EG77" i="30"/>
  <c r="AN77" i="30" s="1"/>
  <c r="EG110" i="30"/>
  <c r="AN110" i="30" s="1"/>
  <c r="EG115" i="30"/>
  <c r="AN115" i="30" s="1"/>
  <c r="EG66" i="30"/>
  <c r="AN66" i="30" s="1"/>
  <c r="EG108" i="30"/>
  <c r="AN108" i="30" s="1"/>
  <c r="EG39" i="30"/>
  <c r="AN39" i="30" s="1"/>
  <c r="EG75" i="30"/>
  <c r="AN75" i="30" s="1"/>
  <c r="EG81" i="30"/>
  <c r="AN81" i="30" s="1"/>
  <c r="EG85" i="30"/>
  <c r="AN85" i="30" s="1"/>
  <c r="EG114" i="30"/>
  <c r="AN114" i="30" s="1"/>
  <c r="BI77" i="21"/>
  <c r="AW77" i="21"/>
  <c r="AG77" i="21"/>
  <c r="F77" i="21"/>
  <c r="O77" i="21"/>
  <c r="AH77" i="21"/>
  <c r="AZ77" i="21"/>
  <c r="I77" i="21"/>
  <c r="DB40" i="30"/>
  <c r="I40" i="30" s="1"/>
  <c r="CP40" i="30" s="1"/>
  <c r="J43" i="32" s="1"/>
  <c r="DB76" i="30"/>
  <c r="I76" i="30" s="1"/>
  <c r="DB78" i="30"/>
  <c r="I78" i="30" s="1"/>
  <c r="DB111" i="30"/>
  <c r="I111" i="30" s="1"/>
  <c r="DB116" i="30"/>
  <c r="I116" i="30" s="1"/>
  <c r="BV77" i="21"/>
  <c r="DX110" i="30"/>
  <c r="AE110" i="30" s="1"/>
  <c r="DX52" i="30"/>
  <c r="AE52" i="30" s="1"/>
  <c r="DX99" i="30"/>
  <c r="AE99" i="30" s="1"/>
  <c r="DX50" i="30"/>
  <c r="AE50" i="30" s="1"/>
  <c r="DX49" i="30"/>
  <c r="AE49" i="30" s="1"/>
  <c r="DX59" i="30"/>
  <c r="AE59" i="30" s="1"/>
  <c r="DX65" i="30"/>
  <c r="AE65" i="30" s="1"/>
  <c r="DX102" i="30"/>
  <c r="AE102" i="30" s="1"/>
  <c r="DX108" i="30"/>
  <c r="AE108" i="30" s="1"/>
  <c r="DX37" i="30"/>
  <c r="AE37" i="30" s="1"/>
  <c r="DX46" i="30"/>
  <c r="AE46" i="30" s="1"/>
  <c r="DX82" i="30"/>
  <c r="AE82" i="30" s="1"/>
  <c r="DX90" i="30"/>
  <c r="AE90" i="30" s="1"/>
  <c r="DX96" i="30"/>
  <c r="AE96" i="30" s="1"/>
  <c r="DX115" i="30"/>
  <c r="AE115" i="30" s="1"/>
  <c r="DX38" i="30"/>
  <c r="AE38" i="30" s="1"/>
  <c r="DX74" i="30"/>
  <c r="AE74" i="30" s="1"/>
  <c r="DX80" i="30"/>
  <c r="AE80" i="30" s="1"/>
  <c r="DX88" i="30"/>
  <c r="AE88" i="30" s="1"/>
  <c r="DX113" i="30"/>
  <c r="AE113" i="30" s="1"/>
  <c r="CV114" i="30"/>
  <c r="C114" i="30" s="1"/>
  <c r="CP114" i="30" s="1"/>
  <c r="J117" i="32" s="1"/>
  <c r="C77" i="21"/>
  <c r="CV69" i="30"/>
  <c r="C69" i="30" s="1"/>
  <c r="CV70" i="30"/>
  <c r="C70" i="30" s="1"/>
  <c r="CV56" i="30"/>
  <c r="C56" i="30" s="1"/>
  <c r="CV64" i="30"/>
  <c r="C64" i="30" s="1"/>
  <c r="CV98" i="30"/>
  <c r="C98" i="30" s="1"/>
  <c r="CV100" i="30"/>
  <c r="C100" i="30" s="1"/>
  <c r="CV74" i="30"/>
  <c r="C74" i="30" s="1"/>
  <c r="CP74" i="30" s="1"/>
  <c r="J77" i="32" s="1"/>
  <c r="L77" i="32" s="1"/>
  <c r="CV84" i="30"/>
  <c r="C84" i="30" s="1"/>
  <c r="CV48" i="30"/>
  <c r="C48" i="30" s="1"/>
  <c r="CV81" i="30"/>
  <c r="C81" i="30" s="1"/>
  <c r="CV91" i="30"/>
  <c r="C91" i="30" s="1"/>
  <c r="CP91" i="30" s="1"/>
  <c r="J94" i="32" s="1"/>
  <c r="CV59" i="30"/>
  <c r="C59" i="30" s="1"/>
  <c r="CV102" i="30"/>
  <c r="C102" i="30" s="1"/>
  <c r="EI70" i="30"/>
  <c r="AP70" i="30" s="1"/>
  <c r="EI76" i="30"/>
  <c r="AP76" i="30" s="1"/>
  <c r="EI84" i="30"/>
  <c r="AP84" i="30" s="1"/>
  <c r="EI86" i="30"/>
  <c r="AP86" i="30" s="1"/>
  <c r="FV81" i="30"/>
  <c r="CC81" i="30" s="1"/>
  <c r="FV54" i="30"/>
  <c r="CC54" i="30" s="1"/>
  <c r="FV87" i="30"/>
  <c r="CC87" i="30" s="1"/>
  <c r="FV93" i="30"/>
  <c r="CC93" i="30" s="1"/>
  <c r="FV42" i="30"/>
  <c r="CC42" i="30" s="1"/>
  <c r="FV73" i="30"/>
  <c r="CC73" i="30" s="1"/>
  <c r="FV75" i="30"/>
  <c r="CC75" i="30" s="1"/>
  <c r="FV108" i="30"/>
  <c r="CC108" i="30" s="1"/>
  <c r="FV85" i="30"/>
  <c r="CC85" i="30" s="1"/>
  <c r="GF45" i="30"/>
  <c r="CM45" i="30" s="1"/>
  <c r="GF59" i="30"/>
  <c r="CM59" i="30" s="1"/>
  <c r="GF61" i="30"/>
  <c r="CM61" i="30" s="1"/>
  <c r="GF98" i="30"/>
  <c r="CM98" i="30" s="1"/>
  <c r="GF104" i="30"/>
  <c r="CM104" i="30" s="1"/>
  <c r="GF40" i="30"/>
  <c r="CM40" i="30" s="1"/>
  <c r="GF99" i="30"/>
  <c r="CM99" i="30" s="1"/>
  <c r="GF46" i="30"/>
  <c r="CM46" i="30" s="1"/>
  <c r="GF82" i="30"/>
  <c r="CM82" i="30" s="1"/>
  <c r="GF86" i="30"/>
  <c r="CM86" i="30" s="1"/>
  <c r="GF92" i="30"/>
  <c r="CM92" i="30" s="1"/>
  <c r="GF116" i="30"/>
  <c r="CM116" i="30" s="1"/>
  <c r="GF73" i="30"/>
  <c r="CM73" i="30" s="1"/>
  <c r="GF36" i="30"/>
  <c r="CM36" i="30" s="1"/>
  <c r="GF67" i="30"/>
  <c r="CM67" i="30" s="1"/>
  <c r="GF69" i="30"/>
  <c r="CM69" i="30" s="1"/>
  <c r="GF106" i="30"/>
  <c r="CM106" i="30" s="1"/>
  <c r="GF112" i="30"/>
  <c r="CM112" i="30" s="1"/>
  <c r="FE65" i="31"/>
  <c r="BL65" i="31" s="1"/>
  <c r="FE111" i="31"/>
  <c r="BL111" i="31" s="1"/>
  <c r="FE92" i="31"/>
  <c r="BL92" i="31" s="1"/>
  <c r="FE115" i="31"/>
  <c r="BL115" i="31" s="1"/>
  <c r="FE49" i="31"/>
  <c r="BL49" i="31" s="1"/>
  <c r="FE60" i="31"/>
  <c r="BL60" i="31" s="1"/>
  <c r="FE84" i="31"/>
  <c r="BL84" i="31" s="1"/>
  <c r="FE98" i="31"/>
  <c r="BL98" i="31" s="1"/>
  <c r="FE53" i="31"/>
  <c r="BL53" i="31" s="1"/>
  <c r="FE96" i="31"/>
  <c r="BL96" i="31" s="1"/>
  <c r="FE47" i="31"/>
  <c r="BL47" i="31" s="1"/>
  <c r="FE93" i="31"/>
  <c r="BL93" i="31" s="1"/>
  <c r="FE105" i="31"/>
  <c r="BL105" i="31" s="1"/>
  <c r="FE76" i="31"/>
  <c r="BL76" i="31" s="1"/>
  <c r="FE38" i="31"/>
  <c r="BL38" i="31" s="1"/>
  <c r="FE44" i="31"/>
  <c r="BL44" i="31" s="1"/>
  <c r="FE82" i="31"/>
  <c r="BL82" i="31" s="1"/>
  <c r="FE74" i="31"/>
  <c r="BL74" i="31" s="1"/>
  <c r="FE75" i="31"/>
  <c r="BL75" i="31" s="1"/>
  <c r="FD89" i="31"/>
  <c r="BK89" i="31" s="1"/>
  <c r="FD85" i="31"/>
  <c r="BK85" i="31" s="1"/>
  <c r="FD48" i="31"/>
  <c r="BK48" i="31" s="1"/>
  <c r="FD36" i="31"/>
  <c r="BK36" i="31" s="1"/>
  <c r="FD38" i="31"/>
  <c r="BK38" i="31" s="1"/>
  <c r="FD81" i="31"/>
  <c r="BK81" i="31" s="1"/>
  <c r="FD77" i="31"/>
  <c r="BK77" i="31" s="1"/>
  <c r="FD111" i="31"/>
  <c r="BK111" i="31" s="1"/>
  <c r="FD103" i="31"/>
  <c r="BK103" i="31" s="1"/>
  <c r="FI89" i="31"/>
  <c r="BP89" i="31" s="1"/>
  <c r="FI77" i="31"/>
  <c r="BP77" i="31" s="1"/>
  <c r="FI44" i="31"/>
  <c r="BP44" i="31" s="1"/>
  <c r="FI107" i="31"/>
  <c r="BP107" i="31" s="1"/>
  <c r="FT89" i="31"/>
  <c r="CA89" i="31" s="1"/>
  <c r="FT85" i="31"/>
  <c r="CA85" i="31" s="1"/>
  <c r="FT48" i="31"/>
  <c r="CA48" i="31" s="1"/>
  <c r="FT99" i="31"/>
  <c r="CA99" i="31" s="1"/>
  <c r="DT62" i="31"/>
  <c r="AA62" i="31" s="1"/>
  <c r="DT93" i="31"/>
  <c r="AA93" i="31" s="1"/>
  <c r="DT81" i="31"/>
  <c r="AA81" i="31" s="1"/>
  <c r="DT80" i="31"/>
  <c r="AA80" i="31" s="1"/>
  <c r="DT44" i="31"/>
  <c r="AA44" i="31" s="1"/>
  <c r="DT58" i="31"/>
  <c r="AA58" i="31" s="1"/>
  <c r="DT85" i="31"/>
  <c r="AA85" i="31" s="1"/>
  <c r="DT53" i="31"/>
  <c r="AA53" i="31" s="1"/>
  <c r="DT64" i="31"/>
  <c r="AA64" i="31" s="1"/>
  <c r="DT107" i="31"/>
  <c r="AA107" i="31" s="1"/>
  <c r="GF102" i="31"/>
  <c r="CM102" i="31" s="1"/>
  <c r="GF77" i="31"/>
  <c r="CM77" i="31" s="1"/>
  <c r="GF98" i="31"/>
  <c r="CM98" i="31" s="1"/>
  <c r="GF111" i="31"/>
  <c r="CM111" i="31" s="1"/>
  <c r="GF76" i="31"/>
  <c r="CM76" i="31" s="1"/>
  <c r="GF69" i="31"/>
  <c r="CM69" i="31" s="1"/>
  <c r="GF81" i="31"/>
  <c r="CM81" i="31" s="1"/>
  <c r="GF64" i="31"/>
  <c r="CM64" i="31" s="1"/>
  <c r="GF107" i="31"/>
  <c r="CM107" i="31" s="1"/>
  <c r="GF42" i="31"/>
  <c r="CM42" i="31" s="1"/>
  <c r="GF57" i="31"/>
  <c r="CM57" i="31" s="1"/>
  <c r="GF53" i="31"/>
  <c r="CM53" i="31" s="1"/>
  <c r="GF52" i="31"/>
  <c r="CM52" i="31" s="1"/>
  <c r="GF91" i="31"/>
  <c r="CM91" i="31" s="1"/>
  <c r="GF55" i="31"/>
  <c r="CM55" i="31" s="1"/>
  <c r="GF41" i="31"/>
  <c r="CM41" i="31" s="1"/>
  <c r="GF37" i="31"/>
  <c r="CM37" i="31" s="1"/>
  <c r="GF115" i="31"/>
  <c r="CM115" i="31" s="1"/>
  <c r="GF75" i="31"/>
  <c r="CM75" i="31" s="1"/>
  <c r="DC62" i="31"/>
  <c r="J62" i="31" s="1"/>
  <c r="DC80" i="31"/>
  <c r="J80" i="31" s="1"/>
  <c r="DC53" i="31"/>
  <c r="J53" i="31" s="1"/>
  <c r="DC83" i="31"/>
  <c r="J83" i="31" s="1"/>
  <c r="DC82" i="31"/>
  <c r="J82" i="31" s="1"/>
  <c r="DC49" i="31"/>
  <c r="J49" i="31" s="1"/>
  <c r="DC59" i="31"/>
  <c r="J59" i="31" s="1"/>
  <c r="CP59" i="31" s="1"/>
  <c r="K62" i="32" s="1"/>
  <c r="DC109" i="31"/>
  <c r="J109" i="31" s="1"/>
  <c r="DC48" i="31"/>
  <c r="J48" i="31" s="1"/>
  <c r="DC67" i="31"/>
  <c r="J67" i="31" s="1"/>
  <c r="DC85" i="31"/>
  <c r="J85" i="31" s="1"/>
  <c r="CP85" i="31" s="1"/>
  <c r="K88" i="32" s="1"/>
  <c r="DC72" i="31"/>
  <c r="J72" i="31" s="1"/>
  <c r="DC92" i="31"/>
  <c r="J92" i="31" s="1"/>
  <c r="DC47" i="31"/>
  <c r="J47" i="31" s="1"/>
  <c r="DC42" i="31"/>
  <c r="J42" i="31" s="1"/>
  <c r="DC57" i="31"/>
  <c r="J57" i="31" s="1"/>
  <c r="DC60" i="31"/>
  <c r="J60" i="31" s="1"/>
  <c r="DC84" i="31"/>
  <c r="J84" i="31" s="1"/>
  <c r="DC90" i="31"/>
  <c r="J90" i="31" s="1"/>
  <c r="EJ50" i="30"/>
  <c r="AQ50" i="30" s="1"/>
  <c r="EJ54" i="30"/>
  <c r="AQ54" i="30" s="1"/>
  <c r="EJ73" i="30"/>
  <c r="AQ73" i="30" s="1"/>
  <c r="EJ60" i="30"/>
  <c r="AQ60" i="30" s="1"/>
  <c r="EJ76" i="30"/>
  <c r="AQ76" i="30" s="1"/>
  <c r="EJ44" i="30"/>
  <c r="AQ44" i="30" s="1"/>
  <c r="EJ75" i="30"/>
  <c r="AQ75" i="30" s="1"/>
  <c r="EJ81" i="30"/>
  <c r="AQ81" i="30" s="1"/>
  <c r="EJ89" i="30"/>
  <c r="AQ89" i="30" s="1"/>
  <c r="EJ91" i="30"/>
  <c r="AQ91" i="30" s="1"/>
  <c r="EJ53" i="30"/>
  <c r="AQ53" i="30" s="1"/>
  <c r="EJ63" i="30"/>
  <c r="AQ63" i="30" s="1"/>
  <c r="EJ69" i="30"/>
  <c r="AQ69" i="30" s="1"/>
  <c r="EJ106" i="30"/>
  <c r="AQ106" i="30" s="1"/>
  <c r="EJ112" i="30"/>
  <c r="AQ112" i="30" s="1"/>
  <c r="EJ45" i="30"/>
  <c r="AQ45" i="30" s="1"/>
  <c r="EJ55" i="30"/>
  <c r="AQ55" i="30" s="1"/>
  <c r="EJ61" i="30"/>
  <c r="AQ61" i="30" s="1"/>
  <c r="EJ98" i="30"/>
  <c r="AQ98" i="30" s="1"/>
  <c r="EJ104" i="30"/>
  <c r="AQ104" i="30" s="1"/>
  <c r="DD68" i="30"/>
  <c r="K68" i="30" s="1"/>
  <c r="DD113" i="30"/>
  <c r="K113" i="30" s="1"/>
  <c r="DD91" i="30"/>
  <c r="K91" i="30" s="1"/>
  <c r="DD44" i="30"/>
  <c r="K44" i="30" s="1"/>
  <c r="DD55" i="30"/>
  <c r="K55" i="30" s="1"/>
  <c r="DD45" i="30"/>
  <c r="K45" i="30" s="1"/>
  <c r="DD97" i="30"/>
  <c r="K97" i="30" s="1"/>
  <c r="DD104" i="30"/>
  <c r="K104" i="30" s="1"/>
  <c r="DD53" i="30"/>
  <c r="K53" i="30" s="1"/>
  <c r="DD74" i="30"/>
  <c r="K74" i="30" s="1"/>
  <c r="DD62" i="30"/>
  <c r="K62" i="30" s="1"/>
  <c r="DD110" i="30"/>
  <c r="K110" i="30" s="1"/>
  <c r="DD115" i="30"/>
  <c r="K115" i="30" s="1"/>
  <c r="DD42" i="30"/>
  <c r="K42" i="30" s="1"/>
  <c r="DD64" i="30"/>
  <c r="K64" i="30" s="1"/>
  <c r="DD93" i="30"/>
  <c r="K93" i="30" s="1"/>
  <c r="DD41" i="30"/>
  <c r="K41" i="30" s="1"/>
  <c r="DD92" i="30"/>
  <c r="K92" i="30" s="1"/>
  <c r="DD106" i="30"/>
  <c r="K106" i="30" s="1"/>
  <c r="DD72" i="30"/>
  <c r="K72" i="30" s="1"/>
  <c r="FD81" i="30"/>
  <c r="BK81" i="30" s="1"/>
  <c r="FD86" i="30"/>
  <c r="BK86" i="30" s="1"/>
  <c r="FD105" i="30"/>
  <c r="BK105" i="30" s="1"/>
  <c r="FD49" i="30"/>
  <c r="BK49" i="30" s="1"/>
  <c r="FD108" i="30"/>
  <c r="BK108" i="30" s="1"/>
  <c r="FD38" i="30"/>
  <c r="BK38" i="30" s="1"/>
  <c r="FD74" i="30"/>
  <c r="BK74" i="30" s="1"/>
  <c r="FD76" i="30"/>
  <c r="BK76" i="30" s="1"/>
  <c r="FD84" i="30"/>
  <c r="BK84" i="30" s="1"/>
  <c r="FD114" i="30"/>
  <c r="BK114" i="30" s="1"/>
  <c r="FD42" i="30"/>
  <c r="BK42" i="30" s="1"/>
  <c r="FD78" i="30"/>
  <c r="BK78" i="30" s="1"/>
  <c r="FD80" i="30"/>
  <c r="BK80" i="30" s="1"/>
  <c r="FD88" i="30"/>
  <c r="BK88" i="30" s="1"/>
  <c r="FD113" i="30"/>
  <c r="BK113" i="30" s="1"/>
  <c r="FD51" i="30"/>
  <c r="BK51" i="30" s="1"/>
  <c r="FD70" i="30"/>
  <c r="BK70" i="30" s="1"/>
  <c r="FD72" i="30"/>
  <c r="BK72" i="30" s="1"/>
  <c r="FD109" i="30"/>
  <c r="BK109" i="30" s="1"/>
  <c r="FD111" i="30"/>
  <c r="BK111" i="30" s="1"/>
  <c r="DQ68" i="30"/>
  <c r="X68" i="30" s="1"/>
  <c r="DQ77" i="30"/>
  <c r="X77" i="30" s="1"/>
  <c r="DQ61" i="30"/>
  <c r="X61" i="30" s="1"/>
  <c r="DQ110" i="30"/>
  <c r="X110" i="30" s="1"/>
  <c r="DQ91" i="30"/>
  <c r="X91" i="30" s="1"/>
  <c r="DQ44" i="30"/>
  <c r="X44" i="30" s="1"/>
  <c r="DQ63" i="30"/>
  <c r="X63" i="30" s="1"/>
  <c r="DQ69" i="30"/>
  <c r="X69" i="30" s="1"/>
  <c r="DQ102" i="30"/>
  <c r="X102" i="30" s="1"/>
  <c r="DQ108" i="30"/>
  <c r="X108" i="30" s="1"/>
  <c r="DQ53" i="30"/>
  <c r="X53" i="30" s="1"/>
  <c r="DQ80" i="30"/>
  <c r="X80" i="30" s="1"/>
  <c r="DQ57" i="30"/>
  <c r="X57" i="30" s="1"/>
  <c r="DQ90" i="30"/>
  <c r="X90" i="30" s="1"/>
  <c r="DQ96" i="30"/>
  <c r="X96" i="30" s="1"/>
  <c r="DQ45" i="30"/>
  <c r="X45" i="30" s="1"/>
  <c r="DQ72" i="30"/>
  <c r="X72" i="30" s="1"/>
  <c r="DQ78" i="30"/>
  <c r="X78" i="30" s="1"/>
  <c r="DQ111" i="30"/>
  <c r="X111" i="30" s="1"/>
  <c r="DQ88" i="30"/>
  <c r="X88" i="30" s="1"/>
  <c r="A39" i="14"/>
  <c r="C63" i="32" l="1"/>
  <c r="CR60" i="28"/>
  <c r="CP114" i="31"/>
  <c r="K117" i="32" s="1"/>
  <c r="L117" i="32" s="1"/>
  <c r="CP81" i="30"/>
  <c r="J84" i="32" s="1"/>
  <c r="L84" i="32" s="1"/>
  <c r="CP41" i="31"/>
  <c r="K44" i="32" s="1"/>
  <c r="CP68" i="30"/>
  <c r="J71" i="32" s="1"/>
  <c r="CP37" i="30"/>
  <c r="J40" i="32" s="1"/>
  <c r="L40" i="32" s="1"/>
  <c r="CP108" i="30"/>
  <c r="J111" i="32" s="1"/>
  <c r="L111" i="32" s="1"/>
  <c r="CP66" i="30"/>
  <c r="J69" i="32" s="1"/>
  <c r="CP113" i="30"/>
  <c r="J116" i="32" s="1"/>
  <c r="CP104" i="30"/>
  <c r="J107" i="32" s="1"/>
  <c r="L107" i="32" s="1"/>
  <c r="CP79" i="30"/>
  <c r="J82" i="32" s="1"/>
  <c r="L82" i="32" s="1"/>
  <c r="CP72" i="30"/>
  <c r="J75" i="32" s="1"/>
  <c r="L75" i="32" s="1"/>
  <c r="CP53" i="30"/>
  <c r="J56" i="32" s="1"/>
  <c r="CR83" i="28"/>
  <c r="C86" i="32"/>
  <c r="CP51" i="31"/>
  <c r="K54" i="32" s="1"/>
  <c r="CP50" i="31"/>
  <c r="K53" i="32" s="1"/>
  <c r="CP101" i="31"/>
  <c r="K104" i="32" s="1"/>
  <c r="CP105" i="31"/>
  <c r="K108" i="32" s="1"/>
  <c r="CP62" i="31"/>
  <c r="K65" i="32" s="1"/>
  <c r="CP67" i="31"/>
  <c r="K70" i="32" s="1"/>
  <c r="CP102" i="31"/>
  <c r="K105" i="32" s="1"/>
  <c r="CP60" i="30"/>
  <c r="J63" i="32" s="1"/>
  <c r="CR52" i="28"/>
  <c r="C55" i="32"/>
  <c r="CR40" i="28"/>
  <c r="C43" i="32"/>
  <c r="CP89" i="31"/>
  <c r="K92" i="32" s="1"/>
  <c r="CP103" i="31"/>
  <c r="K106" i="32" s="1"/>
  <c r="CP94" i="31"/>
  <c r="K97" i="32" s="1"/>
  <c r="CP39" i="31"/>
  <c r="K42" i="32" s="1"/>
  <c r="CP48" i="30"/>
  <c r="J51" i="32" s="1"/>
  <c r="L51" i="32" s="1"/>
  <c r="CP52" i="30"/>
  <c r="J55" i="32" s="1"/>
  <c r="CP99" i="30"/>
  <c r="J102" i="32" s="1"/>
  <c r="L102" i="32" s="1"/>
  <c r="CP69" i="31"/>
  <c r="K72" i="32" s="1"/>
  <c r="CP97" i="31"/>
  <c r="K100" i="32" s="1"/>
  <c r="CP47" i="30"/>
  <c r="J50" i="32" s="1"/>
  <c r="CP85" i="30"/>
  <c r="J88" i="32" s="1"/>
  <c r="L88" i="32" s="1"/>
  <c r="CP95" i="30"/>
  <c r="J98" i="32" s="1"/>
  <c r="L98" i="32" s="1"/>
  <c r="CP86" i="30"/>
  <c r="J89" i="32" s="1"/>
  <c r="L89" i="32" s="1"/>
  <c r="CP44" i="30"/>
  <c r="J47" i="32" s="1"/>
  <c r="CP54" i="30"/>
  <c r="J57" i="32" s="1"/>
  <c r="L57" i="32" s="1"/>
  <c r="C89" i="32"/>
  <c r="CR86" i="28"/>
  <c r="CR65" i="28"/>
  <c r="C68" i="32"/>
  <c r="C71" i="32"/>
  <c r="CR68" i="28"/>
  <c r="CR17" i="28"/>
  <c r="C20" i="32"/>
  <c r="C10" i="32"/>
  <c r="CR7" i="28"/>
  <c r="C90" i="32"/>
  <c r="CR87" i="28"/>
  <c r="CP116" i="31"/>
  <c r="K119" i="32" s="1"/>
  <c r="CP52" i="31"/>
  <c r="K55" i="32" s="1"/>
  <c r="CP113" i="31"/>
  <c r="K116" i="32" s="1"/>
  <c r="CP86" i="31"/>
  <c r="K89" i="32" s="1"/>
  <c r="CP110" i="31"/>
  <c r="K113" i="32" s="1"/>
  <c r="CP93" i="31"/>
  <c r="K96" i="32" s="1"/>
  <c r="CP76" i="31"/>
  <c r="K79" i="32" s="1"/>
  <c r="CP91" i="31"/>
  <c r="K94" i="32" s="1"/>
  <c r="L94" i="32" s="1"/>
  <c r="CP60" i="31"/>
  <c r="K63" i="32" s="1"/>
  <c r="CP38" i="31"/>
  <c r="K41" i="32" s="1"/>
  <c r="CP53" i="31"/>
  <c r="K56" i="32" s="1"/>
  <c r="CP92" i="31"/>
  <c r="K95" i="32" s="1"/>
  <c r="CP58" i="30"/>
  <c r="J61" i="32" s="1"/>
  <c r="CP78" i="31"/>
  <c r="K81" i="32" s="1"/>
  <c r="CP107" i="31"/>
  <c r="K110" i="32" s="1"/>
  <c r="CP62" i="30"/>
  <c r="J65" i="32" s="1"/>
  <c r="L65" i="32" s="1"/>
  <c r="CP103" i="30"/>
  <c r="J106" i="32" s="1"/>
  <c r="L106" i="32" s="1"/>
  <c r="C75" i="32"/>
  <c r="CR72" i="28"/>
  <c r="C62" i="32"/>
  <c r="CR59" i="28"/>
  <c r="CP115" i="31"/>
  <c r="K118" i="32" s="1"/>
  <c r="CP45" i="31"/>
  <c r="K48" i="32" s="1"/>
  <c r="CP80" i="30"/>
  <c r="J83" i="32" s="1"/>
  <c r="CP57" i="31"/>
  <c r="K60" i="32" s="1"/>
  <c r="CP59" i="30"/>
  <c r="J62" i="32" s="1"/>
  <c r="L62" i="32" s="1"/>
  <c r="CP64" i="30"/>
  <c r="J67" i="32" s="1"/>
  <c r="CP116" i="30"/>
  <c r="J119" i="32" s="1"/>
  <c r="L119" i="32" s="1"/>
  <c r="CP110" i="30"/>
  <c r="J113" i="32" s="1"/>
  <c r="L113" i="32" s="1"/>
  <c r="CP106" i="31"/>
  <c r="K109" i="32" s="1"/>
  <c r="CP93" i="30"/>
  <c r="J96" i="32" s="1"/>
  <c r="CP82" i="30"/>
  <c r="J85" i="32" s="1"/>
  <c r="L85" i="32" s="1"/>
  <c r="CP75" i="31"/>
  <c r="K78" i="32" s="1"/>
  <c r="CP101" i="30"/>
  <c r="J104" i="32" s="1"/>
  <c r="L104" i="32" s="1"/>
  <c r="CP36" i="30"/>
  <c r="J39" i="32" s="1"/>
  <c r="CP97" i="30"/>
  <c r="J100" i="32" s="1"/>
  <c r="L100" i="32" s="1"/>
  <c r="CR70" i="28"/>
  <c r="C73" i="32"/>
  <c r="C114" i="32"/>
  <c r="CR111" i="28"/>
  <c r="CP64" i="31"/>
  <c r="K67" i="32" s="1"/>
  <c r="CP47" i="31"/>
  <c r="K50" i="32" s="1"/>
  <c r="CP100" i="31"/>
  <c r="K103" i="32" s="1"/>
  <c r="CP61" i="31"/>
  <c r="K64" i="32" s="1"/>
  <c r="CP40" i="31"/>
  <c r="K43" i="32" s="1"/>
  <c r="L43" i="32" s="1"/>
  <c r="CP83" i="31"/>
  <c r="K86" i="32" s="1"/>
  <c r="CP56" i="31"/>
  <c r="K59" i="32" s="1"/>
  <c r="CP111" i="31"/>
  <c r="K114" i="32" s="1"/>
  <c r="CP63" i="31"/>
  <c r="K66" i="32" s="1"/>
  <c r="CR18" i="27"/>
  <c r="B21" i="32"/>
  <c r="B104" i="32"/>
  <c r="CR101" i="27"/>
  <c r="CR99" i="27"/>
  <c r="B102" i="32"/>
  <c r="CR98" i="27"/>
  <c r="B101" i="32"/>
  <c r="CP96" i="30"/>
  <c r="J99" i="32" s="1"/>
  <c r="C33" i="32"/>
  <c r="CR30" i="28"/>
  <c r="C100" i="32"/>
  <c r="CR97" i="28"/>
  <c r="C21" i="32"/>
  <c r="CR18" i="28"/>
  <c r="C27" i="32"/>
  <c r="CR24" i="28"/>
  <c r="CR85" i="28"/>
  <c r="C88" i="32"/>
  <c r="CP43" i="31"/>
  <c r="K46" i="32" s="1"/>
  <c r="CP42" i="31"/>
  <c r="K45" i="32" s="1"/>
  <c r="CP49" i="31"/>
  <c r="K52" i="32" s="1"/>
  <c r="L52" i="32" s="1"/>
  <c r="CP68" i="31"/>
  <c r="K71" i="32" s="1"/>
  <c r="CP80" i="31"/>
  <c r="K83" i="32" s="1"/>
  <c r="CP111" i="30"/>
  <c r="J114" i="32" s="1"/>
  <c r="CP43" i="30"/>
  <c r="J46" i="32" s="1"/>
  <c r="CP78" i="30"/>
  <c r="J81" i="32" s="1"/>
  <c r="L81" i="32" s="1"/>
  <c r="CP67" i="30"/>
  <c r="J70" i="32" s="1"/>
  <c r="L70" i="32" s="1"/>
  <c r="CP107" i="30"/>
  <c r="J110" i="32" s="1"/>
  <c r="L110" i="32" s="1"/>
  <c r="CP112" i="31"/>
  <c r="K115" i="32" s="1"/>
  <c r="CR21" i="27"/>
  <c r="B24" i="32"/>
  <c r="C111" i="32"/>
  <c r="CR108" i="28"/>
  <c r="C118" i="32"/>
  <c r="CR115" i="28"/>
  <c r="C15" i="32"/>
  <c r="CR12" i="28"/>
  <c r="C113" i="32"/>
  <c r="CR110" i="28"/>
  <c r="C103" i="32"/>
  <c r="CR100" i="28"/>
  <c r="CR103" i="28"/>
  <c r="C106" i="32"/>
  <c r="C78" i="32"/>
  <c r="CR75" i="28"/>
  <c r="CR38" i="28"/>
  <c r="C41" i="32"/>
  <c r="CR88" i="28"/>
  <c r="C91" i="32"/>
  <c r="CR39" i="28"/>
  <c r="C42" i="32"/>
  <c r="C59" i="32"/>
  <c r="CR56" i="28"/>
  <c r="L36" i="32"/>
  <c r="L37" i="32"/>
  <c r="L29" i="32"/>
  <c r="B98" i="32"/>
  <c r="CR95" i="27"/>
  <c r="C11" i="32"/>
  <c r="CR8" i="28"/>
  <c r="CR28" i="28"/>
  <c r="C31" i="32"/>
  <c r="CR73" i="28"/>
  <c r="C76" i="32"/>
  <c r="C98" i="32"/>
  <c r="CR95" i="28"/>
  <c r="C54" i="32"/>
  <c r="CR51" i="28"/>
  <c r="CR69" i="28"/>
  <c r="C72" i="32"/>
  <c r="C29" i="32"/>
  <c r="CR26" i="28"/>
  <c r="CR46" i="28"/>
  <c r="C49" i="32"/>
  <c r="CR81" i="28"/>
  <c r="C84" i="32"/>
  <c r="CR9" i="28"/>
  <c r="C12" i="32"/>
  <c r="L9" i="32"/>
  <c r="CR94" i="27"/>
  <c r="B97" i="32"/>
  <c r="CR57" i="27"/>
  <c r="B60" i="32"/>
  <c r="B85" i="32"/>
  <c r="CR82" i="27"/>
  <c r="L34" i="32"/>
  <c r="CR105" i="27"/>
  <c r="B108" i="32"/>
  <c r="B73" i="32"/>
  <c r="D73" i="32" s="1"/>
  <c r="CR70" i="27"/>
  <c r="CR81" i="27"/>
  <c r="B84" i="32"/>
  <c r="D84" i="32" s="1"/>
  <c r="L15" i="32"/>
  <c r="CR87" i="27"/>
  <c r="B90" i="32"/>
  <c r="D90" i="32" s="1"/>
  <c r="B107" i="32"/>
  <c r="CR104" i="27"/>
  <c r="B39" i="32"/>
  <c r="CR36" i="27"/>
  <c r="CP98" i="30"/>
  <c r="J101" i="32" s="1"/>
  <c r="CP42" i="30"/>
  <c r="J45" i="32" s="1"/>
  <c r="L45" i="32" s="1"/>
  <c r="CP65" i="30"/>
  <c r="J68" i="32" s="1"/>
  <c r="CP83" i="30"/>
  <c r="J86" i="32" s="1"/>
  <c r="L86" i="32" s="1"/>
  <c r="CP38" i="30"/>
  <c r="J41" i="32" s="1"/>
  <c r="L41" i="32" s="1"/>
  <c r="B103" i="32"/>
  <c r="D103" i="32" s="1"/>
  <c r="CR100" i="27"/>
  <c r="B58" i="32"/>
  <c r="CR55" i="27"/>
  <c r="CR72" i="27"/>
  <c r="B75" i="32"/>
  <c r="D75" i="32" s="1"/>
  <c r="B113" i="32"/>
  <c r="D113" i="32" s="1"/>
  <c r="CR110" i="27"/>
  <c r="CR48" i="27"/>
  <c r="B51" i="32"/>
  <c r="B110" i="32"/>
  <c r="CR107" i="27"/>
  <c r="B19" i="32"/>
  <c r="CR16" i="27"/>
  <c r="B23" i="32"/>
  <c r="CR20" i="27"/>
  <c r="CP55" i="30"/>
  <c r="J58" i="32" s="1"/>
  <c r="CP69" i="30"/>
  <c r="J72" i="32" s="1"/>
  <c r="L72" i="32" s="1"/>
  <c r="C97" i="32"/>
  <c r="CR94" i="28"/>
  <c r="C67" i="32"/>
  <c r="CR64" i="28"/>
  <c r="C95" i="32"/>
  <c r="CR92" i="28"/>
  <c r="C39" i="32"/>
  <c r="CR36" i="28"/>
  <c r="C50" i="32"/>
  <c r="CR47" i="28"/>
  <c r="C9" i="32"/>
  <c r="CR6" i="28"/>
  <c r="C53" i="32"/>
  <c r="CR50" i="28"/>
  <c r="CP98" i="31"/>
  <c r="K101" i="32" s="1"/>
  <c r="CR99" i="28"/>
  <c r="C102" i="32"/>
  <c r="CR78" i="28"/>
  <c r="C81" i="32"/>
  <c r="C101" i="32"/>
  <c r="CR98" i="28"/>
  <c r="CR102" i="28"/>
  <c r="C105" i="32"/>
  <c r="CR63" i="28"/>
  <c r="C66" i="32"/>
  <c r="C65" i="32"/>
  <c r="CR62" i="28"/>
  <c r="CR82" i="28"/>
  <c r="C85" i="32"/>
  <c r="C32" i="32"/>
  <c r="CR29" i="28"/>
  <c r="C92" i="32"/>
  <c r="CR89" i="28"/>
  <c r="C36" i="32"/>
  <c r="CR33" i="28"/>
  <c r="C83" i="32"/>
  <c r="D83" i="32" s="1"/>
  <c r="CR80" i="28"/>
  <c r="C19" i="32"/>
  <c r="CR16" i="28"/>
  <c r="CR15" i="28"/>
  <c r="C18" i="32"/>
  <c r="C34" i="32"/>
  <c r="CR31" i="28"/>
  <c r="C51" i="32"/>
  <c r="CR48" i="28"/>
  <c r="CR114" i="28"/>
  <c r="C117" i="32"/>
  <c r="CP88" i="31"/>
  <c r="K91" i="32" s="1"/>
  <c r="CP55" i="31"/>
  <c r="K58" i="32" s="1"/>
  <c r="CP66" i="31"/>
  <c r="K69" i="32" s="1"/>
  <c r="CP65" i="31"/>
  <c r="K68" i="32" s="1"/>
  <c r="CP44" i="31"/>
  <c r="K47" i="32" s="1"/>
  <c r="B49" i="32"/>
  <c r="D49" i="32" s="1"/>
  <c r="CR46" i="27"/>
  <c r="B95" i="32"/>
  <c r="D95" i="32" s="1"/>
  <c r="CR92" i="27"/>
  <c r="B71" i="32"/>
  <c r="D71" i="32" s="1"/>
  <c r="CR68" i="27"/>
  <c r="B74" i="32"/>
  <c r="CR71" i="27"/>
  <c r="CR34" i="27"/>
  <c r="B37" i="32"/>
  <c r="B83" i="32"/>
  <c r="CR80" i="27"/>
  <c r="B63" i="32"/>
  <c r="D63" i="32" s="1"/>
  <c r="CR60" i="27"/>
  <c r="CR11" i="27"/>
  <c r="B14" i="32"/>
  <c r="CR30" i="27"/>
  <c r="B33" i="32"/>
  <c r="D33" i="32" s="1"/>
  <c r="CR56" i="27"/>
  <c r="B59" i="32"/>
  <c r="D59" i="32" s="1"/>
  <c r="CR31" i="27"/>
  <c r="B34" i="32"/>
  <c r="B105" i="32"/>
  <c r="D105" i="32" s="1"/>
  <c r="CR102" i="27"/>
  <c r="B31" i="32"/>
  <c r="D31" i="32" s="1"/>
  <c r="CR28" i="27"/>
  <c r="CR108" i="27"/>
  <c r="B111" i="32"/>
  <c r="D111" i="32" s="1"/>
  <c r="CR83" i="27"/>
  <c r="B86" i="32"/>
  <c r="D86" i="32" s="1"/>
  <c r="B82" i="32"/>
  <c r="CR79" i="27"/>
  <c r="CP109" i="30"/>
  <c r="J112" i="32" s="1"/>
  <c r="CP90" i="30"/>
  <c r="J93" i="32" s="1"/>
  <c r="CP51" i="30"/>
  <c r="J54" i="32" s="1"/>
  <c r="L54" i="32" s="1"/>
  <c r="CP61" i="30"/>
  <c r="J64" i="32" s="1"/>
  <c r="L64" i="32" s="1"/>
  <c r="CP56" i="30"/>
  <c r="J59" i="32" s="1"/>
  <c r="L59" i="32" s="1"/>
  <c r="C56" i="32"/>
  <c r="CR53" i="28"/>
  <c r="C28" i="32"/>
  <c r="CR25" i="28"/>
  <c r="C82" i="32"/>
  <c r="CR79" i="28"/>
  <c r="CR45" i="28"/>
  <c r="C48" i="32"/>
  <c r="C99" i="32"/>
  <c r="CR96" i="28"/>
  <c r="CR67" i="28"/>
  <c r="C70" i="32"/>
  <c r="C47" i="32"/>
  <c r="CR44" i="28"/>
  <c r="C79" i="32"/>
  <c r="CR76" i="28"/>
  <c r="C77" i="32"/>
  <c r="CR74" i="28"/>
  <c r="CR77" i="28"/>
  <c r="C80" i="32"/>
  <c r="C58" i="32"/>
  <c r="CR55" i="28"/>
  <c r="C25" i="32"/>
  <c r="CR22" i="28"/>
  <c r="CR19" i="28"/>
  <c r="C22" i="32"/>
  <c r="C107" i="32"/>
  <c r="CR104" i="28"/>
  <c r="CP84" i="31"/>
  <c r="K87" i="32" s="1"/>
  <c r="B100" i="32"/>
  <c r="D100" i="32" s="1"/>
  <c r="CR97" i="27"/>
  <c r="B78" i="32"/>
  <c r="D78" i="32" s="1"/>
  <c r="CR75" i="27"/>
  <c r="B22" i="32"/>
  <c r="D22" i="32" s="1"/>
  <c r="CR19" i="27"/>
  <c r="B32" i="32"/>
  <c r="D32" i="32" s="1"/>
  <c r="CR29" i="27"/>
  <c r="B119" i="32"/>
  <c r="CR116" i="27"/>
  <c r="CR47" i="27"/>
  <c r="B50" i="32"/>
  <c r="D50" i="32" s="1"/>
  <c r="B79" i="32"/>
  <c r="CR76" i="27"/>
  <c r="B41" i="32"/>
  <c r="D41" i="32" s="1"/>
  <c r="CR38" i="27"/>
  <c r="B43" i="32"/>
  <c r="D43" i="32" s="1"/>
  <c r="CR40" i="27"/>
  <c r="B10" i="32"/>
  <c r="D10" i="32" s="1"/>
  <c r="CR7" i="27"/>
  <c r="B115" i="32"/>
  <c r="CR112" i="27"/>
  <c r="B16" i="32"/>
  <c r="CR13" i="27"/>
  <c r="CR111" i="27"/>
  <c r="B114" i="32"/>
  <c r="D114" i="32" s="1"/>
  <c r="CR12" i="27"/>
  <c r="B15" i="32"/>
  <c r="D15" i="32" s="1"/>
  <c r="CR57" i="28"/>
  <c r="C60" i="32"/>
  <c r="CR90" i="28"/>
  <c r="C93" i="32"/>
  <c r="CR113" i="28"/>
  <c r="C116" i="32"/>
  <c r="C16" i="32"/>
  <c r="CR13" i="28"/>
  <c r="L25" i="32"/>
  <c r="B66" i="32"/>
  <c r="CR63" i="27"/>
  <c r="CR66" i="27"/>
  <c r="B69" i="32"/>
  <c r="CR51" i="27"/>
  <c r="B54" i="32"/>
  <c r="D54" i="32" s="1"/>
  <c r="B29" i="32"/>
  <c r="D29" i="32" s="1"/>
  <c r="CR26" i="27"/>
  <c r="B116" i="32"/>
  <c r="D116" i="32" s="1"/>
  <c r="CR113" i="27"/>
  <c r="B26" i="32"/>
  <c r="CR23" i="27"/>
  <c r="B13" i="32"/>
  <c r="CR10" i="27"/>
  <c r="CR85" i="27"/>
  <c r="B88" i="32"/>
  <c r="D88" i="32" s="1"/>
  <c r="B117" i="32"/>
  <c r="D117" i="32" s="1"/>
  <c r="CR114" i="27"/>
  <c r="CP41" i="30"/>
  <c r="J44" i="32" s="1"/>
  <c r="L44" i="32" s="1"/>
  <c r="B89" i="32"/>
  <c r="D89" i="32" s="1"/>
  <c r="CR86" i="27"/>
  <c r="B65" i="32"/>
  <c r="D65" i="32" s="1"/>
  <c r="CR62" i="27"/>
  <c r="B20" i="32"/>
  <c r="D20" i="32" s="1"/>
  <c r="CR17" i="27"/>
  <c r="B45" i="32"/>
  <c r="CR42" i="27"/>
  <c r="CP92" i="30"/>
  <c r="J95" i="32" s="1"/>
  <c r="L95" i="32" s="1"/>
  <c r="CP106" i="30"/>
  <c r="J109" i="32" s="1"/>
  <c r="L109" i="32" s="1"/>
  <c r="CP50" i="30"/>
  <c r="J53" i="32" s="1"/>
  <c r="L53" i="32" s="1"/>
  <c r="CP77" i="30"/>
  <c r="J80" i="32" s="1"/>
  <c r="CP89" i="30"/>
  <c r="J92" i="32" s="1"/>
  <c r="L92" i="32" s="1"/>
  <c r="L18" i="32"/>
  <c r="B106" i="32"/>
  <c r="D106" i="32" s="1"/>
  <c r="CR103" i="27"/>
  <c r="CR22" i="27"/>
  <c r="B25" i="32"/>
  <c r="D25" i="32" s="1"/>
  <c r="CP70" i="30"/>
  <c r="J73" i="32" s="1"/>
  <c r="L73" i="32" s="1"/>
  <c r="CP88" i="30"/>
  <c r="J91" i="32" s="1"/>
  <c r="L91" i="32" s="1"/>
  <c r="C24" i="32"/>
  <c r="CR21" i="28"/>
  <c r="C108" i="32"/>
  <c r="CR105" i="28"/>
  <c r="C38" i="32"/>
  <c r="CR35" i="28"/>
  <c r="CR107" i="28"/>
  <c r="C110" i="32"/>
  <c r="CP58" i="31"/>
  <c r="K61" i="32" s="1"/>
  <c r="CP36" i="31"/>
  <c r="K39" i="32" s="1"/>
  <c r="CP96" i="31"/>
  <c r="K99" i="32" s="1"/>
  <c r="CP71" i="31"/>
  <c r="K74" i="32" s="1"/>
  <c r="CP70" i="31"/>
  <c r="K73" i="32" s="1"/>
  <c r="CP109" i="31"/>
  <c r="K112" i="32" s="1"/>
  <c r="CP76" i="30"/>
  <c r="J79" i="32" s="1"/>
  <c r="L79" i="32" s="1"/>
  <c r="CP84" i="30"/>
  <c r="J87" i="32" s="1"/>
  <c r="L87" i="32" s="1"/>
  <c r="CP102" i="30"/>
  <c r="J105" i="32" s="1"/>
  <c r="L105" i="32" s="1"/>
  <c r="CP46" i="30"/>
  <c r="J49" i="32" s="1"/>
  <c r="L49" i="32" s="1"/>
  <c r="CP39" i="30"/>
  <c r="J42" i="32" s="1"/>
  <c r="L42" i="32" s="1"/>
  <c r="CP90" i="31"/>
  <c r="K93" i="32" s="1"/>
  <c r="CP77" i="31"/>
  <c r="K80" i="32" s="1"/>
  <c r="L32" i="32"/>
  <c r="B40" i="32"/>
  <c r="CR37" i="27"/>
  <c r="C23" i="32"/>
  <c r="CR20" i="28"/>
  <c r="C112" i="32"/>
  <c r="CR109" i="28"/>
  <c r="C35" i="32"/>
  <c r="CR32" i="28"/>
  <c r="CR91" i="28"/>
  <c r="C94" i="32"/>
  <c r="C44" i="32"/>
  <c r="CR41" i="28"/>
  <c r="CR27" i="28"/>
  <c r="C30" i="32"/>
  <c r="CR34" i="28"/>
  <c r="C37" i="32"/>
  <c r="CR11" i="28"/>
  <c r="C14" i="32"/>
  <c r="CR106" i="27"/>
  <c r="B109" i="32"/>
  <c r="B118" i="32"/>
  <c r="D118" i="32" s="1"/>
  <c r="CR115" i="27"/>
  <c r="B12" i="32"/>
  <c r="D12" i="32" s="1"/>
  <c r="CR9" i="27"/>
  <c r="CR54" i="28"/>
  <c r="C57" i="32"/>
  <c r="CR10" i="28"/>
  <c r="C13" i="32"/>
  <c r="C109" i="32"/>
  <c r="CR106" i="28"/>
  <c r="CR93" i="28"/>
  <c r="C96" i="32"/>
  <c r="C45" i="32"/>
  <c r="CR42" i="28"/>
  <c r="C52" i="32"/>
  <c r="CR49" i="28"/>
  <c r="CR66" i="28"/>
  <c r="C69" i="32"/>
  <c r="CR14" i="28"/>
  <c r="C17" i="32"/>
  <c r="C46" i="32"/>
  <c r="CR43" i="28"/>
  <c r="C74" i="32"/>
  <c r="CR71" i="28"/>
  <c r="B61" i="32"/>
  <c r="CR58" i="27"/>
  <c r="B57" i="32"/>
  <c r="D57" i="32" s="1"/>
  <c r="CR54" i="27"/>
  <c r="CR43" i="27"/>
  <c r="B46" i="32"/>
  <c r="B9" i="32"/>
  <c r="CR6" i="27"/>
  <c r="CR39" i="27"/>
  <c r="B42" i="32"/>
  <c r="D42" i="32" s="1"/>
  <c r="B80" i="32"/>
  <c r="D80" i="32" s="1"/>
  <c r="CR77" i="27"/>
  <c r="B64" i="32"/>
  <c r="CR61" i="27"/>
  <c r="CR73" i="27"/>
  <c r="B76" i="32"/>
  <c r="D76" i="32" s="1"/>
  <c r="B81" i="32"/>
  <c r="D81" i="32" s="1"/>
  <c r="CR78" i="27"/>
  <c r="CR53" i="27"/>
  <c r="B56" i="32"/>
  <c r="D56" i="32" s="1"/>
  <c r="CR25" i="27"/>
  <c r="B28" i="32"/>
  <c r="D28" i="32" s="1"/>
  <c r="B72" i="32"/>
  <c r="D72" i="32" s="1"/>
  <c r="CR69" i="27"/>
  <c r="CP63" i="30"/>
  <c r="J66" i="32" s="1"/>
  <c r="L66" i="32" s="1"/>
  <c r="CP100" i="30"/>
  <c r="J103" i="32" s="1"/>
  <c r="L103" i="32" s="1"/>
  <c r="CP115" i="30"/>
  <c r="J118" i="32" s="1"/>
  <c r="L118" i="32" s="1"/>
  <c r="CP45" i="30"/>
  <c r="J48" i="32" s="1"/>
  <c r="L48" i="32" s="1"/>
  <c r="CP105" i="30"/>
  <c r="J108" i="32" s="1"/>
  <c r="L108" i="32" s="1"/>
  <c r="A88" i="24"/>
  <c r="A42" i="30"/>
  <c r="CT42" i="30" s="1"/>
  <c r="A42" i="31"/>
  <c r="CT42" i="31" s="1"/>
  <c r="A42" i="27"/>
  <c r="A42" i="28"/>
  <c r="A42" i="26"/>
  <c r="A42" i="25"/>
  <c r="L26" i="32"/>
  <c r="B94" i="32"/>
  <c r="D94" i="32" s="1"/>
  <c r="CR91" i="27"/>
  <c r="B91" i="32"/>
  <c r="D91" i="32" s="1"/>
  <c r="CR88" i="27"/>
  <c r="CR67" i="27"/>
  <c r="B70" i="32"/>
  <c r="D70" i="32" s="1"/>
  <c r="B18" i="32"/>
  <c r="D18" i="32" s="1"/>
  <c r="CR15" i="27"/>
  <c r="CR64" i="27"/>
  <c r="B67" i="32"/>
  <c r="D67" i="32" s="1"/>
  <c r="B62" i="32"/>
  <c r="D62" i="32" s="1"/>
  <c r="CR59" i="27"/>
  <c r="B112" i="32"/>
  <c r="D112" i="32" s="1"/>
  <c r="CR109" i="27"/>
  <c r="B38" i="32"/>
  <c r="D38" i="32" s="1"/>
  <c r="CR35" i="27"/>
  <c r="CR50" i="27"/>
  <c r="B53" i="32"/>
  <c r="D53" i="32" s="1"/>
  <c r="CR49" i="27"/>
  <c r="B52" i="32"/>
  <c r="D52" i="32" s="1"/>
  <c r="L16" i="32"/>
  <c r="B96" i="32"/>
  <c r="D96" i="32" s="1"/>
  <c r="CR93" i="27"/>
  <c r="CR116" i="28"/>
  <c r="C119" i="32"/>
  <c r="CR58" i="28"/>
  <c r="C61" i="32"/>
  <c r="CR23" i="28"/>
  <c r="C26" i="32"/>
  <c r="CR37" i="28"/>
  <c r="C40" i="32"/>
  <c r="C104" i="32"/>
  <c r="CR101" i="28"/>
  <c r="CR44" i="27"/>
  <c r="B47" i="32"/>
  <c r="D47" i="32" s="1"/>
  <c r="CR41" i="27"/>
  <c r="B44" i="32"/>
  <c r="D44" i="32" s="1"/>
  <c r="B48" i="32"/>
  <c r="D48" i="32" s="1"/>
  <c r="CR45" i="27"/>
  <c r="B35" i="32"/>
  <c r="D35" i="32" s="1"/>
  <c r="CR32" i="27"/>
  <c r="B27" i="32"/>
  <c r="D27" i="32" s="1"/>
  <c r="CR24" i="27"/>
  <c r="B36" i="32"/>
  <c r="D36" i="32" s="1"/>
  <c r="CR33" i="27"/>
  <c r="CR84" i="27"/>
  <c r="B87" i="32"/>
  <c r="CR27" i="27"/>
  <c r="B30" i="32"/>
  <c r="D30" i="32" s="1"/>
  <c r="B11" i="32"/>
  <c r="D11" i="32" s="1"/>
  <c r="CR8" i="27"/>
  <c r="B93" i="32"/>
  <c r="D93" i="32" s="1"/>
  <c r="CR90" i="27"/>
  <c r="B55" i="32"/>
  <c r="D55" i="32" s="1"/>
  <c r="CR52" i="27"/>
  <c r="CR74" i="27"/>
  <c r="B77" i="32"/>
  <c r="D77" i="32" s="1"/>
  <c r="L31" i="32"/>
  <c r="CR61" i="28"/>
  <c r="C64" i="32"/>
  <c r="C115" i="32"/>
  <c r="CR112" i="28"/>
  <c r="CR84" i="28"/>
  <c r="C87" i="32"/>
  <c r="L27" i="32"/>
  <c r="L23" i="32"/>
  <c r="L19" i="32"/>
  <c r="B92" i="32"/>
  <c r="D92" i="32" s="1"/>
  <c r="CR89" i="27"/>
  <c r="B99" i="32"/>
  <c r="D99" i="32" s="1"/>
  <c r="CR96" i="27"/>
  <c r="B17" i="32"/>
  <c r="D17" i="32" s="1"/>
  <c r="CR14" i="27"/>
  <c r="B68" i="32"/>
  <c r="D68" i="32" s="1"/>
  <c r="CR65" i="27"/>
  <c r="CP57" i="30"/>
  <c r="J60" i="32" s="1"/>
  <c r="L60" i="32" s="1"/>
  <c r="CP71" i="30"/>
  <c r="J74" i="32" s="1"/>
  <c r="L74" i="32" s="1"/>
  <c r="CP112" i="30"/>
  <c r="J115" i="32" s="1"/>
  <c r="L115" i="32" s="1"/>
  <c r="CP94" i="30"/>
  <c r="J97" i="32" s="1"/>
  <c r="L97" i="32" s="1"/>
  <c r="CP75" i="30"/>
  <c r="J78" i="32" s="1"/>
  <c r="L78" i="32" s="1"/>
  <c r="A40" i="14"/>
  <c r="AA74" i="27" l="1"/>
  <c r="AY74" i="27"/>
  <c r="CD74" i="27"/>
  <c r="CK74" i="27"/>
  <c r="BH74" i="27"/>
  <c r="J74" i="27"/>
  <c r="BG74" i="27"/>
  <c r="BR74" i="27"/>
  <c r="AB74" i="27"/>
  <c r="BY74" i="27"/>
  <c r="BZ74" i="27"/>
  <c r="H74" i="27"/>
  <c r="BN74" i="27"/>
  <c r="R74" i="27"/>
  <c r="B74" i="27"/>
  <c r="AJ74" i="27"/>
  <c r="AO74" i="27"/>
  <c r="CN74" i="27"/>
  <c r="AU74" i="27"/>
  <c r="BJ74" i="27"/>
  <c r="AX74" i="27"/>
  <c r="I74" i="27"/>
  <c r="AI74" i="27"/>
  <c r="BA74" i="27"/>
  <c r="AW74" i="27"/>
  <c r="AP74" i="27"/>
  <c r="E74" i="27"/>
  <c r="BM74" i="27"/>
  <c r="AL74" i="27"/>
  <c r="AE74" i="27"/>
  <c r="CC74" i="27"/>
  <c r="BU74" i="27"/>
  <c r="AR74" i="27"/>
  <c r="Z74" i="27"/>
  <c r="CL74" i="27"/>
  <c r="BS74" i="27"/>
  <c r="AS74" i="27"/>
  <c r="M74" i="27"/>
  <c r="BB74" i="27"/>
  <c r="BT74" i="27"/>
  <c r="T74" i="27"/>
  <c r="CE74" i="27"/>
  <c r="CM74" i="27"/>
  <c r="AN74" i="27"/>
  <c r="AG74" i="27"/>
  <c r="BV74" i="27"/>
  <c r="C74" i="27"/>
  <c r="AF74" i="27"/>
  <c r="BQ74" i="27"/>
  <c r="L74" i="27"/>
  <c r="K74" i="27"/>
  <c r="BP74" i="27"/>
  <c r="BF74" i="27"/>
  <c r="AV74" i="27"/>
  <c r="BE74" i="27"/>
  <c r="BD74" i="27"/>
  <c r="AT74" i="27"/>
  <c r="CB74" i="27"/>
  <c r="AC74" i="27"/>
  <c r="S74" i="27"/>
  <c r="CG74" i="27"/>
  <c r="AD74" i="27"/>
  <c r="V74" i="27"/>
  <c r="CF74" i="27"/>
  <c r="U74" i="27"/>
  <c r="BW74" i="27"/>
  <c r="BI74" i="27"/>
  <c r="AH74" i="27"/>
  <c r="Y74" i="27"/>
  <c r="AQ74" i="27"/>
  <c r="BK74" i="27"/>
  <c r="D74" i="27"/>
  <c r="N74" i="27"/>
  <c r="CA74" i="27"/>
  <c r="AZ74" i="27"/>
  <c r="BL74" i="27"/>
  <c r="Q74" i="27"/>
  <c r="O74" i="27"/>
  <c r="AK74" i="27"/>
  <c r="BO74" i="27"/>
  <c r="CI74" i="27"/>
  <c r="X74" i="27"/>
  <c r="CH74" i="27"/>
  <c r="BX74" i="27"/>
  <c r="AM74" i="27"/>
  <c r="G74" i="27"/>
  <c r="P74" i="27"/>
  <c r="BC74" i="27"/>
  <c r="CJ74" i="27"/>
  <c r="F74" i="27"/>
  <c r="W74" i="27"/>
  <c r="AD27" i="27"/>
  <c r="CN27" i="27"/>
  <c r="BR27" i="27"/>
  <c r="AV27" i="27"/>
  <c r="AS27" i="27"/>
  <c r="BZ27" i="27"/>
  <c r="BT27" i="27"/>
  <c r="B27" i="27"/>
  <c r="BB27" i="27"/>
  <c r="CG27" i="27"/>
  <c r="AO27" i="27"/>
  <c r="V27" i="27"/>
  <c r="CF27" i="27"/>
  <c r="U27" i="27"/>
  <c r="AA27" i="27"/>
  <c r="BO27" i="27"/>
  <c r="AW27" i="27"/>
  <c r="O27" i="27"/>
  <c r="AP27" i="27"/>
  <c r="G27" i="27"/>
  <c r="AZ27" i="27"/>
  <c r="Y27" i="27"/>
  <c r="BX27" i="27"/>
  <c r="AI27" i="27"/>
  <c r="BI27" i="27"/>
  <c r="CI27" i="27"/>
  <c r="X27" i="27"/>
  <c r="AM27" i="27"/>
  <c r="AX27" i="27"/>
  <c r="BV27" i="27"/>
  <c r="C27" i="27"/>
  <c r="BG27" i="27"/>
  <c r="BN27" i="27"/>
  <c r="AU27" i="27"/>
  <c r="T27" i="27"/>
  <c r="BY27" i="27"/>
  <c r="S27" i="27"/>
  <c r="AY27" i="27"/>
  <c r="H27" i="27"/>
  <c r="BE27" i="27"/>
  <c r="CD27" i="27"/>
  <c r="R27" i="27"/>
  <c r="AC27" i="27"/>
  <c r="CL27" i="27"/>
  <c r="BD27" i="27"/>
  <c r="AJ27" i="27"/>
  <c r="BF27" i="27"/>
  <c r="AE27" i="27"/>
  <c r="BW27" i="27"/>
  <c r="L27" i="27"/>
  <c r="AK27" i="27"/>
  <c r="AH27" i="27"/>
  <c r="I27" i="27"/>
  <c r="BQ27" i="27"/>
  <c r="CE27" i="27"/>
  <c r="W27" i="27"/>
  <c r="K27" i="27"/>
  <c r="BS27" i="27"/>
  <c r="CB27" i="27"/>
  <c r="CK27" i="27"/>
  <c r="BU27" i="27"/>
  <c r="AB27" i="27"/>
  <c r="J27" i="27"/>
  <c r="BP27" i="27"/>
  <c r="AR27" i="27"/>
  <c r="Z27" i="27"/>
  <c r="M27" i="27"/>
  <c r="CA27" i="27"/>
  <c r="BM27" i="27"/>
  <c r="AF27" i="27"/>
  <c r="AQ27" i="27"/>
  <c r="BA27" i="27"/>
  <c r="AL27" i="27"/>
  <c r="CH27" i="27"/>
  <c r="CC27" i="27"/>
  <c r="F27" i="27"/>
  <c r="P27" i="27"/>
  <c r="CJ27" i="27"/>
  <c r="N27" i="27"/>
  <c r="AN27" i="27"/>
  <c r="BH27" i="27"/>
  <c r="AT27" i="27"/>
  <c r="BJ27" i="27"/>
  <c r="BK27" i="27"/>
  <c r="BC27" i="27"/>
  <c r="CM27" i="27"/>
  <c r="BL27" i="27"/>
  <c r="AG27" i="27"/>
  <c r="Q27" i="27"/>
  <c r="E27" i="27"/>
  <c r="D27" i="27"/>
  <c r="T41" i="27"/>
  <c r="BD41" i="27"/>
  <c r="BN41" i="27"/>
  <c r="BR41" i="27"/>
  <c r="J41" i="27"/>
  <c r="AU41" i="27"/>
  <c r="B41" i="27"/>
  <c r="CG41" i="27"/>
  <c r="V41" i="27"/>
  <c r="AA41" i="27"/>
  <c r="BZ41" i="27"/>
  <c r="BJ41" i="27"/>
  <c r="BU41" i="27"/>
  <c r="BT41" i="27"/>
  <c r="AY41" i="27"/>
  <c r="CK41" i="27"/>
  <c r="BQ41" i="27"/>
  <c r="AI41" i="27"/>
  <c r="AN41" i="27"/>
  <c r="BM41" i="27"/>
  <c r="AQ41" i="27"/>
  <c r="BK41" i="27"/>
  <c r="L41" i="27"/>
  <c r="CH41" i="27"/>
  <c r="N41" i="27"/>
  <c r="AG41" i="27"/>
  <c r="AP41" i="27"/>
  <c r="BL41" i="27"/>
  <c r="Q41" i="27"/>
  <c r="CJ41" i="27"/>
  <c r="BP41" i="27"/>
  <c r="AB41" i="27"/>
  <c r="CF41" i="27"/>
  <c r="AO41" i="27"/>
  <c r="BF41" i="27"/>
  <c r="BB41" i="27"/>
  <c r="CB41" i="27"/>
  <c r="AC41" i="27"/>
  <c r="AR41" i="27"/>
  <c r="CN41" i="27"/>
  <c r="AJ41" i="27"/>
  <c r="BG41" i="27"/>
  <c r="AS41" i="27"/>
  <c r="R41" i="27"/>
  <c r="W41" i="27"/>
  <c r="X41" i="27"/>
  <c r="O41" i="27"/>
  <c r="AZ41" i="27"/>
  <c r="C41" i="27"/>
  <c r="CC41" i="27"/>
  <c r="CE41" i="27"/>
  <c r="I41" i="27"/>
  <c r="E41" i="27"/>
  <c r="BA41" i="27"/>
  <c r="Y41" i="27"/>
  <c r="AF41" i="27"/>
  <c r="AD41" i="27"/>
  <c r="U41" i="27"/>
  <c r="CD41" i="27"/>
  <c r="H41" i="27"/>
  <c r="M41" i="27"/>
  <c r="BS41" i="27"/>
  <c r="BH41" i="27"/>
  <c r="AV41" i="27"/>
  <c r="S41" i="27"/>
  <c r="AT41" i="27"/>
  <c r="Z41" i="27"/>
  <c r="CL41" i="27"/>
  <c r="BY41" i="27"/>
  <c r="BE41" i="27"/>
  <c r="G41" i="27"/>
  <c r="AW41" i="27"/>
  <c r="AK41" i="27"/>
  <c r="P41" i="27"/>
  <c r="CA41" i="27"/>
  <c r="K41" i="27"/>
  <c r="BW41" i="27"/>
  <c r="AL41" i="27"/>
  <c r="CI41" i="27"/>
  <c r="F41" i="27"/>
  <c r="D41" i="27"/>
  <c r="AE41" i="27"/>
  <c r="AM41" i="27"/>
  <c r="BI41" i="27"/>
  <c r="BO41" i="27"/>
  <c r="AX41" i="27"/>
  <c r="AH41" i="27"/>
  <c r="CM41" i="27"/>
  <c r="BX41" i="27"/>
  <c r="BC41" i="27"/>
  <c r="BV41" i="27"/>
  <c r="CN23" i="28"/>
  <c r="AW23" i="28"/>
  <c r="BO23" i="28"/>
  <c r="BT23" i="28"/>
  <c r="U23" i="28"/>
  <c r="AI23" i="28"/>
  <c r="N23" i="28"/>
  <c r="BV23" i="28"/>
  <c r="AC23" i="28"/>
  <c r="BI23" i="28"/>
  <c r="AZ23" i="28"/>
  <c r="D23" i="28"/>
  <c r="B23" i="28"/>
  <c r="H23" i="28"/>
  <c r="S23" i="28"/>
  <c r="BN23" i="28"/>
  <c r="CG23" i="28"/>
  <c r="BB23" i="28"/>
  <c r="AG23" i="28"/>
  <c r="AE23" i="28"/>
  <c r="CF23" i="28"/>
  <c r="CH23" i="28"/>
  <c r="C23" i="28"/>
  <c r="AP23" i="28"/>
  <c r="BJ23" i="28"/>
  <c r="E23" i="28"/>
  <c r="AV23" i="28"/>
  <c r="AD23" i="28"/>
  <c r="AA23" i="28"/>
  <c r="T23" i="28"/>
  <c r="G23" i="28"/>
  <c r="BL23" i="28"/>
  <c r="BX23" i="28"/>
  <c r="AR23" i="28"/>
  <c r="F23" i="28"/>
  <c r="BM23" i="28"/>
  <c r="CJ23" i="28"/>
  <c r="K23" i="28"/>
  <c r="CE23" i="28"/>
  <c r="I23" i="28"/>
  <c r="AK23" i="28"/>
  <c r="P23" i="28"/>
  <c r="CI23" i="28"/>
  <c r="BG23" i="28"/>
  <c r="BY23" i="28"/>
  <c r="BZ23" i="28"/>
  <c r="AQ23" i="28"/>
  <c r="CB23" i="28"/>
  <c r="BC23" i="28"/>
  <c r="BA23" i="28"/>
  <c r="CM23" i="28"/>
  <c r="AX23" i="28"/>
  <c r="CC23" i="28"/>
  <c r="W23" i="28"/>
  <c r="L23" i="28"/>
  <c r="BH23" i="28"/>
  <c r="V23" i="28"/>
  <c r="BF23" i="28"/>
  <c r="BR23" i="28"/>
  <c r="BP23" i="28"/>
  <c r="AT23" i="28"/>
  <c r="AO23" i="28"/>
  <c r="O23" i="28"/>
  <c r="AJ23" i="28"/>
  <c r="X23" i="28"/>
  <c r="BS23" i="28"/>
  <c r="AF23" i="28"/>
  <c r="Q23" i="28"/>
  <c r="AN23" i="28"/>
  <c r="AY23" i="28"/>
  <c r="AH23" i="28"/>
  <c r="AM23" i="28"/>
  <c r="BW23" i="28"/>
  <c r="AU23" i="28"/>
  <c r="AB23" i="28"/>
  <c r="J23" i="28"/>
  <c r="CL23" i="28"/>
  <c r="CD23" i="28"/>
  <c r="BK23" i="28"/>
  <c r="AL23" i="28"/>
  <c r="BD23" i="28"/>
  <c r="CK23" i="28"/>
  <c r="R23" i="28"/>
  <c r="BQ23" i="28"/>
  <c r="CA23" i="28"/>
  <c r="Y23" i="28"/>
  <c r="Z23" i="28"/>
  <c r="M23" i="28"/>
  <c r="AS23" i="28"/>
  <c r="BE23" i="28"/>
  <c r="BU23" i="28"/>
  <c r="O116" i="28"/>
  <c r="BN116" i="28"/>
  <c r="AG116" i="28"/>
  <c r="CE116" i="28"/>
  <c r="AH116" i="28"/>
  <c r="BS116" i="28"/>
  <c r="AY116" i="28"/>
  <c r="BV116" i="28"/>
  <c r="AM116" i="28"/>
  <c r="P116" i="28"/>
  <c r="F116" i="28"/>
  <c r="CK116" i="28"/>
  <c r="B116" i="28"/>
  <c r="AT116" i="28"/>
  <c r="AI116" i="28"/>
  <c r="CJ116" i="28"/>
  <c r="BB116" i="28"/>
  <c r="AU116" i="28"/>
  <c r="BE116" i="28"/>
  <c r="R116" i="28"/>
  <c r="M116" i="28"/>
  <c r="CD116" i="28"/>
  <c r="BK116" i="28"/>
  <c r="BU116" i="28"/>
  <c r="BQ116" i="28"/>
  <c r="AV116" i="28"/>
  <c r="AA116" i="28"/>
  <c r="CM116" i="28"/>
  <c r="AJ116" i="28"/>
  <c r="U116" i="28"/>
  <c r="AE116" i="28"/>
  <c r="AN116" i="28"/>
  <c r="C116" i="28"/>
  <c r="BT116" i="28"/>
  <c r="BY116" i="28"/>
  <c r="AP116" i="28"/>
  <c r="BD116" i="28"/>
  <c r="K116" i="28"/>
  <c r="AF116" i="28"/>
  <c r="AW116" i="28"/>
  <c r="CF116" i="28"/>
  <c r="CG116" i="28"/>
  <c r="BZ116" i="28"/>
  <c r="AQ116" i="28"/>
  <c r="AS116" i="28"/>
  <c r="V116" i="28"/>
  <c r="BA116" i="28"/>
  <c r="CC116" i="28"/>
  <c r="E116" i="28"/>
  <c r="J116" i="28"/>
  <c r="BG116" i="28"/>
  <c r="BI116" i="28"/>
  <c r="I116" i="28"/>
  <c r="X116" i="28"/>
  <c r="Q116" i="28"/>
  <c r="AK116" i="28"/>
  <c r="H116" i="28"/>
  <c r="AZ116" i="28"/>
  <c r="N116" i="28"/>
  <c r="AC116" i="28"/>
  <c r="CH116" i="28"/>
  <c r="CI116" i="28"/>
  <c r="AO116" i="28"/>
  <c r="BM116" i="28"/>
  <c r="S116" i="28"/>
  <c r="BO116" i="28"/>
  <c r="BC116" i="28"/>
  <c r="Y116" i="28"/>
  <c r="Z116" i="28"/>
  <c r="CA116" i="28"/>
  <c r="T116" i="28"/>
  <c r="CL116" i="28"/>
  <c r="AX116" i="28"/>
  <c r="BF116" i="28"/>
  <c r="BL116" i="28"/>
  <c r="AL116" i="28"/>
  <c r="BX116" i="28"/>
  <c r="BJ116" i="28"/>
  <c r="AB116" i="28"/>
  <c r="AR116" i="28"/>
  <c r="BW116" i="28"/>
  <c r="CN116" i="28"/>
  <c r="AD116" i="28"/>
  <c r="L116" i="28"/>
  <c r="BH116" i="28"/>
  <c r="D116" i="28"/>
  <c r="CB116" i="28"/>
  <c r="BP116" i="28"/>
  <c r="W116" i="28"/>
  <c r="BR116" i="28"/>
  <c r="G116" i="28"/>
  <c r="AC35" i="27"/>
  <c r="CL35" i="27"/>
  <c r="AY35" i="27"/>
  <c r="BD35" i="27"/>
  <c r="BJ35" i="27"/>
  <c r="BU35" i="27"/>
  <c r="BB35" i="27"/>
  <c r="BT35" i="27"/>
  <c r="AD35" i="27"/>
  <c r="BZ35" i="27"/>
  <c r="BG35" i="27"/>
  <c r="AT35" i="27"/>
  <c r="U35" i="27"/>
  <c r="AJ35" i="27"/>
  <c r="T35" i="27"/>
  <c r="CN35" i="27"/>
  <c r="V35" i="27"/>
  <c r="BP35" i="27"/>
  <c r="B35" i="27"/>
  <c r="CG35" i="27"/>
  <c r="BY35" i="27"/>
  <c r="AA35" i="27"/>
  <c r="AU35" i="27"/>
  <c r="BR35" i="27"/>
  <c r="AB35" i="27"/>
  <c r="CD35" i="27"/>
  <c r="BV35" i="27"/>
  <c r="CM35" i="27"/>
  <c r="BK35" i="27"/>
  <c r="BI35" i="27"/>
  <c r="I35" i="27"/>
  <c r="BM35" i="27"/>
  <c r="Y35" i="27"/>
  <c r="CE35" i="27"/>
  <c r="F35" i="27"/>
  <c r="AZ35" i="27"/>
  <c r="BC35" i="27"/>
  <c r="G35" i="27"/>
  <c r="E35" i="27"/>
  <c r="BH35" i="27"/>
  <c r="BS35" i="27"/>
  <c r="BE35" i="27"/>
  <c r="J35" i="27"/>
  <c r="M35" i="27"/>
  <c r="H35" i="27"/>
  <c r="R35" i="27"/>
  <c r="BX35" i="27"/>
  <c r="L35" i="27"/>
  <c r="K35" i="27"/>
  <c r="CJ35" i="27"/>
  <c r="CA35" i="27"/>
  <c r="AL35" i="27"/>
  <c r="D35" i="27"/>
  <c r="Q35" i="27"/>
  <c r="BL35" i="27"/>
  <c r="N35" i="27"/>
  <c r="AN35" i="27"/>
  <c r="AE35" i="27"/>
  <c r="AP35" i="27"/>
  <c r="X35" i="27"/>
  <c r="AV35" i="27"/>
  <c r="AR35" i="27"/>
  <c r="CB35" i="27"/>
  <c r="AS35" i="27"/>
  <c r="CF35" i="27"/>
  <c r="S35" i="27"/>
  <c r="Z35" i="27"/>
  <c r="AO35" i="27"/>
  <c r="BF35" i="27"/>
  <c r="AX35" i="27"/>
  <c r="BA35" i="27"/>
  <c r="CH35" i="27"/>
  <c r="CC35" i="27"/>
  <c r="W35" i="27"/>
  <c r="AF35" i="27"/>
  <c r="BW35" i="27"/>
  <c r="CI35" i="27"/>
  <c r="BN35" i="27"/>
  <c r="CK35" i="27"/>
  <c r="O35" i="27"/>
  <c r="AM35" i="27"/>
  <c r="AG35" i="27"/>
  <c r="BO35" i="27"/>
  <c r="AH35" i="27"/>
  <c r="AW35" i="27"/>
  <c r="AQ35" i="27"/>
  <c r="AI35" i="27"/>
  <c r="P35" i="27"/>
  <c r="BQ35" i="27"/>
  <c r="C35" i="27"/>
  <c r="AK35" i="27"/>
  <c r="AT59" i="27"/>
  <c r="T59" i="27"/>
  <c r="BJ59" i="27"/>
  <c r="AJ59" i="27"/>
  <c r="V59" i="27"/>
  <c r="U59" i="27"/>
  <c r="CB59" i="27"/>
  <c r="CN59" i="27"/>
  <c r="AB59" i="27"/>
  <c r="BE59" i="27"/>
  <c r="CD59" i="27"/>
  <c r="R59" i="27"/>
  <c r="BT59" i="27"/>
  <c r="B59" i="27"/>
  <c r="BS59" i="27"/>
  <c r="AS59" i="27"/>
  <c r="BD59" i="27"/>
  <c r="Z59" i="27"/>
  <c r="BR59" i="27"/>
  <c r="S59" i="27"/>
  <c r="CA59" i="27"/>
  <c r="BV59" i="27"/>
  <c r="BL59" i="27"/>
  <c r="Y59" i="27"/>
  <c r="BA59" i="27"/>
  <c r="P59" i="27"/>
  <c r="G59" i="27"/>
  <c r="AG59" i="27"/>
  <c r="BK59" i="27"/>
  <c r="BQ59" i="27"/>
  <c r="AI59" i="27"/>
  <c r="E59" i="27"/>
  <c r="H59" i="27"/>
  <c r="CK59" i="27"/>
  <c r="BY59" i="27"/>
  <c r="BZ59" i="27"/>
  <c r="BP59" i="27"/>
  <c r="CG59" i="27"/>
  <c r="AU59" i="27"/>
  <c r="BW59" i="27"/>
  <c r="N59" i="27"/>
  <c r="AP59" i="27"/>
  <c r="AM59" i="27"/>
  <c r="AL59" i="27"/>
  <c r="CE59" i="27"/>
  <c r="CC59" i="27"/>
  <c r="CM59" i="27"/>
  <c r="L59" i="27"/>
  <c r="D59" i="27"/>
  <c r="AW59" i="27"/>
  <c r="W59" i="27"/>
  <c r="K59" i="27"/>
  <c r="X59" i="27"/>
  <c r="AV59" i="27"/>
  <c r="CL59" i="27"/>
  <c r="AA59" i="27"/>
  <c r="AR59" i="27"/>
  <c r="AD59" i="27"/>
  <c r="CF59" i="27"/>
  <c r="M59" i="27"/>
  <c r="BH59" i="27"/>
  <c r="AY59" i="27"/>
  <c r="BF59" i="27"/>
  <c r="BB59" i="27"/>
  <c r="BN59" i="27"/>
  <c r="AC59" i="27"/>
  <c r="BG59" i="27"/>
  <c r="AO59" i="27"/>
  <c r="J59" i="27"/>
  <c r="AX59" i="27"/>
  <c r="AZ59" i="27"/>
  <c r="BC59" i="27"/>
  <c r="F59" i="27"/>
  <c r="BM59" i="27"/>
  <c r="CH59" i="27"/>
  <c r="I59" i="27"/>
  <c r="BO59" i="27"/>
  <c r="AH59" i="27"/>
  <c r="C59" i="27"/>
  <c r="BX59" i="27"/>
  <c r="Q59" i="27"/>
  <c r="AK59" i="27"/>
  <c r="BU59" i="27"/>
  <c r="O59" i="27"/>
  <c r="AQ59" i="27"/>
  <c r="CJ59" i="27"/>
  <c r="BI59" i="27"/>
  <c r="AE59" i="27"/>
  <c r="AF59" i="27"/>
  <c r="AN59" i="27"/>
  <c r="CI59" i="27"/>
  <c r="AB15" i="27"/>
  <c r="BU15" i="27"/>
  <c r="AR15" i="27"/>
  <c r="BR15" i="27"/>
  <c r="AO15" i="27"/>
  <c r="CK15" i="27"/>
  <c r="BJ15" i="27"/>
  <c r="BF15" i="27"/>
  <c r="BB15" i="27"/>
  <c r="BT15" i="27"/>
  <c r="B15" i="27"/>
  <c r="T15" i="27"/>
  <c r="U15" i="27"/>
  <c r="CI15" i="27"/>
  <c r="L15" i="27"/>
  <c r="AE15" i="27"/>
  <c r="K15" i="27"/>
  <c r="CA15" i="27"/>
  <c r="BK15" i="27"/>
  <c r="X15" i="27"/>
  <c r="CJ15" i="27"/>
  <c r="E15" i="27"/>
  <c r="CD15" i="27"/>
  <c r="AS15" i="27"/>
  <c r="BH15" i="27"/>
  <c r="CL15" i="27"/>
  <c r="CF15" i="27"/>
  <c r="BN15" i="27"/>
  <c r="AC15" i="27"/>
  <c r="BE15" i="27"/>
  <c r="S15" i="27"/>
  <c r="J15" i="27"/>
  <c r="CG15" i="27"/>
  <c r="BY15" i="27"/>
  <c r="M15" i="27"/>
  <c r="BZ15" i="27"/>
  <c r="BQ15" i="27"/>
  <c r="D15" i="27"/>
  <c r="BO15" i="27"/>
  <c r="AN15" i="27"/>
  <c r="BW15" i="27"/>
  <c r="AW15" i="27"/>
  <c r="AH15" i="27"/>
  <c r="AZ15" i="27"/>
  <c r="BV15" i="27"/>
  <c r="CN15" i="27"/>
  <c r="AA15" i="27"/>
  <c r="AY15" i="27"/>
  <c r="CB15" i="27"/>
  <c r="BD15" i="27"/>
  <c r="R15" i="27"/>
  <c r="AV15" i="27"/>
  <c r="AJ15" i="27"/>
  <c r="BG15" i="27"/>
  <c r="V15" i="27"/>
  <c r="AT15" i="27"/>
  <c r="AD15" i="27"/>
  <c r="AU15" i="27"/>
  <c r="BS15" i="27"/>
  <c r="H15" i="27"/>
  <c r="BA15" i="27"/>
  <c r="Q15" i="27"/>
  <c r="BL15" i="27"/>
  <c r="AL15" i="27"/>
  <c r="BC15" i="27"/>
  <c r="F15" i="27"/>
  <c r="AP15" i="27"/>
  <c r="AI15" i="27"/>
  <c r="AX15" i="27"/>
  <c r="Y15" i="27"/>
  <c r="AQ15" i="27"/>
  <c r="P15" i="27"/>
  <c r="W15" i="27"/>
  <c r="I15" i="27"/>
  <c r="C15" i="27"/>
  <c r="BP15" i="27"/>
  <c r="Z15" i="27"/>
  <c r="AM15" i="27"/>
  <c r="CE15" i="27"/>
  <c r="CM15" i="27"/>
  <c r="CH15" i="27"/>
  <c r="CC15" i="27"/>
  <c r="AG15" i="27"/>
  <c r="G15" i="27"/>
  <c r="AK15" i="27"/>
  <c r="BM15" i="27"/>
  <c r="AF15" i="27"/>
  <c r="BX15" i="27"/>
  <c r="BI15" i="27"/>
  <c r="N15" i="27"/>
  <c r="O15" i="27"/>
  <c r="AV88" i="27"/>
  <c r="BR88" i="27"/>
  <c r="BS88" i="27"/>
  <c r="J88" i="27"/>
  <c r="M88" i="27"/>
  <c r="AR88" i="27"/>
  <c r="Z88" i="27"/>
  <c r="U88" i="27"/>
  <c r="CB88" i="27"/>
  <c r="AO88" i="27"/>
  <c r="B88" i="27"/>
  <c r="AU88" i="27"/>
  <c r="CF88" i="27"/>
  <c r="BD88" i="27"/>
  <c r="BB88" i="27"/>
  <c r="AD88" i="27"/>
  <c r="CL88" i="27"/>
  <c r="AY88" i="27"/>
  <c r="H88" i="27"/>
  <c r="R88" i="27"/>
  <c r="CH88" i="27"/>
  <c r="CM88" i="27"/>
  <c r="BK88" i="27"/>
  <c r="AN88" i="27"/>
  <c r="AH88" i="27"/>
  <c r="AX88" i="27"/>
  <c r="CE88" i="27"/>
  <c r="N88" i="27"/>
  <c r="BI88" i="27"/>
  <c r="AE88" i="27"/>
  <c r="C88" i="27"/>
  <c r="D88" i="27"/>
  <c r="CC88" i="27"/>
  <c r="AQ88" i="27"/>
  <c r="CG88" i="27"/>
  <c r="BG88" i="27"/>
  <c r="BZ88" i="27"/>
  <c r="BP88" i="27"/>
  <c r="BH88" i="27"/>
  <c r="CN88" i="27"/>
  <c r="V88" i="27"/>
  <c r="AS88" i="27"/>
  <c r="BU88" i="27"/>
  <c r="AT88" i="27"/>
  <c r="BY88" i="27"/>
  <c r="S88" i="27"/>
  <c r="AC88" i="27"/>
  <c r="AB88" i="27"/>
  <c r="T88" i="27"/>
  <c r="AA88" i="27"/>
  <c r="CD88" i="27"/>
  <c r="BX88" i="27"/>
  <c r="BV88" i="27"/>
  <c r="BM88" i="27"/>
  <c r="CI88" i="27"/>
  <c r="BL88" i="27"/>
  <c r="AP88" i="27"/>
  <c r="K88" i="27"/>
  <c r="Y88" i="27"/>
  <c r="AJ88" i="27"/>
  <c r="BF88" i="27"/>
  <c r="BT88" i="27"/>
  <c r="BN88" i="27"/>
  <c r="BE88" i="27"/>
  <c r="BJ88" i="27"/>
  <c r="AM88" i="27"/>
  <c r="BW88" i="27"/>
  <c r="O88" i="27"/>
  <c r="AI88" i="27"/>
  <c r="AK88" i="27"/>
  <c r="BC88" i="27"/>
  <c r="AW88" i="27"/>
  <c r="AG88" i="27"/>
  <c r="I88" i="27"/>
  <c r="Q88" i="27"/>
  <c r="G88" i="27"/>
  <c r="AF88" i="27"/>
  <c r="P88" i="27"/>
  <c r="CJ88" i="27"/>
  <c r="W88" i="27"/>
  <c r="CA88" i="27"/>
  <c r="F88" i="27"/>
  <c r="AL88" i="27"/>
  <c r="BA88" i="27"/>
  <c r="BO88" i="27"/>
  <c r="BQ88" i="27"/>
  <c r="L88" i="27"/>
  <c r="CK88" i="27"/>
  <c r="E88" i="27"/>
  <c r="X88" i="27"/>
  <c r="AZ88" i="27"/>
  <c r="AC25" i="27"/>
  <c r="T25" i="27"/>
  <c r="CD25" i="27"/>
  <c r="BU25" i="27"/>
  <c r="AV25" i="27"/>
  <c r="CG25" i="27"/>
  <c r="AD25" i="27"/>
  <c r="BG25" i="27"/>
  <c r="V25" i="27"/>
  <c r="CF25" i="27"/>
  <c r="BY25" i="27"/>
  <c r="M25" i="27"/>
  <c r="J25" i="27"/>
  <c r="BE25" i="27"/>
  <c r="BZ25" i="27"/>
  <c r="H25" i="27"/>
  <c r="BD25" i="27"/>
  <c r="AT25" i="27"/>
  <c r="CK25" i="27"/>
  <c r="AL25" i="27"/>
  <c r="I25" i="27"/>
  <c r="CJ25" i="27"/>
  <c r="CA25" i="27"/>
  <c r="O25" i="27"/>
  <c r="AZ25" i="27"/>
  <c r="Y25" i="27"/>
  <c r="P25" i="27"/>
  <c r="AP25" i="27"/>
  <c r="AQ25" i="27"/>
  <c r="BK25" i="27"/>
  <c r="BT25" i="27"/>
  <c r="B25" i="27"/>
  <c r="AJ25" i="27"/>
  <c r="U25" i="27"/>
  <c r="BP25" i="27"/>
  <c r="Z25" i="27"/>
  <c r="AS25" i="27"/>
  <c r="AA25" i="27"/>
  <c r="CN25" i="27"/>
  <c r="BN25" i="27"/>
  <c r="AU25" i="27"/>
  <c r="CL25" i="27"/>
  <c r="AB25" i="27"/>
  <c r="BS25" i="27"/>
  <c r="BA25" i="27"/>
  <c r="CH25" i="27"/>
  <c r="CE25" i="27"/>
  <c r="W25" i="27"/>
  <c r="BM25" i="27"/>
  <c r="CC25" i="27"/>
  <c r="F25" i="27"/>
  <c r="AE25" i="27"/>
  <c r="C25" i="27"/>
  <c r="BW25" i="27"/>
  <c r="AF25" i="27"/>
  <c r="K25" i="27"/>
  <c r="BI25" i="27"/>
  <c r="AW25" i="27"/>
  <c r="AY25" i="27"/>
  <c r="BJ25" i="27"/>
  <c r="AR25" i="27"/>
  <c r="BR25" i="27"/>
  <c r="AO25" i="27"/>
  <c r="CB25" i="27"/>
  <c r="R25" i="27"/>
  <c r="BB25" i="27"/>
  <c r="S25" i="27"/>
  <c r="BF25" i="27"/>
  <c r="AI25" i="27"/>
  <c r="G25" i="27"/>
  <c r="AN25" i="27"/>
  <c r="AM25" i="27"/>
  <c r="BC25" i="27"/>
  <c r="BO25" i="27"/>
  <c r="AH25" i="27"/>
  <c r="X25" i="27"/>
  <c r="AK25" i="27"/>
  <c r="D25" i="27"/>
  <c r="AG25" i="27"/>
  <c r="CM25" i="27"/>
  <c r="CI25" i="27"/>
  <c r="BH25" i="27"/>
  <c r="N25" i="27"/>
  <c r="L25" i="27"/>
  <c r="E25" i="27"/>
  <c r="BQ25" i="27"/>
  <c r="BL25" i="27"/>
  <c r="BV25" i="27"/>
  <c r="AX25" i="27"/>
  <c r="Q25" i="27"/>
  <c r="BX25" i="27"/>
  <c r="D64" i="32"/>
  <c r="AJ39" i="27"/>
  <c r="M39" i="27"/>
  <c r="CB39" i="27"/>
  <c r="BZ39" i="27"/>
  <c r="BT39" i="27"/>
  <c r="AU39" i="27"/>
  <c r="Z39" i="27"/>
  <c r="BR39" i="27"/>
  <c r="CL39" i="27"/>
  <c r="CF39" i="27"/>
  <c r="BB39" i="27"/>
  <c r="CG39" i="27"/>
  <c r="BS39" i="27"/>
  <c r="AY39" i="27"/>
  <c r="AV39" i="27"/>
  <c r="BN39" i="27"/>
  <c r="R39" i="27"/>
  <c r="AO39" i="27"/>
  <c r="CD39" i="27"/>
  <c r="J39" i="27"/>
  <c r="AP39" i="27"/>
  <c r="CC39" i="27"/>
  <c r="Q39" i="27"/>
  <c r="W39" i="27"/>
  <c r="K39" i="27"/>
  <c r="N39" i="27"/>
  <c r="I39" i="27"/>
  <c r="BX39" i="27"/>
  <c r="AK39" i="27"/>
  <c r="AX39" i="27"/>
  <c r="BO39" i="27"/>
  <c r="CM39" i="27"/>
  <c r="B39" i="27"/>
  <c r="S39" i="27"/>
  <c r="CK39" i="27"/>
  <c r="BJ39" i="27"/>
  <c r="T39" i="27"/>
  <c r="BP39" i="27"/>
  <c r="AC39" i="27"/>
  <c r="AT39" i="27"/>
  <c r="AA39" i="27"/>
  <c r="BC39" i="27"/>
  <c r="CI39" i="27"/>
  <c r="AF39" i="27"/>
  <c r="AM39" i="27"/>
  <c r="P39" i="27"/>
  <c r="CJ39" i="27"/>
  <c r="BM39" i="27"/>
  <c r="G39" i="27"/>
  <c r="AZ39" i="27"/>
  <c r="CA39" i="27"/>
  <c r="AQ39" i="27"/>
  <c r="X39" i="27"/>
  <c r="BG39" i="27"/>
  <c r="CN39" i="27"/>
  <c r="U39" i="27"/>
  <c r="H39" i="27"/>
  <c r="BD39" i="27"/>
  <c r="BE39" i="27"/>
  <c r="BF39" i="27"/>
  <c r="V39" i="27"/>
  <c r="BY39" i="27"/>
  <c r="AS39" i="27"/>
  <c r="AR39" i="27"/>
  <c r="AD39" i="27"/>
  <c r="AB39" i="27"/>
  <c r="BU39" i="27"/>
  <c r="BI39" i="27"/>
  <c r="F39" i="27"/>
  <c r="AH39" i="27"/>
  <c r="BW39" i="27"/>
  <c r="BA39" i="27"/>
  <c r="BQ39" i="27"/>
  <c r="CE39" i="27"/>
  <c r="AW39" i="27"/>
  <c r="AE39" i="27"/>
  <c r="BH39" i="27"/>
  <c r="AI39" i="27"/>
  <c r="AN39" i="27"/>
  <c r="O39" i="27"/>
  <c r="BK39" i="27"/>
  <c r="L39" i="27"/>
  <c r="AL39" i="27"/>
  <c r="BL39" i="27"/>
  <c r="AG39" i="27"/>
  <c r="E39" i="27"/>
  <c r="BV39" i="27"/>
  <c r="C39" i="27"/>
  <c r="CH39" i="27"/>
  <c r="Y39" i="27"/>
  <c r="D39" i="27"/>
  <c r="AS43" i="27"/>
  <c r="AV43" i="27"/>
  <c r="CN43" i="27"/>
  <c r="CL43" i="27"/>
  <c r="AB43" i="27"/>
  <c r="CF43" i="27"/>
  <c r="AR43" i="27"/>
  <c r="BB43" i="27"/>
  <c r="BD43" i="27"/>
  <c r="BP43" i="27"/>
  <c r="CG43" i="27"/>
  <c r="BN43" i="27"/>
  <c r="V43" i="27"/>
  <c r="CB43" i="27"/>
  <c r="H43" i="27"/>
  <c r="BH43" i="27"/>
  <c r="T43" i="27"/>
  <c r="BE43" i="27"/>
  <c r="AA43" i="27"/>
  <c r="BI43" i="27"/>
  <c r="CI43" i="27"/>
  <c r="BQ43" i="27"/>
  <c r="O43" i="27"/>
  <c r="P43" i="27"/>
  <c r="N43" i="27"/>
  <c r="AG43" i="27"/>
  <c r="AI43" i="27"/>
  <c r="Q43" i="27"/>
  <c r="F43" i="27"/>
  <c r="C43" i="27"/>
  <c r="BK43" i="27"/>
  <c r="B43" i="27"/>
  <c r="AO43" i="27"/>
  <c r="CD43" i="27"/>
  <c r="Z43" i="27"/>
  <c r="BZ43" i="27"/>
  <c r="R43" i="27"/>
  <c r="BT43" i="27"/>
  <c r="BG43" i="27"/>
  <c r="M43" i="27"/>
  <c r="BF43" i="27"/>
  <c r="BR43" i="27"/>
  <c r="BA43" i="27"/>
  <c r="K43" i="27"/>
  <c r="G43" i="27"/>
  <c r="CH43" i="27"/>
  <c r="AT43" i="27"/>
  <c r="BY43" i="27"/>
  <c r="S43" i="27"/>
  <c r="AJ43" i="27"/>
  <c r="AU43" i="27"/>
  <c r="BS43" i="27"/>
  <c r="U43" i="27"/>
  <c r="BU43" i="27"/>
  <c r="AY43" i="27"/>
  <c r="J43" i="27"/>
  <c r="BJ43" i="27"/>
  <c r="AC43" i="27"/>
  <c r="CK43" i="27"/>
  <c r="AM43" i="27"/>
  <c r="AL43" i="27"/>
  <c r="BC43" i="27"/>
  <c r="AH43" i="27"/>
  <c r="BW43" i="27"/>
  <c r="AN43" i="27"/>
  <c r="W43" i="27"/>
  <c r="CM43" i="27"/>
  <c r="L43" i="27"/>
  <c r="AW43" i="27"/>
  <c r="AQ43" i="27"/>
  <c r="D43" i="27"/>
  <c r="CA43" i="27"/>
  <c r="I43" i="27"/>
  <c r="BM43" i="27"/>
  <c r="AP43" i="27"/>
  <c r="CC43" i="27"/>
  <c r="AD43" i="27"/>
  <c r="BV43" i="27"/>
  <c r="AX43" i="27"/>
  <c r="X43" i="27"/>
  <c r="AZ43" i="27"/>
  <c r="AF43" i="27"/>
  <c r="AK43" i="27"/>
  <c r="Y43" i="27"/>
  <c r="E43" i="27"/>
  <c r="CE43" i="27"/>
  <c r="BL43" i="27"/>
  <c r="BO43" i="27"/>
  <c r="CJ43" i="27"/>
  <c r="BX43" i="27"/>
  <c r="AE43" i="27"/>
  <c r="D61" i="32"/>
  <c r="CI66" i="28"/>
  <c r="AC66" i="28"/>
  <c r="O66" i="28"/>
  <c r="AQ66" i="28"/>
  <c r="AO66" i="28"/>
  <c r="BN66" i="28"/>
  <c r="BY66" i="28"/>
  <c r="BS66" i="28"/>
  <c r="AK66" i="28"/>
  <c r="CN66" i="28"/>
  <c r="AF66" i="28"/>
  <c r="CF66" i="28"/>
  <c r="AI66" i="28"/>
  <c r="X66" i="28"/>
  <c r="AY66" i="28"/>
  <c r="CK66" i="28"/>
  <c r="AE66" i="28"/>
  <c r="AW66" i="28"/>
  <c r="AZ66" i="28"/>
  <c r="BG66" i="28"/>
  <c r="BO66" i="28"/>
  <c r="AD66" i="28"/>
  <c r="BX66" i="28"/>
  <c r="Y66" i="28"/>
  <c r="T66" i="28"/>
  <c r="CC66" i="28"/>
  <c r="L66" i="28"/>
  <c r="BH66" i="28"/>
  <c r="V66" i="28"/>
  <c r="W66" i="28"/>
  <c r="J66" i="28"/>
  <c r="BQ66" i="28"/>
  <c r="BD66" i="28"/>
  <c r="P66" i="28"/>
  <c r="AJ66" i="28"/>
  <c r="BI66" i="28"/>
  <c r="BV66" i="28"/>
  <c r="I66" i="28"/>
  <c r="S66" i="28"/>
  <c r="CJ66" i="28"/>
  <c r="B66" i="28"/>
  <c r="BB66" i="28"/>
  <c r="CG66" i="28"/>
  <c r="AR66" i="28"/>
  <c r="AN66" i="28"/>
  <c r="BT66" i="28"/>
  <c r="AT66" i="28"/>
  <c r="AU66" i="28"/>
  <c r="G66" i="28"/>
  <c r="CB66" i="28"/>
  <c r="BL66" i="28"/>
  <c r="AB66" i="28"/>
  <c r="CA66" i="28"/>
  <c r="AV66" i="28"/>
  <c r="Z66" i="28"/>
  <c r="F66" i="28"/>
  <c r="BW66" i="28"/>
  <c r="N66" i="28"/>
  <c r="K66" i="28"/>
  <c r="U66" i="28"/>
  <c r="AP66" i="28"/>
  <c r="D66" i="28"/>
  <c r="CH66" i="28"/>
  <c r="AH66" i="28"/>
  <c r="H66" i="28"/>
  <c r="AG66" i="28"/>
  <c r="BM66" i="28"/>
  <c r="BZ66" i="28"/>
  <c r="CE66" i="28"/>
  <c r="C66" i="28"/>
  <c r="BC66" i="28"/>
  <c r="BJ66" i="28"/>
  <c r="BK66" i="28"/>
  <c r="M66" i="28"/>
  <c r="BU66" i="28"/>
  <c r="AX66" i="28"/>
  <c r="BF66" i="28"/>
  <c r="BP66" i="28"/>
  <c r="BA66" i="28"/>
  <c r="E66" i="28"/>
  <c r="AA66" i="28"/>
  <c r="AS66" i="28"/>
  <c r="Q66" i="28"/>
  <c r="AM66" i="28"/>
  <c r="CL66" i="28"/>
  <c r="CM66" i="28"/>
  <c r="CD66" i="28"/>
  <c r="BE66" i="28"/>
  <c r="BR66" i="28"/>
  <c r="AL66" i="28"/>
  <c r="R66" i="28"/>
  <c r="CI54" i="28"/>
  <c r="I54" i="28"/>
  <c r="BB54" i="28"/>
  <c r="BO54" i="28"/>
  <c r="BT54" i="28"/>
  <c r="H54" i="28"/>
  <c r="AU54" i="28"/>
  <c r="AO54" i="28"/>
  <c r="S54" i="28"/>
  <c r="U54" i="28"/>
  <c r="Q54" i="28"/>
  <c r="D54" i="28"/>
  <c r="CE54" i="28"/>
  <c r="F54" i="28"/>
  <c r="AM54" i="28"/>
  <c r="K54" i="28"/>
  <c r="AR54" i="28"/>
  <c r="AN54" i="28"/>
  <c r="O54" i="28"/>
  <c r="BZ54" i="28"/>
  <c r="CD54" i="28"/>
  <c r="G54" i="28"/>
  <c r="BL54" i="28"/>
  <c r="BK54" i="28"/>
  <c r="CM54" i="28"/>
  <c r="M54" i="28"/>
  <c r="CA54" i="28"/>
  <c r="BH54" i="28"/>
  <c r="BX54" i="28"/>
  <c r="BQ54" i="28"/>
  <c r="AF54" i="28"/>
  <c r="B54" i="28"/>
  <c r="AP54" i="28"/>
  <c r="BI54" i="28"/>
  <c r="N54" i="28"/>
  <c r="AK54" i="28"/>
  <c r="BW54" i="28"/>
  <c r="BM54" i="28"/>
  <c r="CG54" i="28"/>
  <c r="AY54" i="28"/>
  <c r="AT54" i="28"/>
  <c r="BN54" i="28"/>
  <c r="BD54" i="28"/>
  <c r="X54" i="28"/>
  <c r="T54" i="28"/>
  <c r="AD54" i="28"/>
  <c r="BF54" i="28"/>
  <c r="CC54" i="28"/>
  <c r="W54" i="28"/>
  <c r="AL54" i="28"/>
  <c r="AS54" i="28"/>
  <c r="AX54" i="28"/>
  <c r="L54" i="28"/>
  <c r="E54" i="28"/>
  <c r="CH54" i="28"/>
  <c r="CJ54" i="28"/>
  <c r="BY54" i="28"/>
  <c r="AI54" i="28"/>
  <c r="BS54" i="28"/>
  <c r="AE54" i="28"/>
  <c r="AW54" i="28"/>
  <c r="C54" i="28"/>
  <c r="AZ54" i="28"/>
  <c r="AQ54" i="28"/>
  <c r="AC54" i="28"/>
  <c r="AG54" i="28"/>
  <c r="AJ54" i="28"/>
  <c r="BV54" i="28"/>
  <c r="CN54" i="28"/>
  <c r="BG54" i="28"/>
  <c r="CF54" i="28"/>
  <c r="P54" i="28"/>
  <c r="CK54" i="28"/>
  <c r="AV54" i="28"/>
  <c r="CB54" i="28"/>
  <c r="R54" i="28"/>
  <c r="Z54" i="28"/>
  <c r="Y54" i="28"/>
  <c r="BA54" i="28"/>
  <c r="BJ54" i="28"/>
  <c r="AB54" i="28"/>
  <c r="BR54" i="28"/>
  <c r="BU54" i="28"/>
  <c r="BP54" i="28"/>
  <c r="J54" i="28"/>
  <c r="AA54" i="28"/>
  <c r="BE54" i="28"/>
  <c r="BC54" i="28"/>
  <c r="V54" i="28"/>
  <c r="CL54" i="28"/>
  <c r="AH54" i="28"/>
  <c r="H11" i="28"/>
  <c r="D11" i="28"/>
  <c r="CE11" i="28"/>
  <c r="AP11" i="28"/>
  <c r="AW11" i="28"/>
  <c r="CF11" i="28"/>
  <c r="BO11" i="28"/>
  <c r="BN11" i="28"/>
  <c r="BD11" i="28"/>
  <c r="I11" i="28"/>
  <c r="AZ11" i="28"/>
  <c r="BG11" i="28"/>
  <c r="S11" i="28"/>
  <c r="P11" i="28"/>
  <c r="CK11" i="28"/>
  <c r="CG11" i="28"/>
  <c r="BW11" i="28"/>
  <c r="BS11" i="28"/>
  <c r="AC11" i="28"/>
  <c r="AF11" i="28"/>
  <c r="BT11" i="28"/>
  <c r="CD11" i="28"/>
  <c r="AX11" i="28"/>
  <c r="M11" i="28"/>
  <c r="AA11" i="28"/>
  <c r="AL11" i="28"/>
  <c r="J11" i="28"/>
  <c r="CL11" i="28"/>
  <c r="AV11" i="28"/>
  <c r="Z11" i="28"/>
  <c r="C11" i="28"/>
  <c r="F11" i="28"/>
  <c r="K11" i="28"/>
  <c r="AU11" i="28"/>
  <c r="AO11" i="28"/>
  <c r="O11" i="28"/>
  <c r="BI11" i="28"/>
  <c r="CJ11" i="28"/>
  <c r="N11" i="28"/>
  <c r="AR11" i="28"/>
  <c r="U11" i="28"/>
  <c r="CH11" i="28"/>
  <c r="BB11" i="28"/>
  <c r="B11" i="28"/>
  <c r="AG11" i="28"/>
  <c r="AY11" i="28"/>
  <c r="BV11" i="28"/>
  <c r="AI11" i="28"/>
  <c r="AQ11" i="28"/>
  <c r="X11" i="28"/>
  <c r="AH11" i="28"/>
  <c r="T11" i="28"/>
  <c r="G11" i="28"/>
  <c r="BR11" i="28"/>
  <c r="BC11" i="28"/>
  <c r="BU11" i="28"/>
  <c r="BP11" i="28"/>
  <c r="AS11" i="28"/>
  <c r="Y11" i="28"/>
  <c r="V11" i="28"/>
  <c r="AD11" i="28"/>
  <c r="BL11" i="28"/>
  <c r="AM11" i="28"/>
  <c r="CI11" i="28"/>
  <c r="BY11" i="28"/>
  <c r="AN11" i="28"/>
  <c r="AK11" i="28"/>
  <c r="Q11" i="28"/>
  <c r="AJ11" i="28"/>
  <c r="BZ11" i="28"/>
  <c r="AE11" i="28"/>
  <c r="AT11" i="28"/>
  <c r="BM11" i="28"/>
  <c r="CB11" i="28"/>
  <c r="E11" i="28"/>
  <c r="L11" i="28"/>
  <c r="CM11" i="28"/>
  <c r="BK11" i="28"/>
  <c r="CC11" i="28"/>
  <c r="CA11" i="28"/>
  <c r="BA11" i="28"/>
  <c r="BF11" i="28"/>
  <c r="W11" i="28"/>
  <c r="BH11" i="28"/>
  <c r="CN11" i="28"/>
  <c r="R11" i="28"/>
  <c r="AB11" i="28"/>
  <c r="BX11" i="28"/>
  <c r="BJ11" i="28"/>
  <c r="BQ11" i="28"/>
  <c r="BE11" i="28"/>
  <c r="H27" i="28"/>
  <c r="BW27" i="28"/>
  <c r="AG27" i="28"/>
  <c r="AW27" i="28"/>
  <c r="AZ27" i="28"/>
  <c r="CH27" i="28"/>
  <c r="AO27" i="28"/>
  <c r="AJ27" i="28"/>
  <c r="BI27" i="28"/>
  <c r="CG27" i="28"/>
  <c r="BS27" i="28"/>
  <c r="AM27" i="28"/>
  <c r="CI27" i="28"/>
  <c r="AU27" i="28"/>
  <c r="X27" i="28"/>
  <c r="O27" i="28"/>
  <c r="AN27" i="28"/>
  <c r="AT27" i="28"/>
  <c r="AI27" i="28"/>
  <c r="BY27" i="28"/>
  <c r="BG27" i="28"/>
  <c r="BN27" i="28"/>
  <c r="K27" i="28"/>
  <c r="U27" i="28"/>
  <c r="CK27" i="28"/>
  <c r="BC27" i="28"/>
  <c r="AX27" i="28"/>
  <c r="E27" i="28"/>
  <c r="AL27" i="28"/>
  <c r="CB27" i="28"/>
  <c r="BF27" i="28"/>
  <c r="R27" i="28"/>
  <c r="J27" i="28"/>
  <c r="T27" i="28"/>
  <c r="AE27" i="28"/>
  <c r="F27" i="28"/>
  <c r="N27" i="28"/>
  <c r="AK27" i="28"/>
  <c r="AY27" i="28"/>
  <c r="BZ27" i="28"/>
  <c r="AC27" i="28"/>
  <c r="AF27" i="28"/>
  <c r="B27" i="28"/>
  <c r="BT27" i="28"/>
  <c r="CN27" i="28"/>
  <c r="Q27" i="28"/>
  <c r="BM27" i="28"/>
  <c r="AR27" i="28"/>
  <c r="CE27" i="28"/>
  <c r="AP27" i="28"/>
  <c r="Y27" i="28"/>
  <c r="G27" i="28"/>
  <c r="BP27" i="28"/>
  <c r="CM27" i="28"/>
  <c r="Z27" i="28"/>
  <c r="CL27" i="28"/>
  <c r="BE27" i="28"/>
  <c r="BU27" i="28"/>
  <c r="BQ27" i="28"/>
  <c r="P27" i="28"/>
  <c r="S27" i="28"/>
  <c r="C27" i="28"/>
  <c r="I27" i="28"/>
  <c r="BB27" i="28"/>
  <c r="BO27" i="28"/>
  <c r="BD27" i="28"/>
  <c r="CJ27" i="28"/>
  <c r="D27" i="28"/>
  <c r="AH27" i="28"/>
  <c r="BV27" i="28"/>
  <c r="AQ27" i="28"/>
  <c r="BL27" i="28"/>
  <c r="V27" i="28"/>
  <c r="AD27" i="28"/>
  <c r="BJ27" i="28"/>
  <c r="AB27" i="28"/>
  <c r="BR27" i="28"/>
  <c r="AV27" i="28"/>
  <c r="CC27" i="28"/>
  <c r="CA27" i="28"/>
  <c r="AS27" i="28"/>
  <c r="CF27" i="28"/>
  <c r="AA27" i="28"/>
  <c r="BK27" i="28"/>
  <c r="L27" i="28"/>
  <c r="BA27" i="28"/>
  <c r="M27" i="28"/>
  <c r="CD27" i="28"/>
  <c r="BX27" i="28"/>
  <c r="BH27" i="28"/>
  <c r="W27" i="28"/>
  <c r="F91" i="28"/>
  <c r="BO91" i="28"/>
  <c r="AO91" i="28"/>
  <c r="N91" i="28"/>
  <c r="BZ91" i="28"/>
  <c r="BT91" i="28"/>
  <c r="BM91" i="28"/>
  <c r="H91" i="28"/>
  <c r="AY91" i="28"/>
  <c r="AT91" i="28"/>
  <c r="AJ91" i="28"/>
  <c r="K91" i="28"/>
  <c r="CE91" i="28"/>
  <c r="BW91" i="28"/>
  <c r="AI91" i="28"/>
  <c r="AC91" i="28"/>
  <c r="CK91" i="28"/>
  <c r="BV91" i="28"/>
  <c r="AG91" i="28"/>
  <c r="BB91" i="28"/>
  <c r="AN91" i="28"/>
  <c r="BP91" i="28"/>
  <c r="BR91" i="28"/>
  <c r="AS91" i="28"/>
  <c r="BC91" i="28"/>
  <c r="G91" i="28"/>
  <c r="BL91" i="28"/>
  <c r="BD91" i="28"/>
  <c r="BG91" i="28"/>
  <c r="O91" i="28"/>
  <c r="BY91" i="28"/>
  <c r="AE91" i="28"/>
  <c r="B91" i="28"/>
  <c r="CI91" i="28"/>
  <c r="CG91" i="28"/>
  <c r="P91" i="28"/>
  <c r="BI91" i="28"/>
  <c r="I91" i="28"/>
  <c r="AZ91" i="28"/>
  <c r="S91" i="28"/>
  <c r="D91" i="28"/>
  <c r="AQ91" i="28"/>
  <c r="BX91" i="28"/>
  <c r="CB91" i="28"/>
  <c r="BF91" i="28"/>
  <c r="CA91" i="28"/>
  <c r="CM91" i="28"/>
  <c r="J91" i="28"/>
  <c r="BQ91" i="28"/>
  <c r="T91" i="28"/>
  <c r="AL91" i="28"/>
  <c r="BJ91" i="28"/>
  <c r="BK91" i="28"/>
  <c r="AF91" i="28"/>
  <c r="BS91" i="28"/>
  <c r="AR91" i="28"/>
  <c r="BN91" i="28"/>
  <c r="AU91" i="28"/>
  <c r="AK91" i="28"/>
  <c r="AW91" i="28"/>
  <c r="AP91" i="28"/>
  <c r="CJ91" i="28"/>
  <c r="U91" i="28"/>
  <c r="Q91" i="28"/>
  <c r="C91" i="28"/>
  <c r="AD91" i="28"/>
  <c r="W91" i="28"/>
  <c r="AB91" i="28"/>
  <c r="BH91" i="28"/>
  <c r="CL91" i="28"/>
  <c r="Z91" i="28"/>
  <c r="M91" i="28"/>
  <c r="L91" i="28"/>
  <c r="AA91" i="28"/>
  <c r="BU91" i="28"/>
  <c r="R91" i="28"/>
  <c r="AV91" i="28"/>
  <c r="CF91" i="28"/>
  <c r="CN91" i="28"/>
  <c r="AM91" i="28"/>
  <c r="X91" i="28"/>
  <c r="CC91" i="28"/>
  <c r="AX91" i="28"/>
  <c r="AH91" i="28"/>
  <c r="BA91" i="28"/>
  <c r="CD91" i="28"/>
  <c r="V91" i="28"/>
  <c r="CH91" i="28"/>
  <c r="Y91" i="28"/>
  <c r="E91" i="28"/>
  <c r="BE91" i="28"/>
  <c r="D40" i="32"/>
  <c r="AM107" i="28"/>
  <c r="AO107" i="28"/>
  <c r="AU107" i="28"/>
  <c r="AJ107" i="28"/>
  <c r="AI107" i="28"/>
  <c r="AR107" i="28"/>
  <c r="BM107" i="28"/>
  <c r="AK107" i="28"/>
  <c r="AY107" i="28"/>
  <c r="CH107" i="28"/>
  <c r="CG107" i="28"/>
  <c r="BG107" i="28"/>
  <c r="BO107" i="28"/>
  <c r="CE107" i="28"/>
  <c r="B107" i="28"/>
  <c r="BD107" i="28"/>
  <c r="AZ107" i="28"/>
  <c r="K107" i="28"/>
  <c r="AF107" i="28"/>
  <c r="BA107" i="28"/>
  <c r="CL107" i="28"/>
  <c r="G107" i="28"/>
  <c r="L107" i="28"/>
  <c r="E107" i="28"/>
  <c r="CA107" i="28"/>
  <c r="BX107" i="28"/>
  <c r="AV107" i="28"/>
  <c r="Z107" i="28"/>
  <c r="BU107" i="28"/>
  <c r="AS107" i="28"/>
  <c r="BC107" i="28"/>
  <c r="BF107" i="28"/>
  <c r="AH107" i="28"/>
  <c r="AT107" i="28"/>
  <c r="BY107" i="28"/>
  <c r="X107" i="28"/>
  <c r="CJ107" i="28"/>
  <c r="Q107" i="28"/>
  <c r="BV107" i="28"/>
  <c r="S107" i="28"/>
  <c r="N107" i="28"/>
  <c r="BS107" i="28"/>
  <c r="U107" i="28"/>
  <c r="CK107" i="28"/>
  <c r="D107" i="28"/>
  <c r="AB107" i="28"/>
  <c r="AL107" i="28"/>
  <c r="BQ107" i="28"/>
  <c r="CB107" i="28"/>
  <c r="AD107" i="28"/>
  <c r="R107" i="28"/>
  <c r="CC107" i="28"/>
  <c r="AA107" i="28"/>
  <c r="BE107" i="28"/>
  <c r="BJ107" i="28"/>
  <c r="M107" i="28"/>
  <c r="P107" i="28"/>
  <c r="CI107" i="28"/>
  <c r="H107" i="28"/>
  <c r="BW107" i="28"/>
  <c r="CF107" i="28"/>
  <c r="AN107" i="28"/>
  <c r="CN107" i="28"/>
  <c r="BZ107" i="28"/>
  <c r="AG107" i="28"/>
  <c r="BB107" i="28"/>
  <c r="F107" i="28"/>
  <c r="O107" i="28"/>
  <c r="BN107" i="28"/>
  <c r="BI107" i="28"/>
  <c r="AC107" i="28"/>
  <c r="AW107" i="28"/>
  <c r="AQ107" i="28"/>
  <c r="AE107" i="28"/>
  <c r="C107" i="28"/>
  <c r="BH107" i="28"/>
  <c r="V107" i="28"/>
  <c r="BR107" i="28"/>
  <c r="BK107" i="28"/>
  <c r="BP107" i="28"/>
  <c r="J107" i="28"/>
  <c r="Y107" i="28"/>
  <c r="AX107" i="28"/>
  <c r="CD107" i="28"/>
  <c r="I107" i="28"/>
  <c r="BL107" i="28"/>
  <c r="W107" i="28"/>
  <c r="T107" i="28"/>
  <c r="BT107" i="28"/>
  <c r="AP107" i="28"/>
  <c r="CM107" i="28"/>
  <c r="D45" i="32"/>
  <c r="AB114" i="27"/>
  <c r="AS114" i="27"/>
  <c r="BB114" i="27"/>
  <c r="CD114" i="27"/>
  <c r="BF114" i="27"/>
  <c r="Z114" i="27"/>
  <c r="CK114" i="27"/>
  <c r="CN114" i="27"/>
  <c r="BG114" i="27"/>
  <c r="AT114" i="27"/>
  <c r="CL114" i="27"/>
  <c r="S114" i="27"/>
  <c r="V114" i="27"/>
  <c r="BS114" i="27"/>
  <c r="J114" i="27"/>
  <c r="AR114" i="27"/>
  <c r="BH114" i="27"/>
  <c r="AW114" i="27"/>
  <c r="F114" i="27"/>
  <c r="I114" i="27"/>
  <c r="D114" i="27"/>
  <c r="P114" i="27"/>
  <c r="BL114" i="27"/>
  <c r="E114" i="27"/>
  <c r="CC114" i="27"/>
  <c r="AQ114" i="27"/>
  <c r="BK114" i="27"/>
  <c r="BW114" i="27"/>
  <c r="Q114" i="27"/>
  <c r="BI114" i="27"/>
  <c r="W114" i="27"/>
  <c r="L114" i="27"/>
  <c r="AC114" i="27"/>
  <c r="AU114" i="27"/>
  <c r="BE114" i="27"/>
  <c r="M114" i="27"/>
  <c r="BT114" i="27"/>
  <c r="AA114" i="27"/>
  <c r="CB114" i="27"/>
  <c r="BU114" i="27"/>
  <c r="U114" i="27"/>
  <c r="CG114" i="27"/>
  <c r="AK114" i="27"/>
  <c r="AN114" i="27"/>
  <c r="AP114" i="27"/>
  <c r="CJ114" i="27"/>
  <c r="N114" i="27"/>
  <c r="AZ114" i="27"/>
  <c r="AG114" i="27"/>
  <c r="AO114" i="27"/>
  <c r="AY114" i="27"/>
  <c r="B114" i="27"/>
  <c r="T114" i="27"/>
  <c r="CF114" i="27"/>
  <c r="R114" i="27"/>
  <c r="BY114" i="27"/>
  <c r="H114" i="27"/>
  <c r="BN114" i="27"/>
  <c r="AD114" i="27"/>
  <c r="AJ114" i="27"/>
  <c r="BR114" i="27"/>
  <c r="BD114" i="27"/>
  <c r="BJ114" i="27"/>
  <c r="BP114" i="27"/>
  <c r="AL114" i="27"/>
  <c r="CE114" i="27"/>
  <c r="G114" i="27"/>
  <c r="AE114" i="27"/>
  <c r="Y114" i="27"/>
  <c r="AH114" i="27"/>
  <c r="AF114" i="27"/>
  <c r="K114" i="27"/>
  <c r="BC114" i="27"/>
  <c r="BQ114" i="27"/>
  <c r="CH114" i="27"/>
  <c r="BO114" i="27"/>
  <c r="X114" i="27"/>
  <c r="AV114" i="27"/>
  <c r="BZ114" i="27"/>
  <c r="BA114" i="27"/>
  <c r="BX114" i="27"/>
  <c r="AM114" i="27"/>
  <c r="BV114" i="27"/>
  <c r="AX114" i="27"/>
  <c r="CM114" i="27"/>
  <c r="AI114" i="27"/>
  <c r="CA114" i="27"/>
  <c r="C114" i="27"/>
  <c r="BM114" i="27"/>
  <c r="O114" i="27"/>
  <c r="CI114" i="27"/>
  <c r="AV10" i="27"/>
  <c r="AS10" i="27"/>
  <c r="R10" i="27"/>
  <c r="V10" i="27"/>
  <c r="T10" i="27"/>
  <c r="BE10" i="27"/>
  <c r="U10" i="27"/>
  <c r="S10" i="27"/>
  <c r="Z10" i="27"/>
  <c r="BZ10" i="27"/>
  <c r="AU10" i="27"/>
  <c r="AY10" i="27"/>
  <c r="BU10" i="27"/>
  <c r="AR10" i="27"/>
  <c r="BG10" i="27"/>
  <c r="BF10" i="27"/>
  <c r="H10" i="27"/>
  <c r="AK10" i="27"/>
  <c r="BW10" i="27"/>
  <c r="AL10" i="27"/>
  <c r="BL10" i="27"/>
  <c r="AG10" i="27"/>
  <c r="BX10" i="27"/>
  <c r="Q10" i="27"/>
  <c r="D10" i="27"/>
  <c r="BO10" i="27"/>
  <c r="CE10" i="27"/>
  <c r="I10" i="27"/>
  <c r="BN10" i="27"/>
  <c r="CL10" i="27"/>
  <c r="CD10" i="27"/>
  <c r="BT10" i="27"/>
  <c r="BS10" i="27"/>
  <c r="AO10" i="27"/>
  <c r="AC10" i="27"/>
  <c r="BR10" i="27"/>
  <c r="BY10" i="27"/>
  <c r="AA10" i="27"/>
  <c r="J10" i="27"/>
  <c r="CJ10" i="27"/>
  <c r="AF10" i="27"/>
  <c r="N10" i="27"/>
  <c r="F10" i="27"/>
  <c r="BI10" i="27"/>
  <c r="CC10" i="27"/>
  <c r="CI10" i="27"/>
  <c r="Y10" i="27"/>
  <c r="AQ10" i="27"/>
  <c r="AI10" i="27"/>
  <c r="BA10" i="27"/>
  <c r="W10" i="27"/>
  <c r="AD10" i="27"/>
  <c r="AB10" i="27"/>
  <c r="BD10" i="27"/>
  <c r="BH10" i="27"/>
  <c r="BB10" i="27"/>
  <c r="B10" i="27"/>
  <c r="CG10" i="27"/>
  <c r="CF10" i="27"/>
  <c r="BP10" i="27"/>
  <c r="CN10" i="27"/>
  <c r="AJ10" i="27"/>
  <c r="M10" i="27"/>
  <c r="CB10" i="27"/>
  <c r="CK10" i="27"/>
  <c r="BQ10" i="27"/>
  <c r="AM10" i="27"/>
  <c r="L10" i="27"/>
  <c r="O10" i="27"/>
  <c r="AP10" i="27"/>
  <c r="CM10" i="27"/>
  <c r="BK10" i="27"/>
  <c r="C10" i="27"/>
  <c r="BC10" i="27"/>
  <c r="P10" i="27"/>
  <c r="G10" i="27"/>
  <c r="AZ10" i="27"/>
  <c r="E10" i="27"/>
  <c r="AT10" i="27"/>
  <c r="AX10" i="27"/>
  <c r="AH10" i="27"/>
  <c r="X10" i="27"/>
  <c r="AW10" i="27"/>
  <c r="CA10" i="27"/>
  <c r="CH10" i="27"/>
  <c r="BV10" i="27"/>
  <c r="AN10" i="27"/>
  <c r="BJ10" i="27"/>
  <c r="BM10" i="27"/>
  <c r="K10" i="27"/>
  <c r="AE10" i="27"/>
  <c r="AC113" i="27"/>
  <c r="V113" i="27"/>
  <c r="H113" i="27"/>
  <c r="CN113" i="27"/>
  <c r="BN113" i="27"/>
  <c r="Z113" i="27"/>
  <c r="BP113" i="27"/>
  <c r="BZ113" i="27"/>
  <c r="AR113" i="27"/>
  <c r="AD113" i="27"/>
  <c r="T113" i="27"/>
  <c r="J113" i="27"/>
  <c r="AB113" i="27"/>
  <c r="S113" i="27"/>
  <c r="BJ113" i="27"/>
  <c r="U113" i="27"/>
  <c r="M113" i="27"/>
  <c r="I113" i="27"/>
  <c r="K113" i="27"/>
  <c r="O113" i="27"/>
  <c r="Y113" i="27"/>
  <c r="BA113" i="27"/>
  <c r="D113" i="27"/>
  <c r="P113" i="27"/>
  <c r="AE113" i="27"/>
  <c r="BQ113" i="27"/>
  <c r="AF113" i="27"/>
  <c r="AV113" i="27"/>
  <c r="AU113" i="27"/>
  <c r="BS113" i="27"/>
  <c r="CF113" i="27"/>
  <c r="BB113" i="27"/>
  <c r="AT113" i="27"/>
  <c r="BY113" i="27"/>
  <c r="BR113" i="27"/>
  <c r="BD113" i="27"/>
  <c r="BE113" i="27"/>
  <c r="AS113" i="27"/>
  <c r="AO113" i="27"/>
  <c r="BM113" i="27"/>
  <c r="CJ113" i="27"/>
  <c r="W113" i="27"/>
  <c r="C113" i="27"/>
  <c r="CC113" i="27"/>
  <c r="AQ113" i="27"/>
  <c r="CH113" i="27"/>
  <c r="BL113" i="27"/>
  <c r="AG113" i="27"/>
  <c r="BX113" i="27"/>
  <c r="AL113" i="27"/>
  <c r="AK113" i="27"/>
  <c r="X113" i="27"/>
  <c r="CB113" i="27"/>
  <c r="BF113" i="27"/>
  <c r="BT113" i="27"/>
  <c r="B113" i="27"/>
  <c r="CG113" i="27"/>
  <c r="CL113" i="27"/>
  <c r="AA113" i="27"/>
  <c r="BH113" i="27"/>
  <c r="BG113" i="27"/>
  <c r="AJ113" i="27"/>
  <c r="AY113" i="27"/>
  <c r="CD113" i="27"/>
  <c r="BU113" i="27"/>
  <c r="CI113" i="27"/>
  <c r="BK113" i="27"/>
  <c r="AI113" i="27"/>
  <c r="CA113" i="27"/>
  <c r="AN113" i="27"/>
  <c r="AH113" i="27"/>
  <c r="AM113" i="27"/>
  <c r="BV113" i="27"/>
  <c r="CM113" i="27"/>
  <c r="CK113" i="27"/>
  <c r="R113" i="27"/>
  <c r="BC113" i="27"/>
  <c r="CE113" i="27"/>
  <c r="F113" i="27"/>
  <c r="E113" i="27"/>
  <c r="N113" i="27"/>
  <c r="AZ113" i="27"/>
  <c r="AP113" i="27"/>
  <c r="L113" i="27"/>
  <c r="AX113" i="27"/>
  <c r="BI113" i="27"/>
  <c r="BW113" i="27"/>
  <c r="Q113" i="27"/>
  <c r="AW113" i="27"/>
  <c r="BO113" i="27"/>
  <c r="G113" i="27"/>
  <c r="U63" i="27"/>
  <c r="BB63" i="27"/>
  <c r="AY63" i="27"/>
  <c r="BE63" i="27"/>
  <c r="AS63" i="27"/>
  <c r="BR63" i="27"/>
  <c r="M63" i="27"/>
  <c r="AJ63" i="27"/>
  <c r="BG63" i="27"/>
  <c r="BD63" i="27"/>
  <c r="CG63" i="27"/>
  <c r="BH63" i="27"/>
  <c r="CL63" i="27"/>
  <c r="BA63" i="27"/>
  <c r="AM63" i="27"/>
  <c r="BM63" i="27"/>
  <c r="BX63" i="27"/>
  <c r="BC63" i="27"/>
  <c r="O63" i="27"/>
  <c r="Q63" i="27"/>
  <c r="BO63" i="27"/>
  <c r="AZ63" i="27"/>
  <c r="E63" i="27"/>
  <c r="CM63" i="27"/>
  <c r="BK63" i="27"/>
  <c r="AL63" i="27"/>
  <c r="AX63" i="27"/>
  <c r="C63" i="27"/>
  <c r="AP63" i="27"/>
  <c r="R63" i="27"/>
  <c r="T63" i="27"/>
  <c r="BY63" i="27"/>
  <c r="AO63" i="27"/>
  <c r="BZ63" i="27"/>
  <c r="AV63" i="27"/>
  <c r="BS63" i="27"/>
  <c r="S63" i="27"/>
  <c r="CB63" i="27"/>
  <c r="BF63" i="27"/>
  <c r="AD63" i="27"/>
  <c r="AC63" i="27"/>
  <c r="V63" i="27"/>
  <c r="H63" i="27"/>
  <c r="BJ63" i="27"/>
  <c r="CH63" i="27"/>
  <c r="AK63" i="27"/>
  <c r="BI63" i="27"/>
  <c r="F63" i="27"/>
  <c r="BW63" i="27"/>
  <c r="D63" i="27"/>
  <c r="P63" i="27"/>
  <c r="AN63" i="27"/>
  <c r="I63" i="27"/>
  <c r="Y63" i="27"/>
  <c r="AF63" i="27"/>
  <c r="K63" i="27"/>
  <c r="CK63" i="27"/>
  <c r="AT63" i="27"/>
  <c r="AB63" i="27"/>
  <c r="CF63" i="27"/>
  <c r="BU63" i="27"/>
  <c r="B63" i="27"/>
  <c r="CD63" i="27"/>
  <c r="AR63" i="27"/>
  <c r="BN63" i="27"/>
  <c r="Z63" i="27"/>
  <c r="J63" i="27"/>
  <c r="BT63" i="27"/>
  <c r="CN63" i="27"/>
  <c r="AU63" i="27"/>
  <c r="AA63" i="27"/>
  <c r="CJ63" i="27"/>
  <c r="BL63" i="27"/>
  <c r="N63" i="27"/>
  <c r="L63" i="27"/>
  <c r="AQ63" i="27"/>
  <c r="BQ63" i="27"/>
  <c r="CA63" i="27"/>
  <c r="X63" i="27"/>
  <c r="AI63" i="27"/>
  <c r="AG63" i="27"/>
  <c r="W63" i="27"/>
  <c r="AE63" i="27"/>
  <c r="BP63" i="27"/>
  <c r="AW63" i="27"/>
  <c r="CI63" i="27"/>
  <c r="AH63" i="27"/>
  <c r="G63" i="27"/>
  <c r="BV63" i="27"/>
  <c r="CC63" i="27"/>
  <c r="CE63" i="27"/>
  <c r="F90" i="28"/>
  <c r="X90" i="28"/>
  <c r="AR90" i="28"/>
  <c r="CF90" i="28"/>
  <c r="AN90" i="28"/>
  <c r="CN90" i="28"/>
  <c r="S90" i="28"/>
  <c r="D90" i="28"/>
  <c r="CG90" i="28"/>
  <c r="BG90" i="28"/>
  <c r="BZ90" i="28"/>
  <c r="AQ90" i="28"/>
  <c r="CE90" i="28"/>
  <c r="CI90" i="28"/>
  <c r="BB90" i="28"/>
  <c r="BM90" i="28"/>
  <c r="BI90" i="28"/>
  <c r="C90" i="28"/>
  <c r="L90" i="28"/>
  <c r="AL90" i="28"/>
  <c r="Z90" i="28"/>
  <c r="BU90" i="28"/>
  <c r="BR90" i="28"/>
  <c r="BP90" i="28"/>
  <c r="AA90" i="28"/>
  <c r="BH90" i="28"/>
  <c r="AK90" i="28"/>
  <c r="O90" i="28"/>
  <c r="AO90" i="28"/>
  <c r="AT90" i="28"/>
  <c r="K90" i="28"/>
  <c r="AE90" i="28"/>
  <c r="AH90" i="28"/>
  <c r="AP90" i="28"/>
  <c r="BW90" i="28"/>
  <c r="I90" i="28"/>
  <c r="BS90" i="28"/>
  <c r="AC90" i="28"/>
  <c r="AG90" i="28"/>
  <c r="U90" i="28"/>
  <c r="AW90" i="28"/>
  <c r="BJ90" i="28"/>
  <c r="W90" i="28"/>
  <c r="E90" i="28"/>
  <c r="CM90" i="28"/>
  <c r="BF90" i="28"/>
  <c r="AB90" i="28"/>
  <c r="AJ90" i="28"/>
  <c r="H90" i="28"/>
  <c r="AM90" i="28"/>
  <c r="P90" i="28"/>
  <c r="AZ90" i="28"/>
  <c r="CJ90" i="28"/>
  <c r="BY90" i="28"/>
  <c r="CK90" i="28"/>
  <c r="BT90" i="28"/>
  <c r="AY90" i="28"/>
  <c r="B90" i="28"/>
  <c r="BV90" i="28"/>
  <c r="BN90" i="28"/>
  <c r="AI90" i="28"/>
  <c r="BD90" i="28"/>
  <c r="AU90" i="28"/>
  <c r="AF90" i="28"/>
  <c r="BO90" i="28"/>
  <c r="CB90" i="28"/>
  <c r="AS90" i="28"/>
  <c r="BC90" i="28"/>
  <c r="AX90" i="28"/>
  <c r="CD90" i="28"/>
  <c r="AD90" i="28"/>
  <c r="BK90" i="28"/>
  <c r="BE90" i="28"/>
  <c r="AV90" i="28"/>
  <c r="G90" i="28"/>
  <c r="R90" i="28"/>
  <c r="M90" i="28"/>
  <c r="N90" i="28"/>
  <c r="BX90" i="28"/>
  <c r="CL90" i="28"/>
  <c r="CA90" i="28"/>
  <c r="BQ90" i="28"/>
  <c r="CC90" i="28"/>
  <c r="CH90" i="28"/>
  <c r="Q90" i="28"/>
  <c r="T90" i="28"/>
  <c r="BA90" i="28"/>
  <c r="J90" i="28"/>
  <c r="Y90" i="28"/>
  <c r="V90" i="28"/>
  <c r="BL90" i="28"/>
  <c r="BR12" i="27"/>
  <c r="CL12" i="27"/>
  <c r="BP12" i="27"/>
  <c r="BN12" i="27"/>
  <c r="AC12" i="27"/>
  <c r="V12" i="27"/>
  <c r="T12" i="27"/>
  <c r="CF12" i="27"/>
  <c r="J12" i="27"/>
  <c r="BD12" i="27"/>
  <c r="CB12" i="27"/>
  <c r="CK12" i="27"/>
  <c r="BJ12" i="27"/>
  <c r="BB12" i="27"/>
  <c r="M12" i="27"/>
  <c r="H12" i="27"/>
  <c r="BH12" i="27"/>
  <c r="CN12" i="27"/>
  <c r="U12" i="27"/>
  <c r="AO12" i="27"/>
  <c r="AI12" i="27"/>
  <c r="AF12" i="27"/>
  <c r="Q12" i="27"/>
  <c r="C12" i="27"/>
  <c r="BM12" i="27"/>
  <c r="X12" i="27"/>
  <c r="D12" i="27"/>
  <c r="CA12" i="27"/>
  <c r="AZ12" i="27"/>
  <c r="AW12" i="27"/>
  <c r="BK12" i="27"/>
  <c r="S12" i="27"/>
  <c r="BZ12" i="27"/>
  <c r="AV12" i="27"/>
  <c r="BG12" i="27"/>
  <c r="AT12" i="27"/>
  <c r="BY12" i="27"/>
  <c r="AS12" i="27"/>
  <c r="BT12" i="27"/>
  <c r="AY12" i="27"/>
  <c r="BF12" i="27"/>
  <c r="CJ12" i="27"/>
  <c r="G12" i="27"/>
  <c r="AG12" i="27"/>
  <c r="BQ12" i="27"/>
  <c r="BA12" i="27"/>
  <c r="BW12" i="27"/>
  <c r="AK12" i="27"/>
  <c r="BC12" i="27"/>
  <c r="F12" i="27"/>
  <c r="CC12" i="27"/>
  <c r="CI12" i="27"/>
  <c r="Y12" i="27"/>
  <c r="CG12" i="27"/>
  <c r="R12" i="27"/>
  <c r="BU12" i="27"/>
  <c r="AR12" i="27"/>
  <c r="B12" i="27"/>
  <c r="BE12" i="27"/>
  <c r="AA12" i="27"/>
  <c r="CD12" i="27"/>
  <c r="AJ12" i="27"/>
  <c r="AU12" i="27"/>
  <c r="Z12" i="27"/>
  <c r="AB12" i="27"/>
  <c r="BS12" i="27"/>
  <c r="AL12" i="27"/>
  <c r="P12" i="27"/>
  <c r="CE12" i="27"/>
  <c r="W12" i="27"/>
  <c r="I12" i="27"/>
  <c r="E12" i="27"/>
  <c r="BL12" i="27"/>
  <c r="O12" i="27"/>
  <c r="AE12" i="27"/>
  <c r="CM12" i="27"/>
  <c r="BX12" i="27"/>
  <c r="L12" i="27"/>
  <c r="CH12" i="27"/>
  <c r="AD12" i="27"/>
  <c r="AN12" i="27"/>
  <c r="N12" i="27"/>
  <c r="BO12" i="27"/>
  <c r="AH12" i="27"/>
  <c r="BV12" i="27"/>
  <c r="K12" i="27"/>
  <c r="AM12" i="27"/>
  <c r="AQ12" i="27"/>
  <c r="BI12" i="27"/>
  <c r="AX12" i="27"/>
  <c r="AP12" i="27"/>
  <c r="D16" i="32"/>
  <c r="M47" i="27"/>
  <c r="BN47" i="27"/>
  <c r="AT47" i="27"/>
  <c r="U47" i="27"/>
  <c r="CD47" i="27"/>
  <c r="CN47" i="27"/>
  <c r="BE47" i="27"/>
  <c r="AD47" i="27"/>
  <c r="BY47" i="27"/>
  <c r="AY47" i="27"/>
  <c r="BZ47" i="27"/>
  <c r="AU47" i="27"/>
  <c r="T47" i="27"/>
  <c r="CK47" i="27"/>
  <c r="BT47" i="27"/>
  <c r="CG47" i="27"/>
  <c r="BU47" i="27"/>
  <c r="L47" i="27"/>
  <c r="AN47" i="27"/>
  <c r="AH47" i="27"/>
  <c r="AM47" i="27"/>
  <c r="BO47" i="27"/>
  <c r="E47" i="27"/>
  <c r="CE47" i="27"/>
  <c r="BV47" i="27"/>
  <c r="AB47" i="27"/>
  <c r="AA47" i="27"/>
  <c r="BD47" i="27"/>
  <c r="BJ47" i="27"/>
  <c r="BR47" i="27"/>
  <c r="V47" i="27"/>
  <c r="BS47" i="27"/>
  <c r="BF47" i="27"/>
  <c r="J47" i="27"/>
  <c r="AV47" i="27"/>
  <c r="BH47" i="27"/>
  <c r="AR47" i="27"/>
  <c r="CF47" i="27"/>
  <c r="R47" i="27"/>
  <c r="P47" i="27"/>
  <c r="CA47" i="27"/>
  <c r="BM47" i="27"/>
  <c r="X47" i="27"/>
  <c r="AX47" i="27"/>
  <c r="F47" i="27"/>
  <c r="BK47" i="27"/>
  <c r="AI47" i="27"/>
  <c r="AL47" i="27"/>
  <c r="G47" i="27"/>
  <c r="BI47" i="27"/>
  <c r="W47" i="27"/>
  <c r="AE47" i="27"/>
  <c r="AF47" i="27"/>
  <c r="BX47" i="27"/>
  <c r="O47" i="27"/>
  <c r="C47" i="27"/>
  <c r="AQ47" i="27"/>
  <c r="AC47" i="27"/>
  <c r="AS47" i="27"/>
  <c r="CL47" i="27"/>
  <c r="B47" i="27"/>
  <c r="S47" i="27"/>
  <c r="H47" i="27"/>
  <c r="BP47" i="27"/>
  <c r="BB47" i="27"/>
  <c r="AJ47" i="27"/>
  <c r="BG47" i="27"/>
  <c r="Z47" i="27"/>
  <c r="AO47" i="27"/>
  <c r="CB47" i="27"/>
  <c r="BC47" i="27"/>
  <c r="D47" i="27"/>
  <c r="CJ47" i="27"/>
  <c r="AZ47" i="27"/>
  <c r="BA47" i="27"/>
  <c r="AK47" i="27"/>
  <c r="Q47" i="27"/>
  <c r="BW47" i="27"/>
  <c r="AG47" i="27"/>
  <c r="CI47" i="27"/>
  <c r="N47" i="27"/>
  <c r="CH47" i="27"/>
  <c r="BQ47" i="27"/>
  <c r="CM47" i="27"/>
  <c r="AW47" i="27"/>
  <c r="Y47" i="27"/>
  <c r="CC47" i="27"/>
  <c r="AP47" i="27"/>
  <c r="K47" i="27"/>
  <c r="BL47" i="27"/>
  <c r="I47" i="27"/>
  <c r="CK104" i="28"/>
  <c r="AE104" i="28"/>
  <c r="CJ104" i="28"/>
  <c r="N104" i="28"/>
  <c r="H104" i="28"/>
  <c r="BN104" i="28"/>
  <c r="BD104" i="28"/>
  <c r="BI104" i="28"/>
  <c r="CN104" i="28"/>
  <c r="AT104" i="28"/>
  <c r="O104" i="28"/>
  <c r="X104" i="28"/>
  <c r="U104" i="28"/>
  <c r="D104" i="28"/>
  <c r="AR104" i="28"/>
  <c r="AQ104" i="28"/>
  <c r="AC104" i="28"/>
  <c r="Q104" i="28"/>
  <c r="AN104" i="28"/>
  <c r="F104" i="28"/>
  <c r="BW104" i="28"/>
  <c r="BY104" i="28"/>
  <c r="AG104" i="28"/>
  <c r="AF104" i="28"/>
  <c r="CE104" i="28"/>
  <c r="AP104" i="28"/>
  <c r="CD104" i="28"/>
  <c r="R104" i="28"/>
  <c r="AL104" i="28"/>
  <c r="BC104" i="28"/>
  <c r="M104" i="28"/>
  <c r="CG104" i="28"/>
  <c r="C104" i="28"/>
  <c r="AJ104" i="28"/>
  <c r="BZ104" i="28"/>
  <c r="CH104" i="28"/>
  <c r="AM104" i="28"/>
  <c r="BV104" i="28"/>
  <c r="AI104" i="28"/>
  <c r="BS104" i="28"/>
  <c r="AW104" i="28"/>
  <c r="AV104" i="28"/>
  <c r="G104" i="28"/>
  <c r="BF104" i="28"/>
  <c r="AA104" i="28"/>
  <c r="CM104" i="28"/>
  <c r="BL104" i="28"/>
  <c r="W104" i="28"/>
  <c r="T104" i="28"/>
  <c r="Z104" i="28"/>
  <c r="CL104" i="28"/>
  <c r="BE104" i="28"/>
  <c r="L104" i="28"/>
  <c r="BH104" i="28"/>
  <c r="AS104" i="28"/>
  <c r="AH104" i="28"/>
  <c r="BG104" i="28"/>
  <c r="AO104" i="28"/>
  <c r="P104" i="28"/>
  <c r="AZ104" i="28"/>
  <c r="AU104" i="28"/>
  <c r="K104" i="28"/>
  <c r="AY104" i="28"/>
  <c r="BO104" i="28"/>
  <c r="B104" i="28"/>
  <c r="BM104" i="28"/>
  <c r="CI104" i="28"/>
  <c r="I104" i="28"/>
  <c r="AK104" i="28"/>
  <c r="BB104" i="28"/>
  <c r="CF104" i="28"/>
  <c r="Y104" i="28"/>
  <c r="BR104" i="28"/>
  <c r="AX104" i="28"/>
  <c r="BJ104" i="28"/>
  <c r="BA104" i="28"/>
  <c r="BT104" i="28"/>
  <c r="S104" i="28"/>
  <c r="BP104" i="28"/>
  <c r="BX104" i="28"/>
  <c r="BQ104" i="28"/>
  <c r="AB104" i="28"/>
  <c r="CC104" i="28"/>
  <c r="V104" i="28"/>
  <c r="CA104" i="28"/>
  <c r="AD104" i="28"/>
  <c r="E104" i="28"/>
  <c r="BU104" i="28"/>
  <c r="J104" i="28"/>
  <c r="BK104" i="28"/>
  <c r="CB104" i="28"/>
  <c r="BN22" i="28"/>
  <c r="N22" i="28"/>
  <c r="BS22" i="28"/>
  <c r="CE22" i="28"/>
  <c r="AM22" i="28"/>
  <c r="BG22" i="28"/>
  <c r="BZ22" i="28"/>
  <c r="AR22" i="28"/>
  <c r="AH22" i="28"/>
  <c r="BV22" i="28"/>
  <c r="AY22" i="28"/>
  <c r="BM22" i="28"/>
  <c r="CI22" i="28"/>
  <c r="AZ22" i="28"/>
  <c r="CG22" i="28"/>
  <c r="CN22" i="28"/>
  <c r="X22" i="28"/>
  <c r="AF22" i="28"/>
  <c r="BL22" i="28"/>
  <c r="Z22" i="28"/>
  <c r="E22" i="28"/>
  <c r="CB22" i="28"/>
  <c r="BJ22" i="28"/>
  <c r="CC22" i="28"/>
  <c r="L22" i="28"/>
  <c r="BX22" i="28"/>
  <c r="G22" i="28"/>
  <c r="AL22" i="28"/>
  <c r="AN22" i="28"/>
  <c r="AC22" i="28"/>
  <c r="AE22" i="28"/>
  <c r="BT22" i="28"/>
  <c r="P22" i="28"/>
  <c r="CJ22" i="28"/>
  <c r="BY22" i="28"/>
  <c r="AG22" i="28"/>
  <c r="CH22" i="28"/>
  <c r="AQ22" i="28"/>
  <c r="K22" i="28"/>
  <c r="AP22" i="28"/>
  <c r="BW22" i="28"/>
  <c r="BI22" i="28"/>
  <c r="AK22" i="28"/>
  <c r="C22" i="28"/>
  <c r="AX22" i="28"/>
  <c r="AV22" i="28"/>
  <c r="BR22" i="28"/>
  <c r="BE22" i="28"/>
  <c r="CL22" i="28"/>
  <c r="AB22" i="28"/>
  <c r="BH22" i="28"/>
  <c r="M22" i="28"/>
  <c r="Q22" i="28"/>
  <c r="AW22" i="28"/>
  <c r="F22" i="28"/>
  <c r="AI22" i="28"/>
  <c r="BD22" i="28"/>
  <c r="BB22" i="28"/>
  <c r="AT22" i="28"/>
  <c r="O22" i="28"/>
  <c r="I22" i="28"/>
  <c r="AU22" i="28"/>
  <c r="U22" i="28"/>
  <c r="BO22" i="28"/>
  <c r="B22" i="28"/>
  <c r="AO22" i="28"/>
  <c r="S22" i="28"/>
  <c r="CK22" i="28"/>
  <c r="D22" i="28"/>
  <c r="CF22" i="28"/>
  <c r="BF22" i="28"/>
  <c r="J22" i="28"/>
  <c r="R22" i="28"/>
  <c r="AA22" i="28"/>
  <c r="AD22" i="28"/>
  <c r="W22" i="28"/>
  <c r="H22" i="28"/>
  <c r="AJ22" i="28"/>
  <c r="CM22" i="28"/>
  <c r="AS22" i="28"/>
  <c r="CD22" i="28"/>
  <c r="BK22" i="28"/>
  <c r="BU22" i="28"/>
  <c r="T22" i="28"/>
  <c r="Y22" i="28"/>
  <c r="BQ22" i="28"/>
  <c r="V22" i="28"/>
  <c r="BA22" i="28"/>
  <c r="BP22" i="28"/>
  <c r="CA22" i="28"/>
  <c r="BC22" i="28"/>
  <c r="CN76" i="28"/>
  <c r="S76" i="28"/>
  <c r="X76" i="28"/>
  <c r="AR76" i="28"/>
  <c r="BO76" i="28"/>
  <c r="CH76" i="28"/>
  <c r="F76" i="28"/>
  <c r="BM76" i="28"/>
  <c r="BW76" i="28"/>
  <c r="I76" i="28"/>
  <c r="BY76" i="28"/>
  <c r="AQ76" i="28"/>
  <c r="AE76" i="28"/>
  <c r="AO76" i="28"/>
  <c r="AK76" i="28"/>
  <c r="U76" i="28"/>
  <c r="BD76" i="28"/>
  <c r="CJ76" i="28"/>
  <c r="Q76" i="28"/>
  <c r="AW76" i="28"/>
  <c r="AM76" i="28"/>
  <c r="H76" i="28"/>
  <c r="P76" i="28"/>
  <c r="O76" i="28"/>
  <c r="BN76" i="28"/>
  <c r="AJ76" i="28"/>
  <c r="K76" i="28"/>
  <c r="AY76" i="28"/>
  <c r="AP76" i="28"/>
  <c r="G76" i="28"/>
  <c r="BP76" i="28"/>
  <c r="T76" i="28"/>
  <c r="CA76" i="28"/>
  <c r="AN76" i="28"/>
  <c r="AT76" i="28"/>
  <c r="AZ76" i="28"/>
  <c r="BI76" i="28"/>
  <c r="AI76" i="28"/>
  <c r="BS76" i="28"/>
  <c r="AG76" i="28"/>
  <c r="BB76" i="28"/>
  <c r="BT76" i="28"/>
  <c r="AC76" i="28"/>
  <c r="CE76" i="28"/>
  <c r="V76" i="28"/>
  <c r="BA76" i="28"/>
  <c r="BQ76" i="28"/>
  <c r="CB76" i="28"/>
  <c r="CD76" i="28"/>
  <c r="AD76" i="28"/>
  <c r="CC76" i="28"/>
  <c r="AA76" i="28"/>
  <c r="CM76" i="28"/>
  <c r="BH76" i="28"/>
  <c r="BE76" i="28"/>
  <c r="M76" i="28"/>
  <c r="BZ76" i="28"/>
  <c r="AU76" i="28"/>
  <c r="BG76" i="28"/>
  <c r="CK76" i="28"/>
  <c r="N76" i="28"/>
  <c r="CI76" i="28"/>
  <c r="AH76" i="28"/>
  <c r="B76" i="28"/>
  <c r="BV76" i="28"/>
  <c r="CG76" i="28"/>
  <c r="AF76" i="28"/>
  <c r="CF76" i="28"/>
  <c r="AB76" i="28"/>
  <c r="BX76" i="28"/>
  <c r="BL76" i="28"/>
  <c r="W76" i="28"/>
  <c r="L76" i="28"/>
  <c r="J76" i="28"/>
  <c r="AV76" i="28"/>
  <c r="BU76" i="28"/>
  <c r="Z76" i="28"/>
  <c r="BR76" i="28"/>
  <c r="AS76" i="28"/>
  <c r="BK76" i="28"/>
  <c r="AL76" i="28"/>
  <c r="D76" i="28"/>
  <c r="AX76" i="28"/>
  <c r="BF76" i="28"/>
  <c r="E76" i="28"/>
  <c r="C76" i="28"/>
  <c r="BC76" i="28"/>
  <c r="Y76" i="28"/>
  <c r="CL76" i="28"/>
  <c r="R76" i="28"/>
  <c r="BJ76" i="28"/>
  <c r="BD25" i="28"/>
  <c r="AY25" i="28"/>
  <c r="BB25" i="28"/>
  <c r="BO25" i="28"/>
  <c r="H25" i="28"/>
  <c r="BV25" i="28"/>
  <c r="BG25" i="28"/>
  <c r="BS25" i="28"/>
  <c r="BN25" i="28"/>
  <c r="AJ25" i="28"/>
  <c r="N25" i="28"/>
  <c r="AN25" i="28"/>
  <c r="AR25" i="28"/>
  <c r="AO25" i="28"/>
  <c r="F25" i="28"/>
  <c r="P25" i="28"/>
  <c r="BM25" i="28"/>
  <c r="CF25" i="28"/>
  <c r="AP25" i="28"/>
  <c r="CB25" i="28"/>
  <c r="BK25" i="28"/>
  <c r="BX25" i="28"/>
  <c r="CD25" i="28"/>
  <c r="R25" i="28"/>
  <c r="J25" i="28"/>
  <c r="BQ25" i="28"/>
  <c r="AV25" i="28"/>
  <c r="G25" i="28"/>
  <c r="W25" i="28"/>
  <c r="AE25" i="28"/>
  <c r="CI25" i="28"/>
  <c r="BI25" i="28"/>
  <c r="AZ25" i="28"/>
  <c r="AK25" i="28"/>
  <c r="CE25" i="28"/>
  <c r="AW25" i="28"/>
  <c r="AC25" i="28"/>
  <c r="CH25" i="28"/>
  <c r="AM25" i="28"/>
  <c r="CJ25" i="28"/>
  <c r="BT25" i="28"/>
  <c r="BC25" i="28"/>
  <c r="Y25" i="28"/>
  <c r="BJ25" i="28"/>
  <c r="BR25" i="28"/>
  <c r="M25" i="28"/>
  <c r="L25" i="28"/>
  <c r="AL25" i="28"/>
  <c r="BF25" i="28"/>
  <c r="BH25" i="28"/>
  <c r="CC25" i="28"/>
  <c r="AB25" i="28"/>
  <c r="V25" i="28"/>
  <c r="BA25" i="28"/>
  <c r="CK25" i="28"/>
  <c r="O25" i="28"/>
  <c r="I25" i="28"/>
  <c r="AI25" i="28"/>
  <c r="S25" i="28"/>
  <c r="Q25" i="28"/>
  <c r="AU25" i="28"/>
  <c r="U25" i="28"/>
  <c r="AF25" i="28"/>
  <c r="D25" i="28"/>
  <c r="AT25" i="28"/>
  <c r="BW25" i="28"/>
  <c r="AQ25" i="28"/>
  <c r="AG25" i="28"/>
  <c r="C25" i="28"/>
  <c r="AH25" i="28"/>
  <c r="B25" i="28"/>
  <c r="CG25" i="28"/>
  <c r="CN25" i="28"/>
  <c r="X25" i="28"/>
  <c r="K25" i="28"/>
  <c r="Z25" i="28"/>
  <c r="BE25" i="28"/>
  <c r="E25" i="28"/>
  <c r="CM25" i="28"/>
  <c r="BP25" i="28"/>
  <c r="BU25" i="28"/>
  <c r="AS25" i="28"/>
  <c r="BY25" i="28"/>
  <c r="BZ25" i="28"/>
  <c r="CA25" i="28"/>
  <c r="BL25" i="28"/>
  <c r="AA25" i="28"/>
  <c r="AD25" i="28"/>
  <c r="T25" i="28"/>
  <c r="CL25" i="28"/>
  <c r="AX25" i="28"/>
  <c r="L112" i="32"/>
  <c r="Z83" i="27"/>
  <c r="M83" i="27"/>
  <c r="CD83" i="27"/>
  <c r="BJ83" i="27"/>
  <c r="BP83" i="27"/>
  <c r="AS83" i="27"/>
  <c r="AR83" i="27"/>
  <c r="AT83" i="27"/>
  <c r="S83" i="27"/>
  <c r="BD83" i="27"/>
  <c r="AC83" i="27"/>
  <c r="AU83" i="27"/>
  <c r="V83" i="27"/>
  <c r="BY83" i="27"/>
  <c r="BF83" i="27"/>
  <c r="CB83" i="27"/>
  <c r="BB83" i="27"/>
  <c r="AJ83" i="27"/>
  <c r="R83" i="27"/>
  <c r="Q83" i="27"/>
  <c r="AQ83" i="27"/>
  <c r="D83" i="27"/>
  <c r="BO83" i="27"/>
  <c r="CA83" i="27"/>
  <c r="AZ83" i="27"/>
  <c r="AM83" i="27"/>
  <c r="F83" i="27"/>
  <c r="O83" i="27"/>
  <c r="BM83" i="27"/>
  <c r="AD83" i="27"/>
  <c r="CL83" i="27"/>
  <c r="U83" i="27"/>
  <c r="AV83" i="27"/>
  <c r="AO83" i="27"/>
  <c r="CK83" i="27"/>
  <c r="BU83" i="27"/>
  <c r="BX83" i="27"/>
  <c r="CJ83" i="27"/>
  <c r="AE83" i="27"/>
  <c r="W83" i="27"/>
  <c r="AF83" i="27"/>
  <c r="BW83" i="27"/>
  <c r="Y83" i="27"/>
  <c r="AI83" i="27"/>
  <c r="AH83" i="27"/>
  <c r="E83" i="27"/>
  <c r="AP83" i="27"/>
  <c r="CM83" i="27"/>
  <c r="BK83" i="27"/>
  <c r="BG83" i="27"/>
  <c r="BS83" i="27"/>
  <c r="BZ83" i="27"/>
  <c r="AB83" i="27"/>
  <c r="T83" i="27"/>
  <c r="BE83" i="27"/>
  <c r="AY83" i="27"/>
  <c r="J83" i="27"/>
  <c r="CN83" i="27"/>
  <c r="BR83" i="27"/>
  <c r="CF83" i="27"/>
  <c r="AA83" i="27"/>
  <c r="BT83" i="27"/>
  <c r="B83" i="27"/>
  <c r="CG83" i="27"/>
  <c r="BN83" i="27"/>
  <c r="H83" i="27"/>
  <c r="AN83" i="27"/>
  <c r="C83" i="27"/>
  <c r="BH83" i="27"/>
  <c r="AX83" i="27"/>
  <c r="L83" i="27"/>
  <c r="AL83" i="27"/>
  <c r="P83" i="27"/>
  <c r="BI83" i="27"/>
  <c r="CE83" i="27"/>
  <c r="N83" i="27"/>
  <c r="CC83" i="27"/>
  <c r="CH83" i="27"/>
  <c r="AK83" i="27"/>
  <c r="K83" i="27"/>
  <c r="X83" i="27"/>
  <c r="BV83" i="27"/>
  <c r="G83" i="27"/>
  <c r="BL83" i="27"/>
  <c r="AG83" i="27"/>
  <c r="CI83" i="27"/>
  <c r="BQ83" i="27"/>
  <c r="AW83" i="27"/>
  <c r="I83" i="27"/>
  <c r="BC83" i="27"/>
  <c r="BA83" i="27"/>
  <c r="AR31" i="27"/>
  <c r="AC31" i="27"/>
  <c r="U31" i="27"/>
  <c r="CN31" i="27"/>
  <c r="V31" i="27"/>
  <c r="CB31" i="27"/>
  <c r="CL31" i="27"/>
  <c r="CD31" i="27"/>
  <c r="H31" i="27"/>
  <c r="BU31" i="27"/>
  <c r="BT31" i="27"/>
  <c r="BP31" i="27"/>
  <c r="BB31" i="27"/>
  <c r="AT31" i="27"/>
  <c r="AU31" i="27"/>
  <c r="T31" i="27"/>
  <c r="CF31" i="27"/>
  <c r="M31" i="27"/>
  <c r="BD31" i="27"/>
  <c r="R31" i="27"/>
  <c r="BQ31" i="27"/>
  <c r="AK31" i="27"/>
  <c r="AP31" i="27"/>
  <c r="CM31" i="27"/>
  <c r="AL31" i="27"/>
  <c r="BC31" i="27"/>
  <c r="CJ31" i="27"/>
  <c r="G31" i="27"/>
  <c r="F31" i="27"/>
  <c r="Y31" i="27"/>
  <c r="CH31" i="27"/>
  <c r="Q31" i="27"/>
  <c r="AG31" i="27"/>
  <c r="BM31" i="27"/>
  <c r="AB31" i="27"/>
  <c r="BR31" i="27"/>
  <c r="BS31" i="27"/>
  <c r="AA31" i="27"/>
  <c r="S31" i="27"/>
  <c r="BZ31" i="27"/>
  <c r="CK31" i="27"/>
  <c r="BG31" i="27"/>
  <c r="Z31" i="27"/>
  <c r="BJ31" i="27"/>
  <c r="CG31" i="27"/>
  <c r="BN31" i="27"/>
  <c r="AD31" i="27"/>
  <c r="AY31" i="27"/>
  <c r="BX31" i="27"/>
  <c r="BW31" i="27"/>
  <c r="AW31" i="27"/>
  <c r="I31" i="27"/>
  <c r="AQ31" i="27"/>
  <c r="AI31" i="27"/>
  <c r="D31" i="27"/>
  <c r="E31" i="27"/>
  <c r="AS31" i="27"/>
  <c r="AO31" i="27"/>
  <c r="AJ31" i="27"/>
  <c r="BF31" i="27"/>
  <c r="BE31" i="27"/>
  <c r="J31" i="27"/>
  <c r="AV31" i="27"/>
  <c r="BH31" i="27"/>
  <c r="B31" i="27"/>
  <c r="AN31" i="27"/>
  <c r="AF31" i="27"/>
  <c r="BL31" i="27"/>
  <c r="AM31" i="27"/>
  <c r="N31" i="27"/>
  <c r="O31" i="27"/>
  <c r="BY31" i="27"/>
  <c r="BK31" i="27"/>
  <c r="BI31" i="27"/>
  <c r="AH31" i="27"/>
  <c r="K31" i="27"/>
  <c r="AE31" i="27"/>
  <c r="X31" i="27"/>
  <c r="L31" i="27"/>
  <c r="C31" i="27"/>
  <c r="BO31" i="27"/>
  <c r="BA31" i="27"/>
  <c r="CE31" i="27"/>
  <c r="CA31" i="27"/>
  <c r="AX31" i="27"/>
  <c r="W31" i="27"/>
  <c r="BV31" i="27"/>
  <c r="P31" i="27"/>
  <c r="AZ31" i="27"/>
  <c r="CI31" i="27"/>
  <c r="CC31" i="27"/>
  <c r="CN30" i="27"/>
  <c r="AC30" i="27"/>
  <c r="AB30" i="27"/>
  <c r="T30" i="27"/>
  <c r="AY30" i="27"/>
  <c r="CK30" i="27"/>
  <c r="BY30" i="27"/>
  <c r="BF30" i="27"/>
  <c r="BD30" i="27"/>
  <c r="CF30" i="27"/>
  <c r="S30" i="27"/>
  <c r="AR30" i="27"/>
  <c r="CD30" i="27"/>
  <c r="R30" i="27"/>
  <c r="BG30" i="27"/>
  <c r="CL30" i="27"/>
  <c r="CM30" i="27"/>
  <c r="CE30" i="27"/>
  <c r="CI30" i="27"/>
  <c r="BX30" i="27"/>
  <c r="F30" i="27"/>
  <c r="W30" i="27"/>
  <c r="Z30" i="27"/>
  <c r="BT30" i="27"/>
  <c r="BN30" i="27"/>
  <c r="AA30" i="27"/>
  <c r="CB30" i="27"/>
  <c r="BZ30" i="27"/>
  <c r="AO30" i="27"/>
  <c r="H30" i="27"/>
  <c r="AJ30" i="27"/>
  <c r="U30" i="27"/>
  <c r="M30" i="27"/>
  <c r="J30" i="27"/>
  <c r="CJ30" i="27"/>
  <c r="BI30" i="27"/>
  <c r="AQ30" i="27"/>
  <c r="AW30" i="27"/>
  <c r="Y30" i="27"/>
  <c r="AM30" i="27"/>
  <c r="I30" i="27"/>
  <c r="BQ30" i="27"/>
  <c r="BC30" i="27"/>
  <c r="AX30" i="27"/>
  <c r="K30" i="27"/>
  <c r="X30" i="27"/>
  <c r="AF30" i="27"/>
  <c r="AT30" i="27"/>
  <c r="AU30" i="27"/>
  <c r="BR30" i="27"/>
  <c r="BE30" i="27"/>
  <c r="AV30" i="27"/>
  <c r="CG30" i="27"/>
  <c r="BJ30" i="27"/>
  <c r="BP30" i="27"/>
  <c r="AD30" i="27"/>
  <c r="BS30" i="27"/>
  <c r="AS30" i="27"/>
  <c r="BB30" i="27"/>
  <c r="B30" i="27"/>
  <c r="V30" i="27"/>
  <c r="BH30" i="27"/>
  <c r="BW30" i="27"/>
  <c r="C30" i="27"/>
  <c r="P30" i="27"/>
  <c r="BL30" i="27"/>
  <c r="AN30" i="27"/>
  <c r="AG30" i="27"/>
  <c r="BM30" i="27"/>
  <c r="AP30" i="27"/>
  <c r="L30" i="27"/>
  <c r="CH30" i="27"/>
  <c r="BO30" i="27"/>
  <c r="CA30" i="27"/>
  <c r="O30" i="27"/>
  <c r="AZ30" i="27"/>
  <c r="AL30" i="27"/>
  <c r="G30" i="27"/>
  <c r="CC30" i="27"/>
  <c r="BA30" i="27"/>
  <c r="BV30" i="27"/>
  <c r="BK30" i="27"/>
  <c r="D30" i="27"/>
  <c r="BU30" i="27"/>
  <c r="AI30" i="27"/>
  <c r="AE30" i="27"/>
  <c r="AK30" i="27"/>
  <c r="Q30" i="27"/>
  <c r="N30" i="27"/>
  <c r="AH30" i="27"/>
  <c r="E30" i="27"/>
  <c r="AV34" i="27"/>
  <c r="AB34" i="27"/>
  <c r="BB34" i="27"/>
  <c r="BT34" i="27"/>
  <c r="BG34" i="27"/>
  <c r="AA34" i="27"/>
  <c r="BN34" i="27"/>
  <c r="BZ34" i="27"/>
  <c r="BJ34" i="27"/>
  <c r="BP34" i="27"/>
  <c r="AD34" i="27"/>
  <c r="AC34" i="27"/>
  <c r="BS34" i="27"/>
  <c r="M34" i="27"/>
  <c r="CD34" i="27"/>
  <c r="BU34" i="27"/>
  <c r="CN34" i="27"/>
  <c r="J34" i="27"/>
  <c r="BW34" i="27"/>
  <c r="BI34" i="27"/>
  <c r="W34" i="27"/>
  <c r="L34" i="27"/>
  <c r="CH34" i="27"/>
  <c r="F34" i="27"/>
  <c r="CM34" i="27"/>
  <c r="AK34" i="27"/>
  <c r="BL34" i="27"/>
  <c r="CL34" i="27"/>
  <c r="V34" i="27"/>
  <c r="CB34" i="27"/>
  <c r="CG34" i="27"/>
  <c r="AU34" i="27"/>
  <c r="Z34" i="27"/>
  <c r="AY34" i="27"/>
  <c r="AR34" i="27"/>
  <c r="AJ34" i="27"/>
  <c r="BR34" i="27"/>
  <c r="T34" i="27"/>
  <c r="CF34" i="27"/>
  <c r="BE34" i="27"/>
  <c r="BD34" i="27"/>
  <c r="BH34" i="27"/>
  <c r="AM34" i="27"/>
  <c r="AL34" i="27"/>
  <c r="AG34" i="27"/>
  <c r="AE34" i="27"/>
  <c r="BC34" i="27"/>
  <c r="AX34" i="27"/>
  <c r="BO34" i="27"/>
  <c r="E34" i="27"/>
  <c r="AP34" i="27"/>
  <c r="BX34" i="27"/>
  <c r="AW34" i="27"/>
  <c r="BV34" i="27"/>
  <c r="CI34" i="27"/>
  <c r="CE34" i="27"/>
  <c r="BK34" i="27"/>
  <c r="S34" i="27"/>
  <c r="BF34" i="27"/>
  <c r="H34" i="27"/>
  <c r="CK34" i="27"/>
  <c r="R34" i="27"/>
  <c r="B34" i="27"/>
  <c r="AT34" i="27"/>
  <c r="BY34" i="27"/>
  <c r="U34" i="27"/>
  <c r="AS34" i="27"/>
  <c r="AO34" i="27"/>
  <c r="BQ34" i="27"/>
  <c r="CA34" i="27"/>
  <c r="G34" i="27"/>
  <c r="AZ34" i="27"/>
  <c r="AF34" i="27"/>
  <c r="AQ34" i="27"/>
  <c r="BA34" i="27"/>
  <c r="D34" i="27"/>
  <c r="P34" i="27"/>
  <c r="BM34" i="27"/>
  <c r="CC34" i="27"/>
  <c r="AI34" i="27"/>
  <c r="N34" i="27"/>
  <c r="AH34" i="27"/>
  <c r="C34" i="27"/>
  <c r="AN34" i="27"/>
  <c r="CJ34" i="27"/>
  <c r="Y34" i="27"/>
  <c r="Q34" i="27"/>
  <c r="O34" i="27"/>
  <c r="K34" i="27"/>
  <c r="X34" i="27"/>
  <c r="I34" i="27"/>
  <c r="F48" i="28"/>
  <c r="P48" i="28"/>
  <c r="CG48" i="28"/>
  <c r="CE48" i="28"/>
  <c r="AH48" i="28"/>
  <c r="AE48" i="28"/>
  <c r="BO48" i="28"/>
  <c r="CI48" i="28"/>
  <c r="AT48" i="28"/>
  <c r="O48" i="28"/>
  <c r="S48" i="28"/>
  <c r="AM48" i="28"/>
  <c r="AJ48" i="28"/>
  <c r="C48" i="28"/>
  <c r="AG48" i="28"/>
  <c r="BW48" i="28"/>
  <c r="BD48" i="28"/>
  <c r="I48" i="28"/>
  <c r="X48" i="28"/>
  <c r="BB48" i="28"/>
  <c r="Q48" i="28"/>
  <c r="D48" i="28"/>
  <c r="AX48" i="28"/>
  <c r="BA48" i="28"/>
  <c r="BJ48" i="28"/>
  <c r="BR48" i="28"/>
  <c r="E48" i="28"/>
  <c r="CM48" i="28"/>
  <c r="AQ48" i="28"/>
  <c r="AF48" i="28"/>
  <c r="CN48" i="28"/>
  <c r="BV48" i="28"/>
  <c r="AK48" i="28"/>
  <c r="U48" i="28"/>
  <c r="CF48" i="28"/>
  <c r="CH48" i="28"/>
  <c r="CK48" i="28"/>
  <c r="K48" i="28"/>
  <c r="AO48" i="28"/>
  <c r="AU48" i="28"/>
  <c r="BG48" i="28"/>
  <c r="AR48" i="28"/>
  <c r="AY48" i="28"/>
  <c r="AW48" i="28"/>
  <c r="M48" i="28"/>
  <c r="CD48" i="28"/>
  <c r="BP48" i="28"/>
  <c r="AA48" i="28"/>
  <c r="T48" i="28"/>
  <c r="AS48" i="28"/>
  <c r="BQ48" i="28"/>
  <c r="Z48" i="28"/>
  <c r="BZ48" i="28"/>
  <c r="AN48" i="28"/>
  <c r="BN48" i="28"/>
  <c r="AZ48" i="28"/>
  <c r="BY48" i="28"/>
  <c r="N48" i="28"/>
  <c r="BS48" i="28"/>
  <c r="H48" i="28"/>
  <c r="BM48" i="28"/>
  <c r="BI48" i="28"/>
  <c r="AI48" i="28"/>
  <c r="CJ48" i="28"/>
  <c r="BT48" i="28"/>
  <c r="B48" i="28"/>
  <c r="AP48" i="28"/>
  <c r="BE48" i="28"/>
  <c r="AV48" i="28"/>
  <c r="BF48" i="28"/>
  <c r="BL48" i="28"/>
  <c r="CL48" i="28"/>
  <c r="AD48" i="28"/>
  <c r="CA48" i="28"/>
  <c r="AL48" i="28"/>
  <c r="BH48" i="28"/>
  <c r="Y48" i="28"/>
  <c r="V48" i="28"/>
  <c r="R48" i="28"/>
  <c r="CC48" i="28"/>
  <c r="AC48" i="28"/>
  <c r="CB48" i="28"/>
  <c r="BK48" i="28"/>
  <c r="L48" i="28"/>
  <c r="BU48" i="28"/>
  <c r="W48" i="28"/>
  <c r="J48" i="28"/>
  <c r="BC48" i="28"/>
  <c r="AB48" i="28"/>
  <c r="BX48" i="28"/>
  <c r="G48" i="28"/>
  <c r="CG80" i="28"/>
  <c r="AQ80" i="28"/>
  <c r="AF80" i="28"/>
  <c r="AP80" i="28"/>
  <c r="BG80" i="28"/>
  <c r="CI80" i="28"/>
  <c r="CN80" i="28"/>
  <c r="N80" i="28"/>
  <c r="BS80" i="28"/>
  <c r="I80" i="28"/>
  <c r="BZ80" i="28"/>
  <c r="BO80" i="28"/>
  <c r="AC80" i="28"/>
  <c r="AG80" i="28"/>
  <c r="U80" i="28"/>
  <c r="F80" i="28"/>
  <c r="AT80" i="28"/>
  <c r="BD80" i="28"/>
  <c r="P80" i="28"/>
  <c r="D80" i="28"/>
  <c r="C80" i="28"/>
  <c r="CB80" i="28"/>
  <c r="AS80" i="28"/>
  <c r="BK80" i="28"/>
  <c r="BU80" i="28"/>
  <c r="R80" i="28"/>
  <c r="AA80" i="28"/>
  <c r="BV80" i="28"/>
  <c r="AM80" i="28"/>
  <c r="AI80" i="28"/>
  <c r="AH80" i="28"/>
  <c r="H80" i="28"/>
  <c r="BN80" i="28"/>
  <c r="O80" i="28"/>
  <c r="BY80" i="28"/>
  <c r="X80" i="28"/>
  <c r="AY80" i="28"/>
  <c r="AO80" i="28"/>
  <c r="S80" i="28"/>
  <c r="AW80" i="28"/>
  <c r="BE80" i="28"/>
  <c r="BH80" i="28"/>
  <c r="BX80" i="28"/>
  <c r="CL80" i="28"/>
  <c r="BA80" i="28"/>
  <c r="E80" i="28"/>
  <c r="AX80" i="28"/>
  <c r="BL80" i="28"/>
  <c r="J80" i="28"/>
  <c r="Y80" i="28"/>
  <c r="BJ80" i="28"/>
  <c r="Z80" i="28"/>
  <c r="CM80" i="28"/>
  <c r="CJ80" i="28"/>
  <c r="AU80" i="28"/>
  <c r="AJ80" i="28"/>
  <c r="K80" i="28"/>
  <c r="AK80" i="28"/>
  <c r="AE80" i="28"/>
  <c r="Q80" i="28"/>
  <c r="AZ80" i="28"/>
  <c r="AR80" i="28"/>
  <c r="BB80" i="28"/>
  <c r="CK80" i="28"/>
  <c r="AN80" i="28"/>
  <c r="CH80" i="28"/>
  <c r="BW80" i="28"/>
  <c r="BI80" i="28"/>
  <c r="CE80" i="28"/>
  <c r="B80" i="28"/>
  <c r="BP80" i="28"/>
  <c r="BR80" i="28"/>
  <c r="CC80" i="28"/>
  <c r="AB80" i="28"/>
  <c r="T80" i="28"/>
  <c r="BC80" i="28"/>
  <c r="CD80" i="28"/>
  <c r="G80" i="28"/>
  <c r="AD80" i="28"/>
  <c r="CF80" i="28"/>
  <c r="BM80" i="28"/>
  <c r="BT80" i="28"/>
  <c r="BQ80" i="28"/>
  <c r="AV80" i="28"/>
  <c r="M80" i="28"/>
  <c r="L80" i="28"/>
  <c r="CA80" i="28"/>
  <c r="BF80" i="28"/>
  <c r="AL80" i="28"/>
  <c r="W80" i="28"/>
  <c r="V80" i="28"/>
  <c r="H89" i="28"/>
  <c r="S89" i="28"/>
  <c r="AQ89" i="28"/>
  <c r="AC89" i="28"/>
  <c r="U89" i="28"/>
  <c r="BB89" i="28"/>
  <c r="AP89" i="28"/>
  <c r="CG89" i="28"/>
  <c r="K89" i="28"/>
  <c r="AG89" i="28"/>
  <c r="BO89" i="28"/>
  <c r="AU89" i="28"/>
  <c r="CI89" i="28"/>
  <c r="BZ89" i="28"/>
  <c r="AF89" i="28"/>
  <c r="C89" i="28"/>
  <c r="BN89" i="28"/>
  <c r="BM89" i="28"/>
  <c r="N89" i="28"/>
  <c r="BS89" i="28"/>
  <c r="CB89" i="28"/>
  <c r="CL89" i="28"/>
  <c r="G89" i="28"/>
  <c r="Z89" i="28"/>
  <c r="W89" i="28"/>
  <c r="T89" i="28"/>
  <c r="BU89" i="28"/>
  <c r="BX89" i="28"/>
  <c r="BD89" i="28"/>
  <c r="AJ89" i="28"/>
  <c r="BI89" i="28"/>
  <c r="D89" i="28"/>
  <c r="BV89" i="28"/>
  <c r="CJ89" i="28"/>
  <c r="AR89" i="28"/>
  <c r="AK89" i="28"/>
  <c r="AH89" i="28"/>
  <c r="I89" i="28"/>
  <c r="BG89" i="28"/>
  <c r="O89" i="28"/>
  <c r="Q89" i="28"/>
  <c r="AW89" i="28"/>
  <c r="AN89" i="28"/>
  <c r="CK89" i="28"/>
  <c r="BA89" i="28"/>
  <c r="R89" i="28"/>
  <c r="AA89" i="28"/>
  <c r="BH89" i="28"/>
  <c r="BC89" i="28"/>
  <c r="AD89" i="28"/>
  <c r="BP89" i="28"/>
  <c r="J89" i="28"/>
  <c r="CC89" i="28"/>
  <c r="V89" i="28"/>
  <c r="AE89" i="28"/>
  <c r="CE89" i="28"/>
  <c r="AI89" i="28"/>
  <c r="BY89" i="28"/>
  <c r="AO89" i="28"/>
  <c r="BW89" i="28"/>
  <c r="P89" i="28"/>
  <c r="CH89" i="28"/>
  <c r="X89" i="28"/>
  <c r="AY89" i="28"/>
  <c r="BT89" i="28"/>
  <c r="CF89" i="28"/>
  <c r="AM89" i="28"/>
  <c r="CN89" i="28"/>
  <c r="F89" i="28"/>
  <c r="AZ89" i="28"/>
  <c r="B89" i="28"/>
  <c r="AS89" i="28"/>
  <c r="CD89" i="28"/>
  <c r="BQ89" i="28"/>
  <c r="Y89" i="28"/>
  <c r="BE89" i="28"/>
  <c r="M89" i="28"/>
  <c r="CA89" i="28"/>
  <c r="CM89" i="28"/>
  <c r="AX89" i="28"/>
  <c r="BR89" i="28"/>
  <c r="BK89" i="28"/>
  <c r="AT89" i="28"/>
  <c r="BL89" i="28"/>
  <c r="BF89" i="28"/>
  <c r="E89" i="28"/>
  <c r="AB89" i="28"/>
  <c r="BJ89" i="28"/>
  <c r="AV89" i="28"/>
  <c r="L89" i="28"/>
  <c r="AL89" i="28"/>
  <c r="D66" i="32"/>
  <c r="O98" i="28"/>
  <c r="P98" i="28"/>
  <c r="CI98" i="28"/>
  <c r="I98" i="28"/>
  <c r="CN98" i="28"/>
  <c r="AY98" i="28"/>
  <c r="AE98" i="28"/>
  <c r="D98" i="28"/>
  <c r="BT98" i="28"/>
  <c r="AZ98" i="28"/>
  <c r="H98" i="28"/>
  <c r="S98" i="28"/>
  <c r="BY98" i="28"/>
  <c r="BS98" i="28"/>
  <c r="CE98" i="28"/>
  <c r="BB98" i="28"/>
  <c r="AU98" i="28"/>
  <c r="BG98" i="28"/>
  <c r="U98" i="28"/>
  <c r="Q98" i="28"/>
  <c r="AA98" i="28"/>
  <c r="V98" i="28"/>
  <c r="E98" i="28"/>
  <c r="G98" i="28"/>
  <c r="Y98" i="28"/>
  <c r="CL98" i="28"/>
  <c r="BE98" i="28"/>
  <c r="W98" i="28"/>
  <c r="AJ98" i="28"/>
  <c r="K98" i="28"/>
  <c r="AC98" i="28"/>
  <c r="C98" i="28"/>
  <c r="AP98" i="28"/>
  <c r="BN98" i="28"/>
  <c r="CG98" i="28"/>
  <c r="AQ98" i="28"/>
  <c r="AG98" i="28"/>
  <c r="AK98" i="28"/>
  <c r="CF98" i="28"/>
  <c r="BO98" i="28"/>
  <c r="BZ98" i="28"/>
  <c r="X98" i="28"/>
  <c r="AN98" i="28"/>
  <c r="AV98" i="28"/>
  <c r="BR98" i="28"/>
  <c r="R98" i="28"/>
  <c r="M98" i="28"/>
  <c r="AB98" i="28"/>
  <c r="CM98" i="28"/>
  <c r="AX98" i="28"/>
  <c r="CD98" i="28"/>
  <c r="BF98" i="28"/>
  <c r="AW98" i="28"/>
  <c r="BM98" i="28"/>
  <c r="AM98" i="28"/>
  <c r="BW98" i="28"/>
  <c r="BV98" i="28"/>
  <c r="CJ98" i="28"/>
  <c r="BI98" i="28"/>
  <c r="N98" i="28"/>
  <c r="CH98" i="28"/>
  <c r="AO98" i="28"/>
  <c r="AT98" i="28"/>
  <c r="AI98" i="28"/>
  <c r="F98" i="28"/>
  <c r="AR98" i="28"/>
  <c r="CK98" i="28"/>
  <c r="BD98" i="28"/>
  <c r="AF98" i="28"/>
  <c r="B98" i="28"/>
  <c r="BA98" i="28"/>
  <c r="CA98" i="28"/>
  <c r="AL98" i="28"/>
  <c r="AS98" i="28"/>
  <c r="CB98" i="28"/>
  <c r="BP98" i="28"/>
  <c r="BH98" i="28"/>
  <c r="AD98" i="28"/>
  <c r="BK98" i="28"/>
  <c r="BX98" i="28"/>
  <c r="BQ98" i="28"/>
  <c r="AH98" i="28"/>
  <c r="BL98" i="28"/>
  <c r="BU98" i="28"/>
  <c r="L98" i="28"/>
  <c r="J98" i="28"/>
  <c r="T98" i="28"/>
  <c r="BJ98" i="28"/>
  <c r="CC98" i="28"/>
  <c r="BC98" i="28"/>
  <c r="Z98" i="28"/>
  <c r="D23" i="32"/>
  <c r="D110" i="32"/>
  <c r="D58" i="32"/>
  <c r="B36" i="27"/>
  <c r="Z36" i="27"/>
  <c r="BY36" i="27"/>
  <c r="R36" i="27"/>
  <c r="CN36" i="27"/>
  <c r="BN36" i="27"/>
  <c r="AV36" i="27"/>
  <c r="AO36" i="27"/>
  <c r="BB36" i="27"/>
  <c r="BT36" i="27"/>
  <c r="J36" i="27"/>
  <c r="AC36" i="27"/>
  <c r="AY36" i="27"/>
  <c r="BZ36" i="27"/>
  <c r="BQ36" i="27"/>
  <c r="AL36" i="27"/>
  <c r="P36" i="27"/>
  <c r="N36" i="27"/>
  <c r="BI36" i="27"/>
  <c r="BW36" i="27"/>
  <c r="AG36" i="27"/>
  <c r="AK36" i="27"/>
  <c r="D36" i="27"/>
  <c r="C36" i="27"/>
  <c r="BK36" i="27"/>
  <c r="AU36" i="27"/>
  <c r="CL36" i="27"/>
  <c r="T36" i="27"/>
  <c r="BE36" i="27"/>
  <c r="M36" i="27"/>
  <c r="AJ36" i="27"/>
  <c r="AR36" i="27"/>
  <c r="V36" i="27"/>
  <c r="CF36" i="27"/>
  <c r="BG36" i="27"/>
  <c r="BF36" i="27"/>
  <c r="BH36" i="27"/>
  <c r="CE36" i="27"/>
  <c r="G36" i="27"/>
  <c r="CM36" i="27"/>
  <c r="CH36" i="27"/>
  <c r="E36" i="27"/>
  <c r="AN36" i="27"/>
  <c r="AW36" i="27"/>
  <c r="AF36" i="27"/>
  <c r="BS36" i="27"/>
  <c r="AS36" i="27"/>
  <c r="S36" i="27"/>
  <c r="CD36" i="27"/>
  <c r="BJ36" i="27"/>
  <c r="BU36" i="27"/>
  <c r="AD36" i="27"/>
  <c r="U36" i="27"/>
  <c r="BD36" i="27"/>
  <c r="BP36" i="27"/>
  <c r="CG36" i="27"/>
  <c r="AT36" i="27"/>
  <c r="BR36" i="27"/>
  <c r="AB36" i="27"/>
  <c r="AA36" i="27"/>
  <c r="CB36" i="27"/>
  <c r="H36" i="27"/>
  <c r="CK36" i="27"/>
  <c r="BC36" i="27"/>
  <c r="AH36" i="27"/>
  <c r="I36" i="27"/>
  <c r="L36" i="27"/>
  <c r="AX36" i="27"/>
  <c r="BA36" i="27"/>
  <c r="AM36" i="27"/>
  <c r="BO36" i="27"/>
  <c r="F36" i="27"/>
  <c r="O36" i="27"/>
  <c r="BV36" i="27"/>
  <c r="BM36" i="27"/>
  <c r="CI36" i="27"/>
  <c r="Y36" i="27"/>
  <c r="Q36" i="27"/>
  <c r="AZ36" i="27"/>
  <c r="AE36" i="27"/>
  <c r="AQ36" i="27"/>
  <c r="BX36" i="27"/>
  <c r="CJ36" i="27"/>
  <c r="W36" i="27"/>
  <c r="X36" i="27"/>
  <c r="CC36" i="27"/>
  <c r="BL36" i="27"/>
  <c r="CA36" i="27"/>
  <c r="AP36" i="27"/>
  <c r="AI36" i="27"/>
  <c r="K36" i="27"/>
  <c r="B81" i="27"/>
  <c r="AC81" i="27"/>
  <c r="AU81" i="27"/>
  <c r="CL81" i="27"/>
  <c r="S81" i="27"/>
  <c r="BF81" i="27"/>
  <c r="BH81" i="27"/>
  <c r="CN81" i="27"/>
  <c r="AR81" i="27"/>
  <c r="BG81" i="27"/>
  <c r="AS81" i="27"/>
  <c r="BP81" i="27"/>
  <c r="BB81" i="27"/>
  <c r="BE81" i="27"/>
  <c r="CB81" i="27"/>
  <c r="BD81" i="27"/>
  <c r="BW81" i="27"/>
  <c r="BX81" i="27"/>
  <c r="P81" i="27"/>
  <c r="F81" i="27"/>
  <c r="AH81" i="27"/>
  <c r="AZ81" i="27"/>
  <c r="AI81" i="27"/>
  <c r="AX81" i="27"/>
  <c r="BM81" i="27"/>
  <c r="BA81" i="27"/>
  <c r="AW81" i="27"/>
  <c r="E81" i="27"/>
  <c r="CK81" i="27"/>
  <c r="AJ81" i="27"/>
  <c r="U81" i="27"/>
  <c r="AO81" i="27"/>
  <c r="J81" i="27"/>
  <c r="V81" i="27"/>
  <c r="AB81" i="27"/>
  <c r="BS81" i="27"/>
  <c r="AA81" i="27"/>
  <c r="AY81" i="27"/>
  <c r="BU81" i="27"/>
  <c r="AM81" i="27"/>
  <c r="K81" i="27"/>
  <c r="N81" i="27"/>
  <c r="O81" i="27"/>
  <c r="CE81" i="27"/>
  <c r="W81" i="27"/>
  <c r="I81" i="27"/>
  <c r="AP81" i="27"/>
  <c r="X81" i="27"/>
  <c r="M81" i="27"/>
  <c r="AV81" i="27"/>
  <c r="AD81" i="27"/>
  <c r="Z81" i="27"/>
  <c r="T81" i="27"/>
  <c r="CF81" i="27"/>
  <c r="CG81" i="27"/>
  <c r="BN81" i="27"/>
  <c r="CD81" i="27"/>
  <c r="BZ81" i="27"/>
  <c r="H81" i="27"/>
  <c r="R81" i="27"/>
  <c r="BT81" i="27"/>
  <c r="BY81" i="27"/>
  <c r="AK81" i="27"/>
  <c r="CM81" i="27"/>
  <c r="AF81" i="27"/>
  <c r="AQ81" i="27"/>
  <c r="CH81" i="27"/>
  <c r="BC81" i="27"/>
  <c r="BL81" i="27"/>
  <c r="CI81" i="27"/>
  <c r="Y81" i="27"/>
  <c r="Q81" i="27"/>
  <c r="BI81" i="27"/>
  <c r="AE81" i="27"/>
  <c r="AT81" i="27"/>
  <c r="BR81" i="27"/>
  <c r="BJ81" i="27"/>
  <c r="G81" i="27"/>
  <c r="AG81" i="27"/>
  <c r="BO81" i="27"/>
  <c r="L81" i="27"/>
  <c r="AN81" i="27"/>
  <c r="BK81" i="27"/>
  <c r="BQ81" i="27"/>
  <c r="CJ81" i="27"/>
  <c r="CA81" i="27"/>
  <c r="BV81" i="27"/>
  <c r="D81" i="27"/>
  <c r="C81" i="27"/>
  <c r="CC81" i="27"/>
  <c r="AL81" i="27"/>
  <c r="AR105" i="27"/>
  <c r="B105" i="27"/>
  <c r="AV105" i="27"/>
  <c r="BS105" i="27"/>
  <c r="T105" i="27"/>
  <c r="BB105" i="27"/>
  <c r="BT105" i="27"/>
  <c r="R105" i="27"/>
  <c r="Z105" i="27"/>
  <c r="AO105" i="27"/>
  <c r="AJ105" i="27"/>
  <c r="BY105" i="27"/>
  <c r="CK105" i="27"/>
  <c r="BE105" i="27"/>
  <c r="AY105" i="27"/>
  <c r="BH105" i="27"/>
  <c r="BG105" i="27"/>
  <c r="CN105" i="27"/>
  <c r="AB105" i="27"/>
  <c r="BF105" i="27"/>
  <c r="BP105" i="27"/>
  <c r="AN105" i="27"/>
  <c r="BV105" i="27"/>
  <c r="CI105" i="27"/>
  <c r="BQ105" i="27"/>
  <c r="AM105" i="27"/>
  <c r="BI105" i="27"/>
  <c r="AQ105" i="27"/>
  <c r="BA105" i="27"/>
  <c r="AL105" i="27"/>
  <c r="CH105" i="27"/>
  <c r="AK105" i="27"/>
  <c r="BO105" i="27"/>
  <c r="M105" i="27"/>
  <c r="AA105" i="27"/>
  <c r="CD105" i="27"/>
  <c r="J105" i="27"/>
  <c r="CF105" i="27"/>
  <c r="BD105" i="27"/>
  <c r="BN105" i="27"/>
  <c r="AU105" i="27"/>
  <c r="S105" i="27"/>
  <c r="CB105" i="27"/>
  <c r="CA105" i="27"/>
  <c r="AH105" i="27"/>
  <c r="C105" i="27"/>
  <c r="AI105" i="27"/>
  <c r="P105" i="27"/>
  <c r="N105" i="27"/>
  <c r="AG105" i="27"/>
  <c r="AP105" i="27"/>
  <c r="AW105" i="27"/>
  <c r="AE105" i="27"/>
  <c r="BK105" i="27"/>
  <c r="BX105" i="27"/>
  <c r="BR105" i="27"/>
  <c r="AT105" i="27"/>
  <c r="AS105" i="27"/>
  <c r="BJ105" i="27"/>
  <c r="AD105" i="27"/>
  <c r="BZ105" i="27"/>
  <c r="CG105" i="27"/>
  <c r="AC105" i="27"/>
  <c r="CL105" i="27"/>
  <c r="V105" i="27"/>
  <c r="U105" i="27"/>
  <c r="BU105" i="27"/>
  <c r="BC105" i="27"/>
  <c r="CJ105" i="27"/>
  <c r="CE105" i="27"/>
  <c r="Y105" i="27"/>
  <c r="K105" i="27"/>
  <c r="BM105" i="27"/>
  <c r="CC105" i="27"/>
  <c r="D105" i="27"/>
  <c r="BL105" i="27"/>
  <c r="W105" i="27"/>
  <c r="AF105" i="27"/>
  <c r="X105" i="27"/>
  <c r="BW105" i="27"/>
  <c r="AX105" i="27"/>
  <c r="Q105" i="27"/>
  <c r="G105" i="27"/>
  <c r="H105" i="27"/>
  <c r="CM105" i="27"/>
  <c r="F105" i="27"/>
  <c r="O105" i="27"/>
  <c r="E105" i="27"/>
  <c r="AZ105" i="27"/>
  <c r="L105" i="27"/>
  <c r="I105" i="27"/>
  <c r="D60" i="32"/>
  <c r="BZ81" i="28"/>
  <c r="BB81" i="28"/>
  <c r="B81" i="28"/>
  <c r="CF81" i="28"/>
  <c r="F81" i="28"/>
  <c r="S81" i="28"/>
  <c r="AT81" i="28"/>
  <c r="X81" i="28"/>
  <c r="CG81" i="28"/>
  <c r="H81" i="28"/>
  <c r="AG81" i="28"/>
  <c r="AF81" i="28"/>
  <c r="AE81" i="28"/>
  <c r="C81" i="28"/>
  <c r="AO81" i="28"/>
  <c r="BW81" i="28"/>
  <c r="BY81" i="28"/>
  <c r="AH81" i="28"/>
  <c r="BR81" i="28"/>
  <c r="AL81" i="28"/>
  <c r="BH81" i="28"/>
  <c r="BD81" i="28"/>
  <c r="AQ81" i="28"/>
  <c r="O81" i="28"/>
  <c r="AK81" i="28"/>
  <c r="D81" i="28"/>
  <c r="BV81" i="28"/>
  <c r="AM81" i="28"/>
  <c r="BM81" i="28"/>
  <c r="AP81" i="28"/>
  <c r="I81" i="28"/>
  <c r="P81" i="28"/>
  <c r="AJ81" i="28"/>
  <c r="BI81" i="28"/>
  <c r="CN81" i="28"/>
  <c r="BG81" i="28"/>
  <c r="CJ81" i="28"/>
  <c r="N81" i="28"/>
  <c r="AR81" i="28"/>
  <c r="BC81" i="28"/>
  <c r="V81" i="28"/>
  <c r="BA81" i="28"/>
  <c r="L81" i="28"/>
  <c r="BX81" i="28"/>
  <c r="BF81" i="28"/>
  <c r="BQ81" i="28"/>
  <c r="CD81" i="28"/>
  <c r="AV81" i="28"/>
  <c r="BL81" i="28"/>
  <c r="CM81" i="28"/>
  <c r="AS81" i="28"/>
  <c r="BP81" i="28"/>
  <c r="CA81" i="28"/>
  <c r="BU81" i="28"/>
  <c r="CH81" i="28"/>
  <c r="AC81" i="28"/>
  <c r="AY81" i="28"/>
  <c r="BO81" i="28"/>
  <c r="AI81" i="28"/>
  <c r="K81" i="28"/>
  <c r="CE81" i="28"/>
  <c r="AZ81" i="28"/>
  <c r="AU81" i="28"/>
  <c r="Q81" i="28"/>
  <c r="AW81" i="28"/>
  <c r="AN81" i="28"/>
  <c r="CI81" i="28"/>
  <c r="BS81" i="28"/>
  <c r="CK81" i="28"/>
  <c r="Y81" i="28"/>
  <c r="T81" i="28"/>
  <c r="CL81" i="28"/>
  <c r="M81" i="28"/>
  <c r="AB81" i="28"/>
  <c r="AA81" i="28"/>
  <c r="BK81" i="28"/>
  <c r="BN81" i="28"/>
  <c r="U81" i="28"/>
  <c r="AX81" i="28"/>
  <c r="CB81" i="28"/>
  <c r="CC81" i="28"/>
  <c r="Z81" i="28"/>
  <c r="G81" i="28"/>
  <c r="BE81" i="28"/>
  <c r="BJ81" i="28"/>
  <c r="BT81" i="28"/>
  <c r="R81" i="28"/>
  <c r="AD81" i="28"/>
  <c r="W81" i="28"/>
  <c r="E81" i="28"/>
  <c r="J81" i="28"/>
  <c r="AU73" i="28"/>
  <c r="AO73" i="28"/>
  <c r="CK73" i="28"/>
  <c r="D73" i="28"/>
  <c r="B73" i="28"/>
  <c r="CJ73" i="28"/>
  <c r="BZ73" i="28"/>
  <c r="BS73" i="28"/>
  <c r="AG73" i="28"/>
  <c r="AY73" i="28"/>
  <c r="BT73" i="28"/>
  <c r="CG73" i="28"/>
  <c r="S73" i="28"/>
  <c r="X73" i="28"/>
  <c r="K73" i="28"/>
  <c r="BB73" i="28"/>
  <c r="CF73" i="28"/>
  <c r="CE73" i="28"/>
  <c r="AM73" i="28"/>
  <c r="H73" i="28"/>
  <c r="CH73" i="28"/>
  <c r="AH73" i="28"/>
  <c r="BD73" i="28"/>
  <c r="P73" i="28"/>
  <c r="BI73" i="28"/>
  <c r="AI73" i="28"/>
  <c r="AW73" i="28"/>
  <c r="V73" i="28"/>
  <c r="BC73" i="28"/>
  <c r="BX73" i="28"/>
  <c r="E73" i="28"/>
  <c r="BU73" i="28"/>
  <c r="BE73" i="28"/>
  <c r="BA73" i="28"/>
  <c r="BL73" i="28"/>
  <c r="BN73" i="28"/>
  <c r="AT73" i="28"/>
  <c r="BW73" i="28"/>
  <c r="CI73" i="28"/>
  <c r="BY73" i="28"/>
  <c r="AK73" i="28"/>
  <c r="AQ73" i="28"/>
  <c r="AR73" i="28"/>
  <c r="AE73" i="28"/>
  <c r="BV73" i="28"/>
  <c r="AZ73" i="28"/>
  <c r="BG73" i="28"/>
  <c r="BO73" i="28"/>
  <c r="AJ73" i="28"/>
  <c r="AF73" i="28"/>
  <c r="Z73" i="28"/>
  <c r="AL73" i="28"/>
  <c r="CB73" i="28"/>
  <c r="CL73" i="28"/>
  <c r="L73" i="28"/>
  <c r="BQ73" i="28"/>
  <c r="Y73" i="28"/>
  <c r="G73" i="28"/>
  <c r="AD73" i="28"/>
  <c r="BK73" i="28"/>
  <c r="M73" i="28"/>
  <c r="AS73" i="28"/>
  <c r="C73" i="28"/>
  <c r="F73" i="28"/>
  <c r="O73" i="28"/>
  <c r="AP73" i="28"/>
  <c r="U73" i="28"/>
  <c r="Q73" i="28"/>
  <c r="BM73" i="28"/>
  <c r="I73" i="28"/>
  <c r="CN73" i="28"/>
  <c r="AC73" i="28"/>
  <c r="AN73" i="28"/>
  <c r="N73" i="28"/>
  <c r="AX73" i="28"/>
  <c r="CA73" i="28"/>
  <c r="W73" i="28"/>
  <c r="CD73" i="28"/>
  <c r="AV73" i="28"/>
  <c r="BF73" i="28"/>
  <c r="BR73" i="28"/>
  <c r="BP73" i="28"/>
  <c r="J73" i="28"/>
  <c r="CM73" i="28"/>
  <c r="AA73" i="28"/>
  <c r="R73" i="28"/>
  <c r="BJ73" i="28"/>
  <c r="T73" i="28"/>
  <c r="CC73" i="28"/>
  <c r="BH73" i="28"/>
  <c r="AB73" i="28"/>
  <c r="AM110" i="28"/>
  <c r="H110" i="28"/>
  <c r="AR110" i="28"/>
  <c r="AF110" i="28"/>
  <c r="CJ110" i="28"/>
  <c r="N110" i="28"/>
  <c r="BS110" i="28"/>
  <c r="Q110" i="28"/>
  <c r="BO110" i="28"/>
  <c r="AH110" i="28"/>
  <c r="B110" i="28"/>
  <c r="F110" i="28"/>
  <c r="BD110" i="28"/>
  <c r="AZ110" i="28"/>
  <c r="BN110" i="28"/>
  <c r="CN110" i="28"/>
  <c r="BZ110" i="28"/>
  <c r="C110" i="28"/>
  <c r="O110" i="28"/>
  <c r="AG110" i="28"/>
  <c r="CK110" i="28"/>
  <c r="AE110" i="28"/>
  <c r="BT110" i="28"/>
  <c r="AI110" i="28"/>
  <c r="BV110" i="28"/>
  <c r="BY110" i="28"/>
  <c r="K110" i="28"/>
  <c r="BE110" i="28"/>
  <c r="CD110" i="28"/>
  <c r="BF110" i="28"/>
  <c r="AD110" i="28"/>
  <c r="CC110" i="28"/>
  <c r="AS110" i="28"/>
  <c r="T110" i="28"/>
  <c r="BK110" i="28"/>
  <c r="L110" i="28"/>
  <c r="BX110" i="28"/>
  <c r="AT110" i="28"/>
  <c r="I110" i="28"/>
  <c r="U110" i="28"/>
  <c r="CF110" i="28"/>
  <c r="BG110" i="28"/>
  <c r="S110" i="28"/>
  <c r="AC110" i="28"/>
  <c r="D110" i="28"/>
  <c r="CE110" i="28"/>
  <c r="BM110" i="28"/>
  <c r="P110" i="28"/>
  <c r="BB110" i="28"/>
  <c r="CG110" i="28"/>
  <c r="BC110" i="28"/>
  <c r="E110" i="28"/>
  <c r="CB110" i="28"/>
  <c r="G110" i="28"/>
  <c r="BP110" i="28"/>
  <c r="CM110" i="28"/>
  <c r="W110" i="28"/>
  <c r="AY110" i="28"/>
  <c r="AN110" i="28"/>
  <c r="AU110" i="28"/>
  <c r="AO110" i="28"/>
  <c r="BW110" i="28"/>
  <c r="AJ110" i="28"/>
  <c r="X110" i="28"/>
  <c r="AK110" i="28"/>
  <c r="AW110" i="28"/>
  <c r="CI110" i="28"/>
  <c r="BI110" i="28"/>
  <c r="AQ110" i="28"/>
  <c r="AX110" i="28"/>
  <c r="CA110" i="28"/>
  <c r="Y110" i="28"/>
  <c r="BA110" i="28"/>
  <c r="BL110" i="28"/>
  <c r="R110" i="28"/>
  <c r="M110" i="28"/>
  <c r="V110" i="28"/>
  <c r="BJ110" i="28"/>
  <c r="BH110" i="28"/>
  <c r="CH110" i="28"/>
  <c r="AP110" i="28"/>
  <c r="AV110" i="28"/>
  <c r="BU110" i="28"/>
  <c r="J110" i="28"/>
  <c r="BQ110" i="28"/>
  <c r="AL110" i="28"/>
  <c r="BR110" i="28"/>
  <c r="AB110" i="28"/>
  <c r="AA110" i="28"/>
  <c r="Z110" i="28"/>
  <c r="CL110" i="28"/>
  <c r="CI115" i="28"/>
  <c r="BZ115" i="28"/>
  <c r="X115" i="28"/>
  <c r="U115" i="28"/>
  <c r="CK115" i="28"/>
  <c r="BY115" i="28"/>
  <c r="AG115" i="28"/>
  <c r="AR115" i="28"/>
  <c r="CE115" i="28"/>
  <c r="B115" i="28"/>
  <c r="H115" i="28"/>
  <c r="CG115" i="28"/>
  <c r="N115" i="28"/>
  <c r="D115" i="28"/>
  <c r="BO115" i="28"/>
  <c r="BI115" i="28"/>
  <c r="AO115" i="28"/>
  <c r="BD115" i="28"/>
  <c r="BV115" i="28"/>
  <c r="I115" i="28"/>
  <c r="CJ115" i="28"/>
  <c r="AZ115" i="28"/>
  <c r="S115" i="28"/>
  <c r="Q115" i="28"/>
  <c r="BE115" i="28"/>
  <c r="CC115" i="28"/>
  <c r="BH115" i="28"/>
  <c r="BQ115" i="28"/>
  <c r="BF115" i="28"/>
  <c r="L115" i="28"/>
  <c r="BU115" i="28"/>
  <c r="BA115" i="28"/>
  <c r="AV115" i="28"/>
  <c r="W115" i="28"/>
  <c r="AD115" i="28"/>
  <c r="AB115" i="28"/>
  <c r="AP115" i="28"/>
  <c r="BW115" i="28"/>
  <c r="AE115" i="28"/>
  <c r="AW115" i="28"/>
  <c r="AJ115" i="28"/>
  <c r="AQ115" i="28"/>
  <c r="BS115" i="28"/>
  <c r="CF115" i="28"/>
  <c r="AT115" i="28"/>
  <c r="BG115" i="28"/>
  <c r="AY115" i="28"/>
  <c r="AM115" i="28"/>
  <c r="BM115" i="28"/>
  <c r="CN115" i="28"/>
  <c r="CH115" i="28"/>
  <c r="CD115" i="28"/>
  <c r="BK115" i="28"/>
  <c r="BP115" i="28"/>
  <c r="V115" i="28"/>
  <c r="Z115" i="28"/>
  <c r="BC115" i="28"/>
  <c r="AX115" i="28"/>
  <c r="AL115" i="28"/>
  <c r="T115" i="28"/>
  <c r="Y115" i="28"/>
  <c r="M115" i="28"/>
  <c r="AC115" i="28"/>
  <c r="AF115" i="28"/>
  <c r="AU115" i="28"/>
  <c r="AI115" i="28"/>
  <c r="K115" i="28"/>
  <c r="AN115" i="28"/>
  <c r="C115" i="28"/>
  <c r="BT115" i="28"/>
  <c r="F115" i="28"/>
  <c r="O115" i="28"/>
  <c r="BN115" i="28"/>
  <c r="P115" i="28"/>
  <c r="AK115" i="28"/>
  <c r="AH115" i="28"/>
  <c r="R115" i="28"/>
  <c r="BX115" i="28"/>
  <c r="CB115" i="28"/>
  <c r="BL115" i="28"/>
  <c r="AS115" i="28"/>
  <c r="BJ115" i="28"/>
  <c r="G115" i="28"/>
  <c r="AA115" i="28"/>
  <c r="CM115" i="28"/>
  <c r="J115" i="28"/>
  <c r="BB115" i="28"/>
  <c r="BR115" i="28"/>
  <c r="CL115" i="28"/>
  <c r="E115" i="28"/>
  <c r="CA115" i="28"/>
  <c r="D24" i="32"/>
  <c r="D101" i="32"/>
  <c r="BB101" i="27"/>
  <c r="V101" i="27"/>
  <c r="BF101" i="27"/>
  <c r="Z101" i="27"/>
  <c r="CF101" i="27"/>
  <c r="AY101" i="27"/>
  <c r="BE101" i="27"/>
  <c r="CD101" i="27"/>
  <c r="AJ101" i="27"/>
  <c r="U101" i="27"/>
  <c r="AV101" i="27"/>
  <c r="CG101" i="27"/>
  <c r="T101" i="27"/>
  <c r="BD101" i="27"/>
  <c r="AT101" i="27"/>
  <c r="AO101" i="27"/>
  <c r="BZ101" i="27"/>
  <c r="R101" i="27"/>
  <c r="B101" i="27"/>
  <c r="CB101" i="27"/>
  <c r="H101" i="27"/>
  <c r="CH101" i="27"/>
  <c r="Q101" i="27"/>
  <c r="AW101" i="27"/>
  <c r="AG101" i="27"/>
  <c r="W101" i="27"/>
  <c r="AL101" i="27"/>
  <c r="AX101" i="27"/>
  <c r="CE101" i="27"/>
  <c r="AH101" i="27"/>
  <c r="AK101" i="27"/>
  <c r="BO101" i="27"/>
  <c r="G101" i="27"/>
  <c r="AZ101" i="27"/>
  <c r="BY101" i="27"/>
  <c r="S101" i="27"/>
  <c r="AC101" i="27"/>
  <c r="BT101" i="27"/>
  <c r="CN101" i="27"/>
  <c r="BJ101" i="27"/>
  <c r="AR101" i="27"/>
  <c r="I101" i="27"/>
  <c r="BM101" i="27"/>
  <c r="AQ101" i="27"/>
  <c r="N101" i="27"/>
  <c r="BQ101" i="27"/>
  <c r="L101" i="27"/>
  <c r="BC101" i="27"/>
  <c r="D101" i="27"/>
  <c r="CM101" i="27"/>
  <c r="CJ101" i="27"/>
  <c r="CC101" i="27"/>
  <c r="AF101" i="27"/>
  <c r="BR101" i="27"/>
  <c r="AB101" i="27"/>
  <c r="BN101" i="27"/>
  <c r="J101" i="27"/>
  <c r="CK101" i="27"/>
  <c r="AD101" i="27"/>
  <c r="AU101" i="27"/>
  <c r="BS101" i="27"/>
  <c r="AA101" i="27"/>
  <c r="BG101" i="27"/>
  <c r="CL101" i="27"/>
  <c r="AS101" i="27"/>
  <c r="M101" i="27"/>
  <c r="BP101" i="27"/>
  <c r="BH101" i="27"/>
  <c r="BX101" i="27"/>
  <c r="BI101" i="27"/>
  <c r="BV101" i="27"/>
  <c r="E101" i="27"/>
  <c r="AI101" i="27"/>
  <c r="P101" i="27"/>
  <c r="O101" i="27"/>
  <c r="C101" i="27"/>
  <c r="K101" i="27"/>
  <c r="AE101" i="27"/>
  <c r="Y101" i="27"/>
  <c r="BA101" i="27"/>
  <c r="AN101" i="27"/>
  <c r="BK101" i="27"/>
  <c r="BW101" i="27"/>
  <c r="AM101" i="27"/>
  <c r="F101" i="27"/>
  <c r="CA101" i="27"/>
  <c r="BU101" i="27"/>
  <c r="X101" i="27"/>
  <c r="AP101" i="27"/>
  <c r="BL101" i="27"/>
  <c r="CI101" i="27"/>
  <c r="BS70" i="28"/>
  <c r="U70" i="28"/>
  <c r="BW70" i="28"/>
  <c r="BD70" i="28"/>
  <c r="CI70" i="28"/>
  <c r="K70" i="28"/>
  <c r="BI70" i="28"/>
  <c r="AJ70" i="28"/>
  <c r="I70" i="28"/>
  <c r="CN70" i="28"/>
  <c r="BG70" i="28"/>
  <c r="BO70" i="28"/>
  <c r="D70" i="28"/>
  <c r="AO70" i="28"/>
  <c r="BZ70" i="28"/>
  <c r="CK70" i="28"/>
  <c r="AU70" i="28"/>
  <c r="CE70" i="28"/>
  <c r="B70" i="28"/>
  <c r="Y70" i="28"/>
  <c r="Z70" i="28"/>
  <c r="W70" i="28"/>
  <c r="J70" i="28"/>
  <c r="BE70" i="28"/>
  <c r="BA70" i="28"/>
  <c r="L70" i="28"/>
  <c r="CA70" i="28"/>
  <c r="BF70" i="28"/>
  <c r="CC70" i="28"/>
  <c r="M70" i="28"/>
  <c r="BH70" i="28"/>
  <c r="AK70" i="28"/>
  <c r="AY70" i="28"/>
  <c r="AT70" i="28"/>
  <c r="AC70" i="28"/>
  <c r="CH70" i="28"/>
  <c r="AM70" i="28"/>
  <c r="AG70" i="28"/>
  <c r="BB70" i="28"/>
  <c r="AF70" i="28"/>
  <c r="N70" i="28"/>
  <c r="X70" i="28"/>
  <c r="Q70" i="28"/>
  <c r="BV70" i="28"/>
  <c r="AR70" i="28"/>
  <c r="CF70" i="28"/>
  <c r="V70" i="28"/>
  <c r="BJ70" i="28"/>
  <c r="CM70" i="28"/>
  <c r="AS70" i="28"/>
  <c r="AV70" i="28"/>
  <c r="CL70" i="28"/>
  <c r="CD70" i="28"/>
  <c r="AH70" i="28"/>
  <c r="BM70" i="28"/>
  <c r="F70" i="28"/>
  <c r="CJ70" i="28"/>
  <c r="AE70" i="28"/>
  <c r="C70" i="28"/>
  <c r="BY70" i="28"/>
  <c r="AQ70" i="28"/>
  <c r="AP70" i="28"/>
  <c r="BT70" i="28"/>
  <c r="H70" i="28"/>
  <c r="O70" i="28"/>
  <c r="BN70" i="28"/>
  <c r="S70" i="28"/>
  <c r="AZ70" i="28"/>
  <c r="P70" i="28"/>
  <c r="AI70" i="28"/>
  <c r="G70" i="28"/>
  <c r="BR70" i="28"/>
  <c r="BQ70" i="28"/>
  <c r="AB70" i="28"/>
  <c r="T70" i="28"/>
  <c r="BC70" i="28"/>
  <c r="BK70" i="28"/>
  <c r="BP70" i="28"/>
  <c r="AL70" i="28"/>
  <c r="BU70" i="28"/>
  <c r="AW70" i="28"/>
  <c r="AN70" i="28"/>
  <c r="CG70" i="28"/>
  <c r="R70" i="28"/>
  <c r="AA70" i="28"/>
  <c r="CB70" i="28"/>
  <c r="E70" i="28"/>
  <c r="BX70" i="28"/>
  <c r="AD70" i="28"/>
  <c r="BL70" i="28"/>
  <c r="AX70" i="28"/>
  <c r="AO17" i="28"/>
  <c r="BN17" i="28"/>
  <c r="U17" i="28"/>
  <c r="BB17" i="28"/>
  <c r="AN17" i="28"/>
  <c r="BO17" i="28"/>
  <c r="CE17" i="28"/>
  <c r="C17" i="28"/>
  <c r="AW17" i="28"/>
  <c r="AZ17" i="28"/>
  <c r="AT17" i="28"/>
  <c r="CG17" i="28"/>
  <c r="AQ17" i="28"/>
  <c r="AK17" i="28"/>
  <c r="CK17" i="28"/>
  <c r="K17" i="28"/>
  <c r="AC17" i="28"/>
  <c r="CF17" i="28"/>
  <c r="BT17" i="28"/>
  <c r="AU17" i="28"/>
  <c r="BY17" i="28"/>
  <c r="AP17" i="28"/>
  <c r="AJ17" i="28"/>
  <c r="D17" i="28"/>
  <c r="B17" i="28"/>
  <c r="BF17" i="28"/>
  <c r="CA17" i="28"/>
  <c r="CM17" i="28"/>
  <c r="AR17" i="28"/>
  <c r="F17" i="28"/>
  <c r="CI17" i="28"/>
  <c r="AG17" i="28"/>
  <c r="AY17" i="28"/>
  <c r="CN17" i="28"/>
  <c r="AM17" i="28"/>
  <c r="H17" i="28"/>
  <c r="O17" i="28"/>
  <c r="BM17" i="28"/>
  <c r="BD17" i="28"/>
  <c r="P17" i="28"/>
  <c r="BI17" i="28"/>
  <c r="AH17" i="28"/>
  <c r="I17" i="28"/>
  <c r="Q17" i="28"/>
  <c r="CB17" i="28"/>
  <c r="R17" i="28"/>
  <c r="BK17" i="28"/>
  <c r="L17" i="28"/>
  <c r="BX17" i="28"/>
  <c r="BQ17" i="28"/>
  <c r="AB17" i="28"/>
  <c r="BP17" i="28"/>
  <c r="AX17" i="28"/>
  <c r="AV17" i="28"/>
  <c r="Z17" i="28"/>
  <c r="W17" i="28"/>
  <c r="J17" i="28"/>
  <c r="V17" i="28"/>
  <c r="AD17" i="28"/>
  <c r="AL17" i="28"/>
  <c r="S17" i="28"/>
  <c r="N17" i="28"/>
  <c r="BZ17" i="28"/>
  <c r="X17" i="28"/>
  <c r="CH17" i="28"/>
  <c r="CJ17" i="28"/>
  <c r="BW17" i="28"/>
  <c r="AE17" i="28"/>
  <c r="AI17" i="28"/>
  <c r="BG17" i="28"/>
  <c r="BS17" i="28"/>
  <c r="G17" i="28"/>
  <c r="BL17" i="28"/>
  <c r="BA17" i="28"/>
  <c r="E17" i="28"/>
  <c r="BH17" i="28"/>
  <c r="AS17" i="28"/>
  <c r="Y17" i="28"/>
  <c r="CC17" i="28"/>
  <c r="T17" i="28"/>
  <c r="CL17" i="28"/>
  <c r="BV17" i="28"/>
  <c r="AF17" i="28"/>
  <c r="CD17" i="28"/>
  <c r="BC17" i="28"/>
  <c r="BJ17" i="28"/>
  <c r="AA17" i="28"/>
  <c r="BU17" i="28"/>
  <c r="M17" i="28"/>
  <c r="BE17" i="28"/>
  <c r="BR17" i="28"/>
  <c r="AM65" i="28"/>
  <c r="AO65" i="28"/>
  <c r="BI65" i="28"/>
  <c r="BV65" i="28"/>
  <c r="CG65" i="28"/>
  <c r="AE65" i="28"/>
  <c r="BT65" i="28"/>
  <c r="AI65" i="28"/>
  <c r="BY65" i="28"/>
  <c r="Q65" i="28"/>
  <c r="AZ65" i="28"/>
  <c r="D65" i="28"/>
  <c r="AN65" i="28"/>
  <c r="CJ65" i="28"/>
  <c r="N65" i="28"/>
  <c r="BZ65" i="28"/>
  <c r="BM65" i="28"/>
  <c r="C65" i="28"/>
  <c r="B65" i="28"/>
  <c r="CM65" i="28"/>
  <c r="R65" i="28"/>
  <c r="AB65" i="28"/>
  <c r="T65" i="28"/>
  <c r="CC65" i="28"/>
  <c r="Z65" i="28"/>
  <c r="BH65" i="28"/>
  <c r="J65" i="28"/>
  <c r="AQ65" i="28"/>
  <c r="CF65" i="28"/>
  <c r="CE65" i="28"/>
  <c r="AP65" i="28"/>
  <c r="K65" i="28"/>
  <c r="O65" i="28"/>
  <c r="CI65" i="28"/>
  <c r="CN65" i="28"/>
  <c r="AU65" i="28"/>
  <c r="BG65" i="28"/>
  <c r="AK65" i="28"/>
  <c r="AH65" i="28"/>
  <c r="P65" i="28"/>
  <c r="S65" i="28"/>
  <c r="BS65" i="28"/>
  <c r="BO65" i="28"/>
  <c r="BP65" i="28"/>
  <c r="BX65" i="28"/>
  <c r="BQ65" i="28"/>
  <c r="AL65" i="28"/>
  <c r="BE65" i="28"/>
  <c r="BL65" i="28"/>
  <c r="W65" i="28"/>
  <c r="AG65" i="28"/>
  <c r="H65" i="28"/>
  <c r="AY65" i="28"/>
  <c r="F65" i="28"/>
  <c r="I65" i="28"/>
  <c r="AF65" i="28"/>
  <c r="AC65" i="28"/>
  <c r="U65" i="28"/>
  <c r="AW65" i="28"/>
  <c r="CH65" i="28"/>
  <c r="BW65" i="28"/>
  <c r="X65" i="28"/>
  <c r="AT65" i="28"/>
  <c r="BN65" i="28"/>
  <c r="AJ65" i="28"/>
  <c r="AR65" i="28"/>
  <c r="BB65" i="28"/>
  <c r="CK65" i="28"/>
  <c r="V65" i="28"/>
  <c r="BJ65" i="28"/>
  <c r="CA65" i="28"/>
  <c r="AA65" i="28"/>
  <c r="CB65" i="28"/>
  <c r="Y65" i="28"/>
  <c r="M65" i="28"/>
  <c r="L65" i="28"/>
  <c r="BK65" i="28"/>
  <c r="AS65" i="28"/>
  <c r="AX65" i="28"/>
  <c r="BA65" i="28"/>
  <c r="AD65" i="28"/>
  <c r="BD65" i="28"/>
  <c r="BF65" i="28"/>
  <c r="CD65" i="28"/>
  <c r="BR65" i="28"/>
  <c r="G65" i="28"/>
  <c r="CL65" i="28"/>
  <c r="BU65" i="28"/>
  <c r="E65" i="28"/>
  <c r="BC65" i="28"/>
  <c r="AV65" i="28"/>
  <c r="L47" i="32"/>
  <c r="L50" i="32"/>
  <c r="L55" i="32"/>
  <c r="AM83" i="28"/>
  <c r="AT83" i="28"/>
  <c r="BM83" i="28"/>
  <c r="BW83" i="28"/>
  <c r="I83" i="28"/>
  <c r="CJ83" i="28"/>
  <c r="BS83" i="28"/>
  <c r="AF83" i="28"/>
  <c r="CK83" i="28"/>
  <c r="Q83" i="28"/>
  <c r="CF83" i="28"/>
  <c r="D83" i="28"/>
  <c r="S83" i="28"/>
  <c r="N83" i="28"/>
  <c r="K83" i="28"/>
  <c r="BD83" i="28"/>
  <c r="AJ83" i="28"/>
  <c r="BI83" i="28"/>
  <c r="BO83" i="28"/>
  <c r="CH83" i="28"/>
  <c r="AO83" i="28"/>
  <c r="AI83" i="28"/>
  <c r="X83" i="28"/>
  <c r="AN83" i="28"/>
  <c r="CI83" i="28"/>
  <c r="C83" i="28"/>
  <c r="B83" i="28"/>
  <c r="BC83" i="28"/>
  <c r="BL83" i="28"/>
  <c r="Z83" i="28"/>
  <c r="BA83" i="28"/>
  <c r="BJ83" i="28"/>
  <c r="BN83" i="28"/>
  <c r="BZ83" i="28"/>
  <c r="AC83" i="28"/>
  <c r="BV83" i="28"/>
  <c r="U83" i="28"/>
  <c r="AY83" i="28"/>
  <c r="AK83" i="28"/>
  <c r="CE83" i="28"/>
  <c r="AU83" i="28"/>
  <c r="AZ83" i="28"/>
  <c r="AG83" i="28"/>
  <c r="BT83" i="28"/>
  <c r="CL83" i="28"/>
  <c r="T83" i="28"/>
  <c r="M83" i="28"/>
  <c r="Y83" i="28"/>
  <c r="BQ83" i="28"/>
  <c r="CD83" i="28"/>
  <c r="AV83" i="28"/>
  <c r="BF83" i="28"/>
  <c r="BU83" i="28"/>
  <c r="CM83" i="28"/>
  <c r="AS83" i="28"/>
  <c r="P83" i="28"/>
  <c r="AR83" i="28"/>
  <c r="AE83" i="28"/>
  <c r="AW83" i="28"/>
  <c r="F83" i="28"/>
  <c r="BG83" i="28"/>
  <c r="AQ83" i="28"/>
  <c r="BB83" i="28"/>
  <c r="AH83" i="28"/>
  <c r="CG83" i="28"/>
  <c r="CN83" i="28"/>
  <c r="BY83" i="28"/>
  <c r="AX83" i="28"/>
  <c r="BE83" i="28"/>
  <c r="CC83" i="28"/>
  <c r="BX83" i="28"/>
  <c r="R83" i="28"/>
  <c r="CA83" i="28"/>
  <c r="AL83" i="28"/>
  <c r="CB83" i="28"/>
  <c r="J83" i="28"/>
  <c r="BK83" i="28"/>
  <c r="W83" i="28"/>
  <c r="H83" i="28"/>
  <c r="O83" i="28"/>
  <c r="BP83" i="28"/>
  <c r="L83" i="28"/>
  <c r="AP83" i="28"/>
  <c r="AD83" i="28"/>
  <c r="AB83" i="28"/>
  <c r="BH83" i="28"/>
  <c r="AA83" i="28"/>
  <c r="G83" i="28"/>
  <c r="E83" i="28"/>
  <c r="V83" i="28"/>
  <c r="BR83" i="28"/>
  <c r="BT65" i="27"/>
  <c r="AO65" i="27"/>
  <c r="BD65" i="27"/>
  <c r="AJ65" i="27"/>
  <c r="M65" i="27"/>
  <c r="S65" i="27"/>
  <c r="CB65" i="27"/>
  <c r="B65" i="27"/>
  <c r="Z65" i="27"/>
  <c r="CF65" i="27"/>
  <c r="BF65" i="27"/>
  <c r="BS65" i="27"/>
  <c r="U65" i="27"/>
  <c r="J65" i="27"/>
  <c r="CK65" i="27"/>
  <c r="BU65" i="27"/>
  <c r="AB65" i="27"/>
  <c r="AY65" i="27"/>
  <c r="AX65" i="27"/>
  <c r="AP65" i="27"/>
  <c r="AW65" i="27"/>
  <c r="F65" i="27"/>
  <c r="AZ65" i="27"/>
  <c r="AF65" i="27"/>
  <c r="BC65" i="27"/>
  <c r="CA65" i="27"/>
  <c r="BK65" i="27"/>
  <c r="X65" i="27"/>
  <c r="BQ65" i="27"/>
  <c r="BH65" i="27"/>
  <c r="CG65" i="27"/>
  <c r="AR65" i="27"/>
  <c r="CL65" i="27"/>
  <c r="T65" i="27"/>
  <c r="BZ65" i="27"/>
  <c r="BB65" i="27"/>
  <c r="BN65" i="27"/>
  <c r="AD65" i="27"/>
  <c r="AU65" i="27"/>
  <c r="V65" i="27"/>
  <c r="BY65" i="27"/>
  <c r="CC65" i="27"/>
  <c r="AM65" i="27"/>
  <c r="L65" i="27"/>
  <c r="BO65" i="27"/>
  <c r="AN65" i="27"/>
  <c r="K65" i="27"/>
  <c r="W65" i="27"/>
  <c r="AQ65" i="27"/>
  <c r="CD65" i="27"/>
  <c r="BE65" i="27"/>
  <c r="AA65" i="27"/>
  <c r="AT65" i="27"/>
  <c r="BG65" i="27"/>
  <c r="BR65" i="27"/>
  <c r="R65" i="27"/>
  <c r="BJ65" i="27"/>
  <c r="BP65" i="27"/>
  <c r="AV65" i="27"/>
  <c r="CN65" i="27"/>
  <c r="H65" i="27"/>
  <c r="BX65" i="27"/>
  <c r="Q65" i="27"/>
  <c r="AG65" i="27"/>
  <c r="O65" i="27"/>
  <c r="I65" i="27"/>
  <c r="P65" i="27"/>
  <c r="N65" i="27"/>
  <c r="BI65" i="27"/>
  <c r="AE65" i="27"/>
  <c r="BA65" i="27"/>
  <c r="AL65" i="27"/>
  <c r="CH65" i="27"/>
  <c r="CE65" i="27"/>
  <c r="BV65" i="27"/>
  <c r="C65" i="27"/>
  <c r="BM65" i="27"/>
  <c r="AI65" i="27"/>
  <c r="AC65" i="27"/>
  <c r="AS65" i="27"/>
  <c r="AH65" i="27"/>
  <c r="AK65" i="27"/>
  <c r="CI65" i="27"/>
  <c r="Y65" i="27"/>
  <c r="D65" i="27"/>
  <c r="CJ65" i="27"/>
  <c r="BL65" i="27"/>
  <c r="G65" i="27"/>
  <c r="BW65" i="27"/>
  <c r="E65" i="27"/>
  <c r="CM65" i="27"/>
  <c r="AO84" i="28"/>
  <c r="AQ84" i="28"/>
  <c r="CJ84" i="28"/>
  <c r="AC84" i="28"/>
  <c r="AK84" i="28"/>
  <c r="I84" i="28"/>
  <c r="CG84" i="28"/>
  <c r="BM84" i="28"/>
  <c r="BI84" i="28"/>
  <c r="K84" i="28"/>
  <c r="U84" i="28"/>
  <c r="CH84" i="28"/>
  <c r="B84" i="28"/>
  <c r="CI84" i="28"/>
  <c r="CN84" i="28"/>
  <c r="AI84" i="28"/>
  <c r="BV84" i="28"/>
  <c r="AP84" i="28"/>
  <c r="BT84" i="28"/>
  <c r="BD84" i="28"/>
  <c r="BO84" i="28"/>
  <c r="C84" i="28"/>
  <c r="CD84" i="28"/>
  <c r="E84" i="28"/>
  <c r="AL84" i="28"/>
  <c r="BQ84" i="28"/>
  <c r="BA84" i="28"/>
  <c r="BJ84" i="28"/>
  <c r="M84" i="28"/>
  <c r="BP84" i="28"/>
  <c r="Y84" i="28"/>
  <c r="R84" i="28"/>
  <c r="AA84" i="28"/>
  <c r="Q84" i="28"/>
  <c r="P84" i="28"/>
  <c r="AM84" i="28"/>
  <c r="H84" i="28"/>
  <c r="AJ84" i="28"/>
  <c r="X84" i="28"/>
  <c r="AG84" i="28"/>
  <c r="AY84" i="28"/>
  <c r="AH84" i="28"/>
  <c r="F84" i="28"/>
  <c r="BN84" i="28"/>
  <c r="AR84" i="28"/>
  <c r="AN84" i="28"/>
  <c r="CK84" i="28"/>
  <c r="AE84" i="28"/>
  <c r="AW84" i="28"/>
  <c r="BH84" i="28"/>
  <c r="AS84" i="28"/>
  <c r="BE84" i="28"/>
  <c r="AD84" i="28"/>
  <c r="BU84" i="28"/>
  <c r="BC84" i="28"/>
  <c r="BL84" i="28"/>
  <c r="AT84" i="28"/>
  <c r="O84" i="28"/>
  <c r="BG84" i="28"/>
  <c r="S84" i="28"/>
  <c r="CE84" i="28"/>
  <c r="BW84" i="28"/>
  <c r="BY84" i="28"/>
  <c r="BS84" i="28"/>
  <c r="N84" i="28"/>
  <c r="BZ84" i="28"/>
  <c r="AU84" i="28"/>
  <c r="AF84" i="28"/>
  <c r="D84" i="28"/>
  <c r="BF84" i="28"/>
  <c r="Z84" i="28"/>
  <c r="W84" i="28"/>
  <c r="AB84" i="28"/>
  <c r="J84" i="28"/>
  <c r="BX84" i="28"/>
  <c r="AV84" i="28"/>
  <c r="G84" i="28"/>
  <c r="CB84" i="28"/>
  <c r="BR84" i="28"/>
  <c r="CA84" i="28"/>
  <c r="AZ84" i="28"/>
  <c r="BB84" i="28"/>
  <c r="BK84" i="28"/>
  <c r="CC84" i="28"/>
  <c r="CL84" i="28"/>
  <c r="AX84" i="28"/>
  <c r="CF84" i="28"/>
  <c r="T84" i="28"/>
  <c r="V84" i="28"/>
  <c r="L84" i="28"/>
  <c r="CM84" i="28"/>
  <c r="BN61" i="28"/>
  <c r="BZ61" i="28"/>
  <c r="P61" i="28"/>
  <c r="AN61" i="28"/>
  <c r="AP61" i="28"/>
  <c r="AM61" i="28"/>
  <c r="BD61" i="28"/>
  <c r="BV61" i="28"/>
  <c r="N61" i="28"/>
  <c r="U61" i="28"/>
  <c r="B61" i="28"/>
  <c r="AI61" i="28"/>
  <c r="K61" i="28"/>
  <c r="AW61" i="28"/>
  <c r="CE61" i="28"/>
  <c r="BI61" i="28"/>
  <c r="CN61" i="28"/>
  <c r="CK61" i="28"/>
  <c r="AT61" i="28"/>
  <c r="H61" i="28"/>
  <c r="CH61" i="28"/>
  <c r="T61" i="28"/>
  <c r="Z61" i="28"/>
  <c r="CL61" i="28"/>
  <c r="R61" i="28"/>
  <c r="E61" i="28"/>
  <c r="BP61" i="28"/>
  <c r="BF61" i="28"/>
  <c r="BJ61" i="28"/>
  <c r="CC61" i="28"/>
  <c r="F61" i="28"/>
  <c r="I61" i="28"/>
  <c r="AZ61" i="28"/>
  <c r="AR61" i="28"/>
  <c r="BT61" i="28"/>
  <c r="AG61" i="28"/>
  <c r="AY61" i="28"/>
  <c r="C61" i="28"/>
  <c r="AO61" i="28"/>
  <c r="CI61" i="28"/>
  <c r="AK61" i="28"/>
  <c r="Y61" i="28"/>
  <c r="V61" i="28"/>
  <c r="CD61" i="28"/>
  <c r="BC61" i="28"/>
  <c r="AV61" i="28"/>
  <c r="G61" i="28"/>
  <c r="AA61" i="28"/>
  <c r="AE61" i="28"/>
  <c r="S61" i="28"/>
  <c r="BW61" i="28"/>
  <c r="AU61" i="28"/>
  <c r="BY61" i="28"/>
  <c r="AQ61" i="28"/>
  <c r="D61" i="28"/>
  <c r="BO61" i="28"/>
  <c r="X61" i="28"/>
  <c r="BB61" i="28"/>
  <c r="AF61" i="28"/>
  <c r="Q61" i="28"/>
  <c r="BM61" i="28"/>
  <c r="O61" i="28"/>
  <c r="CG61" i="28"/>
  <c r="CF61" i="28"/>
  <c r="BG61" i="28"/>
  <c r="CJ61" i="28"/>
  <c r="BS61" i="28"/>
  <c r="AC61" i="28"/>
  <c r="BA61" i="28"/>
  <c r="BH61" i="28"/>
  <c r="AB61" i="28"/>
  <c r="BE61" i="28"/>
  <c r="AL61" i="28"/>
  <c r="BU61" i="28"/>
  <c r="AJ61" i="28"/>
  <c r="BK61" i="28"/>
  <c r="CA61" i="28"/>
  <c r="CB61" i="28"/>
  <c r="W61" i="28"/>
  <c r="BQ61" i="28"/>
  <c r="BL61" i="28"/>
  <c r="L61" i="28"/>
  <c r="CM61" i="28"/>
  <c r="BR61" i="28"/>
  <c r="M61" i="28"/>
  <c r="AS61" i="28"/>
  <c r="AX61" i="28"/>
  <c r="J61" i="28"/>
  <c r="BX61" i="28"/>
  <c r="AH61" i="28"/>
  <c r="AD61" i="28"/>
  <c r="AR52" i="27"/>
  <c r="BB52" i="27"/>
  <c r="BN52" i="27"/>
  <c r="AD52" i="27"/>
  <c r="CK52" i="27"/>
  <c r="U52" i="27"/>
  <c r="BZ52" i="27"/>
  <c r="AU52" i="27"/>
  <c r="AY52" i="27"/>
  <c r="BF52" i="27"/>
  <c r="CG52" i="27"/>
  <c r="CN52" i="27"/>
  <c r="Z52" i="27"/>
  <c r="AB52" i="27"/>
  <c r="BY52" i="27"/>
  <c r="AS52" i="27"/>
  <c r="B52" i="27"/>
  <c r="AJ52" i="27"/>
  <c r="T52" i="27"/>
  <c r="BJ52" i="27"/>
  <c r="M52" i="27"/>
  <c r="AO52" i="27"/>
  <c r="R52" i="27"/>
  <c r="BX52" i="27"/>
  <c r="BW52" i="27"/>
  <c r="AK52" i="27"/>
  <c r="AE52" i="27"/>
  <c r="L52" i="27"/>
  <c r="BC52" i="27"/>
  <c r="CC52" i="27"/>
  <c r="Y52" i="27"/>
  <c r="AH52" i="27"/>
  <c r="AP52" i="27"/>
  <c r="CM52" i="27"/>
  <c r="BK52" i="27"/>
  <c r="BO52" i="27"/>
  <c r="CJ52" i="27"/>
  <c r="F52" i="27"/>
  <c r="AZ52" i="27"/>
  <c r="CI52" i="27"/>
  <c r="CD52" i="27"/>
  <c r="J52" i="27"/>
  <c r="BT52" i="27"/>
  <c r="AC52" i="27"/>
  <c r="CL52" i="27"/>
  <c r="V52" i="27"/>
  <c r="BU52" i="27"/>
  <c r="BG52" i="27"/>
  <c r="S52" i="27"/>
  <c r="CB52" i="27"/>
  <c r="BR52" i="27"/>
  <c r="BS52" i="27"/>
  <c r="BD52" i="27"/>
  <c r="BQ52" i="27"/>
  <c r="AL52" i="27"/>
  <c r="BA52" i="27"/>
  <c r="AX52" i="27"/>
  <c r="P52" i="27"/>
  <c r="D52" i="27"/>
  <c r="K52" i="27"/>
  <c r="AT52" i="27"/>
  <c r="AV52" i="27"/>
  <c r="H52" i="27"/>
  <c r="BE52" i="27"/>
  <c r="BP52" i="27"/>
  <c r="AA52" i="27"/>
  <c r="AW52" i="27"/>
  <c r="W52" i="27"/>
  <c r="AF52" i="27"/>
  <c r="G52" i="27"/>
  <c r="AQ52" i="27"/>
  <c r="AM52" i="27"/>
  <c r="BV52" i="27"/>
  <c r="CH52" i="27"/>
  <c r="CE52" i="27"/>
  <c r="N52" i="27"/>
  <c r="BI52" i="27"/>
  <c r="I52" i="27"/>
  <c r="BM52" i="27"/>
  <c r="CF52" i="27"/>
  <c r="Q52" i="27"/>
  <c r="O52" i="27"/>
  <c r="E52" i="27"/>
  <c r="C52" i="27"/>
  <c r="BL52" i="27"/>
  <c r="AN52" i="27"/>
  <c r="X52" i="27"/>
  <c r="AG52" i="27"/>
  <c r="CA52" i="27"/>
  <c r="AI52" i="27"/>
  <c r="BH52" i="27"/>
  <c r="CG8" i="27"/>
  <c r="AD8" i="27"/>
  <c r="CK8" i="27"/>
  <c r="BJ8" i="27"/>
  <c r="BU8" i="27"/>
  <c r="AU8" i="27"/>
  <c r="CD8" i="27"/>
  <c r="BT8" i="27"/>
  <c r="BS8" i="27"/>
  <c r="T8" i="27"/>
  <c r="CF8" i="27"/>
  <c r="V8" i="27"/>
  <c r="B8" i="27"/>
  <c r="AC8" i="27"/>
  <c r="Z8" i="27"/>
  <c r="U8" i="27"/>
  <c r="AO8" i="27"/>
  <c r="CB8" i="27"/>
  <c r="AT8" i="27"/>
  <c r="BF8" i="27"/>
  <c r="BC8" i="27"/>
  <c r="CJ8" i="27"/>
  <c r="X8" i="27"/>
  <c r="BA8" i="27"/>
  <c r="CH8" i="27"/>
  <c r="AK8" i="27"/>
  <c r="I8" i="27"/>
  <c r="BV8" i="27"/>
  <c r="CC8" i="27"/>
  <c r="AS8" i="27"/>
  <c r="S8" i="27"/>
  <c r="BZ8" i="27"/>
  <c r="BD8" i="27"/>
  <c r="AR8" i="27"/>
  <c r="H8" i="27"/>
  <c r="CL8" i="27"/>
  <c r="J8" i="27"/>
  <c r="M8" i="27"/>
  <c r="BP8" i="27"/>
  <c r="BL8" i="27"/>
  <c r="F8" i="27"/>
  <c r="AH8" i="27"/>
  <c r="C8" i="27"/>
  <c r="CI8" i="27"/>
  <c r="BX8" i="27"/>
  <c r="AX8" i="27"/>
  <c r="D8" i="27"/>
  <c r="BQ8" i="27"/>
  <c r="BO8" i="27"/>
  <c r="AG8" i="27"/>
  <c r="BM8" i="27"/>
  <c r="G8" i="27"/>
  <c r="CA8" i="27"/>
  <c r="K8" i="27"/>
  <c r="AY8" i="27"/>
  <c r="BN8" i="27"/>
  <c r="AB8" i="27"/>
  <c r="BE8" i="27"/>
  <c r="AJ8" i="27"/>
  <c r="BR8" i="27"/>
  <c r="BG8" i="27"/>
  <c r="R8" i="27"/>
  <c r="AV8" i="27"/>
  <c r="BY8" i="27"/>
  <c r="AA8" i="27"/>
  <c r="BH8" i="27"/>
  <c r="AL8" i="27"/>
  <c r="Q8" i="27"/>
  <c r="AW8" i="27"/>
  <c r="AF8" i="27"/>
  <c r="W8" i="27"/>
  <c r="AQ8" i="27"/>
  <c r="L8" i="27"/>
  <c r="CE8" i="27"/>
  <c r="BI8" i="27"/>
  <c r="BK8" i="27"/>
  <c r="BW8" i="27"/>
  <c r="CM8" i="27"/>
  <c r="BB8" i="27"/>
  <c r="CN8" i="27"/>
  <c r="E8" i="27"/>
  <c r="P8" i="27"/>
  <c r="N8" i="27"/>
  <c r="AE8" i="27"/>
  <c r="AZ8" i="27"/>
  <c r="O8" i="27"/>
  <c r="AM8" i="27"/>
  <c r="AI8" i="27"/>
  <c r="AP8" i="27"/>
  <c r="AN8" i="27"/>
  <c r="Y8" i="27"/>
  <c r="D87" i="32"/>
  <c r="M24" i="27"/>
  <c r="BZ24" i="27"/>
  <c r="R24" i="27"/>
  <c r="AV24" i="27"/>
  <c r="AU24" i="27"/>
  <c r="T24" i="27"/>
  <c r="BE24" i="27"/>
  <c r="AS24" i="27"/>
  <c r="BB24" i="27"/>
  <c r="CN24" i="27"/>
  <c r="BG24" i="27"/>
  <c r="AB24" i="27"/>
  <c r="B24" i="27"/>
  <c r="AT24" i="27"/>
  <c r="CK24" i="27"/>
  <c r="AC24" i="27"/>
  <c r="BS24" i="27"/>
  <c r="BP24" i="27"/>
  <c r="D24" i="27"/>
  <c r="AF24" i="27"/>
  <c r="BX24" i="27"/>
  <c r="AL24" i="27"/>
  <c r="W24" i="27"/>
  <c r="BA24" i="27"/>
  <c r="CI24" i="27"/>
  <c r="BW24" i="27"/>
  <c r="K24" i="27"/>
  <c r="AR24" i="27"/>
  <c r="AJ24" i="27"/>
  <c r="BR24" i="27"/>
  <c r="CB24" i="27"/>
  <c r="BU24" i="27"/>
  <c r="CD24" i="27"/>
  <c r="BH24" i="27"/>
  <c r="AD24" i="27"/>
  <c r="CL24" i="27"/>
  <c r="V24" i="27"/>
  <c r="AO24" i="27"/>
  <c r="BF24" i="27"/>
  <c r="CA24" i="27"/>
  <c r="AH24" i="27"/>
  <c r="E24" i="27"/>
  <c r="BC24" i="27"/>
  <c r="F24" i="27"/>
  <c r="X24" i="27"/>
  <c r="AM24" i="27"/>
  <c r="AG24" i="27"/>
  <c r="BQ24" i="27"/>
  <c r="AW24" i="27"/>
  <c r="BM24" i="27"/>
  <c r="Z24" i="27"/>
  <c r="U24" i="27"/>
  <c r="CG24" i="27"/>
  <c r="H24" i="27"/>
  <c r="BJ24" i="27"/>
  <c r="BY24" i="27"/>
  <c r="S24" i="27"/>
  <c r="AY24" i="27"/>
  <c r="BT24" i="27"/>
  <c r="CF24" i="27"/>
  <c r="AA24" i="27"/>
  <c r="BD24" i="27"/>
  <c r="BN24" i="27"/>
  <c r="BO24" i="27"/>
  <c r="L24" i="27"/>
  <c r="BL24" i="27"/>
  <c r="BK24" i="27"/>
  <c r="CH24" i="27"/>
  <c r="BI24" i="27"/>
  <c r="C24" i="27"/>
  <c r="AP24" i="27"/>
  <c r="CC24" i="27"/>
  <c r="Y24" i="27"/>
  <c r="G24" i="27"/>
  <c r="J24" i="27"/>
  <c r="AQ24" i="27"/>
  <c r="AI24" i="27"/>
  <c r="AX24" i="27"/>
  <c r="CE24" i="27"/>
  <c r="AK24" i="27"/>
  <c r="Q24" i="27"/>
  <c r="I24" i="27"/>
  <c r="AE24" i="27"/>
  <c r="AZ24" i="27"/>
  <c r="P24" i="27"/>
  <c r="BV24" i="27"/>
  <c r="O24" i="27"/>
  <c r="AN24" i="27"/>
  <c r="CM24" i="27"/>
  <c r="CJ24" i="27"/>
  <c r="N24" i="27"/>
  <c r="BR45" i="27"/>
  <c r="BE45" i="27"/>
  <c r="BT45" i="27"/>
  <c r="AD45" i="27"/>
  <c r="AC45" i="27"/>
  <c r="AY45" i="27"/>
  <c r="BZ45" i="27"/>
  <c r="H45" i="27"/>
  <c r="BH45" i="27"/>
  <c r="B45" i="27"/>
  <c r="BN45" i="27"/>
  <c r="AA45" i="27"/>
  <c r="J45" i="27"/>
  <c r="BY45" i="27"/>
  <c r="AM45" i="27"/>
  <c r="BW45" i="27"/>
  <c r="D45" i="27"/>
  <c r="CA45" i="27"/>
  <c r="BI45" i="27"/>
  <c r="AZ45" i="27"/>
  <c r="Q45" i="27"/>
  <c r="P45" i="27"/>
  <c r="AN45" i="27"/>
  <c r="AW45" i="27"/>
  <c r="AK45" i="27"/>
  <c r="AX45" i="27"/>
  <c r="BM45" i="27"/>
  <c r="AF45" i="27"/>
  <c r="BA45" i="27"/>
  <c r="F45" i="27"/>
  <c r="CC45" i="27"/>
  <c r="K45" i="27"/>
  <c r="CN45" i="27"/>
  <c r="AR45" i="27"/>
  <c r="AJ45" i="27"/>
  <c r="AO45" i="27"/>
  <c r="T45" i="27"/>
  <c r="U45" i="27"/>
  <c r="AS45" i="27"/>
  <c r="M45" i="27"/>
  <c r="CF45" i="27"/>
  <c r="CB45" i="27"/>
  <c r="BF45" i="27"/>
  <c r="BP45" i="27"/>
  <c r="BU45" i="27"/>
  <c r="AU45" i="27"/>
  <c r="BS45" i="27"/>
  <c r="BD45" i="27"/>
  <c r="CH45" i="27"/>
  <c r="CM45" i="27"/>
  <c r="CE45" i="27"/>
  <c r="I45" i="27"/>
  <c r="X45" i="27"/>
  <c r="BX45" i="27"/>
  <c r="CJ45" i="27"/>
  <c r="N45" i="27"/>
  <c r="AE45" i="27"/>
  <c r="L45" i="27"/>
  <c r="AL45" i="27"/>
  <c r="BC45" i="27"/>
  <c r="BO45" i="27"/>
  <c r="E45" i="27"/>
  <c r="Y45" i="27"/>
  <c r="AQ45" i="27"/>
  <c r="AV45" i="27"/>
  <c r="S45" i="27"/>
  <c r="BB45" i="27"/>
  <c r="CL45" i="27"/>
  <c r="CD45" i="27"/>
  <c r="R45" i="27"/>
  <c r="CG45" i="27"/>
  <c r="BG45" i="27"/>
  <c r="AB45" i="27"/>
  <c r="AT45" i="27"/>
  <c r="Z45" i="27"/>
  <c r="AG45" i="27"/>
  <c r="AH45" i="27"/>
  <c r="AP45" i="27"/>
  <c r="BQ45" i="27"/>
  <c r="G45" i="27"/>
  <c r="O45" i="27"/>
  <c r="V45" i="27"/>
  <c r="W45" i="27"/>
  <c r="C45" i="27"/>
  <c r="BJ45" i="27"/>
  <c r="BL45" i="27"/>
  <c r="CK45" i="27"/>
  <c r="CI45" i="27"/>
  <c r="BK45" i="27"/>
  <c r="BV45" i="27"/>
  <c r="AI45" i="27"/>
  <c r="BE93" i="27"/>
  <c r="AY93" i="27"/>
  <c r="V93" i="27"/>
  <c r="AJ93" i="27"/>
  <c r="CF93" i="27"/>
  <c r="T93" i="27"/>
  <c r="BF93" i="27"/>
  <c r="BB93" i="27"/>
  <c r="B93" i="27"/>
  <c r="BN93" i="27"/>
  <c r="BJ93" i="27"/>
  <c r="CG93" i="27"/>
  <c r="BY93" i="27"/>
  <c r="AO93" i="27"/>
  <c r="BD93" i="27"/>
  <c r="BC93" i="27"/>
  <c r="E93" i="27"/>
  <c r="BX93" i="27"/>
  <c r="BW93" i="27"/>
  <c r="AX93" i="27"/>
  <c r="BO93" i="27"/>
  <c r="N93" i="27"/>
  <c r="CA93" i="27"/>
  <c r="AM93" i="27"/>
  <c r="Q93" i="27"/>
  <c r="CE93" i="27"/>
  <c r="AN93" i="27"/>
  <c r="L93" i="27"/>
  <c r="BL93" i="27"/>
  <c r="AC93" i="27"/>
  <c r="AT93" i="27"/>
  <c r="AB93" i="27"/>
  <c r="BZ93" i="27"/>
  <c r="CK93" i="27"/>
  <c r="AV93" i="27"/>
  <c r="S93" i="27"/>
  <c r="CD93" i="27"/>
  <c r="BG93" i="27"/>
  <c r="Z93" i="27"/>
  <c r="CB93" i="27"/>
  <c r="H93" i="27"/>
  <c r="AG93" i="27"/>
  <c r="BV93" i="27"/>
  <c r="BQ93" i="27"/>
  <c r="D93" i="27"/>
  <c r="F93" i="27"/>
  <c r="C93" i="27"/>
  <c r="BM93" i="27"/>
  <c r="BK93" i="27"/>
  <c r="AK93" i="27"/>
  <c r="AH93" i="27"/>
  <c r="I93" i="27"/>
  <c r="CC93" i="27"/>
  <c r="AU93" i="27"/>
  <c r="AR93" i="27"/>
  <c r="CN93" i="27"/>
  <c r="BS93" i="27"/>
  <c r="AA93" i="27"/>
  <c r="J93" i="27"/>
  <c r="BU93" i="27"/>
  <c r="BT93" i="27"/>
  <c r="BR93" i="27"/>
  <c r="CL93" i="27"/>
  <c r="M93" i="27"/>
  <c r="AD93" i="27"/>
  <c r="U93" i="27"/>
  <c r="AS93" i="27"/>
  <c r="R93" i="27"/>
  <c r="AL93" i="27"/>
  <c r="BH93" i="27"/>
  <c r="BA93" i="27"/>
  <c r="G93" i="27"/>
  <c r="AE93" i="27"/>
  <c r="AP93" i="27"/>
  <c r="AQ93" i="27"/>
  <c r="CJ93" i="27"/>
  <c r="AW93" i="27"/>
  <c r="O93" i="27"/>
  <c r="CM93" i="27"/>
  <c r="X93" i="27"/>
  <c r="CH93" i="27"/>
  <c r="AF93" i="27"/>
  <c r="BP93" i="27"/>
  <c r="BI93" i="27"/>
  <c r="AZ93" i="27"/>
  <c r="CI93" i="27"/>
  <c r="Y93" i="27"/>
  <c r="AI93" i="27"/>
  <c r="K93" i="27"/>
  <c r="W93" i="27"/>
  <c r="P93" i="27"/>
  <c r="CL49" i="27"/>
  <c r="BS49" i="27"/>
  <c r="AO49" i="27"/>
  <c r="CG49" i="27"/>
  <c r="AA49" i="27"/>
  <c r="BP49" i="27"/>
  <c r="AB49" i="27"/>
  <c r="T49" i="27"/>
  <c r="AR49" i="27"/>
  <c r="BG49" i="27"/>
  <c r="AT49" i="27"/>
  <c r="AU49" i="27"/>
  <c r="BB49" i="27"/>
  <c r="BR49" i="27"/>
  <c r="U49" i="27"/>
  <c r="B49" i="27"/>
  <c r="CF49" i="27"/>
  <c r="CB49" i="27"/>
  <c r="J49" i="27"/>
  <c r="H49" i="27"/>
  <c r="Z49" i="27"/>
  <c r="AS49" i="27"/>
  <c r="S49" i="27"/>
  <c r="BD49" i="27"/>
  <c r="CI49" i="27"/>
  <c r="CA49" i="27"/>
  <c r="O49" i="27"/>
  <c r="CC49" i="27"/>
  <c r="X49" i="27"/>
  <c r="AW49" i="27"/>
  <c r="I49" i="27"/>
  <c r="D49" i="27"/>
  <c r="AV49" i="27"/>
  <c r="AJ49" i="27"/>
  <c r="V49" i="27"/>
  <c r="BJ49" i="27"/>
  <c r="AD49" i="27"/>
  <c r="AY49" i="27"/>
  <c r="CK49" i="27"/>
  <c r="BY49" i="27"/>
  <c r="BE49" i="27"/>
  <c r="BF49" i="27"/>
  <c r="BU49" i="27"/>
  <c r="CM49" i="27"/>
  <c r="AK49" i="27"/>
  <c r="Q49" i="27"/>
  <c r="BI49" i="27"/>
  <c r="AL49" i="27"/>
  <c r="AH49" i="27"/>
  <c r="AQ49" i="27"/>
  <c r="AC49" i="27"/>
  <c r="BT49" i="27"/>
  <c r="CN49" i="27"/>
  <c r="BZ49" i="27"/>
  <c r="R49" i="27"/>
  <c r="BN49" i="27"/>
  <c r="CD49" i="27"/>
  <c r="BX49" i="27"/>
  <c r="BW49" i="27"/>
  <c r="F49" i="27"/>
  <c r="AE49" i="27"/>
  <c r="E49" i="27"/>
  <c r="BK49" i="27"/>
  <c r="Y49" i="27"/>
  <c r="AX49" i="27"/>
  <c r="BV49" i="27"/>
  <c r="CH49" i="27"/>
  <c r="BC49" i="27"/>
  <c r="CJ49" i="27"/>
  <c r="BL49" i="27"/>
  <c r="M49" i="27"/>
  <c r="BQ49" i="27"/>
  <c r="AI49" i="27"/>
  <c r="G49" i="27"/>
  <c r="BA49" i="27"/>
  <c r="L49" i="27"/>
  <c r="AN49" i="27"/>
  <c r="AM49" i="27"/>
  <c r="BM49" i="27"/>
  <c r="CE49" i="27"/>
  <c r="P49" i="27"/>
  <c r="AP49" i="27"/>
  <c r="C49" i="27"/>
  <c r="AF49" i="27"/>
  <c r="AZ49" i="27"/>
  <c r="BH49" i="27"/>
  <c r="W49" i="27"/>
  <c r="BO49" i="27"/>
  <c r="N49" i="27"/>
  <c r="AG49" i="27"/>
  <c r="K49" i="27"/>
  <c r="CG69" i="27"/>
  <c r="BZ69" i="27"/>
  <c r="BS69" i="27"/>
  <c r="AR69" i="27"/>
  <c r="BB69" i="27"/>
  <c r="AV69" i="27"/>
  <c r="BG69" i="27"/>
  <c r="BE69" i="27"/>
  <c r="AC69" i="27"/>
  <c r="AS69" i="27"/>
  <c r="CB69" i="27"/>
  <c r="H69" i="27"/>
  <c r="AT69" i="27"/>
  <c r="AU69" i="27"/>
  <c r="BH69" i="27"/>
  <c r="AQ69" i="27"/>
  <c r="D69" i="27"/>
  <c r="N69" i="27"/>
  <c r="AN69" i="27"/>
  <c r="W69" i="27"/>
  <c r="BV69" i="27"/>
  <c r="L69" i="27"/>
  <c r="BC69" i="27"/>
  <c r="BO69" i="27"/>
  <c r="BL69" i="27"/>
  <c r="C69" i="27"/>
  <c r="CC69" i="27"/>
  <c r="AF69" i="27"/>
  <c r="BA69" i="27"/>
  <c r="P69" i="27"/>
  <c r="BK69" i="27"/>
  <c r="B69" i="27"/>
  <c r="T69" i="27"/>
  <c r="M69" i="27"/>
  <c r="S69" i="27"/>
  <c r="R69" i="27"/>
  <c r="BT69" i="27"/>
  <c r="BR69" i="27"/>
  <c r="AY69" i="27"/>
  <c r="BF69" i="27"/>
  <c r="AA69" i="27"/>
  <c r="CK69" i="27"/>
  <c r="AD69" i="27"/>
  <c r="U69" i="27"/>
  <c r="J69" i="27"/>
  <c r="BP69" i="27"/>
  <c r="G69" i="27"/>
  <c r="AG69" i="27"/>
  <c r="I69" i="27"/>
  <c r="BQ69" i="27"/>
  <c r="Q69" i="27"/>
  <c r="AE69" i="27"/>
  <c r="E69" i="27"/>
  <c r="AI69" i="27"/>
  <c r="AW69" i="27"/>
  <c r="F69" i="27"/>
  <c r="AZ69" i="27"/>
  <c r="AP69" i="27"/>
  <c r="BW69" i="27"/>
  <c r="AK69" i="27"/>
  <c r="CA69" i="27"/>
  <c r="BM69" i="27"/>
  <c r="BU69" i="27"/>
  <c r="BD69" i="27"/>
  <c r="CL69" i="27"/>
  <c r="AB69" i="27"/>
  <c r="Z69" i="27"/>
  <c r="V69" i="27"/>
  <c r="CD69" i="27"/>
  <c r="AJ69" i="27"/>
  <c r="BY69" i="27"/>
  <c r="AO69" i="27"/>
  <c r="BJ69" i="27"/>
  <c r="CN69" i="27"/>
  <c r="BN69" i="27"/>
  <c r="BX69" i="27"/>
  <c r="BI69" i="27"/>
  <c r="AH69" i="27"/>
  <c r="Y69" i="27"/>
  <c r="X69" i="27"/>
  <c r="AX69" i="27"/>
  <c r="CJ69" i="27"/>
  <c r="CM69" i="27"/>
  <c r="K69" i="27"/>
  <c r="CF69" i="27"/>
  <c r="CI69" i="27"/>
  <c r="CE69" i="27"/>
  <c r="AM69" i="27"/>
  <c r="O69" i="27"/>
  <c r="CH69" i="27"/>
  <c r="AL69" i="27"/>
  <c r="CG77" i="27"/>
  <c r="AU77" i="27"/>
  <c r="CD77" i="27"/>
  <c r="BH77" i="27"/>
  <c r="BN77" i="27"/>
  <c r="CL77" i="27"/>
  <c r="AS77" i="27"/>
  <c r="CB77" i="27"/>
  <c r="AV77" i="27"/>
  <c r="U77" i="27"/>
  <c r="BD77" i="27"/>
  <c r="R77" i="27"/>
  <c r="BG77" i="27"/>
  <c r="BR77" i="27"/>
  <c r="BS77" i="27"/>
  <c r="AO77" i="27"/>
  <c r="AA77" i="27"/>
  <c r="BB77" i="27"/>
  <c r="AJ77" i="27"/>
  <c r="AT77" i="27"/>
  <c r="BY77" i="27"/>
  <c r="BZ77" i="27"/>
  <c r="BP77" i="27"/>
  <c r="BU77" i="27"/>
  <c r="BC77" i="27"/>
  <c r="K77" i="27"/>
  <c r="AI77" i="27"/>
  <c r="BI77" i="27"/>
  <c r="O77" i="27"/>
  <c r="BV77" i="27"/>
  <c r="CM77" i="27"/>
  <c r="X77" i="27"/>
  <c r="BX77" i="27"/>
  <c r="BW77" i="27"/>
  <c r="AH77" i="27"/>
  <c r="V77" i="27"/>
  <c r="S77" i="27"/>
  <c r="H77" i="27"/>
  <c r="AR77" i="27"/>
  <c r="B77" i="27"/>
  <c r="CN77" i="27"/>
  <c r="CK77" i="27"/>
  <c r="T77" i="27"/>
  <c r="BT77" i="27"/>
  <c r="AD77" i="27"/>
  <c r="AB77" i="27"/>
  <c r="Z77" i="27"/>
  <c r="BA77" i="27"/>
  <c r="BK77" i="27"/>
  <c r="BO77" i="27"/>
  <c r="AN77" i="27"/>
  <c r="AK77" i="27"/>
  <c r="C77" i="27"/>
  <c r="BL77" i="27"/>
  <c r="W77" i="27"/>
  <c r="AZ77" i="27"/>
  <c r="Y77" i="27"/>
  <c r="BE77" i="27"/>
  <c r="J77" i="27"/>
  <c r="AC77" i="27"/>
  <c r="CF77" i="27"/>
  <c r="M77" i="27"/>
  <c r="AY77" i="27"/>
  <c r="L77" i="27"/>
  <c r="AX77" i="27"/>
  <c r="AE77" i="27"/>
  <c r="AL77" i="27"/>
  <c r="Q77" i="27"/>
  <c r="AG77" i="27"/>
  <c r="D77" i="27"/>
  <c r="CE77" i="27"/>
  <c r="N77" i="27"/>
  <c r="I77" i="27"/>
  <c r="AQ77" i="27"/>
  <c r="CH77" i="27"/>
  <c r="G77" i="27"/>
  <c r="CA77" i="27"/>
  <c r="CI77" i="27"/>
  <c r="BF77" i="27"/>
  <c r="BQ77" i="27"/>
  <c r="E77" i="27"/>
  <c r="AF77" i="27"/>
  <c r="AW77" i="27"/>
  <c r="BJ77" i="27"/>
  <c r="P77" i="27"/>
  <c r="CJ77" i="27"/>
  <c r="CC77" i="27"/>
  <c r="F77" i="27"/>
  <c r="BM77" i="27"/>
  <c r="AM77" i="27"/>
  <c r="AP77" i="27"/>
  <c r="AY6" i="27"/>
  <c r="AR6" i="27"/>
  <c r="BB6" i="27"/>
  <c r="BY6" i="27"/>
  <c r="U6" i="27"/>
  <c r="AS6" i="27"/>
  <c r="S6" i="27"/>
  <c r="AA6" i="27"/>
  <c r="BZ6" i="27"/>
  <c r="CD6" i="27"/>
  <c r="BJ6" i="27"/>
  <c r="BH6" i="27"/>
  <c r="AU6" i="27"/>
  <c r="Z6" i="27"/>
  <c r="BD6" i="27"/>
  <c r="AC6" i="27"/>
  <c r="M6" i="27"/>
  <c r="CB6" i="27"/>
  <c r="CK6" i="27"/>
  <c r="CG6" i="27"/>
  <c r="BS6" i="27"/>
  <c r="BX6" i="27"/>
  <c r="BL6" i="27"/>
  <c r="CA6" i="27"/>
  <c r="AH6" i="27"/>
  <c r="BV6" i="27"/>
  <c r="BC6" i="27"/>
  <c r="G6" i="27"/>
  <c r="AI6" i="27"/>
  <c r="D6" i="27"/>
  <c r="F6" i="27"/>
  <c r="AW6" i="27"/>
  <c r="B6" i="27"/>
  <c r="BG6" i="27"/>
  <c r="T6" i="27"/>
  <c r="BE6" i="27"/>
  <c r="AV6" i="27"/>
  <c r="BT6" i="27"/>
  <c r="AJ6" i="27"/>
  <c r="AT6" i="27"/>
  <c r="BR6" i="27"/>
  <c r="CL6" i="27"/>
  <c r="H6" i="27"/>
  <c r="I6" i="27"/>
  <c r="CI6" i="27"/>
  <c r="AF6" i="27"/>
  <c r="AE6" i="27"/>
  <c r="X6" i="27"/>
  <c r="BA6" i="27"/>
  <c r="AM6" i="27"/>
  <c r="AL6" i="27"/>
  <c r="AK6" i="27"/>
  <c r="BM6" i="27"/>
  <c r="CC6" i="27"/>
  <c r="AG6" i="27"/>
  <c r="BF6" i="27"/>
  <c r="AD6" i="27"/>
  <c r="J6" i="27"/>
  <c r="R6" i="27"/>
  <c r="CN6" i="27"/>
  <c r="BN6" i="27"/>
  <c r="AO6" i="27"/>
  <c r="V6" i="27"/>
  <c r="AB6" i="27"/>
  <c r="CF6" i="27"/>
  <c r="BP6" i="27"/>
  <c r="CH6" i="27"/>
  <c r="AN6" i="27"/>
  <c r="AZ6" i="27"/>
  <c r="BO6" i="27"/>
  <c r="AQ6" i="27"/>
  <c r="K6" i="27"/>
  <c r="P6" i="27"/>
  <c r="N6" i="27"/>
  <c r="W6" i="27"/>
  <c r="C6" i="27"/>
  <c r="E6" i="27"/>
  <c r="AP6" i="27"/>
  <c r="BQ6" i="27"/>
  <c r="Q6" i="27"/>
  <c r="BU6" i="27"/>
  <c r="CE6" i="27"/>
  <c r="BK6" i="27"/>
  <c r="BW6" i="27"/>
  <c r="Y6" i="27"/>
  <c r="CM6" i="27"/>
  <c r="L6" i="27"/>
  <c r="O6" i="27"/>
  <c r="AX6" i="27"/>
  <c r="CJ6" i="27"/>
  <c r="BI6" i="27"/>
  <c r="AR54" i="27"/>
  <c r="AA54" i="27"/>
  <c r="R54" i="27"/>
  <c r="BG54" i="27"/>
  <c r="T54" i="27"/>
  <c r="S54" i="27"/>
  <c r="BD54" i="27"/>
  <c r="AV54" i="27"/>
  <c r="V54" i="27"/>
  <c r="AB54" i="27"/>
  <c r="AC54" i="27"/>
  <c r="M54" i="27"/>
  <c r="AY54" i="27"/>
  <c r="BT54" i="27"/>
  <c r="AU54" i="27"/>
  <c r="BS54" i="27"/>
  <c r="CK54" i="27"/>
  <c r="BJ54" i="27"/>
  <c r="BB54" i="27"/>
  <c r="AJ54" i="27"/>
  <c r="BN54" i="27"/>
  <c r="AT54" i="27"/>
  <c r="CB54" i="27"/>
  <c r="J54" i="27"/>
  <c r="BP54" i="27"/>
  <c r="CJ54" i="27"/>
  <c r="CE54" i="27"/>
  <c r="L54" i="27"/>
  <c r="BC54" i="27"/>
  <c r="Q54" i="27"/>
  <c r="P54" i="27"/>
  <c r="BI54" i="27"/>
  <c r="AZ54" i="27"/>
  <c r="AX54" i="27"/>
  <c r="AN54" i="27"/>
  <c r="K54" i="27"/>
  <c r="AG54" i="27"/>
  <c r="AE54" i="27"/>
  <c r="AF54" i="27"/>
  <c r="B54" i="27"/>
  <c r="BF54" i="27"/>
  <c r="AD54" i="27"/>
  <c r="H54" i="27"/>
  <c r="BU54" i="27"/>
  <c r="BR54" i="27"/>
  <c r="AO54" i="27"/>
  <c r="BQ54" i="27"/>
  <c r="F54" i="27"/>
  <c r="AQ54" i="27"/>
  <c r="BH54" i="27"/>
  <c r="W54" i="27"/>
  <c r="E54" i="27"/>
  <c r="C54" i="27"/>
  <c r="CH54" i="27"/>
  <c r="D54" i="27"/>
  <c r="CN54" i="27"/>
  <c r="U54" i="27"/>
  <c r="Z54" i="27"/>
  <c r="CL54" i="27"/>
  <c r="CF54" i="27"/>
  <c r="BE54" i="27"/>
  <c r="BZ54" i="27"/>
  <c r="CG54" i="27"/>
  <c r="CD54" i="27"/>
  <c r="BY54" i="27"/>
  <c r="AS54" i="27"/>
  <c r="AK54" i="27"/>
  <c r="BO54" i="27"/>
  <c r="AL54" i="27"/>
  <c r="BL54" i="27"/>
  <c r="G54" i="27"/>
  <c r="AW54" i="27"/>
  <c r="BV54" i="27"/>
  <c r="BK54" i="27"/>
  <c r="O54" i="27"/>
  <c r="I54" i="27"/>
  <c r="CM54" i="27"/>
  <c r="BA54" i="27"/>
  <c r="BW54" i="27"/>
  <c r="BM54" i="27"/>
  <c r="AP54" i="27"/>
  <c r="N54" i="27"/>
  <c r="CA54" i="27"/>
  <c r="CI54" i="27"/>
  <c r="X54" i="27"/>
  <c r="BX54" i="27"/>
  <c r="AI54" i="27"/>
  <c r="Y54" i="27"/>
  <c r="CC54" i="27"/>
  <c r="AM54" i="27"/>
  <c r="AH54" i="27"/>
  <c r="H71" i="28"/>
  <c r="BN71" i="28"/>
  <c r="CI71" i="28"/>
  <c r="BG71" i="28"/>
  <c r="K71" i="28"/>
  <c r="BB71" i="28"/>
  <c r="AZ71" i="28"/>
  <c r="AM71" i="28"/>
  <c r="AO71" i="28"/>
  <c r="BS71" i="28"/>
  <c r="S71" i="28"/>
  <c r="BY71" i="28"/>
  <c r="AG71" i="28"/>
  <c r="BI71" i="28"/>
  <c r="AT71" i="28"/>
  <c r="BW71" i="28"/>
  <c r="P71" i="28"/>
  <c r="I71" i="28"/>
  <c r="CJ71" i="28"/>
  <c r="AN71" i="28"/>
  <c r="BA71" i="28"/>
  <c r="AB71" i="28"/>
  <c r="BE71" i="28"/>
  <c r="T71" i="28"/>
  <c r="CM71" i="28"/>
  <c r="AS71" i="28"/>
  <c r="AE71" i="28"/>
  <c r="Q71" i="28"/>
  <c r="U71" i="28"/>
  <c r="BO71" i="28"/>
  <c r="CH71" i="28"/>
  <c r="B71" i="28"/>
  <c r="CN71" i="28"/>
  <c r="BZ71" i="28"/>
  <c r="O71" i="28"/>
  <c r="AJ71" i="28"/>
  <c r="N71" i="28"/>
  <c r="AR71" i="28"/>
  <c r="BM71" i="28"/>
  <c r="AI71" i="28"/>
  <c r="AY71" i="28"/>
  <c r="AH71" i="28"/>
  <c r="W71" i="28"/>
  <c r="M71" i="28"/>
  <c r="G71" i="28"/>
  <c r="AA71" i="28"/>
  <c r="BU71" i="28"/>
  <c r="BC71" i="28"/>
  <c r="CL71" i="28"/>
  <c r="V71" i="28"/>
  <c r="BL71" i="28"/>
  <c r="CC71" i="28"/>
  <c r="BV71" i="28"/>
  <c r="AK71" i="28"/>
  <c r="AQ71" i="28"/>
  <c r="X71" i="28"/>
  <c r="CF71" i="28"/>
  <c r="CG71" i="28"/>
  <c r="AU71" i="28"/>
  <c r="AF71" i="28"/>
  <c r="CE71" i="28"/>
  <c r="BD71" i="28"/>
  <c r="AC71" i="28"/>
  <c r="CK71" i="28"/>
  <c r="AP71" i="28"/>
  <c r="BQ71" i="28"/>
  <c r="L71" i="28"/>
  <c r="BH71" i="28"/>
  <c r="CB71" i="28"/>
  <c r="AD71" i="28"/>
  <c r="BR71" i="28"/>
  <c r="CA71" i="28"/>
  <c r="J71" i="28"/>
  <c r="Y71" i="28"/>
  <c r="AV71" i="28"/>
  <c r="E71" i="28"/>
  <c r="AW71" i="28"/>
  <c r="BT71" i="28"/>
  <c r="F71" i="28"/>
  <c r="D71" i="28"/>
  <c r="C71" i="28"/>
  <c r="AX71" i="28"/>
  <c r="BK71" i="28"/>
  <c r="Z71" i="28"/>
  <c r="BF71" i="28"/>
  <c r="BJ71" i="28"/>
  <c r="BP71" i="28"/>
  <c r="BX71" i="28"/>
  <c r="CD71" i="28"/>
  <c r="AL71" i="28"/>
  <c r="R71" i="28"/>
  <c r="AM49" i="28"/>
  <c r="BS49" i="28"/>
  <c r="AK49" i="28"/>
  <c r="Q49" i="28"/>
  <c r="AP49" i="28"/>
  <c r="AR49" i="28"/>
  <c r="BB49" i="28"/>
  <c r="AE49" i="28"/>
  <c r="CJ49" i="28"/>
  <c r="BY49" i="28"/>
  <c r="BW49" i="28"/>
  <c r="BV49" i="28"/>
  <c r="AF49" i="28"/>
  <c r="CK49" i="28"/>
  <c r="AZ49" i="28"/>
  <c r="CH49" i="28"/>
  <c r="BN49" i="28"/>
  <c r="AC49" i="28"/>
  <c r="D49" i="28"/>
  <c r="CF49" i="28"/>
  <c r="BK49" i="28"/>
  <c r="G49" i="28"/>
  <c r="Y49" i="28"/>
  <c r="BA49" i="28"/>
  <c r="BR49" i="28"/>
  <c r="W49" i="28"/>
  <c r="BP49" i="28"/>
  <c r="L49" i="28"/>
  <c r="J49" i="28"/>
  <c r="AH49" i="28"/>
  <c r="CG49" i="28"/>
  <c r="CN49" i="28"/>
  <c r="F49" i="28"/>
  <c r="O49" i="28"/>
  <c r="AU49" i="28"/>
  <c r="AQ49" i="28"/>
  <c r="B49" i="28"/>
  <c r="S49" i="28"/>
  <c r="N49" i="28"/>
  <c r="BZ49" i="28"/>
  <c r="K49" i="28"/>
  <c r="BM49" i="28"/>
  <c r="X49" i="28"/>
  <c r="BO49" i="28"/>
  <c r="C49" i="28"/>
  <c r="I49" i="28"/>
  <c r="AW49" i="28"/>
  <c r="V49" i="28"/>
  <c r="BL49" i="28"/>
  <c r="Z49" i="28"/>
  <c r="M49" i="28"/>
  <c r="AV49" i="28"/>
  <c r="BJ49" i="28"/>
  <c r="E49" i="28"/>
  <c r="CA49" i="28"/>
  <c r="BU49" i="28"/>
  <c r="CB49" i="28"/>
  <c r="AO49" i="28"/>
  <c r="AT49" i="28"/>
  <c r="H49" i="28"/>
  <c r="P49" i="28"/>
  <c r="AJ49" i="28"/>
  <c r="AY49" i="28"/>
  <c r="CE49" i="28"/>
  <c r="CI49" i="28"/>
  <c r="BD49" i="28"/>
  <c r="BG49" i="28"/>
  <c r="U49" i="28"/>
  <c r="BI49" i="28"/>
  <c r="AI49" i="28"/>
  <c r="AG49" i="28"/>
  <c r="AN49" i="28"/>
  <c r="BT49" i="28"/>
  <c r="AL49" i="28"/>
  <c r="AA49" i="28"/>
  <c r="BQ49" i="28"/>
  <c r="T49" i="28"/>
  <c r="CL49" i="28"/>
  <c r="BF49" i="28"/>
  <c r="AS49" i="28"/>
  <c r="BX49" i="28"/>
  <c r="AB49" i="28"/>
  <c r="AD49" i="28"/>
  <c r="AX49" i="28"/>
  <c r="R49" i="28"/>
  <c r="CD49" i="28"/>
  <c r="BH49" i="28"/>
  <c r="BC49" i="28"/>
  <c r="BE49" i="28"/>
  <c r="CM49" i="28"/>
  <c r="CC49" i="28"/>
  <c r="CN9" i="27"/>
  <c r="AC9" i="27"/>
  <c r="BS9" i="27"/>
  <c r="CD9" i="27"/>
  <c r="BH9" i="27"/>
  <c r="J9" i="27"/>
  <c r="BT9" i="27"/>
  <c r="Z9" i="27"/>
  <c r="BB9" i="27"/>
  <c r="U9" i="27"/>
  <c r="AV9" i="27"/>
  <c r="AD9" i="27"/>
  <c r="CF9" i="27"/>
  <c r="V9" i="27"/>
  <c r="T9" i="27"/>
  <c r="AY9" i="27"/>
  <c r="BZ9" i="27"/>
  <c r="H9" i="27"/>
  <c r="C9" i="27"/>
  <c r="CE9" i="27"/>
  <c r="E9" i="27"/>
  <c r="BM9" i="27"/>
  <c r="AF9" i="27"/>
  <c r="BX9" i="27"/>
  <c r="AI9" i="27"/>
  <c r="BL9" i="27"/>
  <c r="AJ9" i="27"/>
  <c r="BG9" i="27"/>
  <c r="BE9" i="27"/>
  <c r="CB9" i="27"/>
  <c r="R9" i="27"/>
  <c r="B9" i="27"/>
  <c r="BR9" i="27"/>
  <c r="BY9" i="27"/>
  <c r="AA9" i="27"/>
  <c r="S9" i="27"/>
  <c r="AR9" i="27"/>
  <c r="BU9" i="27"/>
  <c r="CG9" i="27"/>
  <c r="CL9" i="27"/>
  <c r="BW9" i="27"/>
  <c r="AX9" i="27"/>
  <c r="BA9" i="27"/>
  <c r="CH9" i="27"/>
  <c r="Q9" i="27"/>
  <c r="CJ9" i="27"/>
  <c r="I9" i="27"/>
  <c r="AP9" i="27"/>
  <c r="AL9" i="27"/>
  <c r="AE9" i="27"/>
  <c r="CC9" i="27"/>
  <c r="AQ9" i="27"/>
  <c r="CI9" i="27"/>
  <c r="M9" i="27"/>
  <c r="BD9" i="27"/>
  <c r="BN9" i="27"/>
  <c r="AT9" i="27"/>
  <c r="AU9" i="27"/>
  <c r="CK9" i="27"/>
  <c r="AS9" i="27"/>
  <c r="BP9" i="27"/>
  <c r="AB9" i="27"/>
  <c r="AO9" i="27"/>
  <c r="BF9" i="27"/>
  <c r="BJ9" i="27"/>
  <c r="D9" i="27"/>
  <c r="BO9" i="27"/>
  <c r="CA9" i="27"/>
  <c r="AZ9" i="27"/>
  <c r="BV9" i="27"/>
  <c r="CM9" i="27"/>
  <c r="Y9" i="27"/>
  <c r="BQ9" i="27"/>
  <c r="AH9" i="27"/>
  <c r="K9" i="27"/>
  <c r="N9" i="27"/>
  <c r="AN9" i="27"/>
  <c r="AW9" i="27"/>
  <c r="X9" i="27"/>
  <c r="BK9" i="27"/>
  <c r="W9" i="27"/>
  <c r="G9" i="27"/>
  <c r="BI9" i="27"/>
  <c r="BC9" i="27"/>
  <c r="P9" i="27"/>
  <c r="F9" i="27"/>
  <c r="AG9" i="27"/>
  <c r="AM9" i="27"/>
  <c r="AK9" i="27"/>
  <c r="O9" i="27"/>
  <c r="L9" i="27"/>
  <c r="D109" i="32"/>
  <c r="AO41" i="28"/>
  <c r="AT41" i="28"/>
  <c r="O41" i="28"/>
  <c r="BM41" i="28"/>
  <c r="CI41" i="28"/>
  <c r="AY41" i="28"/>
  <c r="CN41" i="28"/>
  <c r="N41" i="28"/>
  <c r="BZ41" i="28"/>
  <c r="F41" i="28"/>
  <c r="P41" i="28"/>
  <c r="BG41" i="28"/>
  <c r="AK41" i="28"/>
  <c r="Q41" i="28"/>
  <c r="BO41" i="28"/>
  <c r="CH41" i="28"/>
  <c r="AM41" i="28"/>
  <c r="BW41" i="28"/>
  <c r="BI41" i="28"/>
  <c r="X41" i="28"/>
  <c r="CF41" i="28"/>
  <c r="C41" i="28"/>
  <c r="CG41" i="28"/>
  <c r="AE41" i="28"/>
  <c r="CB41" i="28"/>
  <c r="BL41" i="28"/>
  <c r="R41" i="28"/>
  <c r="W41" i="28"/>
  <c r="M41" i="28"/>
  <c r="AA41" i="28"/>
  <c r="CM41" i="28"/>
  <c r="BK41" i="28"/>
  <c r="AB41" i="28"/>
  <c r="E41" i="28"/>
  <c r="AX41" i="28"/>
  <c r="AD41" i="28"/>
  <c r="AL41" i="28"/>
  <c r="Y41" i="28"/>
  <c r="BE41" i="28"/>
  <c r="G41" i="28"/>
  <c r="U41" i="28"/>
  <c r="AI41" i="28"/>
  <c r="AJ41" i="28"/>
  <c r="BV41" i="28"/>
  <c r="AU41" i="28"/>
  <c r="BS41" i="28"/>
  <c r="D41" i="28"/>
  <c r="AN41" i="28"/>
  <c r="AZ41" i="28"/>
  <c r="CJ41" i="28"/>
  <c r="BB41" i="28"/>
  <c r="B41" i="28"/>
  <c r="AF41" i="28"/>
  <c r="CE41" i="28"/>
  <c r="S41" i="28"/>
  <c r="BY41" i="28"/>
  <c r="AC41" i="28"/>
  <c r="AH41" i="28"/>
  <c r="AS41" i="28"/>
  <c r="BH41" i="28"/>
  <c r="L41" i="28"/>
  <c r="BX41" i="28"/>
  <c r="H41" i="28"/>
  <c r="BD41" i="28"/>
  <c r="AQ41" i="28"/>
  <c r="K41" i="28"/>
  <c r="AR41" i="28"/>
  <c r="AP41" i="28"/>
  <c r="AG41" i="28"/>
  <c r="BN41" i="28"/>
  <c r="I41" i="28"/>
  <c r="BT41" i="28"/>
  <c r="CD41" i="28"/>
  <c r="Z41" i="28"/>
  <c r="J41" i="28"/>
  <c r="BP41" i="28"/>
  <c r="BC41" i="28"/>
  <c r="BF41" i="28"/>
  <c r="BJ41" i="28"/>
  <c r="CC41" i="28"/>
  <c r="BU41" i="28"/>
  <c r="T41" i="28"/>
  <c r="CK41" i="28"/>
  <c r="V41" i="28"/>
  <c r="CL41" i="28"/>
  <c r="BA41" i="28"/>
  <c r="AW41" i="28"/>
  <c r="BQ41" i="28"/>
  <c r="CA41" i="28"/>
  <c r="BR41" i="28"/>
  <c r="AV41" i="28"/>
  <c r="AO32" i="28"/>
  <c r="BV32" i="28"/>
  <c r="CG32" i="28"/>
  <c r="BG32" i="28"/>
  <c r="N32" i="28"/>
  <c r="AR32" i="28"/>
  <c r="AC32" i="28"/>
  <c r="C32" i="28"/>
  <c r="CH32" i="28"/>
  <c r="P32" i="28"/>
  <c r="BI32" i="28"/>
  <c r="I32" i="28"/>
  <c r="AZ32" i="28"/>
  <c r="AG32" i="28"/>
  <c r="AF32" i="28"/>
  <c r="AT32" i="28"/>
  <c r="S32" i="28"/>
  <c r="CJ32" i="28"/>
  <c r="BZ32" i="28"/>
  <c r="CE32" i="28"/>
  <c r="Y32" i="28"/>
  <c r="V32" i="28"/>
  <c r="R32" i="28"/>
  <c r="W32" i="28"/>
  <c r="AD32" i="28"/>
  <c r="CA32" i="28"/>
  <c r="AX32" i="28"/>
  <c r="BL32" i="28"/>
  <c r="AB32" i="28"/>
  <c r="AJ32" i="28"/>
  <c r="K32" i="28"/>
  <c r="H32" i="28"/>
  <c r="AI32" i="28"/>
  <c r="X32" i="28"/>
  <c r="BS32" i="28"/>
  <c r="B32" i="28"/>
  <c r="AY32" i="28"/>
  <c r="F32" i="28"/>
  <c r="AM32" i="28"/>
  <c r="O32" i="28"/>
  <c r="BM32" i="28"/>
  <c r="BD32" i="28"/>
  <c r="CF32" i="28"/>
  <c r="BO32" i="28"/>
  <c r="BE32" i="28"/>
  <c r="T32" i="28"/>
  <c r="CD32" i="28"/>
  <c r="BK32" i="28"/>
  <c r="BJ32" i="28"/>
  <c r="Z32" i="28"/>
  <c r="CC32" i="28"/>
  <c r="AS32" i="28"/>
  <c r="AU32" i="28"/>
  <c r="U32" i="28"/>
  <c r="AK32" i="28"/>
  <c r="CK32" i="28"/>
  <c r="AP32" i="28"/>
  <c r="BW32" i="28"/>
  <c r="CN32" i="28"/>
  <c r="AQ32" i="28"/>
  <c r="Q32" i="28"/>
  <c r="AW32" i="28"/>
  <c r="AN32" i="28"/>
  <c r="AH32" i="28"/>
  <c r="BT32" i="28"/>
  <c r="BY32" i="28"/>
  <c r="BB32" i="28"/>
  <c r="D32" i="28"/>
  <c r="J32" i="28"/>
  <c r="BC32" i="28"/>
  <c r="BR32" i="28"/>
  <c r="BU32" i="28"/>
  <c r="CM32" i="28"/>
  <c r="L32" i="28"/>
  <c r="BA32" i="28"/>
  <c r="G32" i="28"/>
  <c r="BN32" i="28"/>
  <c r="CI32" i="28"/>
  <c r="BF32" i="28"/>
  <c r="CB32" i="28"/>
  <c r="AA32" i="28"/>
  <c r="M32" i="28"/>
  <c r="BH32" i="28"/>
  <c r="BX32" i="28"/>
  <c r="BQ32" i="28"/>
  <c r="E32" i="28"/>
  <c r="AV32" i="28"/>
  <c r="AL32" i="28"/>
  <c r="CL32" i="28"/>
  <c r="AE32" i="28"/>
  <c r="BP32" i="28"/>
  <c r="BI20" i="28"/>
  <c r="O20" i="28"/>
  <c r="BV20" i="28"/>
  <c r="AK20" i="28"/>
  <c r="D20" i="28"/>
  <c r="AQ20" i="28"/>
  <c r="BN20" i="28"/>
  <c r="BD20" i="28"/>
  <c r="AH20" i="28"/>
  <c r="K20" i="28"/>
  <c r="F20" i="28"/>
  <c r="CN20" i="28"/>
  <c r="X20" i="28"/>
  <c r="U20" i="28"/>
  <c r="CK20" i="28"/>
  <c r="AN20" i="28"/>
  <c r="BO20" i="28"/>
  <c r="CE20" i="28"/>
  <c r="BT20" i="28"/>
  <c r="BW20" i="28"/>
  <c r="BM20" i="28"/>
  <c r="Q20" i="28"/>
  <c r="BJ20" i="28"/>
  <c r="W20" i="28"/>
  <c r="AA20" i="28"/>
  <c r="V20" i="28"/>
  <c r="BK20" i="28"/>
  <c r="CA20" i="28"/>
  <c r="BX20" i="28"/>
  <c r="BC20" i="28"/>
  <c r="BA20" i="28"/>
  <c r="CB20" i="28"/>
  <c r="BU20" i="28"/>
  <c r="J20" i="28"/>
  <c r="AZ20" i="28"/>
  <c r="AT20" i="28"/>
  <c r="BS20" i="28"/>
  <c r="CH20" i="28"/>
  <c r="B20" i="28"/>
  <c r="AU20" i="28"/>
  <c r="AC20" i="28"/>
  <c r="C20" i="28"/>
  <c r="AP20" i="28"/>
  <c r="AM20" i="28"/>
  <c r="CJ20" i="28"/>
  <c r="AR20" i="28"/>
  <c r="AY20" i="28"/>
  <c r="T20" i="28"/>
  <c r="BL20" i="28"/>
  <c r="BE20" i="28"/>
  <c r="G20" i="28"/>
  <c r="CD20" i="28"/>
  <c r="AB20" i="28"/>
  <c r="E20" i="28"/>
  <c r="BH20" i="28"/>
  <c r="AO20" i="28"/>
  <c r="P20" i="28"/>
  <c r="AI20" i="28"/>
  <c r="BG20" i="28"/>
  <c r="S20" i="28"/>
  <c r="N20" i="28"/>
  <c r="BZ20" i="28"/>
  <c r="AE20" i="28"/>
  <c r="AW20" i="28"/>
  <c r="CF20" i="28"/>
  <c r="I20" i="28"/>
  <c r="CI20" i="28"/>
  <c r="AG20" i="28"/>
  <c r="AF20" i="28"/>
  <c r="H20" i="28"/>
  <c r="AJ20" i="28"/>
  <c r="CG20" i="28"/>
  <c r="BY20" i="28"/>
  <c r="BB20" i="28"/>
  <c r="CL20" i="28"/>
  <c r="M20" i="28"/>
  <c r="BR20" i="28"/>
  <c r="BQ20" i="28"/>
  <c r="CC20" i="28"/>
  <c r="Z20" i="28"/>
  <c r="BF20" i="28"/>
  <c r="R20" i="28"/>
  <c r="AS20" i="28"/>
  <c r="Y20" i="28"/>
  <c r="AX20" i="28"/>
  <c r="AD20" i="28"/>
  <c r="AL20" i="28"/>
  <c r="CM20" i="28"/>
  <c r="L20" i="28"/>
  <c r="BP20" i="28"/>
  <c r="AV20" i="28"/>
  <c r="BW35" i="28"/>
  <c r="AJ35" i="28"/>
  <c r="AG35" i="28"/>
  <c r="U35" i="28"/>
  <c r="BO35" i="28"/>
  <c r="CK35" i="28"/>
  <c r="AT35" i="28"/>
  <c r="CJ35" i="28"/>
  <c r="AC35" i="28"/>
  <c r="Q35" i="28"/>
  <c r="AW35" i="28"/>
  <c r="BT35" i="28"/>
  <c r="BD35" i="28"/>
  <c r="AZ35" i="28"/>
  <c r="BV35" i="28"/>
  <c r="N35" i="28"/>
  <c r="AE35" i="28"/>
  <c r="B35" i="28"/>
  <c r="AM35" i="28"/>
  <c r="X35" i="28"/>
  <c r="AX35" i="28"/>
  <c r="BE35" i="28"/>
  <c r="BR35" i="28"/>
  <c r="BX35" i="28"/>
  <c r="BQ35" i="28"/>
  <c r="AV35" i="28"/>
  <c r="W35" i="28"/>
  <c r="M35" i="28"/>
  <c r="AB35" i="28"/>
  <c r="S35" i="28"/>
  <c r="CG35" i="28"/>
  <c r="BN35" i="28"/>
  <c r="AR35" i="28"/>
  <c r="BB35" i="28"/>
  <c r="AF35" i="28"/>
  <c r="BZ35" i="28"/>
  <c r="CE35" i="28"/>
  <c r="F35" i="28"/>
  <c r="AO35" i="28"/>
  <c r="H35" i="28"/>
  <c r="AQ35" i="28"/>
  <c r="K35" i="28"/>
  <c r="D35" i="28"/>
  <c r="O35" i="28"/>
  <c r="CI35" i="28"/>
  <c r="P35" i="28"/>
  <c r="BI35" i="28"/>
  <c r="AN35" i="28"/>
  <c r="CL35" i="28"/>
  <c r="CC35" i="28"/>
  <c r="BA35" i="28"/>
  <c r="G35" i="28"/>
  <c r="Z35" i="28"/>
  <c r="AL35" i="28"/>
  <c r="CM35" i="28"/>
  <c r="AS35" i="28"/>
  <c r="R35" i="28"/>
  <c r="CN35" i="28"/>
  <c r="BG35" i="28"/>
  <c r="BS35" i="28"/>
  <c r="AK35" i="28"/>
  <c r="AP35" i="28"/>
  <c r="C35" i="28"/>
  <c r="AI35" i="28"/>
  <c r="BM35" i="28"/>
  <c r="CF35" i="28"/>
  <c r="I35" i="28"/>
  <c r="CH35" i="28"/>
  <c r="BL35" i="28"/>
  <c r="L35" i="28"/>
  <c r="BC35" i="28"/>
  <c r="E35" i="28"/>
  <c r="J35" i="28"/>
  <c r="Y35" i="28"/>
  <c r="CD35" i="28"/>
  <c r="AD35" i="28"/>
  <c r="BJ35" i="28"/>
  <c r="AY35" i="28"/>
  <c r="AH35" i="28"/>
  <c r="AU35" i="28"/>
  <c r="BY35" i="28"/>
  <c r="CB35" i="28"/>
  <c r="BP35" i="28"/>
  <c r="BH35" i="28"/>
  <c r="T35" i="28"/>
  <c r="V35" i="28"/>
  <c r="BF35" i="28"/>
  <c r="BK35" i="28"/>
  <c r="CA35" i="28"/>
  <c r="BU35" i="28"/>
  <c r="AA35" i="28"/>
  <c r="BM21" i="28"/>
  <c r="AT21" i="28"/>
  <c r="CN21" i="28"/>
  <c r="AU21" i="28"/>
  <c r="S21" i="28"/>
  <c r="BN21" i="28"/>
  <c r="CG21" i="28"/>
  <c r="CJ21" i="28"/>
  <c r="P21" i="28"/>
  <c r="AY21" i="28"/>
  <c r="BB21" i="28"/>
  <c r="AF21" i="28"/>
  <c r="CF21" i="28"/>
  <c r="CE21" i="28"/>
  <c r="CH21" i="28"/>
  <c r="AP21" i="28"/>
  <c r="BG21" i="28"/>
  <c r="CI21" i="28"/>
  <c r="AO21" i="28"/>
  <c r="BV21" i="28"/>
  <c r="C21" i="28"/>
  <c r="B21" i="28"/>
  <c r="BZ21" i="28"/>
  <c r="AK21" i="28"/>
  <c r="AV21" i="28"/>
  <c r="CB21" i="28"/>
  <c r="CM21" i="28"/>
  <c r="BQ21" i="28"/>
  <c r="V21" i="28"/>
  <c r="BF21" i="28"/>
  <c r="BK21" i="28"/>
  <c r="Z21" i="28"/>
  <c r="AM21" i="28"/>
  <c r="BS21" i="28"/>
  <c r="BD21" i="28"/>
  <c r="CK21" i="28"/>
  <c r="AE21" i="28"/>
  <c r="D21" i="28"/>
  <c r="F21" i="28"/>
  <c r="O21" i="28"/>
  <c r="AC21" i="28"/>
  <c r="BJ21" i="28"/>
  <c r="BR21" i="28"/>
  <c r="BA21" i="28"/>
  <c r="BH21" i="28"/>
  <c r="BL21" i="28"/>
  <c r="L21" i="28"/>
  <c r="E21" i="28"/>
  <c r="Y21" i="28"/>
  <c r="G21" i="28"/>
  <c r="H21" i="28"/>
  <c r="BW21" i="28"/>
  <c r="BI21" i="28"/>
  <c r="AQ21" i="28"/>
  <c r="AG21" i="28"/>
  <c r="AR21" i="28"/>
  <c r="U21" i="28"/>
  <c r="AN21" i="28"/>
  <c r="AJ21" i="28"/>
  <c r="X21" i="28"/>
  <c r="BT21" i="28"/>
  <c r="AI21" i="28"/>
  <c r="BY21" i="28"/>
  <c r="N21" i="28"/>
  <c r="K21" i="28"/>
  <c r="AW21" i="28"/>
  <c r="BO21" i="28"/>
  <c r="CL21" i="28"/>
  <c r="AX21" i="28"/>
  <c r="BE21" i="28"/>
  <c r="CC21" i="28"/>
  <c r="AS21" i="28"/>
  <c r="J21" i="28"/>
  <c r="BP21" i="28"/>
  <c r="T21" i="28"/>
  <c r="BC21" i="28"/>
  <c r="CD21" i="28"/>
  <c r="R21" i="28"/>
  <c r="W21" i="28"/>
  <c r="M21" i="28"/>
  <c r="I21" i="28"/>
  <c r="AZ21" i="28"/>
  <c r="AD21" i="28"/>
  <c r="CA21" i="28"/>
  <c r="Q21" i="28"/>
  <c r="BX21" i="28"/>
  <c r="AH21" i="28"/>
  <c r="AL21" i="28"/>
  <c r="BU21" i="28"/>
  <c r="AB21" i="28"/>
  <c r="AA21" i="28"/>
  <c r="AT17" i="27"/>
  <c r="BE17" i="27"/>
  <c r="BS17" i="27"/>
  <c r="BF17" i="27"/>
  <c r="AR17" i="27"/>
  <c r="BT17" i="27"/>
  <c r="Z17" i="27"/>
  <c r="BR17" i="27"/>
  <c r="CL17" i="27"/>
  <c r="AO17" i="27"/>
  <c r="CB17" i="27"/>
  <c r="H17" i="27"/>
  <c r="BB17" i="27"/>
  <c r="AS17" i="27"/>
  <c r="AA17" i="27"/>
  <c r="CD17" i="27"/>
  <c r="BJ17" i="27"/>
  <c r="BY17" i="27"/>
  <c r="AD17" i="27"/>
  <c r="AC17" i="27"/>
  <c r="CF17" i="27"/>
  <c r="CK17" i="27"/>
  <c r="D17" i="27"/>
  <c r="BV17" i="27"/>
  <c r="E17" i="27"/>
  <c r="BL17" i="27"/>
  <c r="C17" i="27"/>
  <c r="AF17" i="27"/>
  <c r="AH17" i="27"/>
  <c r="AZ17" i="27"/>
  <c r="I17" i="27"/>
  <c r="AE17" i="27"/>
  <c r="X17" i="27"/>
  <c r="BH17" i="27"/>
  <c r="CH17" i="27"/>
  <c r="G17" i="27"/>
  <c r="BG17" i="27"/>
  <c r="CG17" i="27"/>
  <c r="AU17" i="27"/>
  <c r="V17" i="27"/>
  <c r="BZ17" i="27"/>
  <c r="BD17" i="27"/>
  <c r="CN17" i="27"/>
  <c r="AJ17" i="27"/>
  <c r="T17" i="27"/>
  <c r="J17" i="27"/>
  <c r="BW17" i="27"/>
  <c r="AI17" i="27"/>
  <c r="W17" i="27"/>
  <c r="BA17" i="27"/>
  <c r="Q17" i="27"/>
  <c r="O17" i="27"/>
  <c r="AM17" i="27"/>
  <c r="L17" i="27"/>
  <c r="BC17" i="27"/>
  <c r="AX17" i="27"/>
  <c r="P17" i="27"/>
  <c r="BI17" i="27"/>
  <c r="AP17" i="27"/>
  <c r="CM17" i="27"/>
  <c r="AQ17" i="27"/>
  <c r="B17" i="27"/>
  <c r="AV17" i="27"/>
  <c r="BN17" i="27"/>
  <c r="S17" i="27"/>
  <c r="AB17" i="27"/>
  <c r="U17" i="27"/>
  <c r="M17" i="27"/>
  <c r="AY17" i="27"/>
  <c r="BP17" i="27"/>
  <c r="R17" i="27"/>
  <c r="BU17" i="27"/>
  <c r="CI17" i="27"/>
  <c r="BK17" i="27"/>
  <c r="BO17" i="27"/>
  <c r="BM17" i="27"/>
  <c r="CE17" i="27"/>
  <c r="N17" i="27"/>
  <c r="CC17" i="27"/>
  <c r="AK17" i="27"/>
  <c r="AW17" i="27"/>
  <c r="K17" i="27"/>
  <c r="AN17" i="27"/>
  <c r="BX17" i="27"/>
  <c r="AG17" i="27"/>
  <c r="Y17" i="27"/>
  <c r="BQ17" i="27"/>
  <c r="AL17" i="27"/>
  <c r="CJ17" i="27"/>
  <c r="CA17" i="27"/>
  <c r="F17" i="27"/>
  <c r="CK86" i="27"/>
  <c r="AJ86" i="27"/>
  <c r="BT86" i="27"/>
  <c r="AT86" i="27"/>
  <c r="AY86" i="27"/>
  <c r="BR86" i="27"/>
  <c r="BY86" i="27"/>
  <c r="Z86" i="27"/>
  <c r="AB86" i="27"/>
  <c r="BS86" i="27"/>
  <c r="T86" i="27"/>
  <c r="M86" i="27"/>
  <c r="AV86" i="27"/>
  <c r="BE86" i="27"/>
  <c r="BA86" i="27"/>
  <c r="AN86" i="27"/>
  <c r="F86" i="27"/>
  <c r="AZ86" i="27"/>
  <c r="AX86" i="27"/>
  <c r="AH86" i="27"/>
  <c r="E86" i="27"/>
  <c r="CM86" i="27"/>
  <c r="N86" i="27"/>
  <c r="G86" i="27"/>
  <c r="AW86" i="27"/>
  <c r="BH86" i="27"/>
  <c r="CH86" i="27"/>
  <c r="Y86" i="27"/>
  <c r="BN86" i="27"/>
  <c r="BD86" i="27"/>
  <c r="BB86" i="27"/>
  <c r="CL86" i="27"/>
  <c r="U86" i="27"/>
  <c r="AO86" i="27"/>
  <c r="CD86" i="27"/>
  <c r="BP86" i="27"/>
  <c r="AR86" i="27"/>
  <c r="CG86" i="27"/>
  <c r="AD86" i="27"/>
  <c r="AU86" i="27"/>
  <c r="CF86" i="27"/>
  <c r="AS86" i="27"/>
  <c r="H86" i="27"/>
  <c r="BJ86" i="27"/>
  <c r="BG86" i="27"/>
  <c r="AM86" i="27"/>
  <c r="CJ86" i="27"/>
  <c r="CE86" i="27"/>
  <c r="BV86" i="27"/>
  <c r="CI86" i="27"/>
  <c r="Q86" i="27"/>
  <c r="BO86" i="27"/>
  <c r="O86" i="27"/>
  <c r="BZ86" i="27"/>
  <c r="B86" i="27"/>
  <c r="CN86" i="27"/>
  <c r="V86" i="27"/>
  <c r="BF86" i="27"/>
  <c r="BU86" i="27"/>
  <c r="AC86" i="27"/>
  <c r="S86" i="27"/>
  <c r="CB86" i="27"/>
  <c r="J86" i="27"/>
  <c r="R86" i="27"/>
  <c r="CA86" i="27"/>
  <c r="CC86" i="27"/>
  <c r="X86" i="27"/>
  <c r="I86" i="27"/>
  <c r="AE86" i="27"/>
  <c r="AP86" i="27"/>
  <c r="BK86" i="27"/>
  <c r="BQ86" i="27"/>
  <c r="AL86" i="27"/>
  <c r="L86" i="27"/>
  <c r="AA86" i="27"/>
  <c r="P86" i="27"/>
  <c r="BX86" i="27"/>
  <c r="AI86" i="27"/>
  <c r="BC86" i="27"/>
  <c r="D86" i="27"/>
  <c r="BI86" i="27"/>
  <c r="AF86" i="27"/>
  <c r="BL86" i="27"/>
  <c r="K86" i="27"/>
  <c r="BM86" i="27"/>
  <c r="AQ86" i="27"/>
  <c r="BW86" i="27"/>
  <c r="AK86" i="27"/>
  <c r="AG86" i="27"/>
  <c r="C86" i="27"/>
  <c r="W86" i="27"/>
  <c r="D13" i="32"/>
  <c r="AA51" i="27"/>
  <c r="CB51" i="27"/>
  <c r="BD51" i="27"/>
  <c r="BU51" i="27"/>
  <c r="Z51" i="27"/>
  <c r="BS51" i="27"/>
  <c r="S51" i="27"/>
  <c r="AR51" i="27"/>
  <c r="CL51" i="27"/>
  <c r="CD51" i="27"/>
  <c r="V51" i="27"/>
  <c r="BR51" i="27"/>
  <c r="CN51" i="27"/>
  <c r="BJ51" i="27"/>
  <c r="CG51" i="27"/>
  <c r="AC51" i="27"/>
  <c r="M51" i="27"/>
  <c r="BO51" i="27"/>
  <c r="AN51" i="27"/>
  <c r="AW51" i="27"/>
  <c r="F51" i="27"/>
  <c r="CI51" i="27"/>
  <c r="L51" i="27"/>
  <c r="CH51" i="27"/>
  <c r="BW51" i="27"/>
  <c r="AX51" i="27"/>
  <c r="D51" i="27"/>
  <c r="N51" i="27"/>
  <c r="AF51" i="27"/>
  <c r="AV51" i="27"/>
  <c r="CF51" i="27"/>
  <c r="AT51" i="27"/>
  <c r="T51" i="27"/>
  <c r="BP51" i="27"/>
  <c r="BE51" i="27"/>
  <c r="H51" i="27"/>
  <c r="AU51" i="27"/>
  <c r="U51" i="27"/>
  <c r="AY51" i="27"/>
  <c r="BZ51" i="27"/>
  <c r="Q51" i="27"/>
  <c r="P51" i="27"/>
  <c r="CM51" i="27"/>
  <c r="AK51" i="27"/>
  <c r="I51" i="27"/>
  <c r="G51" i="27"/>
  <c r="CA51" i="27"/>
  <c r="AZ51" i="27"/>
  <c r="C51" i="27"/>
  <c r="BX51" i="27"/>
  <c r="AM51" i="27"/>
  <c r="BC51" i="27"/>
  <c r="BI51" i="27"/>
  <c r="BM51" i="27"/>
  <c r="BT51" i="27"/>
  <c r="AO51" i="27"/>
  <c r="J51" i="27"/>
  <c r="BB51" i="27"/>
  <c r="B51" i="27"/>
  <c r="AJ51" i="27"/>
  <c r="BY51" i="27"/>
  <c r="AS51" i="27"/>
  <c r="BF51" i="27"/>
  <c r="BN51" i="27"/>
  <c r="BG51" i="27"/>
  <c r="BH51" i="27"/>
  <c r="AB51" i="27"/>
  <c r="CJ51" i="27"/>
  <c r="BV51" i="27"/>
  <c r="BQ51" i="27"/>
  <c r="AE51" i="27"/>
  <c r="AP51" i="27"/>
  <c r="CC51" i="27"/>
  <c r="Y51" i="27"/>
  <c r="BK51" i="27"/>
  <c r="E51" i="27"/>
  <c r="BL51" i="27"/>
  <c r="W51" i="27"/>
  <c r="K51" i="27"/>
  <c r="CK51" i="27"/>
  <c r="AD51" i="27"/>
  <c r="O51" i="27"/>
  <c r="AL51" i="27"/>
  <c r="BA51" i="27"/>
  <c r="X51" i="27"/>
  <c r="AI51" i="27"/>
  <c r="CE51" i="27"/>
  <c r="AH51" i="27"/>
  <c r="R51" i="27"/>
  <c r="AQ51" i="27"/>
  <c r="AG51" i="27"/>
  <c r="V112" i="27"/>
  <c r="S112" i="27"/>
  <c r="CB112" i="27"/>
  <c r="AR112" i="27"/>
  <c r="M112" i="27"/>
  <c r="AT112" i="27"/>
  <c r="BS112" i="27"/>
  <c r="BE112" i="27"/>
  <c r="CD112" i="27"/>
  <c r="J112" i="27"/>
  <c r="H112" i="27"/>
  <c r="BJ112" i="27"/>
  <c r="CG112" i="27"/>
  <c r="BN112" i="27"/>
  <c r="Z112" i="27"/>
  <c r="U112" i="27"/>
  <c r="BG112" i="27"/>
  <c r="AS112" i="27"/>
  <c r="BF112" i="27"/>
  <c r="BZ112" i="27"/>
  <c r="R112" i="27"/>
  <c r="AV112" i="27"/>
  <c r="AD112" i="27"/>
  <c r="BR112" i="27"/>
  <c r="BH112" i="27"/>
  <c r="CA112" i="27"/>
  <c r="G112" i="27"/>
  <c r="AN112" i="27"/>
  <c r="C112" i="27"/>
  <c r="AH112" i="27"/>
  <c r="AE112" i="27"/>
  <c r="AM112" i="27"/>
  <c r="W112" i="27"/>
  <c r="AZ112" i="27"/>
  <c r="I112" i="27"/>
  <c r="BB112" i="27"/>
  <c r="AB112" i="27"/>
  <c r="BP112" i="27"/>
  <c r="CN112" i="27"/>
  <c r="AY112" i="27"/>
  <c r="AU112" i="27"/>
  <c r="BT112" i="27"/>
  <c r="CF112" i="27"/>
  <c r="BY112" i="27"/>
  <c r="BW112" i="27"/>
  <c r="CE112" i="27"/>
  <c r="X112" i="27"/>
  <c r="BX112" i="27"/>
  <c r="BK112" i="27"/>
  <c r="BI112" i="27"/>
  <c r="O112" i="27"/>
  <c r="AL112" i="27"/>
  <c r="AX112" i="27"/>
  <c r="N112" i="27"/>
  <c r="AG112" i="27"/>
  <c r="K112" i="27"/>
  <c r="AQ112" i="27"/>
  <c r="AO112" i="27"/>
  <c r="CL112" i="27"/>
  <c r="AA112" i="27"/>
  <c r="BD112" i="27"/>
  <c r="AC112" i="27"/>
  <c r="AJ112" i="27"/>
  <c r="B112" i="27"/>
  <c r="T112" i="27"/>
  <c r="BU112" i="27"/>
  <c r="BA112" i="27"/>
  <c r="P112" i="27"/>
  <c r="BV112" i="27"/>
  <c r="CH112" i="27"/>
  <c r="BQ112" i="27"/>
  <c r="AK112" i="27"/>
  <c r="CJ112" i="27"/>
  <c r="CC112" i="27"/>
  <c r="CM112" i="27"/>
  <c r="AF112" i="27"/>
  <c r="L112" i="27"/>
  <c r="BL112" i="27"/>
  <c r="Y112" i="27"/>
  <c r="BC112" i="27"/>
  <c r="AW112" i="27"/>
  <c r="CI112" i="27"/>
  <c r="CK112" i="27"/>
  <c r="AI112" i="27"/>
  <c r="D112" i="27"/>
  <c r="E112" i="27"/>
  <c r="BM112" i="27"/>
  <c r="AP112" i="27"/>
  <c r="Q112" i="27"/>
  <c r="BO112" i="27"/>
  <c r="F112" i="27"/>
  <c r="BR40" i="27"/>
  <c r="U40" i="27"/>
  <c r="AS40" i="27"/>
  <c r="BD40" i="27"/>
  <c r="BG40" i="27"/>
  <c r="BH40" i="27"/>
  <c r="BB40" i="27"/>
  <c r="CN40" i="27"/>
  <c r="T40" i="27"/>
  <c r="CB40" i="27"/>
  <c r="AU40" i="27"/>
  <c r="S40" i="27"/>
  <c r="BN40" i="27"/>
  <c r="BE40" i="27"/>
  <c r="M40" i="27"/>
  <c r="AB40" i="27"/>
  <c r="BF40" i="27"/>
  <c r="BT40" i="27"/>
  <c r="AJ40" i="27"/>
  <c r="Z40" i="27"/>
  <c r="BC40" i="27"/>
  <c r="BX40" i="27"/>
  <c r="BK40" i="27"/>
  <c r="AI40" i="27"/>
  <c r="BL40" i="27"/>
  <c r="CF40" i="27"/>
  <c r="H40" i="27"/>
  <c r="BS40" i="27"/>
  <c r="AC40" i="27"/>
  <c r="AY40" i="27"/>
  <c r="J40" i="27"/>
  <c r="AV40" i="27"/>
  <c r="BY40" i="27"/>
  <c r="BZ40" i="27"/>
  <c r="AE40" i="27"/>
  <c r="X40" i="27"/>
  <c r="P40" i="27"/>
  <c r="AH40" i="27"/>
  <c r="BQ40" i="27"/>
  <c r="AX40" i="27"/>
  <c r="CE40" i="27"/>
  <c r="G40" i="27"/>
  <c r="CA40" i="27"/>
  <c r="Y40" i="27"/>
  <c r="AF40" i="27"/>
  <c r="CJ40" i="27"/>
  <c r="CL40" i="27"/>
  <c r="CG40" i="27"/>
  <c r="CD40" i="27"/>
  <c r="BJ40" i="27"/>
  <c r="BU40" i="27"/>
  <c r="AD40" i="27"/>
  <c r="AO40" i="27"/>
  <c r="R40" i="27"/>
  <c r="B40" i="27"/>
  <c r="AT40" i="27"/>
  <c r="AR40" i="27"/>
  <c r="V40" i="27"/>
  <c r="AA40" i="27"/>
  <c r="CK40" i="27"/>
  <c r="O40" i="27"/>
  <c r="CI40" i="27"/>
  <c r="AK40" i="27"/>
  <c r="D40" i="27"/>
  <c r="Q40" i="27"/>
  <c r="W40" i="27"/>
  <c r="I40" i="27"/>
  <c r="BA40" i="27"/>
  <c r="L40" i="27"/>
  <c r="N40" i="27"/>
  <c r="AW40" i="27"/>
  <c r="AG40" i="27"/>
  <c r="F40" i="27"/>
  <c r="AZ40" i="27"/>
  <c r="AN40" i="27"/>
  <c r="BI40" i="27"/>
  <c r="BV40" i="27"/>
  <c r="C40" i="27"/>
  <c r="CC40" i="27"/>
  <c r="CM40" i="27"/>
  <c r="AL40" i="27"/>
  <c r="K40" i="27"/>
  <c r="BP40" i="27"/>
  <c r="BO40" i="27"/>
  <c r="AM40" i="27"/>
  <c r="BM40" i="27"/>
  <c r="E40" i="27"/>
  <c r="CH40" i="27"/>
  <c r="AP40" i="27"/>
  <c r="BW40" i="27"/>
  <c r="AQ40" i="27"/>
  <c r="CG76" i="27"/>
  <c r="BG76" i="27"/>
  <c r="BY76" i="27"/>
  <c r="U76" i="27"/>
  <c r="CB76" i="27"/>
  <c r="H76" i="27"/>
  <c r="AJ76" i="27"/>
  <c r="AB76" i="27"/>
  <c r="BE76" i="27"/>
  <c r="AO76" i="27"/>
  <c r="BF76" i="27"/>
  <c r="AC76" i="27"/>
  <c r="CF76" i="27"/>
  <c r="J76" i="27"/>
  <c r="CN76" i="27"/>
  <c r="BN76" i="27"/>
  <c r="AU76" i="27"/>
  <c r="CD76" i="27"/>
  <c r="CK76" i="27"/>
  <c r="BJ76" i="27"/>
  <c r="AR76" i="27"/>
  <c r="AD76" i="27"/>
  <c r="CL76" i="27"/>
  <c r="BX76" i="27"/>
  <c r="BQ76" i="27"/>
  <c r="AM76" i="27"/>
  <c r="CA76" i="27"/>
  <c r="AG76" i="27"/>
  <c r="E76" i="27"/>
  <c r="CC76" i="27"/>
  <c r="BA76" i="27"/>
  <c r="BO76" i="27"/>
  <c r="F76" i="27"/>
  <c r="AH76" i="27"/>
  <c r="BK76" i="27"/>
  <c r="AX76" i="27"/>
  <c r="O76" i="27"/>
  <c r="K76" i="27"/>
  <c r="AZ76" i="27"/>
  <c r="CI76" i="27"/>
  <c r="M76" i="27"/>
  <c r="BB76" i="27"/>
  <c r="BT76" i="27"/>
  <c r="BS76" i="27"/>
  <c r="BU76" i="27"/>
  <c r="S76" i="27"/>
  <c r="BH76" i="27"/>
  <c r="T76" i="27"/>
  <c r="AV76" i="27"/>
  <c r="BL76" i="27"/>
  <c r="AN76" i="27"/>
  <c r="AW76" i="27"/>
  <c r="BM76" i="27"/>
  <c r="AF76" i="27"/>
  <c r="BW76" i="27"/>
  <c r="CM76" i="27"/>
  <c r="BC76" i="27"/>
  <c r="N76" i="27"/>
  <c r="AE76" i="27"/>
  <c r="AT76" i="27"/>
  <c r="BR76" i="27"/>
  <c r="R76" i="27"/>
  <c r="BP76" i="27"/>
  <c r="V76" i="27"/>
  <c r="AY76" i="27"/>
  <c r="BZ76" i="27"/>
  <c r="BD76" i="27"/>
  <c r="B76" i="27"/>
  <c r="Z76" i="27"/>
  <c r="AS76" i="27"/>
  <c r="AA76" i="27"/>
  <c r="P76" i="27"/>
  <c r="BV76" i="27"/>
  <c r="X76" i="27"/>
  <c r="AI76" i="27"/>
  <c r="D76" i="27"/>
  <c r="CE76" i="27"/>
  <c r="G76" i="27"/>
  <c r="AP76" i="27"/>
  <c r="Q76" i="27"/>
  <c r="I76" i="27"/>
  <c r="AL76" i="27"/>
  <c r="W76" i="27"/>
  <c r="CJ76" i="27"/>
  <c r="Y76" i="27"/>
  <c r="BI76" i="27"/>
  <c r="AQ76" i="27"/>
  <c r="CH76" i="27"/>
  <c r="AK76" i="27"/>
  <c r="L76" i="27"/>
  <c r="C76" i="27"/>
  <c r="T116" i="27"/>
  <c r="BJ116" i="27"/>
  <c r="CG116" i="27"/>
  <c r="BY116" i="27"/>
  <c r="AS116" i="27"/>
  <c r="BF116" i="27"/>
  <c r="AT116" i="27"/>
  <c r="AU116" i="27"/>
  <c r="BB116" i="27"/>
  <c r="M116" i="27"/>
  <c r="CD116" i="27"/>
  <c r="AJ116" i="27"/>
  <c r="Z116" i="27"/>
  <c r="CF116" i="27"/>
  <c r="S116" i="27"/>
  <c r="AV116" i="27"/>
  <c r="CL116" i="27"/>
  <c r="AY116" i="27"/>
  <c r="BT116" i="27"/>
  <c r="AO116" i="27"/>
  <c r="AK116" i="27"/>
  <c r="F116" i="27"/>
  <c r="BC116" i="27"/>
  <c r="AX116" i="27"/>
  <c r="W116" i="27"/>
  <c r="AQ116" i="27"/>
  <c r="L116" i="27"/>
  <c r="AN116" i="27"/>
  <c r="I116" i="27"/>
  <c r="AE116" i="27"/>
  <c r="BS116" i="27"/>
  <c r="BN116" i="27"/>
  <c r="BG116" i="27"/>
  <c r="AA116" i="27"/>
  <c r="R116" i="27"/>
  <c r="BP116" i="27"/>
  <c r="BU116" i="27"/>
  <c r="BE116" i="27"/>
  <c r="U116" i="27"/>
  <c r="CK116" i="27"/>
  <c r="CN116" i="27"/>
  <c r="J116" i="27"/>
  <c r="H116" i="27"/>
  <c r="P116" i="27"/>
  <c r="O116" i="27"/>
  <c r="AW116" i="27"/>
  <c r="AI116" i="27"/>
  <c r="AM116" i="27"/>
  <c r="C116" i="27"/>
  <c r="D116" i="27"/>
  <c r="AF116" i="27"/>
  <c r="AR116" i="27"/>
  <c r="AD116" i="27"/>
  <c r="V116" i="27"/>
  <c r="BD116" i="27"/>
  <c r="BR116" i="27"/>
  <c r="CB116" i="27"/>
  <c r="B116" i="27"/>
  <c r="AC116" i="27"/>
  <c r="AB116" i="27"/>
  <c r="BZ116" i="27"/>
  <c r="CJ116" i="27"/>
  <c r="CE116" i="27"/>
  <c r="BI116" i="27"/>
  <c r="BV116" i="27"/>
  <c r="K116" i="27"/>
  <c r="X116" i="27"/>
  <c r="BX116" i="27"/>
  <c r="BM116" i="27"/>
  <c r="AP116" i="27"/>
  <c r="BH116" i="27"/>
  <c r="CH116" i="27"/>
  <c r="AZ116" i="27"/>
  <c r="Y116" i="27"/>
  <c r="BL116" i="27"/>
  <c r="AL116" i="27"/>
  <c r="BO116" i="27"/>
  <c r="CA116" i="27"/>
  <c r="CM116" i="27"/>
  <c r="BA116" i="27"/>
  <c r="BW116" i="27"/>
  <c r="N116" i="27"/>
  <c r="CC116" i="27"/>
  <c r="BK116" i="27"/>
  <c r="AG116" i="27"/>
  <c r="AH116" i="27"/>
  <c r="BQ116" i="27"/>
  <c r="Q116" i="27"/>
  <c r="G116" i="27"/>
  <c r="CI116" i="27"/>
  <c r="E116" i="27"/>
  <c r="BS19" i="27"/>
  <c r="M19" i="27"/>
  <c r="CL19" i="27"/>
  <c r="CB19" i="27"/>
  <c r="H19" i="27"/>
  <c r="R19" i="27"/>
  <c r="AS19" i="27"/>
  <c r="BF19" i="27"/>
  <c r="BT19" i="27"/>
  <c r="S19" i="27"/>
  <c r="T19" i="27"/>
  <c r="CF19" i="27"/>
  <c r="U19" i="27"/>
  <c r="AR19" i="27"/>
  <c r="BG19" i="27"/>
  <c r="AU19" i="27"/>
  <c r="AV19" i="27"/>
  <c r="BY19" i="27"/>
  <c r="G19" i="27"/>
  <c r="AK19" i="27"/>
  <c r="CI19" i="27"/>
  <c r="AI19" i="27"/>
  <c r="Q19" i="27"/>
  <c r="BL19" i="27"/>
  <c r="CE19" i="27"/>
  <c r="BI19" i="27"/>
  <c r="AW19" i="27"/>
  <c r="AQ19" i="27"/>
  <c r="BR19" i="27"/>
  <c r="BE19" i="27"/>
  <c r="BP19" i="27"/>
  <c r="J19" i="27"/>
  <c r="AO19" i="27"/>
  <c r="CD19" i="27"/>
  <c r="CG19" i="27"/>
  <c r="AJ19" i="27"/>
  <c r="AT19" i="27"/>
  <c r="BD19" i="27"/>
  <c r="Y19" i="27"/>
  <c r="CH19" i="27"/>
  <c r="BC19" i="27"/>
  <c r="N19" i="27"/>
  <c r="CM19" i="27"/>
  <c r="BK19" i="27"/>
  <c r="I19" i="27"/>
  <c r="BV19" i="27"/>
  <c r="K19" i="27"/>
  <c r="X19" i="27"/>
  <c r="BB19" i="27"/>
  <c r="AB19" i="27"/>
  <c r="AY19" i="27"/>
  <c r="BZ19" i="27"/>
  <c r="CK19" i="27"/>
  <c r="BJ19" i="27"/>
  <c r="B19" i="27"/>
  <c r="CN19" i="27"/>
  <c r="BN19" i="27"/>
  <c r="AC19" i="27"/>
  <c r="Z19" i="27"/>
  <c r="V19" i="27"/>
  <c r="AM19" i="27"/>
  <c r="L19" i="27"/>
  <c r="AX19" i="27"/>
  <c r="AN19" i="27"/>
  <c r="CJ19" i="27"/>
  <c r="W19" i="27"/>
  <c r="AZ19" i="27"/>
  <c r="E19" i="27"/>
  <c r="BX19" i="27"/>
  <c r="AL19" i="27"/>
  <c r="CA19" i="27"/>
  <c r="AG19" i="27"/>
  <c r="AP19" i="27"/>
  <c r="AD19" i="27"/>
  <c r="AA19" i="27"/>
  <c r="BO19" i="27"/>
  <c r="BA19" i="27"/>
  <c r="F19" i="27"/>
  <c r="O19" i="27"/>
  <c r="AH19" i="27"/>
  <c r="BQ19" i="27"/>
  <c r="P19" i="27"/>
  <c r="D19" i="27"/>
  <c r="AE19" i="27"/>
  <c r="BM19" i="27"/>
  <c r="CC19" i="27"/>
  <c r="BH19" i="27"/>
  <c r="BW19" i="27"/>
  <c r="AF19" i="27"/>
  <c r="BU19" i="27"/>
  <c r="C19" i="27"/>
  <c r="J97" i="27"/>
  <c r="BZ97" i="27"/>
  <c r="AC97" i="27"/>
  <c r="AU97" i="27"/>
  <c r="AB97" i="27"/>
  <c r="CB97" i="27"/>
  <c r="H97" i="27"/>
  <c r="BD97" i="27"/>
  <c r="CG97" i="27"/>
  <c r="BP97" i="27"/>
  <c r="AD97" i="27"/>
  <c r="BG97" i="27"/>
  <c r="BT97" i="27"/>
  <c r="AJ97" i="27"/>
  <c r="AT97" i="27"/>
  <c r="BF97" i="27"/>
  <c r="BB97" i="27"/>
  <c r="CD97" i="27"/>
  <c r="BM97" i="27"/>
  <c r="K97" i="27"/>
  <c r="BA97" i="27"/>
  <c r="CJ97" i="27"/>
  <c r="F97" i="27"/>
  <c r="AH97" i="27"/>
  <c r="I97" i="27"/>
  <c r="AE97" i="27"/>
  <c r="O97" i="27"/>
  <c r="AP97" i="27"/>
  <c r="Y97" i="27"/>
  <c r="BX97" i="27"/>
  <c r="G97" i="27"/>
  <c r="BJ97" i="27"/>
  <c r="BY97" i="27"/>
  <c r="BE97" i="27"/>
  <c r="Z97" i="27"/>
  <c r="CF97" i="27"/>
  <c r="R97" i="27"/>
  <c r="AO97" i="27"/>
  <c r="AY97" i="27"/>
  <c r="CK97" i="27"/>
  <c r="BO97" i="27"/>
  <c r="AW97" i="27"/>
  <c r="CI97" i="27"/>
  <c r="BW97" i="27"/>
  <c r="CE97" i="27"/>
  <c r="N97" i="27"/>
  <c r="AQ97" i="27"/>
  <c r="BK97" i="27"/>
  <c r="CC97" i="27"/>
  <c r="X97" i="27"/>
  <c r="AF97" i="27"/>
  <c r="CL97" i="27"/>
  <c r="BR97" i="27"/>
  <c r="T97" i="27"/>
  <c r="AS97" i="27"/>
  <c r="M97" i="27"/>
  <c r="CN97" i="27"/>
  <c r="BS97" i="27"/>
  <c r="U97" i="27"/>
  <c r="AA97" i="27"/>
  <c r="B97" i="27"/>
  <c r="AV97" i="27"/>
  <c r="BN97" i="27"/>
  <c r="S97" i="27"/>
  <c r="BU97" i="27"/>
  <c r="Q97" i="27"/>
  <c r="C97" i="27"/>
  <c r="AK97" i="27"/>
  <c r="P97" i="27"/>
  <c r="AN97" i="27"/>
  <c r="L97" i="27"/>
  <c r="BC97" i="27"/>
  <c r="CA97" i="27"/>
  <c r="BI97" i="27"/>
  <c r="E97" i="27"/>
  <c r="AR97" i="27"/>
  <c r="V97" i="27"/>
  <c r="AM97" i="27"/>
  <c r="D97" i="27"/>
  <c r="AZ97" i="27"/>
  <c r="AI97" i="27"/>
  <c r="BL97" i="27"/>
  <c r="AL97" i="27"/>
  <c r="AG97" i="27"/>
  <c r="BH97" i="27"/>
  <c r="BV97" i="27"/>
  <c r="AX97" i="27"/>
  <c r="W97" i="27"/>
  <c r="CH97" i="27"/>
  <c r="CM97" i="27"/>
  <c r="BQ97" i="27"/>
  <c r="I77" i="28"/>
  <c r="BM77" i="28"/>
  <c r="CN77" i="28"/>
  <c r="AF77" i="28"/>
  <c r="D77" i="28"/>
  <c r="AN77" i="28"/>
  <c r="BB77" i="28"/>
  <c r="BG77" i="28"/>
  <c r="BY77" i="28"/>
  <c r="X77" i="28"/>
  <c r="BS77" i="28"/>
  <c r="BD77" i="28"/>
  <c r="H77" i="28"/>
  <c r="AG77" i="28"/>
  <c r="BT77" i="28"/>
  <c r="U77" i="28"/>
  <c r="AW77" i="28"/>
  <c r="P77" i="28"/>
  <c r="BZ77" i="28"/>
  <c r="AP77" i="28"/>
  <c r="F77" i="28"/>
  <c r="O77" i="28"/>
  <c r="CJ77" i="28"/>
  <c r="AY77" i="28"/>
  <c r="CK77" i="28"/>
  <c r="AE77" i="28"/>
  <c r="T77" i="28"/>
  <c r="BP77" i="28"/>
  <c r="BX77" i="28"/>
  <c r="BE77" i="28"/>
  <c r="CD77" i="28"/>
  <c r="BR77" i="28"/>
  <c r="BL77" i="28"/>
  <c r="L77" i="28"/>
  <c r="CB77" i="28"/>
  <c r="AD77" i="28"/>
  <c r="E77" i="28"/>
  <c r="CI77" i="28"/>
  <c r="AC77" i="28"/>
  <c r="AQ77" i="28"/>
  <c r="Q77" i="28"/>
  <c r="S77" i="28"/>
  <c r="AM77" i="28"/>
  <c r="CG77" i="28"/>
  <c r="AK77" i="28"/>
  <c r="C77" i="28"/>
  <c r="AH77" i="28"/>
  <c r="BN77" i="28"/>
  <c r="AJ77" i="28"/>
  <c r="N77" i="28"/>
  <c r="BO77" i="28"/>
  <c r="CH77" i="28"/>
  <c r="AX77" i="28"/>
  <c r="M77" i="28"/>
  <c r="AB77" i="28"/>
  <c r="BC77" i="28"/>
  <c r="CL77" i="28"/>
  <c r="BJ77" i="28"/>
  <c r="BK77" i="28"/>
  <c r="AL77" i="28"/>
  <c r="V77" i="28"/>
  <c r="G77" i="28"/>
  <c r="BF77" i="28"/>
  <c r="AV77" i="28"/>
  <c r="R77" i="28"/>
  <c r="Z77" i="28"/>
  <c r="BU77" i="28"/>
  <c r="BH77" i="28"/>
  <c r="AO77" i="28"/>
  <c r="AT77" i="28"/>
  <c r="BI77" i="28"/>
  <c r="BV77" i="28"/>
  <c r="AR77" i="28"/>
  <c r="K77" i="28"/>
  <c r="AI77" i="28"/>
  <c r="CF77" i="28"/>
  <c r="B77" i="28"/>
  <c r="BW77" i="28"/>
  <c r="AZ77" i="28"/>
  <c r="AU77" i="28"/>
  <c r="CE77" i="28"/>
  <c r="AA77" i="28"/>
  <c r="BA77" i="28"/>
  <c r="CA77" i="28"/>
  <c r="BQ77" i="28"/>
  <c r="J77" i="28"/>
  <c r="CC77" i="28"/>
  <c r="CM77" i="28"/>
  <c r="W77" i="28"/>
  <c r="Y77" i="28"/>
  <c r="AS77" i="28"/>
  <c r="AZ67" i="28"/>
  <c r="C67" i="28"/>
  <c r="BV67" i="28"/>
  <c r="K67" i="28"/>
  <c r="P67" i="28"/>
  <c r="CI67" i="28"/>
  <c r="N67" i="28"/>
  <c r="Q67" i="28"/>
  <c r="BB67" i="28"/>
  <c r="AF67" i="28"/>
  <c r="X67" i="28"/>
  <c r="BS67" i="28"/>
  <c r="AK67" i="28"/>
  <c r="AW67" i="28"/>
  <c r="AH67" i="28"/>
  <c r="AP67" i="28"/>
  <c r="BG67" i="28"/>
  <c r="AJ67" i="28"/>
  <c r="M67" i="28"/>
  <c r="BF67" i="28"/>
  <c r="CC67" i="28"/>
  <c r="BP67" i="28"/>
  <c r="BU67" i="28"/>
  <c r="CD67" i="28"/>
  <c r="Z67" i="28"/>
  <c r="W67" i="28"/>
  <c r="CA67" i="28"/>
  <c r="V67" i="28"/>
  <c r="BA67" i="28"/>
  <c r="AL67" i="28"/>
  <c r="BI67" i="28"/>
  <c r="BN67" i="28"/>
  <c r="CN67" i="28"/>
  <c r="BY67" i="28"/>
  <c r="AC67" i="28"/>
  <c r="BO67" i="28"/>
  <c r="BM67" i="28"/>
  <c r="BZ67" i="28"/>
  <c r="AE67" i="28"/>
  <c r="BT67" i="28"/>
  <c r="F67" i="28"/>
  <c r="O67" i="28"/>
  <c r="BD67" i="28"/>
  <c r="CJ67" i="28"/>
  <c r="AY67" i="28"/>
  <c r="CB67" i="28"/>
  <c r="BE67" i="28"/>
  <c r="BL67" i="28"/>
  <c r="R67" i="28"/>
  <c r="BX67" i="28"/>
  <c r="T67" i="28"/>
  <c r="BR67" i="28"/>
  <c r="AX67" i="28"/>
  <c r="BJ67" i="28"/>
  <c r="AI67" i="28"/>
  <c r="AU67" i="28"/>
  <c r="U67" i="28"/>
  <c r="BW67" i="28"/>
  <c r="CG67" i="28"/>
  <c r="S67" i="28"/>
  <c r="AG67" i="28"/>
  <c r="CH67" i="28"/>
  <c r="AM67" i="28"/>
  <c r="AT67" i="28"/>
  <c r="I67" i="28"/>
  <c r="AQ67" i="28"/>
  <c r="AR67" i="28"/>
  <c r="B67" i="28"/>
  <c r="AO67" i="28"/>
  <c r="H67" i="28"/>
  <c r="AN67" i="28"/>
  <c r="AV67" i="28"/>
  <c r="BK67" i="28"/>
  <c r="E67" i="28"/>
  <c r="J67" i="28"/>
  <c r="L67" i="28"/>
  <c r="G67" i="28"/>
  <c r="AB67" i="28"/>
  <c r="AD67" i="28"/>
  <c r="AA67" i="28"/>
  <c r="CL67" i="28"/>
  <c r="CE67" i="28"/>
  <c r="BH67" i="28"/>
  <c r="BC67" i="28"/>
  <c r="Y67" i="28"/>
  <c r="CK67" i="28"/>
  <c r="D67" i="28"/>
  <c r="CF67" i="28"/>
  <c r="BQ67" i="28"/>
  <c r="AS67" i="28"/>
  <c r="CM67" i="28"/>
  <c r="AJ45" i="28"/>
  <c r="I45" i="28"/>
  <c r="CJ45" i="28"/>
  <c r="AK45" i="28"/>
  <c r="AY45" i="28"/>
  <c r="AE45" i="28"/>
  <c r="CF45" i="28"/>
  <c r="CN45" i="28"/>
  <c r="AO45" i="28"/>
  <c r="AM45" i="28"/>
  <c r="BS45" i="28"/>
  <c r="Q45" i="28"/>
  <c r="S45" i="28"/>
  <c r="K45" i="28"/>
  <c r="D45" i="28"/>
  <c r="F45" i="28"/>
  <c r="N45" i="28"/>
  <c r="AR45" i="28"/>
  <c r="CE45" i="28"/>
  <c r="BN45" i="28"/>
  <c r="AZ45" i="28"/>
  <c r="BB45" i="28"/>
  <c r="Y45" i="28"/>
  <c r="BA45" i="28"/>
  <c r="BJ45" i="28"/>
  <c r="CL45" i="28"/>
  <c r="AX45" i="28"/>
  <c r="E45" i="28"/>
  <c r="BC45" i="28"/>
  <c r="C45" i="28"/>
  <c r="BW45" i="28"/>
  <c r="BG45" i="28"/>
  <c r="AW45" i="28"/>
  <c r="BO45" i="28"/>
  <c r="BZ45" i="28"/>
  <c r="U45" i="28"/>
  <c r="AN45" i="28"/>
  <c r="AH45" i="28"/>
  <c r="AP45" i="28"/>
  <c r="O45" i="28"/>
  <c r="BI45" i="28"/>
  <c r="AI45" i="28"/>
  <c r="AU45" i="28"/>
  <c r="CG45" i="28"/>
  <c r="AC45" i="28"/>
  <c r="AF45" i="28"/>
  <c r="R45" i="28"/>
  <c r="CC45" i="28"/>
  <c r="CA45" i="28"/>
  <c r="J45" i="28"/>
  <c r="T45" i="28"/>
  <c r="BR45" i="28"/>
  <c r="L45" i="28"/>
  <c r="BP45" i="28"/>
  <c r="BX45" i="28"/>
  <c r="AS45" i="28"/>
  <c r="AT45" i="28"/>
  <c r="BM45" i="28"/>
  <c r="AQ45" i="28"/>
  <c r="X45" i="28"/>
  <c r="CH45" i="28"/>
  <c r="BT45" i="28"/>
  <c r="H45" i="28"/>
  <c r="CI45" i="28"/>
  <c r="BV45" i="28"/>
  <c r="CK45" i="28"/>
  <c r="B45" i="28"/>
  <c r="BD45" i="28"/>
  <c r="P45" i="28"/>
  <c r="BY45" i="28"/>
  <c r="AG45" i="28"/>
  <c r="BL45" i="28"/>
  <c r="M45" i="28"/>
  <c r="AL45" i="28"/>
  <c r="AV45" i="28"/>
  <c r="G45" i="28"/>
  <c r="AD45" i="28"/>
  <c r="BU45" i="28"/>
  <c r="BK45" i="28"/>
  <c r="CB45" i="28"/>
  <c r="W45" i="28"/>
  <c r="BE45" i="28"/>
  <c r="BQ45" i="28"/>
  <c r="CD45" i="28"/>
  <c r="AB45" i="28"/>
  <c r="CM45" i="28"/>
  <c r="BH45" i="28"/>
  <c r="Z45" i="28"/>
  <c r="AA45" i="28"/>
  <c r="V45" i="28"/>
  <c r="BF45" i="28"/>
  <c r="BE79" i="27"/>
  <c r="AV79" i="27"/>
  <c r="CL79" i="27"/>
  <c r="BZ79" i="27"/>
  <c r="AD79" i="27"/>
  <c r="BG79" i="27"/>
  <c r="BU79" i="27"/>
  <c r="S79" i="27"/>
  <c r="J79" i="27"/>
  <c r="BD79" i="27"/>
  <c r="M79" i="27"/>
  <c r="CH79" i="27"/>
  <c r="BL79" i="27"/>
  <c r="BM79" i="27"/>
  <c r="CE79" i="27"/>
  <c r="G79" i="27"/>
  <c r="W79" i="27"/>
  <c r="AZ79" i="27"/>
  <c r="CI79" i="27"/>
  <c r="AC79" i="27"/>
  <c r="CF79" i="27"/>
  <c r="AT79" i="27"/>
  <c r="BN79" i="27"/>
  <c r="V79" i="27"/>
  <c r="BY79" i="27"/>
  <c r="H79" i="27"/>
  <c r="BS79" i="27"/>
  <c r="T79" i="27"/>
  <c r="R79" i="27"/>
  <c r="AM79" i="27"/>
  <c r="L79" i="27"/>
  <c r="CJ79" i="27"/>
  <c r="AG79" i="27"/>
  <c r="C79" i="27"/>
  <c r="BH79" i="27"/>
  <c r="BA79" i="27"/>
  <c r="AL79" i="27"/>
  <c r="BC79" i="27"/>
  <c r="BO79" i="27"/>
  <c r="AX79" i="27"/>
  <c r="AI79" i="27"/>
  <c r="F79" i="27"/>
  <c r="I79" i="27"/>
  <c r="BP79" i="27"/>
  <c r="BB79" i="27"/>
  <c r="CG79" i="27"/>
  <c r="AJ79" i="27"/>
  <c r="BR79" i="27"/>
  <c r="CB79" i="27"/>
  <c r="Z79" i="27"/>
  <c r="U79" i="27"/>
  <c r="AA79" i="27"/>
  <c r="AY79" i="27"/>
  <c r="BF79" i="27"/>
  <c r="AR79" i="27"/>
  <c r="AU79" i="27"/>
  <c r="AS79" i="27"/>
  <c r="BT79" i="27"/>
  <c r="B79" i="27"/>
  <c r="CN79" i="27"/>
  <c r="AO79" i="27"/>
  <c r="CD79" i="27"/>
  <c r="BJ79" i="27"/>
  <c r="BW79" i="27"/>
  <c r="E79" i="27"/>
  <c r="CM79" i="27"/>
  <c r="AF79" i="27"/>
  <c r="AQ79" i="27"/>
  <c r="BQ79" i="27"/>
  <c r="AK79" i="27"/>
  <c r="CA79" i="27"/>
  <c r="AN79" i="27"/>
  <c r="AW79" i="27"/>
  <c r="K79" i="27"/>
  <c r="N79" i="27"/>
  <c r="X79" i="27"/>
  <c r="BV79" i="27"/>
  <c r="AE79" i="27"/>
  <c r="AB79" i="27"/>
  <c r="D79" i="27"/>
  <c r="BK79" i="27"/>
  <c r="Y79" i="27"/>
  <c r="O79" i="27"/>
  <c r="P79" i="27"/>
  <c r="CK79" i="27"/>
  <c r="CC79" i="27"/>
  <c r="BI79" i="27"/>
  <c r="Q79" i="27"/>
  <c r="BX79" i="27"/>
  <c r="AP79" i="27"/>
  <c r="AH79" i="27"/>
  <c r="Z102" i="27"/>
  <c r="AR102" i="27"/>
  <c r="BG102" i="27"/>
  <c r="BS102" i="27"/>
  <c r="BF102" i="27"/>
  <c r="J102" i="27"/>
  <c r="BJ102" i="27"/>
  <c r="BP102" i="27"/>
  <c r="BB102" i="27"/>
  <c r="BN102" i="27"/>
  <c r="AC102" i="27"/>
  <c r="V102" i="27"/>
  <c r="BE102" i="27"/>
  <c r="CG102" i="27"/>
  <c r="AT102" i="27"/>
  <c r="CL102" i="27"/>
  <c r="AB102" i="27"/>
  <c r="AD102" i="27"/>
  <c r="M102" i="27"/>
  <c r="BR102" i="27"/>
  <c r="BH102" i="27"/>
  <c r="CF102" i="27"/>
  <c r="CA102" i="27"/>
  <c r="W102" i="27"/>
  <c r="BX102" i="27"/>
  <c r="CH102" i="27"/>
  <c r="P102" i="27"/>
  <c r="AP102" i="27"/>
  <c r="BW102" i="27"/>
  <c r="AG102" i="27"/>
  <c r="AI102" i="27"/>
  <c r="AK102" i="27"/>
  <c r="BL102" i="27"/>
  <c r="AF102" i="27"/>
  <c r="AV102" i="27"/>
  <c r="AY102" i="27"/>
  <c r="BZ102" i="27"/>
  <c r="CN102" i="27"/>
  <c r="AS102" i="27"/>
  <c r="AA102" i="27"/>
  <c r="CD102" i="27"/>
  <c r="H102" i="27"/>
  <c r="BD102" i="27"/>
  <c r="AO102" i="27"/>
  <c r="BU102" i="27"/>
  <c r="R102" i="27"/>
  <c r="D102" i="27"/>
  <c r="G102" i="27"/>
  <c r="BI102" i="27"/>
  <c r="E102" i="27"/>
  <c r="CC102" i="27"/>
  <c r="AL102" i="27"/>
  <c r="BO102" i="27"/>
  <c r="BV102" i="27"/>
  <c r="X102" i="27"/>
  <c r="CE102" i="27"/>
  <c r="AW102" i="27"/>
  <c r="O102" i="27"/>
  <c r="BM102" i="27"/>
  <c r="BK102" i="27"/>
  <c r="T102" i="27"/>
  <c r="U102" i="27"/>
  <c r="CK102" i="27"/>
  <c r="BY102" i="27"/>
  <c r="S102" i="27"/>
  <c r="BT102" i="27"/>
  <c r="AU102" i="27"/>
  <c r="B102" i="27"/>
  <c r="AJ102" i="27"/>
  <c r="CB102" i="27"/>
  <c r="L102" i="27"/>
  <c r="AH102" i="27"/>
  <c r="BA102" i="27"/>
  <c r="BC102" i="27"/>
  <c r="I102" i="27"/>
  <c r="CJ102" i="27"/>
  <c r="AZ102" i="27"/>
  <c r="AX102" i="27"/>
  <c r="AN102" i="27"/>
  <c r="Q102" i="27"/>
  <c r="AE102" i="27"/>
  <c r="AQ102" i="27"/>
  <c r="F102" i="27"/>
  <c r="C102" i="27"/>
  <c r="K102" i="27"/>
  <c r="AM102" i="27"/>
  <c r="N102" i="27"/>
  <c r="BQ102" i="27"/>
  <c r="CM102" i="27"/>
  <c r="CI102" i="27"/>
  <c r="Y102" i="27"/>
  <c r="D14" i="32"/>
  <c r="BT80" i="27"/>
  <c r="S80" i="27"/>
  <c r="R80" i="27"/>
  <c r="CL80" i="27"/>
  <c r="BD80" i="27"/>
  <c r="BU80" i="27"/>
  <c r="BB80" i="27"/>
  <c r="AD80" i="27"/>
  <c r="AJ80" i="27"/>
  <c r="AA80" i="27"/>
  <c r="AC80" i="27"/>
  <c r="BR80" i="27"/>
  <c r="AT80" i="27"/>
  <c r="AU80" i="27"/>
  <c r="BZ80" i="27"/>
  <c r="BP80" i="27"/>
  <c r="BG80" i="27"/>
  <c r="V80" i="27"/>
  <c r="BY80" i="27"/>
  <c r="H80" i="27"/>
  <c r="BS80" i="27"/>
  <c r="AS80" i="27"/>
  <c r="BH80" i="27"/>
  <c r="L80" i="27"/>
  <c r="BO80" i="27"/>
  <c r="G80" i="27"/>
  <c r="AP80" i="27"/>
  <c r="Y80" i="27"/>
  <c r="X80" i="27"/>
  <c r="P80" i="27"/>
  <c r="AN80" i="27"/>
  <c r="AQ80" i="27"/>
  <c r="W80" i="27"/>
  <c r="BV80" i="27"/>
  <c r="BC80" i="27"/>
  <c r="CA80" i="27"/>
  <c r="CN80" i="27"/>
  <c r="Z80" i="27"/>
  <c r="AV80" i="27"/>
  <c r="BE80" i="27"/>
  <c r="M80" i="27"/>
  <c r="J80" i="27"/>
  <c r="CK80" i="27"/>
  <c r="BJ80" i="27"/>
  <c r="AK80" i="27"/>
  <c r="AX80" i="27"/>
  <c r="CJ80" i="27"/>
  <c r="O80" i="27"/>
  <c r="AG80" i="27"/>
  <c r="AI80" i="27"/>
  <c r="BW80" i="27"/>
  <c r="Q80" i="27"/>
  <c r="AW80" i="27"/>
  <c r="AE80" i="27"/>
  <c r="AF80" i="27"/>
  <c r="K80" i="27"/>
  <c r="AO80" i="27"/>
  <c r="BN80" i="27"/>
  <c r="AB80" i="27"/>
  <c r="CB80" i="27"/>
  <c r="CG80" i="27"/>
  <c r="U80" i="27"/>
  <c r="AY80" i="27"/>
  <c r="CD80" i="27"/>
  <c r="BF80" i="27"/>
  <c r="AR80" i="27"/>
  <c r="B80" i="27"/>
  <c r="T80" i="27"/>
  <c r="CF80" i="27"/>
  <c r="D80" i="27"/>
  <c r="CH80" i="27"/>
  <c r="C80" i="27"/>
  <c r="BM80" i="27"/>
  <c r="CM80" i="27"/>
  <c r="BX80" i="27"/>
  <c r="F80" i="27"/>
  <c r="AH80" i="27"/>
  <c r="CC80" i="27"/>
  <c r="AM80" i="27"/>
  <c r="I80" i="27"/>
  <c r="BL80" i="27"/>
  <c r="E80" i="27"/>
  <c r="BQ80" i="27"/>
  <c r="BA80" i="27"/>
  <c r="AZ80" i="27"/>
  <c r="N80" i="27"/>
  <c r="AL80" i="27"/>
  <c r="BI80" i="27"/>
  <c r="CI80" i="27"/>
  <c r="CE80" i="27"/>
  <c r="BK80" i="27"/>
  <c r="BG71" i="27"/>
  <c r="Z71" i="27"/>
  <c r="V71" i="27"/>
  <c r="AA71" i="27"/>
  <c r="BJ71" i="27"/>
  <c r="AD71" i="27"/>
  <c r="AU71" i="27"/>
  <c r="J71" i="27"/>
  <c r="BR71" i="27"/>
  <c r="T71" i="27"/>
  <c r="M71" i="27"/>
  <c r="CK71" i="27"/>
  <c r="R71" i="27"/>
  <c r="AV71" i="27"/>
  <c r="AS71" i="27"/>
  <c r="AO71" i="27"/>
  <c r="BP71" i="27"/>
  <c r="AJ71" i="27"/>
  <c r="AT71" i="27"/>
  <c r="U71" i="27"/>
  <c r="AX71" i="27"/>
  <c r="F71" i="27"/>
  <c r="AZ71" i="27"/>
  <c r="BM71" i="27"/>
  <c r="CH71" i="27"/>
  <c r="N71" i="27"/>
  <c r="BK71" i="27"/>
  <c r="X71" i="27"/>
  <c r="G71" i="27"/>
  <c r="I71" i="27"/>
  <c r="K71" i="27"/>
  <c r="BI71" i="27"/>
  <c r="AP71" i="27"/>
  <c r="AQ71" i="27"/>
  <c r="BN71" i="27"/>
  <c r="BT71" i="27"/>
  <c r="BZ71" i="27"/>
  <c r="H71" i="27"/>
  <c r="AC71" i="27"/>
  <c r="S71" i="27"/>
  <c r="BF71" i="27"/>
  <c r="BB71" i="27"/>
  <c r="BS71" i="27"/>
  <c r="CF71" i="27"/>
  <c r="AL71" i="27"/>
  <c r="BL71" i="27"/>
  <c r="BQ71" i="27"/>
  <c r="Q71" i="27"/>
  <c r="BO71" i="27"/>
  <c r="AM71" i="27"/>
  <c r="AY71" i="27"/>
  <c r="CL71" i="27"/>
  <c r="BY71" i="27"/>
  <c r="BE71" i="27"/>
  <c r="AB71" i="27"/>
  <c r="CB71" i="27"/>
  <c r="CD71" i="27"/>
  <c r="BH71" i="27"/>
  <c r="AR71" i="27"/>
  <c r="B71" i="27"/>
  <c r="CG71" i="27"/>
  <c r="CN71" i="27"/>
  <c r="BU71" i="27"/>
  <c r="CJ71" i="27"/>
  <c r="C71" i="27"/>
  <c r="D71" i="27"/>
  <c r="CE71" i="27"/>
  <c r="CA71" i="27"/>
  <c r="AG71" i="27"/>
  <c r="BA71" i="27"/>
  <c r="P71" i="27"/>
  <c r="AN71" i="27"/>
  <c r="BV71" i="27"/>
  <c r="BX71" i="27"/>
  <c r="L71" i="27"/>
  <c r="O71" i="27"/>
  <c r="W71" i="27"/>
  <c r="CC71" i="27"/>
  <c r="CM71" i="27"/>
  <c r="BD71" i="27"/>
  <c r="AF71" i="27"/>
  <c r="AI71" i="27"/>
  <c r="AW71" i="27"/>
  <c r="AK71" i="27"/>
  <c r="Y71" i="27"/>
  <c r="BC71" i="27"/>
  <c r="CI71" i="27"/>
  <c r="AH71" i="27"/>
  <c r="AE71" i="27"/>
  <c r="E71" i="27"/>
  <c r="BW71" i="27"/>
  <c r="BT92" i="27"/>
  <c r="AU92" i="27"/>
  <c r="AO92" i="27"/>
  <c r="BF92" i="27"/>
  <c r="CB92" i="27"/>
  <c r="CG92" i="27"/>
  <c r="S92" i="27"/>
  <c r="CF92" i="27"/>
  <c r="AY92" i="27"/>
  <c r="BU92" i="27"/>
  <c r="BN92" i="27"/>
  <c r="BS92" i="27"/>
  <c r="BE92" i="27"/>
  <c r="AA92" i="27"/>
  <c r="BA92" i="27"/>
  <c r="AL92" i="27"/>
  <c r="CH92" i="27"/>
  <c r="AX92" i="27"/>
  <c r="CI92" i="27"/>
  <c r="L92" i="27"/>
  <c r="BO92" i="27"/>
  <c r="CC92" i="27"/>
  <c r="BQ92" i="27"/>
  <c r="BC92" i="27"/>
  <c r="W92" i="27"/>
  <c r="I92" i="27"/>
  <c r="AC92" i="27"/>
  <c r="BG92" i="27"/>
  <c r="CN92" i="27"/>
  <c r="AT92" i="27"/>
  <c r="CL92" i="27"/>
  <c r="BZ92" i="27"/>
  <c r="BJ92" i="27"/>
  <c r="AR92" i="27"/>
  <c r="AB92" i="27"/>
  <c r="H92" i="27"/>
  <c r="R92" i="27"/>
  <c r="AI92" i="27"/>
  <c r="BL92" i="27"/>
  <c r="Y92" i="27"/>
  <c r="AG92" i="27"/>
  <c r="AZ92" i="27"/>
  <c r="AQ92" i="27"/>
  <c r="BI92" i="27"/>
  <c r="CM92" i="27"/>
  <c r="BK92" i="27"/>
  <c r="BH92" i="27"/>
  <c r="V92" i="27"/>
  <c r="BB92" i="27"/>
  <c r="CD92" i="27"/>
  <c r="BP92" i="27"/>
  <c r="AD92" i="27"/>
  <c r="Z92" i="27"/>
  <c r="AS92" i="27"/>
  <c r="AV92" i="27"/>
  <c r="AJ92" i="27"/>
  <c r="T92" i="27"/>
  <c r="BY92" i="27"/>
  <c r="U92" i="27"/>
  <c r="M92" i="27"/>
  <c r="J92" i="27"/>
  <c r="CK92" i="27"/>
  <c r="B92" i="27"/>
  <c r="BR92" i="27"/>
  <c r="BD92" i="27"/>
  <c r="BX92" i="27"/>
  <c r="AW92" i="27"/>
  <c r="BM92" i="27"/>
  <c r="AP92" i="27"/>
  <c r="AM92" i="27"/>
  <c r="CJ92" i="27"/>
  <c r="N92" i="27"/>
  <c r="AN92" i="27"/>
  <c r="F92" i="27"/>
  <c r="O92" i="27"/>
  <c r="D92" i="27"/>
  <c r="CA92" i="27"/>
  <c r="G92" i="27"/>
  <c r="Q92" i="27"/>
  <c r="BV92" i="27"/>
  <c r="AK92" i="27"/>
  <c r="E92" i="27"/>
  <c r="C92" i="27"/>
  <c r="AH92" i="27"/>
  <c r="AE92" i="27"/>
  <c r="K92" i="27"/>
  <c r="P92" i="27"/>
  <c r="CE92" i="27"/>
  <c r="AF92" i="27"/>
  <c r="BW92" i="27"/>
  <c r="X92" i="27"/>
  <c r="CH15" i="28"/>
  <c r="BW15" i="28"/>
  <c r="BD15" i="28"/>
  <c r="I15" i="28"/>
  <c r="F15" i="28"/>
  <c r="CF15" i="28"/>
  <c r="X15" i="28"/>
  <c r="U15" i="28"/>
  <c r="BB15" i="28"/>
  <c r="AM15" i="28"/>
  <c r="BI15" i="28"/>
  <c r="AO15" i="28"/>
  <c r="BM15" i="28"/>
  <c r="P15" i="28"/>
  <c r="CG15" i="28"/>
  <c r="BY15" i="28"/>
  <c r="BZ15" i="28"/>
  <c r="AG15" i="28"/>
  <c r="AW15" i="28"/>
  <c r="AH15" i="28"/>
  <c r="BT15" i="28"/>
  <c r="T15" i="28"/>
  <c r="CL15" i="28"/>
  <c r="AA15" i="28"/>
  <c r="BH15" i="28"/>
  <c r="V15" i="28"/>
  <c r="AD15" i="28"/>
  <c r="BL15" i="28"/>
  <c r="BK15" i="28"/>
  <c r="W15" i="28"/>
  <c r="CA15" i="28"/>
  <c r="BU15" i="28"/>
  <c r="J15" i="28"/>
  <c r="BE15" i="28"/>
  <c r="BQ15" i="28"/>
  <c r="BC15" i="28"/>
  <c r="AX15" i="28"/>
  <c r="AV15" i="28"/>
  <c r="L15" i="28"/>
  <c r="AK15" i="28"/>
  <c r="H15" i="28"/>
  <c r="BN15" i="28"/>
  <c r="AI15" i="28"/>
  <c r="CJ15" i="28"/>
  <c r="AQ15" i="28"/>
  <c r="AF15" i="28"/>
  <c r="Q15" i="28"/>
  <c r="AP15" i="28"/>
  <c r="CI15" i="28"/>
  <c r="CN15" i="28"/>
  <c r="BV15" i="28"/>
  <c r="O15" i="28"/>
  <c r="N15" i="28"/>
  <c r="CK15" i="28"/>
  <c r="AE15" i="28"/>
  <c r="BJ15" i="28"/>
  <c r="AB15" i="28"/>
  <c r="Y15" i="28"/>
  <c r="CD15" i="28"/>
  <c r="AS15" i="28"/>
  <c r="AL15" i="28"/>
  <c r="BX15" i="28"/>
  <c r="BS15" i="28"/>
  <c r="AY15" i="28"/>
  <c r="BO15" i="28"/>
  <c r="AN15" i="28"/>
  <c r="BG15" i="28"/>
  <c r="AT15" i="28"/>
  <c r="AJ15" i="28"/>
  <c r="K15" i="28"/>
  <c r="AU15" i="28"/>
  <c r="S15" i="28"/>
  <c r="AC15" i="28"/>
  <c r="AR15" i="28"/>
  <c r="D15" i="28"/>
  <c r="C15" i="28"/>
  <c r="B15" i="28"/>
  <c r="BP15" i="28"/>
  <c r="CM15" i="28"/>
  <c r="E15" i="28"/>
  <c r="R15" i="28"/>
  <c r="Z15" i="28"/>
  <c r="AZ15" i="28"/>
  <c r="CE15" i="28"/>
  <c r="G15" i="28"/>
  <c r="BF15" i="28"/>
  <c r="CC15" i="28"/>
  <c r="CB15" i="28"/>
  <c r="M15" i="28"/>
  <c r="BA15" i="28"/>
  <c r="BR15" i="28"/>
  <c r="AC82" i="28"/>
  <c r="CK82" i="28"/>
  <c r="AF82" i="28"/>
  <c r="AE82" i="28"/>
  <c r="Q82" i="28"/>
  <c r="D82" i="28"/>
  <c r="BO82" i="28"/>
  <c r="CE82" i="28"/>
  <c r="F82" i="28"/>
  <c r="AQ82" i="28"/>
  <c r="BW82" i="28"/>
  <c r="P82" i="28"/>
  <c r="CN82" i="28"/>
  <c r="C82" i="28"/>
  <c r="AU82" i="28"/>
  <c r="BN82" i="28"/>
  <c r="S82" i="28"/>
  <c r="CJ82" i="28"/>
  <c r="K82" i="28"/>
  <c r="AP82" i="28"/>
  <c r="AO82" i="28"/>
  <c r="I82" i="28"/>
  <c r="N82" i="28"/>
  <c r="CF82" i="28"/>
  <c r="BX82" i="28"/>
  <c r="CC82" i="28"/>
  <c r="E82" i="28"/>
  <c r="BE82" i="28"/>
  <c r="BA82" i="28"/>
  <c r="AS82" i="28"/>
  <c r="J82" i="28"/>
  <c r="Y82" i="28"/>
  <c r="CH82" i="28"/>
  <c r="AZ82" i="28"/>
  <c r="H82" i="28"/>
  <c r="BD82" i="28"/>
  <c r="BI82" i="28"/>
  <c r="BS82" i="28"/>
  <c r="BB82" i="28"/>
  <c r="AW82" i="28"/>
  <c r="U82" i="28"/>
  <c r="AT82" i="28"/>
  <c r="O82" i="28"/>
  <c r="AI82" i="28"/>
  <c r="BY82" i="28"/>
  <c r="BT82" i="28"/>
  <c r="BM82" i="28"/>
  <c r="BZ82" i="28"/>
  <c r="AH82" i="28"/>
  <c r="R82" i="28"/>
  <c r="BL82" i="28"/>
  <c r="AA82" i="28"/>
  <c r="BU82" i="28"/>
  <c r="CM82" i="28"/>
  <c r="CB82" i="28"/>
  <c r="W82" i="28"/>
  <c r="V82" i="28"/>
  <c r="BK82" i="28"/>
  <c r="Z82" i="28"/>
  <c r="L82" i="28"/>
  <c r="AR82" i="28"/>
  <c r="AM82" i="28"/>
  <c r="CI82" i="28"/>
  <c r="BV82" i="28"/>
  <c r="X82" i="28"/>
  <c r="AK82" i="28"/>
  <c r="AJ82" i="28"/>
  <c r="AG82" i="28"/>
  <c r="AY82" i="28"/>
  <c r="CG82" i="28"/>
  <c r="BG82" i="28"/>
  <c r="B82" i="28"/>
  <c r="CD82" i="28"/>
  <c r="CA82" i="28"/>
  <c r="BC82" i="28"/>
  <c r="M82" i="28"/>
  <c r="AB82" i="28"/>
  <c r="AN82" i="28"/>
  <c r="AX82" i="28"/>
  <c r="T82" i="28"/>
  <c r="BH82" i="28"/>
  <c r="CL82" i="28"/>
  <c r="AV82" i="28"/>
  <c r="BR82" i="28"/>
  <c r="AD82" i="28"/>
  <c r="AL82" i="28"/>
  <c r="G82" i="28"/>
  <c r="BF82" i="28"/>
  <c r="BJ82" i="28"/>
  <c r="BQ82" i="28"/>
  <c r="BP82" i="28"/>
  <c r="AU63" i="28"/>
  <c r="H63" i="28"/>
  <c r="BN63" i="28"/>
  <c r="CI63" i="28"/>
  <c r="BV63" i="28"/>
  <c r="CJ63" i="28"/>
  <c r="AN63" i="28"/>
  <c r="BG63" i="28"/>
  <c r="AI63" i="28"/>
  <c r="BO63" i="28"/>
  <c r="AH63" i="28"/>
  <c r="M63" i="28"/>
  <c r="CL63" i="28"/>
  <c r="BJ63" i="28"/>
  <c r="L63" i="28"/>
  <c r="CM63" i="28"/>
  <c r="T63" i="28"/>
  <c r="G63" i="28"/>
  <c r="R63" i="28"/>
  <c r="BZ63" i="28"/>
  <c r="X63" i="28"/>
  <c r="BD63" i="28"/>
  <c r="O63" i="28"/>
  <c r="I63" i="28"/>
  <c r="AQ63" i="28"/>
  <c r="BS63" i="28"/>
  <c r="AF63" i="28"/>
  <c r="AE63" i="28"/>
  <c r="AW63" i="28"/>
  <c r="D63" i="28"/>
  <c r="P63" i="28"/>
  <c r="BY63" i="28"/>
  <c r="AJ63" i="28"/>
  <c r="AO63" i="28"/>
  <c r="CN63" i="28"/>
  <c r="CF63" i="28"/>
  <c r="C63" i="28"/>
  <c r="BI63" i="28"/>
  <c r="S63" i="28"/>
  <c r="N63" i="28"/>
  <c r="BB63" i="28"/>
  <c r="CE63" i="28"/>
  <c r="V63" i="28"/>
  <c r="CD63" i="28"/>
  <c r="W63" i="28"/>
  <c r="AB63" i="28"/>
  <c r="BA63" i="28"/>
  <c r="E63" i="28"/>
  <c r="J63" i="28"/>
  <c r="BX63" i="28"/>
  <c r="AL63" i="28"/>
  <c r="BH63" i="28"/>
  <c r="BC63" i="28"/>
  <c r="BR63" i="28"/>
  <c r="AR63" i="28"/>
  <c r="AP63" i="28"/>
  <c r="AM63" i="28"/>
  <c r="AZ63" i="28"/>
  <c r="CG63" i="28"/>
  <c r="AK63" i="28"/>
  <c r="Q63" i="28"/>
  <c r="BM63" i="28"/>
  <c r="K63" i="28"/>
  <c r="U63" i="28"/>
  <c r="CK63" i="28"/>
  <c r="BT63" i="28"/>
  <c r="AT63" i="28"/>
  <c r="BW63" i="28"/>
  <c r="AG63" i="28"/>
  <c r="AY63" i="28"/>
  <c r="B63" i="28"/>
  <c r="AS63" i="28"/>
  <c r="BL63" i="28"/>
  <c r="BP63" i="28"/>
  <c r="BU63" i="28"/>
  <c r="Y63" i="28"/>
  <c r="F63" i="28"/>
  <c r="AC63" i="28"/>
  <c r="AA63" i="28"/>
  <c r="Z63" i="28"/>
  <c r="AX63" i="28"/>
  <c r="BE63" i="28"/>
  <c r="AD63" i="28"/>
  <c r="BK63" i="28"/>
  <c r="BQ63" i="28"/>
  <c r="CH63" i="28"/>
  <c r="AV63" i="28"/>
  <c r="CA63" i="28"/>
  <c r="BF63" i="28"/>
  <c r="CC63" i="28"/>
  <c r="CB63" i="28"/>
  <c r="O99" i="28"/>
  <c r="AQ99" i="28"/>
  <c r="AY99" i="28"/>
  <c r="AH99" i="28"/>
  <c r="AR99" i="28"/>
  <c r="BD99" i="28"/>
  <c r="BI99" i="28"/>
  <c r="CG99" i="28"/>
  <c r="S99" i="28"/>
  <c r="BZ99" i="28"/>
  <c r="BB99" i="28"/>
  <c r="AN99" i="28"/>
  <c r="CE99" i="28"/>
  <c r="I99" i="28"/>
  <c r="BW99" i="28"/>
  <c r="AF99" i="28"/>
  <c r="CN99" i="28"/>
  <c r="BS99" i="28"/>
  <c r="Z99" i="28"/>
  <c r="E99" i="28"/>
  <c r="J99" i="28"/>
  <c r="AX99" i="28"/>
  <c r="CD99" i="28"/>
  <c r="L99" i="28"/>
  <c r="BQ99" i="28"/>
  <c r="CB99" i="28"/>
  <c r="AS99" i="28"/>
  <c r="BU99" i="28"/>
  <c r="CM99" i="28"/>
  <c r="AZ99" i="28"/>
  <c r="AU99" i="28"/>
  <c r="CJ99" i="28"/>
  <c r="AG99" i="28"/>
  <c r="AE99" i="28"/>
  <c r="Q99" i="28"/>
  <c r="BO99" i="28"/>
  <c r="F99" i="28"/>
  <c r="H99" i="28"/>
  <c r="AO99" i="28"/>
  <c r="P99" i="28"/>
  <c r="CI99" i="28"/>
  <c r="BV99" i="28"/>
  <c r="AI99" i="28"/>
  <c r="BY99" i="28"/>
  <c r="AP99" i="28"/>
  <c r="W99" i="28"/>
  <c r="V99" i="28"/>
  <c r="BP99" i="28"/>
  <c r="BA99" i="28"/>
  <c r="Y99" i="28"/>
  <c r="BL99" i="28"/>
  <c r="AK99" i="28"/>
  <c r="BT99" i="28"/>
  <c r="K99" i="28"/>
  <c r="AJ99" i="28"/>
  <c r="CK99" i="28"/>
  <c r="CH99" i="28"/>
  <c r="AT99" i="28"/>
  <c r="N99" i="28"/>
  <c r="U99" i="28"/>
  <c r="BM99" i="28"/>
  <c r="BN99" i="28"/>
  <c r="AC99" i="28"/>
  <c r="AW99" i="28"/>
  <c r="AM99" i="28"/>
  <c r="BG99" i="28"/>
  <c r="X99" i="28"/>
  <c r="D99" i="28"/>
  <c r="CF99" i="28"/>
  <c r="C99" i="28"/>
  <c r="B99" i="28"/>
  <c r="T99" i="28"/>
  <c r="BC99" i="28"/>
  <c r="BE99" i="28"/>
  <c r="AD99" i="28"/>
  <c r="AL99" i="28"/>
  <c r="BK99" i="28"/>
  <c r="AB99" i="28"/>
  <c r="CA99" i="28"/>
  <c r="CL99" i="28"/>
  <c r="BF99" i="28"/>
  <c r="CC99" i="28"/>
  <c r="AV99" i="28"/>
  <c r="G99" i="28"/>
  <c r="BR99" i="28"/>
  <c r="R99" i="28"/>
  <c r="BJ99" i="28"/>
  <c r="BX99" i="28"/>
  <c r="AA99" i="28"/>
  <c r="BH99" i="28"/>
  <c r="M99" i="28"/>
  <c r="BM6" i="28"/>
  <c r="N6" i="28"/>
  <c r="CF6" i="28"/>
  <c r="AN6" i="28"/>
  <c r="C6" i="28"/>
  <c r="BG6" i="28"/>
  <c r="AI6" i="28"/>
  <c r="CN6" i="28"/>
  <c r="AQ6" i="28"/>
  <c r="AE6" i="28"/>
  <c r="AH6" i="28"/>
  <c r="K6" i="28"/>
  <c r="B6" i="28"/>
  <c r="H6" i="28"/>
  <c r="BW6" i="28"/>
  <c r="P6" i="28"/>
  <c r="CI6" i="28"/>
  <c r="CJ6" i="28"/>
  <c r="CE6" i="28"/>
  <c r="AD6" i="28"/>
  <c r="BJ6" i="28"/>
  <c r="CB6" i="28"/>
  <c r="BC6" i="28"/>
  <c r="AA6" i="28"/>
  <c r="G6" i="28"/>
  <c r="R6" i="28"/>
  <c r="BK6" i="28"/>
  <c r="AB6" i="28"/>
  <c r="AS6" i="28"/>
  <c r="BN6" i="28"/>
  <c r="I6" i="28"/>
  <c r="AR6" i="28"/>
  <c r="AP6" i="28"/>
  <c r="AG6" i="28"/>
  <c r="CK6" i="28"/>
  <c r="D6" i="28"/>
  <c r="AK6" i="28"/>
  <c r="BT6" i="28"/>
  <c r="CG6" i="28"/>
  <c r="O6" i="28"/>
  <c r="AZ6" i="28"/>
  <c r="Q6" i="28"/>
  <c r="E6" i="28"/>
  <c r="CM6" i="28"/>
  <c r="BA6" i="28"/>
  <c r="AV6" i="28"/>
  <c r="M6" i="28"/>
  <c r="BP6" i="28"/>
  <c r="CA6" i="28"/>
  <c r="BL6" i="28"/>
  <c r="BQ6" i="28"/>
  <c r="BO6" i="28"/>
  <c r="AJ6" i="28"/>
  <c r="AO6" i="28"/>
  <c r="AT6" i="28"/>
  <c r="AF6" i="28"/>
  <c r="CH6" i="28"/>
  <c r="BD6" i="28"/>
  <c r="S6" i="28"/>
  <c r="BV6" i="28"/>
  <c r="AU6" i="28"/>
  <c r="X6" i="28"/>
  <c r="AW6" i="28"/>
  <c r="BI6" i="28"/>
  <c r="F6" i="28"/>
  <c r="AM6" i="28"/>
  <c r="BS6" i="28"/>
  <c r="AC6" i="28"/>
  <c r="U6" i="28"/>
  <c r="AY6" i="28"/>
  <c r="BB6" i="28"/>
  <c r="Y6" i="28"/>
  <c r="AX6" i="28"/>
  <c r="CD6" i="28"/>
  <c r="BR6" i="28"/>
  <c r="Z6" i="28"/>
  <c r="BH6" i="28"/>
  <c r="BX6" i="28"/>
  <c r="BU6" i="28"/>
  <c r="CL6" i="28"/>
  <c r="CC6" i="28"/>
  <c r="BY6" i="28"/>
  <c r="BZ6" i="28"/>
  <c r="V6" i="28"/>
  <c r="J6" i="28"/>
  <c r="L6" i="28"/>
  <c r="BF6" i="28"/>
  <c r="W6" i="28"/>
  <c r="AL6" i="28"/>
  <c r="BE6" i="28"/>
  <c r="T6" i="28"/>
  <c r="AZ36" i="28"/>
  <c r="AR36" i="28"/>
  <c r="BS36" i="28"/>
  <c r="C36" i="28"/>
  <c r="BN36" i="28"/>
  <c r="BV36" i="28"/>
  <c r="I36" i="28"/>
  <c r="K36" i="28"/>
  <c r="BZ36" i="28"/>
  <c r="CK36" i="28"/>
  <c r="AP36" i="28"/>
  <c r="AT36" i="28"/>
  <c r="AJ36" i="28"/>
  <c r="N36" i="28"/>
  <c r="AC36" i="28"/>
  <c r="U36" i="28"/>
  <c r="CF36" i="28"/>
  <c r="B36" i="28"/>
  <c r="BI36" i="28"/>
  <c r="AI36" i="28"/>
  <c r="S36" i="28"/>
  <c r="CB36" i="28"/>
  <c r="BE36" i="28"/>
  <c r="CA36" i="28"/>
  <c r="Y36" i="28"/>
  <c r="AV36" i="28"/>
  <c r="BK36" i="28"/>
  <c r="M36" i="28"/>
  <c r="AB36" i="28"/>
  <c r="L36" i="28"/>
  <c r="AM36" i="28"/>
  <c r="O36" i="28"/>
  <c r="CG36" i="28"/>
  <c r="X36" i="28"/>
  <c r="CN36" i="28"/>
  <c r="AH36" i="28"/>
  <c r="AU36" i="28"/>
  <c r="AQ36" i="28"/>
  <c r="AG36" i="28"/>
  <c r="BO36" i="28"/>
  <c r="CE36" i="28"/>
  <c r="CH36" i="28"/>
  <c r="BW36" i="28"/>
  <c r="CI36" i="28"/>
  <c r="BY36" i="28"/>
  <c r="AK36" i="28"/>
  <c r="Q36" i="28"/>
  <c r="AW36" i="28"/>
  <c r="W36" i="28"/>
  <c r="AA36" i="28"/>
  <c r="V36" i="28"/>
  <c r="BU36" i="28"/>
  <c r="CL36" i="28"/>
  <c r="CC36" i="28"/>
  <c r="T36" i="28"/>
  <c r="CD36" i="28"/>
  <c r="G36" i="28"/>
  <c r="J36" i="28"/>
  <c r="BB36" i="28"/>
  <c r="AF36" i="28"/>
  <c r="BD36" i="28"/>
  <c r="AE36" i="28"/>
  <c r="BM36" i="28"/>
  <c r="CJ36" i="28"/>
  <c r="BT36" i="28"/>
  <c r="P36" i="28"/>
  <c r="F36" i="28"/>
  <c r="AO36" i="28"/>
  <c r="H36" i="28"/>
  <c r="BJ36" i="28"/>
  <c r="AX36" i="28"/>
  <c r="Z36" i="28"/>
  <c r="BP36" i="28"/>
  <c r="AL36" i="28"/>
  <c r="BL36" i="28"/>
  <c r="CM36" i="28"/>
  <c r="BH36" i="28"/>
  <c r="AY36" i="28"/>
  <c r="D36" i="28"/>
  <c r="BG36" i="28"/>
  <c r="BF36" i="28"/>
  <c r="BX36" i="28"/>
  <c r="E36" i="28"/>
  <c r="BA36" i="28"/>
  <c r="AN36" i="28"/>
  <c r="AS36" i="28"/>
  <c r="AD36" i="28"/>
  <c r="BQ36" i="28"/>
  <c r="BR36" i="28"/>
  <c r="BC36" i="28"/>
  <c r="R36" i="28"/>
  <c r="AJ64" i="28"/>
  <c r="BZ64" i="28"/>
  <c r="AC64" i="28"/>
  <c r="BS64" i="28"/>
  <c r="CE64" i="28"/>
  <c r="F64" i="28"/>
  <c r="AT64" i="28"/>
  <c r="P64" i="28"/>
  <c r="CJ64" i="28"/>
  <c r="BN64" i="28"/>
  <c r="CI64" i="28"/>
  <c r="CF64" i="28"/>
  <c r="AZ64" i="28"/>
  <c r="O64" i="28"/>
  <c r="AW64" i="28"/>
  <c r="BO64" i="28"/>
  <c r="B64" i="28"/>
  <c r="BW64" i="28"/>
  <c r="I64" i="28"/>
  <c r="AY64" i="28"/>
  <c r="Q64" i="28"/>
  <c r="AP64" i="28"/>
  <c r="Y64" i="28"/>
  <c r="BE64" i="28"/>
  <c r="AB64" i="28"/>
  <c r="E64" i="28"/>
  <c r="BP64" i="28"/>
  <c r="AA64" i="28"/>
  <c r="V64" i="28"/>
  <c r="CD64" i="28"/>
  <c r="AV64" i="28"/>
  <c r="BK64" i="28"/>
  <c r="L64" i="28"/>
  <c r="T64" i="28"/>
  <c r="Z64" i="28"/>
  <c r="BA64" i="28"/>
  <c r="M64" i="28"/>
  <c r="AI64" i="28"/>
  <c r="AG64" i="28"/>
  <c r="BT64" i="28"/>
  <c r="CG64" i="28"/>
  <c r="BY64" i="28"/>
  <c r="AK64" i="28"/>
  <c r="AF64" i="28"/>
  <c r="AN64" i="28"/>
  <c r="H64" i="28"/>
  <c r="D64" i="28"/>
  <c r="AD64" i="28"/>
  <c r="BH64" i="28"/>
  <c r="CL64" i="28"/>
  <c r="BF64" i="28"/>
  <c r="BJ64" i="28"/>
  <c r="BR64" i="28"/>
  <c r="AL64" i="28"/>
  <c r="BU64" i="28"/>
  <c r="CM64" i="28"/>
  <c r="J64" i="28"/>
  <c r="BD64" i="28"/>
  <c r="BV64" i="28"/>
  <c r="AM64" i="28"/>
  <c r="BM64" i="28"/>
  <c r="CN64" i="28"/>
  <c r="AU64" i="28"/>
  <c r="N64" i="28"/>
  <c r="BB64" i="28"/>
  <c r="X64" i="28"/>
  <c r="C64" i="28"/>
  <c r="AO64" i="28"/>
  <c r="K64" i="28"/>
  <c r="AR64" i="28"/>
  <c r="BG64" i="28"/>
  <c r="AQ64" i="28"/>
  <c r="CH64" i="28"/>
  <c r="AH64" i="28"/>
  <c r="CC64" i="28"/>
  <c r="CB64" i="28"/>
  <c r="BC64" i="28"/>
  <c r="AS64" i="28"/>
  <c r="U64" i="28"/>
  <c r="BI64" i="28"/>
  <c r="S64" i="28"/>
  <c r="BQ64" i="28"/>
  <c r="R64" i="28"/>
  <c r="CK64" i="28"/>
  <c r="AE64" i="28"/>
  <c r="G64" i="28"/>
  <c r="W64" i="28"/>
  <c r="BL64" i="28"/>
  <c r="BX64" i="28"/>
  <c r="AX64" i="28"/>
  <c r="CA64" i="28"/>
  <c r="AD16" i="27"/>
  <c r="CK16" i="27"/>
  <c r="BU16" i="27"/>
  <c r="BB16" i="27"/>
  <c r="AJ16" i="27"/>
  <c r="T16" i="27"/>
  <c r="AY16" i="27"/>
  <c r="U16" i="27"/>
  <c r="S16" i="27"/>
  <c r="BZ16" i="27"/>
  <c r="AU16" i="27"/>
  <c r="Z16" i="27"/>
  <c r="H16" i="27"/>
  <c r="AC16" i="27"/>
  <c r="AT16" i="27"/>
  <c r="V16" i="27"/>
  <c r="M16" i="27"/>
  <c r="BS16" i="27"/>
  <c r="AR16" i="27"/>
  <c r="B16" i="27"/>
  <c r="AA16" i="27"/>
  <c r="BW16" i="27"/>
  <c r="AW16" i="27"/>
  <c r="AL16" i="27"/>
  <c r="W16" i="27"/>
  <c r="AQ16" i="27"/>
  <c r="BQ16" i="27"/>
  <c r="E16" i="27"/>
  <c r="AM16" i="27"/>
  <c r="AN16" i="27"/>
  <c r="BI16" i="27"/>
  <c r="I16" i="27"/>
  <c r="BV16" i="27"/>
  <c r="CM16" i="27"/>
  <c r="BJ16" i="27"/>
  <c r="CL16" i="27"/>
  <c r="CB16" i="27"/>
  <c r="BP16" i="27"/>
  <c r="CG16" i="27"/>
  <c r="AB16" i="27"/>
  <c r="BE16" i="27"/>
  <c r="BF16" i="27"/>
  <c r="BD16" i="27"/>
  <c r="BT16" i="27"/>
  <c r="AS16" i="27"/>
  <c r="AO16" i="27"/>
  <c r="L16" i="27"/>
  <c r="Q16" i="27"/>
  <c r="BL16" i="27"/>
  <c r="AE16" i="27"/>
  <c r="CA16" i="27"/>
  <c r="F16" i="27"/>
  <c r="AP16" i="27"/>
  <c r="K16" i="27"/>
  <c r="BO16" i="27"/>
  <c r="O16" i="27"/>
  <c r="AF16" i="27"/>
  <c r="BN16" i="27"/>
  <c r="BG16" i="27"/>
  <c r="BR16" i="27"/>
  <c r="R16" i="27"/>
  <c r="AV16" i="27"/>
  <c r="CF16" i="27"/>
  <c r="BY16" i="27"/>
  <c r="CD16" i="27"/>
  <c r="J16" i="27"/>
  <c r="AK16" i="27"/>
  <c r="N16" i="27"/>
  <c r="G16" i="27"/>
  <c r="AG16" i="27"/>
  <c r="C16" i="27"/>
  <c r="Y16" i="27"/>
  <c r="CI16" i="27"/>
  <c r="AZ16" i="27"/>
  <c r="BX16" i="27"/>
  <c r="BA16" i="27"/>
  <c r="D16" i="27"/>
  <c r="CN16" i="27"/>
  <c r="CC16" i="27"/>
  <c r="X16" i="27"/>
  <c r="P16" i="27"/>
  <c r="CJ16" i="27"/>
  <c r="BM16" i="27"/>
  <c r="BK16" i="27"/>
  <c r="AX16" i="27"/>
  <c r="CE16" i="27"/>
  <c r="AH16" i="27"/>
  <c r="AI16" i="27"/>
  <c r="BC16" i="27"/>
  <c r="BH16" i="27"/>
  <c r="CH16" i="27"/>
  <c r="D51" i="32"/>
  <c r="BB100" i="27"/>
  <c r="CF100" i="27"/>
  <c r="BE100" i="27"/>
  <c r="CB100" i="27"/>
  <c r="BJ100" i="27"/>
  <c r="V100" i="27"/>
  <c r="S100" i="27"/>
  <c r="J100" i="27"/>
  <c r="CN100" i="27"/>
  <c r="BR100" i="27"/>
  <c r="T100" i="27"/>
  <c r="BF100" i="27"/>
  <c r="CL100" i="27"/>
  <c r="AB100" i="27"/>
  <c r="BS100" i="27"/>
  <c r="BU100" i="27"/>
  <c r="AR100" i="27"/>
  <c r="B100" i="27"/>
  <c r="U100" i="27"/>
  <c r="AA100" i="27"/>
  <c r="R100" i="27"/>
  <c r="N100" i="27"/>
  <c r="AG100" i="27"/>
  <c r="CA100" i="27"/>
  <c r="BK100" i="27"/>
  <c r="BA100" i="27"/>
  <c r="CH100" i="27"/>
  <c r="Z100" i="27"/>
  <c r="BY100" i="27"/>
  <c r="CG100" i="27"/>
  <c r="AT100" i="27"/>
  <c r="BZ100" i="27"/>
  <c r="H100" i="27"/>
  <c r="BP100" i="27"/>
  <c r="BH100" i="27"/>
  <c r="AC100" i="27"/>
  <c r="M100" i="27"/>
  <c r="AO100" i="27"/>
  <c r="AI100" i="27"/>
  <c r="AM100" i="27"/>
  <c r="D100" i="27"/>
  <c r="BO100" i="27"/>
  <c r="BL100" i="27"/>
  <c r="O100" i="27"/>
  <c r="CE100" i="27"/>
  <c r="G100" i="27"/>
  <c r="AE100" i="27"/>
  <c r="AF100" i="27"/>
  <c r="Q100" i="27"/>
  <c r="F100" i="27"/>
  <c r="W100" i="27"/>
  <c r="BV100" i="27"/>
  <c r="AQ100" i="27"/>
  <c r="X100" i="27"/>
  <c r="AW100" i="27"/>
  <c r="BM100" i="27"/>
  <c r="CI100" i="27"/>
  <c r="AU100" i="27"/>
  <c r="AS100" i="27"/>
  <c r="AD100" i="27"/>
  <c r="BT100" i="27"/>
  <c r="AV100" i="27"/>
  <c r="BG100" i="27"/>
  <c r="CK100" i="27"/>
  <c r="AJ100" i="27"/>
  <c r="BD100" i="27"/>
  <c r="AY100" i="27"/>
  <c r="CD100" i="27"/>
  <c r="CC100" i="27"/>
  <c r="K100" i="27"/>
  <c r="BW100" i="27"/>
  <c r="AN100" i="27"/>
  <c r="Y100" i="27"/>
  <c r="AL100" i="27"/>
  <c r="AH100" i="27"/>
  <c r="BN100" i="27"/>
  <c r="AK100" i="27"/>
  <c r="CJ100" i="27"/>
  <c r="P100" i="27"/>
  <c r="BC100" i="27"/>
  <c r="CM100" i="27"/>
  <c r="E100" i="27"/>
  <c r="C100" i="27"/>
  <c r="I100" i="27"/>
  <c r="L100" i="27"/>
  <c r="AZ100" i="27"/>
  <c r="BX100" i="27"/>
  <c r="BQ100" i="27"/>
  <c r="BI100" i="27"/>
  <c r="AX100" i="27"/>
  <c r="AP100" i="27"/>
  <c r="L68" i="32"/>
  <c r="D39" i="32"/>
  <c r="BB87" i="27"/>
  <c r="B87" i="27"/>
  <c r="CN87" i="27"/>
  <c r="V87" i="27"/>
  <c r="CF87" i="27"/>
  <c r="AU87" i="27"/>
  <c r="BG87" i="27"/>
  <c r="AA87" i="27"/>
  <c r="U87" i="27"/>
  <c r="AV87" i="27"/>
  <c r="BN87" i="27"/>
  <c r="AJ87" i="27"/>
  <c r="BY87" i="27"/>
  <c r="AS87" i="27"/>
  <c r="Z87" i="27"/>
  <c r="BE87" i="27"/>
  <c r="BP87" i="27"/>
  <c r="BS87" i="27"/>
  <c r="AO87" i="27"/>
  <c r="S87" i="27"/>
  <c r="BL87" i="27"/>
  <c r="CE87" i="27"/>
  <c r="AW87" i="27"/>
  <c r="F87" i="27"/>
  <c r="O87" i="27"/>
  <c r="BM87" i="27"/>
  <c r="K87" i="27"/>
  <c r="AM87" i="27"/>
  <c r="P87" i="27"/>
  <c r="AI87" i="27"/>
  <c r="AN87" i="27"/>
  <c r="AG87" i="27"/>
  <c r="BK87" i="27"/>
  <c r="BD87" i="27"/>
  <c r="AD87" i="27"/>
  <c r="BF87" i="27"/>
  <c r="AC87" i="27"/>
  <c r="J87" i="27"/>
  <c r="H87" i="27"/>
  <c r="CK87" i="27"/>
  <c r="AT87" i="27"/>
  <c r="BR87" i="27"/>
  <c r="M87" i="27"/>
  <c r="CD87" i="27"/>
  <c r="BT87" i="27"/>
  <c r="CB87" i="27"/>
  <c r="BZ87" i="27"/>
  <c r="BA87" i="27"/>
  <c r="AX87" i="27"/>
  <c r="BO87" i="27"/>
  <c r="BI87" i="27"/>
  <c r="CA87" i="27"/>
  <c r="AE87" i="27"/>
  <c r="CC87" i="27"/>
  <c r="L87" i="27"/>
  <c r="BC87" i="27"/>
  <c r="G87" i="27"/>
  <c r="C87" i="27"/>
  <c r="CM87" i="27"/>
  <c r="X87" i="27"/>
  <c r="BJ87" i="27"/>
  <c r="T87" i="27"/>
  <c r="R87" i="27"/>
  <c r="AR87" i="27"/>
  <c r="CG87" i="27"/>
  <c r="CL87" i="27"/>
  <c r="AB87" i="27"/>
  <c r="BU87" i="27"/>
  <c r="D87" i="27"/>
  <c r="I87" i="27"/>
  <c r="BH87" i="27"/>
  <c r="BQ87" i="27"/>
  <c r="BW87" i="27"/>
  <c r="AK87" i="27"/>
  <c r="W87" i="27"/>
  <c r="AF87" i="27"/>
  <c r="AH87" i="27"/>
  <c r="AZ87" i="27"/>
  <c r="BV87" i="27"/>
  <c r="AY87" i="27"/>
  <c r="CI87" i="27"/>
  <c r="CJ87" i="27"/>
  <c r="E87" i="27"/>
  <c r="Y87" i="27"/>
  <c r="N87" i="27"/>
  <c r="AL87" i="27"/>
  <c r="AP87" i="27"/>
  <c r="AQ87" i="27"/>
  <c r="BX87" i="27"/>
  <c r="CH87" i="27"/>
  <c r="Q87" i="27"/>
  <c r="B70" i="27"/>
  <c r="M70" i="27"/>
  <c r="R70" i="27"/>
  <c r="AD70" i="27"/>
  <c r="BD70" i="27"/>
  <c r="BT70" i="27"/>
  <c r="AC70" i="27"/>
  <c r="AA70" i="27"/>
  <c r="CG70" i="27"/>
  <c r="BH70" i="27"/>
  <c r="S70" i="27"/>
  <c r="BF70" i="27"/>
  <c r="CK70" i="27"/>
  <c r="AT70" i="27"/>
  <c r="AV70" i="27"/>
  <c r="V70" i="27"/>
  <c r="AS70" i="27"/>
  <c r="CB70" i="27"/>
  <c r="N70" i="27"/>
  <c r="AZ70" i="27"/>
  <c r="D70" i="27"/>
  <c r="CA70" i="27"/>
  <c r="AF70" i="27"/>
  <c r="AL70" i="27"/>
  <c r="Q70" i="27"/>
  <c r="CJ70" i="27"/>
  <c r="BM70" i="27"/>
  <c r="BX70" i="27"/>
  <c r="AM70" i="27"/>
  <c r="Z70" i="27"/>
  <c r="BY70" i="27"/>
  <c r="AO70" i="27"/>
  <c r="BJ70" i="27"/>
  <c r="AU70" i="27"/>
  <c r="AB70" i="27"/>
  <c r="AJ70" i="27"/>
  <c r="BG70" i="27"/>
  <c r="BR70" i="27"/>
  <c r="BU70" i="27"/>
  <c r="BB70" i="27"/>
  <c r="CN70" i="27"/>
  <c r="H70" i="27"/>
  <c r="BP70" i="27"/>
  <c r="AX70" i="27"/>
  <c r="AG70" i="27"/>
  <c r="F70" i="27"/>
  <c r="CC70" i="27"/>
  <c r="P70" i="27"/>
  <c r="BL70" i="27"/>
  <c r="G70" i="27"/>
  <c r="BV70" i="27"/>
  <c r="AW70" i="27"/>
  <c r="BA70" i="27"/>
  <c r="AR70" i="27"/>
  <c r="CF70" i="27"/>
  <c r="J70" i="27"/>
  <c r="BZ70" i="27"/>
  <c r="BN70" i="27"/>
  <c r="U70" i="27"/>
  <c r="AY70" i="27"/>
  <c r="BS70" i="27"/>
  <c r="T70" i="27"/>
  <c r="BE70" i="27"/>
  <c r="AI70" i="27"/>
  <c r="CH70" i="27"/>
  <c r="BC70" i="27"/>
  <c r="CE70" i="27"/>
  <c r="I70" i="27"/>
  <c r="AH70" i="27"/>
  <c r="C70" i="27"/>
  <c r="CI70" i="27"/>
  <c r="Y70" i="27"/>
  <c r="X70" i="27"/>
  <c r="BW70" i="27"/>
  <c r="AK70" i="27"/>
  <c r="AP70" i="27"/>
  <c r="AQ70" i="27"/>
  <c r="BK70" i="27"/>
  <c r="E70" i="27"/>
  <c r="CL70" i="27"/>
  <c r="CD70" i="27"/>
  <c r="AN70" i="27"/>
  <c r="AE70" i="27"/>
  <c r="BO70" i="27"/>
  <c r="CM70" i="27"/>
  <c r="K70" i="27"/>
  <c r="O70" i="27"/>
  <c r="L70" i="27"/>
  <c r="BI70" i="27"/>
  <c r="W70" i="27"/>
  <c r="BQ70" i="27"/>
  <c r="B57" i="27"/>
  <c r="AV57" i="27"/>
  <c r="AB57" i="27"/>
  <c r="BZ57" i="27"/>
  <c r="BJ57" i="27"/>
  <c r="AO57" i="27"/>
  <c r="H57" i="27"/>
  <c r="CG57" i="27"/>
  <c r="BR57" i="27"/>
  <c r="AT57" i="27"/>
  <c r="AR57" i="27"/>
  <c r="CN57" i="27"/>
  <c r="M57" i="27"/>
  <c r="BU57" i="27"/>
  <c r="BB57" i="27"/>
  <c r="AC57" i="27"/>
  <c r="CL57" i="27"/>
  <c r="BF57" i="27"/>
  <c r="BP57" i="27"/>
  <c r="P57" i="27"/>
  <c r="W57" i="27"/>
  <c r="AP57" i="27"/>
  <c r="AM57" i="27"/>
  <c r="BW57" i="27"/>
  <c r="CJ57" i="27"/>
  <c r="BV57" i="27"/>
  <c r="C57" i="27"/>
  <c r="AI57" i="27"/>
  <c r="AX57" i="27"/>
  <c r="CI57" i="27"/>
  <c r="AF57" i="27"/>
  <c r="CA57" i="27"/>
  <c r="Y57" i="27"/>
  <c r="U57" i="27"/>
  <c r="AY57" i="27"/>
  <c r="BN57" i="27"/>
  <c r="CD57" i="27"/>
  <c r="AD57" i="27"/>
  <c r="AS57" i="27"/>
  <c r="BE57" i="27"/>
  <c r="AA57" i="27"/>
  <c r="S57" i="27"/>
  <c r="CB57" i="27"/>
  <c r="CK57" i="27"/>
  <c r="I57" i="27"/>
  <c r="E57" i="27"/>
  <c r="AL57" i="27"/>
  <c r="K57" i="27"/>
  <c r="BK57" i="27"/>
  <c r="O57" i="27"/>
  <c r="BM57" i="27"/>
  <c r="AJ57" i="27"/>
  <c r="AU57" i="27"/>
  <c r="Z57" i="27"/>
  <c r="BS57" i="27"/>
  <c r="CF57" i="27"/>
  <c r="BT57" i="27"/>
  <c r="BG57" i="27"/>
  <c r="V57" i="27"/>
  <c r="J57" i="27"/>
  <c r="BD57" i="27"/>
  <c r="BY57" i="27"/>
  <c r="BH57" i="27"/>
  <c r="R57" i="27"/>
  <c r="BQ57" i="27"/>
  <c r="L57" i="27"/>
  <c r="G57" i="27"/>
  <c r="AG57" i="27"/>
  <c r="AZ57" i="27"/>
  <c r="X57" i="27"/>
  <c r="CE57" i="27"/>
  <c r="AK57" i="27"/>
  <c r="AN57" i="27"/>
  <c r="F57" i="27"/>
  <c r="CM57" i="27"/>
  <c r="CH57" i="27"/>
  <c r="BL57" i="27"/>
  <c r="AQ57" i="27"/>
  <c r="T57" i="27"/>
  <c r="BA57" i="27"/>
  <c r="Q57" i="27"/>
  <c r="AE57" i="27"/>
  <c r="CC57" i="27"/>
  <c r="BX57" i="27"/>
  <c r="BC57" i="27"/>
  <c r="BI57" i="27"/>
  <c r="N57" i="27"/>
  <c r="BO57" i="27"/>
  <c r="AW57" i="27"/>
  <c r="AH57" i="27"/>
  <c r="D57" i="27"/>
  <c r="BN95" i="28"/>
  <c r="AO95" i="28"/>
  <c r="BD95" i="28"/>
  <c r="B95" i="28"/>
  <c r="X95" i="28"/>
  <c r="U95" i="28"/>
  <c r="AE95" i="28"/>
  <c r="BZ95" i="28"/>
  <c r="F95" i="28"/>
  <c r="O95" i="28"/>
  <c r="BM95" i="28"/>
  <c r="AG95" i="28"/>
  <c r="C95" i="28"/>
  <c r="BT95" i="28"/>
  <c r="S95" i="28"/>
  <c r="D95" i="28"/>
  <c r="CF95" i="28"/>
  <c r="BO95" i="28"/>
  <c r="I95" i="28"/>
  <c r="N95" i="28"/>
  <c r="AQ95" i="28"/>
  <c r="CK95" i="28"/>
  <c r="AH95" i="28"/>
  <c r="BX95" i="28"/>
  <c r="Y95" i="28"/>
  <c r="W95" i="28"/>
  <c r="CB95" i="28"/>
  <c r="CC95" i="28"/>
  <c r="M95" i="28"/>
  <c r="AA95" i="28"/>
  <c r="CM95" i="28"/>
  <c r="T95" i="28"/>
  <c r="BL95" i="28"/>
  <c r="R95" i="28"/>
  <c r="AB95" i="28"/>
  <c r="CA95" i="28"/>
  <c r="AR95" i="28"/>
  <c r="AW95" i="28"/>
  <c r="AJ95" i="28"/>
  <c r="AY95" i="28"/>
  <c r="BV95" i="28"/>
  <c r="CJ95" i="28"/>
  <c r="K95" i="28"/>
  <c r="AC95" i="28"/>
  <c r="P95" i="28"/>
  <c r="AM95" i="28"/>
  <c r="CI95" i="28"/>
  <c r="CN95" i="28"/>
  <c r="AU95" i="28"/>
  <c r="BG95" i="28"/>
  <c r="BI95" i="28"/>
  <c r="AK95" i="28"/>
  <c r="Q95" i="28"/>
  <c r="AV95" i="28"/>
  <c r="BR95" i="28"/>
  <c r="BK95" i="28"/>
  <c r="E95" i="28"/>
  <c r="AS95" i="28"/>
  <c r="J95" i="28"/>
  <c r="Z95" i="28"/>
  <c r="BU95" i="28"/>
  <c r="CG95" i="28"/>
  <c r="AT95" i="28"/>
  <c r="H95" i="28"/>
  <c r="BS95" i="28"/>
  <c r="AP95" i="28"/>
  <c r="CE95" i="28"/>
  <c r="BW95" i="28"/>
  <c r="AI95" i="28"/>
  <c r="BY95" i="28"/>
  <c r="BB95" i="28"/>
  <c r="AF95" i="28"/>
  <c r="CH95" i="28"/>
  <c r="AZ95" i="28"/>
  <c r="AN95" i="28"/>
  <c r="CL95" i="28"/>
  <c r="G95" i="28"/>
  <c r="AD95" i="28"/>
  <c r="BE95" i="28"/>
  <c r="L95" i="28"/>
  <c r="BP95" i="28"/>
  <c r="BH95" i="28"/>
  <c r="BQ95" i="28"/>
  <c r="BC95" i="28"/>
  <c r="BJ95" i="28"/>
  <c r="AX95" i="28"/>
  <c r="BA95" i="28"/>
  <c r="V95" i="28"/>
  <c r="AL95" i="28"/>
  <c r="CD95" i="28"/>
  <c r="BF95" i="28"/>
  <c r="BB95" i="27"/>
  <c r="CN95" i="27"/>
  <c r="BN95" i="27"/>
  <c r="BG95" i="27"/>
  <c r="B95" i="27"/>
  <c r="Z95" i="27"/>
  <c r="AS95" i="27"/>
  <c r="T95" i="27"/>
  <c r="BE95" i="27"/>
  <c r="BF95" i="27"/>
  <c r="AT95" i="27"/>
  <c r="BS95" i="27"/>
  <c r="U95" i="27"/>
  <c r="M95" i="27"/>
  <c r="BZ95" i="27"/>
  <c r="H95" i="27"/>
  <c r="BU95" i="27"/>
  <c r="AD95" i="27"/>
  <c r="AU95" i="27"/>
  <c r="CD95" i="27"/>
  <c r="R95" i="27"/>
  <c r="CG95" i="27"/>
  <c r="AY95" i="27"/>
  <c r="BJ95" i="27"/>
  <c r="P95" i="27"/>
  <c r="AZ95" i="27"/>
  <c r="AE95" i="27"/>
  <c r="C95" i="27"/>
  <c r="BO95" i="27"/>
  <c r="AH95" i="27"/>
  <c r="AP95" i="27"/>
  <c r="K95" i="27"/>
  <c r="AI95" i="27"/>
  <c r="D95" i="27"/>
  <c r="I95" i="27"/>
  <c r="BV95" i="27"/>
  <c r="CM95" i="27"/>
  <c r="Y95" i="27"/>
  <c r="BR95" i="27"/>
  <c r="AC95" i="27"/>
  <c r="J95" i="27"/>
  <c r="V95" i="27"/>
  <c r="AB95" i="27"/>
  <c r="BY95" i="27"/>
  <c r="AA95" i="27"/>
  <c r="BH95" i="27"/>
  <c r="S95" i="27"/>
  <c r="CK95" i="27"/>
  <c r="BA95" i="27"/>
  <c r="E95" i="27"/>
  <c r="BQ95" i="27"/>
  <c r="AK95" i="27"/>
  <c r="CA95" i="27"/>
  <c r="O95" i="27"/>
  <c r="L95" i="27"/>
  <c r="BC95" i="27"/>
  <c r="BL95" i="27"/>
  <c r="F95" i="27"/>
  <c r="W95" i="27"/>
  <c r="BM95" i="27"/>
  <c r="AQ95" i="27"/>
  <c r="N95" i="27"/>
  <c r="AN95" i="27"/>
  <c r="AJ95" i="27"/>
  <c r="AR95" i="27"/>
  <c r="BT95" i="27"/>
  <c r="CF95" i="27"/>
  <c r="BP95" i="27"/>
  <c r="AO95" i="27"/>
  <c r="CB95" i="27"/>
  <c r="AV95" i="27"/>
  <c r="CL95" i="27"/>
  <c r="BD95" i="27"/>
  <c r="CH95" i="27"/>
  <c r="BK95" i="27"/>
  <c r="X95" i="27"/>
  <c r="AL95" i="27"/>
  <c r="G95" i="27"/>
  <c r="CI95" i="27"/>
  <c r="Q95" i="27"/>
  <c r="BX95" i="27"/>
  <c r="CJ95" i="27"/>
  <c r="AG95" i="27"/>
  <c r="CC95" i="27"/>
  <c r="AX95" i="27"/>
  <c r="AF95" i="27"/>
  <c r="BI95" i="27"/>
  <c r="BW95" i="27"/>
  <c r="CE95" i="27"/>
  <c r="AW95" i="27"/>
  <c r="AM95" i="27"/>
  <c r="I39" i="28"/>
  <c r="CG39" i="28"/>
  <c r="AU39" i="28"/>
  <c r="BZ39" i="28"/>
  <c r="Q39" i="28"/>
  <c r="CH39" i="28"/>
  <c r="AT39" i="28"/>
  <c r="CK39" i="28"/>
  <c r="B39" i="28"/>
  <c r="AM39" i="28"/>
  <c r="CN39" i="28"/>
  <c r="AI39" i="28"/>
  <c r="BB39" i="28"/>
  <c r="AR39" i="28"/>
  <c r="BN39" i="28"/>
  <c r="BV39" i="28"/>
  <c r="AQ39" i="28"/>
  <c r="X39" i="28"/>
  <c r="K39" i="28"/>
  <c r="AC39" i="28"/>
  <c r="AK39" i="28"/>
  <c r="BW39" i="28"/>
  <c r="AZ39" i="28"/>
  <c r="N39" i="28"/>
  <c r="D39" i="28"/>
  <c r="T39" i="28"/>
  <c r="CL39" i="28"/>
  <c r="BU39" i="28"/>
  <c r="V39" i="28"/>
  <c r="BX39" i="28"/>
  <c r="AX39" i="28"/>
  <c r="AL39" i="28"/>
  <c r="J39" i="28"/>
  <c r="AN39" i="28"/>
  <c r="AP39" i="28"/>
  <c r="P39" i="28"/>
  <c r="BI39" i="28"/>
  <c r="BS39" i="28"/>
  <c r="U39" i="28"/>
  <c r="AF39" i="28"/>
  <c r="F39" i="28"/>
  <c r="CJ39" i="28"/>
  <c r="AG39" i="28"/>
  <c r="BT39" i="28"/>
  <c r="CB39" i="28"/>
  <c r="BE39" i="28"/>
  <c r="BA39" i="28"/>
  <c r="BR39" i="28"/>
  <c r="Z39" i="28"/>
  <c r="M39" i="28"/>
  <c r="BJ39" i="28"/>
  <c r="W39" i="28"/>
  <c r="AV39" i="28"/>
  <c r="AD39" i="28"/>
  <c r="BL39" i="28"/>
  <c r="CA39" i="28"/>
  <c r="BQ39" i="28"/>
  <c r="AY39" i="28"/>
  <c r="BM39" i="28"/>
  <c r="CI39" i="28"/>
  <c r="AJ39" i="28"/>
  <c r="BG39" i="28"/>
  <c r="AW39" i="28"/>
  <c r="CE39" i="28"/>
  <c r="AH39" i="28"/>
  <c r="H39" i="28"/>
  <c r="S39" i="28"/>
  <c r="BO39" i="28"/>
  <c r="O39" i="28"/>
  <c r="BY39" i="28"/>
  <c r="CF39" i="28"/>
  <c r="E39" i="28"/>
  <c r="BP39" i="28"/>
  <c r="AS39" i="28"/>
  <c r="BH39" i="28"/>
  <c r="L39" i="28"/>
  <c r="AO39" i="28"/>
  <c r="BD39" i="28"/>
  <c r="AE39" i="28"/>
  <c r="BC39" i="28"/>
  <c r="BK39" i="28"/>
  <c r="AA39" i="28"/>
  <c r="C39" i="28"/>
  <c r="Y39" i="28"/>
  <c r="BF39" i="28"/>
  <c r="R39" i="28"/>
  <c r="CC39" i="28"/>
  <c r="CD39" i="28"/>
  <c r="AB39" i="28"/>
  <c r="G39" i="28"/>
  <c r="CM39" i="28"/>
  <c r="F38" i="28"/>
  <c r="CJ38" i="28"/>
  <c r="AK38" i="28"/>
  <c r="I38" i="28"/>
  <c r="BY38" i="28"/>
  <c r="AH38" i="28"/>
  <c r="B38" i="28"/>
  <c r="CI38" i="28"/>
  <c r="AZ38" i="28"/>
  <c r="X38" i="28"/>
  <c r="AO38" i="28"/>
  <c r="AJ38" i="28"/>
  <c r="AU38" i="28"/>
  <c r="Q38" i="28"/>
  <c r="BG38" i="28"/>
  <c r="BD38" i="28"/>
  <c r="C38" i="28"/>
  <c r="AM38" i="28"/>
  <c r="S38" i="28"/>
  <c r="AQ38" i="28"/>
  <c r="AX38" i="28"/>
  <c r="BF38" i="28"/>
  <c r="CC38" i="28"/>
  <c r="BU38" i="28"/>
  <c r="CL38" i="28"/>
  <c r="G38" i="28"/>
  <c r="M38" i="28"/>
  <c r="AA38" i="28"/>
  <c r="BE38" i="28"/>
  <c r="AL38" i="28"/>
  <c r="BW38" i="28"/>
  <c r="CN38" i="28"/>
  <c r="AI38" i="28"/>
  <c r="BZ38" i="28"/>
  <c r="AR38" i="28"/>
  <c r="BB38" i="28"/>
  <c r="D38" i="28"/>
  <c r="CH38" i="28"/>
  <c r="CG38" i="28"/>
  <c r="K38" i="28"/>
  <c r="H38" i="28"/>
  <c r="BV38" i="28"/>
  <c r="AG38" i="28"/>
  <c r="U38" i="28"/>
  <c r="CK38" i="28"/>
  <c r="T38" i="28"/>
  <c r="BR38" i="28"/>
  <c r="E38" i="28"/>
  <c r="BH38" i="28"/>
  <c r="Y38" i="28"/>
  <c r="L38" i="28"/>
  <c r="BJ38" i="28"/>
  <c r="AB38" i="28"/>
  <c r="CA38" i="28"/>
  <c r="BQ38" i="28"/>
  <c r="BS38" i="28"/>
  <c r="BM38" i="28"/>
  <c r="AC38" i="28"/>
  <c r="AN38" i="28"/>
  <c r="AF38" i="28"/>
  <c r="AE38" i="28"/>
  <c r="AW38" i="28"/>
  <c r="CF38" i="28"/>
  <c r="O38" i="28"/>
  <c r="P38" i="28"/>
  <c r="BN38" i="28"/>
  <c r="AT38" i="28"/>
  <c r="BI38" i="28"/>
  <c r="N38" i="28"/>
  <c r="AY38" i="28"/>
  <c r="BT38" i="28"/>
  <c r="CM38" i="28"/>
  <c r="BX38" i="28"/>
  <c r="CB38" i="28"/>
  <c r="CD38" i="28"/>
  <c r="AD38" i="28"/>
  <c r="BK38" i="28"/>
  <c r="AV38" i="28"/>
  <c r="W38" i="28"/>
  <c r="BO38" i="28"/>
  <c r="CE38" i="28"/>
  <c r="Z38" i="28"/>
  <c r="AS38" i="28"/>
  <c r="BL38" i="28"/>
  <c r="J38" i="28"/>
  <c r="BA38" i="28"/>
  <c r="V38" i="28"/>
  <c r="BC38" i="28"/>
  <c r="BP38" i="28"/>
  <c r="R38" i="28"/>
  <c r="AP38" i="28"/>
  <c r="F103" i="28"/>
  <c r="AT103" i="28"/>
  <c r="H103" i="28"/>
  <c r="BD103" i="28"/>
  <c r="AK103" i="28"/>
  <c r="Q103" i="28"/>
  <c r="B103" i="28"/>
  <c r="AM103" i="28"/>
  <c r="O103" i="28"/>
  <c r="CJ103" i="28"/>
  <c r="BY103" i="28"/>
  <c r="BZ103" i="28"/>
  <c r="AY103" i="28"/>
  <c r="AW103" i="28"/>
  <c r="CN103" i="28"/>
  <c r="AF103" i="28"/>
  <c r="AH103" i="28"/>
  <c r="AJ103" i="28"/>
  <c r="I103" i="28"/>
  <c r="AC103" i="28"/>
  <c r="AN103" i="28"/>
  <c r="AI103" i="28"/>
  <c r="BI103" i="28"/>
  <c r="BS103" i="28"/>
  <c r="D103" i="28"/>
  <c r="L103" i="28"/>
  <c r="CM103" i="28"/>
  <c r="AS103" i="28"/>
  <c r="AX103" i="28"/>
  <c r="AB103" i="28"/>
  <c r="V103" i="28"/>
  <c r="BC103" i="28"/>
  <c r="AE103" i="28"/>
  <c r="AG103" i="28"/>
  <c r="BM103" i="28"/>
  <c r="CG103" i="28"/>
  <c r="N103" i="28"/>
  <c r="X103" i="28"/>
  <c r="K103" i="28"/>
  <c r="CH103" i="28"/>
  <c r="C103" i="28"/>
  <c r="BG103" i="28"/>
  <c r="BN103" i="28"/>
  <c r="AZ103" i="28"/>
  <c r="U103" i="28"/>
  <c r="Y103" i="28"/>
  <c r="CL103" i="28"/>
  <c r="AD103" i="28"/>
  <c r="CC103" i="28"/>
  <c r="CD103" i="28"/>
  <c r="Z103" i="28"/>
  <c r="BQ103" i="28"/>
  <c r="AV103" i="28"/>
  <c r="BR103" i="28"/>
  <c r="BP103" i="28"/>
  <c r="CB103" i="28"/>
  <c r="W103" i="28"/>
  <c r="BB103" i="28"/>
  <c r="P103" i="28"/>
  <c r="AU103" i="28"/>
  <c r="BT103" i="28"/>
  <c r="BO103" i="28"/>
  <c r="AO103" i="28"/>
  <c r="CI103" i="28"/>
  <c r="BV103" i="28"/>
  <c r="BW103" i="28"/>
  <c r="S103" i="28"/>
  <c r="AR103" i="28"/>
  <c r="CK103" i="28"/>
  <c r="AP103" i="28"/>
  <c r="R103" i="28"/>
  <c r="J103" i="28"/>
  <c r="E103" i="28"/>
  <c r="AA103" i="28"/>
  <c r="BH103" i="28"/>
  <c r="BJ103" i="28"/>
  <c r="AQ103" i="28"/>
  <c r="BE103" i="28"/>
  <c r="M103" i="28"/>
  <c r="AL103" i="28"/>
  <c r="BA103" i="28"/>
  <c r="BF103" i="28"/>
  <c r="BU103" i="28"/>
  <c r="CA103" i="28"/>
  <c r="CF103" i="28"/>
  <c r="CE103" i="28"/>
  <c r="G103" i="28"/>
  <c r="BL103" i="28"/>
  <c r="BX103" i="28"/>
  <c r="BK103" i="28"/>
  <c r="T103" i="28"/>
  <c r="M21" i="27"/>
  <c r="CB21" i="27"/>
  <c r="AA21" i="27"/>
  <c r="J21" i="27"/>
  <c r="B21" i="27"/>
  <c r="AS21" i="27"/>
  <c r="BG21" i="27"/>
  <c r="BF21" i="27"/>
  <c r="BT21" i="27"/>
  <c r="CN21" i="27"/>
  <c r="R21" i="27"/>
  <c r="BP21" i="27"/>
  <c r="BH21" i="27"/>
  <c r="CL21" i="27"/>
  <c r="CF21" i="27"/>
  <c r="AY21" i="27"/>
  <c r="BJ21" i="27"/>
  <c r="BC21" i="27"/>
  <c r="D21" i="27"/>
  <c r="AW21" i="27"/>
  <c r="CI21" i="27"/>
  <c r="CJ21" i="27"/>
  <c r="AN21" i="27"/>
  <c r="AZ21" i="27"/>
  <c r="BM21" i="27"/>
  <c r="CC21" i="27"/>
  <c r="K21" i="27"/>
  <c r="BV21" i="27"/>
  <c r="AR21" i="27"/>
  <c r="BY21" i="27"/>
  <c r="H21" i="27"/>
  <c r="T21" i="27"/>
  <c r="CK21" i="27"/>
  <c r="AJ21" i="27"/>
  <c r="AT21" i="27"/>
  <c r="Z21" i="27"/>
  <c r="CG21" i="27"/>
  <c r="AC21" i="27"/>
  <c r="V21" i="27"/>
  <c r="S21" i="27"/>
  <c r="BZ21" i="27"/>
  <c r="BD21" i="27"/>
  <c r="AM21" i="27"/>
  <c r="BW21" i="27"/>
  <c r="AQ21" i="27"/>
  <c r="AF21" i="27"/>
  <c r="X21" i="27"/>
  <c r="BI21" i="27"/>
  <c r="O21" i="27"/>
  <c r="W21" i="27"/>
  <c r="AP21" i="27"/>
  <c r="AK21" i="27"/>
  <c r="BL21" i="27"/>
  <c r="BU21" i="27"/>
  <c r="AU21" i="27"/>
  <c r="BE21" i="27"/>
  <c r="U21" i="27"/>
  <c r="AD21" i="27"/>
  <c r="AO21" i="27"/>
  <c r="BN21" i="27"/>
  <c r="AB21" i="27"/>
  <c r="BB21" i="27"/>
  <c r="AV21" i="27"/>
  <c r="BS21" i="27"/>
  <c r="CD21" i="27"/>
  <c r="AX21" i="27"/>
  <c r="CE21" i="27"/>
  <c r="Q21" i="27"/>
  <c r="CM21" i="27"/>
  <c r="BQ21" i="27"/>
  <c r="C21" i="27"/>
  <c r="AI21" i="27"/>
  <c r="AL21" i="27"/>
  <c r="AG21" i="27"/>
  <c r="AH21" i="27"/>
  <c r="AE21" i="27"/>
  <c r="BR21" i="27"/>
  <c r="I21" i="27"/>
  <c r="E21" i="27"/>
  <c r="CH21" i="27"/>
  <c r="P21" i="27"/>
  <c r="BX21" i="27"/>
  <c r="G21" i="27"/>
  <c r="BA21" i="27"/>
  <c r="BK21" i="27"/>
  <c r="CA21" i="27"/>
  <c r="Y21" i="27"/>
  <c r="L21" i="27"/>
  <c r="BO21" i="27"/>
  <c r="N21" i="27"/>
  <c r="F21" i="27"/>
  <c r="F18" i="28"/>
  <c r="BM18" i="28"/>
  <c r="AP18" i="28"/>
  <c r="BT18" i="28"/>
  <c r="AT18" i="28"/>
  <c r="N18" i="28"/>
  <c r="AY18" i="28"/>
  <c r="AE18" i="28"/>
  <c r="AZ18" i="28"/>
  <c r="O18" i="28"/>
  <c r="CI18" i="28"/>
  <c r="I18" i="28"/>
  <c r="AU18" i="28"/>
  <c r="U18" i="28"/>
  <c r="AQ18" i="28"/>
  <c r="AK18" i="28"/>
  <c r="CE18" i="28"/>
  <c r="AJ18" i="28"/>
  <c r="S18" i="28"/>
  <c r="CJ18" i="28"/>
  <c r="BS18" i="28"/>
  <c r="AR18" i="28"/>
  <c r="C18" i="28"/>
  <c r="B18" i="28"/>
  <c r="BI18" i="28"/>
  <c r="CN18" i="28"/>
  <c r="CG18" i="28"/>
  <c r="AW18" i="28"/>
  <c r="T18" i="28"/>
  <c r="BQ18" i="28"/>
  <c r="BE18" i="28"/>
  <c r="BL18" i="28"/>
  <c r="BC18" i="28"/>
  <c r="CB18" i="28"/>
  <c r="BU18" i="28"/>
  <c r="BY18" i="28"/>
  <c r="AN18" i="28"/>
  <c r="X18" i="28"/>
  <c r="K18" i="28"/>
  <c r="CK18" i="28"/>
  <c r="BD18" i="28"/>
  <c r="AI18" i="28"/>
  <c r="BB18" i="28"/>
  <c r="AO18" i="28"/>
  <c r="Q18" i="28"/>
  <c r="CH18" i="28"/>
  <c r="AH18" i="28"/>
  <c r="AD18" i="28"/>
  <c r="Z18" i="28"/>
  <c r="J18" i="28"/>
  <c r="Y18" i="28"/>
  <c r="BA18" i="28"/>
  <c r="CA18" i="28"/>
  <c r="CM18" i="28"/>
  <c r="BF18" i="28"/>
  <c r="CC18" i="28"/>
  <c r="BX18" i="28"/>
  <c r="P18" i="28"/>
  <c r="D18" i="28"/>
  <c r="AM18" i="28"/>
  <c r="BZ18" i="28"/>
  <c r="CF18" i="28"/>
  <c r="H18" i="28"/>
  <c r="BW18" i="28"/>
  <c r="BV18" i="28"/>
  <c r="AC18" i="28"/>
  <c r="BO18" i="28"/>
  <c r="BG18" i="28"/>
  <c r="AV18" i="28"/>
  <c r="G18" i="28"/>
  <c r="W18" i="28"/>
  <c r="BH18" i="28"/>
  <c r="BJ18" i="28"/>
  <c r="R18" i="28"/>
  <c r="L18" i="28"/>
  <c r="V18" i="28"/>
  <c r="BK18" i="28"/>
  <c r="E18" i="28"/>
  <c r="CL18" i="28"/>
  <c r="M18" i="28"/>
  <c r="AB18" i="28"/>
  <c r="AG18" i="28"/>
  <c r="AF18" i="28"/>
  <c r="BN18" i="28"/>
  <c r="CD18" i="28"/>
  <c r="BR18" i="28"/>
  <c r="BP18" i="28"/>
  <c r="AL18" i="28"/>
  <c r="AS18" i="28"/>
  <c r="AX18" i="28"/>
  <c r="AA18" i="28"/>
  <c r="BN30" i="28"/>
  <c r="BV30" i="28"/>
  <c r="AZ30" i="28"/>
  <c r="AQ30" i="28"/>
  <c r="CE30" i="28"/>
  <c r="BS30" i="28"/>
  <c r="AK30" i="28"/>
  <c r="Q30" i="28"/>
  <c r="AH30" i="28"/>
  <c r="N30" i="28"/>
  <c r="BZ30" i="28"/>
  <c r="BW30" i="28"/>
  <c r="BD30" i="28"/>
  <c r="AY30" i="28"/>
  <c r="K30" i="28"/>
  <c r="AW30" i="28"/>
  <c r="O30" i="28"/>
  <c r="H30" i="28"/>
  <c r="CI30" i="28"/>
  <c r="CG30" i="28"/>
  <c r="CN30" i="28"/>
  <c r="S30" i="28"/>
  <c r="AE30" i="28"/>
  <c r="B30" i="28"/>
  <c r="AM30" i="28"/>
  <c r="AI30" i="28"/>
  <c r="CJ30" i="28"/>
  <c r="CH30" i="28"/>
  <c r="BC30" i="28"/>
  <c r="BF30" i="28"/>
  <c r="BR30" i="28"/>
  <c r="T30" i="28"/>
  <c r="AD30" i="28"/>
  <c r="BL30" i="28"/>
  <c r="CM30" i="28"/>
  <c r="J30" i="28"/>
  <c r="AB30" i="28"/>
  <c r="AA30" i="28"/>
  <c r="V30" i="28"/>
  <c r="R30" i="28"/>
  <c r="BK30" i="28"/>
  <c r="Z30" i="28"/>
  <c r="AS30" i="28"/>
  <c r="BQ30" i="28"/>
  <c r="BM30" i="28"/>
  <c r="AJ30" i="28"/>
  <c r="I30" i="28"/>
  <c r="BI30" i="28"/>
  <c r="AF30" i="28"/>
  <c r="AO30" i="28"/>
  <c r="AT30" i="28"/>
  <c r="AG30" i="28"/>
  <c r="CK30" i="28"/>
  <c r="AN30" i="28"/>
  <c r="X30" i="28"/>
  <c r="BO30" i="28"/>
  <c r="BA30" i="28"/>
  <c r="BP30" i="28"/>
  <c r="BU30" i="28"/>
  <c r="CL30" i="28"/>
  <c r="CA30" i="28"/>
  <c r="BH30" i="28"/>
  <c r="D30" i="28"/>
  <c r="AC30" i="28"/>
  <c r="AU30" i="28"/>
  <c r="C30" i="28"/>
  <c r="U30" i="28"/>
  <c r="F30" i="28"/>
  <c r="P30" i="28"/>
  <c r="BY30" i="28"/>
  <c r="BB30" i="28"/>
  <c r="AP30" i="28"/>
  <c r="BG30" i="28"/>
  <c r="BT30" i="28"/>
  <c r="CB30" i="28"/>
  <c r="BJ30" i="28"/>
  <c r="CC30" i="28"/>
  <c r="M30" i="28"/>
  <c r="BE30" i="28"/>
  <c r="E30" i="28"/>
  <c r="AR30" i="28"/>
  <c r="AV30" i="28"/>
  <c r="BX30" i="28"/>
  <c r="W30" i="28"/>
  <c r="CF30" i="28"/>
  <c r="CD30" i="28"/>
  <c r="AL30" i="28"/>
  <c r="L30" i="28"/>
  <c r="AX30" i="28"/>
  <c r="Y30" i="28"/>
  <c r="G30" i="28"/>
  <c r="CL98" i="27"/>
  <c r="S98" i="27"/>
  <c r="CG98" i="27"/>
  <c r="AU98" i="27"/>
  <c r="CF98" i="27"/>
  <c r="AS98" i="27"/>
  <c r="AC98" i="27"/>
  <c r="BG98" i="27"/>
  <c r="T98" i="27"/>
  <c r="BE98" i="27"/>
  <c r="AJ98" i="27"/>
  <c r="AA98" i="27"/>
  <c r="CD98" i="27"/>
  <c r="CK98" i="27"/>
  <c r="BH98" i="27"/>
  <c r="B98" i="27"/>
  <c r="R98" i="27"/>
  <c r="BA98" i="27"/>
  <c r="BO98" i="27"/>
  <c r="N98" i="27"/>
  <c r="W98" i="27"/>
  <c r="C98" i="27"/>
  <c r="CI98" i="27"/>
  <c r="AF98" i="27"/>
  <c r="Q98" i="27"/>
  <c r="CJ98" i="27"/>
  <c r="CC98" i="27"/>
  <c r="BN98" i="27"/>
  <c r="BR98" i="27"/>
  <c r="BY98" i="27"/>
  <c r="BJ98" i="27"/>
  <c r="CN98" i="27"/>
  <c r="V98" i="27"/>
  <c r="J98" i="27"/>
  <c r="AR98" i="27"/>
  <c r="Z98" i="27"/>
  <c r="AB98" i="27"/>
  <c r="AY98" i="27"/>
  <c r="BD98" i="27"/>
  <c r="BQ98" i="27"/>
  <c r="P98" i="27"/>
  <c r="BL98" i="27"/>
  <c r="AX98" i="27"/>
  <c r="AW98" i="27"/>
  <c r="BV98" i="27"/>
  <c r="Y98" i="27"/>
  <c r="X98" i="27"/>
  <c r="AN98" i="27"/>
  <c r="F98" i="27"/>
  <c r="BK98" i="27"/>
  <c r="AI98" i="27"/>
  <c r="L98" i="27"/>
  <c r="AG98" i="27"/>
  <c r="O98" i="27"/>
  <c r="E98" i="27"/>
  <c r="BM98" i="27"/>
  <c r="AP98" i="27"/>
  <c r="K98" i="27"/>
  <c r="AV98" i="27"/>
  <c r="AD98" i="27"/>
  <c r="AO98" i="27"/>
  <c r="CB98" i="27"/>
  <c r="BP98" i="27"/>
  <c r="U98" i="27"/>
  <c r="M98" i="27"/>
  <c r="BF98" i="27"/>
  <c r="AT98" i="27"/>
  <c r="H98" i="27"/>
  <c r="BU98" i="27"/>
  <c r="BB98" i="27"/>
  <c r="BT98" i="27"/>
  <c r="BS98" i="27"/>
  <c r="BZ98" i="27"/>
  <c r="BI98" i="27"/>
  <c r="CM98" i="27"/>
  <c r="BX98" i="27"/>
  <c r="AL98" i="27"/>
  <c r="BC98" i="27"/>
  <c r="D98" i="27"/>
  <c r="CE98" i="27"/>
  <c r="AZ98" i="27"/>
  <c r="I98" i="27"/>
  <c r="G98" i="27"/>
  <c r="BW98" i="27"/>
  <c r="AE98" i="27"/>
  <c r="AQ98" i="27"/>
  <c r="AH98" i="27"/>
  <c r="AK98" i="27"/>
  <c r="AM98" i="27"/>
  <c r="CA98" i="27"/>
  <c r="CH98" i="27"/>
  <c r="D104" i="32"/>
  <c r="P111" i="28"/>
  <c r="F111" i="28"/>
  <c r="AZ111" i="28"/>
  <c r="AY111" i="28"/>
  <c r="AC111" i="28"/>
  <c r="BW111" i="28"/>
  <c r="AI111" i="28"/>
  <c r="BI111" i="28"/>
  <c r="CG111" i="28"/>
  <c r="AU111" i="28"/>
  <c r="BZ111" i="28"/>
  <c r="U111" i="28"/>
  <c r="BY111" i="28"/>
  <c r="AG111" i="28"/>
  <c r="AR111" i="28"/>
  <c r="CK111" i="28"/>
  <c r="CE111" i="28"/>
  <c r="AT111" i="28"/>
  <c r="AM111" i="28"/>
  <c r="H111" i="28"/>
  <c r="BG111" i="28"/>
  <c r="S111" i="28"/>
  <c r="BB111" i="28"/>
  <c r="CH111" i="28"/>
  <c r="AH111" i="28"/>
  <c r="BT111" i="28"/>
  <c r="O111" i="28"/>
  <c r="AJ111" i="28"/>
  <c r="BV111" i="28"/>
  <c r="B111" i="28"/>
  <c r="BC111" i="28"/>
  <c r="E111" i="28"/>
  <c r="CA111" i="28"/>
  <c r="BH111" i="28"/>
  <c r="AX111" i="28"/>
  <c r="BJ111" i="28"/>
  <c r="AS111" i="28"/>
  <c r="BL111" i="28"/>
  <c r="AK111" i="28"/>
  <c r="AO111" i="28"/>
  <c r="K111" i="28"/>
  <c r="CF111" i="28"/>
  <c r="BO111" i="28"/>
  <c r="BN111" i="28"/>
  <c r="CI111" i="28"/>
  <c r="BS111" i="28"/>
  <c r="AE111" i="28"/>
  <c r="Q111" i="28"/>
  <c r="Y111" i="28"/>
  <c r="CL111" i="28"/>
  <c r="BF111" i="28"/>
  <c r="BK111" i="28"/>
  <c r="R111" i="28"/>
  <c r="L111" i="28"/>
  <c r="BQ111" i="28"/>
  <c r="G111" i="28"/>
  <c r="W111" i="28"/>
  <c r="X111" i="28"/>
  <c r="CN111" i="28"/>
  <c r="CJ111" i="28"/>
  <c r="AQ111" i="28"/>
  <c r="AW111" i="28"/>
  <c r="N111" i="28"/>
  <c r="BD111" i="28"/>
  <c r="I111" i="28"/>
  <c r="BM111" i="28"/>
  <c r="AF111" i="28"/>
  <c r="AN111" i="28"/>
  <c r="BR111" i="28"/>
  <c r="CC111" i="28"/>
  <c r="BP111" i="28"/>
  <c r="T111" i="28"/>
  <c r="CD111" i="28"/>
  <c r="BX111" i="28"/>
  <c r="AA111" i="28"/>
  <c r="V111" i="28"/>
  <c r="BA111" i="28"/>
  <c r="AD111" i="28"/>
  <c r="M111" i="28"/>
  <c r="AB111" i="28"/>
  <c r="AL111" i="28"/>
  <c r="AP111" i="28"/>
  <c r="D111" i="28"/>
  <c r="BU111" i="28"/>
  <c r="J111" i="28"/>
  <c r="BE111" i="28"/>
  <c r="Z111" i="28"/>
  <c r="CB111" i="28"/>
  <c r="AV111" i="28"/>
  <c r="C111" i="28"/>
  <c r="CM111" i="28"/>
  <c r="BI59" i="28"/>
  <c r="BT59" i="28"/>
  <c r="AU59" i="28"/>
  <c r="H59" i="28"/>
  <c r="AR59" i="28"/>
  <c r="AK59" i="28"/>
  <c r="CK59" i="28"/>
  <c r="AH59" i="28"/>
  <c r="AZ59" i="28"/>
  <c r="AQ59" i="28"/>
  <c r="AC59" i="28"/>
  <c r="AY59" i="28"/>
  <c r="AT59" i="28"/>
  <c r="X59" i="28"/>
  <c r="B59" i="28"/>
  <c r="BR59" i="28"/>
  <c r="BP59" i="28"/>
  <c r="BU59" i="28"/>
  <c r="BQ59" i="28"/>
  <c r="CL59" i="28"/>
  <c r="W59" i="28"/>
  <c r="M59" i="28"/>
  <c r="L59" i="28"/>
  <c r="BX59" i="28"/>
  <c r="T59" i="28"/>
  <c r="BE59" i="28"/>
  <c r="BK59" i="28"/>
  <c r="Z59" i="28"/>
  <c r="J59" i="28"/>
  <c r="CG59" i="28"/>
  <c r="BZ59" i="28"/>
  <c r="BS59" i="28"/>
  <c r="BB59" i="28"/>
  <c r="BW59" i="28"/>
  <c r="I59" i="28"/>
  <c r="U59" i="28"/>
  <c r="AF59" i="28"/>
  <c r="AI59" i="28"/>
  <c r="CJ59" i="28"/>
  <c r="K59" i="28"/>
  <c r="D59" i="28"/>
  <c r="CH59" i="28"/>
  <c r="AD59" i="28"/>
  <c r="BJ59" i="28"/>
  <c r="CC59" i="28"/>
  <c r="AS59" i="28"/>
  <c r="BC59" i="28"/>
  <c r="CD59" i="28"/>
  <c r="BH59" i="28"/>
  <c r="BL59" i="28"/>
  <c r="AA59" i="28"/>
  <c r="CF59" i="28"/>
  <c r="AP59" i="28"/>
  <c r="AG59" i="28"/>
  <c r="BM59" i="28"/>
  <c r="BN59" i="28"/>
  <c r="P59" i="28"/>
  <c r="AJ59" i="28"/>
  <c r="CN59" i="28"/>
  <c r="BG59" i="28"/>
  <c r="N59" i="28"/>
  <c r="BO59" i="28"/>
  <c r="BY59" i="28"/>
  <c r="AO59" i="28"/>
  <c r="O59" i="28"/>
  <c r="BD59" i="28"/>
  <c r="S59" i="28"/>
  <c r="CE59" i="28"/>
  <c r="C59" i="28"/>
  <c r="F59" i="28"/>
  <c r="AM59" i="28"/>
  <c r="CI59" i="28"/>
  <c r="BV59" i="28"/>
  <c r="AE59" i="28"/>
  <c r="Q59" i="28"/>
  <c r="R59" i="28"/>
  <c r="V59" i="28"/>
  <c r="BA59" i="28"/>
  <c r="Y59" i="28"/>
  <c r="AX59" i="28"/>
  <c r="CA59" i="28"/>
  <c r="AW59" i="28"/>
  <c r="AB59" i="28"/>
  <c r="E59" i="28"/>
  <c r="CM59" i="28"/>
  <c r="AL59" i="28"/>
  <c r="AN59" i="28"/>
  <c r="AV59" i="28"/>
  <c r="CB59" i="28"/>
  <c r="G59" i="28"/>
  <c r="BF59" i="28"/>
  <c r="AQ7" i="28"/>
  <c r="X7" i="28"/>
  <c r="AY7" i="28"/>
  <c r="BB7" i="28"/>
  <c r="AU7" i="28"/>
  <c r="BN7" i="28"/>
  <c r="P7" i="28"/>
  <c r="I7" i="28"/>
  <c r="AZ7" i="28"/>
  <c r="BY7" i="28"/>
  <c r="U7" i="28"/>
  <c r="BW7" i="28"/>
  <c r="AO7" i="28"/>
  <c r="O7" i="28"/>
  <c r="CG7" i="28"/>
  <c r="K7" i="28"/>
  <c r="AG7" i="28"/>
  <c r="CF7" i="28"/>
  <c r="F7" i="28"/>
  <c r="AE7" i="28"/>
  <c r="B7" i="28"/>
  <c r="AV7" i="28"/>
  <c r="BK7" i="28"/>
  <c r="BP7" i="28"/>
  <c r="AS7" i="28"/>
  <c r="R7" i="28"/>
  <c r="E7" i="28"/>
  <c r="BJ7" i="28"/>
  <c r="BR7" i="28"/>
  <c r="W7" i="28"/>
  <c r="AB7" i="28"/>
  <c r="CA7" i="28"/>
  <c r="AA7" i="28"/>
  <c r="CM7" i="28"/>
  <c r="D7" i="28"/>
  <c r="CI7" i="28"/>
  <c r="H7" i="28"/>
  <c r="BD7" i="28"/>
  <c r="AJ7" i="28"/>
  <c r="AK7" i="28"/>
  <c r="BO7" i="28"/>
  <c r="C7" i="28"/>
  <c r="AH7" i="28"/>
  <c r="CE7" i="28"/>
  <c r="BT7" i="28"/>
  <c r="BV7" i="28"/>
  <c r="AR7" i="28"/>
  <c r="N7" i="28"/>
  <c r="BS7" i="28"/>
  <c r="CL7" i="28"/>
  <c r="BQ7" i="28"/>
  <c r="CB7" i="28"/>
  <c r="BF7" i="28"/>
  <c r="BU7" i="28"/>
  <c r="T7" i="28"/>
  <c r="AD7" i="28"/>
  <c r="S7" i="28"/>
  <c r="CN7" i="28"/>
  <c r="AC7" i="28"/>
  <c r="AP7" i="28"/>
  <c r="AM7" i="28"/>
  <c r="AT7" i="28"/>
  <c r="CJ7" i="28"/>
  <c r="BZ7" i="28"/>
  <c r="AN7" i="28"/>
  <c r="BI7" i="28"/>
  <c r="AI7" i="28"/>
  <c r="CK7" i="28"/>
  <c r="CH7" i="28"/>
  <c r="BM7" i="28"/>
  <c r="CC7" i="28"/>
  <c r="L7" i="28"/>
  <c r="Y7" i="28"/>
  <c r="AX7" i="28"/>
  <c r="BL7" i="28"/>
  <c r="BH7" i="28"/>
  <c r="J7" i="28"/>
  <c r="AF7" i="28"/>
  <c r="BG7" i="28"/>
  <c r="Q7" i="28"/>
  <c r="V7" i="28"/>
  <c r="BX7" i="28"/>
  <c r="AL7" i="28"/>
  <c r="AW7" i="28"/>
  <c r="BA7" i="28"/>
  <c r="Z7" i="28"/>
  <c r="G7" i="28"/>
  <c r="BC7" i="28"/>
  <c r="M7" i="28"/>
  <c r="CD7" i="28"/>
  <c r="BE7" i="28"/>
  <c r="CN68" i="28"/>
  <c r="BG68" i="28"/>
  <c r="BT68" i="28"/>
  <c r="AI68" i="28"/>
  <c r="X68" i="28"/>
  <c r="CK68" i="28"/>
  <c r="AN68" i="28"/>
  <c r="C68" i="28"/>
  <c r="AH68" i="28"/>
  <c r="O68" i="28"/>
  <c r="BS68" i="28"/>
  <c r="AO68" i="28"/>
  <c r="BV68" i="28"/>
  <c r="BY68" i="28"/>
  <c r="AG68" i="28"/>
  <c r="CH68" i="28"/>
  <c r="BM68" i="28"/>
  <c r="N68" i="28"/>
  <c r="AC68" i="28"/>
  <c r="AY68" i="28"/>
  <c r="AF68" i="28"/>
  <c r="F68" i="28"/>
  <c r="CI68" i="28"/>
  <c r="BI68" i="28"/>
  <c r="CG68" i="28"/>
  <c r="S68" i="28"/>
  <c r="AZ68" i="28"/>
  <c r="AR68" i="28"/>
  <c r="B68" i="28"/>
  <c r="W68" i="28"/>
  <c r="L68" i="28"/>
  <c r="T68" i="28"/>
  <c r="Y68" i="28"/>
  <c r="AX68" i="28"/>
  <c r="BQ68" i="28"/>
  <c r="E68" i="28"/>
  <c r="BZ68" i="28"/>
  <c r="K68" i="28"/>
  <c r="BN68" i="28"/>
  <c r="AP68" i="28"/>
  <c r="BB68" i="28"/>
  <c r="AE68" i="28"/>
  <c r="Q68" i="28"/>
  <c r="AW68" i="28"/>
  <c r="CF68" i="28"/>
  <c r="H68" i="28"/>
  <c r="BW68" i="28"/>
  <c r="D68" i="28"/>
  <c r="CD68" i="28"/>
  <c r="M68" i="28"/>
  <c r="J68" i="28"/>
  <c r="BC68" i="28"/>
  <c r="CL68" i="28"/>
  <c r="V68" i="28"/>
  <c r="BK68" i="28"/>
  <c r="BP68" i="28"/>
  <c r="BU68" i="28"/>
  <c r="CM68" i="28"/>
  <c r="BH68" i="28"/>
  <c r="BF68" i="28"/>
  <c r="CC68" i="28"/>
  <c r="AL68" i="28"/>
  <c r="AS68" i="28"/>
  <c r="BX68" i="28"/>
  <c r="AQ68" i="28"/>
  <c r="I68" i="28"/>
  <c r="U68" i="28"/>
  <c r="CE68" i="28"/>
  <c r="AM68" i="28"/>
  <c r="P68" i="28"/>
  <c r="AJ68" i="28"/>
  <c r="CJ68" i="28"/>
  <c r="AK68" i="28"/>
  <c r="AT68" i="28"/>
  <c r="BD68" i="28"/>
  <c r="AU68" i="28"/>
  <c r="AV68" i="28"/>
  <c r="R68" i="28"/>
  <c r="BA68" i="28"/>
  <c r="G68" i="28"/>
  <c r="AD68" i="28"/>
  <c r="BR68" i="28"/>
  <c r="BE68" i="28"/>
  <c r="AA68" i="28"/>
  <c r="BL68" i="28"/>
  <c r="CB68" i="28"/>
  <c r="AB68" i="28"/>
  <c r="BO68" i="28"/>
  <c r="CA68" i="28"/>
  <c r="BJ68" i="28"/>
  <c r="Z68" i="28"/>
  <c r="F86" i="28"/>
  <c r="AM86" i="28"/>
  <c r="CJ86" i="28"/>
  <c r="AW86" i="28"/>
  <c r="C86" i="28"/>
  <c r="AR86" i="28"/>
  <c r="BD86" i="28"/>
  <c r="AC86" i="28"/>
  <c r="AE86" i="28"/>
  <c r="AN86" i="28"/>
  <c r="CE86" i="28"/>
  <c r="AT86" i="28"/>
  <c r="BG86" i="28"/>
  <c r="BY86" i="28"/>
  <c r="AY86" i="28"/>
  <c r="BW86" i="28"/>
  <c r="H86" i="28"/>
  <c r="CN86" i="28"/>
  <c r="S86" i="28"/>
  <c r="AG86" i="28"/>
  <c r="AJ86" i="28"/>
  <c r="BZ86" i="28"/>
  <c r="AQ86" i="28"/>
  <c r="BB86" i="28"/>
  <c r="B86" i="28"/>
  <c r="G86" i="28"/>
  <c r="R86" i="28"/>
  <c r="AX86" i="28"/>
  <c r="BJ86" i="28"/>
  <c r="BK86" i="28"/>
  <c r="CB86" i="28"/>
  <c r="CC86" i="28"/>
  <c r="L86" i="28"/>
  <c r="U86" i="28"/>
  <c r="BS86" i="28"/>
  <c r="I86" i="28"/>
  <c r="BV86" i="28"/>
  <c r="CK86" i="28"/>
  <c r="BT86" i="28"/>
  <c r="AK86" i="28"/>
  <c r="BN86" i="28"/>
  <c r="CI86" i="28"/>
  <c r="CG86" i="28"/>
  <c r="K86" i="28"/>
  <c r="BC86" i="28"/>
  <c r="BF86" i="28"/>
  <c r="W86" i="28"/>
  <c r="AA86" i="28"/>
  <c r="T86" i="28"/>
  <c r="Y86" i="28"/>
  <c r="BX86" i="28"/>
  <c r="CL86" i="28"/>
  <c r="BA86" i="28"/>
  <c r="AP86" i="28"/>
  <c r="O86" i="28"/>
  <c r="AZ86" i="28"/>
  <c r="AU86" i="28"/>
  <c r="X86" i="28"/>
  <c r="BO86" i="28"/>
  <c r="AO86" i="28"/>
  <c r="P86" i="28"/>
  <c r="BI86" i="28"/>
  <c r="D86" i="28"/>
  <c r="BM86" i="28"/>
  <c r="AI86" i="28"/>
  <c r="N86" i="28"/>
  <c r="CF86" i="28"/>
  <c r="V86" i="28"/>
  <c r="AL86" i="28"/>
  <c r="AV86" i="28"/>
  <c r="CA86" i="28"/>
  <c r="BQ86" i="28"/>
  <c r="CH86" i="28"/>
  <c r="AH86" i="28"/>
  <c r="Q86" i="28"/>
  <c r="M86" i="28"/>
  <c r="E86" i="28"/>
  <c r="BU86" i="28"/>
  <c r="J86" i="28"/>
  <c r="BR86" i="28"/>
  <c r="CM86" i="28"/>
  <c r="AS86" i="28"/>
  <c r="Z86" i="28"/>
  <c r="BL86" i="28"/>
  <c r="AD86" i="28"/>
  <c r="AF86" i="28"/>
  <c r="BE86" i="28"/>
  <c r="CD86" i="28"/>
  <c r="AB86" i="28"/>
  <c r="BP86" i="28"/>
  <c r="BH86" i="28"/>
  <c r="AZ52" i="28"/>
  <c r="AI52" i="28"/>
  <c r="F52" i="28"/>
  <c r="CJ52" i="28"/>
  <c r="Q52" i="28"/>
  <c r="AW52" i="28"/>
  <c r="BN52" i="28"/>
  <c r="P52" i="28"/>
  <c r="AJ52" i="28"/>
  <c r="AQ52" i="28"/>
  <c r="AT52" i="28"/>
  <c r="CE52" i="28"/>
  <c r="X52" i="28"/>
  <c r="AN52" i="28"/>
  <c r="CH52" i="28"/>
  <c r="AM52" i="28"/>
  <c r="H52" i="28"/>
  <c r="I52" i="28"/>
  <c r="N52" i="28"/>
  <c r="AR52" i="28"/>
  <c r="CF52" i="28"/>
  <c r="O52" i="28"/>
  <c r="BD52" i="28"/>
  <c r="BV52" i="28"/>
  <c r="BG52" i="28"/>
  <c r="BS52" i="28"/>
  <c r="AE52" i="28"/>
  <c r="BO52" i="28"/>
  <c r="B52" i="28"/>
  <c r="BL52" i="28"/>
  <c r="G52" i="28"/>
  <c r="Z52" i="28"/>
  <c r="AL52" i="28"/>
  <c r="J52" i="28"/>
  <c r="CL52" i="28"/>
  <c r="AB52" i="28"/>
  <c r="E52" i="28"/>
  <c r="BM52" i="28"/>
  <c r="BI52" i="28"/>
  <c r="BW52" i="28"/>
  <c r="CG52" i="28"/>
  <c r="AU52" i="28"/>
  <c r="BZ52" i="28"/>
  <c r="AF52" i="28"/>
  <c r="CK52" i="28"/>
  <c r="BB52" i="28"/>
  <c r="AX52" i="28"/>
  <c r="CD52" i="28"/>
  <c r="AV52" i="28"/>
  <c r="BJ52" i="28"/>
  <c r="R52" i="28"/>
  <c r="L52" i="28"/>
  <c r="BH52" i="28"/>
  <c r="BE52" i="28"/>
  <c r="M52" i="28"/>
  <c r="BX52" i="28"/>
  <c r="AO52" i="28"/>
  <c r="AK52" i="28"/>
  <c r="CN52" i="28"/>
  <c r="BY52" i="28"/>
  <c r="D52" i="28"/>
  <c r="C52" i="28"/>
  <c r="BT52" i="28"/>
  <c r="S52" i="28"/>
  <c r="K52" i="28"/>
  <c r="CI52" i="28"/>
  <c r="AC52" i="28"/>
  <c r="AG52" i="28"/>
  <c r="U52" i="28"/>
  <c r="AP52" i="28"/>
  <c r="BA52" i="28"/>
  <c r="CC52" i="28"/>
  <c r="W52" i="28"/>
  <c r="CB52" i="28"/>
  <c r="BC52" i="28"/>
  <c r="AD52" i="28"/>
  <c r="BK52" i="28"/>
  <c r="BP52" i="28"/>
  <c r="BU52" i="28"/>
  <c r="CM52" i="28"/>
  <c r="T52" i="28"/>
  <c r="BR52" i="28"/>
  <c r="BQ52" i="28"/>
  <c r="AH52" i="28"/>
  <c r="AY52" i="28"/>
  <c r="AS52" i="28"/>
  <c r="V52" i="28"/>
  <c r="Y52" i="28"/>
  <c r="BF52" i="28"/>
  <c r="CA52" i="28"/>
  <c r="AA52" i="28"/>
  <c r="L56" i="32"/>
  <c r="L116" i="32"/>
  <c r="L71" i="32"/>
  <c r="BM60" i="28"/>
  <c r="AI60" i="28"/>
  <c r="AG60" i="28"/>
  <c r="AN60" i="28"/>
  <c r="CH60" i="28"/>
  <c r="AO60" i="28"/>
  <c r="BW60" i="28"/>
  <c r="BI60" i="28"/>
  <c r="AT60" i="28"/>
  <c r="BV60" i="28"/>
  <c r="AR60" i="28"/>
  <c r="BB60" i="28"/>
  <c r="CK60" i="28"/>
  <c r="N60" i="28"/>
  <c r="BY60" i="28"/>
  <c r="Q60" i="28"/>
  <c r="D60" i="28"/>
  <c r="CF60" i="28"/>
  <c r="BG60" i="28"/>
  <c r="AQ60" i="28"/>
  <c r="BO60" i="28"/>
  <c r="B60" i="28"/>
  <c r="BK60" i="28"/>
  <c r="CB60" i="28"/>
  <c r="BA60" i="28"/>
  <c r="M60" i="28"/>
  <c r="BJ60" i="28"/>
  <c r="R60" i="28"/>
  <c r="CC60" i="28"/>
  <c r="AA60" i="28"/>
  <c r="BH60" i="28"/>
  <c r="Y60" i="28"/>
  <c r="CD60" i="28"/>
  <c r="BF60" i="28"/>
  <c r="AK60" i="28"/>
  <c r="AC60" i="28"/>
  <c r="CI60" i="28"/>
  <c r="AU60" i="28"/>
  <c r="S60" i="28"/>
  <c r="AH60" i="28"/>
  <c r="F60" i="28"/>
  <c r="AF60" i="28"/>
  <c r="CJ60" i="28"/>
  <c r="X60" i="28"/>
  <c r="C60" i="28"/>
  <c r="I60" i="28"/>
  <c r="H60" i="28"/>
  <c r="AJ60" i="28"/>
  <c r="AZ60" i="28"/>
  <c r="AP60" i="28"/>
  <c r="BU60" i="28"/>
  <c r="BC60" i="28"/>
  <c r="AV60" i="28"/>
  <c r="AD60" i="28"/>
  <c r="BX60" i="28"/>
  <c r="L60" i="28"/>
  <c r="E60" i="28"/>
  <c r="J60" i="28"/>
  <c r="BQ60" i="28"/>
  <c r="U60" i="28"/>
  <c r="AY60" i="28"/>
  <c r="AE60" i="28"/>
  <c r="BD60" i="28"/>
  <c r="CG60" i="28"/>
  <c r="CE60" i="28"/>
  <c r="P60" i="28"/>
  <c r="AM60" i="28"/>
  <c r="CN60" i="28"/>
  <c r="BZ60" i="28"/>
  <c r="BN60" i="28"/>
  <c r="BS60" i="28"/>
  <c r="K60" i="28"/>
  <c r="AW60" i="28"/>
  <c r="BT60" i="28"/>
  <c r="BE60" i="28"/>
  <c r="G60" i="28"/>
  <c r="BP60" i="28"/>
  <c r="T60" i="28"/>
  <c r="CA60" i="28"/>
  <c r="AL60" i="28"/>
  <c r="V60" i="28"/>
  <c r="Z60" i="28"/>
  <c r="O60" i="28"/>
  <c r="CL60" i="28"/>
  <c r="W60" i="28"/>
  <c r="AS60" i="28"/>
  <c r="AX60" i="28"/>
  <c r="CM60" i="28"/>
  <c r="BL60" i="28"/>
  <c r="AB60" i="28"/>
  <c r="BR60" i="28"/>
  <c r="AA96" i="27"/>
  <c r="CB96" i="27"/>
  <c r="BX96" i="27"/>
  <c r="CK96" i="27"/>
  <c r="CF96" i="27"/>
  <c r="BY96" i="27"/>
  <c r="H96" i="27"/>
  <c r="B96" i="27"/>
  <c r="BN96" i="27"/>
  <c r="V96" i="27"/>
  <c r="AY96" i="27"/>
  <c r="BU96" i="27"/>
  <c r="AB96" i="27"/>
  <c r="BF96" i="27"/>
  <c r="AD96" i="27"/>
  <c r="BR96" i="27"/>
  <c r="CL96" i="27"/>
  <c r="AO96" i="27"/>
  <c r="M96" i="27"/>
  <c r="S96" i="27"/>
  <c r="L96" i="27"/>
  <c r="AK96" i="27"/>
  <c r="W96" i="27"/>
  <c r="BQ96" i="27"/>
  <c r="CJ96" i="27"/>
  <c r="CA96" i="27"/>
  <c r="AQ96" i="27"/>
  <c r="CH96" i="27"/>
  <c r="AP96" i="27"/>
  <c r="N96" i="27"/>
  <c r="T96" i="27"/>
  <c r="BG96" i="27"/>
  <c r="AU96" i="27"/>
  <c r="Z96" i="27"/>
  <c r="J96" i="27"/>
  <c r="AC96" i="27"/>
  <c r="R96" i="27"/>
  <c r="BP96" i="27"/>
  <c r="AT96" i="27"/>
  <c r="BS96" i="27"/>
  <c r="BZ96" i="27"/>
  <c r="Q96" i="27"/>
  <c r="X96" i="27"/>
  <c r="CI96" i="27"/>
  <c r="Y96" i="27"/>
  <c r="D96" i="27"/>
  <c r="BI96" i="27"/>
  <c r="E96" i="27"/>
  <c r="I96" i="27"/>
  <c r="BK96" i="27"/>
  <c r="BB96" i="27"/>
  <c r="BT96" i="27"/>
  <c r="U96" i="27"/>
  <c r="CD96" i="27"/>
  <c r="CG96" i="27"/>
  <c r="AS96" i="27"/>
  <c r="BD96" i="27"/>
  <c r="AV96" i="27"/>
  <c r="AJ96" i="27"/>
  <c r="CN96" i="27"/>
  <c r="BW96" i="27"/>
  <c r="AE96" i="27"/>
  <c r="AI96" i="27"/>
  <c r="AX96" i="27"/>
  <c r="BL96" i="27"/>
  <c r="O96" i="27"/>
  <c r="BV96" i="27"/>
  <c r="BM96" i="27"/>
  <c r="CM96" i="27"/>
  <c r="AF96" i="27"/>
  <c r="BC96" i="27"/>
  <c r="AZ96" i="27"/>
  <c r="F96" i="27"/>
  <c r="BJ96" i="27"/>
  <c r="AR96" i="27"/>
  <c r="BE96" i="27"/>
  <c r="AL96" i="27"/>
  <c r="BO96" i="27"/>
  <c r="BH96" i="27"/>
  <c r="AW96" i="27"/>
  <c r="P96" i="27"/>
  <c r="G96" i="27"/>
  <c r="CC96" i="27"/>
  <c r="C96" i="27"/>
  <c r="K96" i="27"/>
  <c r="AH96" i="27"/>
  <c r="BA96" i="27"/>
  <c r="CE96" i="27"/>
  <c r="AN96" i="27"/>
  <c r="AG96" i="27"/>
  <c r="AM96" i="27"/>
  <c r="AR112" i="28"/>
  <c r="CK112" i="28"/>
  <c r="BM112" i="28"/>
  <c r="K112" i="28"/>
  <c r="H112" i="28"/>
  <c r="BW112" i="28"/>
  <c r="D112" i="28"/>
  <c r="B112" i="28"/>
  <c r="AC112" i="28"/>
  <c r="AK112" i="28"/>
  <c r="C112" i="28"/>
  <c r="CI112" i="28"/>
  <c r="AU112" i="28"/>
  <c r="AF112" i="28"/>
  <c r="AW112" i="28"/>
  <c r="CE112" i="28"/>
  <c r="AX112" i="28"/>
  <c r="V112" i="28"/>
  <c r="AB112" i="28"/>
  <c r="BU112" i="28"/>
  <c r="AD112" i="28"/>
  <c r="BL112" i="28"/>
  <c r="BH112" i="28"/>
  <c r="BQ112" i="28"/>
  <c r="BC112" i="28"/>
  <c r="L112" i="28"/>
  <c r="E112" i="28"/>
  <c r="AM112" i="28"/>
  <c r="AO112" i="28"/>
  <c r="AT112" i="28"/>
  <c r="AQ112" i="28"/>
  <c r="Q112" i="28"/>
  <c r="CF112" i="28"/>
  <c r="U112" i="28"/>
  <c r="S112" i="28"/>
  <c r="BB112" i="28"/>
  <c r="BV112" i="28"/>
  <c r="BP112" i="28"/>
  <c r="J112" i="28"/>
  <c r="BE112" i="28"/>
  <c r="CD112" i="28"/>
  <c r="G112" i="28"/>
  <c r="BK112" i="28"/>
  <c r="CA112" i="28"/>
  <c r="CM112" i="28"/>
  <c r="AV112" i="28"/>
  <c r="BR112" i="28"/>
  <c r="R112" i="28"/>
  <c r="CC112" i="28"/>
  <c r="AS112" i="28"/>
  <c r="BA112" i="28"/>
  <c r="AG112" i="28"/>
  <c r="BG112" i="28"/>
  <c r="AZ112" i="28"/>
  <c r="BI112" i="28"/>
  <c r="AI112" i="28"/>
  <c r="AH112" i="28"/>
  <c r="BT112" i="28"/>
  <c r="CJ112" i="28"/>
  <c r="BY112" i="28"/>
  <c r="X112" i="28"/>
  <c r="BS112" i="28"/>
  <c r="F112" i="28"/>
  <c r="P112" i="28"/>
  <c r="I112" i="28"/>
  <c r="N112" i="28"/>
  <c r="AY112" i="28"/>
  <c r="AP112" i="28"/>
  <c r="O112" i="28"/>
  <c r="BN112" i="28"/>
  <c r="BD112" i="28"/>
  <c r="AJ112" i="28"/>
  <c r="CG112" i="28"/>
  <c r="CN112" i="28"/>
  <c r="BZ112" i="28"/>
  <c r="AE112" i="28"/>
  <c r="BO112" i="28"/>
  <c r="CH112" i="28"/>
  <c r="CB112" i="28"/>
  <c r="CL112" i="28"/>
  <c r="BX112" i="28"/>
  <c r="M112" i="28"/>
  <c r="AL112" i="28"/>
  <c r="T112" i="28"/>
  <c r="Y112" i="28"/>
  <c r="AA112" i="28"/>
  <c r="AN112" i="28"/>
  <c r="W112" i="28"/>
  <c r="Z112" i="28"/>
  <c r="BF112" i="28"/>
  <c r="BJ112" i="28"/>
  <c r="BT84" i="27"/>
  <c r="AJ84" i="27"/>
  <c r="CF84" i="27"/>
  <c r="BD84" i="27"/>
  <c r="AR84" i="27"/>
  <c r="BY84" i="27"/>
  <c r="AS84" i="27"/>
  <c r="BF84" i="27"/>
  <c r="BJ84" i="27"/>
  <c r="BR84" i="27"/>
  <c r="U84" i="27"/>
  <c r="AA84" i="27"/>
  <c r="H84" i="27"/>
  <c r="CN84" i="27"/>
  <c r="AB84" i="27"/>
  <c r="CB84" i="27"/>
  <c r="BP84" i="27"/>
  <c r="B84" i="27"/>
  <c r="AV84" i="27"/>
  <c r="Z84" i="27"/>
  <c r="AO84" i="27"/>
  <c r="S84" i="27"/>
  <c r="CD84" i="27"/>
  <c r="BG84" i="27"/>
  <c r="CL84" i="27"/>
  <c r="J84" i="27"/>
  <c r="AI84" i="27"/>
  <c r="G84" i="27"/>
  <c r="O84" i="27"/>
  <c r="C84" i="27"/>
  <c r="N84" i="27"/>
  <c r="CA84" i="27"/>
  <c r="CM84" i="27"/>
  <c r="BQ84" i="27"/>
  <c r="BX84" i="27"/>
  <c r="BA84" i="27"/>
  <c r="D84" i="27"/>
  <c r="CJ84" i="27"/>
  <c r="AG84" i="27"/>
  <c r="BM84" i="27"/>
  <c r="CI84" i="27"/>
  <c r="BB84" i="27"/>
  <c r="BU84" i="27"/>
  <c r="T84" i="27"/>
  <c r="AU84" i="27"/>
  <c r="BS84" i="27"/>
  <c r="AC84" i="27"/>
  <c r="BW84" i="27"/>
  <c r="AL84" i="27"/>
  <c r="AX84" i="27"/>
  <c r="P84" i="27"/>
  <c r="AH84" i="27"/>
  <c r="AQ84" i="27"/>
  <c r="AN84" i="27"/>
  <c r="AM84" i="27"/>
  <c r="BV84" i="27"/>
  <c r="CC84" i="27"/>
  <c r="Y84" i="27"/>
  <c r="K84" i="27"/>
  <c r="R84" i="27"/>
  <c r="BN84" i="27"/>
  <c r="V84" i="27"/>
  <c r="M84" i="27"/>
  <c r="BZ84" i="27"/>
  <c r="CK84" i="27"/>
  <c r="CG84" i="27"/>
  <c r="AD84" i="27"/>
  <c r="AT84" i="27"/>
  <c r="BE84" i="27"/>
  <c r="BH84" i="27"/>
  <c r="CE84" i="27"/>
  <c r="F84" i="27"/>
  <c r="AZ84" i="27"/>
  <c r="BO84" i="27"/>
  <c r="BI84" i="27"/>
  <c r="I84" i="27"/>
  <c r="E84" i="27"/>
  <c r="AY84" i="27"/>
  <c r="Q84" i="27"/>
  <c r="L84" i="27"/>
  <c r="CH84" i="27"/>
  <c r="AP84" i="27"/>
  <c r="BC84" i="27"/>
  <c r="AW84" i="27"/>
  <c r="AF84" i="27"/>
  <c r="X84" i="27"/>
  <c r="BK84" i="27"/>
  <c r="W84" i="27"/>
  <c r="AK84" i="27"/>
  <c r="BL84" i="27"/>
  <c r="AE84" i="27"/>
  <c r="AV44" i="27"/>
  <c r="AT44" i="27"/>
  <c r="Z44" i="27"/>
  <c r="S44" i="27"/>
  <c r="BF44" i="27"/>
  <c r="H44" i="27"/>
  <c r="BE44" i="27"/>
  <c r="AA44" i="27"/>
  <c r="AB44" i="27"/>
  <c r="AR44" i="27"/>
  <c r="BS44" i="27"/>
  <c r="J44" i="27"/>
  <c r="CK44" i="27"/>
  <c r="B44" i="27"/>
  <c r="CD44" i="27"/>
  <c r="BZ44" i="27"/>
  <c r="BY44" i="27"/>
  <c r="N44" i="27"/>
  <c r="O44" i="27"/>
  <c r="E44" i="27"/>
  <c r="X44" i="27"/>
  <c r="BW44" i="27"/>
  <c r="BL44" i="27"/>
  <c r="BA44" i="27"/>
  <c r="AL44" i="27"/>
  <c r="AN44" i="27"/>
  <c r="AW44" i="27"/>
  <c r="CM44" i="27"/>
  <c r="CG44" i="27"/>
  <c r="CN44" i="27"/>
  <c r="AU44" i="27"/>
  <c r="AS44" i="27"/>
  <c r="BH44" i="27"/>
  <c r="V44" i="27"/>
  <c r="AD44" i="27"/>
  <c r="T44" i="27"/>
  <c r="AY44" i="27"/>
  <c r="BX44" i="27"/>
  <c r="AK44" i="27"/>
  <c r="AX44" i="27"/>
  <c r="G44" i="27"/>
  <c r="Y44" i="27"/>
  <c r="AM44" i="27"/>
  <c r="L44" i="27"/>
  <c r="P44" i="27"/>
  <c r="CE44" i="27"/>
  <c r="F44" i="27"/>
  <c r="CC44" i="27"/>
  <c r="AF44" i="27"/>
  <c r="AQ44" i="27"/>
  <c r="BK44" i="27"/>
  <c r="BO44" i="27"/>
  <c r="CJ44" i="27"/>
  <c r="AZ44" i="27"/>
  <c r="R44" i="27"/>
  <c r="BN44" i="27"/>
  <c r="BT44" i="27"/>
  <c r="AC44" i="27"/>
  <c r="AJ44" i="27"/>
  <c r="CL44" i="27"/>
  <c r="AO44" i="27"/>
  <c r="BJ44" i="27"/>
  <c r="BU44" i="27"/>
  <c r="BG44" i="27"/>
  <c r="CF44" i="27"/>
  <c r="M44" i="27"/>
  <c r="BB44" i="27"/>
  <c r="CB44" i="27"/>
  <c r="BR44" i="27"/>
  <c r="U44" i="27"/>
  <c r="BD44" i="27"/>
  <c r="CH44" i="27"/>
  <c r="W44" i="27"/>
  <c r="AE44" i="27"/>
  <c r="AI44" i="27"/>
  <c r="AH44" i="27"/>
  <c r="BM44" i="27"/>
  <c r="K44" i="27"/>
  <c r="C44" i="27"/>
  <c r="BP44" i="27"/>
  <c r="CA44" i="27"/>
  <c r="BV44" i="27"/>
  <c r="AP44" i="27"/>
  <c r="BC44" i="27"/>
  <c r="Q44" i="27"/>
  <c r="AG44" i="27"/>
  <c r="CI44" i="27"/>
  <c r="D44" i="27"/>
  <c r="BQ44" i="27"/>
  <c r="I44" i="27"/>
  <c r="BI44" i="27"/>
  <c r="BY37" i="28"/>
  <c r="AE37" i="28"/>
  <c r="Q37" i="28"/>
  <c r="AH37" i="28"/>
  <c r="F37" i="28"/>
  <c r="D37" i="28"/>
  <c r="CF37" i="28"/>
  <c r="N37" i="28"/>
  <c r="B37" i="28"/>
  <c r="P37" i="28"/>
  <c r="BV37" i="28"/>
  <c r="AK37" i="28"/>
  <c r="AM37" i="28"/>
  <c r="O37" i="28"/>
  <c r="I37" i="28"/>
  <c r="AR37" i="28"/>
  <c r="AY37" i="28"/>
  <c r="R37" i="28"/>
  <c r="BP37" i="28"/>
  <c r="AA37" i="28"/>
  <c r="AD37" i="28"/>
  <c r="CA37" i="28"/>
  <c r="G37" i="28"/>
  <c r="CK37" i="28"/>
  <c r="BW37" i="28"/>
  <c r="CI37" i="28"/>
  <c r="U37" i="28"/>
  <c r="AQ37" i="28"/>
  <c r="X37" i="28"/>
  <c r="AW37" i="28"/>
  <c r="BO37" i="28"/>
  <c r="BI37" i="28"/>
  <c r="CG37" i="28"/>
  <c r="BZ37" i="28"/>
  <c r="CH37" i="28"/>
  <c r="H37" i="28"/>
  <c r="BD37" i="28"/>
  <c r="AU37" i="28"/>
  <c r="AJ37" i="28"/>
  <c r="CE37" i="28"/>
  <c r="BL37" i="28"/>
  <c r="E37" i="28"/>
  <c r="AL37" i="28"/>
  <c r="CM37" i="28"/>
  <c r="BJ37" i="28"/>
  <c r="CC37" i="28"/>
  <c r="T37" i="28"/>
  <c r="Y37" i="28"/>
  <c r="BK37" i="28"/>
  <c r="BH37" i="28"/>
  <c r="CB37" i="28"/>
  <c r="BC37" i="28"/>
  <c r="BB37" i="28"/>
  <c r="CJ37" i="28"/>
  <c r="AT37" i="28"/>
  <c r="BN37" i="28"/>
  <c r="CN37" i="28"/>
  <c r="AZ37" i="28"/>
  <c r="AG37" i="28"/>
  <c r="C37" i="28"/>
  <c r="BT37" i="28"/>
  <c r="BM37" i="28"/>
  <c r="AF37" i="28"/>
  <c r="BG37" i="28"/>
  <c r="BS37" i="28"/>
  <c r="AO37" i="28"/>
  <c r="AI37" i="28"/>
  <c r="S37" i="28"/>
  <c r="K37" i="28"/>
  <c r="AN37" i="28"/>
  <c r="AP37" i="28"/>
  <c r="BR37" i="28"/>
  <c r="M37" i="28"/>
  <c r="BE37" i="28"/>
  <c r="AV37" i="28"/>
  <c r="AS37" i="28"/>
  <c r="BQ37" i="28"/>
  <c r="Z37" i="28"/>
  <c r="L37" i="28"/>
  <c r="AX37" i="28"/>
  <c r="AC37" i="28"/>
  <c r="W37" i="28"/>
  <c r="CL37" i="28"/>
  <c r="BA37" i="28"/>
  <c r="CD37" i="28"/>
  <c r="BF37" i="28"/>
  <c r="AB37" i="28"/>
  <c r="BX37" i="28"/>
  <c r="V37" i="28"/>
  <c r="J37" i="28"/>
  <c r="BU37" i="28"/>
  <c r="AY58" i="28"/>
  <c r="X58" i="28"/>
  <c r="AT58" i="28"/>
  <c r="AO58" i="28"/>
  <c r="BW58" i="28"/>
  <c r="AI58" i="28"/>
  <c r="AM58" i="28"/>
  <c r="BN58" i="28"/>
  <c r="I58" i="28"/>
  <c r="BS58" i="28"/>
  <c r="CK58" i="28"/>
  <c r="D58" i="28"/>
  <c r="AN58" i="28"/>
  <c r="B58" i="28"/>
  <c r="BI58" i="28"/>
  <c r="AK58" i="28"/>
  <c r="BV58" i="28"/>
  <c r="CN58" i="28"/>
  <c r="CJ58" i="28"/>
  <c r="U58" i="28"/>
  <c r="T58" i="28"/>
  <c r="CD58" i="28"/>
  <c r="AD58" i="28"/>
  <c r="BJ58" i="28"/>
  <c r="CA58" i="28"/>
  <c r="BF58" i="28"/>
  <c r="BH58" i="28"/>
  <c r="M58" i="28"/>
  <c r="BX58" i="28"/>
  <c r="BQ58" i="28"/>
  <c r="P58" i="28"/>
  <c r="F58" i="28"/>
  <c r="CG58" i="28"/>
  <c r="BG58" i="28"/>
  <c r="S58" i="28"/>
  <c r="AF58" i="28"/>
  <c r="BM58" i="28"/>
  <c r="CE58" i="28"/>
  <c r="O58" i="28"/>
  <c r="AU58" i="28"/>
  <c r="AQ58" i="28"/>
  <c r="BT58" i="28"/>
  <c r="BD58" i="28"/>
  <c r="BZ58" i="28"/>
  <c r="AE58" i="28"/>
  <c r="AA58" i="28"/>
  <c r="BU58" i="28"/>
  <c r="BE58" i="28"/>
  <c r="CC58" i="28"/>
  <c r="J58" i="28"/>
  <c r="V58" i="28"/>
  <c r="BP58" i="28"/>
  <c r="AV58" i="28"/>
  <c r="CI58" i="28"/>
  <c r="K58" i="28"/>
  <c r="H58" i="28"/>
  <c r="AC58" i="28"/>
  <c r="AG58" i="28"/>
  <c r="Q58" i="28"/>
  <c r="AW58" i="28"/>
  <c r="CF58" i="28"/>
  <c r="BB58" i="28"/>
  <c r="BY58" i="28"/>
  <c r="AP58" i="28"/>
  <c r="AJ58" i="28"/>
  <c r="AZ58" i="28"/>
  <c r="N58" i="28"/>
  <c r="CH58" i="28"/>
  <c r="AH58" i="28"/>
  <c r="CB58" i="28"/>
  <c r="AX58" i="28"/>
  <c r="BA58" i="28"/>
  <c r="CM58" i="28"/>
  <c r="AS58" i="28"/>
  <c r="Z58" i="28"/>
  <c r="BC58" i="28"/>
  <c r="G58" i="28"/>
  <c r="W58" i="28"/>
  <c r="L58" i="28"/>
  <c r="AB58" i="28"/>
  <c r="AR58" i="28"/>
  <c r="BK58" i="28"/>
  <c r="BO58" i="28"/>
  <c r="C58" i="28"/>
  <c r="Y58" i="28"/>
  <c r="E58" i="28"/>
  <c r="CL58" i="28"/>
  <c r="BR58" i="28"/>
  <c r="BL58" i="28"/>
  <c r="R58" i="28"/>
  <c r="AL58" i="28"/>
  <c r="BY109" i="27"/>
  <c r="BE109" i="27"/>
  <c r="AA109" i="27"/>
  <c r="BP109" i="27"/>
  <c r="AB109" i="27"/>
  <c r="BS109" i="27"/>
  <c r="H109" i="27"/>
  <c r="V109" i="27"/>
  <c r="BZ109" i="27"/>
  <c r="CN109" i="27"/>
  <c r="BJ109" i="27"/>
  <c r="BU109" i="27"/>
  <c r="AD109" i="27"/>
  <c r="CB109" i="27"/>
  <c r="J109" i="27"/>
  <c r="B109" i="27"/>
  <c r="CK109" i="27"/>
  <c r="AC109" i="27"/>
  <c r="AU109" i="27"/>
  <c r="CF109" i="27"/>
  <c r="AK109" i="27"/>
  <c r="CC109" i="27"/>
  <c r="AN109" i="27"/>
  <c r="CH109" i="27"/>
  <c r="AW109" i="27"/>
  <c r="BV109" i="27"/>
  <c r="C109" i="27"/>
  <c r="E109" i="27"/>
  <c r="AP109" i="27"/>
  <c r="BW109" i="27"/>
  <c r="BC109" i="27"/>
  <c r="CJ109" i="27"/>
  <c r="O109" i="27"/>
  <c r="W109" i="27"/>
  <c r="BM109" i="27"/>
  <c r="CG109" i="27"/>
  <c r="AJ109" i="27"/>
  <c r="BG109" i="27"/>
  <c r="T109" i="27"/>
  <c r="AS109" i="27"/>
  <c r="BH109" i="27"/>
  <c r="BB109" i="27"/>
  <c r="BT109" i="27"/>
  <c r="S109" i="27"/>
  <c r="AO109" i="27"/>
  <c r="R109" i="27"/>
  <c r="BN109" i="27"/>
  <c r="AT109" i="27"/>
  <c r="BQ109" i="27"/>
  <c r="CE109" i="27"/>
  <c r="N109" i="27"/>
  <c r="Y109" i="27"/>
  <c r="BK109" i="27"/>
  <c r="BA109" i="27"/>
  <c r="L109" i="27"/>
  <c r="AG109" i="27"/>
  <c r="AE109" i="27"/>
  <c r="CI109" i="27"/>
  <c r="K109" i="27"/>
  <c r="BF109" i="27"/>
  <c r="CD109" i="27"/>
  <c r="AR109" i="27"/>
  <c r="M109" i="27"/>
  <c r="AV109" i="27"/>
  <c r="Z109" i="27"/>
  <c r="BR109" i="27"/>
  <c r="CL109" i="27"/>
  <c r="U109" i="27"/>
  <c r="AI109" i="27"/>
  <c r="AM109" i="27"/>
  <c r="AX109" i="27"/>
  <c r="BI109" i="27"/>
  <c r="BX109" i="27"/>
  <c r="G109" i="27"/>
  <c r="F109" i="27"/>
  <c r="CM109" i="27"/>
  <c r="X109" i="27"/>
  <c r="BO109" i="27"/>
  <c r="P109" i="27"/>
  <c r="BL109" i="27"/>
  <c r="AY109" i="27"/>
  <c r="BD109" i="27"/>
  <c r="I109" i="27"/>
  <c r="AQ109" i="27"/>
  <c r="AL109" i="27"/>
  <c r="AF109" i="27"/>
  <c r="D109" i="27"/>
  <c r="Q109" i="27"/>
  <c r="AZ109" i="27"/>
  <c r="CA109" i="27"/>
  <c r="AH109" i="27"/>
  <c r="BT91" i="27"/>
  <c r="T91" i="27"/>
  <c r="M91" i="27"/>
  <c r="BF91" i="27"/>
  <c r="J91" i="27"/>
  <c r="AV91" i="27"/>
  <c r="BB91" i="27"/>
  <c r="Z91" i="27"/>
  <c r="BS91" i="27"/>
  <c r="CD91" i="27"/>
  <c r="AD91" i="27"/>
  <c r="CF91" i="27"/>
  <c r="BR91" i="27"/>
  <c r="BY91" i="27"/>
  <c r="CK91" i="27"/>
  <c r="R91" i="27"/>
  <c r="B91" i="27"/>
  <c r="BN91" i="27"/>
  <c r="BE91" i="27"/>
  <c r="U91" i="27"/>
  <c r="S91" i="27"/>
  <c r="BZ91" i="27"/>
  <c r="BQ91" i="27"/>
  <c r="C91" i="27"/>
  <c r="Y91" i="27"/>
  <c r="AK91" i="27"/>
  <c r="D91" i="27"/>
  <c r="L91" i="27"/>
  <c r="AL91" i="27"/>
  <c r="K91" i="27"/>
  <c r="AM91" i="27"/>
  <c r="E91" i="27"/>
  <c r="AT91" i="27"/>
  <c r="AA91" i="27"/>
  <c r="AY91" i="27"/>
  <c r="AO91" i="27"/>
  <c r="AR91" i="27"/>
  <c r="CG91" i="27"/>
  <c r="CL91" i="27"/>
  <c r="CB91" i="27"/>
  <c r="AB91" i="27"/>
  <c r="AI91" i="27"/>
  <c r="AX91" i="27"/>
  <c r="Q91" i="27"/>
  <c r="G91" i="27"/>
  <c r="BV91" i="27"/>
  <c r="CC91" i="27"/>
  <c r="BL91" i="27"/>
  <c r="CM91" i="27"/>
  <c r="BO91" i="27"/>
  <c r="AH91" i="27"/>
  <c r="CJ91" i="27"/>
  <c r="X91" i="27"/>
  <c r="BG91" i="27"/>
  <c r="AS91" i="27"/>
  <c r="BU91" i="27"/>
  <c r="BH91" i="27"/>
  <c r="CN91" i="27"/>
  <c r="AU91" i="27"/>
  <c r="V91" i="27"/>
  <c r="H91" i="27"/>
  <c r="BD91" i="27"/>
  <c r="AC91" i="27"/>
  <c r="AJ91" i="27"/>
  <c r="BJ91" i="27"/>
  <c r="BP91" i="27"/>
  <c r="P91" i="27"/>
  <c r="BX91" i="27"/>
  <c r="BW91" i="27"/>
  <c r="AE91" i="27"/>
  <c r="BC91" i="27"/>
  <c r="AN91" i="27"/>
  <c r="O91" i="27"/>
  <c r="CI91" i="27"/>
  <c r="AQ91" i="27"/>
  <c r="BK91" i="27"/>
  <c r="BA91" i="27"/>
  <c r="AW91" i="27"/>
  <c r="F91" i="27"/>
  <c r="BM91" i="27"/>
  <c r="BI91" i="27"/>
  <c r="AP91" i="27"/>
  <c r="N91" i="27"/>
  <c r="AG91" i="27"/>
  <c r="CH91" i="27"/>
  <c r="CE91" i="27"/>
  <c r="AF91" i="27"/>
  <c r="AZ91" i="27"/>
  <c r="I91" i="27"/>
  <c r="CA91" i="27"/>
  <c r="W91" i="27"/>
  <c r="AB53" i="27"/>
  <c r="CL53" i="27"/>
  <c r="J53" i="27"/>
  <c r="BD53" i="27"/>
  <c r="AV53" i="27"/>
  <c r="CD53" i="27"/>
  <c r="CK53" i="27"/>
  <c r="CN53" i="27"/>
  <c r="BS53" i="27"/>
  <c r="AS53" i="27"/>
  <c r="M53" i="27"/>
  <c r="S53" i="27"/>
  <c r="AR53" i="27"/>
  <c r="BR53" i="27"/>
  <c r="V53" i="27"/>
  <c r="AY53" i="27"/>
  <c r="CH53" i="27"/>
  <c r="AX53" i="27"/>
  <c r="D53" i="27"/>
  <c r="BL53" i="27"/>
  <c r="AF53" i="27"/>
  <c r="L53" i="27"/>
  <c r="AN53" i="27"/>
  <c r="CM53" i="27"/>
  <c r="AW53" i="27"/>
  <c r="CC53" i="27"/>
  <c r="BW53" i="27"/>
  <c r="AL53" i="27"/>
  <c r="G53" i="27"/>
  <c r="E53" i="27"/>
  <c r="BJ53" i="27"/>
  <c r="BE53" i="27"/>
  <c r="BF53" i="27"/>
  <c r="B53" i="27"/>
  <c r="CG53" i="27"/>
  <c r="AO53" i="27"/>
  <c r="R53" i="27"/>
  <c r="BB53" i="27"/>
  <c r="BN53" i="27"/>
  <c r="CB53" i="27"/>
  <c r="BP53" i="27"/>
  <c r="AJ53" i="27"/>
  <c r="BG53" i="27"/>
  <c r="BY53" i="27"/>
  <c r="U53" i="27"/>
  <c r="BZ53" i="27"/>
  <c r="AD53" i="27"/>
  <c r="Z53" i="27"/>
  <c r="CF53" i="27"/>
  <c r="BC53" i="27"/>
  <c r="AE53" i="27"/>
  <c r="AP53" i="27"/>
  <c r="BX53" i="27"/>
  <c r="BO53" i="27"/>
  <c r="AH53" i="27"/>
  <c r="BQ53" i="27"/>
  <c r="BM53" i="27"/>
  <c r="AI53" i="27"/>
  <c r="AQ53" i="27"/>
  <c r="Y53" i="27"/>
  <c r="X53" i="27"/>
  <c r="BT53" i="27"/>
  <c r="AU53" i="27"/>
  <c r="AC53" i="27"/>
  <c r="T53" i="27"/>
  <c r="AA53" i="27"/>
  <c r="H53" i="27"/>
  <c r="BU53" i="27"/>
  <c r="BH53" i="27"/>
  <c r="AT53" i="27"/>
  <c r="CE53" i="27"/>
  <c r="N53" i="27"/>
  <c r="K53" i="27"/>
  <c r="BA53" i="27"/>
  <c r="BI53" i="27"/>
  <c r="AG53" i="27"/>
  <c r="AZ53" i="27"/>
  <c r="BV53" i="27"/>
  <c r="Q53" i="27"/>
  <c r="C53" i="27"/>
  <c r="AK53" i="27"/>
  <c r="P53" i="27"/>
  <c r="W53" i="27"/>
  <c r="AM53" i="27"/>
  <c r="O53" i="27"/>
  <c r="I53" i="27"/>
  <c r="CA53" i="27"/>
  <c r="CI53" i="27"/>
  <c r="CJ53" i="27"/>
  <c r="BK53" i="27"/>
  <c r="F53" i="27"/>
  <c r="CG73" i="27"/>
  <c r="BF73" i="27"/>
  <c r="J73" i="27"/>
  <c r="BJ73" i="27"/>
  <c r="H73" i="27"/>
  <c r="AR73" i="27"/>
  <c r="AU73" i="27"/>
  <c r="AA73" i="27"/>
  <c r="T73" i="27"/>
  <c r="CF73" i="27"/>
  <c r="R73" i="27"/>
  <c r="BU73" i="27"/>
  <c r="BB73" i="27"/>
  <c r="BR73" i="27"/>
  <c r="CL73" i="27"/>
  <c r="BY73" i="27"/>
  <c r="S73" i="27"/>
  <c r="L73" i="27"/>
  <c r="AE73" i="27"/>
  <c r="Y73" i="27"/>
  <c r="CA73" i="27"/>
  <c r="O73" i="27"/>
  <c r="AH73" i="27"/>
  <c r="I73" i="27"/>
  <c r="BV73" i="27"/>
  <c r="BM73" i="27"/>
  <c r="AF73" i="27"/>
  <c r="K73" i="27"/>
  <c r="N73" i="27"/>
  <c r="W73" i="27"/>
  <c r="BC73" i="27"/>
  <c r="B73" i="27"/>
  <c r="BE73" i="27"/>
  <c r="M73" i="27"/>
  <c r="AO73" i="27"/>
  <c r="BT73" i="27"/>
  <c r="AC73" i="27"/>
  <c r="AY73" i="27"/>
  <c r="CK73" i="27"/>
  <c r="AV73" i="27"/>
  <c r="CN73" i="27"/>
  <c r="BD73" i="27"/>
  <c r="BX73" i="27"/>
  <c r="AX73" i="27"/>
  <c r="CE73" i="27"/>
  <c r="E73" i="27"/>
  <c r="CC73" i="27"/>
  <c r="X73" i="27"/>
  <c r="AM73" i="27"/>
  <c r="CJ73" i="27"/>
  <c r="BW73" i="27"/>
  <c r="BO73" i="27"/>
  <c r="G73" i="27"/>
  <c r="C73" i="27"/>
  <c r="BN73" i="27"/>
  <c r="BG73" i="27"/>
  <c r="BS73" i="27"/>
  <c r="BZ73" i="27"/>
  <c r="AT73" i="27"/>
  <c r="AB73" i="27"/>
  <c r="AD73" i="27"/>
  <c r="AJ73" i="27"/>
  <c r="V73" i="27"/>
  <c r="CB73" i="27"/>
  <c r="CD73" i="27"/>
  <c r="BH73" i="27"/>
  <c r="Z73" i="27"/>
  <c r="U73" i="27"/>
  <c r="AP73" i="27"/>
  <c r="Q73" i="27"/>
  <c r="AN73" i="27"/>
  <c r="BI73" i="27"/>
  <c r="AI73" i="27"/>
  <c r="AW73" i="27"/>
  <c r="AG73" i="27"/>
  <c r="BQ73" i="27"/>
  <c r="AK73" i="27"/>
  <c r="AS73" i="27"/>
  <c r="F73" i="27"/>
  <c r="CI73" i="27"/>
  <c r="AQ73" i="27"/>
  <c r="AZ73" i="27"/>
  <c r="BA73" i="27"/>
  <c r="BP73" i="27"/>
  <c r="AL73" i="27"/>
  <c r="D73" i="27"/>
  <c r="BL73" i="27"/>
  <c r="P73" i="27"/>
  <c r="CM73" i="27"/>
  <c r="BK73" i="27"/>
  <c r="CH73" i="27"/>
  <c r="N14" i="28"/>
  <c r="AG14" i="28"/>
  <c r="CF14" i="28"/>
  <c r="BZ14" i="28"/>
  <c r="H14" i="28"/>
  <c r="AO14" i="28"/>
  <c r="CG14" i="28"/>
  <c r="BG14" i="28"/>
  <c r="S14" i="28"/>
  <c r="AK14" i="28"/>
  <c r="AP14" i="28"/>
  <c r="O14" i="28"/>
  <c r="CJ14" i="28"/>
  <c r="BD14" i="28"/>
  <c r="CN14" i="28"/>
  <c r="CH14" i="28"/>
  <c r="AH14" i="28"/>
  <c r="CL14" i="28"/>
  <c r="BC14" i="28"/>
  <c r="AX14" i="28"/>
  <c r="AV14" i="28"/>
  <c r="G14" i="28"/>
  <c r="AN14" i="28"/>
  <c r="BT14" i="28"/>
  <c r="AC14" i="28"/>
  <c r="F14" i="28"/>
  <c r="AM14" i="28"/>
  <c r="P14" i="28"/>
  <c r="BB14" i="28"/>
  <c r="CE14" i="28"/>
  <c r="B14" i="28"/>
  <c r="BI14" i="28"/>
  <c r="BM14" i="28"/>
  <c r="BW14" i="28"/>
  <c r="AZ14" i="28"/>
  <c r="AQ14" i="28"/>
  <c r="X14" i="28"/>
  <c r="D14" i="28"/>
  <c r="CI14" i="28"/>
  <c r="K14" i="28"/>
  <c r="U14" i="28"/>
  <c r="AY14" i="28"/>
  <c r="CK14" i="28"/>
  <c r="C14" i="28"/>
  <c r="T14" i="28"/>
  <c r="V14" i="28"/>
  <c r="R14" i="28"/>
  <c r="BK14" i="28"/>
  <c r="W14" i="28"/>
  <c r="CA14" i="28"/>
  <c r="AL14" i="28"/>
  <c r="AA14" i="28"/>
  <c r="BU14" i="28"/>
  <c r="CB14" i="28"/>
  <c r="BL14" i="28"/>
  <c r="BA14" i="28"/>
  <c r="AB14" i="28"/>
  <c r="L14" i="28"/>
  <c r="BE14" i="28"/>
  <c r="BR14" i="28"/>
  <c r="CC14" i="28"/>
  <c r="BV14" i="28"/>
  <c r="BY14" i="28"/>
  <c r="BN14" i="28"/>
  <c r="AI14" i="28"/>
  <c r="AR14" i="28"/>
  <c r="AT14" i="28"/>
  <c r="AJ14" i="28"/>
  <c r="I14" i="28"/>
  <c r="AU14" i="28"/>
  <c r="BS14" i="28"/>
  <c r="BO14" i="28"/>
  <c r="AF14" i="28"/>
  <c r="AE14" i="28"/>
  <c r="CM14" i="28"/>
  <c r="M14" i="28"/>
  <c r="E14" i="28"/>
  <c r="BX14" i="28"/>
  <c r="Y14" i="28"/>
  <c r="AS14" i="28"/>
  <c r="J14" i="28"/>
  <c r="BF14" i="28"/>
  <c r="Z14" i="28"/>
  <c r="BP14" i="28"/>
  <c r="AD14" i="28"/>
  <c r="BQ14" i="28"/>
  <c r="Q14" i="28"/>
  <c r="BJ14" i="28"/>
  <c r="CD14" i="28"/>
  <c r="BH14" i="28"/>
  <c r="AW14" i="28"/>
  <c r="CJ93" i="28"/>
  <c r="AF93" i="28"/>
  <c r="CH93" i="28"/>
  <c r="BD93" i="28"/>
  <c r="BM93" i="28"/>
  <c r="CI93" i="28"/>
  <c r="K93" i="28"/>
  <c r="BO93" i="28"/>
  <c r="AQ93" i="28"/>
  <c r="AN93" i="28"/>
  <c r="I93" i="28"/>
  <c r="AM93" i="28"/>
  <c r="AU93" i="28"/>
  <c r="BZ93" i="28"/>
  <c r="Q93" i="28"/>
  <c r="AW93" i="28"/>
  <c r="P93" i="28"/>
  <c r="AJ93" i="28"/>
  <c r="AB93" i="28"/>
  <c r="AL93" i="28"/>
  <c r="BU93" i="28"/>
  <c r="BJ93" i="28"/>
  <c r="Z93" i="28"/>
  <c r="BH93" i="28"/>
  <c r="AS93" i="28"/>
  <c r="V93" i="28"/>
  <c r="AO93" i="28"/>
  <c r="N93" i="28"/>
  <c r="AI93" i="28"/>
  <c r="AY93" i="28"/>
  <c r="B93" i="28"/>
  <c r="BN93" i="28"/>
  <c r="AC93" i="28"/>
  <c r="CK93" i="28"/>
  <c r="AH93" i="28"/>
  <c r="CG93" i="28"/>
  <c r="AZ93" i="28"/>
  <c r="BT93" i="28"/>
  <c r="CA93" i="28"/>
  <c r="Y93" i="28"/>
  <c r="BC93" i="28"/>
  <c r="BE93" i="28"/>
  <c r="M93" i="28"/>
  <c r="AA93" i="28"/>
  <c r="BR93" i="28"/>
  <c r="R93" i="28"/>
  <c r="BX93" i="28"/>
  <c r="BQ93" i="28"/>
  <c r="J93" i="28"/>
  <c r="AT93" i="28"/>
  <c r="CN93" i="28"/>
  <c r="BG93" i="28"/>
  <c r="X93" i="28"/>
  <c r="AK93" i="28"/>
  <c r="F93" i="28"/>
  <c r="BI93" i="28"/>
  <c r="S93" i="28"/>
  <c r="D93" i="28"/>
  <c r="H93" i="28"/>
  <c r="BY93" i="28"/>
  <c r="BS93" i="28"/>
  <c r="AR93" i="28"/>
  <c r="O93" i="28"/>
  <c r="AG93" i="28"/>
  <c r="BB93" i="28"/>
  <c r="CE93" i="28"/>
  <c r="BV93" i="28"/>
  <c r="BW93" i="28"/>
  <c r="C93" i="28"/>
  <c r="BK93" i="28"/>
  <c r="W93" i="28"/>
  <c r="CB93" i="28"/>
  <c r="AX93" i="28"/>
  <c r="BF93" i="28"/>
  <c r="CC93" i="28"/>
  <c r="E93" i="28"/>
  <c r="CD93" i="28"/>
  <c r="CL93" i="28"/>
  <c r="AV93" i="28"/>
  <c r="U93" i="28"/>
  <c r="CF93" i="28"/>
  <c r="T93" i="28"/>
  <c r="AE93" i="28"/>
  <c r="G93" i="28"/>
  <c r="BL93" i="28"/>
  <c r="BP93" i="28"/>
  <c r="BA93" i="28"/>
  <c r="AD93" i="28"/>
  <c r="L93" i="28"/>
  <c r="AP93" i="28"/>
  <c r="CM93" i="28"/>
  <c r="AM10" i="28"/>
  <c r="CI10" i="28"/>
  <c r="AW10" i="28"/>
  <c r="CH10" i="28"/>
  <c r="P10" i="28"/>
  <c r="BV10" i="28"/>
  <c r="BD10" i="28"/>
  <c r="BI10" i="28"/>
  <c r="F10" i="28"/>
  <c r="O10" i="28"/>
  <c r="AJ10" i="28"/>
  <c r="AU10" i="28"/>
  <c r="AQ10" i="28"/>
  <c r="BG10" i="28"/>
  <c r="AY10" i="28"/>
  <c r="AF10" i="28"/>
  <c r="D10" i="28"/>
  <c r="CE10" i="28"/>
  <c r="AH10" i="28"/>
  <c r="BN10" i="28"/>
  <c r="AI10" i="28"/>
  <c r="S10" i="28"/>
  <c r="BY10" i="28"/>
  <c r="BS10" i="28"/>
  <c r="AR10" i="28"/>
  <c r="BT10" i="28"/>
  <c r="CB10" i="28"/>
  <c r="AD10" i="28"/>
  <c r="L10" i="28"/>
  <c r="BE10" i="28"/>
  <c r="BF10" i="28"/>
  <c r="V10" i="28"/>
  <c r="M10" i="28"/>
  <c r="AV10" i="28"/>
  <c r="BR10" i="28"/>
  <c r="Z10" i="28"/>
  <c r="W10" i="28"/>
  <c r="BH10" i="28"/>
  <c r="AT10" i="28"/>
  <c r="AO10" i="28"/>
  <c r="X10" i="28"/>
  <c r="Q10" i="28"/>
  <c r="B10" i="28"/>
  <c r="CJ10" i="28"/>
  <c r="AZ10" i="28"/>
  <c r="AK10" i="28"/>
  <c r="AP10" i="28"/>
  <c r="BW10" i="28"/>
  <c r="U10" i="28"/>
  <c r="AE10" i="28"/>
  <c r="AN10" i="28"/>
  <c r="AB10" i="28"/>
  <c r="AA10" i="28"/>
  <c r="CL10" i="28"/>
  <c r="BJ10" i="28"/>
  <c r="CF10" i="28"/>
  <c r="H10" i="28"/>
  <c r="N10" i="28"/>
  <c r="AG10" i="28"/>
  <c r="CG10" i="28"/>
  <c r="AC10" i="28"/>
  <c r="BO10" i="28"/>
  <c r="C10" i="28"/>
  <c r="I10" i="28"/>
  <c r="CN10" i="28"/>
  <c r="BZ10" i="28"/>
  <c r="K10" i="28"/>
  <c r="Y10" i="28"/>
  <c r="AX10" i="28"/>
  <c r="CD10" i="28"/>
  <c r="BL10" i="28"/>
  <c r="BU10" i="28"/>
  <c r="BQ10" i="28"/>
  <c r="R10" i="28"/>
  <c r="CC10" i="28"/>
  <c r="BX10" i="28"/>
  <c r="T10" i="28"/>
  <c r="E10" i="28"/>
  <c r="BB10" i="28"/>
  <c r="CK10" i="28"/>
  <c r="BM10" i="28"/>
  <c r="BC10" i="28"/>
  <c r="AS10" i="28"/>
  <c r="G10" i="28"/>
  <c r="AL10" i="28"/>
  <c r="BK10" i="28"/>
  <c r="BP10" i="28"/>
  <c r="CM10" i="28"/>
  <c r="CA10" i="28"/>
  <c r="J10" i="28"/>
  <c r="BA10" i="28"/>
  <c r="AU106" i="27"/>
  <c r="BZ106" i="27"/>
  <c r="BB106" i="27"/>
  <c r="BS106" i="27"/>
  <c r="AR106" i="27"/>
  <c r="CG106" i="27"/>
  <c r="BG106" i="27"/>
  <c r="S106" i="27"/>
  <c r="BT106" i="27"/>
  <c r="AO106" i="27"/>
  <c r="AA106" i="27"/>
  <c r="AY106" i="27"/>
  <c r="AC106" i="27"/>
  <c r="AJ106" i="27"/>
  <c r="AS106" i="27"/>
  <c r="CB106" i="27"/>
  <c r="CD106" i="27"/>
  <c r="Z106" i="27"/>
  <c r="BY106" i="27"/>
  <c r="CH106" i="27"/>
  <c r="BV106" i="27"/>
  <c r="AQ106" i="27"/>
  <c r="AI106" i="27"/>
  <c r="AW106" i="27"/>
  <c r="F106" i="27"/>
  <c r="O106" i="27"/>
  <c r="AE106" i="27"/>
  <c r="AP106" i="27"/>
  <c r="K106" i="27"/>
  <c r="BF106" i="27"/>
  <c r="AD106" i="27"/>
  <c r="BR106" i="27"/>
  <c r="U106" i="27"/>
  <c r="B106" i="27"/>
  <c r="CN106" i="27"/>
  <c r="CL106" i="27"/>
  <c r="T106" i="27"/>
  <c r="BE106" i="27"/>
  <c r="BD106" i="27"/>
  <c r="BP106" i="27"/>
  <c r="BH106" i="27"/>
  <c r="J106" i="27"/>
  <c r="AV106" i="27"/>
  <c r="BN106" i="27"/>
  <c r="AT106" i="27"/>
  <c r="AB106" i="27"/>
  <c r="Q106" i="27"/>
  <c r="CI106" i="27"/>
  <c r="AM106" i="27"/>
  <c r="AL106" i="27"/>
  <c r="AK106" i="27"/>
  <c r="BX106" i="27"/>
  <c r="L106" i="27"/>
  <c r="BC106" i="27"/>
  <c r="W106" i="27"/>
  <c r="CM106" i="27"/>
  <c r="X106" i="27"/>
  <c r="AX106" i="27"/>
  <c r="G106" i="27"/>
  <c r="BI106" i="27"/>
  <c r="AF106" i="27"/>
  <c r="BK106" i="27"/>
  <c r="R106" i="27"/>
  <c r="M106" i="27"/>
  <c r="H106" i="27"/>
  <c r="BU106" i="27"/>
  <c r="CF106" i="27"/>
  <c r="BJ106" i="27"/>
  <c r="P106" i="27"/>
  <c r="BQ106" i="27"/>
  <c r="BO106" i="27"/>
  <c r="N106" i="27"/>
  <c r="AH106" i="27"/>
  <c r="CA106" i="27"/>
  <c r="I106" i="27"/>
  <c r="C106" i="27"/>
  <c r="BM106" i="27"/>
  <c r="V106" i="27"/>
  <c r="Y106" i="27"/>
  <c r="CK106" i="27"/>
  <c r="AZ106" i="27"/>
  <c r="CC106" i="27"/>
  <c r="AN106" i="27"/>
  <c r="BA106" i="27"/>
  <c r="BW106" i="27"/>
  <c r="D106" i="27"/>
  <c r="BL106" i="27"/>
  <c r="AG106" i="27"/>
  <c r="E106" i="27"/>
  <c r="CE106" i="27"/>
  <c r="CJ106" i="27"/>
  <c r="BB34" i="28"/>
  <c r="AM34" i="28"/>
  <c r="BM34" i="28"/>
  <c r="AQ34" i="28"/>
  <c r="O34" i="28"/>
  <c r="AJ34" i="28"/>
  <c r="N34" i="28"/>
  <c r="BZ34" i="28"/>
  <c r="BS34" i="28"/>
  <c r="AC34" i="28"/>
  <c r="BY34" i="28"/>
  <c r="AH34" i="28"/>
  <c r="AT34" i="28"/>
  <c r="BG34" i="28"/>
  <c r="K34" i="28"/>
  <c r="BO34" i="28"/>
  <c r="AU34" i="28"/>
  <c r="AO34" i="28"/>
  <c r="H34" i="28"/>
  <c r="BV34" i="28"/>
  <c r="CG34" i="28"/>
  <c r="CK34" i="28"/>
  <c r="T34" i="28"/>
  <c r="V34" i="28"/>
  <c r="BA34" i="28"/>
  <c r="AV34" i="28"/>
  <c r="CC34" i="28"/>
  <c r="CL34" i="28"/>
  <c r="CD34" i="28"/>
  <c r="BK34" i="28"/>
  <c r="BN34" i="28"/>
  <c r="P34" i="28"/>
  <c r="I34" i="28"/>
  <c r="CN34" i="28"/>
  <c r="AE34" i="28"/>
  <c r="AY34" i="28"/>
  <c r="AW34" i="28"/>
  <c r="D34" i="28"/>
  <c r="B34" i="28"/>
  <c r="S34" i="28"/>
  <c r="AN34" i="28"/>
  <c r="AP34" i="28"/>
  <c r="BT34" i="28"/>
  <c r="BW34" i="28"/>
  <c r="C34" i="28"/>
  <c r="CM34" i="28"/>
  <c r="BX34" i="28"/>
  <c r="G34" i="28"/>
  <c r="BJ34" i="28"/>
  <c r="M34" i="28"/>
  <c r="AB34" i="28"/>
  <c r="AA34" i="28"/>
  <c r="CB34" i="28"/>
  <c r="Y34" i="28"/>
  <c r="BU34" i="28"/>
  <c r="W34" i="28"/>
  <c r="BD34" i="28"/>
  <c r="BI34" i="28"/>
  <c r="AI34" i="28"/>
  <c r="AF34" i="28"/>
  <c r="AG34" i="28"/>
  <c r="CF34" i="28"/>
  <c r="CH34" i="28"/>
  <c r="F34" i="28"/>
  <c r="AZ34" i="28"/>
  <c r="AR34" i="28"/>
  <c r="AK34" i="28"/>
  <c r="Q34" i="28"/>
  <c r="CI34" i="28"/>
  <c r="CJ34" i="28"/>
  <c r="X34" i="28"/>
  <c r="U34" i="28"/>
  <c r="BF34" i="28"/>
  <c r="BR34" i="28"/>
  <c r="E34" i="28"/>
  <c r="AS34" i="28"/>
  <c r="AX34" i="28"/>
  <c r="AL34" i="28"/>
  <c r="Z34" i="28"/>
  <c r="BP34" i="28"/>
  <c r="L34" i="28"/>
  <c r="CA34" i="28"/>
  <c r="BC34" i="28"/>
  <c r="R34" i="28"/>
  <c r="CE34" i="28"/>
  <c r="BQ34" i="28"/>
  <c r="BE34" i="28"/>
  <c r="BH34" i="28"/>
  <c r="AD34" i="28"/>
  <c r="J34" i="28"/>
  <c r="BL34" i="28"/>
  <c r="S22" i="27"/>
  <c r="BF22" i="27"/>
  <c r="BY22" i="27"/>
  <c r="AA22" i="27"/>
  <c r="BH22" i="27"/>
  <c r="J22" i="27"/>
  <c r="CF22" i="27"/>
  <c r="BE22" i="27"/>
  <c r="U22" i="27"/>
  <c r="AY22" i="27"/>
  <c r="BP22" i="27"/>
  <c r="B22" i="27"/>
  <c r="AV22" i="27"/>
  <c r="CN22" i="27"/>
  <c r="AB22" i="27"/>
  <c r="CD22" i="27"/>
  <c r="CK22" i="27"/>
  <c r="AM22" i="27"/>
  <c r="BC22" i="27"/>
  <c r="CH22" i="27"/>
  <c r="CE22" i="27"/>
  <c r="X22" i="27"/>
  <c r="Q22" i="27"/>
  <c r="P22" i="27"/>
  <c r="CJ22" i="27"/>
  <c r="AN22" i="27"/>
  <c r="C22" i="27"/>
  <c r="K22" i="27"/>
  <c r="AD22" i="27"/>
  <c r="BS22" i="27"/>
  <c r="BB22" i="27"/>
  <c r="R22" i="27"/>
  <c r="BU22" i="27"/>
  <c r="BN22" i="27"/>
  <c r="AJ22" i="27"/>
  <c r="AT22" i="27"/>
  <c r="AU22" i="27"/>
  <c r="BD22" i="27"/>
  <c r="CB22" i="27"/>
  <c r="Z22" i="27"/>
  <c r="T22" i="27"/>
  <c r="AS22" i="27"/>
  <c r="D22" i="27"/>
  <c r="O22" i="27"/>
  <c r="AH22" i="27"/>
  <c r="I22" i="27"/>
  <c r="Y22" i="27"/>
  <c r="BI22" i="27"/>
  <c r="BM22" i="27"/>
  <c r="CC22" i="27"/>
  <c r="N22" i="27"/>
  <c r="E22" i="27"/>
  <c r="AP22" i="27"/>
  <c r="AF22" i="27"/>
  <c r="BK22" i="27"/>
  <c r="BL22" i="27"/>
  <c r="CA22" i="27"/>
  <c r="AG22" i="27"/>
  <c r="AQ22" i="27"/>
  <c r="AR22" i="27"/>
  <c r="BT22" i="27"/>
  <c r="CG22" i="27"/>
  <c r="AC22" i="27"/>
  <c r="BG22" i="27"/>
  <c r="CL22" i="27"/>
  <c r="V22" i="27"/>
  <c r="M22" i="27"/>
  <c r="H22" i="27"/>
  <c r="BR22" i="27"/>
  <c r="BZ22" i="27"/>
  <c r="BJ22" i="27"/>
  <c r="L22" i="27"/>
  <c r="BW22" i="27"/>
  <c r="AL22" i="27"/>
  <c r="BO22" i="27"/>
  <c r="AZ22" i="27"/>
  <c r="BV22" i="27"/>
  <c r="AO22" i="27"/>
  <c r="AI22" i="27"/>
  <c r="CM22" i="27"/>
  <c r="AX22" i="27"/>
  <c r="W22" i="27"/>
  <c r="CI22" i="27"/>
  <c r="BA22" i="27"/>
  <c r="F22" i="27"/>
  <c r="G22" i="27"/>
  <c r="AW22" i="27"/>
  <c r="AE22" i="27"/>
  <c r="BX22" i="27"/>
  <c r="BQ22" i="27"/>
  <c r="AK22" i="27"/>
  <c r="AT23" i="27"/>
  <c r="AY23" i="27"/>
  <c r="CB23" i="27"/>
  <c r="Z23" i="27"/>
  <c r="CD23" i="27"/>
  <c r="CK23" i="27"/>
  <c r="BN23" i="27"/>
  <c r="T23" i="27"/>
  <c r="J23" i="27"/>
  <c r="BD23" i="27"/>
  <c r="BT23" i="27"/>
  <c r="BG23" i="27"/>
  <c r="V23" i="27"/>
  <c r="AA23" i="27"/>
  <c r="CN23" i="27"/>
  <c r="AK23" i="27"/>
  <c r="BO23" i="27"/>
  <c r="BL23" i="27"/>
  <c r="AH23" i="27"/>
  <c r="AF23" i="27"/>
  <c r="CA23" i="27"/>
  <c r="CH23" i="27"/>
  <c r="C23" i="27"/>
  <c r="CC23" i="27"/>
  <c r="BY23" i="27"/>
  <c r="AS23" i="27"/>
  <c r="AO23" i="27"/>
  <c r="AV23" i="27"/>
  <c r="BP23" i="27"/>
  <c r="AU23" i="27"/>
  <c r="CF23" i="27"/>
  <c r="U23" i="27"/>
  <c r="CG23" i="27"/>
  <c r="S23" i="27"/>
  <c r="AD23" i="27"/>
  <c r="M23" i="27"/>
  <c r="BJ23" i="27"/>
  <c r="AL23" i="27"/>
  <c r="BC23" i="27"/>
  <c r="F23" i="27"/>
  <c r="BX23" i="27"/>
  <c r="BQ23" i="27"/>
  <c r="CE23" i="27"/>
  <c r="CM23" i="27"/>
  <c r="CI23" i="27"/>
  <c r="D23" i="27"/>
  <c r="O23" i="27"/>
  <c r="Y23" i="27"/>
  <c r="BW23" i="27"/>
  <c r="I23" i="27"/>
  <c r="AR23" i="27"/>
  <c r="H23" i="27"/>
  <c r="AJ23" i="27"/>
  <c r="CL23" i="27"/>
  <c r="BF23" i="27"/>
  <c r="B23" i="27"/>
  <c r="BE23" i="27"/>
  <c r="BU23" i="27"/>
  <c r="BB23" i="27"/>
  <c r="AC23" i="27"/>
  <c r="BR23" i="27"/>
  <c r="AB23" i="27"/>
  <c r="BS23" i="27"/>
  <c r="BZ23" i="27"/>
  <c r="BA23" i="27"/>
  <c r="P23" i="27"/>
  <c r="W23" i="27"/>
  <c r="AM23" i="27"/>
  <c r="BI23" i="27"/>
  <c r="BK23" i="27"/>
  <c r="L23" i="27"/>
  <c r="Q23" i="27"/>
  <c r="G23" i="27"/>
  <c r="BV23" i="27"/>
  <c r="AE23" i="27"/>
  <c r="E23" i="27"/>
  <c r="AX23" i="27"/>
  <c r="AN23" i="27"/>
  <c r="N23" i="27"/>
  <c r="AZ23" i="27"/>
  <c r="BM23" i="27"/>
  <c r="CJ23" i="27"/>
  <c r="AQ23" i="27"/>
  <c r="K23" i="27"/>
  <c r="R23" i="27"/>
  <c r="BH23" i="27"/>
  <c r="AI23" i="27"/>
  <c r="AW23" i="27"/>
  <c r="X23" i="27"/>
  <c r="AG23" i="27"/>
  <c r="AP23" i="27"/>
  <c r="CN26" i="27"/>
  <c r="BZ26" i="27"/>
  <c r="CB26" i="27"/>
  <c r="H26" i="27"/>
  <c r="BN26" i="27"/>
  <c r="AY26" i="27"/>
  <c r="CG26" i="27"/>
  <c r="Z26" i="27"/>
  <c r="AS26" i="27"/>
  <c r="BT26" i="27"/>
  <c r="BR26" i="27"/>
  <c r="V26" i="27"/>
  <c r="J26" i="27"/>
  <c r="AC26" i="27"/>
  <c r="BA26" i="27"/>
  <c r="I26" i="27"/>
  <c r="X26" i="27"/>
  <c r="AM26" i="27"/>
  <c r="N26" i="27"/>
  <c r="BI26" i="27"/>
  <c r="F26" i="27"/>
  <c r="AE26" i="27"/>
  <c r="AW26" i="27"/>
  <c r="BV26" i="27"/>
  <c r="CI26" i="27"/>
  <c r="AD26" i="27"/>
  <c r="CF26" i="27"/>
  <c r="BP26" i="27"/>
  <c r="BB26" i="27"/>
  <c r="M26" i="27"/>
  <c r="AR26" i="27"/>
  <c r="AV26" i="27"/>
  <c r="AT26" i="27"/>
  <c r="BS26" i="27"/>
  <c r="BG26" i="27"/>
  <c r="AU26" i="27"/>
  <c r="CL26" i="27"/>
  <c r="CD26" i="27"/>
  <c r="BU26" i="27"/>
  <c r="G26" i="27"/>
  <c r="AH26" i="27"/>
  <c r="AI26" i="27"/>
  <c r="AG26" i="27"/>
  <c r="W26" i="27"/>
  <c r="C26" i="27"/>
  <c r="Q26" i="27"/>
  <c r="CE26" i="27"/>
  <c r="AP26" i="27"/>
  <c r="AF26" i="27"/>
  <c r="BH26" i="27"/>
  <c r="BX26" i="27"/>
  <c r="BQ26" i="27"/>
  <c r="AN26" i="27"/>
  <c r="O26" i="27"/>
  <c r="BK26" i="27"/>
  <c r="BF26" i="27"/>
  <c r="AB26" i="27"/>
  <c r="BY26" i="27"/>
  <c r="BE26" i="27"/>
  <c r="CK26" i="27"/>
  <c r="R26" i="27"/>
  <c r="B26" i="27"/>
  <c r="U26" i="27"/>
  <c r="AO26" i="27"/>
  <c r="AJ26" i="27"/>
  <c r="T26" i="27"/>
  <c r="S26" i="27"/>
  <c r="BD26" i="27"/>
  <c r="BJ26" i="27"/>
  <c r="CH26" i="27"/>
  <c r="BL26" i="27"/>
  <c r="AZ26" i="27"/>
  <c r="CC26" i="27"/>
  <c r="AQ26" i="27"/>
  <c r="BW26" i="27"/>
  <c r="BC26" i="27"/>
  <c r="P26" i="27"/>
  <c r="CJ26" i="27"/>
  <c r="AX26" i="27"/>
  <c r="D26" i="27"/>
  <c r="AA26" i="27"/>
  <c r="CM26" i="27"/>
  <c r="CA26" i="27"/>
  <c r="BM26" i="27"/>
  <c r="AL26" i="27"/>
  <c r="Y26" i="27"/>
  <c r="BO26" i="27"/>
  <c r="AK26" i="27"/>
  <c r="E26" i="27"/>
  <c r="K26" i="27"/>
  <c r="L26" i="27"/>
  <c r="D69" i="32"/>
  <c r="BO113" i="28"/>
  <c r="C113" i="28"/>
  <c r="BI113" i="28"/>
  <c r="CG113" i="28"/>
  <c r="BZ113" i="28"/>
  <c r="CH113" i="28"/>
  <c r="BW113" i="28"/>
  <c r="AZ113" i="28"/>
  <c r="AQ113" i="28"/>
  <c r="AK113" i="28"/>
  <c r="BT113" i="28"/>
  <c r="BS113" i="28"/>
  <c r="AP113" i="28"/>
  <c r="BM113" i="28"/>
  <c r="BN113" i="28"/>
  <c r="CI113" i="28"/>
  <c r="Q113" i="28"/>
  <c r="D113" i="28"/>
  <c r="P113" i="28"/>
  <c r="AJ113" i="28"/>
  <c r="BG113" i="28"/>
  <c r="AG113" i="28"/>
  <c r="CF113" i="28"/>
  <c r="AX113" i="28"/>
  <c r="BE113" i="28"/>
  <c r="CD113" i="28"/>
  <c r="AV113" i="28"/>
  <c r="G113" i="28"/>
  <c r="M113" i="28"/>
  <c r="L113" i="28"/>
  <c r="BR113" i="28"/>
  <c r="W113" i="28"/>
  <c r="J113" i="28"/>
  <c r="BC113" i="28"/>
  <c r="BJ113" i="28"/>
  <c r="BL113" i="28"/>
  <c r="R113" i="28"/>
  <c r="AL113" i="28"/>
  <c r="BA113" i="28"/>
  <c r="BH113" i="28"/>
  <c r="AS113" i="28"/>
  <c r="BX113" i="28"/>
  <c r="F113" i="28"/>
  <c r="AI113" i="28"/>
  <c r="H113" i="28"/>
  <c r="I113" i="28"/>
  <c r="S113" i="28"/>
  <c r="BY113" i="28"/>
  <c r="X113" i="28"/>
  <c r="K113" i="28"/>
  <c r="CJ113" i="28"/>
  <c r="N113" i="28"/>
  <c r="AE113" i="28"/>
  <c r="CE113" i="28"/>
  <c r="AM113" i="28"/>
  <c r="AT113" i="28"/>
  <c r="BD113" i="28"/>
  <c r="E113" i="28"/>
  <c r="CA113" i="28"/>
  <c r="BU113" i="28"/>
  <c r="BQ113" i="28"/>
  <c r="BF113" i="28"/>
  <c r="BK113" i="28"/>
  <c r="CC113" i="28"/>
  <c r="CM113" i="28"/>
  <c r="U113" i="28"/>
  <c r="O113" i="28"/>
  <c r="AU113" i="28"/>
  <c r="AC113" i="28"/>
  <c r="BV113" i="28"/>
  <c r="B113" i="28"/>
  <c r="AO113" i="28"/>
  <c r="CN113" i="28"/>
  <c r="BB113" i="28"/>
  <c r="AF113" i="28"/>
  <c r="CK113" i="28"/>
  <c r="AH113" i="28"/>
  <c r="AR113" i="28"/>
  <c r="AY113" i="28"/>
  <c r="AW113" i="28"/>
  <c r="Z113" i="28"/>
  <c r="AD113" i="28"/>
  <c r="CB113" i="28"/>
  <c r="CL113" i="28"/>
  <c r="AB113" i="28"/>
  <c r="AA113" i="28"/>
  <c r="AN113" i="28"/>
  <c r="V113" i="28"/>
  <c r="T113" i="28"/>
  <c r="Y113" i="28"/>
  <c r="BP113" i="28"/>
  <c r="K57" i="28"/>
  <c r="BB57" i="28"/>
  <c r="CE57" i="28"/>
  <c r="I57" i="28"/>
  <c r="BW57" i="28"/>
  <c r="AI57" i="28"/>
  <c r="N57" i="28"/>
  <c r="BZ57" i="28"/>
  <c r="BS57" i="28"/>
  <c r="CN57" i="28"/>
  <c r="CI57" i="28"/>
  <c r="AE57" i="28"/>
  <c r="AN57" i="28"/>
  <c r="BT57" i="28"/>
  <c r="AM57" i="28"/>
  <c r="AO57" i="28"/>
  <c r="X57" i="28"/>
  <c r="AW57" i="28"/>
  <c r="BJ57" i="28"/>
  <c r="W57" i="28"/>
  <c r="CM57" i="28"/>
  <c r="Z57" i="28"/>
  <c r="CB57" i="28"/>
  <c r="BI57" i="28"/>
  <c r="BD57" i="28"/>
  <c r="AZ57" i="28"/>
  <c r="AU57" i="28"/>
  <c r="AF57" i="28"/>
  <c r="CH57" i="28"/>
  <c r="C57" i="28"/>
  <c r="H57" i="28"/>
  <c r="BM57" i="28"/>
  <c r="BO57" i="28"/>
  <c r="S57" i="28"/>
  <c r="AT57" i="28"/>
  <c r="CJ57" i="28"/>
  <c r="CC57" i="28"/>
  <c r="AB57" i="28"/>
  <c r="CL57" i="28"/>
  <c r="E57" i="28"/>
  <c r="AL57" i="28"/>
  <c r="BH57" i="28"/>
  <c r="BK57" i="28"/>
  <c r="BP57" i="28"/>
  <c r="BU57" i="28"/>
  <c r="BN57" i="28"/>
  <c r="AQ57" i="28"/>
  <c r="F57" i="28"/>
  <c r="U57" i="28"/>
  <c r="AH57" i="28"/>
  <c r="BY57" i="28"/>
  <c r="AC57" i="28"/>
  <c r="AG57" i="28"/>
  <c r="AY57" i="28"/>
  <c r="CF57" i="28"/>
  <c r="B57" i="28"/>
  <c r="O57" i="28"/>
  <c r="AJ57" i="28"/>
  <c r="CG57" i="28"/>
  <c r="BG57" i="28"/>
  <c r="AK57" i="28"/>
  <c r="Q57" i="28"/>
  <c r="D57" i="28"/>
  <c r="P57" i="28"/>
  <c r="BV57" i="28"/>
  <c r="CK57" i="28"/>
  <c r="AP57" i="28"/>
  <c r="T57" i="28"/>
  <c r="AD57" i="28"/>
  <c r="BE57" i="28"/>
  <c r="AV57" i="28"/>
  <c r="G57" i="28"/>
  <c r="L57" i="28"/>
  <c r="BX57" i="28"/>
  <c r="BQ57" i="28"/>
  <c r="V57" i="28"/>
  <c r="BL57" i="28"/>
  <c r="M57" i="28"/>
  <c r="AR57" i="28"/>
  <c r="BR57" i="28"/>
  <c r="BC57" i="28"/>
  <c r="Y57" i="28"/>
  <c r="BA57" i="28"/>
  <c r="J57" i="28"/>
  <c r="BF57" i="28"/>
  <c r="CA57" i="28"/>
  <c r="R57" i="28"/>
  <c r="AA57" i="28"/>
  <c r="AX57" i="28"/>
  <c r="AS57" i="28"/>
  <c r="CD57" i="28"/>
  <c r="BS111" i="27"/>
  <c r="R111" i="27"/>
  <c r="CG111" i="27"/>
  <c r="V111" i="27"/>
  <c r="T111" i="27"/>
  <c r="BY111" i="27"/>
  <c r="AT111" i="27"/>
  <c r="AO111" i="27"/>
  <c r="S111" i="27"/>
  <c r="CF111" i="27"/>
  <c r="AS111" i="27"/>
  <c r="BE111" i="27"/>
  <c r="CK111" i="27"/>
  <c r="AV111" i="27"/>
  <c r="CN111" i="27"/>
  <c r="BN111" i="27"/>
  <c r="AC111" i="27"/>
  <c r="CL111" i="27"/>
  <c r="AD111" i="27"/>
  <c r="AB111" i="27"/>
  <c r="BF111" i="27"/>
  <c r="BX111" i="27"/>
  <c r="AI111" i="27"/>
  <c r="CJ111" i="27"/>
  <c r="CE111" i="27"/>
  <c r="AG111" i="27"/>
  <c r="K111" i="27"/>
  <c r="BW111" i="27"/>
  <c r="CM111" i="27"/>
  <c r="AF111" i="27"/>
  <c r="AN111" i="27"/>
  <c r="P111" i="27"/>
  <c r="Y111" i="27"/>
  <c r="U111" i="27"/>
  <c r="AR111" i="27"/>
  <c r="BR111" i="27"/>
  <c r="BB111" i="27"/>
  <c r="AY111" i="27"/>
  <c r="CB111" i="27"/>
  <c r="BJ111" i="27"/>
  <c r="BH111" i="27"/>
  <c r="AU111" i="27"/>
  <c r="AA111" i="27"/>
  <c r="CD111" i="27"/>
  <c r="AL111" i="27"/>
  <c r="CA111" i="27"/>
  <c r="BA111" i="27"/>
  <c r="CH111" i="27"/>
  <c r="BI111" i="27"/>
  <c r="BV111" i="27"/>
  <c r="AW111" i="27"/>
  <c r="C111" i="27"/>
  <c r="BK111" i="27"/>
  <c r="X111" i="27"/>
  <c r="Q111" i="27"/>
  <c r="BO111" i="27"/>
  <c r="AJ111" i="27"/>
  <c r="J111" i="27"/>
  <c r="BG111" i="27"/>
  <c r="BZ111" i="27"/>
  <c r="Z111" i="27"/>
  <c r="M111" i="27"/>
  <c r="H111" i="27"/>
  <c r="BD111" i="27"/>
  <c r="B111" i="27"/>
  <c r="BU111" i="27"/>
  <c r="BT111" i="27"/>
  <c r="O111" i="27"/>
  <c r="W111" i="27"/>
  <c r="AZ111" i="27"/>
  <c r="AK111" i="27"/>
  <c r="AX111" i="27"/>
  <c r="BL111" i="27"/>
  <c r="N111" i="27"/>
  <c r="CC111" i="27"/>
  <c r="AM111" i="27"/>
  <c r="G111" i="27"/>
  <c r="AP111" i="27"/>
  <c r="BP111" i="27"/>
  <c r="AH111" i="27"/>
  <c r="D111" i="27"/>
  <c r="BM111" i="27"/>
  <c r="F111" i="27"/>
  <c r="E111" i="27"/>
  <c r="I111" i="27"/>
  <c r="L111" i="27"/>
  <c r="AQ111" i="27"/>
  <c r="BQ111" i="27"/>
  <c r="BC111" i="27"/>
  <c r="AE111" i="27"/>
  <c r="CI111" i="27"/>
  <c r="D115" i="32"/>
  <c r="D79" i="32"/>
  <c r="D119" i="32"/>
  <c r="BY55" i="28"/>
  <c r="AG55" i="28"/>
  <c r="CE55" i="28"/>
  <c r="P55" i="28"/>
  <c r="AO55" i="28"/>
  <c r="AZ55" i="28"/>
  <c r="CJ55" i="28"/>
  <c r="X55" i="28"/>
  <c r="AE55" i="28"/>
  <c r="BZ55" i="28"/>
  <c r="AC55" i="28"/>
  <c r="BB55" i="28"/>
  <c r="CF55" i="28"/>
  <c r="C55" i="28"/>
  <c r="BT55" i="28"/>
  <c r="AJ55" i="28"/>
  <c r="AK55" i="28"/>
  <c r="D55" i="28"/>
  <c r="F55" i="28"/>
  <c r="H55" i="28"/>
  <c r="AU55" i="28"/>
  <c r="AI55" i="28"/>
  <c r="AN55" i="28"/>
  <c r="G55" i="28"/>
  <c r="AD55" i="28"/>
  <c r="CC55" i="28"/>
  <c r="CA55" i="28"/>
  <c r="BH55" i="28"/>
  <c r="BQ55" i="28"/>
  <c r="AV55" i="28"/>
  <c r="BJ55" i="28"/>
  <c r="BL55" i="28"/>
  <c r="M55" i="28"/>
  <c r="AL55" i="28"/>
  <c r="CM55" i="28"/>
  <c r="BC55" i="28"/>
  <c r="CL55" i="28"/>
  <c r="R55" i="28"/>
  <c r="AT55" i="28"/>
  <c r="AM55" i="28"/>
  <c r="N55" i="28"/>
  <c r="AY55" i="28"/>
  <c r="CK55" i="28"/>
  <c r="S55" i="28"/>
  <c r="BN55" i="28"/>
  <c r="U55" i="28"/>
  <c r="Q55" i="28"/>
  <c r="BG55" i="28"/>
  <c r="CH55" i="28"/>
  <c r="BF55" i="28"/>
  <c r="Z55" i="28"/>
  <c r="AB55" i="28"/>
  <c r="AS55" i="28"/>
  <c r="BR55" i="28"/>
  <c r="AP55" i="28"/>
  <c r="CI55" i="28"/>
  <c r="O55" i="28"/>
  <c r="CG55" i="28"/>
  <c r="K55" i="28"/>
  <c r="AR55" i="28"/>
  <c r="BO55" i="28"/>
  <c r="I55" i="28"/>
  <c r="CN55" i="28"/>
  <c r="AQ55" i="28"/>
  <c r="BS55" i="28"/>
  <c r="AF55" i="28"/>
  <c r="AW55" i="28"/>
  <c r="B55" i="28"/>
  <c r="BW55" i="28"/>
  <c r="BI55" i="28"/>
  <c r="T55" i="28"/>
  <c r="CB55" i="28"/>
  <c r="Y55" i="28"/>
  <c r="BP55" i="28"/>
  <c r="BX55" i="28"/>
  <c r="V55" i="28"/>
  <c r="BE55" i="28"/>
  <c r="BK55" i="28"/>
  <c r="W55" i="28"/>
  <c r="BU55" i="28"/>
  <c r="AA55" i="28"/>
  <c r="CD55" i="28"/>
  <c r="E55" i="28"/>
  <c r="BM55" i="28"/>
  <c r="BD55" i="28"/>
  <c r="BV55" i="28"/>
  <c r="AH55" i="28"/>
  <c r="L55" i="28"/>
  <c r="J55" i="28"/>
  <c r="AX55" i="28"/>
  <c r="BA55" i="28"/>
  <c r="AI74" i="28"/>
  <c r="D74" i="28"/>
  <c r="CG74" i="28"/>
  <c r="CI74" i="28"/>
  <c r="AJ74" i="28"/>
  <c r="AU74" i="28"/>
  <c r="X74" i="28"/>
  <c r="AY74" i="28"/>
  <c r="AG74" i="28"/>
  <c r="Q74" i="28"/>
  <c r="AW74" i="28"/>
  <c r="S74" i="28"/>
  <c r="CN74" i="28"/>
  <c r="AQ74" i="28"/>
  <c r="AR74" i="28"/>
  <c r="BI74" i="28"/>
  <c r="AN74" i="28"/>
  <c r="AH74" i="28"/>
  <c r="T74" i="28"/>
  <c r="Y74" i="28"/>
  <c r="CA74" i="28"/>
  <c r="BH74" i="28"/>
  <c r="BQ74" i="28"/>
  <c r="BE74" i="28"/>
  <c r="Z74" i="28"/>
  <c r="AB74" i="28"/>
  <c r="CM74" i="28"/>
  <c r="M74" i="28"/>
  <c r="AL74" i="28"/>
  <c r="BM74" i="28"/>
  <c r="BV74" i="28"/>
  <c r="BG74" i="28"/>
  <c r="BS74" i="28"/>
  <c r="BN74" i="28"/>
  <c r="BZ74" i="28"/>
  <c r="AF74" i="28"/>
  <c r="CF74" i="28"/>
  <c r="AP74" i="28"/>
  <c r="AM74" i="28"/>
  <c r="I74" i="28"/>
  <c r="CJ74" i="28"/>
  <c r="CK74" i="28"/>
  <c r="BF74" i="28"/>
  <c r="L74" i="28"/>
  <c r="J74" i="28"/>
  <c r="CL74" i="28"/>
  <c r="BX74" i="28"/>
  <c r="AS74" i="28"/>
  <c r="G74" i="28"/>
  <c r="AD74" i="28"/>
  <c r="U74" i="28"/>
  <c r="AO74" i="28"/>
  <c r="BD74" i="28"/>
  <c r="AZ74" i="28"/>
  <c r="N74" i="28"/>
  <c r="AK74" i="28"/>
  <c r="BB74" i="28"/>
  <c r="H74" i="28"/>
  <c r="AC74" i="28"/>
  <c r="AT74" i="28"/>
  <c r="BW74" i="28"/>
  <c r="BY74" i="28"/>
  <c r="AE74" i="28"/>
  <c r="CH74" i="28"/>
  <c r="C74" i="28"/>
  <c r="B74" i="28"/>
  <c r="BT74" i="28"/>
  <c r="P74" i="28"/>
  <c r="F74" i="28"/>
  <c r="O74" i="28"/>
  <c r="K74" i="28"/>
  <c r="BO74" i="28"/>
  <c r="CB74" i="28"/>
  <c r="AV74" i="28"/>
  <c r="BR74" i="28"/>
  <c r="BL74" i="28"/>
  <c r="E74" i="28"/>
  <c r="BP74" i="28"/>
  <c r="R74" i="28"/>
  <c r="BC74" i="28"/>
  <c r="AX74" i="28"/>
  <c r="V74" i="28"/>
  <c r="AA74" i="28"/>
  <c r="W74" i="28"/>
  <c r="BJ74" i="28"/>
  <c r="CE74" i="28"/>
  <c r="BA74" i="28"/>
  <c r="BK74" i="28"/>
  <c r="CC74" i="28"/>
  <c r="CD74" i="28"/>
  <c r="BU74" i="28"/>
  <c r="AI44" i="28"/>
  <c r="BY44" i="28"/>
  <c r="K44" i="28"/>
  <c r="AR44" i="28"/>
  <c r="BB44" i="28"/>
  <c r="CE44" i="28"/>
  <c r="S44" i="28"/>
  <c r="BM44" i="28"/>
  <c r="BG44" i="28"/>
  <c r="AH44" i="28"/>
  <c r="CJ44" i="28"/>
  <c r="AW44" i="28"/>
  <c r="AP44" i="28"/>
  <c r="BT44" i="28"/>
  <c r="O44" i="28"/>
  <c r="AJ44" i="28"/>
  <c r="AO44" i="28"/>
  <c r="AT44" i="28"/>
  <c r="BW44" i="28"/>
  <c r="AK44" i="28"/>
  <c r="BC44" i="28"/>
  <c r="Y44" i="28"/>
  <c r="CL44" i="28"/>
  <c r="V44" i="28"/>
  <c r="R44" i="28"/>
  <c r="BK44" i="28"/>
  <c r="AU44" i="28"/>
  <c r="BS44" i="28"/>
  <c r="AM44" i="28"/>
  <c r="CN44" i="28"/>
  <c r="AY44" i="28"/>
  <c r="Q44" i="28"/>
  <c r="AN44" i="28"/>
  <c r="I44" i="28"/>
  <c r="CF44" i="28"/>
  <c r="P44" i="28"/>
  <c r="BN44" i="28"/>
  <c r="BI44" i="28"/>
  <c r="D44" i="28"/>
  <c r="AD44" i="28"/>
  <c r="Z44" i="28"/>
  <c r="AX44" i="28"/>
  <c r="CD44" i="28"/>
  <c r="AV44" i="28"/>
  <c r="CA44" i="28"/>
  <c r="BR44" i="28"/>
  <c r="BL44" i="28"/>
  <c r="M44" i="28"/>
  <c r="E44" i="28"/>
  <c r="U44" i="28"/>
  <c r="N44" i="28"/>
  <c r="CI44" i="28"/>
  <c r="CG44" i="28"/>
  <c r="X44" i="28"/>
  <c r="AF44" i="28"/>
  <c r="CK44" i="28"/>
  <c r="BD44" i="28"/>
  <c r="C44" i="28"/>
  <c r="B44" i="28"/>
  <c r="F44" i="28"/>
  <c r="H44" i="28"/>
  <c r="AZ44" i="28"/>
  <c r="BZ44" i="28"/>
  <c r="AQ44" i="28"/>
  <c r="AE44" i="28"/>
  <c r="BA44" i="28"/>
  <c r="BU44" i="28"/>
  <c r="BH44" i="28"/>
  <c r="BE44" i="28"/>
  <c r="BF44" i="28"/>
  <c r="W44" i="28"/>
  <c r="AB44" i="28"/>
  <c r="AL44" i="28"/>
  <c r="AS44" i="28"/>
  <c r="CM44" i="28"/>
  <c r="AC44" i="28"/>
  <c r="BV44" i="28"/>
  <c r="AG44" i="28"/>
  <c r="BO44" i="28"/>
  <c r="AA44" i="28"/>
  <c r="G44" i="28"/>
  <c r="BJ44" i="28"/>
  <c r="CB44" i="28"/>
  <c r="CH44" i="28"/>
  <c r="T44" i="28"/>
  <c r="BP44" i="28"/>
  <c r="J44" i="28"/>
  <c r="BX44" i="28"/>
  <c r="CC44" i="28"/>
  <c r="BQ44" i="28"/>
  <c r="L44" i="28"/>
  <c r="BI96" i="28"/>
  <c r="I96" i="28"/>
  <c r="AU96" i="28"/>
  <c r="K96" i="28"/>
  <c r="BG96" i="28"/>
  <c r="BY96" i="28"/>
  <c r="U96" i="28"/>
  <c r="CF96" i="28"/>
  <c r="CH96" i="28"/>
  <c r="CI96" i="28"/>
  <c r="CG96" i="28"/>
  <c r="AW96" i="28"/>
  <c r="BO96" i="28"/>
  <c r="C96" i="28"/>
  <c r="BW96" i="28"/>
  <c r="BD96" i="28"/>
  <c r="BV96" i="28"/>
  <c r="AI96" i="28"/>
  <c r="BZ96" i="28"/>
  <c r="AG96" i="28"/>
  <c r="F96" i="28"/>
  <c r="AO96" i="28"/>
  <c r="AE96" i="28"/>
  <c r="BL96" i="28"/>
  <c r="AA96" i="28"/>
  <c r="AS96" i="28"/>
  <c r="BC96" i="28"/>
  <c r="BE96" i="28"/>
  <c r="AD96" i="28"/>
  <c r="BR96" i="28"/>
  <c r="CC96" i="28"/>
  <c r="BH96" i="28"/>
  <c r="M96" i="28"/>
  <c r="CA96" i="28"/>
  <c r="AJ96" i="28"/>
  <c r="AK96" i="28"/>
  <c r="AY96" i="28"/>
  <c r="O96" i="28"/>
  <c r="BM96" i="28"/>
  <c r="CK96" i="28"/>
  <c r="D96" i="28"/>
  <c r="AR96" i="28"/>
  <c r="Q96" i="28"/>
  <c r="AM96" i="28"/>
  <c r="H96" i="28"/>
  <c r="AF96" i="28"/>
  <c r="AV96" i="28"/>
  <c r="R96" i="28"/>
  <c r="BU96" i="28"/>
  <c r="CB96" i="28"/>
  <c r="AZ96" i="28"/>
  <c r="AQ96" i="28"/>
  <c r="AN96" i="28"/>
  <c r="N96" i="28"/>
  <c r="AH96" i="28"/>
  <c r="AP96" i="28"/>
  <c r="X96" i="28"/>
  <c r="BS96" i="28"/>
  <c r="B96" i="28"/>
  <c r="AT96" i="28"/>
  <c r="P96" i="28"/>
  <c r="CN96" i="28"/>
  <c r="CJ96" i="28"/>
  <c r="AC96" i="28"/>
  <c r="BB96" i="28"/>
  <c r="BT96" i="28"/>
  <c r="T96" i="28"/>
  <c r="BA96" i="28"/>
  <c r="G96" i="28"/>
  <c r="AL96" i="28"/>
  <c r="CL96" i="28"/>
  <c r="V96" i="28"/>
  <c r="CD96" i="28"/>
  <c r="BK96" i="28"/>
  <c r="BF96" i="28"/>
  <c r="J96" i="28"/>
  <c r="BN96" i="28"/>
  <c r="S96" i="28"/>
  <c r="AX96" i="28"/>
  <c r="W96" i="28"/>
  <c r="CE96" i="28"/>
  <c r="BQ96" i="28"/>
  <c r="Y96" i="28"/>
  <c r="E96" i="28"/>
  <c r="CM96" i="28"/>
  <c r="BX96" i="28"/>
  <c r="BP96" i="28"/>
  <c r="BJ96" i="28"/>
  <c r="Z96" i="28"/>
  <c r="L96" i="28"/>
  <c r="AB96" i="28"/>
  <c r="BD79" i="28"/>
  <c r="AZ79" i="28"/>
  <c r="AQ79" i="28"/>
  <c r="BZ79" i="28"/>
  <c r="X79" i="28"/>
  <c r="AG79" i="28"/>
  <c r="BW79" i="28"/>
  <c r="AI79" i="28"/>
  <c r="AJ79" i="28"/>
  <c r="BY79" i="28"/>
  <c r="BS79" i="28"/>
  <c r="BI79" i="28"/>
  <c r="CN79" i="28"/>
  <c r="AY79" i="28"/>
  <c r="CE79" i="28"/>
  <c r="CH79" i="28"/>
  <c r="AH79" i="28"/>
  <c r="R79" i="28"/>
  <c r="T79" i="28"/>
  <c r="CL79" i="28"/>
  <c r="BR79" i="28"/>
  <c r="CM79" i="28"/>
  <c r="AX79" i="28"/>
  <c r="BP79" i="28"/>
  <c r="BX79" i="28"/>
  <c r="CB79" i="28"/>
  <c r="Y79" i="28"/>
  <c r="BJ79" i="28"/>
  <c r="AP79" i="28"/>
  <c r="AU79" i="28"/>
  <c r="O79" i="28"/>
  <c r="C79" i="28"/>
  <c r="CI79" i="28"/>
  <c r="BG79" i="28"/>
  <c r="BO79" i="28"/>
  <c r="AM79" i="28"/>
  <c r="AO79" i="28"/>
  <c r="AT79" i="28"/>
  <c r="P79" i="28"/>
  <c r="I79" i="28"/>
  <c r="AC79" i="28"/>
  <c r="AF79" i="28"/>
  <c r="CG79" i="28"/>
  <c r="BB79" i="28"/>
  <c r="AN79" i="28"/>
  <c r="G79" i="28"/>
  <c r="AS79" i="28"/>
  <c r="L79" i="28"/>
  <c r="BC79" i="28"/>
  <c r="BE79" i="28"/>
  <c r="BL79" i="28"/>
  <c r="BA79" i="28"/>
  <c r="BF79" i="28"/>
  <c r="AB79" i="28"/>
  <c r="CA79" i="28"/>
  <c r="J79" i="28"/>
  <c r="Q79" i="28"/>
  <c r="F79" i="28"/>
  <c r="H79" i="28"/>
  <c r="CJ79" i="28"/>
  <c r="K79" i="28"/>
  <c r="U79" i="28"/>
  <c r="D79" i="28"/>
  <c r="AK79" i="28"/>
  <c r="CK79" i="28"/>
  <c r="AW79" i="28"/>
  <c r="BN79" i="28"/>
  <c r="BV79" i="28"/>
  <c r="N79" i="28"/>
  <c r="B79" i="28"/>
  <c r="S79" i="28"/>
  <c r="BM79" i="28"/>
  <c r="AR79" i="28"/>
  <c r="AE79" i="28"/>
  <c r="CF79" i="28"/>
  <c r="V79" i="28"/>
  <c r="BK79" i="28"/>
  <c r="AA79" i="28"/>
  <c r="BQ79" i="28"/>
  <c r="AD79" i="28"/>
  <c r="E79" i="28"/>
  <c r="AV79" i="28"/>
  <c r="Z79" i="28"/>
  <c r="CD79" i="28"/>
  <c r="BH79" i="28"/>
  <c r="BT79" i="28"/>
  <c r="BU79" i="28"/>
  <c r="CC79" i="28"/>
  <c r="W79" i="28"/>
  <c r="AL79" i="28"/>
  <c r="M79" i="28"/>
  <c r="BW53" i="28"/>
  <c r="P53" i="28"/>
  <c r="AY53" i="28"/>
  <c r="AF53" i="28"/>
  <c r="AJ53" i="28"/>
  <c r="H53" i="28"/>
  <c r="AE53" i="28"/>
  <c r="O53" i="28"/>
  <c r="BZ53" i="28"/>
  <c r="U53" i="28"/>
  <c r="AH53" i="28"/>
  <c r="I53" i="28"/>
  <c r="AU53" i="28"/>
  <c r="BG53" i="28"/>
  <c r="BS53" i="28"/>
  <c r="CG53" i="28"/>
  <c r="AC53" i="28"/>
  <c r="CK53" i="28"/>
  <c r="AN53" i="28"/>
  <c r="CL53" i="28"/>
  <c r="BJ53" i="28"/>
  <c r="CM53" i="28"/>
  <c r="Y53" i="28"/>
  <c r="BR53" i="28"/>
  <c r="AD53" i="28"/>
  <c r="CC53" i="28"/>
  <c r="AA53" i="28"/>
  <c r="G53" i="28"/>
  <c r="AM53" i="28"/>
  <c r="BN53" i="28"/>
  <c r="AI53" i="28"/>
  <c r="BM53" i="28"/>
  <c r="CI53" i="28"/>
  <c r="CN53" i="28"/>
  <c r="CE53" i="28"/>
  <c r="AW53" i="28"/>
  <c r="BV53" i="28"/>
  <c r="AG53" i="28"/>
  <c r="AX53" i="28"/>
  <c r="BF53" i="28"/>
  <c r="BC53" i="28"/>
  <c r="Z53" i="28"/>
  <c r="J53" i="28"/>
  <c r="BA53" i="28"/>
  <c r="CD53" i="28"/>
  <c r="BH53" i="28"/>
  <c r="CF53" i="28"/>
  <c r="AT53" i="28"/>
  <c r="BI53" i="28"/>
  <c r="AZ53" i="28"/>
  <c r="F53" i="28"/>
  <c r="BD53" i="28"/>
  <c r="S53" i="28"/>
  <c r="AK53" i="28"/>
  <c r="AP53" i="28"/>
  <c r="K53" i="28"/>
  <c r="AR53" i="28"/>
  <c r="Q53" i="28"/>
  <c r="C53" i="28"/>
  <c r="N53" i="28"/>
  <c r="AQ53" i="28"/>
  <c r="X53" i="28"/>
  <c r="D53" i="28"/>
  <c r="B53" i="28"/>
  <c r="AO53" i="28"/>
  <c r="CJ53" i="28"/>
  <c r="BY53" i="28"/>
  <c r="CH53" i="28"/>
  <c r="R53" i="28"/>
  <c r="L53" i="28"/>
  <c r="BU53" i="28"/>
  <c r="W53" i="28"/>
  <c r="M53" i="28"/>
  <c r="BX53" i="28"/>
  <c r="BQ53" i="28"/>
  <c r="V53" i="28"/>
  <c r="BL53" i="28"/>
  <c r="AL53" i="28"/>
  <c r="BB53" i="28"/>
  <c r="AB53" i="28"/>
  <c r="T53" i="28"/>
  <c r="BP53" i="28"/>
  <c r="BT53" i="28"/>
  <c r="AS53" i="28"/>
  <c r="E53" i="28"/>
  <c r="CB53" i="28"/>
  <c r="AV53" i="28"/>
  <c r="BK53" i="28"/>
  <c r="BO53" i="28"/>
  <c r="CA53" i="28"/>
  <c r="BE53" i="28"/>
  <c r="D82" i="32"/>
  <c r="AU108" i="27"/>
  <c r="AS108" i="27"/>
  <c r="J108" i="27"/>
  <c r="BN108" i="27"/>
  <c r="BP108" i="27"/>
  <c r="CL108" i="27"/>
  <c r="CF108" i="27"/>
  <c r="AC108" i="27"/>
  <c r="R108" i="27"/>
  <c r="Z108" i="27"/>
  <c r="T108" i="27"/>
  <c r="CK108" i="27"/>
  <c r="BG108" i="27"/>
  <c r="BZ108" i="27"/>
  <c r="L108" i="27"/>
  <c r="P108" i="27"/>
  <c r="AE108" i="27"/>
  <c r="AQ108" i="27"/>
  <c r="BQ108" i="27"/>
  <c r="BC108" i="27"/>
  <c r="BV108" i="27"/>
  <c r="AX108" i="27"/>
  <c r="AN108" i="27"/>
  <c r="M108" i="27"/>
  <c r="BB108" i="27"/>
  <c r="AD108" i="27"/>
  <c r="AT108" i="27"/>
  <c r="BY108" i="27"/>
  <c r="H108" i="27"/>
  <c r="BT108" i="27"/>
  <c r="S108" i="27"/>
  <c r="BD108" i="27"/>
  <c r="BU108" i="27"/>
  <c r="AR108" i="27"/>
  <c r="AV108" i="27"/>
  <c r="BR108" i="27"/>
  <c r="CD108" i="27"/>
  <c r="BA108" i="27"/>
  <c r="AL108" i="27"/>
  <c r="BW108" i="27"/>
  <c r="Q108" i="27"/>
  <c r="AW108" i="27"/>
  <c r="CM108" i="27"/>
  <c r="BL108" i="27"/>
  <c r="AG108" i="27"/>
  <c r="X108" i="27"/>
  <c r="AM108" i="27"/>
  <c r="G108" i="27"/>
  <c r="AH108" i="27"/>
  <c r="I108" i="27"/>
  <c r="U108" i="27"/>
  <c r="CG108" i="27"/>
  <c r="AA108" i="27"/>
  <c r="BF108" i="27"/>
  <c r="AJ108" i="27"/>
  <c r="BS108" i="27"/>
  <c r="BJ108" i="27"/>
  <c r="BH108" i="27"/>
  <c r="V108" i="27"/>
  <c r="BE108" i="27"/>
  <c r="AO108" i="27"/>
  <c r="CB108" i="27"/>
  <c r="B108" i="27"/>
  <c r="CN108" i="27"/>
  <c r="BX108" i="27"/>
  <c r="D108" i="27"/>
  <c r="BM108" i="27"/>
  <c r="CE108" i="27"/>
  <c r="E108" i="27"/>
  <c r="AP108" i="27"/>
  <c r="CI108" i="27"/>
  <c r="O108" i="27"/>
  <c r="CC108" i="27"/>
  <c r="BO108" i="27"/>
  <c r="CA108" i="27"/>
  <c r="BI108" i="27"/>
  <c r="C108" i="27"/>
  <c r="AB108" i="27"/>
  <c r="AY108" i="27"/>
  <c r="Y108" i="27"/>
  <c r="BK108" i="27"/>
  <c r="N108" i="27"/>
  <c r="AI108" i="27"/>
  <c r="AZ108" i="27"/>
  <c r="AF108" i="27"/>
  <c r="CH108" i="27"/>
  <c r="AK108" i="27"/>
  <c r="K108" i="27"/>
  <c r="CJ108" i="27"/>
  <c r="W108" i="27"/>
  <c r="F108" i="27"/>
  <c r="BB56" i="27"/>
  <c r="BN56" i="27"/>
  <c r="AD56" i="27"/>
  <c r="AS56" i="27"/>
  <c r="H56" i="27"/>
  <c r="BR56" i="27"/>
  <c r="AY56" i="27"/>
  <c r="CD56" i="27"/>
  <c r="AC56" i="27"/>
  <c r="AT56" i="27"/>
  <c r="CF56" i="27"/>
  <c r="CN56" i="27"/>
  <c r="AA56" i="27"/>
  <c r="BZ56" i="27"/>
  <c r="BE56" i="27"/>
  <c r="CB56" i="27"/>
  <c r="BJ56" i="27"/>
  <c r="BU56" i="27"/>
  <c r="AJ56" i="27"/>
  <c r="BG56" i="27"/>
  <c r="U56" i="27"/>
  <c r="AO56" i="27"/>
  <c r="S56" i="27"/>
  <c r="BF56" i="27"/>
  <c r="R56" i="27"/>
  <c r="BP56" i="27"/>
  <c r="CE56" i="27"/>
  <c r="Y56" i="27"/>
  <c r="BQ56" i="27"/>
  <c r="BO56" i="27"/>
  <c r="P56" i="27"/>
  <c r="AW56" i="27"/>
  <c r="O56" i="27"/>
  <c r="BC56" i="27"/>
  <c r="CJ56" i="27"/>
  <c r="N56" i="27"/>
  <c r="AG56" i="27"/>
  <c r="X56" i="27"/>
  <c r="CG56" i="27"/>
  <c r="Z56" i="27"/>
  <c r="AR56" i="27"/>
  <c r="J56" i="27"/>
  <c r="AB56" i="27"/>
  <c r="M56" i="27"/>
  <c r="BH56" i="27"/>
  <c r="AI56" i="27"/>
  <c r="AL56" i="27"/>
  <c r="AK56" i="27"/>
  <c r="AX56" i="27"/>
  <c r="AN56" i="27"/>
  <c r="Q56" i="27"/>
  <c r="BL56" i="27"/>
  <c r="AE56" i="27"/>
  <c r="BA56" i="27"/>
  <c r="CH56" i="27"/>
  <c r="AZ56" i="27"/>
  <c r="BV56" i="27"/>
  <c r="BK56" i="27"/>
  <c r="CA56" i="27"/>
  <c r="C56" i="27"/>
  <c r="AQ56" i="27"/>
  <c r="BT56" i="27"/>
  <c r="V56" i="27"/>
  <c r="BY56" i="27"/>
  <c r="CK56" i="27"/>
  <c r="AV56" i="27"/>
  <c r="CL56" i="27"/>
  <c r="T56" i="27"/>
  <c r="AU56" i="27"/>
  <c r="BD56" i="27"/>
  <c r="B56" i="27"/>
  <c r="E56" i="27"/>
  <c r="CI56" i="27"/>
  <c r="D56" i="27"/>
  <c r="AM56" i="27"/>
  <c r="I56" i="27"/>
  <c r="AP56" i="27"/>
  <c r="L56" i="27"/>
  <c r="BW56" i="27"/>
  <c r="BI56" i="27"/>
  <c r="BM56" i="27"/>
  <c r="BS56" i="27"/>
  <c r="K56" i="27"/>
  <c r="F56" i="27"/>
  <c r="W56" i="27"/>
  <c r="AH56" i="27"/>
  <c r="G56" i="27"/>
  <c r="CM56" i="27"/>
  <c r="AF56" i="27"/>
  <c r="CC56" i="27"/>
  <c r="BX56" i="27"/>
  <c r="AR11" i="27"/>
  <c r="BN11" i="27"/>
  <c r="BR11" i="27"/>
  <c r="V11" i="27"/>
  <c r="AY11" i="27"/>
  <c r="BE11" i="27"/>
  <c r="BY11" i="27"/>
  <c r="BB11" i="27"/>
  <c r="CN11" i="27"/>
  <c r="AD11" i="27"/>
  <c r="BS11" i="27"/>
  <c r="U11" i="27"/>
  <c r="AO11" i="27"/>
  <c r="T11" i="27"/>
  <c r="BG11" i="27"/>
  <c r="CB11" i="27"/>
  <c r="H11" i="27"/>
  <c r="BU11" i="27"/>
  <c r="BX11" i="27"/>
  <c r="K11" i="27"/>
  <c r="BO11" i="27"/>
  <c r="E11" i="27"/>
  <c r="AL11" i="27"/>
  <c r="CI11" i="27"/>
  <c r="AF11" i="27"/>
  <c r="N11" i="27"/>
  <c r="BI11" i="27"/>
  <c r="AC11" i="27"/>
  <c r="CL11" i="27"/>
  <c r="CG11" i="27"/>
  <c r="CF11" i="27"/>
  <c r="BZ11" i="27"/>
  <c r="AB11" i="27"/>
  <c r="AS11" i="27"/>
  <c r="Z11" i="27"/>
  <c r="AA11" i="27"/>
  <c r="AN11" i="27"/>
  <c r="C11" i="27"/>
  <c r="CM11" i="27"/>
  <c r="BK11" i="27"/>
  <c r="AG11" i="27"/>
  <c r="BV11" i="27"/>
  <c r="AI11" i="27"/>
  <c r="BA11" i="27"/>
  <c r="AM11" i="27"/>
  <c r="W11" i="27"/>
  <c r="AH11" i="27"/>
  <c r="AU11" i="27"/>
  <c r="S11" i="27"/>
  <c r="BJ11" i="27"/>
  <c r="AJ11" i="27"/>
  <c r="M11" i="27"/>
  <c r="J11" i="27"/>
  <c r="BP11" i="27"/>
  <c r="AT11" i="27"/>
  <c r="CD11" i="27"/>
  <c r="R11" i="27"/>
  <c r="B11" i="27"/>
  <c r="AV11" i="27"/>
  <c r="BF11" i="27"/>
  <c r="BD11" i="27"/>
  <c r="CK11" i="27"/>
  <c r="BQ11" i="27"/>
  <c r="L11" i="27"/>
  <c r="BC11" i="27"/>
  <c r="BW11" i="27"/>
  <c r="O11" i="27"/>
  <c r="CH11" i="27"/>
  <c r="AZ11" i="27"/>
  <c r="I11" i="27"/>
  <c r="AE11" i="27"/>
  <c r="BH11" i="27"/>
  <c r="CE11" i="27"/>
  <c r="G11" i="27"/>
  <c r="BT11" i="27"/>
  <c r="CJ11" i="27"/>
  <c r="CA11" i="27"/>
  <c r="AP11" i="27"/>
  <c r="D11" i="27"/>
  <c r="X11" i="27"/>
  <c r="BM11" i="27"/>
  <c r="Q11" i="27"/>
  <c r="CC11" i="27"/>
  <c r="BL11" i="27"/>
  <c r="AX11" i="27"/>
  <c r="AW11" i="27"/>
  <c r="F11" i="27"/>
  <c r="P11" i="27"/>
  <c r="AQ11" i="27"/>
  <c r="Y11" i="27"/>
  <c r="AK11" i="27"/>
  <c r="D74" i="32"/>
  <c r="H31" i="28"/>
  <c r="P31" i="28"/>
  <c r="CI31" i="28"/>
  <c r="X31" i="28"/>
  <c r="AK31" i="28"/>
  <c r="AN31" i="28"/>
  <c r="AP31" i="28"/>
  <c r="AJ31" i="28"/>
  <c r="AQ31" i="28"/>
  <c r="BM31" i="28"/>
  <c r="BN31" i="28"/>
  <c r="CN31" i="28"/>
  <c r="AU31" i="28"/>
  <c r="AG31" i="28"/>
  <c r="BT31" i="28"/>
  <c r="CJ31" i="28"/>
  <c r="AE31" i="28"/>
  <c r="AT31" i="28"/>
  <c r="AI31" i="28"/>
  <c r="K31" i="28"/>
  <c r="CA31" i="28"/>
  <c r="CB31" i="28"/>
  <c r="CL31" i="28"/>
  <c r="BF31" i="28"/>
  <c r="BG31" i="28"/>
  <c r="S31" i="28"/>
  <c r="BY31" i="28"/>
  <c r="CK31" i="28"/>
  <c r="AC31" i="28"/>
  <c r="Q31" i="28"/>
  <c r="AW31" i="28"/>
  <c r="CF31" i="28"/>
  <c r="N31" i="28"/>
  <c r="D31" i="28"/>
  <c r="BO31" i="28"/>
  <c r="CE31" i="28"/>
  <c r="C31" i="28"/>
  <c r="O31" i="28"/>
  <c r="BD31" i="28"/>
  <c r="BS31" i="28"/>
  <c r="U31" i="28"/>
  <c r="AX31" i="28"/>
  <c r="BE31" i="28"/>
  <c r="BK31" i="28"/>
  <c r="BX31" i="28"/>
  <c r="V31" i="28"/>
  <c r="G31" i="28"/>
  <c r="R31" i="28"/>
  <c r="J31" i="28"/>
  <c r="BQ31" i="28"/>
  <c r="AY31" i="28"/>
  <c r="BW31" i="28"/>
  <c r="I31" i="28"/>
  <c r="AR31" i="28"/>
  <c r="BB31" i="28"/>
  <c r="CH31" i="28"/>
  <c r="BZ31" i="28"/>
  <c r="CG31" i="28"/>
  <c r="F31" i="28"/>
  <c r="AO31" i="28"/>
  <c r="AM31" i="28"/>
  <c r="BI31" i="28"/>
  <c r="BV31" i="28"/>
  <c r="AF31" i="28"/>
  <c r="AH31" i="28"/>
  <c r="B31" i="28"/>
  <c r="CC31" i="28"/>
  <c r="Z31" i="28"/>
  <c r="AB31" i="28"/>
  <c r="AL31" i="28"/>
  <c r="AA31" i="28"/>
  <c r="CM31" i="28"/>
  <c r="BC31" i="28"/>
  <c r="BU31" i="28"/>
  <c r="BR31" i="28"/>
  <c r="BP31" i="28"/>
  <c r="AZ31" i="28"/>
  <c r="T31" i="28"/>
  <c r="L31" i="28"/>
  <c r="BH31" i="28"/>
  <c r="AV31" i="28"/>
  <c r="Y31" i="28"/>
  <c r="BL31" i="28"/>
  <c r="M31" i="28"/>
  <c r="E31" i="28"/>
  <c r="BA31" i="28"/>
  <c r="AS31" i="28"/>
  <c r="CD31" i="28"/>
  <c r="AD31" i="28"/>
  <c r="W31" i="28"/>
  <c r="BJ31" i="28"/>
  <c r="CG16" i="28"/>
  <c r="AK16" i="28"/>
  <c r="D16" i="28"/>
  <c r="P16" i="28"/>
  <c r="CK16" i="28"/>
  <c r="CF16" i="28"/>
  <c r="F16" i="28"/>
  <c r="CJ16" i="28"/>
  <c r="AQ16" i="28"/>
  <c r="BM16" i="28"/>
  <c r="BD16" i="28"/>
  <c r="AF16" i="28"/>
  <c r="X16" i="28"/>
  <c r="AR16" i="28"/>
  <c r="BO16" i="28"/>
  <c r="CE16" i="28"/>
  <c r="AM16" i="28"/>
  <c r="AO16" i="28"/>
  <c r="O16" i="28"/>
  <c r="BN16" i="28"/>
  <c r="BS16" i="28"/>
  <c r="AG16" i="28"/>
  <c r="H16" i="28"/>
  <c r="BG16" i="28"/>
  <c r="BE16" i="28"/>
  <c r="BA16" i="28"/>
  <c r="BR16" i="28"/>
  <c r="W16" i="28"/>
  <c r="Y16" i="28"/>
  <c r="BK16" i="28"/>
  <c r="AA16" i="28"/>
  <c r="BQ16" i="28"/>
  <c r="CD16" i="28"/>
  <c r="AD16" i="28"/>
  <c r="CA16" i="28"/>
  <c r="BH16" i="28"/>
  <c r="AT16" i="28"/>
  <c r="CI16" i="28"/>
  <c r="AW16" i="28"/>
  <c r="N16" i="28"/>
  <c r="BW16" i="28"/>
  <c r="AZ16" i="28"/>
  <c r="AU16" i="28"/>
  <c r="S16" i="28"/>
  <c r="BY16" i="28"/>
  <c r="BZ16" i="28"/>
  <c r="AN16" i="28"/>
  <c r="CH16" i="28"/>
  <c r="C16" i="28"/>
  <c r="AX16" i="28"/>
  <c r="V16" i="28"/>
  <c r="M16" i="28"/>
  <c r="T16" i="28"/>
  <c r="E16" i="28"/>
  <c r="BF16" i="28"/>
  <c r="BJ16" i="28"/>
  <c r="AB16" i="28"/>
  <c r="BP16" i="28"/>
  <c r="AC16" i="28"/>
  <c r="BT16" i="28"/>
  <c r="AJ16" i="28"/>
  <c r="CN16" i="28"/>
  <c r="BV16" i="28"/>
  <c r="AI16" i="28"/>
  <c r="K16" i="28"/>
  <c r="U16" i="28"/>
  <c r="AY16" i="28"/>
  <c r="BB16" i="28"/>
  <c r="Q16" i="28"/>
  <c r="AP16" i="28"/>
  <c r="BI16" i="28"/>
  <c r="I16" i="28"/>
  <c r="AE16" i="28"/>
  <c r="B16" i="28"/>
  <c r="BL16" i="28"/>
  <c r="BX16" i="28"/>
  <c r="CC16" i="28"/>
  <c r="BU16" i="28"/>
  <c r="AV16" i="28"/>
  <c r="Z16" i="28"/>
  <c r="G16" i="28"/>
  <c r="AH16" i="28"/>
  <c r="AL16" i="28"/>
  <c r="L16" i="28"/>
  <c r="R16" i="28"/>
  <c r="AS16" i="28"/>
  <c r="BC16" i="28"/>
  <c r="J16" i="28"/>
  <c r="CL16" i="28"/>
  <c r="CM16" i="28"/>
  <c r="CB16" i="28"/>
  <c r="BI33" i="28"/>
  <c r="AZ33" i="28"/>
  <c r="BD33" i="28"/>
  <c r="P33" i="28"/>
  <c r="AQ33" i="28"/>
  <c r="K33" i="28"/>
  <c r="AC33" i="28"/>
  <c r="AK33" i="28"/>
  <c r="AW33" i="28"/>
  <c r="AM33" i="28"/>
  <c r="BM33" i="28"/>
  <c r="AJ33" i="28"/>
  <c r="O33" i="28"/>
  <c r="Q33" i="28"/>
  <c r="CJ33" i="28"/>
  <c r="AY33" i="28"/>
  <c r="AP33" i="28"/>
  <c r="N33" i="28"/>
  <c r="BZ33" i="28"/>
  <c r="AH33" i="28"/>
  <c r="CI33" i="28"/>
  <c r="BY33" i="28"/>
  <c r="BB33" i="28"/>
  <c r="CH33" i="28"/>
  <c r="BA33" i="28"/>
  <c r="W33" i="28"/>
  <c r="AL33" i="28"/>
  <c r="CM33" i="28"/>
  <c r="BQ33" i="28"/>
  <c r="AB33" i="28"/>
  <c r="BP33" i="28"/>
  <c r="BC33" i="28"/>
  <c r="V33" i="28"/>
  <c r="CL33" i="28"/>
  <c r="BR33" i="28"/>
  <c r="BU33" i="28"/>
  <c r="J33" i="28"/>
  <c r="CF33" i="28"/>
  <c r="C33" i="28"/>
  <c r="CG33" i="28"/>
  <c r="AO33" i="28"/>
  <c r="AU33" i="28"/>
  <c r="F33" i="28"/>
  <c r="BW33" i="28"/>
  <c r="X33" i="28"/>
  <c r="AR33" i="28"/>
  <c r="BT33" i="28"/>
  <c r="AI33" i="28"/>
  <c r="BS33" i="28"/>
  <c r="AG33" i="28"/>
  <c r="T33" i="28"/>
  <c r="AV33" i="28"/>
  <c r="BL33" i="28"/>
  <c r="CC33" i="28"/>
  <c r="CB33" i="28"/>
  <c r="G33" i="28"/>
  <c r="R33" i="28"/>
  <c r="AS33" i="28"/>
  <c r="BX33" i="28"/>
  <c r="BN33" i="28"/>
  <c r="I33" i="28"/>
  <c r="U33" i="28"/>
  <c r="AF33" i="28"/>
  <c r="BG33" i="28"/>
  <c r="H33" i="28"/>
  <c r="AE33" i="28"/>
  <c r="BO33" i="28"/>
  <c r="CE33" i="28"/>
  <c r="BV33" i="28"/>
  <c r="CN33" i="28"/>
  <c r="AT33" i="28"/>
  <c r="S33" i="28"/>
  <c r="B33" i="28"/>
  <c r="BF33" i="28"/>
  <c r="AD33" i="28"/>
  <c r="M33" i="28"/>
  <c r="BH33" i="28"/>
  <c r="Y33" i="28"/>
  <c r="CD33" i="28"/>
  <c r="CA33" i="28"/>
  <c r="AN33" i="28"/>
  <c r="BJ33" i="28"/>
  <c r="Z33" i="28"/>
  <c r="E33" i="28"/>
  <c r="BK33" i="28"/>
  <c r="AA33" i="28"/>
  <c r="L33" i="28"/>
  <c r="AX33" i="28"/>
  <c r="CK33" i="28"/>
  <c r="D33" i="28"/>
  <c r="BE33" i="28"/>
  <c r="K29" i="28"/>
  <c r="AG29" i="28"/>
  <c r="C29" i="28"/>
  <c r="AJ29" i="28"/>
  <c r="AY29" i="28"/>
  <c r="AF29" i="28"/>
  <c r="AW29" i="28"/>
  <c r="AT29" i="28"/>
  <c r="BG29" i="28"/>
  <c r="BW29" i="28"/>
  <c r="AR29" i="28"/>
  <c r="BB29" i="28"/>
  <c r="BY29" i="28"/>
  <c r="X29" i="28"/>
  <c r="BS29" i="28"/>
  <c r="F29" i="28"/>
  <c r="AM29" i="28"/>
  <c r="AQ29" i="28"/>
  <c r="CK29" i="28"/>
  <c r="I29" i="28"/>
  <c r="CJ29" i="28"/>
  <c r="AC29" i="28"/>
  <c r="CL29" i="28"/>
  <c r="M29" i="28"/>
  <c r="BA29" i="28"/>
  <c r="CD29" i="28"/>
  <c r="V29" i="28"/>
  <c r="BF29" i="28"/>
  <c r="BL29" i="28"/>
  <c r="BQ29" i="28"/>
  <c r="CA29" i="28"/>
  <c r="AZ29" i="28"/>
  <c r="CF29" i="28"/>
  <c r="AP29" i="28"/>
  <c r="CE29" i="28"/>
  <c r="O29" i="28"/>
  <c r="P29" i="28"/>
  <c r="CI29" i="28"/>
  <c r="CN29" i="28"/>
  <c r="AI29" i="28"/>
  <c r="BN29" i="28"/>
  <c r="BZ29" i="28"/>
  <c r="D29" i="28"/>
  <c r="Y29" i="28"/>
  <c r="BP29" i="28"/>
  <c r="AL29" i="28"/>
  <c r="J29" i="28"/>
  <c r="W29" i="28"/>
  <c r="AD29" i="28"/>
  <c r="E29" i="28"/>
  <c r="AA29" i="28"/>
  <c r="BR29" i="28"/>
  <c r="N29" i="28"/>
  <c r="BM29" i="28"/>
  <c r="BD29" i="28"/>
  <c r="BV29" i="28"/>
  <c r="U29" i="28"/>
  <c r="AE29" i="28"/>
  <c r="AH29" i="28"/>
  <c r="Q29" i="28"/>
  <c r="BT29" i="28"/>
  <c r="CG29" i="28"/>
  <c r="S29" i="28"/>
  <c r="CH29" i="28"/>
  <c r="AU29" i="28"/>
  <c r="H29" i="28"/>
  <c r="BI29" i="28"/>
  <c r="AK29" i="28"/>
  <c r="B29" i="28"/>
  <c r="AS29" i="28"/>
  <c r="BJ29" i="28"/>
  <c r="T29" i="28"/>
  <c r="CC29" i="28"/>
  <c r="Z29" i="28"/>
  <c r="CB29" i="28"/>
  <c r="BC29" i="28"/>
  <c r="R29" i="28"/>
  <c r="BU29" i="28"/>
  <c r="BX29" i="28"/>
  <c r="AO29" i="28"/>
  <c r="CM29" i="28"/>
  <c r="BH29" i="28"/>
  <c r="BK29" i="28"/>
  <c r="BO29" i="28"/>
  <c r="AX29" i="28"/>
  <c r="G29" i="28"/>
  <c r="L29" i="28"/>
  <c r="BE29" i="28"/>
  <c r="AN29" i="28"/>
  <c r="AV29" i="28"/>
  <c r="AB29" i="28"/>
  <c r="BW62" i="28"/>
  <c r="BV62" i="28"/>
  <c r="CI62" i="28"/>
  <c r="AI62" i="28"/>
  <c r="K62" i="28"/>
  <c r="AQ62" i="28"/>
  <c r="AP62" i="28"/>
  <c r="I62" i="28"/>
  <c r="AT62" i="28"/>
  <c r="BD62" i="28"/>
  <c r="AJ62" i="28"/>
  <c r="BY62" i="28"/>
  <c r="F62" i="28"/>
  <c r="BN62" i="28"/>
  <c r="BI62" i="28"/>
  <c r="AU62" i="28"/>
  <c r="BG62" i="28"/>
  <c r="X62" i="28"/>
  <c r="AC62" i="28"/>
  <c r="AF62" i="28"/>
  <c r="CJ62" i="28"/>
  <c r="Q62" i="28"/>
  <c r="D62" i="28"/>
  <c r="H62" i="28"/>
  <c r="BM62" i="28"/>
  <c r="CK62" i="28"/>
  <c r="AN62" i="28"/>
  <c r="BO62" i="28"/>
  <c r="Z62" i="28"/>
  <c r="AL62" i="28"/>
  <c r="BE62" i="28"/>
  <c r="CD62" i="28"/>
  <c r="AV62" i="28"/>
  <c r="AS62" i="28"/>
  <c r="AM62" i="28"/>
  <c r="AY62" i="28"/>
  <c r="BT62" i="28"/>
  <c r="AR62" i="28"/>
  <c r="U62" i="28"/>
  <c r="CF62" i="28"/>
  <c r="CN62" i="28"/>
  <c r="CH62" i="28"/>
  <c r="AZ62" i="28"/>
  <c r="BS62" i="28"/>
  <c r="BX62" i="28"/>
  <c r="T62" i="28"/>
  <c r="AD62" i="28"/>
  <c r="L62" i="28"/>
  <c r="J62" i="28"/>
  <c r="BQ62" i="28"/>
  <c r="E62" i="28"/>
  <c r="BP62" i="28"/>
  <c r="AA62" i="28"/>
  <c r="O62" i="28"/>
  <c r="P62" i="28"/>
  <c r="N62" i="28"/>
  <c r="BZ62" i="28"/>
  <c r="AG62" i="28"/>
  <c r="BB62" i="28"/>
  <c r="CE62" i="28"/>
  <c r="AK62" i="28"/>
  <c r="AW62" i="28"/>
  <c r="S62" i="28"/>
  <c r="AE62" i="28"/>
  <c r="C62" i="28"/>
  <c r="CG62" i="28"/>
  <c r="B62" i="28"/>
  <c r="BL62" i="28"/>
  <c r="M62" i="28"/>
  <c r="CA62" i="28"/>
  <c r="Y62" i="28"/>
  <c r="BJ62" i="28"/>
  <c r="R62" i="28"/>
  <c r="BK62" i="28"/>
  <c r="CB62" i="28"/>
  <c r="CM62" i="28"/>
  <c r="BA62" i="28"/>
  <c r="BF62" i="28"/>
  <c r="AO62" i="28"/>
  <c r="G62" i="28"/>
  <c r="BC62" i="28"/>
  <c r="BR62" i="28"/>
  <c r="BU62" i="28"/>
  <c r="CC62" i="28"/>
  <c r="AH62" i="28"/>
  <c r="AB62" i="28"/>
  <c r="AX62" i="28"/>
  <c r="CL62" i="28"/>
  <c r="V62" i="28"/>
  <c r="W62" i="28"/>
  <c r="BH62" i="28"/>
  <c r="D9" i="32"/>
  <c r="L58" i="32"/>
  <c r="D19" i="32"/>
  <c r="BY48" i="27"/>
  <c r="U48" i="27"/>
  <c r="BP48" i="27"/>
  <c r="AV48" i="27"/>
  <c r="AT48" i="27"/>
  <c r="BE48" i="27"/>
  <c r="AC48" i="27"/>
  <c r="BF48" i="27"/>
  <c r="AA48" i="27"/>
  <c r="AD48" i="27"/>
  <c r="CL48" i="27"/>
  <c r="Z48" i="27"/>
  <c r="BR48" i="27"/>
  <c r="M48" i="27"/>
  <c r="R48" i="27"/>
  <c r="BH48" i="27"/>
  <c r="B48" i="27"/>
  <c r="AO48" i="27"/>
  <c r="J48" i="27"/>
  <c r="BU48" i="27"/>
  <c r="P48" i="27"/>
  <c r="E48" i="27"/>
  <c r="BK48" i="27"/>
  <c r="BL48" i="27"/>
  <c r="BA48" i="27"/>
  <c r="AL48" i="27"/>
  <c r="N48" i="27"/>
  <c r="G48" i="27"/>
  <c r="F48" i="27"/>
  <c r="L48" i="27"/>
  <c r="AW48" i="27"/>
  <c r="W48" i="27"/>
  <c r="Y48" i="27"/>
  <c r="AB48" i="27"/>
  <c r="AY48" i="27"/>
  <c r="CG48" i="27"/>
  <c r="CF48" i="27"/>
  <c r="CN48" i="27"/>
  <c r="AU48" i="27"/>
  <c r="BJ48" i="27"/>
  <c r="V48" i="27"/>
  <c r="BX48" i="27"/>
  <c r="AM48" i="27"/>
  <c r="BC48" i="27"/>
  <c r="BO48" i="27"/>
  <c r="AG48" i="27"/>
  <c r="C48" i="27"/>
  <c r="K48" i="27"/>
  <c r="I48" i="27"/>
  <c r="D48" i="27"/>
  <c r="BI48" i="27"/>
  <c r="AH48" i="27"/>
  <c r="BM48" i="27"/>
  <c r="AZ48" i="27"/>
  <c r="BV48" i="27"/>
  <c r="AQ48" i="27"/>
  <c r="BN48" i="27"/>
  <c r="BB48" i="27"/>
  <c r="BT48" i="27"/>
  <c r="AJ48" i="27"/>
  <c r="AS48" i="27"/>
  <c r="S48" i="27"/>
  <c r="CB48" i="27"/>
  <c r="BZ48" i="27"/>
  <c r="BG48" i="27"/>
  <c r="BS48" i="27"/>
  <c r="H48" i="27"/>
  <c r="CK48" i="27"/>
  <c r="T48" i="27"/>
  <c r="CD48" i="27"/>
  <c r="AR48" i="27"/>
  <c r="BD48" i="27"/>
  <c r="AK48" i="27"/>
  <c r="AX48" i="27"/>
  <c r="Q48" i="27"/>
  <c r="BW48" i="27"/>
  <c r="CJ48" i="27"/>
  <c r="CE48" i="27"/>
  <c r="CC48" i="27"/>
  <c r="BQ48" i="27"/>
  <c r="CA48" i="27"/>
  <c r="AN48" i="27"/>
  <c r="AE48" i="27"/>
  <c r="CM48" i="27"/>
  <c r="CI48" i="27"/>
  <c r="CH48" i="27"/>
  <c r="AF48" i="27"/>
  <c r="X48" i="27"/>
  <c r="AP48" i="27"/>
  <c r="O48" i="27"/>
  <c r="AI48" i="27"/>
  <c r="BN72" i="27"/>
  <c r="AA72" i="27"/>
  <c r="BF72" i="27"/>
  <c r="BD72" i="27"/>
  <c r="R72" i="27"/>
  <c r="M72" i="27"/>
  <c r="AY72" i="27"/>
  <c r="BB72" i="27"/>
  <c r="AD72" i="27"/>
  <c r="CK72" i="27"/>
  <c r="BH72" i="27"/>
  <c r="CL72" i="27"/>
  <c r="AT72" i="27"/>
  <c r="BS72" i="27"/>
  <c r="BT72" i="27"/>
  <c r="B72" i="27"/>
  <c r="AC72" i="27"/>
  <c r="CD72" i="27"/>
  <c r="AK72" i="27"/>
  <c r="D72" i="27"/>
  <c r="CJ72" i="27"/>
  <c r="BI72" i="27"/>
  <c r="F72" i="27"/>
  <c r="AP72" i="27"/>
  <c r="BQ72" i="27"/>
  <c r="CE72" i="27"/>
  <c r="I72" i="27"/>
  <c r="BV72" i="27"/>
  <c r="CC72" i="27"/>
  <c r="G72" i="27"/>
  <c r="AE72" i="27"/>
  <c r="AF72" i="27"/>
  <c r="CA72" i="27"/>
  <c r="BU72" i="27"/>
  <c r="AJ72" i="27"/>
  <c r="V72" i="27"/>
  <c r="BY72" i="27"/>
  <c r="AS72" i="27"/>
  <c r="AV72" i="27"/>
  <c r="Z72" i="27"/>
  <c r="U72" i="27"/>
  <c r="CN72" i="27"/>
  <c r="AU72" i="27"/>
  <c r="CG72" i="27"/>
  <c r="AW72" i="27"/>
  <c r="AM72" i="27"/>
  <c r="L72" i="27"/>
  <c r="BL72" i="27"/>
  <c r="Y72" i="27"/>
  <c r="X72" i="27"/>
  <c r="AG72" i="27"/>
  <c r="CI72" i="27"/>
  <c r="CH72" i="27"/>
  <c r="AN72" i="27"/>
  <c r="O72" i="27"/>
  <c r="AZ72" i="27"/>
  <c r="AB72" i="27"/>
  <c r="CF72" i="27"/>
  <c r="BG72" i="27"/>
  <c r="AO72" i="27"/>
  <c r="CB72" i="27"/>
  <c r="H72" i="27"/>
  <c r="AR72" i="27"/>
  <c r="BR72" i="27"/>
  <c r="T72" i="27"/>
  <c r="BJ72" i="27"/>
  <c r="BE72" i="27"/>
  <c r="S72" i="27"/>
  <c r="J72" i="27"/>
  <c r="BW72" i="27"/>
  <c r="Q72" i="27"/>
  <c r="E72" i="27"/>
  <c r="BK72" i="27"/>
  <c r="BO72" i="27"/>
  <c r="W72" i="27"/>
  <c r="BM72" i="27"/>
  <c r="K72" i="27"/>
  <c r="BX72" i="27"/>
  <c r="AL72" i="27"/>
  <c r="BZ72" i="27"/>
  <c r="BA72" i="27"/>
  <c r="AX72" i="27"/>
  <c r="AQ72" i="27"/>
  <c r="AH72" i="27"/>
  <c r="AI72" i="27"/>
  <c r="P72" i="27"/>
  <c r="BC72" i="27"/>
  <c r="N72" i="27"/>
  <c r="C72" i="27"/>
  <c r="BP72" i="27"/>
  <c r="CM72" i="27"/>
  <c r="B104" i="27"/>
  <c r="BY104" i="27"/>
  <c r="J104" i="27"/>
  <c r="AJ104" i="27"/>
  <c r="AT104" i="27"/>
  <c r="AB104" i="27"/>
  <c r="BN104" i="27"/>
  <c r="CL104" i="27"/>
  <c r="BS104" i="27"/>
  <c r="T104" i="27"/>
  <c r="U104" i="27"/>
  <c r="CB104" i="27"/>
  <c r="BU104" i="27"/>
  <c r="BE104" i="27"/>
  <c r="AO104" i="27"/>
  <c r="AY104" i="27"/>
  <c r="BD104" i="27"/>
  <c r="AD104" i="27"/>
  <c r="BF104" i="27"/>
  <c r="BZ104" i="27"/>
  <c r="CN104" i="27"/>
  <c r="CK104" i="27"/>
  <c r="BJ104" i="27"/>
  <c r="AL104" i="27"/>
  <c r="G104" i="27"/>
  <c r="AW104" i="27"/>
  <c r="W104" i="27"/>
  <c r="I104" i="27"/>
  <c r="AE104" i="27"/>
  <c r="AP104" i="27"/>
  <c r="CM104" i="27"/>
  <c r="CI104" i="27"/>
  <c r="AF104" i="27"/>
  <c r="CJ104" i="27"/>
  <c r="AM104" i="27"/>
  <c r="BO104" i="27"/>
  <c r="AQ104" i="27"/>
  <c r="BH104" i="27"/>
  <c r="CE104" i="27"/>
  <c r="F104" i="27"/>
  <c r="X104" i="27"/>
  <c r="AA104" i="27"/>
  <c r="AS104" i="27"/>
  <c r="AV104" i="27"/>
  <c r="Z104" i="27"/>
  <c r="CF104" i="27"/>
  <c r="R104" i="27"/>
  <c r="L104" i="27"/>
  <c r="P104" i="27"/>
  <c r="BI104" i="27"/>
  <c r="E104" i="27"/>
  <c r="AK104" i="27"/>
  <c r="D104" i="27"/>
  <c r="CA104" i="27"/>
  <c r="AN104" i="27"/>
  <c r="AH104" i="27"/>
  <c r="BW104" i="27"/>
  <c r="BM104" i="27"/>
  <c r="BA104" i="27"/>
  <c r="CH104" i="27"/>
  <c r="BC104" i="27"/>
  <c r="AX104" i="27"/>
  <c r="Q104" i="27"/>
  <c r="BV104" i="27"/>
  <c r="C104" i="27"/>
  <c r="AR104" i="27"/>
  <c r="BB104" i="27"/>
  <c r="AC104" i="27"/>
  <c r="AU104" i="27"/>
  <c r="BR104" i="27"/>
  <c r="H104" i="27"/>
  <c r="BT104" i="27"/>
  <c r="BP104" i="27"/>
  <c r="S104" i="27"/>
  <c r="CG104" i="27"/>
  <c r="V104" i="27"/>
  <c r="M104" i="27"/>
  <c r="CD104" i="27"/>
  <c r="AI104" i="27"/>
  <c r="N104" i="27"/>
  <c r="AG104" i="27"/>
  <c r="BX104" i="27"/>
  <c r="BL104" i="27"/>
  <c r="BK104" i="27"/>
  <c r="O104" i="27"/>
  <c r="BG104" i="27"/>
  <c r="K104" i="27"/>
  <c r="CC104" i="27"/>
  <c r="Y104" i="27"/>
  <c r="BQ104" i="27"/>
  <c r="AZ104" i="27"/>
  <c r="B82" i="27"/>
  <c r="H82" i="27"/>
  <c r="AJ82" i="27"/>
  <c r="AB82" i="27"/>
  <c r="BE82" i="27"/>
  <c r="AV82" i="27"/>
  <c r="AU82" i="27"/>
  <c r="BZ82" i="27"/>
  <c r="AR82" i="27"/>
  <c r="BT82" i="27"/>
  <c r="BN82" i="27"/>
  <c r="U82" i="27"/>
  <c r="CK82" i="27"/>
  <c r="AS82" i="27"/>
  <c r="AA82" i="27"/>
  <c r="BF82" i="27"/>
  <c r="BB82" i="27"/>
  <c r="CB82" i="27"/>
  <c r="CD82" i="27"/>
  <c r="BP82" i="27"/>
  <c r="BL82" i="27"/>
  <c r="AW82" i="27"/>
  <c r="BX82" i="27"/>
  <c r="AG82" i="27"/>
  <c r="AE82" i="27"/>
  <c r="AP82" i="27"/>
  <c r="CC82" i="27"/>
  <c r="AF82" i="27"/>
  <c r="BU82" i="27"/>
  <c r="J82" i="27"/>
  <c r="BD82" i="27"/>
  <c r="AD82" i="27"/>
  <c r="BR82" i="27"/>
  <c r="V82" i="27"/>
  <c r="T82" i="27"/>
  <c r="AY82" i="27"/>
  <c r="BJ82" i="27"/>
  <c r="Z82" i="27"/>
  <c r="CF82" i="27"/>
  <c r="S82" i="27"/>
  <c r="AN82" i="27"/>
  <c r="O82" i="27"/>
  <c r="CH82" i="27"/>
  <c r="AH82" i="27"/>
  <c r="AZ82" i="27"/>
  <c r="E82" i="27"/>
  <c r="Y82" i="27"/>
  <c r="K82" i="27"/>
  <c r="CE82" i="27"/>
  <c r="G82" i="27"/>
  <c r="BI82" i="27"/>
  <c r="CI82" i="27"/>
  <c r="BH82" i="27"/>
  <c r="CL82" i="27"/>
  <c r="BS82" i="27"/>
  <c r="BG82" i="27"/>
  <c r="AT82" i="27"/>
  <c r="BY82" i="27"/>
  <c r="M82" i="27"/>
  <c r="AO82" i="27"/>
  <c r="CG82" i="27"/>
  <c r="CM82" i="27"/>
  <c r="CA82" i="27"/>
  <c r="I82" i="27"/>
  <c r="AI82" i="27"/>
  <c r="BO82" i="27"/>
  <c r="CJ82" i="27"/>
  <c r="F82" i="27"/>
  <c r="BK82" i="27"/>
  <c r="X82" i="27"/>
  <c r="AM82" i="27"/>
  <c r="L82" i="27"/>
  <c r="AK82" i="27"/>
  <c r="CN82" i="27"/>
  <c r="AC82" i="27"/>
  <c r="C82" i="27"/>
  <c r="BM82" i="27"/>
  <c r="BQ82" i="27"/>
  <c r="AX82" i="27"/>
  <c r="W82" i="27"/>
  <c r="BW82" i="27"/>
  <c r="R82" i="27"/>
  <c r="BV82" i="27"/>
  <c r="AL82" i="27"/>
  <c r="Q82" i="27"/>
  <c r="BC82" i="27"/>
  <c r="N82" i="27"/>
  <c r="AQ82" i="27"/>
  <c r="D82" i="27"/>
  <c r="BA82" i="27"/>
  <c r="P82" i="27"/>
  <c r="D97" i="32"/>
  <c r="BI9" i="28"/>
  <c r="BG9" i="28"/>
  <c r="B9" i="28"/>
  <c r="AU9" i="28"/>
  <c r="AK9" i="28"/>
  <c r="AE9" i="28"/>
  <c r="CF9" i="28"/>
  <c r="H9" i="28"/>
  <c r="O9" i="28"/>
  <c r="AI9" i="28"/>
  <c r="AQ9" i="28"/>
  <c r="AM9" i="28"/>
  <c r="BW9" i="28"/>
  <c r="AW9" i="28"/>
  <c r="AN9" i="28"/>
  <c r="CH9" i="28"/>
  <c r="P9" i="28"/>
  <c r="BM9" i="28"/>
  <c r="BS9" i="28"/>
  <c r="BT9" i="28"/>
  <c r="AT9" i="28"/>
  <c r="AR9" i="28"/>
  <c r="Q9" i="28"/>
  <c r="AP9" i="28"/>
  <c r="AV9" i="28"/>
  <c r="CC9" i="28"/>
  <c r="E9" i="28"/>
  <c r="AS9" i="28"/>
  <c r="AD9" i="28"/>
  <c r="Z9" i="28"/>
  <c r="Y9" i="28"/>
  <c r="M9" i="28"/>
  <c r="AB9" i="28"/>
  <c r="AA9" i="28"/>
  <c r="BP9" i="28"/>
  <c r="D9" i="28"/>
  <c r="BO9" i="28"/>
  <c r="AJ9" i="28"/>
  <c r="N9" i="28"/>
  <c r="AZ9" i="28"/>
  <c r="F9" i="28"/>
  <c r="AH9" i="28"/>
  <c r="S9" i="28"/>
  <c r="AO9" i="28"/>
  <c r="BV9" i="28"/>
  <c r="I9" i="28"/>
  <c r="CK9" i="28"/>
  <c r="CE9" i="28"/>
  <c r="J9" i="28"/>
  <c r="BX9" i="28"/>
  <c r="BR9" i="28"/>
  <c r="AL9" i="28"/>
  <c r="BQ9" i="28"/>
  <c r="CB9" i="28"/>
  <c r="CL9" i="28"/>
  <c r="G9" i="28"/>
  <c r="BJ9" i="28"/>
  <c r="CG9" i="28"/>
  <c r="BY9" i="28"/>
  <c r="U9" i="28"/>
  <c r="BN9" i="28"/>
  <c r="CI9" i="28"/>
  <c r="AG9" i="28"/>
  <c r="BB9" i="28"/>
  <c r="AC9" i="28"/>
  <c r="BD9" i="28"/>
  <c r="X9" i="28"/>
  <c r="CJ9" i="28"/>
  <c r="AY9" i="28"/>
  <c r="BC9" i="28"/>
  <c r="CD9" i="28"/>
  <c r="R9" i="28"/>
  <c r="BF9" i="28"/>
  <c r="BL9" i="28"/>
  <c r="BE9" i="28"/>
  <c r="BA9" i="28"/>
  <c r="V9" i="28"/>
  <c r="BK9" i="28"/>
  <c r="W9" i="28"/>
  <c r="BH9" i="28"/>
  <c r="AF9" i="28"/>
  <c r="CN9" i="28"/>
  <c r="BZ9" i="28"/>
  <c r="K9" i="28"/>
  <c r="T9" i="28"/>
  <c r="BU9" i="28"/>
  <c r="AX9" i="28"/>
  <c r="CA9" i="28"/>
  <c r="L9" i="28"/>
  <c r="C9" i="28"/>
  <c r="CM9" i="28"/>
  <c r="B46" i="28"/>
  <c r="CN46" i="28"/>
  <c r="AQ46" i="28"/>
  <c r="AC46" i="28"/>
  <c r="AW46" i="28"/>
  <c r="D46" i="28"/>
  <c r="BO46" i="28"/>
  <c r="AP46" i="28"/>
  <c r="H46" i="28"/>
  <c r="BS46" i="28"/>
  <c r="AT46" i="28"/>
  <c r="AJ46" i="28"/>
  <c r="AF46" i="28"/>
  <c r="AE46" i="28"/>
  <c r="CK46" i="28"/>
  <c r="BY46" i="28"/>
  <c r="AK46" i="28"/>
  <c r="BB46" i="28"/>
  <c r="CE46" i="28"/>
  <c r="AH46" i="28"/>
  <c r="S46" i="28"/>
  <c r="CI46" i="28"/>
  <c r="CL46" i="28"/>
  <c r="BA46" i="28"/>
  <c r="BP46" i="28"/>
  <c r="BX46" i="28"/>
  <c r="CM46" i="28"/>
  <c r="BN46" i="28"/>
  <c r="AN46" i="28"/>
  <c r="Q46" i="28"/>
  <c r="CF46" i="28"/>
  <c r="CH46" i="28"/>
  <c r="AO46" i="28"/>
  <c r="BD46" i="28"/>
  <c r="P46" i="28"/>
  <c r="AU46" i="28"/>
  <c r="AI46" i="28"/>
  <c r="N46" i="28"/>
  <c r="BZ46" i="28"/>
  <c r="X46" i="28"/>
  <c r="AR46" i="28"/>
  <c r="BI46" i="28"/>
  <c r="AV46" i="28"/>
  <c r="BR46" i="28"/>
  <c r="AX46" i="28"/>
  <c r="AL46" i="28"/>
  <c r="V46" i="28"/>
  <c r="BE46" i="28"/>
  <c r="BK46" i="28"/>
  <c r="Z46" i="28"/>
  <c r="M46" i="28"/>
  <c r="BU46" i="28"/>
  <c r="AS46" i="28"/>
  <c r="C46" i="28"/>
  <c r="O46" i="28"/>
  <c r="I46" i="28"/>
  <c r="CG46" i="28"/>
  <c r="K46" i="28"/>
  <c r="AY46" i="28"/>
  <c r="AM46" i="28"/>
  <c r="BM46" i="28"/>
  <c r="BG46" i="28"/>
  <c r="CJ46" i="28"/>
  <c r="U46" i="28"/>
  <c r="BW46" i="28"/>
  <c r="BV46" i="28"/>
  <c r="AZ46" i="28"/>
  <c r="BJ46" i="28"/>
  <c r="R46" i="28"/>
  <c r="BC46" i="28"/>
  <c r="CD46" i="28"/>
  <c r="G46" i="28"/>
  <c r="AD46" i="28"/>
  <c r="AA46" i="28"/>
  <c r="Y46" i="28"/>
  <c r="L46" i="28"/>
  <c r="E46" i="28"/>
  <c r="J46" i="28"/>
  <c r="AG46" i="28"/>
  <c r="F46" i="28"/>
  <c r="BT46" i="28"/>
  <c r="CC46" i="28"/>
  <c r="W46" i="28"/>
  <c r="T46" i="28"/>
  <c r="AB46" i="28"/>
  <c r="CB46" i="28"/>
  <c r="BL46" i="28"/>
  <c r="BH46" i="28"/>
  <c r="BQ46" i="28"/>
  <c r="BF46" i="28"/>
  <c r="CA46" i="28"/>
  <c r="AM69" i="28"/>
  <c r="BD69" i="28"/>
  <c r="AI69" i="28"/>
  <c r="D69" i="28"/>
  <c r="CF69" i="28"/>
  <c r="B69" i="28"/>
  <c r="N69" i="28"/>
  <c r="AO69" i="28"/>
  <c r="O69" i="28"/>
  <c r="I69" i="28"/>
  <c r="H69" i="28"/>
  <c r="BM69" i="28"/>
  <c r="BN69" i="28"/>
  <c r="AU69" i="28"/>
  <c r="CJ69" i="28"/>
  <c r="AW69" i="28"/>
  <c r="BT69" i="28"/>
  <c r="BZ69" i="28"/>
  <c r="AQ69" i="28"/>
  <c r="AE69" i="28"/>
  <c r="U69" i="28"/>
  <c r="AF69" i="28"/>
  <c r="AH69" i="28"/>
  <c r="AZ69" i="28"/>
  <c r="CI69" i="28"/>
  <c r="AC69" i="28"/>
  <c r="CE69" i="28"/>
  <c r="L69" i="28"/>
  <c r="AL69" i="28"/>
  <c r="AX69" i="28"/>
  <c r="CD69" i="28"/>
  <c r="BK69" i="28"/>
  <c r="AB69" i="28"/>
  <c r="E69" i="28"/>
  <c r="V69" i="28"/>
  <c r="AD69" i="28"/>
  <c r="BJ69" i="28"/>
  <c r="AA69" i="28"/>
  <c r="BU69" i="28"/>
  <c r="AK69" i="28"/>
  <c r="CK69" i="28"/>
  <c r="AR69" i="28"/>
  <c r="AY69" i="28"/>
  <c r="F69" i="28"/>
  <c r="BW69" i="28"/>
  <c r="P69" i="28"/>
  <c r="K69" i="28"/>
  <c r="BO69" i="28"/>
  <c r="Q69" i="28"/>
  <c r="AJ69" i="28"/>
  <c r="BS69" i="28"/>
  <c r="AG69" i="28"/>
  <c r="BB69" i="28"/>
  <c r="CN69" i="28"/>
  <c r="BG69" i="28"/>
  <c r="S69" i="28"/>
  <c r="BY69" i="28"/>
  <c r="AV69" i="28"/>
  <c r="BX69" i="28"/>
  <c r="BL69" i="28"/>
  <c r="M69" i="28"/>
  <c r="BR69" i="28"/>
  <c r="BP69" i="28"/>
  <c r="T69" i="28"/>
  <c r="BA69" i="28"/>
  <c r="Z69" i="28"/>
  <c r="BQ69" i="28"/>
  <c r="BI69" i="28"/>
  <c r="CG69" i="28"/>
  <c r="AN69" i="28"/>
  <c r="CH69" i="28"/>
  <c r="AP69" i="28"/>
  <c r="BV69" i="28"/>
  <c r="X69" i="28"/>
  <c r="AT69" i="28"/>
  <c r="C69" i="28"/>
  <c r="CB69" i="28"/>
  <c r="CL69" i="28"/>
  <c r="G69" i="28"/>
  <c r="BF69" i="28"/>
  <c r="CM69" i="28"/>
  <c r="AS69" i="28"/>
  <c r="BC69" i="28"/>
  <c r="BE69" i="28"/>
  <c r="W69" i="28"/>
  <c r="CA69" i="28"/>
  <c r="R69" i="28"/>
  <c r="CC69" i="28"/>
  <c r="BH69" i="28"/>
  <c r="J69" i="28"/>
  <c r="Y69" i="28"/>
  <c r="BM28" i="28"/>
  <c r="AE28" i="28"/>
  <c r="AN28" i="28"/>
  <c r="B28" i="28"/>
  <c r="K28" i="28"/>
  <c r="AZ28" i="28"/>
  <c r="AI28" i="28"/>
  <c r="AR28" i="28"/>
  <c r="AH28" i="28"/>
  <c r="AK28" i="28"/>
  <c r="BO28" i="28"/>
  <c r="CH28" i="28"/>
  <c r="BT28" i="28"/>
  <c r="CN28" i="28"/>
  <c r="AU28" i="28"/>
  <c r="BY28" i="28"/>
  <c r="AQ28" i="28"/>
  <c r="X28" i="28"/>
  <c r="AF28" i="28"/>
  <c r="Q28" i="28"/>
  <c r="O28" i="28"/>
  <c r="CL28" i="28"/>
  <c r="AB28" i="28"/>
  <c r="CB28" i="28"/>
  <c r="BJ28" i="28"/>
  <c r="AL28" i="28"/>
  <c r="Y28" i="28"/>
  <c r="T28" i="28"/>
  <c r="AX28" i="28"/>
  <c r="V28" i="28"/>
  <c r="BL28" i="28"/>
  <c r="CG28" i="28"/>
  <c r="H28" i="28"/>
  <c r="BN28" i="28"/>
  <c r="BG28" i="28"/>
  <c r="N28" i="28"/>
  <c r="C28" i="28"/>
  <c r="AC28" i="28"/>
  <c r="AO28" i="28"/>
  <c r="AT28" i="28"/>
  <c r="AM28" i="28"/>
  <c r="BV28" i="28"/>
  <c r="S28" i="28"/>
  <c r="CJ28" i="28"/>
  <c r="AW28" i="28"/>
  <c r="F28" i="28"/>
  <c r="BS28" i="28"/>
  <c r="AG28" i="28"/>
  <c r="AP28" i="28"/>
  <c r="BA28" i="28"/>
  <c r="BP28" i="28"/>
  <c r="BH28" i="28"/>
  <c r="AS28" i="28"/>
  <c r="BE28" i="28"/>
  <c r="CD28" i="28"/>
  <c r="G28" i="28"/>
  <c r="BQ28" i="28"/>
  <c r="E28" i="28"/>
  <c r="CA28" i="28"/>
  <c r="BR28" i="28"/>
  <c r="R28" i="28"/>
  <c r="L28" i="28"/>
  <c r="BI28" i="28"/>
  <c r="I28" i="28"/>
  <c r="AY28" i="28"/>
  <c r="CF28" i="28"/>
  <c r="BZ28" i="28"/>
  <c r="U28" i="28"/>
  <c r="BB28" i="28"/>
  <c r="CK28" i="28"/>
  <c r="CE28" i="28"/>
  <c r="BW28" i="28"/>
  <c r="BD28" i="28"/>
  <c r="P28" i="28"/>
  <c r="CI28" i="28"/>
  <c r="AJ28" i="28"/>
  <c r="D28" i="28"/>
  <c r="BF28" i="28"/>
  <c r="AV28" i="28"/>
  <c r="Z28" i="28"/>
  <c r="W28" i="28"/>
  <c r="CC28" i="28"/>
  <c r="CM28" i="28"/>
  <c r="M28" i="28"/>
  <c r="AA28" i="28"/>
  <c r="J28" i="28"/>
  <c r="BC28" i="28"/>
  <c r="BK28" i="28"/>
  <c r="AD28" i="28"/>
  <c r="BX28" i="28"/>
  <c r="BU28" i="28"/>
  <c r="D98" i="32"/>
  <c r="BV56" i="28"/>
  <c r="CG56" i="28"/>
  <c r="K56" i="28"/>
  <c r="BD56" i="28"/>
  <c r="AG56" i="28"/>
  <c r="B56" i="28"/>
  <c r="BG56" i="28"/>
  <c r="S56" i="28"/>
  <c r="N56" i="28"/>
  <c r="AN56" i="28"/>
  <c r="X56" i="28"/>
  <c r="BN56" i="28"/>
  <c r="AU56" i="28"/>
  <c r="BZ56" i="28"/>
  <c r="AF56" i="28"/>
  <c r="AP56" i="28"/>
  <c r="AO56" i="28"/>
  <c r="AI56" i="28"/>
  <c r="AX56" i="28"/>
  <c r="V56" i="28"/>
  <c r="CA56" i="28"/>
  <c r="BH56" i="28"/>
  <c r="BA56" i="28"/>
  <c r="BR56" i="28"/>
  <c r="BK56" i="28"/>
  <c r="AT56" i="28"/>
  <c r="CJ56" i="28"/>
  <c r="AQ56" i="28"/>
  <c r="BY56" i="28"/>
  <c r="AK56" i="28"/>
  <c r="U56" i="28"/>
  <c r="AH56" i="28"/>
  <c r="BS56" i="28"/>
  <c r="AC56" i="28"/>
  <c r="AY56" i="28"/>
  <c r="AW56" i="28"/>
  <c r="AZ56" i="28"/>
  <c r="F56" i="28"/>
  <c r="P56" i="28"/>
  <c r="CF56" i="28"/>
  <c r="G56" i="28"/>
  <c r="E56" i="28"/>
  <c r="BF56" i="28"/>
  <c r="AD56" i="28"/>
  <c r="R56" i="28"/>
  <c r="AB56" i="28"/>
  <c r="Y56" i="28"/>
  <c r="CL56" i="28"/>
  <c r="BJ56" i="28"/>
  <c r="CC56" i="28"/>
  <c r="BX56" i="28"/>
  <c r="CB56" i="28"/>
  <c r="BQ56" i="28"/>
  <c r="BT56" i="28"/>
  <c r="O56" i="28"/>
  <c r="BM56" i="28"/>
  <c r="AM56" i="28"/>
  <c r="BB56" i="28"/>
  <c r="D56" i="28"/>
  <c r="CK56" i="28"/>
  <c r="C56" i="28"/>
  <c r="CI56" i="28"/>
  <c r="BI56" i="28"/>
  <c r="CN56" i="28"/>
  <c r="AR56" i="28"/>
  <c r="AE56" i="28"/>
  <c r="Q56" i="28"/>
  <c r="CE56" i="28"/>
  <c r="CH56" i="28"/>
  <c r="AJ56" i="28"/>
  <c r="I56" i="28"/>
  <c r="BO56" i="28"/>
  <c r="CD56" i="28"/>
  <c r="AV56" i="28"/>
  <c r="W56" i="28"/>
  <c r="BL56" i="28"/>
  <c r="AA56" i="28"/>
  <c r="BE56" i="28"/>
  <c r="AL56" i="28"/>
  <c r="CM56" i="28"/>
  <c r="AS56" i="28"/>
  <c r="J56" i="28"/>
  <c r="H56" i="28"/>
  <c r="BW56" i="28"/>
  <c r="BP56" i="28"/>
  <c r="BC56" i="28"/>
  <c r="M56" i="28"/>
  <c r="Z56" i="28"/>
  <c r="BU56" i="28"/>
  <c r="T56" i="28"/>
  <c r="L56" i="28"/>
  <c r="BD75" i="28"/>
  <c r="BV75" i="28"/>
  <c r="BG75" i="28"/>
  <c r="K75" i="28"/>
  <c r="D75" i="28"/>
  <c r="AQ75" i="28"/>
  <c r="AC75" i="28"/>
  <c r="B75" i="28"/>
  <c r="AZ75" i="28"/>
  <c r="BM75" i="28"/>
  <c r="CG75" i="28"/>
  <c r="CK75" i="28"/>
  <c r="AM75" i="28"/>
  <c r="BZ75" i="28"/>
  <c r="AR75" i="28"/>
  <c r="U75" i="28"/>
  <c r="BO75" i="28"/>
  <c r="AF75" i="28"/>
  <c r="AW75" i="28"/>
  <c r="CF75" i="28"/>
  <c r="AD75" i="28"/>
  <c r="W75" i="28"/>
  <c r="J75" i="28"/>
  <c r="Y75" i="28"/>
  <c r="AX75" i="28"/>
  <c r="AB75" i="28"/>
  <c r="AS75" i="28"/>
  <c r="BC75" i="28"/>
  <c r="CM75" i="28"/>
  <c r="G75" i="28"/>
  <c r="AY75" i="28"/>
  <c r="S75" i="28"/>
  <c r="H75" i="28"/>
  <c r="I75" i="28"/>
  <c r="AU75" i="28"/>
  <c r="BS75" i="28"/>
  <c r="AE75" i="28"/>
  <c r="C75" i="28"/>
  <c r="AO75" i="28"/>
  <c r="F75" i="28"/>
  <c r="BW75" i="28"/>
  <c r="AJ75" i="28"/>
  <c r="BI75" i="28"/>
  <c r="AI75" i="28"/>
  <c r="CJ75" i="28"/>
  <c r="BN75" i="28"/>
  <c r="X75" i="28"/>
  <c r="AK75" i="28"/>
  <c r="AH75" i="28"/>
  <c r="BT75" i="28"/>
  <c r="CB75" i="28"/>
  <c r="V75" i="28"/>
  <c r="L75" i="28"/>
  <c r="AL75" i="28"/>
  <c r="BK75" i="28"/>
  <c r="CA75" i="28"/>
  <c r="BX75" i="28"/>
  <c r="CE75" i="28"/>
  <c r="O75" i="28"/>
  <c r="P75" i="28"/>
  <c r="CN75" i="28"/>
  <c r="AT75" i="28"/>
  <c r="BY75" i="28"/>
  <c r="N75" i="28"/>
  <c r="AG75" i="28"/>
  <c r="BJ75" i="28"/>
  <c r="BR75" i="28"/>
  <c r="BP75" i="28"/>
  <c r="T75" i="28"/>
  <c r="CD75" i="28"/>
  <c r="BF75" i="28"/>
  <c r="R75" i="28"/>
  <c r="BB75" i="28"/>
  <c r="AP75" i="28"/>
  <c r="CI75" i="28"/>
  <c r="CC75" i="28"/>
  <c r="BE75" i="28"/>
  <c r="BA75" i="28"/>
  <c r="BH75" i="28"/>
  <c r="CL75" i="28"/>
  <c r="AA75" i="28"/>
  <c r="Z75" i="28"/>
  <c r="BQ75" i="28"/>
  <c r="CH75" i="28"/>
  <c r="AV75" i="28"/>
  <c r="Q75" i="28"/>
  <c r="E75" i="28"/>
  <c r="BU75" i="28"/>
  <c r="AN75" i="28"/>
  <c r="BL75" i="28"/>
  <c r="M75" i="28"/>
  <c r="CN100" i="28"/>
  <c r="AU100" i="28"/>
  <c r="BG100" i="28"/>
  <c r="X100" i="28"/>
  <c r="Q100" i="28"/>
  <c r="AW100" i="28"/>
  <c r="BW100" i="28"/>
  <c r="AC100" i="28"/>
  <c r="AK100" i="28"/>
  <c r="B100" i="28"/>
  <c r="CI100" i="28"/>
  <c r="H100" i="28"/>
  <c r="N100" i="28"/>
  <c r="AN100" i="28"/>
  <c r="AQ100" i="28"/>
  <c r="K100" i="28"/>
  <c r="CF100" i="28"/>
  <c r="AT100" i="28"/>
  <c r="AE100" i="28"/>
  <c r="BI100" i="28"/>
  <c r="BT100" i="28"/>
  <c r="J100" i="28"/>
  <c r="BF100" i="28"/>
  <c r="BU100" i="28"/>
  <c r="BR100" i="28"/>
  <c r="W100" i="28"/>
  <c r="AL100" i="28"/>
  <c r="BX100" i="28"/>
  <c r="BQ100" i="28"/>
  <c r="BV100" i="28"/>
  <c r="BM100" i="28"/>
  <c r="P100" i="28"/>
  <c r="AI100" i="28"/>
  <c r="AY100" i="28"/>
  <c r="CK100" i="28"/>
  <c r="AH100" i="28"/>
  <c r="AM100" i="28"/>
  <c r="CE100" i="28"/>
  <c r="CJ100" i="28"/>
  <c r="BY100" i="28"/>
  <c r="BS100" i="28"/>
  <c r="U100" i="28"/>
  <c r="AO100" i="28"/>
  <c r="O100" i="28"/>
  <c r="BN100" i="28"/>
  <c r="BD100" i="28"/>
  <c r="AJ100" i="28"/>
  <c r="I100" i="28"/>
  <c r="C100" i="28"/>
  <c r="Z100" i="28"/>
  <c r="M100" i="28"/>
  <c r="AS100" i="28"/>
  <c r="BL100" i="28"/>
  <c r="E100" i="28"/>
  <c r="CA100" i="28"/>
  <c r="BC100" i="28"/>
  <c r="T100" i="28"/>
  <c r="CD100" i="28"/>
  <c r="L100" i="28"/>
  <c r="AA100" i="28"/>
  <c r="BB100" i="28"/>
  <c r="AF100" i="28"/>
  <c r="AZ100" i="28"/>
  <c r="AR100" i="28"/>
  <c r="D100" i="28"/>
  <c r="CH100" i="28"/>
  <c r="F100" i="28"/>
  <c r="CG100" i="28"/>
  <c r="S100" i="28"/>
  <c r="BZ100" i="28"/>
  <c r="BO100" i="28"/>
  <c r="CB100" i="28"/>
  <c r="V100" i="28"/>
  <c r="BE100" i="28"/>
  <c r="Y100" i="28"/>
  <c r="AB100" i="28"/>
  <c r="R100" i="28"/>
  <c r="BP100" i="28"/>
  <c r="BH100" i="28"/>
  <c r="G100" i="28"/>
  <c r="CM100" i="28"/>
  <c r="AG100" i="28"/>
  <c r="AP100" i="28"/>
  <c r="BK100" i="28"/>
  <c r="AX100" i="28"/>
  <c r="CC100" i="28"/>
  <c r="AV100" i="28"/>
  <c r="BJ100" i="28"/>
  <c r="AD100" i="28"/>
  <c r="BA100" i="28"/>
  <c r="CL100" i="28"/>
  <c r="AJ12" i="28"/>
  <c r="S12" i="28"/>
  <c r="U12" i="28"/>
  <c r="AF12" i="28"/>
  <c r="AN12" i="28"/>
  <c r="B12" i="28"/>
  <c r="O12" i="28"/>
  <c r="AZ12" i="28"/>
  <c r="X12" i="28"/>
  <c r="P12" i="28"/>
  <c r="CN12" i="28"/>
  <c r="CJ12" i="28"/>
  <c r="CF12" i="28"/>
  <c r="C12" i="28"/>
  <c r="BS12" i="28"/>
  <c r="BN12" i="28"/>
  <c r="BV12" i="28"/>
  <c r="CG12" i="28"/>
  <c r="AK12" i="28"/>
  <c r="AY12" i="28"/>
  <c r="CB12" i="28"/>
  <c r="Z12" i="28"/>
  <c r="T12" i="28"/>
  <c r="V12" i="28"/>
  <c r="BR12" i="28"/>
  <c r="CH12" i="28"/>
  <c r="I12" i="28"/>
  <c r="K12" i="28"/>
  <c r="BW12" i="28"/>
  <c r="AI12" i="28"/>
  <c r="BG12" i="28"/>
  <c r="AR12" i="28"/>
  <c r="BB12" i="28"/>
  <c r="BT12" i="28"/>
  <c r="H12" i="28"/>
  <c r="BD12" i="28"/>
  <c r="BY12" i="28"/>
  <c r="D12" i="28"/>
  <c r="CE12" i="28"/>
  <c r="AP12" i="28"/>
  <c r="AT12" i="28"/>
  <c r="N12" i="28"/>
  <c r="AQ12" i="28"/>
  <c r="CD12" i="28"/>
  <c r="BF12" i="28"/>
  <c r="BK12" i="28"/>
  <c r="CA12" i="28"/>
  <c r="AX12" i="28"/>
  <c r="BJ12" i="28"/>
  <c r="R12" i="28"/>
  <c r="AA12" i="28"/>
  <c r="CI12" i="28"/>
  <c r="AM12" i="28"/>
  <c r="BZ12" i="28"/>
  <c r="AG12" i="28"/>
  <c r="CK12" i="28"/>
  <c r="BI12" i="28"/>
  <c r="AC12" i="28"/>
  <c r="AE12" i="28"/>
  <c r="BO12" i="28"/>
  <c r="AH12" i="28"/>
  <c r="BM12" i="28"/>
  <c r="F12" i="28"/>
  <c r="AO12" i="28"/>
  <c r="Q12" i="28"/>
  <c r="AB12" i="28"/>
  <c r="BU12" i="28"/>
  <c r="BH12" i="28"/>
  <c r="BE12" i="28"/>
  <c r="BQ12" i="28"/>
  <c r="E12" i="28"/>
  <c r="AL12" i="28"/>
  <c r="CM12" i="28"/>
  <c r="AS12" i="28"/>
  <c r="BX12" i="28"/>
  <c r="BC12" i="28"/>
  <c r="M12" i="28"/>
  <c r="L12" i="28"/>
  <c r="J12" i="28"/>
  <c r="AU12" i="28"/>
  <c r="BP12" i="28"/>
  <c r="BA12" i="28"/>
  <c r="AW12" i="28"/>
  <c r="AD12" i="28"/>
  <c r="W12" i="28"/>
  <c r="AV12" i="28"/>
  <c r="CL12" i="28"/>
  <c r="G12" i="28"/>
  <c r="CC12" i="28"/>
  <c r="Y12" i="28"/>
  <c r="BL12" i="28"/>
  <c r="AI108" i="28"/>
  <c r="BZ108" i="28"/>
  <c r="BS108" i="28"/>
  <c r="C108" i="28"/>
  <c r="AR108" i="28"/>
  <c r="B108" i="28"/>
  <c r="AM108" i="28"/>
  <c r="I108" i="28"/>
  <c r="AO108" i="28"/>
  <c r="CG108" i="28"/>
  <c r="BG108" i="28"/>
  <c r="X108" i="28"/>
  <c r="AY108" i="28"/>
  <c r="CK108" i="28"/>
  <c r="BN108" i="28"/>
  <c r="AV108" i="28"/>
  <c r="Z108" i="28"/>
  <c r="BU108" i="28"/>
  <c r="BL108" i="28"/>
  <c r="E108" i="28"/>
  <c r="J108" i="28"/>
  <c r="BE108" i="28"/>
  <c r="L108" i="28"/>
  <c r="U108" i="28"/>
  <c r="O108" i="28"/>
  <c r="BD108" i="28"/>
  <c r="P108" i="28"/>
  <c r="BI108" i="28"/>
  <c r="BB108" i="28"/>
  <c r="CF108" i="28"/>
  <c r="N108" i="28"/>
  <c r="BT108" i="28"/>
  <c r="CN108" i="28"/>
  <c r="CI108" i="28"/>
  <c r="BV108" i="28"/>
  <c r="AZ108" i="28"/>
  <c r="CE108" i="28"/>
  <c r="BA108" i="28"/>
  <c r="BK108" i="28"/>
  <c r="CC108" i="28"/>
  <c r="G108" i="28"/>
  <c r="R108" i="28"/>
  <c r="CA108" i="28"/>
  <c r="BC108" i="28"/>
  <c r="AB108" i="28"/>
  <c r="AC108" i="28"/>
  <c r="AN108" i="28"/>
  <c r="AT108" i="28"/>
  <c r="H108" i="28"/>
  <c r="BM108" i="28"/>
  <c r="AJ108" i="28"/>
  <c r="S108" i="28"/>
  <c r="BY108" i="28"/>
  <c r="BO108" i="28"/>
  <c r="CJ108" i="28"/>
  <c r="K108" i="28"/>
  <c r="AE108" i="28"/>
  <c r="BW108" i="28"/>
  <c r="AK108" i="28"/>
  <c r="CH108" i="28"/>
  <c r="F108" i="28"/>
  <c r="AU108" i="28"/>
  <c r="AQ108" i="28"/>
  <c r="D108" i="28"/>
  <c r="AH108" i="28"/>
  <c r="AP108" i="28"/>
  <c r="BF108" i="28"/>
  <c r="AD108" i="28"/>
  <c r="CL108" i="28"/>
  <c r="CD108" i="28"/>
  <c r="M108" i="28"/>
  <c r="BP108" i="28"/>
  <c r="AA108" i="28"/>
  <c r="CM108" i="28"/>
  <c r="BQ108" i="28"/>
  <c r="BJ108" i="28"/>
  <c r="W108" i="28"/>
  <c r="BH108" i="28"/>
  <c r="AS108" i="28"/>
  <c r="Y108" i="28"/>
  <c r="AX108" i="28"/>
  <c r="AG108" i="28"/>
  <c r="V108" i="28"/>
  <c r="AL108" i="28"/>
  <c r="CB108" i="28"/>
  <c r="BX108" i="28"/>
  <c r="AF108" i="28"/>
  <c r="Q108" i="28"/>
  <c r="AW108" i="28"/>
  <c r="BR108" i="28"/>
  <c r="T108" i="28"/>
  <c r="L46" i="32"/>
  <c r="F85" i="28"/>
  <c r="BV85" i="28"/>
  <c r="AZ85" i="28"/>
  <c r="AU85" i="28"/>
  <c r="S85" i="28"/>
  <c r="CJ85" i="28"/>
  <c r="BY85" i="28"/>
  <c r="K85" i="28"/>
  <c r="AJ85" i="28"/>
  <c r="CN85" i="28"/>
  <c r="AT85" i="28"/>
  <c r="X85" i="28"/>
  <c r="CF85" i="28"/>
  <c r="CH85" i="28"/>
  <c r="BD85" i="28"/>
  <c r="P85" i="28"/>
  <c r="BO85" i="28"/>
  <c r="B85" i="28"/>
  <c r="BM85" i="28"/>
  <c r="AK85" i="28"/>
  <c r="BC85" i="28"/>
  <c r="J85" i="28"/>
  <c r="BQ85" i="28"/>
  <c r="CL85" i="28"/>
  <c r="BR85" i="28"/>
  <c r="BX85" i="28"/>
  <c r="Q85" i="28"/>
  <c r="CE85" i="28"/>
  <c r="BW85" i="28"/>
  <c r="N85" i="28"/>
  <c r="BI85" i="28"/>
  <c r="AI85" i="28"/>
  <c r="AC85" i="28"/>
  <c r="AQ85" i="28"/>
  <c r="D85" i="28"/>
  <c r="BT85" i="28"/>
  <c r="CI85" i="28"/>
  <c r="BG85" i="28"/>
  <c r="U85" i="28"/>
  <c r="AO85" i="28"/>
  <c r="BN85" i="28"/>
  <c r="AE85" i="28"/>
  <c r="AP85" i="28"/>
  <c r="AX85" i="28"/>
  <c r="G85" i="28"/>
  <c r="BF85" i="28"/>
  <c r="BJ85" i="28"/>
  <c r="CA85" i="28"/>
  <c r="W85" i="28"/>
  <c r="AL85" i="28"/>
  <c r="CM85" i="28"/>
  <c r="BE85" i="28"/>
  <c r="R85" i="28"/>
  <c r="L85" i="28"/>
  <c r="M85" i="28"/>
  <c r="BH85" i="28"/>
  <c r="BB85" i="28"/>
  <c r="I85" i="28"/>
  <c r="BS85" i="28"/>
  <c r="AY85" i="28"/>
  <c r="AG85" i="28"/>
  <c r="AW85" i="28"/>
  <c r="O85" i="28"/>
  <c r="CG85" i="28"/>
  <c r="BZ85" i="28"/>
  <c r="CK85" i="28"/>
  <c r="H85" i="28"/>
  <c r="AM85" i="28"/>
  <c r="AR85" i="28"/>
  <c r="AN85" i="28"/>
  <c r="AH85" i="28"/>
  <c r="V85" i="28"/>
  <c r="AD85" i="28"/>
  <c r="BK85" i="28"/>
  <c r="T85" i="28"/>
  <c r="AA85" i="28"/>
  <c r="BU85" i="28"/>
  <c r="BL85" i="28"/>
  <c r="C85" i="28"/>
  <c r="BA85" i="28"/>
  <c r="CB85" i="28"/>
  <c r="AS85" i="28"/>
  <c r="E85" i="28"/>
  <c r="CC85" i="28"/>
  <c r="AB85" i="28"/>
  <c r="AV85" i="28"/>
  <c r="AF85" i="28"/>
  <c r="Y85" i="28"/>
  <c r="Z85" i="28"/>
  <c r="BP85" i="28"/>
  <c r="CD85" i="28"/>
  <c r="D102" i="32"/>
  <c r="D21" i="32"/>
  <c r="L39" i="32"/>
  <c r="L96" i="32"/>
  <c r="L83" i="32"/>
  <c r="L61" i="32"/>
  <c r="L63" i="32"/>
  <c r="L69" i="32"/>
  <c r="AC14" i="27"/>
  <c r="BR14" i="27"/>
  <c r="M14" i="27"/>
  <c r="S14" i="27"/>
  <c r="B14" i="27"/>
  <c r="AO14" i="27"/>
  <c r="CK14" i="27"/>
  <c r="BX14" i="27"/>
  <c r="AU14" i="27"/>
  <c r="U14" i="27"/>
  <c r="AS14" i="27"/>
  <c r="BZ14" i="27"/>
  <c r="BD14" i="27"/>
  <c r="BU14" i="27"/>
  <c r="Z14" i="27"/>
  <c r="T14" i="27"/>
  <c r="BJ14" i="27"/>
  <c r="BA14" i="27"/>
  <c r="AL14" i="27"/>
  <c r="N14" i="27"/>
  <c r="AH14" i="27"/>
  <c r="BV14" i="27"/>
  <c r="C14" i="27"/>
  <c r="CI14" i="27"/>
  <c r="BK14" i="27"/>
  <c r="BQ14" i="27"/>
  <c r="AI14" i="27"/>
  <c r="K14" i="27"/>
  <c r="G14" i="27"/>
  <c r="AP14" i="27"/>
  <c r="AT14" i="27"/>
  <c r="BE14" i="27"/>
  <c r="BS14" i="27"/>
  <c r="BT14" i="27"/>
  <c r="AD14" i="27"/>
  <c r="CB14" i="27"/>
  <c r="BB14" i="27"/>
  <c r="AV14" i="27"/>
  <c r="CG14" i="27"/>
  <c r="BN14" i="27"/>
  <c r="BG14" i="27"/>
  <c r="AB14" i="27"/>
  <c r="AA14" i="27"/>
  <c r="AY14" i="27"/>
  <c r="CD14" i="27"/>
  <c r="J14" i="27"/>
  <c r="R14" i="27"/>
  <c r="BP14" i="27"/>
  <c r="AR14" i="27"/>
  <c r="AJ14" i="27"/>
  <c r="CL14" i="27"/>
  <c r="CF14" i="27"/>
  <c r="AM14" i="27"/>
  <c r="L14" i="27"/>
  <c r="W14" i="27"/>
  <c r="D14" i="27"/>
  <c r="AZ14" i="27"/>
  <c r="CJ14" i="27"/>
  <c r="AN14" i="27"/>
  <c r="BI14" i="27"/>
  <c r="BO14" i="27"/>
  <c r="BL14" i="27"/>
  <c r="F14" i="27"/>
  <c r="BY14" i="27"/>
  <c r="V14" i="27"/>
  <c r="BH14" i="27"/>
  <c r="CN14" i="27"/>
  <c r="H14" i="27"/>
  <c r="BF14" i="27"/>
  <c r="CH14" i="27"/>
  <c r="Y14" i="27"/>
  <c r="AK14" i="27"/>
  <c r="I14" i="27"/>
  <c r="BW14" i="27"/>
  <c r="AW14" i="27"/>
  <c r="AX14" i="27"/>
  <c r="Q14" i="27"/>
  <c r="O14" i="27"/>
  <c r="AE14" i="27"/>
  <c r="E14" i="27"/>
  <c r="AG14" i="27"/>
  <c r="CM14" i="27"/>
  <c r="BC14" i="27"/>
  <c r="CC14" i="27"/>
  <c r="P14" i="27"/>
  <c r="AQ14" i="27"/>
  <c r="X14" i="27"/>
  <c r="CA14" i="27"/>
  <c r="CE14" i="27"/>
  <c r="BM14" i="27"/>
  <c r="AF14" i="27"/>
  <c r="AD89" i="27"/>
  <c r="V89" i="27"/>
  <c r="BH89" i="27"/>
  <c r="CB89" i="27"/>
  <c r="CD89" i="27"/>
  <c r="B89" i="27"/>
  <c r="AC89" i="27"/>
  <c r="AT89" i="27"/>
  <c r="BF89" i="27"/>
  <c r="H89" i="27"/>
  <c r="BP89" i="27"/>
  <c r="BU89" i="27"/>
  <c r="CG89" i="27"/>
  <c r="U89" i="27"/>
  <c r="AR89" i="27"/>
  <c r="AJ89" i="27"/>
  <c r="BS89" i="27"/>
  <c r="BD89" i="27"/>
  <c r="G89" i="27"/>
  <c r="CH89" i="27"/>
  <c r="BW89" i="27"/>
  <c r="O89" i="27"/>
  <c r="I89" i="27"/>
  <c r="AK89" i="27"/>
  <c r="AX89" i="27"/>
  <c r="P89" i="27"/>
  <c r="CJ89" i="27"/>
  <c r="AN89" i="27"/>
  <c r="AG89" i="27"/>
  <c r="W89" i="27"/>
  <c r="E89" i="27"/>
  <c r="BK89" i="27"/>
  <c r="AV89" i="27"/>
  <c r="CF89" i="27"/>
  <c r="BY89" i="27"/>
  <c r="BB89" i="27"/>
  <c r="AB89" i="27"/>
  <c r="J89" i="27"/>
  <c r="BG89" i="27"/>
  <c r="R89" i="27"/>
  <c r="AY89" i="27"/>
  <c r="CL89" i="27"/>
  <c r="M89" i="27"/>
  <c r="AA89" i="27"/>
  <c r="BQ89" i="27"/>
  <c r="AH89" i="27"/>
  <c r="K89" i="27"/>
  <c r="AM89" i="27"/>
  <c r="D89" i="27"/>
  <c r="Q89" i="27"/>
  <c r="CE89" i="27"/>
  <c r="AE89" i="27"/>
  <c r="CC89" i="27"/>
  <c r="AS89" i="27"/>
  <c r="S89" i="27"/>
  <c r="BZ89" i="27"/>
  <c r="AU89" i="27"/>
  <c r="T89" i="27"/>
  <c r="CN89" i="27"/>
  <c r="Z89" i="27"/>
  <c r="BT89" i="27"/>
  <c r="BN89" i="27"/>
  <c r="BR89" i="27"/>
  <c r="BE89" i="27"/>
  <c r="AO89" i="27"/>
  <c r="BJ89" i="27"/>
  <c r="BO89" i="27"/>
  <c r="BX89" i="27"/>
  <c r="BL89" i="27"/>
  <c r="N89" i="27"/>
  <c r="C89" i="27"/>
  <c r="BM89" i="27"/>
  <c r="CI89" i="27"/>
  <c r="AF89" i="27"/>
  <c r="X89" i="27"/>
  <c r="AQ89" i="27"/>
  <c r="BC89" i="27"/>
  <c r="F89" i="27"/>
  <c r="CM89" i="27"/>
  <c r="CK89" i="27"/>
  <c r="AZ89" i="27"/>
  <c r="AL89" i="27"/>
  <c r="BI89" i="27"/>
  <c r="Y89" i="27"/>
  <c r="BV89" i="27"/>
  <c r="AI89" i="27"/>
  <c r="BA89" i="27"/>
  <c r="AP89" i="27"/>
  <c r="L89" i="27"/>
  <c r="AW89" i="27"/>
  <c r="CA89" i="27"/>
  <c r="AJ90" i="27"/>
  <c r="AB90" i="27"/>
  <c r="AR90" i="27"/>
  <c r="AC90" i="27"/>
  <c r="V90" i="27"/>
  <c r="CK90" i="27"/>
  <c r="U90" i="27"/>
  <c r="M90" i="27"/>
  <c r="H90" i="27"/>
  <c r="S90" i="27"/>
  <c r="B90" i="27"/>
  <c r="CB90" i="27"/>
  <c r="BF90" i="27"/>
  <c r="BD90" i="27"/>
  <c r="R90" i="27"/>
  <c r="BT90" i="27"/>
  <c r="BR90" i="27"/>
  <c r="BY90" i="27"/>
  <c r="BU90" i="27"/>
  <c r="BH90" i="27"/>
  <c r="BB90" i="27"/>
  <c r="AA90" i="27"/>
  <c r="BZ90" i="27"/>
  <c r="W90" i="27"/>
  <c r="AH90" i="27"/>
  <c r="I90" i="27"/>
  <c r="CC90" i="27"/>
  <c r="AQ90" i="27"/>
  <c r="AM90" i="27"/>
  <c r="D90" i="27"/>
  <c r="CJ90" i="27"/>
  <c r="AZ90" i="27"/>
  <c r="BV90" i="27"/>
  <c r="AP90" i="27"/>
  <c r="C90" i="27"/>
  <c r="Y90" i="27"/>
  <c r="BQ90" i="27"/>
  <c r="Q90" i="27"/>
  <c r="BL90" i="27"/>
  <c r="N90" i="27"/>
  <c r="AE90" i="27"/>
  <c r="CG90" i="27"/>
  <c r="AT90" i="27"/>
  <c r="AU90" i="27"/>
  <c r="AY90" i="27"/>
  <c r="AV90" i="27"/>
  <c r="CD90" i="27"/>
  <c r="BN90" i="27"/>
  <c r="T90" i="27"/>
  <c r="AS90" i="27"/>
  <c r="BC90" i="27"/>
  <c r="BI90" i="27"/>
  <c r="O90" i="27"/>
  <c r="AI90" i="27"/>
  <c r="CH90" i="27"/>
  <c r="BM90" i="27"/>
  <c r="CF90" i="27"/>
  <c r="CN90" i="27"/>
  <c r="AD90" i="27"/>
  <c r="Z90" i="27"/>
  <c r="BE90" i="27"/>
  <c r="BS90" i="27"/>
  <c r="BJ90" i="27"/>
  <c r="BG90" i="27"/>
  <c r="CL90" i="27"/>
  <c r="AO90" i="27"/>
  <c r="J90" i="27"/>
  <c r="BP90" i="27"/>
  <c r="G90" i="27"/>
  <c r="AW90" i="27"/>
  <c r="AG90" i="27"/>
  <c r="CI90" i="27"/>
  <c r="K90" i="27"/>
  <c r="AX90" i="27"/>
  <c r="P90" i="27"/>
  <c r="CE90" i="27"/>
  <c r="F90" i="27"/>
  <c r="E90" i="27"/>
  <c r="CA90" i="27"/>
  <c r="BK90" i="27"/>
  <c r="AK90" i="27"/>
  <c r="CM90" i="27"/>
  <c r="X90" i="27"/>
  <c r="BO90" i="27"/>
  <c r="BX90" i="27"/>
  <c r="L90" i="27"/>
  <c r="BA90" i="27"/>
  <c r="BW90" i="27"/>
  <c r="AN90" i="27"/>
  <c r="AF90" i="27"/>
  <c r="AL90" i="27"/>
  <c r="BG33" i="27"/>
  <c r="CB33" i="27"/>
  <c r="CL33" i="27"/>
  <c r="BT33" i="27"/>
  <c r="AV33" i="27"/>
  <c r="BZ33" i="27"/>
  <c r="Z33" i="27"/>
  <c r="AB33" i="27"/>
  <c r="J33" i="27"/>
  <c r="BD33" i="27"/>
  <c r="B33" i="27"/>
  <c r="BN33" i="27"/>
  <c r="AC33" i="27"/>
  <c r="V33" i="27"/>
  <c r="BY33" i="27"/>
  <c r="AY33" i="27"/>
  <c r="AR33" i="27"/>
  <c r="CG33" i="27"/>
  <c r="CF33" i="27"/>
  <c r="H33" i="27"/>
  <c r="CD33" i="27"/>
  <c r="CC33" i="27"/>
  <c r="Y33" i="27"/>
  <c r="X33" i="27"/>
  <c r="AI33" i="27"/>
  <c r="BW33" i="27"/>
  <c r="AX33" i="27"/>
  <c r="Q33" i="27"/>
  <c r="G33" i="27"/>
  <c r="BI33" i="27"/>
  <c r="L33" i="27"/>
  <c r="AQ33" i="27"/>
  <c r="AP33" i="27"/>
  <c r="CM33" i="27"/>
  <c r="R33" i="27"/>
  <c r="CN33" i="27"/>
  <c r="AT33" i="27"/>
  <c r="BR33" i="27"/>
  <c r="BF33" i="27"/>
  <c r="AJ33" i="27"/>
  <c r="M33" i="27"/>
  <c r="BP33" i="27"/>
  <c r="BS33" i="27"/>
  <c r="AO33" i="27"/>
  <c r="AZ33" i="27"/>
  <c r="CI33" i="27"/>
  <c r="AG33" i="27"/>
  <c r="I33" i="27"/>
  <c r="BX33" i="27"/>
  <c r="CH33" i="27"/>
  <c r="AK33" i="27"/>
  <c r="BC33" i="27"/>
  <c r="BV33" i="27"/>
  <c r="E33" i="27"/>
  <c r="BK33" i="27"/>
  <c r="S33" i="27"/>
  <c r="AU33" i="27"/>
  <c r="BE33" i="27"/>
  <c r="BB33" i="27"/>
  <c r="AS33" i="27"/>
  <c r="AA33" i="27"/>
  <c r="BH33" i="27"/>
  <c r="T33" i="27"/>
  <c r="U33" i="27"/>
  <c r="AD33" i="27"/>
  <c r="N33" i="27"/>
  <c r="W33" i="27"/>
  <c r="CJ33" i="27"/>
  <c r="AW33" i="27"/>
  <c r="AM33" i="27"/>
  <c r="BL33" i="27"/>
  <c r="AH33" i="27"/>
  <c r="AF33" i="27"/>
  <c r="D33" i="27"/>
  <c r="BO33" i="27"/>
  <c r="BJ33" i="27"/>
  <c r="BU33" i="27"/>
  <c r="P33" i="27"/>
  <c r="BQ33" i="27"/>
  <c r="O33" i="27"/>
  <c r="C33" i="27"/>
  <c r="CK33" i="27"/>
  <c r="F33" i="27"/>
  <c r="CA33" i="27"/>
  <c r="BA33" i="27"/>
  <c r="AL33" i="27"/>
  <c r="BM33" i="27"/>
  <c r="K33" i="27"/>
  <c r="CE33" i="27"/>
  <c r="AN33" i="27"/>
  <c r="AE33" i="27"/>
  <c r="AV32" i="27"/>
  <c r="BU32" i="27"/>
  <c r="AD32" i="27"/>
  <c r="CL32" i="27"/>
  <c r="BY32" i="27"/>
  <c r="BN32" i="27"/>
  <c r="AJ32" i="27"/>
  <c r="BR32" i="27"/>
  <c r="AO32" i="27"/>
  <c r="B32" i="27"/>
  <c r="Z32" i="27"/>
  <c r="CF32" i="27"/>
  <c r="CD32" i="27"/>
  <c r="BD32" i="27"/>
  <c r="V32" i="27"/>
  <c r="H32" i="27"/>
  <c r="BT32" i="27"/>
  <c r="AU32" i="27"/>
  <c r="AB32" i="27"/>
  <c r="T32" i="27"/>
  <c r="AS32" i="27"/>
  <c r="BJ32" i="27"/>
  <c r="AG32" i="27"/>
  <c r="K32" i="27"/>
  <c r="AM32" i="27"/>
  <c r="P32" i="27"/>
  <c r="X32" i="27"/>
  <c r="BW32" i="27"/>
  <c r="AL32" i="27"/>
  <c r="AZ32" i="27"/>
  <c r="AR32" i="27"/>
  <c r="CG32" i="27"/>
  <c r="AY32" i="27"/>
  <c r="BB32" i="27"/>
  <c r="AC32" i="27"/>
  <c r="BF32" i="27"/>
  <c r="BQ32" i="27"/>
  <c r="AI32" i="27"/>
  <c r="AK32" i="27"/>
  <c r="N32" i="27"/>
  <c r="C32" i="27"/>
  <c r="BK32" i="27"/>
  <c r="BH32" i="27"/>
  <c r="BC32" i="27"/>
  <c r="CA32" i="27"/>
  <c r="AH32" i="27"/>
  <c r="L32" i="27"/>
  <c r="Q32" i="27"/>
  <c r="W32" i="27"/>
  <c r="BA32" i="27"/>
  <c r="CH32" i="27"/>
  <c r="F32" i="27"/>
  <c r="CM32" i="27"/>
  <c r="BP32" i="27"/>
  <c r="CB32" i="27"/>
  <c r="J32" i="27"/>
  <c r="U32" i="27"/>
  <c r="CN32" i="27"/>
  <c r="AT32" i="27"/>
  <c r="BS32" i="27"/>
  <c r="BE32" i="27"/>
  <c r="S32" i="27"/>
  <c r="BZ32" i="27"/>
  <c r="CK32" i="27"/>
  <c r="R32" i="27"/>
  <c r="BG32" i="27"/>
  <c r="D32" i="27"/>
  <c r="CJ32" i="27"/>
  <c r="AP32" i="27"/>
  <c r="AX32" i="27"/>
  <c r="CI32" i="27"/>
  <c r="CE32" i="27"/>
  <c r="E32" i="27"/>
  <c r="M32" i="27"/>
  <c r="AA32" i="27"/>
  <c r="I32" i="27"/>
  <c r="AW32" i="27"/>
  <c r="BO32" i="27"/>
  <c r="G32" i="27"/>
  <c r="BV32" i="27"/>
  <c r="AF32" i="27"/>
  <c r="BX32" i="27"/>
  <c r="BI32" i="27"/>
  <c r="AE32" i="27"/>
  <c r="CC32" i="27"/>
  <c r="O32" i="27"/>
  <c r="BL32" i="27"/>
  <c r="BM32" i="27"/>
  <c r="AQ32" i="27"/>
  <c r="Y32" i="27"/>
  <c r="AN32" i="27"/>
  <c r="BW101" i="28"/>
  <c r="AG101" i="28"/>
  <c r="AF101" i="28"/>
  <c r="AE101" i="28"/>
  <c r="AP101" i="28"/>
  <c r="AI101" i="28"/>
  <c r="BV101" i="28"/>
  <c r="CN101" i="28"/>
  <c r="BI101" i="28"/>
  <c r="S101" i="28"/>
  <c r="BY101" i="28"/>
  <c r="N101" i="28"/>
  <c r="AW101" i="28"/>
  <c r="BO101" i="28"/>
  <c r="P101" i="28"/>
  <c r="CK101" i="28"/>
  <c r="B101" i="28"/>
  <c r="AJ101" i="28"/>
  <c r="K101" i="28"/>
  <c r="CH101" i="28"/>
  <c r="F101" i="28"/>
  <c r="AZ101" i="28"/>
  <c r="BA101" i="28"/>
  <c r="BH101" i="28"/>
  <c r="AS101" i="28"/>
  <c r="J101" i="28"/>
  <c r="AV101" i="28"/>
  <c r="G101" i="28"/>
  <c r="BK101" i="28"/>
  <c r="AD101" i="28"/>
  <c r="E101" i="28"/>
  <c r="BP101" i="28"/>
  <c r="BF101" i="28"/>
  <c r="CA101" i="28"/>
  <c r="BM101" i="28"/>
  <c r="O101" i="28"/>
  <c r="BZ101" i="28"/>
  <c r="X101" i="28"/>
  <c r="AO101" i="28"/>
  <c r="BD101" i="28"/>
  <c r="D101" i="28"/>
  <c r="AC101" i="28"/>
  <c r="AM101" i="28"/>
  <c r="I101" i="28"/>
  <c r="CF101" i="28"/>
  <c r="CE101" i="28"/>
  <c r="AU101" i="28"/>
  <c r="BG101" i="28"/>
  <c r="AQ101" i="28"/>
  <c r="AR101" i="28"/>
  <c r="BB101" i="28"/>
  <c r="AN101" i="28"/>
  <c r="BT101" i="28"/>
  <c r="BE101" i="28"/>
  <c r="CB101" i="28"/>
  <c r="V101" i="28"/>
  <c r="M101" i="28"/>
  <c r="W101" i="28"/>
  <c r="H101" i="28"/>
  <c r="CG101" i="28"/>
  <c r="Q101" i="28"/>
  <c r="CJ101" i="28"/>
  <c r="AY101" i="28"/>
  <c r="BN101" i="28"/>
  <c r="BS101" i="28"/>
  <c r="U101" i="28"/>
  <c r="C101" i="28"/>
  <c r="BC101" i="28"/>
  <c r="Z101" i="28"/>
  <c r="BX101" i="28"/>
  <c r="BL101" i="28"/>
  <c r="AB101" i="28"/>
  <c r="AA101" i="28"/>
  <c r="BU101" i="28"/>
  <c r="CL101" i="28"/>
  <c r="CC101" i="28"/>
  <c r="L101" i="28"/>
  <c r="CI101" i="28"/>
  <c r="AT101" i="28"/>
  <c r="AK101" i="28"/>
  <c r="CM101" i="28"/>
  <c r="BR101" i="28"/>
  <c r="AH101" i="28"/>
  <c r="Y101" i="28"/>
  <c r="R101" i="28"/>
  <c r="BQ101" i="28"/>
  <c r="T101" i="28"/>
  <c r="AX101" i="28"/>
  <c r="BJ101" i="28"/>
  <c r="CD101" i="28"/>
  <c r="AL101" i="28"/>
  <c r="AV50" i="27"/>
  <c r="CF50" i="27"/>
  <c r="BN50" i="27"/>
  <c r="M50" i="27"/>
  <c r="AY50" i="27"/>
  <c r="AJ50" i="27"/>
  <c r="CD50" i="27"/>
  <c r="BF50" i="27"/>
  <c r="AT50" i="27"/>
  <c r="BE50" i="27"/>
  <c r="CB50" i="27"/>
  <c r="BZ50" i="27"/>
  <c r="BY50" i="27"/>
  <c r="B50" i="27"/>
  <c r="AC50" i="27"/>
  <c r="AB50" i="27"/>
  <c r="BP50" i="27"/>
  <c r="BT50" i="27"/>
  <c r="V50" i="27"/>
  <c r="AM50" i="27"/>
  <c r="CJ50" i="27"/>
  <c r="CE50" i="27"/>
  <c r="AN50" i="27"/>
  <c r="AE50" i="27"/>
  <c r="BH50" i="27"/>
  <c r="L50" i="27"/>
  <c r="AK50" i="27"/>
  <c r="BC50" i="27"/>
  <c r="F50" i="27"/>
  <c r="P50" i="27"/>
  <c r="AH50" i="27"/>
  <c r="R50" i="27"/>
  <c r="AR50" i="27"/>
  <c r="BG50" i="27"/>
  <c r="BS50" i="27"/>
  <c r="U50" i="27"/>
  <c r="J50" i="27"/>
  <c r="BD50" i="27"/>
  <c r="CK50" i="27"/>
  <c r="Z50" i="27"/>
  <c r="CL50" i="27"/>
  <c r="AO50" i="27"/>
  <c r="AA50" i="27"/>
  <c r="S50" i="27"/>
  <c r="AD50" i="27"/>
  <c r="BR50" i="27"/>
  <c r="BU50" i="27"/>
  <c r="BO50" i="27"/>
  <c r="O50" i="27"/>
  <c r="AZ50" i="27"/>
  <c r="AQ50" i="27"/>
  <c r="AI50" i="27"/>
  <c r="BX50" i="27"/>
  <c r="C50" i="27"/>
  <c r="E50" i="27"/>
  <c r="AL50" i="27"/>
  <c r="BK50" i="27"/>
  <c r="Y50" i="27"/>
  <c r="CG50" i="27"/>
  <c r="CN50" i="27"/>
  <c r="T50" i="27"/>
  <c r="AS50" i="27"/>
  <c r="BJ50" i="27"/>
  <c r="BB50" i="27"/>
  <c r="AU50" i="27"/>
  <c r="H50" i="27"/>
  <c r="CM50" i="27"/>
  <c r="X50" i="27"/>
  <c r="BQ50" i="27"/>
  <c r="AP50" i="27"/>
  <c r="CI50" i="27"/>
  <c r="AG50" i="27"/>
  <c r="G50" i="27"/>
  <c r="BM50" i="27"/>
  <c r="CA50" i="27"/>
  <c r="BI50" i="27"/>
  <c r="CC50" i="27"/>
  <c r="BL50" i="27"/>
  <c r="CH50" i="27"/>
  <c r="AW50" i="27"/>
  <c r="BV50" i="27"/>
  <c r="K50" i="27"/>
  <c r="AF50" i="27"/>
  <c r="BW50" i="27"/>
  <c r="AX50" i="27"/>
  <c r="Q50" i="27"/>
  <c r="I50" i="27"/>
  <c r="BA50" i="27"/>
  <c r="D50" i="27"/>
  <c r="N50" i="27"/>
  <c r="W50" i="27"/>
  <c r="AO64" i="27"/>
  <c r="J64" i="27"/>
  <c r="AC64" i="27"/>
  <c r="BG64" i="27"/>
  <c r="CF64" i="27"/>
  <c r="U64" i="27"/>
  <c r="M64" i="27"/>
  <c r="AA64" i="27"/>
  <c r="H64" i="27"/>
  <c r="BN64" i="27"/>
  <c r="AD64" i="27"/>
  <c r="AU64" i="27"/>
  <c r="CL64" i="27"/>
  <c r="BS64" i="27"/>
  <c r="BP64" i="27"/>
  <c r="BU64" i="27"/>
  <c r="B64" i="27"/>
  <c r="AJ64" i="27"/>
  <c r="AT64" i="27"/>
  <c r="BY64" i="27"/>
  <c r="AY64" i="27"/>
  <c r="CK64" i="27"/>
  <c r="D64" i="27"/>
  <c r="CJ64" i="27"/>
  <c r="CE64" i="27"/>
  <c r="L64" i="27"/>
  <c r="AE64" i="27"/>
  <c r="BK64" i="27"/>
  <c r="BA64" i="27"/>
  <c r="BL64" i="27"/>
  <c r="CM64" i="27"/>
  <c r="Y64" i="27"/>
  <c r="CA64" i="27"/>
  <c r="CC64" i="27"/>
  <c r="R64" i="27"/>
  <c r="CN64" i="27"/>
  <c r="S64" i="27"/>
  <c r="CD64" i="27"/>
  <c r="V64" i="27"/>
  <c r="BB64" i="27"/>
  <c r="BR64" i="27"/>
  <c r="BE64" i="27"/>
  <c r="BF64" i="27"/>
  <c r="BJ64" i="27"/>
  <c r="CH64" i="27"/>
  <c r="F64" i="27"/>
  <c r="AL64" i="27"/>
  <c r="AX64" i="27"/>
  <c r="P64" i="27"/>
  <c r="AW64" i="27"/>
  <c r="E64" i="27"/>
  <c r="AN64" i="27"/>
  <c r="AG64" i="27"/>
  <c r="AP64" i="27"/>
  <c r="CI64" i="27"/>
  <c r="X64" i="27"/>
  <c r="AS64" i="27"/>
  <c r="BD64" i="27"/>
  <c r="BH64" i="27"/>
  <c r="AV64" i="27"/>
  <c r="T64" i="27"/>
  <c r="AR64" i="27"/>
  <c r="BT64" i="27"/>
  <c r="CG64" i="27"/>
  <c r="CB64" i="27"/>
  <c r="BQ64" i="27"/>
  <c r="W64" i="27"/>
  <c r="AH64" i="27"/>
  <c r="I64" i="27"/>
  <c r="AF64" i="27"/>
  <c r="AQ64" i="27"/>
  <c r="K64" i="27"/>
  <c r="BX64" i="27"/>
  <c r="O64" i="27"/>
  <c r="N64" i="27"/>
  <c r="G64" i="27"/>
  <c r="BM64" i="27"/>
  <c r="AI64" i="27"/>
  <c r="AM64" i="27"/>
  <c r="BI64" i="27"/>
  <c r="Z64" i="27"/>
  <c r="AB64" i="27"/>
  <c r="BZ64" i="27"/>
  <c r="BW64" i="27"/>
  <c r="BC64" i="27"/>
  <c r="C64" i="27"/>
  <c r="BO64" i="27"/>
  <c r="AZ64" i="27"/>
  <c r="Q64" i="27"/>
  <c r="BV64" i="27"/>
  <c r="AK64" i="27"/>
  <c r="BH67" i="27"/>
  <c r="BG67" i="27"/>
  <c r="AA67" i="27"/>
  <c r="CD67" i="27"/>
  <c r="J67" i="27"/>
  <c r="R67" i="27"/>
  <c r="CN67" i="27"/>
  <c r="BS67" i="27"/>
  <c r="T67" i="27"/>
  <c r="U67" i="27"/>
  <c r="BZ67" i="27"/>
  <c r="H67" i="27"/>
  <c r="B67" i="27"/>
  <c r="M67" i="27"/>
  <c r="AY67" i="27"/>
  <c r="BD67" i="27"/>
  <c r="BP67" i="27"/>
  <c r="AJ67" i="27"/>
  <c r="Q67" i="27"/>
  <c r="BI67" i="27"/>
  <c r="AW67" i="27"/>
  <c r="CM67" i="27"/>
  <c r="AM67" i="27"/>
  <c r="AK67" i="27"/>
  <c r="BC67" i="27"/>
  <c r="K67" i="27"/>
  <c r="G67" i="27"/>
  <c r="AH67" i="27"/>
  <c r="C67" i="27"/>
  <c r="CC67" i="27"/>
  <c r="AQ67" i="27"/>
  <c r="CA67" i="27"/>
  <c r="O67" i="27"/>
  <c r="CI67" i="27"/>
  <c r="BR67" i="27"/>
  <c r="AS67" i="27"/>
  <c r="CK67" i="27"/>
  <c r="BU67" i="27"/>
  <c r="AU67" i="27"/>
  <c r="BE67" i="27"/>
  <c r="BN67" i="27"/>
  <c r="V67" i="27"/>
  <c r="BV67" i="27"/>
  <c r="AP67" i="27"/>
  <c r="BK67" i="27"/>
  <c r="Y67" i="27"/>
  <c r="BQ67" i="27"/>
  <c r="CH67" i="27"/>
  <c r="F67" i="27"/>
  <c r="AZ67" i="27"/>
  <c r="I67" i="27"/>
  <c r="BO67" i="27"/>
  <c r="P67" i="27"/>
  <c r="AE67" i="27"/>
  <c r="X67" i="27"/>
  <c r="CG67" i="27"/>
  <c r="Z67" i="27"/>
  <c r="CB67" i="27"/>
  <c r="AV67" i="27"/>
  <c r="AD67" i="27"/>
  <c r="AT67" i="27"/>
  <c r="CL67" i="27"/>
  <c r="AB67" i="27"/>
  <c r="S67" i="27"/>
  <c r="BB67" i="27"/>
  <c r="AC67" i="27"/>
  <c r="BY67" i="27"/>
  <c r="AO67" i="27"/>
  <c r="BF67" i="27"/>
  <c r="AR67" i="27"/>
  <c r="CF67" i="27"/>
  <c r="AL67" i="27"/>
  <c r="AX67" i="27"/>
  <c r="E67" i="27"/>
  <c r="BA67" i="27"/>
  <c r="L67" i="27"/>
  <c r="AG67" i="27"/>
  <c r="W67" i="27"/>
  <c r="AI67" i="27"/>
  <c r="D67" i="27"/>
  <c r="CJ67" i="27"/>
  <c r="CE67" i="27"/>
  <c r="BT67" i="27"/>
  <c r="BM67" i="27"/>
  <c r="BX67" i="27"/>
  <c r="AN67" i="27"/>
  <c r="BW67" i="27"/>
  <c r="AF67" i="27"/>
  <c r="N67" i="27"/>
  <c r="BJ67" i="27"/>
  <c r="BL67" i="27"/>
  <c r="A89" i="24"/>
  <c r="A43" i="30"/>
  <c r="CT43" i="30" s="1"/>
  <c r="A43" i="31"/>
  <c r="CT43" i="31" s="1"/>
  <c r="A43" i="28"/>
  <c r="A43" i="26"/>
  <c r="A43" i="27"/>
  <c r="A43" i="25"/>
  <c r="CG78" i="27"/>
  <c r="CN78" i="27"/>
  <c r="BU78" i="27"/>
  <c r="AU78" i="27"/>
  <c r="V78" i="27"/>
  <c r="BS78" i="27"/>
  <c r="M78" i="27"/>
  <c r="R78" i="27"/>
  <c r="AR78" i="27"/>
  <c r="BT78" i="27"/>
  <c r="BH78" i="27"/>
  <c r="AV78" i="27"/>
  <c r="S78" i="27"/>
  <c r="BZ78" i="27"/>
  <c r="BN78" i="27"/>
  <c r="AJ78" i="27"/>
  <c r="AB78" i="27"/>
  <c r="AS78" i="27"/>
  <c r="BJ78" i="27"/>
  <c r="BQ78" i="27"/>
  <c r="Q78" i="27"/>
  <c r="P78" i="27"/>
  <c r="C78" i="27"/>
  <c r="BO78" i="27"/>
  <c r="BL78" i="27"/>
  <c r="AG78" i="27"/>
  <c r="CM78" i="27"/>
  <c r="AQ78" i="27"/>
  <c r="BX78" i="27"/>
  <c r="AI78" i="27"/>
  <c r="BW78" i="27"/>
  <c r="D78" i="27"/>
  <c r="CE78" i="27"/>
  <c r="B78" i="27"/>
  <c r="BR78" i="27"/>
  <c r="AO78" i="27"/>
  <c r="AY78" i="27"/>
  <c r="CD78" i="27"/>
  <c r="T78" i="27"/>
  <c r="BY78" i="27"/>
  <c r="U78" i="27"/>
  <c r="BF78" i="27"/>
  <c r="BD78" i="27"/>
  <c r="AT78" i="27"/>
  <c r="BE78" i="27"/>
  <c r="N78" i="27"/>
  <c r="AN78" i="27"/>
  <c r="AZ78" i="27"/>
  <c r="CC78" i="27"/>
  <c r="BA78" i="27"/>
  <c r="AK78" i="27"/>
  <c r="G78" i="27"/>
  <c r="CI78" i="27"/>
  <c r="AL78" i="27"/>
  <c r="Y78" i="27"/>
  <c r="CL78" i="27"/>
  <c r="AA78" i="27"/>
  <c r="BB78" i="27"/>
  <c r="AC78" i="27"/>
  <c r="CF78" i="27"/>
  <c r="CB78" i="27"/>
  <c r="BP78" i="27"/>
  <c r="AD78" i="27"/>
  <c r="J78" i="27"/>
  <c r="H78" i="27"/>
  <c r="BG78" i="27"/>
  <c r="Z78" i="27"/>
  <c r="CK78" i="27"/>
  <c r="CH78" i="27"/>
  <c r="CJ78" i="27"/>
  <c r="L78" i="27"/>
  <c r="BI78" i="27"/>
  <c r="AW78" i="27"/>
  <c r="BV78" i="27"/>
  <c r="E78" i="27"/>
  <c r="AF78" i="27"/>
  <c r="K78" i="27"/>
  <c r="O78" i="27"/>
  <c r="BM78" i="27"/>
  <c r="X78" i="27"/>
  <c r="AX78" i="27"/>
  <c r="BK78" i="27"/>
  <c r="W78" i="27"/>
  <c r="AM78" i="27"/>
  <c r="BC78" i="27"/>
  <c r="AH78" i="27"/>
  <c r="I78" i="27"/>
  <c r="AP78" i="27"/>
  <c r="F78" i="27"/>
  <c r="AE78" i="27"/>
  <c r="CA78" i="27"/>
  <c r="AU61" i="27"/>
  <c r="AY61" i="27"/>
  <c r="BU61" i="27"/>
  <c r="Z61" i="27"/>
  <c r="V61" i="27"/>
  <c r="AB61" i="27"/>
  <c r="BS61" i="27"/>
  <c r="AJ61" i="27"/>
  <c r="M61" i="27"/>
  <c r="AR61" i="27"/>
  <c r="CF61" i="27"/>
  <c r="BP61" i="27"/>
  <c r="CG61" i="27"/>
  <c r="BN61" i="27"/>
  <c r="BG61" i="27"/>
  <c r="T61" i="27"/>
  <c r="AI61" i="27"/>
  <c r="AX61" i="27"/>
  <c r="AG61" i="27"/>
  <c r="AH61" i="27"/>
  <c r="E61" i="27"/>
  <c r="BK61" i="27"/>
  <c r="W61" i="27"/>
  <c r="AP61" i="27"/>
  <c r="CH61" i="27"/>
  <c r="CI61" i="27"/>
  <c r="BB61" i="27"/>
  <c r="B61" i="27"/>
  <c r="AV61" i="27"/>
  <c r="CN61" i="27"/>
  <c r="AC61" i="27"/>
  <c r="CD61" i="27"/>
  <c r="BD61" i="27"/>
  <c r="R61" i="27"/>
  <c r="AD61" i="27"/>
  <c r="AO61" i="27"/>
  <c r="BJ61" i="27"/>
  <c r="BH61" i="27"/>
  <c r="CL61" i="27"/>
  <c r="BE61" i="27"/>
  <c r="U61" i="27"/>
  <c r="AS61" i="27"/>
  <c r="S61" i="27"/>
  <c r="H61" i="27"/>
  <c r="BY61" i="27"/>
  <c r="AZ61" i="27"/>
  <c r="BV61" i="27"/>
  <c r="AL61" i="27"/>
  <c r="BO61" i="27"/>
  <c r="CA61" i="27"/>
  <c r="AN61" i="27"/>
  <c r="BA61" i="27"/>
  <c r="BW61" i="27"/>
  <c r="BL61" i="27"/>
  <c r="N61" i="27"/>
  <c r="C61" i="27"/>
  <c r="AF61" i="27"/>
  <c r="CE61" i="27"/>
  <c r="AQ61" i="27"/>
  <c r="BT61" i="27"/>
  <c r="AT61" i="27"/>
  <c r="BR61" i="27"/>
  <c r="AA61" i="27"/>
  <c r="CB61" i="27"/>
  <c r="J61" i="27"/>
  <c r="BF61" i="27"/>
  <c r="BZ61" i="27"/>
  <c r="CK61" i="27"/>
  <c r="AM61" i="27"/>
  <c r="D61" i="27"/>
  <c r="AE61" i="27"/>
  <c r="CJ61" i="27"/>
  <c r="O61" i="27"/>
  <c r="CC61" i="27"/>
  <c r="BX61" i="27"/>
  <c r="AK61" i="27"/>
  <c r="Q61" i="27"/>
  <c r="G61" i="27"/>
  <c r="I61" i="27"/>
  <c r="K61" i="27"/>
  <c r="AW61" i="27"/>
  <c r="F61" i="27"/>
  <c r="P61" i="27"/>
  <c r="BQ61" i="27"/>
  <c r="BI61" i="27"/>
  <c r="BC61" i="27"/>
  <c r="CM61" i="27"/>
  <c r="Y61" i="27"/>
  <c r="L61" i="27"/>
  <c r="BM61" i="27"/>
  <c r="X61" i="27"/>
  <c r="D46" i="32"/>
  <c r="AT58" i="27"/>
  <c r="CK58" i="27"/>
  <c r="BP58" i="27"/>
  <c r="BN58" i="27"/>
  <c r="AJ58" i="27"/>
  <c r="CL58" i="27"/>
  <c r="AA58" i="27"/>
  <c r="BU58" i="27"/>
  <c r="BS58" i="27"/>
  <c r="AO58" i="27"/>
  <c r="BF58" i="27"/>
  <c r="BB58" i="27"/>
  <c r="AD58" i="27"/>
  <c r="S58" i="27"/>
  <c r="V58" i="27"/>
  <c r="H58" i="27"/>
  <c r="CM58" i="27"/>
  <c r="BH58" i="27"/>
  <c r="AL58" i="27"/>
  <c r="AK58" i="27"/>
  <c r="O58" i="27"/>
  <c r="Q58" i="27"/>
  <c r="N58" i="27"/>
  <c r="Y58" i="27"/>
  <c r="AF58" i="27"/>
  <c r="BT58" i="27"/>
  <c r="AU58" i="27"/>
  <c r="Z58" i="27"/>
  <c r="B58" i="27"/>
  <c r="U58" i="27"/>
  <c r="CG58" i="27"/>
  <c r="CN58" i="27"/>
  <c r="AB58" i="27"/>
  <c r="CD58" i="27"/>
  <c r="BZ58" i="27"/>
  <c r="AV58" i="27"/>
  <c r="R58" i="27"/>
  <c r="AW58" i="27"/>
  <c r="AZ58" i="27"/>
  <c r="AI58" i="27"/>
  <c r="L58" i="27"/>
  <c r="BO58" i="27"/>
  <c r="BL58" i="27"/>
  <c r="K58" i="27"/>
  <c r="CC58" i="27"/>
  <c r="CE58" i="27"/>
  <c r="E58" i="27"/>
  <c r="BK58" i="27"/>
  <c r="BJ58" i="27"/>
  <c r="CF58" i="27"/>
  <c r="CB58" i="27"/>
  <c r="BY58" i="27"/>
  <c r="AS58" i="27"/>
  <c r="AY58" i="27"/>
  <c r="BR58" i="27"/>
  <c r="BG58" i="27"/>
  <c r="BE58" i="27"/>
  <c r="M58" i="27"/>
  <c r="J58" i="27"/>
  <c r="BD58" i="27"/>
  <c r="AR58" i="27"/>
  <c r="AC58" i="27"/>
  <c r="T58" i="27"/>
  <c r="BQ58" i="27"/>
  <c r="BA58" i="27"/>
  <c r="AN58" i="27"/>
  <c r="BV58" i="27"/>
  <c r="BM58" i="27"/>
  <c r="CI58" i="27"/>
  <c r="X58" i="27"/>
  <c r="AM58" i="27"/>
  <c r="CH58" i="27"/>
  <c r="F58" i="27"/>
  <c r="C58" i="27"/>
  <c r="AX58" i="27"/>
  <c r="AG58" i="27"/>
  <c r="AE58" i="27"/>
  <c r="AQ58" i="27"/>
  <c r="BC58" i="27"/>
  <c r="D58" i="27"/>
  <c r="AH58" i="27"/>
  <c r="AP58" i="27"/>
  <c r="I58" i="27"/>
  <c r="BX58" i="27"/>
  <c r="CA58" i="27"/>
  <c r="CJ58" i="27"/>
  <c r="BI58" i="27"/>
  <c r="W58" i="27"/>
  <c r="BW58" i="27"/>
  <c r="P58" i="27"/>
  <c r="G58" i="27"/>
  <c r="O43" i="28"/>
  <c r="S43" i="28"/>
  <c r="U43" i="28"/>
  <c r="BS43" i="28"/>
  <c r="BW43" i="28"/>
  <c r="AU43" i="28"/>
  <c r="BZ43" i="28"/>
  <c r="F43" i="28"/>
  <c r="BM43" i="28"/>
  <c r="AI43" i="28"/>
  <c r="AQ43" i="28"/>
  <c r="AH43" i="28"/>
  <c r="AC43" i="28"/>
  <c r="BT43" i="28"/>
  <c r="BN43" i="28"/>
  <c r="CG43" i="28"/>
  <c r="K43" i="28"/>
  <c r="BI43" i="28"/>
  <c r="CI43" i="28"/>
  <c r="I43" i="28"/>
  <c r="BB43" i="28"/>
  <c r="G43" i="28"/>
  <c r="J43" i="28"/>
  <c r="BE43" i="28"/>
  <c r="CB43" i="28"/>
  <c r="CD43" i="28"/>
  <c r="BP43" i="28"/>
  <c r="AT43" i="28"/>
  <c r="AF43" i="28"/>
  <c r="AM43" i="28"/>
  <c r="BV43" i="28"/>
  <c r="AZ43" i="28"/>
  <c r="BG43" i="28"/>
  <c r="CJ43" i="28"/>
  <c r="B43" i="28"/>
  <c r="N43" i="28"/>
  <c r="AE43" i="28"/>
  <c r="AN43" i="28"/>
  <c r="BO43" i="28"/>
  <c r="BD43" i="28"/>
  <c r="AJ43" i="28"/>
  <c r="CK43" i="28"/>
  <c r="D43" i="28"/>
  <c r="CH43" i="28"/>
  <c r="AP43" i="28"/>
  <c r="P43" i="28"/>
  <c r="H43" i="28"/>
  <c r="AY43" i="28"/>
  <c r="CF43" i="28"/>
  <c r="L43" i="28"/>
  <c r="Y43" i="28"/>
  <c r="AX43" i="28"/>
  <c r="BK43" i="28"/>
  <c r="W43" i="28"/>
  <c r="AL43" i="28"/>
  <c r="AA43" i="28"/>
  <c r="CM43" i="28"/>
  <c r="AS43" i="28"/>
  <c r="AK43" i="28"/>
  <c r="C43" i="28"/>
  <c r="AO43" i="28"/>
  <c r="AR43" i="28"/>
  <c r="BY43" i="28"/>
  <c r="CE43" i="28"/>
  <c r="CN43" i="28"/>
  <c r="AG43" i="28"/>
  <c r="Q43" i="28"/>
  <c r="AW43" i="28"/>
  <c r="BH43" i="28"/>
  <c r="V43" i="28"/>
  <c r="BF43" i="28"/>
  <c r="BC43" i="28"/>
  <c r="BR43" i="28"/>
  <c r="M43" i="28"/>
  <c r="CA43" i="28"/>
  <c r="BX43" i="28"/>
  <c r="BQ43" i="28"/>
  <c r="AD43" i="28"/>
  <c r="CC43" i="28"/>
  <c r="X43" i="28"/>
  <c r="T43" i="28"/>
  <c r="BU43" i="28"/>
  <c r="BL43" i="28"/>
  <c r="E43" i="28"/>
  <c r="AV43" i="28"/>
  <c r="R43" i="28"/>
  <c r="CL43" i="28"/>
  <c r="AB43" i="28"/>
  <c r="Z43" i="28"/>
  <c r="BA43" i="28"/>
  <c r="BJ43" i="28"/>
  <c r="AT42" i="28"/>
  <c r="S42" i="28"/>
  <c r="BY42" i="28"/>
  <c r="AQ42" i="28"/>
  <c r="BS42" i="28"/>
  <c r="AG42" i="28"/>
  <c r="Q42" i="28"/>
  <c r="AH42" i="28"/>
  <c r="BG42" i="28"/>
  <c r="CH42" i="28"/>
  <c r="CJ42" i="28"/>
  <c r="K42" i="28"/>
  <c r="I42" i="28"/>
  <c r="AE42" i="28"/>
  <c r="BT42" i="28"/>
  <c r="D42" i="28"/>
  <c r="BO42" i="28"/>
  <c r="AJ42" i="28"/>
  <c r="CG42" i="28"/>
  <c r="AZ42" i="28"/>
  <c r="AC42" i="28"/>
  <c r="H42" i="28"/>
  <c r="CK42" i="28"/>
  <c r="C42" i="28"/>
  <c r="AV42" i="28"/>
  <c r="AS42" i="28"/>
  <c r="BP42" i="28"/>
  <c r="J42" i="28"/>
  <c r="AD42" i="28"/>
  <c r="BJ42" i="28"/>
  <c r="BR42" i="28"/>
  <c r="BQ42" i="28"/>
  <c r="P42" i="28"/>
  <c r="AU42" i="28"/>
  <c r="O42" i="28"/>
  <c r="AI42" i="28"/>
  <c r="AF42" i="28"/>
  <c r="B42" i="28"/>
  <c r="BM42" i="28"/>
  <c r="X42" i="28"/>
  <c r="BZ42" i="28"/>
  <c r="AY42" i="28"/>
  <c r="CI42" i="28"/>
  <c r="BV42" i="28"/>
  <c r="U42" i="28"/>
  <c r="BB42" i="28"/>
  <c r="CF42" i="28"/>
  <c r="CC42" i="28"/>
  <c r="CA42" i="28"/>
  <c r="AA42" i="28"/>
  <c r="Y42" i="28"/>
  <c r="E42" i="28"/>
  <c r="BU42" i="28"/>
  <c r="BW42" i="28"/>
  <c r="BI42" i="28"/>
  <c r="CN42" i="28"/>
  <c r="F42" i="28"/>
  <c r="AM42" i="28"/>
  <c r="AO42" i="28"/>
  <c r="N42" i="28"/>
  <c r="AN42" i="28"/>
  <c r="BN42" i="28"/>
  <c r="BD42" i="28"/>
  <c r="AR42" i="28"/>
  <c r="AK42" i="28"/>
  <c r="AW42" i="28"/>
  <c r="CE42" i="28"/>
  <c r="T42" i="28"/>
  <c r="M42" i="28"/>
  <c r="AB42" i="28"/>
  <c r="L42" i="28"/>
  <c r="BH42" i="28"/>
  <c r="BL42" i="28"/>
  <c r="AX42" i="28"/>
  <c r="V42" i="28"/>
  <c r="BA42" i="28"/>
  <c r="CD42" i="28"/>
  <c r="CM42" i="28"/>
  <c r="AL42" i="28"/>
  <c r="R42" i="28"/>
  <c r="BX42" i="28"/>
  <c r="BE42" i="28"/>
  <c r="AP42" i="28"/>
  <c r="Z42" i="28"/>
  <c r="CL42" i="28"/>
  <c r="G42" i="28"/>
  <c r="BK42" i="28"/>
  <c r="CB42" i="28"/>
  <c r="BF42" i="28"/>
  <c r="BC42" i="28"/>
  <c r="W42" i="28"/>
  <c r="AU106" i="28"/>
  <c r="AO106" i="28"/>
  <c r="CN106" i="28"/>
  <c r="AZ106" i="28"/>
  <c r="U106" i="28"/>
  <c r="AW106" i="28"/>
  <c r="F106" i="28"/>
  <c r="AN106" i="28"/>
  <c r="CH106" i="28"/>
  <c r="O106" i="28"/>
  <c r="P106" i="28"/>
  <c r="CG106" i="28"/>
  <c r="AC106" i="28"/>
  <c r="AP106" i="28"/>
  <c r="BT106" i="28"/>
  <c r="AY106" i="28"/>
  <c r="AE106" i="28"/>
  <c r="AI106" i="28"/>
  <c r="BW106" i="28"/>
  <c r="BM106" i="28"/>
  <c r="N106" i="28"/>
  <c r="AG106" i="28"/>
  <c r="V106" i="28"/>
  <c r="BP106" i="28"/>
  <c r="BU106" i="28"/>
  <c r="AS106" i="28"/>
  <c r="E106" i="28"/>
  <c r="CL106" i="28"/>
  <c r="CD106" i="28"/>
  <c r="CM106" i="28"/>
  <c r="BX106" i="28"/>
  <c r="CC106" i="28"/>
  <c r="AB106" i="28"/>
  <c r="BN106" i="28"/>
  <c r="BB106" i="28"/>
  <c r="B106" i="28"/>
  <c r="BS106" i="28"/>
  <c r="BO106" i="28"/>
  <c r="S106" i="28"/>
  <c r="AF106" i="28"/>
  <c r="CK106" i="28"/>
  <c r="CF106" i="28"/>
  <c r="AJ106" i="28"/>
  <c r="H106" i="28"/>
  <c r="BY106" i="28"/>
  <c r="AK106" i="28"/>
  <c r="AX106" i="28"/>
  <c r="Z106" i="28"/>
  <c r="L106" i="28"/>
  <c r="CA106" i="28"/>
  <c r="CB106" i="28"/>
  <c r="W106" i="28"/>
  <c r="AM106" i="28"/>
  <c r="AT106" i="28"/>
  <c r="BV106" i="28"/>
  <c r="I106" i="28"/>
  <c r="BG106" i="28"/>
  <c r="CJ106" i="28"/>
  <c r="BZ106" i="28"/>
  <c r="K106" i="28"/>
  <c r="CE106" i="28"/>
  <c r="AH106" i="28"/>
  <c r="Q106" i="28"/>
  <c r="CI106" i="28"/>
  <c r="BD106" i="28"/>
  <c r="BI106" i="28"/>
  <c r="AR106" i="28"/>
  <c r="D106" i="28"/>
  <c r="C106" i="28"/>
  <c r="AQ106" i="28"/>
  <c r="X106" i="28"/>
  <c r="BE106" i="28"/>
  <c r="BJ106" i="28"/>
  <c r="AL106" i="28"/>
  <c r="BA106" i="28"/>
  <c r="AD106" i="28"/>
  <c r="G106" i="28"/>
  <c r="R106" i="28"/>
  <c r="BR106" i="28"/>
  <c r="J106" i="28"/>
  <c r="BC106" i="28"/>
  <c r="Y106" i="28"/>
  <c r="AV106" i="28"/>
  <c r="BF106" i="28"/>
  <c r="BH106" i="28"/>
  <c r="T106" i="28"/>
  <c r="BL106" i="28"/>
  <c r="BQ106" i="28"/>
  <c r="M106" i="28"/>
  <c r="BK106" i="28"/>
  <c r="AA106" i="28"/>
  <c r="AR115" i="27"/>
  <c r="CN115" i="27"/>
  <c r="BR115" i="27"/>
  <c r="AS115" i="27"/>
  <c r="AA115" i="27"/>
  <c r="H115" i="27"/>
  <c r="R115" i="27"/>
  <c r="AJ115" i="27"/>
  <c r="AB115" i="27"/>
  <c r="U115" i="27"/>
  <c r="AD115" i="27"/>
  <c r="AV115" i="27"/>
  <c r="J115" i="27"/>
  <c r="CL115" i="27"/>
  <c r="V115" i="27"/>
  <c r="BE115" i="27"/>
  <c r="CB115" i="27"/>
  <c r="BU115" i="27"/>
  <c r="L115" i="27"/>
  <c r="BC115" i="27"/>
  <c r="AX115" i="27"/>
  <c r="CJ115" i="27"/>
  <c r="C115" i="27"/>
  <c r="BM115" i="27"/>
  <c r="AQ115" i="27"/>
  <c r="X115" i="27"/>
  <c r="BQ115" i="27"/>
  <c r="AL115" i="27"/>
  <c r="D115" i="27"/>
  <c r="Y115" i="27"/>
  <c r="CA115" i="27"/>
  <c r="CI115" i="27"/>
  <c r="N115" i="27"/>
  <c r="O115" i="27"/>
  <c r="CM115" i="27"/>
  <c r="BB115" i="27"/>
  <c r="AT115" i="27"/>
  <c r="CF115" i="27"/>
  <c r="B115" i="27"/>
  <c r="AU115" i="27"/>
  <c r="BY115" i="27"/>
  <c r="BD115" i="27"/>
  <c r="CK115" i="27"/>
  <c r="BJ115" i="27"/>
  <c r="Z115" i="27"/>
  <c r="AO115" i="27"/>
  <c r="BI115" i="27"/>
  <c r="AK115" i="27"/>
  <c r="AN115" i="27"/>
  <c r="AH115" i="27"/>
  <c r="I115" i="27"/>
  <c r="BH115" i="27"/>
  <c r="BW115" i="27"/>
  <c r="F115" i="27"/>
  <c r="BV115" i="27"/>
  <c r="AC115" i="27"/>
  <c r="T115" i="27"/>
  <c r="CG115" i="27"/>
  <c r="BG115" i="27"/>
  <c r="BZ115" i="27"/>
  <c r="BS115" i="27"/>
  <c r="BN115" i="27"/>
  <c r="M115" i="27"/>
  <c r="AY115" i="27"/>
  <c r="BF115" i="27"/>
  <c r="BP115" i="27"/>
  <c r="AI115" i="27"/>
  <c r="BA115" i="27"/>
  <c r="AM115" i="27"/>
  <c r="BX115" i="27"/>
  <c r="Q115" i="27"/>
  <c r="E115" i="27"/>
  <c r="BO115" i="27"/>
  <c r="BL115" i="27"/>
  <c r="W115" i="27"/>
  <c r="BT115" i="27"/>
  <c r="S115" i="27"/>
  <c r="CD115" i="27"/>
  <c r="AW115" i="27"/>
  <c r="AG115" i="27"/>
  <c r="AE115" i="27"/>
  <c r="AF115" i="27"/>
  <c r="G115" i="27"/>
  <c r="BK115" i="27"/>
  <c r="CE115" i="27"/>
  <c r="CC115" i="27"/>
  <c r="P115" i="27"/>
  <c r="AP115" i="27"/>
  <c r="CH115" i="27"/>
  <c r="K115" i="27"/>
  <c r="AZ115" i="27"/>
  <c r="AJ109" i="28"/>
  <c r="I109" i="28"/>
  <c r="BG109" i="28"/>
  <c r="CK109" i="28"/>
  <c r="AW109" i="28"/>
  <c r="AN109" i="28"/>
  <c r="BM109" i="28"/>
  <c r="BI109" i="28"/>
  <c r="BW109" i="28"/>
  <c r="BD109" i="28"/>
  <c r="AZ109" i="28"/>
  <c r="S109" i="28"/>
  <c r="CF109" i="28"/>
  <c r="AP109" i="28"/>
  <c r="C109" i="28"/>
  <c r="CJ109" i="28"/>
  <c r="CH109" i="28"/>
  <c r="BT109" i="28"/>
  <c r="AO109" i="28"/>
  <c r="H109" i="28"/>
  <c r="N109" i="28"/>
  <c r="AC109" i="28"/>
  <c r="BK109" i="28"/>
  <c r="AS109" i="28"/>
  <c r="BL109" i="28"/>
  <c r="CC109" i="28"/>
  <c r="Z109" i="28"/>
  <c r="AA109" i="28"/>
  <c r="BX109" i="28"/>
  <c r="BJ109" i="28"/>
  <c r="BP109" i="28"/>
  <c r="AT109" i="28"/>
  <c r="CI109" i="28"/>
  <c r="BS109" i="28"/>
  <c r="U109" i="28"/>
  <c r="B109" i="28"/>
  <c r="AH109" i="28"/>
  <c r="AI109" i="28"/>
  <c r="AE109" i="28"/>
  <c r="T109" i="28"/>
  <c r="BE109" i="28"/>
  <c r="BC109" i="28"/>
  <c r="CL109" i="28"/>
  <c r="CD109" i="28"/>
  <c r="BR109" i="28"/>
  <c r="AB109" i="28"/>
  <c r="BH109" i="28"/>
  <c r="P109" i="28"/>
  <c r="BV109" i="28"/>
  <c r="AG109" i="28"/>
  <c r="BN109" i="28"/>
  <c r="CN109" i="28"/>
  <c r="BY109" i="28"/>
  <c r="AF109" i="28"/>
  <c r="CE109" i="28"/>
  <c r="AU109" i="28"/>
  <c r="AM109" i="28"/>
  <c r="AQ109" i="28"/>
  <c r="K109" i="28"/>
  <c r="AK109" i="28"/>
  <c r="AY109" i="28"/>
  <c r="D109" i="28"/>
  <c r="F109" i="28"/>
  <c r="O109" i="28"/>
  <c r="BZ109" i="28"/>
  <c r="X109" i="28"/>
  <c r="Q109" i="28"/>
  <c r="V109" i="28"/>
  <c r="AV109" i="28"/>
  <c r="R109" i="28"/>
  <c r="M109" i="28"/>
  <c r="G109" i="28"/>
  <c r="BF109" i="28"/>
  <c r="AD109" i="28"/>
  <c r="AX109" i="28"/>
  <c r="BU109" i="28"/>
  <c r="BO109" i="28"/>
  <c r="CG109" i="28"/>
  <c r="AR109" i="28"/>
  <c r="BB109" i="28"/>
  <c r="E109" i="28"/>
  <c r="J109" i="28"/>
  <c r="Y109" i="28"/>
  <c r="CA109" i="28"/>
  <c r="CM109" i="28"/>
  <c r="W109" i="28"/>
  <c r="BQ109" i="28"/>
  <c r="L109" i="28"/>
  <c r="CB109" i="28"/>
  <c r="BA109" i="28"/>
  <c r="AL109" i="28"/>
  <c r="BT37" i="27"/>
  <c r="AT37" i="27"/>
  <c r="BU37" i="27"/>
  <c r="Z37" i="27"/>
  <c r="AY37" i="27"/>
  <c r="BD37" i="27"/>
  <c r="AO37" i="27"/>
  <c r="CB37" i="27"/>
  <c r="AV37" i="27"/>
  <c r="BR37" i="27"/>
  <c r="CN37" i="27"/>
  <c r="AD37" i="27"/>
  <c r="CD37" i="27"/>
  <c r="AR37" i="27"/>
  <c r="AJ37" i="27"/>
  <c r="BG37" i="27"/>
  <c r="BS37" i="27"/>
  <c r="BE37" i="27"/>
  <c r="E37" i="27"/>
  <c r="BW37" i="27"/>
  <c r="CC37" i="27"/>
  <c r="BH37" i="27"/>
  <c r="CG37" i="27"/>
  <c r="CL37" i="27"/>
  <c r="AU37" i="27"/>
  <c r="T37" i="27"/>
  <c r="U37" i="27"/>
  <c r="M37" i="27"/>
  <c r="AC37" i="27"/>
  <c r="BJ37" i="27"/>
  <c r="B37" i="27"/>
  <c r="AB37" i="27"/>
  <c r="R37" i="27"/>
  <c r="BN37" i="27"/>
  <c r="V37" i="27"/>
  <c r="BZ37" i="27"/>
  <c r="BO37" i="27"/>
  <c r="P37" i="27"/>
  <c r="BI37" i="27"/>
  <c r="W37" i="27"/>
  <c r="BV37" i="27"/>
  <c r="AP37" i="27"/>
  <c r="N37" i="27"/>
  <c r="CM37" i="27"/>
  <c r="CI37" i="27"/>
  <c r="BQ37" i="27"/>
  <c r="AM37" i="27"/>
  <c r="AE37" i="27"/>
  <c r="AX37" i="27"/>
  <c r="G37" i="27"/>
  <c r="CA37" i="27"/>
  <c r="BK37" i="27"/>
  <c r="Y37" i="27"/>
  <c r="S37" i="27"/>
  <c r="CF37" i="27"/>
  <c r="BY37" i="27"/>
  <c r="AS37" i="27"/>
  <c r="BF37" i="27"/>
  <c r="CK37" i="27"/>
  <c r="BB37" i="27"/>
  <c r="AA37" i="27"/>
  <c r="J37" i="27"/>
  <c r="BP37" i="27"/>
  <c r="Q37" i="27"/>
  <c r="BM37" i="27"/>
  <c r="K37" i="27"/>
  <c r="X37" i="27"/>
  <c r="BX37" i="27"/>
  <c r="AW37" i="27"/>
  <c r="C37" i="27"/>
  <c r="AI37" i="27"/>
  <c r="AL37" i="27"/>
  <c r="BA37" i="27"/>
  <c r="L37" i="27"/>
  <c r="BC37" i="27"/>
  <c r="AN37" i="27"/>
  <c r="AZ37" i="27"/>
  <c r="H37" i="27"/>
  <c r="D37" i="27"/>
  <c r="CE37" i="27"/>
  <c r="BL37" i="27"/>
  <c r="O37" i="27"/>
  <c r="CJ37" i="27"/>
  <c r="AF37" i="27"/>
  <c r="AH37" i="27"/>
  <c r="AK37" i="27"/>
  <c r="CH37" i="27"/>
  <c r="AG37" i="27"/>
  <c r="F37" i="27"/>
  <c r="I37" i="27"/>
  <c r="AQ37" i="27"/>
  <c r="P105" i="28"/>
  <c r="BW105" i="28"/>
  <c r="BV105" i="28"/>
  <c r="BY105" i="28"/>
  <c r="U105" i="28"/>
  <c r="CK105" i="28"/>
  <c r="D105" i="28"/>
  <c r="AN105" i="28"/>
  <c r="F105" i="28"/>
  <c r="O105" i="28"/>
  <c r="BM105" i="28"/>
  <c r="CI105" i="28"/>
  <c r="AZ105" i="28"/>
  <c r="K105" i="28"/>
  <c r="AU105" i="28"/>
  <c r="CJ105" i="28"/>
  <c r="BS105" i="28"/>
  <c r="AR105" i="28"/>
  <c r="AY105" i="28"/>
  <c r="Q105" i="28"/>
  <c r="BZ105" i="28"/>
  <c r="C105" i="28"/>
  <c r="B105" i="28"/>
  <c r="AO105" i="28"/>
  <c r="AC105" i="28"/>
  <c r="BB105" i="28"/>
  <c r="AE105" i="28"/>
  <c r="BC105" i="28"/>
  <c r="V105" i="28"/>
  <c r="BE105" i="28"/>
  <c r="BL105" i="28"/>
  <c r="BF105" i="28"/>
  <c r="CB105" i="28"/>
  <c r="Y105" i="28"/>
  <c r="AV105" i="28"/>
  <c r="BP105" i="28"/>
  <c r="W105" i="28"/>
  <c r="AL105" i="28"/>
  <c r="S105" i="28"/>
  <c r="AG105" i="28"/>
  <c r="AH105" i="28"/>
  <c r="BT105" i="28"/>
  <c r="H105" i="28"/>
  <c r="BG105" i="28"/>
  <c r="AT105" i="28"/>
  <c r="BJ105" i="28"/>
  <c r="CC105" i="28"/>
  <c r="CA105" i="28"/>
  <c r="Z105" i="28"/>
  <c r="BU105" i="28"/>
  <c r="J105" i="28"/>
  <c r="BX105" i="28"/>
  <c r="AX105" i="28"/>
  <c r="BQ105" i="28"/>
  <c r="AJ105" i="28"/>
  <c r="I105" i="28"/>
  <c r="CG105" i="28"/>
  <c r="AM105" i="28"/>
  <c r="BD105" i="28"/>
  <c r="X105" i="28"/>
  <c r="CN105" i="28"/>
  <c r="AF105" i="28"/>
  <c r="CF105" i="28"/>
  <c r="AP105" i="28"/>
  <c r="AI105" i="28"/>
  <c r="N105" i="28"/>
  <c r="AK105" i="28"/>
  <c r="BN105" i="28"/>
  <c r="BO105" i="28"/>
  <c r="CE105" i="28"/>
  <c r="CH105" i="28"/>
  <c r="T105" i="28"/>
  <c r="AD105" i="28"/>
  <c r="BR105" i="28"/>
  <c r="AB105" i="28"/>
  <c r="AA105" i="28"/>
  <c r="CM105" i="28"/>
  <c r="CL105" i="28"/>
  <c r="BA105" i="28"/>
  <c r="CD105" i="28"/>
  <c r="BH105" i="28"/>
  <c r="BI105" i="28"/>
  <c r="AQ105" i="28"/>
  <c r="M105" i="28"/>
  <c r="BK105" i="28"/>
  <c r="G105" i="28"/>
  <c r="L105" i="28"/>
  <c r="AW105" i="28"/>
  <c r="R105" i="28"/>
  <c r="AS105" i="28"/>
  <c r="E105" i="28"/>
  <c r="BT103" i="27"/>
  <c r="AJ103" i="27"/>
  <c r="AO103" i="27"/>
  <c r="BZ103" i="27"/>
  <c r="CK103" i="27"/>
  <c r="R103" i="27"/>
  <c r="BU103" i="27"/>
  <c r="CG103" i="27"/>
  <c r="BD103" i="27"/>
  <c r="AU103" i="27"/>
  <c r="BR103" i="27"/>
  <c r="BE103" i="27"/>
  <c r="S103" i="27"/>
  <c r="AY103" i="27"/>
  <c r="H103" i="27"/>
  <c r="AB103" i="27"/>
  <c r="M103" i="27"/>
  <c r="B103" i="27"/>
  <c r="AA103" i="27"/>
  <c r="BL103" i="27"/>
  <c r="AQ103" i="27"/>
  <c r="BK103" i="27"/>
  <c r="BW103" i="27"/>
  <c r="P103" i="27"/>
  <c r="AG103" i="27"/>
  <c r="BV103" i="27"/>
  <c r="L103" i="27"/>
  <c r="CH103" i="27"/>
  <c r="W103" i="27"/>
  <c r="E103" i="27"/>
  <c r="O103" i="27"/>
  <c r="AP103" i="27"/>
  <c r="X103" i="27"/>
  <c r="BG103" i="27"/>
  <c r="V103" i="27"/>
  <c r="BS103" i="27"/>
  <c r="CF103" i="27"/>
  <c r="BF103" i="27"/>
  <c r="CL103" i="27"/>
  <c r="CN103" i="27"/>
  <c r="AD103" i="27"/>
  <c r="BJ103" i="27"/>
  <c r="BN103" i="27"/>
  <c r="CB103" i="27"/>
  <c r="BP103" i="27"/>
  <c r="AI103" i="27"/>
  <c r="CI103" i="27"/>
  <c r="BA103" i="27"/>
  <c r="BI103" i="27"/>
  <c r="CA103" i="27"/>
  <c r="BX103" i="27"/>
  <c r="N103" i="27"/>
  <c r="AZ103" i="27"/>
  <c r="CM103" i="27"/>
  <c r="K103" i="27"/>
  <c r="AR103" i="27"/>
  <c r="Z103" i="27"/>
  <c r="U103" i="27"/>
  <c r="BH103" i="27"/>
  <c r="AC103" i="27"/>
  <c r="CD103" i="27"/>
  <c r="T103" i="27"/>
  <c r="J103" i="27"/>
  <c r="AV103" i="27"/>
  <c r="AT103" i="27"/>
  <c r="BY103" i="27"/>
  <c r="AS103" i="27"/>
  <c r="AK103" i="27"/>
  <c r="BC103" i="27"/>
  <c r="AW103" i="27"/>
  <c r="C103" i="27"/>
  <c r="AL103" i="27"/>
  <c r="BO103" i="27"/>
  <c r="G103" i="27"/>
  <c r="AH103" i="27"/>
  <c r="Y103" i="27"/>
  <c r="F103" i="27"/>
  <c r="BB103" i="27"/>
  <c r="BQ103" i="27"/>
  <c r="AF103" i="27"/>
  <c r="CC103" i="27"/>
  <c r="BM103" i="27"/>
  <c r="AN103" i="27"/>
  <c r="Q103" i="27"/>
  <c r="D103" i="27"/>
  <c r="CJ103" i="27"/>
  <c r="I103" i="27"/>
  <c r="AE103" i="27"/>
  <c r="CE103" i="27"/>
  <c r="AM103" i="27"/>
  <c r="AX103" i="27"/>
  <c r="L80" i="32"/>
  <c r="BN42" i="27"/>
  <c r="Z42" i="27"/>
  <c r="BY42" i="27"/>
  <c r="CN42" i="27"/>
  <c r="T42" i="27"/>
  <c r="CF42" i="27"/>
  <c r="AY42" i="27"/>
  <c r="CD42" i="27"/>
  <c r="J42" i="27"/>
  <c r="CL42" i="27"/>
  <c r="BE42" i="27"/>
  <c r="R42" i="27"/>
  <c r="AB42" i="27"/>
  <c r="S42" i="27"/>
  <c r="CE42" i="27"/>
  <c r="I42" i="27"/>
  <c r="BM42" i="27"/>
  <c r="CC42" i="27"/>
  <c r="AQ42" i="27"/>
  <c r="AM42" i="27"/>
  <c r="AK42" i="27"/>
  <c r="D42" i="27"/>
  <c r="P42" i="27"/>
  <c r="AG42" i="27"/>
  <c r="AP42" i="27"/>
  <c r="AF42" i="27"/>
  <c r="BI42" i="27"/>
  <c r="AH42" i="27"/>
  <c r="K42" i="27"/>
  <c r="X42" i="27"/>
  <c r="BS42" i="27"/>
  <c r="BT42" i="27"/>
  <c r="AV42" i="27"/>
  <c r="BR42" i="27"/>
  <c r="V42" i="27"/>
  <c r="AS42" i="27"/>
  <c r="M42" i="27"/>
  <c r="CB42" i="27"/>
  <c r="BF42" i="27"/>
  <c r="CK42" i="27"/>
  <c r="BG42" i="27"/>
  <c r="AT42" i="27"/>
  <c r="AO42" i="27"/>
  <c r="AA42" i="27"/>
  <c r="H42" i="27"/>
  <c r="BH42" i="27"/>
  <c r="BB42" i="27"/>
  <c r="BD42" i="27"/>
  <c r="U42" i="27"/>
  <c r="BP42" i="27"/>
  <c r="L42" i="27"/>
  <c r="N42" i="27"/>
  <c r="BW42" i="27"/>
  <c r="F42" i="27"/>
  <c r="BV42" i="27"/>
  <c r="BA42" i="27"/>
  <c r="AL42" i="27"/>
  <c r="Y42" i="27"/>
  <c r="B42" i="27"/>
  <c r="AJ42" i="27"/>
  <c r="AR42" i="27"/>
  <c r="CG42" i="27"/>
  <c r="AU42" i="27"/>
  <c r="BJ42" i="27"/>
  <c r="AD42" i="27"/>
  <c r="BZ42" i="27"/>
  <c r="BU42" i="27"/>
  <c r="AC42" i="27"/>
  <c r="BL42" i="27"/>
  <c r="AI42" i="27"/>
  <c r="AZ42" i="27"/>
  <c r="BK42" i="27"/>
  <c r="BQ42" i="27"/>
  <c r="Q42" i="27"/>
  <c r="CA42" i="27"/>
  <c r="AE42" i="27"/>
  <c r="BC42" i="27"/>
  <c r="AX42" i="27"/>
  <c r="CJ42" i="27"/>
  <c r="CI42" i="27"/>
  <c r="E42" i="27"/>
  <c r="BX42" i="27"/>
  <c r="BO42" i="27"/>
  <c r="O42" i="27"/>
  <c r="AN42" i="27"/>
  <c r="AW42" i="27"/>
  <c r="G42" i="27"/>
  <c r="CH42" i="27"/>
  <c r="C42" i="27"/>
  <c r="CM42" i="27"/>
  <c r="W42" i="27"/>
  <c r="BT62" i="27"/>
  <c r="CL62" i="27"/>
  <c r="V62" i="27"/>
  <c r="CG62" i="27"/>
  <c r="AT62" i="27"/>
  <c r="AO62" i="27"/>
  <c r="BJ62" i="27"/>
  <c r="S62" i="27"/>
  <c r="J62" i="27"/>
  <c r="AR62" i="27"/>
  <c r="BH62" i="27"/>
  <c r="AU62" i="27"/>
  <c r="T62" i="27"/>
  <c r="AS62" i="27"/>
  <c r="AA62" i="27"/>
  <c r="AV62" i="27"/>
  <c r="CF62" i="27"/>
  <c r="BE62" i="27"/>
  <c r="BD62" i="27"/>
  <c r="CK62" i="27"/>
  <c r="R62" i="27"/>
  <c r="Q62" i="27"/>
  <c r="G62" i="27"/>
  <c r="O62" i="27"/>
  <c r="W62" i="27"/>
  <c r="BI62" i="27"/>
  <c r="BK62" i="27"/>
  <c r="X62" i="27"/>
  <c r="BC62" i="27"/>
  <c r="BM62" i="27"/>
  <c r="AQ62" i="27"/>
  <c r="AJ62" i="27"/>
  <c r="BG62" i="27"/>
  <c r="CB62" i="27"/>
  <c r="Z62" i="27"/>
  <c r="BF62" i="27"/>
  <c r="CN62" i="27"/>
  <c r="AB62" i="27"/>
  <c r="BS62" i="27"/>
  <c r="BZ62" i="27"/>
  <c r="BN62" i="27"/>
  <c r="BR62" i="27"/>
  <c r="CD62" i="27"/>
  <c r="D62" i="27"/>
  <c r="BL62" i="27"/>
  <c r="AN62" i="27"/>
  <c r="AW62" i="27"/>
  <c r="F62" i="27"/>
  <c r="AX62" i="27"/>
  <c r="AZ62" i="27"/>
  <c r="AK62" i="27"/>
  <c r="CM62" i="27"/>
  <c r="CI62" i="27"/>
  <c r="C62" i="27"/>
  <c r="E62" i="27"/>
  <c r="AP62" i="27"/>
  <c r="AF62" i="27"/>
  <c r="H62" i="27"/>
  <c r="B62" i="27"/>
  <c r="AC62" i="27"/>
  <c r="BY62" i="27"/>
  <c r="BP62" i="27"/>
  <c r="U62" i="27"/>
  <c r="BB62" i="27"/>
  <c r="BU62" i="27"/>
  <c r="AD62" i="27"/>
  <c r="M62" i="27"/>
  <c r="AY62" i="27"/>
  <c r="AL62" i="27"/>
  <c r="N62" i="27"/>
  <c r="CA62" i="27"/>
  <c r="CC62" i="27"/>
  <c r="CH62" i="27"/>
  <c r="P62" i="27"/>
  <c r="AG62" i="27"/>
  <c r="Y62" i="27"/>
  <c r="AH62" i="27"/>
  <c r="BV62" i="27"/>
  <c r="AE62" i="27"/>
  <c r="BA62" i="27"/>
  <c r="L62" i="27"/>
  <c r="BQ62" i="27"/>
  <c r="K62" i="27"/>
  <c r="I62" i="27"/>
  <c r="BX62" i="27"/>
  <c r="BW62" i="27"/>
  <c r="AM62" i="27"/>
  <c r="BO62" i="27"/>
  <c r="AI62" i="27"/>
  <c r="CE62" i="27"/>
  <c r="CJ62" i="27"/>
  <c r="AR85" i="27"/>
  <c r="BG85" i="27"/>
  <c r="BS85" i="27"/>
  <c r="BH85" i="27"/>
  <c r="AV85" i="27"/>
  <c r="AU85" i="27"/>
  <c r="CL85" i="27"/>
  <c r="CG85" i="27"/>
  <c r="M85" i="27"/>
  <c r="AY85" i="27"/>
  <c r="CN85" i="27"/>
  <c r="BN85" i="27"/>
  <c r="BE85" i="27"/>
  <c r="AS85" i="27"/>
  <c r="Z85" i="27"/>
  <c r="BR85" i="27"/>
  <c r="I85" i="27"/>
  <c r="AX85" i="27"/>
  <c r="BI85" i="27"/>
  <c r="AW85" i="27"/>
  <c r="AG85" i="27"/>
  <c r="AP85" i="27"/>
  <c r="BW85" i="27"/>
  <c r="CM85" i="27"/>
  <c r="L85" i="27"/>
  <c r="AL85" i="27"/>
  <c r="AQ85" i="27"/>
  <c r="AT85" i="27"/>
  <c r="BD85" i="27"/>
  <c r="AC85" i="27"/>
  <c r="BZ85" i="27"/>
  <c r="R85" i="27"/>
  <c r="BU85" i="27"/>
  <c r="T85" i="27"/>
  <c r="BB85" i="27"/>
  <c r="BT85" i="27"/>
  <c r="AJ85" i="27"/>
  <c r="U85" i="27"/>
  <c r="BJ85" i="27"/>
  <c r="BM85" i="27"/>
  <c r="CI85" i="27"/>
  <c r="AF85" i="27"/>
  <c r="BC85" i="27"/>
  <c r="K85" i="27"/>
  <c r="BQ85" i="27"/>
  <c r="AK85" i="27"/>
  <c r="CJ85" i="27"/>
  <c r="CE85" i="27"/>
  <c r="N85" i="27"/>
  <c r="AZ85" i="27"/>
  <c r="AE85" i="27"/>
  <c r="BK85" i="27"/>
  <c r="AO85" i="27"/>
  <c r="V85" i="27"/>
  <c r="CD85" i="27"/>
  <c r="BX85" i="27"/>
  <c r="B85" i="27"/>
  <c r="AD85" i="27"/>
  <c r="BY85" i="27"/>
  <c r="S85" i="27"/>
  <c r="J85" i="27"/>
  <c r="AB85" i="27"/>
  <c r="AA85" i="27"/>
  <c r="BF85" i="27"/>
  <c r="CK85" i="27"/>
  <c r="CF85" i="27"/>
  <c r="BP85" i="27"/>
  <c r="BO85" i="27"/>
  <c r="D85" i="27"/>
  <c r="BV85" i="27"/>
  <c r="E85" i="27"/>
  <c r="P85" i="27"/>
  <c r="W85" i="27"/>
  <c r="F85" i="27"/>
  <c r="CC85" i="27"/>
  <c r="CB85" i="27"/>
  <c r="H85" i="27"/>
  <c r="CH85" i="27"/>
  <c r="C85" i="27"/>
  <c r="CA85" i="27"/>
  <c r="O85" i="27"/>
  <c r="Q85" i="27"/>
  <c r="AI85" i="27"/>
  <c r="G85" i="27"/>
  <c r="BL85" i="27"/>
  <c r="X85" i="27"/>
  <c r="AN85" i="27"/>
  <c r="AH85" i="27"/>
  <c r="Y85" i="27"/>
  <c r="AM85" i="27"/>
  <c r="BA85" i="27"/>
  <c r="D26" i="32"/>
  <c r="BT66" i="27"/>
  <c r="AD66" i="27"/>
  <c r="U66" i="27"/>
  <c r="AO66" i="27"/>
  <c r="CK66" i="27"/>
  <c r="CF66" i="27"/>
  <c r="AT66" i="27"/>
  <c r="BS66" i="27"/>
  <c r="AA66" i="27"/>
  <c r="CB66" i="27"/>
  <c r="CG66" i="27"/>
  <c r="V66" i="27"/>
  <c r="BU66" i="27"/>
  <c r="J66" i="27"/>
  <c r="Z66" i="27"/>
  <c r="BR66" i="27"/>
  <c r="T66" i="27"/>
  <c r="AV66" i="27"/>
  <c r="CL66" i="27"/>
  <c r="BQ66" i="27"/>
  <c r="L66" i="27"/>
  <c r="BW66" i="27"/>
  <c r="N66" i="27"/>
  <c r="BA66" i="27"/>
  <c r="AZ66" i="27"/>
  <c r="X66" i="27"/>
  <c r="F66" i="27"/>
  <c r="AH66" i="27"/>
  <c r="AX66" i="27"/>
  <c r="CE66" i="27"/>
  <c r="C66" i="27"/>
  <c r="BY66" i="27"/>
  <c r="BJ66" i="27"/>
  <c r="BH66" i="27"/>
  <c r="AR66" i="27"/>
  <c r="BG66" i="27"/>
  <c r="CD66" i="27"/>
  <c r="BP66" i="27"/>
  <c r="BI66" i="27"/>
  <c r="BV66" i="27"/>
  <c r="CI66" i="27"/>
  <c r="AF66" i="27"/>
  <c r="AQ66" i="27"/>
  <c r="CH66" i="27"/>
  <c r="D66" i="27"/>
  <c r="AI66" i="27"/>
  <c r="P66" i="27"/>
  <c r="CA66" i="27"/>
  <c r="AC66" i="27"/>
  <c r="BZ66" i="27"/>
  <c r="BD66" i="27"/>
  <c r="CN66" i="27"/>
  <c r="S66" i="27"/>
  <c r="H66" i="27"/>
  <c r="B66" i="27"/>
  <c r="BN66" i="27"/>
  <c r="AU66" i="27"/>
  <c r="BF66" i="27"/>
  <c r="AJ66" i="27"/>
  <c r="AB66" i="27"/>
  <c r="AY66" i="27"/>
  <c r="BE66" i="27"/>
  <c r="AS66" i="27"/>
  <c r="M66" i="27"/>
  <c r="R66" i="27"/>
  <c r="AN66" i="27"/>
  <c r="Q66" i="27"/>
  <c r="AW66" i="27"/>
  <c r="E66" i="27"/>
  <c r="AL66" i="27"/>
  <c r="K66" i="27"/>
  <c r="BX66" i="27"/>
  <c r="AM66" i="27"/>
  <c r="AG66" i="27"/>
  <c r="W66" i="27"/>
  <c r="AP66" i="27"/>
  <c r="Y66" i="27"/>
  <c r="BB66" i="27"/>
  <c r="BL66" i="27"/>
  <c r="CM66" i="27"/>
  <c r="BM66" i="27"/>
  <c r="BK66" i="27"/>
  <c r="AK66" i="27"/>
  <c r="CJ66" i="27"/>
  <c r="CC66" i="27"/>
  <c r="BC66" i="27"/>
  <c r="G66" i="27"/>
  <c r="O66" i="27"/>
  <c r="I66" i="27"/>
  <c r="BO66" i="27"/>
  <c r="AE66" i="27"/>
  <c r="BN13" i="28"/>
  <c r="AI13" i="28"/>
  <c r="C13" i="28"/>
  <c r="AH13" i="28"/>
  <c r="AO13" i="28"/>
  <c r="CK13" i="28"/>
  <c r="Q13" i="28"/>
  <c r="BV13" i="28"/>
  <c r="F13" i="28"/>
  <c r="BM13" i="28"/>
  <c r="AG13" i="28"/>
  <c r="U13" i="28"/>
  <c r="D13" i="28"/>
  <c r="CF13" i="28"/>
  <c r="BD13" i="28"/>
  <c r="AF13" i="28"/>
  <c r="AW13" i="28"/>
  <c r="BB13" i="28"/>
  <c r="AK13" i="28"/>
  <c r="BC13" i="28"/>
  <c r="BE13" i="28"/>
  <c r="BA13" i="28"/>
  <c r="BF13" i="28"/>
  <c r="AB13" i="28"/>
  <c r="CM13" i="28"/>
  <c r="AS13" i="28"/>
  <c r="BU13" i="28"/>
  <c r="BX13" i="28"/>
  <c r="BP13" i="28"/>
  <c r="BI13" i="28"/>
  <c r="H13" i="28"/>
  <c r="P13" i="28"/>
  <c r="AZ13" i="28"/>
  <c r="AU13" i="28"/>
  <c r="BO13" i="28"/>
  <c r="S13" i="28"/>
  <c r="BY13" i="28"/>
  <c r="N13" i="28"/>
  <c r="AR13" i="28"/>
  <c r="AE13" i="28"/>
  <c r="AN13" i="28"/>
  <c r="AT13" i="28"/>
  <c r="AM13" i="28"/>
  <c r="AC13" i="28"/>
  <c r="CH13" i="28"/>
  <c r="BT13" i="28"/>
  <c r="BL13" i="28"/>
  <c r="BH13" i="28"/>
  <c r="CD13" i="28"/>
  <c r="R13" i="28"/>
  <c r="BK13" i="28"/>
  <c r="AV13" i="28"/>
  <c r="G13" i="28"/>
  <c r="CN13" i="28"/>
  <c r="CJ13" i="28"/>
  <c r="O13" i="28"/>
  <c r="BW13" i="28"/>
  <c r="BZ13" i="28"/>
  <c r="CE13" i="28"/>
  <c r="CI13" i="28"/>
  <c r="AQ13" i="28"/>
  <c r="BS13" i="28"/>
  <c r="B13" i="28"/>
  <c r="CG13" i="28"/>
  <c r="AY13" i="28"/>
  <c r="AP13" i="28"/>
  <c r="AJ13" i="28"/>
  <c r="I13" i="28"/>
  <c r="BG13" i="28"/>
  <c r="X13" i="28"/>
  <c r="V13" i="28"/>
  <c r="AL13" i="28"/>
  <c r="CA13" i="28"/>
  <c r="E13" i="28"/>
  <c r="AA13" i="28"/>
  <c r="J13" i="28"/>
  <c r="BQ13" i="28"/>
  <c r="T13" i="28"/>
  <c r="BJ13" i="28"/>
  <c r="K13" i="28"/>
  <c r="AX13" i="28"/>
  <c r="Y13" i="28"/>
  <c r="CL13" i="28"/>
  <c r="BR13" i="28"/>
  <c r="AD13" i="28"/>
  <c r="M13" i="28"/>
  <c r="Z13" i="28"/>
  <c r="W13" i="28"/>
  <c r="CB13" i="28"/>
  <c r="CC13" i="28"/>
  <c r="L13" i="28"/>
  <c r="AD13" i="27"/>
  <c r="AJ13" i="27"/>
  <c r="AT13" i="27"/>
  <c r="BP13" i="27"/>
  <c r="CG13" i="27"/>
  <c r="Z13" i="27"/>
  <c r="BY13" i="27"/>
  <c r="BZ13" i="27"/>
  <c r="CK13" i="27"/>
  <c r="AV13" i="27"/>
  <c r="CN13" i="27"/>
  <c r="AR13" i="27"/>
  <c r="BG13" i="27"/>
  <c r="AB13" i="27"/>
  <c r="AY13" i="27"/>
  <c r="J13" i="27"/>
  <c r="BD13" i="27"/>
  <c r="AC13" i="27"/>
  <c r="H13" i="27"/>
  <c r="R13" i="27"/>
  <c r="CD13" i="27"/>
  <c r="V13" i="27"/>
  <c r="CF13" i="27"/>
  <c r="AS13" i="27"/>
  <c r="AL13" i="27"/>
  <c r="BI13" i="27"/>
  <c r="O13" i="27"/>
  <c r="AF13" i="27"/>
  <c r="AE13" i="27"/>
  <c r="D13" i="27"/>
  <c r="E13" i="27"/>
  <c r="BO13" i="27"/>
  <c r="AH13" i="27"/>
  <c r="AQ13" i="27"/>
  <c r="S13" i="27"/>
  <c r="U13" i="27"/>
  <c r="BJ13" i="27"/>
  <c r="M13" i="27"/>
  <c r="BS13" i="27"/>
  <c r="BU13" i="27"/>
  <c r="BB13" i="27"/>
  <c r="BE13" i="27"/>
  <c r="CB13" i="27"/>
  <c r="BH13" i="27"/>
  <c r="CA13" i="27"/>
  <c r="K13" i="27"/>
  <c r="BC13" i="27"/>
  <c r="P13" i="27"/>
  <c r="G13" i="27"/>
  <c r="BW13" i="27"/>
  <c r="Q13" i="27"/>
  <c r="CJ13" i="27"/>
  <c r="AG13" i="27"/>
  <c r="BV13" i="27"/>
  <c r="CL13" i="27"/>
  <c r="T13" i="27"/>
  <c r="BN13" i="27"/>
  <c r="AO13" i="27"/>
  <c r="BT13" i="27"/>
  <c r="B13" i="27"/>
  <c r="BR13" i="27"/>
  <c r="AA13" i="27"/>
  <c r="AU13" i="27"/>
  <c r="BF13" i="27"/>
  <c r="L13" i="27"/>
  <c r="F13" i="27"/>
  <c r="W13" i="27"/>
  <c r="CC13" i="27"/>
  <c r="CM13" i="27"/>
  <c r="AX13" i="27"/>
  <c r="CI13" i="27"/>
  <c r="Y13" i="27"/>
  <c r="BQ13" i="27"/>
  <c r="AI13" i="27"/>
  <c r="BA13" i="27"/>
  <c r="AK13" i="27"/>
  <c r="I13" i="27"/>
  <c r="AW13" i="27"/>
  <c r="C13" i="27"/>
  <c r="BL13" i="27"/>
  <c r="X13" i="27"/>
  <c r="BX13" i="27"/>
  <c r="AM13" i="27"/>
  <c r="BK13" i="27"/>
  <c r="AP13" i="27"/>
  <c r="AZ13" i="27"/>
  <c r="AN13" i="27"/>
  <c r="CE13" i="27"/>
  <c r="CH13" i="27"/>
  <c r="BM13" i="27"/>
  <c r="N13" i="27"/>
  <c r="AV7" i="27"/>
  <c r="CG7" i="27"/>
  <c r="AT7" i="27"/>
  <c r="T7" i="27"/>
  <c r="CF7" i="27"/>
  <c r="BE7" i="27"/>
  <c r="BH7" i="27"/>
  <c r="AU7" i="27"/>
  <c r="AJ7" i="27"/>
  <c r="AB7" i="27"/>
  <c r="BY7" i="27"/>
  <c r="AS7" i="27"/>
  <c r="BJ7" i="27"/>
  <c r="BR7" i="27"/>
  <c r="AA7" i="27"/>
  <c r="BD7" i="27"/>
  <c r="AR7" i="27"/>
  <c r="CN7" i="27"/>
  <c r="BN7" i="27"/>
  <c r="BG7" i="27"/>
  <c r="J7" i="27"/>
  <c r="AX7" i="27"/>
  <c r="Q7" i="27"/>
  <c r="CM7" i="27"/>
  <c r="Y7" i="27"/>
  <c r="BQ7" i="27"/>
  <c r="L7" i="27"/>
  <c r="AK7" i="27"/>
  <c r="CE7" i="27"/>
  <c r="BM7" i="27"/>
  <c r="X7" i="27"/>
  <c r="BS7" i="27"/>
  <c r="AD7" i="27"/>
  <c r="BF7" i="27"/>
  <c r="H7" i="27"/>
  <c r="BB7" i="27"/>
  <c r="R7" i="27"/>
  <c r="BX7" i="27"/>
  <c r="AH7" i="27"/>
  <c r="AZ7" i="27"/>
  <c r="E7" i="27"/>
  <c r="P7" i="27"/>
  <c r="CA7" i="27"/>
  <c r="CH7" i="27"/>
  <c r="W7" i="27"/>
  <c r="C7" i="27"/>
  <c r="AQ7" i="27"/>
  <c r="Z7" i="27"/>
  <c r="AY7" i="27"/>
  <c r="V7" i="27"/>
  <c r="U7" i="27"/>
  <c r="M7" i="27"/>
  <c r="AO7" i="27"/>
  <c r="CD7" i="27"/>
  <c r="CK7" i="27"/>
  <c r="BT7" i="27"/>
  <c r="B7" i="27"/>
  <c r="S7" i="27"/>
  <c r="CB7" i="27"/>
  <c r="BU7" i="27"/>
  <c r="AC7" i="27"/>
  <c r="CL7" i="27"/>
  <c r="BZ7" i="27"/>
  <c r="AI7" i="27"/>
  <c r="D7" i="27"/>
  <c r="AG7" i="27"/>
  <c r="K7" i="27"/>
  <c r="I7" i="27"/>
  <c r="CI7" i="27"/>
  <c r="AM7" i="27"/>
  <c r="BW7" i="27"/>
  <c r="BL7" i="27"/>
  <c r="N7" i="27"/>
  <c r="AN7" i="27"/>
  <c r="O7" i="27"/>
  <c r="AP7" i="27"/>
  <c r="BI7" i="27"/>
  <c r="AE7" i="27"/>
  <c r="BA7" i="27"/>
  <c r="CJ7" i="27"/>
  <c r="BK7" i="27"/>
  <c r="BO7" i="27"/>
  <c r="AF7" i="27"/>
  <c r="G7" i="27"/>
  <c r="AL7" i="27"/>
  <c r="BP7" i="27"/>
  <c r="BV7" i="27"/>
  <c r="CC7" i="27"/>
  <c r="F7" i="27"/>
  <c r="BC7" i="27"/>
  <c r="AW7" i="27"/>
  <c r="H38" i="27"/>
  <c r="U38" i="27"/>
  <c r="M38" i="27"/>
  <c r="AO38" i="27"/>
  <c r="BU38" i="27"/>
  <c r="BH38" i="27"/>
  <c r="AD38" i="27"/>
  <c r="J38" i="27"/>
  <c r="AV38" i="27"/>
  <c r="S38" i="27"/>
  <c r="BN38" i="27"/>
  <c r="AJ38" i="27"/>
  <c r="BJ38" i="27"/>
  <c r="BT38" i="27"/>
  <c r="AC38" i="27"/>
  <c r="AB38" i="27"/>
  <c r="BF38" i="27"/>
  <c r="BE38" i="27"/>
  <c r="BZ38" i="27"/>
  <c r="BX38" i="27"/>
  <c r="AZ38" i="27"/>
  <c r="BO38" i="27"/>
  <c r="CC38" i="27"/>
  <c r="AM38" i="27"/>
  <c r="K38" i="27"/>
  <c r="BA38" i="27"/>
  <c r="G38" i="27"/>
  <c r="I38" i="27"/>
  <c r="T38" i="27"/>
  <c r="AY38" i="27"/>
  <c r="AR38" i="27"/>
  <c r="CG38" i="27"/>
  <c r="Z38" i="27"/>
  <c r="AT38" i="27"/>
  <c r="AS38" i="27"/>
  <c r="CB38" i="27"/>
  <c r="CH38" i="27"/>
  <c r="AK38" i="27"/>
  <c r="D38" i="27"/>
  <c r="CA38" i="27"/>
  <c r="AW38" i="27"/>
  <c r="W38" i="27"/>
  <c r="L38" i="27"/>
  <c r="CM38" i="27"/>
  <c r="CJ38" i="27"/>
  <c r="F38" i="27"/>
  <c r="Y38" i="27"/>
  <c r="AI38" i="27"/>
  <c r="C38" i="27"/>
  <c r="CD38" i="27"/>
  <c r="BY38" i="27"/>
  <c r="BP38" i="27"/>
  <c r="BB38" i="27"/>
  <c r="V38" i="27"/>
  <c r="B38" i="27"/>
  <c r="CN38" i="27"/>
  <c r="BG38" i="27"/>
  <c r="AU38" i="27"/>
  <c r="CF38" i="27"/>
  <c r="AA38" i="27"/>
  <c r="CK38" i="27"/>
  <c r="BR38" i="27"/>
  <c r="CL38" i="27"/>
  <c r="BD38" i="27"/>
  <c r="N38" i="27"/>
  <c r="O38" i="27"/>
  <c r="AE38" i="27"/>
  <c r="AP38" i="27"/>
  <c r="AQ38" i="27"/>
  <c r="BQ38" i="27"/>
  <c r="BI38" i="27"/>
  <c r="AH38" i="27"/>
  <c r="CE38" i="27"/>
  <c r="P38" i="27"/>
  <c r="BL38" i="27"/>
  <c r="BV38" i="27"/>
  <c r="BS38" i="27"/>
  <c r="AN38" i="27"/>
  <c r="BC38" i="27"/>
  <c r="BM38" i="27"/>
  <c r="X38" i="27"/>
  <c r="BW38" i="27"/>
  <c r="AG38" i="27"/>
  <c r="AF38" i="27"/>
  <c r="CI38" i="27"/>
  <c r="AX38" i="27"/>
  <c r="AL38" i="27"/>
  <c r="BK38" i="27"/>
  <c r="Q38" i="27"/>
  <c r="E38" i="27"/>
  <c r="R38" i="27"/>
  <c r="AO29" i="27"/>
  <c r="BY29" i="27"/>
  <c r="BE29" i="27"/>
  <c r="BP29" i="27"/>
  <c r="BT29" i="27"/>
  <c r="CG29" i="27"/>
  <c r="BR29" i="27"/>
  <c r="CF29" i="27"/>
  <c r="J29" i="27"/>
  <c r="AR29" i="27"/>
  <c r="BN29" i="27"/>
  <c r="AU29" i="27"/>
  <c r="S29" i="27"/>
  <c r="AI29" i="27"/>
  <c r="CE29" i="27"/>
  <c r="CA29" i="27"/>
  <c r="AN29" i="27"/>
  <c r="F29" i="27"/>
  <c r="BA29" i="27"/>
  <c r="AX29" i="27"/>
  <c r="CJ29" i="27"/>
  <c r="AK29" i="27"/>
  <c r="BI29" i="27"/>
  <c r="E29" i="27"/>
  <c r="BQ29" i="27"/>
  <c r="CH29" i="27"/>
  <c r="W29" i="27"/>
  <c r="CM29" i="27"/>
  <c r="AJ29" i="27"/>
  <c r="V29" i="27"/>
  <c r="AB29" i="27"/>
  <c r="CD29" i="27"/>
  <c r="AV29" i="27"/>
  <c r="U29" i="27"/>
  <c r="H29" i="27"/>
  <c r="AS29" i="27"/>
  <c r="BF29" i="27"/>
  <c r="BD29" i="27"/>
  <c r="AD29" i="27"/>
  <c r="BG29" i="27"/>
  <c r="BZ29" i="27"/>
  <c r="BJ29" i="27"/>
  <c r="AL29" i="27"/>
  <c r="AG29" i="27"/>
  <c r="AF29" i="27"/>
  <c r="K29" i="27"/>
  <c r="Q29" i="27"/>
  <c r="AW29" i="27"/>
  <c r="BM29" i="27"/>
  <c r="BX29" i="27"/>
  <c r="N29" i="27"/>
  <c r="O29" i="27"/>
  <c r="Y29" i="27"/>
  <c r="L29" i="27"/>
  <c r="BO29" i="27"/>
  <c r="P29" i="27"/>
  <c r="CI29" i="27"/>
  <c r="CK29" i="27"/>
  <c r="BB29" i="27"/>
  <c r="CN29" i="27"/>
  <c r="R29" i="27"/>
  <c r="AC29" i="27"/>
  <c r="AT29" i="27"/>
  <c r="T29" i="27"/>
  <c r="AA29" i="27"/>
  <c r="AY29" i="27"/>
  <c r="B29" i="27"/>
  <c r="Z29" i="27"/>
  <c r="CL29" i="27"/>
  <c r="M29" i="27"/>
  <c r="CB29" i="27"/>
  <c r="BS29" i="27"/>
  <c r="AM29" i="27"/>
  <c r="G29" i="27"/>
  <c r="AZ29" i="27"/>
  <c r="BK29" i="27"/>
  <c r="AH29" i="27"/>
  <c r="X29" i="27"/>
  <c r="D29" i="27"/>
  <c r="BL29" i="27"/>
  <c r="C29" i="27"/>
  <c r="BH29" i="27"/>
  <c r="BV29" i="27"/>
  <c r="CC29" i="27"/>
  <c r="BW29" i="27"/>
  <c r="BU29" i="27"/>
  <c r="AE29" i="27"/>
  <c r="AP29" i="27"/>
  <c r="AQ29" i="27"/>
  <c r="BC29" i="27"/>
  <c r="I29" i="27"/>
  <c r="BJ75" i="27"/>
  <c r="BR75" i="27"/>
  <c r="S75" i="27"/>
  <c r="BP75" i="27"/>
  <c r="AR75" i="27"/>
  <c r="CN75" i="27"/>
  <c r="AA75" i="27"/>
  <c r="AT75" i="27"/>
  <c r="CB75" i="27"/>
  <c r="BN75" i="27"/>
  <c r="AD75" i="27"/>
  <c r="AC75" i="27"/>
  <c r="H75" i="27"/>
  <c r="CG75" i="27"/>
  <c r="AO75" i="27"/>
  <c r="BM75" i="27"/>
  <c r="Y75" i="27"/>
  <c r="CE75" i="27"/>
  <c r="G75" i="27"/>
  <c r="E75" i="27"/>
  <c r="BX75" i="27"/>
  <c r="BL75" i="27"/>
  <c r="AH75" i="27"/>
  <c r="AF75" i="27"/>
  <c r="X75" i="27"/>
  <c r="O75" i="27"/>
  <c r="K75" i="27"/>
  <c r="BE75" i="27"/>
  <c r="CD75" i="27"/>
  <c r="J75" i="27"/>
  <c r="AJ75" i="27"/>
  <c r="AB75" i="27"/>
  <c r="BF75" i="27"/>
  <c r="CK75" i="27"/>
  <c r="BG75" i="27"/>
  <c r="BY75" i="27"/>
  <c r="U75" i="27"/>
  <c r="BH75" i="27"/>
  <c r="AS75" i="27"/>
  <c r="M75" i="27"/>
  <c r="Q75" i="27"/>
  <c r="CJ75" i="27"/>
  <c r="AZ75" i="27"/>
  <c r="BV75" i="27"/>
  <c r="AP75" i="27"/>
  <c r="BC75" i="27"/>
  <c r="I75" i="27"/>
  <c r="AQ75" i="27"/>
  <c r="L75" i="27"/>
  <c r="AX75" i="27"/>
  <c r="AM75" i="27"/>
  <c r="CA75" i="27"/>
  <c r="BT75" i="27"/>
  <c r="V75" i="27"/>
  <c r="Z75" i="27"/>
  <c r="BS75" i="27"/>
  <c r="BZ75" i="27"/>
  <c r="BB75" i="27"/>
  <c r="B75" i="27"/>
  <c r="AU75" i="27"/>
  <c r="CL75" i="27"/>
  <c r="T75" i="27"/>
  <c r="CF75" i="27"/>
  <c r="R75" i="27"/>
  <c r="AV75" i="27"/>
  <c r="AY75" i="27"/>
  <c r="BD75" i="27"/>
  <c r="AI75" i="27"/>
  <c r="BA75" i="27"/>
  <c r="AN75" i="27"/>
  <c r="BO75" i="27"/>
  <c r="P75" i="27"/>
  <c r="W75" i="27"/>
  <c r="CC75" i="27"/>
  <c r="BW75" i="27"/>
  <c r="D75" i="27"/>
  <c r="BI75" i="27"/>
  <c r="AE75" i="27"/>
  <c r="C75" i="27"/>
  <c r="CI75" i="27"/>
  <c r="BQ75" i="27"/>
  <c r="AL75" i="27"/>
  <c r="AK75" i="27"/>
  <c r="AG75" i="27"/>
  <c r="CH75" i="27"/>
  <c r="N75" i="27"/>
  <c r="F75" i="27"/>
  <c r="BK75" i="27"/>
  <c r="BU75" i="27"/>
  <c r="AW75" i="27"/>
  <c r="CM75" i="27"/>
  <c r="O19" i="28"/>
  <c r="AI19" i="28"/>
  <c r="I19" i="28"/>
  <c r="BZ19" i="28"/>
  <c r="AC19" i="28"/>
  <c r="AM19" i="28"/>
  <c r="AU19" i="28"/>
  <c r="K19" i="28"/>
  <c r="CN19" i="28"/>
  <c r="BS19" i="28"/>
  <c r="AQ19" i="28"/>
  <c r="BV19" i="28"/>
  <c r="H19" i="28"/>
  <c r="P19" i="28"/>
  <c r="AR19" i="28"/>
  <c r="Q19" i="28"/>
  <c r="AW19" i="28"/>
  <c r="AH19" i="28"/>
  <c r="AK19" i="28"/>
  <c r="U19" i="28"/>
  <c r="AP19" i="28"/>
  <c r="BT19" i="28"/>
  <c r="BF19" i="28"/>
  <c r="BJ19" i="28"/>
  <c r="Z19" i="28"/>
  <c r="W19" i="28"/>
  <c r="M19" i="28"/>
  <c r="BX19" i="28"/>
  <c r="AV19" i="28"/>
  <c r="R19" i="28"/>
  <c r="CB19" i="28"/>
  <c r="CD19" i="28"/>
  <c r="X19" i="28"/>
  <c r="BN19" i="28"/>
  <c r="S19" i="28"/>
  <c r="CJ19" i="28"/>
  <c r="BB19" i="28"/>
  <c r="C19" i="28"/>
  <c r="BY19" i="28"/>
  <c r="AG19" i="28"/>
  <c r="AY19" i="28"/>
  <c r="AN19" i="28"/>
  <c r="CH19" i="28"/>
  <c r="AT19" i="28"/>
  <c r="F19" i="28"/>
  <c r="BD19" i="28"/>
  <c r="BI19" i="28"/>
  <c r="AE19" i="28"/>
  <c r="BW19" i="28"/>
  <c r="AJ19" i="28"/>
  <c r="AF19" i="28"/>
  <c r="D19" i="28"/>
  <c r="BL19" i="28"/>
  <c r="CM19" i="28"/>
  <c r="BR19" i="28"/>
  <c r="AB19" i="28"/>
  <c r="E19" i="28"/>
  <c r="AA19" i="28"/>
  <c r="AX19" i="28"/>
  <c r="BK19" i="28"/>
  <c r="CK19" i="28"/>
  <c r="BM19" i="28"/>
  <c r="CI19" i="28"/>
  <c r="AO19" i="28"/>
  <c r="AZ19" i="28"/>
  <c r="CG19" i="28"/>
  <c r="N19" i="28"/>
  <c r="CF19" i="28"/>
  <c r="B19" i="28"/>
  <c r="CE19" i="28"/>
  <c r="AL19" i="28"/>
  <c r="J19" i="28"/>
  <c r="BQ19" i="28"/>
  <c r="T19" i="28"/>
  <c r="G19" i="28"/>
  <c r="V19" i="28"/>
  <c r="CC19" i="28"/>
  <c r="CA19" i="28"/>
  <c r="BO19" i="28"/>
  <c r="BG19" i="28"/>
  <c r="BA19" i="28"/>
  <c r="L19" i="28"/>
  <c r="BC19" i="28"/>
  <c r="BE19" i="28"/>
  <c r="Y19" i="28"/>
  <c r="BP19" i="28"/>
  <c r="BH19" i="28"/>
  <c r="BU19" i="28"/>
  <c r="AD19" i="28"/>
  <c r="AS19" i="28"/>
  <c r="CL19" i="28"/>
  <c r="L93" i="32"/>
  <c r="S28" i="27"/>
  <c r="BZ28" i="27"/>
  <c r="M28" i="27"/>
  <c r="BD28" i="27"/>
  <c r="AO28" i="27"/>
  <c r="CB28" i="27"/>
  <c r="AV28" i="27"/>
  <c r="AT28" i="27"/>
  <c r="CD28" i="27"/>
  <c r="R28" i="27"/>
  <c r="BU28" i="27"/>
  <c r="BT28" i="27"/>
  <c r="BY28" i="27"/>
  <c r="AS28" i="27"/>
  <c r="Z28" i="27"/>
  <c r="BP28" i="27"/>
  <c r="BE28" i="27"/>
  <c r="AA28" i="27"/>
  <c r="BF28" i="27"/>
  <c r="H28" i="27"/>
  <c r="CH28" i="27"/>
  <c r="AK28" i="27"/>
  <c r="AG28" i="27"/>
  <c r="AZ28" i="27"/>
  <c r="AE28" i="27"/>
  <c r="CC28" i="27"/>
  <c r="BX28" i="27"/>
  <c r="CI28" i="27"/>
  <c r="CE28" i="27"/>
  <c r="CG28" i="27"/>
  <c r="AC28" i="27"/>
  <c r="BN28" i="27"/>
  <c r="AJ28" i="27"/>
  <c r="AY28" i="27"/>
  <c r="BG28" i="27"/>
  <c r="AU28" i="27"/>
  <c r="CL28" i="27"/>
  <c r="CF28" i="27"/>
  <c r="BH28" i="27"/>
  <c r="AR28" i="27"/>
  <c r="BS28" i="27"/>
  <c r="J28" i="27"/>
  <c r="BW28" i="27"/>
  <c r="P28" i="27"/>
  <c r="O28" i="27"/>
  <c r="I28" i="27"/>
  <c r="E28" i="27"/>
  <c r="K28" i="27"/>
  <c r="AI28" i="27"/>
  <c r="Q28" i="27"/>
  <c r="BL28" i="27"/>
  <c r="W28" i="27"/>
  <c r="BK28" i="27"/>
  <c r="X28" i="27"/>
  <c r="BC28" i="27"/>
  <c r="AH28" i="27"/>
  <c r="CM28" i="27"/>
  <c r="D28" i="27"/>
  <c r="BJ28" i="27"/>
  <c r="BB28" i="27"/>
  <c r="BR28" i="27"/>
  <c r="V28" i="27"/>
  <c r="AB28" i="27"/>
  <c r="CN28" i="27"/>
  <c r="AD28" i="27"/>
  <c r="CK28" i="27"/>
  <c r="B28" i="27"/>
  <c r="T28" i="27"/>
  <c r="CA28" i="27"/>
  <c r="F28" i="27"/>
  <c r="C28" i="27"/>
  <c r="BM28" i="27"/>
  <c r="Y28" i="27"/>
  <c r="CJ28" i="27"/>
  <c r="BI28" i="27"/>
  <c r="BV28" i="27"/>
  <c r="U28" i="27"/>
  <c r="AM28" i="27"/>
  <c r="AQ28" i="27"/>
  <c r="AL28" i="27"/>
  <c r="AP28" i="27"/>
  <c r="AF28" i="27"/>
  <c r="N28" i="27"/>
  <c r="BA28" i="27"/>
  <c r="AW28" i="27"/>
  <c r="L28" i="27"/>
  <c r="BO28" i="27"/>
  <c r="AX28" i="27"/>
  <c r="G28" i="27"/>
  <c r="AN28" i="27"/>
  <c r="BQ28" i="27"/>
  <c r="BH60" i="27"/>
  <c r="AD60" i="27"/>
  <c r="R60" i="27"/>
  <c r="AU60" i="27"/>
  <c r="BY60" i="27"/>
  <c r="CD60" i="27"/>
  <c r="BF60" i="27"/>
  <c r="BD60" i="27"/>
  <c r="BB60" i="27"/>
  <c r="CG60" i="27"/>
  <c r="AB60" i="27"/>
  <c r="H60" i="27"/>
  <c r="BS60" i="27"/>
  <c r="AO60" i="27"/>
  <c r="AY60" i="27"/>
  <c r="BR60" i="27"/>
  <c r="V60" i="27"/>
  <c r="D60" i="27"/>
  <c r="O60" i="27"/>
  <c r="CC60" i="27"/>
  <c r="AI60" i="27"/>
  <c r="BC60" i="27"/>
  <c r="BM60" i="27"/>
  <c r="CJ60" i="27"/>
  <c r="AN60" i="27"/>
  <c r="I60" i="27"/>
  <c r="AH60" i="27"/>
  <c r="C60" i="27"/>
  <c r="J60" i="27"/>
  <c r="BT60" i="27"/>
  <c r="BU60" i="27"/>
  <c r="AC60" i="27"/>
  <c r="AJ60" i="27"/>
  <c r="CL60" i="27"/>
  <c r="AA60" i="27"/>
  <c r="AV60" i="27"/>
  <c r="Z60" i="27"/>
  <c r="CB60" i="27"/>
  <c r="BZ60" i="27"/>
  <c r="T60" i="27"/>
  <c r="BE60" i="27"/>
  <c r="U60" i="27"/>
  <c r="CK60" i="27"/>
  <c r="BA60" i="27"/>
  <c r="CE60" i="27"/>
  <c r="CA60" i="27"/>
  <c r="W60" i="27"/>
  <c r="BX60" i="27"/>
  <c r="G60" i="27"/>
  <c r="AE60" i="27"/>
  <c r="CI60" i="27"/>
  <c r="CH60" i="27"/>
  <c r="BI60" i="27"/>
  <c r="AF60" i="27"/>
  <c r="AR60" i="27"/>
  <c r="CN60" i="27"/>
  <c r="AT60" i="27"/>
  <c r="S60" i="27"/>
  <c r="BP60" i="27"/>
  <c r="BG60" i="27"/>
  <c r="CF60" i="27"/>
  <c r="BN60" i="27"/>
  <c r="AS60" i="27"/>
  <c r="B60" i="27"/>
  <c r="BQ60" i="27"/>
  <c r="P60" i="27"/>
  <c r="BL60" i="27"/>
  <c r="F60" i="27"/>
  <c r="AP60" i="27"/>
  <c r="AQ60" i="27"/>
  <c r="AM60" i="27"/>
  <c r="Y60" i="27"/>
  <c r="E60" i="27"/>
  <c r="Q60" i="27"/>
  <c r="M60" i="27"/>
  <c r="BW60" i="27"/>
  <c r="BV60" i="27"/>
  <c r="AX60" i="27"/>
  <c r="BK60" i="27"/>
  <c r="X60" i="27"/>
  <c r="BJ60" i="27"/>
  <c r="N60" i="27"/>
  <c r="K60" i="27"/>
  <c r="L60" i="27"/>
  <c r="CM60" i="27"/>
  <c r="AW60" i="27"/>
  <c r="AK60" i="27"/>
  <c r="AZ60" i="27"/>
  <c r="AL60" i="27"/>
  <c r="AG60" i="27"/>
  <c r="BO60" i="27"/>
  <c r="D37" i="32"/>
  <c r="BS68" i="27"/>
  <c r="CF68" i="27"/>
  <c r="BD68" i="27"/>
  <c r="BT68" i="27"/>
  <c r="CG68" i="27"/>
  <c r="BR68" i="27"/>
  <c r="M68" i="27"/>
  <c r="H68" i="27"/>
  <c r="AC68" i="27"/>
  <c r="CL68" i="27"/>
  <c r="AJ68" i="27"/>
  <c r="BG68" i="27"/>
  <c r="AA68" i="27"/>
  <c r="BZ68" i="27"/>
  <c r="AV68" i="27"/>
  <c r="BJ68" i="27"/>
  <c r="AM68" i="27"/>
  <c r="AL68" i="27"/>
  <c r="BL68" i="27"/>
  <c r="AH68" i="27"/>
  <c r="G68" i="27"/>
  <c r="CM68" i="27"/>
  <c r="K68" i="27"/>
  <c r="N68" i="27"/>
  <c r="CI68" i="27"/>
  <c r="AG68" i="27"/>
  <c r="AE68" i="27"/>
  <c r="Y68" i="27"/>
  <c r="X68" i="27"/>
  <c r="BE68" i="27"/>
  <c r="BN68" i="27"/>
  <c r="AD68" i="27"/>
  <c r="AY68" i="27"/>
  <c r="CB68" i="27"/>
  <c r="J68" i="27"/>
  <c r="BH68" i="27"/>
  <c r="AB68" i="27"/>
  <c r="AS68" i="27"/>
  <c r="BU68" i="27"/>
  <c r="CD68" i="27"/>
  <c r="BP68" i="27"/>
  <c r="AR68" i="27"/>
  <c r="AT68" i="27"/>
  <c r="BY68" i="27"/>
  <c r="CK68" i="27"/>
  <c r="BC68" i="27"/>
  <c r="AQ68" i="27"/>
  <c r="CH68" i="27"/>
  <c r="O68" i="27"/>
  <c r="BM68" i="27"/>
  <c r="AP68" i="27"/>
  <c r="BA68" i="27"/>
  <c r="P68" i="27"/>
  <c r="E68" i="27"/>
  <c r="AF68" i="27"/>
  <c r="BQ68" i="27"/>
  <c r="Q68" i="27"/>
  <c r="R68" i="27"/>
  <c r="AO68" i="27"/>
  <c r="BB68" i="27"/>
  <c r="CN68" i="27"/>
  <c r="S68" i="27"/>
  <c r="BF68" i="27"/>
  <c r="Z68" i="27"/>
  <c r="U68" i="27"/>
  <c r="B68" i="27"/>
  <c r="AU68" i="27"/>
  <c r="V68" i="27"/>
  <c r="T68" i="27"/>
  <c r="L68" i="27"/>
  <c r="AK68" i="27"/>
  <c r="BO68" i="27"/>
  <c r="AW68" i="27"/>
  <c r="F68" i="27"/>
  <c r="CC68" i="27"/>
  <c r="AI68" i="27"/>
  <c r="CA68" i="27"/>
  <c r="BW68" i="27"/>
  <c r="W68" i="27"/>
  <c r="AX68" i="27"/>
  <c r="C68" i="27"/>
  <c r="AN68" i="27"/>
  <c r="I68" i="27"/>
  <c r="BX68" i="27"/>
  <c r="CE68" i="27"/>
  <c r="D68" i="27"/>
  <c r="CJ68" i="27"/>
  <c r="BI68" i="27"/>
  <c r="AZ68" i="27"/>
  <c r="BK68" i="27"/>
  <c r="BV68" i="27"/>
  <c r="BY46" i="27"/>
  <c r="S46" i="27"/>
  <c r="BG46" i="27"/>
  <c r="BE46" i="27"/>
  <c r="AO46" i="27"/>
  <c r="BP46" i="27"/>
  <c r="CN46" i="27"/>
  <c r="BN46" i="27"/>
  <c r="AJ46" i="27"/>
  <c r="CL46" i="27"/>
  <c r="CG46" i="27"/>
  <c r="AT46" i="27"/>
  <c r="BJ46" i="27"/>
  <c r="T46" i="27"/>
  <c r="AY46" i="27"/>
  <c r="AR46" i="27"/>
  <c r="BR46" i="27"/>
  <c r="BA46" i="27"/>
  <c r="Q46" i="27"/>
  <c r="O46" i="27"/>
  <c r="BV46" i="27"/>
  <c r="CM46" i="27"/>
  <c r="CI46" i="27"/>
  <c r="AQ46" i="27"/>
  <c r="AM46" i="27"/>
  <c r="N46" i="27"/>
  <c r="AG46" i="27"/>
  <c r="I46" i="27"/>
  <c r="BQ46" i="27"/>
  <c r="BK46" i="27"/>
  <c r="BO46" i="27"/>
  <c r="BM46" i="27"/>
  <c r="X46" i="27"/>
  <c r="BH46" i="27"/>
  <c r="BT46" i="27"/>
  <c r="AD46" i="27"/>
  <c r="R46" i="27"/>
  <c r="AC46" i="27"/>
  <c r="V46" i="27"/>
  <c r="CF46" i="27"/>
  <c r="M46" i="27"/>
  <c r="AA46" i="27"/>
  <c r="CB46" i="27"/>
  <c r="BX46" i="27"/>
  <c r="CH46" i="27"/>
  <c r="W46" i="27"/>
  <c r="AP46" i="27"/>
  <c r="CA46" i="27"/>
  <c r="AZ46" i="27"/>
  <c r="K46" i="27"/>
  <c r="P46" i="27"/>
  <c r="CE46" i="27"/>
  <c r="G46" i="27"/>
  <c r="AH46" i="27"/>
  <c r="AE46" i="27"/>
  <c r="J46" i="27"/>
  <c r="Z46" i="27"/>
  <c r="U46" i="27"/>
  <c r="BF46" i="27"/>
  <c r="H46" i="27"/>
  <c r="AU46" i="27"/>
  <c r="CD46" i="27"/>
  <c r="BD46" i="27"/>
  <c r="CK46" i="27"/>
  <c r="BS46" i="27"/>
  <c r="AS46" i="27"/>
  <c r="BZ46" i="27"/>
  <c r="BU46" i="27"/>
  <c r="BB46" i="27"/>
  <c r="B46" i="27"/>
  <c r="AV46" i="27"/>
  <c r="AB46" i="27"/>
  <c r="BL46" i="27"/>
  <c r="F46" i="27"/>
  <c r="AF46" i="27"/>
  <c r="CJ46" i="27"/>
  <c r="AI46" i="27"/>
  <c r="AW46" i="27"/>
  <c r="C46" i="27"/>
  <c r="E46" i="27"/>
  <c r="AN46" i="27"/>
  <c r="BW46" i="27"/>
  <c r="CC46" i="27"/>
  <c r="D46" i="27"/>
  <c r="Y46" i="27"/>
  <c r="BI46" i="27"/>
  <c r="AL46" i="27"/>
  <c r="AK46" i="27"/>
  <c r="L46" i="27"/>
  <c r="AX46" i="27"/>
  <c r="BC46" i="27"/>
  <c r="N114" i="28"/>
  <c r="K114" i="28"/>
  <c r="AY114" i="28"/>
  <c r="BM114" i="28"/>
  <c r="AJ114" i="28"/>
  <c r="BI114" i="28"/>
  <c r="AM114" i="28"/>
  <c r="CG114" i="28"/>
  <c r="AI114" i="28"/>
  <c r="CJ114" i="28"/>
  <c r="I114" i="28"/>
  <c r="BY114" i="28"/>
  <c r="AQ114" i="28"/>
  <c r="AK114" i="28"/>
  <c r="BB114" i="28"/>
  <c r="AF114" i="28"/>
  <c r="BO114" i="28"/>
  <c r="AH114" i="28"/>
  <c r="AP114" i="28"/>
  <c r="S114" i="28"/>
  <c r="O114" i="28"/>
  <c r="CF114" i="28"/>
  <c r="Y114" i="28"/>
  <c r="CB114" i="28"/>
  <c r="BC114" i="28"/>
  <c r="V114" i="28"/>
  <c r="BA114" i="28"/>
  <c r="M114" i="28"/>
  <c r="BP114" i="28"/>
  <c r="AL114" i="28"/>
  <c r="BU114" i="28"/>
  <c r="AV114" i="28"/>
  <c r="BL114" i="28"/>
  <c r="E114" i="28"/>
  <c r="BV114" i="28"/>
  <c r="AG114" i="28"/>
  <c r="CK114" i="28"/>
  <c r="Q114" i="28"/>
  <c r="AW114" i="28"/>
  <c r="BD114" i="28"/>
  <c r="AR114" i="28"/>
  <c r="U114" i="28"/>
  <c r="C114" i="28"/>
  <c r="AE114" i="28"/>
  <c r="F114" i="28"/>
  <c r="AT114" i="28"/>
  <c r="CE114" i="28"/>
  <c r="CL114" i="28"/>
  <c r="BK114" i="28"/>
  <c r="AD114" i="28"/>
  <c r="AX114" i="28"/>
  <c r="G114" i="28"/>
  <c r="R114" i="28"/>
  <c r="W114" i="28"/>
  <c r="AA114" i="28"/>
  <c r="CN114" i="28"/>
  <c r="AO114" i="28"/>
  <c r="P114" i="28"/>
  <c r="AU114" i="28"/>
  <c r="AC114" i="28"/>
  <c r="AZ114" i="28"/>
  <c r="CI114" i="28"/>
  <c r="D114" i="28"/>
  <c r="BN114" i="28"/>
  <c r="AN114" i="28"/>
  <c r="BT114" i="28"/>
  <c r="H114" i="28"/>
  <c r="BW114" i="28"/>
  <c r="BZ114" i="28"/>
  <c r="X114" i="28"/>
  <c r="BS114" i="28"/>
  <c r="CH114" i="28"/>
  <c r="B114" i="28"/>
  <c r="BE114" i="28"/>
  <c r="BF114" i="28"/>
  <c r="BQ114" i="28"/>
  <c r="CC114" i="28"/>
  <c r="AB114" i="28"/>
  <c r="AS114" i="28"/>
  <c r="J114" i="28"/>
  <c r="Z114" i="28"/>
  <c r="BG114" i="28"/>
  <c r="BR114" i="28"/>
  <c r="BJ114" i="28"/>
  <c r="T114" i="28"/>
  <c r="CM114" i="28"/>
  <c r="CA114" i="28"/>
  <c r="BH114" i="28"/>
  <c r="CD114" i="28"/>
  <c r="L114" i="28"/>
  <c r="BX114" i="28"/>
  <c r="D34" i="32"/>
  <c r="O102" i="28"/>
  <c r="P102" i="28"/>
  <c r="CI102" i="28"/>
  <c r="X102" i="28"/>
  <c r="CH102" i="28"/>
  <c r="BV102" i="28"/>
  <c r="BY102" i="28"/>
  <c r="I102" i="28"/>
  <c r="AM102" i="28"/>
  <c r="AI102" i="28"/>
  <c r="AE102" i="28"/>
  <c r="Q102" i="28"/>
  <c r="AW102" i="28"/>
  <c r="AG102" i="28"/>
  <c r="AU102" i="28"/>
  <c r="AJ102" i="28"/>
  <c r="CF102" i="28"/>
  <c r="CE102" i="28"/>
  <c r="H102" i="28"/>
  <c r="BN102" i="28"/>
  <c r="BD102" i="28"/>
  <c r="CN102" i="28"/>
  <c r="N102" i="28"/>
  <c r="AQ102" i="28"/>
  <c r="BS102" i="28"/>
  <c r="AR102" i="28"/>
  <c r="U102" i="28"/>
  <c r="L102" i="28"/>
  <c r="BK102" i="28"/>
  <c r="CL102" i="28"/>
  <c r="AD102" i="28"/>
  <c r="Z102" i="28"/>
  <c r="E102" i="28"/>
  <c r="AA102" i="28"/>
  <c r="BW102" i="28"/>
  <c r="AF102" i="28"/>
  <c r="CK102" i="28"/>
  <c r="AT102" i="28"/>
  <c r="AN102" i="28"/>
  <c r="BO102" i="28"/>
  <c r="BG102" i="28"/>
  <c r="AC102" i="28"/>
  <c r="C102" i="28"/>
  <c r="AP102" i="28"/>
  <c r="BF102" i="28"/>
  <c r="AX102" i="28"/>
  <c r="J102" i="28"/>
  <c r="R102" i="28"/>
  <c r="D102" i="28"/>
  <c r="CG102" i="28"/>
  <c r="K102" i="28"/>
  <c r="AY102" i="28"/>
  <c r="F102" i="28"/>
  <c r="AK102" i="28"/>
  <c r="BI102" i="28"/>
  <c r="BM102" i="28"/>
  <c r="AZ102" i="28"/>
  <c r="S102" i="28"/>
  <c r="AO102" i="28"/>
  <c r="BZ102" i="28"/>
  <c r="AH102" i="28"/>
  <c r="B102" i="28"/>
  <c r="T102" i="28"/>
  <c r="BE102" i="28"/>
  <c r="W102" i="28"/>
  <c r="BC102" i="28"/>
  <c r="BA102" i="28"/>
  <c r="CD102" i="28"/>
  <c r="BJ102" i="28"/>
  <c r="BQ102" i="28"/>
  <c r="V102" i="28"/>
  <c r="BL102" i="28"/>
  <c r="AL102" i="28"/>
  <c r="BU102" i="28"/>
  <c r="BT102" i="28"/>
  <c r="CJ102" i="28"/>
  <c r="BB102" i="28"/>
  <c r="BX102" i="28"/>
  <c r="CA102" i="28"/>
  <c r="AV102" i="28"/>
  <c r="M102" i="28"/>
  <c r="BP102" i="28"/>
  <c r="BH102" i="28"/>
  <c r="CM102" i="28"/>
  <c r="AB102" i="28"/>
  <c r="CB102" i="28"/>
  <c r="BR102" i="28"/>
  <c r="G102" i="28"/>
  <c r="CC102" i="28"/>
  <c r="Y102" i="28"/>
  <c r="AS102" i="28"/>
  <c r="AM78" i="28"/>
  <c r="O78" i="28"/>
  <c r="AJ78" i="28"/>
  <c r="AZ78" i="28"/>
  <c r="BY78" i="28"/>
  <c r="BI78" i="28"/>
  <c r="CF78" i="28"/>
  <c r="P78" i="28"/>
  <c r="CJ78" i="28"/>
  <c r="X78" i="28"/>
  <c r="AT78" i="28"/>
  <c r="BV78" i="28"/>
  <c r="BW78" i="28"/>
  <c r="AN78" i="28"/>
  <c r="CH78" i="28"/>
  <c r="BD78" i="28"/>
  <c r="CI78" i="28"/>
  <c r="AU78" i="28"/>
  <c r="K78" i="28"/>
  <c r="AF78" i="28"/>
  <c r="Q78" i="28"/>
  <c r="L78" i="28"/>
  <c r="BL78" i="28"/>
  <c r="AD78" i="28"/>
  <c r="BU78" i="28"/>
  <c r="CC78" i="28"/>
  <c r="BP78" i="28"/>
  <c r="BM78" i="28"/>
  <c r="N78" i="28"/>
  <c r="BZ78" i="28"/>
  <c r="AC78" i="28"/>
  <c r="AW78" i="28"/>
  <c r="CE78" i="28"/>
  <c r="C78" i="28"/>
  <c r="AY78" i="28"/>
  <c r="BO78" i="28"/>
  <c r="F78" i="28"/>
  <c r="BN78" i="28"/>
  <c r="S78" i="28"/>
  <c r="AK78" i="28"/>
  <c r="CK78" i="28"/>
  <c r="AO78" i="28"/>
  <c r="I78" i="28"/>
  <c r="CG78" i="28"/>
  <c r="CN78" i="28"/>
  <c r="AQ78" i="28"/>
  <c r="AG78" i="28"/>
  <c r="BB78" i="28"/>
  <c r="AP78" i="28"/>
  <c r="AB78" i="28"/>
  <c r="BQ78" i="28"/>
  <c r="BJ78" i="28"/>
  <c r="R78" i="28"/>
  <c r="CB78" i="28"/>
  <c r="CL78" i="28"/>
  <c r="BC78" i="28"/>
  <c r="AA78" i="28"/>
  <c r="BX78" i="28"/>
  <c r="D78" i="28"/>
  <c r="AR78" i="28"/>
  <c r="BT78" i="28"/>
  <c r="BG78" i="28"/>
  <c r="AE78" i="28"/>
  <c r="BS78" i="28"/>
  <c r="U78" i="28"/>
  <c r="AH78" i="28"/>
  <c r="H78" i="28"/>
  <c r="B78" i="28"/>
  <c r="E78" i="28"/>
  <c r="T78" i="28"/>
  <c r="Y78" i="28"/>
  <c r="V78" i="28"/>
  <c r="BK78" i="28"/>
  <c r="J78" i="28"/>
  <c r="AX78" i="28"/>
  <c r="W78" i="28"/>
  <c r="AL78" i="28"/>
  <c r="BH78" i="28"/>
  <c r="BE78" i="28"/>
  <c r="AI78" i="28"/>
  <c r="BR78" i="28"/>
  <c r="AS78" i="28"/>
  <c r="BF78" i="28"/>
  <c r="Z78" i="28"/>
  <c r="M78" i="28"/>
  <c r="BA78" i="28"/>
  <c r="AV78" i="28"/>
  <c r="CA78" i="28"/>
  <c r="G78" i="28"/>
  <c r="CM78" i="28"/>
  <c r="CD78" i="28"/>
  <c r="AT50" i="28"/>
  <c r="AJ50" i="28"/>
  <c r="BW50" i="28"/>
  <c r="BV50" i="28"/>
  <c r="BB50" i="28"/>
  <c r="CK50" i="28"/>
  <c r="AI50" i="28"/>
  <c r="CI50" i="28"/>
  <c r="H50" i="28"/>
  <c r="BI50" i="28"/>
  <c r="CN50" i="28"/>
  <c r="AP50" i="28"/>
  <c r="N50" i="28"/>
  <c r="Q50" i="28"/>
  <c r="AN50" i="28"/>
  <c r="BO50" i="28"/>
  <c r="BM50" i="28"/>
  <c r="BD50" i="28"/>
  <c r="I50" i="28"/>
  <c r="S50" i="28"/>
  <c r="AK50" i="28"/>
  <c r="AY50" i="28"/>
  <c r="B50" i="28"/>
  <c r="AZ50" i="28"/>
  <c r="AR50" i="28"/>
  <c r="U50" i="28"/>
  <c r="BR50" i="28"/>
  <c r="AV50" i="28"/>
  <c r="G50" i="28"/>
  <c r="CB50" i="28"/>
  <c r="R50" i="28"/>
  <c r="W50" i="28"/>
  <c r="CA50" i="28"/>
  <c r="BZ50" i="28"/>
  <c r="X50" i="28"/>
  <c r="AW50" i="28"/>
  <c r="C50" i="28"/>
  <c r="AH50" i="28"/>
  <c r="CG50" i="28"/>
  <c r="BY50" i="28"/>
  <c r="K50" i="28"/>
  <c r="CD50" i="28"/>
  <c r="AD50" i="28"/>
  <c r="BJ50" i="28"/>
  <c r="BU50" i="28"/>
  <c r="AX50" i="28"/>
  <c r="BA50" i="28"/>
  <c r="Y50" i="28"/>
  <c r="CC50" i="28"/>
  <c r="J50" i="28"/>
  <c r="AC50" i="28"/>
  <c r="D50" i="28"/>
  <c r="CE50" i="28"/>
  <c r="AQ50" i="28"/>
  <c r="F50" i="28"/>
  <c r="AO50" i="28"/>
  <c r="P50" i="28"/>
  <c r="BS50" i="28"/>
  <c r="AG50" i="28"/>
  <c r="BT50" i="28"/>
  <c r="O50" i="28"/>
  <c r="BN50" i="28"/>
  <c r="AU50" i="28"/>
  <c r="AE50" i="28"/>
  <c r="AM50" i="28"/>
  <c r="BG50" i="28"/>
  <c r="AF50" i="28"/>
  <c r="CF50" i="28"/>
  <c r="CJ50" i="28"/>
  <c r="CH50" i="28"/>
  <c r="L50" i="28"/>
  <c r="AA50" i="28"/>
  <c r="CM50" i="28"/>
  <c r="BQ50" i="28"/>
  <c r="CL50" i="28"/>
  <c r="BE50" i="28"/>
  <c r="BX50" i="28"/>
  <c r="Z50" i="28"/>
  <c r="E50" i="28"/>
  <c r="BF50" i="28"/>
  <c r="AL50" i="28"/>
  <c r="BC50" i="28"/>
  <c r="BP50" i="28"/>
  <c r="M50" i="28"/>
  <c r="AS50" i="28"/>
  <c r="BL50" i="28"/>
  <c r="AB50" i="28"/>
  <c r="V50" i="28"/>
  <c r="T50" i="28"/>
  <c r="BK50" i="28"/>
  <c r="BH50" i="28"/>
  <c r="S47" i="28"/>
  <c r="CE47" i="28"/>
  <c r="F47" i="28"/>
  <c r="BN47" i="28"/>
  <c r="CH47" i="28"/>
  <c r="BY47" i="28"/>
  <c r="N47" i="28"/>
  <c r="AE47" i="28"/>
  <c r="AZ47" i="28"/>
  <c r="BS47" i="28"/>
  <c r="AY47" i="28"/>
  <c r="BB47" i="28"/>
  <c r="B47" i="28"/>
  <c r="AP47" i="28"/>
  <c r="AT47" i="28"/>
  <c r="AU47" i="28"/>
  <c r="X47" i="28"/>
  <c r="AW47" i="28"/>
  <c r="BL47" i="28"/>
  <c r="CC47" i="28"/>
  <c r="BH47" i="28"/>
  <c r="BR47" i="28"/>
  <c r="V47" i="28"/>
  <c r="CD47" i="28"/>
  <c r="BF47" i="28"/>
  <c r="AL47" i="28"/>
  <c r="CK47" i="28"/>
  <c r="BW47" i="28"/>
  <c r="AI47" i="28"/>
  <c r="P47" i="28"/>
  <c r="AG47" i="28"/>
  <c r="Q47" i="28"/>
  <c r="BG47" i="28"/>
  <c r="AO47" i="28"/>
  <c r="H47" i="28"/>
  <c r="AJ47" i="28"/>
  <c r="K47" i="28"/>
  <c r="CG47" i="28"/>
  <c r="BM47" i="28"/>
  <c r="CI47" i="28"/>
  <c r="BI47" i="28"/>
  <c r="CN47" i="28"/>
  <c r="BO47" i="28"/>
  <c r="C47" i="28"/>
  <c r="CB47" i="28"/>
  <c r="Z47" i="28"/>
  <c r="BP47" i="28"/>
  <c r="BU47" i="28"/>
  <c r="Y47" i="28"/>
  <c r="AV47" i="28"/>
  <c r="W47" i="28"/>
  <c r="AB47" i="28"/>
  <c r="CM47" i="28"/>
  <c r="AD47" i="28"/>
  <c r="T47" i="28"/>
  <c r="E47" i="28"/>
  <c r="BX47" i="28"/>
  <c r="AR47" i="28"/>
  <c r="AN47" i="28"/>
  <c r="U47" i="28"/>
  <c r="AQ47" i="28"/>
  <c r="AF47" i="28"/>
  <c r="CF47" i="28"/>
  <c r="BV47" i="28"/>
  <c r="AH47" i="28"/>
  <c r="AM47" i="28"/>
  <c r="BD47" i="28"/>
  <c r="CJ47" i="28"/>
  <c r="BZ47" i="28"/>
  <c r="AC47" i="28"/>
  <c r="BT47" i="28"/>
  <c r="O47" i="28"/>
  <c r="I47" i="28"/>
  <c r="AK47" i="28"/>
  <c r="CL47" i="28"/>
  <c r="BA47" i="28"/>
  <c r="L47" i="28"/>
  <c r="G47" i="28"/>
  <c r="BJ47" i="28"/>
  <c r="J47" i="28"/>
  <c r="BQ47" i="28"/>
  <c r="CA47" i="28"/>
  <c r="BE47" i="28"/>
  <c r="AS47" i="28"/>
  <c r="BK47" i="28"/>
  <c r="AX47" i="28"/>
  <c r="AA47" i="28"/>
  <c r="R47" i="28"/>
  <c r="D47" i="28"/>
  <c r="M47" i="28"/>
  <c r="BC47" i="28"/>
  <c r="AT92" i="28"/>
  <c r="O92" i="28"/>
  <c r="BD92" i="28"/>
  <c r="BV92" i="28"/>
  <c r="AC92" i="28"/>
  <c r="AE92" i="28"/>
  <c r="CH92" i="28"/>
  <c r="CJ92" i="28"/>
  <c r="P92" i="28"/>
  <c r="N92" i="28"/>
  <c r="I92" i="28"/>
  <c r="BN92" i="28"/>
  <c r="F92" i="28"/>
  <c r="B92" i="28"/>
  <c r="CI92" i="28"/>
  <c r="AO92" i="28"/>
  <c r="AJ92" i="28"/>
  <c r="AP92" i="28"/>
  <c r="V92" i="28"/>
  <c r="BA92" i="28"/>
  <c r="BR92" i="28"/>
  <c r="AB92" i="28"/>
  <c r="CC92" i="28"/>
  <c r="CB92" i="28"/>
  <c r="AX92" i="28"/>
  <c r="BU92" i="28"/>
  <c r="BH92" i="28"/>
  <c r="AS92" i="28"/>
  <c r="BX92" i="28"/>
  <c r="CF92" i="28"/>
  <c r="CN92" i="28"/>
  <c r="K92" i="28"/>
  <c r="H92" i="28"/>
  <c r="BM92" i="28"/>
  <c r="CG92" i="28"/>
  <c r="AI92" i="28"/>
  <c r="CK92" i="28"/>
  <c r="Q92" i="28"/>
  <c r="X92" i="28"/>
  <c r="BS92" i="28"/>
  <c r="D92" i="28"/>
  <c r="BT92" i="28"/>
  <c r="BY92" i="28"/>
  <c r="AQ92" i="28"/>
  <c r="AR92" i="28"/>
  <c r="BB92" i="28"/>
  <c r="BG92" i="28"/>
  <c r="BW92" i="28"/>
  <c r="AZ92" i="28"/>
  <c r="AF92" i="28"/>
  <c r="BO92" i="28"/>
  <c r="AD92" i="28"/>
  <c r="BE92" i="28"/>
  <c r="BF92" i="28"/>
  <c r="E92" i="28"/>
  <c r="BQ92" i="28"/>
  <c r="BK92" i="28"/>
  <c r="AL92" i="28"/>
  <c r="CM92" i="28"/>
  <c r="BI92" i="28"/>
  <c r="AM92" i="28"/>
  <c r="AH92" i="28"/>
  <c r="BZ92" i="28"/>
  <c r="AN92" i="28"/>
  <c r="AG92" i="28"/>
  <c r="C92" i="28"/>
  <c r="AU92" i="28"/>
  <c r="S92" i="28"/>
  <c r="AK92" i="28"/>
  <c r="U92" i="28"/>
  <c r="AY92" i="28"/>
  <c r="AW92" i="28"/>
  <c r="CE92" i="28"/>
  <c r="BC92" i="28"/>
  <c r="CL92" i="28"/>
  <c r="BJ92" i="28"/>
  <c r="CA92" i="28"/>
  <c r="AA92" i="28"/>
  <c r="AV92" i="28"/>
  <c r="W92" i="28"/>
  <c r="L92" i="28"/>
  <c r="CD92" i="28"/>
  <c r="BP92" i="28"/>
  <c r="T92" i="28"/>
  <c r="R92" i="28"/>
  <c r="Y92" i="28"/>
  <c r="Z92" i="28"/>
  <c r="BL92" i="28"/>
  <c r="J92" i="28"/>
  <c r="G92" i="28"/>
  <c r="M92" i="28"/>
  <c r="BM94" i="28"/>
  <c r="BI94" i="28"/>
  <c r="BG94" i="28"/>
  <c r="BT94" i="28"/>
  <c r="BN94" i="28"/>
  <c r="BZ94" i="28"/>
  <c r="AZ94" i="28"/>
  <c r="S94" i="28"/>
  <c r="AI94" i="28"/>
  <c r="AO94" i="28"/>
  <c r="BV94" i="28"/>
  <c r="CG94" i="28"/>
  <c r="CK94" i="28"/>
  <c r="Q94" i="28"/>
  <c r="P94" i="28"/>
  <c r="BY94" i="28"/>
  <c r="AR94" i="28"/>
  <c r="AE94" i="28"/>
  <c r="B94" i="28"/>
  <c r="AM94" i="28"/>
  <c r="BW94" i="28"/>
  <c r="AU94" i="28"/>
  <c r="BC94" i="28"/>
  <c r="AV94" i="28"/>
  <c r="BF94" i="28"/>
  <c r="R94" i="28"/>
  <c r="AA94" i="28"/>
  <c r="M94" i="28"/>
  <c r="AB94" i="28"/>
  <c r="CA94" i="28"/>
  <c r="CM94" i="28"/>
  <c r="BP94" i="28"/>
  <c r="AG94" i="28"/>
  <c r="AQ94" i="28"/>
  <c r="AN94" i="28"/>
  <c r="BD94" i="28"/>
  <c r="CJ94" i="28"/>
  <c r="N94" i="28"/>
  <c r="X94" i="28"/>
  <c r="K94" i="28"/>
  <c r="AF94" i="28"/>
  <c r="CF94" i="28"/>
  <c r="CH94" i="28"/>
  <c r="AH94" i="28"/>
  <c r="V94" i="28"/>
  <c r="BK94" i="28"/>
  <c r="AL94" i="28"/>
  <c r="BX94" i="28"/>
  <c r="AX94" i="28"/>
  <c r="J94" i="28"/>
  <c r="CE94" i="28"/>
  <c r="CI94" i="28"/>
  <c r="BB94" i="28"/>
  <c r="F94" i="28"/>
  <c r="AJ94" i="28"/>
  <c r="I94" i="28"/>
  <c r="AY94" i="28"/>
  <c r="AW94" i="28"/>
  <c r="D94" i="28"/>
  <c r="BS94" i="28"/>
  <c r="U94" i="28"/>
  <c r="AP94" i="28"/>
  <c r="O94" i="28"/>
  <c r="AT94" i="28"/>
  <c r="H94" i="28"/>
  <c r="CN94" i="28"/>
  <c r="AC94" i="28"/>
  <c r="AK94" i="28"/>
  <c r="BA94" i="28"/>
  <c r="G94" i="28"/>
  <c r="L94" i="28"/>
  <c r="BU94" i="28"/>
  <c r="BR94" i="28"/>
  <c r="BH94" i="28"/>
  <c r="BE94" i="28"/>
  <c r="AD94" i="28"/>
  <c r="W94" i="28"/>
  <c r="Y94" i="28"/>
  <c r="BJ94" i="28"/>
  <c r="Z94" i="28"/>
  <c r="CB94" i="28"/>
  <c r="CC94" i="28"/>
  <c r="BO94" i="28"/>
  <c r="CD94" i="28"/>
  <c r="BL94" i="28"/>
  <c r="AS94" i="28"/>
  <c r="BQ94" i="28"/>
  <c r="E94" i="28"/>
  <c r="CL94" i="28"/>
  <c r="C94" i="28"/>
  <c r="T94" i="28"/>
  <c r="CD20" i="27"/>
  <c r="BG20" i="27"/>
  <c r="BR20" i="27"/>
  <c r="V20" i="27"/>
  <c r="BN20" i="27"/>
  <c r="AJ20" i="27"/>
  <c r="AS20" i="27"/>
  <c r="AR20" i="27"/>
  <c r="CN20" i="27"/>
  <c r="AU20" i="27"/>
  <c r="Z20" i="27"/>
  <c r="AA20" i="27"/>
  <c r="BD20" i="27"/>
  <c r="B20" i="27"/>
  <c r="AD20" i="27"/>
  <c r="AT20" i="27"/>
  <c r="BY20" i="27"/>
  <c r="U20" i="27"/>
  <c r="J20" i="27"/>
  <c r="BW20" i="27"/>
  <c r="F20" i="27"/>
  <c r="AI20" i="27"/>
  <c r="AL20" i="27"/>
  <c r="BL20" i="27"/>
  <c r="AG20" i="27"/>
  <c r="L20" i="27"/>
  <c r="CA20" i="27"/>
  <c r="BI20" i="27"/>
  <c r="AW20" i="27"/>
  <c r="AZ20" i="27"/>
  <c r="BV20" i="27"/>
  <c r="H20" i="27"/>
  <c r="AV20" i="27"/>
  <c r="M20" i="27"/>
  <c r="BF20" i="27"/>
  <c r="CL20" i="27"/>
  <c r="CF20" i="27"/>
  <c r="CB20" i="27"/>
  <c r="BU20" i="27"/>
  <c r="CK20" i="27"/>
  <c r="BJ20" i="27"/>
  <c r="CC20" i="27"/>
  <c r="Y20" i="27"/>
  <c r="BQ20" i="27"/>
  <c r="BM20" i="27"/>
  <c r="BK20" i="27"/>
  <c r="CH20" i="27"/>
  <c r="AK20" i="27"/>
  <c r="CJ20" i="27"/>
  <c r="G20" i="27"/>
  <c r="AN20" i="27"/>
  <c r="O20" i="27"/>
  <c r="BH20" i="27"/>
  <c r="Q20" i="27"/>
  <c r="P20" i="27"/>
  <c r="AP20" i="27"/>
  <c r="X20" i="27"/>
  <c r="BE20" i="27"/>
  <c r="BB20" i="27"/>
  <c r="BT20" i="27"/>
  <c r="AC20" i="27"/>
  <c r="AB20" i="27"/>
  <c r="BS20" i="27"/>
  <c r="AO20" i="27"/>
  <c r="BP20" i="27"/>
  <c r="T20" i="27"/>
  <c r="S20" i="27"/>
  <c r="AY20" i="27"/>
  <c r="BZ20" i="27"/>
  <c r="R20" i="27"/>
  <c r="AE20" i="27"/>
  <c r="CI20" i="27"/>
  <c r="BA20" i="27"/>
  <c r="AM20" i="27"/>
  <c r="W20" i="27"/>
  <c r="E20" i="27"/>
  <c r="BC20" i="27"/>
  <c r="CE20" i="27"/>
  <c r="CM20" i="27"/>
  <c r="BX20" i="27"/>
  <c r="AX20" i="27"/>
  <c r="BO20" i="27"/>
  <c r="AH20" i="27"/>
  <c r="C20" i="27"/>
  <c r="AF20" i="27"/>
  <c r="CG20" i="27"/>
  <c r="I20" i="27"/>
  <c r="AQ20" i="27"/>
  <c r="N20" i="27"/>
  <c r="K20" i="27"/>
  <c r="D20" i="27"/>
  <c r="AC107" i="27"/>
  <c r="AJ107" i="27"/>
  <c r="Z107" i="27"/>
  <c r="CL107" i="27"/>
  <c r="AT107" i="27"/>
  <c r="AO107" i="27"/>
  <c r="CN107" i="27"/>
  <c r="AD107" i="27"/>
  <c r="AS107" i="27"/>
  <c r="BY107" i="27"/>
  <c r="AY107" i="27"/>
  <c r="BF107" i="27"/>
  <c r="BP107" i="27"/>
  <c r="BS107" i="27"/>
  <c r="BJ107" i="27"/>
  <c r="V107" i="27"/>
  <c r="BZ107" i="27"/>
  <c r="B107" i="27"/>
  <c r="T107" i="27"/>
  <c r="U107" i="27"/>
  <c r="BD107" i="27"/>
  <c r="AI107" i="27"/>
  <c r="P107" i="27"/>
  <c r="BI107" i="27"/>
  <c r="Y107" i="27"/>
  <c r="Q107" i="27"/>
  <c r="BX107" i="27"/>
  <c r="BQ107" i="27"/>
  <c r="AM107" i="27"/>
  <c r="K107" i="27"/>
  <c r="BH107" i="27"/>
  <c r="BR107" i="27"/>
  <c r="BE107" i="27"/>
  <c r="CB107" i="27"/>
  <c r="CD107" i="27"/>
  <c r="BB107" i="27"/>
  <c r="CK107" i="27"/>
  <c r="BT107" i="27"/>
  <c r="AV107" i="27"/>
  <c r="AB107" i="27"/>
  <c r="S107" i="27"/>
  <c r="BU107" i="27"/>
  <c r="N107" i="27"/>
  <c r="AE107" i="27"/>
  <c r="C107" i="27"/>
  <c r="L107" i="27"/>
  <c r="D107" i="27"/>
  <c r="AN107" i="27"/>
  <c r="CJ107" i="27"/>
  <c r="E107" i="27"/>
  <c r="X107" i="27"/>
  <c r="CC107" i="27"/>
  <c r="CG107" i="27"/>
  <c r="AA107" i="27"/>
  <c r="BN107" i="27"/>
  <c r="AU107" i="27"/>
  <c r="M107" i="27"/>
  <c r="H107" i="27"/>
  <c r="AR107" i="27"/>
  <c r="BG107" i="27"/>
  <c r="CF107" i="27"/>
  <c r="J107" i="27"/>
  <c r="BL107" i="27"/>
  <c r="BC107" i="27"/>
  <c r="AG107" i="27"/>
  <c r="F107" i="27"/>
  <c r="AF107" i="27"/>
  <c r="BW107" i="27"/>
  <c r="BO107" i="27"/>
  <c r="CA107" i="27"/>
  <c r="AZ107" i="27"/>
  <c r="AP107" i="27"/>
  <c r="AQ107" i="27"/>
  <c r="BA107" i="27"/>
  <c r="AK107" i="27"/>
  <c r="G107" i="27"/>
  <c r="CM107" i="27"/>
  <c r="AL107" i="27"/>
  <c r="I107" i="27"/>
  <c r="O107" i="27"/>
  <c r="BM107" i="27"/>
  <c r="R107" i="27"/>
  <c r="CH107" i="27"/>
  <c r="AX107" i="27"/>
  <c r="W107" i="27"/>
  <c r="AH107" i="27"/>
  <c r="BK107" i="27"/>
  <c r="CE107" i="27"/>
  <c r="BV107" i="27"/>
  <c r="AW107" i="27"/>
  <c r="CI107" i="27"/>
  <c r="BN110" i="27"/>
  <c r="AJ110" i="27"/>
  <c r="AT110" i="27"/>
  <c r="AO110" i="27"/>
  <c r="AD110" i="27"/>
  <c r="AC110" i="27"/>
  <c r="AS110" i="27"/>
  <c r="T110" i="27"/>
  <c r="BD110" i="27"/>
  <c r="BG110" i="27"/>
  <c r="BE110" i="27"/>
  <c r="AA110" i="27"/>
  <c r="AU110" i="27"/>
  <c r="S110" i="27"/>
  <c r="B110" i="27"/>
  <c r="Z110" i="27"/>
  <c r="CB110" i="27"/>
  <c r="BP110" i="27"/>
  <c r="BH110" i="27"/>
  <c r="BQ110" i="27"/>
  <c r="BO110" i="27"/>
  <c r="AI110" i="27"/>
  <c r="AE110" i="27"/>
  <c r="C110" i="27"/>
  <c r="BS110" i="27"/>
  <c r="BU110" i="27"/>
  <c r="AR110" i="27"/>
  <c r="AB110" i="27"/>
  <c r="M110" i="27"/>
  <c r="BJ110" i="27"/>
  <c r="BB110" i="27"/>
  <c r="CG110" i="27"/>
  <c r="V110" i="27"/>
  <c r="CN110" i="27"/>
  <c r="U110" i="27"/>
  <c r="AW110" i="27"/>
  <c r="O110" i="27"/>
  <c r="I110" i="27"/>
  <c r="E110" i="27"/>
  <c r="Y110" i="27"/>
  <c r="AF110" i="27"/>
  <c r="BK110" i="27"/>
  <c r="CA110" i="27"/>
  <c r="AG110" i="27"/>
  <c r="G110" i="27"/>
  <c r="CM110" i="27"/>
  <c r="CI110" i="27"/>
  <c r="Q110" i="27"/>
  <c r="P110" i="27"/>
  <c r="BL110" i="27"/>
  <c r="N110" i="27"/>
  <c r="AN110" i="27"/>
  <c r="BV110" i="27"/>
  <c r="BY110" i="27"/>
  <c r="J110" i="27"/>
  <c r="AV110" i="27"/>
  <c r="BF110" i="27"/>
  <c r="BR110" i="27"/>
  <c r="CD110" i="27"/>
  <c r="BZ110" i="27"/>
  <c r="CL110" i="27"/>
  <c r="AY110" i="27"/>
  <c r="BT110" i="27"/>
  <c r="CF110" i="27"/>
  <c r="H110" i="27"/>
  <c r="CK110" i="27"/>
  <c r="R110" i="27"/>
  <c r="AK110" i="27"/>
  <c r="CC110" i="27"/>
  <c r="K110" i="27"/>
  <c r="AX110" i="27"/>
  <c r="AL110" i="27"/>
  <c r="BC110" i="27"/>
  <c r="CJ110" i="27"/>
  <c r="AH110" i="27"/>
  <c r="AP110" i="27"/>
  <c r="BX110" i="27"/>
  <c r="L110" i="27"/>
  <c r="AZ110" i="27"/>
  <c r="BM110" i="27"/>
  <c r="AQ110" i="27"/>
  <c r="CE110" i="27"/>
  <c r="CH110" i="27"/>
  <c r="W110" i="27"/>
  <c r="F110" i="27"/>
  <c r="BA110" i="27"/>
  <c r="X110" i="27"/>
  <c r="BW110" i="27"/>
  <c r="D110" i="27"/>
  <c r="AM110" i="27"/>
  <c r="BI110" i="27"/>
  <c r="BB55" i="27"/>
  <c r="BR55" i="27"/>
  <c r="CF55" i="27"/>
  <c r="CD55" i="27"/>
  <c r="BZ55" i="27"/>
  <c r="AD55" i="27"/>
  <c r="S55" i="27"/>
  <c r="H55" i="27"/>
  <c r="BY55" i="27"/>
  <c r="AA55" i="27"/>
  <c r="R55" i="27"/>
  <c r="CL55" i="27"/>
  <c r="AB55" i="27"/>
  <c r="J55" i="27"/>
  <c r="BP55" i="27"/>
  <c r="AV55" i="27"/>
  <c r="BH55" i="27"/>
  <c r="BX55" i="27"/>
  <c r="B55" i="27"/>
  <c r="BN55" i="27"/>
  <c r="BE55" i="27"/>
  <c r="AS55" i="27"/>
  <c r="M55" i="27"/>
  <c r="BF55" i="27"/>
  <c r="C55" i="27"/>
  <c r="AF55" i="27"/>
  <c r="X55" i="27"/>
  <c r="AX55" i="27"/>
  <c r="E55" i="27"/>
  <c r="BW55" i="27"/>
  <c r="AL55" i="27"/>
  <c r="AK55" i="27"/>
  <c r="CE55" i="27"/>
  <c r="BI55" i="27"/>
  <c r="AW55" i="27"/>
  <c r="BM55" i="27"/>
  <c r="BG55" i="27"/>
  <c r="BS55" i="27"/>
  <c r="U55" i="27"/>
  <c r="AO55" i="27"/>
  <c r="AJ55" i="27"/>
  <c r="CB55" i="27"/>
  <c r="BT55" i="27"/>
  <c r="AY55" i="27"/>
  <c r="AI55" i="27"/>
  <c r="L55" i="27"/>
  <c r="CH55" i="27"/>
  <c r="BQ55" i="27"/>
  <c r="AN55" i="27"/>
  <c r="W55" i="27"/>
  <c r="AQ55" i="27"/>
  <c r="K55" i="27"/>
  <c r="BL55" i="27"/>
  <c r="N55" i="27"/>
  <c r="CM55" i="27"/>
  <c r="AH55" i="27"/>
  <c r="CC55" i="27"/>
  <c r="CK55" i="27"/>
  <c r="CN55" i="27"/>
  <c r="T55" i="27"/>
  <c r="Z55" i="27"/>
  <c r="BU55" i="27"/>
  <c r="AR55" i="27"/>
  <c r="AC55" i="27"/>
  <c r="BD55" i="27"/>
  <c r="BJ55" i="27"/>
  <c r="CG55" i="27"/>
  <c r="AU55" i="27"/>
  <c r="V55" i="27"/>
  <c r="AT55" i="27"/>
  <c r="BA55" i="27"/>
  <c r="O55" i="27"/>
  <c r="AP55" i="27"/>
  <c r="CI55" i="27"/>
  <c r="Q55" i="27"/>
  <c r="CJ55" i="27"/>
  <c r="AM55" i="27"/>
  <c r="BC55" i="27"/>
  <c r="F55" i="27"/>
  <c r="AZ55" i="27"/>
  <c r="AE55" i="27"/>
  <c r="D55" i="27"/>
  <c r="P55" i="27"/>
  <c r="G55" i="27"/>
  <c r="Y55" i="27"/>
  <c r="BK55" i="27"/>
  <c r="I55" i="27"/>
  <c r="BV55" i="27"/>
  <c r="CA55" i="27"/>
  <c r="AG55" i="27"/>
  <c r="BO55" i="27"/>
  <c r="L101" i="32"/>
  <c r="D107" i="32"/>
  <c r="D108" i="32"/>
  <c r="D85" i="32"/>
  <c r="B94" i="27"/>
  <c r="AU94" i="27"/>
  <c r="AB94" i="27"/>
  <c r="U94" i="27"/>
  <c r="BP94" i="27"/>
  <c r="CF94" i="27"/>
  <c r="BT94" i="27"/>
  <c r="BJ94" i="27"/>
  <c r="BH94" i="27"/>
  <c r="AR94" i="27"/>
  <c r="BB94" i="27"/>
  <c r="Z94" i="27"/>
  <c r="CL94" i="27"/>
  <c r="CG94" i="27"/>
  <c r="BG94" i="27"/>
  <c r="CB94" i="27"/>
  <c r="AD94" i="27"/>
  <c r="T94" i="27"/>
  <c r="CD94" i="27"/>
  <c r="K94" i="27"/>
  <c r="CH94" i="27"/>
  <c r="BO94" i="27"/>
  <c r="BV94" i="27"/>
  <c r="AM94" i="27"/>
  <c r="O94" i="27"/>
  <c r="CN94" i="27"/>
  <c r="BF94" i="27"/>
  <c r="BR94" i="27"/>
  <c r="BD94" i="27"/>
  <c r="R94" i="27"/>
  <c r="V94" i="27"/>
  <c r="S94" i="27"/>
  <c r="J94" i="27"/>
  <c r="BU94" i="27"/>
  <c r="BW94" i="27"/>
  <c r="BI94" i="27"/>
  <c r="AH94" i="27"/>
  <c r="CC94" i="27"/>
  <c r="Y94" i="27"/>
  <c r="AI94" i="27"/>
  <c r="L94" i="27"/>
  <c r="CJ94" i="27"/>
  <c r="G94" i="27"/>
  <c r="AE94" i="27"/>
  <c r="AP94" i="27"/>
  <c r="AX94" i="27"/>
  <c r="BL94" i="27"/>
  <c r="CE94" i="27"/>
  <c r="AQ94" i="27"/>
  <c r="AK94" i="27"/>
  <c r="AF94" i="27"/>
  <c r="BK94" i="27"/>
  <c r="AV94" i="27"/>
  <c r="AJ94" i="27"/>
  <c r="BN94" i="27"/>
  <c r="AC94" i="27"/>
  <c r="CK94" i="27"/>
  <c r="AT94" i="27"/>
  <c r="BS94" i="27"/>
  <c r="AO94" i="27"/>
  <c r="BY94" i="27"/>
  <c r="BE94" i="27"/>
  <c r="AS94" i="27"/>
  <c r="M94" i="27"/>
  <c r="AA94" i="27"/>
  <c r="AY94" i="27"/>
  <c r="BZ94" i="27"/>
  <c r="H94" i="27"/>
  <c r="I94" i="27"/>
  <c r="X94" i="27"/>
  <c r="CA94" i="27"/>
  <c r="BX94" i="27"/>
  <c r="Q94" i="27"/>
  <c r="CM94" i="27"/>
  <c r="AW94" i="27"/>
  <c r="F94" i="27"/>
  <c r="W94" i="27"/>
  <c r="AL94" i="27"/>
  <c r="BC94" i="27"/>
  <c r="AG94" i="27"/>
  <c r="P94" i="27"/>
  <c r="N94" i="27"/>
  <c r="E94" i="27"/>
  <c r="AZ94" i="27"/>
  <c r="BA94" i="27"/>
  <c r="CI94" i="27"/>
  <c r="AN94" i="27"/>
  <c r="BQ94" i="27"/>
  <c r="D94" i="27"/>
  <c r="C94" i="27"/>
  <c r="BM94" i="27"/>
  <c r="AI26" i="28"/>
  <c r="BD26" i="28"/>
  <c r="P26" i="28"/>
  <c r="N26" i="28"/>
  <c r="AR26" i="28"/>
  <c r="B26" i="28"/>
  <c r="BM26" i="28"/>
  <c r="AK26" i="28"/>
  <c r="AP26" i="28"/>
  <c r="O26" i="28"/>
  <c r="AJ26" i="28"/>
  <c r="BI26" i="28"/>
  <c r="AZ26" i="28"/>
  <c r="AU26" i="28"/>
  <c r="AM26" i="28"/>
  <c r="CI26" i="28"/>
  <c r="AY26" i="28"/>
  <c r="C26" i="28"/>
  <c r="AH26" i="28"/>
  <c r="U26" i="28"/>
  <c r="F26" i="28"/>
  <c r="I26" i="28"/>
  <c r="CN26" i="28"/>
  <c r="AQ26" i="28"/>
  <c r="X26" i="28"/>
  <c r="BG26" i="28"/>
  <c r="BY26" i="28"/>
  <c r="BS26" i="28"/>
  <c r="BT26" i="28"/>
  <c r="BF26" i="28"/>
  <c r="CC26" i="28"/>
  <c r="AB26" i="28"/>
  <c r="CA26" i="28"/>
  <c r="T26" i="28"/>
  <c r="BC26" i="28"/>
  <c r="CD26" i="28"/>
  <c r="BJ26" i="28"/>
  <c r="Z26" i="28"/>
  <c r="E26" i="28"/>
  <c r="BH26" i="28"/>
  <c r="CH26" i="28"/>
  <c r="H26" i="28"/>
  <c r="CJ26" i="28"/>
  <c r="AF26" i="28"/>
  <c r="BV26" i="28"/>
  <c r="AT26" i="28"/>
  <c r="BW26" i="28"/>
  <c r="BZ26" i="28"/>
  <c r="K26" i="28"/>
  <c r="BB26" i="28"/>
  <c r="AE26" i="28"/>
  <c r="Q26" i="28"/>
  <c r="CE26" i="28"/>
  <c r="Y26" i="28"/>
  <c r="L26" i="28"/>
  <c r="AL26" i="28"/>
  <c r="AA26" i="28"/>
  <c r="AD26" i="28"/>
  <c r="BU26" i="28"/>
  <c r="AX26" i="28"/>
  <c r="BA26" i="28"/>
  <c r="BN26" i="28"/>
  <c r="AC26" i="28"/>
  <c r="CK26" i="28"/>
  <c r="S26" i="28"/>
  <c r="D26" i="28"/>
  <c r="AN26" i="28"/>
  <c r="AO26" i="28"/>
  <c r="CG26" i="28"/>
  <c r="AG26" i="28"/>
  <c r="AW26" i="28"/>
  <c r="CL26" i="28"/>
  <c r="G26" i="28"/>
  <c r="CM26" i="28"/>
  <c r="CB26" i="28"/>
  <c r="W26" i="28"/>
  <c r="BQ26" i="28"/>
  <c r="BR26" i="28"/>
  <c r="AV26" i="28"/>
  <c r="M26" i="28"/>
  <c r="BP26" i="28"/>
  <c r="BX26" i="28"/>
  <c r="CF26" i="28"/>
  <c r="R26" i="28"/>
  <c r="V26" i="28"/>
  <c r="BE26" i="28"/>
  <c r="BO26" i="28"/>
  <c r="AS26" i="28"/>
  <c r="BK26" i="28"/>
  <c r="J26" i="28"/>
  <c r="BL26" i="28"/>
  <c r="AT51" i="28"/>
  <c r="BI51" i="28"/>
  <c r="N51" i="28"/>
  <c r="AK51" i="28"/>
  <c r="B51" i="28"/>
  <c r="BY51" i="28"/>
  <c r="AH51" i="28"/>
  <c r="P51" i="28"/>
  <c r="I51" i="28"/>
  <c r="BZ51" i="28"/>
  <c r="X51" i="28"/>
  <c r="F51" i="28"/>
  <c r="BV51" i="28"/>
  <c r="K51" i="28"/>
  <c r="AG51" i="28"/>
  <c r="BB51" i="28"/>
  <c r="C51" i="28"/>
  <c r="CG51" i="28"/>
  <c r="O51" i="28"/>
  <c r="AZ51" i="28"/>
  <c r="AF51" i="28"/>
  <c r="D51" i="28"/>
  <c r="AM51" i="28"/>
  <c r="BM51" i="28"/>
  <c r="AQ51" i="28"/>
  <c r="AN51" i="28"/>
  <c r="BP51" i="28"/>
  <c r="BX51" i="28"/>
  <c r="BK51" i="28"/>
  <c r="AD51" i="28"/>
  <c r="CA51" i="28"/>
  <c r="CL51" i="28"/>
  <c r="AX51" i="28"/>
  <c r="CD51" i="28"/>
  <c r="AC51" i="28"/>
  <c r="CJ51" i="28"/>
  <c r="BG51" i="28"/>
  <c r="S51" i="28"/>
  <c r="BS51" i="28"/>
  <c r="CE51" i="28"/>
  <c r="AP51" i="28"/>
  <c r="CI51" i="28"/>
  <c r="H51" i="28"/>
  <c r="AO51" i="28"/>
  <c r="AJ51" i="28"/>
  <c r="CN51" i="28"/>
  <c r="BW51" i="28"/>
  <c r="AU51" i="28"/>
  <c r="AI51" i="28"/>
  <c r="T51" i="28"/>
  <c r="L51" i="28"/>
  <c r="BQ51" i="28"/>
  <c r="BC51" i="28"/>
  <c r="AB51" i="28"/>
  <c r="AL51" i="28"/>
  <c r="CK51" i="28"/>
  <c r="BD51" i="28"/>
  <c r="BN51" i="28"/>
  <c r="AR51" i="28"/>
  <c r="AW51" i="28"/>
  <c r="BO51" i="28"/>
  <c r="CF51" i="28"/>
  <c r="U51" i="28"/>
  <c r="AY51" i="28"/>
  <c r="Q51" i="28"/>
  <c r="BT51" i="28"/>
  <c r="Y51" i="28"/>
  <c r="AS51" i="28"/>
  <c r="G51" i="28"/>
  <c r="W51" i="28"/>
  <c r="BA51" i="28"/>
  <c r="R51" i="28"/>
  <c r="BJ51" i="28"/>
  <c r="BL51" i="28"/>
  <c r="AA51" i="28"/>
  <c r="CH51" i="28"/>
  <c r="CC51" i="28"/>
  <c r="BH51" i="28"/>
  <c r="BF51" i="28"/>
  <c r="Z51" i="28"/>
  <c r="CM51" i="28"/>
  <c r="E51" i="28"/>
  <c r="BE51" i="28"/>
  <c r="M51" i="28"/>
  <c r="CB51" i="28"/>
  <c r="AE51" i="28"/>
  <c r="BR51" i="28"/>
  <c r="AV51" i="28"/>
  <c r="BU51" i="28"/>
  <c r="J51" i="28"/>
  <c r="V51" i="28"/>
  <c r="H8" i="28"/>
  <c r="AU8" i="28"/>
  <c r="CJ8" i="28"/>
  <c r="N8" i="28"/>
  <c r="AH8" i="28"/>
  <c r="B8" i="28"/>
  <c r="BT8" i="28"/>
  <c r="BB8" i="28"/>
  <c r="AO8" i="28"/>
  <c r="BI8" i="28"/>
  <c r="K8" i="28"/>
  <c r="AP8" i="28"/>
  <c r="BS8" i="28"/>
  <c r="AT8" i="28"/>
  <c r="AY8" i="28"/>
  <c r="D8" i="28"/>
  <c r="CH8" i="28"/>
  <c r="C8" i="28"/>
  <c r="CG8" i="28"/>
  <c r="F8" i="28"/>
  <c r="BG8" i="28"/>
  <c r="X8" i="28"/>
  <c r="AG8" i="28"/>
  <c r="U8" i="28"/>
  <c r="BP8" i="28"/>
  <c r="BX8" i="28"/>
  <c r="BJ8" i="28"/>
  <c r="BR8" i="28"/>
  <c r="AA8" i="28"/>
  <c r="L8" i="28"/>
  <c r="G8" i="28"/>
  <c r="BF8" i="28"/>
  <c r="AD8" i="28"/>
  <c r="CC8" i="28"/>
  <c r="BW8" i="28"/>
  <c r="BM8" i="28"/>
  <c r="AN8" i="28"/>
  <c r="AJ8" i="28"/>
  <c r="BZ8" i="28"/>
  <c r="AW8" i="28"/>
  <c r="O8" i="28"/>
  <c r="BN8" i="28"/>
  <c r="I8" i="28"/>
  <c r="CN8" i="28"/>
  <c r="AR8" i="28"/>
  <c r="AK8" i="28"/>
  <c r="AB8" i="28"/>
  <c r="Y8" i="28"/>
  <c r="BK8" i="28"/>
  <c r="M8" i="28"/>
  <c r="CA8" i="28"/>
  <c r="J8" i="28"/>
  <c r="BQ8" i="28"/>
  <c r="BO8" i="28"/>
  <c r="S8" i="28"/>
  <c r="BD8" i="28"/>
  <c r="CF8" i="28"/>
  <c r="P8" i="28"/>
  <c r="BV8" i="28"/>
  <c r="BY8" i="28"/>
  <c r="AC8" i="28"/>
  <c r="AF8" i="28"/>
  <c r="Q8" i="28"/>
  <c r="AM8" i="28"/>
  <c r="CI8" i="28"/>
  <c r="AZ8" i="28"/>
  <c r="AI8" i="28"/>
  <c r="BC8" i="28"/>
  <c r="CL8" i="28"/>
  <c r="Z8" i="28"/>
  <c r="E8" i="28"/>
  <c r="AV8" i="28"/>
  <c r="T8" i="28"/>
  <c r="CM8" i="28"/>
  <c r="CB8" i="28"/>
  <c r="AX8" i="28"/>
  <c r="BE8" i="28"/>
  <c r="BL8" i="28"/>
  <c r="BH8" i="28"/>
  <c r="AQ8" i="28"/>
  <c r="CE8" i="28"/>
  <c r="V8" i="28"/>
  <c r="BU8" i="28"/>
  <c r="CD8" i="28"/>
  <c r="R8" i="28"/>
  <c r="AL8" i="28"/>
  <c r="CK8" i="28"/>
  <c r="BA8" i="28"/>
  <c r="AS8" i="28"/>
  <c r="AE8" i="28"/>
  <c r="W8" i="28"/>
  <c r="AJ88" i="28"/>
  <c r="X88" i="28"/>
  <c r="AR88" i="28"/>
  <c r="S88" i="28"/>
  <c r="AN88" i="28"/>
  <c r="C88" i="28"/>
  <c r="B88" i="28"/>
  <c r="O88" i="28"/>
  <c r="CN88" i="28"/>
  <c r="AT88" i="28"/>
  <c r="AU88" i="28"/>
  <c r="CJ88" i="28"/>
  <c r="AQ88" i="28"/>
  <c r="K88" i="28"/>
  <c r="I88" i="28"/>
  <c r="CH88" i="28"/>
  <c r="AP88" i="28"/>
  <c r="H88" i="28"/>
  <c r="CI88" i="28"/>
  <c r="N88" i="28"/>
  <c r="U88" i="28"/>
  <c r="CF88" i="28"/>
  <c r="CE88" i="28"/>
  <c r="BN88" i="28"/>
  <c r="BM88" i="28"/>
  <c r="BV88" i="28"/>
  <c r="BY88" i="28"/>
  <c r="BZ88" i="28"/>
  <c r="AK88" i="28"/>
  <c r="BT88" i="28"/>
  <c r="T88" i="28"/>
  <c r="AX88" i="28"/>
  <c r="G88" i="28"/>
  <c r="R88" i="28"/>
  <c r="BU88" i="28"/>
  <c r="BA88" i="28"/>
  <c r="BJ88" i="28"/>
  <c r="CC88" i="28"/>
  <c r="AS88" i="28"/>
  <c r="AH88" i="28"/>
  <c r="BB88" i="28"/>
  <c r="P88" i="28"/>
  <c r="AM88" i="28"/>
  <c r="AO88" i="28"/>
  <c r="BO88" i="28"/>
  <c r="BW88" i="28"/>
  <c r="CK88" i="28"/>
  <c r="AI88" i="28"/>
  <c r="BD88" i="28"/>
  <c r="AC88" i="28"/>
  <c r="AE88" i="28"/>
  <c r="Q88" i="28"/>
  <c r="F88" i="28"/>
  <c r="AF88" i="28"/>
  <c r="BH88" i="28"/>
  <c r="BF88" i="28"/>
  <c r="BR88" i="28"/>
  <c r="Z88" i="28"/>
  <c r="W88" i="28"/>
  <c r="BQ88" i="28"/>
  <c r="AV88" i="28"/>
  <c r="BP88" i="28"/>
  <c r="AG88" i="28"/>
  <c r="AW88" i="28"/>
  <c r="AZ88" i="28"/>
  <c r="BG88" i="28"/>
  <c r="AY88" i="28"/>
  <c r="D88" i="28"/>
  <c r="BI88" i="28"/>
  <c r="CG88" i="28"/>
  <c r="BS88" i="28"/>
  <c r="CL88" i="28"/>
  <c r="CD88" i="28"/>
  <c r="BK88" i="28"/>
  <c r="BE88" i="28"/>
  <c r="BC88" i="28"/>
  <c r="L88" i="28"/>
  <c r="CM88" i="28"/>
  <c r="CB88" i="28"/>
  <c r="BL88" i="28"/>
  <c r="M88" i="28"/>
  <c r="CA88" i="28"/>
  <c r="AA88" i="28"/>
  <c r="AB88" i="28"/>
  <c r="AD88" i="28"/>
  <c r="BX88" i="28"/>
  <c r="E88" i="28"/>
  <c r="J88" i="28"/>
  <c r="Y88" i="28"/>
  <c r="V88" i="28"/>
  <c r="AL88" i="28"/>
  <c r="L114" i="32"/>
  <c r="H24" i="28"/>
  <c r="CG24" i="28"/>
  <c r="CE24" i="28"/>
  <c r="X24" i="28"/>
  <c r="AC24" i="28"/>
  <c r="BT24" i="28"/>
  <c r="BI24" i="28"/>
  <c r="CN24" i="28"/>
  <c r="AT24" i="28"/>
  <c r="BV24" i="28"/>
  <c r="BW24" i="28"/>
  <c r="CI24" i="28"/>
  <c r="AI24" i="28"/>
  <c r="S24" i="28"/>
  <c r="AE24" i="28"/>
  <c r="AH24" i="28"/>
  <c r="BD24" i="28"/>
  <c r="BM24" i="28"/>
  <c r="U24" i="28"/>
  <c r="B24" i="28"/>
  <c r="BZ24" i="28"/>
  <c r="BO24" i="28"/>
  <c r="BH24" i="28"/>
  <c r="V24" i="28"/>
  <c r="BA24" i="28"/>
  <c r="BF24" i="28"/>
  <c r="L24" i="28"/>
  <c r="AS24" i="28"/>
  <c r="J24" i="28"/>
  <c r="AL24" i="28"/>
  <c r="BQ24" i="28"/>
  <c r="AO24" i="28"/>
  <c r="O24" i="28"/>
  <c r="AU24" i="28"/>
  <c r="AR24" i="28"/>
  <c r="K24" i="28"/>
  <c r="AG24" i="28"/>
  <c r="AW24" i="28"/>
  <c r="CH24" i="28"/>
  <c r="AM24" i="28"/>
  <c r="P24" i="28"/>
  <c r="I24" i="28"/>
  <c r="BG24" i="28"/>
  <c r="AY24" i="28"/>
  <c r="CF24" i="28"/>
  <c r="AN24" i="28"/>
  <c r="BC24" i="28"/>
  <c r="W24" i="28"/>
  <c r="E24" i="28"/>
  <c r="AX24" i="28"/>
  <c r="R24" i="28"/>
  <c r="BX24" i="28"/>
  <c r="Y24" i="28"/>
  <c r="CD24" i="28"/>
  <c r="BK24" i="28"/>
  <c r="M24" i="28"/>
  <c r="CA24" i="28"/>
  <c r="BS24" i="28"/>
  <c r="F24" i="28"/>
  <c r="BN24" i="28"/>
  <c r="BY24" i="28"/>
  <c r="CK24" i="28"/>
  <c r="Q24" i="28"/>
  <c r="AF24" i="28"/>
  <c r="AP24" i="28"/>
  <c r="AJ24" i="28"/>
  <c r="AZ24" i="28"/>
  <c r="CJ24" i="28"/>
  <c r="AQ24" i="28"/>
  <c r="BB24" i="28"/>
  <c r="D24" i="28"/>
  <c r="N24" i="28"/>
  <c r="CC24" i="28"/>
  <c r="CM24" i="28"/>
  <c r="G24" i="28"/>
  <c r="BR24" i="28"/>
  <c r="AB24" i="28"/>
  <c r="BU24" i="28"/>
  <c r="T24" i="28"/>
  <c r="CB24" i="28"/>
  <c r="CL24" i="28"/>
  <c r="AK24" i="28"/>
  <c r="C24" i="28"/>
  <c r="BJ24" i="28"/>
  <c r="BL24" i="28"/>
  <c r="AD24" i="28"/>
  <c r="BP24" i="28"/>
  <c r="BE24" i="28"/>
  <c r="Z24" i="28"/>
  <c r="AA24" i="28"/>
  <c r="AV24" i="28"/>
  <c r="AT97" i="28"/>
  <c r="AC97" i="28"/>
  <c r="AF97" i="28"/>
  <c r="Q97" i="28"/>
  <c r="BZ97" i="28"/>
  <c r="CF97" i="28"/>
  <c r="C97" i="28"/>
  <c r="BD97" i="28"/>
  <c r="AM97" i="28"/>
  <c r="AU97" i="28"/>
  <c r="BY97" i="28"/>
  <c r="AI97" i="28"/>
  <c r="AW97" i="28"/>
  <c r="AP97" i="28"/>
  <c r="BI97" i="28"/>
  <c r="X97" i="28"/>
  <c r="AN97" i="28"/>
  <c r="CE97" i="28"/>
  <c r="BT97" i="28"/>
  <c r="O97" i="28"/>
  <c r="BG97" i="28"/>
  <c r="N97" i="28"/>
  <c r="D97" i="28"/>
  <c r="B97" i="28"/>
  <c r="AJ97" i="28"/>
  <c r="S97" i="28"/>
  <c r="AR97" i="28"/>
  <c r="CC97" i="28"/>
  <c r="AL97" i="28"/>
  <c r="BH97" i="28"/>
  <c r="T97" i="28"/>
  <c r="Y97" i="28"/>
  <c r="R97" i="28"/>
  <c r="M97" i="28"/>
  <c r="BF97" i="28"/>
  <c r="AS97" i="28"/>
  <c r="BR97" i="28"/>
  <c r="AO97" i="28"/>
  <c r="P97" i="28"/>
  <c r="AK97" i="28"/>
  <c r="CN97" i="28"/>
  <c r="K97" i="28"/>
  <c r="CG97" i="28"/>
  <c r="AY97" i="28"/>
  <c r="AH97" i="28"/>
  <c r="F97" i="28"/>
  <c r="BM97" i="28"/>
  <c r="AZ97" i="28"/>
  <c r="U97" i="28"/>
  <c r="CL97" i="28"/>
  <c r="AD97" i="28"/>
  <c r="AA97" i="28"/>
  <c r="V97" i="28"/>
  <c r="BE97" i="28"/>
  <c r="BP97" i="28"/>
  <c r="BX97" i="28"/>
  <c r="I97" i="28"/>
  <c r="CI97" i="28"/>
  <c r="AQ97" i="28"/>
  <c r="BS97" i="28"/>
  <c r="CJ97" i="28"/>
  <c r="AG97" i="28"/>
  <c r="AE97" i="28"/>
  <c r="BO97" i="28"/>
  <c r="BN97" i="28"/>
  <c r="BV97" i="28"/>
  <c r="BB97" i="28"/>
  <c r="AV97" i="28"/>
  <c r="L97" i="28"/>
  <c r="E97" i="28"/>
  <c r="CM97" i="28"/>
  <c r="BC97" i="28"/>
  <c r="AX97" i="28"/>
  <c r="AB97" i="28"/>
  <c r="BJ97" i="28"/>
  <c r="BL97" i="28"/>
  <c r="BQ97" i="28"/>
  <c r="H97" i="28"/>
  <c r="BW97" i="28"/>
  <c r="CH97" i="28"/>
  <c r="BA97" i="28"/>
  <c r="CA97" i="28"/>
  <c r="CD97" i="28"/>
  <c r="BU97" i="28"/>
  <c r="CK97" i="28"/>
  <c r="Z97" i="28"/>
  <c r="BK97" i="28"/>
  <c r="CB97" i="28"/>
  <c r="G97" i="28"/>
  <c r="W97" i="28"/>
  <c r="J97" i="28"/>
  <c r="L99" i="32"/>
  <c r="CD99" i="27"/>
  <c r="AV99" i="27"/>
  <c r="U99" i="27"/>
  <c r="AS99" i="27"/>
  <c r="AY99" i="27"/>
  <c r="BT99" i="27"/>
  <c r="AD99" i="27"/>
  <c r="M99" i="27"/>
  <c r="AO99" i="27"/>
  <c r="BF99" i="27"/>
  <c r="AR99" i="27"/>
  <c r="AC99" i="27"/>
  <c r="AB99" i="27"/>
  <c r="BY99" i="27"/>
  <c r="BD99" i="27"/>
  <c r="B99" i="27"/>
  <c r="S99" i="27"/>
  <c r="BZ99" i="27"/>
  <c r="BU99" i="27"/>
  <c r="CH99" i="27"/>
  <c r="Y99" i="27"/>
  <c r="BA99" i="27"/>
  <c r="AK99" i="27"/>
  <c r="CJ99" i="27"/>
  <c r="AQ99" i="27"/>
  <c r="BQ99" i="27"/>
  <c r="BO99" i="27"/>
  <c r="AH99" i="27"/>
  <c r="BC99" i="27"/>
  <c r="Q99" i="27"/>
  <c r="P99" i="27"/>
  <c r="AN99" i="27"/>
  <c r="BI99" i="27"/>
  <c r="AE99" i="27"/>
  <c r="AF99" i="27"/>
  <c r="CB99" i="27"/>
  <c r="AJ99" i="27"/>
  <c r="AA99" i="27"/>
  <c r="BN99" i="27"/>
  <c r="Z99" i="27"/>
  <c r="BS99" i="27"/>
  <c r="CF99" i="27"/>
  <c r="CK99" i="27"/>
  <c r="BJ99" i="27"/>
  <c r="CN99" i="27"/>
  <c r="BG99" i="27"/>
  <c r="J99" i="27"/>
  <c r="H99" i="27"/>
  <c r="BP99" i="27"/>
  <c r="D99" i="27"/>
  <c r="AZ99" i="27"/>
  <c r="AL99" i="27"/>
  <c r="BX99" i="27"/>
  <c r="AX99" i="27"/>
  <c r="BL99" i="27"/>
  <c r="F99" i="27"/>
  <c r="CM99" i="27"/>
  <c r="BB99" i="27"/>
  <c r="V99" i="27"/>
  <c r="CG99" i="27"/>
  <c r="AT99" i="27"/>
  <c r="AU99" i="27"/>
  <c r="CL99" i="27"/>
  <c r="BE99" i="27"/>
  <c r="BH99" i="27"/>
  <c r="BR99" i="27"/>
  <c r="T99" i="27"/>
  <c r="CA99" i="27"/>
  <c r="BV99" i="27"/>
  <c r="BM99" i="27"/>
  <c r="N99" i="27"/>
  <c r="G99" i="27"/>
  <c r="AG99" i="27"/>
  <c r="E99" i="27"/>
  <c r="BK99" i="27"/>
  <c r="X99" i="27"/>
  <c r="W99" i="27"/>
  <c r="CI99" i="27"/>
  <c r="R99" i="27"/>
  <c r="O99" i="27"/>
  <c r="K99" i="27"/>
  <c r="AP99" i="27"/>
  <c r="CE99" i="27"/>
  <c r="AI99" i="27"/>
  <c r="AM99" i="27"/>
  <c r="AW99" i="27"/>
  <c r="C99" i="27"/>
  <c r="I99" i="27"/>
  <c r="BW99" i="27"/>
  <c r="L99" i="27"/>
  <c r="CC99" i="27"/>
  <c r="BG18" i="27"/>
  <c r="AB18" i="27"/>
  <c r="AO18" i="27"/>
  <c r="J18" i="27"/>
  <c r="M18" i="27"/>
  <c r="BB18" i="27"/>
  <c r="CN18" i="27"/>
  <c r="BS18" i="27"/>
  <c r="CG18" i="27"/>
  <c r="T18" i="27"/>
  <c r="H18" i="27"/>
  <c r="CL18" i="27"/>
  <c r="AS18" i="27"/>
  <c r="B18" i="27"/>
  <c r="AT18" i="27"/>
  <c r="G18" i="27"/>
  <c r="X18" i="27"/>
  <c r="BC18" i="27"/>
  <c r="AE18" i="27"/>
  <c r="BA18" i="27"/>
  <c r="AL18" i="27"/>
  <c r="BL18" i="27"/>
  <c r="W18" i="27"/>
  <c r="BK18" i="27"/>
  <c r="AH18" i="27"/>
  <c r="BU18" i="27"/>
  <c r="AV18" i="27"/>
  <c r="AC18" i="27"/>
  <c r="BN18" i="27"/>
  <c r="Z18" i="27"/>
  <c r="AD18" i="27"/>
  <c r="AA18" i="27"/>
  <c r="BT18" i="27"/>
  <c r="AJ18" i="27"/>
  <c r="U18" i="27"/>
  <c r="CK18" i="27"/>
  <c r="CF18" i="27"/>
  <c r="CD18" i="27"/>
  <c r="BD18" i="27"/>
  <c r="CJ18" i="27"/>
  <c r="N18" i="27"/>
  <c r="BM18" i="27"/>
  <c r="BW18" i="27"/>
  <c r="D18" i="27"/>
  <c r="O18" i="27"/>
  <c r="AZ18" i="27"/>
  <c r="AP18" i="27"/>
  <c r="CC18" i="27"/>
  <c r="K18" i="27"/>
  <c r="AX18" i="27"/>
  <c r="Y18" i="27"/>
  <c r="CH18" i="27"/>
  <c r="AK18" i="27"/>
  <c r="P18" i="27"/>
  <c r="F18" i="27"/>
  <c r="BX18" i="27"/>
  <c r="BE18" i="27"/>
  <c r="BR18" i="27"/>
  <c r="BJ18" i="27"/>
  <c r="R18" i="27"/>
  <c r="AR18" i="27"/>
  <c r="V18" i="27"/>
  <c r="BY18" i="27"/>
  <c r="AY18" i="27"/>
  <c r="BZ18" i="27"/>
  <c r="BH18" i="27"/>
  <c r="AU18" i="27"/>
  <c r="S18" i="27"/>
  <c r="CB18" i="27"/>
  <c r="BF18" i="27"/>
  <c r="BV18" i="27"/>
  <c r="AF18" i="27"/>
  <c r="AM18" i="27"/>
  <c r="BO18" i="27"/>
  <c r="AN18" i="27"/>
  <c r="BI18" i="27"/>
  <c r="CE18" i="27"/>
  <c r="AW18" i="27"/>
  <c r="CI18" i="27"/>
  <c r="BP18" i="27"/>
  <c r="Q18" i="27"/>
  <c r="CA18" i="27"/>
  <c r="AQ18" i="27"/>
  <c r="C18" i="27"/>
  <c r="I18" i="27"/>
  <c r="BQ18" i="27"/>
  <c r="AI18" i="27"/>
  <c r="L18" i="27"/>
  <c r="CM18" i="27"/>
  <c r="AG18" i="27"/>
  <c r="E18" i="27"/>
  <c r="L67" i="32"/>
  <c r="BN72" i="28"/>
  <c r="AJ72" i="28"/>
  <c r="BY72" i="28"/>
  <c r="H72" i="28"/>
  <c r="U72" i="28"/>
  <c r="AF72" i="28"/>
  <c r="BT72" i="28"/>
  <c r="BG72" i="28"/>
  <c r="AT72" i="28"/>
  <c r="K72" i="28"/>
  <c r="AO72" i="28"/>
  <c r="BS72" i="28"/>
  <c r="CG72" i="28"/>
  <c r="AY72" i="28"/>
  <c r="BB72" i="28"/>
  <c r="AW72" i="28"/>
  <c r="AM72" i="28"/>
  <c r="O72" i="28"/>
  <c r="B72" i="28"/>
  <c r="BF72" i="28"/>
  <c r="BR72" i="28"/>
  <c r="BK72" i="28"/>
  <c r="BQ72" i="28"/>
  <c r="G72" i="28"/>
  <c r="AD72" i="28"/>
  <c r="R72" i="28"/>
  <c r="BE72" i="28"/>
  <c r="W72" i="28"/>
  <c r="BH72" i="28"/>
  <c r="AX72" i="28"/>
  <c r="J72" i="28"/>
  <c r="I72" i="28"/>
  <c r="F72" i="28"/>
  <c r="BV72" i="28"/>
  <c r="CN72" i="28"/>
  <c r="N72" i="28"/>
  <c r="AQ72" i="28"/>
  <c r="X72" i="28"/>
  <c r="AG72" i="28"/>
  <c r="AK72" i="28"/>
  <c r="D72" i="28"/>
  <c r="AN72" i="28"/>
  <c r="BW72" i="28"/>
  <c r="AZ72" i="28"/>
  <c r="Q72" i="28"/>
  <c r="AH72" i="28"/>
  <c r="AU72" i="28"/>
  <c r="AC72" i="28"/>
  <c r="BO72" i="28"/>
  <c r="AP72" i="28"/>
  <c r="BC72" i="28"/>
  <c r="M72" i="28"/>
  <c r="BP72" i="28"/>
  <c r="AS72" i="28"/>
  <c r="T72" i="28"/>
  <c r="BA72" i="28"/>
  <c r="AV72" i="28"/>
  <c r="CL72" i="28"/>
  <c r="CD72" i="28"/>
  <c r="AL72" i="28"/>
  <c r="CM72" i="28"/>
  <c r="BD72" i="28"/>
  <c r="AI72" i="28"/>
  <c r="BM72" i="28"/>
  <c r="AR72" i="28"/>
  <c r="CK72" i="28"/>
  <c r="CF72" i="28"/>
  <c r="C72" i="28"/>
  <c r="CE72" i="28"/>
  <c r="P72" i="28"/>
  <c r="S72" i="28"/>
  <c r="CJ72" i="28"/>
  <c r="CI72" i="28"/>
  <c r="BZ72" i="28"/>
  <c r="BU72" i="28"/>
  <c r="Y72" i="28"/>
  <c r="E72" i="28"/>
  <c r="AA72" i="28"/>
  <c r="BI72" i="28"/>
  <c r="AB72" i="28"/>
  <c r="CC72" i="28"/>
  <c r="BJ72" i="28"/>
  <c r="AE72" i="28"/>
  <c r="CH72" i="28"/>
  <c r="Z72" i="28"/>
  <c r="CB72" i="28"/>
  <c r="V72" i="28"/>
  <c r="CA72" i="28"/>
  <c r="L72" i="28"/>
  <c r="BL72" i="28"/>
  <c r="BX72" i="28"/>
  <c r="BW87" i="28"/>
  <c r="CG87" i="28"/>
  <c r="X87" i="28"/>
  <c r="N87" i="28"/>
  <c r="AF87" i="28"/>
  <c r="AO87" i="28"/>
  <c r="CN87" i="28"/>
  <c r="AQ87" i="28"/>
  <c r="F87" i="28"/>
  <c r="AM87" i="28"/>
  <c r="BD87" i="28"/>
  <c r="AZ87" i="28"/>
  <c r="S87" i="28"/>
  <c r="BY87" i="28"/>
  <c r="AG87" i="28"/>
  <c r="H87" i="28"/>
  <c r="CJ87" i="28"/>
  <c r="AK87" i="28"/>
  <c r="CI87" i="28"/>
  <c r="AP87" i="28"/>
  <c r="D87" i="28"/>
  <c r="CH87" i="28"/>
  <c r="B87" i="28"/>
  <c r="Y87" i="28"/>
  <c r="CM87" i="28"/>
  <c r="J87" i="28"/>
  <c r="CA87" i="28"/>
  <c r="AA87" i="28"/>
  <c r="AS87" i="28"/>
  <c r="AV87" i="28"/>
  <c r="CD87" i="28"/>
  <c r="BL87" i="28"/>
  <c r="U87" i="28"/>
  <c r="AR87" i="28"/>
  <c r="BB87" i="28"/>
  <c r="CF87" i="28"/>
  <c r="BI87" i="28"/>
  <c r="BV87" i="28"/>
  <c r="CK87" i="28"/>
  <c r="C87" i="28"/>
  <c r="AI87" i="28"/>
  <c r="AT87" i="28"/>
  <c r="BM87" i="28"/>
  <c r="AU87" i="28"/>
  <c r="BA87" i="28"/>
  <c r="W87" i="28"/>
  <c r="L87" i="28"/>
  <c r="BH87" i="28"/>
  <c r="BE87" i="28"/>
  <c r="AX87" i="28"/>
  <c r="G87" i="28"/>
  <c r="AD87" i="28"/>
  <c r="BX87" i="28"/>
  <c r="Q87" i="28"/>
  <c r="BO87" i="28"/>
  <c r="O87" i="28"/>
  <c r="BN87" i="28"/>
  <c r="AH87" i="28"/>
  <c r="BZ87" i="28"/>
  <c r="AC87" i="28"/>
  <c r="I87" i="28"/>
  <c r="K87" i="28"/>
  <c r="AY87" i="28"/>
  <c r="AE87" i="28"/>
  <c r="CE87" i="28"/>
  <c r="AJ87" i="28"/>
  <c r="P87" i="28"/>
  <c r="BG87" i="28"/>
  <c r="AN87" i="28"/>
  <c r="V87" i="28"/>
  <c r="BK87" i="28"/>
  <c r="BP87" i="28"/>
  <c r="Z87" i="28"/>
  <c r="BR87" i="28"/>
  <c r="E87" i="28"/>
  <c r="AL87" i="28"/>
  <c r="AW87" i="28"/>
  <c r="BS87" i="28"/>
  <c r="R87" i="28"/>
  <c r="BJ87" i="28"/>
  <c r="CL87" i="28"/>
  <c r="AB87" i="28"/>
  <c r="CC87" i="28"/>
  <c r="BF87" i="28"/>
  <c r="M87" i="28"/>
  <c r="BT87" i="28"/>
  <c r="T87" i="28"/>
  <c r="CB87" i="28"/>
  <c r="BQ87" i="28"/>
  <c r="BC87" i="28"/>
  <c r="BU87" i="28"/>
  <c r="CN40" i="28"/>
  <c r="C40" i="28"/>
  <c r="BY40" i="28"/>
  <c r="AH40" i="28"/>
  <c r="AP40" i="28"/>
  <c r="S40" i="28"/>
  <c r="AT40" i="28"/>
  <c r="O40" i="28"/>
  <c r="AC40" i="28"/>
  <c r="AF40" i="28"/>
  <c r="BW40" i="28"/>
  <c r="BB40" i="28"/>
  <c r="U40" i="28"/>
  <c r="BO40" i="28"/>
  <c r="BD40" i="28"/>
  <c r="P40" i="28"/>
  <c r="CG40" i="28"/>
  <c r="AQ40" i="28"/>
  <c r="AY40" i="28"/>
  <c r="B40" i="28"/>
  <c r="CL40" i="28"/>
  <c r="AB40" i="28"/>
  <c r="Y40" i="28"/>
  <c r="CD40" i="28"/>
  <c r="AL40" i="28"/>
  <c r="CM40" i="28"/>
  <c r="CI40" i="28"/>
  <c r="H40" i="28"/>
  <c r="AZ40" i="28"/>
  <c r="N40" i="28"/>
  <c r="BZ40" i="28"/>
  <c r="CF40" i="28"/>
  <c r="F40" i="28"/>
  <c r="AO40" i="28"/>
  <c r="CH40" i="28"/>
  <c r="K40" i="28"/>
  <c r="AW40" i="28"/>
  <c r="D40" i="28"/>
  <c r="BN40" i="28"/>
  <c r="X40" i="28"/>
  <c r="BQ40" i="28"/>
  <c r="J40" i="28"/>
  <c r="T40" i="28"/>
  <c r="BL40" i="28"/>
  <c r="Z40" i="28"/>
  <c r="CB40" i="28"/>
  <c r="AD40" i="28"/>
  <c r="BR40" i="28"/>
  <c r="R40" i="28"/>
  <c r="CE40" i="28"/>
  <c r="AR40" i="28"/>
  <c r="AK40" i="28"/>
  <c r="AJ40" i="28"/>
  <c r="BI40" i="28"/>
  <c r="BV40" i="28"/>
  <c r="AU40" i="28"/>
  <c r="BG40" i="28"/>
  <c r="CJ40" i="28"/>
  <c r="CK40" i="28"/>
  <c r="AE40" i="28"/>
  <c r="AN40" i="28"/>
  <c r="BM40" i="28"/>
  <c r="BS40" i="28"/>
  <c r="BT40" i="28"/>
  <c r="I40" i="28"/>
  <c r="AI40" i="28"/>
  <c r="AM40" i="28"/>
  <c r="Q40" i="28"/>
  <c r="CA40" i="28"/>
  <c r="AX40" i="28"/>
  <c r="BK40" i="28"/>
  <c r="BA40" i="28"/>
  <c r="CC40" i="28"/>
  <c r="E40" i="28"/>
  <c r="AA40" i="28"/>
  <c r="AS40" i="28"/>
  <c r="BX40" i="28"/>
  <c r="AV40" i="28"/>
  <c r="BF40" i="28"/>
  <c r="L40" i="28"/>
  <c r="BP40" i="28"/>
  <c r="AG40" i="28"/>
  <c r="M40" i="28"/>
  <c r="BH40" i="28"/>
  <c r="BU40" i="28"/>
  <c r="BJ40" i="28"/>
  <c r="W40" i="28"/>
  <c r="G40" i="28"/>
  <c r="V40" i="28"/>
  <c r="BE40" i="28"/>
  <c r="BC40" i="28"/>
  <c r="A41" i="14"/>
  <c r="CP107" i="27" l="1"/>
  <c r="F110" i="32" s="1"/>
  <c r="CP68" i="27"/>
  <c r="F71" i="32" s="1"/>
  <c r="CP19" i="28"/>
  <c r="G22" i="32" s="1"/>
  <c r="CP29" i="27"/>
  <c r="F32" i="32" s="1"/>
  <c r="H32" i="32" s="1"/>
  <c r="CP7" i="27"/>
  <c r="F10" i="32" s="1"/>
  <c r="CP13" i="27"/>
  <c r="F16" i="32" s="1"/>
  <c r="CP13" i="28"/>
  <c r="G16" i="32" s="1"/>
  <c r="CP105" i="28"/>
  <c r="G108" i="32" s="1"/>
  <c r="CP42" i="28"/>
  <c r="G45" i="32" s="1"/>
  <c r="CP61" i="27"/>
  <c r="F64" i="32" s="1"/>
  <c r="CP67" i="27"/>
  <c r="F70" i="32" s="1"/>
  <c r="H70" i="32" s="1"/>
  <c r="CP90" i="27"/>
  <c r="F93" i="32" s="1"/>
  <c r="CP89" i="27"/>
  <c r="F92" i="32" s="1"/>
  <c r="CP14" i="27"/>
  <c r="F17" i="32" s="1"/>
  <c r="CP100" i="28"/>
  <c r="G103" i="32" s="1"/>
  <c r="CP28" i="28"/>
  <c r="G31" i="32" s="1"/>
  <c r="CP82" i="27"/>
  <c r="F85" i="32" s="1"/>
  <c r="CP56" i="27"/>
  <c r="F59" i="32" s="1"/>
  <c r="CP44" i="28"/>
  <c r="G47" i="32" s="1"/>
  <c r="CP74" i="28"/>
  <c r="G77" i="32" s="1"/>
  <c r="CP23" i="27"/>
  <c r="F26" i="32" s="1"/>
  <c r="CP93" i="28"/>
  <c r="G96" i="32" s="1"/>
  <c r="CP84" i="27"/>
  <c r="F87" i="32" s="1"/>
  <c r="CP96" i="27"/>
  <c r="F99" i="32" s="1"/>
  <c r="H99" i="32" s="1"/>
  <c r="CP52" i="28"/>
  <c r="G55" i="32" s="1"/>
  <c r="CP98" i="27"/>
  <c r="F101" i="32" s="1"/>
  <c r="CP21" i="27"/>
  <c r="F24" i="32" s="1"/>
  <c r="CP38" i="28"/>
  <c r="G41" i="32" s="1"/>
  <c r="CP95" i="27"/>
  <c r="F98" i="32" s="1"/>
  <c r="CP95" i="28"/>
  <c r="G98" i="32" s="1"/>
  <c r="CP100" i="27"/>
  <c r="F103" i="32" s="1"/>
  <c r="H103" i="32" s="1"/>
  <c r="CP64" i="28"/>
  <c r="G67" i="32" s="1"/>
  <c r="CP82" i="28"/>
  <c r="G85" i="32" s="1"/>
  <c r="CP102" i="27"/>
  <c r="F105" i="32" s="1"/>
  <c r="CP79" i="27"/>
  <c r="F82" i="32" s="1"/>
  <c r="H82" i="32" s="1"/>
  <c r="CP76" i="27"/>
  <c r="F79" i="32" s="1"/>
  <c r="CP40" i="27"/>
  <c r="F43" i="32" s="1"/>
  <c r="CP35" i="28"/>
  <c r="G38" i="32" s="1"/>
  <c r="CP32" i="28"/>
  <c r="G35" i="32" s="1"/>
  <c r="CP54" i="27"/>
  <c r="F57" i="32" s="1"/>
  <c r="H57" i="32" s="1"/>
  <c r="CP49" i="27"/>
  <c r="F52" i="32" s="1"/>
  <c r="CP45" i="27"/>
  <c r="F48" i="32" s="1"/>
  <c r="CP24" i="27"/>
  <c r="F27" i="32" s="1"/>
  <c r="CP8" i="27"/>
  <c r="F11" i="32" s="1"/>
  <c r="H11" i="32" s="1"/>
  <c r="CP61" i="28"/>
  <c r="G64" i="32" s="1"/>
  <c r="CP17" i="28"/>
  <c r="G20" i="32" s="1"/>
  <c r="CP101" i="27"/>
  <c r="F104" i="32" s="1"/>
  <c r="CP110" i="28"/>
  <c r="G113" i="32" s="1"/>
  <c r="CP83" i="27"/>
  <c r="F86" i="32" s="1"/>
  <c r="CP25" i="28"/>
  <c r="G28" i="32" s="1"/>
  <c r="CP22" i="28"/>
  <c r="G25" i="32" s="1"/>
  <c r="CP90" i="28"/>
  <c r="G93" i="32" s="1"/>
  <c r="CP113" i="27"/>
  <c r="F116" i="32" s="1"/>
  <c r="CP11" i="28"/>
  <c r="G14" i="32" s="1"/>
  <c r="CP39" i="27"/>
  <c r="F42" i="32" s="1"/>
  <c r="H42" i="32" s="1"/>
  <c r="CP15" i="27"/>
  <c r="F18" i="32" s="1"/>
  <c r="H18" i="32" s="1"/>
  <c r="CP59" i="27"/>
  <c r="F62" i="32" s="1"/>
  <c r="CP72" i="28"/>
  <c r="G75" i="32" s="1"/>
  <c r="CP26" i="28"/>
  <c r="G29" i="32" s="1"/>
  <c r="CP94" i="27"/>
  <c r="F97" i="32" s="1"/>
  <c r="H97" i="32" s="1"/>
  <c r="CP110" i="27"/>
  <c r="F113" i="32" s="1"/>
  <c r="CP78" i="28"/>
  <c r="G81" i="32" s="1"/>
  <c r="CP46" i="27"/>
  <c r="F49" i="32" s="1"/>
  <c r="CP60" i="27"/>
  <c r="F63" i="32" s="1"/>
  <c r="CP75" i="27"/>
  <c r="F78" i="32" s="1"/>
  <c r="CP85" i="27"/>
  <c r="F88" i="32" s="1"/>
  <c r="CP42" i="27"/>
  <c r="F45" i="32" s="1"/>
  <c r="H45" i="32" s="1"/>
  <c r="CP109" i="28"/>
  <c r="G112" i="32" s="1"/>
  <c r="CP115" i="27"/>
  <c r="F118" i="32" s="1"/>
  <c r="CP78" i="27"/>
  <c r="F81" i="32" s="1"/>
  <c r="H81" i="32" s="1"/>
  <c r="A90" i="24"/>
  <c r="A44" i="31"/>
  <c r="CT44" i="31" s="1"/>
  <c r="A44" i="30"/>
  <c r="CT44" i="30" s="1"/>
  <c r="A44" i="26"/>
  <c r="A44" i="27"/>
  <c r="A44" i="28"/>
  <c r="A44" i="25"/>
  <c r="CP50" i="27"/>
  <c r="F53" i="32" s="1"/>
  <c r="CP101" i="28"/>
  <c r="G104" i="32" s="1"/>
  <c r="CP33" i="27"/>
  <c r="F36" i="32" s="1"/>
  <c r="CP12" i="28"/>
  <c r="G15" i="32" s="1"/>
  <c r="CP75" i="28"/>
  <c r="G78" i="32" s="1"/>
  <c r="CP69" i="28"/>
  <c r="G72" i="32" s="1"/>
  <c r="CP46" i="28"/>
  <c r="G49" i="32" s="1"/>
  <c r="CP104" i="27"/>
  <c r="F107" i="32" s="1"/>
  <c r="CP48" i="27"/>
  <c r="F51" i="32" s="1"/>
  <c r="CP62" i="28"/>
  <c r="G65" i="32" s="1"/>
  <c r="CP33" i="28"/>
  <c r="G36" i="32" s="1"/>
  <c r="CP96" i="28"/>
  <c r="G99" i="32" s="1"/>
  <c r="CP55" i="28"/>
  <c r="G58" i="32" s="1"/>
  <c r="CP10" i="28"/>
  <c r="G13" i="32" s="1"/>
  <c r="CP73" i="27"/>
  <c r="F76" i="32" s="1"/>
  <c r="H76" i="32" s="1"/>
  <c r="CP44" i="27"/>
  <c r="F47" i="32" s="1"/>
  <c r="CP112" i="28"/>
  <c r="G115" i="32" s="1"/>
  <c r="CP60" i="28"/>
  <c r="G63" i="32" s="1"/>
  <c r="CP7" i="28"/>
  <c r="G10" i="32" s="1"/>
  <c r="CP103" i="28"/>
  <c r="G106" i="32" s="1"/>
  <c r="CP39" i="28"/>
  <c r="G42" i="32" s="1"/>
  <c r="CP70" i="27"/>
  <c r="F73" i="32" s="1"/>
  <c r="H73" i="32" s="1"/>
  <c r="CP71" i="27"/>
  <c r="F74" i="32" s="1"/>
  <c r="H74" i="32" s="1"/>
  <c r="CP80" i="27"/>
  <c r="F83" i="32" s="1"/>
  <c r="CP67" i="28"/>
  <c r="G70" i="32" s="1"/>
  <c r="CP21" i="28"/>
  <c r="G24" i="32" s="1"/>
  <c r="H24" i="32" s="1"/>
  <c r="CP49" i="28"/>
  <c r="G52" i="32" s="1"/>
  <c r="CP71" i="28"/>
  <c r="G74" i="32" s="1"/>
  <c r="CP69" i="27"/>
  <c r="F72" i="32" s="1"/>
  <c r="CP84" i="28"/>
  <c r="G87" i="32" s="1"/>
  <c r="H87" i="32" s="1"/>
  <c r="CP65" i="27"/>
  <c r="F68" i="32" s="1"/>
  <c r="CP83" i="28"/>
  <c r="G86" i="32" s="1"/>
  <c r="CP70" i="28"/>
  <c r="G73" i="32" s="1"/>
  <c r="CP73" i="28"/>
  <c r="G76" i="32" s="1"/>
  <c r="CP48" i="28"/>
  <c r="G51" i="32" s="1"/>
  <c r="CP30" i="27"/>
  <c r="F33" i="32" s="1"/>
  <c r="CP12" i="27"/>
  <c r="F15" i="32" s="1"/>
  <c r="H15" i="32" s="1"/>
  <c r="CP91" i="28"/>
  <c r="G94" i="32" s="1"/>
  <c r="CP66" i="28"/>
  <c r="G69" i="32" s="1"/>
  <c r="CP25" i="27"/>
  <c r="F28" i="32" s="1"/>
  <c r="H28" i="32" s="1"/>
  <c r="CP88" i="27"/>
  <c r="F91" i="32" s="1"/>
  <c r="CP27" i="27"/>
  <c r="F30" i="32" s="1"/>
  <c r="CP74" i="27"/>
  <c r="F77" i="32" s="1"/>
  <c r="H77" i="32" s="1"/>
  <c r="CP40" i="28"/>
  <c r="G43" i="32" s="1"/>
  <c r="CP87" i="28"/>
  <c r="G90" i="32" s="1"/>
  <c r="CP18" i="27"/>
  <c r="F21" i="32" s="1"/>
  <c r="CP24" i="28"/>
  <c r="G27" i="32" s="1"/>
  <c r="CP55" i="27"/>
  <c r="F58" i="32" s="1"/>
  <c r="H58" i="32" s="1"/>
  <c r="CP20" i="27"/>
  <c r="F23" i="32" s="1"/>
  <c r="CP94" i="28"/>
  <c r="G97" i="32" s="1"/>
  <c r="CP92" i="28"/>
  <c r="G95" i="32" s="1"/>
  <c r="CP47" i="28"/>
  <c r="G50" i="32" s="1"/>
  <c r="CP102" i="28"/>
  <c r="G105" i="32" s="1"/>
  <c r="CP28" i="27"/>
  <c r="F31" i="32" s="1"/>
  <c r="CP103" i="27"/>
  <c r="F106" i="32" s="1"/>
  <c r="H106" i="32" s="1"/>
  <c r="CP43" i="28"/>
  <c r="G46" i="32" s="1"/>
  <c r="CP85" i="28"/>
  <c r="G88" i="32" s="1"/>
  <c r="CP108" i="28"/>
  <c r="G111" i="32" s="1"/>
  <c r="CP56" i="28"/>
  <c r="G59" i="32" s="1"/>
  <c r="CP9" i="28"/>
  <c r="G12" i="32" s="1"/>
  <c r="CP29" i="28"/>
  <c r="G32" i="32" s="1"/>
  <c r="CP31" i="28"/>
  <c r="G34" i="32" s="1"/>
  <c r="CP11" i="27"/>
  <c r="F14" i="32" s="1"/>
  <c r="H14" i="32" s="1"/>
  <c r="CP53" i="28"/>
  <c r="G56" i="32" s="1"/>
  <c r="CP111" i="27"/>
  <c r="F114" i="32" s="1"/>
  <c r="CP57" i="28"/>
  <c r="G60" i="32" s="1"/>
  <c r="CP113" i="28"/>
  <c r="G116" i="32" s="1"/>
  <c r="CP53" i="27"/>
  <c r="F56" i="32" s="1"/>
  <c r="H56" i="32" s="1"/>
  <c r="CP91" i="27"/>
  <c r="F94" i="32" s="1"/>
  <c r="CP109" i="27"/>
  <c r="F112" i="32" s="1"/>
  <c r="CP68" i="28"/>
  <c r="G71" i="32" s="1"/>
  <c r="CP59" i="28"/>
  <c r="G62" i="32" s="1"/>
  <c r="CP111" i="28"/>
  <c r="G114" i="32" s="1"/>
  <c r="CP18" i="28"/>
  <c r="G21" i="32" s="1"/>
  <c r="CP57" i="27"/>
  <c r="F60" i="32" s="1"/>
  <c r="H60" i="32" s="1"/>
  <c r="CP16" i="27"/>
  <c r="F19" i="32" s="1"/>
  <c r="CP36" i="28"/>
  <c r="G39" i="32" s="1"/>
  <c r="CP6" i="28"/>
  <c r="G9" i="32" s="1"/>
  <c r="CP63" i="28"/>
  <c r="G66" i="32" s="1"/>
  <c r="CP15" i="28"/>
  <c r="G18" i="32" s="1"/>
  <c r="CP97" i="27"/>
  <c r="F100" i="32" s="1"/>
  <c r="CP112" i="27"/>
  <c r="F115" i="32" s="1"/>
  <c r="H115" i="32" s="1"/>
  <c r="CP51" i="27"/>
  <c r="F54" i="32" s="1"/>
  <c r="CP86" i="27"/>
  <c r="F89" i="32" s="1"/>
  <c r="CP17" i="27"/>
  <c r="F20" i="32" s="1"/>
  <c r="H20" i="32" s="1"/>
  <c r="CP20" i="28"/>
  <c r="G23" i="32" s="1"/>
  <c r="H23" i="32" s="1"/>
  <c r="CP6" i="27"/>
  <c r="F9" i="32" s="1"/>
  <c r="H9" i="32" s="1"/>
  <c r="CP77" i="27"/>
  <c r="F80" i="32" s="1"/>
  <c r="CP93" i="27"/>
  <c r="F96" i="32" s="1"/>
  <c r="H96" i="32" s="1"/>
  <c r="CP115" i="28"/>
  <c r="G118" i="32" s="1"/>
  <c r="CP81" i="28"/>
  <c r="G84" i="32" s="1"/>
  <c r="CP36" i="27"/>
  <c r="F39" i="32" s="1"/>
  <c r="H39" i="32" s="1"/>
  <c r="CP89" i="28"/>
  <c r="G92" i="32" s="1"/>
  <c r="CP80" i="28"/>
  <c r="G83" i="32" s="1"/>
  <c r="CP76" i="28"/>
  <c r="G79" i="32" s="1"/>
  <c r="CP47" i="27"/>
  <c r="F50" i="32" s="1"/>
  <c r="H50" i="32" s="1"/>
  <c r="CP10" i="27"/>
  <c r="F13" i="32" s="1"/>
  <c r="CP114" i="27"/>
  <c r="F117" i="32" s="1"/>
  <c r="H117" i="32" s="1"/>
  <c r="CP27" i="28"/>
  <c r="G30" i="32" s="1"/>
  <c r="CP43" i="27"/>
  <c r="F46" i="32" s="1"/>
  <c r="H46" i="32" s="1"/>
  <c r="CP35" i="27"/>
  <c r="F38" i="32" s="1"/>
  <c r="H38" i="32" s="1"/>
  <c r="CP23" i="28"/>
  <c r="G26" i="32" s="1"/>
  <c r="CP99" i="27"/>
  <c r="F102" i="32" s="1"/>
  <c r="H102" i="32" s="1"/>
  <c r="CP97" i="28"/>
  <c r="G100" i="32" s="1"/>
  <c r="CP88" i="28"/>
  <c r="G91" i="32" s="1"/>
  <c r="CP8" i="28"/>
  <c r="G11" i="32" s="1"/>
  <c r="CP51" i="28"/>
  <c r="G54" i="32" s="1"/>
  <c r="CP50" i="28"/>
  <c r="G53" i="32" s="1"/>
  <c r="CP114" i="28"/>
  <c r="G117" i="32" s="1"/>
  <c r="CP38" i="27"/>
  <c r="F41" i="32" s="1"/>
  <c r="CP66" i="27"/>
  <c r="F69" i="32" s="1"/>
  <c r="H69" i="32" s="1"/>
  <c r="CP62" i="27"/>
  <c r="F65" i="32" s="1"/>
  <c r="CP37" i="27"/>
  <c r="F40" i="32" s="1"/>
  <c r="CP106" i="28"/>
  <c r="G109" i="32" s="1"/>
  <c r="CP58" i="27"/>
  <c r="F61" i="32" s="1"/>
  <c r="CP64" i="27"/>
  <c r="F67" i="32" s="1"/>
  <c r="CP32" i="27"/>
  <c r="F35" i="32" s="1"/>
  <c r="CP72" i="27"/>
  <c r="F75" i="32" s="1"/>
  <c r="H75" i="32" s="1"/>
  <c r="CP16" i="28"/>
  <c r="G19" i="32" s="1"/>
  <c r="CP108" i="27"/>
  <c r="F111" i="32" s="1"/>
  <c r="CP79" i="28"/>
  <c r="G82" i="32" s="1"/>
  <c r="CP26" i="27"/>
  <c r="F29" i="32" s="1"/>
  <c r="H29" i="32" s="1"/>
  <c r="CP22" i="27"/>
  <c r="F25" i="32" s="1"/>
  <c r="H25" i="32" s="1"/>
  <c r="CP34" i="28"/>
  <c r="G37" i="32" s="1"/>
  <c r="CP106" i="27"/>
  <c r="F109" i="32" s="1"/>
  <c r="CP14" i="28"/>
  <c r="G17" i="32" s="1"/>
  <c r="CP58" i="28"/>
  <c r="G61" i="32" s="1"/>
  <c r="CP37" i="28"/>
  <c r="G40" i="32" s="1"/>
  <c r="H40" i="32" s="1"/>
  <c r="CP86" i="28"/>
  <c r="G89" i="32" s="1"/>
  <c r="CP30" i="28"/>
  <c r="G33" i="32" s="1"/>
  <c r="CP87" i="27"/>
  <c r="F90" i="32" s="1"/>
  <c r="H90" i="32" s="1"/>
  <c r="CP99" i="28"/>
  <c r="G102" i="32" s="1"/>
  <c r="CP92" i="27"/>
  <c r="F95" i="32" s="1"/>
  <c r="CP45" i="28"/>
  <c r="G48" i="32" s="1"/>
  <c r="CP77" i="28"/>
  <c r="G80" i="32" s="1"/>
  <c r="CP19" i="27"/>
  <c r="F22" i="32" s="1"/>
  <c r="CP116" i="27"/>
  <c r="F119" i="32" s="1"/>
  <c r="CP41" i="28"/>
  <c r="G44" i="32" s="1"/>
  <c r="CP9" i="27"/>
  <c r="F12" i="32" s="1"/>
  <c r="H12" i="32" s="1"/>
  <c r="CP52" i="27"/>
  <c r="F55" i="32" s="1"/>
  <c r="H55" i="32" s="1"/>
  <c r="CP65" i="28"/>
  <c r="G68" i="32" s="1"/>
  <c r="CP105" i="27"/>
  <c r="F108" i="32" s="1"/>
  <c r="CP81" i="27"/>
  <c r="F84" i="32" s="1"/>
  <c r="H84" i="32" s="1"/>
  <c r="CP98" i="28"/>
  <c r="G101" i="32" s="1"/>
  <c r="CP34" i="27"/>
  <c r="F37" i="32" s="1"/>
  <c r="H37" i="32" s="1"/>
  <c r="CP31" i="27"/>
  <c r="F34" i="32" s="1"/>
  <c r="H34" i="32" s="1"/>
  <c r="CP104" i="28"/>
  <c r="G107" i="32" s="1"/>
  <c r="CP63" i="27"/>
  <c r="F66" i="32" s="1"/>
  <c r="CP107" i="28"/>
  <c r="G110" i="32" s="1"/>
  <c r="H110" i="32" s="1"/>
  <c r="CP54" i="28"/>
  <c r="G57" i="32" s="1"/>
  <c r="CP116" i="28"/>
  <c r="G119" i="32" s="1"/>
  <c r="CP41" i="27"/>
  <c r="F44" i="32" s="1"/>
  <c r="A42" i="14"/>
  <c r="H61" i="32" l="1"/>
  <c r="H79" i="32"/>
  <c r="H21" i="32"/>
  <c r="A91" i="24"/>
  <c r="A45" i="31"/>
  <c r="CT45" i="31" s="1"/>
  <c r="A45" i="30"/>
  <c r="CT45" i="30" s="1"/>
  <c r="A45" i="26"/>
  <c r="A45" i="27"/>
  <c r="A45" i="28"/>
  <c r="A45" i="25"/>
  <c r="H49" i="32"/>
  <c r="H104" i="32"/>
  <c r="H68" i="32"/>
  <c r="H119" i="32"/>
  <c r="H95" i="32"/>
  <c r="H109" i="32"/>
  <c r="H35" i="32"/>
  <c r="H13" i="32"/>
  <c r="H100" i="32"/>
  <c r="H94" i="32"/>
  <c r="H114" i="32"/>
  <c r="H91" i="32"/>
  <c r="H72" i="32"/>
  <c r="H51" i="32"/>
  <c r="H53" i="32"/>
  <c r="H88" i="32"/>
  <c r="H48" i="32"/>
  <c r="H105" i="32"/>
  <c r="H101" i="32"/>
  <c r="H59" i="32"/>
  <c r="H17" i="32"/>
  <c r="H64" i="32"/>
  <c r="H16" i="32"/>
  <c r="H71" i="32"/>
  <c r="H54" i="32"/>
  <c r="H36" i="32"/>
  <c r="H93" i="32"/>
  <c r="H108" i="32"/>
  <c r="H41" i="32"/>
  <c r="H112" i="32"/>
  <c r="H31" i="32"/>
  <c r="H30" i="32"/>
  <c r="H63" i="32"/>
  <c r="H27" i="32"/>
  <c r="H44" i="32"/>
  <c r="H66" i="32"/>
  <c r="H22" i="32"/>
  <c r="H111" i="32"/>
  <c r="H67" i="32"/>
  <c r="H65" i="32"/>
  <c r="H80" i="32"/>
  <c r="H89" i="32"/>
  <c r="H19" i="32"/>
  <c r="H33" i="32"/>
  <c r="H83" i="32"/>
  <c r="H47" i="32"/>
  <c r="H107" i="32"/>
  <c r="H118" i="32"/>
  <c r="H78" i="32"/>
  <c r="H113" i="32"/>
  <c r="H62" i="32"/>
  <c r="H116" i="32"/>
  <c r="H86" i="32"/>
  <c r="H52" i="32"/>
  <c r="H43" i="32"/>
  <c r="H98" i="32"/>
  <c r="H26" i="32"/>
  <c r="H85" i="32"/>
  <c r="H92" i="32"/>
  <c r="H10" i="32"/>
  <c r="A43" i="14"/>
  <c r="A92" i="24" l="1"/>
  <c r="A46" i="31"/>
  <c r="CT46" i="31" s="1"/>
  <c r="A46" i="30"/>
  <c r="CT46" i="30" s="1"/>
  <c r="A46" i="27"/>
  <c r="A46" i="28"/>
  <c r="A46" i="26"/>
  <c r="A46" i="25"/>
  <c r="A44" i="14"/>
  <c r="A93" i="24" l="1"/>
  <c r="A47" i="31"/>
  <c r="CT47" i="31" s="1"/>
  <c r="A47" i="30"/>
  <c r="CT47" i="30" s="1"/>
  <c r="A47" i="28"/>
  <c r="A47" i="26"/>
  <c r="A47" i="27"/>
  <c r="A47" i="25"/>
  <c r="A45" i="14"/>
  <c r="A94" i="24" l="1"/>
  <c r="A48" i="31"/>
  <c r="CT48" i="31" s="1"/>
  <c r="A48" i="30"/>
  <c r="CT48" i="30" s="1"/>
  <c r="A48" i="26"/>
  <c r="A48" i="27"/>
  <c r="A48" i="28"/>
  <c r="A48" i="25"/>
  <c r="A46" i="14"/>
  <c r="A95" i="24" l="1"/>
  <c r="A49" i="31"/>
  <c r="CT49" i="31" s="1"/>
  <c r="A49" i="30"/>
  <c r="CT49" i="30" s="1"/>
  <c r="A49" i="26"/>
  <c r="A49" i="27"/>
  <c r="A49" i="28"/>
  <c r="A49" i="25"/>
  <c r="A47" i="14"/>
  <c r="A96" i="24" l="1"/>
  <c r="A50" i="30"/>
  <c r="CT50" i="30" s="1"/>
  <c r="A50" i="31"/>
  <c r="CT50" i="31" s="1"/>
  <c r="A50" i="27"/>
  <c r="A50" i="28"/>
  <c r="A50" i="26"/>
  <c r="A50" i="25"/>
  <c r="A48" i="14"/>
  <c r="A97" i="24" l="1"/>
  <c r="A51" i="30"/>
  <c r="CT51" i="30" s="1"/>
  <c r="A51" i="31"/>
  <c r="CT51" i="31" s="1"/>
  <c r="A51" i="28"/>
  <c r="A51" i="26"/>
  <c r="A51" i="27"/>
  <c r="A51" i="25"/>
  <c r="A49" i="14"/>
  <c r="A98" i="24" l="1"/>
  <c r="A52" i="31"/>
  <c r="CT52" i="31" s="1"/>
  <c r="A52" i="30"/>
  <c r="CT52" i="30" s="1"/>
  <c r="A52" i="26"/>
  <c r="A52" i="27"/>
  <c r="A52" i="28"/>
  <c r="A52" i="25"/>
  <c r="A50" i="14"/>
  <c r="A99" i="24" l="1"/>
  <c r="A53" i="31"/>
  <c r="CT53" i="31" s="1"/>
  <c r="A53" i="30"/>
  <c r="CT53" i="30" s="1"/>
  <c r="A53" i="26"/>
  <c r="A53" i="27"/>
  <c r="A53" i="28"/>
  <c r="A53" i="25"/>
  <c r="A51" i="14"/>
  <c r="A100" i="24" l="1"/>
  <c r="A54" i="31"/>
  <c r="CT54" i="31" s="1"/>
  <c r="A54" i="30"/>
  <c r="CT54" i="30" s="1"/>
  <c r="A54" i="27"/>
  <c r="A54" i="28"/>
  <c r="A54" i="26"/>
  <c r="A54" i="25"/>
  <c r="A52" i="14"/>
  <c r="A101" i="24" l="1"/>
  <c r="A55" i="31"/>
  <c r="CT55" i="31" s="1"/>
  <c r="A55" i="30"/>
  <c r="CT55" i="30" s="1"/>
  <c r="A55" i="28"/>
  <c r="A55" i="26"/>
  <c r="A55" i="27"/>
  <c r="A55" i="25"/>
  <c r="A53" i="14"/>
  <c r="A102" i="24" l="1"/>
  <c r="A56" i="31"/>
  <c r="CT56" i="31" s="1"/>
  <c r="A56" i="30"/>
  <c r="CT56" i="30" s="1"/>
  <c r="A56" i="26"/>
  <c r="A56" i="27"/>
  <c r="A56" i="28"/>
  <c r="A56" i="25"/>
  <c r="A54" i="14"/>
  <c r="A103" i="24" l="1"/>
  <c r="A57" i="31"/>
  <c r="CT57" i="31" s="1"/>
  <c r="A57" i="30"/>
  <c r="CT57" i="30" s="1"/>
  <c r="A57" i="26"/>
  <c r="A57" i="27"/>
  <c r="A57" i="28"/>
  <c r="A57" i="25"/>
  <c r="A55" i="14"/>
  <c r="A104" i="24" l="1"/>
  <c r="A58" i="30"/>
  <c r="CT58" i="30" s="1"/>
  <c r="A58" i="31"/>
  <c r="CT58" i="31" s="1"/>
  <c r="A58" i="27"/>
  <c r="A58" i="28"/>
  <c r="A58" i="26"/>
  <c r="A58" i="25"/>
  <c r="A56" i="14"/>
  <c r="A105" i="24" l="1"/>
  <c r="A59" i="30"/>
  <c r="CT59" i="30" s="1"/>
  <c r="A59" i="31"/>
  <c r="CT59" i="31" s="1"/>
  <c r="A59" i="28"/>
  <c r="A59" i="26"/>
  <c r="A59" i="27"/>
  <c r="A59" i="25"/>
  <c r="A57" i="14"/>
  <c r="A106" i="24" l="1"/>
  <c r="A60" i="31"/>
  <c r="CT60" i="31" s="1"/>
  <c r="A60" i="30"/>
  <c r="CT60" i="30" s="1"/>
  <c r="A60" i="26"/>
  <c r="A60" i="27"/>
  <c r="A60" i="28"/>
  <c r="A60" i="25"/>
  <c r="A58" i="14"/>
  <c r="A107" i="24" l="1"/>
  <c r="A61" i="31"/>
  <c r="CT61" i="31" s="1"/>
  <c r="A61" i="30"/>
  <c r="CT61" i="30" s="1"/>
  <c r="A61" i="26"/>
  <c r="A61" i="27"/>
  <c r="A61" i="28"/>
  <c r="A61" i="25"/>
  <c r="A59" i="14"/>
  <c r="A108" i="24" l="1"/>
  <c r="A62" i="31"/>
  <c r="CT62" i="31" s="1"/>
  <c r="A62" i="30"/>
  <c r="CT62" i="30" s="1"/>
  <c r="A62" i="27"/>
  <c r="A62" i="28"/>
  <c r="A62" i="26"/>
  <c r="A62" i="25"/>
  <c r="A60" i="14"/>
  <c r="A109" i="24" l="1"/>
  <c r="A63" i="31"/>
  <c r="CT63" i="31" s="1"/>
  <c r="A63" i="30"/>
  <c r="CT63" i="30" s="1"/>
  <c r="A63" i="28"/>
  <c r="A63" i="26"/>
  <c r="A63" i="27"/>
  <c r="A63" i="25"/>
  <c r="A61" i="14"/>
  <c r="A110" i="24" l="1"/>
  <c r="A64" i="31"/>
  <c r="CT64" i="31" s="1"/>
  <c r="A64" i="30"/>
  <c r="CT64" i="30" s="1"/>
  <c r="A64" i="26"/>
  <c r="A64" i="27"/>
  <c r="A64" i="28"/>
  <c r="A64" i="25"/>
  <c r="A62" i="14"/>
  <c r="A111" i="24" l="1"/>
  <c r="A65" i="31"/>
  <c r="CT65" i="31" s="1"/>
  <c r="A65" i="30"/>
  <c r="CT65" i="30" s="1"/>
  <c r="A65" i="26"/>
  <c r="A65" i="27"/>
  <c r="A65" i="28"/>
  <c r="A65" i="25"/>
  <c r="A63" i="14"/>
  <c r="A112" i="24" l="1"/>
  <c r="A66" i="30"/>
  <c r="CT66" i="30" s="1"/>
  <c r="A66" i="31"/>
  <c r="CT66" i="31" s="1"/>
  <c r="A66" i="27"/>
  <c r="A66" i="28"/>
  <c r="A66" i="26"/>
  <c r="A66" i="25"/>
  <c r="A64" i="14"/>
  <c r="A113" i="24" l="1"/>
  <c r="A67" i="30"/>
  <c r="CT67" i="30" s="1"/>
  <c r="A67" i="31"/>
  <c r="CT67" i="31" s="1"/>
  <c r="A67" i="28"/>
  <c r="A67" i="26"/>
  <c r="A67" i="27"/>
  <c r="A67" i="25"/>
  <c r="A65" i="14"/>
  <c r="A114" i="24" l="1"/>
  <c r="A68" i="31"/>
  <c r="CT68" i="31" s="1"/>
  <c r="A68" i="30"/>
  <c r="CT68" i="30" s="1"/>
  <c r="A68" i="26"/>
  <c r="A68" i="27"/>
  <c r="A68" i="28"/>
  <c r="A68" i="25"/>
  <c r="A66" i="14"/>
  <c r="A115" i="24" l="1"/>
  <c r="A69" i="31"/>
  <c r="CT69" i="31" s="1"/>
  <c r="A69" i="30"/>
  <c r="CT69" i="30" s="1"/>
  <c r="A69" i="26"/>
  <c r="A69" i="27"/>
  <c r="A69" i="28"/>
  <c r="A69" i="25"/>
  <c r="A67" i="14"/>
  <c r="A116" i="24" l="1"/>
  <c r="A70" i="31"/>
  <c r="CT70" i="31" s="1"/>
  <c r="A70" i="30"/>
  <c r="CT70" i="30" s="1"/>
  <c r="A70" i="27"/>
  <c r="A70" i="28"/>
  <c r="A70" i="26"/>
  <c r="A70" i="25"/>
  <c r="A68" i="14"/>
  <c r="A117" i="24" l="1"/>
  <c r="A71" i="31"/>
  <c r="CT71" i="31" s="1"/>
  <c r="A71" i="30"/>
  <c r="CT71" i="30" s="1"/>
  <c r="A71" i="28"/>
  <c r="A71" i="26"/>
  <c r="A71" i="27"/>
  <c r="A71" i="25"/>
  <c r="A69" i="14"/>
  <c r="A118" i="24" l="1"/>
  <c r="A72" i="31"/>
  <c r="CT72" i="31" s="1"/>
  <c r="A72" i="30"/>
  <c r="CT72" i="30" s="1"/>
  <c r="A72" i="26"/>
  <c r="A72" i="27"/>
  <c r="A72" i="28"/>
  <c r="A72" i="25"/>
  <c r="A70" i="14"/>
  <c r="A119" i="24" l="1"/>
  <c r="A73" i="31"/>
  <c r="CT73" i="31" s="1"/>
  <c r="A73" i="30"/>
  <c r="CT73" i="30" s="1"/>
  <c r="A73" i="26"/>
  <c r="A73" i="27"/>
  <c r="A73" i="28"/>
  <c r="A73" i="25"/>
  <c r="A71" i="14"/>
  <c r="A120" i="24" l="1"/>
  <c r="A74" i="31"/>
  <c r="CT74" i="31" s="1"/>
  <c r="A74" i="30"/>
  <c r="CT74" i="30" s="1"/>
  <c r="A74" i="27"/>
  <c r="A74" i="28"/>
  <c r="A74" i="26"/>
  <c r="A74" i="25"/>
  <c r="A72" i="14"/>
  <c r="A121" i="24" l="1"/>
  <c r="A75" i="30"/>
  <c r="CT75" i="30" s="1"/>
  <c r="A75" i="31"/>
  <c r="CT75" i="31" s="1"/>
  <c r="A75" i="28"/>
  <c r="A75" i="26"/>
  <c r="A75" i="27"/>
  <c r="A75" i="25"/>
  <c r="A73" i="14"/>
  <c r="A122" i="24" l="1"/>
  <c r="A76" i="31"/>
  <c r="CT76" i="31" s="1"/>
  <c r="A76" i="30"/>
  <c r="CT76" i="30" s="1"/>
  <c r="A76" i="26"/>
  <c r="A76" i="27"/>
  <c r="A76" i="28"/>
  <c r="A76" i="25"/>
  <c r="A74" i="14"/>
  <c r="A123" i="24" l="1"/>
  <c r="A77" i="31"/>
  <c r="CT77" i="31" s="1"/>
  <c r="A77" i="30"/>
  <c r="CT77" i="30" s="1"/>
  <c r="A77" i="26"/>
  <c r="A77" i="27"/>
  <c r="A77" i="28"/>
  <c r="A77" i="25"/>
  <c r="A75" i="14"/>
  <c r="A124" i="24" l="1"/>
  <c r="A78" i="30"/>
  <c r="CT78" i="30" s="1"/>
  <c r="A78" i="31"/>
  <c r="CT78" i="31" s="1"/>
  <c r="A78" i="27"/>
  <c r="A78" i="28"/>
  <c r="A78" i="26"/>
  <c r="A78" i="25"/>
  <c r="A76" i="14"/>
  <c r="A125" i="24" l="1"/>
  <c r="A79" i="30"/>
  <c r="CT79" i="30" s="1"/>
  <c r="A79" i="31"/>
  <c r="CT79" i="31" s="1"/>
  <c r="A79" i="28"/>
  <c r="A79" i="26"/>
  <c r="A79" i="27"/>
  <c r="A79" i="25"/>
  <c r="A77" i="14"/>
  <c r="A126" i="24" l="1"/>
  <c r="A80" i="31"/>
  <c r="CT80" i="31" s="1"/>
  <c r="A80" i="30"/>
  <c r="CT80" i="30" s="1"/>
  <c r="A80" i="26"/>
  <c r="A80" i="27"/>
  <c r="A80" i="28"/>
  <c r="A80" i="25"/>
  <c r="A78" i="14"/>
  <c r="A127" i="24" l="1"/>
  <c r="A81" i="31"/>
  <c r="CT81" i="31" s="1"/>
  <c r="A81" i="30"/>
  <c r="CT81" i="30" s="1"/>
  <c r="A81" i="26"/>
  <c r="A81" i="27"/>
  <c r="A81" i="28"/>
  <c r="A81" i="25"/>
  <c r="A79" i="14"/>
  <c r="A128" i="24" l="1"/>
  <c r="A82" i="31"/>
  <c r="CT82" i="31" s="1"/>
  <c r="A82" i="30"/>
  <c r="CT82" i="30" s="1"/>
  <c r="A82" i="27"/>
  <c r="A82" i="28"/>
  <c r="A82" i="26"/>
  <c r="A82" i="25"/>
  <c r="A80" i="14"/>
  <c r="A129" i="24" l="1"/>
  <c r="A83" i="31"/>
  <c r="CT83" i="31" s="1"/>
  <c r="A83" i="30"/>
  <c r="CT83" i="30" s="1"/>
  <c r="A83" i="28"/>
  <c r="A83" i="26"/>
  <c r="A83" i="27"/>
  <c r="A83" i="25"/>
  <c r="A81" i="14"/>
  <c r="A130" i="24" l="1"/>
  <c r="A84" i="31"/>
  <c r="CT84" i="31" s="1"/>
  <c r="A84" i="30"/>
  <c r="CT84" i="30" s="1"/>
  <c r="A84" i="26"/>
  <c r="A84" i="27"/>
  <c r="A84" i="28"/>
  <c r="A84" i="25"/>
  <c r="A82" i="14"/>
  <c r="A131" i="24" l="1"/>
  <c r="A85" i="31"/>
  <c r="CT85" i="31" s="1"/>
  <c r="A85" i="30"/>
  <c r="CT85" i="30" s="1"/>
  <c r="A85" i="26"/>
  <c r="A85" i="27"/>
  <c r="A85" i="28"/>
  <c r="A85" i="25"/>
  <c r="A83" i="14"/>
  <c r="A84" i="14" s="1"/>
  <c r="A85" i="14" s="1"/>
  <c r="A86" i="14" s="1"/>
  <c r="A87" i="14" s="1"/>
  <c r="A88" i="14" s="1"/>
  <c r="A132" i="24" l="1"/>
  <c r="A86" i="31"/>
  <c r="CT86" i="31" s="1"/>
  <c r="A86" i="30"/>
  <c r="CT86" i="30" s="1"/>
  <c r="A86" i="27"/>
  <c r="A86" i="28"/>
  <c r="A86" i="26"/>
  <c r="A86" i="25"/>
  <c r="G17" i="14"/>
  <c r="G21" i="14"/>
  <c r="G10" i="14"/>
  <c r="G11" i="14"/>
  <c r="G12" i="14"/>
  <c r="G14" i="14"/>
  <c r="G15" i="14"/>
  <c r="G16" i="14"/>
  <c r="G13" i="14"/>
  <c r="G18" i="14"/>
  <c r="G19" i="14"/>
  <c r="G20" i="14"/>
  <c r="G9" i="14"/>
  <c r="G22" i="14"/>
  <c r="G23" i="14"/>
  <c r="G8" i="14"/>
  <c r="A133" i="24" l="1"/>
  <c r="A87" i="31"/>
  <c r="CT87" i="31" s="1"/>
  <c r="A87" i="30"/>
  <c r="CT87" i="30" s="1"/>
  <c r="A87" i="28"/>
  <c r="A87" i="26"/>
  <c r="A87" i="27"/>
  <c r="A87" i="25"/>
  <c r="B21" i="15"/>
  <c r="J21" i="15"/>
  <c r="I21" i="15" s="1"/>
  <c r="B17" i="15"/>
  <c r="J17" i="15"/>
  <c r="I17" i="15" s="1"/>
  <c r="B13" i="15"/>
  <c r="J13" i="15"/>
  <c r="I13" i="15" s="1"/>
  <c r="B22" i="15"/>
  <c r="J22" i="15"/>
  <c r="I22" i="15" s="1"/>
  <c r="B24" i="15"/>
  <c r="J24" i="15"/>
  <c r="I24" i="15" s="1"/>
  <c r="B20" i="15"/>
  <c r="J20" i="15"/>
  <c r="I20" i="15" s="1"/>
  <c r="B16" i="15"/>
  <c r="J16" i="15"/>
  <c r="I16" i="15" s="1"/>
  <c r="B12" i="15"/>
  <c r="J12" i="15"/>
  <c r="I12" i="15" s="1"/>
  <c r="B18" i="15"/>
  <c r="J18" i="15"/>
  <c r="I18" i="15" s="1"/>
  <c r="B23" i="15"/>
  <c r="J23" i="15"/>
  <c r="I23" i="15" s="1"/>
  <c r="B19" i="15"/>
  <c r="J19" i="15"/>
  <c r="I19" i="15" s="1"/>
  <c r="B15" i="15"/>
  <c r="J15" i="15"/>
  <c r="I15" i="15" s="1"/>
  <c r="B11" i="15"/>
  <c r="J11" i="15"/>
  <c r="I11" i="15" s="1"/>
  <c r="B9" i="15"/>
  <c r="J9" i="15"/>
  <c r="I9" i="15" s="1"/>
  <c r="B10" i="15"/>
  <c r="J10" i="15"/>
  <c r="I10" i="15" s="1"/>
  <c r="B14" i="15"/>
  <c r="J14" i="15"/>
  <c r="I14" i="15" s="1"/>
  <c r="G24" i="14"/>
  <c r="A134" i="24" l="1"/>
  <c r="A88" i="31"/>
  <c r="CT88" i="31" s="1"/>
  <c r="A88" i="30"/>
  <c r="CT88" i="30" s="1"/>
  <c r="A88" i="26"/>
  <c r="A88" i="27"/>
  <c r="A88" i="28"/>
  <c r="A88" i="25"/>
  <c r="B25" i="15"/>
  <c r="J25" i="15"/>
  <c r="I25" i="15" s="1"/>
  <c r="G25" i="14"/>
  <c r="A135" i="24" l="1"/>
  <c r="A89" i="31"/>
  <c r="CT89" i="31" s="1"/>
  <c r="A89" i="30"/>
  <c r="CT89" i="30" s="1"/>
  <c r="A89" i="26"/>
  <c r="A89" i="27"/>
  <c r="A89" i="28"/>
  <c r="A89" i="25"/>
  <c r="B26" i="15"/>
  <c r="J26" i="15"/>
  <c r="I26" i="15" s="1"/>
  <c r="G26" i="14"/>
  <c r="A136" i="24" l="1"/>
  <c r="A90" i="31"/>
  <c r="CT90" i="31" s="1"/>
  <c r="A90" i="30"/>
  <c r="CT90" i="30" s="1"/>
  <c r="A90" i="27"/>
  <c r="A90" i="28"/>
  <c r="A90" i="26"/>
  <c r="A90" i="25"/>
  <c r="B27" i="15"/>
  <c r="J27" i="15"/>
  <c r="I27" i="15" s="1"/>
  <c r="G27" i="14"/>
  <c r="A137" i="24" l="1"/>
  <c r="A91" i="30"/>
  <c r="CT91" i="30" s="1"/>
  <c r="A91" i="31"/>
  <c r="CT91" i="31" s="1"/>
  <c r="A91" i="28"/>
  <c r="A91" i="26"/>
  <c r="A91" i="27"/>
  <c r="A91" i="25"/>
  <c r="B28" i="15"/>
  <c r="J28" i="15"/>
  <c r="I28" i="15" s="1"/>
  <c r="G28" i="14"/>
  <c r="A138" i="24" l="1"/>
  <c r="A92" i="31"/>
  <c r="CT92" i="31" s="1"/>
  <c r="A92" i="30"/>
  <c r="CT92" i="30" s="1"/>
  <c r="A92" i="26"/>
  <c r="A92" i="27"/>
  <c r="A92" i="28"/>
  <c r="A92" i="25"/>
  <c r="B29" i="15"/>
  <c r="J29" i="15"/>
  <c r="I29" i="15" s="1"/>
  <c r="G29" i="14"/>
  <c r="A139" i="24" l="1"/>
  <c r="A93" i="31"/>
  <c r="CT93" i="31" s="1"/>
  <c r="A93" i="30"/>
  <c r="CT93" i="30" s="1"/>
  <c r="A93" i="26"/>
  <c r="A93" i="27"/>
  <c r="A93" i="28"/>
  <c r="A93" i="25"/>
  <c r="B30" i="15"/>
  <c r="J30" i="15"/>
  <c r="I30" i="15" s="1"/>
  <c r="G30" i="14"/>
  <c r="A140" i="24" l="1"/>
  <c r="A94" i="31"/>
  <c r="CT94" i="31" s="1"/>
  <c r="A94" i="30"/>
  <c r="CT94" i="30" s="1"/>
  <c r="A94" i="27"/>
  <c r="A94" i="28"/>
  <c r="A94" i="26"/>
  <c r="A94" i="25"/>
  <c r="B31" i="15"/>
  <c r="J31" i="15"/>
  <c r="I31" i="15" s="1"/>
  <c r="G31" i="14"/>
  <c r="A141" i="24" l="1"/>
  <c r="A95" i="31"/>
  <c r="CT95" i="31" s="1"/>
  <c r="A95" i="30"/>
  <c r="CT95" i="30" s="1"/>
  <c r="A95" i="28"/>
  <c r="A95" i="26"/>
  <c r="A95" i="27"/>
  <c r="A95" i="25"/>
  <c r="B32" i="15"/>
  <c r="J32" i="15"/>
  <c r="I32" i="15" s="1"/>
  <c r="G32" i="14"/>
  <c r="A142" i="24" l="1"/>
  <c r="A96" i="31"/>
  <c r="CT96" i="31" s="1"/>
  <c r="A96" i="30"/>
  <c r="CT96" i="30" s="1"/>
  <c r="A96" i="26"/>
  <c r="A96" i="27"/>
  <c r="A96" i="28"/>
  <c r="A96" i="25"/>
  <c r="B33" i="15"/>
  <c r="J33" i="15"/>
  <c r="I33" i="15" s="1"/>
  <c r="G33" i="14"/>
  <c r="A143" i="24" l="1"/>
  <c r="A97" i="31"/>
  <c r="CT97" i="31" s="1"/>
  <c r="A97" i="30"/>
  <c r="CT97" i="30" s="1"/>
  <c r="A97" i="26"/>
  <c r="A97" i="27"/>
  <c r="A97" i="28"/>
  <c r="A97" i="25"/>
  <c r="B34" i="15"/>
  <c r="J34" i="15"/>
  <c r="I34" i="15" s="1"/>
  <c r="G34" i="14"/>
  <c r="A144" i="24" l="1"/>
  <c r="A98" i="31"/>
  <c r="CT98" i="31" s="1"/>
  <c r="A98" i="30"/>
  <c r="CT98" i="30" s="1"/>
  <c r="A98" i="27"/>
  <c r="A98" i="28"/>
  <c r="A98" i="26"/>
  <c r="A98" i="25"/>
  <c r="B35" i="15"/>
  <c r="J35" i="15"/>
  <c r="I35" i="15" s="1"/>
  <c r="G35" i="14"/>
  <c r="A145" i="24" l="1"/>
  <c r="A99" i="31"/>
  <c r="CT99" i="31" s="1"/>
  <c r="A99" i="30"/>
  <c r="CT99" i="30" s="1"/>
  <c r="A99" i="28"/>
  <c r="A99" i="26"/>
  <c r="A99" i="27"/>
  <c r="A99" i="25"/>
  <c r="B36" i="15"/>
  <c r="J36" i="15"/>
  <c r="I36" i="15" s="1"/>
  <c r="G36" i="14"/>
  <c r="A146" i="24" l="1"/>
  <c r="A100" i="31"/>
  <c r="CT100" i="31" s="1"/>
  <c r="A100" i="30"/>
  <c r="CT100" i="30" s="1"/>
  <c r="A100" i="26"/>
  <c r="A100" i="27"/>
  <c r="A100" i="28"/>
  <c r="A100" i="25"/>
  <c r="B37" i="15"/>
  <c r="J37" i="15"/>
  <c r="I37" i="15" s="1"/>
  <c r="G37" i="14"/>
  <c r="A147" i="24" l="1"/>
  <c r="A101" i="31"/>
  <c r="CT101" i="31" s="1"/>
  <c r="A101" i="30"/>
  <c r="CT101" i="30" s="1"/>
  <c r="A101" i="26"/>
  <c r="A101" i="27"/>
  <c r="A101" i="28"/>
  <c r="A101" i="25"/>
  <c r="B38" i="15"/>
  <c r="J38" i="15"/>
  <c r="I38" i="15" s="1"/>
  <c r="G38" i="14"/>
  <c r="A148" i="24" l="1"/>
  <c r="A102" i="31"/>
  <c r="CT102" i="31" s="1"/>
  <c r="A102" i="30"/>
  <c r="CT102" i="30" s="1"/>
  <c r="A102" i="27"/>
  <c r="A102" i="28"/>
  <c r="A102" i="26"/>
  <c r="A102" i="25"/>
  <c r="B39" i="15"/>
  <c r="J39" i="15"/>
  <c r="I39" i="15" s="1"/>
  <c r="G39" i="14"/>
  <c r="A149" i="24" l="1"/>
  <c r="A103" i="30"/>
  <c r="CT103" i="30" s="1"/>
  <c r="A103" i="31"/>
  <c r="CT103" i="31" s="1"/>
  <c r="A103" i="28"/>
  <c r="A103" i="26"/>
  <c r="A103" i="27"/>
  <c r="A103" i="25"/>
  <c r="B40" i="15"/>
  <c r="J40" i="15"/>
  <c r="I40" i="15" s="1"/>
  <c r="G40" i="14"/>
  <c r="A150" i="24" l="1"/>
  <c r="A104" i="31"/>
  <c r="CT104" i="31" s="1"/>
  <c r="A104" i="30"/>
  <c r="CT104" i="30" s="1"/>
  <c r="A104" i="26"/>
  <c r="A104" i="27"/>
  <c r="A104" i="28"/>
  <c r="A104" i="25"/>
  <c r="B41" i="15"/>
  <c r="J41" i="15"/>
  <c r="I41" i="15" s="1"/>
  <c r="G41" i="14"/>
  <c r="A151" i="24" l="1"/>
  <c r="A105" i="31"/>
  <c r="CT105" i="31" s="1"/>
  <c r="A105" i="30"/>
  <c r="CT105" i="30" s="1"/>
  <c r="A105" i="26"/>
  <c r="A105" i="27"/>
  <c r="A105" i="28"/>
  <c r="A105" i="25"/>
  <c r="B42" i="15"/>
  <c r="J42" i="15"/>
  <c r="I42" i="15" s="1"/>
  <c r="G42" i="14"/>
  <c r="A152" i="24" l="1"/>
  <c r="A106" i="30"/>
  <c r="CT106" i="30" s="1"/>
  <c r="A106" i="31"/>
  <c r="CT106" i="31" s="1"/>
  <c r="A106" i="27"/>
  <c r="A106" i="28"/>
  <c r="A106" i="26"/>
  <c r="A106" i="25"/>
  <c r="B43" i="15"/>
  <c r="J43" i="15"/>
  <c r="I43" i="15" s="1"/>
  <c r="G43" i="14"/>
  <c r="A153" i="24" l="1"/>
  <c r="A107" i="31"/>
  <c r="CT107" i="31" s="1"/>
  <c r="A107" i="30"/>
  <c r="CT107" i="30" s="1"/>
  <c r="A107" i="28"/>
  <c r="A107" i="26"/>
  <c r="A107" i="27"/>
  <c r="A107" i="25"/>
  <c r="B44" i="15"/>
  <c r="J44" i="15"/>
  <c r="I44" i="15" s="1"/>
  <c r="G44" i="14"/>
  <c r="A154" i="24" l="1"/>
  <c r="A108" i="31"/>
  <c r="CT108" i="31" s="1"/>
  <c r="A108" i="30"/>
  <c r="CT108" i="30" s="1"/>
  <c r="A108" i="26"/>
  <c r="A108" i="27"/>
  <c r="A108" i="28"/>
  <c r="A108" i="25"/>
  <c r="B45" i="15"/>
  <c r="J45" i="15"/>
  <c r="I45" i="15" s="1"/>
  <c r="G45" i="14"/>
  <c r="A155" i="24" l="1"/>
  <c r="A109" i="30"/>
  <c r="CT109" i="30" s="1"/>
  <c r="A109" i="31"/>
  <c r="CT109" i="31" s="1"/>
  <c r="A109" i="26"/>
  <c r="A109" i="27"/>
  <c r="A109" i="28"/>
  <c r="A109" i="25"/>
  <c r="B46" i="15"/>
  <c r="J46" i="15"/>
  <c r="I46" i="15" s="1"/>
  <c r="G46" i="14"/>
  <c r="A156" i="24" l="1"/>
  <c r="A110" i="31"/>
  <c r="CT110" i="31" s="1"/>
  <c r="A110" i="30"/>
  <c r="CT110" i="30" s="1"/>
  <c r="A110" i="27"/>
  <c r="A110" i="28"/>
  <c r="A110" i="25"/>
  <c r="A110" i="26"/>
  <c r="B47" i="15"/>
  <c r="J47" i="15"/>
  <c r="I47" i="15" s="1"/>
  <c r="G47" i="14"/>
  <c r="A157" i="24" l="1"/>
  <c r="A111" i="31"/>
  <c r="CT111" i="31" s="1"/>
  <c r="A111" i="30"/>
  <c r="CT111" i="30" s="1"/>
  <c r="A111" i="28"/>
  <c r="A111" i="25"/>
  <c r="A111" i="26"/>
  <c r="A111" i="27"/>
  <c r="B48" i="15"/>
  <c r="J48" i="15"/>
  <c r="I48" i="15" s="1"/>
  <c r="G48" i="14"/>
  <c r="A158" i="24" l="1"/>
  <c r="A112" i="31"/>
  <c r="CT112" i="31" s="1"/>
  <c r="A112" i="30"/>
  <c r="CT112" i="30" s="1"/>
  <c r="A112" i="25"/>
  <c r="A112" i="26"/>
  <c r="A112" i="27"/>
  <c r="A112" i="28"/>
  <c r="B49" i="15"/>
  <c r="J49" i="15"/>
  <c r="I49" i="15" s="1"/>
  <c r="G49" i="14"/>
  <c r="A159" i="24" l="1"/>
  <c r="A113" i="31"/>
  <c r="CT113" i="31" s="1"/>
  <c r="A113" i="30"/>
  <c r="CT113" i="30" s="1"/>
  <c r="A113" i="26"/>
  <c r="A113" i="27"/>
  <c r="A113" i="28"/>
  <c r="A113" i="25"/>
  <c r="B50" i="15"/>
  <c r="J50" i="15"/>
  <c r="I50" i="15" s="1"/>
  <c r="G50" i="14"/>
  <c r="A160" i="24" l="1"/>
  <c r="A114" i="31"/>
  <c r="CT114" i="31" s="1"/>
  <c r="A114" i="30"/>
  <c r="CT114" i="30" s="1"/>
  <c r="A114" i="27"/>
  <c r="A114" i="28"/>
  <c r="A114" i="25"/>
  <c r="A114" i="26"/>
  <c r="B51" i="15"/>
  <c r="J51" i="15"/>
  <c r="I51" i="15" s="1"/>
  <c r="G51" i="14"/>
  <c r="A161" i="24" l="1"/>
  <c r="A115" i="31"/>
  <c r="CT115" i="31" s="1"/>
  <c r="A115" i="30"/>
  <c r="CT115" i="30" s="1"/>
  <c r="A115" i="28"/>
  <c r="A115" i="25"/>
  <c r="A115" i="26"/>
  <c r="A115" i="27"/>
  <c r="B52" i="15"/>
  <c r="J52" i="15"/>
  <c r="I52" i="15" s="1"/>
  <c r="G52" i="14"/>
  <c r="A116" i="31" l="1"/>
  <c r="CT116" i="31" s="1"/>
  <c r="A116" i="30"/>
  <c r="CT116" i="30" s="1"/>
  <c r="A116" i="25"/>
  <c r="A116" i="26"/>
  <c r="A116" i="27"/>
  <c r="A116" i="28"/>
  <c r="B53" i="15"/>
  <c r="J53" i="15"/>
  <c r="I53" i="15" s="1"/>
  <c r="G53" i="14"/>
  <c r="B54" i="15" l="1"/>
  <c r="J54" i="15"/>
  <c r="I54" i="15" s="1"/>
  <c r="G54" i="14"/>
  <c r="B55" i="15" l="1"/>
  <c r="J55" i="15"/>
  <c r="I55" i="15" s="1"/>
  <c r="G55" i="14"/>
  <c r="B56" i="15" l="1"/>
  <c r="J56" i="15"/>
  <c r="I56" i="15" s="1"/>
  <c r="G56" i="14"/>
  <c r="B57" i="15" l="1"/>
  <c r="J57" i="15"/>
  <c r="I57" i="15" s="1"/>
  <c r="G57" i="14"/>
  <c r="B58" i="15" l="1"/>
  <c r="J58" i="15"/>
  <c r="I58" i="15" s="1"/>
  <c r="G58" i="14"/>
  <c r="B59" i="15" l="1"/>
  <c r="J59" i="15"/>
  <c r="I59" i="15" s="1"/>
  <c r="G59" i="14"/>
  <c r="B60" i="15" l="1"/>
  <c r="J60" i="15"/>
  <c r="I60" i="15" s="1"/>
  <c r="G60" i="14"/>
  <c r="B61" i="15" l="1"/>
  <c r="J61" i="15"/>
  <c r="I61" i="15" s="1"/>
  <c r="G61" i="14"/>
  <c r="B62" i="15" l="1"/>
  <c r="J62" i="15"/>
  <c r="I62" i="15" s="1"/>
  <c r="G62" i="14"/>
  <c r="B63" i="15" l="1"/>
  <c r="J63" i="15"/>
  <c r="I63" i="15" s="1"/>
  <c r="G63" i="14"/>
  <c r="B64" i="15" l="1"/>
  <c r="J64" i="15"/>
  <c r="I64" i="15" s="1"/>
  <c r="G64" i="14"/>
  <c r="B65" i="15" l="1"/>
  <c r="J65" i="15"/>
  <c r="I65" i="15" s="1"/>
  <c r="G65" i="14"/>
  <c r="B66" i="15" l="1"/>
  <c r="J66" i="15"/>
  <c r="I66" i="15" s="1"/>
  <c r="G66" i="14"/>
  <c r="B67" i="15" l="1"/>
  <c r="J67" i="15"/>
  <c r="I67" i="15" s="1"/>
  <c r="G67" i="14"/>
  <c r="B68" i="15" l="1"/>
  <c r="J68" i="15"/>
  <c r="I68" i="15" s="1"/>
  <c r="G68" i="14"/>
  <c r="B69" i="15" l="1"/>
  <c r="J69" i="15"/>
  <c r="I69" i="15" s="1"/>
  <c r="G69" i="14"/>
  <c r="B70" i="15" l="1"/>
  <c r="J70" i="15"/>
  <c r="I70" i="15" s="1"/>
  <c r="G70" i="14"/>
  <c r="B71" i="15" l="1"/>
  <c r="J71" i="15"/>
  <c r="I71" i="15" s="1"/>
  <c r="G71" i="14"/>
  <c r="B72" i="15" l="1"/>
  <c r="J72" i="15"/>
  <c r="I72" i="15" s="1"/>
  <c r="G72" i="14"/>
  <c r="B73" i="15" l="1"/>
  <c r="J73" i="15"/>
  <c r="I73" i="15" s="1"/>
  <c r="G73" i="14"/>
  <c r="B74" i="15" l="1"/>
  <c r="J74" i="15"/>
  <c r="I74" i="15" s="1"/>
  <c r="G74" i="14"/>
  <c r="B75" i="15" l="1"/>
  <c r="J75" i="15"/>
  <c r="I75" i="15" s="1"/>
  <c r="G75" i="14"/>
  <c r="B76" i="15" l="1"/>
  <c r="J76" i="15"/>
  <c r="I76" i="15" s="1"/>
  <c r="G76" i="14"/>
  <c r="B77" i="15" l="1"/>
  <c r="J77" i="15"/>
  <c r="I77" i="15" s="1"/>
  <c r="G77" i="14"/>
  <c r="B78" i="15" l="1"/>
  <c r="J78" i="15"/>
  <c r="I78" i="15" s="1"/>
  <c r="G78" i="14"/>
  <c r="B79" i="15" l="1"/>
  <c r="J79" i="15"/>
  <c r="I79" i="15" s="1"/>
  <c r="G79" i="14"/>
  <c r="B80" i="15" l="1"/>
  <c r="J80" i="15"/>
  <c r="I80" i="15" s="1"/>
  <c r="G80" i="14"/>
  <c r="B81" i="15" l="1"/>
  <c r="J81" i="15"/>
  <c r="I81" i="15" s="1"/>
  <c r="G81" i="14"/>
  <c r="B82" i="15" l="1"/>
  <c r="J82" i="15"/>
  <c r="I82" i="15" s="1"/>
  <c r="G82" i="14"/>
  <c r="B83" i="15" l="1"/>
  <c r="J83" i="15"/>
  <c r="I83" i="15" s="1"/>
  <c r="G83" i="14"/>
  <c r="B84" i="15" l="1"/>
  <c r="J84" i="15"/>
  <c r="I84" i="15" s="1"/>
  <c r="G84" i="14"/>
  <c r="B85" i="15" l="1"/>
  <c r="J85" i="15"/>
  <c r="I85" i="15" s="1"/>
  <c r="G85" i="14"/>
  <c r="B86" i="15" l="1"/>
  <c r="J86" i="15"/>
  <c r="I86" i="15" s="1"/>
  <c r="G86" i="14"/>
  <c r="B87" i="15" l="1"/>
  <c r="J87" i="15"/>
  <c r="I87" i="15" s="1"/>
  <c r="G87" i="14"/>
  <c r="G88" i="14"/>
  <c r="B89" i="15" l="1"/>
  <c r="J89" i="15"/>
  <c r="I89" i="15" s="1"/>
  <c r="B88" i="15"/>
  <c r="J88" i="15"/>
  <c r="I88" i="15" s="1"/>
</calcChain>
</file>

<file path=xl/sharedStrings.xml><?xml version="1.0" encoding="utf-8"?>
<sst xmlns="http://schemas.openxmlformats.org/spreadsheetml/2006/main" count="1233" uniqueCount="231">
  <si>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</si>
  <si>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</si>
  <si>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</si>
  <si>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</si>
  <si>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</si>
  <si>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</si>
  <si>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</si>
  <si>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</si>
  <si>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</si>
  <si>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</si>
  <si>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</si>
  <si>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</si>
  <si>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</si>
  <si>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</si>
  <si>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</si>
  <si>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</si>
  <si>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</si>
  <si>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</si>
  <si>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</si>
  <si>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</si>
  <si>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</si>
  <si>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</si>
  <si>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</si>
  <si>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</si>
  <si>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</si>
  <si>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</si>
  <si>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</si>
  <si>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</si>
  <si>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</si>
  <si>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</si>
  <si>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</si>
  <si>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</si>
  <si>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</si>
  <si>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</si>
  <si>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</si>
  <si>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</si>
  <si>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</si>
  <si>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</si>
  <si>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</si>
  <si>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</si>
  <si>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</si>
  <si>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</si>
  <si>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</si>
  <si>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</si>
  <si>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</si>
  <si>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</si>
  <si>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</si>
  <si>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</si>
  <si>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</si>
  <si>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</si>
  <si>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</si>
  <si>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</si>
  <si>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</si>
  <si>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</si>
  <si>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</si>
  <si>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</si>
  <si>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</si>
  <si>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</si>
  <si>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</si>
  <si>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</si>
  <si>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</si>
  <si>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</si>
  <si>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</si>
  <si>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</si>
  <si>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</si>
  <si>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</si>
  <si>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</si>
  <si>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</si>
  <si>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</si>
  <si>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</si>
  <si>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</si>
  <si>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</si>
  <si>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</si>
  <si>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</si>
  <si>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</si>
  <si>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</si>
  <si>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</si>
  <si>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</si>
  <si>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</si>
  <si>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</si>
  <si>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</si>
  <si>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</si>
  <si>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</si>
  <si>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</si>
  <si>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</si>
  <si>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</si>
  <si>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</si>
  <si>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</si>
  <si>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</si>
  <si>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</si>
  <si>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</si>
  <si>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</si>
  <si>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</si>
  <si>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</si>
  <si>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</si>
  <si>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</si>
  <si>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</si>
  <si>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</si>
  <si>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</si>
  <si>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</si>
  <si>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</si>
  <si>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 xml:space="preserve"> </t>
  </si>
  <si>
    <t>90+</t>
  </si>
  <si>
    <t>Australia</t>
  </si>
  <si>
    <t>Austria</t>
  </si>
  <si>
    <t>Belgium</t>
  </si>
  <si>
    <t>Canada</t>
  </si>
  <si>
    <t>Czech Republic</t>
  </si>
  <si>
    <t>Denmark</t>
  </si>
  <si>
    <t>Finland</t>
  </si>
  <si>
    <t>France</t>
  </si>
  <si>
    <t>Germany</t>
  </si>
  <si>
    <t>Greece</t>
  </si>
  <si>
    <t>Hungary</t>
  </si>
  <si>
    <t>Iceland</t>
  </si>
  <si>
    <t>Italy</t>
  </si>
  <si>
    <t>Japan</t>
  </si>
  <si>
    <t>Republic of Korea</t>
  </si>
  <si>
    <t>Netherlands</t>
  </si>
  <si>
    <t>New Zealand</t>
  </si>
  <si>
    <t>Norway</t>
  </si>
  <si>
    <t>Poland</t>
  </si>
  <si>
    <t>Portugal</t>
  </si>
  <si>
    <t>Slovakia</t>
  </si>
  <si>
    <t>Spain</t>
  </si>
  <si>
    <t>Sweden</t>
  </si>
  <si>
    <t>United Kingdom</t>
  </si>
  <si>
    <t>United States of America</t>
  </si>
  <si>
    <t>SUM</t>
  </si>
  <si>
    <t>Q1</t>
  </si>
  <si>
    <t>Q2</t>
  </si>
  <si>
    <t>Q3</t>
  </si>
  <si>
    <t>Total</t>
  </si>
  <si>
    <t>5 to 21</t>
  </si>
  <si>
    <t>Straight line</t>
  </si>
  <si>
    <t>GDP</t>
  </si>
  <si>
    <t>BGR</t>
  </si>
  <si>
    <t>Formula for BGR = f(GDP)</t>
  </si>
  <si>
    <t>Slope</t>
  </si>
  <si>
    <t>Intercept</t>
  </si>
  <si>
    <t>x</t>
  </si>
  <si>
    <t>y</t>
  </si>
  <si>
    <r>
      <t xml:space="preserve">1. Rellene la población por edad en las celdas resaltadas en amarillo en la pestaña </t>
    </r>
    <r>
      <rPr>
        <b/>
        <sz val="11"/>
        <color theme="1"/>
        <rFont val="Calibri"/>
        <family val="2"/>
        <scheme val="minor"/>
      </rPr>
      <t>Insumo 1</t>
    </r>
    <r>
      <rPr>
        <sz val="11"/>
        <color theme="1"/>
        <rFont val="Calibri"/>
        <family val="2"/>
        <scheme val="minor"/>
      </rPr>
      <t>.</t>
    </r>
  </si>
  <si>
    <r>
      <t xml:space="preserve">3. Complete el PIB per cápita para 2020-2100 en la pestaña </t>
    </r>
    <r>
      <rPr>
        <b/>
        <sz val="11"/>
        <color theme="1"/>
        <rFont val="Calibri"/>
        <family val="2"/>
        <scheme val="minor"/>
      </rPr>
      <t>Insumo 3.</t>
    </r>
  </si>
  <si>
    <r>
      <t>4. Ingrese el gasto de bolsillo (privado) promedio en educación por edad y gasto del gobierno (público) en educación por edad en la pestaña</t>
    </r>
    <r>
      <rPr>
        <b/>
        <sz val="11"/>
        <color theme="1"/>
        <rFont val="Calibri"/>
        <family val="2"/>
        <scheme val="minor"/>
      </rPr>
      <t xml:space="preserve"> Insumo 4.</t>
    </r>
  </si>
  <si>
    <t>INSUMO:  Población total por edad, ambos sexos (agregados)</t>
  </si>
  <si>
    <t>Edades 0 a 100+, Años 1950-2100</t>
  </si>
  <si>
    <t>Población total por edad, ambos sexos (en miles)</t>
  </si>
  <si>
    <t>Fecha de referencia (al 1er de julio)</t>
  </si>
  <si>
    <t>INSUMO 2:  Gasto en educación como porcentaje del PIB para un año reciente.</t>
  </si>
  <si>
    <t>Año reciente</t>
  </si>
  <si>
    <t>Gasto de bolsillo (privado) en educación como porcentaje del PIB</t>
  </si>
  <si>
    <t>Gasto de gobierno (público) en educación como porcentaje del PIB</t>
  </si>
  <si>
    <t>Gasto (todas fuentes) en educación como porcentaje del PIB</t>
  </si>
  <si>
    <t>Año</t>
  </si>
  <si>
    <t>PIB per cápita (dólares internacionales al valor constante, PPA)</t>
  </si>
  <si>
    <t>PIB per cápita como porcentaje de la mediana de la OCDE</t>
  </si>
  <si>
    <t>INSUMO 4:  Gasto promedio en educación por edad:  de bolsillo (privado) y de gobierno (público) en moneda local (ej., pesos).</t>
  </si>
  <si>
    <t>Edad</t>
  </si>
  <si>
    <t>De bolsillo (privado)</t>
  </si>
  <si>
    <t>Gobierno (público)</t>
  </si>
  <si>
    <t>Perfiles ajustados</t>
  </si>
  <si>
    <t>Agregados basados en perfiles no ajustados</t>
  </si>
  <si>
    <t>Agregados basados en perfiles ajustados</t>
  </si>
  <si>
    <t>Distribución etaria de la población para el año de referencia</t>
  </si>
  <si>
    <t>INSUMO 5:  Objetivo de la OCDE para educación (Nivel de Beneficios y Fuente de Financiamiento)</t>
  </si>
  <si>
    <t>Seleccione valores objetivo:  Véase Gráfica 1</t>
  </si>
  <si>
    <t>Nivel de Beneficios
(% del PIB per cápita)</t>
  </si>
  <si>
    <t>% Público</t>
  </si>
  <si>
    <t>Público: Nivel de Beneficios</t>
  </si>
  <si>
    <t>Privado: Nivel de Beneficios</t>
  </si>
  <si>
    <t>Menú Educacional</t>
  </si>
  <si>
    <t>Generosidad?</t>
  </si>
  <si>
    <t>Quién paga?</t>
  </si>
  <si>
    <t>PIB per cápita</t>
  </si>
  <si>
    <t>Generosidad Relativa</t>
  </si>
  <si>
    <t>Mantenga el nivel de beneficios actual</t>
  </si>
  <si>
    <t>Mantenga el gasto agregado actual</t>
  </si>
  <si>
    <t>Avance hacia el objetivo OCDE</t>
  </si>
  <si>
    <t>Pronóstico 1</t>
  </si>
  <si>
    <t>Pronóstico 2</t>
  </si>
  <si>
    <t>Pronóstico 3</t>
  </si>
  <si>
    <t>Privado</t>
  </si>
  <si>
    <t>Público</t>
  </si>
  <si>
    <t>SUMA</t>
  </si>
  <si>
    <t>SALIDA: Población total por edad, ambos sexos (agregados)</t>
  </si>
  <si>
    <t>Edades 0 a 90+, Años 1950-2100</t>
  </si>
  <si>
    <t>Población por edades simples de 0 a 90+</t>
  </si>
  <si>
    <t xml:space="preserve">Población total por edad, ambos sexos </t>
  </si>
  <si>
    <t>Pronóstico Ley Actual:  Gasto 'de bolsillo' (privado) en educación como porcentaje del PIB</t>
  </si>
  <si>
    <t>Pronóstico Ley Actual:  Gasto del gobierno (público) en educación como porcentaje del PIB</t>
  </si>
  <si>
    <t>Mantenga el pronóstico del gasto agregado:  Gasto 'de bolsillo' (privado) en educación  como porcentaje del PIB</t>
  </si>
  <si>
    <t>Mantenga el pronóstico del gasto agregado:  Gasto del gobierno (público) en educación como porcentaje del PIB</t>
  </si>
  <si>
    <t>Factor de ajuste</t>
  </si>
  <si>
    <t>Pronóstico objetivo OCDE:  Gasto del gobierno (público) en educación como porcentaje del PIB</t>
  </si>
  <si>
    <t>Pronóstico objetivo OCDE:  Gasto 'de bolsillo' (privado) en educación  como porcentaje del PIB</t>
  </si>
  <si>
    <t>SALIDA:  Razón de Generosidad de Beneficios en Educación Pública -- usando 3 métodos distintos.</t>
  </si>
  <si>
    <t>Beneficios aumentan a medida que aumenta el PIB per cápita</t>
  </si>
  <si>
    <t>Razón de Generosidad de Beneficios en Educación, método 1</t>
  </si>
  <si>
    <t>Razón de Generosidad de Beneficios en Educación, método 2</t>
  </si>
  <si>
    <t>Beneficios aumentan mientras el gasto agregado se mantiene al nivel actual.</t>
  </si>
  <si>
    <t>Razón de Generosidad de Beneficios en Educación, hibrido</t>
  </si>
  <si>
    <t>Hybrido: Razón de Generosidad es la mayor de los dos métodos.</t>
  </si>
  <si>
    <t>SALIDA : Gasto público en educación como porcentaje del PIB, 2020-2100</t>
  </si>
  <si>
    <t>Gasto público en educación como porcentaje del PIB</t>
  </si>
  <si>
    <t>Razón de Generosidad de Beneficios</t>
  </si>
  <si>
    <t>Población objetivo para la Educación</t>
  </si>
  <si>
    <t>SALIDA:  Razón de Generosidad de Beneficios en Educación Privada -- usando 3 métodos distintos.</t>
  </si>
  <si>
    <t>SALIDA : Gasto privado en educación como porcentaje del PIB, 2020-2100</t>
  </si>
  <si>
    <t>Gasto privado en educación como porcentaje del PIB</t>
  </si>
  <si>
    <t>El objetivo de esta hoja de trabajo es proporcionar un pronóstico del gasto en educación a largo plazo (2020-2100) a medida que el país se envejece y se enriquece.</t>
  </si>
  <si>
    <t>Pasos a seguir:</t>
  </si>
  <si>
    <r>
      <t xml:space="preserve">2. Ingrese el gasto en educación como porcentaje del PIB per cápita para el año más reciente en la pestaña </t>
    </r>
    <r>
      <rPr>
        <b/>
        <sz val="11"/>
        <color theme="1"/>
        <rFont val="Calibri"/>
        <family val="2"/>
        <scheme val="minor"/>
      </rPr>
      <t>Insumo 2.</t>
    </r>
  </si>
  <si>
    <r>
      <t xml:space="preserve">5. Seleccione valores objetivo para el nivel de generosidad de los beneficios en educación y el porcentaje financiado por el sector público (elija entre los valores de la OCDE) en la pestaña </t>
    </r>
    <r>
      <rPr>
        <b/>
        <sz val="11"/>
        <color theme="1"/>
        <rFont val="Calibri"/>
        <family val="2"/>
        <scheme val="minor"/>
      </rPr>
      <t>Insumo 5</t>
    </r>
    <r>
      <rPr>
        <sz val="11"/>
        <color theme="1"/>
        <rFont val="Calibri"/>
        <family val="2"/>
        <scheme val="minor"/>
      </rPr>
      <t>.</t>
    </r>
  </si>
  <si>
    <t>INSUMO 3:  Estimaciones y prónostico del PIB  per cápita para 1990-2100.</t>
  </si>
  <si>
    <t>Porcentaje de la reducción de la brecha a lo largo del tiempo</t>
  </si>
  <si>
    <t>Suma</t>
  </si>
  <si>
    <t>Verificación</t>
  </si>
  <si>
    <t>País</t>
  </si>
  <si>
    <t>Promedio</t>
  </si>
  <si>
    <t>Líneas de referencia</t>
  </si>
  <si>
    <t>Razón de beneficios</t>
  </si>
  <si>
    <t>Razón de financiamineto (porcentaje)</t>
  </si>
  <si>
    <t>Combinado</t>
  </si>
  <si>
    <t>Perfiles de la OCDE estándar</t>
  </si>
  <si>
    <t>Gasto combinado</t>
  </si>
  <si>
    <t>% Publico</t>
  </si>
  <si>
    <t>% Publico Ajustado</t>
  </si>
  <si>
    <t>Objetivo OECD</t>
  </si>
  <si>
    <t>BRECHA: Objetivo actual OCDE</t>
  </si>
  <si>
    <t>SALIDA:  PRÓNOSTICO DEL GASTO EN EDUCACIÓNCOMO PORCENTAJE DEL PIB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</si>
</sst>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$&quot;#,##0_);\(&quot;$&quot;#,##0\)"/>
    <numFmt numFmtId="43" formatCode="_(* #,##0.00_);_(* \(#,##0.00\);_(* &quot;-&quot;??_);_(@_)"/>
    <numFmt numFmtId="164" formatCode="#\ ###\ ###\ ##0;\-#\ ###\ ###\ ##0;0"/>
    <numFmt numFmtId="165" formatCode="_(* #,##0_);_(* \(#,##0\);_(* &quot;-&quot;??_);_(@_)"/>
    <numFmt numFmtId="166" formatCode="&quot;$&quot;#,##0"/>
    <numFmt numFmtId="167" formatCode="0.0"/>
    <numFmt numFmtId="168" formatCode="0.0%"/>
    <numFmt numFmtId="169" formatCode="&quot;$&quot;#,##0.00"/>
    <numFmt numFmtId="170" formatCode="#,##0.000000"/>
  </numFmts>
  <fonts count="1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Lucida Grande"/>
      <family val="2"/>
    </font>
    <font>
      <b/>
      <sz val="18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7" fillId="0" borderId="0"/>
    <xf numFmtId="9" fontId="3" fillId="0" borderId="0" applyFont="0" applyFill="0" applyBorder="0" applyAlignment="0" applyProtection="0"/>
  </cellStyleXfs>
  <cellXfs count="99">
    <xf numFmtId="0" fontId="0" fillId="0" borderId="0" xfId="0"/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left"/>
    </xf>
    <xf numFmtId="0" fontId="5" fillId="2" borderId="6" xfId="0" quotePrefix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0" fillId="0" borderId="0" xfId="1" applyNumberFormat="1" applyFont="1"/>
    <xf numFmtId="3" fontId="0" fillId="0" borderId="0" xfId="0" applyNumberFormat="1"/>
    <xf numFmtId="0" fontId="4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3" borderId="7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167" fontId="0" fillId="0" borderId="0" xfId="0" applyNumberFormat="1" applyBorder="1" applyAlignment="1">
      <alignment horizontal="center" vertical="center"/>
    </xf>
    <xf numFmtId="166" fontId="0" fillId="0" borderId="11" xfId="0" applyNumberFormat="1" applyBorder="1" applyAlignment="1">
      <alignment horizontal="center" vertical="center"/>
    </xf>
    <xf numFmtId="0" fontId="0" fillId="0" borderId="12" xfId="0" applyBorder="1" applyAlignment="1">
      <alignment horizontal="center"/>
    </xf>
    <xf numFmtId="166" fontId="0" fillId="0" borderId="14" xfId="0" applyNumberForma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67" fontId="0" fillId="0" borderId="15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167" fontId="0" fillId="0" borderId="0" xfId="0" applyNumberFormat="1" applyBorder="1" applyAlignment="1">
      <alignment horizontal="center"/>
    </xf>
    <xf numFmtId="167" fontId="0" fillId="0" borderId="11" xfId="0" applyNumberFormat="1" applyBorder="1" applyAlignment="1">
      <alignment horizontal="center"/>
    </xf>
    <xf numFmtId="167" fontId="0" fillId="0" borderId="13" xfId="0" applyNumberFormat="1" applyBorder="1" applyAlignment="1">
      <alignment horizontal="center"/>
    </xf>
    <xf numFmtId="166" fontId="0" fillId="0" borderId="0" xfId="0" applyNumberFormat="1" applyBorder="1" applyAlignment="1">
      <alignment horizontal="center" vertical="center"/>
    </xf>
    <xf numFmtId="164" fontId="6" fillId="4" borderId="6" xfId="0" applyNumberFormat="1" applyFont="1" applyFill="1" applyBorder="1" applyAlignment="1">
      <alignment horizontal="right"/>
    </xf>
    <xf numFmtId="166" fontId="0" fillId="4" borderId="6" xfId="0" applyNumberFormat="1" applyFill="1" applyBorder="1" applyAlignment="1">
      <alignment horizontal="center" vertical="center"/>
    </xf>
    <xf numFmtId="15" fontId="7" fillId="0" borderId="0" xfId="2" applyNumberFormat="1" applyAlignment="1">
      <alignment horizontal="left"/>
    </xf>
    <xf numFmtId="0" fontId="7" fillId="0" borderId="0" xfId="2"/>
    <xf numFmtId="0" fontId="8" fillId="0" borderId="0" xfId="2" applyFont="1"/>
    <xf numFmtId="0" fontId="7" fillId="0" borderId="0" xfId="2" applyAlignment="1">
      <alignment wrapText="1"/>
    </xf>
    <xf numFmtId="0" fontId="8" fillId="0" borderId="0" xfId="2" applyFont="1" applyAlignment="1">
      <alignment horizontal="left" vertical="center" wrapText="1"/>
    </xf>
    <xf numFmtId="0" fontId="9" fillId="0" borderId="0" xfId="0" applyFont="1"/>
    <xf numFmtId="0" fontId="9" fillId="0" borderId="0" xfId="0" applyFont="1" applyAlignment="1">
      <alignment horizontal="left"/>
    </xf>
    <xf numFmtId="0" fontId="0" fillId="0" borderId="6" xfId="0" applyBorder="1" applyAlignment="1">
      <alignment horizontal="center" vertical="center" wrapText="1"/>
    </xf>
    <xf numFmtId="0" fontId="0" fillId="0" borderId="6" xfId="0" applyBorder="1"/>
    <xf numFmtId="1" fontId="4" fillId="4" borderId="6" xfId="0" applyNumberFormat="1" applyFont="1" applyFill="1" applyBorder="1" applyAlignment="1">
      <alignment horizontal="center" vertical="center"/>
    </xf>
    <xf numFmtId="167" fontId="0" fillId="0" borderId="6" xfId="0" applyNumberFormat="1" applyBorder="1" applyAlignment="1">
      <alignment horizontal="center"/>
    </xf>
    <xf numFmtId="0" fontId="0" fillId="5" borderId="6" xfId="0" applyFont="1" applyFill="1" applyBorder="1" applyAlignment="1">
      <alignment horizontal="center" vertical="center" wrapText="1"/>
    </xf>
    <xf numFmtId="1" fontId="0" fillId="5" borderId="6" xfId="0" applyNumberFormat="1" applyFont="1" applyFill="1" applyBorder="1" applyAlignment="1">
      <alignment horizontal="center" vertical="center"/>
    </xf>
    <xf numFmtId="1" fontId="0" fillId="0" borderId="6" xfId="0" applyNumberFormat="1" applyFont="1" applyBorder="1" applyAlignment="1">
      <alignment horizontal="center" vertical="center"/>
    </xf>
    <xf numFmtId="0" fontId="0" fillId="0" borderId="6" xfId="0" applyFont="1" applyBorder="1"/>
    <xf numFmtId="0" fontId="11" fillId="0" borderId="6" xfId="0" applyFont="1" applyBorder="1"/>
    <xf numFmtId="0" fontId="0" fillId="0" borderId="0" xfId="0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9" fontId="0" fillId="0" borderId="0" xfId="3" applyFont="1" applyAlignment="1">
      <alignment horizontal="center" vertical="center"/>
    </xf>
    <xf numFmtId="9" fontId="0" fillId="0" borderId="0" xfId="3" applyFont="1" applyAlignment="1">
      <alignment horizontal="center"/>
    </xf>
    <xf numFmtId="0" fontId="0" fillId="0" borderId="0" xfId="0" applyBorder="1" applyAlignment="1">
      <alignment horizontal="center"/>
    </xf>
    <xf numFmtId="2" fontId="4" fillId="3" borderId="6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/>
    </xf>
    <xf numFmtId="168" fontId="0" fillId="0" borderId="0" xfId="3" applyNumberFormat="1" applyFont="1"/>
    <xf numFmtId="2" fontId="0" fillId="0" borderId="0" xfId="0" applyNumberFormat="1"/>
    <xf numFmtId="167" fontId="0" fillId="0" borderId="0" xfId="0" applyNumberFormat="1"/>
    <xf numFmtId="168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/>
    </xf>
    <xf numFmtId="167" fontId="0" fillId="4" borderId="6" xfId="0" applyNumberFormat="1" applyFill="1" applyBorder="1" applyAlignment="1">
      <alignment horizontal="center" vertical="center"/>
    </xf>
    <xf numFmtId="0" fontId="12" fillId="0" borderId="0" xfId="0" applyFont="1"/>
    <xf numFmtId="2" fontId="0" fillId="6" borderId="0" xfId="0" applyNumberFormat="1" applyFill="1" applyAlignment="1">
      <alignment horizontal="center"/>
    </xf>
    <xf numFmtId="167" fontId="0" fillId="6" borderId="0" xfId="0" applyNumberForma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11" fillId="0" borderId="0" xfId="0" applyFont="1" applyFill="1" applyBorder="1"/>
    <xf numFmtId="169" fontId="0" fillId="0" borderId="0" xfId="0" applyNumberFormat="1"/>
    <xf numFmtId="9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" fontId="5" fillId="2" borderId="10" xfId="0" applyNumberFormat="1" applyFont="1" applyFill="1" applyBorder="1" applyAlignment="1">
      <alignment horizontal="center" vertical="center"/>
    </xf>
    <xf numFmtId="168" fontId="0" fillId="0" borderId="0" xfId="0" applyNumberFormat="1"/>
    <xf numFmtId="166" fontId="0" fillId="0" borderId="0" xfId="0" applyNumberForma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0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3" fillId="0" borderId="0" xfId="0" applyFont="1"/>
    <xf numFmtId="0" fontId="4" fillId="0" borderId="0" xfId="0" applyFont="1" applyAlignment="1">
      <alignment horizontal="left" vertical="center"/>
    </xf>
    <xf numFmtId="0" fontId="0" fillId="0" borderId="0" xfId="0" applyBorder="1"/>
    <xf numFmtId="5" fontId="10" fillId="0" borderId="6" xfId="0" applyNumberFormat="1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2" fillId="0" borderId="0" xfId="2" applyFont="1" applyAlignment="1">
      <alignment wrapText="1"/>
    </xf>
    <xf numFmtId="0" fontId="5" fillId="2" borderId="15" xfId="0" quotePrefix="1" applyFont="1" applyFill="1" applyBorder="1" applyAlignment="1">
      <alignment horizontal="center" vertical="center" wrapText="1"/>
    </xf>
    <xf numFmtId="0" fontId="5" fillId="2" borderId="1" xfId="0" quotePrefix="1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10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Menú EDUCACIONAL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'Insumo 5'!$H$6:$H$30</c:f>
              <c:numCache>
                <c:formatCode>0</c:formatCode>
                <c:ptCount val="25"/>
                <c:pt idx="0">
                  <c:v>28.180054871147448</c:v>
                </c:pt>
                <c:pt idx="1">
                  <c:v>29.181949536157212</c:v>
                </c:pt>
                <c:pt idx="2">
                  <c:v>29.567290617141612</c:v>
                </c:pt>
                <c:pt idx="3">
                  <c:v>32.404102603738636</c:v>
                </c:pt>
                <c:pt idx="4">
                  <c:v>21.868945299354195</c:v>
                </c:pt>
                <c:pt idx="5">
                  <c:v>32.866532607486015</c:v>
                </c:pt>
                <c:pt idx="6">
                  <c:v>30.37395319182324</c:v>
                </c:pt>
                <c:pt idx="7">
                  <c:v>25.384989178975282</c:v>
                </c:pt>
                <c:pt idx="8">
                  <c:v>25.993858200439981</c:v>
                </c:pt>
                <c:pt idx="9">
                  <c:v>21.779318640528945</c:v>
                </c:pt>
                <c:pt idx="10">
                  <c:v>22.401226781082332</c:v>
                </c:pt>
                <c:pt idx="11">
                  <c:v>25.902755667141136</c:v>
                </c:pt>
                <c:pt idx="12">
                  <c:v>24.129878912312297</c:v>
                </c:pt>
                <c:pt idx="13">
                  <c:v>26.916110087923183</c:v>
                </c:pt>
                <c:pt idx="14">
                  <c:v>35.21488839156666</c:v>
                </c:pt>
                <c:pt idx="15">
                  <c:v>27.655132518545152</c:v>
                </c:pt>
                <c:pt idx="16">
                  <c:v>28.288600139226894</c:v>
                </c:pt>
                <c:pt idx="17">
                  <c:v>31.269242106597414</c:v>
                </c:pt>
                <c:pt idx="18">
                  <c:v>26.763664512715565</c:v>
                </c:pt>
                <c:pt idx="19">
                  <c:v>30.115484154440789</c:v>
                </c:pt>
                <c:pt idx="20">
                  <c:v>25.619829159959874</c:v>
                </c:pt>
                <c:pt idx="21">
                  <c:v>25.600937615238546</c:v>
                </c:pt>
                <c:pt idx="22">
                  <c:v>27.440284789458602</c:v>
                </c:pt>
                <c:pt idx="23">
                  <c:v>31.326743579963292</c:v>
                </c:pt>
                <c:pt idx="24">
                  <c:v>28.055355820761019</c:v>
                </c:pt>
              </c:numCache>
            </c:numRef>
          </c:xVal>
          <c:yVal>
            <c:numRef>
              <c:f>'Insumo 5'!$I$6:$I$30</c:f>
              <c:numCache>
                <c:formatCode>0</c:formatCode>
                <c:ptCount val="25"/>
                <c:pt idx="0">
                  <c:v>66.347607052896734</c:v>
                </c:pt>
                <c:pt idx="1">
                  <c:v>94.818013571869216</c:v>
                </c:pt>
                <c:pt idx="2">
                  <c:v>93.86287918639313</c:v>
                </c:pt>
                <c:pt idx="3">
                  <c:v>73.519515477792723</c:v>
                </c:pt>
                <c:pt idx="4">
                  <c:v>87.530966143682903</c:v>
                </c:pt>
                <c:pt idx="5">
                  <c:v>96.742671009771982</c:v>
                </c:pt>
                <c:pt idx="6">
                  <c:v>98.376852505292874</c:v>
                </c:pt>
                <c:pt idx="7">
                  <c:v>87.623093261247348</c:v>
                </c:pt>
                <c:pt idx="8">
                  <c:v>86.272640610104872</c:v>
                </c:pt>
                <c:pt idx="9">
                  <c:v>91.659897102626601</c:v>
                </c:pt>
                <c:pt idx="10">
                  <c:v>85.812964930924537</c:v>
                </c:pt>
                <c:pt idx="11">
                  <c:v>95.221666379161633</c:v>
                </c:pt>
                <c:pt idx="12">
                  <c:v>87.350026082420456</c:v>
                </c:pt>
                <c:pt idx="13">
                  <c:v>71.912595138718387</c:v>
                </c:pt>
                <c:pt idx="14">
                  <c:v>71.145222490513973</c:v>
                </c:pt>
                <c:pt idx="15">
                  <c:v>81.905660377358501</c:v>
                </c:pt>
                <c:pt idx="16">
                  <c:v>74.397208121827418</c:v>
                </c:pt>
                <c:pt idx="17">
                  <c:v>98.525490196078422</c:v>
                </c:pt>
                <c:pt idx="18">
                  <c:v>89.024390243902445</c:v>
                </c:pt>
                <c:pt idx="19">
                  <c:v>82.886309047237788</c:v>
                </c:pt>
                <c:pt idx="20">
                  <c:v>85.973260820303636</c:v>
                </c:pt>
                <c:pt idx="21">
                  <c:v>80.969976905311768</c:v>
                </c:pt>
                <c:pt idx="22">
                  <c:v>96.481445875793113</c:v>
                </c:pt>
                <c:pt idx="23">
                  <c:v>68.97727272727272</c:v>
                </c:pt>
                <c:pt idx="24">
                  <c:v>67.553366174055824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69-BA44-A478-6086AF353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16996608"/>
        <c:axId val="-1416973760"/>
      </c:scatterChart>
      <c:valAx>
        <c:axId val="-1416996608"/>
        <c:scaling>
          <c:orientation val="minMax"/>
          <c:max val="36"/>
          <c:min val="2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RAZÓN DE GENEROSIDAD DE BENEFICIOS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16973760"/>
        <c:crosses val="autoZero"/>
        <c:crossBetween val="midCat"/>
      </c:valAx>
      <c:valAx>
        <c:axId val="-1416973760"/>
        <c:scaling>
          <c:orientation val="minMax"/>
          <c:max val="100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PORCENTAJE FINANCIAMIENTO PÚBLICO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16996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A376C3F-B7DF-8A47-BDB0-191F0D6F5BE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26"/>
  <sheetViews>
    <sheetView zoomScale="150" zoomScaleNormal="150" workbookViewId="0">
      <selection activeCell="A8" sqref="A8"/>
    </sheetView>
  </sheetViews>
  <sheetFormatPr defaultColWidth="8.796875" defaultRowHeight="14.4"/>
  <cols>
    <col min="1" max="1" width="123.5" style="42" customWidth="1"/>
    <col min="2" max="16384" width="8.796875" style="42"/>
  </cols>
  <sheetData>
    <row r="1" spans="1:1">
      <c r="A1" s="41">
        <v>43791</v>
      </c>
    </row>
    <row r="2" spans="1:1">
      <c r="A2" s="43"/>
    </row>
    <row r="4" spans="1:1" ht="46.95" customHeight="1">
      <c r="A4" s="45" t="s">
        <v>210</v>
      </c>
    </row>
    <row r="5" spans="1:1">
      <c r="A5" s="43" t="s">
        <v>101</v>
      </c>
    </row>
    <row r="6" spans="1:1">
      <c r="A6" s="43" t="s">
        <v>101</v>
      </c>
    </row>
    <row r="8" spans="1:1">
      <c r="A8" s="43" t="s">
        <v>211</v>
      </c>
    </row>
    <row r="9" spans="1:1">
      <c r="A9" s="90" t="s">
        <v>142</v>
      </c>
    </row>
    <row r="10" spans="1:1">
      <c r="A10" s="90" t="s">
        <v>212</v>
      </c>
    </row>
    <row r="11" spans="1:1">
      <c r="A11" s="90" t="s">
        <v>143</v>
      </c>
    </row>
    <row r="12" spans="1:1">
      <c r="A12" s="90" t="s">
        <v>144</v>
      </c>
    </row>
    <row r="13" spans="1:1" ht="28.8">
      <c r="A13" s="90" t="s">
        <v>213</v>
      </c>
    </row>
    <row r="14" spans="1:1">
      <c r="A14" s="44"/>
    </row>
    <row r="15" spans="1:1" ht="48" customHeight="1">
      <c r="A15"/>
    </row>
    <row r="16" spans="1:1" ht="15.6">
      <c r="A16"/>
    </row>
    <row r="17" spans="1:1" ht="45" customHeight="1">
      <c r="A17"/>
    </row>
    <row r="18" spans="1:1" ht="45" customHeight="1">
      <c r="A18"/>
    </row>
    <row r="19" spans="1:1" ht="36" customHeight="1">
      <c r="A19"/>
    </row>
    <row r="20" spans="1:1" ht="39" customHeight="1">
      <c r="A20"/>
    </row>
    <row r="21" spans="1:1" ht="49.95" customHeight="1">
      <c r="A21"/>
    </row>
    <row r="22" spans="1:1" ht="55.05" customHeight="1">
      <c r="A22"/>
    </row>
    <row r="23" spans="1:1" ht="15.6">
      <c r="A23"/>
    </row>
    <row r="24" spans="1:1" ht="15.6">
      <c r="A24"/>
    </row>
    <row r="25" spans="1:1" ht="15.6">
      <c r="A25"/>
    </row>
    <row r="26" spans="1:1" ht="15.6">
      <c r="A2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16"/>
  <sheetViews>
    <sheetView zoomScale="150" zoomScaleNormal="150" workbookViewId="0">
      <selection sqref="A1:A5"/>
    </sheetView>
  </sheetViews>
  <sheetFormatPr defaultColWidth="11.19921875" defaultRowHeight="15.6"/>
  <sheetData>
    <row r="1" spans="1:94" ht="23.4">
      <c r="A1" s="70" t="s">
        <v>190</v>
      </c>
    </row>
    <row r="4" spans="1:94">
      <c r="A4" t="s">
        <v>101</v>
      </c>
    </row>
    <row r="5" spans="1:94" ht="36">
      <c r="A5" s="91" t="s">
        <v>148</v>
      </c>
      <c r="B5" s="5" t="s">
        <v>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 t="s">
        <v>17</v>
      </c>
      <c r="T5" s="5" t="s">
        <v>18</v>
      </c>
      <c r="U5" s="5" t="s">
        <v>19</v>
      </c>
      <c r="V5" s="5" t="s">
        <v>20</v>
      </c>
      <c r="W5" s="5" t="s">
        <v>21</v>
      </c>
      <c r="X5" s="5" t="s">
        <v>22</v>
      </c>
      <c r="Y5" s="5" t="s">
        <v>23</v>
      </c>
      <c r="Z5" s="5" t="s">
        <v>24</v>
      </c>
      <c r="AA5" s="5" t="s">
        <v>25</v>
      </c>
      <c r="AB5" s="5" t="s">
        <v>26</v>
      </c>
      <c r="AC5" s="5" t="s">
        <v>27</v>
      </c>
      <c r="AD5" s="5" t="s">
        <v>28</v>
      </c>
      <c r="AE5" s="5" t="s">
        <v>29</v>
      </c>
      <c r="AF5" s="5" t="s">
        <v>30</v>
      </c>
      <c r="AG5" s="5" t="s">
        <v>31</v>
      </c>
      <c r="AH5" s="5" t="s">
        <v>32</v>
      </c>
      <c r="AI5" s="5" t="s">
        <v>33</v>
      </c>
      <c r="AJ5" s="5" t="s">
        <v>34</v>
      </c>
      <c r="AK5" s="5" t="s">
        <v>35</v>
      </c>
      <c r="AL5" s="5" t="s">
        <v>36</v>
      </c>
      <c r="AM5" s="5" t="s">
        <v>37</v>
      </c>
      <c r="AN5" s="5" t="s">
        <v>38</v>
      </c>
      <c r="AO5" s="5" t="s">
        <v>39</v>
      </c>
      <c r="AP5" s="5" t="s">
        <v>40</v>
      </c>
      <c r="AQ5" s="5" t="s">
        <v>41</v>
      </c>
      <c r="AR5" s="5" t="s">
        <v>42</v>
      </c>
      <c r="AS5" s="5" t="s">
        <v>43</v>
      </c>
      <c r="AT5" s="5" t="s">
        <v>44</v>
      </c>
      <c r="AU5" s="5" t="s">
        <v>45</v>
      </c>
      <c r="AV5" s="5" t="s">
        <v>46</v>
      </c>
      <c r="AW5" s="5" t="s">
        <v>47</v>
      </c>
      <c r="AX5" s="5" t="s">
        <v>48</v>
      </c>
      <c r="AY5" s="5" t="s">
        <v>49</v>
      </c>
      <c r="AZ5" s="5" t="s">
        <v>50</v>
      </c>
      <c r="BA5" s="5" t="s">
        <v>51</v>
      </c>
      <c r="BB5" s="5" t="s">
        <v>52</v>
      </c>
      <c r="BC5" s="5" t="s">
        <v>53</v>
      </c>
      <c r="BD5" s="5" t="s">
        <v>54</v>
      </c>
      <c r="BE5" s="5" t="s">
        <v>55</v>
      </c>
      <c r="BF5" s="5" t="s">
        <v>56</v>
      </c>
      <c r="BG5" s="5" t="s">
        <v>57</v>
      </c>
      <c r="BH5" s="5" t="s">
        <v>58</v>
      </c>
      <c r="BI5" s="5" t="s">
        <v>59</v>
      </c>
      <c r="BJ5" s="5" t="s">
        <v>60</v>
      </c>
      <c r="BK5" s="5" t="s">
        <v>61</v>
      </c>
      <c r="BL5" s="5" t="s">
        <v>62</v>
      </c>
      <c r="BM5" s="5" t="s">
        <v>63</v>
      </c>
      <c r="BN5" s="5" t="s">
        <v>64</v>
      </c>
      <c r="BO5" s="5" t="s">
        <v>65</v>
      </c>
      <c r="BP5" s="5" t="s">
        <v>66</v>
      </c>
      <c r="BQ5" s="5" t="s">
        <v>67</v>
      </c>
      <c r="BR5" s="5" t="s">
        <v>68</v>
      </c>
      <c r="BS5" s="5" t="s">
        <v>69</v>
      </c>
      <c r="BT5" s="5" t="s">
        <v>70</v>
      </c>
      <c r="BU5" s="5" t="s">
        <v>71</v>
      </c>
      <c r="BV5" s="5" t="s">
        <v>72</v>
      </c>
      <c r="BW5" s="5" t="s">
        <v>73</v>
      </c>
      <c r="BX5" s="5" t="s">
        <v>74</v>
      </c>
      <c r="BY5" s="5" t="s">
        <v>75</v>
      </c>
      <c r="BZ5" s="5" t="s">
        <v>76</v>
      </c>
      <c r="CA5" s="5" t="s">
        <v>77</v>
      </c>
      <c r="CB5" s="5" t="s">
        <v>78</v>
      </c>
      <c r="CC5" s="5" t="s">
        <v>79</v>
      </c>
      <c r="CD5" s="5" t="s">
        <v>80</v>
      </c>
      <c r="CE5" s="5" t="s">
        <v>81</v>
      </c>
      <c r="CF5" s="5" t="s">
        <v>82</v>
      </c>
      <c r="CG5" s="5" t="s">
        <v>83</v>
      </c>
      <c r="CH5" s="5" t="s">
        <v>84</v>
      </c>
      <c r="CI5" s="5" t="s">
        <v>85</v>
      </c>
      <c r="CJ5" s="5" t="s">
        <v>86</v>
      </c>
      <c r="CK5" s="5" t="s">
        <v>87</v>
      </c>
      <c r="CL5" s="5" t="s">
        <v>88</v>
      </c>
      <c r="CM5" s="5" t="s">
        <v>89</v>
      </c>
      <c r="CN5" s="5" t="s">
        <v>102</v>
      </c>
      <c r="CP5" s="63" t="s">
        <v>184</v>
      </c>
    </row>
    <row r="6" spans="1:94">
      <c r="A6">
        <f>'Población %'!A51</f>
        <v>1990</v>
      </c>
      <c r="B6" s="65">
        <f>'Población %'!B51*'Insumo 4'!B$14</f>
        <v>5.375086068532646E-3</v>
      </c>
      <c r="C6" s="65">
        <f>'Población %'!C51*'Insumo 4'!C$14</f>
        <v>7.5582432661071676E-3</v>
      </c>
      <c r="D6" s="65">
        <f>'Población %'!D51*'Insumo 4'!D$14</f>
        <v>1.5688202972969582E-2</v>
      </c>
      <c r="E6" s="65">
        <f>'Población %'!E51*'Insumo 4'!E$14</f>
        <v>3.3980138820629315E-2</v>
      </c>
      <c r="F6" s="65">
        <f>'Población %'!F51*'Insumo 4'!F$14</f>
        <v>7.4350468783516685E-2</v>
      </c>
      <c r="G6" s="65">
        <f>'Población %'!G51*'Insumo 4'!G$14</f>
        <v>0.13549479708758599</v>
      </c>
      <c r="H6" s="65">
        <f>'Población %'!H51*'Insumo 4'!H$14</f>
        <v>0.19069867600316795</v>
      </c>
      <c r="I6" s="65">
        <f>'Población %'!I51*'Insumo 4'!I$14</f>
        <v>0.21474583923742702</v>
      </c>
      <c r="J6" s="65">
        <f>'Población %'!J51*'Insumo 4'!J$14</f>
        <v>0.20894846137671499</v>
      </c>
      <c r="K6" s="65">
        <f>'Población %'!K51*'Insumo 4'!K$14</f>
        <v>0.20822262099117417</v>
      </c>
      <c r="L6" s="65">
        <f>'Población %'!L51*'Insumo 4'!L$14</f>
        <v>0.20840441778566515</v>
      </c>
      <c r="M6" s="65">
        <f>'Población %'!M51*'Insumo 4'!M$14</f>
        <v>0.20333220198899774</v>
      </c>
      <c r="N6" s="65">
        <f>'Población %'!N51*'Insumo 4'!N$14</f>
        <v>0.20368754468484207</v>
      </c>
      <c r="O6" s="65">
        <f>'Población %'!O51*'Insumo 4'!O$14</f>
        <v>0.2238405369094299</v>
      </c>
      <c r="P6" s="65">
        <f>'Población %'!P51*'Insumo 4'!P$14</f>
        <v>0.1951202741524645</v>
      </c>
      <c r="Q6" s="65">
        <f>'Población %'!Q51*'Insumo 4'!Q$14</f>
        <v>0.21947198298102383</v>
      </c>
      <c r="R6" s="65">
        <f>'Población %'!R51*'Insumo 4'!R$14</f>
        <v>0.20227307615446785</v>
      </c>
      <c r="S6" s="65">
        <f>'Población %'!S51*'Insumo 4'!S$14</f>
        <v>0.17190515340435508</v>
      </c>
      <c r="T6" s="65">
        <f>'Población %'!T51*'Insumo 4'!T$14</f>
        <v>0.15113672431627173</v>
      </c>
      <c r="U6" s="65">
        <f>'Población %'!U51*'Insumo 4'!U$14</f>
        <v>0.14113330340304711</v>
      </c>
      <c r="V6" s="65">
        <f>'Población %'!V51*'Insumo 4'!V$14</f>
        <v>0.12554657323415014</v>
      </c>
      <c r="W6" s="65">
        <f>'Población %'!W51*'Insumo 4'!W$14</f>
        <v>0.11021324013162537</v>
      </c>
      <c r="X6" s="65">
        <f>'Población %'!X51*'Insumo 4'!X$14</f>
        <v>0.10166531776859816</v>
      </c>
      <c r="Y6" s="65">
        <f>'Población %'!Y51*'Insumo 4'!Y$14</f>
        <v>6.7334066572040219E-2</v>
      </c>
      <c r="Z6" s="65">
        <f>'Población %'!Z51*'Insumo 4'!Z$14</f>
        <v>5.0214672981395925E-2</v>
      </c>
      <c r="AA6" s="65">
        <f>'Población %'!AA51*'Insumo 4'!AA$14</f>
        <v>4.7906768445651025E-2</v>
      </c>
      <c r="AB6" s="65">
        <f>'Población %'!AB51*'Insumo 4'!AB$14</f>
        <v>4.7571372361285731E-2</v>
      </c>
      <c r="AC6" s="65">
        <f>'Población %'!AC51*'Insumo 4'!AC$14</f>
        <v>2.3541114516072995E-2</v>
      </c>
      <c r="AD6" s="65">
        <f>'Población %'!AD51*'Insumo 4'!AD$14</f>
        <v>3.0719802712269033E-2</v>
      </c>
      <c r="AE6" s="65">
        <f>'Población %'!AE51*'Insumo 4'!AE$14</f>
        <v>1.7751468653999729E-2</v>
      </c>
      <c r="AF6" s="65">
        <f>'Población %'!AF51*'Insumo 4'!AF$14</f>
        <v>1.3890967228235233E-2</v>
      </c>
      <c r="AG6" s="65">
        <f>'Población %'!AG51*'Insumo 4'!AG$14</f>
        <v>8.1584754209468469E-3</v>
      </c>
      <c r="AH6" s="65">
        <f>'Población %'!AH51*'Insumo 4'!AH$14</f>
        <v>6.0795875939661645E-3</v>
      </c>
      <c r="AI6" s="65">
        <f>'Población %'!AI51*'Insumo 4'!AI$14</f>
        <v>8.965858161804981E-3</v>
      </c>
      <c r="AJ6" s="65">
        <f>'Población %'!AJ51*'Insumo 4'!AJ$14</f>
        <v>3.3190705274318147E-3</v>
      </c>
      <c r="AK6" s="65">
        <f>'Población %'!AK51*'Insumo 4'!AK$14</f>
        <v>4.9503740870831224E-3</v>
      </c>
      <c r="AL6" s="65">
        <f>'Población %'!AL51*'Insumo 4'!AL$14</f>
        <v>5.0378104931249716E-3</v>
      </c>
      <c r="AM6" s="65">
        <f>'Población %'!AM51*'Insumo 4'!AM$14</f>
        <v>5.3945861852995308E-3</v>
      </c>
      <c r="AN6" s="65">
        <f>'Población %'!AN51*'Insumo 4'!AN$14</f>
        <v>4.3577452254505069E-3</v>
      </c>
      <c r="AO6" s="65">
        <f>'Población %'!AO51*'Insumo 4'!AO$14</f>
        <v>2.5636022493430175E-3</v>
      </c>
      <c r="AP6" s="65">
        <f>'Población %'!AP51*'Insumo 4'!AP$14</f>
        <v>2.1348911913743216E-3</v>
      </c>
      <c r="AQ6" s="65">
        <f>'Población %'!AQ51*'Insumo 4'!AQ$14</f>
        <v>1.6970834416983858E-3</v>
      </c>
      <c r="AR6" s="65">
        <f>'Población %'!AR51*'Insumo 4'!AR$14</f>
        <v>1.6097002419948954E-3</v>
      </c>
      <c r="AS6" s="65">
        <f>'Población %'!AS51*'Insumo 4'!AS$14</f>
        <v>2.0701541243407693E-3</v>
      </c>
      <c r="AT6" s="65">
        <f>'Población %'!AT51*'Insumo 4'!AT$14</f>
        <v>1.6590533538727841E-3</v>
      </c>
      <c r="AU6" s="65">
        <f>'Población %'!AU51*'Insumo 4'!AU$14</f>
        <v>1.4870669919428477E-3</v>
      </c>
      <c r="AV6" s="65">
        <f>'Población %'!AV51*'Insumo 4'!AV$14</f>
        <v>2.0567351128702874E-3</v>
      </c>
      <c r="AW6" s="65">
        <f>'Población %'!AW51*'Insumo 4'!AW$14</f>
        <v>1.4301217617430253E-3</v>
      </c>
      <c r="AX6" s="65">
        <f>'Población %'!AX51*'Insumo 4'!AX$14</f>
        <v>1.409180348831185E-3</v>
      </c>
      <c r="AY6" s="65">
        <f>'Población %'!AY51*'Insumo 4'!AY$14</f>
        <v>1.5047091397180099E-3</v>
      </c>
      <c r="AZ6" s="65">
        <f>'Población %'!AZ51*'Insumo 4'!AZ$14</f>
        <v>6.0267996063685615E-4</v>
      </c>
      <c r="BA6" s="65">
        <f>'Población %'!BA51*'Insumo 4'!BA$14</f>
        <v>0</v>
      </c>
      <c r="BB6" s="65">
        <f>'Población %'!BB51*'Insumo 4'!BB$14</f>
        <v>0</v>
      </c>
      <c r="BC6" s="65">
        <f>'Población %'!BC51*'Insumo 4'!BC$14</f>
        <v>1.3276296564956452E-4</v>
      </c>
      <c r="BD6" s="65">
        <f>'Población %'!BD51*'Insumo 4'!BD$14</f>
        <v>0</v>
      </c>
      <c r="BE6" s="65">
        <f>'Población %'!BE51*'Insumo 4'!BE$14</f>
        <v>0</v>
      </c>
      <c r="BF6" s="65">
        <f>'Población %'!BF51*'Insumo 4'!BF$14</f>
        <v>0</v>
      </c>
      <c r="BG6" s="65">
        <f>'Población %'!BG51*'Insumo 4'!BG$14</f>
        <v>0</v>
      </c>
      <c r="BH6" s="65">
        <f>'Población %'!BH51*'Insumo 4'!BH$14</f>
        <v>0</v>
      </c>
      <c r="BI6" s="65">
        <f>'Población %'!BI51*'Insumo 4'!BI$14</f>
        <v>3.3540477195556921E-5</v>
      </c>
      <c r="BJ6" s="65">
        <f>'Población %'!BJ51*'Insumo 4'!BJ$14</f>
        <v>0</v>
      </c>
      <c r="BK6" s="65">
        <f>'Población %'!BK51*'Insumo 4'!BK$14</f>
        <v>0</v>
      </c>
      <c r="BL6" s="65">
        <f>'Población %'!BL51*'Insumo 4'!BL$14</f>
        <v>0</v>
      </c>
      <c r="BM6" s="65">
        <f>'Población %'!BM51*'Insumo 4'!BM$14</f>
        <v>0</v>
      </c>
      <c r="BN6" s="65">
        <f>'Población %'!BN51*'Insumo 4'!BN$14</f>
        <v>1.0453847852880582E-5</v>
      </c>
      <c r="BO6" s="65">
        <f>'Población %'!BO51*'Insumo 4'!BO$14</f>
        <v>0</v>
      </c>
      <c r="BP6" s="65">
        <f>'Población %'!BP51*'Insumo 4'!BP$14</f>
        <v>0</v>
      </c>
      <c r="BQ6" s="65">
        <f>'Población %'!BQ51*'Insumo 4'!BQ$14</f>
        <v>0</v>
      </c>
      <c r="BR6" s="65">
        <f>'Población %'!BR51*'Insumo 4'!BR$14</f>
        <v>0</v>
      </c>
      <c r="BS6" s="65">
        <f>'Población %'!BS51*'Insumo 4'!BS$14</f>
        <v>0</v>
      </c>
      <c r="BT6" s="65">
        <f>'Población %'!BT51*'Insumo 4'!BT$14</f>
        <v>0</v>
      </c>
      <c r="BU6" s="65">
        <f>'Población %'!BU51*'Insumo 4'!BU$14</f>
        <v>0</v>
      </c>
      <c r="BV6" s="65">
        <f>'Población %'!BV51*'Insumo 4'!BV$14</f>
        <v>0</v>
      </c>
      <c r="BW6" s="65">
        <f>'Población %'!BW51*'Insumo 4'!BW$14</f>
        <v>0</v>
      </c>
      <c r="BX6" s="65">
        <f>'Población %'!BX51*'Insumo 4'!BX$14</f>
        <v>0</v>
      </c>
      <c r="BY6" s="65">
        <f>'Población %'!BY51*'Insumo 4'!BY$14</f>
        <v>0</v>
      </c>
      <c r="BZ6" s="65">
        <f>'Población %'!BZ51*'Insumo 4'!BZ$14</f>
        <v>0</v>
      </c>
      <c r="CA6" s="65">
        <f>'Población %'!CA51*'Insumo 4'!CA$14</f>
        <v>0</v>
      </c>
      <c r="CB6" s="65">
        <f>'Población %'!CB51*'Insumo 4'!CB$14</f>
        <v>0</v>
      </c>
      <c r="CC6" s="65">
        <f>'Población %'!CC51*'Insumo 4'!CC$14</f>
        <v>0</v>
      </c>
      <c r="CD6" s="65">
        <f>'Población %'!CD51*'Insumo 4'!CD$14</f>
        <v>0</v>
      </c>
      <c r="CE6" s="65">
        <f>'Población %'!CE51*'Insumo 4'!CE$14</f>
        <v>0</v>
      </c>
      <c r="CF6" s="65">
        <f>'Población %'!CF51*'Insumo 4'!CF$14</f>
        <v>0</v>
      </c>
      <c r="CG6" s="65">
        <f>'Población %'!CG51*'Insumo 4'!CG$14</f>
        <v>0</v>
      </c>
      <c r="CH6" s="65">
        <f>'Población %'!CH51*'Insumo 4'!CH$14</f>
        <v>0</v>
      </c>
      <c r="CI6" s="65">
        <f>'Población %'!CI51*'Insumo 4'!CI$14</f>
        <v>0</v>
      </c>
      <c r="CJ6" s="65">
        <f>'Población %'!CJ51*'Insumo 4'!CJ$14</f>
        <v>0</v>
      </c>
      <c r="CK6" s="65">
        <f>'Población %'!CK51*'Insumo 4'!CK$14</f>
        <v>0</v>
      </c>
      <c r="CL6" s="65">
        <f>'Población %'!CL51*'Insumo 4'!CL$14</f>
        <v>0</v>
      </c>
      <c r="CM6" s="65">
        <f>'Población %'!CM51*'Insumo 4'!CM$14</f>
        <v>0</v>
      </c>
      <c r="CN6" s="65">
        <f>'Población %'!CN51*'Insumo 4'!CN$14</f>
        <v>0</v>
      </c>
      <c r="CP6" s="71">
        <f>SUM(B6:CN6)</f>
        <v>3.718388357897886</v>
      </c>
    </row>
    <row r="7" spans="1:94">
      <c r="A7">
        <f>'Población %'!A52</f>
        <v>1991</v>
      </c>
      <c r="B7" s="65">
        <f>'Población %'!B52*'Insumo 4'!B$14</f>
        <v>5.3662849895887051E-3</v>
      </c>
      <c r="C7" s="65">
        <f>'Población %'!C52*'Insumo 4'!C$14</f>
        <v>7.5262201750038501E-3</v>
      </c>
      <c r="D7" s="65">
        <f>'Población %'!D52*'Insumo 4'!D$14</f>
        <v>1.5583298341534853E-2</v>
      </c>
      <c r="E7" s="65">
        <f>'Población %'!E52*'Insumo 4'!E$14</f>
        <v>3.3664638766855604E-2</v>
      </c>
      <c r="F7" s="65">
        <f>'Población %'!F52*'Insumo 4'!F$14</f>
        <v>7.3465046768802306E-2</v>
      </c>
      <c r="G7" s="65">
        <f>'Población %'!G52*'Insumo 4'!G$14</f>
        <v>0.1335399393617549</v>
      </c>
      <c r="H7" s="65">
        <f>'Población %'!H52*'Insumo 4'!H$14</f>
        <v>0.18748963060811064</v>
      </c>
      <c r="I7" s="65">
        <f>'Población %'!I52*'Insumo 4'!I$14</f>
        <v>0.2106529513463721</v>
      </c>
      <c r="J7" s="65">
        <f>'Población %'!J52*'Insumo 4'!J$14</f>
        <v>0.20465169718304496</v>
      </c>
      <c r="K7" s="65">
        <f>'Población %'!K52*'Insumo 4'!K$14</f>
        <v>0.20384845601881471</v>
      </c>
      <c r="L7" s="65">
        <f>'Población %'!L52*'Insumo 4'!L$14</f>
        <v>0.20392876586433106</v>
      </c>
      <c r="M7" s="65">
        <f>'Población %'!M52*'Insumo 4'!M$14</f>
        <v>0.19876871018562525</v>
      </c>
      <c r="N7" s="65">
        <f>'Población %'!N52*'Insumo 4'!N$14</f>
        <v>0.1999984685518362</v>
      </c>
      <c r="O7" s="65">
        <f>'Población %'!O52*'Insumo 4'!O$14</f>
        <v>0.22143056817141316</v>
      </c>
      <c r="P7" s="65">
        <f>'Población %'!P52*'Insumo 4'!P$14</f>
        <v>0.19412911358056348</v>
      </c>
      <c r="Q7" s="65">
        <f>'Población %'!Q52*'Insumo 4'!Q$14</f>
        <v>0.21851369256376155</v>
      </c>
      <c r="R7" s="65">
        <f>'Población %'!R52*'Insumo 4'!R$14</f>
        <v>0.20170263034345656</v>
      </c>
      <c r="S7" s="65">
        <f>'Población %'!S52*'Insumo 4'!S$14</f>
        <v>0.17176611801330668</v>
      </c>
      <c r="T7" s="65">
        <f>'Población %'!T52*'Insumo 4'!T$14</f>
        <v>0.15128547120478442</v>
      </c>
      <c r="U7" s="65">
        <f>'Población %'!U52*'Insumo 4'!U$14</f>
        <v>0.14155246002470145</v>
      </c>
      <c r="V7" s="65">
        <f>'Población %'!V52*'Insumo 4'!V$14</f>
        <v>0.12629485507443314</v>
      </c>
      <c r="W7" s="65">
        <f>'Población %'!W52*'Insumo 4'!W$14</f>
        <v>0.11124693827862624</v>
      </c>
      <c r="X7" s="65">
        <f>'Población %'!X52*'Insumo 4'!X$14</f>
        <v>0.10257011629883979</v>
      </c>
      <c r="Y7" s="65">
        <f>'Población %'!Y52*'Insumo 4'!Y$14</f>
        <v>6.7740880755373392E-2</v>
      </c>
      <c r="Z7" s="65">
        <f>'Población %'!Z52*'Insumo 4'!Z$14</f>
        <v>5.0431185909980809E-2</v>
      </c>
      <c r="AA7" s="65">
        <f>'Población %'!AA52*'Insumo 4'!AA$14</f>
        <v>4.8194203007752567E-2</v>
      </c>
      <c r="AB7" s="65">
        <f>'Población %'!AB52*'Insumo 4'!AB$14</f>
        <v>4.7895235869924453E-2</v>
      </c>
      <c r="AC7" s="65">
        <f>'Población %'!AC52*'Insumo 4'!AC$14</f>
        <v>2.3753808723872803E-2</v>
      </c>
      <c r="AD7" s="65">
        <f>'Población %'!AD52*'Insumo 4'!AD$14</f>
        <v>3.1097010124251614E-2</v>
      </c>
      <c r="AE7" s="65">
        <f>'Población %'!AE52*'Insumo 4'!AE$14</f>
        <v>1.8006759853502606E-2</v>
      </c>
      <c r="AF7" s="65">
        <f>'Población %'!AF52*'Insumo 4'!AF$14</f>
        <v>1.4095275853619062E-2</v>
      </c>
      <c r="AG7" s="65">
        <f>'Población %'!AG52*'Insumo 4'!AG$14</f>
        <v>8.289501822924714E-3</v>
      </c>
      <c r="AH7" s="65">
        <f>'Población %'!AH52*'Insumo 4'!AH$14</f>
        <v>6.1592455475901571E-3</v>
      </c>
      <c r="AI7" s="65">
        <f>'Población %'!AI52*'Insumo 4'!AI$14</f>
        <v>9.0341501995848013E-3</v>
      </c>
      <c r="AJ7" s="65">
        <f>'Población %'!AJ52*'Insumo 4'!AJ$14</f>
        <v>3.3329363016239809E-3</v>
      </c>
      <c r="AK7" s="65">
        <f>'Población %'!AK52*'Insumo 4'!AK$14</f>
        <v>4.9717452935306161E-3</v>
      </c>
      <c r="AL7" s="65">
        <f>'Población %'!AL52*'Insumo 4'!AL$14</f>
        <v>5.049771456074716E-3</v>
      </c>
      <c r="AM7" s="65">
        <f>'Población %'!AM52*'Insumo 4'!AM$14</f>
        <v>5.4408036473353079E-3</v>
      </c>
      <c r="AN7" s="65">
        <f>'Población %'!AN52*'Insumo 4'!AN$14</f>
        <v>4.4437497012233583E-3</v>
      </c>
      <c r="AO7" s="65">
        <f>'Población %'!AO52*'Insumo 4'!AO$14</f>
        <v>2.6339472651077688E-3</v>
      </c>
      <c r="AP7" s="65">
        <f>'Población %'!AP52*'Insumo 4'!AP$14</f>
        <v>2.192175844541682E-3</v>
      </c>
      <c r="AQ7" s="65">
        <f>'Población %'!AQ52*'Insumo 4'!AQ$14</f>
        <v>1.7460142852810032E-3</v>
      </c>
      <c r="AR7" s="65">
        <f>'Población %'!AR52*'Insumo 4'!AR$14</f>
        <v>1.6444524506795512E-3</v>
      </c>
      <c r="AS7" s="65">
        <f>'Población %'!AS52*'Insumo 4'!AS$14</f>
        <v>2.0864201940052197E-3</v>
      </c>
      <c r="AT7" s="65">
        <f>'Población %'!AT52*'Insumo 4'!AT$14</f>
        <v>1.6560082815808745E-3</v>
      </c>
      <c r="AU7" s="65">
        <f>'Población %'!AU52*'Insumo 4'!AU$14</f>
        <v>1.48573583496804E-3</v>
      </c>
      <c r="AV7" s="65">
        <f>'Población %'!AV52*'Insumo 4'!AV$14</f>
        <v>2.0531713674264325E-3</v>
      </c>
      <c r="AW7" s="65">
        <f>'Población %'!AW52*'Insumo 4'!AW$14</f>
        <v>1.4277974230254022E-3</v>
      </c>
      <c r="AX7" s="65">
        <f>'Población %'!AX52*'Insumo 4'!AX$14</f>
        <v>1.4095151489429006E-3</v>
      </c>
      <c r="AY7" s="65">
        <f>'Población %'!AY52*'Insumo 4'!AY$14</f>
        <v>1.5072386341285153E-3</v>
      </c>
      <c r="AZ7" s="65">
        <f>'Población %'!AZ52*'Insumo 4'!AZ$14</f>
        <v>6.029325428496368E-4</v>
      </c>
      <c r="BA7" s="65">
        <f>'Población %'!BA52*'Insumo 4'!BA$14</f>
        <v>0</v>
      </c>
      <c r="BB7" s="65">
        <f>'Población %'!BB52*'Insumo 4'!BB$14</f>
        <v>0</v>
      </c>
      <c r="BC7" s="65">
        <f>'Población %'!BC52*'Insumo 4'!BC$14</f>
        <v>1.3394978030079789E-4</v>
      </c>
      <c r="BD7" s="65">
        <f>'Población %'!BD52*'Insumo 4'!BD$14</f>
        <v>0</v>
      </c>
      <c r="BE7" s="65">
        <f>'Población %'!BE52*'Insumo 4'!BE$14</f>
        <v>0</v>
      </c>
      <c r="BF7" s="65">
        <f>'Población %'!BF52*'Insumo 4'!BF$14</f>
        <v>0</v>
      </c>
      <c r="BG7" s="65">
        <f>'Población %'!BG52*'Insumo 4'!BG$14</f>
        <v>0</v>
      </c>
      <c r="BH7" s="65">
        <f>'Población %'!BH52*'Insumo 4'!BH$14</f>
        <v>0</v>
      </c>
      <c r="BI7" s="65">
        <f>'Población %'!BI52*'Insumo 4'!BI$14</f>
        <v>3.4410484458474555E-5</v>
      </c>
      <c r="BJ7" s="65">
        <f>'Población %'!BJ52*'Insumo 4'!BJ$14</f>
        <v>0</v>
      </c>
      <c r="BK7" s="65">
        <f>'Población %'!BK52*'Insumo 4'!BK$14</f>
        <v>0</v>
      </c>
      <c r="BL7" s="65">
        <f>'Población %'!BL52*'Insumo 4'!BL$14</f>
        <v>0</v>
      </c>
      <c r="BM7" s="65">
        <f>'Población %'!BM52*'Insumo 4'!BM$14</f>
        <v>0</v>
      </c>
      <c r="BN7" s="65">
        <f>'Población %'!BN52*'Insumo 4'!BN$14</f>
        <v>1.0475237425005426E-5</v>
      </c>
      <c r="BO7" s="65">
        <f>'Población %'!BO52*'Insumo 4'!BO$14</f>
        <v>0</v>
      </c>
      <c r="BP7" s="65">
        <f>'Población %'!BP52*'Insumo 4'!BP$14</f>
        <v>0</v>
      </c>
      <c r="BQ7" s="65">
        <f>'Población %'!BQ52*'Insumo 4'!BQ$14</f>
        <v>0</v>
      </c>
      <c r="BR7" s="65">
        <f>'Población %'!BR52*'Insumo 4'!BR$14</f>
        <v>0</v>
      </c>
      <c r="BS7" s="65">
        <f>'Población %'!BS52*'Insumo 4'!BS$14</f>
        <v>0</v>
      </c>
      <c r="BT7" s="65">
        <f>'Población %'!BT52*'Insumo 4'!BT$14</f>
        <v>0</v>
      </c>
      <c r="BU7" s="65">
        <f>'Población %'!BU52*'Insumo 4'!BU$14</f>
        <v>0</v>
      </c>
      <c r="BV7" s="65">
        <f>'Población %'!BV52*'Insumo 4'!BV$14</f>
        <v>0</v>
      </c>
      <c r="BW7" s="65">
        <f>'Población %'!BW52*'Insumo 4'!BW$14</f>
        <v>0</v>
      </c>
      <c r="BX7" s="65">
        <f>'Población %'!BX52*'Insumo 4'!BX$14</f>
        <v>0</v>
      </c>
      <c r="BY7" s="65">
        <f>'Población %'!BY52*'Insumo 4'!BY$14</f>
        <v>0</v>
      </c>
      <c r="BZ7" s="65">
        <f>'Población %'!BZ52*'Insumo 4'!BZ$14</f>
        <v>0</v>
      </c>
      <c r="CA7" s="65">
        <f>'Población %'!CA52*'Insumo 4'!CA$14</f>
        <v>0</v>
      </c>
      <c r="CB7" s="65">
        <f>'Población %'!CB52*'Insumo 4'!CB$14</f>
        <v>0</v>
      </c>
      <c r="CC7" s="65">
        <f>'Población %'!CC52*'Insumo 4'!CC$14</f>
        <v>0</v>
      </c>
      <c r="CD7" s="65">
        <f>'Población %'!CD52*'Insumo 4'!CD$14</f>
        <v>0</v>
      </c>
      <c r="CE7" s="65">
        <f>'Población %'!CE52*'Insumo 4'!CE$14</f>
        <v>0</v>
      </c>
      <c r="CF7" s="65">
        <f>'Población %'!CF52*'Insumo 4'!CF$14</f>
        <v>0</v>
      </c>
      <c r="CG7" s="65">
        <f>'Población %'!CG52*'Insumo 4'!CG$14</f>
        <v>0</v>
      </c>
      <c r="CH7" s="65">
        <f>'Población %'!CH52*'Insumo 4'!CH$14</f>
        <v>0</v>
      </c>
      <c r="CI7" s="65">
        <f>'Población %'!CI52*'Insumo 4'!CI$14</f>
        <v>0</v>
      </c>
      <c r="CJ7" s="65">
        <f>'Población %'!CJ52*'Insumo 4'!CJ$14</f>
        <v>0</v>
      </c>
      <c r="CK7" s="65">
        <f>'Población %'!CK52*'Insumo 4'!CK$14</f>
        <v>0</v>
      </c>
      <c r="CL7" s="65">
        <f>'Población %'!CL52*'Insumo 4'!CL$14</f>
        <v>0</v>
      </c>
      <c r="CM7" s="65">
        <f>'Población %'!CM52*'Insumo 4'!CM$14</f>
        <v>0</v>
      </c>
      <c r="CN7" s="65">
        <f>'Población %'!CN52*'Insumo 4'!CN$14</f>
        <v>0</v>
      </c>
      <c r="CP7" s="71">
        <f t="shared" ref="CP7:CP70" si="0">SUM(B7:CN7)</f>
        <v>3.6875365805584486</v>
      </c>
    </row>
    <row r="8" spans="1:94">
      <c r="A8">
        <f>'Población %'!A53</f>
        <v>1992</v>
      </c>
      <c r="B8" s="65">
        <f>'Población %'!B53*'Insumo 4'!B$14</f>
        <v>5.3637364716987304E-3</v>
      </c>
      <c r="C8" s="65">
        <f>'Población %'!C53*'Insumo 4'!C$14</f>
        <v>7.5043760370464849E-3</v>
      </c>
      <c r="D8" s="65">
        <f>'Población %'!D53*'Insumo 4'!D$14</f>
        <v>1.551716749142905E-2</v>
      </c>
      <c r="E8" s="65">
        <f>'Población %'!E53*'Insumo 4'!E$14</f>
        <v>3.3456206436752907E-2</v>
      </c>
      <c r="F8" s="65">
        <f>'Población %'!F53*'Insumo 4'!F$14</f>
        <v>7.2849280299850744E-2</v>
      </c>
      <c r="G8" s="65">
        <f>'Población %'!G53*'Insumo 4'!G$14</f>
        <v>0.1321108740222677</v>
      </c>
      <c r="H8" s="65">
        <f>'Población %'!H53*'Insumo 4'!H$14</f>
        <v>0.18506579369900023</v>
      </c>
      <c r="I8" s="65">
        <f>'Población %'!I53*'Insumo 4'!I$14</f>
        <v>0.20748262876475174</v>
      </c>
      <c r="J8" s="65">
        <f>'Población %'!J53*'Insumo 4'!J$14</f>
        <v>0.20105530074219749</v>
      </c>
      <c r="K8" s="65">
        <f>'Población %'!K53*'Insumo 4'!K$14</f>
        <v>0.19983738633880241</v>
      </c>
      <c r="L8" s="65">
        <f>'Población %'!L53*'Insumo 4'!L$14</f>
        <v>0.19973933954538411</v>
      </c>
      <c r="M8" s="65">
        <f>'Población %'!M53*'Insumo 4'!M$14</f>
        <v>0.19460420435973741</v>
      </c>
      <c r="N8" s="65">
        <f>'Población %'!N53*'Insumo 4'!N$14</f>
        <v>0.19560689419365979</v>
      </c>
      <c r="O8" s="65">
        <f>'Población %'!O53*'Insumo 4'!O$14</f>
        <v>0.21748286397039665</v>
      </c>
      <c r="P8" s="65">
        <f>'Población %'!P53*'Insumo 4'!P$14</f>
        <v>0.19203981301793444</v>
      </c>
      <c r="Q8" s="65">
        <f>'Población %'!Q53*'Insumo 4'!Q$14</f>
        <v>0.2173573999743286</v>
      </c>
      <c r="R8" s="65">
        <f>'Población %'!R53*'Insumo 4'!R$14</f>
        <v>0.20075768272376002</v>
      </c>
      <c r="S8" s="65">
        <f>'Población %'!S53*'Insumo 4'!S$14</f>
        <v>0.17121475491487168</v>
      </c>
      <c r="T8" s="65">
        <f>'Población %'!T53*'Insumo 4'!T$14</f>
        <v>0.15105956514136551</v>
      </c>
      <c r="U8" s="65">
        <f>'Población %'!U53*'Insumo 4'!U$14</f>
        <v>0.14154426643828569</v>
      </c>
      <c r="V8" s="65">
        <f>'Población %'!V53*'Insumo 4'!V$14</f>
        <v>0.12650351828898115</v>
      </c>
      <c r="W8" s="65">
        <f>'Población %'!W53*'Insumo 4'!W$14</f>
        <v>0.11175352021049675</v>
      </c>
      <c r="X8" s="65">
        <f>'Población %'!X53*'Insumo 4'!X$14</f>
        <v>0.10337408877077045</v>
      </c>
      <c r="Y8" s="65">
        <f>'Población %'!Y53*'Insumo 4'!Y$14</f>
        <v>6.8243028333998354E-2</v>
      </c>
      <c r="Z8" s="65">
        <f>'Población %'!Z53*'Insumo 4'!Z$14</f>
        <v>5.0670112178764493E-2</v>
      </c>
      <c r="AA8" s="65">
        <f>'Población %'!AA53*'Insumo 4'!AA$14</f>
        <v>4.834694537656576E-2</v>
      </c>
      <c r="AB8" s="65">
        <f>'Población %'!AB53*'Insumo 4'!AB$14</f>
        <v>4.812491110761212E-2</v>
      </c>
      <c r="AC8" s="65">
        <f>'Población %'!AC53*'Insumo 4'!AC$14</f>
        <v>2.3885584742040285E-2</v>
      </c>
      <c r="AD8" s="65">
        <f>'Población %'!AD53*'Insumo 4'!AD$14</f>
        <v>3.1344559983879992E-2</v>
      </c>
      <c r="AE8" s="65">
        <f>'Población %'!AE53*'Insumo 4'!AE$14</f>
        <v>1.8213705907155792E-2</v>
      </c>
      <c r="AF8" s="65">
        <f>'Población %'!AF53*'Insumo 4'!AF$14</f>
        <v>1.4289960206586584E-2</v>
      </c>
      <c r="AG8" s="65">
        <f>'Población %'!AG53*'Insumo 4'!AG$14</f>
        <v>8.4069839904089248E-3</v>
      </c>
      <c r="AH8" s="65">
        <f>'Población %'!AH53*'Insumo 4'!AH$14</f>
        <v>6.2554336014238278E-3</v>
      </c>
      <c r="AI8" s="65">
        <f>'Población %'!AI53*'Insumo 4'!AI$14</f>
        <v>9.1492655695221015E-3</v>
      </c>
      <c r="AJ8" s="65">
        <f>'Población %'!AJ53*'Insumo 4'!AJ$14</f>
        <v>3.3572268342861003E-3</v>
      </c>
      <c r="AK8" s="65">
        <f>'Población %'!AK53*'Insumo 4'!AK$14</f>
        <v>4.9911627257685628E-3</v>
      </c>
      <c r="AL8" s="65">
        <f>'Población %'!AL53*'Insumo 4'!AL$14</f>
        <v>5.0705675045203367E-3</v>
      </c>
      <c r="AM8" s="65">
        <f>'Población %'!AM53*'Insumo 4'!AM$14</f>
        <v>5.4532691192388958E-3</v>
      </c>
      <c r="AN8" s="65">
        <f>'Población %'!AN53*'Insumo 4'!AN$14</f>
        <v>4.4815421964160603E-3</v>
      </c>
      <c r="AO8" s="65">
        <f>'Población %'!AO53*'Insumo 4'!AO$14</f>
        <v>2.6858020428567348E-3</v>
      </c>
      <c r="AP8" s="65">
        <f>'Población %'!AP53*'Insumo 4'!AP$14</f>
        <v>2.2522690630240125E-3</v>
      </c>
      <c r="AQ8" s="65">
        <f>'Población %'!AQ53*'Insumo 4'!AQ$14</f>
        <v>1.7929378632140604E-3</v>
      </c>
      <c r="AR8" s="65">
        <f>'Población %'!AR53*'Insumo 4'!AR$14</f>
        <v>1.692057815574625E-3</v>
      </c>
      <c r="AS8" s="65">
        <f>'Población %'!AS53*'Insumo 4'!AS$14</f>
        <v>2.1317584279554277E-3</v>
      </c>
      <c r="AT8" s="65">
        <f>'Población %'!AT53*'Insumo 4'!AT$14</f>
        <v>1.6693397873538101E-3</v>
      </c>
      <c r="AU8" s="65">
        <f>'Población %'!AU53*'Insumo 4'!AU$14</f>
        <v>1.4833474733979947E-3</v>
      </c>
      <c r="AV8" s="65">
        <f>'Población %'!AV53*'Insumo 4'!AV$14</f>
        <v>2.0518799205830516E-3</v>
      </c>
      <c r="AW8" s="65">
        <f>'Población %'!AW53*'Insumo 4'!AW$14</f>
        <v>1.4257430029855967E-3</v>
      </c>
      <c r="AX8" s="65">
        <f>'Población %'!AX53*'Insumo 4'!AX$14</f>
        <v>1.4077577580650228E-3</v>
      </c>
      <c r="AY8" s="65">
        <f>'Población %'!AY53*'Insumo 4'!AY$14</f>
        <v>1.5083605527523008E-3</v>
      </c>
      <c r="AZ8" s="65">
        <f>'Población %'!AZ53*'Insumo 4'!AZ$14</f>
        <v>6.0428679658103236E-4</v>
      </c>
      <c r="BA8" s="65">
        <f>'Población %'!BA53*'Insumo 4'!BA$14</f>
        <v>0</v>
      </c>
      <c r="BB8" s="65">
        <f>'Población %'!BB53*'Insumo 4'!BB$14</f>
        <v>0</v>
      </c>
      <c r="BC8" s="65">
        <f>'Población %'!BC53*'Insumo 4'!BC$14</f>
        <v>1.3443579804268212E-4</v>
      </c>
      <c r="BD8" s="65">
        <f>'Población %'!BD53*'Insumo 4'!BD$14</f>
        <v>0</v>
      </c>
      <c r="BE8" s="65">
        <f>'Población %'!BE53*'Insumo 4'!BE$14</f>
        <v>0</v>
      </c>
      <c r="BF8" s="65">
        <f>'Población %'!BF53*'Insumo 4'!BF$14</f>
        <v>0</v>
      </c>
      <c r="BG8" s="65">
        <f>'Población %'!BG53*'Insumo 4'!BG$14</f>
        <v>0</v>
      </c>
      <c r="BH8" s="65">
        <f>'Población %'!BH53*'Insumo 4'!BH$14</f>
        <v>0</v>
      </c>
      <c r="BI8" s="65">
        <f>'Población %'!BI53*'Insumo 4'!BI$14</f>
        <v>3.5216680519620984E-5</v>
      </c>
      <c r="BJ8" s="65">
        <f>'Población %'!BJ53*'Insumo 4'!BJ$14</f>
        <v>0</v>
      </c>
      <c r="BK8" s="65">
        <f>'Población %'!BK53*'Insumo 4'!BK$14</f>
        <v>0</v>
      </c>
      <c r="BL8" s="65">
        <f>'Población %'!BL53*'Insumo 4'!BL$14</f>
        <v>0</v>
      </c>
      <c r="BM8" s="65">
        <f>'Población %'!BM53*'Insumo 4'!BM$14</f>
        <v>0</v>
      </c>
      <c r="BN8" s="65">
        <f>'Población %'!BN53*'Insumo 4'!BN$14</f>
        <v>1.0613686339581487E-5</v>
      </c>
      <c r="BO8" s="65">
        <f>'Población %'!BO53*'Insumo 4'!BO$14</f>
        <v>0</v>
      </c>
      <c r="BP8" s="65">
        <f>'Población %'!BP53*'Insumo 4'!BP$14</f>
        <v>0</v>
      </c>
      <c r="BQ8" s="65">
        <f>'Población %'!BQ53*'Insumo 4'!BQ$14</f>
        <v>0</v>
      </c>
      <c r="BR8" s="65">
        <f>'Población %'!BR53*'Insumo 4'!BR$14</f>
        <v>0</v>
      </c>
      <c r="BS8" s="65">
        <f>'Población %'!BS53*'Insumo 4'!BS$14</f>
        <v>0</v>
      </c>
      <c r="BT8" s="65">
        <f>'Población %'!BT53*'Insumo 4'!BT$14</f>
        <v>0</v>
      </c>
      <c r="BU8" s="65">
        <f>'Población %'!BU53*'Insumo 4'!BU$14</f>
        <v>0</v>
      </c>
      <c r="BV8" s="65">
        <f>'Población %'!BV53*'Insumo 4'!BV$14</f>
        <v>0</v>
      </c>
      <c r="BW8" s="65">
        <f>'Población %'!BW53*'Insumo 4'!BW$14</f>
        <v>0</v>
      </c>
      <c r="BX8" s="65">
        <f>'Población %'!BX53*'Insumo 4'!BX$14</f>
        <v>0</v>
      </c>
      <c r="BY8" s="65">
        <f>'Población %'!BY53*'Insumo 4'!BY$14</f>
        <v>0</v>
      </c>
      <c r="BZ8" s="65">
        <f>'Población %'!BZ53*'Insumo 4'!BZ$14</f>
        <v>0</v>
      </c>
      <c r="CA8" s="65">
        <f>'Población %'!CA53*'Insumo 4'!CA$14</f>
        <v>0</v>
      </c>
      <c r="CB8" s="65">
        <f>'Población %'!CB53*'Insumo 4'!CB$14</f>
        <v>0</v>
      </c>
      <c r="CC8" s="65">
        <f>'Población %'!CC53*'Insumo 4'!CC$14</f>
        <v>0</v>
      </c>
      <c r="CD8" s="65">
        <f>'Población %'!CD53*'Insumo 4'!CD$14</f>
        <v>0</v>
      </c>
      <c r="CE8" s="65">
        <f>'Población %'!CE53*'Insumo 4'!CE$14</f>
        <v>0</v>
      </c>
      <c r="CF8" s="65">
        <f>'Población %'!CF53*'Insumo 4'!CF$14</f>
        <v>0</v>
      </c>
      <c r="CG8" s="65">
        <f>'Población %'!CG53*'Insumo 4'!CG$14</f>
        <v>0</v>
      </c>
      <c r="CH8" s="65">
        <f>'Población %'!CH53*'Insumo 4'!CH$14</f>
        <v>0</v>
      </c>
      <c r="CI8" s="65">
        <f>'Población %'!CI53*'Insumo 4'!CI$14</f>
        <v>0</v>
      </c>
      <c r="CJ8" s="65">
        <f>'Población %'!CJ53*'Insumo 4'!CJ$14</f>
        <v>0</v>
      </c>
      <c r="CK8" s="65">
        <f>'Población %'!CK53*'Insumo 4'!CK$14</f>
        <v>0</v>
      </c>
      <c r="CL8" s="65">
        <f>'Población %'!CL53*'Insumo 4'!CL$14</f>
        <v>0</v>
      </c>
      <c r="CM8" s="65">
        <f>'Población %'!CM53*'Insumo 4'!CM$14</f>
        <v>0</v>
      </c>
      <c r="CN8" s="65">
        <f>'Población %'!CN53*'Insumo 4'!CN$14</f>
        <v>0</v>
      </c>
      <c r="CP8" s="71">
        <f t="shared" si="0"/>
        <v>3.654450727901204</v>
      </c>
    </row>
    <row r="9" spans="1:94">
      <c r="A9">
        <f>'Población %'!A54</f>
        <v>1993</v>
      </c>
      <c r="B9" s="65">
        <f>'Población %'!B54*'Insumo 4'!B$14</f>
        <v>5.3531672880840504E-3</v>
      </c>
      <c r="C9" s="65">
        <f>'Población %'!C54*'Insumo 4'!C$14</f>
        <v>7.4892734785041611E-3</v>
      </c>
      <c r="D9" s="65">
        <f>'Población %'!D54*'Insumo 4'!D$14</f>
        <v>1.5457932126489445E-2</v>
      </c>
      <c r="E9" s="65">
        <f>'Población %'!E54*'Insumo 4'!E$14</f>
        <v>3.331633241058847E-2</v>
      </c>
      <c r="F9" s="65">
        <f>'Población %'!F54*'Insumo 4'!F$14</f>
        <v>7.2440259816165628E-2</v>
      </c>
      <c r="G9" s="65">
        <f>'Población %'!G54*'Insumo 4'!G$14</f>
        <v>0.13113703823350453</v>
      </c>
      <c r="H9" s="65">
        <f>'Población %'!H54*'Insumo 4'!H$14</f>
        <v>0.18333228180389635</v>
      </c>
      <c r="I9" s="65">
        <f>'Población %'!I54*'Insumo 4'!I$14</f>
        <v>0.20513814223945095</v>
      </c>
      <c r="J9" s="65">
        <f>'Población %'!J54*'Insumo 4'!J$14</f>
        <v>0.19841639823502155</v>
      </c>
      <c r="K9" s="65">
        <f>'Población %'!K54*'Insumo 4'!K$14</f>
        <v>0.19664600860396864</v>
      </c>
      <c r="L9" s="65">
        <f>'Población %'!L54*'Insumo 4'!L$14</f>
        <v>0.19600956611111847</v>
      </c>
      <c r="M9" s="65">
        <f>'Población %'!M54*'Insumo 4'!M$14</f>
        <v>0.19071557675791614</v>
      </c>
      <c r="N9" s="65">
        <f>'Población %'!N54*'Insumo 4'!N$14</f>
        <v>0.19163171670079845</v>
      </c>
      <c r="O9" s="65">
        <f>'Población %'!O54*'Insumo 4'!O$14</f>
        <v>0.21283653181710674</v>
      </c>
      <c r="P9" s="65">
        <f>'Población %'!P54*'Insumo 4'!P$14</f>
        <v>0.18868734565727144</v>
      </c>
      <c r="Q9" s="65">
        <f>'Población %'!Q54*'Insumo 4'!Q$14</f>
        <v>0.21504253374864407</v>
      </c>
      <c r="R9" s="65">
        <f>'Población %'!R54*'Insumo 4'!R$14</f>
        <v>0.19966933916860868</v>
      </c>
      <c r="S9" s="65">
        <f>'Población %'!S54*'Insumo 4'!S$14</f>
        <v>0.17037129012239427</v>
      </c>
      <c r="T9" s="65">
        <f>'Población %'!T54*'Insumo 4'!T$14</f>
        <v>0.15052280855989852</v>
      </c>
      <c r="U9" s="65">
        <f>'Población %'!U54*'Insumo 4'!U$14</f>
        <v>0.14124569004186271</v>
      </c>
      <c r="V9" s="65">
        <f>'Población %'!V54*'Insumo 4'!V$14</f>
        <v>0.12636867601594631</v>
      </c>
      <c r="W9" s="65">
        <f>'Población %'!W54*'Insumo 4'!W$14</f>
        <v>0.11179353431544356</v>
      </c>
      <c r="X9" s="65">
        <f>'Población %'!X54*'Insumo 4'!X$14</f>
        <v>0.10370165973272499</v>
      </c>
      <c r="Y9" s="65">
        <f>'Población %'!Y54*'Insumo 4'!Y$14</f>
        <v>6.8674061986651505E-2</v>
      </c>
      <c r="Z9" s="65">
        <f>'Población %'!Z54*'Insumo 4'!Z$14</f>
        <v>5.0971565387995889E-2</v>
      </c>
      <c r="AA9" s="65">
        <f>'Población %'!AA54*'Insumo 4'!AA$14</f>
        <v>4.8516170709648178E-2</v>
      </c>
      <c r="AB9" s="65">
        <f>'Población %'!AB54*'Insumo 4'!AB$14</f>
        <v>4.8224464410826659E-2</v>
      </c>
      <c r="AC9" s="65">
        <f>'Población %'!AC54*'Insumo 4'!AC$14</f>
        <v>2.3972712289570753E-2</v>
      </c>
      <c r="AD9" s="65">
        <f>'Población %'!AD54*'Insumo 4'!AD$14</f>
        <v>3.1481650561784057E-2</v>
      </c>
      <c r="AE9" s="65">
        <f>'Población %'!AE54*'Insumo 4'!AE$14</f>
        <v>1.8340661611595969E-2</v>
      </c>
      <c r="AF9" s="65">
        <f>'Población %'!AF54*'Insumo 4'!AF$14</f>
        <v>1.4444123248212083E-2</v>
      </c>
      <c r="AG9" s="65">
        <f>'Población %'!AG54*'Insumo 4'!AG$14</f>
        <v>8.5190755337104154E-3</v>
      </c>
      <c r="AH9" s="65">
        <f>'Población %'!AH54*'Insumo 4'!AH$14</f>
        <v>6.3414252813955192E-3</v>
      </c>
      <c r="AI9" s="65">
        <f>'Población %'!AI54*'Insumo 4'!AI$14</f>
        <v>9.2887448706359069E-3</v>
      </c>
      <c r="AJ9" s="65">
        <f>'Población %'!AJ54*'Insumo 4'!AJ$14</f>
        <v>3.3990072702459097E-3</v>
      </c>
      <c r="AK9" s="65">
        <f>'Población %'!AK54*'Insumo 4'!AK$14</f>
        <v>5.02624655017568E-3</v>
      </c>
      <c r="AL9" s="65">
        <f>'Población %'!AL54*'Insumo 4'!AL$14</f>
        <v>5.0893966014379016E-3</v>
      </c>
      <c r="AM9" s="65">
        <f>'Población %'!AM54*'Insumo 4'!AM$14</f>
        <v>5.4752242348896285E-3</v>
      </c>
      <c r="AN9" s="65">
        <f>'Población %'!AN54*'Insumo 4'!AN$14</f>
        <v>4.4917426079790585E-3</v>
      </c>
      <c r="AO9" s="65">
        <f>'Población %'!AO54*'Insumo 4'!AO$14</f>
        <v>2.7087779288446621E-3</v>
      </c>
      <c r="AP9" s="65">
        <f>'Población %'!AP54*'Insumo 4'!AP$14</f>
        <v>2.2966887494764135E-3</v>
      </c>
      <c r="AQ9" s="65">
        <f>'Población %'!AQ54*'Insumo 4'!AQ$14</f>
        <v>1.8421663047702562E-3</v>
      </c>
      <c r="AR9" s="65">
        <f>'Población %'!AR54*'Insumo 4'!AR$14</f>
        <v>1.7377333166576695E-3</v>
      </c>
      <c r="AS9" s="65">
        <f>'Población %'!AS54*'Insumo 4'!AS$14</f>
        <v>2.1939466193671479E-3</v>
      </c>
      <c r="AT9" s="65">
        <f>'Población %'!AT54*'Insumo 4'!AT$14</f>
        <v>1.7060423966327623E-3</v>
      </c>
      <c r="AU9" s="65">
        <f>'Población %'!AU54*'Insumo 4'!AU$14</f>
        <v>1.4957024736364077E-3</v>
      </c>
      <c r="AV9" s="65">
        <f>'Población %'!AV54*'Insumo 4'!AV$14</f>
        <v>2.0492137166824085E-3</v>
      </c>
      <c r="AW9" s="65">
        <f>'Población %'!AW54*'Insumo 4'!AW$14</f>
        <v>1.4253993408069939E-3</v>
      </c>
      <c r="AX9" s="65">
        <f>'Población %'!AX54*'Insumo 4'!AX$14</f>
        <v>1.4063114043424633E-3</v>
      </c>
      <c r="AY9" s="65">
        <f>'Población %'!AY54*'Insumo 4'!AY$14</f>
        <v>1.5072221607548826E-3</v>
      </c>
      <c r="AZ9" s="65">
        <f>'Población %'!AZ54*'Insumo 4'!AZ$14</f>
        <v>6.0510963758660487E-4</v>
      </c>
      <c r="BA9" s="65">
        <f>'Población %'!BA54*'Insumo 4'!BA$14</f>
        <v>0</v>
      </c>
      <c r="BB9" s="65">
        <f>'Población %'!BB54*'Insumo 4'!BB$14</f>
        <v>0</v>
      </c>
      <c r="BC9" s="65">
        <f>'Población %'!BC54*'Insumo 4'!BC$14</f>
        <v>1.345371013679003E-4</v>
      </c>
      <c r="BD9" s="65">
        <f>'Población %'!BD54*'Insumo 4'!BD$14</f>
        <v>0</v>
      </c>
      <c r="BE9" s="65">
        <f>'Población %'!BE54*'Insumo 4'!BE$14</f>
        <v>0</v>
      </c>
      <c r="BF9" s="65">
        <f>'Población %'!BF54*'Insumo 4'!BF$14</f>
        <v>0</v>
      </c>
      <c r="BG9" s="65">
        <f>'Población %'!BG54*'Insumo 4'!BG$14</f>
        <v>0</v>
      </c>
      <c r="BH9" s="65">
        <f>'Población %'!BH54*'Insumo 4'!BH$14</f>
        <v>0</v>
      </c>
      <c r="BI9" s="65">
        <f>'Población %'!BI54*'Insumo 4'!BI$14</f>
        <v>3.5913794830405987E-5</v>
      </c>
      <c r="BJ9" s="65">
        <f>'Población %'!BJ54*'Insumo 4'!BJ$14</f>
        <v>0</v>
      </c>
      <c r="BK9" s="65">
        <f>'Población %'!BK54*'Insumo 4'!BK$14</f>
        <v>0</v>
      </c>
      <c r="BL9" s="65">
        <f>'Población %'!BL54*'Insumo 4'!BL$14</f>
        <v>0</v>
      </c>
      <c r="BM9" s="65">
        <f>'Población %'!BM54*'Insumo 4'!BM$14</f>
        <v>0</v>
      </c>
      <c r="BN9" s="65">
        <f>'Población %'!BN54*'Insumo 4'!BN$14</f>
        <v>1.0911744140634222E-5</v>
      </c>
      <c r="BO9" s="65">
        <f>'Población %'!BO54*'Insumo 4'!BO$14</f>
        <v>0</v>
      </c>
      <c r="BP9" s="65">
        <f>'Población %'!BP54*'Insumo 4'!BP$14</f>
        <v>0</v>
      </c>
      <c r="BQ9" s="65">
        <f>'Población %'!BQ54*'Insumo 4'!BQ$14</f>
        <v>0</v>
      </c>
      <c r="BR9" s="65">
        <f>'Población %'!BR54*'Insumo 4'!BR$14</f>
        <v>0</v>
      </c>
      <c r="BS9" s="65">
        <f>'Población %'!BS54*'Insumo 4'!BS$14</f>
        <v>0</v>
      </c>
      <c r="BT9" s="65">
        <f>'Población %'!BT54*'Insumo 4'!BT$14</f>
        <v>0</v>
      </c>
      <c r="BU9" s="65">
        <f>'Población %'!BU54*'Insumo 4'!BU$14</f>
        <v>0</v>
      </c>
      <c r="BV9" s="65">
        <f>'Población %'!BV54*'Insumo 4'!BV$14</f>
        <v>0</v>
      </c>
      <c r="BW9" s="65">
        <f>'Población %'!BW54*'Insumo 4'!BW$14</f>
        <v>0</v>
      </c>
      <c r="BX9" s="65">
        <f>'Población %'!BX54*'Insumo 4'!BX$14</f>
        <v>0</v>
      </c>
      <c r="BY9" s="65">
        <f>'Población %'!BY54*'Insumo 4'!BY$14</f>
        <v>0</v>
      </c>
      <c r="BZ9" s="65">
        <f>'Población %'!BZ54*'Insumo 4'!BZ$14</f>
        <v>0</v>
      </c>
      <c r="CA9" s="65">
        <f>'Población %'!CA54*'Insumo 4'!CA$14</f>
        <v>0</v>
      </c>
      <c r="CB9" s="65">
        <f>'Población %'!CB54*'Insumo 4'!CB$14</f>
        <v>0</v>
      </c>
      <c r="CC9" s="65">
        <f>'Población %'!CC54*'Insumo 4'!CC$14</f>
        <v>0</v>
      </c>
      <c r="CD9" s="65">
        <f>'Población %'!CD54*'Insumo 4'!CD$14</f>
        <v>0</v>
      </c>
      <c r="CE9" s="65">
        <f>'Población %'!CE54*'Insumo 4'!CE$14</f>
        <v>0</v>
      </c>
      <c r="CF9" s="65">
        <f>'Población %'!CF54*'Insumo 4'!CF$14</f>
        <v>0</v>
      </c>
      <c r="CG9" s="65">
        <f>'Población %'!CG54*'Insumo 4'!CG$14</f>
        <v>0</v>
      </c>
      <c r="CH9" s="65">
        <f>'Población %'!CH54*'Insumo 4'!CH$14</f>
        <v>0</v>
      </c>
      <c r="CI9" s="65">
        <f>'Población %'!CI54*'Insumo 4'!CI$14</f>
        <v>0</v>
      </c>
      <c r="CJ9" s="65">
        <f>'Población %'!CJ54*'Insumo 4'!CJ$14</f>
        <v>0</v>
      </c>
      <c r="CK9" s="65">
        <f>'Población %'!CK54*'Insumo 4'!CK$14</f>
        <v>0</v>
      </c>
      <c r="CL9" s="65">
        <f>'Población %'!CL54*'Insumo 4'!CL$14</f>
        <v>0</v>
      </c>
      <c r="CM9" s="65">
        <f>'Población %'!CM54*'Insumo 4'!CM$14</f>
        <v>0</v>
      </c>
      <c r="CN9" s="65">
        <f>'Población %'!CN54*'Insumo 4'!CN$14</f>
        <v>0</v>
      </c>
      <c r="CP9" s="71">
        <f t="shared" si="0"/>
        <v>3.6207350528320603</v>
      </c>
    </row>
    <row r="10" spans="1:94">
      <c r="A10">
        <f>'Población %'!A55</f>
        <v>1994</v>
      </c>
      <c r="B10" s="65">
        <f>'Población %'!B55*'Insumo 4'!B$14</f>
        <v>5.3176495001331248E-3</v>
      </c>
      <c r="C10" s="65">
        <f>'Población %'!C55*'Insumo 4'!C$14</f>
        <v>7.4554589401771348E-3</v>
      </c>
      <c r="D10" s="65">
        <f>'Población %'!D55*'Insumo 4'!D$14</f>
        <v>1.5405295814531181E-2</v>
      </c>
      <c r="E10" s="65">
        <f>'Población %'!E55*'Insumo 4'!E$14</f>
        <v>3.3176219954656284E-2</v>
      </c>
      <c r="F10" s="65">
        <f>'Población %'!F55*'Insumo 4'!F$14</f>
        <v>7.2157374853830752E-2</v>
      </c>
      <c r="G10" s="65">
        <f>'Población %'!G55*'Insumo 4'!G$14</f>
        <v>0.13050589212218824</v>
      </c>
      <c r="H10" s="65">
        <f>'Población %'!H55*'Insumo 4'!H$14</f>
        <v>0.18220704915273683</v>
      </c>
      <c r="I10" s="65">
        <f>'Población %'!I55*'Insumo 4'!I$14</f>
        <v>0.20353862069651404</v>
      </c>
      <c r="J10" s="65">
        <f>'Población %'!J55*'Insumo 4'!J$14</f>
        <v>0.19654833435655003</v>
      </c>
      <c r="K10" s="65">
        <f>'Población %'!K55*'Insumo 4'!K$14</f>
        <v>0.19449600418679128</v>
      </c>
      <c r="L10" s="65">
        <f>'Población %'!L55*'Insumo 4'!L$14</f>
        <v>0.19324959073197026</v>
      </c>
      <c r="M10" s="65">
        <f>'Población %'!M55*'Insumo 4'!M$14</f>
        <v>0.18739260191046392</v>
      </c>
      <c r="N10" s="65">
        <f>'Población %'!N55*'Insumo 4'!N$14</f>
        <v>0.18795610722066017</v>
      </c>
      <c r="O10" s="65">
        <f>'Población %'!O55*'Insumo 4'!O$14</f>
        <v>0.2086946501524192</v>
      </c>
      <c r="P10" s="65">
        <f>'Población %'!P55*'Insumo 4'!P$14</f>
        <v>0.18481271229760807</v>
      </c>
      <c r="Q10" s="65">
        <f>'Población %'!Q55*'Insumo 4'!Q$14</f>
        <v>0.21141285295899537</v>
      </c>
      <c r="R10" s="65">
        <f>'Población %'!R55*'Insumo 4'!R$14</f>
        <v>0.19760348628452951</v>
      </c>
      <c r="S10" s="65">
        <f>'Población %'!S55*'Insumo 4'!S$14</f>
        <v>0.16946090228801397</v>
      </c>
      <c r="T10" s="65">
        <f>'Población %'!T55*'Insumo 4'!T$14</f>
        <v>0.14977540663905745</v>
      </c>
      <c r="U10" s="65">
        <f>'Población %'!U55*'Insumo 4'!U$14</f>
        <v>0.14072336554276627</v>
      </c>
      <c r="V10" s="65">
        <f>'Población %'!V55*'Insumo 4'!V$14</f>
        <v>0.12604674828035733</v>
      </c>
      <c r="W10" s="65">
        <f>'Población %'!W55*'Insumo 4'!W$14</f>
        <v>0.11158201328666653</v>
      </c>
      <c r="X10" s="65">
        <f>'Población %'!X55*'Insumo 4'!X$14</f>
        <v>0.10362265256073164</v>
      </c>
      <c r="Y10" s="65">
        <f>'Población %'!Y55*'Insumo 4'!Y$14</f>
        <v>6.8807998095886225E-2</v>
      </c>
      <c r="Z10" s="65">
        <f>'Población %'!Z55*'Insumo 4'!Z$14</f>
        <v>5.1225043894620764E-2</v>
      </c>
      <c r="AA10" s="65">
        <f>'Población %'!AA55*'Insumo 4'!AA$14</f>
        <v>4.8741253733052936E-2</v>
      </c>
      <c r="AB10" s="65">
        <f>'Población %'!AB55*'Insumo 4'!AB$14</f>
        <v>4.8341616994248146E-2</v>
      </c>
      <c r="AC10" s="65">
        <f>'Población %'!AC55*'Insumo 4'!AC$14</f>
        <v>2.4000711535994292E-2</v>
      </c>
      <c r="AD10" s="65">
        <f>'Población %'!AD55*'Insumo 4'!AD$14</f>
        <v>3.1565718126562822E-2</v>
      </c>
      <c r="AE10" s="65">
        <f>'Población %'!AE55*'Insumo 4'!AE$14</f>
        <v>1.8402371733251446E-2</v>
      </c>
      <c r="AF10" s="65">
        <f>'Población %'!AF55*'Insumo 4'!AF$14</f>
        <v>1.453305651947003E-2</v>
      </c>
      <c r="AG10" s="65">
        <f>'Población %'!AG55*'Insumo 4'!AG$14</f>
        <v>8.6066006723502803E-3</v>
      </c>
      <c r="AH10" s="65">
        <f>'Población %'!AH55*'Insumo 4'!AH$14</f>
        <v>6.4242084740592431E-3</v>
      </c>
      <c r="AI10" s="65">
        <f>'Población %'!AI55*'Insumo 4'!AI$14</f>
        <v>9.4142622092833941E-3</v>
      </c>
      <c r="AJ10" s="65">
        <f>'Población %'!AJ55*'Insumo 4'!AJ$14</f>
        <v>3.4502873124327301E-3</v>
      </c>
      <c r="AK10" s="65">
        <f>'Población %'!AK55*'Insumo 4'!AK$14</f>
        <v>5.0883321782640807E-3</v>
      </c>
      <c r="AL10" s="65">
        <f>'Población %'!AL55*'Insumo 4'!AL$14</f>
        <v>5.1249303029970838E-3</v>
      </c>
      <c r="AM10" s="65">
        <f>'Población %'!AM55*'Insumo 4'!AM$14</f>
        <v>5.495532422030225E-3</v>
      </c>
      <c r="AN10" s="65">
        <f>'Población %'!AN55*'Insumo 4'!AN$14</f>
        <v>4.5103842490058013E-3</v>
      </c>
      <c r="AO10" s="65">
        <f>'Población %'!AO55*'Insumo 4'!AO$14</f>
        <v>2.715564931266515E-3</v>
      </c>
      <c r="AP10" s="65">
        <f>'Población %'!AP55*'Insumo 4'!AP$14</f>
        <v>2.3169242219403673E-3</v>
      </c>
      <c r="AQ10" s="65">
        <f>'Población %'!AQ55*'Insumo 4'!AQ$14</f>
        <v>1.8790335637994876E-3</v>
      </c>
      <c r="AR10" s="65">
        <f>'Población %'!AR55*'Insumo 4'!AR$14</f>
        <v>1.785986132577479E-3</v>
      </c>
      <c r="AS10" s="65">
        <f>'Población %'!AS55*'Insumo 4'!AS$14</f>
        <v>2.2539945834952131E-3</v>
      </c>
      <c r="AT10" s="65">
        <f>'Población %'!AT55*'Insumo 4'!AT$14</f>
        <v>1.7565384387579113E-3</v>
      </c>
      <c r="AU10" s="65">
        <f>'Población %'!AU55*'Insumo 4'!AU$14</f>
        <v>1.5292537570096721E-3</v>
      </c>
      <c r="AV10" s="65">
        <f>'Población %'!AV55*'Insumo 4'!AV$14</f>
        <v>2.0673032741421894E-3</v>
      </c>
      <c r="AW10" s="65">
        <f>'Población %'!AW55*'Insumo 4'!AW$14</f>
        <v>1.424286117954951E-3</v>
      </c>
      <c r="AX10" s="65">
        <f>'Población %'!AX55*'Insumo 4'!AX$14</f>
        <v>1.406775674014921E-3</v>
      </c>
      <c r="AY10" s="65">
        <f>'Población %'!AY55*'Insumo 4'!AY$14</f>
        <v>1.5066326080653916E-3</v>
      </c>
      <c r="AZ10" s="65">
        <f>'Población %'!AZ55*'Insumo 4'!AZ$14</f>
        <v>6.0508461767908278E-4</v>
      </c>
      <c r="BA10" s="65">
        <f>'Población %'!BA55*'Insumo 4'!BA$14</f>
        <v>0</v>
      </c>
      <c r="BB10" s="65">
        <f>'Población %'!BB55*'Insumo 4'!BB$14</f>
        <v>0</v>
      </c>
      <c r="BC10" s="65">
        <f>'Población %'!BC55*'Insumo 4'!BC$14</f>
        <v>1.3489871136506502E-4</v>
      </c>
      <c r="BD10" s="65">
        <f>'Población %'!BD55*'Insumo 4'!BD$14</f>
        <v>0</v>
      </c>
      <c r="BE10" s="65">
        <f>'Población %'!BE55*'Insumo 4'!BE$14</f>
        <v>0</v>
      </c>
      <c r="BF10" s="65">
        <f>'Población %'!BF55*'Insumo 4'!BF$14</f>
        <v>0</v>
      </c>
      <c r="BG10" s="65">
        <f>'Población %'!BG55*'Insumo 4'!BG$14</f>
        <v>0</v>
      </c>
      <c r="BH10" s="65">
        <f>'Población %'!BH55*'Insumo 4'!BH$14</f>
        <v>0</v>
      </c>
      <c r="BI10" s="65">
        <f>'Población %'!BI55*'Insumo 4'!BI$14</f>
        <v>3.6546187921520032E-5</v>
      </c>
      <c r="BJ10" s="65">
        <f>'Población %'!BJ55*'Insumo 4'!BJ$14</f>
        <v>0</v>
      </c>
      <c r="BK10" s="65">
        <f>'Población %'!BK55*'Insumo 4'!BK$14</f>
        <v>0</v>
      </c>
      <c r="BL10" s="65">
        <f>'Población %'!BL55*'Insumo 4'!BL$14</f>
        <v>0</v>
      </c>
      <c r="BM10" s="65">
        <f>'Población %'!BM55*'Insumo 4'!BM$14</f>
        <v>0</v>
      </c>
      <c r="BN10" s="65">
        <f>'Población %'!BN55*'Insumo 4'!BN$14</f>
        <v>1.1305408984315194E-5</v>
      </c>
      <c r="BO10" s="65">
        <f>'Población %'!BO55*'Insumo 4'!BO$14</f>
        <v>0</v>
      </c>
      <c r="BP10" s="65">
        <f>'Población %'!BP55*'Insumo 4'!BP$14</f>
        <v>0</v>
      </c>
      <c r="BQ10" s="65">
        <f>'Población %'!BQ55*'Insumo 4'!BQ$14</f>
        <v>0</v>
      </c>
      <c r="BR10" s="65">
        <f>'Población %'!BR55*'Insumo 4'!BR$14</f>
        <v>0</v>
      </c>
      <c r="BS10" s="65">
        <f>'Población %'!BS55*'Insumo 4'!BS$14</f>
        <v>0</v>
      </c>
      <c r="BT10" s="65">
        <f>'Población %'!BT55*'Insumo 4'!BT$14</f>
        <v>0</v>
      </c>
      <c r="BU10" s="65">
        <f>'Población %'!BU55*'Insumo 4'!BU$14</f>
        <v>0</v>
      </c>
      <c r="BV10" s="65">
        <f>'Población %'!BV55*'Insumo 4'!BV$14</f>
        <v>0</v>
      </c>
      <c r="BW10" s="65">
        <f>'Población %'!BW55*'Insumo 4'!BW$14</f>
        <v>0</v>
      </c>
      <c r="BX10" s="65">
        <f>'Población %'!BX55*'Insumo 4'!BX$14</f>
        <v>0</v>
      </c>
      <c r="BY10" s="65">
        <f>'Población %'!BY55*'Insumo 4'!BY$14</f>
        <v>0</v>
      </c>
      <c r="BZ10" s="65">
        <f>'Población %'!BZ55*'Insumo 4'!BZ$14</f>
        <v>0</v>
      </c>
      <c r="CA10" s="65">
        <f>'Población %'!CA55*'Insumo 4'!CA$14</f>
        <v>0</v>
      </c>
      <c r="CB10" s="65">
        <f>'Población %'!CB55*'Insumo 4'!CB$14</f>
        <v>0</v>
      </c>
      <c r="CC10" s="65">
        <f>'Población %'!CC55*'Insumo 4'!CC$14</f>
        <v>0</v>
      </c>
      <c r="CD10" s="65">
        <f>'Población %'!CD55*'Insumo 4'!CD$14</f>
        <v>0</v>
      </c>
      <c r="CE10" s="65">
        <f>'Población %'!CE55*'Insumo 4'!CE$14</f>
        <v>0</v>
      </c>
      <c r="CF10" s="65">
        <f>'Población %'!CF55*'Insumo 4'!CF$14</f>
        <v>0</v>
      </c>
      <c r="CG10" s="65">
        <f>'Población %'!CG55*'Insumo 4'!CG$14</f>
        <v>0</v>
      </c>
      <c r="CH10" s="65">
        <f>'Población %'!CH55*'Insumo 4'!CH$14</f>
        <v>0</v>
      </c>
      <c r="CI10" s="65">
        <f>'Población %'!CI55*'Insumo 4'!CI$14</f>
        <v>0</v>
      </c>
      <c r="CJ10" s="65">
        <f>'Población %'!CJ55*'Insumo 4'!CJ$14</f>
        <v>0</v>
      </c>
      <c r="CK10" s="65">
        <f>'Población %'!CK55*'Insumo 4'!CK$14</f>
        <v>0</v>
      </c>
      <c r="CL10" s="65">
        <f>'Población %'!CL55*'Insumo 4'!CL$14</f>
        <v>0</v>
      </c>
      <c r="CM10" s="65">
        <f>'Población %'!CM55*'Insumo 4'!CM$14</f>
        <v>0</v>
      </c>
      <c r="CN10" s="65">
        <f>'Población %'!CN55*'Insumo 4'!CN$14</f>
        <v>0</v>
      </c>
      <c r="CP10" s="71">
        <f t="shared" si="0"/>
        <v>3.588303426414833</v>
      </c>
    </row>
    <row r="11" spans="1:94">
      <c r="A11">
        <f>'Población %'!A56</f>
        <v>1995</v>
      </c>
      <c r="B11" s="65">
        <f>'Población %'!B56*'Insumo 4'!B$14</f>
        <v>5.246444408429112E-3</v>
      </c>
      <c r="C11" s="65">
        <f>'Población %'!C56*'Insumo 4'!C$14</f>
        <v>7.3886864317793902E-3</v>
      </c>
      <c r="D11" s="65">
        <f>'Población %'!D56*'Insumo 4'!D$14</f>
        <v>1.5316041649088686E-2</v>
      </c>
      <c r="E11" s="65">
        <f>'Población %'!E56*'Insumo 4'!E$14</f>
        <v>3.3049158069154649E-2</v>
      </c>
      <c r="F11" s="65">
        <f>'Población %'!F56*'Insumo 4'!F$14</f>
        <v>7.1894864316276966E-2</v>
      </c>
      <c r="G11" s="65">
        <f>'Población %'!G56*'Insumo 4'!G$14</f>
        <v>0.13006054137674186</v>
      </c>
      <c r="H11" s="65">
        <f>'Población %'!H56*'Insumo 4'!H$14</f>
        <v>0.18151731617114841</v>
      </c>
      <c r="I11" s="65">
        <f>'Población %'!I56*'Insumo 4'!I$14</f>
        <v>0.20258802042078206</v>
      </c>
      <c r="J11" s="65">
        <f>'Población %'!J56*'Insumo 4'!J$14</f>
        <v>0.19537170541735402</v>
      </c>
      <c r="K11" s="65">
        <f>'Población %'!K56*'Insumo 4'!K$14</f>
        <v>0.19308163999115011</v>
      </c>
      <c r="L11" s="65">
        <f>'Población %'!L56*'Insumo 4'!L$14</f>
        <v>0.19161120489260283</v>
      </c>
      <c r="M11" s="65">
        <f>'Población %'!M56*'Insumo 4'!M$14</f>
        <v>0.18515545213645307</v>
      </c>
      <c r="N11" s="65">
        <f>'Población %'!N56*'Insumo 4'!N$14</f>
        <v>0.18496006873499751</v>
      </c>
      <c r="O11" s="65">
        <f>'Población %'!O56*'Insumo 4'!O$14</f>
        <v>0.20490196009628203</v>
      </c>
      <c r="P11" s="65">
        <f>'Población %'!P56*'Insumo 4'!P$14</f>
        <v>0.18141651904185419</v>
      </c>
      <c r="Q11" s="65">
        <f>'Población %'!Q56*'Insumo 4'!Q$14</f>
        <v>0.20729482816300898</v>
      </c>
      <c r="R11" s="65">
        <f>'Población %'!R56*'Insumo 4'!R$14</f>
        <v>0.19442809107207537</v>
      </c>
      <c r="S11" s="65">
        <f>'Población %'!S56*'Insumo 4'!S$14</f>
        <v>0.16779473028479194</v>
      </c>
      <c r="T11" s="65">
        <f>'Población %'!T56*'Insumo 4'!T$14</f>
        <v>0.14901387374349728</v>
      </c>
      <c r="U11" s="65">
        <f>'Población %'!U56*'Insumo 4'!U$14</f>
        <v>0.14004453403092573</v>
      </c>
      <c r="V11" s="65">
        <f>'Población %'!V56*'Insumo 4'!V$14</f>
        <v>0.12558523240835945</v>
      </c>
      <c r="W11" s="65">
        <f>'Población %'!W56*'Insumo 4'!W$14</f>
        <v>0.11126505917932165</v>
      </c>
      <c r="X11" s="65">
        <f>'Población %'!X56*'Insumo 4'!X$14</f>
        <v>0.10335385777775041</v>
      </c>
      <c r="Y11" s="65">
        <f>'Población %'!Y56*'Insumo 4'!Y$14</f>
        <v>6.8687506252483876E-2</v>
      </c>
      <c r="Z11" s="65">
        <f>'Población %'!Z56*'Insumo 4'!Z$14</f>
        <v>5.1269625994667514E-2</v>
      </c>
      <c r="AA11" s="65">
        <f>'Población %'!AA56*'Insumo 4'!AA$14</f>
        <v>4.8924265443965623E-2</v>
      </c>
      <c r="AB11" s="65">
        <f>'Población %'!AB56*'Insumo 4'!AB$14</f>
        <v>4.8510914401816374E-2</v>
      </c>
      <c r="AC11" s="65">
        <f>'Población %'!AC56*'Insumo 4'!AC$14</f>
        <v>2.4036811761613496E-2</v>
      </c>
      <c r="AD11" s="65">
        <f>'Población %'!AD56*'Insumo 4'!AD$14</f>
        <v>3.1579284836026005E-2</v>
      </c>
      <c r="AE11" s="65">
        <f>'Población %'!AE56*'Insumo 4'!AE$14</f>
        <v>1.8436950484297197E-2</v>
      </c>
      <c r="AF11" s="65">
        <f>'Población %'!AF56*'Insumo 4'!AF$14</f>
        <v>1.4569818412632099E-2</v>
      </c>
      <c r="AG11" s="65">
        <f>'Población %'!AG56*'Insumo 4'!AG$14</f>
        <v>8.6542556679277179E-3</v>
      </c>
      <c r="AH11" s="65">
        <f>'Población %'!AH56*'Insumo 4'!AH$14</f>
        <v>6.4881074283112267E-3</v>
      </c>
      <c r="AI11" s="65">
        <f>'Población %'!AI56*'Insumo 4'!AI$14</f>
        <v>9.5363235380763346E-3</v>
      </c>
      <c r="AJ11" s="65">
        <f>'Población %'!AJ56*'Insumo 4'!AJ$14</f>
        <v>3.4968506696322343E-3</v>
      </c>
      <c r="AK11" s="65">
        <f>'Población %'!AK56*'Insumo 4'!AK$14</f>
        <v>5.1654665603761262E-3</v>
      </c>
      <c r="AL11" s="65">
        <f>'Población %'!AL56*'Insumo 4'!AL$14</f>
        <v>5.1890053606635546E-3</v>
      </c>
      <c r="AM11" s="65">
        <f>'Población %'!AM56*'Insumo 4'!AM$14</f>
        <v>5.5349524249653599E-3</v>
      </c>
      <c r="AN11" s="65">
        <f>'Población %'!AN56*'Insumo 4'!AN$14</f>
        <v>4.528231056402824E-3</v>
      </c>
      <c r="AO11" s="65">
        <f>'Población %'!AO56*'Insumo 4'!AO$14</f>
        <v>2.7277192764210431E-3</v>
      </c>
      <c r="AP11" s="65">
        <f>'Población %'!AP56*'Insumo 4'!AP$14</f>
        <v>2.323684479027466E-3</v>
      </c>
      <c r="AQ11" s="65">
        <f>'Población %'!AQ56*'Insumo 4'!AQ$14</f>
        <v>1.8964460769630238E-3</v>
      </c>
      <c r="AR11" s="65">
        <f>'Población %'!AR56*'Insumo 4'!AR$14</f>
        <v>1.8225731438961631E-3</v>
      </c>
      <c r="AS11" s="65">
        <f>'Población %'!AS56*'Insumo 4'!AS$14</f>
        <v>2.317729869847488E-3</v>
      </c>
      <c r="AT11" s="65">
        <f>'Población %'!AT56*'Insumo 4'!AT$14</f>
        <v>1.8056118531422154E-3</v>
      </c>
      <c r="AU11" s="65">
        <f>'Población %'!AU56*'Insumo 4'!AU$14</f>
        <v>1.5755537034203646E-3</v>
      </c>
      <c r="AV11" s="65">
        <f>'Población %'!AV56*'Insumo 4'!AV$14</f>
        <v>2.1151433699712866E-3</v>
      </c>
      <c r="AW11" s="65">
        <f>'Población %'!AW56*'Insumo 4'!AW$14</f>
        <v>1.4378660881696149E-3</v>
      </c>
      <c r="AX11" s="65">
        <f>'Población %'!AX56*'Insumo 4'!AX$14</f>
        <v>1.406787442456174E-3</v>
      </c>
      <c r="AY11" s="65">
        <f>'Población %'!AY56*'Insumo 4'!AY$14</f>
        <v>1.5083262812898997E-3</v>
      </c>
      <c r="AZ11" s="65">
        <f>'Población %'!AZ56*'Insumo 4'!AZ$14</f>
        <v>6.0536691865191905E-4</v>
      </c>
      <c r="BA11" s="65">
        <f>'Población %'!BA56*'Insumo 4'!BA$14</f>
        <v>0</v>
      </c>
      <c r="BB11" s="65">
        <f>'Población %'!BB56*'Insumo 4'!BB$14</f>
        <v>0</v>
      </c>
      <c r="BC11" s="65">
        <f>'Población %'!BC56*'Insumo 4'!BC$14</f>
        <v>1.3557077900247299E-4</v>
      </c>
      <c r="BD11" s="65">
        <f>'Población %'!BD56*'Insumo 4'!BD$14</f>
        <v>0</v>
      </c>
      <c r="BE11" s="65">
        <f>'Población %'!BE56*'Insumo 4'!BE$14</f>
        <v>0</v>
      </c>
      <c r="BF11" s="65">
        <f>'Población %'!BF56*'Insumo 4'!BF$14</f>
        <v>0</v>
      </c>
      <c r="BG11" s="65">
        <f>'Población %'!BG56*'Insumo 4'!BG$14</f>
        <v>0</v>
      </c>
      <c r="BH11" s="65">
        <f>'Población %'!BH56*'Insumo 4'!BH$14</f>
        <v>0</v>
      </c>
      <c r="BI11" s="65">
        <f>'Población %'!BI56*'Insumo 4'!BI$14</f>
        <v>3.7221509539875233E-5</v>
      </c>
      <c r="BJ11" s="65">
        <f>'Población %'!BJ56*'Insumo 4'!BJ$14</f>
        <v>0</v>
      </c>
      <c r="BK11" s="65">
        <f>'Población %'!BK56*'Insumo 4'!BK$14</f>
        <v>0</v>
      </c>
      <c r="BL11" s="65">
        <f>'Población %'!BL56*'Insumo 4'!BL$14</f>
        <v>0</v>
      </c>
      <c r="BM11" s="65">
        <f>'Población %'!BM56*'Insumo 4'!BM$14</f>
        <v>0</v>
      </c>
      <c r="BN11" s="65">
        <f>'Población %'!BN56*'Insumo 4'!BN$14</f>
        <v>1.1684046680760872E-5</v>
      </c>
      <c r="BO11" s="65">
        <f>'Población %'!BO56*'Insumo 4'!BO$14</f>
        <v>0</v>
      </c>
      <c r="BP11" s="65">
        <f>'Población %'!BP56*'Insumo 4'!BP$14</f>
        <v>0</v>
      </c>
      <c r="BQ11" s="65">
        <f>'Población %'!BQ56*'Insumo 4'!BQ$14</f>
        <v>0</v>
      </c>
      <c r="BR11" s="65">
        <f>'Población %'!BR56*'Insumo 4'!BR$14</f>
        <v>0</v>
      </c>
      <c r="BS11" s="65">
        <f>'Población %'!BS56*'Insumo 4'!BS$14</f>
        <v>0</v>
      </c>
      <c r="BT11" s="65">
        <f>'Población %'!BT56*'Insumo 4'!BT$14</f>
        <v>0</v>
      </c>
      <c r="BU11" s="65">
        <f>'Población %'!BU56*'Insumo 4'!BU$14</f>
        <v>0</v>
      </c>
      <c r="BV11" s="65">
        <f>'Población %'!BV56*'Insumo 4'!BV$14</f>
        <v>0</v>
      </c>
      <c r="BW11" s="65">
        <f>'Población %'!BW56*'Insumo 4'!BW$14</f>
        <v>0</v>
      </c>
      <c r="BX11" s="65">
        <f>'Población %'!BX56*'Insumo 4'!BX$14</f>
        <v>0</v>
      </c>
      <c r="BY11" s="65">
        <f>'Población %'!BY56*'Insumo 4'!BY$14</f>
        <v>0</v>
      </c>
      <c r="BZ11" s="65">
        <f>'Población %'!BZ56*'Insumo 4'!BZ$14</f>
        <v>0</v>
      </c>
      <c r="CA11" s="65">
        <f>'Población %'!CA56*'Insumo 4'!CA$14</f>
        <v>0</v>
      </c>
      <c r="CB11" s="65">
        <f>'Población %'!CB56*'Insumo 4'!CB$14</f>
        <v>0</v>
      </c>
      <c r="CC11" s="65">
        <f>'Población %'!CC56*'Insumo 4'!CC$14</f>
        <v>0</v>
      </c>
      <c r="CD11" s="65">
        <f>'Población %'!CD56*'Insumo 4'!CD$14</f>
        <v>0</v>
      </c>
      <c r="CE11" s="65">
        <f>'Población %'!CE56*'Insumo 4'!CE$14</f>
        <v>0</v>
      </c>
      <c r="CF11" s="65">
        <f>'Población %'!CF56*'Insumo 4'!CF$14</f>
        <v>0</v>
      </c>
      <c r="CG11" s="65">
        <f>'Población %'!CG56*'Insumo 4'!CG$14</f>
        <v>0</v>
      </c>
      <c r="CH11" s="65">
        <f>'Población %'!CH56*'Insumo 4'!CH$14</f>
        <v>0</v>
      </c>
      <c r="CI11" s="65">
        <f>'Población %'!CI56*'Insumo 4'!CI$14</f>
        <v>0</v>
      </c>
      <c r="CJ11" s="65">
        <f>'Población %'!CJ56*'Insumo 4'!CJ$14</f>
        <v>0</v>
      </c>
      <c r="CK11" s="65">
        <f>'Población %'!CK56*'Insumo 4'!CK$14</f>
        <v>0</v>
      </c>
      <c r="CL11" s="65">
        <f>'Población %'!CL56*'Insumo 4'!CL$14</f>
        <v>0</v>
      </c>
      <c r="CM11" s="65">
        <f>'Población %'!CM56*'Insumo 4'!CM$14</f>
        <v>0</v>
      </c>
      <c r="CN11" s="65">
        <f>'Población %'!CN56*'Insumo 4'!CN$14</f>
        <v>0</v>
      </c>
      <c r="CP11" s="71">
        <f t="shared" si="0"/>
        <v>3.5586754849461641</v>
      </c>
    </row>
    <row r="12" spans="1:94">
      <c r="A12">
        <f>'Población %'!A57</f>
        <v>1996</v>
      </c>
      <c r="B12" s="65">
        <f>'Población %'!B57*'Insumo 4'!B$14</f>
        <v>5.1426130712526616E-3</v>
      </c>
      <c r="C12" s="65">
        <f>'Población %'!C57*'Insumo 4'!C$14</f>
        <v>7.3702378943728952E-3</v>
      </c>
      <c r="D12" s="65">
        <f>'Población %'!D57*'Insumo 4'!D$14</f>
        <v>1.5306604406442725E-2</v>
      </c>
      <c r="E12" s="65">
        <f>'Población %'!E57*'Insumo 4'!E$14</f>
        <v>3.3057699629758464E-2</v>
      </c>
      <c r="F12" s="65">
        <f>'Población %'!F57*'Insumo 4'!F$14</f>
        <v>7.1913625914897625E-2</v>
      </c>
      <c r="G12" s="65">
        <f>'Población %'!G57*'Insumo 4'!G$14</f>
        <v>0.1299975455662955</v>
      </c>
      <c r="H12" s="65">
        <f>'Población %'!H57*'Insumo 4'!H$14</f>
        <v>0.18115544862023183</v>
      </c>
      <c r="I12" s="65">
        <f>'Población %'!I57*'Insumo 4'!I$14</f>
        <v>0.20171889956570607</v>
      </c>
      <c r="J12" s="65">
        <f>'Población %'!J57*'Insumo 4'!J$14</f>
        <v>0.19412678889200483</v>
      </c>
      <c r="K12" s="65">
        <f>'Población %'!K57*'Insumo 4'!K$14</f>
        <v>0.19160991597066512</v>
      </c>
      <c r="L12" s="65">
        <f>'Población %'!L57*'Insumo 4'!L$14</f>
        <v>0.19009887241838958</v>
      </c>
      <c r="M12" s="65">
        <f>'Población %'!M57*'Insumo 4'!M$14</f>
        <v>0.18366741426150429</v>
      </c>
      <c r="N12" s="65">
        <f>'Población %'!N57*'Insumo 4'!N$14</f>
        <v>0.18295468897832814</v>
      </c>
      <c r="O12" s="65">
        <f>'Población %'!O57*'Insumo 4'!O$14</f>
        <v>0.20190367482831881</v>
      </c>
      <c r="P12" s="65">
        <f>'Población %'!P57*'Insumo 4'!P$14</f>
        <v>0.17836518398996404</v>
      </c>
      <c r="Q12" s="65">
        <f>'Población %'!Q57*'Insumo 4'!Q$14</f>
        <v>0.20384559363152174</v>
      </c>
      <c r="R12" s="65">
        <f>'Población %'!R57*'Insumo 4'!R$14</f>
        <v>0.19106866769207809</v>
      </c>
      <c r="S12" s="65">
        <f>'Población %'!S57*'Insumo 4'!S$14</f>
        <v>0.16552736715858879</v>
      </c>
      <c r="T12" s="65">
        <f>'Población %'!T57*'Insumo 4'!T$14</f>
        <v>0.14796978481231529</v>
      </c>
      <c r="U12" s="65">
        <f>'Población %'!U57*'Insumo 4'!U$14</f>
        <v>0.13975666170458262</v>
      </c>
      <c r="V12" s="65">
        <f>'Población %'!V57*'Insumo 4'!V$14</f>
        <v>0.12538969853058349</v>
      </c>
      <c r="W12" s="65">
        <f>'Población %'!W57*'Insumo 4'!W$14</f>
        <v>0.11124872829440609</v>
      </c>
      <c r="X12" s="65">
        <f>'Población %'!X57*'Insumo 4'!X$14</f>
        <v>0.10342609478220187</v>
      </c>
      <c r="Y12" s="65">
        <f>'Población %'!Y57*'Insumo 4'!Y$14</f>
        <v>6.8732524325591682E-2</v>
      </c>
      <c r="Z12" s="65">
        <f>'Población %'!Z57*'Insumo 4'!Z$14</f>
        <v>5.1322955072582617E-2</v>
      </c>
      <c r="AA12" s="65">
        <f>'Población %'!AA57*'Insumo 4'!AA$14</f>
        <v>4.9080680189158961E-2</v>
      </c>
      <c r="AB12" s="65">
        <f>'Población %'!AB57*'Insumo 4'!AB$14</f>
        <v>4.8777646767425034E-2</v>
      </c>
      <c r="AC12" s="65">
        <f>'Población %'!AC57*'Insumo 4'!AC$14</f>
        <v>2.4151988290836569E-2</v>
      </c>
      <c r="AD12" s="65">
        <f>'Población %'!AD57*'Insumo 4'!AD$14</f>
        <v>3.1655563941482563E-2</v>
      </c>
      <c r="AE12" s="65">
        <f>'Población %'!AE57*'Insumo 4'!AE$14</f>
        <v>1.8453658333688047E-2</v>
      </c>
      <c r="AF12" s="65">
        <f>'Población %'!AF57*'Insumo 4'!AF$14</f>
        <v>1.459403714365225E-2</v>
      </c>
      <c r="AG12" s="65">
        <f>'Población %'!AG57*'Insumo 4'!AG$14</f>
        <v>8.6680337026287819E-3</v>
      </c>
      <c r="AH12" s="65">
        <f>'Población %'!AH57*'Insumo 4'!AH$14</f>
        <v>6.5143123605907712E-3</v>
      </c>
      <c r="AI12" s="65">
        <f>'Población %'!AI57*'Insumo 4'!AI$14</f>
        <v>9.6129694982137921E-3</v>
      </c>
      <c r="AJ12" s="65">
        <f>'Población %'!AJ57*'Insumo 4'!AJ$14</f>
        <v>3.5340882536218439E-3</v>
      </c>
      <c r="AK12" s="65">
        <f>'Población %'!AK57*'Insumo 4'!AK$14</f>
        <v>5.2206704976989274E-3</v>
      </c>
      <c r="AL12" s="65">
        <f>'Población %'!AL57*'Insumo 4'!AL$14</f>
        <v>5.2506647378634686E-3</v>
      </c>
      <c r="AM12" s="65">
        <f>'Población %'!AM57*'Insumo 4'!AM$14</f>
        <v>5.5833018233534346E-3</v>
      </c>
      <c r="AN12" s="65">
        <f>'Población %'!AN57*'Insumo 4'!AN$14</f>
        <v>4.5418752272694393E-3</v>
      </c>
      <c r="AO12" s="65">
        <f>'Población %'!AO57*'Insumo 4'!AO$14</f>
        <v>2.7265373829333012E-3</v>
      </c>
      <c r="AP12" s="65">
        <f>'Población %'!AP57*'Insumo 4'!AP$14</f>
        <v>2.32376879391349E-3</v>
      </c>
      <c r="AQ12" s="65">
        <f>'Población %'!AQ57*'Insumo 4'!AQ$14</f>
        <v>1.8935210698619491E-3</v>
      </c>
      <c r="AR12" s="65">
        <f>'Población %'!AR57*'Insumo 4'!AR$14</f>
        <v>1.831194415211499E-3</v>
      </c>
      <c r="AS12" s="65">
        <f>'Población %'!AS57*'Insumo 4'!AS$14</f>
        <v>2.3543632993835635E-3</v>
      </c>
      <c r="AT12" s="65">
        <f>'Población %'!AT57*'Insumo 4'!AT$14</f>
        <v>1.8478766114351387E-3</v>
      </c>
      <c r="AU12" s="65">
        <f>'Población %'!AU57*'Insumo 4'!AU$14</f>
        <v>1.6117140476860406E-3</v>
      </c>
      <c r="AV12" s="65">
        <f>'Población %'!AV57*'Insumo 4'!AV$14</f>
        <v>2.1683660210718506E-3</v>
      </c>
      <c r="AW12" s="65">
        <f>'Población %'!AW57*'Insumo 4'!AW$14</f>
        <v>1.4637284847632463E-3</v>
      </c>
      <c r="AX12" s="65">
        <f>'Población %'!AX57*'Insumo 4'!AX$14</f>
        <v>1.4128574727516178E-3</v>
      </c>
      <c r="AY12" s="65">
        <f>'Población %'!AY57*'Insumo 4'!AY$14</f>
        <v>1.5005172532271296E-3</v>
      </c>
      <c r="AZ12" s="65">
        <f>'Población %'!AZ57*'Insumo 4'!AZ$14</f>
        <v>6.0295163552697448E-4</v>
      </c>
      <c r="BA12" s="65">
        <f>'Población %'!BA57*'Insumo 4'!BA$14</f>
        <v>0</v>
      </c>
      <c r="BB12" s="65">
        <f>'Población %'!BB57*'Insumo 4'!BB$14</f>
        <v>0</v>
      </c>
      <c r="BC12" s="65">
        <f>'Población %'!BC57*'Insumo 4'!BC$14</f>
        <v>1.3535616370753968E-4</v>
      </c>
      <c r="BD12" s="65">
        <f>'Población %'!BD57*'Insumo 4'!BD$14</f>
        <v>0</v>
      </c>
      <c r="BE12" s="65">
        <f>'Población %'!BE57*'Insumo 4'!BE$14</f>
        <v>0</v>
      </c>
      <c r="BF12" s="65">
        <f>'Población %'!BF57*'Insumo 4'!BF$14</f>
        <v>0</v>
      </c>
      <c r="BG12" s="65">
        <f>'Población %'!BG57*'Insumo 4'!BG$14</f>
        <v>0</v>
      </c>
      <c r="BH12" s="65">
        <f>'Población %'!BH57*'Insumo 4'!BH$14</f>
        <v>0</v>
      </c>
      <c r="BI12" s="65">
        <f>'Población %'!BI57*'Insumo 4'!BI$14</f>
        <v>3.7728945778012983E-5</v>
      </c>
      <c r="BJ12" s="65">
        <f>'Población %'!BJ57*'Insumo 4'!BJ$14</f>
        <v>0</v>
      </c>
      <c r="BK12" s="65">
        <f>'Población %'!BK57*'Insumo 4'!BK$14</f>
        <v>0</v>
      </c>
      <c r="BL12" s="65">
        <f>'Población %'!BL57*'Insumo 4'!BL$14</f>
        <v>0</v>
      </c>
      <c r="BM12" s="65">
        <f>'Población %'!BM57*'Insumo 4'!BM$14</f>
        <v>0</v>
      </c>
      <c r="BN12" s="65">
        <f>'Población %'!BN57*'Insumo 4'!BN$14</f>
        <v>1.1998762437902556E-5</v>
      </c>
      <c r="BO12" s="65">
        <f>'Población %'!BO57*'Insumo 4'!BO$14</f>
        <v>0</v>
      </c>
      <c r="BP12" s="65">
        <f>'Población %'!BP57*'Insumo 4'!BP$14</f>
        <v>0</v>
      </c>
      <c r="BQ12" s="65">
        <f>'Población %'!BQ57*'Insumo 4'!BQ$14</f>
        <v>0</v>
      </c>
      <c r="BR12" s="65">
        <f>'Población %'!BR57*'Insumo 4'!BR$14</f>
        <v>0</v>
      </c>
      <c r="BS12" s="65">
        <f>'Población %'!BS57*'Insumo 4'!BS$14</f>
        <v>0</v>
      </c>
      <c r="BT12" s="65">
        <f>'Población %'!BT57*'Insumo 4'!BT$14</f>
        <v>0</v>
      </c>
      <c r="BU12" s="65">
        <f>'Población %'!BU57*'Insumo 4'!BU$14</f>
        <v>0</v>
      </c>
      <c r="BV12" s="65">
        <f>'Población %'!BV57*'Insumo 4'!BV$14</f>
        <v>0</v>
      </c>
      <c r="BW12" s="65">
        <f>'Población %'!BW57*'Insumo 4'!BW$14</f>
        <v>0</v>
      </c>
      <c r="BX12" s="65">
        <f>'Población %'!BX57*'Insumo 4'!BX$14</f>
        <v>0</v>
      </c>
      <c r="BY12" s="65">
        <f>'Población %'!BY57*'Insumo 4'!BY$14</f>
        <v>0</v>
      </c>
      <c r="BZ12" s="65">
        <f>'Población %'!BZ57*'Insumo 4'!BZ$14</f>
        <v>0</v>
      </c>
      <c r="CA12" s="65">
        <f>'Población %'!CA57*'Insumo 4'!CA$14</f>
        <v>0</v>
      </c>
      <c r="CB12" s="65">
        <f>'Población %'!CB57*'Insumo 4'!CB$14</f>
        <v>0</v>
      </c>
      <c r="CC12" s="65">
        <f>'Población %'!CC57*'Insumo 4'!CC$14</f>
        <v>0</v>
      </c>
      <c r="CD12" s="65">
        <f>'Población %'!CD57*'Insumo 4'!CD$14</f>
        <v>0</v>
      </c>
      <c r="CE12" s="65">
        <f>'Población %'!CE57*'Insumo 4'!CE$14</f>
        <v>0</v>
      </c>
      <c r="CF12" s="65">
        <f>'Población %'!CF57*'Insumo 4'!CF$14</f>
        <v>0</v>
      </c>
      <c r="CG12" s="65">
        <f>'Población %'!CG57*'Insumo 4'!CG$14</f>
        <v>0</v>
      </c>
      <c r="CH12" s="65">
        <f>'Población %'!CH57*'Insumo 4'!CH$14</f>
        <v>0</v>
      </c>
      <c r="CI12" s="65">
        <f>'Población %'!CI57*'Insumo 4'!CI$14</f>
        <v>0</v>
      </c>
      <c r="CJ12" s="65">
        <f>'Población %'!CJ57*'Insumo 4'!CJ$14</f>
        <v>0</v>
      </c>
      <c r="CK12" s="65">
        <f>'Población %'!CK57*'Insumo 4'!CK$14</f>
        <v>0</v>
      </c>
      <c r="CL12" s="65">
        <f>'Población %'!CL57*'Insumo 4'!CL$14</f>
        <v>0</v>
      </c>
      <c r="CM12" s="65">
        <f>'Población %'!CM57*'Insumo 4'!CM$14</f>
        <v>0</v>
      </c>
      <c r="CN12" s="65">
        <f>'Población %'!CN57*'Insumo 4'!CN$14</f>
        <v>0</v>
      </c>
      <c r="CP12" s="71">
        <f t="shared" si="0"/>
        <v>3.5342392611397582</v>
      </c>
    </row>
    <row r="13" spans="1:94">
      <c r="A13">
        <f>'Población %'!A58</f>
        <v>1997</v>
      </c>
      <c r="B13" s="65">
        <f>'Población %'!B58*'Insumo 4'!B$14</f>
        <v>5.0089979611280689E-3</v>
      </c>
      <c r="C13" s="65">
        <f>'Población %'!C58*'Insumo 4'!C$14</f>
        <v>7.1728727641064026E-3</v>
      </c>
      <c r="D13" s="65">
        <f>'Población %'!D58*'Insumo 4'!D$14</f>
        <v>1.5259638059023545E-2</v>
      </c>
      <c r="E13" s="65">
        <f>'Población %'!E58*'Insumo 4'!E$14</f>
        <v>3.3051134917058862E-2</v>
      </c>
      <c r="F13" s="65">
        <f>'Población %'!F58*'Insumo 4'!F$14</f>
        <v>7.2023187622286614E-2</v>
      </c>
      <c r="G13" s="65">
        <f>'Población %'!G58*'Insumo 4'!G$14</f>
        <v>0.13028617609133267</v>
      </c>
      <c r="H13" s="65">
        <f>'Población %'!H58*'Insumo 4'!H$14</f>
        <v>0.18155229369631631</v>
      </c>
      <c r="I13" s="65">
        <f>'Población %'!I58*'Insumo 4'!I$14</f>
        <v>0.20200019321281482</v>
      </c>
      <c r="J13" s="65">
        <f>'Población %'!J58*'Insumo 4'!J$14</f>
        <v>0.19388492088679246</v>
      </c>
      <c r="K13" s="65">
        <f>'Población %'!K58*'Insumo 4'!K$14</f>
        <v>0.19079578096740049</v>
      </c>
      <c r="L13" s="65">
        <f>'Población %'!L58*'Insumo 4'!L$14</f>
        <v>0.18893311912757105</v>
      </c>
      <c r="M13" s="65">
        <f>'Población %'!M58*'Insumo 4'!M$14</f>
        <v>0.18254831404177424</v>
      </c>
      <c r="N13" s="65">
        <f>'Población %'!N58*'Insumo 4'!N$14</f>
        <v>0.18183657000913178</v>
      </c>
      <c r="O13" s="65">
        <f>'Población %'!O58*'Insumo 4'!O$14</f>
        <v>0.20005735672964195</v>
      </c>
      <c r="P13" s="65">
        <f>'Población %'!P58*'Insumo 4'!P$14</f>
        <v>0.17600245506358717</v>
      </c>
      <c r="Q13" s="65">
        <f>'Población %'!Q58*'Insumo 4'!Q$14</f>
        <v>0.20064754312933669</v>
      </c>
      <c r="R13" s="65">
        <f>'Población %'!R58*'Insumo 4'!R$14</f>
        <v>0.18808614547794733</v>
      </c>
      <c r="S13" s="65">
        <f>'Población %'!S58*'Insumo 4'!S$14</f>
        <v>0.16281872587026427</v>
      </c>
      <c r="T13" s="65">
        <f>'Población %'!T58*'Insumo 4'!T$14</f>
        <v>0.14607845065591482</v>
      </c>
      <c r="U13" s="65">
        <f>'Población %'!U58*'Insumo 4'!U$14</f>
        <v>0.1388525774162209</v>
      </c>
      <c r="V13" s="65">
        <f>'Población %'!V58*'Insumo 4'!V$14</f>
        <v>0.12517772444805886</v>
      </c>
      <c r="W13" s="65">
        <f>'Población %'!W58*'Insumo 4'!W$14</f>
        <v>0.1111059519233575</v>
      </c>
      <c r="X13" s="65">
        <f>'Población %'!X58*'Insumo 4'!X$14</f>
        <v>0.10342906684107306</v>
      </c>
      <c r="Y13" s="65">
        <f>'Población %'!Y58*'Insumo 4'!Y$14</f>
        <v>6.878292568277096E-2</v>
      </c>
      <c r="Z13" s="65">
        <f>'Población %'!Z58*'Insumo 4'!Z$14</f>
        <v>5.1350611595835746E-2</v>
      </c>
      <c r="AA13" s="65">
        <f>'Población %'!AA58*'Insumo 4'!AA$14</f>
        <v>4.9121222431512651E-2</v>
      </c>
      <c r="AB13" s="65">
        <f>'Población %'!AB58*'Insumo 4'!AB$14</f>
        <v>4.8920757250943109E-2</v>
      </c>
      <c r="AC13" s="65">
        <f>'Población %'!AC58*'Insumo 4'!AC$14</f>
        <v>2.4276757821718113E-2</v>
      </c>
      <c r="AD13" s="65">
        <f>'Población %'!AD58*'Insumo 4'!AD$14</f>
        <v>3.1800847971469794E-2</v>
      </c>
      <c r="AE13" s="65">
        <f>'Población %'!AE58*'Insumo 4'!AE$14</f>
        <v>1.8499208087609385E-2</v>
      </c>
      <c r="AF13" s="65">
        <f>'Población %'!AF58*'Insumo 4'!AF$14</f>
        <v>1.4610904674696043E-2</v>
      </c>
      <c r="AG13" s="65">
        <f>'Población %'!AG58*'Insumo 4'!AG$14</f>
        <v>8.6844271690557709E-3</v>
      </c>
      <c r="AH13" s="65">
        <f>'Población %'!AH58*'Insumo 4'!AH$14</f>
        <v>6.5262107038244173E-3</v>
      </c>
      <c r="AI13" s="65">
        <f>'Población %'!AI58*'Insumo 4'!AI$14</f>
        <v>9.655636241433424E-3</v>
      </c>
      <c r="AJ13" s="65">
        <f>'Población %'!AJ58*'Insumo 4'!AJ$14</f>
        <v>3.5646924179530124E-3</v>
      </c>
      <c r="AK13" s="65">
        <f>'Población %'!AK58*'Insumo 4'!AK$14</f>
        <v>5.2803350398363978E-3</v>
      </c>
      <c r="AL13" s="65">
        <f>'Población %'!AL58*'Insumo 4'!AL$14</f>
        <v>5.3110874763759074E-3</v>
      </c>
      <c r="AM13" s="65">
        <f>'Población %'!AM58*'Insumo 4'!AM$14</f>
        <v>5.6548371691799654E-3</v>
      </c>
      <c r="AN13" s="65">
        <f>'Población %'!AN58*'Insumo 4'!AN$14</f>
        <v>4.5855814775669712E-3</v>
      </c>
      <c r="AO13" s="65">
        <f>'Población %'!AO58*'Insumo 4'!AO$14</f>
        <v>2.7367829604615502E-3</v>
      </c>
      <c r="AP13" s="65">
        <f>'Población %'!AP58*'Insumo 4'!AP$14</f>
        <v>2.3243893470891023E-3</v>
      </c>
      <c r="AQ13" s="65">
        <f>'Población %'!AQ58*'Insumo 4'!AQ$14</f>
        <v>1.8950362769978035E-3</v>
      </c>
      <c r="AR13" s="65">
        <f>'Población %'!AR58*'Insumo 4'!AR$14</f>
        <v>1.8298411625698565E-3</v>
      </c>
      <c r="AS13" s="65">
        <f>'Población %'!AS58*'Insumo 4'!AS$14</f>
        <v>2.3675297105371406E-3</v>
      </c>
      <c r="AT13" s="65">
        <f>'Población %'!AT58*'Insumo 4'!AT$14</f>
        <v>1.8788657457092528E-3</v>
      </c>
      <c r="AU13" s="65">
        <f>'Población %'!AU58*'Insumo 4'!AU$14</f>
        <v>1.6510742757668733E-3</v>
      </c>
      <c r="AV13" s="65">
        <f>'Población %'!AV58*'Insumo 4'!AV$14</f>
        <v>2.2203710715284096E-3</v>
      </c>
      <c r="AW13" s="65">
        <f>'Población %'!AW58*'Insumo 4'!AW$14</f>
        <v>1.5021266437747068E-3</v>
      </c>
      <c r="AX13" s="65">
        <f>'Población %'!AX58*'Insumo 4'!AX$14</f>
        <v>1.4397830356626636E-3</v>
      </c>
      <c r="AY13" s="65">
        <f>'Población %'!AY58*'Insumo 4'!AY$14</f>
        <v>1.5086088675927973E-3</v>
      </c>
      <c r="AZ13" s="65">
        <f>'Población %'!AZ58*'Insumo 4'!AZ$14</f>
        <v>6.0045302969132398E-4</v>
      </c>
      <c r="BA13" s="65">
        <f>'Población %'!BA58*'Insumo 4'!BA$14</f>
        <v>0</v>
      </c>
      <c r="BB13" s="65">
        <f>'Población %'!BB58*'Insumo 4'!BB$14</f>
        <v>0</v>
      </c>
      <c r="BC13" s="65">
        <f>'Población %'!BC58*'Insumo 4'!BC$14</f>
        <v>1.3496689115615607E-4</v>
      </c>
      <c r="BD13" s="65">
        <f>'Población %'!BD58*'Insumo 4'!BD$14</f>
        <v>0</v>
      </c>
      <c r="BE13" s="65">
        <f>'Población %'!BE58*'Insumo 4'!BE$14</f>
        <v>0</v>
      </c>
      <c r="BF13" s="65">
        <f>'Población %'!BF58*'Insumo 4'!BF$14</f>
        <v>0</v>
      </c>
      <c r="BG13" s="65">
        <f>'Población %'!BG58*'Insumo 4'!BG$14</f>
        <v>0</v>
      </c>
      <c r="BH13" s="65">
        <f>'Población %'!BH58*'Insumo 4'!BH$14</f>
        <v>0</v>
      </c>
      <c r="BI13" s="65">
        <f>'Población %'!BI58*'Insumo 4'!BI$14</f>
        <v>3.8109013917619028E-5</v>
      </c>
      <c r="BJ13" s="65">
        <f>'Población %'!BJ58*'Insumo 4'!BJ$14</f>
        <v>0</v>
      </c>
      <c r="BK13" s="65">
        <f>'Población %'!BK58*'Insumo 4'!BK$14</f>
        <v>0</v>
      </c>
      <c r="BL13" s="65">
        <f>'Población %'!BL58*'Insumo 4'!BL$14</f>
        <v>0</v>
      </c>
      <c r="BM13" s="65">
        <f>'Población %'!BM58*'Insumo 4'!BM$14</f>
        <v>0</v>
      </c>
      <c r="BN13" s="65">
        <f>'Población %'!BN58*'Insumo 4'!BN$14</f>
        <v>1.2301489432185277E-5</v>
      </c>
      <c r="BO13" s="65">
        <f>'Población %'!BO58*'Insumo 4'!BO$14</f>
        <v>0</v>
      </c>
      <c r="BP13" s="65">
        <f>'Población %'!BP58*'Insumo 4'!BP$14</f>
        <v>0</v>
      </c>
      <c r="BQ13" s="65">
        <f>'Población %'!BQ58*'Insumo 4'!BQ$14</f>
        <v>0</v>
      </c>
      <c r="BR13" s="65">
        <f>'Población %'!BR58*'Insumo 4'!BR$14</f>
        <v>0</v>
      </c>
      <c r="BS13" s="65">
        <f>'Población %'!BS58*'Insumo 4'!BS$14</f>
        <v>0</v>
      </c>
      <c r="BT13" s="65">
        <f>'Población %'!BT58*'Insumo 4'!BT$14</f>
        <v>0</v>
      </c>
      <c r="BU13" s="65">
        <f>'Población %'!BU58*'Insumo 4'!BU$14</f>
        <v>0</v>
      </c>
      <c r="BV13" s="65">
        <f>'Población %'!BV58*'Insumo 4'!BV$14</f>
        <v>0</v>
      </c>
      <c r="BW13" s="65">
        <f>'Población %'!BW58*'Insumo 4'!BW$14</f>
        <v>0</v>
      </c>
      <c r="BX13" s="65">
        <f>'Población %'!BX58*'Insumo 4'!BX$14</f>
        <v>0</v>
      </c>
      <c r="BY13" s="65">
        <f>'Población %'!BY58*'Insumo 4'!BY$14</f>
        <v>0</v>
      </c>
      <c r="BZ13" s="65">
        <f>'Población %'!BZ58*'Insumo 4'!BZ$14</f>
        <v>0</v>
      </c>
      <c r="CA13" s="65">
        <f>'Población %'!CA58*'Insumo 4'!CA$14</f>
        <v>0</v>
      </c>
      <c r="CB13" s="65">
        <f>'Población %'!CB58*'Insumo 4'!CB$14</f>
        <v>0</v>
      </c>
      <c r="CC13" s="65">
        <f>'Población %'!CC58*'Insumo 4'!CC$14</f>
        <v>0</v>
      </c>
      <c r="CD13" s="65">
        <f>'Población %'!CD58*'Insumo 4'!CD$14</f>
        <v>0</v>
      </c>
      <c r="CE13" s="65">
        <f>'Población %'!CE58*'Insumo 4'!CE$14</f>
        <v>0</v>
      </c>
      <c r="CF13" s="65">
        <f>'Población %'!CF58*'Insumo 4'!CF$14</f>
        <v>0</v>
      </c>
      <c r="CG13" s="65">
        <f>'Población %'!CG58*'Insumo 4'!CG$14</f>
        <v>0</v>
      </c>
      <c r="CH13" s="65">
        <f>'Población %'!CH58*'Insumo 4'!CH$14</f>
        <v>0</v>
      </c>
      <c r="CI13" s="65">
        <f>'Población %'!CI58*'Insumo 4'!CI$14</f>
        <v>0</v>
      </c>
      <c r="CJ13" s="65">
        <f>'Población %'!CJ58*'Insumo 4'!CJ$14</f>
        <v>0</v>
      </c>
      <c r="CK13" s="65">
        <f>'Población %'!CK58*'Insumo 4'!CK$14</f>
        <v>0</v>
      </c>
      <c r="CL13" s="65">
        <f>'Población %'!CL58*'Insumo 4'!CL$14</f>
        <v>0</v>
      </c>
      <c r="CM13" s="65">
        <f>'Población %'!CM58*'Insumo 4'!CM$14</f>
        <v>0</v>
      </c>
      <c r="CN13" s="65">
        <f>'Población %'!CN58*'Insumo 4'!CN$14</f>
        <v>0</v>
      </c>
      <c r="CP13" s="71">
        <f t="shared" si="0"/>
        <v>3.5153754796458081</v>
      </c>
    </row>
    <row r="14" spans="1:94">
      <c r="A14">
        <f>'Población %'!A59</f>
        <v>1998</v>
      </c>
      <c r="B14" s="65">
        <f>'Población %'!B59*'Insumo 4'!B$14</f>
        <v>4.8498081692870884E-3</v>
      </c>
      <c r="C14" s="65">
        <f>'Población %'!C59*'Insumo 4'!C$14</f>
        <v>7.0223477895970344E-3</v>
      </c>
      <c r="D14" s="65">
        <f>'Población %'!D59*'Insumo 4'!D$14</f>
        <v>1.4872892575870949E-2</v>
      </c>
      <c r="E14" s="65">
        <f>'Población %'!E59*'Insumo 4'!E$14</f>
        <v>3.2922212178263167E-2</v>
      </c>
      <c r="F14" s="65">
        <f>'Población %'!F59*'Insumo 4'!F$14</f>
        <v>7.2022158581561677E-2</v>
      </c>
      <c r="G14" s="65">
        <f>'Población %'!G59*'Insumo 4'!G$14</f>
        <v>0.13062134043441456</v>
      </c>
      <c r="H14" s="65">
        <f>'Población %'!H59*'Insumo 4'!H$14</f>
        <v>0.18227615805738481</v>
      </c>
      <c r="I14" s="65">
        <f>'Población %'!I59*'Insumo 4'!I$14</f>
        <v>0.20294457299166765</v>
      </c>
      <c r="J14" s="65">
        <f>'Población %'!J59*'Insumo 4'!J$14</f>
        <v>0.19478129943978376</v>
      </c>
      <c r="K14" s="65">
        <f>'Población %'!K59*'Insumo 4'!K$14</f>
        <v>0.19110631720114069</v>
      </c>
      <c r="L14" s="65">
        <f>'Población %'!L59*'Insumo 4'!L$14</f>
        <v>0.18849495062713509</v>
      </c>
      <c r="M14" s="65">
        <f>'Población %'!M59*'Insumo 4'!M$14</f>
        <v>0.1816665145649104</v>
      </c>
      <c r="N14" s="65">
        <f>'Población %'!N59*'Insumo 4'!N$14</f>
        <v>0.18102200380707315</v>
      </c>
      <c r="O14" s="65">
        <f>'Población %'!O59*'Insumo 4'!O$14</f>
        <v>0.19918644981618627</v>
      </c>
      <c r="P14" s="65">
        <f>'Población %'!P59*'Insumo 4'!P$14</f>
        <v>0.17466191047697355</v>
      </c>
      <c r="Q14" s="65">
        <f>'Población %'!Q59*'Insumo 4'!Q$14</f>
        <v>0.19822744698803774</v>
      </c>
      <c r="R14" s="65">
        <f>'Población %'!R59*'Insumo 4'!R$14</f>
        <v>0.18530766402926599</v>
      </c>
      <c r="S14" s="65">
        <f>'Población %'!S59*'Insumo 4'!S$14</f>
        <v>0.16040863893114066</v>
      </c>
      <c r="T14" s="65">
        <f>'Población %'!T59*'Insumo 4'!T$14</f>
        <v>0.14378803823673722</v>
      </c>
      <c r="U14" s="65">
        <f>'Población %'!U59*'Insumo 4'!U$14</f>
        <v>0.13714544552924129</v>
      </c>
      <c r="V14" s="65">
        <f>'Población %'!V59*'Insumo 4'!V$14</f>
        <v>0.124402862420568</v>
      </c>
      <c r="W14" s="65">
        <f>'Población %'!W59*'Insumo 4'!W$14</f>
        <v>0.11093034836513109</v>
      </c>
      <c r="X14" s="65">
        <f>'Población %'!X59*'Insumo 4'!X$14</f>
        <v>0.10329625477558584</v>
      </c>
      <c r="Y14" s="65">
        <f>'Población %'!Y59*'Insumo 4'!Y$14</f>
        <v>6.8780122180942246E-2</v>
      </c>
      <c r="Z14" s="65">
        <f>'Población %'!Z59*'Insumo 4'!Z$14</f>
        <v>5.1376898470741672E-2</v>
      </c>
      <c r="AA14" s="65">
        <f>'Población %'!AA59*'Insumo 4'!AA$14</f>
        <v>4.9129415184920491E-2</v>
      </c>
      <c r="AB14" s="65">
        <f>'Población %'!AB59*'Insumo 4'!AB$14</f>
        <v>4.8937312780650027E-2</v>
      </c>
      <c r="AC14" s="65">
        <f>'Población %'!AC59*'Insumo 4'!AC$14</f>
        <v>2.4335094165032156E-2</v>
      </c>
      <c r="AD14" s="65">
        <f>'Población %'!AD59*'Insumo 4'!AD$14</f>
        <v>3.1946598702424112E-2</v>
      </c>
      <c r="AE14" s="65">
        <f>'Población %'!AE59*'Insumo 4'!AE$14</f>
        <v>1.8575560013207305E-2</v>
      </c>
      <c r="AF14" s="65">
        <f>'Población %'!AF59*'Insumo 4'!AF$14</f>
        <v>1.464403333713021E-2</v>
      </c>
      <c r="AG14" s="65">
        <f>'Población %'!AG59*'Insumo 4'!AG$14</f>
        <v>8.694454476830097E-3</v>
      </c>
      <c r="AH14" s="65">
        <f>'Población %'!AH59*'Insumo 4'!AH$14</f>
        <v>6.5384687735225797E-3</v>
      </c>
      <c r="AI14" s="65">
        <f>'Población %'!AI59*'Insumo 4'!AI$14</f>
        <v>9.6732941083829734E-3</v>
      </c>
      <c r="AJ14" s="65">
        <f>'Población %'!AJ59*'Insumo 4'!AJ$14</f>
        <v>3.5810645215507897E-3</v>
      </c>
      <c r="AK14" s="65">
        <f>'Población %'!AK59*'Insumo 4'!AK$14</f>
        <v>5.3279797120200523E-3</v>
      </c>
      <c r="AL14" s="65">
        <f>'Población %'!AL59*'Insumo 4'!AL$14</f>
        <v>5.3746916943318949E-3</v>
      </c>
      <c r="AM14" s="65">
        <f>'Población %'!AM59*'Insumo 4'!AM$14</f>
        <v>5.7233792059105575E-3</v>
      </c>
      <c r="AN14" s="65">
        <f>'Población %'!AN59*'Insumo 4'!AN$14</f>
        <v>4.6474172744303925E-3</v>
      </c>
      <c r="AO14" s="65">
        <f>'Población %'!AO59*'Insumo 4'!AO$14</f>
        <v>2.7649140984677763E-3</v>
      </c>
      <c r="AP14" s="65">
        <f>'Población %'!AP59*'Insumo 4'!AP$14</f>
        <v>2.334373873109084E-3</v>
      </c>
      <c r="AQ14" s="65">
        <f>'Población %'!AQ59*'Insumo 4'!AQ$14</f>
        <v>1.8963727880455775E-3</v>
      </c>
      <c r="AR14" s="65">
        <f>'Población %'!AR59*'Insumo 4'!AR$14</f>
        <v>1.8322501728793119E-3</v>
      </c>
      <c r="AS14" s="65">
        <f>'Población %'!AS59*'Insumo 4'!AS$14</f>
        <v>2.3670890887477281E-3</v>
      </c>
      <c r="AT14" s="65">
        <f>'Población %'!AT59*'Insumo 4'!AT$14</f>
        <v>1.8905476066716702E-3</v>
      </c>
      <c r="AU14" s="65">
        <f>'Población %'!AU59*'Insumo 4'!AU$14</f>
        <v>1.679952963530593E-3</v>
      </c>
      <c r="AV14" s="65">
        <f>'Población %'!AV59*'Insumo 4'!AV$14</f>
        <v>2.2763769300268265E-3</v>
      </c>
      <c r="AW14" s="65">
        <f>'Población %'!AW59*'Insumo 4'!AW$14</f>
        <v>1.5394069653206399E-3</v>
      </c>
      <c r="AX14" s="65">
        <f>'Población %'!AX59*'Insumo 4'!AX$14</f>
        <v>1.4788653857920942E-3</v>
      </c>
      <c r="AY14" s="65">
        <f>'Población %'!AY59*'Insumo 4'!AY$14</f>
        <v>1.5386567709247132E-3</v>
      </c>
      <c r="AZ14" s="65">
        <f>'Población %'!AZ59*'Insumo 4'!AZ$14</f>
        <v>6.0416758914018202E-4</v>
      </c>
      <c r="BA14" s="65">
        <f>'Población %'!BA59*'Insumo 4'!BA$14</f>
        <v>0</v>
      </c>
      <c r="BB14" s="65">
        <f>'Población %'!BB59*'Insumo 4'!BB$14</f>
        <v>0</v>
      </c>
      <c r="BC14" s="65">
        <f>'Población %'!BC59*'Insumo 4'!BC$14</f>
        <v>1.3461031176261338E-4</v>
      </c>
      <c r="BD14" s="65">
        <f>'Población %'!BD59*'Insumo 4'!BD$14</f>
        <v>0</v>
      </c>
      <c r="BE14" s="65">
        <f>'Población %'!BE59*'Insumo 4'!BE$14</f>
        <v>0</v>
      </c>
      <c r="BF14" s="65">
        <f>'Población %'!BF59*'Insumo 4'!BF$14</f>
        <v>0</v>
      </c>
      <c r="BG14" s="65">
        <f>'Población %'!BG59*'Insumo 4'!BG$14</f>
        <v>0</v>
      </c>
      <c r="BH14" s="65">
        <f>'Población %'!BH59*'Insumo 4'!BH$14</f>
        <v>0</v>
      </c>
      <c r="BI14" s="65">
        <f>'Población %'!BI59*'Insumo 4'!BI$14</f>
        <v>3.8298600361561461E-5</v>
      </c>
      <c r="BJ14" s="65">
        <f>'Población %'!BJ59*'Insumo 4'!BJ$14</f>
        <v>0</v>
      </c>
      <c r="BK14" s="65">
        <f>'Población %'!BK59*'Insumo 4'!BK$14</f>
        <v>0</v>
      </c>
      <c r="BL14" s="65">
        <f>'Población %'!BL59*'Insumo 4'!BL$14</f>
        <v>0</v>
      </c>
      <c r="BM14" s="65">
        <f>'Población %'!BM59*'Insumo 4'!BM$14</f>
        <v>0</v>
      </c>
      <c r="BN14" s="65">
        <f>'Población %'!BN59*'Insumo 4'!BN$14</f>
        <v>1.2574083721318839E-5</v>
      </c>
      <c r="BO14" s="65">
        <f>'Población %'!BO59*'Insumo 4'!BO$14</f>
        <v>0</v>
      </c>
      <c r="BP14" s="65">
        <f>'Población %'!BP59*'Insumo 4'!BP$14</f>
        <v>0</v>
      </c>
      <c r="BQ14" s="65">
        <f>'Población %'!BQ59*'Insumo 4'!BQ$14</f>
        <v>0</v>
      </c>
      <c r="BR14" s="65">
        <f>'Población %'!BR59*'Insumo 4'!BR$14</f>
        <v>0</v>
      </c>
      <c r="BS14" s="65">
        <f>'Población %'!BS59*'Insumo 4'!BS$14</f>
        <v>0</v>
      </c>
      <c r="BT14" s="65">
        <f>'Población %'!BT59*'Insumo 4'!BT$14</f>
        <v>0</v>
      </c>
      <c r="BU14" s="65">
        <f>'Población %'!BU59*'Insumo 4'!BU$14</f>
        <v>0</v>
      </c>
      <c r="BV14" s="65">
        <f>'Población %'!BV59*'Insumo 4'!BV$14</f>
        <v>0</v>
      </c>
      <c r="BW14" s="65">
        <f>'Población %'!BW59*'Insumo 4'!BW$14</f>
        <v>0</v>
      </c>
      <c r="BX14" s="65">
        <f>'Población %'!BX59*'Insumo 4'!BX$14</f>
        <v>0</v>
      </c>
      <c r="BY14" s="65">
        <f>'Población %'!BY59*'Insumo 4'!BY$14</f>
        <v>0</v>
      </c>
      <c r="BZ14" s="65">
        <f>'Población %'!BZ59*'Insumo 4'!BZ$14</f>
        <v>0</v>
      </c>
      <c r="CA14" s="65">
        <f>'Población %'!CA59*'Insumo 4'!CA$14</f>
        <v>0</v>
      </c>
      <c r="CB14" s="65">
        <f>'Población %'!CB59*'Insumo 4'!CB$14</f>
        <v>0</v>
      </c>
      <c r="CC14" s="65">
        <f>'Población %'!CC59*'Insumo 4'!CC$14</f>
        <v>0</v>
      </c>
      <c r="CD14" s="65">
        <f>'Población %'!CD59*'Insumo 4'!CD$14</f>
        <v>0</v>
      </c>
      <c r="CE14" s="65">
        <f>'Población %'!CE59*'Insumo 4'!CE$14</f>
        <v>0</v>
      </c>
      <c r="CF14" s="65">
        <f>'Población %'!CF59*'Insumo 4'!CF$14</f>
        <v>0</v>
      </c>
      <c r="CG14" s="65">
        <f>'Población %'!CG59*'Insumo 4'!CG$14</f>
        <v>0</v>
      </c>
      <c r="CH14" s="65">
        <f>'Población %'!CH59*'Insumo 4'!CH$14</f>
        <v>0</v>
      </c>
      <c r="CI14" s="65">
        <f>'Población %'!CI59*'Insumo 4'!CI$14</f>
        <v>0</v>
      </c>
      <c r="CJ14" s="65">
        <f>'Población %'!CJ59*'Insumo 4'!CJ$14</f>
        <v>0</v>
      </c>
      <c r="CK14" s="65">
        <f>'Población %'!CK59*'Insumo 4'!CK$14</f>
        <v>0</v>
      </c>
      <c r="CL14" s="65">
        <f>'Población %'!CL59*'Insumo 4'!CL$14</f>
        <v>0</v>
      </c>
      <c r="CM14" s="65">
        <f>'Población %'!CM59*'Insumo 4'!CM$14</f>
        <v>0</v>
      </c>
      <c r="CN14" s="65">
        <f>'Población %'!CN59*'Insumo 4'!CN$14</f>
        <v>0</v>
      </c>
      <c r="CP14" s="71">
        <f t="shared" si="0"/>
        <v>3.5016318778174864</v>
      </c>
    </row>
    <row r="15" spans="1:94">
      <c r="A15">
        <f>'Población %'!A60</f>
        <v>1999</v>
      </c>
      <c r="B15" s="65">
        <f>'Población %'!B60*'Insumo 4'!B$14</f>
        <v>4.6723814985566896E-3</v>
      </c>
      <c r="C15" s="65">
        <f>'Población %'!C60*'Insumo 4'!C$14</f>
        <v>6.8421784860487195E-3</v>
      </c>
      <c r="D15" s="65">
        <f>'Población %'!D60*'Insumo 4'!D$14</f>
        <v>1.4621385341276065E-2</v>
      </c>
      <c r="E15" s="65">
        <f>'Población %'!E60*'Insumo 4'!E$14</f>
        <v>3.2282742283808889E-2</v>
      </c>
      <c r="F15" s="65">
        <f>'Población %'!F60*'Insumo 4'!F$14</f>
        <v>7.1669410331263741E-2</v>
      </c>
      <c r="G15" s="65">
        <f>'Población %'!G60*'Insumo 4'!G$14</f>
        <v>0.13062356961342428</v>
      </c>
      <c r="H15" s="65">
        <f>'Población %'!H60*'Insumo 4'!H$14</f>
        <v>0.18290963306228983</v>
      </c>
      <c r="I15" s="65">
        <f>'Población %'!I60*'Insumo 4'!I$14</f>
        <v>0.2040852645114086</v>
      </c>
      <c r="J15" s="65">
        <f>'Población %'!J60*'Insumo 4'!J$14</f>
        <v>0.19615752240438564</v>
      </c>
      <c r="K15" s="65">
        <f>'Población %'!K60*'Insumo 4'!K$14</f>
        <v>0.19259559283850411</v>
      </c>
      <c r="L15" s="65">
        <f>'Población %'!L60*'Insumo 4'!L$14</f>
        <v>0.18933198074434801</v>
      </c>
      <c r="M15" s="65">
        <f>'Población %'!M60*'Insumo 4'!M$14</f>
        <v>0.18157553772533647</v>
      </c>
      <c r="N15" s="65">
        <f>'Población %'!N60*'Insumo 4'!N$14</f>
        <v>0.18036040523811644</v>
      </c>
      <c r="O15" s="65">
        <f>'Población %'!O60*'Insumo 4'!O$14</f>
        <v>0.19859595167818941</v>
      </c>
      <c r="P15" s="65">
        <f>'Población %'!P60*'Insumo 4'!P$14</f>
        <v>0.17418711633344952</v>
      </c>
      <c r="Q15" s="65">
        <f>'Población %'!Q60*'Insumo 4'!Q$14</f>
        <v>0.19699422323965582</v>
      </c>
      <c r="R15" s="65">
        <f>'Población %'!R60*'Insumo 4'!R$14</f>
        <v>0.1832678519574294</v>
      </c>
      <c r="S15" s="65">
        <f>'Población %'!S60*'Insumo 4'!S$14</f>
        <v>0.1581614722502018</v>
      </c>
      <c r="T15" s="65">
        <f>'Población %'!T60*'Insumo 4'!T$14</f>
        <v>0.14175412784713304</v>
      </c>
      <c r="U15" s="65">
        <f>'Población %'!U60*'Insumo 4'!U$14</f>
        <v>0.13506741151165097</v>
      </c>
      <c r="V15" s="65">
        <f>'Población %'!V60*'Insumo 4'!V$14</f>
        <v>0.12291534062272566</v>
      </c>
      <c r="W15" s="65">
        <f>'Población %'!W60*'Insumo 4'!W$14</f>
        <v>0.11025673150024738</v>
      </c>
      <c r="X15" s="65">
        <f>'Población %'!X60*'Insumo 4'!X$14</f>
        <v>0.10312677267223</v>
      </c>
      <c r="Y15" s="65">
        <f>'Población %'!Y60*'Insumo 4'!Y$14</f>
        <v>6.8679644193917186E-2</v>
      </c>
      <c r="Z15" s="65">
        <f>'Población %'!Z60*'Insumo 4'!Z$14</f>
        <v>5.1360452300297628E-2</v>
      </c>
      <c r="AA15" s="65">
        <f>'Población %'!AA60*'Insumo 4'!AA$14</f>
        <v>4.9134018175280084E-2</v>
      </c>
      <c r="AB15" s="65">
        <f>'Población %'!AB60*'Insumo 4'!AB$14</f>
        <v>4.89173373895853E-2</v>
      </c>
      <c r="AC15" s="65">
        <f>'Población %'!AC60*'Insumo 4'!AC$14</f>
        <v>2.4326971291553021E-2</v>
      </c>
      <c r="AD15" s="65">
        <f>'Población %'!AD60*'Insumo 4'!AD$14</f>
        <v>3.1999420914886167E-2</v>
      </c>
      <c r="AE15" s="65">
        <f>'Población %'!AE60*'Insumo 4'!AE$14</f>
        <v>1.8645578283747251E-2</v>
      </c>
      <c r="AF15" s="65">
        <f>'Población %'!AF60*'Insumo 4'!AF$14</f>
        <v>1.469475888643546E-2</v>
      </c>
      <c r="AG15" s="65">
        <f>'Población %'!AG60*'Insumo 4'!AG$14</f>
        <v>8.7107582627248582E-3</v>
      </c>
      <c r="AH15" s="65">
        <f>'Población %'!AH60*'Insumo 4'!AH$14</f>
        <v>6.5448904764799582E-3</v>
      </c>
      <c r="AI15" s="65">
        <f>'Población %'!AI60*'Insumo 4'!AI$14</f>
        <v>9.6898030318567051E-3</v>
      </c>
      <c r="AJ15" s="65">
        <f>'Población %'!AJ60*'Insumo 4'!AJ$14</f>
        <v>3.5870576269626179E-3</v>
      </c>
      <c r="AK15" s="65">
        <f>'Población %'!AK60*'Insumo 4'!AK$14</f>
        <v>5.3525329070873697E-3</v>
      </c>
      <c r="AL15" s="65">
        <f>'Población %'!AL60*'Insumo 4'!AL$14</f>
        <v>5.4244257281044293E-3</v>
      </c>
      <c r="AM15" s="65">
        <f>'Población %'!AM60*'Insumo 4'!AM$14</f>
        <v>5.7940623954831471E-3</v>
      </c>
      <c r="AN15" s="65">
        <f>'Población %'!AN60*'Insumo 4'!AN$14</f>
        <v>4.7057972097560201E-3</v>
      </c>
      <c r="AO15" s="65">
        <f>'Población %'!AO60*'Insumo 4'!AO$14</f>
        <v>2.8037114901361716E-3</v>
      </c>
      <c r="AP15" s="65">
        <f>'Población %'!AP60*'Insumo 4'!AP$14</f>
        <v>2.3594498763366799E-3</v>
      </c>
      <c r="AQ15" s="65">
        <f>'Población %'!AQ60*'Insumo 4'!AQ$14</f>
        <v>1.9051961385981395E-3</v>
      </c>
      <c r="AR15" s="65">
        <f>'Población %'!AR60*'Insumo 4'!AR$14</f>
        <v>1.8341017996047612E-3</v>
      </c>
      <c r="AS15" s="65">
        <f>'Población %'!AS60*'Insumo 4'!AS$14</f>
        <v>2.3710756858844623E-3</v>
      </c>
      <c r="AT15" s="65">
        <f>'Población %'!AT60*'Insumo 4'!AT$14</f>
        <v>1.8909607404744518E-3</v>
      </c>
      <c r="AU15" s="65">
        <f>'Población %'!AU60*'Insumo 4'!AU$14</f>
        <v>1.6912003771195022E-3</v>
      </c>
      <c r="AV15" s="65">
        <f>'Población %'!AV60*'Insumo 4'!AV$14</f>
        <v>2.3174553177345912E-3</v>
      </c>
      <c r="AW15" s="65">
        <f>'Población %'!AW60*'Insumo 4'!AW$14</f>
        <v>1.5792138406601197E-3</v>
      </c>
      <c r="AX15" s="65">
        <f>'Población %'!AX60*'Insumo 4'!AX$14</f>
        <v>1.5165527336615187E-3</v>
      </c>
      <c r="AY15" s="65">
        <f>'Población %'!AY60*'Insumo 4'!AY$14</f>
        <v>1.5815280216860499E-3</v>
      </c>
      <c r="AZ15" s="65">
        <f>'Población %'!AZ60*'Insumo 4'!AZ$14</f>
        <v>6.1664403984014969E-4</v>
      </c>
      <c r="BA15" s="65">
        <f>'Población %'!BA60*'Insumo 4'!BA$14</f>
        <v>0</v>
      </c>
      <c r="BB15" s="65">
        <f>'Población %'!BB60*'Insumo 4'!BB$14</f>
        <v>0</v>
      </c>
      <c r="BC15" s="65">
        <f>'Población %'!BC60*'Insumo 4'!BC$14</f>
        <v>1.3442492913438373E-4</v>
      </c>
      <c r="BD15" s="65">
        <f>'Población %'!BD60*'Insumo 4'!BD$14</f>
        <v>0</v>
      </c>
      <c r="BE15" s="65">
        <f>'Población %'!BE60*'Insumo 4'!BE$14</f>
        <v>0</v>
      </c>
      <c r="BF15" s="65">
        <f>'Población %'!BF60*'Insumo 4'!BF$14</f>
        <v>0</v>
      </c>
      <c r="BG15" s="65">
        <f>'Población %'!BG60*'Insumo 4'!BG$14</f>
        <v>0</v>
      </c>
      <c r="BH15" s="65">
        <f>'Población %'!BH60*'Insumo 4'!BH$14</f>
        <v>0</v>
      </c>
      <c r="BI15" s="65">
        <f>'Población %'!BI60*'Insumo 4'!BI$14</f>
        <v>3.8382108169796565E-5</v>
      </c>
      <c r="BJ15" s="65">
        <f>'Población %'!BJ60*'Insumo 4'!BJ$14</f>
        <v>0</v>
      </c>
      <c r="BK15" s="65">
        <f>'Población %'!BK60*'Insumo 4'!BK$14</f>
        <v>0</v>
      </c>
      <c r="BL15" s="65">
        <f>'Población %'!BL60*'Insumo 4'!BL$14</f>
        <v>0</v>
      </c>
      <c r="BM15" s="65">
        <f>'Población %'!BM60*'Insumo 4'!BM$14</f>
        <v>0</v>
      </c>
      <c r="BN15" s="65">
        <f>'Población %'!BN60*'Insumo 4'!BN$14</f>
        <v>1.282418732618862E-5</v>
      </c>
      <c r="BO15" s="65">
        <f>'Población %'!BO60*'Insumo 4'!BO$14</f>
        <v>0</v>
      </c>
      <c r="BP15" s="65">
        <f>'Población %'!BP60*'Insumo 4'!BP$14</f>
        <v>0</v>
      </c>
      <c r="BQ15" s="65">
        <f>'Población %'!BQ60*'Insumo 4'!BQ$14</f>
        <v>0</v>
      </c>
      <c r="BR15" s="65">
        <f>'Población %'!BR60*'Insumo 4'!BR$14</f>
        <v>0</v>
      </c>
      <c r="BS15" s="65">
        <f>'Población %'!BS60*'Insumo 4'!BS$14</f>
        <v>0</v>
      </c>
      <c r="BT15" s="65">
        <f>'Población %'!BT60*'Insumo 4'!BT$14</f>
        <v>0</v>
      </c>
      <c r="BU15" s="65">
        <f>'Población %'!BU60*'Insumo 4'!BU$14</f>
        <v>0</v>
      </c>
      <c r="BV15" s="65">
        <f>'Población %'!BV60*'Insumo 4'!BV$14</f>
        <v>0</v>
      </c>
      <c r="BW15" s="65">
        <f>'Población %'!BW60*'Insumo 4'!BW$14</f>
        <v>0</v>
      </c>
      <c r="BX15" s="65">
        <f>'Población %'!BX60*'Insumo 4'!BX$14</f>
        <v>0</v>
      </c>
      <c r="BY15" s="65">
        <f>'Población %'!BY60*'Insumo 4'!BY$14</f>
        <v>0</v>
      </c>
      <c r="BZ15" s="65">
        <f>'Población %'!BZ60*'Insumo 4'!BZ$14</f>
        <v>0</v>
      </c>
      <c r="CA15" s="65">
        <f>'Población %'!CA60*'Insumo 4'!CA$14</f>
        <v>0</v>
      </c>
      <c r="CB15" s="65">
        <f>'Población %'!CB60*'Insumo 4'!CB$14</f>
        <v>0</v>
      </c>
      <c r="CC15" s="65">
        <f>'Población %'!CC60*'Insumo 4'!CC$14</f>
        <v>0</v>
      </c>
      <c r="CD15" s="65">
        <f>'Población %'!CD60*'Insumo 4'!CD$14</f>
        <v>0</v>
      </c>
      <c r="CE15" s="65">
        <f>'Población %'!CE60*'Insumo 4'!CE$14</f>
        <v>0</v>
      </c>
      <c r="CF15" s="65">
        <f>'Población %'!CF60*'Insumo 4'!CF$14</f>
        <v>0</v>
      </c>
      <c r="CG15" s="65">
        <f>'Población %'!CG60*'Insumo 4'!CG$14</f>
        <v>0</v>
      </c>
      <c r="CH15" s="65">
        <f>'Población %'!CH60*'Insumo 4'!CH$14</f>
        <v>0</v>
      </c>
      <c r="CI15" s="65">
        <f>'Población %'!CI60*'Insumo 4'!CI$14</f>
        <v>0</v>
      </c>
      <c r="CJ15" s="65">
        <f>'Población %'!CJ60*'Insumo 4'!CJ$14</f>
        <v>0</v>
      </c>
      <c r="CK15" s="65">
        <f>'Población %'!CK60*'Insumo 4'!CK$14</f>
        <v>0</v>
      </c>
      <c r="CL15" s="65">
        <f>'Población %'!CL60*'Insumo 4'!CL$14</f>
        <v>0</v>
      </c>
      <c r="CM15" s="65">
        <f>'Población %'!CM60*'Insumo 4'!CM$14</f>
        <v>0</v>
      </c>
      <c r="CN15" s="65">
        <f>'Población %'!CN60*'Insumo 4'!CN$14</f>
        <v>0</v>
      </c>
      <c r="CP15" s="71">
        <f t="shared" si="0"/>
        <v>3.4922748340522043</v>
      </c>
    </row>
    <row r="16" spans="1:94">
      <c r="A16">
        <f>'Población %'!A61</f>
        <v>2000</v>
      </c>
      <c r="B16" s="65">
        <f>'Población %'!B61*'Insumo 4'!B$14</f>
        <v>4.4849861436288031E-3</v>
      </c>
      <c r="C16" s="65">
        <f>'Población %'!C61*'Insumo 4'!C$14</f>
        <v>6.6357532215874952E-3</v>
      </c>
      <c r="D16" s="65">
        <f>'Población %'!D61*'Insumo 4'!D$14</f>
        <v>1.4299526506649413E-2</v>
      </c>
      <c r="E16" s="65">
        <f>'Población %'!E61*'Insumo 4'!E$14</f>
        <v>3.1789685389267179E-2</v>
      </c>
      <c r="F16" s="65">
        <f>'Población %'!F61*'Insumo 4'!F$14</f>
        <v>7.0696382142998851E-2</v>
      </c>
      <c r="G16" s="65">
        <f>'Población %'!G61*'Insumo 4'!G$14</f>
        <v>0.12985767129657166</v>
      </c>
      <c r="H16" s="65">
        <f>'Población %'!H61*'Insumo 4'!H$14</f>
        <v>0.18292825881421543</v>
      </c>
      <c r="I16" s="65">
        <f>'Población %'!I61*'Insumo 4'!I$14</f>
        <v>0.20499470891356003</v>
      </c>
      <c r="J16" s="65">
        <f>'Población %'!J61*'Insumo 4'!J$14</f>
        <v>0.1975966570649729</v>
      </c>
      <c r="K16" s="65">
        <f>'Población %'!K61*'Insumo 4'!K$14</f>
        <v>0.19443454885541908</v>
      </c>
      <c r="L16" s="65">
        <f>'Población %'!L61*'Insumo 4'!L$14</f>
        <v>0.19143025309640832</v>
      </c>
      <c r="M16" s="65">
        <f>'Población %'!M61*'Insumo 4'!M$14</f>
        <v>0.18291774775038933</v>
      </c>
      <c r="N16" s="65">
        <f>'Población %'!N61*'Insumo 4'!N$14</f>
        <v>0.18061830853532707</v>
      </c>
      <c r="O16" s="65">
        <f>'Población %'!O61*'Insumo 4'!O$14</f>
        <v>0.19811597904086622</v>
      </c>
      <c r="P16" s="65">
        <f>'Población %'!P61*'Insumo 4'!P$14</f>
        <v>0.17394999586111087</v>
      </c>
      <c r="Q16" s="65">
        <f>'Población %'!Q61*'Insumo 4'!Q$14</f>
        <v>0.19680519395523202</v>
      </c>
      <c r="R16" s="65">
        <f>'Población %'!R61*'Insumo 4'!R$14</f>
        <v>0.18240371575636199</v>
      </c>
      <c r="S16" s="65">
        <f>'Población %'!S61*'Insumo 4'!S$14</f>
        <v>0.15660280714691868</v>
      </c>
      <c r="T16" s="65">
        <f>'Población %'!T61*'Insumo 4'!T$14</f>
        <v>0.13988903432133695</v>
      </c>
      <c r="U16" s="65">
        <f>'Población %'!U61*'Insumo 4'!U$14</f>
        <v>0.13325607076319218</v>
      </c>
      <c r="V16" s="65">
        <f>'Población %'!V61*'Insumo 4'!V$14</f>
        <v>0.12112680660893893</v>
      </c>
      <c r="W16" s="65">
        <f>'Población %'!W61*'Insumo 4'!W$14</f>
        <v>0.10897998794890211</v>
      </c>
      <c r="X16" s="65">
        <f>'Población %'!X61*'Insumo 4'!X$14</f>
        <v>0.1025170948426003</v>
      </c>
      <c r="Y16" s="65">
        <f>'Población %'!Y61*'Insumo 4'!Y$14</f>
        <v>6.8563522780219557E-2</v>
      </c>
      <c r="Z16" s="65">
        <f>'Población %'!Z61*'Insumo 4'!Z$14</f>
        <v>5.1277874935263361E-2</v>
      </c>
      <c r="AA16" s="65">
        <f>'Población %'!AA61*'Insumo 4'!AA$14</f>
        <v>4.9105577052954673E-2</v>
      </c>
      <c r="AB16" s="65">
        <f>'Población %'!AB61*'Insumo 4'!AB$14</f>
        <v>4.8901954876497206E-2</v>
      </c>
      <c r="AC16" s="65">
        <f>'Población %'!AC61*'Insumo 4'!AC$14</f>
        <v>2.430301906734637E-2</v>
      </c>
      <c r="AD16" s="65">
        <f>'Población %'!AD61*'Insumo 4'!AD$14</f>
        <v>3.1966922159439456E-2</v>
      </c>
      <c r="AE16" s="65">
        <f>'Población %'!AE61*'Insumo 4'!AE$14</f>
        <v>1.8662989916058241E-2</v>
      </c>
      <c r="AF16" s="65">
        <f>'Población %'!AF61*'Insumo 4'!AF$14</f>
        <v>1.473855449135361E-2</v>
      </c>
      <c r="AG16" s="65">
        <f>'Población %'!AG61*'Insumo 4'!AG$14</f>
        <v>8.735278506594283E-3</v>
      </c>
      <c r="AH16" s="65">
        <f>'Población %'!AH61*'Insumo 4'!AH$14</f>
        <v>6.5547162150677747E-3</v>
      </c>
      <c r="AI16" s="65">
        <f>'Población %'!AI61*'Insumo 4'!AI$14</f>
        <v>9.6978213060844101E-3</v>
      </c>
      <c r="AJ16" s="65">
        <f>'Población %'!AJ61*'Insumo 4'!AJ$14</f>
        <v>3.5925984649251026E-3</v>
      </c>
      <c r="AK16" s="65">
        <f>'Población %'!AK61*'Insumo 4'!AK$14</f>
        <v>5.3606653786335643E-3</v>
      </c>
      <c r="AL16" s="65">
        <f>'Población %'!AL61*'Insumo 4'!AL$14</f>
        <v>5.4496407925776879E-3</v>
      </c>
      <c r="AM16" s="65">
        <f>'Población %'!AM61*'Insumo 4'!AM$14</f>
        <v>5.8491376730260862E-3</v>
      </c>
      <c r="AN16" s="65">
        <f>'Población %'!AN61*'Insumo 4'!AN$14</f>
        <v>4.7659639218610083E-3</v>
      </c>
      <c r="AO16" s="65">
        <f>'Población %'!AO61*'Insumo 4'!AO$14</f>
        <v>2.8403158258893733E-3</v>
      </c>
      <c r="AP16" s="65">
        <f>'Población %'!AP61*'Insumo 4'!AP$14</f>
        <v>2.3939959517407803E-3</v>
      </c>
      <c r="AQ16" s="65">
        <f>'Población %'!AQ61*'Insumo 4'!AQ$14</f>
        <v>1.9267326933644937E-3</v>
      </c>
      <c r="AR16" s="65">
        <f>'Población %'!AR61*'Insumo 4'!AR$14</f>
        <v>1.8433804323028428E-3</v>
      </c>
      <c r="AS16" s="65">
        <f>'Población %'!AS61*'Insumo 4'!AS$14</f>
        <v>2.3742761256526209E-3</v>
      </c>
      <c r="AT16" s="65">
        <f>'Población %'!AT61*'Insumo 4'!AT$14</f>
        <v>1.8949486696549359E-3</v>
      </c>
      <c r="AU16" s="65">
        <f>'Población %'!AU61*'Insumo 4'!AU$14</f>
        <v>1.6923894518646333E-3</v>
      </c>
      <c r="AV16" s="65">
        <f>'Población %'!AV61*'Insumo 4'!AV$14</f>
        <v>2.3342370946771865E-3</v>
      </c>
      <c r="AW16" s="65">
        <f>'Población %'!AW61*'Insumo 4'!AW$14</f>
        <v>1.6087103940452463E-3</v>
      </c>
      <c r="AX16" s="65">
        <f>'Población %'!AX61*'Insumo 4'!AX$14</f>
        <v>1.556866405541364E-3</v>
      </c>
      <c r="AY16" s="65">
        <f>'Población %'!AY61*'Insumo 4'!AY$14</f>
        <v>1.6230405794872896E-3</v>
      </c>
      <c r="AZ16" s="65">
        <f>'Población %'!AZ61*'Insumo 4'!AZ$14</f>
        <v>6.3430801984299247E-4</v>
      </c>
      <c r="BA16" s="65">
        <f>'Población %'!BA61*'Insumo 4'!BA$14</f>
        <v>0</v>
      </c>
      <c r="BB16" s="65">
        <f>'Población %'!BB61*'Insumo 4'!BB$14</f>
        <v>0</v>
      </c>
      <c r="BC16" s="65">
        <f>'Población %'!BC61*'Insumo 4'!BC$14</f>
        <v>1.3416002164902844E-4</v>
      </c>
      <c r="BD16" s="65">
        <f>'Población %'!BD61*'Insumo 4'!BD$14</f>
        <v>0</v>
      </c>
      <c r="BE16" s="65">
        <f>'Población %'!BE61*'Insumo 4'!BE$14</f>
        <v>0</v>
      </c>
      <c r="BF16" s="65">
        <f>'Población %'!BF61*'Insumo 4'!BF$14</f>
        <v>0</v>
      </c>
      <c r="BG16" s="65">
        <f>'Población %'!BG61*'Insumo 4'!BG$14</f>
        <v>0</v>
      </c>
      <c r="BH16" s="65">
        <f>'Población %'!BH61*'Insumo 4'!BH$14</f>
        <v>0</v>
      </c>
      <c r="BI16" s="65">
        <f>'Población %'!BI61*'Insumo 4'!BI$14</f>
        <v>3.853860150649361E-5</v>
      </c>
      <c r="BJ16" s="65">
        <f>'Población %'!BJ61*'Insumo 4'!BJ$14</f>
        <v>0</v>
      </c>
      <c r="BK16" s="65">
        <f>'Población %'!BK61*'Insumo 4'!BK$14</f>
        <v>0</v>
      </c>
      <c r="BL16" s="65">
        <f>'Población %'!BL61*'Insumo 4'!BL$14</f>
        <v>0</v>
      </c>
      <c r="BM16" s="65">
        <f>'Población %'!BM61*'Insumo 4'!BM$14</f>
        <v>0</v>
      </c>
      <c r="BN16" s="65">
        <f>'Población %'!BN61*'Insumo 4'!BN$14</f>
        <v>1.3082680147930804E-5</v>
      </c>
      <c r="BO16" s="65">
        <f>'Población %'!BO61*'Insumo 4'!BO$14</f>
        <v>0</v>
      </c>
      <c r="BP16" s="65">
        <f>'Población %'!BP61*'Insumo 4'!BP$14</f>
        <v>0</v>
      </c>
      <c r="BQ16" s="65">
        <f>'Población %'!BQ61*'Insumo 4'!BQ$14</f>
        <v>0</v>
      </c>
      <c r="BR16" s="65">
        <f>'Población %'!BR61*'Insumo 4'!BR$14</f>
        <v>0</v>
      </c>
      <c r="BS16" s="65">
        <f>'Población %'!BS61*'Insumo 4'!BS$14</f>
        <v>0</v>
      </c>
      <c r="BT16" s="65">
        <f>'Población %'!BT61*'Insumo 4'!BT$14</f>
        <v>0</v>
      </c>
      <c r="BU16" s="65">
        <f>'Población %'!BU61*'Insumo 4'!BU$14</f>
        <v>0</v>
      </c>
      <c r="BV16" s="65">
        <f>'Población %'!BV61*'Insumo 4'!BV$14</f>
        <v>0</v>
      </c>
      <c r="BW16" s="65">
        <f>'Población %'!BW61*'Insumo 4'!BW$14</f>
        <v>0</v>
      </c>
      <c r="BX16" s="65">
        <f>'Población %'!BX61*'Insumo 4'!BX$14</f>
        <v>0</v>
      </c>
      <c r="BY16" s="65">
        <f>'Población %'!BY61*'Insumo 4'!BY$14</f>
        <v>0</v>
      </c>
      <c r="BZ16" s="65">
        <f>'Población %'!BZ61*'Insumo 4'!BZ$14</f>
        <v>0</v>
      </c>
      <c r="CA16" s="65">
        <f>'Población %'!CA61*'Insumo 4'!CA$14</f>
        <v>0</v>
      </c>
      <c r="CB16" s="65">
        <f>'Población %'!CB61*'Insumo 4'!CB$14</f>
        <v>0</v>
      </c>
      <c r="CC16" s="65">
        <f>'Población %'!CC61*'Insumo 4'!CC$14</f>
        <v>0</v>
      </c>
      <c r="CD16" s="65">
        <f>'Población %'!CD61*'Insumo 4'!CD$14</f>
        <v>0</v>
      </c>
      <c r="CE16" s="65">
        <f>'Población %'!CE61*'Insumo 4'!CE$14</f>
        <v>0</v>
      </c>
      <c r="CF16" s="65">
        <f>'Población %'!CF61*'Insumo 4'!CF$14</f>
        <v>0</v>
      </c>
      <c r="CG16" s="65">
        <f>'Población %'!CG61*'Insumo 4'!CG$14</f>
        <v>0</v>
      </c>
      <c r="CH16" s="65">
        <f>'Población %'!CH61*'Insumo 4'!CH$14</f>
        <v>0</v>
      </c>
      <c r="CI16" s="65">
        <f>'Población %'!CI61*'Insumo 4'!CI$14</f>
        <v>0</v>
      </c>
      <c r="CJ16" s="65">
        <f>'Población %'!CJ61*'Insumo 4'!CJ$14</f>
        <v>0</v>
      </c>
      <c r="CK16" s="65">
        <f>'Población %'!CK61*'Insumo 4'!CK$14</f>
        <v>0</v>
      </c>
      <c r="CL16" s="65">
        <f>'Población %'!CL61*'Insumo 4'!CL$14</f>
        <v>0</v>
      </c>
      <c r="CM16" s="65">
        <f>'Población %'!CM61*'Insumo 4'!CM$14</f>
        <v>0</v>
      </c>
      <c r="CN16" s="65">
        <f>'Población %'!CN61*'Insumo 4'!CN$14</f>
        <v>0</v>
      </c>
      <c r="CP16" s="71">
        <f t="shared" si="0"/>
        <v>3.4867663944617262</v>
      </c>
    </row>
    <row r="17" spans="1:94">
      <c r="A17">
        <f>'Población %'!A62</f>
        <v>2001</v>
      </c>
      <c r="B17" s="65">
        <f>'Población %'!B62*'Insumo 4'!B$14</f>
        <v>4.2833262028578005E-3</v>
      </c>
      <c r="C17" s="65">
        <f>'Población %'!C62*'Insumo 4'!C$14</f>
        <v>6.3777608003771913E-3</v>
      </c>
      <c r="D17" s="65">
        <f>'Población %'!D62*'Insumo 4'!D$14</f>
        <v>1.385304990196142E-2</v>
      </c>
      <c r="E17" s="65">
        <f>'Población %'!E62*'Insumo 4'!E$14</f>
        <v>3.1026608608040539E-2</v>
      </c>
      <c r="F17" s="65">
        <f>'Población %'!F62*'Insumo 4'!F$14</f>
        <v>6.9483300101639847E-2</v>
      </c>
      <c r="G17" s="65">
        <f>'Población %'!G62*'Insumo 4'!G$14</f>
        <v>0.12846591894054774</v>
      </c>
      <c r="H17" s="65">
        <f>'Población %'!H62*'Insumo 4'!H$14</f>
        <v>0.18210220431493246</v>
      </c>
      <c r="I17" s="65">
        <f>'Población %'!I62*'Insumo 4'!I$14</f>
        <v>0.20532418988902412</v>
      </c>
      <c r="J17" s="65">
        <f>'Población %'!J62*'Insumo 4'!J$14</f>
        <v>0.19885348074894563</v>
      </c>
      <c r="K17" s="65">
        <f>'Población %'!K62*'Insumo 4'!K$14</f>
        <v>0.19619163916973356</v>
      </c>
      <c r="L17" s="65">
        <f>'Población %'!L62*'Insumo 4'!L$14</f>
        <v>0.19352046812069162</v>
      </c>
      <c r="M17" s="65">
        <f>'Población %'!M62*'Insumo 4'!M$14</f>
        <v>0.18534505781546151</v>
      </c>
      <c r="N17" s="65">
        <f>'Población %'!N62*'Insumo 4'!N$14</f>
        <v>0.18245485580911008</v>
      </c>
      <c r="O17" s="65">
        <f>'Población %'!O62*'Insumo 4'!O$14</f>
        <v>0.19888764164816336</v>
      </c>
      <c r="P17" s="65">
        <f>'Población %'!P62*'Insumo 4'!P$14</f>
        <v>0.17383429129728842</v>
      </c>
      <c r="Q17" s="65">
        <f>'Población %'!Q62*'Insumo 4'!Q$14</f>
        <v>0.19686163726992537</v>
      </c>
      <c r="R17" s="65">
        <f>'Población %'!R62*'Insumo 4'!R$14</f>
        <v>0.18254261823835477</v>
      </c>
      <c r="S17" s="65">
        <f>'Población %'!S62*'Insumo 4'!S$14</f>
        <v>0.15610478635673392</v>
      </c>
      <c r="T17" s="65">
        <f>'Población %'!T62*'Insumo 4'!T$14</f>
        <v>0.13870553115315254</v>
      </c>
      <c r="U17" s="65">
        <f>'Población %'!U62*'Insumo 4'!U$14</f>
        <v>0.1317066647008299</v>
      </c>
      <c r="V17" s="65">
        <f>'Población %'!V62*'Insumo 4'!V$14</f>
        <v>0.1197447988654718</v>
      </c>
      <c r="W17" s="65">
        <f>'Población %'!W62*'Insumo 4'!W$14</f>
        <v>0.10766090743872984</v>
      </c>
      <c r="X17" s="65">
        <f>'Población %'!X62*'Insumo 4'!X$14</f>
        <v>0.10162162735652941</v>
      </c>
      <c r="Y17" s="65">
        <f>'Población %'!Y62*'Insumo 4'!Y$14</f>
        <v>6.837531610277861E-2</v>
      </c>
      <c r="Z17" s="65">
        <f>'Población %'!Z62*'Insumo 4'!Z$14</f>
        <v>5.136544924759371E-2</v>
      </c>
      <c r="AA17" s="65">
        <f>'Población %'!AA62*'Insumo 4'!AA$14</f>
        <v>4.9203363218358921E-2</v>
      </c>
      <c r="AB17" s="65">
        <f>'Población %'!AB62*'Insumo 4'!AB$14</f>
        <v>4.9060618617843998E-2</v>
      </c>
      <c r="AC17" s="65">
        <f>'Población %'!AC62*'Insumo 4'!AC$14</f>
        <v>2.4391850164274496E-2</v>
      </c>
      <c r="AD17" s="65">
        <f>'Población %'!AD62*'Insumo 4'!AD$14</f>
        <v>3.2061273287213719E-2</v>
      </c>
      <c r="AE17" s="65">
        <f>'Población %'!AE62*'Insumo 4'!AE$14</f>
        <v>1.8712050993141809E-2</v>
      </c>
      <c r="AF17" s="65">
        <f>'Población %'!AF62*'Insumo 4'!AF$14</f>
        <v>1.4799646760038469E-2</v>
      </c>
      <c r="AG17" s="65">
        <f>'Población %'!AG62*'Insumo 4'!AG$14</f>
        <v>8.784985913956149E-3</v>
      </c>
      <c r="AH17" s="65">
        <f>'Población %'!AH62*'Insumo 4'!AH$14</f>
        <v>6.5888550463573548E-3</v>
      </c>
      <c r="AI17" s="65">
        <f>'Población %'!AI62*'Insumo 4'!AI$14</f>
        <v>9.7331428512130239E-3</v>
      </c>
      <c r="AJ17" s="65">
        <f>'Población %'!AJ62*'Insumo 4'!AJ$14</f>
        <v>3.60207437464351E-3</v>
      </c>
      <c r="AK17" s="65">
        <f>'Población %'!AK62*'Insumo 4'!AK$14</f>
        <v>5.3757501604027938E-3</v>
      </c>
      <c r="AL17" s="65">
        <f>'Población %'!AL62*'Insumo 4'!AL$14</f>
        <v>5.4615154500928451E-3</v>
      </c>
      <c r="AM17" s="65">
        <f>'Población %'!AM62*'Insumo 4'!AM$14</f>
        <v>5.8774826142999953E-3</v>
      </c>
      <c r="AN17" s="65">
        <f>'Población %'!AN62*'Insumo 4'!AN$14</f>
        <v>4.8108886303306134E-3</v>
      </c>
      <c r="AO17" s="65">
        <f>'Población %'!AO62*'Insumo 4'!AO$14</f>
        <v>2.8760438418368732E-3</v>
      </c>
      <c r="AP17" s="65">
        <f>'Población %'!AP62*'Insumo 4'!AP$14</f>
        <v>2.424583042590492E-3</v>
      </c>
      <c r="AQ17" s="65">
        <f>'Población %'!AQ62*'Insumo 4'!AQ$14</f>
        <v>1.954359557562217E-3</v>
      </c>
      <c r="AR17" s="65">
        <f>'Población %'!AR62*'Insumo 4'!AR$14</f>
        <v>1.8633901023604031E-3</v>
      </c>
      <c r="AS17" s="65">
        <f>'Población %'!AS62*'Insumo 4'!AS$14</f>
        <v>2.3846548306399877E-3</v>
      </c>
      <c r="AT17" s="65">
        <f>'Población %'!AT62*'Insumo 4'!AT$14</f>
        <v>1.895891919313506E-3</v>
      </c>
      <c r="AU17" s="65">
        <f>'Población %'!AU62*'Insumo 4'!AU$14</f>
        <v>1.6944036155091074E-3</v>
      </c>
      <c r="AV17" s="65">
        <f>'Población %'!AV62*'Insumo 4'!AV$14</f>
        <v>2.3337241500329029E-3</v>
      </c>
      <c r="AW17" s="65">
        <f>'Población %'!AW62*'Insumo 4'!AW$14</f>
        <v>1.6189437604271053E-3</v>
      </c>
      <c r="AX17" s="65">
        <f>'Población %'!AX62*'Insumo 4'!AX$14</f>
        <v>1.584561691750284E-3</v>
      </c>
      <c r="AY17" s="65">
        <f>'Población %'!AY62*'Insumo 4'!AY$14</f>
        <v>1.6645727414069454E-3</v>
      </c>
      <c r="AZ17" s="65">
        <f>'Población %'!AZ62*'Insumo 4'!AZ$14</f>
        <v>6.5021923874862184E-4</v>
      </c>
      <c r="BA17" s="65">
        <f>'Población %'!BA62*'Insumo 4'!BA$14</f>
        <v>0</v>
      </c>
      <c r="BB17" s="65">
        <f>'Población %'!BB62*'Insumo 4'!BB$14</f>
        <v>0</v>
      </c>
      <c r="BC17" s="65">
        <f>'Población %'!BC62*'Insumo 4'!BC$14</f>
        <v>1.3493562730480091E-4</v>
      </c>
      <c r="BD17" s="65">
        <f>'Población %'!BD62*'Insumo 4'!BD$14</f>
        <v>0</v>
      </c>
      <c r="BE17" s="65">
        <f>'Población %'!BE62*'Insumo 4'!BE$14</f>
        <v>0</v>
      </c>
      <c r="BF17" s="65">
        <f>'Población %'!BF62*'Insumo 4'!BF$14</f>
        <v>0</v>
      </c>
      <c r="BG17" s="65">
        <f>'Población %'!BG62*'Insumo 4'!BG$14</f>
        <v>0</v>
      </c>
      <c r="BH17" s="65">
        <f>'Población %'!BH62*'Insumo 4'!BH$14</f>
        <v>0</v>
      </c>
      <c r="BI17" s="65">
        <f>'Población %'!BI62*'Insumo 4'!BI$14</f>
        <v>3.8626292320651408E-5</v>
      </c>
      <c r="BJ17" s="65">
        <f>'Población %'!BJ62*'Insumo 4'!BJ$14</f>
        <v>0</v>
      </c>
      <c r="BK17" s="65">
        <f>'Población %'!BK62*'Insumo 4'!BK$14</f>
        <v>0</v>
      </c>
      <c r="BL17" s="65">
        <f>'Población %'!BL62*'Insumo 4'!BL$14</f>
        <v>0</v>
      </c>
      <c r="BM17" s="65">
        <f>'Población %'!BM62*'Insumo 4'!BM$14</f>
        <v>0</v>
      </c>
      <c r="BN17" s="65">
        <f>'Población %'!BN62*'Insumo 4'!BN$14</f>
        <v>1.3292043582533342E-5</v>
      </c>
      <c r="BO17" s="65">
        <f>'Población %'!BO62*'Insumo 4'!BO$14</f>
        <v>0</v>
      </c>
      <c r="BP17" s="65">
        <f>'Población %'!BP62*'Insumo 4'!BP$14</f>
        <v>0</v>
      </c>
      <c r="BQ17" s="65">
        <f>'Población %'!BQ62*'Insumo 4'!BQ$14</f>
        <v>0</v>
      </c>
      <c r="BR17" s="65">
        <f>'Población %'!BR62*'Insumo 4'!BR$14</f>
        <v>0</v>
      </c>
      <c r="BS17" s="65">
        <f>'Población %'!BS62*'Insumo 4'!BS$14</f>
        <v>0</v>
      </c>
      <c r="BT17" s="65">
        <f>'Población %'!BT62*'Insumo 4'!BT$14</f>
        <v>0</v>
      </c>
      <c r="BU17" s="65">
        <f>'Población %'!BU62*'Insumo 4'!BU$14</f>
        <v>0</v>
      </c>
      <c r="BV17" s="65">
        <f>'Población %'!BV62*'Insumo 4'!BV$14</f>
        <v>0</v>
      </c>
      <c r="BW17" s="65">
        <f>'Población %'!BW62*'Insumo 4'!BW$14</f>
        <v>0</v>
      </c>
      <c r="BX17" s="65">
        <f>'Población %'!BX62*'Insumo 4'!BX$14</f>
        <v>0</v>
      </c>
      <c r="BY17" s="65">
        <f>'Población %'!BY62*'Insumo 4'!BY$14</f>
        <v>0</v>
      </c>
      <c r="BZ17" s="65">
        <f>'Población %'!BZ62*'Insumo 4'!BZ$14</f>
        <v>0</v>
      </c>
      <c r="CA17" s="65">
        <f>'Población %'!CA62*'Insumo 4'!CA$14</f>
        <v>0</v>
      </c>
      <c r="CB17" s="65">
        <f>'Población %'!CB62*'Insumo 4'!CB$14</f>
        <v>0</v>
      </c>
      <c r="CC17" s="65">
        <f>'Población %'!CC62*'Insumo 4'!CC$14</f>
        <v>0</v>
      </c>
      <c r="CD17" s="65">
        <f>'Población %'!CD62*'Insumo 4'!CD$14</f>
        <v>0</v>
      </c>
      <c r="CE17" s="65">
        <f>'Población %'!CE62*'Insumo 4'!CE$14</f>
        <v>0</v>
      </c>
      <c r="CF17" s="65">
        <f>'Población %'!CF62*'Insumo 4'!CF$14</f>
        <v>0</v>
      </c>
      <c r="CG17" s="65">
        <f>'Población %'!CG62*'Insumo 4'!CG$14</f>
        <v>0</v>
      </c>
      <c r="CH17" s="65">
        <f>'Población %'!CH62*'Insumo 4'!CH$14</f>
        <v>0</v>
      </c>
      <c r="CI17" s="65">
        <f>'Población %'!CI62*'Insumo 4'!CI$14</f>
        <v>0</v>
      </c>
      <c r="CJ17" s="65">
        <f>'Población %'!CJ62*'Insumo 4'!CJ$14</f>
        <v>0</v>
      </c>
      <c r="CK17" s="65">
        <f>'Población %'!CK62*'Insumo 4'!CK$14</f>
        <v>0</v>
      </c>
      <c r="CL17" s="65">
        <f>'Población %'!CL62*'Insumo 4'!CL$14</f>
        <v>0</v>
      </c>
      <c r="CM17" s="65">
        <f>'Población %'!CM62*'Insumo 4'!CM$14</f>
        <v>0</v>
      </c>
      <c r="CN17" s="65">
        <f>'Población %'!CN62*'Insumo 4'!CN$14</f>
        <v>0</v>
      </c>
      <c r="CP17" s="71">
        <f t="shared" si="0"/>
        <v>3.4862888306364308</v>
      </c>
    </row>
    <row r="18" spans="1:94">
      <c r="A18">
        <f>'Población %'!A63</f>
        <v>2002</v>
      </c>
      <c r="B18" s="65">
        <f>'Población %'!B63*'Insumo 4'!B$14</f>
        <v>4.0726196196073598E-3</v>
      </c>
      <c r="C18" s="65">
        <f>'Población %'!C63*'Insumo 4'!C$14</f>
        <v>6.1355563968262085E-3</v>
      </c>
      <c r="D18" s="65">
        <f>'Población %'!D63*'Insumo 4'!D$14</f>
        <v>1.3366042597259027E-2</v>
      </c>
      <c r="E18" s="65">
        <f>'Población %'!E63*'Insumo 4'!E$14</f>
        <v>3.0141272193393423E-2</v>
      </c>
      <c r="F18" s="65">
        <f>'Población %'!F63*'Insumo 4'!F$14</f>
        <v>6.7948508522542195E-2</v>
      </c>
      <c r="G18" s="65">
        <f>'Población %'!G63*'Insumo 4'!G$14</f>
        <v>0.12643497800395248</v>
      </c>
      <c r="H18" s="65">
        <f>'Población %'!H63*'Insumo 4'!H$14</f>
        <v>0.18028688851793173</v>
      </c>
      <c r="I18" s="65">
        <f>'Población %'!I63*'Insumo 4'!I$14</f>
        <v>0.2044180313162034</v>
      </c>
      <c r="J18" s="65">
        <f>'Población %'!J63*'Insumo 4'!J$14</f>
        <v>0.19932948804047917</v>
      </c>
      <c r="K18" s="65">
        <f>'Población %'!K63*'Insumo 4'!K$14</f>
        <v>0.19786228927160937</v>
      </c>
      <c r="L18" s="65">
        <f>'Población %'!L63*'Insumo 4'!L$14</f>
        <v>0.19586262718746025</v>
      </c>
      <c r="M18" s="65">
        <f>'Población %'!M63*'Insumo 4'!M$14</f>
        <v>0.18787911362188997</v>
      </c>
      <c r="N18" s="65">
        <f>'Población %'!N63*'Insumo 4'!N$14</f>
        <v>0.18536255557911474</v>
      </c>
      <c r="O18" s="65">
        <f>'Población %'!O63*'Insumo 4'!O$14</f>
        <v>0.20141760584841034</v>
      </c>
      <c r="P18" s="65">
        <f>'Población %'!P63*'Insumo 4'!P$14</f>
        <v>0.17489949828896792</v>
      </c>
      <c r="Q18" s="65">
        <f>'Población %'!Q63*'Insumo 4'!Q$14</f>
        <v>0.19711748432425036</v>
      </c>
      <c r="R18" s="65">
        <f>'Población %'!R63*'Insumo 4'!R$14</f>
        <v>0.18295073004848555</v>
      </c>
      <c r="S18" s="65">
        <f>'Población %'!S63*'Insumo 4'!S$14</f>
        <v>0.15652673133860454</v>
      </c>
      <c r="T18" s="65">
        <f>'Población %'!T63*'Insumo 4'!T$14</f>
        <v>0.13847843210743721</v>
      </c>
      <c r="U18" s="65">
        <f>'Población %'!U63*'Insumo 4'!U$14</f>
        <v>0.13071638619790274</v>
      </c>
      <c r="V18" s="65">
        <f>'Población %'!V63*'Insumo 4'!V$14</f>
        <v>0.11841082477853296</v>
      </c>
      <c r="W18" s="65">
        <f>'Población %'!W63*'Insumo 4'!W$14</f>
        <v>0.10647334920449189</v>
      </c>
      <c r="X18" s="65">
        <f>'Población %'!X63*'Insumo 4'!X$14</f>
        <v>0.10041665097180552</v>
      </c>
      <c r="Y18" s="65">
        <f>'Población %'!Y63*'Insumo 4'!Y$14</f>
        <v>6.7784767311704741E-2</v>
      </c>
      <c r="Z18" s="65">
        <f>'Población %'!Z63*'Insumo 4'!Z$14</f>
        <v>5.1224630905903547E-2</v>
      </c>
      <c r="AA18" s="65">
        <f>'Población %'!AA63*'Insumo 4'!AA$14</f>
        <v>4.9283153957874408E-2</v>
      </c>
      <c r="AB18" s="65">
        <f>'Población %'!AB63*'Insumo 4'!AB$14</f>
        <v>4.914804867929095E-2</v>
      </c>
      <c r="AC18" s="65">
        <f>'Población %'!AC63*'Insumo 4'!AC$14</f>
        <v>2.4463695944334365E-2</v>
      </c>
      <c r="AD18" s="65">
        <f>'Población %'!AD63*'Insumo 4'!AD$14</f>
        <v>3.2169877408027917E-2</v>
      </c>
      <c r="AE18" s="65">
        <f>'Población %'!AE63*'Insumo 4'!AE$14</f>
        <v>1.8764473813446928E-2</v>
      </c>
      <c r="AF18" s="65">
        <f>'Población %'!AF63*'Insumo 4'!AF$14</f>
        <v>1.4837650193878976E-2</v>
      </c>
      <c r="AG18" s="65">
        <f>'Población %'!AG63*'Insumo 4'!AG$14</f>
        <v>8.8207095712602036E-3</v>
      </c>
      <c r="AH18" s="65">
        <f>'Población %'!AH63*'Insumo 4'!AH$14</f>
        <v>6.625683140714809E-3</v>
      </c>
      <c r="AI18" s="65">
        <f>'Población %'!AI63*'Insumo 4'!AI$14</f>
        <v>9.7844241100051733E-3</v>
      </c>
      <c r="AJ18" s="65">
        <f>'Población %'!AJ63*'Insumo 4'!AJ$14</f>
        <v>3.6165554129711608E-3</v>
      </c>
      <c r="AK18" s="65">
        <f>'Población %'!AK63*'Insumo 4'!AK$14</f>
        <v>5.3931068362156505E-3</v>
      </c>
      <c r="AL18" s="65">
        <f>'Población %'!AL63*'Insumo 4'!AL$14</f>
        <v>5.4802391487665239E-3</v>
      </c>
      <c r="AM18" s="65">
        <f>'Población %'!AM63*'Insumo 4'!AM$14</f>
        <v>5.894304390765325E-3</v>
      </c>
      <c r="AN18" s="65">
        <f>'Población %'!AN63*'Insumo 4'!AN$14</f>
        <v>4.8376028093580718E-3</v>
      </c>
      <c r="AO18" s="65">
        <f>'Población %'!AO63*'Insumo 4'!AO$14</f>
        <v>2.9051651316621655E-3</v>
      </c>
      <c r="AP18" s="65">
        <f>'Población %'!AP63*'Insumo 4'!AP$14</f>
        <v>2.4568024093562083E-3</v>
      </c>
      <c r="AQ18" s="65">
        <f>'Población %'!AQ63*'Insumo 4'!AQ$14</f>
        <v>1.9808613860608031E-3</v>
      </c>
      <c r="AR18" s="65">
        <f>'Población %'!AR63*'Insumo 4'!AR$14</f>
        <v>1.8916363677808326E-3</v>
      </c>
      <c r="AS18" s="65">
        <f>'Población %'!AS63*'Insumo 4'!AS$14</f>
        <v>2.412429880084476E-3</v>
      </c>
      <c r="AT18" s="65">
        <f>'Población %'!AT63*'Insumo 4'!AT$14</f>
        <v>1.9054380895161354E-3</v>
      </c>
      <c r="AU18" s="65">
        <f>'Población %'!AU63*'Insumo 4'!AU$14</f>
        <v>1.6962256332639339E-3</v>
      </c>
      <c r="AV18" s="65">
        <f>'Población %'!AV63*'Insumo 4'!AV$14</f>
        <v>2.3379903182226742E-3</v>
      </c>
      <c r="AW18" s="65">
        <f>'Población %'!AW63*'Insumo 4'!AW$14</f>
        <v>1.6195767747333297E-3</v>
      </c>
      <c r="AX18" s="65">
        <f>'Población %'!AX63*'Insumo 4'!AX$14</f>
        <v>1.5957971074765963E-3</v>
      </c>
      <c r="AY18" s="65">
        <f>'Población %'!AY63*'Insumo 4'!AY$14</f>
        <v>1.695729999448015E-3</v>
      </c>
      <c r="AZ18" s="65">
        <f>'Población %'!AZ63*'Insumo 4'!AZ$14</f>
        <v>6.6754519993029342E-4</v>
      </c>
      <c r="BA18" s="65">
        <f>'Población %'!BA63*'Insumo 4'!BA$14</f>
        <v>0</v>
      </c>
      <c r="BB18" s="65">
        <f>'Población %'!BB63*'Insumo 4'!BB$14</f>
        <v>0</v>
      </c>
      <c r="BC18" s="65">
        <f>'Población %'!BC63*'Insumo 4'!BC$14</f>
        <v>1.3777281563182389E-4</v>
      </c>
      <c r="BD18" s="65">
        <f>'Población %'!BD63*'Insumo 4'!BD$14</f>
        <v>0</v>
      </c>
      <c r="BE18" s="65">
        <f>'Población %'!BE63*'Insumo 4'!BE$14</f>
        <v>0</v>
      </c>
      <c r="BF18" s="65">
        <f>'Población %'!BF63*'Insumo 4'!BF$14</f>
        <v>0</v>
      </c>
      <c r="BG18" s="65">
        <f>'Población %'!BG63*'Insumo 4'!BG$14</f>
        <v>0</v>
      </c>
      <c r="BH18" s="65">
        <f>'Población %'!BH63*'Insumo 4'!BH$14</f>
        <v>0</v>
      </c>
      <c r="BI18" s="65">
        <f>'Población %'!BI63*'Insumo 4'!BI$14</f>
        <v>3.8677590595823056E-5</v>
      </c>
      <c r="BJ18" s="65">
        <f>'Población %'!BJ63*'Insumo 4'!BJ$14</f>
        <v>0</v>
      </c>
      <c r="BK18" s="65">
        <f>'Población %'!BK63*'Insumo 4'!BK$14</f>
        <v>0</v>
      </c>
      <c r="BL18" s="65">
        <f>'Población %'!BL63*'Insumo 4'!BL$14</f>
        <v>0</v>
      </c>
      <c r="BM18" s="65">
        <f>'Población %'!BM63*'Insumo 4'!BM$14</f>
        <v>0</v>
      </c>
      <c r="BN18" s="65">
        <f>'Población %'!BN63*'Insumo 4'!BN$14</f>
        <v>1.3453899847651409E-5</v>
      </c>
      <c r="BO18" s="65">
        <f>'Población %'!BO63*'Insumo 4'!BO$14</f>
        <v>0</v>
      </c>
      <c r="BP18" s="65">
        <f>'Población %'!BP63*'Insumo 4'!BP$14</f>
        <v>0</v>
      </c>
      <c r="BQ18" s="65">
        <f>'Población %'!BQ63*'Insumo 4'!BQ$14</f>
        <v>0</v>
      </c>
      <c r="BR18" s="65">
        <f>'Población %'!BR63*'Insumo 4'!BR$14</f>
        <v>0</v>
      </c>
      <c r="BS18" s="65">
        <f>'Población %'!BS63*'Insumo 4'!BS$14</f>
        <v>0</v>
      </c>
      <c r="BT18" s="65">
        <f>'Población %'!BT63*'Insumo 4'!BT$14</f>
        <v>0</v>
      </c>
      <c r="BU18" s="65">
        <f>'Población %'!BU63*'Insumo 4'!BU$14</f>
        <v>0</v>
      </c>
      <c r="BV18" s="65">
        <f>'Población %'!BV63*'Insumo 4'!BV$14</f>
        <v>0</v>
      </c>
      <c r="BW18" s="65">
        <f>'Población %'!BW63*'Insumo 4'!BW$14</f>
        <v>0</v>
      </c>
      <c r="BX18" s="65">
        <f>'Población %'!BX63*'Insumo 4'!BX$14</f>
        <v>0</v>
      </c>
      <c r="BY18" s="65">
        <f>'Población %'!BY63*'Insumo 4'!BY$14</f>
        <v>0</v>
      </c>
      <c r="BZ18" s="65">
        <f>'Población %'!BZ63*'Insumo 4'!BZ$14</f>
        <v>0</v>
      </c>
      <c r="CA18" s="65">
        <f>'Población %'!CA63*'Insumo 4'!CA$14</f>
        <v>0</v>
      </c>
      <c r="CB18" s="65">
        <f>'Población %'!CB63*'Insumo 4'!CB$14</f>
        <v>0</v>
      </c>
      <c r="CC18" s="65">
        <f>'Población %'!CC63*'Insumo 4'!CC$14</f>
        <v>0</v>
      </c>
      <c r="CD18" s="65">
        <f>'Población %'!CD63*'Insumo 4'!CD$14</f>
        <v>0</v>
      </c>
      <c r="CE18" s="65">
        <f>'Población %'!CE63*'Insumo 4'!CE$14</f>
        <v>0</v>
      </c>
      <c r="CF18" s="65">
        <f>'Población %'!CF63*'Insumo 4'!CF$14</f>
        <v>0</v>
      </c>
      <c r="CG18" s="65">
        <f>'Población %'!CG63*'Insumo 4'!CG$14</f>
        <v>0</v>
      </c>
      <c r="CH18" s="65">
        <f>'Población %'!CH63*'Insumo 4'!CH$14</f>
        <v>0</v>
      </c>
      <c r="CI18" s="65">
        <f>'Población %'!CI63*'Insumo 4'!CI$14</f>
        <v>0</v>
      </c>
      <c r="CJ18" s="65">
        <f>'Población %'!CJ63*'Insumo 4'!CJ$14</f>
        <v>0</v>
      </c>
      <c r="CK18" s="65">
        <f>'Población %'!CK63*'Insumo 4'!CK$14</f>
        <v>0</v>
      </c>
      <c r="CL18" s="65">
        <f>'Población %'!CL63*'Insumo 4'!CL$14</f>
        <v>0</v>
      </c>
      <c r="CM18" s="65">
        <f>'Población %'!CM63*'Insumo 4'!CM$14</f>
        <v>0</v>
      </c>
      <c r="CN18" s="65">
        <f>'Población %'!CN63*'Insumo 4'!CN$14</f>
        <v>0</v>
      </c>
      <c r="CP18" s="71">
        <f t="shared" si="0"/>
        <v>3.4879916902152881</v>
      </c>
    </row>
    <row r="19" spans="1:94">
      <c r="A19">
        <f>'Población %'!A64</f>
        <v>2003</v>
      </c>
      <c r="B19" s="65">
        <f>'Población %'!B64*'Insumo 4'!B$14</f>
        <v>3.8749441749357256E-3</v>
      </c>
      <c r="C19" s="65">
        <f>'Población %'!C64*'Insumo 4'!C$14</f>
        <v>5.8738387609604398E-3</v>
      </c>
      <c r="D19" s="65">
        <f>'Población %'!D64*'Insumo 4'!D$14</f>
        <v>1.2937494103261558E-2</v>
      </c>
      <c r="E19" s="65">
        <f>'Población %'!E64*'Insumo 4'!E$14</f>
        <v>2.9190282984669903E-2</v>
      </c>
      <c r="F19" s="65">
        <f>'Población %'!F64*'Insumo 4'!F$14</f>
        <v>6.6182523335440627E-2</v>
      </c>
      <c r="G19" s="65">
        <f>'Población %'!G64*'Insumo 4'!G$14</f>
        <v>0.12386493706815868</v>
      </c>
      <c r="H19" s="65">
        <f>'Población %'!H64*'Insumo 4'!H$14</f>
        <v>0.17765164420516749</v>
      </c>
      <c r="I19" s="65">
        <f>'Población %'!I64*'Insumo 4'!I$14</f>
        <v>0.20250126323040563</v>
      </c>
      <c r="J19" s="65">
        <f>'Población %'!J64*'Insumo 4'!J$14</f>
        <v>0.19843654365077465</v>
      </c>
      <c r="K19" s="65">
        <f>'Población %'!K64*'Insumo 4'!K$14</f>
        <v>0.19845554627818898</v>
      </c>
      <c r="L19" s="65">
        <f>'Población %'!L64*'Insumo 4'!L$14</f>
        <v>0.19792224789386426</v>
      </c>
      <c r="M19" s="65">
        <f>'Población %'!M64*'Insumo 4'!M$14</f>
        <v>0.19070439134003542</v>
      </c>
      <c r="N19" s="65">
        <f>'Población %'!N64*'Insumo 4'!N$14</f>
        <v>0.18838407882119945</v>
      </c>
      <c r="O19" s="65">
        <f>'Población %'!O64*'Insumo 4'!O$14</f>
        <v>0.20514010052980794</v>
      </c>
      <c r="P19" s="65">
        <f>'Población %'!P64*'Insumo 4'!P$14</f>
        <v>0.1775500656782211</v>
      </c>
      <c r="Q19" s="65">
        <f>'Población %'!Q64*'Insumo 4'!Q$14</f>
        <v>0.19874295086674007</v>
      </c>
      <c r="R19" s="65">
        <f>'Población %'!R64*'Insumo 4'!R$14</f>
        <v>0.18352459765417861</v>
      </c>
      <c r="S19" s="65">
        <f>'Población %'!S64*'Insumo 4'!S$14</f>
        <v>0.1571659746225863</v>
      </c>
      <c r="T19" s="65">
        <f>'Población %'!T64*'Insumo 4'!T$14</f>
        <v>0.13910433753354814</v>
      </c>
      <c r="U19" s="65">
        <f>'Población %'!U64*'Insumo 4'!U$14</f>
        <v>0.13068340777014228</v>
      </c>
      <c r="V19" s="65">
        <f>'Población %'!V64*'Insumo 4'!V$14</f>
        <v>0.11761228215202528</v>
      </c>
      <c r="W19" s="65">
        <f>'Población %'!W64*'Insumo 4'!W$14</f>
        <v>0.10532107711160839</v>
      </c>
      <c r="X19" s="65">
        <f>'Población %'!X64*'Insumo 4'!X$14</f>
        <v>9.9328558378136825E-2</v>
      </c>
      <c r="Y19" s="65">
        <f>'Población %'!Y64*'Insumo 4'!Y$14</f>
        <v>6.6984762631893568E-2</v>
      </c>
      <c r="Z19" s="65">
        <f>'Población %'!Z64*'Insumo 4'!Z$14</f>
        <v>5.07780067219257E-2</v>
      </c>
      <c r="AA19" s="65">
        <f>'Población %'!AA64*'Insumo 4'!AA$14</f>
        <v>4.9138013561303824E-2</v>
      </c>
      <c r="AB19" s="65">
        <f>'Población %'!AB64*'Insumo 4'!AB$14</f>
        <v>4.921303662169086E-2</v>
      </c>
      <c r="AC19" s="65">
        <f>'Población %'!AC64*'Insumo 4'!AC$14</f>
        <v>2.4497347072529853E-2</v>
      </c>
      <c r="AD19" s="65">
        <f>'Población %'!AD64*'Insumo 4'!AD$14</f>
        <v>3.2247849751656552E-2</v>
      </c>
      <c r="AE19" s="65">
        <f>'Población %'!AE64*'Insumo 4'!AE$14</f>
        <v>1.8818861261189344E-2</v>
      </c>
      <c r="AF19" s="65">
        <f>'Población %'!AF64*'Insumo 4'!AF$14</f>
        <v>1.4873960139520411E-2</v>
      </c>
      <c r="AG19" s="65">
        <f>'Población %'!AG64*'Insumo 4'!AG$14</f>
        <v>8.8411579602522116E-3</v>
      </c>
      <c r="AH19" s="65">
        <f>'Población %'!AH64*'Insumo 4'!AH$14</f>
        <v>6.6507669841167801E-3</v>
      </c>
      <c r="AI19" s="65">
        <f>'Población %'!AI64*'Insumo 4'!AI$14</f>
        <v>9.8362640037155582E-3</v>
      </c>
      <c r="AJ19" s="65">
        <f>'Población %'!AJ64*'Insumo 4'!AJ$14</f>
        <v>3.6352559840313998E-3</v>
      </c>
      <c r="AK19" s="65">
        <f>'Población %'!AK64*'Insumo 4'!AK$14</f>
        <v>5.4158160873991395E-3</v>
      </c>
      <c r="AL19" s="65">
        <f>'Población %'!AL64*'Insumo 4'!AL$14</f>
        <v>5.5002554176575959E-3</v>
      </c>
      <c r="AM19" s="65">
        <f>'Población %'!AM64*'Insumo 4'!AM$14</f>
        <v>5.9171462572219545E-3</v>
      </c>
      <c r="AN19" s="65">
        <f>'Población %'!AN64*'Insumo 4'!AN$14</f>
        <v>4.8538819482068819E-3</v>
      </c>
      <c r="AO19" s="65">
        <f>'Población %'!AO64*'Insumo 4'!AO$14</f>
        <v>2.9228664255719307E-3</v>
      </c>
      <c r="AP19" s="65">
        <f>'Población %'!AP64*'Insumo 4'!AP$14</f>
        <v>2.4829802867908125E-3</v>
      </c>
      <c r="AQ19" s="65">
        <f>'Población %'!AQ64*'Insumo 4'!AQ$14</f>
        <v>2.0082184296349474E-3</v>
      </c>
      <c r="AR19" s="65">
        <f>'Población %'!AR64*'Insumo 4'!AR$14</f>
        <v>1.918479582877003E-3</v>
      </c>
      <c r="AS19" s="65">
        <f>'Población %'!AS64*'Insumo 4'!AS$14</f>
        <v>2.4506869936174484E-3</v>
      </c>
      <c r="AT19" s="65">
        <f>'Población %'!AT64*'Insumo 4'!AT$14</f>
        <v>1.9287469657563604E-3</v>
      </c>
      <c r="AU19" s="65">
        <f>'Población %'!AU64*'Insumo 4'!AU$14</f>
        <v>1.7055666257406775E-3</v>
      </c>
      <c r="AV19" s="65">
        <f>'Población %'!AV64*'Insumo 4'!AV$14</f>
        <v>2.3413994285724311E-3</v>
      </c>
      <c r="AW19" s="65">
        <f>'Población %'!AW64*'Insumo 4'!AW$14</f>
        <v>1.6232863918110825E-3</v>
      </c>
      <c r="AX19" s="65">
        <f>'Población %'!AX64*'Insumo 4'!AX$14</f>
        <v>1.597144669517629E-3</v>
      </c>
      <c r="AY19" s="65">
        <f>'Población %'!AY64*'Insumo 4'!AY$14</f>
        <v>1.7086577112924613E-3</v>
      </c>
      <c r="AZ19" s="65">
        <f>'Población %'!AZ64*'Insumo 4'!AZ$14</f>
        <v>6.8055644637605821E-4</v>
      </c>
      <c r="BA19" s="65">
        <f>'Población %'!BA64*'Insumo 4'!BA$14</f>
        <v>0</v>
      </c>
      <c r="BB19" s="65">
        <f>'Población %'!BB64*'Insumo 4'!BB$14</f>
        <v>0</v>
      </c>
      <c r="BC19" s="65">
        <f>'Población %'!BC64*'Insumo 4'!BC$14</f>
        <v>1.4183223527539828E-4</v>
      </c>
      <c r="BD19" s="65">
        <f>'Población %'!BD64*'Insumo 4'!BD$14</f>
        <v>0</v>
      </c>
      <c r="BE19" s="65">
        <f>'Población %'!BE64*'Insumo 4'!BE$14</f>
        <v>0</v>
      </c>
      <c r="BF19" s="65">
        <f>'Población %'!BF64*'Insumo 4'!BF$14</f>
        <v>0</v>
      </c>
      <c r="BG19" s="65">
        <f>'Población %'!BG64*'Insumo 4'!BG$14</f>
        <v>0</v>
      </c>
      <c r="BH19" s="65">
        <f>'Población %'!BH64*'Insumo 4'!BH$14</f>
        <v>0</v>
      </c>
      <c r="BI19" s="65">
        <f>'Población %'!BI64*'Insumo 4'!BI$14</f>
        <v>3.8650732653141034E-5</v>
      </c>
      <c r="BJ19" s="65">
        <f>'Población %'!BJ64*'Insumo 4'!BJ$14</f>
        <v>0</v>
      </c>
      <c r="BK19" s="65">
        <f>'Población %'!BK64*'Insumo 4'!BK$14</f>
        <v>0</v>
      </c>
      <c r="BL19" s="65">
        <f>'Población %'!BL64*'Insumo 4'!BL$14</f>
        <v>0</v>
      </c>
      <c r="BM19" s="65">
        <f>'Población %'!BM64*'Insumo 4'!BM$14</f>
        <v>0</v>
      </c>
      <c r="BN19" s="65">
        <f>'Población %'!BN64*'Insumo 4'!BN$14</f>
        <v>1.3548495225972135E-5</v>
      </c>
      <c r="BO19" s="65">
        <f>'Población %'!BO64*'Insumo 4'!BO$14</f>
        <v>0</v>
      </c>
      <c r="BP19" s="65">
        <f>'Población %'!BP64*'Insumo 4'!BP$14</f>
        <v>0</v>
      </c>
      <c r="BQ19" s="65">
        <f>'Población %'!BQ64*'Insumo 4'!BQ$14</f>
        <v>0</v>
      </c>
      <c r="BR19" s="65">
        <f>'Población %'!BR64*'Insumo 4'!BR$14</f>
        <v>0</v>
      </c>
      <c r="BS19" s="65">
        <f>'Población %'!BS64*'Insumo 4'!BS$14</f>
        <v>0</v>
      </c>
      <c r="BT19" s="65">
        <f>'Población %'!BT64*'Insumo 4'!BT$14</f>
        <v>0</v>
      </c>
      <c r="BU19" s="65">
        <f>'Población %'!BU64*'Insumo 4'!BU$14</f>
        <v>0</v>
      </c>
      <c r="BV19" s="65">
        <f>'Población %'!BV64*'Insumo 4'!BV$14</f>
        <v>0</v>
      </c>
      <c r="BW19" s="65">
        <f>'Población %'!BW64*'Insumo 4'!BW$14</f>
        <v>0</v>
      </c>
      <c r="BX19" s="65">
        <f>'Población %'!BX64*'Insumo 4'!BX$14</f>
        <v>0</v>
      </c>
      <c r="BY19" s="65">
        <f>'Población %'!BY64*'Insumo 4'!BY$14</f>
        <v>0</v>
      </c>
      <c r="BZ19" s="65">
        <f>'Población %'!BZ64*'Insumo 4'!BZ$14</f>
        <v>0</v>
      </c>
      <c r="CA19" s="65">
        <f>'Población %'!CA64*'Insumo 4'!CA$14</f>
        <v>0</v>
      </c>
      <c r="CB19" s="65">
        <f>'Población %'!CB64*'Insumo 4'!CB$14</f>
        <v>0</v>
      </c>
      <c r="CC19" s="65">
        <f>'Población %'!CC64*'Insumo 4'!CC$14</f>
        <v>0</v>
      </c>
      <c r="CD19" s="65">
        <f>'Población %'!CD64*'Insumo 4'!CD$14</f>
        <v>0</v>
      </c>
      <c r="CE19" s="65">
        <f>'Población %'!CE64*'Insumo 4'!CE$14</f>
        <v>0</v>
      </c>
      <c r="CF19" s="65">
        <f>'Población %'!CF64*'Insumo 4'!CF$14</f>
        <v>0</v>
      </c>
      <c r="CG19" s="65">
        <f>'Población %'!CG64*'Insumo 4'!CG$14</f>
        <v>0</v>
      </c>
      <c r="CH19" s="65">
        <f>'Población %'!CH64*'Insumo 4'!CH$14</f>
        <v>0</v>
      </c>
      <c r="CI19" s="65">
        <f>'Población %'!CI64*'Insumo 4'!CI$14</f>
        <v>0</v>
      </c>
      <c r="CJ19" s="65">
        <f>'Población %'!CJ64*'Insumo 4'!CJ$14</f>
        <v>0</v>
      </c>
      <c r="CK19" s="65">
        <f>'Población %'!CK64*'Insumo 4'!CK$14</f>
        <v>0</v>
      </c>
      <c r="CL19" s="65">
        <f>'Población %'!CL64*'Insumo 4'!CL$14</f>
        <v>0</v>
      </c>
      <c r="CM19" s="65">
        <f>'Población %'!CM64*'Insumo 4'!CM$14</f>
        <v>0</v>
      </c>
      <c r="CN19" s="65">
        <f>'Población %'!CN64*'Insumo 4'!CN$14</f>
        <v>0</v>
      </c>
      <c r="CP19" s="71">
        <f t="shared" si="0"/>
        <v>3.4909180919690845</v>
      </c>
    </row>
    <row r="20" spans="1:94">
      <c r="A20">
        <f>'Población %'!A65</f>
        <v>2004</v>
      </c>
      <c r="B20" s="65">
        <f>'Población %'!B65*'Insumo 4'!B$14</f>
        <v>3.7182479411250083E-3</v>
      </c>
      <c r="C20" s="65">
        <f>'Población %'!C65*'Insumo 4'!C$14</f>
        <v>5.6428100015611998E-3</v>
      </c>
      <c r="D20" s="65">
        <f>'Población %'!D65*'Insumo 4'!D$14</f>
        <v>1.2461485541564924E-2</v>
      </c>
      <c r="E20" s="65">
        <f>'Población %'!E65*'Insumo 4'!E$14</f>
        <v>2.8371776841539968E-2</v>
      </c>
      <c r="F20" s="65">
        <f>'Población %'!F65*'Insumo 4'!F$14</f>
        <v>6.4310991139499771E-2</v>
      </c>
      <c r="G20" s="65">
        <f>'Población %'!G65*'Insumo 4'!G$14</f>
        <v>0.12092132433331715</v>
      </c>
      <c r="H20" s="65">
        <f>'Población %'!H65*'Insumo 4'!H$14</f>
        <v>0.17429414258318013</v>
      </c>
      <c r="I20" s="65">
        <f>'Población %'!I65*'Insumo 4'!I$14</f>
        <v>0.19971447045228483</v>
      </c>
      <c r="J20" s="65">
        <f>'Población %'!J65*'Insumo 4'!J$14</f>
        <v>0.19662270671119267</v>
      </c>
      <c r="K20" s="65">
        <f>'Población %'!K65*'Insumo 4'!K$14</f>
        <v>0.19748018870124512</v>
      </c>
      <c r="L20" s="65">
        <f>'Población %'!L65*'Insumo 4'!L$14</f>
        <v>0.19856586627127912</v>
      </c>
      <c r="M20" s="65">
        <f>'Población %'!M65*'Insumo 4'!M$14</f>
        <v>0.1930260435918647</v>
      </c>
      <c r="N20" s="65">
        <f>'Población %'!N65*'Insumo 4'!N$14</f>
        <v>0.19170893481142562</v>
      </c>
      <c r="O20" s="65">
        <f>'Población %'!O65*'Insumo 4'!O$14</f>
        <v>0.20895582116308981</v>
      </c>
      <c r="P20" s="65">
        <f>'Población %'!P65*'Insumo 4'!P$14</f>
        <v>0.1812271816347307</v>
      </c>
      <c r="Q20" s="65">
        <f>'Población %'!Q65*'Insumo 4'!Q$14</f>
        <v>0.20217545810953683</v>
      </c>
      <c r="R20" s="65">
        <f>'Población %'!R65*'Insumo 4'!R$14</f>
        <v>0.18536832247400073</v>
      </c>
      <c r="S20" s="65">
        <f>'Población %'!S65*'Insumo 4'!S$14</f>
        <v>0.15789606237426629</v>
      </c>
      <c r="T20" s="65">
        <f>'Población %'!T65*'Insumo 4'!T$14</f>
        <v>0.13988352516454913</v>
      </c>
      <c r="U20" s="65">
        <f>'Población %'!U65*'Insumo 4'!U$14</f>
        <v>0.13147128041306885</v>
      </c>
      <c r="V20" s="65">
        <f>'Población %'!V65*'Insumo 4'!V$14</f>
        <v>0.11770571761204372</v>
      </c>
      <c r="W20" s="65">
        <f>'Población %'!W65*'Insumo 4'!W$14</f>
        <v>0.10465457777190428</v>
      </c>
      <c r="X20" s="65">
        <f>'Población %'!X65*'Insumo 4'!X$14</f>
        <v>9.8246150189893716E-2</v>
      </c>
      <c r="Y20" s="65">
        <f>'Población %'!Y65*'Insumo 4'!Y$14</f>
        <v>6.6246939866741475E-2</v>
      </c>
      <c r="Z20" s="65">
        <f>'Población %'!Z65*'Insumo 4'!Z$14</f>
        <v>5.0161076960625016E-2</v>
      </c>
      <c r="AA20" s="65">
        <f>'Población %'!AA65*'Insumo 4'!AA$14</f>
        <v>4.8685186437843371E-2</v>
      </c>
      <c r="AB20" s="65">
        <f>'Población %'!AB65*'Insumo 4'!AB$14</f>
        <v>4.903859841179331E-2</v>
      </c>
      <c r="AC20" s="65">
        <f>'Población %'!AC65*'Insumo 4'!AC$14</f>
        <v>2.4512444158935252E-2</v>
      </c>
      <c r="AD20" s="65">
        <f>'Población %'!AD65*'Insumo 4'!AD$14</f>
        <v>3.226535084229859E-2</v>
      </c>
      <c r="AE20" s="65">
        <f>'Población %'!AE65*'Insumo 4'!AE$14</f>
        <v>1.8847303778768358E-2</v>
      </c>
      <c r="AF20" s="65">
        <f>'Población %'!AF65*'Insumo 4'!AF$14</f>
        <v>1.4903962184095898E-2</v>
      </c>
      <c r="AG20" s="65">
        <f>'Población %'!AG65*'Insumo 4'!AG$14</f>
        <v>8.855896122740169E-3</v>
      </c>
      <c r="AH20" s="65">
        <f>'Población %'!AH65*'Insumo 4'!AH$14</f>
        <v>6.6617723688253026E-3</v>
      </c>
      <c r="AI20" s="65">
        <f>'Población %'!AI65*'Insumo 4'!AI$14</f>
        <v>9.8666138754211312E-3</v>
      </c>
      <c r="AJ20" s="65">
        <f>'Población %'!AJ65*'Insumo 4'!AJ$14</f>
        <v>3.6518643892892409E-3</v>
      </c>
      <c r="AK20" s="65">
        <f>'Población %'!AK65*'Insumo 4'!AK$14</f>
        <v>5.4411401487813784E-3</v>
      </c>
      <c r="AL20" s="65">
        <f>'Población %'!AL65*'Insumo 4'!AL$14</f>
        <v>5.5223833228723622E-3</v>
      </c>
      <c r="AM20" s="65">
        <f>'Población %'!AM65*'Insumo 4'!AM$14</f>
        <v>5.9389629356221777E-3</v>
      </c>
      <c r="AN20" s="65">
        <f>'Población %'!AN65*'Insumo 4'!AN$14</f>
        <v>4.8730202352107741E-3</v>
      </c>
      <c r="AO20" s="65">
        <f>'Población %'!AO65*'Insumo 4'!AO$14</f>
        <v>2.9330981988077878E-3</v>
      </c>
      <c r="AP20" s="65">
        <f>'Población %'!AP65*'Insumo 4'!AP$14</f>
        <v>2.4985255749393376E-3</v>
      </c>
      <c r="AQ20" s="65">
        <f>'Población %'!AQ65*'Insumo 4'!AQ$14</f>
        <v>2.0299467135146305E-3</v>
      </c>
      <c r="AR20" s="65">
        <f>'Población %'!AR65*'Insumo 4'!AR$14</f>
        <v>1.9452607802251905E-3</v>
      </c>
      <c r="AS20" s="65">
        <f>'Población %'!AS65*'Insumo 4'!AS$14</f>
        <v>2.485960932326899E-3</v>
      </c>
      <c r="AT20" s="65">
        <f>'Población %'!AT65*'Insumo 4'!AT$14</f>
        <v>1.9599460095432344E-3</v>
      </c>
      <c r="AU20" s="65">
        <f>'Población %'!AU65*'Insumo 4'!AU$14</f>
        <v>1.7268826661373555E-3</v>
      </c>
      <c r="AV20" s="65">
        <f>'Población %'!AV65*'Insumo 4'!AV$14</f>
        <v>2.3545077629173808E-3</v>
      </c>
      <c r="AW20" s="65">
        <f>'Población %'!AW65*'Insumo 4'!AW$14</f>
        <v>1.6256484207768961E-3</v>
      </c>
      <c r="AX20" s="65">
        <f>'Población %'!AX65*'Insumo 4'!AX$14</f>
        <v>1.6008602753573142E-3</v>
      </c>
      <c r="AY20" s="65">
        <f>'Población %'!AY65*'Insumo 4'!AY$14</f>
        <v>1.7102714486174747E-3</v>
      </c>
      <c r="AZ20" s="65">
        <f>'Población %'!AZ65*'Insumo 4'!AZ$14</f>
        <v>6.8587712197435736E-4</v>
      </c>
      <c r="BA20" s="65">
        <f>'Población %'!BA65*'Insumo 4'!BA$14</f>
        <v>0</v>
      </c>
      <c r="BB20" s="65">
        <f>'Población %'!BB65*'Insumo 4'!BB$14</f>
        <v>0</v>
      </c>
      <c r="BC20" s="65">
        <f>'Población %'!BC65*'Insumo 4'!BC$14</f>
        <v>1.4575246964971842E-4</v>
      </c>
      <c r="BD20" s="65">
        <f>'Población %'!BD65*'Insumo 4'!BD$14</f>
        <v>0</v>
      </c>
      <c r="BE20" s="65">
        <f>'Población %'!BE65*'Insumo 4'!BE$14</f>
        <v>0</v>
      </c>
      <c r="BF20" s="65">
        <f>'Población %'!BF65*'Insumo 4'!BF$14</f>
        <v>0</v>
      </c>
      <c r="BG20" s="65">
        <f>'Población %'!BG65*'Insumo 4'!BG$14</f>
        <v>0</v>
      </c>
      <c r="BH20" s="65">
        <f>'Población %'!BH65*'Insumo 4'!BH$14</f>
        <v>0</v>
      </c>
      <c r="BI20" s="65">
        <f>'Población %'!BI65*'Insumo 4'!BI$14</f>
        <v>3.8615770036615996E-5</v>
      </c>
      <c r="BJ20" s="65">
        <f>'Población %'!BJ65*'Insumo 4'!BJ$14</f>
        <v>0</v>
      </c>
      <c r="BK20" s="65">
        <f>'Población %'!BK65*'Insumo 4'!BK$14</f>
        <v>0</v>
      </c>
      <c r="BL20" s="65">
        <f>'Población %'!BL65*'Insumo 4'!BL$14</f>
        <v>0</v>
      </c>
      <c r="BM20" s="65">
        <f>'Población %'!BM65*'Insumo 4'!BM$14</f>
        <v>0</v>
      </c>
      <c r="BN20" s="65">
        <f>'Población %'!BN65*'Insumo 4'!BN$14</f>
        <v>1.3600939347267713E-5</v>
      </c>
      <c r="BO20" s="65">
        <f>'Población %'!BO65*'Insumo 4'!BO$14</f>
        <v>0</v>
      </c>
      <c r="BP20" s="65">
        <f>'Población %'!BP65*'Insumo 4'!BP$14</f>
        <v>0</v>
      </c>
      <c r="BQ20" s="65">
        <f>'Población %'!BQ65*'Insumo 4'!BQ$14</f>
        <v>0</v>
      </c>
      <c r="BR20" s="65">
        <f>'Población %'!BR65*'Insumo 4'!BR$14</f>
        <v>0</v>
      </c>
      <c r="BS20" s="65">
        <f>'Población %'!BS65*'Insumo 4'!BS$14</f>
        <v>0</v>
      </c>
      <c r="BT20" s="65">
        <f>'Población %'!BT65*'Insumo 4'!BT$14</f>
        <v>0</v>
      </c>
      <c r="BU20" s="65">
        <f>'Población %'!BU65*'Insumo 4'!BU$14</f>
        <v>0</v>
      </c>
      <c r="BV20" s="65">
        <f>'Población %'!BV65*'Insumo 4'!BV$14</f>
        <v>0</v>
      </c>
      <c r="BW20" s="65">
        <f>'Población %'!BW65*'Insumo 4'!BW$14</f>
        <v>0</v>
      </c>
      <c r="BX20" s="65">
        <f>'Población %'!BX65*'Insumo 4'!BX$14</f>
        <v>0</v>
      </c>
      <c r="BY20" s="65">
        <f>'Población %'!BY65*'Insumo 4'!BY$14</f>
        <v>0</v>
      </c>
      <c r="BZ20" s="65">
        <f>'Población %'!BZ65*'Insumo 4'!BZ$14</f>
        <v>0</v>
      </c>
      <c r="CA20" s="65">
        <f>'Población %'!CA65*'Insumo 4'!CA$14</f>
        <v>0</v>
      </c>
      <c r="CB20" s="65">
        <f>'Población %'!CB65*'Insumo 4'!CB$14</f>
        <v>0</v>
      </c>
      <c r="CC20" s="65">
        <f>'Población %'!CC65*'Insumo 4'!CC$14</f>
        <v>0</v>
      </c>
      <c r="CD20" s="65">
        <f>'Población %'!CD65*'Insumo 4'!CD$14</f>
        <v>0</v>
      </c>
      <c r="CE20" s="65">
        <f>'Población %'!CE65*'Insumo 4'!CE$14</f>
        <v>0</v>
      </c>
      <c r="CF20" s="65">
        <f>'Población %'!CF65*'Insumo 4'!CF$14</f>
        <v>0</v>
      </c>
      <c r="CG20" s="65">
        <f>'Población %'!CG65*'Insumo 4'!CG$14</f>
        <v>0</v>
      </c>
      <c r="CH20" s="65">
        <f>'Población %'!CH65*'Insumo 4'!CH$14</f>
        <v>0</v>
      </c>
      <c r="CI20" s="65">
        <f>'Población %'!CI65*'Insumo 4'!CI$14</f>
        <v>0</v>
      </c>
      <c r="CJ20" s="65">
        <f>'Población %'!CJ65*'Insumo 4'!CJ$14</f>
        <v>0</v>
      </c>
      <c r="CK20" s="65">
        <f>'Población %'!CK65*'Insumo 4'!CK$14</f>
        <v>0</v>
      </c>
      <c r="CL20" s="65">
        <f>'Población %'!CL65*'Insumo 4'!CL$14</f>
        <v>0</v>
      </c>
      <c r="CM20" s="65">
        <f>'Población %'!CM65*'Insumo 4'!CM$14</f>
        <v>0</v>
      </c>
      <c r="CN20" s="65">
        <f>'Población %'!CN65*'Insumo 4'!CN$14</f>
        <v>0</v>
      </c>
      <c r="CP20" s="71">
        <f t="shared" si="0"/>
        <v>3.4936503569521986</v>
      </c>
    </row>
    <row r="21" spans="1:94">
      <c r="A21">
        <f>'Población %'!A66</f>
        <v>2005</v>
      </c>
      <c r="B21" s="65">
        <f>'Población %'!B66*'Insumo 4'!B$14</f>
        <v>3.6205294962895905E-3</v>
      </c>
      <c r="C21" s="65">
        <f>'Población %'!C66*'Insumo 4'!C$14</f>
        <v>5.4635182720637731E-3</v>
      </c>
      <c r="D21" s="65">
        <f>'Población %'!D66*'Insumo 4'!D$14</f>
        <v>1.2037261500525153E-2</v>
      </c>
      <c r="E21" s="65">
        <f>'Población %'!E66*'Insumo 4'!E$14</f>
        <v>2.7409685734249022E-2</v>
      </c>
      <c r="F21" s="65">
        <f>'Población %'!F66*'Insumo 4'!F$14</f>
        <v>6.2516036118621277E-2</v>
      </c>
      <c r="G21" s="65">
        <f>'Población %'!G66*'Insumo 4'!G$14</f>
        <v>0.11787115469975498</v>
      </c>
      <c r="H21" s="65">
        <f>'Población %'!H66*'Insumo 4'!H$14</f>
        <v>0.17049926269428572</v>
      </c>
      <c r="I21" s="65">
        <f>'Población %'!I66*'Insumo 4'!I$14</f>
        <v>0.19617700766366233</v>
      </c>
      <c r="J21" s="65">
        <f>'Población %'!J66*'Insumo 4'!J$14</f>
        <v>0.19403461244332496</v>
      </c>
      <c r="K21" s="65">
        <f>'Población %'!K66*'Insumo 4'!K$14</f>
        <v>0.1956690157809334</v>
      </c>
      <c r="L21" s="65">
        <f>'Población %'!L66*'Insumo 4'!L$14</f>
        <v>0.19744852327271431</v>
      </c>
      <c r="M21" s="65">
        <f>'Población %'!M66*'Insumo 4'!M$14</f>
        <v>0.19365301951298108</v>
      </c>
      <c r="N21" s="65">
        <f>'Población %'!N66*'Insumo 4'!N$14</f>
        <v>0.19431758268333491</v>
      </c>
      <c r="O21" s="65">
        <f>'Población %'!O66*'Insumo 4'!O$14</f>
        <v>0.21314537523360072</v>
      </c>
      <c r="P21" s="65">
        <f>'Población %'!P66*'Insumo 4'!P$14</f>
        <v>0.18497609274240345</v>
      </c>
      <c r="Q21" s="65">
        <f>'Población %'!Q66*'Insumo 4'!Q$14</f>
        <v>0.20677156771896193</v>
      </c>
      <c r="R21" s="65">
        <f>'Población %'!R66*'Insumo 4'!R$14</f>
        <v>0.18892537245581276</v>
      </c>
      <c r="S21" s="65">
        <f>'Población %'!S66*'Insumo 4'!S$14</f>
        <v>0.15973391192882025</v>
      </c>
      <c r="T21" s="65">
        <f>'Población %'!T66*'Insumo 4'!T$14</f>
        <v>0.14071410272067561</v>
      </c>
      <c r="U21" s="65">
        <f>'Población %'!U66*'Insumo 4'!U$14</f>
        <v>0.13237994052853364</v>
      </c>
      <c r="V21" s="65">
        <f>'Población %'!V66*'Insumo 4'!V$14</f>
        <v>0.11856737793957084</v>
      </c>
      <c r="W21" s="65">
        <f>'Población %'!W66*'Insumo 4'!W$14</f>
        <v>0.10482512480055742</v>
      </c>
      <c r="X21" s="65">
        <f>'Población %'!X66*'Insumo 4'!X$14</f>
        <v>9.7638531074007287E-2</v>
      </c>
      <c r="Y21" s="65">
        <f>'Población %'!Y66*'Insumo 4'!Y$14</f>
        <v>6.5500970089898539E-2</v>
      </c>
      <c r="Z21" s="65">
        <f>'Población %'!Z66*'Insumo 4'!Z$14</f>
        <v>4.9584764812056065E-2</v>
      </c>
      <c r="AA21" s="65">
        <f>'Población %'!AA66*'Insumo 4'!AA$14</f>
        <v>4.8062882170905326E-2</v>
      </c>
      <c r="AB21" s="65">
        <f>'Población %'!AB66*'Insumo 4'!AB$14</f>
        <v>4.8547393007094153E-2</v>
      </c>
      <c r="AC21" s="65">
        <f>'Población %'!AC66*'Insumo 4'!AC$14</f>
        <v>2.4403195753103325E-2</v>
      </c>
      <c r="AD21" s="65">
        <f>'Población %'!AD66*'Insumo 4'!AD$14</f>
        <v>3.225281743775775E-2</v>
      </c>
      <c r="AE21" s="65">
        <f>'Población %'!AE66*'Insumo 4'!AE$14</f>
        <v>1.883607128371444E-2</v>
      </c>
      <c r="AF21" s="65">
        <f>'Población %'!AF66*'Insumo 4'!AF$14</f>
        <v>1.4907751026982391E-2</v>
      </c>
      <c r="AG21" s="65">
        <f>'Población %'!AG66*'Insumo 4'!AG$14</f>
        <v>8.8632131042020931E-3</v>
      </c>
      <c r="AH21" s="65">
        <f>'Población %'!AH66*'Insumo 4'!AH$14</f>
        <v>6.6658000073019502E-3</v>
      </c>
      <c r="AI21" s="65">
        <f>'Población %'!AI66*'Insumo 4'!AI$14</f>
        <v>9.8736466571868291E-3</v>
      </c>
      <c r="AJ21" s="65">
        <f>'Población %'!AJ66*'Insumo 4'!AJ$14</f>
        <v>3.6596421430938248E-3</v>
      </c>
      <c r="AK21" s="65">
        <f>'Población %'!AK66*'Insumo 4'!AK$14</f>
        <v>5.4605609088555418E-3</v>
      </c>
      <c r="AL21" s="65">
        <f>'Población %'!AL66*'Insumo 4'!AL$14</f>
        <v>5.5437959200145392E-3</v>
      </c>
      <c r="AM21" s="65">
        <f>'Población %'!AM66*'Insumo 4'!AM$14</f>
        <v>5.9601453399094608E-3</v>
      </c>
      <c r="AN21" s="65">
        <f>'Población %'!AN66*'Insumo 4'!AN$14</f>
        <v>4.8898689840655143E-3</v>
      </c>
      <c r="AO21" s="65">
        <f>'Población %'!AO66*'Insumo 4'!AO$14</f>
        <v>2.9440391534734747E-3</v>
      </c>
      <c r="AP21" s="65">
        <f>'Población %'!AP66*'Insumo 4'!AP$14</f>
        <v>2.5069450191302169E-3</v>
      </c>
      <c r="AQ21" s="65">
        <f>'Población %'!AQ66*'Insumo 4'!AQ$14</f>
        <v>2.0424499094502447E-3</v>
      </c>
      <c r="AR21" s="65">
        <f>'Población %'!AR66*'Insumo 4'!AR$14</f>
        <v>1.9660956336331205E-3</v>
      </c>
      <c r="AS21" s="65">
        <f>'Población %'!AS66*'Insumo 4'!AS$14</f>
        <v>2.5204628559541199E-3</v>
      </c>
      <c r="AT21" s="65">
        <f>'Población %'!AT66*'Insumo 4'!AT$14</f>
        <v>1.9881015766032581E-3</v>
      </c>
      <c r="AU21" s="65">
        <f>'Población %'!AU66*'Insumo 4'!AU$14</f>
        <v>1.7548737972735403E-3</v>
      </c>
      <c r="AV21" s="65">
        <f>'Población %'!AV66*'Insumo 4'!AV$14</f>
        <v>2.3838771745182397E-3</v>
      </c>
      <c r="AW21" s="65">
        <f>'Población %'!AW66*'Insumo 4'!AW$14</f>
        <v>1.6344747810661457E-3</v>
      </c>
      <c r="AX21" s="65">
        <f>'Población %'!AX66*'Insumo 4'!AX$14</f>
        <v>1.6028512112811109E-3</v>
      </c>
      <c r="AY21" s="65">
        <f>'Población %'!AY66*'Insumo 4'!AY$14</f>
        <v>1.7139215690191592E-3</v>
      </c>
      <c r="AZ21" s="65">
        <f>'Población %'!AZ66*'Insumo 4'!AZ$14</f>
        <v>6.8638307344291434E-4</v>
      </c>
      <c r="BA21" s="65">
        <f>'Población %'!BA66*'Insumo 4'!BA$14</f>
        <v>0</v>
      </c>
      <c r="BB21" s="65">
        <f>'Población %'!BB66*'Insumo 4'!BB$14</f>
        <v>0</v>
      </c>
      <c r="BC21" s="65">
        <f>'Población %'!BC66*'Insumo 4'!BC$14</f>
        <v>1.4988586376783562E-4</v>
      </c>
      <c r="BD21" s="65">
        <f>'Población %'!BD66*'Insumo 4'!BD$14</f>
        <v>0</v>
      </c>
      <c r="BE21" s="65">
        <f>'Población %'!BE66*'Insumo 4'!BE$14</f>
        <v>0</v>
      </c>
      <c r="BF21" s="65">
        <f>'Población %'!BF66*'Insumo 4'!BF$14</f>
        <v>0</v>
      </c>
      <c r="BG21" s="65">
        <f>'Población %'!BG66*'Insumo 4'!BG$14</f>
        <v>0</v>
      </c>
      <c r="BH21" s="65">
        <f>'Población %'!BH66*'Insumo 4'!BH$14</f>
        <v>0</v>
      </c>
      <c r="BI21" s="65">
        <f>'Población %'!BI66*'Insumo 4'!BI$14</f>
        <v>3.8614687268559039E-5</v>
      </c>
      <c r="BJ21" s="65">
        <f>'Población %'!BJ66*'Insumo 4'!BJ$14</f>
        <v>0</v>
      </c>
      <c r="BK21" s="65">
        <f>'Población %'!BK66*'Insumo 4'!BK$14</f>
        <v>0</v>
      </c>
      <c r="BL21" s="65">
        <f>'Población %'!BL66*'Insumo 4'!BL$14</f>
        <v>0</v>
      </c>
      <c r="BM21" s="65">
        <f>'Población %'!BM66*'Insumo 4'!BM$14</f>
        <v>0</v>
      </c>
      <c r="BN21" s="65">
        <f>'Población %'!BN66*'Insumo 4'!BN$14</f>
        <v>1.3670768112605673E-5</v>
      </c>
      <c r="BO21" s="65">
        <f>'Población %'!BO66*'Insumo 4'!BO$14</f>
        <v>0</v>
      </c>
      <c r="BP21" s="65">
        <f>'Población %'!BP66*'Insumo 4'!BP$14</f>
        <v>0</v>
      </c>
      <c r="BQ21" s="65">
        <f>'Población %'!BQ66*'Insumo 4'!BQ$14</f>
        <v>0</v>
      </c>
      <c r="BR21" s="65">
        <f>'Población %'!BR66*'Insumo 4'!BR$14</f>
        <v>0</v>
      </c>
      <c r="BS21" s="65">
        <f>'Población %'!BS66*'Insumo 4'!BS$14</f>
        <v>0</v>
      </c>
      <c r="BT21" s="65">
        <f>'Población %'!BT66*'Insumo 4'!BT$14</f>
        <v>0</v>
      </c>
      <c r="BU21" s="65">
        <f>'Población %'!BU66*'Insumo 4'!BU$14</f>
        <v>0</v>
      </c>
      <c r="BV21" s="65">
        <f>'Población %'!BV66*'Insumo 4'!BV$14</f>
        <v>0</v>
      </c>
      <c r="BW21" s="65">
        <f>'Población %'!BW66*'Insumo 4'!BW$14</f>
        <v>0</v>
      </c>
      <c r="BX21" s="65">
        <f>'Población %'!BX66*'Insumo 4'!BX$14</f>
        <v>0</v>
      </c>
      <c r="BY21" s="65">
        <f>'Población %'!BY66*'Insumo 4'!BY$14</f>
        <v>0</v>
      </c>
      <c r="BZ21" s="65">
        <f>'Población %'!BZ66*'Insumo 4'!BZ$14</f>
        <v>0</v>
      </c>
      <c r="CA21" s="65">
        <f>'Población %'!CA66*'Insumo 4'!CA$14</f>
        <v>0</v>
      </c>
      <c r="CB21" s="65">
        <f>'Población %'!CB66*'Insumo 4'!CB$14</f>
        <v>0</v>
      </c>
      <c r="CC21" s="65">
        <f>'Población %'!CC66*'Insumo 4'!CC$14</f>
        <v>0</v>
      </c>
      <c r="CD21" s="65">
        <f>'Población %'!CD66*'Insumo 4'!CD$14</f>
        <v>0</v>
      </c>
      <c r="CE21" s="65">
        <f>'Población %'!CE66*'Insumo 4'!CE$14</f>
        <v>0</v>
      </c>
      <c r="CF21" s="65">
        <f>'Población %'!CF66*'Insumo 4'!CF$14</f>
        <v>0</v>
      </c>
      <c r="CG21" s="65">
        <f>'Población %'!CG66*'Insumo 4'!CG$14</f>
        <v>0</v>
      </c>
      <c r="CH21" s="65">
        <f>'Población %'!CH66*'Insumo 4'!CH$14</f>
        <v>0</v>
      </c>
      <c r="CI21" s="65">
        <f>'Población %'!CI66*'Insumo 4'!CI$14</f>
        <v>0</v>
      </c>
      <c r="CJ21" s="65">
        <f>'Población %'!CJ66*'Insumo 4'!CJ$14</f>
        <v>0</v>
      </c>
      <c r="CK21" s="65">
        <f>'Población %'!CK66*'Insumo 4'!CK$14</f>
        <v>0</v>
      </c>
      <c r="CL21" s="65">
        <f>'Población %'!CL66*'Insumo 4'!CL$14</f>
        <v>0</v>
      </c>
      <c r="CM21" s="65">
        <f>'Población %'!CM66*'Insumo 4'!CM$14</f>
        <v>0</v>
      </c>
      <c r="CN21" s="65">
        <f>'Población %'!CN66*'Insumo 4'!CN$14</f>
        <v>0</v>
      </c>
      <c r="CP21" s="71">
        <f t="shared" si="0"/>
        <v>3.4953537727358213</v>
      </c>
    </row>
    <row r="22" spans="1:94">
      <c r="A22">
        <f>'Población %'!A67</f>
        <v>2006</v>
      </c>
      <c r="B22" s="65">
        <f>'Población %'!B67*'Insumo 4'!B$14</f>
        <v>3.5951866806204274E-3</v>
      </c>
      <c r="C22" s="65">
        <f>'Población %'!C67*'Insumo 4'!C$14</f>
        <v>5.1821345980873953E-3</v>
      </c>
      <c r="D22" s="65">
        <f>'Población %'!D67*'Insumo 4'!D$14</f>
        <v>1.1445483922010155E-2</v>
      </c>
      <c r="E22" s="65">
        <f>'Población %'!E67*'Insumo 4'!E$14</f>
        <v>2.6170373799503873E-2</v>
      </c>
      <c r="F22" s="65">
        <f>'Población %'!F67*'Insumo 4'!F$14</f>
        <v>6.0008000178189615E-2</v>
      </c>
      <c r="G22" s="65">
        <f>'Población %'!G67*'Insumo 4'!G$14</f>
        <v>0.11383123025549129</v>
      </c>
      <c r="H22" s="65">
        <f>'Población %'!H67*'Insumo 4'!H$14</f>
        <v>0.16580209857232733</v>
      </c>
      <c r="I22" s="65">
        <f>'Población %'!I67*'Insumo 4'!I$14</f>
        <v>0.19228855381332455</v>
      </c>
      <c r="J22" s="65">
        <f>'Población %'!J67*'Insumo 4'!J$14</f>
        <v>0.19141780922271318</v>
      </c>
      <c r="K22" s="65">
        <f>'Población %'!K67*'Insumo 4'!K$14</f>
        <v>0.19378755501646355</v>
      </c>
      <c r="L22" s="65">
        <f>'Población %'!L67*'Insumo 4'!L$14</f>
        <v>0.19578728041524501</v>
      </c>
      <c r="M22" s="65">
        <f>'Población %'!M67*'Insumo 4'!M$14</f>
        <v>0.19216211468120614</v>
      </c>
      <c r="N22" s="65">
        <f>'Población %'!N67*'Insumo 4'!N$14</f>
        <v>0.19417273541337343</v>
      </c>
      <c r="O22" s="65">
        <f>'Población %'!O67*'Insumo 4'!O$14</f>
        <v>0.21510972915943571</v>
      </c>
      <c r="P22" s="65">
        <f>'Población %'!P67*'Insumo 4'!P$14</f>
        <v>0.18802385711369304</v>
      </c>
      <c r="Q22" s="65">
        <f>'Población %'!Q67*'Insumo 4'!Q$14</f>
        <v>0.21045334317866712</v>
      </c>
      <c r="R22" s="65">
        <f>'Población %'!R67*'Insumo 4'!R$14</f>
        <v>0.19278080591811875</v>
      </c>
      <c r="S22" s="65">
        <f>'Población %'!S67*'Insumo 4'!S$14</f>
        <v>0.16249190393789215</v>
      </c>
      <c r="T22" s="65">
        <f>'Población %'!T67*'Insumo 4'!T$14</f>
        <v>0.14214759049237125</v>
      </c>
      <c r="U22" s="65">
        <f>'Población %'!U67*'Insumo 4'!U$14</f>
        <v>0.13308050674987129</v>
      </c>
      <c r="V22" s="65">
        <f>'Población %'!V67*'Insumo 4'!V$14</f>
        <v>0.11947173150606334</v>
      </c>
      <c r="W22" s="65">
        <f>'Población %'!W67*'Insumo 4'!W$14</f>
        <v>0.10582190501450724</v>
      </c>
      <c r="X22" s="65">
        <f>'Población %'!X67*'Insumo 4'!X$14</f>
        <v>9.8125130662492593E-2</v>
      </c>
      <c r="Y22" s="65">
        <f>'Población %'!Y67*'Insumo 4'!Y$14</f>
        <v>6.5367138196881586E-2</v>
      </c>
      <c r="Z22" s="65">
        <f>'Población %'!Z67*'Insumo 4'!Z$14</f>
        <v>4.9259478059956091E-2</v>
      </c>
      <c r="AA22" s="65">
        <f>'Población %'!AA67*'Insumo 4'!AA$14</f>
        <v>4.7770910122755653E-2</v>
      </c>
      <c r="AB22" s="65">
        <f>'Población %'!AB67*'Insumo 4'!AB$14</f>
        <v>4.8222873857357317E-2</v>
      </c>
      <c r="AC22" s="65">
        <f>'Población %'!AC67*'Insumo 4'!AC$14</f>
        <v>2.432274905613838E-2</v>
      </c>
      <c r="AD22" s="65">
        <f>'Población %'!AD67*'Insumo 4'!AD$14</f>
        <v>3.2341732839317378E-2</v>
      </c>
      <c r="AE22" s="65">
        <f>'Población %'!AE67*'Insumo 4'!AE$14</f>
        <v>1.8967977865825988E-2</v>
      </c>
      <c r="AF22" s="65">
        <f>'Población %'!AF67*'Insumo 4'!AF$14</f>
        <v>1.5007475401857847E-2</v>
      </c>
      <c r="AG22" s="65">
        <f>'Población %'!AG67*'Insumo 4'!AG$14</f>
        <v>8.9283687920642674E-3</v>
      </c>
      <c r="AH22" s="65">
        <f>'Población %'!AH67*'Insumo 4'!AH$14</f>
        <v>6.7177525611148876E-3</v>
      </c>
      <c r="AI22" s="65">
        <f>'Población %'!AI67*'Insumo 4'!AI$14</f>
        <v>9.9459346191347903E-3</v>
      </c>
      <c r="AJ22" s="65">
        <f>'Población %'!AJ67*'Insumo 4'!AJ$14</f>
        <v>3.684795936797265E-3</v>
      </c>
      <c r="AK22" s="65">
        <f>'Población %'!AK67*'Insumo 4'!AK$14</f>
        <v>5.5011369872290184E-3</v>
      </c>
      <c r="AL22" s="65">
        <f>'Población %'!AL67*'Insumo 4'!AL$14</f>
        <v>5.5878669532355681E-3</v>
      </c>
      <c r="AM22" s="65">
        <f>'Población %'!AM67*'Insumo 4'!AM$14</f>
        <v>6.0043421050722991E-3</v>
      </c>
      <c r="AN22" s="65">
        <f>'Población %'!AN67*'Insumo 4'!AN$14</f>
        <v>4.9222132598379471E-3</v>
      </c>
      <c r="AO22" s="65">
        <f>'Población %'!AO67*'Insumo 4'!AO$14</f>
        <v>2.9629129128303172E-3</v>
      </c>
      <c r="AP22" s="65">
        <f>'Población %'!AP67*'Insumo 4'!AP$14</f>
        <v>2.5236858081860358E-3</v>
      </c>
      <c r="AQ22" s="65">
        <f>'Población %'!AQ67*'Insumo 4'!AQ$14</f>
        <v>2.0552844941869632E-3</v>
      </c>
      <c r="AR22" s="65">
        <f>'Población %'!AR67*'Insumo 4'!AR$14</f>
        <v>1.9838868859048679E-3</v>
      </c>
      <c r="AS22" s="65">
        <f>'Población %'!AS67*'Insumo 4'!AS$14</f>
        <v>2.554763677569967E-3</v>
      </c>
      <c r="AT22" s="65">
        <f>'Población %'!AT67*'Insumo 4'!AT$14</f>
        <v>2.02149756550489E-3</v>
      </c>
      <c r="AU22" s="65">
        <f>'Población %'!AU67*'Insumo 4'!AU$14</f>
        <v>1.7854026881348472E-3</v>
      </c>
      <c r="AV22" s="65">
        <f>'Población %'!AV67*'Insumo 4'!AV$14</f>
        <v>2.4302174185613311E-3</v>
      </c>
      <c r="AW22" s="65">
        <f>'Población %'!AW67*'Insumo 4'!AW$14</f>
        <v>1.660253218351074E-3</v>
      </c>
      <c r="AX22" s="65">
        <f>'Población %'!AX67*'Insumo 4'!AX$14</f>
        <v>1.6165622199408019E-3</v>
      </c>
      <c r="AY22" s="65">
        <f>'Población %'!AY67*'Insumo 4'!AY$14</f>
        <v>1.7209001014366764E-3</v>
      </c>
      <c r="AZ22" s="65">
        <f>'Población %'!AZ67*'Insumo 4'!AZ$14</f>
        <v>6.8958172925741681E-4</v>
      </c>
      <c r="BA22" s="65">
        <f>'Población %'!BA67*'Insumo 4'!BA$14</f>
        <v>0</v>
      </c>
      <c r="BB22" s="65">
        <f>'Población %'!BB67*'Insumo 4'!BB$14</f>
        <v>0</v>
      </c>
      <c r="BC22" s="65">
        <f>'Población %'!BC67*'Insumo 4'!BC$14</f>
        <v>1.5315307117331445E-4</v>
      </c>
      <c r="BD22" s="65">
        <f>'Población %'!BD67*'Insumo 4'!BD$14</f>
        <v>0</v>
      </c>
      <c r="BE22" s="65">
        <f>'Población %'!BE67*'Insumo 4'!BE$14</f>
        <v>0</v>
      </c>
      <c r="BF22" s="65">
        <f>'Población %'!BF67*'Insumo 4'!BF$14</f>
        <v>0</v>
      </c>
      <c r="BG22" s="65">
        <f>'Población %'!BG67*'Insumo 4'!BG$14</f>
        <v>0</v>
      </c>
      <c r="BH22" s="65">
        <f>'Población %'!BH67*'Insumo 4'!BH$14</f>
        <v>0</v>
      </c>
      <c r="BI22" s="65">
        <f>'Población %'!BI67*'Insumo 4'!BI$14</f>
        <v>3.858091185405535E-5</v>
      </c>
      <c r="BJ22" s="65">
        <f>'Población %'!BJ67*'Insumo 4'!BJ$14</f>
        <v>0</v>
      </c>
      <c r="BK22" s="65">
        <f>'Población %'!BK67*'Insumo 4'!BK$14</f>
        <v>0</v>
      </c>
      <c r="BL22" s="65">
        <f>'Población %'!BL67*'Insumo 4'!BL$14</f>
        <v>0</v>
      </c>
      <c r="BM22" s="65">
        <f>'Población %'!BM67*'Insumo 4'!BM$14</f>
        <v>0</v>
      </c>
      <c r="BN22" s="65">
        <f>'Población %'!BN67*'Insumo 4'!BN$14</f>
        <v>1.3746638250695647E-5</v>
      </c>
      <c r="BO22" s="65">
        <f>'Población %'!BO67*'Insumo 4'!BO$14</f>
        <v>0</v>
      </c>
      <c r="BP22" s="65">
        <f>'Población %'!BP67*'Insumo 4'!BP$14</f>
        <v>0</v>
      </c>
      <c r="BQ22" s="65">
        <f>'Población %'!BQ67*'Insumo 4'!BQ$14</f>
        <v>0</v>
      </c>
      <c r="BR22" s="65">
        <f>'Población %'!BR67*'Insumo 4'!BR$14</f>
        <v>0</v>
      </c>
      <c r="BS22" s="65">
        <f>'Población %'!BS67*'Insumo 4'!BS$14</f>
        <v>0</v>
      </c>
      <c r="BT22" s="65">
        <f>'Población %'!BT67*'Insumo 4'!BT$14</f>
        <v>0</v>
      </c>
      <c r="BU22" s="65">
        <f>'Población %'!BU67*'Insumo 4'!BU$14</f>
        <v>0</v>
      </c>
      <c r="BV22" s="65">
        <f>'Población %'!BV67*'Insumo 4'!BV$14</f>
        <v>0</v>
      </c>
      <c r="BW22" s="65">
        <f>'Población %'!BW67*'Insumo 4'!BW$14</f>
        <v>0</v>
      </c>
      <c r="BX22" s="65">
        <f>'Población %'!BX67*'Insumo 4'!BX$14</f>
        <v>0</v>
      </c>
      <c r="BY22" s="65">
        <f>'Población %'!BY67*'Insumo 4'!BY$14</f>
        <v>0</v>
      </c>
      <c r="BZ22" s="65">
        <f>'Población %'!BZ67*'Insumo 4'!BZ$14</f>
        <v>0</v>
      </c>
      <c r="CA22" s="65">
        <f>'Población %'!CA67*'Insumo 4'!CA$14</f>
        <v>0</v>
      </c>
      <c r="CB22" s="65">
        <f>'Población %'!CB67*'Insumo 4'!CB$14</f>
        <v>0</v>
      </c>
      <c r="CC22" s="65">
        <f>'Población %'!CC67*'Insumo 4'!CC$14</f>
        <v>0</v>
      </c>
      <c r="CD22" s="65">
        <f>'Población %'!CD67*'Insumo 4'!CD$14</f>
        <v>0</v>
      </c>
      <c r="CE22" s="65">
        <f>'Población %'!CE67*'Insumo 4'!CE$14</f>
        <v>0</v>
      </c>
      <c r="CF22" s="65">
        <f>'Población %'!CF67*'Insumo 4'!CF$14</f>
        <v>0</v>
      </c>
      <c r="CG22" s="65">
        <f>'Población %'!CG67*'Insumo 4'!CG$14</f>
        <v>0</v>
      </c>
      <c r="CH22" s="65">
        <f>'Población %'!CH67*'Insumo 4'!CH$14</f>
        <v>0</v>
      </c>
      <c r="CI22" s="65">
        <f>'Población %'!CI67*'Insumo 4'!CI$14</f>
        <v>0</v>
      </c>
      <c r="CJ22" s="65">
        <f>'Población %'!CJ67*'Insumo 4'!CJ$14</f>
        <v>0</v>
      </c>
      <c r="CK22" s="65">
        <f>'Población %'!CK67*'Insumo 4'!CK$14</f>
        <v>0</v>
      </c>
      <c r="CL22" s="65">
        <f>'Población %'!CL67*'Insumo 4'!CL$14</f>
        <v>0</v>
      </c>
      <c r="CM22" s="65">
        <f>'Población %'!CM67*'Insumo 4'!CM$14</f>
        <v>0</v>
      </c>
      <c r="CN22" s="65">
        <f>'Población %'!CN67*'Insumo 4'!CN$14</f>
        <v>0</v>
      </c>
      <c r="CP22" s="71">
        <f t="shared" si="0"/>
        <v>3.4899202362573862</v>
      </c>
    </row>
    <row r="23" spans="1:94">
      <c r="A23">
        <f>'Población %'!A68</f>
        <v>2007</v>
      </c>
      <c r="B23" s="65">
        <f>'Población %'!B68*'Insumo 4'!B$14</f>
        <v>3.6265357775379452E-3</v>
      </c>
      <c r="C23" s="65">
        <f>'Población %'!C68*'Insumo 4'!C$14</f>
        <v>5.2833822319537701E-3</v>
      </c>
      <c r="D23" s="65">
        <f>'Población %'!D68*'Insumo 4'!D$14</f>
        <v>1.0911989708097918E-2</v>
      </c>
      <c r="E23" s="65">
        <f>'Población %'!E68*'Insumo 4'!E$14</f>
        <v>2.4945627588307453E-2</v>
      </c>
      <c r="F23" s="65">
        <f>'Población %'!F68*'Insumo 4'!F$14</f>
        <v>5.7325700869968112E-2</v>
      </c>
      <c r="G23" s="65">
        <f>'Población %'!G68*'Insumo 4'!G$14</f>
        <v>0.10917602958132258</v>
      </c>
      <c r="H23" s="65">
        <f>'Población %'!H68*'Insumo 4'!H$14</f>
        <v>0.15978514465384397</v>
      </c>
      <c r="I23" s="65">
        <f>'Población %'!I68*'Insumo 4'!I$14</f>
        <v>0.18636537228286684</v>
      </c>
      <c r="J23" s="65">
        <f>'Población %'!J68*'Insumo 4'!J$14</f>
        <v>0.18724037552492404</v>
      </c>
      <c r="K23" s="65">
        <f>'Población %'!K68*'Insumo 4'!K$14</f>
        <v>0.19124696982693035</v>
      </c>
      <c r="L23" s="65">
        <f>'Población %'!L68*'Insumo 4'!L$14</f>
        <v>0.19426196950720445</v>
      </c>
      <c r="M23" s="65">
        <f>'Población %'!M68*'Insumo 4'!M$14</f>
        <v>0.19076082064926536</v>
      </c>
      <c r="N23" s="65">
        <f>'Población %'!N68*'Insumo 4'!N$14</f>
        <v>0.19284139838594455</v>
      </c>
      <c r="O23" s="65">
        <f>'Población %'!O68*'Insumo 4'!O$14</f>
        <v>0.21510604332769878</v>
      </c>
      <c r="P23" s="65">
        <f>'Población %'!P68*'Insumo 4'!P$14</f>
        <v>0.18984605828437842</v>
      </c>
      <c r="Q23" s="65">
        <f>'Población %'!Q68*'Insumo 4'!Q$14</f>
        <v>0.21398727382211019</v>
      </c>
      <c r="R23" s="65">
        <f>'Población %'!R68*'Insumo 4'!R$14</f>
        <v>0.19628789846531375</v>
      </c>
      <c r="S23" s="65">
        <f>'Población %'!S68*'Insumo 4'!S$14</f>
        <v>0.1658833641888755</v>
      </c>
      <c r="T23" s="65">
        <f>'Población %'!T68*'Insumo 4'!T$14</f>
        <v>0.14461628840924035</v>
      </c>
      <c r="U23" s="65">
        <f>'Población %'!U68*'Insumo 4'!U$14</f>
        <v>0.13436521431457238</v>
      </c>
      <c r="V23" s="65">
        <f>'Población %'!V68*'Insumo 4'!V$14</f>
        <v>0.11998195742425295</v>
      </c>
      <c r="W23" s="65">
        <f>'Población %'!W68*'Insumo 4'!W$14</f>
        <v>0.1065116883129251</v>
      </c>
      <c r="X23" s="65">
        <f>'Población %'!X68*'Insumo 4'!X$14</f>
        <v>9.893777768452941E-2</v>
      </c>
      <c r="Y23" s="65">
        <f>'Población %'!Y68*'Insumo 4'!Y$14</f>
        <v>6.5593850775826523E-2</v>
      </c>
      <c r="Z23" s="65">
        <f>'Población %'!Z68*'Insumo 4'!Z$14</f>
        <v>4.9070234805143061E-2</v>
      </c>
      <c r="AA23" s="65">
        <f>'Población %'!AA68*'Insumo 4'!AA$14</f>
        <v>4.7362121964106142E-2</v>
      </c>
      <c r="AB23" s="65">
        <f>'Población %'!AB68*'Insumo 4'!AB$14</f>
        <v>4.7828885999078363E-2</v>
      </c>
      <c r="AC23" s="65">
        <f>'Población %'!AC68*'Insumo 4'!AC$14</f>
        <v>2.4106584543823056E-2</v>
      </c>
      <c r="AD23" s="65">
        <f>'Población %'!AD68*'Insumo 4'!AD$14</f>
        <v>3.2166893158955913E-2</v>
      </c>
      <c r="AE23" s="65">
        <f>'Población %'!AE68*'Insumo 4'!AE$14</f>
        <v>1.898338091714399E-2</v>
      </c>
      <c r="AF23" s="65">
        <f>'Población %'!AF68*'Insumo 4'!AF$14</f>
        <v>1.5085435743935647E-2</v>
      </c>
      <c r="AG23" s="65">
        <f>'Población %'!AG68*'Insumo 4'!AG$14</f>
        <v>8.9714402680844511E-3</v>
      </c>
      <c r="AH23" s="65">
        <f>'Población %'!AH68*'Insumo 4'!AH$14</f>
        <v>6.7543874621313537E-3</v>
      </c>
      <c r="AI23" s="65">
        <f>'Población %'!AI68*'Insumo 4'!AI$14</f>
        <v>1.0007044996326523E-2</v>
      </c>
      <c r="AJ23" s="65">
        <f>'Población %'!AJ68*'Insumo 4'!AJ$14</f>
        <v>3.7071466509703828E-3</v>
      </c>
      <c r="AK23" s="65">
        <f>'Población %'!AK68*'Insumo 4'!AK$14</f>
        <v>5.5336398042471705E-3</v>
      </c>
      <c r="AL23" s="65">
        <f>'Población %'!AL68*'Insumo 4'!AL$14</f>
        <v>5.624085147453964E-3</v>
      </c>
      <c r="AM23" s="65">
        <f>'Población %'!AM68*'Insumo 4'!AM$14</f>
        <v>6.0468001998758517E-3</v>
      </c>
      <c r="AN23" s="65">
        <f>'Población %'!AN68*'Insumo 4'!AN$14</f>
        <v>4.9542808318461199E-3</v>
      </c>
      <c r="AO23" s="65">
        <f>'Población %'!AO68*'Insumo 4'!AO$14</f>
        <v>2.9794269298352078E-3</v>
      </c>
      <c r="AP23" s="65">
        <f>'Población %'!AP68*'Insumo 4'!AP$14</f>
        <v>2.5369618793295678E-3</v>
      </c>
      <c r="AQ23" s="65">
        <f>'Población %'!AQ68*'Insumo 4'!AQ$14</f>
        <v>2.0668546922097716E-3</v>
      </c>
      <c r="AR23" s="65">
        <f>'Población %'!AR68*'Insumo 4'!AR$14</f>
        <v>1.9944416140567672E-3</v>
      </c>
      <c r="AS23" s="65">
        <f>'Población %'!AS68*'Insumo 4'!AS$14</f>
        <v>2.5753059093640311E-3</v>
      </c>
      <c r="AT23" s="65">
        <f>'Población %'!AT68*'Insumo 4'!AT$14</f>
        <v>2.0468427697092153E-3</v>
      </c>
      <c r="AU23" s="65">
        <f>'Población %'!AU68*'Insumo 4'!AU$14</f>
        <v>1.8134640376516432E-3</v>
      </c>
      <c r="AV23" s="65">
        <f>'Población %'!AV68*'Insumo 4'!AV$14</f>
        <v>2.4698818864274589E-3</v>
      </c>
      <c r="AW23" s="65">
        <f>'Población %'!AW68*'Insumo 4'!AW$14</f>
        <v>1.6907516068521929E-3</v>
      </c>
      <c r="AX23" s="65">
        <f>'Población %'!AX68*'Insumo 4'!AX$14</f>
        <v>1.6404392976001486E-3</v>
      </c>
      <c r="AY23" s="65">
        <f>'Población %'!AY68*'Insumo 4'!AY$14</f>
        <v>1.7340967962306761E-3</v>
      </c>
      <c r="AZ23" s="65">
        <f>'Población %'!AZ68*'Insumo 4'!AZ$14</f>
        <v>6.9181391023126395E-4</v>
      </c>
      <c r="BA23" s="65">
        <f>'Población %'!BA68*'Insumo 4'!BA$14</f>
        <v>0</v>
      </c>
      <c r="BB23" s="65">
        <f>'Población %'!BB68*'Insumo 4'!BB$14</f>
        <v>0</v>
      </c>
      <c r="BC23" s="65">
        <f>'Población %'!BC68*'Insumo 4'!BC$14</f>
        <v>1.5452879896447173E-4</v>
      </c>
      <c r="BD23" s="65">
        <f>'Población %'!BD68*'Insumo 4'!BD$14</f>
        <v>0</v>
      </c>
      <c r="BE23" s="65">
        <f>'Población %'!BE68*'Insumo 4'!BE$14</f>
        <v>0</v>
      </c>
      <c r="BF23" s="65">
        <f>'Población %'!BF68*'Insumo 4'!BF$14</f>
        <v>0</v>
      </c>
      <c r="BG23" s="65">
        <f>'Población %'!BG68*'Insumo 4'!BG$14</f>
        <v>0</v>
      </c>
      <c r="BH23" s="65">
        <f>'Población %'!BH68*'Insumo 4'!BH$14</f>
        <v>0</v>
      </c>
      <c r="BI23" s="65">
        <f>'Población %'!BI68*'Insumo 4'!BI$14</f>
        <v>3.8933325809610439E-5</v>
      </c>
      <c r="BJ23" s="65">
        <f>'Población %'!BJ68*'Insumo 4'!BJ$14</f>
        <v>0</v>
      </c>
      <c r="BK23" s="65">
        <f>'Población %'!BK68*'Insumo 4'!BK$14</f>
        <v>0</v>
      </c>
      <c r="BL23" s="65">
        <f>'Población %'!BL68*'Insumo 4'!BL$14</f>
        <v>0</v>
      </c>
      <c r="BM23" s="65">
        <f>'Población %'!BM68*'Insumo 4'!BM$14</f>
        <v>0</v>
      </c>
      <c r="BN23" s="65">
        <f>'Población %'!BN68*'Insumo 4'!BN$14</f>
        <v>1.3783389566550932E-5</v>
      </c>
      <c r="BO23" s="65">
        <f>'Población %'!BO68*'Insumo 4'!BO$14</f>
        <v>0</v>
      </c>
      <c r="BP23" s="65">
        <f>'Población %'!BP68*'Insumo 4'!BP$14</f>
        <v>0</v>
      </c>
      <c r="BQ23" s="65">
        <f>'Población %'!BQ68*'Insumo 4'!BQ$14</f>
        <v>0</v>
      </c>
      <c r="BR23" s="65">
        <f>'Población %'!BR68*'Insumo 4'!BR$14</f>
        <v>0</v>
      </c>
      <c r="BS23" s="65">
        <f>'Población %'!BS68*'Insumo 4'!BS$14</f>
        <v>0</v>
      </c>
      <c r="BT23" s="65">
        <f>'Población %'!BT68*'Insumo 4'!BT$14</f>
        <v>0</v>
      </c>
      <c r="BU23" s="65">
        <f>'Población %'!BU68*'Insumo 4'!BU$14</f>
        <v>0</v>
      </c>
      <c r="BV23" s="65">
        <f>'Población %'!BV68*'Insumo 4'!BV$14</f>
        <v>0</v>
      </c>
      <c r="BW23" s="65">
        <f>'Población %'!BW68*'Insumo 4'!BW$14</f>
        <v>0</v>
      </c>
      <c r="BX23" s="65">
        <f>'Población %'!BX68*'Insumo 4'!BX$14</f>
        <v>0</v>
      </c>
      <c r="BY23" s="65">
        <f>'Población %'!BY68*'Insumo 4'!BY$14</f>
        <v>0</v>
      </c>
      <c r="BZ23" s="65">
        <f>'Población %'!BZ68*'Insumo 4'!BZ$14</f>
        <v>0</v>
      </c>
      <c r="CA23" s="65">
        <f>'Población %'!CA68*'Insumo 4'!CA$14</f>
        <v>0</v>
      </c>
      <c r="CB23" s="65">
        <f>'Población %'!CB68*'Insumo 4'!CB$14</f>
        <v>0</v>
      </c>
      <c r="CC23" s="65">
        <f>'Población %'!CC68*'Insumo 4'!CC$14</f>
        <v>0</v>
      </c>
      <c r="CD23" s="65">
        <f>'Población %'!CD68*'Insumo 4'!CD$14</f>
        <v>0</v>
      </c>
      <c r="CE23" s="65">
        <f>'Población %'!CE68*'Insumo 4'!CE$14</f>
        <v>0</v>
      </c>
      <c r="CF23" s="65">
        <f>'Población %'!CF68*'Insumo 4'!CF$14</f>
        <v>0</v>
      </c>
      <c r="CG23" s="65">
        <f>'Población %'!CG68*'Insumo 4'!CG$14</f>
        <v>0</v>
      </c>
      <c r="CH23" s="65">
        <f>'Población %'!CH68*'Insumo 4'!CH$14</f>
        <v>0</v>
      </c>
      <c r="CI23" s="65">
        <f>'Población %'!CI68*'Insumo 4'!CI$14</f>
        <v>0</v>
      </c>
      <c r="CJ23" s="65">
        <f>'Población %'!CJ68*'Insumo 4'!CJ$14</f>
        <v>0</v>
      </c>
      <c r="CK23" s="65">
        <f>'Población %'!CK68*'Insumo 4'!CK$14</f>
        <v>0</v>
      </c>
      <c r="CL23" s="65">
        <f>'Población %'!CL68*'Insumo 4'!CL$14</f>
        <v>0</v>
      </c>
      <c r="CM23" s="65">
        <f>'Población %'!CM68*'Insumo 4'!CM$14</f>
        <v>0</v>
      </c>
      <c r="CN23" s="65">
        <f>'Población %'!CN68*'Insumo 4'!CN$14</f>
        <v>0</v>
      </c>
      <c r="CP23" s="71">
        <f t="shared" si="0"/>
        <v>3.47553862093485</v>
      </c>
    </row>
    <row r="24" spans="1:94">
      <c r="A24">
        <f>'Población %'!A69</f>
        <v>2008</v>
      </c>
      <c r="B24" s="65">
        <f>'Población %'!B69*'Insumo 4'!B$14</f>
        <v>3.6872610618642982E-3</v>
      </c>
      <c r="C24" s="65">
        <f>'Población %'!C69*'Insumo 4'!C$14</f>
        <v>5.2503513501614418E-3</v>
      </c>
      <c r="D24" s="65">
        <f>'Población %'!D69*'Insumo 4'!D$14</f>
        <v>1.1112412103466101E-2</v>
      </c>
      <c r="E24" s="65">
        <f>'Población %'!E69*'Insumo 4'!E$14</f>
        <v>2.3921947246069494E-2</v>
      </c>
      <c r="F24" s="65">
        <f>'Población %'!F69*'Insumo 4'!F$14</f>
        <v>5.4817655361325185E-2</v>
      </c>
      <c r="G24" s="65">
        <f>'Población %'!G69*'Insumo 4'!G$14</f>
        <v>0.10442589284094383</v>
      </c>
      <c r="H24" s="65">
        <f>'Población %'!H69*'Insumo 4'!H$14</f>
        <v>0.15323463979790433</v>
      </c>
      <c r="I24" s="65">
        <f>'Población %'!I69*'Insumo 4'!I$14</f>
        <v>0.17934959031256875</v>
      </c>
      <c r="J24" s="65">
        <f>'Población %'!J69*'Insumo 4'!J$14</f>
        <v>0.18098472709312269</v>
      </c>
      <c r="K24" s="65">
        <f>'Población %'!K69*'Insumo 4'!K$14</f>
        <v>0.18681710325927361</v>
      </c>
      <c r="L24" s="65">
        <f>'Población %'!L69*'Insumo 4'!L$14</f>
        <v>0.19192419644870104</v>
      </c>
      <c r="M24" s="65">
        <f>'Población %'!M69*'Insumo 4'!M$14</f>
        <v>0.18976107872643805</v>
      </c>
      <c r="N24" s="65">
        <f>'Población %'!N69*'Insumo 4'!N$14</f>
        <v>0.19179102704761342</v>
      </c>
      <c r="O24" s="65">
        <f>'Población %'!O69*'Insumo 4'!O$14</f>
        <v>0.21396321767720167</v>
      </c>
      <c r="P24" s="65">
        <f>'Población %'!P69*'Insumo 4'!P$14</f>
        <v>0.19011787443813549</v>
      </c>
      <c r="Q24" s="65">
        <f>'Población %'!Q69*'Insumo 4'!Q$14</f>
        <v>0.21632105391425108</v>
      </c>
      <c r="R24" s="65">
        <f>'Población %'!R69*'Insumo 4'!R$14</f>
        <v>0.19979152481654705</v>
      </c>
      <c r="S24" s="65">
        <f>'Población %'!S69*'Insumo 4'!S$14</f>
        <v>0.16909172948398052</v>
      </c>
      <c r="T24" s="65">
        <f>'Población %'!T69*'Insumo 4'!T$14</f>
        <v>0.14781240680907051</v>
      </c>
      <c r="U24" s="65">
        <f>'Población %'!U69*'Insumo 4'!U$14</f>
        <v>0.13681158237408722</v>
      </c>
      <c r="V24" s="65">
        <f>'Población %'!V69*'Insumo 4'!V$14</f>
        <v>0.12115981066612889</v>
      </c>
      <c r="W24" s="65">
        <f>'Población %'!W69*'Insumo 4'!W$14</f>
        <v>0.10692783809592886</v>
      </c>
      <c r="X24" s="65">
        <f>'Población %'!X69*'Insumo 4'!X$14</f>
        <v>9.953947375619597E-2</v>
      </c>
      <c r="Y24" s="65">
        <f>'Población %'!Y69*'Insumo 4'!Y$14</f>
        <v>6.6100961997348967E-2</v>
      </c>
      <c r="Z24" s="65">
        <f>'Población %'!Z69*'Insumo 4'!Z$14</f>
        <v>4.9198650194233348E-2</v>
      </c>
      <c r="AA24" s="65">
        <f>'Población %'!AA69*'Insumo 4'!AA$14</f>
        <v>4.7125478938588282E-2</v>
      </c>
      <c r="AB24" s="65">
        <f>'Población %'!AB69*'Insumo 4'!AB$14</f>
        <v>4.735355783271384E-2</v>
      </c>
      <c r="AC24" s="65">
        <f>'Población %'!AC69*'Insumo 4'!AC$14</f>
        <v>2.387402822896053E-2</v>
      </c>
      <c r="AD24" s="65">
        <f>'Población %'!AD69*'Insumo 4'!AD$14</f>
        <v>3.1830421374962961E-2</v>
      </c>
      <c r="AE24" s="65">
        <f>'Población %'!AE69*'Insumo 4'!AE$14</f>
        <v>1.8852721487764075E-2</v>
      </c>
      <c r="AF24" s="65">
        <f>'Población %'!AF69*'Insumo 4'!AF$14</f>
        <v>1.5078047520608333E-2</v>
      </c>
      <c r="AG24" s="65">
        <f>'Población %'!AG69*'Insumo 4'!AG$14</f>
        <v>9.0077759175739187E-3</v>
      </c>
      <c r="AH24" s="65">
        <f>'Población %'!AH69*'Insumo 4'!AH$14</f>
        <v>6.7789928005947573E-3</v>
      </c>
      <c r="AI24" s="65">
        <f>'Población %'!AI69*'Insumo 4'!AI$14</f>
        <v>1.0049339311749903E-2</v>
      </c>
      <c r="AJ24" s="65">
        <f>'Población %'!AJ69*'Insumo 4'!AJ$14</f>
        <v>3.7264058794426935E-3</v>
      </c>
      <c r="AK24" s="65">
        <f>'Población %'!AK69*'Insumo 4'!AK$14</f>
        <v>5.5640245251181407E-3</v>
      </c>
      <c r="AL24" s="65">
        <f>'Población %'!AL69*'Insumo 4'!AL$14</f>
        <v>5.6556471359887044E-3</v>
      </c>
      <c r="AM24" s="65">
        <f>'Población %'!AM69*'Insumo 4'!AM$14</f>
        <v>6.0844971724210327E-3</v>
      </c>
      <c r="AN24" s="65">
        <f>'Población %'!AN69*'Insumo 4'!AN$14</f>
        <v>4.9884150855822535E-3</v>
      </c>
      <c r="AO24" s="65">
        <f>'Población %'!AO69*'Insumo 4'!AO$14</f>
        <v>2.9981177084750232E-3</v>
      </c>
      <c r="AP24" s="65">
        <f>'Población %'!AP69*'Insumo 4'!AP$14</f>
        <v>2.5502043779307981E-3</v>
      </c>
      <c r="AQ24" s="65">
        <f>'Población %'!AQ69*'Insumo 4'!AQ$14</f>
        <v>2.0768333533734097E-3</v>
      </c>
      <c r="AR24" s="65">
        <f>'Población %'!AR69*'Insumo 4'!AR$14</f>
        <v>2.0049044012556898E-3</v>
      </c>
      <c r="AS24" s="65">
        <f>'Población %'!AS69*'Insumo 4'!AS$14</f>
        <v>2.5881294065555182E-3</v>
      </c>
      <c r="AT24" s="65">
        <f>'Población %'!AT69*'Insumo 4'!AT$14</f>
        <v>2.0626207181903239E-3</v>
      </c>
      <c r="AU24" s="65">
        <f>'Población %'!AU69*'Insumo 4'!AU$14</f>
        <v>1.8355317588717771E-3</v>
      </c>
      <c r="AV24" s="65">
        <f>'Población %'!AV69*'Insumo 4'!AV$14</f>
        <v>2.5077153585769804E-3</v>
      </c>
      <c r="AW24" s="65">
        <f>'Población %'!AW69*'Insumo 4'!AW$14</f>
        <v>1.7177884728256671E-3</v>
      </c>
      <c r="AX24" s="65">
        <f>'Población %'!AX69*'Insumo 4'!AX$14</f>
        <v>1.6700360926974335E-3</v>
      </c>
      <c r="AY24" s="65">
        <f>'Población %'!AY69*'Insumo 4'!AY$14</f>
        <v>1.7591723136043999E-3</v>
      </c>
      <c r="AZ24" s="65">
        <f>'Población %'!AZ69*'Insumo 4'!AZ$14</f>
        <v>6.9698324259570555E-4</v>
      </c>
      <c r="BA24" s="65">
        <f>'Población %'!BA69*'Insumo 4'!BA$14</f>
        <v>0</v>
      </c>
      <c r="BB24" s="65">
        <f>'Población %'!BB69*'Insumo 4'!BB$14</f>
        <v>0</v>
      </c>
      <c r="BC24" s="65">
        <f>'Población %'!BC69*'Insumo 4'!BC$14</f>
        <v>1.5484952899560636E-4</v>
      </c>
      <c r="BD24" s="65">
        <f>'Población %'!BD69*'Insumo 4'!BD$14</f>
        <v>0</v>
      </c>
      <c r="BE24" s="65">
        <f>'Población %'!BE69*'Insumo 4'!BE$14</f>
        <v>0</v>
      </c>
      <c r="BF24" s="65">
        <f>'Población %'!BF69*'Insumo 4'!BF$14</f>
        <v>0</v>
      </c>
      <c r="BG24" s="65">
        <f>'Población %'!BG69*'Insumo 4'!BG$14</f>
        <v>0</v>
      </c>
      <c r="BH24" s="65">
        <f>'Población %'!BH69*'Insumo 4'!BH$14</f>
        <v>0</v>
      </c>
      <c r="BI24" s="65">
        <f>'Población %'!BI69*'Insumo 4'!BI$14</f>
        <v>3.9877692688209774E-5</v>
      </c>
      <c r="BJ24" s="65">
        <f>'Población %'!BJ69*'Insumo 4'!BJ$14</f>
        <v>0</v>
      </c>
      <c r="BK24" s="65">
        <f>'Población %'!BK69*'Insumo 4'!BK$14</f>
        <v>0</v>
      </c>
      <c r="BL24" s="65">
        <f>'Población %'!BL69*'Insumo 4'!BL$14</f>
        <v>0</v>
      </c>
      <c r="BM24" s="65">
        <f>'Población %'!BM69*'Insumo 4'!BM$14</f>
        <v>0</v>
      </c>
      <c r="BN24" s="65">
        <f>'Población %'!BN69*'Insumo 4'!BN$14</f>
        <v>1.3783214981697026E-5</v>
      </c>
      <c r="BO24" s="65">
        <f>'Población %'!BO69*'Insumo 4'!BO$14</f>
        <v>0</v>
      </c>
      <c r="BP24" s="65">
        <f>'Población %'!BP69*'Insumo 4'!BP$14</f>
        <v>0</v>
      </c>
      <c r="BQ24" s="65">
        <f>'Población %'!BQ69*'Insumo 4'!BQ$14</f>
        <v>0</v>
      </c>
      <c r="BR24" s="65">
        <f>'Población %'!BR69*'Insumo 4'!BR$14</f>
        <v>0</v>
      </c>
      <c r="BS24" s="65">
        <f>'Población %'!BS69*'Insumo 4'!BS$14</f>
        <v>0</v>
      </c>
      <c r="BT24" s="65">
        <f>'Población %'!BT69*'Insumo 4'!BT$14</f>
        <v>0</v>
      </c>
      <c r="BU24" s="65">
        <f>'Población %'!BU69*'Insumo 4'!BU$14</f>
        <v>0</v>
      </c>
      <c r="BV24" s="65">
        <f>'Población %'!BV69*'Insumo 4'!BV$14</f>
        <v>0</v>
      </c>
      <c r="BW24" s="65">
        <f>'Población %'!BW69*'Insumo 4'!BW$14</f>
        <v>0</v>
      </c>
      <c r="BX24" s="65">
        <f>'Población %'!BX69*'Insumo 4'!BX$14</f>
        <v>0</v>
      </c>
      <c r="BY24" s="65">
        <f>'Población %'!BY69*'Insumo 4'!BY$14</f>
        <v>0</v>
      </c>
      <c r="BZ24" s="65">
        <f>'Población %'!BZ69*'Insumo 4'!BZ$14</f>
        <v>0</v>
      </c>
      <c r="CA24" s="65">
        <f>'Población %'!CA69*'Insumo 4'!CA$14</f>
        <v>0</v>
      </c>
      <c r="CB24" s="65">
        <f>'Población %'!CB69*'Insumo 4'!CB$14</f>
        <v>0</v>
      </c>
      <c r="CC24" s="65">
        <f>'Población %'!CC69*'Insumo 4'!CC$14</f>
        <v>0</v>
      </c>
      <c r="CD24" s="65">
        <f>'Población %'!CD69*'Insumo 4'!CD$14</f>
        <v>0</v>
      </c>
      <c r="CE24" s="65">
        <f>'Población %'!CE69*'Insumo 4'!CE$14</f>
        <v>0</v>
      </c>
      <c r="CF24" s="65">
        <f>'Población %'!CF69*'Insumo 4'!CF$14</f>
        <v>0</v>
      </c>
      <c r="CG24" s="65">
        <f>'Población %'!CG69*'Insumo 4'!CG$14</f>
        <v>0</v>
      </c>
      <c r="CH24" s="65">
        <f>'Población %'!CH69*'Insumo 4'!CH$14</f>
        <v>0</v>
      </c>
      <c r="CI24" s="65">
        <f>'Población %'!CI69*'Insumo 4'!CI$14</f>
        <v>0</v>
      </c>
      <c r="CJ24" s="65">
        <f>'Población %'!CJ69*'Insumo 4'!CJ$14</f>
        <v>0</v>
      </c>
      <c r="CK24" s="65">
        <f>'Población %'!CK69*'Insumo 4'!CK$14</f>
        <v>0</v>
      </c>
      <c r="CL24" s="65">
        <f>'Población %'!CL69*'Insumo 4'!CL$14</f>
        <v>0</v>
      </c>
      <c r="CM24" s="65">
        <f>'Población %'!CM69*'Insumo 4'!CM$14</f>
        <v>0</v>
      </c>
      <c r="CN24" s="65">
        <f>'Población %'!CN69*'Insumo 4'!CN$14</f>
        <v>0</v>
      </c>
      <c r="CP24" s="71">
        <f t="shared" si="0"/>
        <v>3.4545599077262508</v>
      </c>
    </row>
    <row r="25" spans="1:94">
      <c r="A25">
        <f>'Población %'!A70</f>
        <v>2009</v>
      </c>
      <c r="B25" s="65">
        <f>'Población %'!B70*'Insumo 4'!B$14</f>
        <v>3.7386055469327889E-3</v>
      </c>
      <c r="C25" s="65">
        <f>'Población %'!C70*'Insumo 4'!C$14</f>
        <v>5.225400611425313E-3</v>
      </c>
      <c r="D25" s="65">
        <f>'Población %'!D70*'Insumo 4'!D$14</f>
        <v>1.0898933090766939E-2</v>
      </c>
      <c r="E25" s="65">
        <f>'Población %'!E70*'Insumo 4'!E$14</f>
        <v>2.3953838273636993E-2</v>
      </c>
      <c r="F25" s="65">
        <f>'Población %'!F70*'Insumo 4'!F$14</f>
        <v>5.2919988063881769E-2</v>
      </c>
      <c r="G25" s="65">
        <f>'Población %'!G70*'Insumo 4'!G$14</f>
        <v>0.100263726189065</v>
      </c>
      <c r="H25" s="65">
        <f>'Población %'!H70*'Insumo 4'!H$14</f>
        <v>0.14687381516838463</v>
      </c>
      <c r="I25" s="65">
        <f>'Población %'!I70*'Insumo 4'!I$14</f>
        <v>0.17211828159264941</v>
      </c>
      <c r="J25" s="65">
        <f>'Población %'!J70*'Insumo 4'!J$14</f>
        <v>0.1740631004530068</v>
      </c>
      <c r="K25" s="65">
        <f>'Población %'!K70*'Insumo 4'!K$14</f>
        <v>0.18023286599292654</v>
      </c>
      <c r="L25" s="65">
        <f>'Población %'!L70*'Insumo 4'!L$14</f>
        <v>0.18737347849190703</v>
      </c>
      <c r="M25" s="65">
        <f>'Población %'!M70*'Insumo 4'!M$14</f>
        <v>0.18783613975459262</v>
      </c>
      <c r="N25" s="65">
        <f>'Población %'!N70*'Insumo 4'!N$14</f>
        <v>0.19143955333139806</v>
      </c>
      <c r="O25" s="65">
        <f>'Población %'!O70*'Insumo 4'!O$14</f>
        <v>0.21337715641509022</v>
      </c>
      <c r="P25" s="65">
        <f>'Población %'!P70*'Insumo 4'!P$14</f>
        <v>0.18956829460701749</v>
      </c>
      <c r="Q25" s="65">
        <f>'Población %'!Q70*'Insumo 4'!Q$14</f>
        <v>0.21713122258130335</v>
      </c>
      <c r="R25" s="65">
        <f>'Población %'!R70*'Insumo 4'!R$14</f>
        <v>0.20238826429395129</v>
      </c>
      <c r="S25" s="65">
        <f>'Población %'!S70*'Insumo 4'!S$14</f>
        <v>0.17243626436122411</v>
      </c>
      <c r="T25" s="65">
        <f>'Población %'!T70*'Insumo 4'!T$14</f>
        <v>0.15096853519465842</v>
      </c>
      <c r="U25" s="65">
        <f>'Población %'!U70*'Insumo 4'!U$14</f>
        <v>0.1401246802122155</v>
      </c>
      <c r="V25" s="65">
        <f>'Población %'!V70*'Insumo 4'!V$14</f>
        <v>0.12357175167407893</v>
      </c>
      <c r="W25" s="65">
        <f>'Población %'!W70*'Insumo 4'!W$14</f>
        <v>0.10808534604411248</v>
      </c>
      <c r="X25" s="65">
        <f>'Población %'!X70*'Insumo 4'!X$14</f>
        <v>9.9973839265686745E-2</v>
      </c>
      <c r="Y25" s="65">
        <f>'Población %'!Y70*'Insumo 4'!Y$14</f>
        <v>6.6527554299914596E-2</v>
      </c>
      <c r="Z25" s="65">
        <f>'Población %'!Z70*'Insumo 4'!Z$14</f>
        <v>4.9591075105378246E-2</v>
      </c>
      <c r="AA25" s="65">
        <f>'Población %'!AA70*'Insumo 4'!AA$14</f>
        <v>4.724580574306611E-2</v>
      </c>
      <c r="AB25" s="65">
        <f>'Población %'!AB70*'Insumo 4'!AB$14</f>
        <v>4.7097858063628199E-2</v>
      </c>
      <c r="AC25" s="65">
        <f>'Población %'!AC70*'Insumo 4'!AC$14</f>
        <v>2.3622375673047653E-2</v>
      </c>
      <c r="AD25" s="65">
        <f>'Población %'!AD70*'Insumo 4'!AD$14</f>
        <v>3.1500484427227325E-2</v>
      </c>
      <c r="AE25" s="65">
        <f>'Población %'!AE70*'Insumo 4'!AE$14</f>
        <v>1.8640171005659484E-2</v>
      </c>
      <c r="AF25" s="65">
        <f>'Población %'!AF70*'Insumo 4'!AF$14</f>
        <v>1.4963263757406304E-2</v>
      </c>
      <c r="AG25" s="65">
        <f>'Población %'!AG70*'Insumo 4'!AG$14</f>
        <v>8.9986271464297298E-3</v>
      </c>
      <c r="AH25" s="65">
        <f>'Población %'!AH70*'Insumo 4'!AH$14</f>
        <v>6.8038392261512886E-3</v>
      </c>
      <c r="AI25" s="65">
        <f>'Población %'!AI70*'Insumo 4'!AI$14</f>
        <v>1.0081932106569165E-2</v>
      </c>
      <c r="AJ25" s="65">
        <f>'Población %'!AJ70*'Insumo 4'!AJ$14</f>
        <v>3.740440623615773E-3</v>
      </c>
      <c r="AK25" s="65">
        <f>'Población %'!AK70*'Insumo 4'!AK$14</f>
        <v>5.5918804094409616E-3</v>
      </c>
      <c r="AL25" s="65">
        <f>'Población %'!AL70*'Insumo 4'!AL$14</f>
        <v>5.6881539815519262E-3</v>
      </c>
      <c r="AM25" s="65">
        <f>'Población %'!AM70*'Insumo 4'!AM$14</f>
        <v>6.1218415697107962E-3</v>
      </c>
      <c r="AN25" s="65">
        <f>'Población %'!AN70*'Insumo 4'!AN$14</f>
        <v>5.0221637549384872E-3</v>
      </c>
      <c r="AO25" s="65">
        <f>'Población %'!AO70*'Insumo 4'!AO$14</f>
        <v>3.0207211597446612E-3</v>
      </c>
      <c r="AP25" s="65">
        <f>'Población %'!AP70*'Insumo 4'!AP$14</f>
        <v>2.5677228671693829E-3</v>
      </c>
      <c r="AQ25" s="65">
        <f>'Población %'!AQ70*'Insumo 4'!AQ$14</f>
        <v>2.0885658797032253E-3</v>
      </c>
      <c r="AR25" s="65">
        <f>'Población %'!AR70*'Insumo 4'!AR$14</f>
        <v>2.0152940345410809E-3</v>
      </c>
      <c r="AS25" s="65">
        <f>'Población %'!AS70*'Insumo 4'!AS$14</f>
        <v>2.602849553661996E-3</v>
      </c>
      <c r="AT25" s="65">
        <f>'Población %'!AT70*'Insumo 4'!AT$14</f>
        <v>2.0739058439095759E-3</v>
      </c>
      <c r="AU25" s="65">
        <f>'Población %'!AU70*'Insumo 4'!AU$14</f>
        <v>1.8505260083689172E-3</v>
      </c>
      <c r="AV25" s="65">
        <f>'Población %'!AV70*'Insumo 4'!AV$14</f>
        <v>2.5393633820342287E-3</v>
      </c>
      <c r="AW25" s="65">
        <f>'Población %'!AW70*'Insumo 4'!AW$14</f>
        <v>1.7448175139535306E-3</v>
      </c>
      <c r="AX25" s="65">
        <f>'Población %'!AX70*'Insumo 4'!AX$14</f>
        <v>1.6974605638070768E-3</v>
      </c>
      <c r="AY25" s="65">
        <f>'Población %'!AY70*'Insumo 4'!AY$14</f>
        <v>1.7917617845132239E-3</v>
      </c>
      <c r="AZ25" s="65">
        <f>'Población %'!AZ70*'Insumo 4'!AZ$14</f>
        <v>7.074323772954113E-4</v>
      </c>
      <c r="BA25" s="65">
        <f>'Población %'!BA70*'Insumo 4'!BA$14</f>
        <v>0</v>
      </c>
      <c r="BB25" s="65">
        <f>'Población %'!BB70*'Insumo 4'!BB$14</f>
        <v>0</v>
      </c>
      <c r="BC25" s="65">
        <f>'Población %'!BC70*'Insumo 4'!BC$14</f>
        <v>1.5553792859225899E-4</v>
      </c>
      <c r="BD25" s="65">
        <f>'Población %'!BD70*'Insumo 4'!BD$14</f>
        <v>0</v>
      </c>
      <c r="BE25" s="65">
        <f>'Población %'!BE70*'Insumo 4'!BE$14</f>
        <v>0</v>
      </c>
      <c r="BF25" s="65">
        <f>'Población %'!BF70*'Insumo 4'!BF$14</f>
        <v>0</v>
      </c>
      <c r="BG25" s="65">
        <f>'Población %'!BG70*'Insumo 4'!BG$14</f>
        <v>0</v>
      </c>
      <c r="BH25" s="65">
        <f>'Población %'!BH70*'Insumo 4'!BH$14</f>
        <v>0</v>
      </c>
      <c r="BI25" s="65">
        <f>'Población %'!BI70*'Insumo 4'!BI$14</f>
        <v>4.1194834164527328E-5</v>
      </c>
      <c r="BJ25" s="65">
        <f>'Población %'!BJ70*'Insumo 4'!BJ$14</f>
        <v>0</v>
      </c>
      <c r="BK25" s="65">
        <f>'Población %'!BK70*'Insumo 4'!BK$14</f>
        <v>0</v>
      </c>
      <c r="BL25" s="65">
        <f>'Población %'!BL70*'Insumo 4'!BL$14</f>
        <v>0</v>
      </c>
      <c r="BM25" s="65">
        <f>'Población %'!BM70*'Insumo 4'!BM$14</f>
        <v>0</v>
      </c>
      <c r="BN25" s="65">
        <f>'Población %'!BN70*'Insumo 4'!BN$14</f>
        <v>1.3791237782310269E-5</v>
      </c>
      <c r="BO25" s="65">
        <f>'Población %'!BO70*'Insumo 4'!BO$14</f>
        <v>0</v>
      </c>
      <c r="BP25" s="65">
        <f>'Población %'!BP70*'Insumo 4'!BP$14</f>
        <v>0</v>
      </c>
      <c r="BQ25" s="65">
        <f>'Población %'!BQ70*'Insumo 4'!BQ$14</f>
        <v>0</v>
      </c>
      <c r="BR25" s="65">
        <f>'Población %'!BR70*'Insumo 4'!BR$14</f>
        <v>0</v>
      </c>
      <c r="BS25" s="65">
        <f>'Población %'!BS70*'Insumo 4'!BS$14</f>
        <v>0</v>
      </c>
      <c r="BT25" s="65">
        <f>'Población %'!BT70*'Insumo 4'!BT$14</f>
        <v>0</v>
      </c>
      <c r="BU25" s="65">
        <f>'Población %'!BU70*'Insumo 4'!BU$14</f>
        <v>0</v>
      </c>
      <c r="BV25" s="65">
        <f>'Población %'!BV70*'Insumo 4'!BV$14</f>
        <v>0</v>
      </c>
      <c r="BW25" s="65">
        <f>'Población %'!BW70*'Insumo 4'!BW$14</f>
        <v>0</v>
      </c>
      <c r="BX25" s="65">
        <f>'Población %'!BX70*'Insumo 4'!BX$14</f>
        <v>0</v>
      </c>
      <c r="BY25" s="65">
        <f>'Población %'!BY70*'Insumo 4'!BY$14</f>
        <v>0</v>
      </c>
      <c r="BZ25" s="65">
        <f>'Población %'!BZ70*'Insumo 4'!BZ$14</f>
        <v>0</v>
      </c>
      <c r="CA25" s="65">
        <f>'Población %'!CA70*'Insumo 4'!CA$14</f>
        <v>0</v>
      </c>
      <c r="CB25" s="65">
        <f>'Población %'!CB70*'Insumo 4'!CB$14</f>
        <v>0</v>
      </c>
      <c r="CC25" s="65">
        <f>'Población %'!CC70*'Insumo 4'!CC$14</f>
        <v>0</v>
      </c>
      <c r="CD25" s="65">
        <f>'Población %'!CD70*'Insumo 4'!CD$14</f>
        <v>0</v>
      </c>
      <c r="CE25" s="65">
        <f>'Población %'!CE70*'Insumo 4'!CE$14</f>
        <v>0</v>
      </c>
      <c r="CF25" s="65">
        <f>'Población %'!CF70*'Insumo 4'!CF$14</f>
        <v>0</v>
      </c>
      <c r="CG25" s="65">
        <f>'Población %'!CG70*'Insumo 4'!CG$14</f>
        <v>0</v>
      </c>
      <c r="CH25" s="65">
        <f>'Población %'!CH70*'Insumo 4'!CH$14</f>
        <v>0</v>
      </c>
      <c r="CI25" s="65">
        <f>'Población %'!CI70*'Insumo 4'!CI$14</f>
        <v>0</v>
      </c>
      <c r="CJ25" s="65">
        <f>'Población %'!CJ70*'Insumo 4'!CJ$14</f>
        <v>0</v>
      </c>
      <c r="CK25" s="65">
        <f>'Población %'!CK70*'Insumo 4'!CK$14</f>
        <v>0</v>
      </c>
      <c r="CL25" s="65">
        <f>'Población %'!CL70*'Insumo 4'!CL$14</f>
        <v>0</v>
      </c>
      <c r="CM25" s="65">
        <f>'Población %'!CM70*'Insumo 4'!CM$14</f>
        <v>0</v>
      </c>
      <c r="CN25" s="65">
        <f>'Población %'!CN70*'Insumo 4'!CN$14</f>
        <v>0</v>
      </c>
      <c r="CP25" s="71">
        <f t="shared" si="0"/>
        <v>3.4307114930728901</v>
      </c>
    </row>
    <row r="26" spans="1:94">
      <c r="A26">
        <f>'Población %'!A71</f>
        <v>2010</v>
      </c>
      <c r="B26" s="65">
        <f>'Población %'!B71*'Insumo 4'!B$14</f>
        <v>3.7525437268992089E-3</v>
      </c>
      <c r="C26" s="65">
        <f>'Población %'!C71*'Insumo 4'!C$14</f>
        <v>5.189246773741751E-3</v>
      </c>
      <c r="D26" s="65">
        <f>'Población %'!D71*'Insumo 4'!D$14</f>
        <v>1.0725917932168171E-2</v>
      </c>
      <c r="E26" s="65">
        <f>'Población %'!E71*'Insumo 4'!E$14</f>
        <v>2.3405357478594947E-2</v>
      </c>
      <c r="F26" s="65">
        <f>'Población %'!F71*'Insumo 4'!F$14</f>
        <v>5.2119477688663624E-2</v>
      </c>
      <c r="G26" s="65">
        <f>'Población %'!G71*'Insumo 4'!G$14</f>
        <v>9.74647376002101E-2</v>
      </c>
      <c r="H26" s="65">
        <f>'Población %'!H71*'Insumo 4'!H$14</f>
        <v>0.14163354795972766</v>
      </c>
      <c r="I26" s="65">
        <f>'Población %'!I71*'Insumo 4'!I$14</f>
        <v>0.16536445571748026</v>
      </c>
      <c r="J26" s="65">
        <f>'Población %'!J71*'Insumo 4'!J$14</f>
        <v>0.16720705775997974</v>
      </c>
      <c r="K26" s="65">
        <f>'Población %'!K71*'Insumo 4'!K$14</f>
        <v>0.17327392347539275</v>
      </c>
      <c r="L26" s="65">
        <f>'Población %'!L71*'Insumo 4'!L$14</f>
        <v>0.18046589197151303</v>
      </c>
      <c r="M26" s="65">
        <f>'Población %'!M71*'Insumo 4'!M$14</f>
        <v>0.18332505864743914</v>
      </c>
      <c r="N26" s="65">
        <f>'Población %'!N71*'Insumo 4'!N$14</f>
        <v>0.18991132255975549</v>
      </c>
      <c r="O26" s="65">
        <f>'Población %'!O71*'Insumo 4'!O$14</f>
        <v>0.2137780784354823</v>
      </c>
      <c r="P26" s="65">
        <f>'Población %'!P71*'Insumo 4'!P$14</f>
        <v>0.18961669395368863</v>
      </c>
      <c r="Q26" s="65">
        <f>'Población %'!Q71*'Insumo 4'!Q$14</f>
        <v>0.21709173907270132</v>
      </c>
      <c r="R26" s="65">
        <f>'Población %'!R71*'Insumo 4'!R$14</f>
        <v>0.20367542891440543</v>
      </c>
      <c r="S26" s="65">
        <f>'Población %'!S71*'Insumo 4'!S$14</f>
        <v>0.17508928354479558</v>
      </c>
      <c r="T26" s="65">
        <f>'Población %'!T71*'Insumo 4'!T$14</f>
        <v>0.15429213693869165</v>
      </c>
      <c r="U26" s="65">
        <f>'Población %'!U71*'Insumo 4'!U$14</f>
        <v>0.14344324241673037</v>
      </c>
      <c r="V26" s="65">
        <f>'Población %'!V71*'Insumo 4'!V$14</f>
        <v>0.12686409392358683</v>
      </c>
      <c r="W26" s="65">
        <f>'Población %'!W71*'Insumo 4'!W$14</f>
        <v>0.11045390421805479</v>
      </c>
      <c r="X26" s="65">
        <f>'Población %'!X71*'Insumo 4'!X$14</f>
        <v>0.10118363938413059</v>
      </c>
      <c r="Y26" s="65">
        <f>'Población %'!Y71*'Insumo 4'!Y$14</f>
        <v>6.6863395804346554E-2</v>
      </c>
      <c r="Z26" s="65">
        <f>'Población %'!Z71*'Insumo 4'!Z$14</f>
        <v>4.9941558497017903E-2</v>
      </c>
      <c r="AA26" s="65">
        <f>'Población %'!AA71*'Insumo 4'!AA$14</f>
        <v>4.764483458313739E-2</v>
      </c>
      <c r="AB26" s="65">
        <f>'Población %'!AB71*'Insumo 4'!AB$14</f>
        <v>4.7225578061576061E-2</v>
      </c>
      <c r="AC26" s="65">
        <f>'Población %'!AC71*'Insumo 4'!AC$14</f>
        <v>2.3489943502940407E-2</v>
      </c>
      <c r="AD26" s="65">
        <f>'Población %'!AD71*'Insumo 4'!AD$14</f>
        <v>3.1154964648023718E-2</v>
      </c>
      <c r="AE26" s="65">
        <f>'Población %'!AE71*'Insumo 4'!AE$14</f>
        <v>1.8437028487862921E-2</v>
      </c>
      <c r="AF26" s="65">
        <f>'Población %'!AF71*'Insumo 4'!AF$14</f>
        <v>1.4785187816050711E-2</v>
      </c>
      <c r="AG26" s="65">
        <f>'Población %'!AG71*'Insumo 4'!AG$14</f>
        <v>8.9255066476001121E-3</v>
      </c>
      <c r="AH26" s="65">
        <f>'Población %'!AH71*'Insumo 4'!AH$14</f>
        <v>6.7949730124473766E-3</v>
      </c>
      <c r="AI26" s="65">
        <f>'Población %'!AI71*'Insumo 4'!AI$14</f>
        <v>1.0117268300459436E-2</v>
      </c>
      <c r="AJ26" s="65">
        <f>'Población %'!AJ71*'Insumo 4'!AJ$14</f>
        <v>3.7518084512549259E-3</v>
      </c>
      <c r="AK26" s="65">
        <f>'Población %'!AK71*'Insumo 4'!AK$14</f>
        <v>5.6116986182181356E-3</v>
      </c>
      <c r="AL26" s="65">
        <f>'Población %'!AL71*'Insumo 4'!AL$14</f>
        <v>5.7168496061501756E-3</v>
      </c>
      <c r="AM26" s="65">
        <f>'Población %'!AM71*'Insumo 4'!AM$14</f>
        <v>6.1597884807568001E-3</v>
      </c>
      <c r="AN26" s="65">
        <f>'Población %'!AN71*'Insumo 4'!AN$14</f>
        <v>5.0569437964475446E-3</v>
      </c>
      <c r="AO26" s="65">
        <f>'Población %'!AO71*'Insumo 4'!AO$14</f>
        <v>3.0435751851416917E-3</v>
      </c>
      <c r="AP26" s="65">
        <f>'Población %'!AP71*'Insumo 4'!AP$14</f>
        <v>2.5893241241169438E-3</v>
      </c>
      <c r="AQ26" s="65">
        <f>'Población %'!AQ71*'Insumo 4'!AQ$14</f>
        <v>2.1046389759714168E-3</v>
      </c>
      <c r="AR26" s="65">
        <f>'Población %'!AR71*'Insumo 4'!AR$14</f>
        <v>2.0280436298165828E-3</v>
      </c>
      <c r="AS26" s="65">
        <f>'Población %'!AS71*'Insumo 4'!AS$14</f>
        <v>2.6178384353298246E-3</v>
      </c>
      <c r="AT26" s="65">
        <f>'Población %'!AT71*'Insumo 4'!AT$14</f>
        <v>2.0870969998870075E-3</v>
      </c>
      <c r="AU26" s="65">
        <f>'Población %'!AU71*'Insumo 4'!AU$14</f>
        <v>1.8620339059824415E-3</v>
      </c>
      <c r="AV26" s="65">
        <f>'Población %'!AV71*'Insumo 4'!AV$14</f>
        <v>2.5619810786943692E-3</v>
      </c>
      <c r="AW26" s="65">
        <f>'Población %'!AW71*'Insumo 4'!AW$14</f>
        <v>1.7680025824587989E-3</v>
      </c>
      <c r="AX26" s="65">
        <f>'Población %'!AX71*'Insumo 4'!AX$14</f>
        <v>1.7253161483500726E-3</v>
      </c>
      <c r="AY26" s="65">
        <f>'Población %'!AY71*'Insumo 4'!AY$14</f>
        <v>1.8224378719096277E-3</v>
      </c>
      <c r="AZ26" s="65">
        <f>'Población %'!AZ71*'Insumo 4'!AZ$14</f>
        <v>7.2103874578233337E-4</v>
      </c>
      <c r="BA26" s="65">
        <f>'Población %'!BA71*'Insumo 4'!BA$14</f>
        <v>0</v>
      </c>
      <c r="BB26" s="65">
        <f>'Población %'!BB71*'Insumo 4'!BB$14</f>
        <v>0</v>
      </c>
      <c r="BC26" s="65">
        <f>'Población %'!BC71*'Insumo 4'!BC$14</f>
        <v>1.56267163155091E-4</v>
      </c>
      <c r="BD26" s="65">
        <f>'Población %'!BD71*'Insumo 4'!BD$14</f>
        <v>0</v>
      </c>
      <c r="BE26" s="65">
        <f>'Población %'!BE71*'Insumo 4'!BE$14</f>
        <v>0</v>
      </c>
      <c r="BF26" s="65">
        <f>'Población %'!BF71*'Insumo 4'!BF$14</f>
        <v>0</v>
      </c>
      <c r="BG26" s="65">
        <f>'Población %'!BG71*'Insumo 4'!BG$14</f>
        <v>0</v>
      </c>
      <c r="BH26" s="65">
        <f>'Población %'!BH71*'Insumo 4'!BH$14</f>
        <v>0</v>
      </c>
      <c r="BI26" s="65">
        <f>'Población %'!BI71*'Insumo 4'!BI$14</f>
        <v>4.2507329564652849E-5</v>
      </c>
      <c r="BJ26" s="65">
        <f>'Población %'!BJ71*'Insumo 4'!BJ$14</f>
        <v>0</v>
      </c>
      <c r="BK26" s="65">
        <f>'Población %'!BK71*'Insumo 4'!BK$14</f>
        <v>0</v>
      </c>
      <c r="BL26" s="65">
        <f>'Población %'!BL71*'Insumo 4'!BL$14</f>
        <v>0</v>
      </c>
      <c r="BM26" s="65">
        <f>'Población %'!BM71*'Insumo 4'!BM$14</f>
        <v>0</v>
      </c>
      <c r="BN26" s="65">
        <f>'Población %'!BN71*'Insumo 4'!BN$14</f>
        <v>1.3829937050489329E-5</v>
      </c>
      <c r="BO26" s="65">
        <f>'Población %'!BO71*'Insumo 4'!BO$14</f>
        <v>0</v>
      </c>
      <c r="BP26" s="65">
        <f>'Población %'!BP71*'Insumo 4'!BP$14</f>
        <v>0</v>
      </c>
      <c r="BQ26" s="65">
        <f>'Población %'!BQ71*'Insumo 4'!BQ$14</f>
        <v>0</v>
      </c>
      <c r="BR26" s="65">
        <f>'Población %'!BR71*'Insumo 4'!BR$14</f>
        <v>0</v>
      </c>
      <c r="BS26" s="65">
        <f>'Población %'!BS71*'Insumo 4'!BS$14</f>
        <v>0</v>
      </c>
      <c r="BT26" s="65">
        <f>'Población %'!BT71*'Insumo 4'!BT$14</f>
        <v>0</v>
      </c>
      <c r="BU26" s="65">
        <f>'Población %'!BU71*'Insumo 4'!BU$14</f>
        <v>0</v>
      </c>
      <c r="BV26" s="65">
        <f>'Población %'!BV71*'Insumo 4'!BV$14</f>
        <v>0</v>
      </c>
      <c r="BW26" s="65">
        <f>'Población %'!BW71*'Insumo 4'!BW$14</f>
        <v>0</v>
      </c>
      <c r="BX26" s="65">
        <f>'Población %'!BX71*'Insumo 4'!BX$14</f>
        <v>0</v>
      </c>
      <c r="BY26" s="65">
        <f>'Población %'!BY71*'Insumo 4'!BY$14</f>
        <v>0</v>
      </c>
      <c r="BZ26" s="65">
        <f>'Población %'!BZ71*'Insumo 4'!BZ$14</f>
        <v>0</v>
      </c>
      <c r="CA26" s="65">
        <f>'Población %'!CA71*'Insumo 4'!CA$14</f>
        <v>0</v>
      </c>
      <c r="CB26" s="65">
        <f>'Población %'!CB71*'Insumo 4'!CB$14</f>
        <v>0</v>
      </c>
      <c r="CC26" s="65">
        <f>'Población %'!CC71*'Insumo 4'!CC$14</f>
        <v>0</v>
      </c>
      <c r="CD26" s="65">
        <f>'Población %'!CD71*'Insumo 4'!CD$14</f>
        <v>0</v>
      </c>
      <c r="CE26" s="65">
        <f>'Población %'!CE71*'Insumo 4'!CE$14</f>
        <v>0</v>
      </c>
      <c r="CF26" s="65">
        <f>'Población %'!CF71*'Insumo 4'!CF$14</f>
        <v>0</v>
      </c>
      <c r="CG26" s="65">
        <f>'Población %'!CG71*'Insumo 4'!CG$14</f>
        <v>0</v>
      </c>
      <c r="CH26" s="65">
        <f>'Población %'!CH71*'Insumo 4'!CH$14</f>
        <v>0</v>
      </c>
      <c r="CI26" s="65">
        <f>'Población %'!CI71*'Insumo 4'!CI$14</f>
        <v>0</v>
      </c>
      <c r="CJ26" s="65">
        <f>'Población %'!CJ71*'Insumo 4'!CJ$14</f>
        <v>0</v>
      </c>
      <c r="CK26" s="65">
        <f>'Población %'!CK71*'Insumo 4'!CK$14</f>
        <v>0</v>
      </c>
      <c r="CL26" s="65">
        <f>'Población %'!CL71*'Insumo 4'!CL$14</f>
        <v>0</v>
      </c>
      <c r="CM26" s="65">
        <f>'Población %'!CM71*'Insumo 4'!CM$14</f>
        <v>0</v>
      </c>
      <c r="CN26" s="65">
        <f>'Población %'!CN71*'Insumo 4'!CN$14</f>
        <v>0</v>
      </c>
      <c r="CP26" s="71">
        <f t="shared" si="0"/>
        <v>3.4061480405213351</v>
      </c>
    </row>
    <row r="27" spans="1:94">
      <c r="A27">
        <f>'Población %'!A72</f>
        <v>2011</v>
      </c>
      <c r="B27" s="65">
        <f>'Población %'!B72*'Insumo 4'!B$14</f>
        <v>3.7046435579682836E-3</v>
      </c>
      <c r="C27" s="65">
        <f>'Población %'!C72*'Insumo 4'!C$14</f>
        <v>5.2680164520298922E-3</v>
      </c>
      <c r="D27" s="65">
        <f>'Población %'!D72*'Insumo 4'!D$14</f>
        <v>1.0808438721600273E-2</v>
      </c>
      <c r="E27" s="65">
        <f>'Población %'!E72*'Insumo 4'!E$14</f>
        <v>2.3380488417497063E-2</v>
      </c>
      <c r="F27" s="65">
        <f>'Población %'!F72*'Insumo 4'!F$14</f>
        <v>5.1582930269559638E-2</v>
      </c>
      <c r="G27" s="65">
        <f>'Población %'!G72*'Insumo 4'!G$14</f>
        <v>9.5589816644227499E-2</v>
      </c>
      <c r="H27" s="65">
        <f>'Población %'!H72*'Insumo 4'!H$14</f>
        <v>0.13771816262105374</v>
      </c>
      <c r="I27" s="65">
        <f>'Población %'!I72*'Insumo 4'!I$14</f>
        <v>0.15951740504936354</v>
      </c>
      <c r="J27" s="65">
        <f>'Población %'!J72*'Insumo 4'!J$14</f>
        <v>0.16049689145934418</v>
      </c>
      <c r="K27" s="65">
        <f>'Población %'!K72*'Insumo 4'!K$14</f>
        <v>0.16615376395527506</v>
      </c>
      <c r="L27" s="65">
        <f>'Población %'!L72*'Insumo 4'!L$14</f>
        <v>0.17298150627174602</v>
      </c>
      <c r="M27" s="65">
        <f>'Población %'!M72*'Insumo 4'!M$14</f>
        <v>0.17545017287847256</v>
      </c>
      <c r="N27" s="65">
        <f>'Población %'!N72*'Insumo 4'!N$14</f>
        <v>0.18373628263128375</v>
      </c>
      <c r="O27" s="65">
        <f>'Población %'!O72*'Insumo 4'!O$14</f>
        <v>0.21027248051807867</v>
      </c>
      <c r="P27" s="65">
        <f>'Población %'!P72*'Insumo 4'!P$14</f>
        <v>0.18871861065643261</v>
      </c>
      <c r="Q27" s="65">
        <f>'Población %'!Q72*'Insumo 4'!Q$14</f>
        <v>0.21599326393641599</v>
      </c>
      <c r="R27" s="65">
        <f>'Población %'!R72*'Insumo 4'!R$14</f>
        <v>0.20276655999810286</v>
      </c>
      <c r="S27" s="65">
        <f>'Población %'!S72*'Insumo 4'!S$14</f>
        <v>0.17561611673435762</v>
      </c>
      <c r="T27" s="65">
        <f>'Población %'!T72*'Insumo 4'!T$14</f>
        <v>0.15628365573363986</v>
      </c>
      <c r="U27" s="65">
        <f>'Población %'!U72*'Insumo 4'!U$14</f>
        <v>0.14638727303832721</v>
      </c>
      <c r="V27" s="65">
        <f>'Población %'!V72*'Insumo 4'!V$14</f>
        <v>0.1298514810417532</v>
      </c>
      <c r="W27" s="65">
        <f>'Población %'!W72*'Insumo 4'!W$14</f>
        <v>0.11354956265597911</v>
      </c>
      <c r="X27" s="65">
        <f>'Población %'!X72*'Insumo 4'!X$14</f>
        <v>0.10366069105669092</v>
      </c>
      <c r="Y27" s="65">
        <f>'Población %'!Y72*'Insumo 4'!Y$14</f>
        <v>6.7889829297259369E-2</v>
      </c>
      <c r="Z27" s="65">
        <f>'Población %'!Z72*'Insumo 4'!Z$14</f>
        <v>5.0375531245399841E-2</v>
      </c>
      <c r="AA27" s="65">
        <f>'Población %'!AA72*'Insumo 4'!AA$14</f>
        <v>4.8182838703490279E-2</v>
      </c>
      <c r="AB27" s="65">
        <f>'Población %'!AB72*'Insumo 4'!AB$14</f>
        <v>4.7849634172836178E-2</v>
      </c>
      <c r="AC27" s="65">
        <f>'Población %'!AC72*'Insumo 4'!AC$14</f>
        <v>2.3671557310215436E-2</v>
      </c>
      <c r="AD27" s="65">
        <f>'Población %'!AD72*'Insumo 4'!AD$14</f>
        <v>3.1135406564124009E-2</v>
      </c>
      <c r="AE27" s="65">
        <f>'Población %'!AE72*'Insumo 4'!AE$14</f>
        <v>1.8321528307070623E-2</v>
      </c>
      <c r="AF27" s="65">
        <f>'Población %'!AF72*'Insumo 4'!AF$14</f>
        <v>1.4688664107353283E-2</v>
      </c>
      <c r="AG27" s="65">
        <f>'Población %'!AG72*'Insumo 4'!AG$14</f>
        <v>8.8539382016586139E-3</v>
      </c>
      <c r="AH27" s="65">
        <f>'Población %'!AH72*'Insumo 4'!AH$14</f>
        <v>6.7638787972591529E-3</v>
      </c>
      <c r="AI27" s="65">
        <f>'Población %'!AI72*'Insumo 4'!AI$14</f>
        <v>1.0136296095875751E-2</v>
      </c>
      <c r="AJ27" s="65">
        <f>'Población %'!AJ72*'Insumo 4'!AJ$14</f>
        <v>3.7747404683914246E-3</v>
      </c>
      <c r="AK27" s="65">
        <f>'Población %'!AK72*'Insumo 4'!AK$14</f>
        <v>5.6382754234145108E-3</v>
      </c>
      <c r="AL27" s="65">
        <f>'Población %'!AL72*'Insumo 4'!AL$14</f>
        <v>5.7411561321056665E-3</v>
      </c>
      <c r="AM27" s="65">
        <f>'Población %'!AM72*'Insumo 4'!AM$14</f>
        <v>6.1906202635930146E-3</v>
      </c>
      <c r="AN27" s="65">
        <f>'Población %'!AN72*'Insumo 4'!AN$14</f>
        <v>5.0863988562621486E-3</v>
      </c>
      <c r="AO27" s="65">
        <f>'Población %'!AO72*'Insumo 4'!AO$14</f>
        <v>3.0636356671712417E-3</v>
      </c>
      <c r="AP27" s="65">
        <f>'Población %'!AP72*'Insumo 4'!AP$14</f>
        <v>2.6084071688567806E-3</v>
      </c>
      <c r="AQ27" s="65">
        <f>'Población %'!AQ72*'Insumo 4'!AQ$14</f>
        <v>2.1222759177435243E-3</v>
      </c>
      <c r="AR27" s="65">
        <f>'Población %'!AR72*'Insumo 4'!AR$14</f>
        <v>2.0437097039810405E-3</v>
      </c>
      <c r="AS27" s="65">
        <f>'Población %'!AS72*'Insumo 4'!AS$14</f>
        <v>2.6343430283556216E-3</v>
      </c>
      <c r="AT27" s="65">
        <f>'Población %'!AT72*'Insumo 4'!AT$14</f>
        <v>2.0988861325313469E-3</v>
      </c>
      <c r="AU27" s="65">
        <f>'Población %'!AU72*'Insumo 4'!AU$14</f>
        <v>1.8736489974616019E-3</v>
      </c>
      <c r="AV27" s="65">
        <f>'Población %'!AV72*'Insumo 4'!AV$14</f>
        <v>2.5777060673657045E-3</v>
      </c>
      <c r="AW27" s="65">
        <f>'Población %'!AW72*'Insumo 4'!AW$14</f>
        <v>1.7836642686582249E-3</v>
      </c>
      <c r="AX27" s="65">
        <f>'Población %'!AX72*'Insumo 4'!AX$14</f>
        <v>1.7480153401138703E-3</v>
      </c>
      <c r="AY27" s="65">
        <f>'Población %'!AY72*'Insumo 4'!AY$14</f>
        <v>1.8516439605463578E-3</v>
      </c>
      <c r="AZ27" s="65">
        <f>'Población %'!AZ72*'Insumo 4'!AZ$14</f>
        <v>7.3288641902348592E-4</v>
      </c>
      <c r="BA27" s="65">
        <f>'Población %'!BA72*'Insumo 4'!BA$14</f>
        <v>0</v>
      </c>
      <c r="BB27" s="65">
        <f>'Población %'!BB72*'Insumo 4'!BB$14</f>
        <v>0</v>
      </c>
      <c r="BC27" s="65">
        <f>'Población %'!BC72*'Insumo 4'!BC$14</f>
        <v>1.5742595366878955E-4</v>
      </c>
      <c r="BD27" s="65">
        <f>'Población %'!BD72*'Insumo 4'!BD$14</f>
        <v>0</v>
      </c>
      <c r="BE27" s="65">
        <f>'Población %'!BE72*'Insumo 4'!BE$14</f>
        <v>0</v>
      </c>
      <c r="BF27" s="65">
        <f>'Población %'!BF72*'Insumo 4'!BF$14</f>
        <v>0</v>
      </c>
      <c r="BG27" s="65">
        <f>'Población %'!BG72*'Insumo 4'!BG$14</f>
        <v>0</v>
      </c>
      <c r="BH27" s="65">
        <f>'Población %'!BH72*'Insumo 4'!BH$14</f>
        <v>0</v>
      </c>
      <c r="BI27" s="65">
        <f>'Población %'!BI72*'Insumo 4'!BI$14</f>
        <v>4.3770902341391727E-5</v>
      </c>
      <c r="BJ27" s="65">
        <f>'Población %'!BJ72*'Insumo 4'!BJ$14</f>
        <v>0</v>
      </c>
      <c r="BK27" s="65">
        <f>'Población %'!BK72*'Insumo 4'!BK$14</f>
        <v>0</v>
      </c>
      <c r="BL27" s="65">
        <f>'Población %'!BL72*'Insumo 4'!BL$14</f>
        <v>0</v>
      </c>
      <c r="BM27" s="65">
        <f>'Población %'!BM72*'Insumo 4'!BM$14</f>
        <v>0</v>
      </c>
      <c r="BN27" s="65">
        <f>'Población %'!BN72*'Insumo 4'!BN$14</f>
        <v>1.3811467484877786E-5</v>
      </c>
      <c r="BO27" s="65">
        <f>'Población %'!BO72*'Insumo 4'!BO$14</f>
        <v>0</v>
      </c>
      <c r="BP27" s="65">
        <f>'Población %'!BP72*'Insumo 4'!BP$14</f>
        <v>0</v>
      </c>
      <c r="BQ27" s="65">
        <f>'Población %'!BQ72*'Insumo 4'!BQ$14</f>
        <v>0</v>
      </c>
      <c r="BR27" s="65">
        <f>'Población %'!BR72*'Insumo 4'!BR$14</f>
        <v>0</v>
      </c>
      <c r="BS27" s="65">
        <f>'Población %'!BS72*'Insumo 4'!BS$14</f>
        <v>0</v>
      </c>
      <c r="BT27" s="65">
        <f>'Población %'!BT72*'Insumo 4'!BT$14</f>
        <v>0</v>
      </c>
      <c r="BU27" s="65">
        <f>'Población %'!BU72*'Insumo 4'!BU$14</f>
        <v>0</v>
      </c>
      <c r="BV27" s="65">
        <f>'Población %'!BV72*'Insumo 4'!BV$14</f>
        <v>0</v>
      </c>
      <c r="BW27" s="65">
        <f>'Población %'!BW72*'Insumo 4'!BW$14</f>
        <v>0</v>
      </c>
      <c r="BX27" s="65">
        <f>'Población %'!BX72*'Insumo 4'!BX$14</f>
        <v>0</v>
      </c>
      <c r="BY27" s="65">
        <f>'Población %'!BY72*'Insumo 4'!BY$14</f>
        <v>0</v>
      </c>
      <c r="BZ27" s="65">
        <f>'Población %'!BZ72*'Insumo 4'!BZ$14</f>
        <v>0</v>
      </c>
      <c r="CA27" s="65">
        <f>'Población %'!CA72*'Insumo 4'!CA$14</f>
        <v>0</v>
      </c>
      <c r="CB27" s="65">
        <f>'Población %'!CB72*'Insumo 4'!CB$14</f>
        <v>0</v>
      </c>
      <c r="CC27" s="65">
        <f>'Población %'!CC72*'Insumo 4'!CC$14</f>
        <v>0</v>
      </c>
      <c r="CD27" s="65">
        <f>'Población %'!CD72*'Insumo 4'!CD$14</f>
        <v>0</v>
      </c>
      <c r="CE27" s="65">
        <f>'Población %'!CE72*'Insumo 4'!CE$14</f>
        <v>0</v>
      </c>
      <c r="CF27" s="65">
        <f>'Población %'!CF72*'Insumo 4'!CF$14</f>
        <v>0</v>
      </c>
      <c r="CG27" s="65">
        <f>'Población %'!CG72*'Insumo 4'!CG$14</f>
        <v>0</v>
      </c>
      <c r="CH27" s="65">
        <f>'Población %'!CH72*'Insumo 4'!CH$14</f>
        <v>0</v>
      </c>
      <c r="CI27" s="65">
        <f>'Población %'!CI72*'Insumo 4'!CI$14</f>
        <v>0</v>
      </c>
      <c r="CJ27" s="65">
        <f>'Población %'!CJ72*'Insumo 4'!CJ$14</f>
        <v>0</v>
      </c>
      <c r="CK27" s="65">
        <f>'Población %'!CK72*'Insumo 4'!CK$14</f>
        <v>0</v>
      </c>
      <c r="CL27" s="65">
        <f>'Población %'!CL72*'Insumo 4'!CL$14</f>
        <v>0</v>
      </c>
      <c r="CM27" s="65">
        <f>'Población %'!CM72*'Insumo 4'!CM$14</f>
        <v>0</v>
      </c>
      <c r="CN27" s="65">
        <f>'Población %'!CN72*'Insumo 4'!CN$14</f>
        <v>0</v>
      </c>
      <c r="CP27" s="71">
        <f t="shared" si="0"/>
        <v>3.3691423392408146</v>
      </c>
    </row>
    <row r="28" spans="1:94">
      <c r="A28">
        <f>'Población %'!A73</f>
        <v>2012</v>
      </c>
      <c r="B28" s="65">
        <f>'Población %'!B73*'Insumo 4'!B$14</f>
        <v>3.6211639403651791E-3</v>
      </c>
      <c r="C28" s="65">
        <f>'Población %'!C73*'Insumo 4'!C$14</f>
        <v>5.0365025263250859E-3</v>
      </c>
      <c r="D28" s="65">
        <f>'Población %'!D73*'Insumo 4'!D$14</f>
        <v>1.0901444265806057E-2</v>
      </c>
      <c r="E28" s="65">
        <f>'Población %'!E73*'Insumo 4'!E$14</f>
        <v>2.3472081508095155E-2</v>
      </c>
      <c r="F28" s="65">
        <f>'Población %'!F73*'Insumo 4'!F$14</f>
        <v>5.1463196961144132E-2</v>
      </c>
      <c r="G28" s="65">
        <f>'Población %'!G73*'Insumo 4'!G$14</f>
        <v>9.4687136576956765E-2</v>
      </c>
      <c r="H28" s="65">
        <f>'Población %'!H73*'Insumo 4'!H$14</f>
        <v>0.13546074797383637</v>
      </c>
      <c r="I28" s="65">
        <f>'Población %'!I73*'Insumo 4'!I$14</f>
        <v>0.15584974129868545</v>
      </c>
      <c r="J28" s="65">
        <f>'Población %'!J73*'Insumo 4'!J$14</f>
        <v>0.15545996394137862</v>
      </c>
      <c r="K28" s="65">
        <f>'Población %'!K73*'Insumo 4'!K$14</f>
        <v>0.15984992551012647</v>
      </c>
      <c r="L28" s="65">
        <f>'Población %'!L73*'Insumo 4'!L$14</f>
        <v>0.16608191479625209</v>
      </c>
      <c r="M28" s="65">
        <f>'Población %'!M73*'Insumo 4'!M$14</f>
        <v>0.16852483874105145</v>
      </c>
      <c r="N28" s="65">
        <f>'Población %'!N73*'Insumo 4'!N$14</f>
        <v>0.17627722892496048</v>
      </c>
      <c r="O28" s="65">
        <f>'Población %'!O73*'Insumo 4'!O$14</f>
        <v>0.20390955101759897</v>
      </c>
      <c r="P28" s="65">
        <f>'Población %'!P73*'Insumo 4'!P$14</f>
        <v>0.18602914528566139</v>
      </c>
      <c r="Q28" s="65">
        <f>'Población %'!Q73*'Insumo 4'!Q$14</f>
        <v>0.21542143932631891</v>
      </c>
      <c r="R28" s="65">
        <f>'Población %'!R73*'Insumo 4'!R$14</f>
        <v>0.20216365378233897</v>
      </c>
      <c r="S28" s="65">
        <f>'Población %'!S73*'Insumo 4'!S$14</f>
        <v>0.1751963795075917</v>
      </c>
      <c r="T28" s="65">
        <f>'Población %'!T73*'Insumo 4'!T$14</f>
        <v>0.15705443824242721</v>
      </c>
      <c r="U28" s="65">
        <f>'Población %'!U73*'Insumo 4'!U$14</f>
        <v>0.14852718563810058</v>
      </c>
      <c r="V28" s="65">
        <f>'Población %'!V73*'Insumo 4'!V$14</f>
        <v>0.13271649822662077</v>
      </c>
      <c r="W28" s="65">
        <f>'Población %'!W73*'Insumo 4'!W$14</f>
        <v>0.11639274656099496</v>
      </c>
      <c r="X28" s="65">
        <f>'Población %'!X73*'Insumo 4'!X$14</f>
        <v>0.10671852398621706</v>
      </c>
      <c r="Y28" s="65">
        <f>'Población %'!Y73*'Insumo 4'!Y$14</f>
        <v>6.9636839753106528E-2</v>
      </c>
      <c r="Z28" s="65">
        <f>'Población %'!Z73*'Insumo 4'!Z$14</f>
        <v>5.1196487508680479E-2</v>
      </c>
      <c r="AA28" s="65">
        <f>'Población %'!AA73*'Insumo 4'!AA$14</f>
        <v>4.8636614683382123E-2</v>
      </c>
      <c r="AB28" s="65">
        <f>'Población %'!AB73*'Insumo 4'!AB$14</f>
        <v>4.842127377188328E-2</v>
      </c>
      <c r="AC28" s="65">
        <f>'Población %'!AC73*'Insumo 4'!AC$14</f>
        <v>2.3998321787524868E-2</v>
      </c>
      <c r="AD28" s="65">
        <f>'Población %'!AD73*'Insumo 4'!AD$14</f>
        <v>3.1391290299956333E-2</v>
      </c>
      <c r="AE28" s="65">
        <f>'Población %'!AE73*'Insumo 4'!AE$14</f>
        <v>1.8318527816324336E-2</v>
      </c>
      <c r="AF28" s="65">
        <f>'Población %'!AF73*'Insumo 4'!AF$14</f>
        <v>1.4603413031808166E-2</v>
      </c>
      <c r="AG28" s="65">
        <f>'Población %'!AG73*'Insumo 4'!AG$14</f>
        <v>8.8000538168589767E-3</v>
      </c>
      <c r="AH28" s="65">
        <f>'Población %'!AH73*'Insumo 4'!AH$14</f>
        <v>6.7123109273738582E-3</v>
      </c>
      <c r="AI28" s="65">
        <f>'Población %'!AI73*'Insumo 4'!AI$14</f>
        <v>1.0096376011889195E-2</v>
      </c>
      <c r="AJ28" s="65">
        <f>'Población %'!AJ73*'Insumo 4'!AJ$14</f>
        <v>3.7856188883500933E-3</v>
      </c>
      <c r="AK28" s="65">
        <f>'Población %'!AK73*'Insumo 4'!AK$14</f>
        <v>5.6798752514282151E-3</v>
      </c>
      <c r="AL28" s="65">
        <f>'Población %'!AL73*'Insumo 4'!AL$14</f>
        <v>5.7755255464014841E-3</v>
      </c>
      <c r="AM28" s="65">
        <f>'Población %'!AM73*'Insumo 4'!AM$14</f>
        <v>6.225054183445977E-3</v>
      </c>
      <c r="AN28" s="65">
        <f>'Población %'!AN73*'Insumo 4'!AN$14</f>
        <v>5.1183961164943913E-3</v>
      </c>
      <c r="AO28" s="65">
        <f>'Población %'!AO73*'Insumo 4'!AO$14</f>
        <v>3.085172970434793E-3</v>
      </c>
      <c r="AP28" s="65">
        <f>'Población %'!AP73*'Insumo 4'!AP$14</f>
        <v>2.6285920443922185E-3</v>
      </c>
      <c r="AQ28" s="65">
        <f>'Población %'!AQ73*'Insumo 4'!AQ$14</f>
        <v>2.1405232350049453E-3</v>
      </c>
      <c r="AR28" s="65">
        <f>'Población %'!AR73*'Insumo 4'!AR$14</f>
        <v>2.0634384528146442E-3</v>
      </c>
      <c r="AS28" s="65">
        <f>'Población %'!AS73*'Insumo 4'!AS$14</f>
        <v>2.6579885899481559E-3</v>
      </c>
      <c r="AT28" s="65">
        <f>'Población %'!AT73*'Insumo 4'!AT$14</f>
        <v>2.1145724371376025E-3</v>
      </c>
      <c r="AU28" s="65">
        <f>'Población %'!AU73*'Insumo 4'!AU$14</f>
        <v>1.8863963907113392E-3</v>
      </c>
      <c r="AV28" s="65">
        <f>'Población %'!AV73*'Insumo 4'!AV$14</f>
        <v>2.5968520050569013E-3</v>
      </c>
      <c r="AW28" s="65">
        <f>'Población %'!AW73*'Insumo 4'!AW$14</f>
        <v>1.796722306785055E-3</v>
      </c>
      <c r="AX28" s="65">
        <f>'Población %'!AX73*'Insumo 4'!AX$14</f>
        <v>1.7656872934848856E-3</v>
      </c>
      <c r="AY28" s="65">
        <f>'Población %'!AY73*'Insumo 4'!AY$14</f>
        <v>1.8785686805982552E-3</v>
      </c>
      <c r="AZ28" s="65">
        <f>'Población %'!AZ73*'Insumo 4'!AZ$14</f>
        <v>7.4573746343344202E-4</v>
      </c>
      <c r="BA28" s="65">
        <f>'Población %'!BA73*'Insumo 4'!BA$14</f>
        <v>0</v>
      </c>
      <c r="BB28" s="65">
        <f>'Población %'!BB73*'Insumo 4'!BB$14</f>
        <v>0</v>
      </c>
      <c r="BC28" s="65">
        <f>'Población %'!BC73*'Insumo 4'!BC$14</f>
        <v>1.5994980065050509E-4</v>
      </c>
      <c r="BD28" s="65">
        <f>'Población %'!BD73*'Insumo 4'!BD$14</f>
        <v>0</v>
      </c>
      <c r="BE28" s="65">
        <f>'Población %'!BE73*'Insumo 4'!BE$14</f>
        <v>0</v>
      </c>
      <c r="BF28" s="65">
        <f>'Población %'!BF73*'Insumo 4'!BF$14</f>
        <v>0</v>
      </c>
      <c r="BG28" s="65">
        <f>'Población %'!BG73*'Insumo 4'!BG$14</f>
        <v>0</v>
      </c>
      <c r="BH28" s="65">
        <f>'Población %'!BH73*'Insumo 4'!BH$14</f>
        <v>0</v>
      </c>
      <c r="BI28" s="65">
        <f>'Población %'!BI73*'Insumo 4'!BI$14</f>
        <v>4.4772998368308182E-5</v>
      </c>
      <c r="BJ28" s="65">
        <f>'Población %'!BJ73*'Insumo 4'!BJ$14</f>
        <v>0</v>
      </c>
      <c r="BK28" s="65">
        <f>'Población %'!BK73*'Insumo 4'!BK$14</f>
        <v>0</v>
      </c>
      <c r="BL28" s="65">
        <f>'Población %'!BL73*'Insumo 4'!BL$14</f>
        <v>0</v>
      </c>
      <c r="BM28" s="65">
        <f>'Población %'!BM73*'Insumo 4'!BM$14</f>
        <v>0</v>
      </c>
      <c r="BN28" s="65">
        <f>'Población %'!BN73*'Insumo 4'!BN$14</f>
        <v>1.3964076366627501E-5</v>
      </c>
      <c r="BO28" s="65">
        <f>'Población %'!BO73*'Insumo 4'!BO$14</f>
        <v>0</v>
      </c>
      <c r="BP28" s="65">
        <f>'Población %'!BP73*'Insumo 4'!BP$14</f>
        <v>0</v>
      </c>
      <c r="BQ28" s="65">
        <f>'Población %'!BQ73*'Insumo 4'!BQ$14</f>
        <v>0</v>
      </c>
      <c r="BR28" s="65">
        <f>'Población %'!BR73*'Insumo 4'!BR$14</f>
        <v>0</v>
      </c>
      <c r="BS28" s="65">
        <f>'Población %'!BS73*'Insumo 4'!BS$14</f>
        <v>0</v>
      </c>
      <c r="BT28" s="65">
        <f>'Población %'!BT73*'Insumo 4'!BT$14</f>
        <v>0</v>
      </c>
      <c r="BU28" s="65">
        <f>'Población %'!BU73*'Insumo 4'!BU$14</f>
        <v>0</v>
      </c>
      <c r="BV28" s="65">
        <f>'Población %'!BV73*'Insumo 4'!BV$14</f>
        <v>0</v>
      </c>
      <c r="BW28" s="65">
        <f>'Población %'!BW73*'Insumo 4'!BW$14</f>
        <v>0</v>
      </c>
      <c r="BX28" s="65">
        <f>'Población %'!BX73*'Insumo 4'!BX$14</f>
        <v>0</v>
      </c>
      <c r="BY28" s="65">
        <f>'Población %'!BY73*'Insumo 4'!BY$14</f>
        <v>0</v>
      </c>
      <c r="BZ28" s="65">
        <f>'Población %'!BZ73*'Insumo 4'!BZ$14</f>
        <v>0</v>
      </c>
      <c r="CA28" s="65">
        <f>'Población %'!CA73*'Insumo 4'!CA$14</f>
        <v>0</v>
      </c>
      <c r="CB28" s="65">
        <f>'Población %'!CB73*'Insumo 4'!CB$14</f>
        <v>0</v>
      </c>
      <c r="CC28" s="65">
        <f>'Población %'!CC73*'Insumo 4'!CC$14</f>
        <v>0</v>
      </c>
      <c r="CD28" s="65">
        <f>'Población %'!CD73*'Insumo 4'!CD$14</f>
        <v>0</v>
      </c>
      <c r="CE28" s="65">
        <f>'Población %'!CE73*'Insumo 4'!CE$14</f>
        <v>0</v>
      </c>
      <c r="CF28" s="65">
        <f>'Población %'!CF73*'Insumo 4'!CF$14</f>
        <v>0</v>
      </c>
      <c r="CG28" s="65">
        <f>'Población %'!CG73*'Insumo 4'!CG$14</f>
        <v>0</v>
      </c>
      <c r="CH28" s="65">
        <f>'Población %'!CH73*'Insumo 4'!CH$14</f>
        <v>0</v>
      </c>
      <c r="CI28" s="65">
        <f>'Población %'!CI73*'Insumo 4'!CI$14</f>
        <v>0</v>
      </c>
      <c r="CJ28" s="65">
        <f>'Población %'!CJ73*'Insumo 4'!CJ$14</f>
        <v>0</v>
      </c>
      <c r="CK28" s="65">
        <f>'Población %'!CK73*'Insumo 4'!CK$14</f>
        <v>0</v>
      </c>
      <c r="CL28" s="65">
        <f>'Población %'!CL73*'Insumo 4'!CL$14</f>
        <v>0</v>
      </c>
      <c r="CM28" s="65">
        <f>'Población %'!CM73*'Insumo 4'!CM$14</f>
        <v>0</v>
      </c>
      <c r="CN28" s="65">
        <f>'Población %'!CN73*'Insumo 4'!CN$14</f>
        <v>0</v>
      </c>
      <c r="CP28" s="71">
        <f t="shared" si="0"/>
        <v>3.3347903666789498</v>
      </c>
    </row>
    <row r="29" spans="1:94">
      <c r="A29">
        <f>'Población %'!A74</f>
        <v>2013</v>
      </c>
      <c r="B29" s="65">
        <f>'Población %'!B74*'Insumo 4'!B$14</f>
        <v>3.5196282639749048E-3</v>
      </c>
      <c r="C29" s="65">
        <f>'Población %'!C74*'Insumo 4'!C$14</f>
        <v>4.9544805306041403E-3</v>
      </c>
      <c r="D29" s="65">
        <f>'Población %'!D74*'Insumo 4'!D$14</f>
        <v>1.0344416055592064E-2</v>
      </c>
      <c r="E29" s="65">
        <f>'Población %'!E74*'Insumo 4'!E$14</f>
        <v>2.3504461320683182E-2</v>
      </c>
      <c r="F29" s="65">
        <f>'Población %'!F74*'Insumo 4'!F$14</f>
        <v>5.1441801421372987E-2</v>
      </c>
      <c r="G29" s="65">
        <f>'Población %'!G74*'Insumo 4'!G$14</f>
        <v>9.4299029514390759E-2</v>
      </c>
      <c r="H29" s="65">
        <f>'Población %'!H74*'Insumo 4'!H$14</f>
        <v>0.13422848665489587</v>
      </c>
      <c r="I29" s="65">
        <f>'Población %'!I74*'Insumo 4'!I$14</f>
        <v>0.15365988551329871</v>
      </c>
      <c r="J29" s="65">
        <f>'Población %'!J74*'Insumo 4'!J$14</f>
        <v>0.15253136781701643</v>
      </c>
      <c r="K29" s="65">
        <f>'Población %'!K74*'Insumo 4'!K$14</f>
        <v>0.15539171424540177</v>
      </c>
      <c r="L29" s="65">
        <f>'Población %'!L74*'Insumo 4'!L$14</f>
        <v>0.16006101125655067</v>
      </c>
      <c r="M29" s="65">
        <f>'Población %'!M74*'Insumo 4'!M$14</f>
        <v>0.16192150451082185</v>
      </c>
      <c r="N29" s="65">
        <f>'Población %'!N74*'Insumo 4'!N$14</f>
        <v>0.1695824719704892</v>
      </c>
      <c r="O29" s="65">
        <f>'Población %'!O74*'Insumo 4'!O$14</f>
        <v>0.19601092803108183</v>
      </c>
      <c r="P29" s="65">
        <f>'Población %'!P74*'Insumo 4'!P$14</f>
        <v>0.1807296762028433</v>
      </c>
      <c r="Q29" s="65">
        <f>'Población %'!Q74*'Insumo 4'!Q$14</f>
        <v>0.21270818048402976</v>
      </c>
      <c r="R29" s="65">
        <f>'Población %'!R74*'Insumo 4'!R$14</f>
        <v>0.20194827190262996</v>
      </c>
      <c r="S29" s="65">
        <f>'Población %'!S74*'Insumo 4'!S$14</f>
        <v>0.17495152322513771</v>
      </c>
      <c r="T29" s="65">
        <f>'Población %'!T74*'Insumo 4'!T$14</f>
        <v>0.15692559673921269</v>
      </c>
      <c r="U29" s="65">
        <f>'Población %'!U74*'Insumo 4'!U$14</f>
        <v>0.14946901880419433</v>
      </c>
      <c r="V29" s="65">
        <f>'Población %'!V74*'Insumo 4'!V$14</f>
        <v>0.13481229293565952</v>
      </c>
      <c r="W29" s="65">
        <f>'Población %'!W74*'Insumo 4'!W$14</f>
        <v>0.11907673776631419</v>
      </c>
      <c r="X29" s="65">
        <f>'Población %'!X74*'Insumo 4'!X$14</f>
        <v>0.10949400868642263</v>
      </c>
      <c r="Y29" s="65">
        <f>'Población %'!Y74*'Insumo 4'!Y$14</f>
        <v>7.1756044382236109E-2</v>
      </c>
      <c r="Z29" s="65">
        <f>'Población %'!Z74*'Insumo 4'!Z$14</f>
        <v>5.2551060004443782E-2</v>
      </c>
      <c r="AA29" s="65">
        <f>'Población %'!AA74*'Insumo 4'!AA$14</f>
        <v>4.9448736421014411E-2</v>
      </c>
      <c r="AB29" s="65">
        <f>'Población %'!AB74*'Insumo 4'!AB$14</f>
        <v>4.8884491203470833E-2</v>
      </c>
      <c r="AC29" s="65">
        <f>'Población %'!AC74*'Insumo 4'!AC$14</f>
        <v>2.4286952359749776E-2</v>
      </c>
      <c r="AD29" s="65">
        <f>'Población %'!AD74*'Insumo 4'!AD$14</f>
        <v>3.1825003700800901E-2</v>
      </c>
      <c r="AE29" s="65">
        <f>'Población %'!AE74*'Insumo 4'!AE$14</f>
        <v>1.8468028865575931E-2</v>
      </c>
      <c r="AF29" s="65">
        <f>'Población %'!AF74*'Insumo 4'!AF$14</f>
        <v>1.4599697671522699E-2</v>
      </c>
      <c r="AG29" s="65">
        <f>'Población %'!AG74*'Insumo 4'!AG$14</f>
        <v>8.7482592848547869E-3</v>
      </c>
      <c r="AH29" s="65">
        <f>'Población %'!AH74*'Insumo 4'!AH$14</f>
        <v>6.6707398967709988E-3</v>
      </c>
      <c r="AI29" s="65">
        <f>'Población %'!AI74*'Insumo 4'!AI$14</f>
        <v>1.0018017937280415E-2</v>
      </c>
      <c r="AJ29" s="65">
        <f>'Población %'!AJ74*'Insumo 4'!AJ$14</f>
        <v>3.7710882769899155E-3</v>
      </c>
      <c r="AK29" s="65">
        <f>'Población %'!AK74*'Insumo 4'!AK$14</f>
        <v>5.6988786665758658E-3</v>
      </c>
      <c r="AL29" s="65">
        <f>'Población %'!AL74*'Insumo 4'!AL$14</f>
        <v>5.8224177500765624E-3</v>
      </c>
      <c r="AM29" s="65">
        <f>'Población %'!AM74*'Insumo 4'!AM$14</f>
        <v>6.2668533131613729E-3</v>
      </c>
      <c r="AN29" s="65">
        <f>'Población %'!AN74*'Insumo 4'!AN$14</f>
        <v>5.1508536128243472E-3</v>
      </c>
      <c r="AO29" s="65">
        <f>'Población %'!AO74*'Insumo 4'!AO$14</f>
        <v>3.1069052210186648E-3</v>
      </c>
      <c r="AP29" s="65">
        <f>'Población %'!AP74*'Insumo 4'!AP$14</f>
        <v>2.6488353205651035E-3</v>
      </c>
      <c r="AQ29" s="65">
        <f>'Población %'!AQ74*'Insumo 4'!AQ$14</f>
        <v>2.1583956590788427E-3</v>
      </c>
      <c r="AR29" s="65">
        <f>'Población %'!AR74*'Insumo 4'!AR$14</f>
        <v>2.082581786951605E-3</v>
      </c>
      <c r="AS29" s="65">
        <f>'Población %'!AS74*'Insumo 4'!AS$14</f>
        <v>2.6855730289728108E-3</v>
      </c>
      <c r="AT29" s="65">
        <f>'Población %'!AT74*'Insumo 4'!AT$14</f>
        <v>2.1350734141565002E-3</v>
      </c>
      <c r="AU29" s="65">
        <f>'Población %'!AU74*'Insumo 4'!AU$14</f>
        <v>1.9017010136066696E-3</v>
      </c>
      <c r="AV29" s="65">
        <f>'Población %'!AV74*'Insumo 4'!AV$14</f>
        <v>2.6161124913040195E-3</v>
      </c>
      <c r="AW29" s="65">
        <f>'Población %'!AW74*'Insumo 4'!AW$14</f>
        <v>1.8112379939275018E-3</v>
      </c>
      <c r="AX29" s="65">
        <f>'Población %'!AX74*'Insumo 4'!AX$14</f>
        <v>1.7798172807190337E-3</v>
      </c>
      <c r="AY29" s="65">
        <f>'Población %'!AY74*'Insumo 4'!AY$14</f>
        <v>1.8989396578241644E-3</v>
      </c>
      <c r="AZ29" s="65">
        <f>'Población %'!AZ74*'Insumo 4'!AZ$14</f>
        <v>7.5721384413530133E-4</v>
      </c>
      <c r="BA29" s="65">
        <f>'Población %'!BA74*'Insumo 4'!BA$14</f>
        <v>0</v>
      </c>
      <c r="BB29" s="65">
        <f>'Población %'!BB74*'Insumo 4'!BB$14</f>
        <v>0</v>
      </c>
      <c r="BC29" s="65">
        <f>'Población %'!BC74*'Insumo 4'!BC$14</f>
        <v>1.6327853382791489E-4</v>
      </c>
      <c r="BD29" s="65">
        <f>'Población %'!BD74*'Insumo 4'!BD$14</f>
        <v>0</v>
      </c>
      <c r="BE29" s="65">
        <f>'Población %'!BE74*'Insumo 4'!BE$14</f>
        <v>0</v>
      </c>
      <c r="BF29" s="65">
        <f>'Población %'!BF74*'Insumo 4'!BF$14</f>
        <v>0</v>
      </c>
      <c r="BG29" s="65">
        <f>'Población %'!BG74*'Insumo 4'!BG$14</f>
        <v>0</v>
      </c>
      <c r="BH29" s="65">
        <f>'Población %'!BH74*'Insumo 4'!BH$14</f>
        <v>0</v>
      </c>
      <c r="BI29" s="65">
        <f>'Población %'!BI74*'Insumo 4'!BI$14</f>
        <v>4.5289580709552303E-5</v>
      </c>
      <c r="BJ29" s="65">
        <f>'Población %'!BJ74*'Insumo 4'!BJ$14</f>
        <v>0</v>
      </c>
      <c r="BK29" s="65">
        <f>'Población %'!BK74*'Insumo 4'!BK$14</f>
        <v>0</v>
      </c>
      <c r="BL29" s="65">
        <f>'Población %'!BL74*'Insumo 4'!BL$14</f>
        <v>0</v>
      </c>
      <c r="BM29" s="65">
        <f>'Población %'!BM74*'Insumo 4'!BM$14</f>
        <v>0</v>
      </c>
      <c r="BN29" s="65">
        <f>'Población %'!BN74*'Insumo 4'!BN$14</f>
        <v>1.4352978345373676E-5</v>
      </c>
      <c r="BO29" s="65">
        <f>'Población %'!BO74*'Insumo 4'!BO$14</f>
        <v>0</v>
      </c>
      <c r="BP29" s="65">
        <f>'Población %'!BP74*'Insumo 4'!BP$14</f>
        <v>0</v>
      </c>
      <c r="BQ29" s="65">
        <f>'Población %'!BQ74*'Insumo 4'!BQ$14</f>
        <v>0</v>
      </c>
      <c r="BR29" s="65">
        <f>'Población %'!BR74*'Insumo 4'!BR$14</f>
        <v>0</v>
      </c>
      <c r="BS29" s="65">
        <f>'Población %'!BS74*'Insumo 4'!BS$14</f>
        <v>0</v>
      </c>
      <c r="BT29" s="65">
        <f>'Población %'!BT74*'Insumo 4'!BT$14</f>
        <v>0</v>
      </c>
      <c r="BU29" s="65">
        <f>'Población %'!BU74*'Insumo 4'!BU$14</f>
        <v>0</v>
      </c>
      <c r="BV29" s="65">
        <f>'Población %'!BV74*'Insumo 4'!BV$14</f>
        <v>0</v>
      </c>
      <c r="BW29" s="65">
        <f>'Población %'!BW74*'Insumo 4'!BW$14</f>
        <v>0</v>
      </c>
      <c r="BX29" s="65">
        <f>'Población %'!BX74*'Insumo 4'!BX$14</f>
        <v>0</v>
      </c>
      <c r="BY29" s="65">
        <f>'Población %'!BY74*'Insumo 4'!BY$14</f>
        <v>0</v>
      </c>
      <c r="BZ29" s="65">
        <f>'Población %'!BZ74*'Insumo 4'!BZ$14</f>
        <v>0</v>
      </c>
      <c r="CA29" s="65">
        <f>'Población %'!CA74*'Insumo 4'!CA$14</f>
        <v>0</v>
      </c>
      <c r="CB29" s="65">
        <f>'Población %'!CB74*'Insumo 4'!CB$14</f>
        <v>0</v>
      </c>
      <c r="CC29" s="65">
        <f>'Población %'!CC74*'Insumo 4'!CC$14</f>
        <v>0</v>
      </c>
      <c r="CD29" s="65">
        <f>'Población %'!CD74*'Insumo 4'!CD$14</f>
        <v>0</v>
      </c>
      <c r="CE29" s="65">
        <f>'Población %'!CE74*'Insumo 4'!CE$14</f>
        <v>0</v>
      </c>
      <c r="CF29" s="65">
        <f>'Población %'!CF74*'Insumo 4'!CF$14</f>
        <v>0</v>
      </c>
      <c r="CG29" s="65">
        <f>'Población %'!CG74*'Insumo 4'!CG$14</f>
        <v>0</v>
      </c>
      <c r="CH29" s="65">
        <f>'Población %'!CH74*'Insumo 4'!CH$14</f>
        <v>0</v>
      </c>
      <c r="CI29" s="65">
        <f>'Población %'!CI74*'Insumo 4'!CI$14</f>
        <v>0</v>
      </c>
      <c r="CJ29" s="65">
        <f>'Población %'!CJ74*'Insumo 4'!CJ$14</f>
        <v>0</v>
      </c>
      <c r="CK29" s="65">
        <f>'Población %'!CK74*'Insumo 4'!CK$14</f>
        <v>0</v>
      </c>
      <c r="CL29" s="65">
        <f>'Población %'!CL74*'Insumo 4'!CL$14</f>
        <v>0</v>
      </c>
      <c r="CM29" s="65">
        <f>'Población %'!CM74*'Insumo 4'!CM$14</f>
        <v>0</v>
      </c>
      <c r="CN29" s="65">
        <f>'Población %'!CN74*'Insumo 4'!CN$14</f>
        <v>0</v>
      </c>
      <c r="CP29" s="71">
        <f t="shared" si="0"/>
        <v>3.3013389250051111</v>
      </c>
    </row>
    <row r="30" spans="1:94">
      <c r="A30">
        <f>'Población %'!A75</f>
        <v>2014</v>
      </c>
      <c r="B30" s="65">
        <f>'Población %'!B75*'Insumo 4'!B$14</f>
        <v>3.4265485305468753E-3</v>
      </c>
      <c r="C30" s="65">
        <f>'Población %'!C75*'Insumo 4'!C$14</f>
        <v>4.8816371131248214E-3</v>
      </c>
      <c r="D30" s="65">
        <f>'Población %'!D75*'Insumo 4'!D$14</f>
        <v>1.0272115656345138E-2</v>
      </c>
      <c r="E30" s="65">
        <f>'Población %'!E75*'Insumo 4'!E$14</f>
        <v>2.2572381483208892E-2</v>
      </c>
      <c r="F30" s="65">
        <f>'Población %'!F75*'Insumo 4'!F$14</f>
        <v>5.1095494613692193E-2</v>
      </c>
      <c r="G30" s="65">
        <f>'Población %'!G75*'Insumo 4'!G$14</f>
        <v>9.3776143590121569E-2</v>
      </c>
      <c r="H30" s="65">
        <f>'Población %'!H75*'Insumo 4'!H$14</f>
        <v>0.13333696820951479</v>
      </c>
      <c r="I30" s="65">
        <f>'Población %'!I75*'Insumo 4'!I$14</f>
        <v>0.15219732096205249</v>
      </c>
      <c r="J30" s="65">
        <f>'Población %'!J75*'Insumo 4'!J$14</f>
        <v>0.15063147555525877</v>
      </c>
      <c r="K30" s="65">
        <f>'Población %'!K75*'Insumo 4'!K$14</f>
        <v>0.15299957630275585</v>
      </c>
      <c r="L30" s="65">
        <f>'Población %'!L75*'Insumo 4'!L$14</f>
        <v>0.15604449281828656</v>
      </c>
      <c r="M30" s="65">
        <f>'Población %'!M75*'Insumo 4'!M$14</f>
        <v>0.15620654635795281</v>
      </c>
      <c r="N30" s="65">
        <f>'Población %'!N75*'Insumo 4'!N$14</f>
        <v>0.1629309047673555</v>
      </c>
      <c r="O30" s="65">
        <f>'Población %'!O75*'Insumo 4'!O$14</f>
        <v>0.188718871180205</v>
      </c>
      <c r="P30" s="65">
        <f>'Población %'!P75*'Insumo 4'!P$14</f>
        <v>0.17393607261213487</v>
      </c>
      <c r="Q30" s="65">
        <f>'Población %'!Q75*'Insumo 4'!Q$14</f>
        <v>0.20687160531859131</v>
      </c>
      <c r="R30" s="65">
        <f>'Población %'!R75*'Insumo 4'!R$14</f>
        <v>0.19958937163708351</v>
      </c>
      <c r="S30" s="65">
        <f>'Población %'!S75*'Insumo 4'!S$14</f>
        <v>0.17491086909955389</v>
      </c>
      <c r="T30" s="65">
        <f>'Población %'!T75*'Insumo 4'!T$14</f>
        <v>0.15683802333561023</v>
      </c>
      <c r="U30" s="65">
        <f>'Población %'!U75*'Insumo 4'!U$14</f>
        <v>0.14946930001946743</v>
      </c>
      <c r="V30" s="65">
        <f>'Población %'!V75*'Insumo 4'!V$14</f>
        <v>0.1357555253083301</v>
      </c>
      <c r="W30" s="65">
        <f>'Población %'!W75*'Insumo 4'!W$14</f>
        <v>0.12100679329912203</v>
      </c>
      <c r="X30" s="65">
        <f>'Población %'!X75*'Insumo 4'!X$14</f>
        <v>0.11204285410647932</v>
      </c>
      <c r="Y30" s="65">
        <f>'Población %'!Y75*'Insumo 4'!Y$14</f>
        <v>7.3636243806257218E-2</v>
      </c>
      <c r="Z30" s="65">
        <f>'Población %'!Z75*'Insumo 4'!Z$14</f>
        <v>5.4157824152196596E-2</v>
      </c>
      <c r="AA30" s="65">
        <f>'Población %'!AA75*'Insumo 4'!AA$14</f>
        <v>5.0753217520239778E-2</v>
      </c>
      <c r="AB30" s="65">
        <f>'Población %'!AB75*'Insumo 4'!AB$14</f>
        <v>4.9681971234247904E-2</v>
      </c>
      <c r="AC30" s="65">
        <f>'Población %'!AC75*'Insumo 4'!AC$14</f>
        <v>2.4504198625412445E-2</v>
      </c>
      <c r="AD30" s="65">
        <f>'Población %'!AD75*'Insumo 4'!AD$14</f>
        <v>3.2185898882452574E-2</v>
      </c>
      <c r="AE30" s="65">
        <f>'Población %'!AE75*'Insumo 4'!AE$14</f>
        <v>1.8708690046984638E-2</v>
      </c>
      <c r="AF30" s="65">
        <f>'Población %'!AF75*'Insumo 4'!AF$14</f>
        <v>1.4706432513317189E-2</v>
      </c>
      <c r="AG30" s="65">
        <f>'Población %'!AG75*'Insumo 4'!AG$14</f>
        <v>8.7382369242545825E-3</v>
      </c>
      <c r="AH30" s="65">
        <f>'Población %'!AH75*'Insumo 4'!AH$14</f>
        <v>6.6256427110015998E-3</v>
      </c>
      <c r="AI30" s="65">
        <f>'Población %'!AI75*'Insumo 4'!AI$14</f>
        <v>9.9472187356814887E-3</v>
      </c>
      <c r="AJ30" s="65">
        <f>'Población %'!AJ75*'Insumo 4'!AJ$14</f>
        <v>3.7384362314333746E-3</v>
      </c>
      <c r="AK30" s="65">
        <f>'Población %'!AK75*'Insumo 4'!AK$14</f>
        <v>5.6731993952749043E-3</v>
      </c>
      <c r="AL30" s="65">
        <f>'Población %'!AL75*'Insumo 4'!AL$14</f>
        <v>5.8401261062619465E-3</v>
      </c>
      <c r="AM30" s="65">
        <f>'Población %'!AM75*'Insumo 4'!AM$14</f>
        <v>6.3174610992031196E-3</v>
      </c>
      <c r="AN30" s="65">
        <f>'Población %'!AN75*'Insumo 4'!AN$14</f>
        <v>5.1852630428794715E-3</v>
      </c>
      <c r="AO30" s="65">
        <f>'Población %'!AO75*'Insumo 4'!AO$14</f>
        <v>3.1266517797108868E-3</v>
      </c>
      <c r="AP30" s="65">
        <f>'Población %'!AP75*'Insumo 4'!AP$14</f>
        <v>2.6675214205184772E-3</v>
      </c>
      <c r="AQ30" s="65">
        <f>'Población %'!AQ75*'Insumo 4'!AQ$14</f>
        <v>2.1748187199920571E-3</v>
      </c>
      <c r="AR30" s="65">
        <f>'Población %'!AR75*'Insumo 4'!AR$14</f>
        <v>2.0996694277414666E-3</v>
      </c>
      <c r="AS30" s="65">
        <f>'Población %'!AS75*'Insumo 4'!AS$14</f>
        <v>2.7102727229839263E-3</v>
      </c>
      <c r="AT30" s="65">
        <f>'Población %'!AT75*'Insumo 4'!AT$14</f>
        <v>2.1571772390805021E-3</v>
      </c>
      <c r="AU30" s="65">
        <f>'Población %'!AU75*'Insumo 4'!AU$14</f>
        <v>1.9200152669915059E-3</v>
      </c>
      <c r="AV30" s="65">
        <f>'Población %'!AV75*'Insumo 4'!AV$14</f>
        <v>2.6370312439697812E-3</v>
      </c>
      <c r="AW30" s="65">
        <f>'Población %'!AW75*'Insumo 4'!AW$14</f>
        <v>1.824409628044405E-3</v>
      </c>
      <c r="AX30" s="65">
        <f>'Población %'!AX75*'Insumo 4'!AX$14</f>
        <v>1.7940030136362475E-3</v>
      </c>
      <c r="AY30" s="65">
        <f>'Población %'!AY75*'Insumo 4'!AY$14</f>
        <v>1.9139540725763855E-3</v>
      </c>
      <c r="AZ30" s="65">
        <f>'Población %'!AZ75*'Insumo 4'!AZ$14</f>
        <v>7.6541455819439193E-4</v>
      </c>
      <c r="BA30" s="65">
        <f>'Población %'!BA75*'Insumo 4'!BA$14</f>
        <v>0</v>
      </c>
      <c r="BB30" s="65">
        <f>'Población %'!BB75*'Insumo 4'!BB$14</f>
        <v>0</v>
      </c>
      <c r="BC30" s="65">
        <f>'Población %'!BC75*'Insumo 4'!BC$14</f>
        <v>1.6640750254616365E-4</v>
      </c>
      <c r="BD30" s="65">
        <f>'Población %'!BD75*'Insumo 4'!BD$14</f>
        <v>0</v>
      </c>
      <c r="BE30" s="65">
        <f>'Población %'!BE75*'Insumo 4'!BE$14</f>
        <v>0</v>
      </c>
      <c r="BF30" s="65">
        <f>'Población %'!BF75*'Insumo 4'!BF$14</f>
        <v>0</v>
      </c>
      <c r="BG30" s="65">
        <f>'Población %'!BG75*'Insumo 4'!BG$14</f>
        <v>0</v>
      </c>
      <c r="BH30" s="65">
        <f>'Población %'!BH75*'Insumo 4'!BH$14</f>
        <v>0</v>
      </c>
      <c r="BI30" s="65">
        <f>'Población %'!BI75*'Insumo 4'!BI$14</f>
        <v>4.5507205618253892E-5</v>
      </c>
      <c r="BJ30" s="65">
        <f>'Población %'!BJ75*'Insumo 4'!BJ$14</f>
        <v>0</v>
      </c>
      <c r="BK30" s="65">
        <f>'Población %'!BK75*'Insumo 4'!BK$14</f>
        <v>0</v>
      </c>
      <c r="BL30" s="65">
        <f>'Población %'!BL75*'Insumo 4'!BL$14</f>
        <v>0</v>
      </c>
      <c r="BM30" s="65">
        <f>'Población %'!BM75*'Insumo 4'!BM$14</f>
        <v>0</v>
      </c>
      <c r="BN30" s="65">
        <f>'Población %'!BN75*'Insumo 4'!BN$14</f>
        <v>1.4878384008569345E-5</v>
      </c>
      <c r="BO30" s="65">
        <f>'Población %'!BO75*'Insumo 4'!BO$14</f>
        <v>0</v>
      </c>
      <c r="BP30" s="65">
        <f>'Población %'!BP75*'Insumo 4'!BP$14</f>
        <v>0</v>
      </c>
      <c r="BQ30" s="65">
        <f>'Población %'!BQ75*'Insumo 4'!BQ$14</f>
        <v>0</v>
      </c>
      <c r="BR30" s="65">
        <f>'Población %'!BR75*'Insumo 4'!BR$14</f>
        <v>0</v>
      </c>
      <c r="BS30" s="65">
        <f>'Población %'!BS75*'Insumo 4'!BS$14</f>
        <v>0</v>
      </c>
      <c r="BT30" s="65">
        <f>'Población %'!BT75*'Insumo 4'!BT$14</f>
        <v>0</v>
      </c>
      <c r="BU30" s="65">
        <f>'Población %'!BU75*'Insumo 4'!BU$14</f>
        <v>0</v>
      </c>
      <c r="BV30" s="65">
        <f>'Población %'!BV75*'Insumo 4'!BV$14</f>
        <v>0</v>
      </c>
      <c r="BW30" s="65">
        <f>'Población %'!BW75*'Insumo 4'!BW$14</f>
        <v>0</v>
      </c>
      <c r="BX30" s="65">
        <f>'Población %'!BX75*'Insumo 4'!BX$14</f>
        <v>0</v>
      </c>
      <c r="BY30" s="65">
        <f>'Población %'!BY75*'Insumo 4'!BY$14</f>
        <v>0</v>
      </c>
      <c r="BZ30" s="65">
        <f>'Población %'!BZ75*'Insumo 4'!BZ$14</f>
        <v>0</v>
      </c>
      <c r="CA30" s="65">
        <f>'Población %'!CA75*'Insumo 4'!CA$14</f>
        <v>0</v>
      </c>
      <c r="CB30" s="65">
        <f>'Población %'!CB75*'Insumo 4'!CB$14</f>
        <v>0</v>
      </c>
      <c r="CC30" s="65">
        <f>'Población %'!CC75*'Insumo 4'!CC$14</f>
        <v>0</v>
      </c>
      <c r="CD30" s="65">
        <f>'Población %'!CD75*'Insumo 4'!CD$14</f>
        <v>0</v>
      </c>
      <c r="CE30" s="65">
        <f>'Población %'!CE75*'Insumo 4'!CE$14</f>
        <v>0</v>
      </c>
      <c r="CF30" s="65">
        <f>'Población %'!CF75*'Insumo 4'!CF$14</f>
        <v>0</v>
      </c>
      <c r="CG30" s="65">
        <f>'Población %'!CG75*'Insumo 4'!CG$14</f>
        <v>0</v>
      </c>
      <c r="CH30" s="65">
        <f>'Población %'!CH75*'Insumo 4'!CH$14</f>
        <v>0</v>
      </c>
      <c r="CI30" s="65">
        <f>'Población %'!CI75*'Insumo 4'!CI$14</f>
        <v>0</v>
      </c>
      <c r="CJ30" s="65">
        <f>'Población %'!CJ75*'Insumo 4'!CJ$14</f>
        <v>0</v>
      </c>
      <c r="CK30" s="65">
        <f>'Población %'!CK75*'Insumo 4'!CK$14</f>
        <v>0</v>
      </c>
      <c r="CL30" s="65">
        <f>'Población %'!CL75*'Insumo 4'!CL$14</f>
        <v>0</v>
      </c>
      <c r="CM30" s="65">
        <f>'Población %'!CM75*'Insumo 4'!CM$14</f>
        <v>0</v>
      </c>
      <c r="CN30" s="65">
        <f>'Población %'!CN75*'Insumo 4'!CN$14</f>
        <v>0</v>
      </c>
      <c r="CP30" s="71">
        <f t="shared" si="0"/>
        <v>3.2659286850895053</v>
      </c>
    </row>
    <row r="31" spans="1:94">
      <c r="A31">
        <f>'Población %'!A76</f>
        <v>2015</v>
      </c>
      <c r="B31" s="65">
        <f>'Población %'!B76*'Insumo 4'!B$14</f>
        <v>3.3609952008660246E-3</v>
      </c>
      <c r="C31" s="65">
        <f>'Población %'!C76*'Insumo 4'!C$14</f>
        <v>4.8261809394674407E-3</v>
      </c>
      <c r="D31" s="65">
        <f>'Población %'!D76*'Insumo 4'!D$14</f>
        <v>1.0204820727120437E-2</v>
      </c>
      <c r="E31" s="65">
        <f>'Población %'!E76*'Insumo 4'!E$14</f>
        <v>2.2474576471567316E-2</v>
      </c>
      <c r="F31" s="65">
        <f>'Población %'!F76*'Insumo 4'!F$14</f>
        <v>4.9935454025959877E-2</v>
      </c>
      <c r="G31" s="65">
        <f>'Población %'!G76*'Insumo 4'!G$14</f>
        <v>9.234155977326132E-2</v>
      </c>
      <c r="H31" s="65">
        <f>'Población %'!H76*'Insumo 4'!H$14</f>
        <v>0.13186632767484566</v>
      </c>
      <c r="I31" s="65">
        <f>'Población %'!I76*'Insumo 4'!I$14</f>
        <v>0.15074849289232273</v>
      </c>
      <c r="J31" s="65">
        <f>'Población %'!J76*'Insumo 4'!J$14</f>
        <v>0.14908596182511474</v>
      </c>
      <c r="K31" s="65">
        <f>'Población %'!K76*'Insumo 4'!K$14</f>
        <v>0.15128780147463056</v>
      </c>
      <c r="L31" s="65">
        <f>'Población %'!L76*'Insumo 4'!L$14</f>
        <v>0.15413402090861167</v>
      </c>
      <c r="M31" s="65">
        <f>'Población %'!M76*'Insumo 4'!M$14</f>
        <v>0.15267822886170307</v>
      </c>
      <c r="N31" s="65">
        <f>'Población %'!N76*'Insumo 4'!N$14</f>
        <v>0.1572898797073122</v>
      </c>
      <c r="O31" s="65">
        <f>'Población %'!O76*'Insumo 4'!O$14</f>
        <v>0.18124864767116208</v>
      </c>
      <c r="P31" s="65">
        <f>'Población %'!P76*'Insumo 4'!P$14</f>
        <v>0.16754807078807737</v>
      </c>
      <c r="Q31" s="65">
        <f>'Población %'!Q76*'Insumo 4'!Q$14</f>
        <v>0.19927223283097098</v>
      </c>
      <c r="R31" s="65">
        <f>'Población %'!R76*'Insumo 4'!R$14</f>
        <v>0.19426162092410149</v>
      </c>
      <c r="S31" s="65">
        <f>'Población %'!S76*'Insumo 4'!S$14</f>
        <v>0.17297531604528366</v>
      </c>
      <c r="T31" s="65">
        <f>'Población %'!T76*'Insumo 4'!T$14</f>
        <v>0.15688525360082559</v>
      </c>
      <c r="U31" s="65">
        <f>'Población %'!U76*'Insumo 4'!U$14</f>
        <v>0.14946498945151063</v>
      </c>
      <c r="V31" s="65">
        <f>'Población %'!V76*'Insumo 4'!V$14</f>
        <v>0.13582667727991787</v>
      </c>
      <c r="W31" s="65">
        <f>'Población %'!W76*'Insumo 4'!W$14</f>
        <v>0.12189581732198176</v>
      </c>
      <c r="X31" s="65">
        <f>'Población %'!X76*'Insumo 4'!X$14</f>
        <v>0.11387008579440808</v>
      </c>
      <c r="Y31" s="65">
        <f>'Población %'!Y76*'Insumo 4'!Y$14</f>
        <v>7.5342782258840252E-2</v>
      </c>
      <c r="Z31" s="65">
        <f>'Población %'!Z76*'Insumo 4'!Z$14</f>
        <v>5.5569173098835495E-2</v>
      </c>
      <c r="AA31" s="65">
        <f>'Población %'!AA76*'Insumo 4'!AA$14</f>
        <v>5.2296005142336621E-2</v>
      </c>
      <c r="AB31" s="65">
        <f>'Población %'!AB76*'Insumo 4'!AB$14</f>
        <v>5.0971707228688747E-2</v>
      </c>
      <c r="AC31" s="65">
        <f>'Población %'!AC76*'Insumo 4'!AC$14</f>
        <v>2.4885843359815411E-2</v>
      </c>
      <c r="AD31" s="65">
        <f>'Población %'!AD76*'Insumo 4'!AD$14</f>
        <v>3.2442180393943629E-2</v>
      </c>
      <c r="AE31" s="65">
        <f>'Población %'!AE76*'Insumo 4'!AE$14</f>
        <v>1.8900999190147049E-2</v>
      </c>
      <c r="AF31" s="65">
        <f>'Población %'!AF76*'Insumo 4'!AF$14</f>
        <v>1.4881314035635484E-2</v>
      </c>
      <c r="AG31" s="65">
        <f>'Población %'!AG76*'Insumo 4'!AG$14</f>
        <v>8.7916139895304127E-3</v>
      </c>
      <c r="AH31" s="65">
        <f>'Población %'!AH76*'Insumo 4'!AH$14</f>
        <v>6.6099398120162411E-3</v>
      </c>
      <c r="AI31" s="65">
        <f>'Población %'!AI76*'Insumo 4'!AI$14</f>
        <v>9.8679455362316957E-3</v>
      </c>
      <c r="AJ31" s="65">
        <f>'Población %'!AJ76*'Insumo 4'!AJ$14</f>
        <v>3.7073584436069507E-3</v>
      </c>
      <c r="AK31" s="65">
        <f>'Población %'!AK76*'Insumo 4'!AK$14</f>
        <v>5.6169343715444103E-3</v>
      </c>
      <c r="AL31" s="65">
        <f>'Población %'!AL76*'Insumo 4'!AL$14</f>
        <v>5.8080212696710754E-3</v>
      </c>
      <c r="AM31" s="65">
        <f>'Población %'!AM76*'Insumo 4'!AM$14</f>
        <v>6.3328734945322859E-3</v>
      </c>
      <c r="AN31" s="65">
        <f>'Población %'!AN76*'Insumo 4'!AN$14</f>
        <v>5.2252922200304447E-3</v>
      </c>
      <c r="AO31" s="65">
        <f>'Población %'!AO76*'Insumo 4'!AO$14</f>
        <v>3.1464355055038579E-3</v>
      </c>
      <c r="AP31" s="65">
        <f>'Población %'!AP76*'Insumo 4'!AP$14</f>
        <v>2.6836482012014876E-3</v>
      </c>
      <c r="AQ31" s="65">
        <f>'Población %'!AQ76*'Insumo 4'!AQ$14</f>
        <v>2.1894315492186917E-3</v>
      </c>
      <c r="AR31" s="65">
        <f>'Población %'!AR76*'Insumo 4'!AR$14</f>
        <v>2.11476252511764E-3</v>
      </c>
      <c r="AS31" s="65">
        <f>'Población %'!AS76*'Insumo 4'!AS$14</f>
        <v>2.7312427653892082E-3</v>
      </c>
      <c r="AT31" s="65">
        <f>'Población %'!AT76*'Insumo 4'!AT$14</f>
        <v>2.1761322641989361E-3</v>
      </c>
      <c r="AU31" s="65">
        <f>'Población %'!AU76*'Insumo 4'!AU$14</f>
        <v>1.9392257391722561E-3</v>
      </c>
      <c r="AV31" s="65">
        <f>'Población %'!AV76*'Insumo 4'!AV$14</f>
        <v>2.6614226817211198E-3</v>
      </c>
      <c r="AW31" s="65">
        <f>'Población %'!AW76*'Insumo 4'!AW$14</f>
        <v>1.8381925787196763E-3</v>
      </c>
      <c r="AX31" s="65">
        <f>'Población %'!AX76*'Insumo 4'!AX$14</f>
        <v>1.8061637948600293E-3</v>
      </c>
      <c r="AY31" s="65">
        <f>'Población %'!AY76*'Insumo 4'!AY$14</f>
        <v>1.9283194130044791E-3</v>
      </c>
      <c r="AZ31" s="65">
        <f>'Población %'!AZ76*'Insumo 4'!AZ$14</f>
        <v>7.7111418201327635E-4</v>
      </c>
      <c r="BA31" s="65">
        <f>'Población %'!BA76*'Insumo 4'!BA$14</f>
        <v>0</v>
      </c>
      <c r="BB31" s="65">
        <f>'Población %'!BB76*'Insumo 4'!BB$14</f>
        <v>0</v>
      </c>
      <c r="BC31" s="65">
        <f>'Población %'!BC76*'Insumo 4'!BC$14</f>
        <v>1.6949468961139323E-4</v>
      </c>
      <c r="BD31" s="65">
        <f>'Población %'!BD76*'Insumo 4'!BD$14</f>
        <v>0</v>
      </c>
      <c r="BE31" s="65">
        <f>'Población %'!BE76*'Insumo 4'!BE$14</f>
        <v>0</v>
      </c>
      <c r="BF31" s="65">
        <f>'Población %'!BF76*'Insumo 4'!BF$14</f>
        <v>0</v>
      </c>
      <c r="BG31" s="65">
        <f>'Población %'!BG76*'Insumo 4'!BG$14</f>
        <v>0</v>
      </c>
      <c r="BH31" s="65">
        <f>'Población %'!BH76*'Insumo 4'!BH$14</f>
        <v>0</v>
      </c>
      <c r="BI31" s="65">
        <f>'Población %'!BI76*'Insumo 4'!BI$14</f>
        <v>4.5807026693246629E-5</v>
      </c>
      <c r="BJ31" s="65">
        <f>'Población %'!BJ76*'Insumo 4'!BJ$14</f>
        <v>0</v>
      </c>
      <c r="BK31" s="65">
        <f>'Población %'!BK76*'Insumo 4'!BK$14</f>
        <v>0</v>
      </c>
      <c r="BL31" s="65">
        <f>'Población %'!BL76*'Insumo 4'!BL$14</f>
        <v>0</v>
      </c>
      <c r="BM31" s="65">
        <f>'Población %'!BM76*'Insumo 4'!BM$14</f>
        <v>0</v>
      </c>
      <c r="BN31" s="65">
        <f>'Población %'!BN76*'Insumo 4'!BN$14</f>
        <v>1.5385871318386676E-5</v>
      </c>
      <c r="BO31" s="65">
        <f>'Población %'!BO76*'Insumo 4'!BO$14</f>
        <v>0</v>
      </c>
      <c r="BP31" s="65">
        <f>'Población %'!BP76*'Insumo 4'!BP$14</f>
        <v>0</v>
      </c>
      <c r="BQ31" s="65">
        <f>'Población %'!BQ76*'Insumo 4'!BQ$14</f>
        <v>0</v>
      </c>
      <c r="BR31" s="65">
        <f>'Población %'!BR76*'Insumo 4'!BR$14</f>
        <v>0</v>
      </c>
      <c r="BS31" s="65">
        <f>'Población %'!BS76*'Insumo 4'!BS$14</f>
        <v>0</v>
      </c>
      <c r="BT31" s="65">
        <f>'Población %'!BT76*'Insumo 4'!BT$14</f>
        <v>0</v>
      </c>
      <c r="BU31" s="65">
        <f>'Población %'!BU76*'Insumo 4'!BU$14</f>
        <v>0</v>
      </c>
      <c r="BV31" s="65">
        <f>'Población %'!BV76*'Insumo 4'!BV$14</f>
        <v>0</v>
      </c>
      <c r="BW31" s="65">
        <f>'Población %'!BW76*'Insumo 4'!BW$14</f>
        <v>0</v>
      </c>
      <c r="BX31" s="65">
        <f>'Población %'!BX76*'Insumo 4'!BX$14</f>
        <v>0</v>
      </c>
      <c r="BY31" s="65">
        <f>'Población %'!BY76*'Insumo 4'!BY$14</f>
        <v>0</v>
      </c>
      <c r="BZ31" s="65">
        <f>'Población %'!BZ76*'Insumo 4'!BZ$14</f>
        <v>0</v>
      </c>
      <c r="CA31" s="65">
        <f>'Población %'!CA76*'Insumo 4'!CA$14</f>
        <v>0</v>
      </c>
      <c r="CB31" s="65">
        <f>'Población %'!CB76*'Insumo 4'!CB$14</f>
        <v>0</v>
      </c>
      <c r="CC31" s="65">
        <f>'Población %'!CC76*'Insumo 4'!CC$14</f>
        <v>0</v>
      </c>
      <c r="CD31" s="65">
        <f>'Población %'!CD76*'Insumo 4'!CD$14</f>
        <v>0</v>
      </c>
      <c r="CE31" s="65">
        <f>'Población %'!CE76*'Insumo 4'!CE$14</f>
        <v>0</v>
      </c>
      <c r="CF31" s="65">
        <f>'Población %'!CF76*'Insumo 4'!CF$14</f>
        <v>0</v>
      </c>
      <c r="CG31" s="65">
        <f>'Población %'!CG76*'Insumo 4'!CG$14</f>
        <v>0</v>
      </c>
      <c r="CH31" s="65">
        <f>'Población %'!CH76*'Insumo 4'!CH$14</f>
        <v>0</v>
      </c>
      <c r="CI31" s="65">
        <f>'Población %'!CI76*'Insumo 4'!CI$14</f>
        <v>0</v>
      </c>
      <c r="CJ31" s="65">
        <f>'Población %'!CJ76*'Insumo 4'!CJ$14</f>
        <v>0</v>
      </c>
      <c r="CK31" s="65">
        <f>'Población %'!CK76*'Insumo 4'!CK$14</f>
        <v>0</v>
      </c>
      <c r="CL31" s="65">
        <f>'Población %'!CL76*'Insumo 4'!CL$14</f>
        <v>0</v>
      </c>
      <c r="CM31" s="65">
        <f>'Población %'!CM76*'Insumo 4'!CM$14</f>
        <v>0</v>
      </c>
      <c r="CN31" s="65">
        <f>'Población %'!CN76*'Insumo 4'!CN$14</f>
        <v>0</v>
      </c>
      <c r="CP31" s="71">
        <f t="shared" si="0"/>
        <v>3.2269497748241727</v>
      </c>
    </row>
    <row r="32" spans="1:94">
      <c r="A32">
        <f>'Población %'!A77</f>
        <v>2016</v>
      </c>
      <c r="B32" s="65">
        <f>'Población %'!B77*'Insumo 4'!B$14</f>
        <v>3.3265493416473075E-3</v>
      </c>
      <c r="C32" s="65">
        <f>'Población %'!C77*'Insumo 4'!C$14</f>
        <v>4.7765987937999042E-3</v>
      </c>
      <c r="D32" s="65">
        <f>'Población %'!D77*'Insumo 4'!D$14</f>
        <v>1.0094500409807975E-2</v>
      </c>
      <c r="E32" s="65">
        <f>'Población %'!E77*'Insumo 4'!E$14</f>
        <v>2.2220010565536508E-2</v>
      </c>
      <c r="F32" s="65">
        <f>'Población %'!F77*'Insumo 4'!F$14</f>
        <v>4.9341779358506449E-2</v>
      </c>
      <c r="G32" s="65">
        <f>'Población %'!G77*'Insumo 4'!G$14</f>
        <v>9.1183125955758032E-2</v>
      </c>
      <c r="H32" s="65">
        <f>'Población %'!H77*'Insumo 4'!H$14</f>
        <v>0.13011579526933176</v>
      </c>
      <c r="I32" s="65">
        <f>'Población %'!I77*'Insumo 4'!I$14</f>
        <v>0.14864067831176436</v>
      </c>
      <c r="J32" s="65">
        <f>'Población %'!J77*'Insumo 4'!J$14</f>
        <v>0.14680519143407295</v>
      </c>
      <c r="K32" s="65">
        <f>'Población %'!K77*'Insumo 4'!K$14</f>
        <v>0.14863955191727504</v>
      </c>
      <c r="L32" s="65">
        <f>'Población %'!L77*'Insumo 4'!L$14</f>
        <v>0.15130648825055679</v>
      </c>
      <c r="M32" s="65">
        <f>'Población %'!M77*'Insumo 4'!M$14</f>
        <v>0.15004008604064362</v>
      </c>
      <c r="N32" s="65">
        <f>'Población %'!N77*'Insumo 4'!N$14</f>
        <v>0.15319187336109893</v>
      </c>
      <c r="O32" s="65">
        <f>'Población %'!O77*'Insumo 4'!O$14</f>
        <v>0.17433952706047354</v>
      </c>
      <c r="P32" s="65">
        <f>'Población %'!P77*'Insumo 4'!P$14</f>
        <v>0.16021250689496633</v>
      </c>
      <c r="Q32" s="65">
        <f>'Población %'!Q77*'Insumo 4'!Q$14</f>
        <v>0.19119273200289474</v>
      </c>
      <c r="R32" s="65">
        <f>'Población %'!R77*'Insumo 4'!R$14</f>
        <v>0.18654078075814962</v>
      </c>
      <c r="S32" s="65">
        <f>'Población %'!S77*'Insumo 4'!S$14</f>
        <v>0.16796463816544002</v>
      </c>
      <c r="T32" s="65">
        <f>'Población %'!T77*'Insumo 4'!T$14</f>
        <v>0.15490346682628714</v>
      </c>
      <c r="U32" s="65">
        <f>'Población %'!U77*'Insumo 4'!U$14</f>
        <v>0.14939238421221235</v>
      </c>
      <c r="V32" s="65">
        <f>'Población %'!V77*'Insumo 4'!V$14</f>
        <v>0.13583635719579856</v>
      </c>
      <c r="W32" s="65">
        <f>'Población %'!W77*'Insumo 4'!W$14</f>
        <v>0.12208950191378573</v>
      </c>
      <c r="X32" s="65">
        <f>'Población %'!X77*'Insumo 4'!X$14</f>
        <v>0.1149278882865591</v>
      </c>
      <c r="Y32" s="65">
        <f>'Población %'!Y77*'Insumo 4'!Y$14</f>
        <v>7.6771185276702555E-2</v>
      </c>
      <c r="Z32" s="65">
        <f>'Población %'!Z77*'Insumo 4'!Z$14</f>
        <v>5.7036388112639162E-2</v>
      </c>
      <c r="AA32" s="65">
        <f>'Población %'!AA77*'Insumo 4'!AA$14</f>
        <v>5.3858484560528046E-2</v>
      </c>
      <c r="AB32" s="65">
        <f>'Población %'!AB77*'Insumo 4'!AB$14</f>
        <v>5.2747506591332115E-2</v>
      </c>
      <c r="AC32" s="65">
        <f>'Población %'!AC77*'Insumo 4'!AC$14</f>
        <v>2.5652161618263395E-2</v>
      </c>
      <c r="AD32" s="65">
        <f>'Población %'!AD77*'Insumo 4'!AD$14</f>
        <v>3.3106786845914025E-2</v>
      </c>
      <c r="AE32" s="65">
        <f>'Población %'!AE77*'Insumo 4'!AE$14</f>
        <v>1.9143197214809424E-2</v>
      </c>
      <c r="AF32" s="65">
        <f>'Población %'!AF77*'Insumo 4'!AF$14</f>
        <v>1.5105463964491595E-2</v>
      </c>
      <c r="AG32" s="65">
        <f>'Población %'!AG77*'Insumo 4'!AG$14</f>
        <v>8.9369256255683663E-3</v>
      </c>
      <c r="AH32" s="65">
        <f>'Población %'!AH77*'Insumo 4'!AH$14</f>
        <v>6.6794009239791634E-3</v>
      </c>
      <c r="AI32" s="65">
        <f>'Población %'!AI77*'Insumo 4'!AI$14</f>
        <v>9.8839104039647619E-3</v>
      </c>
      <c r="AJ32" s="65">
        <f>'Población %'!AJ77*'Insumo 4'!AJ$14</f>
        <v>3.6904671438447827E-3</v>
      </c>
      <c r="AK32" s="65">
        <f>'Población %'!AK77*'Insumo 4'!AK$14</f>
        <v>5.5852448957621212E-3</v>
      </c>
      <c r="AL32" s="65">
        <f>'Población %'!AL77*'Insumo 4'!AL$14</f>
        <v>5.7612144753918949E-3</v>
      </c>
      <c r="AM32" s="65">
        <f>'Población %'!AM77*'Insumo 4'!AM$14</f>
        <v>6.3061040669459339E-3</v>
      </c>
      <c r="AN32" s="65">
        <f>'Población %'!AN77*'Insumo 4'!AN$14</f>
        <v>5.2436476886743881E-3</v>
      </c>
      <c r="AO32" s="65">
        <f>'Población %'!AO77*'Insumo 4'!AO$14</f>
        <v>3.174337785846134E-3</v>
      </c>
      <c r="AP32" s="65">
        <f>'Población %'!AP77*'Insumo 4'!AP$14</f>
        <v>2.7038805073298254E-3</v>
      </c>
      <c r="AQ32" s="65">
        <f>'Población %'!AQ77*'Insumo 4'!AQ$14</f>
        <v>2.2055245824893007E-3</v>
      </c>
      <c r="AR32" s="65">
        <f>'Población %'!AR77*'Insumo 4'!AR$14</f>
        <v>2.1317860289601196E-3</v>
      </c>
      <c r="AS32" s="65">
        <f>'Población %'!AS77*'Insumo 4'!AS$14</f>
        <v>2.7543817303681928E-3</v>
      </c>
      <c r="AT32" s="65">
        <f>'Población %'!AT77*'Insumo 4'!AT$14</f>
        <v>2.1955925974460255E-3</v>
      </c>
      <c r="AU32" s="65">
        <f>'Población %'!AU77*'Insumo 4'!AU$14</f>
        <v>1.958629585015506E-3</v>
      </c>
      <c r="AV32" s="65">
        <f>'Población %'!AV77*'Insumo 4'!AV$14</f>
        <v>2.6913807387713416E-3</v>
      </c>
      <c r="AW32" s="65">
        <f>'Población %'!AW77*'Insumo 4'!AW$14</f>
        <v>1.8574810528695681E-3</v>
      </c>
      <c r="AX32" s="65">
        <f>'Población %'!AX77*'Insumo 4'!AX$14</f>
        <v>1.8218126489247615E-3</v>
      </c>
      <c r="AY32" s="65">
        <f>'Población %'!AY77*'Insumo 4'!AY$14</f>
        <v>1.9430888696845695E-3</v>
      </c>
      <c r="AZ32" s="65">
        <f>'Población %'!AZ77*'Insumo 4'!AZ$14</f>
        <v>7.7738439688691352E-4</v>
      </c>
      <c r="BA32" s="65">
        <f>'Población %'!BA77*'Insumo 4'!BA$14</f>
        <v>0</v>
      </c>
      <c r="BB32" s="65">
        <f>'Población %'!BB77*'Insumo 4'!BB$14</f>
        <v>0</v>
      </c>
      <c r="BC32" s="65">
        <f>'Población %'!BC77*'Insumo 4'!BC$14</f>
        <v>1.720779616712743E-4</v>
      </c>
      <c r="BD32" s="65">
        <f>'Población %'!BD77*'Insumo 4'!BD$14</f>
        <v>0</v>
      </c>
      <c r="BE32" s="65">
        <f>'Población %'!BE77*'Insumo 4'!BE$14</f>
        <v>0</v>
      </c>
      <c r="BF32" s="65">
        <f>'Población %'!BF77*'Insumo 4'!BF$14</f>
        <v>0</v>
      </c>
      <c r="BG32" s="65">
        <f>'Población %'!BG77*'Insumo 4'!BG$14</f>
        <v>0</v>
      </c>
      <c r="BH32" s="65">
        <f>'Población %'!BH77*'Insumo 4'!BH$14</f>
        <v>0</v>
      </c>
      <c r="BI32" s="65">
        <f>'Población %'!BI77*'Insumo 4'!BI$14</f>
        <v>4.6043684767806294E-5</v>
      </c>
      <c r="BJ32" s="65">
        <f>'Población %'!BJ77*'Insumo 4'!BJ$14</f>
        <v>0</v>
      </c>
      <c r="BK32" s="65">
        <f>'Población %'!BK77*'Insumo 4'!BK$14</f>
        <v>0</v>
      </c>
      <c r="BL32" s="65">
        <f>'Población %'!BL77*'Insumo 4'!BL$14</f>
        <v>0</v>
      </c>
      <c r="BM32" s="65">
        <f>'Población %'!BM77*'Insumo 4'!BM$14</f>
        <v>0</v>
      </c>
      <c r="BN32" s="65">
        <f>'Población %'!BN77*'Insumo 4'!BN$14</f>
        <v>1.5891797632739457E-5</v>
      </c>
      <c r="BO32" s="65">
        <f>'Población %'!BO77*'Insumo 4'!BO$14</f>
        <v>0</v>
      </c>
      <c r="BP32" s="65">
        <f>'Población %'!BP77*'Insumo 4'!BP$14</f>
        <v>0</v>
      </c>
      <c r="BQ32" s="65">
        <f>'Población %'!BQ77*'Insumo 4'!BQ$14</f>
        <v>0</v>
      </c>
      <c r="BR32" s="65">
        <f>'Población %'!BR77*'Insumo 4'!BR$14</f>
        <v>0</v>
      </c>
      <c r="BS32" s="65">
        <f>'Población %'!BS77*'Insumo 4'!BS$14</f>
        <v>0</v>
      </c>
      <c r="BT32" s="65">
        <f>'Población %'!BT77*'Insumo 4'!BT$14</f>
        <v>0</v>
      </c>
      <c r="BU32" s="65">
        <f>'Población %'!BU77*'Insumo 4'!BU$14</f>
        <v>0</v>
      </c>
      <c r="BV32" s="65">
        <f>'Población %'!BV77*'Insumo 4'!BV$14</f>
        <v>0</v>
      </c>
      <c r="BW32" s="65">
        <f>'Población %'!BW77*'Insumo 4'!BW$14</f>
        <v>0</v>
      </c>
      <c r="BX32" s="65">
        <f>'Población %'!BX77*'Insumo 4'!BX$14</f>
        <v>0</v>
      </c>
      <c r="BY32" s="65">
        <f>'Población %'!BY77*'Insumo 4'!BY$14</f>
        <v>0</v>
      </c>
      <c r="BZ32" s="65">
        <f>'Población %'!BZ77*'Insumo 4'!BZ$14</f>
        <v>0</v>
      </c>
      <c r="CA32" s="65">
        <f>'Población %'!CA77*'Insumo 4'!CA$14</f>
        <v>0</v>
      </c>
      <c r="CB32" s="65">
        <f>'Población %'!CB77*'Insumo 4'!CB$14</f>
        <v>0</v>
      </c>
      <c r="CC32" s="65">
        <f>'Población %'!CC77*'Insumo 4'!CC$14</f>
        <v>0</v>
      </c>
      <c r="CD32" s="65">
        <f>'Población %'!CD77*'Insumo 4'!CD$14</f>
        <v>0</v>
      </c>
      <c r="CE32" s="65">
        <f>'Población %'!CE77*'Insumo 4'!CE$14</f>
        <v>0</v>
      </c>
      <c r="CF32" s="65">
        <f>'Población %'!CF77*'Insumo 4'!CF$14</f>
        <v>0</v>
      </c>
      <c r="CG32" s="65">
        <f>'Población %'!CG77*'Insumo 4'!CG$14</f>
        <v>0</v>
      </c>
      <c r="CH32" s="65">
        <f>'Población %'!CH77*'Insumo 4'!CH$14</f>
        <v>0</v>
      </c>
      <c r="CI32" s="65">
        <f>'Población %'!CI77*'Insumo 4'!CI$14</f>
        <v>0</v>
      </c>
      <c r="CJ32" s="65">
        <f>'Población %'!CJ77*'Insumo 4'!CJ$14</f>
        <v>0</v>
      </c>
      <c r="CK32" s="65">
        <f>'Población %'!CK77*'Insumo 4'!CK$14</f>
        <v>0</v>
      </c>
      <c r="CL32" s="65">
        <f>'Población %'!CL77*'Insumo 4'!CL$14</f>
        <v>0</v>
      </c>
      <c r="CM32" s="65">
        <f>'Población %'!CM77*'Insumo 4'!CM$14</f>
        <v>0</v>
      </c>
      <c r="CN32" s="65">
        <f>'Población %'!CN77*'Insumo 4'!CN$14</f>
        <v>0</v>
      </c>
      <c r="CP32" s="71">
        <f t="shared" si="0"/>
        <v>3.1790393957038421</v>
      </c>
    </row>
    <row r="33" spans="1:94">
      <c r="A33">
        <f>'Población %'!A78</f>
        <v>2017</v>
      </c>
      <c r="B33" s="65">
        <f>'Población %'!B78*'Insumo 4'!B$14</f>
        <v>3.3170055567773304E-3</v>
      </c>
      <c r="C33" s="65">
        <f>'Población %'!C78*'Insumo 4'!C$14</f>
        <v>4.762753931026046E-3</v>
      </c>
      <c r="D33" s="65">
        <f>'Población %'!D78*'Insumo 4'!D$14</f>
        <v>9.9941465857042895E-3</v>
      </c>
      <c r="E33" s="65">
        <f>'Población %'!E78*'Insumo 4'!E$14</f>
        <v>2.1983076034124922E-2</v>
      </c>
      <c r="F33" s="65">
        <f>'Población %'!F78*'Insumo 4'!F$14</f>
        <v>4.8784074468680598E-2</v>
      </c>
      <c r="G33" s="65">
        <f>'Población %'!G78*'Insumo 4'!G$14</f>
        <v>9.0095491104668995E-2</v>
      </c>
      <c r="H33" s="65">
        <f>'Población %'!H78*'Insumo 4'!H$14</f>
        <v>0.12846137702104884</v>
      </c>
      <c r="I33" s="65">
        <f>'Población %'!I78*'Insumo 4'!I$14</f>
        <v>0.14662182892800832</v>
      </c>
      <c r="J33" s="65">
        <f>'Población %'!J78*'Insumo 4'!J$14</f>
        <v>0.14477371478249135</v>
      </c>
      <c r="K33" s="65">
        <f>'Población %'!K78*'Insumo 4'!K$14</f>
        <v>0.14649553668246471</v>
      </c>
      <c r="L33" s="65">
        <f>'Población %'!L78*'Insumo 4'!L$14</f>
        <v>0.14885792186684627</v>
      </c>
      <c r="M33" s="65">
        <f>'Población %'!M78*'Insumo 4'!M$14</f>
        <v>0.14746499342865871</v>
      </c>
      <c r="N33" s="65">
        <f>'Población %'!N78*'Insumo 4'!N$14</f>
        <v>0.15072157536984712</v>
      </c>
      <c r="O33" s="65">
        <f>'Población %'!O78*'Insumo 4'!O$14</f>
        <v>0.16995559229462276</v>
      </c>
      <c r="P33" s="65">
        <f>'Población %'!P78*'Insumo 4'!P$14</f>
        <v>0.15418323044588897</v>
      </c>
      <c r="Q33" s="65">
        <f>'Población %'!Q78*'Insumo 4'!Q$14</f>
        <v>0.18285989455380516</v>
      </c>
      <c r="R33" s="65">
        <f>'Población %'!R78*'Insumo 4'!R$14</f>
        <v>0.17901389361655273</v>
      </c>
      <c r="S33" s="65">
        <f>'Población %'!S78*'Insumo 4'!S$14</f>
        <v>0.1613120558965711</v>
      </c>
      <c r="T33" s="65">
        <f>'Población %'!T78*'Insumo 4'!T$14</f>
        <v>0.15041997751629219</v>
      </c>
      <c r="U33" s="65">
        <f>'Población %'!U78*'Insumo 4'!U$14</f>
        <v>0.14749528179757446</v>
      </c>
      <c r="V33" s="65">
        <f>'Población %'!V78*'Insumo 4'!V$14</f>
        <v>0.1357497008409923</v>
      </c>
      <c r="W33" s="65">
        <f>'Población %'!W78*'Insumo 4'!W$14</f>
        <v>0.12207289287514192</v>
      </c>
      <c r="X33" s="65">
        <f>'Población %'!X78*'Insumo 4'!X$14</f>
        <v>0.11508057931516041</v>
      </c>
      <c r="Y33" s="65">
        <f>'Población %'!Y78*'Insumo 4'!Y$14</f>
        <v>7.7460610345375297E-2</v>
      </c>
      <c r="Z33" s="65">
        <f>'Población %'!Z78*'Insumo 4'!Z$14</f>
        <v>5.8097939708208451E-2</v>
      </c>
      <c r="AA33" s="65">
        <f>'Población %'!AA78*'Insumo 4'!AA$14</f>
        <v>5.5259040503892978E-2</v>
      </c>
      <c r="AB33" s="65">
        <f>'Población %'!AB78*'Insumo 4'!AB$14</f>
        <v>5.4299898332550764E-2</v>
      </c>
      <c r="AC33" s="65">
        <f>'Población %'!AC78*'Insumo 4'!AC$14</f>
        <v>2.653328025905537E-2</v>
      </c>
      <c r="AD33" s="65">
        <f>'Población %'!AD78*'Insumo 4'!AD$14</f>
        <v>3.4107952261962851E-2</v>
      </c>
      <c r="AE33" s="65">
        <f>'Población %'!AE78*'Insumo 4'!AE$14</f>
        <v>1.9523736149080963E-2</v>
      </c>
      <c r="AF33" s="65">
        <f>'Población %'!AF78*'Insumo 4'!AF$14</f>
        <v>1.5289133119649731E-2</v>
      </c>
      <c r="AG33" s="65">
        <f>'Población %'!AG78*'Insumo 4'!AG$14</f>
        <v>9.0655370859985523E-3</v>
      </c>
      <c r="AH33" s="65">
        <f>'Población %'!AH78*'Insumo 4'!AH$14</f>
        <v>6.785190724723153E-3</v>
      </c>
      <c r="AI33" s="65">
        <f>'Población %'!AI78*'Insumo 4'!AI$14</f>
        <v>9.9820354960725062E-3</v>
      </c>
      <c r="AJ33" s="65">
        <f>'Población %'!AJ78*'Insumo 4'!AJ$14</f>
        <v>3.6951059085450415E-3</v>
      </c>
      <c r="AK33" s="65">
        <f>'Población %'!AK78*'Insumo 4'!AK$14</f>
        <v>5.5584950130726611E-3</v>
      </c>
      <c r="AL33" s="65">
        <f>'Población %'!AL78*'Insumo 4'!AL$14</f>
        <v>5.727368563656781E-3</v>
      </c>
      <c r="AM33" s="65">
        <f>'Población %'!AM78*'Insumo 4'!AM$14</f>
        <v>6.2540435619560806E-3</v>
      </c>
      <c r="AN33" s="65">
        <f>'Población %'!AN78*'Insumo 4'!AN$14</f>
        <v>5.2205220491546595E-3</v>
      </c>
      <c r="AO33" s="65">
        <f>'Población %'!AO78*'Insumo 4'!AO$14</f>
        <v>3.1848297779287871E-3</v>
      </c>
      <c r="AP33" s="65">
        <f>'Población %'!AP78*'Insumo 4'!AP$14</f>
        <v>2.7272569955457083E-3</v>
      </c>
      <c r="AQ33" s="65">
        <f>'Población %'!AQ78*'Insumo 4'!AQ$14</f>
        <v>2.2217970435517123E-3</v>
      </c>
      <c r="AR33" s="65">
        <f>'Población %'!AR78*'Insumo 4'!AR$14</f>
        <v>2.1471888460654308E-3</v>
      </c>
      <c r="AS33" s="65">
        <f>'Población %'!AS78*'Insumo 4'!AS$14</f>
        <v>2.7761466077371702E-3</v>
      </c>
      <c r="AT33" s="65">
        <f>'Población %'!AT78*'Insumo 4'!AT$14</f>
        <v>2.2138087351448658E-3</v>
      </c>
      <c r="AU33" s="65">
        <f>'Población %'!AU78*'Insumo 4'!AU$14</f>
        <v>1.9757741956131138E-3</v>
      </c>
      <c r="AV33" s="65">
        <f>'Población %'!AV78*'Insumo 4'!AV$14</f>
        <v>2.7178580023425975E-3</v>
      </c>
      <c r="AW33" s="65">
        <f>'Población %'!AW78*'Insumo 4'!AW$14</f>
        <v>1.8781219805964441E-3</v>
      </c>
      <c r="AX33" s="65">
        <f>'Población %'!AX78*'Insumo 4'!AX$14</f>
        <v>1.84073289725073E-3</v>
      </c>
      <c r="AY33" s="65">
        <f>'Población %'!AY78*'Insumo 4'!AY$14</f>
        <v>1.9599266195361254E-3</v>
      </c>
      <c r="AZ33" s="65">
        <f>'Población %'!AZ78*'Insumo 4'!AZ$14</f>
        <v>7.8337182580372157E-4</v>
      </c>
      <c r="BA33" s="65">
        <f>'Población %'!BA78*'Insumo 4'!BA$14</f>
        <v>0</v>
      </c>
      <c r="BB33" s="65">
        <f>'Población %'!BB78*'Insumo 4'!BB$14</f>
        <v>0</v>
      </c>
      <c r="BC33" s="65">
        <f>'Población %'!BC78*'Insumo 4'!BC$14</f>
        <v>1.7391928600021686E-4</v>
      </c>
      <c r="BD33" s="65">
        <f>'Población %'!BD78*'Insumo 4'!BD$14</f>
        <v>0</v>
      </c>
      <c r="BE33" s="65">
        <f>'Población %'!BE78*'Insumo 4'!BE$14</f>
        <v>0</v>
      </c>
      <c r="BF33" s="65">
        <f>'Población %'!BF78*'Insumo 4'!BF$14</f>
        <v>0</v>
      </c>
      <c r="BG33" s="65">
        <f>'Población %'!BG78*'Insumo 4'!BG$14</f>
        <v>0</v>
      </c>
      <c r="BH33" s="65">
        <f>'Población %'!BH78*'Insumo 4'!BH$14</f>
        <v>0</v>
      </c>
      <c r="BI33" s="65">
        <f>'Población %'!BI78*'Insumo 4'!BI$14</f>
        <v>4.6509066196066028E-5</v>
      </c>
      <c r="BJ33" s="65">
        <f>'Población %'!BJ78*'Insumo 4'!BJ$14</f>
        <v>0</v>
      </c>
      <c r="BK33" s="65">
        <f>'Población %'!BK78*'Insumo 4'!BK$14</f>
        <v>0</v>
      </c>
      <c r="BL33" s="65">
        <f>'Población %'!BL78*'Insumo 4'!BL$14</f>
        <v>0</v>
      </c>
      <c r="BM33" s="65">
        <f>'Población %'!BM78*'Insumo 4'!BM$14</f>
        <v>0</v>
      </c>
      <c r="BN33" s="65">
        <f>'Población %'!BN78*'Insumo 4'!BN$14</f>
        <v>1.6274124780303861E-5</v>
      </c>
      <c r="BO33" s="65">
        <f>'Población %'!BO78*'Insumo 4'!BO$14</f>
        <v>0</v>
      </c>
      <c r="BP33" s="65">
        <f>'Población %'!BP78*'Insumo 4'!BP$14</f>
        <v>0</v>
      </c>
      <c r="BQ33" s="65">
        <f>'Población %'!BQ78*'Insumo 4'!BQ$14</f>
        <v>0</v>
      </c>
      <c r="BR33" s="65">
        <f>'Población %'!BR78*'Insumo 4'!BR$14</f>
        <v>0</v>
      </c>
      <c r="BS33" s="65">
        <f>'Población %'!BS78*'Insumo 4'!BS$14</f>
        <v>0</v>
      </c>
      <c r="BT33" s="65">
        <f>'Población %'!BT78*'Insumo 4'!BT$14</f>
        <v>0</v>
      </c>
      <c r="BU33" s="65">
        <f>'Población %'!BU78*'Insumo 4'!BU$14</f>
        <v>0</v>
      </c>
      <c r="BV33" s="65">
        <f>'Población %'!BV78*'Insumo 4'!BV$14</f>
        <v>0</v>
      </c>
      <c r="BW33" s="65">
        <f>'Población %'!BW78*'Insumo 4'!BW$14</f>
        <v>0</v>
      </c>
      <c r="BX33" s="65">
        <f>'Población %'!BX78*'Insumo 4'!BX$14</f>
        <v>0</v>
      </c>
      <c r="BY33" s="65">
        <f>'Población %'!BY78*'Insumo 4'!BY$14</f>
        <v>0</v>
      </c>
      <c r="BZ33" s="65">
        <f>'Población %'!BZ78*'Insumo 4'!BZ$14</f>
        <v>0</v>
      </c>
      <c r="CA33" s="65">
        <f>'Población %'!CA78*'Insumo 4'!CA$14</f>
        <v>0</v>
      </c>
      <c r="CB33" s="65">
        <f>'Población %'!CB78*'Insumo 4'!CB$14</f>
        <v>0</v>
      </c>
      <c r="CC33" s="65">
        <f>'Población %'!CC78*'Insumo 4'!CC$14</f>
        <v>0</v>
      </c>
      <c r="CD33" s="65">
        <f>'Población %'!CD78*'Insumo 4'!CD$14</f>
        <v>0</v>
      </c>
      <c r="CE33" s="65">
        <f>'Población %'!CE78*'Insumo 4'!CE$14</f>
        <v>0</v>
      </c>
      <c r="CF33" s="65">
        <f>'Población %'!CF78*'Insumo 4'!CF$14</f>
        <v>0</v>
      </c>
      <c r="CG33" s="65">
        <f>'Población %'!CG78*'Insumo 4'!CG$14</f>
        <v>0</v>
      </c>
      <c r="CH33" s="65">
        <f>'Población %'!CH78*'Insumo 4'!CH$14</f>
        <v>0</v>
      </c>
      <c r="CI33" s="65">
        <f>'Población %'!CI78*'Insumo 4'!CI$14</f>
        <v>0</v>
      </c>
      <c r="CJ33" s="65">
        <f>'Población %'!CJ78*'Insumo 4'!CJ$14</f>
        <v>0</v>
      </c>
      <c r="CK33" s="65">
        <f>'Población %'!CK78*'Insumo 4'!CK$14</f>
        <v>0</v>
      </c>
      <c r="CL33" s="65">
        <f>'Población %'!CL78*'Insumo 4'!CL$14</f>
        <v>0</v>
      </c>
      <c r="CM33" s="65">
        <f>'Población %'!CM78*'Insumo 4'!CM$14</f>
        <v>0</v>
      </c>
      <c r="CN33" s="65">
        <f>'Población %'!CN78*'Insumo 4'!CN$14</f>
        <v>0</v>
      </c>
      <c r="CP33" s="71">
        <f t="shared" si="0"/>
        <v>3.1299999999999981</v>
      </c>
    </row>
    <row r="34" spans="1:94">
      <c r="A34">
        <f>'Población %'!A79</f>
        <v>2018</v>
      </c>
      <c r="B34" s="65">
        <f>'Población %'!B79*'Insumo 4'!B$14</f>
        <v>3.3197317123048269E-3</v>
      </c>
      <c r="C34" s="65">
        <f>'Población %'!C79*'Insumo 4'!C$14</f>
        <v>4.7446958492064484E-3</v>
      </c>
      <c r="D34" s="65">
        <f>'Población %'!D79*'Insumo 4'!D$14</f>
        <v>9.9880988189894153E-3</v>
      </c>
      <c r="E34" s="65">
        <f>'Población %'!E79*'Insumo 4'!E$14</f>
        <v>2.1772934672470236E-2</v>
      </c>
      <c r="F34" s="65">
        <f>'Población %'!F79*'Insumo 4'!F$14</f>
        <v>4.8273455761602212E-2</v>
      </c>
      <c r="G34" s="65">
        <f>'Población %'!G79*'Insumo 4'!G$14</f>
        <v>8.9082060179892231E-2</v>
      </c>
      <c r="H34" s="65">
        <f>'Población %'!H79*'Insumo 4'!H$14</f>
        <v>0.12693009481212592</v>
      </c>
      <c r="I34" s="65">
        <f>'Población %'!I79*'Insumo 4'!I$14</f>
        <v>0.14474062977423613</v>
      </c>
      <c r="J34" s="65">
        <f>'Población %'!J79*'Insumo 4'!J$14</f>
        <v>0.14276575857175108</v>
      </c>
      <c r="K34" s="65">
        <f>'Población %'!K79*'Insumo 4'!K$14</f>
        <v>0.14449788100319871</v>
      </c>
      <c r="L34" s="65">
        <f>'Población %'!L79*'Insumo 4'!L$14</f>
        <v>0.14685194068392091</v>
      </c>
      <c r="M34" s="65">
        <f>'Población %'!M79*'Insumo 4'!M$14</f>
        <v>0.14528089166511055</v>
      </c>
      <c r="N34" s="65">
        <f>'Población %'!N79*'Insumo 4'!N$14</f>
        <v>0.14832071528899715</v>
      </c>
      <c r="O34" s="65">
        <f>'Población %'!O79*'Insumo 4'!O$14</f>
        <v>0.1674203253427485</v>
      </c>
      <c r="P34" s="65">
        <f>'Población %'!P79*'Insumo 4'!P$14</f>
        <v>0.15045421288282843</v>
      </c>
      <c r="Q34" s="65">
        <f>'Población %'!Q79*'Insumo 4'!Q$14</f>
        <v>0.17607689590343661</v>
      </c>
      <c r="R34" s="65">
        <f>'Población %'!R79*'Insumo 4'!R$14</f>
        <v>0.17125577810596024</v>
      </c>
      <c r="S34" s="65">
        <f>'Población %'!S79*'Insumo 4'!S$14</f>
        <v>0.15483981370584782</v>
      </c>
      <c r="T34" s="65">
        <f>'Población %'!T79*'Insumo 4'!T$14</f>
        <v>0.14449103220380252</v>
      </c>
      <c r="U34" s="65">
        <f>'Población %'!U79*'Insumo 4'!U$14</f>
        <v>0.14323621222421379</v>
      </c>
      <c r="V34" s="65">
        <f>'Población %'!V79*'Insumo 4'!V$14</f>
        <v>0.13402243233968336</v>
      </c>
      <c r="W34" s="65">
        <f>'Población %'!W79*'Insumo 4'!W$14</f>
        <v>0.12198122829843758</v>
      </c>
      <c r="X34" s="65">
        <f>'Población %'!X79*'Insumo 4'!X$14</f>
        <v>0.11504626687753079</v>
      </c>
      <c r="Y34" s="65">
        <f>'Población %'!Y79*'Insumo 4'!Y$14</f>
        <v>7.7546120826558068E-2</v>
      </c>
      <c r="Z34" s="65">
        <f>'Población %'!Z79*'Insumo 4'!Z$14</f>
        <v>5.8604160499260385E-2</v>
      </c>
      <c r="AA34" s="65">
        <f>'Población %'!AA79*'Insumo 4'!AA$14</f>
        <v>5.6270138469792279E-2</v>
      </c>
      <c r="AB34" s="65">
        <f>'Población %'!AB79*'Insumo 4'!AB$14</f>
        <v>5.5692439721808089E-2</v>
      </c>
      <c r="AC34" s="65">
        <f>'Población %'!AC79*'Insumo 4'!AC$14</f>
        <v>2.7303324562130575E-2</v>
      </c>
      <c r="AD34" s="65">
        <f>'Población %'!AD79*'Insumo 4'!AD$14</f>
        <v>3.5264408387073905E-2</v>
      </c>
      <c r="AE34" s="65">
        <f>'Población %'!AE79*'Insumo 4'!AE$14</f>
        <v>2.0104227948434722E-2</v>
      </c>
      <c r="AF34" s="65">
        <f>'Población %'!AF79*'Insumo 4'!AF$14</f>
        <v>1.5584280181826213E-2</v>
      </c>
      <c r="AG34" s="65">
        <f>'Población %'!AG79*'Insumo 4'!AG$14</f>
        <v>9.1702210414099979E-3</v>
      </c>
      <c r="AH34" s="65">
        <f>'Población %'!AH79*'Insumo 4'!AH$14</f>
        <v>6.8784956520640955E-3</v>
      </c>
      <c r="AI34" s="65">
        <f>'Población %'!AI79*'Insumo 4'!AI$14</f>
        <v>1.0133444105778848E-2</v>
      </c>
      <c r="AJ34" s="65">
        <f>'Población %'!AJ79*'Insumo 4'!AJ$14</f>
        <v>3.7297247669426624E-3</v>
      </c>
      <c r="AK34" s="65">
        <f>'Población %'!AK79*'Insumo 4'!AK$14</f>
        <v>5.5634863272619964E-3</v>
      </c>
      <c r="AL34" s="65">
        <f>'Población %'!AL79*'Insumo 4'!AL$14</f>
        <v>5.6988350392223703E-3</v>
      </c>
      <c r="AM34" s="65">
        <f>'Población %'!AM79*'Insumo 4'!AM$14</f>
        <v>6.2160985431347964E-3</v>
      </c>
      <c r="AN34" s="65">
        <f>'Población %'!AN79*'Insumo 4'!AN$14</f>
        <v>5.1766121227086823E-3</v>
      </c>
      <c r="AO34" s="65">
        <f>'Población %'!AO79*'Insumo 4'!AO$14</f>
        <v>3.1703323292440171E-3</v>
      </c>
      <c r="AP34" s="65">
        <f>'Población %'!AP79*'Insumo 4'!AP$14</f>
        <v>2.7358867872295991E-3</v>
      </c>
      <c r="AQ34" s="65">
        <f>'Población %'!AQ79*'Insumo 4'!AQ$14</f>
        <v>2.2406592775589063E-3</v>
      </c>
      <c r="AR34" s="65">
        <f>'Población %'!AR79*'Insumo 4'!AR$14</f>
        <v>2.1627734540026907E-3</v>
      </c>
      <c r="AS34" s="65">
        <f>'Población %'!AS79*'Insumo 4'!AS$14</f>
        <v>2.795973499932069E-3</v>
      </c>
      <c r="AT34" s="65">
        <f>'Población %'!AT79*'Insumo 4'!AT$14</f>
        <v>2.2310963222038774E-3</v>
      </c>
      <c r="AU34" s="65">
        <f>'Población %'!AU79*'Insumo 4'!AU$14</f>
        <v>1.991899416219048E-3</v>
      </c>
      <c r="AV34" s="65">
        <f>'Población %'!AV79*'Insumo 4'!AV$14</f>
        <v>2.7412005973573E-3</v>
      </c>
      <c r="AW34" s="65">
        <f>'Población %'!AW79*'Insumo 4'!AW$14</f>
        <v>1.8963568868074468E-3</v>
      </c>
      <c r="AX34" s="65">
        <f>'Población %'!AX79*'Insumo 4'!AX$14</f>
        <v>1.8609958660216013E-3</v>
      </c>
      <c r="AY34" s="65">
        <f>'Población %'!AY79*'Insumo 4'!AY$14</f>
        <v>1.980179001982899E-3</v>
      </c>
      <c r="AZ34" s="65">
        <f>'Población %'!AZ79*'Insumo 4'!AZ$14</f>
        <v>7.9016818063670606E-4</v>
      </c>
      <c r="BA34" s="65">
        <f>'Población %'!BA79*'Insumo 4'!BA$14</f>
        <v>0</v>
      </c>
      <c r="BB34" s="65">
        <f>'Población %'!BB79*'Insumo 4'!BB$14</f>
        <v>0</v>
      </c>
      <c r="BC34" s="65">
        <f>'Población %'!BC79*'Insumo 4'!BC$14</f>
        <v>1.75309908855017E-4</v>
      </c>
      <c r="BD34" s="65">
        <f>'Población %'!BD79*'Insumo 4'!BD$14</f>
        <v>0</v>
      </c>
      <c r="BE34" s="65">
        <f>'Población %'!BE79*'Insumo 4'!BE$14</f>
        <v>0</v>
      </c>
      <c r="BF34" s="65">
        <f>'Población %'!BF79*'Insumo 4'!BF$14</f>
        <v>0</v>
      </c>
      <c r="BG34" s="65">
        <f>'Población %'!BG79*'Insumo 4'!BG$14</f>
        <v>0</v>
      </c>
      <c r="BH34" s="65">
        <f>'Población %'!BH79*'Insumo 4'!BH$14</f>
        <v>0</v>
      </c>
      <c r="BI34" s="65">
        <f>'Población %'!BI79*'Insumo 4'!BI$14</f>
        <v>4.7330053792411757E-5</v>
      </c>
      <c r="BJ34" s="65">
        <f>'Población %'!BJ79*'Insumo 4'!BJ$14</f>
        <v>0</v>
      </c>
      <c r="BK34" s="65">
        <f>'Población %'!BK79*'Insumo 4'!BK$14</f>
        <v>0</v>
      </c>
      <c r="BL34" s="65">
        <f>'Población %'!BL79*'Insumo 4'!BL$14</f>
        <v>0</v>
      </c>
      <c r="BM34" s="65">
        <f>'Población %'!BM79*'Insumo 4'!BM$14</f>
        <v>0</v>
      </c>
      <c r="BN34" s="65">
        <f>'Población %'!BN79*'Insumo 4'!BN$14</f>
        <v>1.6464737802921328E-5</v>
      </c>
      <c r="BO34" s="65">
        <f>'Población %'!BO79*'Insumo 4'!BO$14</f>
        <v>0</v>
      </c>
      <c r="BP34" s="65">
        <f>'Población %'!BP79*'Insumo 4'!BP$14</f>
        <v>0</v>
      </c>
      <c r="BQ34" s="65">
        <f>'Población %'!BQ79*'Insumo 4'!BQ$14</f>
        <v>0</v>
      </c>
      <c r="BR34" s="65">
        <f>'Población %'!BR79*'Insumo 4'!BR$14</f>
        <v>0</v>
      </c>
      <c r="BS34" s="65">
        <f>'Población %'!BS79*'Insumo 4'!BS$14</f>
        <v>0</v>
      </c>
      <c r="BT34" s="65">
        <f>'Población %'!BT79*'Insumo 4'!BT$14</f>
        <v>0</v>
      </c>
      <c r="BU34" s="65">
        <f>'Población %'!BU79*'Insumo 4'!BU$14</f>
        <v>0</v>
      </c>
      <c r="BV34" s="65">
        <f>'Población %'!BV79*'Insumo 4'!BV$14</f>
        <v>0</v>
      </c>
      <c r="BW34" s="65">
        <f>'Población %'!BW79*'Insumo 4'!BW$14</f>
        <v>0</v>
      </c>
      <c r="BX34" s="65">
        <f>'Población %'!BX79*'Insumo 4'!BX$14</f>
        <v>0</v>
      </c>
      <c r="BY34" s="65">
        <f>'Población %'!BY79*'Insumo 4'!BY$14</f>
        <v>0</v>
      </c>
      <c r="BZ34" s="65">
        <f>'Población %'!BZ79*'Insumo 4'!BZ$14</f>
        <v>0</v>
      </c>
      <c r="CA34" s="65">
        <f>'Población %'!CA79*'Insumo 4'!CA$14</f>
        <v>0</v>
      </c>
      <c r="CB34" s="65">
        <f>'Población %'!CB79*'Insumo 4'!CB$14</f>
        <v>0</v>
      </c>
      <c r="CC34" s="65">
        <f>'Población %'!CC79*'Insumo 4'!CC$14</f>
        <v>0</v>
      </c>
      <c r="CD34" s="65">
        <f>'Población %'!CD79*'Insumo 4'!CD$14</f>
        <v>0</v>
      </c>
      <c r="CE34" s="65">
        <f>'Población %'!CE79*'Insumo 4'!CE$14</f>
        <v>0</v>
      </c>
      <c r="CF34" s="65">
        <f>'Población %'!CF79*'Insumo 4'!CF$14</f>
        <v>0</v>
      </c>
      <c r="CG34" s="65">
        <f>'Población %'!CG79*'Insumo 4'!CG$14</f>
        <v>0</v>
      </c>
      <c r="CH34" s="65">
        <f>'Población %'!CH79*'Insumo 4'!CH$14</f>
        <v>0</v>
      </c>
      <c r="CI34" s="65">
        <f>'Población %'!CI79*'Insumo 4'!CI$14</f>
        <v>0</v>
      </c>
      <c r="CJ34" s="65">
        <f>'Población %'!CJ79*'Insumo 4'!CJ$14</f>
        <v>0</v>
      </c>
      <c r="CK34" s="65">
        <f>'Población %'!CK79*'Insumo 4'!CK$14</f>
        <v>0</v>
      </c>
      <c r="CL34" s="65">
        <f>'Población %'!CL79*'Insumo 4'!CL$14</f>
        <v>0</v>
      </c>
      <c r="CM34" s="65">
        <f>'Población %'!CM79*'Insumo 4'!CM$14</f>
        <v>0</v>
      </c>
      <c r="CN34" s="65">
        <f>'Población %'!CN79*'Insumo 4'!CN$14</f>
        <v>0</v>
      </c>
      <c r="CP34" s="71">
        <f t="shared" si="0"/>
        <v>3.0811657311933498</v>
      </c>
    </row>
    <row r="35" spans="1:94">
      <c r="A35">
        <f>'Población %'!A80</f>
        <v>2019</v>
      </c>
      <c r="B35" s="65">
        <f>'Población %'!B80*'Insumo 4'!B$14</f>
        <v>3.316680600180671E-3</v>
      </c>
      <c r="C35" s="65">
        <f>'Población %'!C80*'Insumo 4'!C$14</f>
        <v>4.7222015721405525E-3</v>
      </c>
      <c r="D35" s="65">
        <f>'Población %'!D80*'Insumo 4'!D$14</f>
        <v>9.912839337719791E-3</v>
      </c>
      <c r="E35" s="65">
        <f>'Población %'!E80*'Insumo 4'!E$14</f>
        <v>2.1696407834572051E-2</v>
      </c>
      <c r="F35" s="65">
        <f>'Población %'!F80*'Insumo 4'!F$14</f>
        <v>4.7844794324176758E-2</v>
      </c>
      <c r="G35" s="65">
        <f>'Población %'!G80*'Insumo 4'!G$14</f>
        <v>8.8192674389466846E-2</v>
      </c>
      <c r="H35" s="65">
        <f>'Población %'!H80*'Insumo 4'!H$14</f>
        <v>0.12554763810273217</v>
      </c>
      <c r="I35" s="65">
        <f>'Población %'!I80*'Insumo 4'!I$14</f>
        <v>0.14305509928142018</v>
      </c>
      <c r="J35" s="65">
        <f>'Población %'!J80*'Insumo 4'!J$14</f>
        <v>0.14095788864987283</v>
      </c>
      <c r="K35" s="65">
        <f>'Población %'!K80*'Insumo 4'!K$14</f>
        <v>0.14249141392908843</v>
      </c>
      <c r="L35" s="65">
        <f>'Población %'!L80*'Insumo 4'!L$14</f>
        <v>0.1449169241090276</v>
      </c>
      <c r="M35" s="65">
        <f>'Población %'!M80*'Insumo 4'!M$14</f>
        <v>0.14350326879814124</v>
      </c>
      <c r="N35" s="65">
        <f>'Población %'!N80*'Insumo 4'!N$14</f>
        <v>0.14637567369585727</v>
      </c>
      <c r="O35" s="65">
        <f>'Población %'!O80*'Insumo 4'!O$14</f>
        <v>0.16501181406853091</v>
      </c>
      <c r="P35" s="65">
        <f>'Población %'!P80*'Insumo 4'!P$14</f>
        <v>0.14843868012909345</v>
      </c>
      <c r="Q35" s="65">
        <f>'Población %'!Q80*'Insumo 4'!Q$14</f>
        <v>0.17204314763898915</v>
      </c>
      <c r="R35" s="65">
        <f>'Población %'!R80*'Insumo 4'!R$14</f>
        <v>0.1650460457041715</v>
      </c>
      <c r="S35" s="65">
        <f>'Población %'!S80*'Insumo 4'!S$14</f>
        <v>0.1482109858566163</v>
      </c>
      <c r="T35" s="65">
        <f>'Población %'!T80*'Insumo 4'!T$14</f>
        <v>0.13876885320778906</v>
      </c>
      <c r="U35" s="65">
        <f>'Población %'!U80*'Insumo 4'!U$14</f>
        <v>0.13765680870056257</v>
      </c>
      <c r="V35" s="65">
        <f>'Población %'!V80*'Insumo 4'!V$14</f>
        <v>0.1302003390998521</v>
      </c>
      <c r="W35" s="65">
        <f>'Población %'!W80*'Insumo 4'!W$14</f>
        <v>0.12046136831331179</v>
      </c>
      <c r="X35" s="65">
        <f>'Población %'!X80*'Insumo 4'!X$14</f>
        <v>0.11498040363915017</v>
      </c>
      <c r="Y35" s="65">
        <f>'Población %'!Y80*'Insumo 4'!Y$14</f>
        <v>7.7531413004884281E-2</v>
      </c>
      <c r="Z35" s="65">
        <f>'Población %'!Z80*'Insumo 4'!Z$14</f>
        <v>5.8672161048453499E-2</v>
      </c>
      <c r="AA35" s="65">
        <f>'Población %'!AA80*'Insumo 4'!AA$14</f>
        <v>5.6761048851918516E-2</v>
      </c>
      <c r="AB35" s="65">
        <f>'Población %'!AB80*'Insumo 4'!AB$14</f>
        <v>5.6710809164662659E-2</v>
      </c>
      <c r="AC35" s="65">
        <f>'Población %'!AC80*'Insumo 4'!AC$14</f>
        <v>2.8002008623186733E-2</v>
      </c>
      <c r="AD35" s="65">
        <f>'Población %'!AD80*'Insumo 4'!AD$14</f>
        <v>3.6284507388129141E-2</v>
      </c>
      <c r="AE35" s="65">
        <f>'Población %'!AE80*'Insumo 4'!AE$14</f>
        <v>2.0782735991368068E-2</v>
      </c>
      <c r="AF35" s="65">
        <f>'Población %'!AF80*'Insumo 4'!AF$14</f>
        <v>1.6044023334320263E-2</v>
      </c>
      <c r="AG35" s="65">
        <f>'Población %'!AG80*'Insumo 4'!AG$14</f>
        <v>9.3444712454839856E-3</v>
      </c>
      <c r="AH35" s="65">
        <f>'Población %'!AH80*'Insumo 4'!AH$14</f>
        <v>6.9555449498013835E-3</v>
      </c>
      <c r="AI35" s="65">
        <f>'Población %'!AI80*'Insumo 4'!AI$14</f>
        <v>1.0269184736882493E-2</v>
      </c>
      <c r="AJ35" s="65">
        <f>'Población %'!AJ80*'Insumo 4'!AJ$14</f>
        <v>3.7848388748307651E-3</v>
      </c>
      <c r="AK35" s="65">
        <f>'Población %'!AK80*'Insumo 4'!AK$14</f>
        <v>5.6140998346984041E-3</v>
      </c>
      <c r="AL35" s="65">
        <f>'Población %'!AL80*'Insumo 4'!AL$14</f>
        <v>5.703587564851534E-3</v>
      </c>
      <c r="AM35" s="65">
        <f>'Población %'!AM80*'Insumo 4'!AM$14</f>
        <v>6.1856478275866223E-3</v>
      </c>
      <c r="AN35" s="65">
        <f>'Población %'!AN80*'Insumo 4'!AN$14</f>
        <v>5.1456457084985913E-3</v>
      </c>
      <c r="AO35" s="65">
        <f>'Población %'!AO80*'Insumo 4'!AO$14</f>
        <v>3.1439816030689677E-3</v>
      </c>
      <c r="AP35" s="65">
        <f>'Población %'!AP80*'Insumo 4'!AP$14</f>
        <v>2.7237836970607481E-3</v>
      </c>
      <c r="AQ35" s="65">
        <f>'Población %'!AQ80*'Insumo 4'!AQ$14</f>
        <v>2.2479893654447879E-3</v>
      </c>
      <c r="AR35" s="65">
        <f>'Población %'!AR80*'Insumo 4'!AR$14</f>
        <v>2.1813724005206006E-3</v>
      </c>
      <c r="AS35" s="65">
        <f>'Población %'!AS80*'Insumo 4'!AS$14</f>
        <v>2.8166898108776192E-3</v>
      </c>
      <c r="AT35" s="65">
        <f>'Población %'!AT80*'Insumo 4'!AT$14</f>
        <v>2.2474612517122496E-3</v>
      </c>
      <c r="AU35" s="65">
        <f>'Población %'!AU80*'Insumo 4'!AU$14</f>
        <v>2.0078295425033526E-3</v>
      </c>
      <c r="AV35" s="65">
        <f>'Población %'!AV80*'Insumo 4'!AV$14</f>
        <v>2.7640250050602944E-3</v>
      </c>
      <c r="AW35" s="65">
        <f>'Población %'!AW80*'Insumo 4'!AW$14</f>
        <v>1.91291034838216E-3</v>
      </c>
      <c r="AX35" s="65">
        <f>'Población %'!AX80*'Insumo 4'!AX$14</f>
        <v>1.8793779981019726E-3</v>
      </c>
      <c r="AY35" s="65">
        <f>'Población %'!AY80*'Insumo 4'!AY$14</f>
        <v>2.00230887693904E-3</v>
      </c>
      <c r="AZ35" s="65">
        <f>'Población %'!AZ80*'Insumo 4'!AZ$14</f>
        <v>7.9852516844251809E-4</v>
      </c>
      <c r="BA35" s="65">
        <f>'Población %'!BA80*'Insumo 4'!BA$14</f>
        <v>0</v>
      </c>
      <c r="BB35" s="65">
        <f>'Población %'!BB80*'Insumo 4'!BB$14</f>
        <v>0</v>
      </c>
      <c r="BC35" s="65">
        <f>'Población %'!BC80*'Insumo 4'!BC$14</f>
        <v>1.768299745989274E-4</v>
      </c>
      <c r="BD35" s="65">
        <f>'Población %'!BD80*'Insumo 4'!BD$14</f>
        <v>0</v>
      </c>
      <c r="BE35" s="65">
        <f>'Población %'!BE80*'Insumo 4'!BE$14</f>
        <v>0</v>
      </c>
      <c r="BF35" s="65">
        <f>'Población %'!BF80*'Insumo 4'!BF$14</f>
        <v>0</v>
      </c>
      <c r="BG35" s="65">
        <f>'Población %'!BG80*'Insumo 4'!BG$14</f>
        <v>0</v>
      </c>
      <c r="BH35" s="65">
        <f>'Población %'!BH80*'Insumo 4'!BH$14</f>
        <v>0</v>
      </c>
      <c r="BI35" s="65">
        <f>'Población %'!BI80*'Insumo 4'!BI$14</f>
        <v>4.8371924433361892E-5</v>
      </c>
      <c r="BJ35" s="65">
        <f>'Población %'!BJ80*'Insumo 4'!BJ$14</f>
        <v>0</v>
      </c>
      <c r="BK35" s="65">
        <f>'Población %'!BK80*'Insumo 4'!BK$14</f>
        <v>0</v>
      </c>
      <c r="BL35" s="65">
        <f>'Población %'!BL80*'Insumo 4'!BL$14</f>
        <v>0</v>
      </c>
      <c r="BM35" s="65">
        <f>'Población %'!BM80*'Insumo 4'!BM$14</f>
        <v>0</v>
      </c>
      <c r="BN35" s="65">
        <f>'Población %'!BN80*'Insumo 4'!BN$14</f>
        <v>1.6557415527602579E-5</v>
      </c>
      <c r="BO35" s="65">
        <f>'Población %'!BO80*'Insumo 4'!BO$14</f>
        <v>0</v>
      </c>
      <c r="BP35" s="65">
        <f>'Población %'!BP80*'Insumo 4'!BP$14</f>
        <v>0</v>
      </c>
      <c r="BQ35" s="65">
        <f>'Población %'!BQ80*'Insumo 4'!BQ$14</f>
        <v>0</v>
      </c>
      <c r="BR35" s="65">
        <f>'Población %'!BR80*'Insumo 4'!BR$14</f>
        <v>0</v>
      </c>
      <c r="BS35" s="65">
        <f>'Población %'!BS80*'Insumo 4'!BS$14</f>
        <v>0</v>
      </c>
      <c r="BT35" s="65">
        <f>'Población %'!BT80*'Insumo 4'!BT$14</f>
        <v>0</v>
      </c>
      <c r="BU35" s="65">
        <f>'Población %'!BU80*'Insumo 4'!BU$14</f>
        <v>0</v>
      </c>
      <c r="BV35" s="65">
        <f>'Población %'!BV80*'Insumo 4'!BV$14</f>
        <v>0</v>
      </c>
      <c r="BW35" s="65">
        <f>'Población %'!BW80*'Insumo 4'!BW$14</f>
        <v>0</v>
      </c>
      <c r="BX35" s="65">
        <f>'Población %'!BX80*'Insumo 4'!BX$14</f>
        <v>0</v>
      </c>
      <c r="BY35" s="65">
        <f>'Población %'!BY80*'Insumo 4'!BY$14</f>
        <v>0</v>
      </c>
      <c r="BZ35" s="65">
        <f>'Población %'!BZ80*'Insumo 4'!BZ$14</f>
        <v>0</v>
      </c>
      <c r="CA35" s="65">
        <f>'Población %'!CA80*'Insumo 4'!CA$14</f>
        <v>0</v>
      </c>
      <c r="CB35" s="65">
        <f>'Población %'!CB80*'Insumo 4'!CB$14</f>
        <v>0</v>
      </c>
      <c r="CC35" s="65">
        <f>'Población %'!CC80*'Insumo 4'!CC$14</f>
        <v>0</v>
      </c>
      <c r="CD35" s="65">
        <f>'Población %'!CD80*'Insumo 4'!CD$14</f>
        <v>0</v>
      </c>
      <c r="CE35" s="65">
        <f>'Población %'!CE80*'Insumo 4'!CE$14</f>
        <v>0</v>
      </c>
      <c r="CF35" s="65">
        <f>'Población %'!CF80*'Insumo 4'!CF$14</f>
        <v>0</v>
      </c>
      <c r="CG35" s="65">
        <f>'Población %'!CG80*'Insumo 4'!CG$14</f>
        <v>0</v>
      </c>
      <c r="CH35" s="65">
        <f>'Población %'!CH80*'Insumo 4'!CH$14</f>
        <v>0</v>
      </c>
      <c r="CI35" s="65">
        <f>'Población %'!CI80*'Insumo 4'!CI$14</f>
        <v>0</v>
      </c>
      <c r="CJ35" s="65">
        <f>'Población %'!CJ80*'Insumo 4'!CJ$14</f>
        <v>0</v>
      </c>
      <c r="CK35" s="65">
        <f>'Población %'!CK80*'Insumo 4'!CK$14</f>
        <v>0</v>
      </c>
      <c r="CL35" s="65">
        <f>'Población %'!CL80*'Insumo 4'!CL$14</f>
        <v>0</v>
      </c>
      <c r="CM35" s="65">
        <f>'Población %'!CM80*'Insumo 4'!CM$14</f>
        <v>0</v>
      </c>
      <c r="CN35" s="65">
        <f>'Población %'!CN80*'Insumo 4'!CN$14</f>
        <v>0</v>
      </c>
      <c r="CP35" s="71">
        <f t="shared" si="0"/>
        <v>3.0341116935146935</v>
      </c>
    </row>
    <row r="36" spans="1:94">
      <c r="A36">
        <f>'Población %'!A81</f>
        <v>2020</v>
      </c>
      <c r="B36" s="65">
        <f>'Población %'!B81*'Insumo 4'!B$14</f>
        <v>3.295210755729543E-3</v>
      </c>
      <c r="C36" s="65">
        <f>'Población %'!C81*'Insumo 4'!C$14</f>
        <v>4.6871331756041783E-3</v>
      </c>
      <c r="D36" s="65">
        <f>'Población %'!D81*'Insumo 4'!D$14</f>
        <v>9.8331128655577502E-3</v>
      </c>
      <c r="E36" s="65">
        <f>'Población %'!E81*'Insumo 4'!E$14</f>
        <v>2.1514128233187636E-2</v>
      </c>
      <c r="F36" s="65">
        <f>'Población %'!F81*'Insumo 4'!F$14</f>
        <v>4.753651576719721E-2</v>
      </c>
      <c r="G36" s="65">
        <f>'Población %'!G81*'Insumo 4'!G$14</f>
        <v>8.7480931161948702E-2</v>
      </c>
      <c r="H36" s="65">
        <f>'Población %'!H81*'Insumo 4'!H$14</f>
        <v>0.12437211733936511</v>
      </c>
      <c r="I36" s="65">
        <f>'Población %'!I81*'Insumo 4'!I$14</f>
        <v>0.1415688821622314</v>
      </c>
      <c r="J36" s="65">
        <f>'Población %'!J81*'Insumo 4'!J$14</f>
        <v>0.13937800678131684</v>
      </c>
      <c r="K36" s="65">
        <f>'Población %'!K81*'Insumo 4'!K$14</f>
        <v>0.14073250807542401</v>
      </c>
      <c r="L36" s="65">
        <f>'Población %'!L81*'Insumo 4'!L$14</f>
        <v>0.14292533001820781</v>
      </c>
      <c r="M36" s="65">
        <f>'Población %'!M81*'Insumo 4'!M$14</f>
        <v>0.14170044889510464</v>
      </c>
      <c r="N36" s="65">
        <f>'Población %'!N81*'Insumo 4'!N$14</f>
        <v>0.14478509482903348</v>
      </c>
      <c r="O36" s="65">
        <f>'Población %'!O81*'Insumo 4'!O$14</f>
        <v>0.16315237839427466</v>
      </c>
      <c r="P36" s="65">
        <f>'Población %'!P81*'Insumo 4'!P$14</f>
        <v>0.14655587953347815</v>
      </c>
      <c r="Q36" s="65">
        <f>'Población %'!Q81*'Insumo 4'!Q$14</f>
        <v>0.17002806994501621</v>
      </c>
      <c r="R36" s="65">
        <f>'Población %'!R81*'Insumo 4'!R$14</f>
        <v>0.16149972675593111</v>
      </c>
      <c r="S36" s="65">
        <f>'Población %'!S81*'Insumo 4'!S$14</f>
        <v>0.14298214604506723</v>
      </c>
      <c r="T36" s="65">
        <f>'Población %'!T81*'Insumo 4'!T$14</f>
        <v>0.13291946285220191</v>
      </c>
      <c r="U36" s="65">
        <f>'Población %'!U81*'Insumo 4'!U$14</f>
        <v>0.13229471981888585</v>
      </c>
      <c r="V36" s="65">
        <f>'Población %'!V81*'Insumo 4'!V$14</f>
        <v>0.12520566298818769</v>
      </c>
      <c r="W36" s="65">
        <f>'Población %'!W81*'Insumo 4'!W$14</f>
        <v>0.11708472065170973</v>
      </c>
      <c r="X36" s="65">
        <f>'Población %'!X81*'Insumo 4'!X$14</f>
        <v>0.11359159755597942</v>
      </c>
      <c r="Y36" s="65">
        <f>'Población %'!Y81*'Insumo 4'!Y$14</f>
        <v>7.7511468766062241E-2</v>
      </c>
      <c r="Z36" s="65">
        <f>'Población %'!Z81*'Insumo 4'!Z$14</f>
        <v>5.8675861694921817E-2</v>
      </c>
      <c r="AA36" s="65">
        <f>'Población %'!AA81*'Insumo 4'!AA$14</f>
        <v>5.6837381137944627E-2</v>
      </c>
      <c r="AB36" s="65">
        <f>'Población %'!AB81*'Insumo 4'!AB$14</f>
        <v>5.7212928703865698E-2</v>
      </c>
      <c r="AC36" s="65">
        <f>'Población %'!AC81*'Insumo 4'!AC$14</f>
        <v>2.8516548626999431E-2</v>
      </c>
      <c r="AD36" s="65">
        <f>'Población %'!AD81*'Insumo 4'!AD$14</f>
        <v>3.7214329243333601E-2</v>
      </c>
      <c r="AE36" s="65">
        <f>'Población %'!AE81*'Insumo 4'!AE$14</f>
        <v>2.1383876086255419E-2</v>
      </c>
      <c r="AF36" s="65">
        <f>'Población %'!AF81*'Insumo 4'!AF$14</f>
        <v>1.6585129250450976E-2</v>
      </c>
      <c r="AG36" s="65">
        <f>'Población %'!AG81*'Insumo 4'!AG$14</f>
        <v>9.6192443050787998E-3</v>
      </c>
      <c r="AH36" s="65">
        <f>'Población %'!AH81*'Insumo 4'!AH$14</f>
        <v>7.0864313557645626E-3</v>
      </c>
      <c r="AI36" s="65">
        <f>'Población %'!AI81*'Insumo 4'!AI$14</f>
        <v>1.0382022444551425E-2</v>
      </c>
      <c r="AJ36" s="65">
        <f>'Población %'!AJ81*'Insumo 4'!AJ$14</f>
        <v>3.8346572473147156E-3</v>
      </c>
      <c r="AK36" s="65">
        <f>'Población %'!AK81*'Insumo 4'!AK$14</f>
        <v>5.6956341159300032E-3</v>
      </c>
      <c r="AL36" s="65">
        <f>'Población %'!AL81*'Insumo 4'!AL$14</f>
        <v>5.7546751143134978E-3</v>
      </c>
      <c r="AM36" s="65">
        <f>'Población %'!AM81*'Insumo 4'!AM$14</f>
        <v>6.1912670444366725E-3</v>
      </c>
      <c r="AN36" s="65">
        <f>'Población %'!AN81*'Insumo 4'!AN$14</f>
        <v>5.121541562946183E-3</v>
      </c>
      <c r="AO36" s="65">
        <f>'Población %'!AO81*'Insumo 4'!AO$14</f>
        <v>3.1259365940084459E-3</v>
      </c>
      <c r="AP36" s="65">
        <f>'Población %'!AP81*'Insumo 4'!AP$14</f>
        <v>2.7018470680987439E-3</v>
      </c>
      <c r="AQ36" s="65">
        <f>'Población %'!AQ81*'Insumo 4'!AQ$14</f>
        <v>2.2386339525945621E-3</v>
      </c>
      <c r="AR36" s="65">
        <f>'Población %'!AR81*'Insumo 4'!AR$14</f>
        <v>2.1890907661279513E-3</v>
      </c>
      <c r="AS36" s="65">
        <f>'Población %'!AS81*'Insumo 4'!AS$14</f>
        <v>2.8416764681077626E-3</v>
      </c>
      <c r="AT36" s="65">
        <f>'Población %'!AT81*'Insumo 4'!AT$14</f>
        <v>2.264793004459495E-3</v>
      </c>
      <c r="AU36" s="65">
        <f>'Población %'!AU81*'Insumo 4'!AU$14</f>
        <v>2.0232263288154674E-3</v>
      </c>
      <c r="AV36" s="65">
        <f>'Población %'!AV81*'Insumo 4'!AV$14</f>
        <v>2.7869642057656279E-3</v>
      </c>
      <c r="AW36" s="65">
        <f>'Población %'!AW81*'Insumo 4'!AW$14</f>
        <v>1.9293436389349221E-3</v>
      </c>
      <c r="AX36" s="65">
        <f>'Población %'!AX81*'Insumo 4'!AX$14</f>
        <v>1.8963203218020975E-3</v>
      </c>
      <c r="AY36" s="65">
        <f>'Población %'!AY81*'Insumo 4'!AY$14</f>
        <v>2.0227198898802425E-3</v>
      </c>
      <c r="AZ36" s="65">
        <f>'Población %'!AZ81*'Insumo 4'!AZ$14</f>
        <v>8.077031397297987E-4</v>
      </c>
      <c r="BA36" s="65">
        <f>'Población %'!BA81*'Insumo 4'!BA$14</f>
        <v>0</v>
      </c>
      <c r="BB36" s="65">
        <f>'Población %'!BB81*'Insumo 4'!BB$14</f>
        <v>0</v>
      </c>
      <c r="BC36" s="65">
        <f>'Población %'!BC81*'Insumo 4'!BC$14</f>
        <v>1.7836320741493672E-4</v>
      </c>
      <c r="BD36" s="65">
        <f>'Población %'!BD81*'Insumo 4'!BD$14</f>
        <v>0</v>
      </c>
      <c r="BE36" s="65">
        <f>'Población %'!BE81*'Insumo 4'!BE$14</f>
        <v>0</v>
      </c>
      <c r="BF36" s="65">
        <f>'Población %'!BF81*'Insumo 4'!BF$14</f>
        <v>0</v>
      </c>
      <c r="BG36" s="65">
        <f>'Población %'!BG81*'Insumo 4'!BG$14</f>
        <v>0</v>
      </c>
      <c r="BH36" s="65">
        <f>'Población %'!BH81*'Insumo 4'!BH$14</f>
        <v>0</v>
      </c>
      <c r="BI36" s="65">
        <f>'Población %'!BI81*'Insumo 4'!BI$14</f>
        <v>4.9373537622738872E-5</v>
      </c>
      <c r="BJ36" s="65">
        <f>'Población %'!BJ81*'Insumo 4'!BJ$14</f>
        <v>0</v>
      </c>
      <c r="BK36" s="65">
        <f>'Población %'!BK81*'Insumo 4'!BK$14</f>
        <v>0</v>
      </c>
      <c r="BL36" s="65">
        <f>'Población %'!BL81*'Insumo 4'!BL$14</f>
        <v>0</v>
      </c>
      <c r="BM36" s="65">
        <f>'Población %'!BM81*'Insumo 4'!BM$14</f>
        <v>0</v>
      </c>
      <c r="BN36" s="65">
        <f>'Población %'!BN81*'Insumo 4'!BN$14</f>
        <v>1.669566207043891E-5</v>
      </c>
      <c r="BO36" s="65">
        <f>'Población %'!BO81*'Insumo 4'!BO$14</f>
        <v>0</v>
      </c>
      <c r="BP36" s="65">
        <f>'Población %'!BP81*'Insumo 4'!BP$14</f>
        <v>0</v>
      </c>
      <c r="BQ36" s="65">
        <f>'Población %'!BQ81*'Insumo 4'!BQ$14</f>
        <v>0</v>
      </c>
      <c r="BR36" s="65">
        <f>'Población %'!BR81*'Insumo 4'!BR$14</f>
        <v>0</v>
      </c>
      <c r="BS36" s="65">
        <f>'Población %'!BS81*'Insumo 4'!BS$14</f>
        <v>0</v>
      </c>
      <c r="BT36" s="65">
        <f>'Población %'!BT81*'Insumo 4'!BT$14</f>
        <v>0</v>
      </c>
      <c r="BU36" s="65">
        <f>'Población %'!BU81*'Insumo 4'!BU$14</f>
        <v>0</v>
      </c>
      <c r="BV36" s="65">
        <f>'Población %'!BV81*'Insumo 4'!BV$14</f>
        <v>0</v>
      </c>
      <c r="BW36" s="65">
        <f>'Población %'!BW81*'Insumo 4'!BW$14</f>
        <v>0</v>
      </c>
      <c r="BX36" s="65">
        <f>'Población %'!BX81*'Insumo 4'!BX$14</f>
        <v>0</v>
      </c>
      <c r="BY36" s="65">
        <f>'Población %'!BY81*'Insumo 4'!BY$14</f>
        <v>0</v>
      </c>
      <c r="BZ36" s="65">
        <f>'Población %'!BZ81*'Insumo 4'!BZ$14</f>
        <v>0</v>
      </c>
      <c r="CA36" s="65">
        <f>'Población %'!CA81*'Insumo 4'!CA$14</f>
        <v>0</v>
      </c>
      <c r="CB36" s="65">
        <f>'Población %'!CB81*'Insumo 4'!CB$14</f>
        <v>0</v>
      </c>
      <c r="CC36" s="65">
        <f>'Población %'!CC81*'Insumo 4'!CC$14</f>
        <v>0</v>
      </c>
      <c r="CD36" s="65">
        <f>'Población %'!CD81*'Insumo 4'!CD$14</f>
        <v>0</v>
      </c>
      <c r="CE36" s="65">
        <f>'Población %'!CE81*'Insumo 4'!CE$14</f>
        <v>0</v>
      </c>
      <c r="CF36" s="65">
        <f>'Población %'!CF81*'Insumo 4'!CF$14</f>
        <v>0</v>
      </c>
      <c r="CG36" s="65">
        <f>'Población %'!CG81*'Insumo 4'!CG$14</f>
        <v>0</v>
      </c>
      <c r="CH36" s="65">
        <f>'Población %'!CH81*'Insumo 4'!CH$14</f>
        <v>0</v>
      </c>
      <c r="CI36" s="65">
        <f>'Población %'!CI81*'Insumo 4'!CI$14</f>
        <v>0</v>
      </c>
      <c r="CJ36" s="65">
        <f>'Población %'!CJ81*'Insumo 4'!CJ$14</f>
        <v>0</v>
      </c>
      <c r="CK36" s="65">
        <f>'Población %'!CK81*'Insumo 4'!CK$14</f>
        <v>0</v>
      </c>
      <c r="CL36" s="65">
        <f>'Población %'!CL81*'Insumo 4'!CL$14</f>
        <v>0</v>
      </c>
      <c r="CM36" s="65">
        <f>'Población %'!CM81*'Insumo 4'!CM$14</f>
        <v>0</v>
      </c>
      <c r="CN36" s="65">
        <f>'Población %'!CN81*'Insumo 4'!CN$14</f>
        <v>0</v>
      </c>
      <c r="CP36" s="71">
        <f t="shared" si="0"/>
        <v>2.989819469086243</v>
      </c>
    </row>
    <row r="37" spans="1:94">
      <c r="A37">
        <f>'Población %'!A82</f>
        <v>2021</v>
      </c>
      <c r="B37" s="65">
        <f>'Población %'!B82*'Insumo 4'!B$14</f>
        <v>3.2473456194940286E-3</v>
      </c>
      <c r="C37" s="65">
        <f>'Población %'!C82*'Insumo 4'!C$14</f>
        <v>4.6695493200008429E-3</v>
      </c>
      <c r="D37" s="65">
        <f>'Población %'!D82*'Insumo 4'!D$14</f>
        <v>9.7980811659022816E-3</v>
      </c>
      <c r="E37" s="65">
        <f>'Población %'!E82*'Insumo 4'!E$14</f>
        <v>2.1429392244590947E-2</v>
      </c>
      <c r="F37" s="65">
        <f>'Población %'!F82*'Insumo 4'!F$14</f>
        <v>4.7308014668897197E-2</v>
      </c>
      <c r="G37" s="65">
        <f>'Población %'!G82*'Insumo 4'!G$14</f>
        <v>8.6949737320855619E-2</v>
      </c>
      <c r="H37" s="65">
        <f>'Población %'!H82*'Insumo 4'!H$14</f>
        <v>0.12341702270419473</v>
      </c>
      <c r="I37" s="65">
        <f>'Población %'!I82*'Insumo 4'!I$14</f>
        <v>0.14021136999756706</v>
      </c>
      <c r="J37" s="65">
        <f>'Población %'!J82*'Insumo 4'!J$14</f>
        <v>0.13778252648734302</v>
      </c>
      <c r="K37" s="65">
        <f>'Población %'!K82*'Insumo 4'!K$14</f>
        <v>0.13889226752205208</v>
      </c>
      <c r="L37" s="65">
        <f>'Población %'!L82*'Insumo 4'!L$14</f>
        <v>0.14076809180907357</v>
      </c>
      <c r="M37" s="65">
        <f>'Población %'!M82*'Insumo 4'!M$14</f>
        <v>0.13918778969453552</v>
      </c>
      <c r="N37" s="65">
        <f>'Población %'!N82*'Insumo 4'!N$14</f>
        <v>0.14226171168382626</v>
      </c>
      <c r="O37" s="65">
        <f>'Población %'!O82*'Insumo 4'!O$14</f>
        <v>0.16058787835255339</v>
      </c>
      <c r="P37" s="65">
        <f>'Población %'!P82*'Insumo 4'!P$14</f>
        <v>0.14430087468589417</v>
      </c>
      <c r="Q37" s="65">
        <f>'Población %'!Q82*'Insumo 4'!Q$14</f>
        <v>0.16730193265818305</v>
      </c>
      <c r="R37" s="65">
        <f>'Población %'!R82*'Insumo 4'!R$14</f>
        <v>0.15919203368034743</v>
      </c>
      <c r="S37" s="65">
        <f>'Población %'!S82*'Insumo 4'!S$14</f>
        <v>0.13962671543440033</v>
      </c>
      <c r="T37" s="65">
        <f>'Población %'!T82*'Insumo 4'!T$14</f>
        <v>0.12802694120233304</v>
      </c>
      <c r="U37" s="65">
        <f>'Población %'!U82*'Insumo 4'!U$14</f>
        <v>0.12658539286748235</v>
      </c>
      <c r="V37" s="65">
        <f>'Población %'!V82*'Insumo 4'!V$14</f>
        <v>0.12029754778983462</v>
      </c>
      <c r="W37" s="65">
        <f>'Población %'!W82*'Insumo 4'!W$14</f>
        <v>0.11264836138754983</v>
      </c>
      <c r="X37" s="65">
        <f>'Población %'!X82*'Insumo 4'!X$14</f>
        <v>0.11053687026049967</v>
      </c>
      <c r="Y37" s="65">
        <f>'Población %'!Y82*'Insumo 4'!Y$14</f>
        <v>7.6706940468727822E-2</v>
      </c>
      <c r="Z37" s="65">
        <f>'Población %'!Z82*'Insumo 4'!Z$14</f>
        <v>5.8785609304333734E-2</v>
      </c>
      <c r="AA37" s="65">
        <f>'Población %'!AA82*'Insumo 4'!AA$14</f>
        <v>5.6980355777674067E-2</v>
      </c>
      <c r="AB37" s="65">
        <f>'Población %'!AB82*'Insumo 4'!AB$14</f>
        <v>5.7448443121789046E-2</v>
      </c>
      <c r="AC37" s="65">
        <f>'Población %'!AC82*'Insumo 4'!AC$14</f>
        <v>2.8857128380627994E-2</v>
      </c>
      <c r="AD37" s="65">
        <f>'Población %'!AD82*'Insumo 4'!AD$14</f>
        <v>3.8022732265841221E-2</v>
      </c>
      <c r="AE37" s="65">
        <f>'Población %'!AE82*'Insumo 4'!AE$14</f>
        <v>2.2006685328718505E-2</v>
      </c>
      <c r="AF37" s="65">
        <f>'Población %'!AF82*'Insumo 4'!AF$14</f>
        <v>1.7123015396701514E-2</v>
      </c>
      <c r="AG37" s="65">
        <f>'Población %'!AG82*'Insumo 4'!AG$14</f>
        <v>9.9774759797000481E-3</v>
      </c>
      <c r="AH37" s="65">
        <f>'Población %'!AH82*'Insumo 4'!AH$14</f>
        <v>7.3192600995976038E-3</v>
      </c>
      <c r="AI37" s="65">
        <f>'Población %'!AI82*'Insumo 4'!AI$14</f>
        <v>1.0610324256044669E-2</v>
      </c>
      <c r="AJ37" s="65">
        <f>'Población %'!AJ82*'Insumo 4'!AJ$14</f>
        <v>3.8873052278832858E-3</v>
      </c>
      <c r="AK37" s="65">
        <f>'Población %'!AK82*'Insumo 4'!AK$14</f>
        <v>5.7832226038740985E-3</v>
      </c>
      <c r="AL37" s="65">
        <f>'Población %'!AL82*'Insumo 4'!AL$14</f>
        <v>5.8476461880814234E-3</v>
      </c>
      <c r="AM37" s="65">
        <f>'Población %'!AM82*'Insumo 4'!AM$14</f>
        <v>6.2536621445790346E-3</v>
      </c>
      <c r="AN37" s="65">
        <f>'Población %'!AN82*'Insumo 4'!AN$14</f>
        <v>5.1304243852220814E-3</v>
      </c>
      <c r="AO37" s="65">
        <f>'Población %'!AO82*'Insumo 4'!AO$14</f>
        <v>3.1137588679499145E-3</v>
      </c>
      <c r="AP37" s="65">
        <f>'Población %'!AP82*'Insumo 4'!AP$14</f>
        <v>2.6884938742551827E-3</v>
      </c>
      <c r="AQ37" s="65">
        <f>'Población %'!AQ82*'Insumo 4'!AQ$14</f>
        <v>2.2224630733003428E-3</v>
      </c>
      <c r="AR37" s="65">
        <f>'Población %'!AR82*'Insumo 4'!AR$14</f>
        <v>2.181760971280105E-3</v>
      </c>
      <c r="AS37" s="65">
        <f>'Población %'!AS82*'Insumo 4'!AS$14</f>
        <v>2.8539646753646115E-3</v>
      </c>
      <c r="AT37" s="65">
        <f>'Población %'!AT82*'Insumo 4'!AT$14</f>
        <v>2.286574892684533E-3</v>
      </c>
      <c r="AU37" s="65">
        <f>'Población %'!AU82*'Insumo 4'!AU$14</f>
        <v>2.040285723588674E-3</v>
      </c>
      <c r="AV37" s="65">
        <f>'Población %'!AV82*'Insumo 4'!AV$14</f>
        <v>2.8104562277207375E-3</v>
      </c>
      <c r="AW37" s="65">
        <f>'Población %'!AW82*'Insumo 4'!AW$14</f>
        <v>1.9467793093897669E-3</v>
      </c>
      <c r="AX37" s="65">
        <f>'Población %'!AX82*'Insumo 4'!AX$14</f>
        <v>1.9137588070501869E-3</v>
      </c>
      <c r="AY37" s="65">
        <f>'Población %'!AY82*'Insumo 4'!AY$14</f>
        <v>2.0418071958031173E-3</v>
      </c>
      <c r="AZ37" s="65">
        <f>'Población %'!AZ82*'Insumo 4'!AZ$14</f>
        <v>8.1611559816912823E-4</v>
      </c>
      <c r="BA37" s="65">
        <f>'Población %'!BA82*'Insumo 4'!BA$14</f>
        <v>0</v>
      </c>
      <c r="BB37" s="65">
        <f>'Población %'!BB82*'Insumo 4'!BB$14</f>
        <v>0</v>
      </c>
      <c r="BC37" s="65">
        <f>'Población %'!BC82*'Insumo 4'!BC$14</f>
        <v>1.7998700918289416E-4</v>
      </c>
      <c r="BD37" s="65">
        <f>'Población %'!BD82*'Insumo 4'!BD$14</f>
        <v>0</v>
      </c>
      <c r="BE37" s="65">
        <f>'Población %'!BE82*'Insumo 4'!BE$14</f>
        <v>0</v>
      </c>
      <c r="BF37" s="65">
        <f>'Población %'!BF82*'Insumo 4'!BF$14</f>
        <v>0</v>
      </c>
      <c r="BG37" s="65">
        <f>'Población %'!BG82*'Insumo 4'!BG$14</f>
        <v>0</v>
      </c>
      <c r="BH37" s="65">
        <f>'Población %'!BH82*'Insumo 4'!BH$14</f>
        <v>0</v>
      </c>
      <c r="BI37" s="65">
        <f>'Población %'!BI82*'Insumo 4'!BI$14</f>
        <v>5.0318199790512037E-5</v>
      </c>
      <c r="BJ37" s="65">
        <f>'Población %'!BJ82*'Insumo 4'!BJ$14</f>
        <v>0</v>
      </c>
      <c r="BK37" s="65">
        <f>'Población %'!BK82*'Insumo 4'!BK$14</f>
        <v>0</v>
      </c>
      <c r="BL37" s="65">
        <f>'Población %'!BL82*'Insumo 4'!BL$14</f>
        <v>0</v>
      </c>
      <c r="BM37" s="65">
        <f>'Población %'!BM82*'Insumo 4'!BM$14</f>
        <v>0</v>
      </c>
      <c r="BN37" s="65">
        <f>'Población %'!BN82*'Insumo 4'!BN$14</f>
        <v>1.6796012553807027E-5</v>
      </c>
      <c r="BO37" s="65">
        <f>'Población %'!BO82*'Insumo 4'!BO$14</f>
        <v>0</v>
      </c>
      <c r="BP37" s="65">
        <f>'Población %'!BP82*'Insumo 4'!BP$14</f>
        <v>0</v>
      </c>
      <c r="BQ37" s="65">
        <f>'Población %'!BQ82*'Insumo 4'!BQ$14</f>
        <v>0</v>
      </c>
      <c r="BR37" s="65">
        <f>'Población %'!BR82*'Insumo 4'!BR$14</f>
        <v>0</v>
      </c>
      <c r="BS37" s="65">
        <f>'Población %'!BS82*'Insumo 4'!BS$14</f>
        <v>0</v>
      </c>
      <c r="BT37" s="65">
        <f>'Población %'!BT82*'Insumo 4'!BT$14</f>
        <v>0</v>
      </c>
      <c r="BU37" s="65">
        <f>'Población %'!BU82*'Insumo 4'!BU$14</f>
        <v>0</v>
      </c>
      <c r="BV37" s="65">
        <f>'Población %'!BV82*'Insumo 4'!BV$14</f>
        <v>0</v>
      </c>
      <c r="BW37" s="65">
        <f>'Población %'!BW82*'Insumo 4'!BW$14</f>
        <v>0</v>
      </c>
      <c r="BX37" s="65">
        <f>'Población %'!BX82*'Insumo 4'!BX$14</f>
        <v>0</v>
      </c>
      <c r="BY37" s="65">
        <f>'Población %'!BY82*'Insumo 4'!BY$14</f>
        <v>0</v>
      </c>
      <c r="BZ37" s="65">
        <f>'Población %'!BZ82*'Insumo 4'!BZ$14</f>
        <v>0</v>
      </c>
      <c r="CA37" s="65">
        <f>'Población %'!CA82*'Insumo 4'!CA$14</f>
        <v>0</v>
      </c>
      <c r="CB37" s="65">
        <f>'Población %'!CB82*'Insumo 4'!CB$14</f>
        <v>0</v>
      </c>
      <c r="CC37" s="65">
        <f>'Población %'!CC82*'Insumo 4'!CC$14</f>
        <v>0</v>
      </c>
      <c r="CD37" s="65">
        <f>'Población %'!CD82*'Insumo 4'!CD$14</f>
        <v>0</v>
      </c>
      <c r="CE37" s="65">
        <f>'Población %'!CE82*'Insumo 4'!CE$14</f>
        <v>0</v>
      </c>
      <c r="CF37" s="65">
        <f>'Población %'!CF82*'Insumo 4'!CF$14</f>
        <v>0</v>
      </c>
      <c r="CG37" s="65">
        <f>'Población %'!CG82*'Insumo 4'!CG$14</f>
        <v>0</v>
      </c>
      <c r="CH37" s="65">
        <f>'Población %'!CH82*'Insumo 4'!CH$14</f>
        <v>0</v>
      </c>
      <c r="CI37" s="65">
        <f>'Población %'!CI82*'Insumo 4'!CI$14</f>
        <v>0</v>
      </c>
      <c r="CJ37" s="65">
        <f>'Población %'!CJ82*'Insumo 4'!CJ$14</f>
        <v>0</v>
      </c>
      <c r="CK37" s="65">
        <f>'Población %'!CK82*'Insumo 4'!CK$14</f>
        <v>0</v>
      </c>
      <c r="CL37" s="65">
        <f>'Población %'!CL82*'Insumo 4'!CL$14</f>
        <v>0</v>
      </c>
      <c r="CM37" s="65">
        <f>'Población %'!CM82*'Insumo 4'!CM$14</f>
        <v>0</v>
      </c>
      <c r="CN37" s="65">
        <f>'Población %'!CN82*'Insumo 4'!CN$14</f>
        <v>0</v>
      </c>
      <c r="CP37" s="71">
        <f t="shared" si="0"/>
        <v>2.94293099992489</v>
      </c>
    </row>
    <row r="38" spans="1:94">
      <c r="A38">
        <f>'Población %'!A83</f>
        <v>2022</v>
      </c>
      <c r="B38" s="65">
        <f>'Población %'!B83*'Insumo 4'!B$14</f>
        <v>3.1835343579791112E-3</v>
      </c>
      <c r="C38" s="65">
        <f>'Población %'!C83*'Insumo 4'!C$14</f>
        <v>4.5629330002199351E-3</v>
      </c>
      <c r="D38" s="65">
        <f>'Población %'!D83*'Insumo 4'!D$14</f>
        <v>9.7480016642971287E-3</v>
      </c>
      <c r="E38" s="65">
        <f>'Población %'!E83*'Insumo 4'!E$14</f>
        <v>2.1339179962660874E-2</v>
      </c>
      <c r="F38" s="65">
        <f>'Población %'!F83*'Insumo 4'!F$14</f>
        <v>4.712010976953427E-2</v>
      </c>
      <c r="G38" s="65">
        <f>'Población %'!G83*'Insumo 4'!G$14</f>
        <v>8.6574976986853971E-2</v>
      </c>
      <c r="H38" s="65">
        <f>'Población %'!H83*'Insumo 4'!H$14</f>
        <v>0.12278904728555003</v>
      </c>
      <c r="I38" s="65">
        <f>'Población %'!I83*'Insumo 4'!I$14</f>
        <v>0.13933437947354738</v>
      </c>
      <c r="J38" s="65">
        <f>'Población %'!J83*'Insumo 4'!J$14</f>
        <v>0.13666924521078561</v>
      </c>
      <c r="K38" s="65">
        <f>'Población %'!K83*'Insumo 4'!K$14</f>
        <v>0.13749871969949332</v>
      </c>
      <c r="L38" s="65">
        <f>'Población %'!L83*'Insumo 4'!L$14</f>
        <v>0.13911762162950561</v>
      </c>
      <c r="M38" s="65">
        <f>'Población %'!M83*'Insumo 4'!M$14</f>
        <v>0.13730038175550147</v>
      </c>
      <c r="N38" s="65">
        <f>'Población %'!N83*'Insumo 4'!N$14</f>
        <v>0.13997232262608231</v>
      </c>
      <c r="O38" s="65">
        <f>'Población %'!O83*'Insumo 4'!O$14</f>
        <v>0.15802912578613842</v>
      </c>
      <c r="P38" s="65">
        <f>'Población %'!P83*'Insumo 4'!P$14</f>
        <v>0.14221333302604935</v>
      </c>
      <c r="Q38" s="65">
        <f>'Población %'!Q83*'Insumo 4'!Q$14</f>
        <v>0.16490487510941249</v>
      </c>
      <c r="R38" s="65">
        <f>'Población %'!R83*'Insumo 4'!R$14</f>
        <v>0.15680742385557442</v>
      </c>
      <c r="S38" s="65">
        <f>'Población %'!S83*'Insumo 4'!S$14</f>
        <v>0.13777531860139947</v>
      </c>
      <c r="T38" s="65">
        <f>'Población %'!T83*'Insumo 4'!T$14</f>
        <v>0.12511536881518079</v>
      </c>
      <c r="U38" s="65">
        <f>'Población %'!U83*'Insumo 4'!U$14</f>
        <v>0.12196674501696297</v>
      </c>
      <c r="V38" s="65">
        <f>'Población %'!V83*'Insumo 4'!V$14</f>
        <v>0.11511418621155704</v>
      </c>
      <c r="W38" s="65">
        <f>'Población %'!W83*'Insumo 4'!W$14</f>
        <v>0.10823961124527973</v>
      </c>
      <c r="X38" s="65">
        <f>'Población %'!X83*'Insumo 4'!X$14</f>
        <v>0.10635168163526186</v>
      </c>
      <c r="Y38" s="65">
        <f>'Población %'!Y83*'Insumo 4'!Y$14</f>
        <v>7.4648954083557151E-2</v>
      </c>
      <c r="Z38" s="65">
        <f>'Población %'!Z83*'Insumo 4'!Z$14</f>
        <v>5.8184242507442016E-2</v>
      </c>
      <c r="AA38" s="65">
        <f>'Población %'!AA83*'Insumo 4'!AA$14</f>
        <v>5.7097540225374332E-2</v>
      </c>
      <c r="AB38" s="65">
        <f>'Población %'!AB83*'Insumo 4'!AB$14</f>
        <v>5.760113915770506E-2</v>
      </c>
      <c r="AC38" s="65">
        <f>'Población %'!AC83*'Insumo 4'!AC$14</f>
        <v>2.8978985549201683E-2</v>
      </c>
      <c r="AD38" s="65">
        <f>'Población %'!AD83*'Insumo 4'!AD$14</f>
        <v>3.8482775485877113E-2</v>
      </c>
      <c r="AE38" s="65">
        <f>'Población %'!AE83*'Insumo 4'!AE$14</f>
        <v>2.2489548110083309E-2</v>
      </c>
      <c r="AF38" s="65">
        <f>'Población %'!AF83*'Insumo 4'!AF$14</f>
        <v>1.7626363138288779E-2</v>
      </c>
      <c r="AG38" s="65">
        <f>'Población %'!AG83*'Insumo 4'!AG$14</f>
        <v>1.030384180877255E-2</v>
      </c>
      <c r="AH38" s="65">
        <f>'Población %'!AH83*'Insumo 4'!AH$14</f>
        <v>7.5936999463634214E-3</v>
      </c>
      <c r="AI38" s="65">
        <f>'Población %'!AI83*'Insumo 4'!AI$14</f>
        <v>1.0962154538665352E-2</v>
      </c>
      <c r="AJ38" s="65">
        <f>'Población %'!AJ83*'Insumo 4'!AJ$14</f>
        <v>3.9745072305026278E-3</v>
      </c>
      <c r="AK38" s="65">
        <f>'Población %'!AK83*'Insumo 4'!AK$14</f>
        <v>5.8657593151579066E-3</v>
      </c>
      <c r="AL38" s="65">
        <f>'Población %'!AL83*'Insumo 4'!AL$14</f>
        <v>5.9408210512846326E-3</v>
      </c>
      <c r="AM38" s="65">
        <f>'Población %'!AM83*'Insumo 4'!AM$14</f>
        <v>6.3582810957513204E-3</v>
      </c>
      <c r="AN38" s="65">
        <f>'Población %'!AN83*'Insumo 4'!AN$14</f>
        <v>5.184950864281862E-3</v>
      </c>
      <c r="AO38" s="65">
        <f>'Población %'!AO83*'Insumo 4'!AO$14</f>
        <v>3.120603435187985E-3</v>
      </c>
      <c r="AP38" s="65">
        <f>'Población %'!AP83*'Insumo 4'!AP$14</f>
        <v>2.6791328703040821E-3</v>
      </c>
      <c r="AQ38" s="65">
        <f>'Población %'!AQ83*'Insumo 4'!AQ$14</f>
        <v>2.2124406481715633E-3</v>
      </c>
      <c r="AR38" s="65">
        <f>'Población %'!AR83*'Insumo 4'!AR$14</f>
        <v>2.1669881150201647E-3</v>
      </c>
      <c r="AS38" s="65">
        <f>'Población %'!AS83*'Insumo 4'!AS$14</f>
        <v>2.845816015260935E-3</v>
      </c>
      <c r="AT38" s="65">
        <f>'Población %'!AT83*'Insumo 4'!AT$14</f>
        <v>2.2976206238381394E-3</v>
      </c>
      <c r="AU38" s="65">
        <f>'Población %'!AU83*'Insumo 4'!AU$14</f>
        <v>2.0610344921863145E-3</v>
      </c>
      <c r="AV38" s="65">
        <f>'Población %'!AV83*'Insumo 4'!AV$14</f>
        <v>2.8356959076252719E-3</v>
      </c>
      <c r="AW38" s="65">
        <f>'Población %'!AW83*'Insumo 4'!AW$14</f>
        <v>1.9642473077793885E-3</v>
      </c>
      <c r="AX38" s="65">
        <f>'Población %'!AX83*'Insumo 4'!AX$14</f>
        <v>1.9321798234992059E-3</v>
      </c>
      <c r="AY38" s="65">
        <f>'Población %'!AY83*'Insumo 4'!AY$14</f>
        <v>2.0619036871580118E-3</v>
      </c>
      <c r="AZ38" s="65">
        <f>'Población %'!AZ83*'Insumo 4'!AZ$14</f>
        <v>8.2438305682689501E-4</v>
      </c>
      <c r="BA38" s="65">
        <f>'Población %'!BA83*'Insumo 4'!BA$14</f>
        <v>0</v>
      </c>
      <c r="BB38" s="65">
        <f>'Población %'!BB83*'Insumo 4'!BB$14</f>
        <v>0</v>
      </c>
      <c r="BC38" s="65">
        <f>'Población %'!BC83*'Insumo 4'!BC$14</f>
        <v>1.8206674773514473E-4</v>
      </c>
      <c r="BD38" s="65">
        <f>'Población %'!BD83*'Insumo 4'!BD$14</f>
        <v>0</v>
      </c>
      <c r="BE38" s="65">
        <f>'Población %'!BE83*'Insumo 4'!BE$14</f>
        <v>0</v>
      </c>
      <c r="BF38" s="65">
        <f>'Población %'!BF83*'Insumo 4'!BF$14</f>
        <v>0</v>
      </c>
      <c r="BG38" s="65">
        <f>'Población %'!BG83*'Insumo 4'!BG$14</f>
        <v>0</v>
      </c>
      <c r="BH38" s="65">
        <f>'Población %'!BH83*'Insumo 4'!BH$14</f>
        <v>0</v>
      </c>
      <c r="BI38" s="65">
        <f>'Población %'!BI83*'Insumo 4'!BI$14</f>
        <v>5.1166800063789881E-5</v>
      </c>
      <c r="BJ38" s="65">
        <f>'Población %'!BJ83*'Insumo 4'!BJ$14</f>
        <v>0</v>
      </c>
      <c r="BK38" s="65">
        <f>'Población %'!BK83*'Insumo 4'!BK$14</f>
        <v>0</v>
      </c>
      <c r="BL38" s="65">
        <f>'Población %'!BL83*'Insumo 4'!BL$14</f>
        <v>0</v>
      </c>
      <c r="BM38" s="65">
        <f>'Población %'!BM83*'Insumo 4'!BM$14</f>
        <v>0</v>
      </c>
      <c r="BN38" s="65">
        <f>'Población %'!BN83*'Insumo 4'!BN$14</f>
        <v>1.6992510824398659E-5</v>
      </c>
      <c r="BO38" s="65">
        <f>'Población %'!BO83*'Insumo 4'!BO$14</f>
        <v>0</v>
      </c>
      <c r="BP38" s="65">
        <f>'Población %'!BP83*'Insumo 4'!BP$14</f>
        <v>0</v>
      </c>
      <c r="BQ38" s="65">
        <f>'Población %'!BQ83*'Insumo 4'!BQ$14</f>
        <v>0</v>
      </c>
      <c r="BR38" s="65">
        <f>'Población %'!BR83*'Insumo 4'!BR$14</f>
        <v>0</v>
      </c>
      <c r="BS38" s="65">
        <f>'Población %'!BS83*'Insumo 4'!BS$14</f>
        <v>0</v>
      </c>
      <c r="BT38" s="65">
        <f>'Población %'!BT83*'Insumo 4'!BT$14</f>
        <v>0</v>
      </c>
      <c r="BU38" s="65">
        <f>'Población %'!BU83*'Insumo 4'!BU$14</f>
        <v>0</v>
      </c>
      <c r="BV38" s="65">
        <f>'Población %'!BV83*'Insumo 4'!BV$14</f>
        <v>0</v>
      </c>
      <c r="BW38" s="65">
        <f>'Población %'!BW83*'Insumo 4'!BW$14</f>
        <v>0</v>
      </c>
      <c r="BX38" s="65">
        <f>'Población %'!BX83*'Insumo 4'!BX$14</f>
        <v>0</v>
      </c>
      <c r="BY38" s="65">
        <f>'Población %'!BY83*'Insumo 4'!BY$14</f>
        <v>0</v>
      </c>
      <c r="BZ38" s="65">
        <f>'Población %'!BZ83*'Insumo 4'!BZ$14</f>
        <v>0</v>
      </c>
      <c r="CA38" s="65">
        <f>'Población %'!CA83*'Insumo 4'!CA$14</f>
        <v>0</v>
      </c>
      <c r="CB38" s="65">
        <f>'Población %'!CB83*'Insumo 4'!CB$14</f>
        <v>0</v>
      </c>
      <c r="CC38" s="65">
        <f>'Población %'!CC83*'Insumo 4'!CC$14</f>
        <v>0</v>
      </c>
      <c r="CD38" s="65">
        <f>'Población %'!CD83*'Insumo 4'!CD$14</f>
        <v>0</v>
      </c>
      <c r="CE38" s="65">
        <f>'Población %'!CE83*'Insumo 4'!CE$14</f>
        <v>0</v>
      </c>
      <c r="CF38" s="65">
        <f>'Población %'!CF83*'Insumo 4'!CF$14</f>
        <v>0</v>
      </c>
      <c r="CG38" s="65">
        <f>'Población %'!CG83*'Insumo 4'!CG$14</f>
        <v>0</v>
      </c>
      <c r="CH38" s="65">
        <f>'Población %'!CH83*'Insumo 4'!CH$14</f>
        <v>0</v>
      </c>
      <c r="CI38" s="65">
        <f>'Población %'!CI83*'Insumo 4'!CI$14</f>
        <v>0</v>
      </c>
      <c r="CJ38" s="65">
        <f>'Población %'!CJ83*'Insumo 4'!CJ$14</f>
        <v>0</v>
      </c>
      <c r="CK38" s="65">
        <f>'Población %'!CK83*'Insumo 4'!CK$14</f>
        <v>0</v>
      </c>
      <c r="CL38" s="65">
        <f>'Población %'!CL83*'Insumo 4'!CL$14</f>
        <v>0</v>
      </c>
      <c r="CM38" s="65">
        <f>'Población %'!CM83*'Insumo 4'!CM$14</f>
        <v>0</v>
      </c>
      <c r="CN38" s="65">
        <f>'Población %'!CN83*'Insumo 4'!CN$14</f>
        <v>0</v>
      </c>
      <c r="CP38" s="71">
        <f t="shared" si="0"/>
        <v>2.9002739588746169</v>
      </c>
    </row>
    <row r="39" spans="1:94">
      <c r="A39">
        <f>'Población %'!A84</f>
        <v>2023</v>
      </c>
      <c r="B39" s="65">
        <f>'Población %'!B84*'Insumo 4'!B$14</f>
        <v>3.1100289258624999E-3</v>
      </c>
      <c r="C39" s="65">
        <f>'Población %'!C84*'Insumo 4'!C$14</f>
        <v>4.4869393771760895E-3</v>
      </c>
      <c r="D39" s="65">
        <f>'Población %'!D84*'Insumo 4'!D$14</f>
        <v>9.5162207110789758E-3</v>
      </c>
      <c r="E39" s="65">
        <f>'Población %'!E84*'Insumo 4'!E$14</f>
        <v>2.1197971280750856E-2</v>
      </c>
      <c r="F39" s="65">
        <f>'Población %'!F84*'Insumo 4'!F$14</f>
        <v>4.6885099982002125E-2</v>
      </c>
      <c r="G39" s="65">
        <f>'Población %'!G84*'Insumo 4'!G$14</f>
        <v>8.6216472754700652E-2</v>
      </c>
      <c r="H39" s="65">
        <f>'Población %'!H84*'Insumo 4'!H$14</f>
        <v>0.12230446772755281</v>
      </c>
      <c r="I39" s="65">
        <f>'Población %'!I84*'Insumo 4'!I$14</f>
        <v>0.13874319480018452</v>
      </c>
      <c r="J39" s="65">
        <f>'Población %'!J84*'Insumo 4'!J$14</f>
        <v>0.13598968971707243</v>
      </c>
      <c r="K39" s="65">
        <f>'Población %'!K84*'Insumo 4'!K$14</f>
        <v>0.13657746618607139</v>
      </c>
      <c r="L39" s="65">
        <f>'Población %'!L84*'Insumo 4'!L$14</f>
        <v>0.13790086152462197</v>
      </c>
      <c r="M39" s="65">
        <f>'Población %'!M84*'Insumo 4'!M$14</f>
        <v>0.13586144328818303</v>
      </c>
      <c r="N39" s="65">
        <f>'Población %'!N84*'Insumo 4'!N$14</f>
        <v>0.13826994545936216</v>
      </c>
      <c r="O39" s="65">
        <f>'Población %'!O84*'Insumo 4'!O$14</f>
        <v>0.15572477749756214</v>
      </c>
      <c r="P39" s="65">
        <f>'Población %'!P84*'Insumo 4'!P$14</f>
        <v>0.14014175746712687</v>
      </c>
      <c r="Q39" s="65">
        <f>'Población %'!Q84*'Insumo 4'!Q$14</f>
        <v>0.16270830658460059</v>
      </c>
      <c r="R39" s="65">
        <f>'Población %'!R84*'Insumo 4'!R$14</f>
        <v>0.15470699161916915</v>
      </c>
      <c r="S39" s="65">
        <f>'Población %'!S84*'Insumo 4'!S$14</f>
        <v>0.13583830715417441</v>
      </c>
      <c r="T39" s="65">
        <f>'Población %'!T84*'Insumo 4'!T$14</f>
        <v>0.12357056318323692</v>
      </c>
      <c r="U39" s="65">
        <f>'Población %'!U84*'Insumo 4'!U$14</f>
        <v>0.11926591127260452</v>
      </c>
      <c r="V39" s="65">
        <f>'Población %'!V84*'Insumo 4'!V$14</f>
        <v>0.11093531592599813</v>
      </c>
      <c r="W39" s="65">
        <f>'Población %'!W84*'Insumo 4'!W$14</f>
        <v>0.10356930090328098</v>
      </c>
      <c r="X39" s="65">
        <f>'Población %'!X84*'Insumo 4'!X$14</f>
        <v>0.1021826056922044</v>
      </c>
      <c r="Y39" s="65">
        <f>'Población %'!Y84*'Insumo 4'!Y$14</f>
        <v>7.1815324993946106E-2</v>
      </c>
      <c r="Z39" s="65">
        <f>'Población %'!Z84*'Insumo 4'!Z$14</f>
        <v>5.6618575759511965E-2</v>
      </c>
      <c r="AA39" s="65">
        <f>'Población %'!AA84*'Insumo 4'!AA$14</f>
        <v>5.6512990993425008E-2</v>
      </c>
      <c r="AB39" s="65">
        <f>'Población %'!AB84*'Insumo 4'!AB$14</f>
        <v>5.7721246600878913E-2</v>
      </c>
      <c r="AC39" s="65">
        <f>'Población %'!AC84*'Insumo 4'!AC$14</f>
        <v>2.9055688503447877E-2</v>
      </c>
      <c r="AD39" s="65">
        <f>'Población %'!AD84*'Insumo 4'!AD$14</f>
        <v>3.8643600615776617E-2</v>
      </c>
      <c r="AE39" s="65">
        <f>'Población %'!AE84*'Insumo 4'!AE$14</f>
        <v>2.2761433153894985E-2</v>
      </c>
      <c r="AF39" s="65">
        <f>'Población %'!AF84*'Insumo 4'!AF$14</f>
        <v>1.8014359023478702E-2</v>
      </c>
      <c r="AG39" s="65">
        <f>'Población %'!AG84*'Insumo 4'!AG$14</f>
        <v>1.0607895441610365E-2</v>
      </c>
      <c r="AH39" s="65">
        <f>'Población %'!AH84*'Insumo 4'!AH$14</f>
        <v>7.8427879589703011E-3</v>
      </c>
      <c r="AI39" s="65">
        <f>'Población %'!AI84*'Insumo 4'!AI$14</f>
        <v>1.13742608592542E-2</v>
      </c>
      <c r="AJ39" s="65">
        <f>'Población %'!AJ84*'Insumo 4'!AJ$14</f>
        <v>4.1070359104680987E-3</v>
      </c>
      <c r="AK39" s="65">
        <f>'Población %'!AK84*'Insumo 4'!AK$14</f>
        <v>5.9991301461320336E-3</v>
      </c>
      <c r="AL39" s="65">
        <f>'Población %'!AL84*'Insumo 4'!AL$14</f>
        <v>6.0279505625812297E-3</v>
      </c>
      <c r="AM39" s="65">
        <f>'Población %'!AM84*'Insumo 4'!AM$14</f>
        <v>6.4623036830923014E-3</v>
      </c>
      <c r="AN39" s="65">
        <f>'Población %'!AN84*'Insumo 4'!AN$14</f>
        <v>5.2741019115677646E-3</v>
      </c>
      <c r="AO39" s="65">
        <f>'Población %'!AO84*'Insumo 4'!AO$14</f>
        <v>3.1550653934081393E-3</v>
      </c>
      <c r="AP39" s="65">
        <f>'Población %'!AP84*'Insumo 4'!AP$14</f>
        <v>2.6859033170464151E-3</v>
      </c>
      <c r="AQ39" s="65">
        <f>'Población %'!AQ84*'Insumo 4'!AQ$14</f>
        <v>2.2053260516122042E-3</v>
      </c>
      <c r="AR39" s="65">
        <f>'Población %'!AR84*'Insumo 4'!AR$14</f>
        <v>2.1579160476886345E-3</v>
      </c>
      <c r="AS39" s="65">
        <f>'Población %'!AS84*'Insumo 4'!AS$14</f>
        <v>2.8274870140774411E-3</v>
      </c>
      <c r="AT39" s="65">
        <f>'Población %'!AT84*'Insumo 4'!AT$14</f>
        <v>2.2918463377368911E-3</v>
      </c>
      <c r="AU39" s="65">
        <f>'Población %'!AU84*'Insumo 4'!AU$14</f>
        <v>2.0717373656191501E-3</v>
      </c>
      <c r="AV39" s="65">
        <f>'Población %'!AV84*'Insumo 4'!AV$14</f>
        <v>2.8655953400469588E-3</v>
      </c>
      <c r="AW39" s="65">
        <f>'Población %'!AW84*'Insumo 4'!AW$14</f>
        <v>1.9826935205246956E-3</v>
      </c>
      <c r="AX39" s="65">
        <f>'Población %'!AX84*'Insumo 4'!AX$14</f>
        <v>1.9503482091064259E-3</v>
      </c>
      <c r="AY39" s="65">
        <f>'Población %'!AY84*'Insumo 4'!AY$14</f>
        <v>2.0827252810544108E-3</v>
      </c>
      <c r="AZ39" s="65">
        <f>'Población %'!AZ84*'Insumo 4'!AZ$14</f>
        <v>8.3294563793053541E-4</v>
      </c>
      <c r="BA39" s="65">
        <f>'Población %'!BA84*'Insumo 4'!BA$14</f>
        <v>0</v>
      </c>
      <c r="BB39" s="65">
        <f>'Población %'!BB84*'Insumo 4'!BB$14</f>
        <v>0</v>
      </c>
      <c r="BC39" s="65">
        <f>'Población %'!BC84*'Insumo 4'!BC$14</f>
        <v>1.8441730826153349E-4</v>
      </c>
      <c r="BD39" s="65">
        <f>'Población %'!BD84*'Insumo 4'!BD$14</f>
        <v>0</v>
      </c>
      <c r="BE39" s="65">
        <f>'Población %'!BE84*'Insumo 4'!BE$14</f>
        <v>0</v>
      </c>
      <c r="BF39" s="65">
        <f>'Población %'!BF84*'Insumo 4'!BF$14</f>
        <v>0</v>
      </c>
      <c r="BG39" s="65">
        <f>'Población %'!BG84*'Insumo 4'!BG$14</f>
        <v>0</v>
      </c>
      <c r="BH39" s="65">
        <f>'Población %'!BH84*'Insumo 4'!BH$14</f>
        <v>0</v>
      </c>
      <c r="BI39" s="65">
        <f>'Población %'!BI84*'Insumo 4'!BI$14</f>
        <v>5.1829251285448214E-5</v>
      </c>
      <c r="BJ39" s="65">
        <f>'Población %'!BJ84*'Insumo 4'!BJ$14</f>
        <v>0</v>
      </c>
      <c r="BK39" s="65">
        <f>'Población %'!BK84*'Insumo 4'!BK$14</f>
        <v>0</v>
      </c>
      <c r="BL39" s="65">
        <f>'Población %'!BL84*'Insumo 4'!BL$14</f>
        <v>0</v>
      </c>
      <c r="BM39" s="65">
        <f>'Población %'!BM84*'Insumo 4'!BM$14</f>
        <v>0</v>
      </c>
      <c r="BN39" s="65">
        <f>'Población %'!BN84*'Insumo 4'!BN$14</f>
        <v>1.7331874910441059E-5</v>
      </c>
      <c r="BO39" s="65">
        <f>'Población %'!BO84*'Insumo 4'!BO$14</f>
        <v>0</v>
      </c>
      <c r="BP39" s="65">
        <f>'Población %'!BP84*'Insumo 4'!BP$14</f>
        <v>0</v>
      </c>
      <c r="BQ39" s="65">
        <f>'Población %'!BQ84*'Insumo 4'!BQ$14</f>
        <v>0</v>
      </c>
      <c r="BR39" s="65">
        <f>'Población %'!BR84*'Insumo 4'!BR$14</f>
        <v>0</v>
      </c>
      <c r="BS39" s="65">
        <f>'Población %'!BS84*'Insumo 4'!BS$14</f>
        <v>0</v>
      </c>
      <c r="BT39" s="65">
        <f>'Población %'!BT84*'Insumo 4'!BT$14</f>
        <v>0</v>
      </c>
      <c r="BU39" s="65">
        <f>'Población %'!BU84*'Insumo 4'!BU$14</f>
        <v>0</v>
      </c>
      <c r="BV39" s="65">
        <f>'Población %'!BV84*'Insumo 4'!BV$14</f>
        <v>0</v>
      </c>
      <c r="BW39" s="65">
        <f>'Población %'!BW84*'Insumo 4'!BW$14</f>
        <v>0</v>
      </c>
      <c r="BX39" s="65">
        <f>'Población %'!BX84*'Insumo 4'!BX$14</f>
        <v>0</v>
      </c>
      <c r="BY39" s="65">
        <f>'Población %'!BY84*'Insumo 4'!BY$14</f>
        <v>0</v>
      </c>
      <c r="BZ39" s="65">
        <f>'Población %'!BZ84*'Insumo 4'!BZ$14</f>
        <v>0</v>
      </c>
      <c r="CA39" s="65">
        <f>'Población %'!CA84*'Insumo 4'!CA$14</f>
        <v>0</v>
      </c>
      <c r="CB39" s="65">
        <f>'Población %'!CB84*'Insumo 4'!CB$14</f>
        <v>0</v>
      </c>
      <c r="CC39" s="65">
        <f>'Población %'!CC84*'Insumo 4'!CC$14</f>
        <v>0</v>
      </c>
      <c r="CD39" s="65">
        <f>'Población %'!CD84*'Insumo 4'!CD$14</f>
        <v>0</v>
      </c>
      <c r="CE39" s="65">
        <f>'Población %'!CE84*'Insumo 4'!CE$14</f>
        <v>0</v>
      </c>
      <c r="CF39" s="65">
        <f>'Población %'!CF84*'Insumo 4'!CF$14</f>
        <v>0</v>
      </c>
      <c r="CG39" s="65">
        <f>'Población %'!CG84*'Insumo 4'!CG$14</f>
        <v>0</v>
      </c>
      <c r="CH39" s="65">
        <f>'Población %'!CH84*'Insumo 4'!CH$14</f>
        <v>0</v>
      </c>
      <c r="CI39" s="65">
        <f>'Población %'!CI84*'Insumo 4'!CI$14</f>
        <v>0</v>
      </c>
      <c r="CJ39" s="65">
        <f>'Población %'!CJ84*'Insumo 4'!CJ$14</f>
        <v>0</v>
      </c>
      <c r="CK39" s="65">
        <f>'Población %'!CK84*'Insumo 4'!CK$14</f>
        <v>0</v>
      </c>
      <c r="CL39" s="65">
        <f>'Población %'!CL84*'Insumo 4'!CL$14</f>
        <v>0</v>
      </c>
      <c r="CM39" s="65">
        <f>'Población %'!CM84*'Insumo 4'!CM$14</f>
        <v>0</v>
      </c>
      <c r="CN39" s="65">
        <f>'Población %'!CN84*'Insumo 4'!CN$14</f>
        <v>0</v>
      </c>
      <c r="CP39" s="71">
        <f t="shared" si="0"/>
        <v>2.8619054931029244</v>
      </c>
    </row>
    <row r="40" spans="1:94">
      <c r="A40">
        <f>'Población %'!A85</f>
        <v>2024</v>
      </c>
      <c r="B40" s="65">
        <f>'Población %'!B85*'Insumo 4'!B$14</f>
        <v>3.0362974022213542E-3</v>
      </c>
      <c r="C40" s="65">
        <f>'Población %'!C85*'Insumo 4'!C$14</f>
        <v>4.4076863155907793E-3</v>
      </c>
      <c r="D40" s="65">
        <f>'Población %'!D85*'Insumo 4'!D$14</f>
        <v>9.3924926529987979E-3</v>
      </c>
      <c r="E40" s="65">
        <f>'Población %'!E85*'Insumo 4'!E$14</f>
        <v>2.0785266845796933E-2</v>
      </c>
      <c r="F40" s="65">
        <f>'Población %'!F85*'Insumo 4'!F$14</f>
        <v>4.649309827522919E-2</v>
      </c>
      <c r="G40" s="65">
        <f>'Población %'!G85*'Insumo 4'!G$14</f>
        <v>8.5698808708236859E-2</v>
      </c>
      <c r="H40" s="65">
        <f>'Población %'!H85*'Insumo 4'!H$14</f>
        <v>0.12175167397005864</v>
      </c>
      <c r="I40" s="65">
        <f>'Población %'!I85*'Insumo 4'!I$14</f>
        <v>0.13821602689377427</v>
      </c>
      <c r="J40" s="65">
        <f>'Población %'!J85*'Insumo 4'!J$14</f>
        <v>0.13550087500841992</v>
      </c>
      <c r="K40" s="65">
        <f>'Población %'!K85*'Insumo 4'!K$14</f>
        <v>0.13604719449864197</v>
      </c>
      <c r="L40" s="65">
        <f>'Población %'!L85*'Insumo 4'!L$14</f>
        <v>0.13714229354872687</v>
      </c>
      <c r="M40" s="65">
        <f>'Población %'!M85*'Insumo 4'!M$14</f>
        <v>0.13482010841572742</v>
      </c>
      <c r="N40" s="65">
        <f>'Población %'!N85*'Insumo 4'!N$14</f>
        <v>0.13696478764714551</v>
      </c>
      <c r="O40" s="65">
        <f>'Población %'!O85*'Insumo 4'!O$14</f>
        <v>0.15402040268908751</v>
      </c>
      <c r="P40" s="65">
        <f>'Población %'!P85*'Insumo 4'!P$14</f>
        <v>0.13828308591249244</v>
      </c>
      <c r="Q40" s="65">
        <f>'Población %'!Q85*'Insumo 4'!Q$14</f>
        <v>0.16052943201162859</v>
      </c>
      <c r="R40" s="65">
        <f>'Población %'!R85*'Insumo 4'!R$14</f>
        <v>0.15279345584705681</v>
      </c>
      <c r="S40" s="65">
        <f>'Población %'!S85*'Insumo 4'!S$14</f>
        <v>0.13412206252800896</v>
      </c>
      <c r="T40" s="65">
        <f>'Población %'!T85*'Insumo 4'!T$14</f>
        <v>0.12192358498427093</v>
      </c>
      <c r="U40" s="65">
        <f>'Población %'!U85*'Insumo 4'!U$14</f>
        <v>0.11787844113633825</v>
      </c>
      <c r="V40" s="65">
        <f>'Población %'!V85*'Insumo 4'!V$14</f>
        <v>0.10852265362821606</v>
      </c>
      <c r="W40" s="65">
        <f>'Población %'!W85*'Insumo 4'!W$14</f>
        <v>9.9806615105580768E-2</v>
      </c>
      <c r="X40" s="65">
        <f>'Población %'!X85*'Insumo 4'!X$14</f>
        <v>9.7745128982683921E-2</v>
      </c>
      <c r="Y40" s="65">
        <f>'Población %'!Y85*'Insumo 4'!Y$14</f>
        <v>6.8980102952100719E-2</v>
      </c>
      <c r="Z40" s="65">
        <f>'Población %'!Z85*'Insumo 4'!Z$14</f>
        <v>5.4451486658795241E-2</v>
      </c>
      <c r="AA40" s="65">
        <f>'Población %'!AA85*'Insumo 4'!AA$14</f>
        <v>5.497627137648118E-2</v>
      </c>
      <c r="AB40" s="65">
        <f>'Población %'!AB85*'Insumo 4'!AB$14</f>
        <v>5.7117824598460668E-2</v>
      </c>
      <c r="AC40" s="65">
        <f>'Población %'!AC85*'Insumo 4'!AC$14</f>
        <v>2.9111331660967858E-2</v>
      </c>
      <c r="AD40" s="65">
        <f>'Población %'!AD85*'Insumo 4'!AD$14</f>
        <v>3.8737278203723205E-2</v>
      </c>
      <c r="AE40" s="65">
        <f>'Población %'!AE85*'Insumo 4'!AE$14</f>
        <v>2.2851022434477869E-2</v>
      </c>
      <c r="AF40" s="65">
        <f>'Población %'!AF85*'Insumo 4'!AF$14</f>
        <v>1.8228405172681632E-2</v>
      </c>
      <c r="AG40" s="65">
        <f>'Población %'!AG85*'Insumo 4'!AG$14</f>
        <v>1.0839862522134385E-2</v>
      </c>
      <c r="AH40" s="65">
        <f>'Población %'!AH85*'Insumo 4'!AH$14</f>
        <v>8.0734843236905246E-3</v>
      </c>
      <c r="AI40" s="65">
        <f>'Población %'!AI85*'Insumo 4'!AI$14</f>
        <v>1.1746271569256275E-2</v>
      </c>
      <c r="AJ40" s="65">
        <f>'Población %'!AJ85*'Insumo 4'!AJ$14</f>
        <v>4.2609310912026244E-3</v>
      </c>
      <c r="AK40" s="65">
        <f>'Población %'!AK85*'Insumo 4'!AK$14</f>
        <v>6.198856929935455E-3</v>
      </c>
      <c r="AL40" s="65">
        <f>'Población %'!AL85*'Insumo 4'!AL$14</f>
        <v>6.165602647010486E-3</v>
      </c>
      <c r="AM40" s="65">
        <f>'Población %'!AM85*'Insumo 4'!AM$14</f>
        <v>6.5582112938253169E-3</v>
      </c>
      <c r="AN40" s="65">
        <f>'Población %'!AN85*'Insumo 4'!AN$14</f>
        <v>5.3614436640898903E-3</v>
      </c>
      <c r="AO40" s="65">
        <f>'Población %'!AO85*'Insumo 4'!AO$14</f>
        <v>3.2100465686887825E-3</v>
      </c>
      <c r="AP40" s="65">
        <f>'Población %'!AP85*'Insumo 4'!AP$14</f>
        <v>2.7161108310693955E-3</v>
      </c>
      <c r="AQ40" s="65">
        <f>'Población %'!AQ85*'Insumo 4'!AQ$14</f>
        <v>2.2111801348758927E-3</v>
      </c>
      <c r="AR40" s="65">
        <f>'Población %'!AR85*'Insumo 4'!AR$14</f>
        <v>2.151112852721493E-3</v>
      </c>
      <c r="AS40" s="65">
        <f>'Población %'!AS85*'Insumo 4'!AS$14</f>
        <v>2.8159134377170663E-3</v>
      </c>
      <c r="AT40" s="65">
        <f>'Población %'!AT85*'Insumo 4'!AT$14</f>
        <v>2.2773740946106747E-3</v>
      </c>
      <c r="AU40" s="65">
        <f>'Población %'!AU85*'Insumo 4'!AU$14</f>
        <v>2.0668367882890949E-3</v>
      </c>
      <c r="AV40" s="65">
        <f>'Población %'!AV85*'Insumo 4'!AV$14</f>
        <v>2.8809412561196989E-3</v>
      </c>
      <c r="AW40" s="65">
        <f>'Población %'!AW85*'Insumo 4'!AW$14</f>
        <v>2.0039599699068684E-3</v>
      </c>
      <c r="AX40" s="65">
        <f>'Población %'!AX85*'Insumo 4'!AX$14</f>
        <v>1.9690263109031778E-3</v>
      </c>
      <c r="AY40" s="65">
        <f>'Población %'!AY85*'Insumo 4'!AY$14</f>
        <v>2.102727390926048E-3</v>
      </c>
      <c r="AZ40" s="65">
        <f>'Población %'!AZ85*'Insumo 4'!AZ$14</f>
        <v>8.4155540247911581E-4</v>
      </c>
      <c r="BA40" s="65">
        <f>'Población %'!BA85*'Insumo 4'!BA$14</f>
        <v>0</v>
      </c>
      <c r="BB40" s="65">
        <f>'Población %'!BB85*'Insumo 4'!BB$14</f>
        <v>0</v>
      </c>
      <c r="BC40" s="65">
        <f>'Población %'!BC85*'Insumo 4'!BC$14</f>
        <v>1.8665359345229396E-4</v>
      </c>
      <c r="BD40" s="65">
        <f>'Población %'!BD85*'Insumo 4'!BD$14</f>
        <v>0</v>
      </c>
      <c r="BE40" s="65">
        <f>'Población %'!BE85*'Insumo 4'!BE$14</f>
        <v>0</v>
      </c>
      <c r="BF40" s="65">
        <f>'Población %'!BF85*'Insumo 4'!BF$14</f>
        <v>0</v>
      </c>
      <c r="BG40" s="65">
        <f>'Población %'!BG85*'Insumo 4'!BG$14</f>
        <v>0</v>
      </c>
      <c r="BH40" s="65">
        <f>'Población %'!BH85*'Insumo 4'!BH$14</f>
        <v>0</v>
      </c>
      <c r="BI40" s="65">
        <f>'Población %'!BI85*'Insumo 4'!BI$14</f>
        <v>5.2377016290374476E-5</v>
      </c>
      <c r="BJ40" s="65">
        <f>'Población %'!BJ85*'Insumo 4'!BJ$14</f>
        <v>0</v>
      </c>
      <c r="BK40" s="65">
        <f>'Población %'!BK85*'Insumo 4'!BK$14</f>
        <v>0</v>
      </c>
      <c r="BL40" s="65">
        <f>'Población %'!BL85*'Insumo 4'!BL$14</f>
        <v>0</v>
      </c>
      <c r="BM40" s="65">
        <f>'Población %'!BM85*'Insumo 4'!BM$14</f>
        <v>0</v>
      </c>
      <c r="BN40" s="65">
        <f>'Población %'!BN85*'Insumo 4'!BN$14</f>
        <v>1.7758655112132316E-5</v>
      </c>
      <c r="BO40" s="65">
        <f>'Población %'!BO85*'Insumo 4'!BO$14</f>
        <v>0</v>
      </c>
      <c r="BP40" s="65">
        <f>'Población %'!BP85*'Insumo 4'!BP$14</f>
        <v>0</v>
      </c>
      <c r="BQ40" s="65">
        <f>'Población %'!BQ85*'Insumo 4'!BQ$14</f>
        <v>0</v>
      </c>
      <c r="BR40" s="65">
        <f>'Población %'!BR85*'Insumo 4'!BR$14</f>
        <v>0</v>
      </c>
      <c r="BS40" s="65">
        <f>'Población %'!BS85*'Insumo 4'!BS$14</f>
        <v>0</v>
      </c>
      <c r="BT40" s="65">
        <f>'Población %'!BT85*'Insumo 4'!BT$14</f>
        <v>0</v>
      </c>
      <c r="BU40" s="65">
        <f>'Población %'!BU85*'Insumo 4'!BU$14</f>
        <v>0</v>
      </c>
      <c r="BV40" s="65">
        <f>'Población %'!BV85*'Insumo 4'!BV$14</f>
        <v>0</v>
      </c>
      <c r="BW40" s="65">
        <f>'Población %'!BW85*'Insumo 4'!BW$14</f>
        <v>0</v>
      </c>
      <c r="BX40" s="65">
        <f>'Población %'!BX85*'Insumo 4'!BX$14</f>
        <v>0</v>
      </c>
      <c r="BY40" s="65">
        <f>'Población %'!BY85*'Insumo 4'!BY$14</f>
        <v>0</v>
      </c>
      <c r="BZ40" s="65">
        <f>'Población %'!BZ85*'Insumo 4'!BZ$14</f>
        <v>0</v>
      </c>
      <c r="CA40" s="65">
        <f>'Población %'!CA85*'Insumo 4'!CA$14</f>
        <v>0</v>
      </c>
      <c r="CB40" s="65">
        <f>'Población %'!CB85*'Insumo 4'!CB$14</f>
        <v>0</v>
      </c>
      <c r="CC40" s="65">
        <f>'Población %'!CC85*'Insumo 4'!CC$14</f>
        <v>0</v>
      </c>
      <c r="CD40" s="65">
        <f>'Población %'!CD85*'Insumo 4'!CD$14</f>
        <v>0</v>
      </c>
      <c r="CE40" s="65">
        <f>'Población %'!CE85*'Insumo 4'!CE$14</f>
        <v>0</v>
      </c>
      <c r="CF40" s="65">
        <f>'Población %'!CF85*'Insumo 4'!CF$14</f>
        <v>0</v>
      </c>
      <c r="CG40" s="65">
        <f>'Población %'!CG85*'Insumo 4'!CG$14</f>
        <v>0</v>
      </c>
      <c r="CH40" s="65">
        <f>'Población %'!CH85*'Insumo 4'!CH$14</f>
        <v>0</v>
      </c>
      <c r="CI40" s="65">
        <f>'Población %'!CI85*'Insumo 4'!CI$14</f>
        <v>0</v>
      </c>
      <c r="CJ40" s="65">
        <f>'Población %'!CJ85*'Insumo 4'!CJ$14</f>
        <v>0</v>
      </c>
      <c r="CK40" s="65">
        <f>'Población %'!CK85*'Insumo 4'!CK$14</f>
        <v>0</v>
      </c>
      <c r="CL40" s="65">
        <f>'Población %'!CL85*'Insumo 4'!CL$14</f>
        <v>0</v>
      </c>
      <c r="CM40" s="65">
        <f>'Población %'!CM85*'Insumo 4'!CM$14</f>
        <v>0</v>
      </c>
      <c r="CN40" s="65">
        <f>'Población %'!CN85*'Insumo 4'!CN$14</f>
        <v>0</v>
      </c>
      <c r="CP40" s="71">
        <f t="shared" si="0"/>
        <v>2.8270434344099287</v>
      </c>
    </row>
    <row r="41" spans="1:94">
      <c r="A41">
        <f>'Población %'!A86</f>
        <v>2025</v>
      </c>
      <c r="B41" s="65">
        <f>'Población %'!B86*'Insumo 4'!B$14</f>
        <v>2.9694212634088267E-3</v>
      </c>
      <c r="C41" s="65">
        <f>'Población %'!C86*'Insumo 4'!C$14</f>
        <v>4.3290863994786587E-3</v>
      </c>
      <c r="D41" s="65">
        <f>'Población %'!D86*'Insumo 4'!D$14</f>
        <v>9.2569833344526356E-3</v>
      </c>
      <c r="E41" s="65">
        <f>'Población %'!E86*'Insumo 4'!E$14</f>
        <v>2.0541270227008405E-2</v>
      </c>
      <c r="F41" s="65">
        <f>'Población %'!F86*'Insumo 4'!F$14</f>
        <v>4.582887727316657E-2</v>
      </c>
      <c r="G41" s="65">
        <f>'Población %'!G86*'Insumo 4'!G$14</f>
        <v>8.482804083614634E-2</v>
      </c>
      <c r="H41" s="65">
        <f>'Población %'!H86*'Insumo 4'!H$14</f>
        <v>0.12088674075652769</v>
      </c>
      <c r="I41" s="65">
        <f>'Población %'!I86*'Insumo 4'!I$14</f>
        <v>0.13752919330877267</v>
      </c>
      <c r="J41" s="65">
        <f>'Población %'!J86*'Insumo 4'!J$14</f>
        <v>0.13499661866697429</v>
      </c>
      <c r="K41" s="65">
        <f>'Población %'!K86*'Insumo 4'!K$14</f>
        <v>0.13563615584679023</v>
      </c>
      <c r="L41" s="65">
        <f>'Población %'!L86*'Insumo 4'!L$14</f>
        <v>0.13674945575611636</v>
      </c>
      <c r="M41" s="65">
        <f>'Población %'!M86*'Insumo 4'!M$14</f>
        <v>0.13422850735412187</v>
      </c>
      <c r="N41" s="65">
        <f>'Población %'!N86*'Insumo 4'!N$14</f>
        <v>0.13605504199437377</v>
      </c>
      <c r="O41" s="65">
        <f>'Población %'!O86*'Insumo 4'!O$14</f>
        <v>0.15271527446258856</v>
      </c>
      <c r="P41" s="65">
        <f>'Población %'!P86*'Insumo 4'!P$14</f>
        <v>0.13692937997164523</v>
      </c>
      <c r="Q41" s="65">
        <f>'Población %'!Q86*'Insumo 4'!Q$14</f>
        <v>0.15860433695288947</v>
      </c>
      <c r="R41" s="65">
        <f>'Población %'!R86*'Insumo 4'!R$14</f>
        <v>0.15091952111121656</v>
      </c>
      <c r="S41" s="65">
        <f>'Población %'!S86*'Insumo 4'!S$14</f>
        <v>0.13258142992257482</v>
      </c>
      <c r="T41" s="65">
        <f>'Población %'!T86*'Insumo 4'!T$14</f>
        <v>0.12046699195876574</v>
      </c>
      <c r="U41" s="65">
        <f>'Población %'!U86*'Insumo 4'!U$14</f>
        <v>0.1163859520333862</v>
      </c>
      <c r="V41" s="65">
        <f>'Población %'!V86*'Insumo 4'!V$14</f>
        <v>0.10733064452098642</v>
      </c>
      <c r="W41" s="65">
        <f>'Población %'!W86*'Insumo 4'!W$14</f>
        <v>9.7669328556023768E-2</v>
      </c>
      <c r="X41" s="65">
        <f>'Población %'!X86*'Insumo 4'!X$14</f>
        <v>9.4185345037780657E-2</v>
      </c>
      <c r="Y41" s="65">
        <f>'Población %'!Y86*'Insumo 4'!Y$14</f>
        <v>6.5959652137692781E-2</v>
      </c>
      <c r="Z41" s="65">
        <f>'Población %'!Z86*'Insumo 4'!Z$14</f>
        <v>5.2281844950129233E-2</v>
      </c>
      <c r="AA41" s="65">
        <f>'Población %'!AA86*'Insumo 4'!AA$14</f>
        <v>5.2850372558121632E-2</v>
      </c>
      <c r="AB41" s="65">
        <f>'Población %'!AB86*'Insumo 4'!AB$14</f>
        <v>5.5543591997438496E-2</v>
      </c>
      <c r="AC41" s="65">
        <f>'Población %'!AC86*'Insumo 4'!AC$14</f>
        <v>2.8798209066828138E-2</v>
      </c>
      <c r="AD41" s="65">
        <f>'Población %'!AD86*'Insumo 4'!AD$14</f>
        <v>3.8800851462584475E-2</v>
      </c>
      <c r="AE41" s="65">
        <f>'Población %'!AE86*'Insumo 4'!AE$14</f>
        <v>2.289908286655053E-2</v>
      </c>
      <c r="AF41" s="65">
        <f>'Población %'!AF86*'Insumo 4'!AF$14</f>
        <v>1.8293889284410489E-2</v>
      </c>
      <c r="AG41" s="65">
        <f>'Población %'!AG86*'Insumo 4'!AG$14</f>
        <v>1.0965392347558339E-2</v>
      </c>
      <c r="AH41" s="65">
        <f>'Población %'!AH86*'Insumo 4'!AH$14</f>
        <v>8.2481522171903316E-3</v>
      </c>
      <c r="AI41" s="65">
        <f>'Población %'!AI86*'Insumo 4'!AI$14</f>
        <v>1.2089722515748679E-2</v>
      </c>
      <c r="AJ41" s="65">
        <f>'Población %'!AJ86*'Insumo 4'!AJ$14</f>
        <v>4.3994697744977008E-3</v>
      </c>
      <c r="AK41" s="65">
        <f>'Población %'!AK86*'Insumo 4'!AK$14</f>
        <v>6.4298762290707764E-3</v>
      </c>
      <c r="AL41" s="65">
        <f>'Población %'!AL86*'Insumo 4'!AL$14</f>
        <v>6.3701035529231355E-3</v>
      </c>
      <c r="AM41" s="65">
        <f>'Población %'!AM86*'Insumo 4'!AM$14</f>
        <v>6.7079992653964497E-3</v>
      </c>
      <c r="AN41" s="65">
        <f>'Población %'!AN86*'Insumo 4'!AN$14</f>
        <v>5.4416292121436107E-3</v>
      </c>
      <c r="AO41" s="65">
        <f>'Población %'!AO86*'Insumo 4'!AO$14</f>
        <v>3.2636511903449445E-3</v>
      </c>
      <c r="AP41" s="65">
        <f>'Población %'!AP86*'Insumo 4'!AP$14</f>
        <v>2.7639341502033728E-3</v>
      </c>
      <c r="AQ41" s="65">
        <f>'Población %'!AQ86*'Insumo 4'!AQ$14</f>
        <v>2.2363533806476939E-3</v>
      </c>
      <c r="AR41" s="65">
        <f>'Población %'!AR86*'Insumo 4'!AR$14</f>
        <v>2.1569241349761129E-3</v>
      </c>
      <c r="AS41" s="65">
        <f>'Población %'!AS86*'Insumo 4'!AS$14</f>
        <v>2.8070195126193324E-3</v>
      </c>
      <c r="AT41" s="65">
        <f>'Población %'!AT86*'Insumo 4'!AT$14</f>
        <v>2.2681076166253238E-3</v>
      </c>
      <c r="AU41" s="65">
        <f>'Población %'!AU86*'Insumo 4'!AU$14</f>
        <v>2.0538489292113225E-3</v>
      </c>
      <c r="AV41" s="65">
        <f>'Población %'!AV86*'Insumo 4'!AV$14</f>
        <v>2.8742743067534521E-3</v>
      </c>
      <c r="AW41" s="65">
        <f>'Población %'!AW86*'Insumo 4'!AW$14</f>
        <v>2.0148735067441496E-3</v>
      </c>
      <c r="AX41" s="65">
        <f>'Población %'!AX86*'Insumo 4'!AX$14</f>
        <v>1.9903601033018975E-3</v>
      </c>
      <c r="AY41" s="65">
        <f>'Población %'!AY86*'Insumo 4'!AY$14</f>
        <v>2.1231274372334867E-3</v>
      </c>
      <c r="AZ41" s="65">
        <f>'Población %'!AZ86*'Insumo 4'!AZ$14</f>
        <v>8.4976656923272157E-4</v>
      </c>
      <c r="BA41" s="65">
        <f>'Población %'!BA86*'Insumo 4'!BA$14</f>
        <v>0</v>
      </c>
      <c r="BB41" s="65">
        <f>'Población %'!BB86*'Insumo 4'!BB$14</f>
        <v>0</v>
      </c>
      <c r="BC41" s="65">
        <f>'Población %'!BC86*'Insumo 4'!BC$14</f>
        <v>1.8877698990518772E-4</v>
      </c>
      <c r="BD41" s="65">
        <f>'Población %'!BD86*'Insumo 4'!BD$14</f>
        <v>0</v>
      </c>
      <c r="BE41" s="65">
        <f>'Población %'!BE86*'Insumo 4'!BE$14</f>
        <v>0</v>
      </c>
      <c r="BF41" s="65">
        <f>'Población %'!BF86*'Insumo 4'!BF$14</f>
        <v>0</v>
      </c>
      <c r="BG41" s="65">
        <f>'Población %'!BG86*'Insumo 4'!BG$14</f>
        <v>0</v>
      </c>
      <c r="BH41" s="65">
        <f>'Población %'!BH86*'Insumo 4'!BH$14</f>
        <v>0</v>
      </c>
      <c r="BI41" s="65">
        <f>'Población %'!BI86*'Insumo 4'!BI$14</f>
        <v>5.2968306884285858E-5</v>
      </c>
      <c r="BJ41" s="65">
        <f>'Población %'!BJ86*'Insumo 4'!BJ$14</f>
        <v>0</v>
      </c>
      <c r="BK41" s="65">
        <f>'Población %'!BK86*'Insumo 4'!BK$14</f>
        <v>0</v>
      </c>
      <c r="BL41" s="65">
        <f>'Población %'!BL86*'Insumo 4'!BL$14</f>
        <v>0</v>
      </c>
      <c r="BM41" s="65">
        <f>'Población %'!BM86*'Insumo 4'!BM$14</f>
        <v>0</v>
      </c>
      <c r="BN41" s="65">
        <f>'Población %'!BN86*'Insumo 4'!BN$14</f>
        <v>1.8172055818296201E-5</v>
      </c>
      <c r="BO41" s="65">
        <f>'Población %'!BO86*'Insumo 4'!BO$14</f>
        <v>0</v>
      </c>
      <c r="BP41" s="65">
        <f>'Población %'!BP86*'Insumo 4'!BP$14</f>
        <v>0</v>
      </c>
      <c r="BQ41" s="65">
        <f>'Población %'!BQ86*'Insumo 4'!BQ$14</f>
        <v>0</v>
      </c>
      <c r="BR41" s="65">
        <f>'Población %'!BR86*'Insumo 4'!BR$14</f>
        <v>0</v>
      </c>
      <c r="BS41" s="65">
        <f>'Población %'!BS86*'Insumo 4'!BS$14</f>
        <v>0</v>
      </c>
      <c r="BT41" s="65">
        <f>'Población %'!BT86*'Insumo 4'!BT$14</f>
        <v>0</v>
      </c>
      <c r="BU41" s="65">
        <f>'Población %'!BU86*'Insumo 4'!BU$14</f>
        <v>0</v>
      </c>
      <c r="BV41" s="65">
        <f>'Población %'!BV86*'Insumo 4'!BV$14</f>
        <v>0</v>
      </c>
      <c r="BW41" s="65">
        <f>'Población %'!BW86*'Insumo 4'!BW$14</f>
        <v>0</v>
      </c>
      <c r="BX41" s="65">
        <f>'Población %'!BX86*'Insumo 4'!BX$14</f>
        <v>0</v>
      </c>
      <c r="BY41" s="65">
        <f>'Población %'!BY86*'Insumo 4'!BY$14</f>
        <v>0</v>
      </c>
      <c r="BZ41" s="65">
        <f>'Población %'!BZ86*'Insumo 4'!BZ$14</f>
        <v>0</v>
      </c>
      <c r="CA41" s="65">
        <f>'Población %'!CA86*'Insumo 4'!CA$14</f>
        <v>0</v>
      </c>
      <c r="CB41" s="65">
        <f>'Población %'!CB86*'Insumo 4'!CB$14</f>
        <v>0</v>
      </c>
      <c r="CC41" s="65">
        <f>'Población %'!CC86*'Insumo 4'!CC$14</f>
        <v>0</v>
      </c>
      <c r="CD41" s="65">
        <f>'Población %'!CD86*'Insumo 4'!CD$14</f>
        <v>0</v>
      </c>
      <c r="CE41" s="65">
        <f>'Población %'!CE86*'Insumo 4'!CE$14</f>
        <v>0</v>
      </c>
      <c r="CF41" s="65">
        <f>'Población %'!CF86*'Insumo 4'!CF$14</f>
        <v>0</v>
      </c>
      <c r="CG41" s="65">
        <f>'Población %'!CG86*'Insumo 4'!CG$14</f>
        <v>0</v>
      </c>
      <c r="CH41" s="65">
        <f>'Población %'!CH86*'Insumo 4'!CH$14</f>
        <v>0</v>
      </c>
      <c r="CI41" s="65">
        <f>'Población %'!CI86*'Insumo 4'!CI$14</f>
        <v>0</v>
      </c>
      <c r="CJ41" s="65">
        <f>'Población %'!CJ86*'Insumo 4'!CJ$14</f>
        <v>0</v>
      </c>
      <c r="CK41" s="65">
        <f>'Población %'!CK86*'Insumo 4'!CK$14</f>
        <v>0</v>
      </c>
      <c r="CL41" s="65">
        <f>'Población %'!CL86*'Insumo 4'!CL$14</f>
        <v>0</v>
      </c>
      <c r="CM41" s="65">
        <f>'Población %'!CM86*'Insumo 4'!CM$14</f>
        <v>0</v>
      </c>
      <c r="CN41" s="65">
        <f>'Población %'!CN86*'Insumo 4'!CN$14</f>
        <v>0</v>
      </c>
      <c r="CP41" s="71">
        <f t="shared" si="0"/>
        <v>2.7953655951739824</v>
      </c>
    </row>
    <row r="42" spans="1:94">
      <c r="A42">
        <f>'Población %'!A87</f>
        <v>2026</v>
      </c>
      <c r="B42" s="65">
        <f>'Población %'!B87*'Insumo 4'!B$14</f>
        <v>2.9099451458132019E-3</v>
      </c>
      <c r="C42" s="65">
        <f>'Población %'!C87*'Insumo 4'!C$14</f>
        <v>4.2322125741212514E-3</v>
      </c>
      <c r="D42" s="65">
        <f>'Población %'!D87*'Insumo 4'!D$14</f>
        <v>9.072841667270945E-3</v>
      </c>
      <c r="E42" s="65">
        <f>'Población %'!E87*'Insumo 4'!E$14</f>
        <v>2.0184818327778725E-2</v>
      </c>
      <c r="F42" s="65">
        <f>'Población %'!F87*'Insumo 4'!F$14</f>
        <v>4.5149227682606083E-2</v>
      </c>
      <c r="G42" s="65">
        <f>'Población %'!G87*'Insumo 4'!G$14</f>
        <v>8.3774279829745751E-2</v>
      </c>
      <c r="H42" s="65">
        <f>'Población %'!H87*'Insumo 4'!H$14</f>
        <v>0.11967331136401146</v>
      </c>
      <c r="I42" s="65">
        <f>'Población %'!I87*'Insumo 4'!I$14</f>
        <v>0.1364758179226736</v>
      </c>
      <c r="J42" s="65">
        <f>'Población %'!J87*'Insumo 4'!J$14</f>
        <v>0.13418148750064629</v>
      </c>
      <c r="K42" s="65">
        <f>'Población %'!K87*'Insumo 4'!K$14</f>
        <v>0.1348799271024535</v>
      </c>
      <c r="L42" s="65">
        <f>'Población %'!L87*'Insumo 4'!L$14</f>
        <v>0.1359694787496539</v>
      </c>
      <c r="M42" s="65">
        <f>'Población %'!M87*'Insumo 4'!M$14</f>
        <v>0.13346087531399467</v>
      </c>
      <c r="N42" s="65">
        <f>'Población %'!N87*'Insumo 4'!N$14</f>
        <v>0.13506963195990448</v>
      </c>
      <c r="O42" s="65">
        <f>'Población %'!O87*'Insumo 4'!O$14</f>
        <v>0.15126586715550336</v>
      </c>
      <c r="P42" s="65">
        <f>'Población %'!P87*'Insumo 4'!P$14</f>
        <v>0.1354033780552929</v>
      </c>
      <c r="Q42" s="65">
        <f>'Población %'!Q87*'Insumo 4'!Q$14</f>
        <v>0.15670926009789593</v>
      </c>
      <c r="R42" s="65">
        <f>'Población %'!R87*'Insumo 4'!R$14</f>
        <v>0.14888297088318236</v>
      </c>
      <c r="S42" s="65">
        <f>'Población %'!S87*'Insumo 4'!S$14</f>
        <v>0.13083214770128895</v>
      </c>
      <c r="T42" s="65">
        <f>'Población %'!T87*'Insumo 4'!T$14</f>
        <v>0.11902986627602653</v>
      </c>
      <c r="U42" s="65">
        <f>'Población %'!U87*'Insumo 4'!U$14</f>
        <v>0.11500812439533221</v>
      </c>
      <c r="V42" s="65">
        <f>'Población %'!V87*'Insumo 4'!V$14</f>
        <v>0.106060131025149</v>
      </c>
      <c r="W42" s="65">
        <f>'Población %'!W87*'Insumo 4'!W$14</f>
        <v>9.675060368237727E-2</v>
      </c>
      <c r="X42" s="65">
        <f>'Población %'!X87*'Insumo 4'!X$14</f>
        <v>9.2360159311443119E-2</v>
      </c>
      <c r="Y42" s="65">
        <f>'Población %'!Y87*'Insumo 4'!Y$14</f>
        <v>6.3702827545663407E-2</v>
      </c>
      <c r="Z42" s="65">
        <f>'Población %'!Z87*'Insumo 4'!Z$14</f>
        <v>5.0112705141757689E-2</v>
      </c>
      <c r="AA42" s="65">
        <f>'Población %'!AA87*'Insumo 4'!AA$14</f>
        <v>5.0875793753011163E-2</v>
      </c>
      <c r="AB42" s="65">
        <f>'Población %'!AB87*'Insumo 4'!AB$14</f>
        <v>5.3540466369275654E-2</v>
      </c>
      <c r="AC42" s="65">
        <f>'Población %'!AC87*'Insumo 4'!AC$14</f>
        <v>2.8084898104074722E-2</v>
      </c>
      <c r="AD42" s="65">
        <f>'Población %'!AD87*'Insumo 4'!AD$14</f>
        <v>3.8499210927872146E-2</v>
      </c>
      <c r="AE42" s="65">
        <f>'Población %'!AE87*'Insumo 4'!AE$14</f>
        <v>2.3007268713479599E-2</v>
      </c>
      <c r="AF42" s="65">
        <f>'Población %'!AF87*'Insumo 4'!AF$14</f>
        <v>1.8387388644497009E-2</v>
      </c>
      <c r="AG42" s="65">
        <f>'Población %'!AG87*'Insumo 4'!AG$14</f>
        <v>1.1036659449673358E-2</v>
      </c>
      <c r="AH42" s="65">
        <f>'Población %'!AH87*'Insumo 4'!AH$14</f>
        <v>8.3675247401727524E-3</v>
      </c>
      <c r="AI42" s="65">
        <f>'Población %'!AI87*'Insumo 4'!AI$14</f>
        <v>1.2385471752062706E-2</v>
      </c>
      <c r="AJ42" s="65">
        <f>'Población %'!AJ87*'Insumo 4'!AJ$14</f>
        <v>4.5397366578124659E-3</v>
      </c>
      <c r="AK42" s="65">
        <f>'Población %'!AK87*'Insumo 4'!AK$14</f>
        <v>6.6537585492013355E-3</v>
      </c>
      <c r="AL42" s="65">
        <f>'Población %'!AL87*'Insumo 4'!AL$14</f>
        <v>6.6197622497353049E-3</v>
      </c>
      <c r="AM42" s="65">
        <f>'Población %'!AM87*'Insumo 4'!AM$14</f>
        <v>6.9411177893354149E-3</v>
      </c>
      <c r="AN42" s="65">
        <f>'Población %'!AN87*'Insumo 4'!AN$14</f>
        <v>5.5733321158522213E-3</v>
      </c>
      <c r="AO42" s="65">
        <f>'Población %'!AO87*'Insumo 4'!AO$14</f>
        <v>3.3167874829879377E-3</v>
      </c>
      <c r="AP42" s="65">
        <f>'Población %'!AP87*'Insumo 4'!AP$14</f>
        <v>2.8138844336805637E-3</v>
      </c>
      <c r="AQ42" s="65">
        <f>'Población %'!AQ87*'Insumo 4'!AQ$14</f>
        <v>2.278926998410116E-3</v>
      </c>
      <c r="AR42" s="65">
        <f>'Población %'!AR87*'Insumo 4'!AR$14</f>
        <v>2.1844804867413321E-3</v>
      </c>
      <c r="AS42" s="65">
        <f>'Población %'!AS87*'Insumo 4'!AS$14</f>
        <v>2.8181951886595011E-3</v>
      </c>
      <c r="AT42" s="65">
        <f>'Población %'!AT87*'Insumo 4'!AT$14</f>
        <v>2.2636037356228412E-3</v>
      </c>
      <c r="AU42" s="65">
        <f>'Población %'!AU87*'Insumo 4'!AU$14</f>
        <v>2.0477943422420992E-3</v>
      </c>
      <c r="AV42" s="65">
        <f>'Población %'!AV87*'Insumo 4'!AV$14</f>
        <v>2.859321233518538E-3</v>
      </c>
      <c r="AW42" s="65">
        <f>'Población %'!AW87*'Insumo 4'!AW$14</f>
        <v>2.0122915381465289E-3</v>
      </c>
      <c r="AX42" s="65">
        <f>'Población %'!AX87*'Insumo 4'!AX$14</f>
        <v>2.0031245837904546E-3</v>
      </c>
      <c r="AY42" s="65">
        <f>'Población %'!AY87*'Insumo 4'!AY$14</f>
        <v>2.1479374000879527E-3</v>
      </c>
      <c r="AZ42" s="65">
        <f>'Población %'!AZ87*'Insumo 4'!AZ$14</f>
        <v>8.5859029117492814E-4</v>
      </c>
      <c r="BA42" s="65">
        <f>'Población %'!BA87*'Insumo 4'!BA$14</f>
        <v>0</v>
      </c>
      <c r="BB42" s="65">
        <f>'Población %'!BB87*'Insumo 4'!BB$14</f>
        <v>0</v>
      </c>
      <c r="BC42" s="65">
        <f>'Población %'!BC87*'Insumo 4'!BC$14</f>
        <v>1.9087932657905102E-4</v>
      </c>
      <c r="BD42" s="65">
        <f>'Población %'!BD87*'Insumo 4'!BD$14</f>
        <v>0</v>
      </c>
      <c r="BE42" s="65">
        <f>'Población %'!BE87*'Insumo 4'!BE$14</f>
        <v>0</v>
      </c>
      <c r="BF42" s="65">
        <f>'Población %'!BF87*'Insumo 4'!BF$14</f>
        <v>0</v>
      </c>
      <c r="BG42" s="65">
        <f>'Población %'!BG87*'Insumo 4'!BG$14</f>
        <v>0</v>
      </c>
      <c r="BH42" s="65">
        <f>'Población %'!BH87*'Insumo 4'!BH$14</f>
        <v>0</v>
      </c>
      <c r="BI42" s="65">
        <f>'Población %'!BI87*'Insumo 4'!BI$14</f>
        <v>5.3511006767795718E-5</v>
      </c>
      <c r="BJ42" s="65">
        <f>'Población %'!BJ87*'Insumo 4'!BJ$14</f>
        <v>0</v>
      </c>
      <c r="BK42" s="65">
        <f>'Población %'!BK87*'Insumo 4'!BK$14</f>
        <v>0</v>
      </c>
      <c r="BL42" s="65">
        <f>'Población %'!BL87*'Insumo 4'!BL$14</f>
        <v>0</v>
      </c>
      <c r="BM42" s="65">
        <f>'Población %'!BM87*'Insumo 4'!BM$14</f>
        <v>0</v>
      </c>
      <c r="BN42" s="65">
        <f>'Población %'!BN87*'Insumo 4'!BN$14</f>
        <v>1.8561127264499453E-5</v>
      </c>
      <c r="BO42" s="65">
        <f>'Población %'!BO87*'Insumo 4'!BO$14</f>
        <v>0</v>
      </c>
      <c r="BP42" s="65">
        <f>'Población %'!BP87*'Insumo 4'!BP$14</f>
        <v>0</v>
      </c>
      <c r="BQ42" s="65">
        <f>'Población %'!BQ87*'Insumo 4'!BQ$14</f>
        <v>0</v>
      </c>
      <c r="BR42" s="65">
        <f>'Población %'!BR87*'Insumo 4'!BR$14</f>
        <v>0</v>
      </c>
      <c r="BS42" s="65">
        <f>'Población %'!BS87*'Insumo 4'!BS$14</f>
        <v>0</v>
      </c>
      <c r="BT42" s="65">
        <f>'Población %'!BT87*'Insumo 4'!BT$14</f>
        <v>0</v>
      </c>
      <c r="BU42" s="65">
        <f>'Población %'!BU87*'Insumo 4'!BU$14</f>
        <v>0</v>
      </c>
      <c r="BV42" s="65">
        <f>'Población %'!BV87*'Insumo 4'!BV$14</f>
        <v>0</v>
      </c>
      <c r="BW42" s="65">
        <f>'Población %'!BW87*'Insumo 4'!BW$14</f>
        <v>0</v>
      </c>
      <c r="BX42" s="65">
        <f>'Población %'!BX87*'Insumo 4'!BX$14</f>
        <v>0</v>
      </c>
      <c r="BY42" s="65">
        <f>'Población %'!BY87*'Insumo 4'!BY$14</f>
        <v>0</v>
      </c>
      <c r="BZ42" s="65">
        <f>'Población %'!BZ87*'Insumo 4'!BZ$14</f>
        <v>0</v>
      </c>
      <c r="CA42" s="65">
        <f>'Población %'!CA87*'Insumo 4'!CA$14</f>
        <v>0</v>
      </c>
      <c r="CB42" s="65">
        <f>'Población %'!CB87*'Insumo 4'!CB$14</f>
        <v>0</v>
      </c>
      <c r="CC42" s="65">
        <f>'Población %'!CC87*'Insumo 4'!CC$14</f>
        <v>0</v>
      </c>
      <c r="CD42" s="65">
        <f>'Población %'!CD87*'Insumo 4'!CD$14</f>
        <v>0</v>
      </c>
      <c r="CE42" s="65">
        <f>'Población %'!CE87*'Insumo 4'!CE$14</f>
        <v>0</v>
      </c>
      <c r="CF42" s="65">
        <f>'Población %'!CF87*'Insumo 4'!CF$14</f>
        <v>0</v>
      </c>
      <c r="CG42" s="65">
        <f>'Población %'!CG87*'Insumo 4'!CG$14</f>
        <v>0</v>
      </c>
      <c r="CH42" s="65">
        <f>'Población %'!CH87*'Insumo 4'!CH$14</f>
        <v>0</v>
      </c>
      <c r="CI42" s="65">
        <f>'Población %'!CI87*'Insumo 4'!CI$14</f>
        <v>0</v>
      </c>
      <c r="CJ42" s="65">
        <f>'Población %'!CJ87*'Insumo 4'!CJ$14</f>
        <v>0</v>
      </c>
      <c r="CK42" s="65">
        <f>'Población %'!CK87*'Insumo 4'!CK$14</f>
        <v>0</v>
      </c>
      <c r="CL42" s="65">
        <f>'Población %'!CL87*'Insumo 4'!CL$14</f>
        <v>0</v>
      </c>
      <c r="CM42" s="65">
        <f>'Población %'!CM87*'Insumo 4'!CM$14</f>
        <v>0</v>
      </c>
      <c r="CN42" s="65">
        <f>'Población %'!CN87*'Insumo 4'!CN$14</f>
        <v>0</v>
      </c>
      <c r="CP42" s="71">
        <f t="shared" si="0"/>
        <v>2.7635321754033177</v>
      </c>
    </row>
    <row r="43" spans="1:94">
      <c r="A43">
        <f>'Población %'!A88</f>
        <v>2027</v>
      </c>
      <c r="B43" s="65">
        <f>'Población %'!B88*'Insumo 4'!B$14</f>
        <v>2.8567297589799719E-3</v>
      </c>
      <c r="C43" s="65">
        <f>'Población %'!C88*'Insumo 4'!C$14</f>
        <v>4.1726399509040219E-3</v>
      </c>
      <c r="D43" s="65">
        <f>'Población %'!D88*'Insumo 4'!D$14</f>
        <v>8.8830607533908462E-3</v>
      </c>
      <c r="E43" s="65">
        <f>'Población %'!E88*'Insumo 4'!E$14</f>
        <v>1.9802493756581246E-2</v>
      </c>
      <c r="F43" s="65">
        <f>'Población %'!F88*'Insumo 4'!F$14</f>
        <v>4.4390781208841636E-2</v>
      </c>
      <c r="G43" s="65">
        <f>'Población %'!G88*'Insumo 4'!G$14</f>
        <v>8.2555030342711305E-2</v>
      </c>
      <c r="H43" s="65">
        <f>'Población %'!H88*'Insumo 4'!H$14</f>
        <v>0.11818403562225935</v>
      </c>
      <c r="I43" s="65">
        <f>'Población %'!I88*'Insumo 4'!I$14</f>
        <v>0.13505414207572705</v>
      </c>
      <c r="J43" s="65">
        <f>'Población %'!J88*'Insumo 4'!J$14</f>
        <v>0.13316422428547028</v>
      </c>
      <c r="K43" s="65">
        <f>'Población %'!K88*'Insumo 4'!K$14</f>
        <v>0.13418726420720448</v>
      </c>
      <c r="L43" s="65">
        <f>'Población %'!L88*'Insumo 4'!L$14</f>
        <v>0.1354032821199139</v>
      </c>
      <c r="M43" s="65">
        <f>'Población %'!M88*'Insumo 4'!M$14</f>
        <v>0.13286243225676261</v>
      </c>
      <c r="N43" s="65">
        <f>'Población %'!N88*'Insumo 4'!N$14</f>
        <v>0.13445172605928832</v>
      </c>
      <c r="O43" s="65">
        <f>'Población %'!O88*'Insumo 4'!O$14</f>
        <v>0.15032845131597811</v>
      </c>
      <c r="P43" s="65">
        <f>'Población %'!P88*'Insumo 4'!P$14</f>
        <v>0.13422792318407795</v>
      </c>
      <c r="Q43" s="65">
        <f>'Población %'!Q88*'Insumo 4'!Q$14</f>
        <v>0.15506293025003537</v>
      </c>
      <c r="R43" s="65">
        <f>'Población %'!R88*'Insumo 4'!R$14</f>
        <v>0.14719892354988465</v>
      </c>
      <c r="S43" s="65">
        <f>'Población %'!S88*'Insumo 4'!S$14</f>
        <v>0.12914269059616415</v>
      </c>
      <c r="T43" s="65">
        <f>'Población %'!T88*'Insumo 4'!T$14</f>
        <v>0.11750805510702067</v>
      </c>
      <c r="U43" s="65">
        <f>'Población %'!U88*'Insumo 4'!U$14</f>
        <v>0.11365743153611137</v>
      </c>
      <c r="V43" s="65">
        <f>'Población %'!V88*'Insumo 4'!V$14</f>
        <v>0.10480490570123711</v>
      </c>
      <c r="W43" s="65">
        <f>'Población %'!W88*'Insumo 4'!W$14</f>
        <v>9.5601243525217122E-2</v>
      </c>
      <c r="X43" s="65">
        <f>'Población %'!X88*'Insumo 4'!X$14</f>
        <v>9.1483982496103927E-2</v>
      </c>
      <c r="Y43" s="65">
        <f>'Población %'!Y88*'Insumo 4'!Y$14</f>
        <v>6.2454807194205639E-2</v>
      </c>
      <c r="Z43" s="65">
        <f>'Población %'!Z88*'Insumo 4'!Z$14</f>
        <v>4.8378546127858989E-2</v>
      </c>
      <c r="AA43" s="65">
        <f>'Población %'!AA88*'Insumo 4'!AA$14</f>
        <v>4.8740939450242979E-2</v>
      </c>
      <c r="AB43" s="65">
        <f>'Población %'!AB88*'Insumo 4'!AB$14</f>
        <v>5.1516834410794958E-2</v>
      </c>
      <c r="AC43" s="65">
        <f>'Población %'!AC88*'Insumo 4'!AC$14</f>
        <v>2.7059664874517858E-2</v>
      </c>
      <c r="AD43" s="65">
        <f>'Población %'!AD88*'Insumo 4'!AD$14</f>
        <v>3.7531935939836954E-2</v>
      </c>
      <c r="AE43" s="65">
        <f>'Población %'!AE88*'Insumo 4'!AE$14</f>
        <v>2.2822850736498208E-2</v>
      </c>
      <c r="AF43" s="65">
        <f>'Población %'!AF88*'Insumo 4'!AF$14</f>
        <v>1.8471150711498432E-2</v>
      </c>
      <c r="AG43" s="65">
        <f>'Población %'!AG88*'Insumo 4'!AG$14</f>
        <v>1.1091230348077916E-2</v>
      </c>
      <c r="AH43" s="65">
        <f>'Población %'!AH88*'Insumo 4'!AH$14</f>
        <v>8.4205169272126394E-3</v>
      </c>
      <c r="AI43" s="65">
        <f>'Población %'!AI88*'Insumo 4'!AI$14</f>
        <v>1.2563967402394099E-2</v>
      </c>
      <c r="AJ43" s="65">
        <f>'Población %'!AJ88*'Insumo 4'!AJ$14</f>
        <v>4.6512314003880747E-3</v>
      </c>
      <c r="AK43" s="65">
        <f>'Población %'!AK88*'Insumo 4'!AK$14</f>
        <v>6.8674168025656887E-3</v>
      </c>
      <c r="AL43" s="65">
        <f>'Población %'!AL88*'Insumo 4'!AL$14</f>
        <v>6.8519497996151844E-3</v>
      </c>
      <c r="AM43" s="65">
        <f>'Población %'!AM88*'Insumo 4'!AM$14</f>
        <v>7.2152877112746485E-3</v>
      </c>
      <c r="AN43" s="65">
        <f>'Población %'!AN88*'Insumo 4'!AN$14</f>
        <v>5.7685458325553293E-3</v>
      </c>
      <c r="AO43" s="65">
        <f>'Población %'!AO88*'Insumo 4'!AO$14</f>
        <v>3.3977039295599331E-3</v>
      </c>
      <c r="AP43" s="65">
        <f>'Población %'!AP88*'Insumo 4'!AP$14</f>
        <v>2.8600975233911857E-3</v>
      </c>
      <c r="AQ43" s="65">
        <f>'Población %'!AQ88*'Insumo 4'!AQ$14</f>
        <v>2.320515286192319E-3</v>
      </c>
      <c r="AR43" s="65">
        <f>'Población %'!AR88*'Insumo 4'!AR$14</f>
        <v>2.2265209780137308E-3</v>
      </c>
      <c r="AS43" s="65">
        <f>'Población %'!AS88*'Insumo 4'!AS$14</f>
        <v>2.8547931611611218E-3</v>
      </c>
      <c r="AT43" s="65">
        <f>'Población %'!AT88*'Insumo 4'!AT$14</f>
        <v>2.2729662184783838E-3</v>
      </c>
      <c r="AU43" s="65">
        <f>'Población %'!AU88*'Insumo 4'!AU$14</f>
        <v>2.044029898966509E-3</v>
      </c>
      <c r="AV43" s="65">
        <f>'Población %'!AV88*'Insumo 4'!AV$14</f>
        <v>2.8513303270310902E-3</v>
      </c>
      <c r="AW43" s="65">
        <f>'Población %'!AW88*'Insumo 4'!AW$14</f>
        <v>2.0021223686615425E-3</v>
      </c>
      <c r="AX43" s="65">
        <f>'Población %'!AX88*'Insumo 4'!AX$14</f>
        <v>2.0009742900283316E-3</v>
      </c>
      <c r="AY43" s="65">
        <f>'Población %'!AY88*'Insumo 4'!AY$14</f>
        <v>2.1623288371579235E-3</v>
      </c>
      <c r="AZ43" s="65">
        <f>'Población %'!AZ88*'Insumo 4'!AZ$14</f>
        <v>8.6889959475356347E-4</v>
      </c>
      <c r="BA43" s="65">
        <f>'Población %'!BA88*'Insumo 4'!BA$14</f>
        <v>0</v>
      </c>
      <c r="BB43" s="65">
        <f>'Población %'!BB88*'Insumo 4'!BB$14</f>
        <v>0</v>
      </c>
      <c r="BC43" s="65">
        <f>'Población %'!BC88*'Insumo 4'!BC$14</f>
        <v>1.9303056490029873E-4</v>
      </c>
      <c r="BD43" s="65">
        <f>'Población %'!BD88*'Insumo 4'!BD$14</f>
        <v>0</v>
      </c>
      <c r="BE43" s="65">
        <f>'Población %'!BE88*'Insumo 4'!BE$14</f>
        <v>0</v>
      </c>
      <c r="BF43" s="65">
        <f>'Población %'!BF88*'Insumo 4'!BF$14</f>
        <v>0</v>
      </c>
      <c r="BG43" s="65">
        <f>'Población %'!BG88*'Insumo 4'!BG$14</f>
        <v>0</v>
      </c>
      <c r="BH43" s="65">
        <f>'Población %'!BH88*'Insumo 4'!BH$14</f>
        <v>0</v>
      </c>
      <c r="BI43" s="65">
        <f>'Población %'!BI88*'Insumo 4'!BI$14</f>
        <v>5.414243311569132E-5</v>
      </c>
      <c r="BJ43" s="65">
        <f>'Población %'!BJ88*'Insumo 4'!BJ$14</f>
        <v>0</v>
      </c>
      <c r="BK43" s="65">
        <f>'Población %'!BK88*'Insumo 4'!BK$14</f>
        <v>0</v>
      </c>
      <c r="BL43" s="65">
        <f>'Población %'!BL88*'Insumo 4'!BL$14</f>
        <v>0</v>
      </c>
      <c r="BM43" s="65">
        <f>'Población %'!BM88*'Insumo 4'!BM$14</f>
        <v>0</v>
      </c>
      <c r="BN43" s="65">
        <f>'Población %'!BN88*'Insumo 4'!BN$14</f>
        <v>1.8907982787954229E-5</v>
      </c>
      <c r="BO43" s="65">
        <f>'Población %'!BO88*'Insumo 4'!BO$14</f>
        <v>0</v>
      </c>
      <c r="BP43" s="65">
        <f>'Población %'!BP88*'Insumo 4'!BP$14</f>
        <v>0</v>
      </c>
      <c r="BQ43" s="65">
        <f>'Población %'!BQ88*'Insumo 4'!BQ$14</f>
        <v>0</v>
      </c>
      <c r="BR43" s="65">
        <f>'Población %'!BR88*'Insumo 4'!BR$14</f>
        <v>0</v>
      </c>
      <c r="BS43" s="65">
        <f>'Población %'!BS88*'Insumo 4'!BS$14</f>
        <v>0</v>
      </c>
      <c r="BT43" s="65">
        <f>'Población %'!BT88*'Insumo 4'!BT$14</f>
        <v>0</v>
      </c>
      <c r="BU43" s="65">
        <f>'Población %'!BU88*'Insumo 4'!BU$14</f>
        <v>0</v>
      </c>
      <c r="BV43" s="65">
        <f>'Población %'!BV88*'Insumo 4'!BV$14</f>
        <v>0</v>
      </c>
      <c r="BW43" s="65">
        <f>'Población %'!BW88*'Insumo 4'!BW$14</f>
        <v>0</v>
      </c>
      <c r="BX43" s="65">
        <f>'Población %'!BX88*'Insumo 4'!BX$14</f>
        <v>0</v>
      </c>
      <c r="BY43" s="65">
        <f>'Población %'!BY88*'Insumo 4'!BY$14</f>
        <v>0</v>
      </c>
      <c r="BZ43" s="65">
        <f>'Población %'!BZ88*'Insumo 4'!BZ$14</f>
        <v>0</v>
      </c>
      <c r="CA43" s="65">
        <f>'Población %'!CA88*'Insumo 4'!CA$14</f>
        <v>0</v>
      </c>
      <c r="CB43" s="65">
        <f>'Población %'!CB88*'Insumo 4'!CB$14</f>
        <v>0</v>
      </c>
      <c r="CC43" s="65">
        <f>'Población %'!CC88*'Insumo 4'!CC$14</f>
        <v>0</v>
      </c>
      <c r="CD43" s="65">
        <f>'Población %'!CD88*'Insumo 4'!CD$14</f>
        <v>0</v>
      </c>
      <c r="CE43" s="65">
        <f>'Población %'!CE88*'Insumo 4'!CE$14</f>
        <v>0</v>
      </c>
      <c r="CF43" s="65">
        <f>'Población %'!CF88*'Insumo 4'!CF$14</f>
        <v>0</v>
      </c>
      <c r="CG43" s="65">
        <f>'Población %'!CG88*'Insumo 4'!CG$14</f>
        <v>0</v>
      </c>
      <c r="CH43" s="65">
        <f>'Población %'!CH88*'Insumo 4'!CH$14</f>
        <v>0</v>
      </c>
      <c r="CI43" s="65">
        <f>'Población %'!CI88*'Insumo 4'!CI$14</f>
        <v>0</v>
      </c>
      <c r="CJ43" s="65">
        <f>'Población %'!CJ88*'Insumo 4'!CJ$14</f>
        <v>0</v>
      </c>
      <c r="CK43" s="65">
        <f>'Población %'!CK88*'Insumo 4'!CK$14</f>
        <v>0</v>
      </c>
      <c r="CL43" s="65">
        <f>'Población %'!CL88*'Insumo 4'!CL$14</f>
        <v>0</v>
      </c>
      <c r="CM43" s="65">
        <f>'Población %'!CM88*'Insumo 4'!CM$14</f>
        <v>0</v>
      </c>
      <c r="CN43" s="65">
        <f>'Población %'!CN88*'Insumo 4'!CN$14</f>
        <v>0</v>
      </c>
      <c r="CP43" s="71">
        <f t="shared" si="0"/>
        <v>2.7335196187236033</v>
      </c>
    </row>
    <row r="44" spans="1:94">
      <c r="A44">
        <f>'Población %'!A89</f>
        <v>2028</v>
      </c>
      <c r="B44" s="65">
        <f>'Población %'!B89*'Insumo 4'!B$14</f>
        <v>2.8080443315525493E-3</v>
      </c>
      <c r="C44" s="65">
        <f>'Población %'!C89*'Insumo 4'!C$14</f>
        <v>4.0956647757078796E-3</v>
      </c>
      <c r="D44" s="65">
        <f>'Población %'!D89*'Insumo 4'!D$14</f>
        <v>8.7746551530868949E-3</v>
      </c>
      <c r="E44" s="65">
        <f>'Población %'!E89*'Insumo 4'!E$14</f>
        <v>1.9418628653032635E-2</v>
      </c>
      <c r="F44" s="65">
        <f>'Población %'!F89*'Insumo 4'!F$14</f>
        <v>4.3594162776786509E-2</v>
      </c>
      <c r="G44" s="65">
        <f>'Población %'!G89*'Insumo 4'!G$14</f>
        <v>8.1218930867653749E-2</v>
      </c>
      <c r="H44" s="65">
        <f>'Población %'!H89*'Insumo 4'!H$14</f>
        <v>0.1165013875004995</v>
      </c>
      <c r="I44" s="65">
        <f>'Población %'!I89*'Insumo 4'!I$14</f>
        <v>0.13337439821283295</v>
      </c>
      <c r="J44" s="65">
        <f>'Población %'!J89*'Insumo 4'!J$14</f>
        <v>0.13173130180252954</v>
      </c>
      <c r="K44" s="65">
        <f>'Población %'!K89*'Insumo 4'!K$14</f>
        <v>0.13318566599045009</v>
      </c>
      <c r="L44" s="65">
        <f>'Población %'!L89*'Insumo 4'!L$14</f>
        <v>0.13483634401196798</v>
      </c>
      <c r="M44" s="65">
        <f>'Población %'!M89*'Insumo 4'!M$14</f>
        <v>0.13250489534401888</v>
      </c>
      <c r="N44" s="65">
        <f>'Población %'!N89*'Insumo 4'!N$14</f>
        <v>0.13401996970995117</v>
      </c>
      <c r="O44" s="65">
        <f>'Población %'!O89*'Insumo 4'!O$14</f>
        <v>0.14982086872556849</v>
      </c>
      <c r="P44" s="65">
        <f>'Población %'!P89*'Insumo 4'!P$14</f>
        <v>0.13354249726473311</v>
      </c>
      <c r="Q44" s="65">
        <f>'Población %'!Q89*'Insumo 4'!Q$14</f>
        <v>0.1538531157668786</v>
      </c>
      <c r="R44" s="65">
        <f>'Población %'!R89*'Insumo 4'!R$14</f>
        <v>0.14575635671934298</v>
      </c>
      <c r="S44" s="65">
        <f>'Población %'!S89*'Insumo 4'!S$14</f>
        <v>0.12777053578837813</v>
      </c>
      <c r="T44" s="65">
        <f>'Población %'!T89*'Insumo 4'!T$14</f>
        <v>0.11606781726925715</v>
      </c>
      <c r="U44" s="65">
        <f>'Población %'!U89*'Insumo 4'!U$14</f>
        <v>0.11225793970367458</v>
      </c>
      <c r="V44" s="65">
        <f>'Población %'!V89*'Insumo 4'!V$14</f>
        <v>0.10359953291573575</v>
      </c>
      <c r="W44" s="65">
        <f>'Población %'!W89*'Insumo 4'!W$14</f>
        <v>9.4475266326989479E-2</v>
      </c>
      <c r="X44" s="65">
        <f>'Población %'!X89*'Insumo 4'!X$14</f>
        <v>9.0397299347169627E-2</v>
      </c>
      <c r="Y44" s="65">
        <f>'Población %'!Y89*'Insumo 4'!Y$14</f>
        <v>6.1859998907111892E-2</v>
      </c>
      <c r="Z44" s="65">
        <f>'Población %'!Z89*'Insumo 4'!Z$14</f>
        <v>4.7421039163929139E-2</v>
      </c>
      <c r="AA44" s="65">
        <f>'Población %'!AA89*'Insumo 4'!AA$14</f>
        <v>4.7036550005424317E-2</v>
      </c>
      <c r="AB44" s="65">
        <f>'Población %'!AB89*'Insumo 4'!AB$14</f>
        <v>4.9332541073107562E-2</v>
      </c>
      <c r="AC44" s="65">
        <f>'Población %'!AC89*'Insumo 4'!AC$14</f>
        <v>2.6025678799648979E-2</v>
      </c>
      <c r="AD44" s="65">
        <f>'Población %'!AD89*'Insumo 4'!AD$14</f>
        <v>3.6147007247512339E-2</v>
      </c>
      <c r="AE44" s="65">
        <f>'Población %'!AE89*'Insumo 4'!AE$14</f>
        <v>2.224224267057319E-2</v>
      </c>
      <c r="AF44" s="65">
        <f>'Población %'!AF89*'Insumo 4'!AF$14</f>
        <v>1.8319571742357987E-2</v>
      </c>
      <c r="AG44" s="65">
        <f>'Población %'!AG89*'Insumo 4'!AG$14</f>
        <v>1.1140560953838403E-2</v>
      </c>
      <c r="AH44" s="65">
        <f>'Población %'!AH89*'Insumo 4'!AH$14</f>
        <v>8.4611235229713685E-3</v>
      </c>
      <c r="AI44" s="65">
        <f>'Población %'!AI89*'Insumo 4'!AI$14</f>
        <v>1.2641783963804937E-2</v>
      </c>
      <c r="AJ44" s="65">
        <f>'Población %'!AJ89*'Insumo 4'!AJ$14</f>
        <v>4.7181523967676879E-3</v>
      </c>
      <c r="AK44" s="65">
        <f>'Población %'!AK89*'Insumo 4'!AK$14</f>
        <v>7.0370774896594155E-3</v>
      </c>
      <c r="AL44" s="65">
        <f>'Población %'!AL89*'Insumo 4'!AL$14</f>
        <v>7.0738089714074259E-3</v>
      </c>
      <c r="AM44" s="65">
        <f>'Población %'!AM89*'Insumo 4'!AM$14</f>
        <v>7.4704195512419929E-3</v>
      </c>
      <c r="AN44" s="65">
        <f>'Población %'!AN89*'Insumo 4'!AN$14</f>
        <v>5.9983382123398694E-3</v>
      </c>
      <c r="AO44" s="65">
        <f>'Población %'!AO89*'Insumo 4'!AO$14</f>
        <v>3.517813168377037E-3</v>
      </c>
      <c r="AP44" s="65">
        <f>'Población %'!AP89*'Insumo 4'!AP$14</f>
        <v>2.9305601655634714E-3</v>
      </c>
      <c r="AQ44" s="65">
        <f>'Población %'!AQ89*'Insumo 4'!AQ$14</f>
        <v>2.3590621626931119E-3</v>
      </c>
      <c r="AR44" s="65">
        <f>'Población %'!AR89*'Insumo 4'!AR$14</f>
        <v>2.2676780743538403E-3</v>
      </c>
      <c r="AS44" s="65">
        <f>'Población %'!AS89*'Insumo 4'!AS$14</f>
        <v>2.9104595350424932E-3</v>
      </c>
      <c r="AT44" s="65">
        <f>'Población %'!AT89*'Insumo 4'!AT$14</f>
        <v>2.3030073810729077E-3</v>
      </c>
      <c r="AU44" s="65">
        <f>'Población %'!AU89*'Insumo 4'!AU$14</f>
        <v>2.0528912523559728E-3</v>
      </c>
      <c r="AV44" s="65">
        <f>'Población %'!AV89*'Insumo 4'!AV$14</f>
        <v>2.8465963142661217E-3</v>
      </c>
      <c r="AW44" s="65">
        <f>'Población %'!AW89*'Insumo 4'!AW$14</f>
        <v>1.9968947117340228E-3</v>
      </c>
      <c r="AX44" s="65">
        <f>'Población %'!AX89*'Insumo 4'!AX$14</f>
        <v>1.9912475004271288E-3</v>
      </c>
      <c r="AY44" s="65">
        <f>'Población %'!AY89*'Insumo 4'!AY$14</f>
        <v>2.1605240161662871E-3</v>
      </c>
      <c r="AZ44" s="65">
        <f>'Población %'!AZ89*'Insumo 4'!AZ$14</f>
        <v>8.750108077086715E-4</v>
      </c>
      <c r="BA44" s="65">
        <f>'Población %'!BA89*'Insumo 4'!BA$14</f>
        <v>0</v>
      </c>
      <c r="BB44" s="65">
        <f>'Población %'!BB89*'Insumo 4'!BB$14</f>
        <v>0</v>
      </c>
      <c r="BC44" s="65">
        <f>'Población %'!BC89*'Insumo 4'!BC$14</f>
        <v>1.951666814108071E-4</v>
      </c>
      <c r="BD44" s="65">
        <f>'Población %'!BD89*'Insumo 4'!BD$14</f>
        <v>0</v>
      </c>
      <c r="BE44" s="65">
        <f>'Población %'!BE89*'Insumo 4'!BE$14</f>
        <v>0</v>
      </c>
      <c r="BF44" s="65">
        <f>'Población %'!BF89*'Insumo 4'!BF$14</f>
        <v>0</v>
      </c>
      <c r="BG44" s="65">
        <f>'Población %'!BG89*'Insumo 4'!BG$14</f>
        <v>0</v>
      </c>
      <c r="BH44" s="65">
        <f>'Población %'!BH89*'Insumo 4'!BH$14</f>
        <v>0</v>
      </c>
      <c r="BI44" s="65">
        <f>'Población %'!BI89*'Insumo 4'!BI$14</f>
        <v>5.4906275716580676E-5</v>
      </c>
      <c r="BJ44" s="65">
        <f>'Población %'!BJ89*'Insumo 4'!BJ$14</f>
        <v>0</v>
      </c>
      <c r="BK44" s="65">
        <f>'Población %'!BK89*'Insumo 4'!BK$14</f>
        <v>0</v>
      </c>
      <c r="BL44" s="65">
        <f>'Población %'!BL89*'Insumo 4'!BL$14</f>
        <v>0</v>
      </c>
      <c r="BM44" s="65">
        <f>'Población %'!BM89*'Insumo 4'!BM$14</f>
        <v>0</v>
      </c>
      <c r="BN44" s="65">
        <f>'Población %'!BN89*'Insumo 4'!BN$14</f>
        <v>1.9185973287103225E-5</v>
      </c>
      <c r="BO44" s="65">
        <f>'Población %'!BO89*'Insumo 4'!BO$14</f>
        <v>0</v>
      </c>
      <c r="BP44" s="65">
        <f>'Población %'!BP89*'Insumo 4'!BP$14</f>
        <v>0</v>
      </c>
      <c r="BQ44" s="65">
        <f>'Población %'!BQ89*'Insumo 4'!BQ$14</f>
        <v>0</v>
      </c>
      <c r="BR44" s="65">
        <f>'Población %'!BR89*'Insumo 4'!BR$14</f>
        <v>0</v>
      </c>
      <c r="BS44" s="65">
        <f>'Población %'!BS89*'Insumo 4'!BS$14</f>
        <v>0</v>
      </c>
      <c r="BT44" s="65">
        <f>'Población %'!BT89*'Insumo 4'!BT$14</f>
        <v>0</v>
      </c>
      <c r="BU44" s="65">
        <f>'Población %'!BU89*'Insumo 4'!BU$14</f>
        <v>0</v>
      </c>
      <c r="BV44" s="65">
        <f>'Población %'!BV89*'Insumo 4'!BV$14</f>
        <v>0</v>
      </c>
      <c r="BW44" s="65">
        <f>'Población %'!BW89*'Insumo 4'!BW$14</f>
        <v>0</v>
      </c>
      <c r="BX44" s="65">
        <f>'Población %'!BX89*'Insumo 4'!BX$14</f>
        <v>0</v>
      </c>
      <c r="BY44" s="65">
        <f>'Población %'!BY89*'Insumo 4'!BY$14</f>
        <v>0</v>
      </c>
      <c r="BZ44" s="65">
        <f>'Población %'!BZ89*'Insumo 4'!BZ$14</f>
        <v>0</v>
      </c>
      <c r="CA44" s="65">
        <f>'Población %'!CA89*'Insumo 4'!CA$14</f>
        <v>0</v>
      </c>
      <c r="CB44" s="65">
        <f>'Población %'!CB89*'Insumo 4'!CB$14</f>
        <v>0</v>
      </c>
      <c r="CC44" s="65">
        <f>'Población %'!CC89*'Insumo 4'!CC$14</f>
        <v>0</v>
      </c>
      <c r="CD44" s="65">
        <f>'Población %'!CD89*'Insumo 4'!CD$14</f>
        <v>0</v>
      </c>
      <c r="CE44" s="65">
        <f>'Población %'!CE89*'Insumo 4'!CE$14</f>
        <v>0</v>
      </c>
      <c r="CF44" s="65">
        <f>'Población %'!CF89*'Insumo 4'!CF$14</f>
        <v>0</v>
      </c>
      <c r="CG44" s="65">
        <f>'Población %'!CG89*'Insumo 4'!CG$14</f>
        <v>0</v>
      </c>
      <c r="CH44" s="65">
        <f>'Población %'!CH89*'Insumo 4'!CH$14</f>
        <v>0</v>
      </c>
      <c r="CI44" s="65">
        <f>'Población %'!CI89*'Insumo 4'!CI$14</f>
        <v>0</v>
      </c>
      <c r="CJ44" s="65">
        <f>'Población %'!CJ89*'Insumo 4'!CJ$14</f>
        <v>0</v>
      </c>
      <c r="CK44" s="65">
        <f>'Población %'!CK89*'Insumo 4'!CK$14</f>
        <v>0</v>
      </c>
      <c r="CL44" s="65">
        <f>'Población %'!CL89*'Insumo 4'!CL$14</f>
        <v>0</v>
      </c>
      <c r="CM44" s="65">
        <f>'Población %'!CM89*'Insumo 4'!CM$14</f>
        <v>0</v>
      </c>
      <c r="CN44" s="65">
        <f>'Población %'!CN89*'Insumo 4'!CN$14</f>
        <v>0</v>
      </c>
      <c r="CP44" s="71">
        <f t="shared" si="0"/>
        <v>2.7050121776496692</v>
      </c>
    </row>
    <row r="45" spans="1:94">
      <c r="A45">
        <f>'Población %'!A90</f>
        <v>2029</v>
      </c>
      <c r="B45" s="65">
        <f>'Población %'!B90*'Insumo 4'!B$14</f>
        <v>2.7611092544567338E-3</v>
      </c>
      <c r="C45" s="65">
        <f>'Población %'!C90*'Insumo 4'!C$14</f>
        <v>4.0195626094739591E-3</v>
      </c>
      <c r="D45" s="65">
        <f>'Población %'!D90*'Insumo 4'!D$14</f>
        <v>8.6046729562506523E-3</v>
      </c>
      <c r="E45" s="65">
        <f>'Población %'!E90*'Insumo 4'!E$14</f>
        <v>1.9155098038384694E-2</v>
      </c>
      <c r="F45" s="65">
        <f>'Población %'!F90*'Insumo 4'!F$14</f>
        <v>4.2819330808740973E-2</v>
      </c>
      <c r="G45" s="65">
        <f>'Población %'!G90*'Insumo 4'!G$14</f>
        <v>7.9849220738636359E-2</v>
      </c>
      <c r="H45" s="65">
        <f>'Población %'!H90*'Insumo 4'!H$14</f>
        <v>0.11469504699355661</v>
      </c>
      <c r="I45" s="65">
        <f>'Población %'!I90*'Insumo 4'!I$14</f>
        <v>0.13152964181357568</v>
      </c>
      <c r="J45" s="65">
        <f>'Población %'!J90*'Insumo 4'!J$14</f>
        <v>0.13010411156601409</v>
      </c>
      <c r="K45" s="65">
        <f>'Población %'!K90*'Insumo 4'!K$14</f>
        <v>0.13171690960120983</v>
      </c>
      <c r="L45" s="65">
        <f>'Población %'!L90*'Insumo 4'!L$14</f>
        <v>0.13385521241287218</v>
      </c>
      <c r="M45" s="65">
        <f>'Población %'!M90*'Insumo 4'!M$14</f>
        <v>0.13208721410771954</v>
      </c>
      <c r="N45" s="65">
        <f>'Población %'!N90*'Insumo 4'!N$14</f>
        <v>0.13386937182055889</v>
      </c>
      <c r="O45" s="65">
        <f>'Población %'!O90*'Insumo 4'!O$14</f>
        <v>0.14954325150587153</v>
      </c>
      <c r="P45" s="65">
        <f>'Población %'!P90*'Insumo 4'!P$14</f>
        <v>0.13326559877282682</v>
      </c>
      <c r="Q45" s="65">
        <f>'Población %'!Q90*'Insumo 4'!Q$14</f>
        <v>0.15325001366378943</v>
      </c>
      <c r="R45" s="65">
        <f>'Población %'!R90*'Insumo 4'!R$14</f>
        <v>0.14475816542751899</v>
      </c>
      <c r="S45" s="65">
        <f>'Población %'!S90*'Insumo 4'!S$14</f>
        <v>0.12661769281492125</v>
      </c>
      <c r="T45" s="65">
        <f>'Población %'!T90*'Insumo 4'!T$14</f>
        <v>0.11492257820740948</v>
      </c>
      <c r="U45" s="65">
        <f>'Población %'!U90*'Insumo 4'!U$14</f>
        <v>0.11096279174128833</v>
      </c>
      <c r="V45" s="65">
        <f>'Población %'!V90*'Insumo 4'!V$14</f>
        <v>0.10237980894106664</v>
      </c>
      <c r="W45" s="65">
        <f>'Población %'!W90*'Insumo 4'!W$14</f>
        <v>9.3417599289780689E-2</v>
      </c>
      <c r="X45" s="65">
        <f>'Población %'!X90*'Insumo 4'!X$14</f>
        <v>8.9344751955575924E-2</v>
      </c>
      <c r="Y45" s="65">
        <f>'Población %'!Y90*'Insumo 4'!Y$14</f>
        <v>6.1129974295324144E-2</v>
      </c>
      <c r="Z45" s="65">
        <f>'Población %'!Z90*'Insumo 4'!Z$14</f>
        <v>4.6971206363335946E-2</v>
      </c>
      <c r="AA45" s="65">
        <f>'Población %'!AA90*'Insumo 4'!AA$14</f>
        <v>4.6099946162014425E-2</v>
      </c>
      <c r="AB45" s="65">
        <f>'Población %'!AB90*'Insumo 4'!AB$14</f>
        <v>4.7592868462169279E-2</v>
      </c>
      <c r="AC45" s="65">
        <f>'Población %'!AC90*'Insumo 4'!AC$14</f>
        <v>2.4912508109404853E-2</v>
      </c>
      <c r="AD45" s="65">
        <f>'Población %'!AD90*'Insumo 4'!AD$14</f>
        <v>3.4753186466525553E-2</v>
      </c>
      <c r="AE45" s="65">
        <f>'Población %'!AE90*'Insumo 4'!AE$14</f>
        <v>2.1414220105405692E-2</v>
      </c>
      <c r="AF45" s="65">
        <f>'Población %'!AF90*'Insumo 4'!AF$14</f>
        <v>1.7849032350263971E-2</v>
      </c>
      <c r="AG45" s="65">
        <f>'Población %'!AG90*'Insumo 4'!AG$14</f>
        <v>1.1047738729909745E-2</v>
      </c>
      <c r="AH45" s="65">
        <f>'Población %'!AH90*'Insumo 4'!AH$14</f>
        <v>8.498412681841136E-3</v>
      </c>
      <c r="AI45" s="65">
        <f>'Población %'!AI90*'Insumo 4'!AI$14</f>
        <v>1.2702162462256632E-2</v>
      </c>
      <c r="AJ45" s="65">
        <f>'Población %'!AJ90*'Insumo 4'!AJ$14</f>
        <v>4.7471179170257985E-3</v>
      </c>
      <c r="AK45" s="65">
        <f>'Población %'!AK90*'Insumo 4'!AK$14</f>
        <v>7.1387748516957214E-3</v>
      </c>
      <c r="AL45" s="65">
        <f>'Población %'!AL90*'Insumo 4'!AL$14</f>
        <v>7.2501759215533642E-3</v>
      </c>
      <c r="AM45" s="65">
        <f>'Población %'!AM90*'Insumo 4'!AM$14</f>
        <v>7.7150130806304109E-3</v>
      </c>
      <c r="AN45" s="65">
        <f>'Población %'!AN90*'Insumo 4'!AN$14</f>
        <v>6.2127262106875351E-3</v>
      </c>
      <c r="AO45" s="65">
        <f>'Población %'!AO90*'Insumo 4'!AO$14</f>
        <v>3.6594737937064156E-3</v>
      </c>
      <c r="AP45" s="65">
        <f>'Población %'!AP90*'Insumo 4'!AP$14</f>
        <v>3.0353259483971349E-3</v>
      </c>
      <c r="AQ45" s="65">
        <f>'Población %'!AQ90*'Insumo 4'!AQ$14</f>
        <v>2.4179228492787357E-3</v>
      </c>
      <c r="AR45" s="65">
        <f>'Población %'!AR90*'Insumo 4'!AR$14</f>
        <v>2.305938607257758E-3</v>
      </c>
      <c r="AS45" s="65">
        <f>'Población %'!AS90*'Insumo 4'!AS$14</f>
        <v>2.9651588825223307E-3</v>
      </c>
      <c r="AT45" s="65">
        <f>'Población %'!AT90*'Insumo 4'!AT$14</f>
        <v>2.3487599717023377E-3</v>
      </c>
      <c r="AU45" s="65">
        <f>'Población %'!AU90*'Insumo 4'!AU$14</f>
        <v>2.0807003453837871E-3</v>
      </c>
      <c r="AV45" s="65">
        <f>'Población %'!AV90*'Insumo 4'!AV$14</f>
        <v>2.8597468446005044E-3</v>
      </c>
      <c r="AW45" s="65">
        <f>'Población %'!AW90*'Insumo 4'!AW$14</f>
        <v>1.9940770988486536E-3</v>
      </c>
      <c r="AX45" s="65">
        <f>'Población %'!AX90*'Insumo 4'!AX$14</f>
        <v>1.9866101271013474E-3</v>
      </c>
      <c r="AY45" s="65">
        <f>'Población %'!AY90*'Insumo 4'!AY$14</f>
        <v>2.1506508288702737E-3</v>
      </c>
      <c r="AZ45" s="65">
        <f>'Población %'!AZ90*'Insumo 4'!AZ$14</f>
        <v>8.7457702556721065E-4</v>
      </c>
      <c r="BA45" s="65">
        <f>'Población %'!BA90*'Insumo 4'!BA$14</f>
        <v>0</v>
      </c>
      <c r="BB45" s="65">
        <f>'Población %'!BB90*'Insumo 4'!BB$14</f>
        <v>0</v>
      </c>
      <c r="BC45" s="65">
        <f>'Población %'!BC90*'Insumo 4'!BC$14</f>
        <v>1.9743999202955005E-4</v>
      </c>
      <c r="BD45" s="65">
        <f>'Población %'!BD90*'Insumo 4'!BD$14</f>
        <v>0</v>
      </c>
      <c r="BE45" s="65">
        <f>'Población %'!BE90*'Insumo 4'!BE$14</f>
        <v>0</v>
      </c>
      <c r="BF45" s="65">
        <f>'Población %'!BF90*'Insumo 4'!BF$14</f>
        <v>0</v>
      </c>
      <c r="BG45" s="65">
        <f>'Población %'!BG90*'Insumo 4'!BG$14</f>
        <v>0</v>
      </c>
      <c r="BH45" s="65">
        <f>'Población %'!BH90*'Insumo 4'!BH$14</f>
        <v>0</v>
      </c>
      <c r="BI45" s="65">
        <f>'Población %'!BI90*'Insumo 4'!BI$14</f>
        <v>5.5749891508611499E-5</v>
      </c>
      <c r="BJ45" s="65">
        <f>'Población %'!BJ90*'Insumo 4'!BJ$14</f>
        <v>0</v>
      </c>
      <c r="BK45" s="65">
        <f>'Población %'!BK90*'Insumo 4'!BK$14</f>
        <v>0</v>
      </c>
      <c r="BL45" s="65">
        <f>'Población %'!BL90*'Insumo 4'!BL$14</f>
        <v>0</v>
      </c>
      <c r="BM45" s="65">
        <f>'Población %'!BM90*'Insumo 4'!BM$14</f>
        <v>0</v>
      </c>
      <c r="BN45" s="65">
        <f>'Población %'!BN90*'Insumo 4'!BN$14</f>
        <v>1.9431697989620804E-5</v>
      </c>
      <c r="BO45" s="65">
        <f>'Población %'!BO90*'Insumo 4'!BO$14</f>
        <v>0</v>
      </c>
      <c r="BP45" s="65">
        <f>'Población %'!BP90*'Insumo 4'!BP$14</f>
        <v>0</v>
      </c>
      <c r="BQ45" s="65">
        <f>'Población %'!BQ90*'Insumo 4'!BQ$14</f>
        <v>0</v>
      </c>
      <c r="BR45" s="65">
        <f>'Población %'!BR90*'Insumo 4'!BR$14</f>
        <v>0</v>
      </c>
      <c r="BS45" s="65">
        <f>'Población %'!BS90*'Insumo 4'!BS$14</f>
        <v>0</v>
      </c>
      <c r="BT45" s="65">
        <f>'Población %'!BT90*'Insumo 4'!BT$14</f>
        <v>0</v>
      </c>
      <c r="BU45" s="65">
        <f>'Población %'!BU90*'Insumo 4'!BU$14</f>
        <v>0</v>
      </c>
      <c r="BV45" s="65">
        <f>'Población %'!BV90*'Insumo 4'!BV$14</f>
        <v>0</v>
      </c>
      <c r="BW45" s="65">
        <f>'Población %'!BW90*'Insumo 4'!BW$14</f>
        <v>0</v>
      </c>
      <c r="BX45" s="65">
        <f>'Población %'!BX90*'Insumo 4'!BX$14</f>
        <v>0</v>
      </c>
      <c r="BY45" s="65">
        <f>'Población %'!BY90*'Insumo 4'!BY$14</f>
        <v>0</v>
      </c>
      <c r="BZ45" s="65">
        <f>'Población %'!BZ90*'Insumo 4'!BZ$14</f>
        <v>0</v>
      </c>
      <c r="CA45" s="65">
        <f>'Población %'!CA90*'Insumo 4'!CA$14</f>
        <v>0</v>
      </c>
      <c r="CB45" s="65">
        <f>'Población %'!CB90*'Insumo 4'!CB$14</f>
        <v>0</v>
      </c>
      <c r="CC45" s="65">
        <f>'Población %'!CC90*'Insumo 4'!CC$14</f>
        <v>0</v>
      </c>
      <c r="CD45" s="65">
        <f>'Población %'!CD90*'Insumo 4'!CD$14</f>
        <v>0</v>
      </c>
      <c r="CE45" s="65">
        <f>'Población %'!CE90*'Insumo 4'!CE$14</f>
        <v>0</v>
      </c>
      <c r="CF45" s="65">
        <f>'Población %'!CF90*'Insumo 4'!CF$14</f>
        <v>0</v>
      </c>
      <c r="CG45" s="65">
        <f>'Población %'!CG90*'Insumo 4'!CG$14</f>
        <v>0</v>
      </c>
      <c r="CH45" s="65">
        <f>'Población %'!CH90*'Insumo 4'!CH$14</f>
        <v>0</v>
      </c>
      <c r="CI45" s="65">
        <f>'Población %'!CI90*'Insumo 4'!CI$14</f>
        <v>0</v>
      </c>
      <c r="CJ45" s="65">
        <f>'Población %'!CJ90*'Insumo 4'!CJ$14</f>
        <v>0</v>
      </c>
      <c r="CK45" s="65">
        <f>'Población %'!CK90*'Insumo 4'!CK$14</f>
        <v>0</v>
      </c>
      <c r="CL45" s="65">
        <f>'Población %'!CL90*'Insumo 4'!CL$14</f>
        <v>0</v>
      </c>
      <c r="CM45" s="65">
        <f>'Población %'!CM90*'Insumo 4'!CM$14</f>
        <v>0</v>
      </c>
      <c r="CN45" s="65">
        <f>'Población %'!CN90*'Insumo 4'!CN$14</f>
        <v>0</v>
      </c>
      <c r="CP45" s="71">
        <f t="shared" si="0"/>
        <v>2.6785153831163071</v>
      </c>
    </row>
    <row r="46" spans="1:94">
      <c r="A46">
        <f>'Población %'!A91</f>
        <v>2030</v>
      </c>
      <c r="B46" s="65">
        <f>'Población %'!B91*'Insumo 4'!B$14</f>
        <v>2.7138402504984734E-3</v>
      </c>
      <c r="C46" s="65">
        <f>'Población %'!C91*'Insumo 4'!C$14</f>
        <v>3.9443824553463116E-3</v>
      </c>
      <c r="D46" s="65">
        <f>'Población %'!D91*'Insumo 4'!D$14</f>
        <v>8.437886836382115E-3</v>
      </c>
      <c r="E46" s="65">
        <f>'Población %'!E91*'Insumo 4'!E$14</f>
        <v>1.878481675071942E-2</v>
      </c>
      <c r="F46" s="65">
        <f>'Población %'!F91*'Insumo 4'!F$14</f>
        <v>4.2140406847197484E-2</v>
      </c>
      <c r="G46" s="65">
        <f>'Población %'!G91*'Insumo 4'!G$14</f>
        <v>7.8559973442291459E-2</v>
      </c>
      <c r="H46" s="65">
        <f>'Población %'!H91*'Insumo 4'!H$14</f>
        <v>0.11288862261352792</v>
      </c>
      <c r="I46" s="65">
        <f>'Población %'!I91*'Insumo 4'!I$14</f>
        <v>0.129581392223175</v>
      </c>
      <c r="J46" s="65">
        <f>'Población %'!J91*'Insumo 4'!J$14</f>
        <v>0.12835770352264789</v>
      </c>
      <c r="K46" s="65">
        <f>'Población %'!K91*'Insumo 4'!K$14</f>
        <v>0.13010227498795829</v>
      </c>
      <c r="L46" s="65">
        <f>'Población %'!L91*'Insumo 4'!L$14</f>
        <v>0.13234654638438267</v>
      </c>
      <c r="M46" s="65">
        <f>'Población %'!M91*'Insumo 4'!M$14</f>
        <v>0.13115336917797479</v>
      </c>
      <c r="N46" s="65">
        <f>'Población %'!N91*'Insumo 4'!N$14</f>
        <v>0.13358816908895296</v>
      </c>
      <c r="O46" s="65">
        <f>'Población %'!O91*'Insumo 4'!O$14</f>
        <v>0.14961189498552163</v>
      </c>
      <c r="P46" s="65">
        <f>'Población %'!P91*'Insumo 4'!P$14</f>
        <v>0.1332041026545725</v>
      </c>
      <c r="Q46" s="65">
        <f>'Población %'!Q91*'Insumo 4'!Q$14</f>
        <v>0.1531344185429159</v>
      </c>
      <c r="R46" s="65">
        <f>'Población %'!R91*'Insumo 4'!R$14</f>
        <v>0.144364748068388</v>
      </c>
      <c r="S46" s="65">
        <f>'Población %'!S91*'Insumo 4'!S$14</f>
        <v>0.12587643100104118</v>
      </c>
      <c r="T46" s="65">
        <f>'Población %'!T91*'Insumo 4'!T$14</f>
        <v>0.11397930103253615</v>
      </c>
      <c r="U46" s="65">
        <f>'Población %'!U91*'Insumo 4'!U$14</f>
        <v>0.10995829579299816</v>
      </c>
      <c r="V46" s="65">
        <f>'Población %'!V91*'Insumo 4'!V$14</f>
        <v>0.10127606689091642</v>
      </c>
      <c r="W46" s="65">
        <f>'Población %'!W91*'Insumo 4'!W$14</f>
        <v>9.2371286496375438E-2</v>
      </c>
      <c r="X46" s="65">
        <f>'Población %'!X91*'Insumo 4'!X$14</f>
        <v>8.8373500767590207E-2</v>
      </c>
      <c r="Y46" s="65">
        <f>'Población %'!Y91*'Insumo 4'!Y$14</f>
        <v>6.0426127560719002E-2</v>
      </c>
      <c r="Z46" s="65">
        <f>'Población %'!Z91*'Insumo 4'!Z$14</f>
        <v>4.6421113965101249E-2</v>
      </c>
      <c r="AA46" s="65">
        <f>'Población %'!AA91*'Insumo 4'!AA$14</f>
        <v>4.5664499642259986E-2</v>
      </c>
      <c r="AB46" s="65">
        <f>'Población %'!AB91*'Insumo 4'!AB$14</f>
        <v>4.6638965333128155E-2</v>
      </c>
      <c r="AC46" s="65">
        <f>'Población %'!AC91*'Insumo 4'!AC$14</f>
        <v>2.4026744111822648E-2</v>
      </c>
      <c r="AD46" s="65">
        <f>'Población %'!AD91*'Insumo 4'!AD$14</f>
        <v>3.3253643616128807E-2</v>
      </c>
      <c r="AE46" s="65">
        <f>'Población %'!AE91*'Insumo 4'!AE$14</f>
        <v>2.0580811649096333E-2</v>
      </c>
      <c r="AF46" s="65">
        <f>'Población %'!AF91*'Insumo 4'!AF$14</f>
        <v>1.7178410451613096E-2</v>
      </c>
      <c r="AG46" s="65">
        <f>'Población %'!AG91*'Insumo 4'!AG$14</f>
        <v>1.0761299550257231E-2</v>
      </c>
      <c r="AH46" s="65">
        <f>'Población %'!AH91*'Insumo 4'!AH$14</f>
        <v>8.4265119128806854E-3</v>
      </c>
      <c r="AI46" s="65">
        <f>'Población %'!AI91*'Insumo 4'!AI$14</f>
        <v>1.2757825130033363E-2</v>
      </c>
      <c r="AJ46" s="65">
        <f>'Población %'!AJ91*'Insumo 4'!AJ$14</f>
        <v>4.7696018274511962E-3</v>
      </c>
      <c r="AK46" s="65">
        <f>'Población %'!AK91*'Insumo 4'!AK$14</f>
        <v>7.1822547101438238E-3</v>
      </c>
      <c r="AL46" s="65">
        <f>'Población %'!AL91*'Insumo 4'!AL$14</f>
        <v>7.3554669143816179E-3</v>
      </c>
      <c r="AM46" s="65">
        <f>'Población %'!AM91*'Insumo 4'!AM$14</f>
        <v>7.9091837636316529E-3</v>
      </c>
      <c r="AN46" s="65">
        <f>'Población %'!AN91*'Insumo 4'!AN$14</f>
        <v>6.4184501203349243E-3</v>
      </c>
      <c r="AO46" s="65">
        <f>'Población %'!AO91*'Insumo 4'!AO$14</f>
        <v>3.791727567533704E-3</v>
      </c>
      <c r="AP46" s="65">
        <f>'Población %'!AP91*'Insumo 4'!AP$14</f>
        <v>3.1589271853323946E-3</v>
      </c>
      <c r="AQ46" s="65">
        <f>'Población %'!AQ91*'Insumo 4'!AQ$14</f>
        <v>2.5054203797815477E-3</v>
      </c>
      <c r="AR46" s="65">
        <f>'Población %'!AR91*'Insumo 4'!AR$14</f>
        <v>2.3642823780725035E-3</v>
      </c>
      <c r="AS46" s="65">
        <f>'Población %'!AS91*'Insumo 4'!AS$14</f>
        <v>3.0160266991569192E-3</v>
      </c>
      <c r="AT46" s="65">
        <f>'Población %'!AT91*'Insumo 4'!AT$14</f>
        <v>2.3936518086510828E-3</v>
      </c>
      <c r="AU46" s="65">
        <f>'Población %'!AU91*'Insumo 4'!AU$14</f>
        <v>2.1227384259653974E-3</v>
      </c>
      <c r="AV46" s="65">
        <f>'Población %'!AV91*'Insumo 4'!AV$14</f>
        <v>2.8994128148867359E-3</v>
      </c>
      <c r="AW46" s="65">
        <f>'Población %'!AW91*'Insumo 4'!AW$14</f>
        <v>2.0038961864014969E-3</v>
      </c>
      <c r="AX46" s="65">
        <f>'Población %'!AX91*'Insumo 4'!AX$14</f>
        <v>1.984366321607776E-3</v>
      </c>
      <c r="AY46" s="65">
        <f>'Población %'!AY91*'Insumo 4'!AY$14</f>
        <v>2.1462305530647492E-3</v>
      </c>
      <c r="AZ46" s="65">
        <f>'Población %'!AZ91*'Insumo 4'!AZ$14</f>
        <v>8.7082727134847669E-4</v>
      </c>
      <c r="BA46" s="65">
        <f>'Población %'!BA91*'Insumo 4'!BA$14</f>
        <v>0</v>
      </c>
      <c r="BB46" s="65">
        <f>'Población %'!BB91*'Insumo 4'!BB$14</f>
        <v>0</v>
      </c>
      <c r="BC46" s="65">
        <f>'Población %'!BC91*'Insumo 4'!BC$14</f>
        <v>2.0008602622866657E-4</v>
      </c>
      <c r="BD46" s="65">
        <f>'Población %'!BD91*'Insumo 4'!BD$14</f>
        <v>0</v>
      </c>
      <c r="BE46" s="65">
        <f>'Población %'!BE91*'Insumo 4'!BE$14</f>
        <v>0</v>
      </c>
      <c r="BF46" s="65">
        <f>'Población %'!BF91*'Insumo 4'!BF$14</f>
        <v>0</v>
      </c>
      <c r="BG46" s="65">
        <f>'Población %'!BG91*'Insumo 4'!BG$14</f>
        <v>0</v>
      </c>
      <c r="BH46" s="65">
        <f>'Población %'!BH91*'Insumo 4'!BH$14</f>
        <v>0</v>
      </c>
      <c r="BI46" s="65">
        <f>'Población %'!BI91*'Insumo 4'!BI$14</f>
        <v>5.6575562881280011E-5</v>
      </c>
      <c r="BJ46" s="65">
        <f>'Población %'!BJ91*'Insumo 4'!BJ$14</f>
        <v>0</v>
      </c>
      <c r="BK46" s="65">
        <f>'Población %'!BK91*'Insumo 4'!BK$14</f>
        <v>0</v>
      </c>
      <c r="BL46" s="65">
        <f>'Población %'!BL91*'Insumo 4'!BL$14</f>
        <v>0</v>
      </c>
      <c r="BM46" s="65">
        <f>'Población %'!BM91*'Insumo 4'!BM$14</f>
        <v>0</v>
      </c>
      <c r="BN46" s="65">
        <f>'Población %'!BN91*'Insumo 4'!BN$14</f>
        <v>1.9703559465147628E-5</v>
      </c>
      <c r="BO46" s="65">
        <f>'Población %'!BO91*'Insumo 4'!BO$14</f>
        <v>0</v>
      </c>
      <c r="BP46" s="65">
        <f>'Población %'!BP91*'Insumo 4'!BP$14</f>
        <v>0</v>
      </c>
      <c r="BQ46" s="65">
        <f>'Población %'!BQ91*'Insumo 4'!BQ$14</f>
        <v>0</v>
      </c>
      <c r="BR46" s="65">
        <f>'Población %'!BR91*'Insumo 4'!BR$14</f>
        <v>0</v>
      </c>
      <c r="BS46" s="65">
        <f>'Población %'!BS91*'Insumo 4'!BS$14</f>
        <v>0</v>
      </c>
      <c r="BT46" s="65">
        <f>'Población %'!BT91*'Insumo 4'!BT$14</f>
        <v>0</v>
      </c>
      <c r="BU46" s="65">
        <f>'Población %'!BU91*'Insumo 4'!BU$14</f>
        <v>0</v>
      </c>
      <c r="BV46" s="65">
        <f>'Población %'!BV91*'Insumo 4'!BV$14</f>
        <v>0</v>
      </c>
      <c r="BW46" s="65">
        <f>'Población %'!BW91*'Insumo 4'!BW$14</f>
        <v>0</v>
      </c>
      <c r="BX46" s="65">
        <f>'Población %'!BX91*'Insumo 4'!BX$14</f>
        <v>0</v>
      </c>
      <c r="BY46" s="65">
        <f>'Población %'!BY91*'Insumo 4'!BY$14</f>
        <v>0</v>
      </c>
      <c r="BZ46" s="65">
        <f>'Población %'!BZ91*'Insumo 4'!BZ$14</f>
        <v>0</v>
      </c>
      <c r="CA46" s="65">
        <f>'Población %'!CA91*'Insumo 4'!CA$14</f>
        <v>0</v>
      </c>
      <c r="CB46" s="65">
        <f>'Población %'!CB91*'Insumo 4'!CB$14</f>
        <v>0</v>
      </c>
      <c r="CC46" s="65">
        <f>'Población %'!CC91*'Insumo 4'!CC$14</f>
        <v>0</v>
      </c>
      <c r="CD46" s="65">
        <f>'Población %'!CD91*'Insumo 4'!CD$14</f>
        <v>0</v>
      </c>
      <c r="CE46" s="65">
        <f>'Población %'!CE91*'Insumo 4'!CE$14</f>
        <v>0</v>
      </c>
      <c r="CF46" s="65">
        <f>'Población %'!CF91*'Insumo 4'!CF$14</f>
        <v>0</v>
      </c>
      <c r="CG46" s="65">
        <f>'Población %'!CG91*'Insumo 4'!CG$14</f>
        <v>0</v>
      </c>
      <c r="CH46" s="65">
        <f>'Población %'!CH91*'Insumo 4'!CH$14</f>
        <v>0</v>
      </c>
      <c r="CI46" s="65">
        <f>'Población %'!CI91*'Insumo 4'!CI$14</f>
        <v>0</v>
      </c>
      <c r="CJ46" s="65">
        <f>'Población %'!CJ91*'Insumo 4'!CJ$14</f>
        <v>0</v>
      </c>
      <c r="CK46" s="65">
        <f>'Población %'!CK91*'Insumo 4'!CK$14</f>
        <v>0</v>
      </c>
      <c r="CL46" s="65">
        <f>'Población %'!CL91*'Insumo 4'!CL$14</f>
        <v>0</v>
      </c>
      <c r="CM46" s="65">
        <f>'Población %'!CM91*'Insumo 4'!CM$14</f>
        <v>0</v>
      </c>
      <c r="CN46" s="65">
        <f>'Población %'!CN91*'Insumo 4'!CN$14</f>
        <v>0</v>
      </c>
      <c r="CP46" s="71">
        <f t="shared" si="0"/>
        <v>2.6540542138132719</v>
      </c>
    </row>
    <row r="47" spans="1:94">
      <c r="A47">
        <f>'Población %'!A92</f>
        <v>2031</v>
      </c>
      <c r="B47" s="65">
        <f>'Población %'!B92*'Insumo 4'!B$14</f>
        <v>2.6661285106886479E-3</v>
      </c>
      <c r="C47" s="65">
        <f>'Población %'!C92*'Insumo 4'!C$14</f>
        <v>3.866395297382154E-3</v>
      </c>
      <c r="D47" s="65">
        <f>'Población %'!D92*'Insumo 4'!D$14</f>
        <v>8.2738275667580182E-3</v>
      </c>
      <c r="E47" s="65">
        <f>'Población %'!E92*'Insumo 4'!E$14</f>
        <v>1.842959161269711E-2</v>
      </c>
      <c r="F47" s="65">
        <f>'Población %'!F92*'Insumo 4'!F$14</f>
        <v>4.1372982818999975E-2</v>
      </c>
      <c r="G47" s="65">
        <f>'Población %'!G92*'Insumo 4'!G$14</f>
        <v>7.7195227148382117E-2</v>
      </c>
      <c r="H47" s="65">
        <f>'Población %'!H92*'Insumo 4'!H$14</f>
        <v>0.11104059539904641</v>
      </c>
      <c r="I47" s="65">
        <f>'Población %'!I92*'Insumo 4'!I$14</f>
        <v>0.12761746660055273</v>
      </c>
      <c r="J47" s="65">
        <f>'Población %'!J92*'Insumo 4'!J$14</f>
        <v>0.12655317020402385</v>
      </c>
      <c r="K47" s="65">
        <f>'Población %'!K92*'Insumo 4'!K$14</f>
        <v>0.12838028496677129</v>
      </c>
      <c r="L47" s="65">
        <f>'Población %'!L92*'Insumo 4'!L$14</f>
        <v>0.13059801905507573</v>
      </c>
      <c r="M47" s="65">
        <f>'Población %'!M92*'Insumo 4'!M$14</f>
        <v>0.12936226262553399</v>
      </c>
      <c r="N47" s="65">
        <f>'Población %'!N92*'Insumo 4'!N$14</f>
        <v>0.13219249138403869</v>
      </c>
      <c r="O47" s="65">
        <f>'Población %'!O92*'Insumo 4'!O$14</f>
        <v>0.14878132694936902</v>
      </c>
      <c r="P47" s="65">
        <f>'Población %'!P92*'Insumo 4'!P$14</f>
        <v>0.13288868227415734</v>
      </c>
      <c r="Q47" s="65">
        <f>'Población %'!Q92*'Insumo 4'!Q$14</f>
        <v>0.15271556574336292</v>
      </c>
      <c r="R47" s="65">
        <f>'Población %'!R92*'Insumo 4'!R$14</f>
        <v>0.14399984362641643</v>
      </c>
      <c r="S47" s="65">
        <f>'Población %'!S92*'Insumo 4'!S$14</f>
        <v>0.12536192380574937</v>
      </c>
      <c r="T47" s="65">
        <f>'Población %'!T92*'Insumo 4'!T$14</f>
        <v>0.11319828466913871</v>
      </c>
      <c r="U47" s="65">
        <f>'Población %'!U92*'Insumo 4'!U$14</f>
        <v>0.10899332897796433</v>
      </c>
      <c r="V47" s="65">
        <f>'Población %'!V92*'Insumo 4'!V$14</f>
        <v>0.10036536706566858</v>
      </c>
      <c r="W47" s="65">
        <f>'Población %'!W92*'Insumo 4'!W$14</f>
        <v>9.1442074805918441E-2</v>
      </c>
      <c r="X47" s="65">
        <f>'Población %'!X92*'Insumo 4'!X$14</f>
        <v>8.7494114019212518E-2</v>
      </c>
      <c r="Y47" s="65">
        <f>'Población %'!Y92*'Insumo 4'!Y$14</f>
        <v>5.9867746252861849E-2</v>
      </c>
      <c r="Z47" s="65">
        <f>'Población %'!Z92*'Insumo 4'!Z$14</f>
        <v>4.5973776559945577E-2</v>
      </c>
      <c r="AA47" s="65">
        <f>'Población %'!AA92*'Insumo 4'!AA$14</f>
        <v>4.5227491241892299E-2</v>
      </c>
      <c r="AB47" s="65">
        <f>'Población %'!AB92*'Insumo 4'!AB$14</f>
        <v>4.6310449757898567E-2</v>
      </c>
      <c r="AC47" s="65">
        <f>'Población %'!AC92*'Insumo 4'!AC$14</f>
        <v>2.3604378224386043E-2</v>
      </c>
      <c r="AD47" s="65">
        <f>'Población %'!AD92*'Insumo 4'!AD$14</f>
        <v>3.2150623423592171E-2</v>
      </c>
      <c r="AE47" s="65">
        <f>'Población %'!AE92*'Insumo 4'!AE$14</f>
        <v>1.9740119688832273E-2</v>
      </c>
      <c r="AF47" s="65">
        <f>'Población %'!AF92*'Insumo 4'!AF$14</f>
        <v>1.6548160814701174E-2</v>
      </c>
      <c r="AG47" s="65">
        <f>'Población %'!AG92*'Insumo 4'!AG$14</f>
        <v>1.0379781117327449E-2</v>
      </c>
      <c r="AH47" s="65">
        <f>'Población %'!AH92*'Insumo 4'!AH$14</f>
        <v>8.2257562728228137E-3</v>
      </c>
      <c r="AI47" s="65">
        <f>'Población %'!AI92*'Insumo 4'!AI$14</f>
        <v>1.2676437831333466E-2</v>
      </c>
      <c r="AJ47" s="65">
        <f>'Población %'!AJ92*'Insumo 4'!AJ$14</f>
        <v>4.7997686307991042E-3</v>
      </c>
      <c r="AK47" s="65">
        <f>'Población %'!AK92*'Insumo 4'!AK$14</f>
        <v>7.2281142934895902E-3</v>
      </c>
      <c r="AL47" s="65">
        <f>'Población %'!AL92*'Insumo 4'!AL$14</f>
        <v>7.4099567694227613E-3</v>
      </c>
      <c r="AM47" s="65">
        <f>'Población %'!AM92*'Insumo 4'!AM$14</f>
        <v>8.0327769718535908E-3</v>
      </c>
      <c r="AN47" s="65">
        <f>'Población %'!AN92*'Insumo 4'!AN$14</f>
        <v>6.5866671110628343E-3</v>
      </c>
      <c r="AO47" s="65">
        <f>'Población %'!AO92*'Insumo 4'!AO$14</f>
        <v>3.9213142521934011E-3</v>
      </c>
      <c r="AP47" s="65">
        <f>'Población %'!AP92*'Insumo 4'!AP$14</f>
        <v>3.2766024922622487E-3</v>
      </c>
      <c r="AQ47" s="65">
        <f>'Población %'!AQ92*'Insumo 4'!AQ$14</f>
        <v>2.6103947152262522E-3</v>
      </c>
      <c r="AR47" s="65">
        <f>'Población %'!AR92*'Insumo 4'!AR$14</f>
        <v>2.4525596762035528E-3</v>
      </c>
      <c r="AS47" s="65">
        <f>'Población %'!AS92*'Insumo 4'!AS$14</f>
        <v>3.0955430698714516E-3</v>
      </c>
      <c r="AT47" s="65">
        <f>'Población %'!AT92*'Insumo 4'!AT$14</f>
        <v>2.4370537677141672E-3</v>
      </c>
      <c r="AU47" s="65">
        <f>'Población %'!AU92*'Insumo 4'!AU$14</f>
        <v>2.1654515886408545E-3</v>
      </c>
      <c r="AV47" s="65">
        <f>'Población %'!AV92*'Insumo 4'!AV$14</f>
        <v>2.9609939933246659E-3</v>
      </c>
      <c r="AW47" s="65">
        <f>'Población %'!AW92*'Insumo 4'!AW$14</f>
        <v>2.0336917495526329E-3</v>
      </c>
      <c r="AX47" s="65">
        <f>'Población %'!AX92*'Insumo 4'!AX$14</f>
        <v>1.9959361876560242E-3</v>
      </c>
      <c r="AY47" s="65">
        <f>'Población %'!AY92*'Insumo 4'!AY$14</f>
        <v>2.1454492267025012E-3</v>
      </c>
      <c r="AZ47" s="65">
        <f>'Población %'!AZ92*'Insumo 4'!AZ$14</f>
        <v>8.6957995853588997E-4</v>
      </c>
      <c r="BA47" s="65">
        <f>'Población %'!BA92*'Insumo 4'!BA$14</f>
        <v>0</v>
      </c>
      <c r="BB47" s="65">
        <f>'Población %'!BB92*'Insumo 4'!BB$14</f>
        <v>0</v>
      </c>
      <c r="BC47" s="65">
        <f>'Población %'!BC92*'Insumo 4'!BC$14</f>
        <v>2.0171242498899384E-4</v>
      </c>
      <c r="BD47" s="65">
        <f>'Población %'!BD92*'Insumo 4'!BD$14</f>
        <v>0</v>
      </c>
      <c r="BE47" s="65">
        <f>'Población %'!BE92*'Insumo 4'!BE$14</f>
        <v>0</v>
      </c>
      <c r="BF47" s="65">
        <f>'Población %'!BF92*'Insumo 4'!BF$14</f>
        <v>0</v>
      </c>
      <c r="BG47" s="65">
        <f>'Población %'!BG92*'Insumo 4'!BG$14</f>
        <v>0</v>
      </c>
      <c r="BH47" s="65">
        <f>'Población %'!BH92*'Insumo 4'!BH$14</f>
        <v>0</v>
      </c>
      <c r="BI47" s="65">
        <f>'Población %'!BI92*'Insumo 4'!BI$14</f>
        <v>5.7327207713461599E-5</v>
      </c>
      <c r="BJ47" s="65">
        <f>'Población %'!BJ92*'Insumo 4'!BJ$14</f>
        <v>0</v>
      </c>
      <c r="BK47" s="65">
        <f>'Población %'!BK92*'Insumo 4'!BK$14</f>
        <v>0</v>
      </c>
      <c r="BL47" s="65">
        <f>'Población %'!BL92*'Insumo 4'!BL$14</f>
        <v>0</v>
      </c>
      <c r="BM47" s="65">
        <f>'Población %'!BM92*'Insumo 4'!BM$14</f>
        <v>0</v>
      </c>
      <c r="BN47" s="65">
        <f>'Población %'!BN92*'Insumo 4'!BN$14</f>
        <v>1.9946293448197692E-5</v>
      </c>
      <c r="BO47" s="65">
        <f>'Población %'!BO92*'Insumo 4'!BO$14</f>
        <v>0</v>
      </c>
      <c r="BP47" s="65">
        <f>'Población %'!BP92*'Insumo 4'!BP$14</f>
        <v>0</v>
      </c>
      <c r="BQ47" s="65">
        <f>'Población %'!BQ92*'Insumo 4'!BQ$14</f>
        <v>0</v>
      </c>
      <c r="BR47" s="65">
        <f>'Población %'!BR92*'Insumo 4'!BR$14</f>
        <v>0</v>
      </c>
      <c r="BS47" s="65">
        <f>'Población %'!BS92*'Insumo 4'!BS$14</f>
        <v>0</v>
      </c>
      <c r="BT47" s="65">
        <f>'Población %'!BT92*'Insumo 4'!BT$14</f>
        <v>0</v>
      </c>
      <c r="BU47" s="65">
        <f>'Población %'!BU92*'Insumo 4'!BU$14</f>
        <v>0</v>
      </c>
      <c r="BV47" s="65">
        <f>'Población %'!BV92*'Insumo 4'!BV$14</f>
        <v>0</v>
      </c>
      <c r="BW47" s="65">
        <f>'Población %'!BW92*'Insumo 4'!BW$14</f>
        <v>0</v>
      </c>
      <c r="BX47" s="65">
        <f>'Población %'!BX92*'Insumo 4'!BX$14</f>
        <v>0</v>
      </c>
      <c r="BY47" s="65">
        <f>'Población %'!BY92*'Insumo 4'!BY$14</f>
        <v>0</v>
      </c>
      <c r="BZ47" s="65">
        <f>'Población %'!BZ92*'Insumo 4'!BZ$14</f>
        <v>0</v>
      </c>
      <c r="CA47" s="65">
        <f>'Población %'!CA92*'Insumo 4'!CA$14</f>
        <v>0</v>
      </c>
      <c r="CB47" s="65">
        <f>'Población %'!CB92*'Insumo 4'!CB$14</f>
        <v>0</v>
      </c>
      <c r="CC47" s="65">
        <f>'Población %'!CC92*'Insumo 4'!CC$14</f>
        <v>0</v>
      </c>
      <c r="CD47" s="65">
        <f>'Población %'!CD92*'Insumo 4'!CD$14</f>
        <v>0</v>
      </c>
      <c r="CE47" s="65">
        <f>'Población %'!CE92*'Insumo 4'!CE$14</f>
        <v>0</v>
      </c>
      <c r="CF47" s="65">
        <f>'Población %'!CF92*'Insumo 4'!CF$14</f>
        <v>0</v>
      </c>
      <c r="CG47" s="65">
        <f>'Población %'!CG92*'Insumo 4'!CG$14</f>
        <v>0</v>
      </c>
      <c r="CH47" s="65">
        <f>'Población %'!CH92*'Insumo 4'!CH$14</f>
        <v>0</v>
      </c>
      <c r="CI47" s="65">
        <f>'Población %'!CI92*'Insumo 4'!CI$14</f>
        <v>0</v>
      </c>
      <c r="CJ47" s="65">
        <f>'Población %'!CJ92*'Insumo 4'!CJ$14</f>
        <v>0</v>
      </c>
      <c r="CK47" s="65">
        <f>'Población %'!CK92*'Insumo 4'!CK$14</f>
        <v>0</v>
      </c>
      <c r="CL47" s="65">
        <f>'Población %'!CL92*'Insumo 4'!CL$14</f>
        <v>0</v>
      </c>
      <c r="CM47" s="65">
        <f>'Población %'!CM92*'Insumo 4'!CM$14</f>
        <v>0</v>
      </c>
      <c r="CN47" s="65">
        <f>'Población %'!CN92*'Insumo 4'!CN$14</f>
        <v>0</v>
      </c>
      <c r="CP47" s="71">
        <f t="shared" si="0"/>
        <v>2.6277945166931649</v>
      </c>
    </row>
    <row r="48" spans="1:94">
      <c r="A48">
        <f>'Población %'!A93</f>
        <v>2032</v>
      </c>
      <c r="B48" s="65">
        <f>'Población %'!B93*'Insumo 4'!B$14</f>
        <v>2.6188111001507488E-3</v>
      </c>
      <c r="C48" s="65">
        <f>'Población %'!C93*'Insumo 4'!C$14</f>
        <v>3.7982499361739665E-3</v>
      </c>
      <c r="D48" s="65">
        <f>'Población %'!D93*'Insumo 4'!D$14</f>
        <v>8.1126908668754643E-3</v>
      </c>
      <c r="E48" s="65">
        <f>'Población %'!E93*'Insumo 4'!E$14</f>
        <v>1.8076370956288997E-2</v>
      </c>
      <c r="F48" s="65">
        <f>'Población %'!F93*'Insumo 4'!F$14</f>
        <v>4.0602531069068463E-2</v>
      </c>
      <c r="G48" s="65">
        <f>'Población %'!G93*'Insumo 4'!G$14</f>
        <v>7.5813953434849202E-2</v>
      </c>
      <c r="H48" s="65">
        <f>'Población %'!H93*'Insumo 4'!H$14</f>
        <v>0.10914606326910127</v>
      </c>
      <c r="I48" s="65">
        <f>'Población %'!I93*'Insumo 4'!I$14</f>
        <v>0.12556243267206074</v>
      </c>
      <c r="J48" s="65">
        <f>'Población %'!J93*'Insumo 4'!J$14</f>
        <v>0.12470162403361749</v>
      </c>
      <c r="K48" s="65">
        <f>'Población %'!K93*'Insumo 4'!K$14</f>
        <v>0.12669368614734905</v>
      </c>
      <c r="L48" s="65">
        <f>'Población %'!L93*'Insumo 4'!L$14</f>
        <v>0.1290240698255003</v>
      </c>
      <c r="M48" s="65">
        <f>'Población %'!M93*'Insumo 4'!M$14</f>
        <v>0.12779881983014818</v>
      </c>
      <c r="N48" s="65">
        <f>'Población %'!N93*'Insumo 4'!N$14</f>
        <v>0.13053279886871896</v>
      </c>
      <c r="O48" s="65">
        <f>'Población %'!O93*'Insumo 4'!O$14</f>
        <v>0.14738133069689807</v>
      </c>
      <c r="P48" s="65">
        <f>'Población %'!P93*'Insumo 4'!P$14</f>
        <v>0.13226925891302563</v>
      </c>
      <c r="Q48" s="65">
        <f>'Población %'!Q93*'Insumo 4'!Q$14</f>
        <v>0.1524713601600034</v>
      </c>
      <c r="R48" s="65">
        <f>'Población %'!R93*'Insumo 4'!R$14</f>
        <v>0.1437155249891256</v>
      </c>
      <c r="S48" s="65">
        <f>'Población %'!S93*'Insumo 4'!S$14</f>
        <v>0.12513896257106574</v>
      </c>
      <c r="T48" s="65">
        <f>'Población %'!T93*'Insumo 4'!T$14</f>
        <v>0.11279975258454233</v>
      </c>
      <c r="U48" s="65">
        <f>'Población %'!U93*'Insumo 4'!U$14</f>
        <v>0.10827923474427692</v>
      </c>
      <c r="V48" s="65">
        <f>'Población %'!V93*'Insumo 4'!V$14</f>
        <v>9.9497313896365125E-2</v>
      </c>
      <c r="W48" s="65">
        <f>'Población %'!W93*'Insumo 4'!W$14</f>
        <v>9.0625915081396696E-2</v>
      </c>
      <c r="X48" s="65">
        <f>'Población %'!X93*'Insumo 4'!X$14</f>
        <v>8.6614602688454362E-2</v>
      </c>
      <c r="Y48" s="65">
        <f>'Población %'!Y93*'Insumo 4'!Y$14</f>
        <v>5.9267365677756804E-2</v>
      </c>
      <c r="Z48" s="65">
        <f>'Población %'!Z93*'Insumo 4'!Z$14</f>
        <v>4.5543072863062722E-2</v>
      </c>
      <c r="AA48" s="65">
        <f>'Población %'!AA93*'Insumo 4'!AA$14</f>
        <v>4.4783545328124015E-2</v>
      </c>
      <c r="AB48" s="65">
        <f>'Población %'!AB93*'Insumo 4'!AB$14</f>
        <v>4.5857241229599353E-2</v>
      </c>
      <c r="AC48" s="65">
        <f>'Población %'!AC93*'Insumo 4'!AC$14</f>
        <v>2.3432865605532413E-2</v>
      </c>
      <c r="AD48" s="65">
        <f>'Población %'!AD93*'Insumo 4'!AD$14</f>
        <v>3.1577075339371659E-2</v>
      </c>
      <c r="AE48" s="65">
        <f>'Población %'!AE93*'Insumo 4'!AE$14</f>
        <v>1.9079170570159017E-2</v>
      </c>
      <c r="AF48" s="65">
        <f>'Población %'!AF93*'Insumo 4'!AF$14</f>
        <v>1.5867408056513245E-2</v>
      </c>
      <c r="AG48" s="65">
        <f>'Población %'!AG93*'Insumo 4'!AG$14</f>
        <v>9.9965471049627882E-3</v>
      </c>
      <c r="AH48" s="65">
        <f>'Población %'!AH93*'Insumo 4'!AH$14</f>
        <v>7.9324018134117984E-3</v>
      </c>
      <c r="AI48" s="65">
        <f>'Población %'!AI93*'Insumo 4'!AI$14</f>
        <v>1.2373562802185826E-2</v>
      </c>
      <c r="AJ48" s="65">
        <f>'Población %'!AJ93*'Insumo 4'!AJ$14</f>
        <v>4.7696912951367644E-3</v>
      </c>
      <c r="AK48" s="65">
        <f>'Población %'!AK93*'Insumo 4'!AK$14</f>
        <v>7.2755265636135899E-3</v>
      </c>
      <c r="AL48" s="65">
        <f>'Población %'!AL93*'Insumo 4'!AL$14</f>
        <v>7.4591274423961304E-3</v>
      </c>
      <c r="AM48" s="65">
        <f>'Población %'!AM93*'Insumo 4'!AM$14</f>
        <v>8.094552409974828E-3</v>
      </c>
      <c r="AN48" s="65">
        <f>'Población %'!AN93*'Insumo 4'!AN$14</f>
        <v>6.6914849113271562E-3</v>
      </c>
      <c r="AO48" s="65">
        <f>'Población %'!AO93*'Insumo 4'!AO$14</f>
        <v>4.0252790718940685E-3</v>
      </c>
      <c r="AP48" s="65">
        <f>'Población %'!AP93*'Insumo 4'!AP$14</f>
        <v>3.3896346313881747E-3</v>
      </c>
      <c r="AQ48" s="65">
        <f>'Población %'!AQ93*'Insumo 4'!AQ$14</f>
        <v>2.7085622316436178E-3</v>
      </c>
      <c r="AR48" s="65">
        <f>'Población %'!AR93*'Insumo 4'!AR$14</f>
        <v>2.5563371850279974E-3</v>
      </c>
      <c r="AS48" s="65">
        <f>'Población %'!AS93*'Insumo 4'!AS$14</f>
        <v>3.2123685080240592E-3</v>
      </c>
      <c r="AT48" s="65">
        <f>'Población %'!AT93*'Insumo 4'!AT$14</f>
        <v>2.5021411861306979E-3</v>
      </c>
      <c r="AU48" s="65">
        <f>'Población %'!AU93*'Insumo 4'!AU$14</f>
        <v>2.205372024199384E-3</v>
      </c>
      <c r="AV48" s="65">
        <f>'Población %'!AV93*'Insumo 4'!AV$14</f>
        <v>3.0215040975426649E-3</v>
      </c>
      <c r="AW48" s="65">
        <f>'Población %'!AW93*'Insumo 4'!AW$14</f>
        <v>2.0775622008764685E-3</v>
      </c>
      <c r="AX48" s="65">
        <f>'Población %'!AX93*'Insumo 4'!AX$14</f>
        <v>2.0263108727659228E-3</v>
      </c>
      <c r="AY48" s="65">
        <f>'Población %'!AY93*'Insumo 4'!AY$14</f>
        <v>2.1587637799525259E-3</v>
      </c>
      <c r="AZ48" s="65">
        <f>'Población %'!AZ93*'Insumo 4'!AZ$14</f>
        <v>8.6960779506423797E-4</v>
      </c>
      <c r="BA48" s="65">
        <f>'Población %'!BA93*'Insumo 4'!BA$14</f>
        <v>0</v>
      </c>
      <c r="BB48" s="65">
        <f>'Población %'!BB93*'Insumo 4'!BB$14</f>
        <v>0</v>
      </c>
      <c r="BC48" s="65">
        <f>'Población %'!BC93*'Insumo 4'!BC$14</f>
        <v>2.018422472888671E-4</v>
      </c>
      <c r="BD48" s="65">
        <f>'Población %'!BD93*'Insumo 4'!BD$14</f>
        <v>0</v>
      </c>
      <c r="BE48" s="65">
        <f>'Población %'!BE93*'Insumo 4'!BE$14</f>
        <v>0</v>
      </c>
      <c r="BF48" s="65">
        <f>'Población %'!BF93*'Insumo 4'!BF$14</f>
        <v>0</v>
      </c>
      <c r="BG48" s="65">
        <f>'Población %'!BG93*'Insumo 4'!BG$14</f>
        <v>0</v>
      </c>
      <c r="BH48" s="65">
        <f>'Población %'!BH93*'Insumo 4'!BH$14</f>
        <v>0</v>
      </c>
      <c r="BI48" s="65">
        <f>'Población %'!BI93*'Insumo 4'!BI$14</f>
        <v>5.8114687628415538E-5</v>
      </c>
      <c r="BJ48" s="65">
        <f>'Población %'!BJ93*'Insumo 4'!BJ$14</f>
        <v>0</v>
      </c>
      <c r="BK48" s="65">
        <f>'Población %'!BK93*'Insumo 4'!BK$14</f>
        <v>0</v>
      </c>
      <c r="BL48" s="65">
        <f>'Población %'!BL93*'Insumo 4'!BL$14</f>
        <v>0</v>
      </c>
      <c r="BM48" s="65">
        <f>'Población %'!BM93*'Insumo 4'!BM$14</f>
        <v>0</v>
      </c>
      <c r="BN48" s="65">
        <f>'Población %'!BN93*'Insumo 4'!BN$14</f>
        <v>2.0227090996292608E-5</v>
      </c>
      <c r="BO48" s="65">
        <f>'Población %'!BO93*'Insumo 4'!BO$14</f>
        <v>0</v>
      </c>
      <c r="BP48" s="65">
        <f>'Población %'!BP93*'Insumo 4'!BP$14</f>
        <v>0</v>
      </c>
      <c r="BQ48" s="65">
        <f>'Población %'!BQ93*'Insumo 4'!BQ$14</f>
        <v>0</v>
      </c>
      <c r="BR48" s="65">
        <f>'Población %'!BR93*'Insumo 4'!BR$14</f>
        <v>0</v>
      </c>
      <c r="BS48" s="65">
        <f>'Población %'!BS93*'Insumo 4'!BS$14</f>
        <v>0</v>
      </c>
      <c r="BT48" s="65">
        <f>'Población %'!BT93*'Insumo 4'!BT$14</f>
        <v>0</v>
      </c>
      <c r="BU48" s="65">
        <f>'Población %'!BU93*'Insumo 4'!BU$14</f>
        <v>0</v>
      </c>
      <c r="BV48" s="65">
        <f>'Población %'!BV93*'Insumo 4'!BV$14</f>
        <v>0</v>
      </c>
      <c r="BW48" s="65">
        <f>'Población %'!BW93*'Insumo 4'!BW$14</f>
        <v>0</v>
      </c>
      <c r="BX48" s="65">
        <f>'Población %'!BX93*'Insumo 4'!BX$14</f>
        <v>0</v>
      </c>
      <c r="BY48" s="65">
        <f>'Población %'!BY93*'Insumo 4'!BY$14</f>
        <v>0</v>
      </c>
      <c r="BZ48" s="65">
        <f>'Población %'!BZ93*'Insumo 4'!BZ$14</f>
        <v>0</v>
      </c>
      <c r="CA48" s="65">
        <f>'Población %'!CA93*'Insumo 4'!CA$14</f>
        <v>0</v>
      </c>
      <c r="CB48" s="65">
        <f>'Población %'!CB93*'Insumo 4'!CB$14</f>
        <v>0</v>
      </c>
      <c r="CC48" s="65">
        <f>'Población %'!CC93*'Insumo 4'!CC$14</f>
        <v>0</v>
      </c>
      <c r="CD48" s="65">
        <f>'Población %'!CD93*'Insumo 4'!CD$14</f>
        <v>0</v>
      </c>
      <c r="CE48" s="65">
        <f>'Población %'!CE93*'Insumo 4'!CE$14</f>
        <v>0</v>
      </c>
      <c r="CF48" s="65">
        <f>'Población %'!CF93*'Insumo 4'!CF$14</f>
        <v>0</v>
      </c>
      <c r="CG48" s="65">
        <f>'Población %'!CG93*'Insumo 4'!CG$14</f>
        <v>0</v>
      </c>
      <c r="CH48" s="65">
        <f>'Población %'!CH93*'Insumo 4'!CH$14</f>
        <v>0</v>
      </c>
      <c r="CI48" s="65">
        <f>'Población %'!CI93*'Insumo 4'!CI$14</f>
        <v>0</v>
      </c>
      <c r="CJ48" s="65">
        <f>'Población %'!CJ93*'Insumo 4'!CJ$14</f>
        <v>0</v>
      </c>
      <c r="CK48" s="65">
        <f>'Población %'!CK93*'Insumo 4'!CK$14</f>
        <v>0</v>
      </c>
      <c r="CL48" s="65">
        <f>'Población %'!CL93*'Insumo 4'!CL$14</f>
        <v>0</v>
      </c>
      <c r="CM48" s="65">
        <f>'Población %'!CM93*'Insumo 4'!CM$14</f>
        <v>0</v>
      </c>
      <c r="CN48" s="65">
        <f>'Población %'!CN93*'Insumo 4'!CN$14</f>
        <v>0</v>
      </c>
      <c r="CP48" s="71">
        <f t="shared" si="0"/>
        <v>2.602309624958608</v>
      </c>
    </row>
    <row r="49" spans="1:94">
      <c r="A49">
        <f>'Población %'!A94</f>
        <v>2033</v>
      </c>
      <c r="B49" s="65">
        <f>'Población %'!B94*'Insumo 4'!B$14</f>
        <v>2.5725102267099313E-3</v>
      </c>
      <c r="C49" s="65">
        <f>'Población %'!C94*'Insumo 4'!C$14</f>
        <v>3.7283097443938686E-3</v>
      </c>
      <c r="D49" s="65">
        <f>'Población %'!D94*'Insumo 4'!D$14</f>
        <v>7.9647483435237448E-3</v>
      </c>
      <c r="E49" s="65">
        <f>'Población %'!E94*'Insumo 4'!E$14</f>
        <v>1.773011185543848E-2</v>
      </c>
      <c r="F49" s="65">
        <f>'Población %'!F94*'Insumo 4'!F$14</f>
        <v>3.9836129956882176E-2</v>
      </c>
      <c r="G49" s="65">
        <f>'Población %'!G94*'Insumo 4'!G$14</f>
        <v>7.4423445668403115E-2</v>
      </c>
      <c r="H49" s="65">
        <f>'Población %'!H94*'Insumo 4'!H$14</f>
        <v>0.10722696867095807</v>
      </c>
      <c r="I49" s="65">
        <f>'Población %'!I94*'Insumo 4'!I$14</f>
        <v>0.12345689662399494</v>
      </c>
      <c r="J49" s="65">
        <f>'Población %'!J94*'Insumo 4'!J$14</f>
        <v>0.12272573632070587</v>
      </c>
      <c r="K49" s="65">
        <f>'Población %'!K94*'Insumo 4'!K$14</f>
        <v>0.1249091265130938</v>
      </c>
      <c r="L49" s="65">
        <f>'Población %'!L94*'Insumo 4'!L$14</f>
        <v>0.12745319298869506</v>
      </c>
      <c r="M49" s="65">
        <f>'Población %'!M94*'Insumo 4'!M$14</f>
        <v>0.12641215512095499</v>
      </c>
      <c r="N49" s="65">
        <f>'Población %'!N94*'Insumo 4'!N$14</f>
        <v>0.12910692179331185</v>
      </c>
      <c r="O49" s="65">
        <f>'Población %'!O94*'Insumo 4'!O$14</f>
        <v>0.14570009678496898</v>
      </c>
      <c r="P49" s="65">
        <f>'Población %'!P94*'Insumo 4'!P$14</f>
        <v>0.1311633127717525</v>
      </c>
      <c r="Q49" s="65">
        <f>'Población %'!Q94*'Insumo 4'!Q$14</f>
        <v>0.15189919505972707</v>
      </c>
      <c r="R49" s="65">
        <f>'Población %'!R94*'Insumo 4'!R$14</f>
        <v>0.14360004896079212</v>
      </c>
      <c r="S49" s="65">
        <f>'Población %'!S94*'Insumo 4'!S$14</f>
        <v>0.1249905825151961</v>
      </c>
      <c r="T49" s="65">
        <f>'Población %'!T94*'Insumo 4'!T$14</f>
        <v>0.11268692443760743</v>
      </c>
      <c r="U49" s="65">
        <f>'Población %'!U94*'Insumo 4'!U$14</f>
        <v>0.10796121047989858</v>
      </c>
      <c r="V49" s="65">
        <f>'Población %'!V94*'Insumo 4'!V$14</f>
        <v>9.8879343828822353E-2</v>
      </c>
      <c r="W49" s="65">
        <f>'Población %'!W94*'Insumo 4'!W$14</f>
        <v>8.9853450188197195E-2</v>
      </c>
      <c r="X49" s="65">
        <f>'Población %'!X94*'Insumo 4'!X$14</f>
        <v>8.5848766067500748E-2</v>
      </c>
      <c r="Y49" s="65">
        <f>'Población %'!Y94*'Insumo 4'!Y$14</f>
        <v>5.8672387467691975E-2</v>
      </c>
      <c r="Z49" s="65">
        <f>'Población %'!Z94*'Insumo 4'!Z$14</f>
        <v>4.5083912100640819E-2</v>
      </c>
      <c r="AA49" s="65">
        <f>'Población %'!AA94*'Insumo 4'!AA$14</f>
        <v>4.4358020317730097E-2</v>
      </c>
      <c r="AB49" s="65">
        <f>'Población %'!AB94*'Insumo 4'!AB$14</f>
        <v>4.5398608458226797E-2</v>
      </c>
      <c r="AC49" s="65">
        <f>'Población %'!AC94*'Insumo 4'!AC$14</f>
        <v>2.3198558120600416E-2</v>
      </c>
      <c r="AD49" s="65">
        <f>'Población %'!AD94*'Insumo 4'!AD$14</f>
        <v>3.1340433166357942E-2</v>
      </c>
      <c r="AE49" s="65">
        <f>'Población %'!AE94*'Insumo 4'!AE$14</f>
        <v>1.8733537586481549E-2</v>
      </c>
      <c r="AF49" s="65">
        <f>'Población %'!AF94*'Insumo 4'!AF$14</f>
        <v>1.5331486782826783E-2</v>
      </c>
      <c r="AG49" s="65">
        <f>'Población %'!AG94*'Insumo 4'!AG$14</f>
        <v>9.5824268710892682E-3</v>
      </c>
      <c r="AH49" s="65">
        <f>'Población %'!AH94*'Insumo 4'!AH$14</f>
        <v>7.6376054894843259E-3</v>
      </c>
      <c r="AI49" s="65">
        <f>'Población %'!AI94*'Insumo 4'!AI$14</f>
        <v>1.1929563860460422E-2</v>
      </c>
      <c r="AJ49" s="65">
        <f>'Población %'!AJ94*'Insumo 4'!AJ$14</f>
        <v>4.6554004196665182E-3</v>
      </c>
      <c r="AK49" s="65">
        <f>'Población %'!AK94*'Insumo 4'!AK$14</f>
        <v>7.2308356643690664E-3</v>
      </c>
      <c r="AL49" s="65">
        <f>'Población %'!AL94*'Insumo 4'!AL$14</f>
        <v>7.5099728181344276E-3</v>
      </c>
      <c r="AM49" s="65">
        <f>'Población %'!AM94*'Insumo 4'!AM$14</f>
        <v>8.1503425818140723E-3</v>
      </c>
      <c r="AN49" s="65">
        <f>'Población %'!AN94*'Insumo 4'!AN$14</f>
        <v>6.7448861885100516E-3</v>
      </c>
      <c r="AO49" s="65">
        <f>'Población %'!AO94*'Insumo 4'!AO$14</f>
        <v>4.0906063107339274E-3</v>
      </c>
      <c r="AP49" s="65">
        <f>'Población %'!AP94*'Insumo 4'!AP$14</f>
        <v>3.4805780912607553E-3</v>
      </c>
      <c r="AQ49" s="65">
        <f>'Población %'!AQ94*'Insumo 4'!AQ$14</f>
        <v>2.8029109598122852E-3</v>
      </c>
      <c r="AR49" s="65">
        <f>'Población %'!AR94*'Insumo 4'!AR$14</f>
        <v>2.6534593804038754E-3</v>
      </c>
      <c r="AS49" s="65">
        <f>'Población %'!AS94*'Insumo 4'!AS$14</f>
        <v>3.3496762997771543E-3</v>
      </c>
      <c r="AT49" s="65">
        <f>'Población %'!AT94*'Insumo 4'!AT$14</f>
        <v>2.5975646279589957E-3</v>
      </c>
      <c r="AU49" s="65">
        <f>'Población %'!AU94*'Insumo 4'!AU$14</f>
        <v>2.2649911900309828E-3</v>
      </c>
      <c r="AV49" s="65">
        <f>'Población %'!AV94*'Insumo 4'!AV$14</f>
        <v>3.0780752516787278E-3</v>
      </c>
      <c r="AW49" s="65">
        <f>'Población %'!AW94*'Insumo 4'!AW$14</f>
        <v>2.1206706609487101E-3</v>
      </c>
      <c r="AX49" s="65">
        <f>'Población %'!AX94*'Insumo 4'!AX$14</f>
        <v>2.0706993009569708E-3</v>
      </c>
      <c r="AY49" s="65">
        <f>'Población %'!AY94*'Insumo 4'!AY$14</f>
        <v>2.192408888604655E-3</v>
      </c>
      <c r="AZ49" s="65">
        <f>'Población %'!AZ94*'Insumo 4'!AZ$14</f>
        <v>8.7534763197723569E-4</v>
      </c>
      <c r="BA49" s="65">
        <f>'Población %'!BA94*'Insumo 4'!BA$14</f>
        <v>0</v>
      </c>
      <c r="BB49" s="65">
        <f>'Población %'!BB94*'Insumo 4'!BB$14</f>
        <v>0</v>
      </c>
      <c r="BC49" s="65">
        <f>'Población %'!BC94*'Insumo 4'!BC$14</f>
        <v>2.0124126631451803E-4</v>
      </c>
      <c r="BD49" s="65">
        <f>'Población %'!BD94*'Insumo 4'!BD$14</f>
        <v>0</v>
      </c>
      <c r="BE49" s="65">
        <f>'Población %'!BE94*'Insumo 4'!BE$14</f>
        <v>0</v>
      </c>
      <c r="BF49" s="65">
        <f>'Población %'!BF94*'Insumo 4'!BF$14</f>
        <v>0</v>
      </c>
      <c r="BG49" s="65">
        <f>'Población %'!BG94*'Insumo 4'!BG$14</f>
        <v>0</v>
      </c>
      <c r="BH49" s="65">
        <f>'Población %'!BH94*'Insumo 4'!BH$14</f>
        <v>0</v>
      </c>
      <c r="BI49" s="65">
        <f>'Población %'!BI94*'Insumo 4'!BI$14</f>
        <v>5.8937644146137364E-5</v>
      </c>
      <c r="BJ49" s="65">
        <f>'Población %'!BJ94*'Insumo 4'!BJ$14</f>
        <v>0</v>
      </c>
      <c r="BK49" s="65">
        <f>'Población %'!BK94*'Insumo 4'!BK$14</f>
        <v>0</v>
      </c>
      <c r="BL49" s="65">
        <f>'Población %'!BL94*'Insumo 4'!BL$14</f>
        <v>0</v>
      </c>
      <c r="BM49" s="65">
        <f>'Población %'!BM94*'Insumo 4'!BM$14</f>
        <v>0</v>
      </c>
      <c r="BN49" s="65">
        <f>'Población %'!BN94*'Insumo 4'!BN$14</f>
        <v>2.0561889686075241E-5</v>
      </c>
      <c r="BO49" s="65">
        <f>'Población %'!BO94*'Insumo 4'!BO$14</f>
        <v>0</v>
      </c>
      <c r="BP49" s="65">
        <f>'Población %'!BP94*'Insumo 4'!BP$14</f>
        <v>0</v>
      </c>
      <c r="BQ49" s="65">
        <f>'Población %'!BQ94*'Insumo 4'!BQ$14</f>
        <v>0</v>
      </c>
      <c r="BR49" s="65">
        <f>'Población %'!BR94*'Insumo 4'!BR$14</f>
        <v>0</v>
      </c>
      <c r="BS49" s="65">
        <f>'Población %'!BS94*'Insumo 4'!BS$14</f>
        <v>0</v>
      </c>
      <c r="BT49" s="65">
        <f>'Población %'!BT94*'Insumo 4'!BT$14</f>
        <v>0</v>
      </c>
      <c r="BU49" s="65">
        <f>'Población %'!BU94*'Insumo 4'!BU$14</f>
        <v>0</v>
      </c>
      <c r="BV49" s="65">
        <f>'Población %'!BV94*'Insumo 4'!BV$14</f>
        <v>0</v>
      </c>
      <c r="BW49" s="65">
        <f>'Población %'!BW94*'Insumo 4'!BW$14</f>
        <v>0</v>
      </c>
      <c r="BX49" s="65">
        <f>'Población %'!BX94*'Insumo 4'!BX$14</f>
        <v>0</v>
      </c>
      <c r="BY49" s="65">
        <f>'Población %'!BY94*'Insumo 4'!BY$14</f>
        <v>0</v>
      </c>
      <c r="BZ49" s="65">
        <f>'Población %'!BZ94*'Insumo 4'!BZ$14</f>
        <v>0</v>
      </c>
      <c r="CA49" s="65">
        <f>'Población %'!CA94*'Insumo 4'!CA$14</f>
        <v>0</v>
      </c>
      <c r="CB49" s="65">
        <f>'Población %'!CB94*'Insumo 4'!CB$14</f>
        <v>0</v>
      </c>
      <c r="CC49" s="65">
        <f>'Población %'!CC94*'Insumo 4'!CC$14</f>
        <v>0</v>
      </c>
      <c r="CD49" s="65">
        <f>'Población %'!CD94*'Insumo 4'!CD$14</f>
        <v>0</v>
      </c>
      <c r="CE49" s="65">
        <f>'Población %'!CE94*'Insumo 4'!CE$14</f>
        <v>0</v>
      </c>
      <c r="CF49" s="65">
        <f>'Población %'!CF94*'Insumo 4'!CF$14</f>
        <v>0</v>
      </c>
      <c r="CG49" s="65">
        <f>'Población %'!CG94*'Insumo 4'!CG$14</f>
        <v>0</v>
      </c>
      <c r="CH49" s="65">
        <f>'Población %'!CH94*'Insumo 4'!CH$14</f>
        <v>0</v>
      </c>
      <c r="CI49" s="65">
        <f>'Población %'!CI94*'Insumo 4'!CI$14</f>
        <v>0</v>
      </c>
      <c r="CJ49" s="65">
        <f>'Población %'!CJ94*'Insumo 4'!CJ$14</f>
        <v>0</v>
      </c>
      <c r="CK49" s="65">
        <f>'Población %'!CK94*'Insumo 4'!CK$14</f>
        <v>0</v>
      </c>
      <c r="CL49" s="65">
        <f>'Población %'!CL94*'Insumo 4'!CL$14</f>
        <v>0</v>
      </c>
      <c r="CM49" s="65">
        <f>'Población %'!CM94*'Insumo 4'!CM$14</f>
        <v>0</v>
      </c>
      <c r="CN49" s="65">
        <f>'Población %'!CN94*'Insumo 4'!CN$14</f>
        <v>0</v>
      </c>
      <c r="CP49" s="71">
        <f t="shared" si="0"/>
        <v>2.5775448922099029</v>
      </c>
    </row>
    <row r="50" spans="1:94">
      <c r="A50">
        <f>'Población %'!A95</f>
        <v>2034</v>
      </c>
      <c r="B50" s="65">
        <f>'Población %'!B95*'Insumo 4'!B$14</f>
        <v>2.5279131154546646E-3</v>
      </c>
      <c r="C50" s="65">
        <f>'Población %'!C95*'Insumo 4'!C$14</f>
        <v>3.6611816066195258E-3</v>
      </c>
      <c r="D50" s="65">
        <f>'Población %'!D95*'Insumo 4'!D$14</f>
        <v>7.8179874756396511E-3</v>
      </c>
      <c r="E50" s="65">
        <f>'Población %'!E95*'Insumo 4'!E$14</f>
        <v>1.7400281806361707E-2</v>
      </c>
      <c r="F50" s="65">
        <f>'Población %'!F95*'Insumo 4'!F$14</f>
        <v>3.9084169767430725E-2</v>
      </c>
      <c r="G50" s="65">
        <f>'Población %'!G95*'Insumo 4'!G$14</f>
        <v>7.3038564907292422E-2</v>
      </c>
      <c r="H50" s="65">
        <f>'Población %'!H95*'Insumo 4'!H$14</f>
        <v>0.10528897470148013</v>
      </c>
      <c r="I50" s="65">
        <f>'Población %'!I95*'Insumo 4'!I$14</f>
        <v>0.12132268778355973</v>
      </c>
      <c r="J50" s="65">
        <f>'Población %'!J95*'Insumo 4'!J$14</f>
        <v>0.12070410969144704</v>
      </c>
      <c r="K50" s="65">
        <f>'Población %'!K95*'Insumo 4'!K$14</f>
        <v>0.122960139083907</v>
      </c>
      <c r="L50" s="65">
        <f>'Población %'!L95*'Insumo 4'!L$14</f>
        <v>0.12572434182182521</v>
      </c>
      <c r="M50" s="65">
        <f>'Población %'!M95*'Insumo 4'!M$14</f>
        <v>0.12499098986404372</v>
      </c>
      <c r="N50" s="65">
        <f>'Población %'!N95*'Insumo 4'!N$14</f>
        <v>0.12786019021524211</v>
      </c>
      <c r="O50" s="65">
        <f>'Población %'!O95*'Insumo 4'!O$14</f>
        <v>0.14427294589880579</v>
      </c>
      <c r="P50" s="65">
        <f>'Población %'!P95*'Insumo 4'!P$14</f>
        <v>0.12981455855301521</v>
      </c>
      <c r="Q50" s="65">
        <f>'Población %'!Q95*'Insumo 4'!Q$14</f>
        <v>0.15078614091819623</v>
      </c>
      <c r="R50" s="65">
        <f>'Población %'!R95*'Insumo 4'!R$14</f>
        <v>0.14318802668889802</v>
      </c>
      <c r="S50" s="65">
        <f>'Población %'!S95*'Insumo 4'!S$14</f>
        <v>0.12498629275797608</v>
      </c>
      <c r="T50" s="65">
        <f>'Población %'!T95*'Insumo 4'!T$14</f>
        <v>0.11263827049925214</v>
      </c>
      <c r="U50" s="65">
        <f>'Población %'!U95*'Insumo 4'!U$14</f>
        <v>0.10793461892920136</v>
      </c>
      <c r="V50" s="65">
        <f>'Población %'!V95*'Insumo 4'!V$14</f>
        <v>9.8643907578909951E-2</v>
      </c>
      <c r="W50" s="65">
        <f>'Población %'!W95*'Insumo 4'!W$14</f>
        <v>8.9322230962090826E-2</v>
      </c>
      <c r="X50" s="65">
        <f>'Población %'!X95*'Insumo 4'!X$14</f>
        <v>8.5125466899795665E-2</v>
      </c>
      <c r="Y50" s="65">
        <f>'Población %'!Y95*'Insumo 4'!Y$14</f>
        <v>5.8156898016878268E-2</v>
      </c>
      <c r="Z50" s="65">
        <f>'Población %'!Z95*'Insumo 4'!Z$14</f>
        <v>4.4630193022586515E-2</v>
      </c>
      <c r="AA50" s="65">
        <f>'Población %'!AA95*'Insumo 4'!AA$14</f>
        <v>4.3906236041418439E-2</v>
      </c>
      <c r="AB50" s="65">
        <f>'Población %'!AB95*'Insumo 4'!AB$14</f>
        <v>4.4960216147605009E-2</v>
      </c>
      <c r="AC50" s="65">
        <f>'Población %'!AC95*'Insumo 4'!AC$14</f>
        <v>2.2961503073757862E-2</v>
      </c>
      <c r="AD50" s="65">
        <f>'Población %'!AD95*'Insumo 4'!AD$14</f>
        <v>3.1019078800246729E-2</v>
      </c>
      <c r="AE50" s="65">
        <f>'Población %'!AE95*'Insumo 4'!AE$14</f>
        <v>1.8588468100254111E-2</v>
      </c>
      <c r="AF50" s="65">
        <f>'Población %'!AF95*'Insumo 4'!AF$14</f>
        <v>1.5049027626553697E-2</v>
      </c>
      <c r="AG50" s="65">
        <f>'Población %'!AG95*'Insumo 4'!AG$14</f>
        <v>9.2554989100463725E-3</v>
      </c>
      <c r="AH50" s="65">
        <f>'Población %'!AH95*'Insumo 4'!AH$14</f>
        <v>7.3188283286928025E-3</v>
      </c>
      <c r="AI50" s="65">
        <f>'Población %'!AI95*'Insumo 4'!AI$14</f>
        <v>1.1482942443079536E-2</v>
      </c>
      <c r="AJ50" s="65">
        <f>'Población %'!AJ95*'Insumo 4'!AJ$14</f>
        <v>4.4872115836511635E-3</v>
      </c>
      <c r="AK50" s="65">
        <f>'Población %'!AK95*'Insumo 4'!AK$14</f>
        <v>7.0568337932507743E-3</v>
      </c>
      <c r="AL50" s="65">
        <f>'Población %'!AL95*'Insumo 4'!AL$14</f>
        <v>7.4645323013527096E-3</v>
      </c>
      <c r="AM50" s="65">
        <f>'Población %'!AM95*'Insumo 4'!AM$14</f>
        <v>8.2076008848498121E-3</v>
      </c>
      <c r="AN50" s="65">
        <f>'Población %'!AN95*'Insumo 4'!AN$14</f>
        <v>6.792843780032567E-3</v>
      </c>
      <c r="AO50" s="65">
        <f>'Población %'!AO95*'Insumo 4'!AO$14</f>
        <v>4.1242463570195596E-3</v>
      </c>
      <c r="AP50" s="65">
        <f>'Población %'!AP95*'Insumo 4'!AP$14</f>
        <v>3.5380685000956096E-3</v>
      </c>
      <c r="AQ50" s="65">
        <f>'Población %'!AQ95*'Insumo 4'!AQ$14</f>
        <v>2.8789545434052656E-3</v>
      </c>
      <c r="AR50" s="65">
        <f>'Población %'!AR95*'Insumo 4'!AR$14</f>
        <v>2.7466904197377862E-3</v>
      </c>
      <c r="AS50" s="65">
        <f>'Población %'!AS95*'Insumo 4'!AS$14</f>
        <v>3.4780557354609685E-3</v>
      </c>
      <c r="AT50" s="65">
        <f>'Población %'!AT95*'Insumo 4'!AT$14</f>
        <v>2.7096369414700864E-3</v>
      </c>
      <c r="AU50" s="65">
        <f>'Población %'!AU95*'Insumo 4'!AU$14</f>
        <v>2.3522111675912828E-3</v>
      </c>
      <c r="AV50" s="65">
        <f>'Población %'!AV95*'Insumo 4'!AV$14</f>
        <v>3.1622193989823575E-3</v>
      </c>
      <c r="AW50" s="65">
        <f>'Población %'!AW95*'Insumo 4'!AW$14</f>
        <v>2.1609409889135245E-3</v>
      </c>
      <c r="AX50" s="65">
        <f>'Población %'!AX95*'Insumo 4'!AX$14</f>
        <v>2.1143282983108439E-3</v>
      </c>
      <c r="AY50" s="65">
        <f>'Población %'!AY95*'Insumo 4'!AY$14</f>
        <v>2.2411608349246276E-3</v>
      </c>
      <c r="AZ50" s="65">
        <f>'Población %'!AZ95*'Insumo 4'!AZ$14</f>
        <v>8.8928701007394211E-4</v>
      </c>
      <c r="BA50" s="65">
        <f>'Población %'!BA95*'Insumo 4'!BA$14</f>
        <v>0</v>
      </c>
      <c r="BB50" s="65">
        <f>'Población %'!BB95*'Insumo 4'!BB$14</f>
        <v>0</v>
      </c>
      <c r="BC50" s="65">
        <f>'Población %'!BC95*'Insumo 4'!BC$14</f>
        <v>2.0120537346550571E-4</v>
      </c>
      <c r="BD50" s="65">
        <f>'Población %'!BD95*'Insumo 4'!BD$14</f>
        <v>0</v>
      </c>
      <c r="BE50" s="65">
        <f>'Población %'!BE95*'Insumo 4'!BE$14</f>
        <v>0</v>
      </c>
      <c r="BF50" s="65">
        <f>'Población %'!BF95*'Insumo 4'!BF$14</f>
        <v>0</v>
      </c>
      <c r="BG50" s="65">
        <f>'Población %'!BG95*'Insumo 4'!BG$14</f>
        <v>0</v>
      </c>
      <c r="BH50" s="65">
        <f>'Población %'!BH95*'Insumo 4'!BH$14</f>
        <v>0</v>
      </c>
      <c r="BI50" s="65">
        <f>'Población %'!BI95*'Insumo 4'!BI$14</f>
        <v>5.9766108244844562E-5</v>
      </c>
      <c r="BJ50" s="65">
        <f>'Población %'!BJ95*'Insumo 4'!BJ$14</f>
        <v>0</v>
      </c>
      <c r="BK50" s="65">
        <f>'Población %'!BK95*'Insumo 4'!BK$14</f>
        <v>0</v>
      </c>
      <c r="BL50" s="65">
        <f>'Población %'!BL95*'Insumo 4'!BL$14</f>
        <v>0</v>
      </c>
      <c r="BM50" s="65">
        <f>'Población %'!BM95*'Insumo 4'!BM$14</f>
        <v>0</v>
      </c>
      <c r="BN50" s="65">
        <f>'Población %'!BN95*'Insumo 4'!BN$14</f>
        <v>2.093391306624694E-5</v>
      </c>
      <c r="BO50" s="65">
        <f>'Población %'!BO95*'Insumo 4'!BO$14</f>
        <v>0</v>
      </c>
      <c r="BP50" s="65">
        <f>'Población %'!BP95*'Insumo 4'!BP$14</f>
        <v>0</v>
      </c>
      <c r="BQ50" s="65">
        <f>'Población %'!BQ95*'Insumo 4'!BQ$14</f>
        <v>0</v>
      </c>
      <c r="BR50" s="65">
        <f>'Población %'!BR95*'Insumo 4'!BR$14</f>
        <v>0</v>
      </c>
      <c r="BS50" s="65">
        <f>'Población %'!BS95*'Insumo 4'!BS$14</f>
        <v>0</v>
      </c>
      <c r="BT50" s="65">
        <f>'Población %'!BT95*'Insumo 4'!BT$14</f>
        <v>0</v>
      </c>
      <c r="BU50" s="65">
        <f>'Población %'!BU95*'Insumo 4'!BU$14</f>
        <v>0</v>
      </c>
      <c r="BV50" s="65">
        <f>'Población %'!BV95*'Insumo 4'!BV$14</f>
        <v>0</v>
      </c>
      <c r="BW50" s="65">
        <f>'Población %'!BW95*'Insumo 4'!BW$14</f>
        <v>0</v>
      </c>
      <c r="BX50" s="65">
        <f>'Población %'!BX95*'Insumo 4'!BX$14</f>
        <v>0</v>
      </c>
      <c r="BY50" s="65">
        <f>'Población %'!BY95*'Insumo 4'!BY$14</f>
        <v>0</v>
      </c>
      <c r="BZ50" s="65">
        <f>'Población %'!BZ95*'Insumo 4'!BZ$14</f>
        <v>0</v>
      </c>
      <c r="CA50" s="65">
        <f>'Población %'!CA95*'Insumo 4'!CA$14</f>
        <v>0</v>
      </c>
      <c r="CB50" s="65">
        <f>'Población %'!CB95*'Insumo 4'!CB$14</f>
        <v>0</v>
      </c>
      <c r="CC50" s="65">
        <f>'Población %'!CC95*'Insumo 4'!CC$14</f>
        <v>0</v>
      </c>
      <c r="CD50" s="65">
        <f>'Población %'!CD95*'Insumo 4'!CD$14</f>
        <v>0</v>
      </c>
      <c r="CE50" s="65">
        <f>'Población %'!CE95*'Insumo 4'!CE$14</f>
        <v>0</v>
      </c>
      <c r="CF50" s="65">
        <f>'Población %'!CF95*'Insumo 4'!CF$14</f>
        <v>0</v>
      </c>
      <c r="CG50" s="65">
        <f>'Población %'!CG95*'Insumo 4'!CG$14</f>
        <v>0</v>
      </c>
      <c r="CH50" s="65">
        <f>'Población %'!CH95*'Insumo 4'!CH$14</f>
        <v>0</v>
      </c>
      <c r="CI50" s="65">
        <f>'Población %'!CI95*'Insumo 4'!CI$14</f>
        <v>0</v>
      </c>
      <c r="CJ50" s="65">
        <f>'Población %'!CJ95*'Insumo 4'!CJ$14</f>
        <v>0</v>
      </c>
      <c r="CK50" s="65">
        <f>'Población %'!CK95*'Insumo 4'!CK$14</f>
        <v>0</v>
      </c>
      <c r="CL50" s="65">
        <f>'Población %'!CL95*'Insumo 4'!CL$14</f>
        <v>0</v>
      </c>
      <c r="CM50" s="65">
        <f>'Población %'!CM95*'Insumo 4'!CM$14</f>
        <v>0</v>
      </c>
      <c r="CN50" s="65">
        <f>'Población %'!CN95*'Insumo 4'!CN$14</f>
        <v>0</v>
      </c>
      <c r="CP50" s="71">
        <f t="shared" si="0"/>
        <v>2.5531096099714641</v>
      </c>
    </row>
    <row r="51" spans="1:94">
      <c r="A51">
        <f>'Población %'!A96</f>
        <v>2035</v>
      </c>
      <c r="B51" s="65">
        <f>'Población %'!B96*'Insumo 4'!B$14</f>
        <v>2.485552794571807E-3</v>
      </c>
      <c r="C51" s="65">
        <f>'Población %'!C96*'Insumo 4'!C$14</f>
        <v>3.5972789927732687E-3</v>
      </c>
      <c r="D51" s="65">
        <f>'Población %'!D96*'Insumo 4'!D$14</f>
        <v>7.6777457291586073E-3</v>
      </c>
      <c r="E51" s="65">
        <f>'Población %'!E96*'Insumo 4'!E$14</f>
        <v>1.7083064715975118E-2</v>
      </c>
      <c r="F51" s="65">
        <f>'Población %'!F96*'Insumo 4'!F$14</f>
        <v>3.8360320868087619E-2</v>
      </c>
      <c r="G51" s="65">
        <f>'Población %'!G96*'Insumo 4'!G$14</f>
        <v>7.1678081058035442E-2</v>
      </c>
      <c r="H51" s="65">
        <f>'Población %'!H96*'Insumo 4'!H$14</f>
        <v>0.10335271937411114</v>
      </c>
      <c r="I51" s="65">
        <f>'Población %'!I96*'Insumo 4'!I$14</f>
        <v>0.11915748142991033</v>
      </c>
      <c r="J51" s="65">
        <f>'Población %'!J96*'Insumo 4'!J$14</f>
        <v>0.1186472129198332</v>
      </c>
      <c r="K51" s="65">
        <f>'Población %'!K96*'Insumo 4'!K$14</f>
        <v>0.12096491779865988</v>
      </c>
      <c r="L51" s="65">
        <f>'Población %'!L96*'Insumo 4'!L$14</f>
        <v>0.12378669508287431</v>
      </c>
      <c r="M51" s="65">
        <f>'Población %'!M96*'Insumo 4'!M$14</f>
        <v>0.12335454549247175</v>
      </c>
      <c r="N51" s="65">
        <f>'Población %'!N96*'Insumo 4'!N$14</f>
        <v>0.12653743195298608</v>
      </c>
      <c r="O51" s="65">
        <f>'Población %'!O96*'Insumo 4'!O$14</f>
        <v>0.14304739855705509</v>
      </c>
      <c r="P51" s="65">
        <f>'Población %'!P96*'Insumo 4'!P$14</f>
        <v>0.12868668643862899</v>
      </c>
      <c r="Q51" s="65">
        <f>'Población %'!Q96*'Insumo 4'!Q$14</f>
        <v>0.14940214234195459</v>
      </c>
      <c r="R51" s="65">
        <f>'Población %'!R96*'Insumo 4'!R$14</f>
        <v>0.14228791892914269</v>
      </c>
      <c r="S51" s="65">
        <f>'Población %'!S96*'Insumo 4'!S$14</f>
        <v>0.12473653208696009</v>
      </c>
      <c r="T51" s="65">
        <f>'Población %'!T96*'Insumo 4'!T$14</f>
        <v>0.11271950611550473</v>
      </c>
      <c r="U51" s="65">
        <f>'Población %'!U96*'Insumo 4'!U$14</f>
        <v>0.10796904829989129</v>
      </c>
      <c r="V51" s="65">
        <f>'Población %'!V96*'Insumo 4'!V$14</f>
        <v>9.8690936593592113E-2</v>
      </c>
      <c r="W51" s="65">
        <f>'Población %'!W96*'Insumo 4'!W$14</f>
        <v>8.9157025088111116E-2</v>
      </c>
      <c r="X51" s="65">
        <f>'Población %'!X96*'Insumo 4'!X$14</f>
        <v>8.4643458683275483E-2</v>
      </c>
      <c r="Y51" s="65">
        <f>'Población %'!Y96*'Insumo 4'!Y$14</f>
        <v>5.767010544991831E-2</v>
      </c>
      <c r="Z51" s="65">
        <f>'Población %'!Z96*'Insumo 4'!Z$14</f>
        <v>4.4238606474713574E-2</v>
      </c>
      <c r="AA51" s="65">
        <f>'Población %'!AA96*'Insumo 4'!AA$14</f>
        <v>4.3462127146179759E-2</v>
      </c>
      <c r="AB51" s="65">
        <f>'Población %'!AB96*'Insumo 4'!AB$14</f>
        <v>4.4495990468521103E-2</v>
      </c>
      <c r="AC51" s="65">
        <f>'Población %'!AC96*'Insumo 4'!AC$14</f>
        <v>2.2734888428711828E-2</v>
      </c>
      <c r="AD51" s="65">
        <f>'Población %'!AD96*'Insumo 4'!AD$14</f>
        <v>3.0694156813111318E-2</v>
      </c>
      <c r="AE51" s="65">
        <f>'Población %'!AE96*'Insumo 4'!AE$14</f>
        <v>1.8392218197031091E-2</v>
      </c>
      <c r="AF51" s="65">
        <f>'Población %'!AF96*'Insumo 4'!AF$14</f>
        <v>1.4927840776755658E-2</v>
      </c>
      <c r="AG51" s="65">
        <f>'Población %'!AG96*'Insumo 4'!AG$14</f>
        <v>9.0816820251084091E-3</v>
      </c>
      <c r="AH51" s="65">
        <f>'Población %'!AH96*'Insumo 4'!AH$14</f>
        <v>7.0662762917092937E-3</v>
      </c>
      <c r="AI51" s="65">
        <f>'Población %'!AI96*'Insumo 4'!AI$14</f>
        <v>1.0999460104217854E-2</v>
      </c>
      <c r="AJ51" s="65">
        <f>'Población %'!AJ96*'Insumo 4'!AJ$14</f>
        <v>4.3178203839837545E-3</v>
      </c>
      <c r="AK51" s="65">
        <f>'Población %'!AK96*'Insumo 4'!AK$14</f>
        <v>6.7998367339354064E-3</v>
      </c>
      <c r="AL51" s="65">
        <f>'Población %'!AL96*'Insumo 4'!AL$14</f>
        <v>7.2838067096236015E-3</v>
      </c>
      <c r="AM51" s="65">
        <f>'Población %'!AM96*'Insumo 4'!AM$14</f>
        <v>8.1583954891264274E-3</v>
      </c>
      <c r="AN51" s="65">
        <f>'Población %'!AN96*'Insumo 4'!AN$14</f>
        <v>6.8418604912278587E-3</v>
      </c>
      <c r="AO51" s="65">
        <f>'Población %'!AO96*'Insumo 4'!AO$14</f>
        <v>4.1543981592041604E-3</v>
      </c>
      <c r="AP51" s="65">
        <f>'Población %'!AP96*'Insumo 4'!AP$14</f>
        <v>3.5679672702933806E-3</v>
      </c>
      <c r="AQ51" s="65">
        <f>'Población %'!AQ96*'Insumo 4'!AQ$14</f>
        <v>2.9271552546591092E-3</v>
      </c>
      <c r="AR51" s="65">
        <f>'Población %'!AR96*'Insumo 4'!AR$14</f>
        <v>2.821857588566924E-3</v>
      </c>
      <c r="AS51" s="65">
        <f>'Población %'!AS96*'Insumo 4'!AS$14</f>
        <v>3.6011932528472166E-3</v>
      </c>
      <c r="AT51" s="65">
        <f>'Población %'!AT96*'Insumo 4'!AT$14</f>
        <v>2.8143600595983919E-3</v>
      </c>
      <c r="AU51" s="65">
        <f>'Población %'!AU96*'Insumo 4'!AU$14</f>
        <v>2.4545705059596449E-3</v>
      </c>
      <c r="AV51" s="65">
        <f>'Población %'!AV96*'Insumo 4'!AV$14</f>
        <v>3.2851109986294087E-3</v>
      </c>
      <c r="AW51" s="65">
        <f>'Población %'!AW96*'Insumo 4'!AW$14</f>
        <v>2.2206378909883288E-3</v>
      </c>
      <c r="AX51" s="65">
        <f>'Población %'!AX96*'Insumo 4'!AX$14</f>
        <v>2.1549597794745697E-3</v>
      </c>
      <c r="AY51" s="65">
        <f>'Población %'!AY96*'Insumo 4'!AY$14</f>
        <v>2.2889285175718903E-3</v>
      </c>
      <c r="AZ51" s="65">
        <f>'Población %'!AZ96*'Insumo 4'!AZ$14</f>
        <v>9.0930013295406284E-4</v>
      </c>
      <c r="BA51" s="65">
        <f>'Población %'!BA96*'Insumo 4'!BA$14</f>
        <v>0</v>
      </c>
      <c r="BB51" s="65">
        <f>'Población %'!BB96*'Insumo 4'!BB$14</f>
        <v>0</v>
      </c>
      <c r="BC51" s="65">
        <f>'Población %'!BC96*'Insumo 4'!BC$14</f>
        <v>2.0145002987040554E-4</v>
      </c>
      <c r="BD51" s="65">
        <f>'Población %'!BD96*'Insumo 4'!BD$14</f>
        <v>0</v>
      </c>
      <c r="BE51" s="65">
        <f>'Población %'!BE96*'Insumo 4'!BE$14</f>
        <v>0</v>
      </c>
      <c r="BF51" s="65">
        <f>'Población %'!BF96*'Insumo 4'!BF$14</f>
        <v>0</v>
      </c>
      <c r="BG51" s="65">
        <f>'Población %'!BG96*'Insumo 4'!BG$14</f>
        <v>0</v>
      </c>
      <c r="BH51" s="65">
        <f>'Población %'!BH96*'Insumo 4'!BH$14</f>
        <v>0</v>
      </c>
      <c r="BI51" s="65">
        <f>'Población %'!BI96*'Insumo 4'!BI$14</f>
        <v>6.0641074765792228E-5</v>
      </c>
      <c r="BJ51" s="65">
        <f>'Población %'!BJ96*'Insumo 4'!BJ$14</f>
        <v>0</v>
      </c>
      <c r="BK51" s="65">
        <f>'Población %'!BK96*'Insumo 4'!BK$14</f>
        <v>0</v>
      </c>
      <c r="BL51" s="65">
        <f>'Población %'!BL96*'Insumo 4'!BL$14</f>
        <v>0</v>
      </c>
      <c r="BM51" s="65">
        <f>'Población %'!BM96*'Insumo 4'!BM$14</f>
        <v>0</v>
      </c>
      <c r="BN51" s="65">
        <f>'Población %'!BN96*'Insumo 4'!BN$14</f>
        <v>2.1301701812425338E-5</v>
      </c>
      <c r="BO51" s="65">
        <f>'Población %'!BO96*'Insumo 4'!BO$14</f>
        <v>0</v>
      </c>
      <c r="BP51" s="65">
        <f>'Población %'!BP96*'Insumo 4'!BP$14</f>
        <v>0</v>
      </c>
      <c r="BQ51" s="65">
        <f>'Población %'!BQ96*'Insumo 4'!BQ$14</f>
        <v>0</v>
      </c>
      <c r="BR51" s="65">
        <f>'Población %'!BR96*'Insumo 4'!BR$14</f>
        <v>0</v>
      </c>
      <c r="BS51" s="65">
        <f>'Población %'!BS96*'Insumo 4'!BS$14</f>
        <v>0</v>
      </c>
      <c r="BT51" s="65">
        <f>'Población %'!BT96*'Insumo 4'!BT$14</f>
        <v>0</v>
      </c>
      <c r="BU51" s="65">
        <f>'Población %'!BU96*'Insumo 4'!BU$14</f>
        <v>0</v>
      </c>
      <c r="BV51" s="65">
        <f>'Población %'!BV96*'Insumo 4'!BV$14</f>
        <v>0</v>
      </c>
      <c r="BW51" s="65">
        <f>'Población %'!BW96*'Insumo 4'!BW$14</f>
        <v>0</v>
      </c>
      <c r="BX51" s="65">
        <f>'Población %'!BX96*'Insumo 4'!BX$14</f>
        <v>0</v>
      </c>
      <c r="BY51" s="65">
        <f>'Población %'!BY96*'Insumo 4'!BY$14</f>
        <v>0</v>
      </c>
      <c r="BZ51" s="65">
        <f>'Población %'!BZ96*'Insumo 4'!BZ$14</f>
        <v>0</v>
      </c>
      <c r="CA51" s="65">
        <f>'Población %'!CA96*'Insumo 4'!CA$14</f>
        <v>0</v>
      </c>
      <c r="CB51" s="65">
        <f>'Población %'!CB96*'Insumo 4'!CB$14</f>
        <v>0</v>
      </c>
      <c r="CC51" s="65">
        <f>'Población %'!CC96*'Insumo 4'!CC$14</f>
        <v>0</v>
      </c>
      <c r="CD51" s="65">
        <f>'Población %'!CD96*'Insumo 4'!CD$14</f>
        <v>0</v>
      </c>
      <c r="CE51" s="65">
        <f>'Población %'!CE96*'Insumo 4'!CE$14</f>
        <v>0</v>
      </c>
      <c r="CF51" s="65">
        <f>'Población %'!CF96*'Insumo 4'!CF$14</f>
        <v>0</v>
      </c>
      <c r="CG51" s="65">
        <f>'Población %'!CG96*'Insumo 4'!CG$14</f>
        <v>0</v>
      </c>
      <c r="CH51" s="65">
        <f>'Población %'!CH96*'Insumo 4'!CH$14</f>
        <v>0</v>
      </c>
      <c r="CI51" s="65">
        <f>'Población %'!CI96*'Insumo 4'!CI$14</f>
        <v>0</v>
      </c>
      <c r="CJ51" s="65">
        <f>'Población %'!CJ96*'Insumo 4'!CJ$14</f>
        <v>0</v>
      </c>
      <c r="CK51" s="65">
        <f>'Población %'!CK96*'Insumo 4'!CK$14</f>
        <v>0</v>
      </c>
      <c r="CL51" s="65">
        <f>'Población %'!CL96*'Insumo 4'!CL$14</f>
        <v>0</v>
      </c>
      <c r="CM51" s="65">
        <f>'Población %'!CM96*'Insumo 4'!CM$14</f>
        <v>0</v>
      </c>
      <c r="CN51" s="65">
        <f>'Población %'!CN96*'Insumo 4'!CN$14</f>
        <v>0</v>
      </c>
      <c r="CP51" s="71">
        <f t="shared" si="0"/>
        <v>2.5286726055446342</v>
      </c>
    </row>
    <row r="52" spans="1:94">
      <c r="A52">
        <f>'Población %'!A97</f>
        <v>2036</v>
      </c>
      <c r="B52" s="65">
        <f>'Población %'!B97*'Insumo 4'!B$14</f>
        <v>2.4447132180368978E-3</v>
      </c>
      <c r="C52" s="65">
        <f>'Población %'!C97*'Insumo 4'!C$14</f>
        <v>3.5421361295584911E-3</v>
      </c>
      <c r="D52" s="65">
        <f>'Población %'!D97*'Insumo 4'!D$14</f>
        <v>7.5529641649512789E-3</v>
      </c>
      <c r="E52" s="65">
        <f>'Población %'!E97*'Insumo 4'!E$14</f>
        <v>1.679227481807297E-2</v>
      </c>
      <c r="F52" s="65">
        <f>'Población %'!F97*'Insumo 4'!F$14</f>
        <v>3.7683806597393406E-2</v>
      </c>
      <c r="G52" s="65">
        <f>'Población %'!G97*'Insumo 4'!G$14</f>
        <v>7.0382649816025322E-2</v>
      </c>
      <c r="H52" s="65">
        <f>'Población %'!H97*'Insumo 4'!H$14</f>
        <v>0.10146080166668657</v>
      </c>
      <c r="I52" s="65">
        <f>'Población %'!I97*'Insumo 4'!I$14</f>
        <v>0.1169725070493999</v>
      </c>
      <c r="J52" s="65">
        <f>'Población %'!J97*'Insumo 4'!J$14</f>
        <v>0.11648675190797919</v>
      </c>
      <c r="K52" s="65">
        <f>'Población %'!K97*'Insumo 4'!K$14</f>
        <v>0.11879447191041233</v>
      </c>
      <c r="L52" s="65">
        <f>'Población %'!L97*'Insumo 4'!L$14</f>
        <v>0.12158351254930358</v>
      </c>
      <c r="M52" s="65">
        <f>'Población %'!M97*'Insumo 4'!M$14</f>
        <v>0.12117395864421762</v>
      </c>
      <c r="N52" s="65">
        <f>'Población %'!N97*'Insumo 4'!N$14</f>
        <v>0.12453324109480603</v>
      </c>
      <c r="O52" s="65">
        <f>'Población %'!O97*'Insumo 4'!O$14</f>
        <v>0.14117684282587248</v>
      </c>
      <c r="P52" s="65">
        <f>'Población %'!P97*'Insumo 4'!P$14</f>
        <v>0.12729752895803673</v>
      </c>
      <c r="Q52" s="65">
        <f>'Población %'!Q97*'Insumo 4'!Q$14</f>
        <v>0.14783418624992364</v>
      </c>
      <c r="R52" s="65">
        <f>'Población %'!R97*'Insumo 4'!R$14</f>
        <v>0.14079463669350595</v>
      </c>
      <c r="S52" s="65">
        <f>'Población %'!S97*'Insumo 4'!S$14</f>
        <v>0.12384415214578438</v>
      </c>
      <c r="T52" s="65">
        <f>'Población %'!T97*'Insumo 4'!T$14</f>
        <v>0.11244373442538838</v>
      </c>
      <c r="U52" s="65">
        <f>'Población %'!U97*'Insumo 4'!U$14</f>
        <v>0.10804869373352595</v>
      </c>
      <c r="V52" s="65">
        <f>'Población %'!V97*'Insumo 4'!V$14</f>
        <v>9.8783416676572186E-2</v>
      </c>
      <c r="W52" s="65">
        <f>'Población %'!W97*'Insumo 4'!W$14</f>
        <v>8.9310184141428661E-2</v>
      </c>
      <c r="X52" s="65">
        <f>'Población %'!X97*'Insumo 4'!X$14</f>
        <v>8.4633447245297921E-2</v>
      </c>
      <c r="Y52" s="65">
        <f>'Población %'!Y97*'Insumo 4'!Y$14</f>
        <v>5.7459960061238984E-2</v>
      </c>
      <c r="Z52" s="65">
        <f>'Población %'!Z97*'Insumo 4'!Z$14</f>
        <v>4.3965514763016925E-2</v>
      </c>
      <c r="AA52" s="65">
        <f>'Población %'!AA97*'Insumo 4'!AA$14</f>
        <v>4.3185225232851072E-2</v>
      </c>
      <c r="AB52" s="65">
        <f>'Población %'!AB97*'Insumo 4'!AB$14</f>
        <v>4.416057694151148E-2</v>
      </c>
      <c r="AC52" s="65">
        <f>'Población %'!AC97*'Insumo 4'!AC$14</f>
        <v>2.2561609577709255E-2</v>
      </c>
      <c r="AD52" s="65">
        <f>'Población %'!AD97*'Insumo 4'!AD$14</f>
        <v>3.0475576616052068E-2</v>
      </c>
      <c r="AE52" s="65">
        <f>'Población %'!AE97*'Insumo 4'!AE$14</f>
        <v>1.824956927072063E-2</v>
      </c>
      <c r="AF52" s="65">
        <f>'Población %'!AF97*'Insumo 4'!AF$14</f>
        <v>1.4809249849835259E-2</v>
      </c>
      <c r="AG52" s="65">
        <f>'Población %'!AG97*'Insumo 4'!AG$14</f>
        <v>9.0313087297357632E-3</v>
      </c>
      <c r="AH52" s="65">
        <f>'Población %'!AH97*'Insumo 4'!AH$14</f>
        <v>6.9497919498507843E-3</v>
      </c>
      <c r="AI52" s="65">
        <f>'Población %'!AI97*'Insumo 4'!AI$14</f>
        <v>1.06419129071436E-2</v>
      </c>
      <c r="AJ52" s="65">
        <f>'Población %'!AJ97*'Insumo 4'!AJ$14</f>
        <v>4.1432394610629412E-3</v>
      </c>
      <c r="AK52" s="65">
        <f>'Población %'!AK97*'Insumo 4'!AK$14</f>
        <v>6.5522281098031026E-3</v>
      </c>
      <c r="AL52" s="65">
        <f>'Población %'!AL97*'Insumo 4'!AL$14</f>
        <v>7.0258698887876404E-3</v>
      </c>
      <c r="AM52" s="65">
        <f>'Población %'!AM97*'Insumo 4'!AM$14</f>
        <v>7.9673431913868803E-3</v>
      </c>
      <c r="AN52" s="65">
        <f>'Población %'!AN97*'Insumo 4'!AN$14</f>
        <v>6.8058645163319035E-3</v>
      </c>
      <c r="AO52" s="65">
        <f>'Población %'!AO97*'Insumo 4'!AO$14</f>
        <v>4.1875101955325773E-3</v>
      </c>
      <c r="AP52" s="65">
        <f>'Población %'!AP97*'Insumo 4'!AP$14</f>
        <v>3.5966170989039695E-3</v>
      </c>
      <c r="AQ52" s="65">
        <f>'Población %'!AQ97*'Insumo 4'!AQ$14</f>
        <v>2.953991937410303E-3</v>
      </c>
      <c r="AR52" s="65">
        <f>'Población %'!AR97*'Insumo 4'!AR$14</f>
        <v>2.8711303249795619E-3</v>
      </c>
      <c r="AS52" s="65">
        <f>'Población %'!AS97*'Insumo 4'!AS$14</f>
        <v>3.7022595940928338E-3</v>
      </c>
      <c r="AT52" s="65">
        <f>'Población %'!AT97*'Insumo 4'!AT$14</f>
        <v>2.9159389725926877E-3</v>
      </c>
      <c r="AU52" s="65">
        <f>'Población %'!AU97*'Insumo 4'!AU$14</f>
        <v>2.5511540310433102E-3</v>
      </c>
      <c r="AV52" s="65">
        <f>'Población %'!AV97*'Insumo 4'!AV$14</f>
        <v>3.4304835125382243E-3</v>
      </c>
      <c r="AW52" s="65">
        <f>'Población %'!AW97*'Insumo 4'!AW$14</f>
        <v>2.3085246643794488E-3</v>
      </c>
      <c r="AX52" s="65">
        <f>'Población %'!AX97*'Insumo 4'!AX$14</f>
        <v>2.2157863183693022E-3</v>
      </c>
      <c r="AY52" s="65">
        <f>'Población %'!AY97*'Insumo 4'!AY$14</f>
        <v>2.3340310397137057E-3</v>
      </c>
      <c r="AZ52" s="65">
        <f>'Población %'!AZ97*'Insumo 4'!AZ$14</f>
        <v>9.290395458332537E-4</v>
      </c>
      <c r="BA52" s="65">
        <f>'Población %'!BA97*'Insumo 4'!BA$14</f>
        <v>0</v>
      </c>
      <c r="BB52" s="65">
        <f>'Población %'!BB97*'Insumo 4'!BB$14</f>
        <v>0</v>
      </c>
      <c r="BC52" s="65">
        <f>'Población %'!BC97*'Insumo 4'!BC$14</f>
        <v>2.029318784146524E-4</v>
      </c>
      <c r="BD52" s="65">
        <f>'Población %'!BD97*'Insumo 4'!BD$14</f>
        <v>0</v>
      </c>
      <c r="BE52" s="65">
        <f>'Población %'!BE97*'Insumo 4'!BE$14</f>
        <v>0</v>
      </c>
      <c r="BF52" s="65">
        <f>'Población %'!BF97*'Insumo 4'!BF$14</f>
        <v>0</v>
      </c>
      <c r="BG52" s="65">
        <f>'Población %'!BG97*'Insumo 4'!BG$14</f>
        <v>0</v>
      </c>
      <c r="BH52" s="65">
        <f>'Población %'!BH97*'Insumo 4'!BH$14</f>
        <v>0</v>
      </c>
      <c r="BI52" s="65">
        <f>'Población %'!BI97*'Insumo 4'!BI$14</f>
        <v>6.1567927403464179E-5</v>
      </c>
      <c r="BJ52" s="65">
        <f>'Población %'!BJ97*'Insumo 4'!BJ$14</f>
        <v>0</v>
      </c>
      <c r="BK52" s="65">
        <f>'Población %'!BK97*'Insumo 4'!BK$14</f>
        <v>0</v>
      </c>
      <c r="BL52" s="65">
        <f>'Población %'!BL97*'Insumo 4'!BL$14</f>
        <v>0</v>
      </c>
      <c r="BM52" s="65">
        <f>'Población %'!BM97*'Insumo 4'!BM$14</f>
        <v>0</v>
      </c>
      <c r="BN52" s="65">
        <f>'Población %'!BN97*'Insumo 4'!BN$14</f>
        <v>2.1621558311654346E-5</v>
      </c>
      <c r="BO52" s="65">
        <f>'Población %'!BO97*'Insumo 4'!BO$14</f>
        <v>0</v>
      </c>
      <c r="BP52" s="65">
        <f>'Población %'!BP97*'Insumo 4'!BP$14</f>
        <v>0</v>
      </c>
      <c r="BQ52" s="65">
        <f>'Población %'!BQ97*'Insumo 4'!BQ$14</f>
        <v>0</v>
      </c>
      <c r="BR52" s="65">
        <f>'Población %'!BR97*'Insumo 4'!BR$14</f>
        <v>0</v>
      </c>
      <c r="BS52" s="65">
        <f>'Población %'!BS97*'Insumo 4'!BS$14</f>
        <v>0</v>
      </c>
      <c r="BT52" s="65">
        <f>'Población %'!BT97*'Insumo 4'!BT$14</f>
        <v>0</v>
      </c>
      <c r="BU52" s="65">
        <f>'Población %'!BU97*'Insumo 4'!BU$14</f>
        <v>0</v>
      </c>
      <c r="BV52" s="65">
        <f>'Población %'!BV97*'Insumo 4'!BV$14</f>
        <v>0</v>
      </c>
      <c r="BW52" s="65">
        <f>'Población %'!BW97*'Insumo 4'!BW$14</f>
        <v>0</v>
      </c>
      <c r="BX52" s="65">
        <f>'Población %'!BX97*'Insumo 4'!BX$14</f>
        <v>0</v>
      </c>
      <c r="BY52" s="65">
        <f>'Población %'!BY97*'Insumo 4'!BY$14</f>
        <v>0</v>
      </c>
      <c r="BZ52" s="65">
        <f>'Población %'!BZ97*'Insumo 4'!BZ$14</f>
        <v>0</v>
      </c>
      <c r="CA52" s="65">
        <f>'Población %'!CA97*'Insumo 4'!CA$14</f>
        <v>0</v>
      </c>
      <c r="CB52" s="65">
        <f>'Población %'!CB97*'Insumo 4'!CB$14</f>
        <v>0</v>
      </c>
      <c r="CC52" s="65">
        <f>'Población %'!CC97*'Insumo 4'!CC$14</f>
        <v>0</v>
      </c>
      <c r="CD52" s="65">
        <f>'Población %'!CD97*'Insumo 4'!CD$14</f>
        <v>0</v>
      </c>
      <c r="CE52" s="65">
        <f>'Población %'!CE97*'Insumo 4'!CE$14</f>
        <v>0</v>
      </c>
      <c r="CF52" s="65">
        <f>'Población %'!CF97*'Insumo 4'!CF$14</f>
        <v>0</v>
      </c>
      <c r="CG52" s="65">
        <f>'Población %'!CG97*'Insumo 4'!CG$14</f>
        <v>0</v>
      </c>
      <c r="CH52" s="65">
        <f>'Población %'!CH97*'Insumo 4'!CH$14</f>
        <v>0</v>
      </c>
      <c r="CI52" s="65">
        <f>'Población %'!CI97*'Insumo 4'!CI$14</f>
        <v>0</v>
      </c>
      <c r="CJ52" s="65">
        <f>'Población %'!CJ97*'Insumo 4'!CJ$14</f>
        <v>0</v>
      </c>
      <c r="CK52" s="65">
        <f>'Población %'!CK97*'Insumo 4'!CK$14</f>
        <v>0</v>
      </c>
      <c r="CL52" s="65">
        <f>'Población %'!CL97*'Insumo 4'!CL$14</f>
        <v>0</v>
      </c>
      <c r="CM52" s="65">
        <f>'Población %'!CM97*'Insumo 4'!CM$14</f>
        <v>0</v>
      </c>
      <c r="CN52" s="65">
        <f>'Población %'!CN97*'Insumo 4'!CN$14</f>
        <v>0</v>
      </c>
      <c r="CP52" s="71">
        <f t="shared" si="0"/>
        <v>2.5018380423287381</v>
      </c>
    </row>
    <row r="53" spans="1:94">
      <c r="A53">
        <f>'Población %'!A98</f>
        <v>2037</v>
      </c>
      <c r="B53" s="65">
        <f>'Población %'!B98*'Insumo 4'!B$14</f>
        <v>2.4060449638460056E-3</v>
      </c>
      <c r="C53" s="65">
        <f>'Población %'!C98*'Insumo 4'!C$14</f>
        <v>3.4777593491543417E-3</v>
      </c>
      <c r="D53" s="65">
        <f>'Población %'!D98*'Insumo 4'!D$14</f>
        <v>7.4342135240619885E-3</v>
      </c>
      <c r="E53" s="65">
        <f>'Población %'!E98*'Insumo 4'!E$14</f>
        <v>1.6516951457670449E-2</v>
      </c>
      <c r="F53" s="65">
        <f>'Población %'!F98*'Insumo 4'!F$14</f>
        <v>3.7045283748083024E-2</v>
      </c>
      <c r="G53" s="65">
        <f>'Población %'!G98*'Insumo 4'!G$14</f>
        <v>6.9160452483159815E-2</v>
      </c>
      <c r="H53" s="65">
        <f>'Población %'!H98*'Insumo 4'!H$14</f>
        <v>9.9669318724806819E-2</v>
      </c>
      <c r="I53" s="65">
        <f>'Población %'!I98*'Insumo 4'!I$14</f>
        <v>0.11489277730453845</v>
      </c>
      <c r="J53" s="65">
        <f>'Población %'!J98*'Insumo 4'!J$14</f>
        <v>0.11443113864980659</v>
      </c>
      <c r="K53" s="65">
        <f>'Población %'!K98*'Insumo 4'!K$14</f>
        <v>0.11672980929464155</v>
      </c>
      <c r="L53" s="65">
        <f>'Población %'!L98*'Insumo 4'!L$14</f>
        <v>0.11951567791136344</v>
      </c>
      <c r="M53" s="65">
        <f>'Población %'!M98*'Insumo 4'!M$14</f>
        <v>0.1191316832511029</v>
      </c>
      <c r="N53" s="65">
        <f>'Población %'!N98*'Insumo 4'!N$14</f>
        <v>0.12245047701872047</v>
      </c>
      <c r="O53" s="65">
        <f>'Población %'!O98*'Insumo 4'!O$14</f>
        <v>0.13906413367104958</v>
      </c>
      <c r="P53" s="65">
        <f>'Población %'!P98*'Insumo 4'!P$14</f>
        <v>0.12572648770952494</v>
      </c>
      <c r="Q53" s="65">
        <f>'Población %'!Q98*'Insumo 4'!Q$14</f>
        <v>0.1463309775594504</v>
      </c>
      <c r="R53" s="65">
        <f>'Población %'!R98*'Insumo 4'!R$14</f>
        <v>0.13940375890518544</v>
      </c>
      <c r="S53" s="65">
        <f>'Población %'!S98*'Insumo 4'!S$14</f>
        <v>0.12261915844917699</v>
      </c>
      <c r="T53" s="65">
        <f>'Población %'!T98*'Insumo 4'!T$14</f>
        <v>0.11169267547091404</v>
      </c>
      <c r="U53" s="65">
        <f>'Población %'!U98*'Insumo 4'!U$14</f>
        <v>0.10782029869804012</v>
      </c>
      <c r="V53" s="65">
        <f>'Población %'!V98*'Insumo 4'!V$14</f>
        <v>9.8875355674875362E-2</v>
      </c>
      <c r="W53" s="65">
        <f>'Población %'!W98*'Insumo 4'!W$14</f>
        <v>8.9407864671131806E-2</v>
      </c>
      <c r="X53" s="65">
        <f>'Población %'!X98*'Insumo 4'!X$14</f>
        <v>8.478854851496935E-2</v>
      </c>
      <c r="Y53" s="65">
        <f>'Población %'!Y98*'Insumo 4'!Y$14</f>
        <v>5.7454719464915767E-2</v>
      </c>
      <c r="Z53" s="65">
        <f>'Población %'!Z98*'Insumo 4'!Z$14</f>
        <v>4.3802389416112329E-2</v>
      </c>
      <c r="AA53" s="65">
        <f>'Población %'!AA98*'Insumo 4'!AA$14</f>
        <v>4.2913487259998433E-2</v>
      </c>
      <c r="AB53" s="65">
        <f>'Población %'!AB98*'Insumo 4'!AB$14</f>
        <v>4.3872570348040013E-2</v>
      </c>
      <c r="AC53" s="65">
        <f>'Población %'!AC98*'Insumo 4'!AC$14</f>
        <v>2.2387489581832752E-2</v>
      </c>
      <c r="AD53" s="65">
        <f>'Población %'!AD98*'Insumo 4'!AD$14</f>
        <v>3.0238162475194477E-2</v>
      </c>
      <c r="AE53" s="65">
        <f>'Población %'!AE98*'Insumo 4'!AE$14</f>
        <v>1.8116996158275785E-2</v>
      </c>
      <c r="AF53" s="65">
        <f>'Población %'!AF98*'Insumo 4'!AF$14</f>
        <v>1.4692523060607693E-2</v>
      </c>
      <c r="AG53" s="65">
        <f>'Población %'!AG98*'Insumo 4'!AG$14</f>
        <v>8.9584260726208956E-3</v>
      </c>
      <c r="AH53" s="65">
        <f>'Población %'!AH98*'Insumo 4'!AH$14</f>
        <v>6.9104853551021639E-3</v>
      </c>
      <c r="AI53" s="65">
        <f>'Población %'!AI98*'Insumo 4'!AI$14</f>
        <v>1.0465929702880471E-2</v>
      </c>
      <c r="AJ53" s="65">
        <f>'Población %'!AJ98*'Insumo 4'!AJ$14</f>
        <v>4.0085834844154171E-3</v>
      </c>
      <c r="AK53" s="65">
        <f>'Población %'!AK98*'Insumo 4'!AK$14</f>
        <v>6.2878019260973568E-3</v>
      </c>
      <c r="AL53" s="65">
        <f>'Población %'!AL98*'Insumo 4'!AL$14</f>
        <v>6.7707878035726766E-3</v>
      </c>
      <c r="AM53" s="65">
        <f>'Población %'!AM98*'Insumo 4'!AM$14</f>
        <v>7.6862318029970933E-3</v>
      </c>
      <c r="AN53" s="65">
        <f>'Población %'!AN98*'Insumo 4'!AN$14</f>
        <v>6.6476306514701633E-3</v>
      </c>
      <c r="AO53" s="65">
        <f>'Población %'!AO98*'Insumo 4'!AO$14</f>
        <v>4.1663865635735023E-3</v>
      </c>
      <c r="AP53" s="65">
        <f>'Población %'!AP98*'Insumo 4'!AP$14</f>
        <v>3.6262393081769018E-3</v>
      </c>
      <c r="AQ53" s="65">
        <f>'Población %'!AQ98*'Insumo 4'!AQ$14</f>
        <v>2.9785579042648884E-3</v>
      </c>
      <c r="AR53" s="65">
        <f>'Población %'!AR98*'Insumo 4'!AR$14</f>
        <v>2.8983290435404332E-3</v>
      </c>
      <c r="AS53" s="65">
        <f>'Población %'!AS98*'Insumo 4'!AS$14</f>
        <v>3.76808882658047E-3</v>
      </c>
      <c r="AT53" s="65">
        <f>'Población %'!AT98*'Insumo 4'!AT$14</f>
        <v>2.9987320930314255E-3</v>
      </c>
      <c r="AU53" s="65">
        <f>'Población %'!AU98*'Insumo 4'!AU$14</f>
        <v>2.6441306871123806E-3</v>
      </c>
      <c r="AV53" s="65">
        <f>'Población %'!AV98*'Insumo 4'!AV$14</f>
        <v>3.5668014212034854E-3</v>
      </c>
      <c r="AW53" s="65">
        <f>'Población %'!AW98*'Insumo 4'!AW$14</f>
        <v>2.4116718361745942E-3</v>
      </c>
      <c r="AX53" s="65">
        <f>'Población %'!AX98*'Insumo 4'!AX$14</f>
        <v>2.3044628657406807E-3</v>
      </c>
      <c r="AY53" s="65">
        <f>'Población %'!AY98*'Insumo 4'!AY$14</f>
        <v>2.4009028112527277E-3</v>
      </c>
      <c r="AZ53" s="65">
        <f>'Población %'!AZ98*'Insumo 4'!AZ$14</f>
        <v>9.477278681219865E-4</v>
      </c>
      <c r="BA53" s="65">
        <f>'Población %'!BA98*'Insumo 4'!BA$14</f>
        <v>0</v>
      </c>
      <c r="BB53" s="65">
        <f>'Población %'!BB98*'Insumo 4'!BB$14</f>
        <v>0</v>
      </c>
      <c r="BC53" s="65">
        <f>'Población %'!BC98*'Insumo 4'!BC$14</f>
        <v>2.0635613021267963E-4</v>
      </c>
      <c r="BD53" s="65">
        <f>'Población %'!BD98*'Insumo 4'!BD$14</f>
        <v>0</v>
      </c>
      <c r="BE53" s="65">
        <f>'Población %'!BE98*'Insumo 4'!BE$14</f>
        <v>0</v>
      </c>
      <c r="BF53" s="65">
        <f>'Población %'!BF98*'Insumo 4'!BF$14</f>
        <v>0</v>
      </c>
      <c r="BG53" s="65">
        <f>'Población %'!BG98*'Insumo 4'!BG$14</f>
        <v>0</v>
      </c>
      <c r="BH53" s="65">
        <f>'Población %'!BH98*'Insumo 4'!BH$14</f>
        <v>0</v>
      </c>
      <c r="BI53" s="65">
        <f>'Población %'!BI98*'Insumo 4'!BI$14</f>
        <v>6.2205763814085309E-5</v>
      </c>
      <c r="BJ53" s="65">
        <f>'Población %'!BJ98*'Insumo 4'!BJ$14</f>
        <v>0</v>
      </c>
      <c r="BK53" s="65">
        <f>'Población %'!BK98*'Insumo 4'!BK$14</f>
        <v>0</v>
      </c>
      <c r="BL53" s="65">
        <f>'Población %'!BL98*'Insumo 4'!BL$14</f>
        <v>0</v>
      </c>
      <c r="BM53" s="65">
        <f>'Población %'!BM98*'Insumo 4'!BM$14</f>
        <v>0</v>
      </c>
      <c r="BN53" s="65">
        <f>'Población %'!BN98*'Insumo 4'!BN$14</f>
        <v>2.1956805160822144E-5</v>
      </c>
      <c r="BO53" s="65">
        <f>'Población %'!BO98*'Insumo 4'!BO$14</f>
        <v>0</v>
      </c>
      <c r="BP53" s="65">
        <f>'Población %'!BP98*'Insumo 4'!BP$14</f>
        <v>0</v>
      </c>
      <c r="BQ53" s="65">
        <f>'Población %'!BQ98*'Insumo 4'!BQ$14</f>
        <v>0</v>
      </c>
      <c r="BR53" s="65">
        <f>'Población %'!BR98*'Insumo 4'!BR$14</f>
        <v>0</v>
      </c>
      <c r="BS53" s="65">
        <f>'Población %'!BS98*'Insumo 4'!BS$14</f>
        <v>0</v>
      </c>
      <c r="BT53" s="65">
        <f>'Población %'!BT98*'Insumo 4'!BT$14</f>
        <v>0</v>
      </c>
      <c r="BU53" s="65">
        <f>'Población %'!BU98*'Insumo 4'!BU$14</f>
        <v>0</v>
      </c>
      <c r="BV53" s="65">
        <f>'Población %'!BV98*'Insumo 4'!BV$14</f>
        <v>0</v>
      </c>
      <c r="BW53" s="65">
        <f>'Población %'!BW98*'Insumo 4'!BW$14</f>
        <v>0</v>
      </c>
      <c r="BX53" s="65">
        <f>'Población %'!BX98*'Insumo 4'!BX$14</f>
        <v>0</v>
      </c>
      <c r="BY53" s="65">
        <f>'Población %'!BY98*'Insumo 4'!BY$14</f>
        <v>0</v>
      </c>
      <c r="BZ53" s="65">
        <f>'Población %'!BZ98*'Insumo 4'!BZ$14</f>
        <v>0</v>
      </c>
      <c r="CA53" s="65">
        <f>'Población %'!CA98*'Insumo 4'!CA$14</f>
        <v>0</v>
      </c>
      <c r="CB53" s="65">
        <f>'Población %'!CB98*'Insumo 4'!CB$14</f>
        <v>0</v>
      </c>
      <c r="CC53" s="65">
        <f>'Población %'!CC98*'Insumo 4'!CC$14</f>
        <v>0</v>
      </c>
      <c r="CD53" s="65">
        <f>'Población %'!CD98*'Insumo 4'!CD$14</f>
        <v>0</v>
      </c>
      <c r="CE53" s="65">
        <f>'Población %'!CE98*'Insumo 4'!CE$14</f>
        <v>0</v>
      </c>
      <c r="CF53" s="65">
        <f>'Población %'!CF98*'Insumo 4'!CF$14</f>
        <v>0</v>
      </c>
      <c r="CG53" s="65">
        <f>'Población %'!CG98*'Insumo 4'!CG$14</f>
        <v>0</v>
      </c>
      <c r="CH53" s="65">
        <f>'Población %'!CH98*'Insumo 4'!CH$14</f>
        <v>0</v>
      </c>
      <c r="CI53" s="65">
        <f>'Población %'!CI98*'Insumo 4'!CI$14</f>
        <v>0</v>
      </c>
      <c r="CJ53" s="65">
        <f>'Población %'!CJ98*'Insumo 4'!CJ$14</f>
        <v>0</v>
      </c>
      <c r="CK53" s="65">
        <f>'Población %'!CK98*'Insumo 4'!CK$14</f>
        <v>0</v>
      </c>
      <c r="CL53" s="65">
        <f>'Población %'!CL98*'Insumo 4'!CL$14</f>
        <v>0</v>
      </c>
      <c r="CM53" s="65">
        <f>'Población %'!CM98*'Insumo 4'!CM$14</f>
        <v>0</v>
      </c>
      <c r="CN53" s="65">
        <f>'Población %'!CN98*'Insumo 4'!CN$14</f>
        <v>0</v>
      </c>
      <c r="CP53" s="71">
        <f t="shared" si="0"/>
        <v>2.4748076114973676</v>
      </c>
    </row>
    <row r="54" spans="1:94">
      <c r="A54">
        <f>'Población %'!A99</f>
        <v>2038</v>
      </c>
      <c r="B54" s="65">
        <f>'Población %'!B99*'Insumo 4'!B$14</f>
        <v>2.3695091895351104E-3</v>
      </c>
      <c r="C54" s="65">
        <f>'Población %'!C99*'Insumo 4'!C$14</f>
        <v>3.4232058060651633E-3</v>
      </c>
      <c r="D54" s="65">
        <f>'Población %'!D99*'Insumo 4'!D$14</f>
        <v>7.2952352033455823E-3</v>
      </c>
      <c r="E54" s="65">
        <f>'Población %'!E99*'Insumo 4'!E$14</f>
        <v>1.6250320848691376E-2</v>
      </c>
      <c r="F54" s="65">
        <f>'Población %'!F99*'Insumo 4'!F$14</f>
        <v>3.6431286581598596E-2</v>
      </c>
      <c r="G54" s="65">
        <f>'Población %'!G99*'Insumo 4'!G$14</f>
        <v>6.7991704875362546E-2</v>
      </c>
      <c r="H54" s="65">
        <f>'Población %'!H99*'Insumo 4'!H$14</f>
        <v>9.7961450480167189E-2</v>
      </c>
      <c r="I54" s="65">
        <f>'Población %'!I99*'Insumo 4'!I$14</f>
        <v>0.11290857771653771</v>
      </c>
      <c r="J54" s="65">
        <f>'Población %'!J99*'Insumo 4'!J$14</f>
        <v>0.11245253833376793</v>
      </c>
      <c r="K54" s="65">
        <f>'Población %'!K99*'Insumo 4'!K$14</f>
        <v>0.11474525456863435</v>
      </c>
      <c r="L54" s="65">
        <f>'Población %'!L99*'Insumo 4'!L$14</f>
        <v>0.11753490108300786</v>
      </c>
      <c r="M54" s="65">
        <f>'Población %'!M99*'Insumo 4'!M$14</f>
        <v>0.1172123711295996</v>
      </c>
      <c r="N54" s="65">
        <f>'Población %'!N99*'Insumo 4'!N$14</f>
        <v>0.12050014308403756</v>
      </c>
      <c r="O54" s="65">
        <f>'Población %'!O99*'Insumo 4'!O$14</f>
        <v>0.13686997524470762</v>
      </c>
      <c r="P54" s="65">
        <f>'Población %'!P99*'Insumo 4'!P$14</f>
        <v>0.12395292852791351</v>
      </c>
      <c r="Q54" s="65">
        <f>'Población %'!Q99*'Insumo 4'!Q$14</f>
        <v>0.14463014776505789</v>
      </c>
      <c r="R54" s="65">
        <f>'Población %'!R99*'Insumo 4'!R$14</f>
        <v>0.13807113236895821</v>
      </c>
      <c r="S54" s="65">
        <f>'Población %'!S99*'Insumo 4'!S$14</f>
        <v>0.12148120413973189</v>
      </c>
      <c r="T54" s="65">
        <f>'Población %'!T99*'Insumo 4'!T$14</f>
        <v>0.11065120204736748</v>
      </c>
      <c r="U54" s="65">
        <f>'Población %'!U99*'Insumo 4'!U$14</f>
        <v>0.10714810501074998</v>
      </c>
      <c r="V54" s="65">
        <f>'Población %'!V99*'Insumo 4'!V$14</f>
        <v>9.8694059297992964E-2</v>
      </c>
      <c r="W54" s="65">
        <f>'Población %'!W99*'Insumo 4'!W$14</f>
        <v>8.9505877127747629E-2</v>
      </c>
      <c r="X54" s="65">
        <f>'Población %'!X99*'Insumo 4'!X$14</f>
        <v>8.4892928669888276E-2</v>
      </c>
      <c r="Y54" s="65">
        <f>'Población %'!Y99*'Insumo 4'!Y$14</f>
        <v>5.7564834848874091E-2</v>
      </c>
      <c r="Z54" s="65">
        <f>'Población %'!Z99*'Insumo 4'!Z$14</f>
        <v>4.3798568715722803E-2</v>
      </c>
      <c r="AA54" s="65">
        <f>'Población %'!AA99*'Insumo 4'!AA$14</f>
        <v>4.2750348019282618E-2</v>
      </c>
      <c r="AB54" s="65">
        <f>'Población %'!AB99*'Insumo 4'!AB$14</f>
        <v>4.3588813677231948E-2</v>
      </c>
      <c r="AC54" s="65">
        <f>'Población %'!AC99*'Insumo 4'!AC$14</f>
        <v>2.2236836023033137E-2</v>
      </c>
      <c r="AD54" s="65">
        <f>'Población %'!AD99*'Insumo 4'!AD$14</f>
        <v>2.9997949760288765E-2</v>
      </c>
      <c r="AE54" s="65">
        <f>'Población %'!AE99*'Insumo 4'!AE$14</f>
        <v>1.7971773580262505E-2</v>
      </c>
      <c r="AF54" s="65">
        <f>'Población %'!AF99*'Insumo 4'!AF$14</f>
        <v>1.4583003490536494E-2</v>
      </c>
      <c r="AG54" s="65">
        <f>'Población %'!AG99*'Insumo 4'!AG$14</f>
        <v>8.8863654418055455E-3</v>
      </c>
      <c r="AH54" s="65">
        <f>'Población %'!AH99*'Insumo 4'!AH$14</f>
        <v>6.8536735042761558E-3</v>
      </c>
      <c r="AI54" s="65">
        <f>'Población %'!AI99*'Insumo 4'!AI$14</f>
        <v>1.0405007317986227E-2</v>
      </c>
      <c r="AJ54" s="65">
        <f>'Población %'!AJ99*'Insumo 4'!AJ$14</f>
        <v>3.9418699633074952E-3</v>
      </c>
      <c r="AK54" s="65">
        <f>'Población %'!AK99*'Insumo 4'!AK$14</f>
        <v>6.0832339120567083E-3</v>
      </c>
      <c r="AL54" s="65">
        <f>'Población %'!AL99*'Insumo 4'!AL$14</f>
        <v>6.4976909045131948E-3</v>
      </c>
      <c r="AM54" s="65">
        <f>'Población %'!AM99*'Insumo 4'!AM$14</f>
        <v>7.4076067544727783E-3</v>
      </c>
      <c r="AN54" s="65">
        <f>'Población %'!AN99*'Insumo 4'!AN$14</f>
        <v>6.4136782228542055E-3</v>
      </c>
      <c r="AO54" s="65">
        <f>'Población %'!AO99*'Insumo 4'!AO$14</f>
        <v>4.0701320833193026E-3</v>
      </c>
      <c r="AP54" s="65">
        <f>'Población %'!AP99*'Insumo 4'!AP$14</f>
        <v>3.6085871581343332E-3</v>
      </c>
      <c r="AQ54" s="65">
        <f>'Población %'!AQ99*'Insumo 4'!AQ$14</f>
        <v>3.0037564259312254E-3</v>
      </c>
      <c r="AR54" s="65">
        <f>'Población %'!AR99*'Insumo 4'!AR$14</f>
        <v>2.9231377194584968E-3</v>
      </c>
      <c r="AS54" s="65">
        <f>'Población %'!AS99*'Insumo 4'!AS$14</f>
        <v>3.8048026771790753E-3</v>
      </c>
      <c r="AT54" s="65">
        <f>'Población %'!AT99*'Insumo 4'!AT$14</f>
        <v>3.052898647851356E-3</v>
      </c>
      <c r="AU54" s="65">
        <f>'Población %'!AU99*'Insumo 4'!AU$14</f>
        <v>2.7199680297470179E-3</v>
      </c>
      <c r="AV54" s="65">
        <f>'Población %'!AV99*'Insumo 4'!AV$14</f>
        <v>3.6978880602949842E-3</v>
      </c>
      <c r="AW54" s="65">
        <f>'Población %'!AW99*'Insumo 4'!AW$14</f>
        <v>2.5083520199895787E-3</v>
      </c>
      <c r="AX54" s="65">
        <f>'Población %'!AX99*'Insumo 4'!AX$14</f>
        <v>2.4082933433746513E-3</v>
      </c>
      <c r="AY54" s="65">
        <f>'Población %'!AY99*'Insumo 4'!AY$14</f>
        <v>2.4979152784737804E-3</v>
      </c>
      <c r="AZ54" s="65">
        <f>'Población %'!AZ99*'Insumo 4'!AZ$14</f>
        <v>9.7525078342002068E-4</v>
      </c>
      <c r="BA54" s="65">
        <f>'Población %'!BA99*'Insumo 4'!BA$14</f>
        <v>0</v>
      </c>
      <c r="BB54" s="65">
        <f>'Población %'!BB99*'Insumo 4'!BB$14</f>
        <v>0</v>
      </c>
      <c r="BC54" s="65">
        <f>'Población %'!BC99*'Insumo 4'!BC$14</f>
        <v>2.112442308873457E-4</v>
      </c>
      <c r="BD54" s="65">
        <f>'Población %'!BD99*'Insumo 4'!BD$14</f>
        <v>0</v>
      </c>
      <c r="BE54" s="65">
        <f>'Población %'!BE99*'Insumo 4'!BE$14</f>
        <v>0</v>
      </c>
      <c r="BF54" s="65">
        <f>'Población %'!BF99*'Insumo 4'!BF$14</f>
        <v>0</v>
      </c>
      <c r="BG54" s="65">
        <f>'Población %'!BG99*'Insumo 4'!BG$14</f>
        <v>0</v>
      </c>
      <c r="BH54" s="65">
        <f>'Población %'!BH99*'Insumo 4'!BH$14</f>
        <v>0</v>
      </c>
      <c r="BI54" s="65">
        <f>'Población %'!BI99*'Insumo 4'!BI$14</f>
        <v>6.2379278503052048E-5</v>
      </c>
      <c r="BJ54" s="65">
        <f>'Población %'!BJ99*'Insumo 4'!BJ$14</f>
        <v>0</v>
      </c>
      <c r="BK54" s="65">
        <f>'Población %'!BK99*'Insumo 4'!BK$14</f>
        <v>0</v>
      </c>
      <c r="BL54" s="65">
        <f>'Población %'!BL99*'Insumo 4'!BL$14</f>
        <v>0</v>
      </c>
      <c r="BM54" s="65">
        <f>'Población %'!BM99*'Insumo 4'!BM$14</f>
        <v>0</v>
      </c>
      <c r="BN54" s="65">
        <f>'Población %'!BN99*'Insumo 4'!BN$14</f>
        <v>2.2310260937840472E-5</v>
      </c>
      <c r="BO54" s="65">
        <f>'Población %'!BO99*'Insumo 4'!BO$14</f>
        <v>0</v>
      </c>
      <c r="BP54" s="65">
        <f>'Población %'!BP99*'Insumo 4'!BP$14</f>
        <v>0</v>
      </c>
      <c r="BQ54" s="65">
        <f>'Población %'!BQ99*'Insumo 4'!BQ$14</f>
        <v>0</v>
      </c>
      <c r="BR54" s="65">
        <f>'Población %'!BR99*'Insumo 4'!BR$14</f>
        <v>0</v>
      </c>
      <c r="BS54" s="65">
        <f>'Población %'!BS99*'Insumo 4'!BS$14</f>
        <v>0</v>
      </c>
      <c r="BT54" s="65">
        <f>'Población %'!BT99*'Insumo 4'!BT$14</f>
        <v>0</v>
      </c>
      <c r="BU54" s="65">
        <f>'Población %'!BU99*'Insumo 4'!BU$14</f>
        <v>0</v>
      </c>
      <c r="BV54" s="65">
        <f>'Población %'!BV99*'Insumo 4'!BV$14</f>
        <v>0</v>
      </c>
      <c r="BW54" s="65">
        <f>'Población %'!BW99*'Insumo 4'!BW$14</f>
        <v>0</v>
      </c>
      <c r="BX54" s="65">
        <f>'Población %'!BX99*'Insumo 4'!BX$14</f>
        <v>0</v>
      </c>
      <c r="BY54" s="65">
        <f>'Población %'!BY99*'Insumo 4'!BY$14</f>
        <v>0</v>
      </c>
      <c r="BZ54" s="65">
        <f>'Población %'!BZ99*'Insumo 4'!BZ$14</f>
        <v>0</v>
      </c>
      <c r="CA54" s="65">
        <f>'Población %'!CA99*'Insumo 4'!CA$14</f>
        <v>0</v>
      </c>
      <c r="CB54" s="65">
        <f>'Población %'!CB99*'Insumo 4'!CB$14</f>
        <v>0</v>
      </c>
      <c r="CC54" s="65">
        <f>'Población %'!CC99*'Insumo 4'!CC$14</f>
        <v>0</v>
      </c>
      <c r="CD54" s="65">
        <f>'Población %'!CD99*'Insumo 4'!CD$14</f>
        <v>0</v>
      </c>
      <c r="CE54" s="65">
        <f>'Población %'!CE99*'Insumo 4'!CE$14</f>
        <v>0</v>
      </c>
      <c r="CF54" s="65">
        <f>'Población %'!CF99*'Insumo 4'!CF$14</f>
        <v>0</v>
      </c>
      <c r="CG54" s="65">
        <f>'Población %'!CG99*'Insumo 4'!CG$14</f>
        <v>0</v>
      </c>
      <c r="CH54" s="65">
        <f>'Población %'!CH99*'Insumo 4'!CH$14</f>
        <v>0</v>
      </c>
      <c r="CI54" s="65">
        <f>'Población %'!CI99*'Insumo 4'!CI$14</f>
        <v>0</v>
      </c>
      <c r="CJ54" s="65">
        <f>'Población %'!CJ99*'Insumo 4'!CJ$14</f>
        <v>0</v>
      </c>
      <c r="CK54" s="65">
        <f>'Población %'!CK99*'Insumo 4'!CK$14</f>
        <v>0</v>
      </c>
      <c r="CL54" s="65">
        <f>'Población %'!CL99*'Insumo 4'!CL$14</f>
        <v>0</v>
      </c>
      <c r="CM54" s="65">
        <f>'Población %'!CM99*'Insumo 4'!CM$14</f>
        <v>0</v>
      </c>
      <c r="CN54" s="65">
        <f>'Población %'!CN99*'Insumo 4'!CN$14</f>
        <v>0</v>
      </c>
      <c r="CP54" s="71">
        <f t="shared" si="0"/>
        <v>2.4475222292344729</v>
      </c>
    </row>
    <row r="55" spans="1:94">
      <c r="A55">
        <f>'Población %'!A100</f>
        <v>2039</v>
      </c>
      <c r="B55" s="65">
        <f>'Población %'!B100*'Insumo 4'!B$14</f>
        <v>2.335065635578342E-3</v>
      </c>
      <c r="C55" s="65">
        <f>'Población %'!C100*'Insumo 4'!C$14</f>
        <v>3.3718543996873744E-3</v>
      </c>
      <c r="D55" s="65">
        <f>'Población %'!D100*'Insumo 4'!D$14</f>
        <v>7.1821734324980617E-3</v>
      </c>
      <c r="E55" s="65">
        <f>'Población %'!E100*'Insumo 4'!E$14</f>
        <v>1.5953791306274345E-2</v>
      </c>
      <c r="F55" s="65">
        <f>'Población %'!F100*'Insumo 4'!F$14</f>
        <v>3.5825696412409014E-2</v>
      </c>
      <c r="G55" s="65">
        <f>'Población %'!G100*'Insumo 4'!G$14</f>
        <v>6.6848829114322078E-2</v>
      </c>
      <c r="H55" s="65">
        <f>'Población %'!H100*'Insumo 4'!H$14</f>
        <v>9.6305127812328375E-2</v>
      </c>
      <c r="I55" s="65">
        <f>'Población %'!I100*'Insumo 4'!I$14</f>
        <v>0.11099627533277755</v>
      </c>
      <c r="J55" s="65">
        <f>'Población %'!J100*'Insumo 4'!J$14</f>
        <v>0.11054960413882649</v>
      </c>
      <c r="K55" s="65">
        <f>'Población %'!K100*'Insumo 4'!K$14</f>
        <v>0.11281416534462957</v>
      </c>
      <c r="L55" s="65">
        <f>'Población %'!L100*'Insumo 4'!L$14</f>
        <v>0.11560727392382661</v>
      </c>
      <c r="M55" s="65">
        <f>'Población %'!M100*'Insumo 4'!M$14</f>
        <v>0.11535829443260806</v>
      </c>
      <c r="N55" s="65">
        <f>'Población %'!N100*'Insumo 4'!N$14</f>
        <v>0.11866214291593674</v>
      </c>
      <c r="O55" s="65">
        <f>'Población %'!O100*'Insumo 4'!O$14</f>
        <v>0.13481045772670558</v>
      </c>
      <c r="P55" s="65">
        <f>'Población %'!P100*'Insumo 4'!P$14</f>
        <v>0.12211026934352828</v>
      </c>
      <c r="Q55" s="65">
        <f>'Población %'!Q100*'Insumo 4'!Q$14</f>
        <v>0.14270916230282157</v>
      </c>
      <c r="R55" s="65">
        <f>'Población %'!R100*'Insumo 4'!R$14</f>
        <v>0.13655933040115847</v>
      </c>
      <c r="S55" s="65">
        <f>'Población %'!S100*'Insumo 4'!S$14</f>
        <v>0.12038712831354302</v>
      </c>
      <c r="T55" s="65">
        <f>'Población %'!T100*'Insumo 4'!T$14</f>
        <v>0.10968649643560732</v>
      </c>
      <c r="U55" s="65">
        <f>'Población %'!U100*'Insumo 4'!U$14</f>
        <v>0.10620583574534832</v>
      </c>
      <c r="V55" s="65">
        <f>'Población %'!V100*'Insumo 4'!V$14</f>
        <v>9.8119756727044954E-2</v>
      </c>
      <c r="W55" s="65">
        <f>'Población %'!W100*'Insumo 4'!W$14</f>
        <v>8.9364713380479868E-2</v>
      </c>
      <c r="X55" s="65">
        <f>'Población %'!X100*'Insumo 4'!X$14</f>
        <v>8.4996926023482786E-2</v>
      </c>
      <c r="Y55" s="65">
        <f>'Población %'!Y100*'Insumo 4'!Y$14</f>
        <v>5.7640264014608256E-2</v>
      </c>
      <c r="Z55" s="65">
        <f>'Población %'!Z100*'Insumo 4'!Z$14</f>
        <v>4.3883972360738419E-2</v>
      </c>
      <c r="AA55" s="65">
        <f>'Población %'!AA100*'Insumo 4'!AA$14</f>
        <v>4.2744085659445562E-2</v>
      </c>
      <c r="AB55" s="65">
        <f>'Población %'!AB100*'Insumo 4'!AB$14</f>
        <v>4.3416708588275357E-2</v>
      </c>
      <c r="AC55" s="65">
        <f>'Población %'!AC100*'Insumo 4'!AC$14</f>
        <v>2.2088522396005655E-2</v>
      </c>
      <c r="AD55" s="65">
        <f>'Población %'!AD100*'Insumo 4'!AD$14</f>
        <v>2.9788734456514289E-2</v>
      </c>
      <c r="AE55" s="65">
        <f>'Población %'!AE100*'Insumo 4'!AE$14</f>
        <v>1.7824074675945451E-2</v>
      </c>
      <c r="AF55" s="65">
        <f>'Población %'!AF100*'Insumo 4'!AF$14</f>
        <v>1.4462274081182456E-2</v>
      </c>
      <c r="AG55" s="65">
        <f>'Población %'!AG100*'Insumo 4'!AG$14</f>
        <v>8.8180224170526286E-3</v>
      </c>
      <c r="AH55" s="65">
        <f>'Población %'!AH100*'Insumo 4'!AH$14</f>
        <v>6.7971158949728791E-3</v>
      </c>
      <c r="AI55" s="65">
        <f>'Población %'!AI100*'Insumo 4'!AI$14</f>
        <v>1.0317307107894687E-2</v>
      </c>
      <c r="AJ55" s="65">
        <f>'Población %'!AJ100*'Insumo 4'!AJ$14</f>
        <v>3.9181719934625265E-3</v>
      </c>
      <c r="AK55" s="65">
        <f>'Población %'!AK100*'Insumo 4'!AK$14</f>
        <v>5.9811387293087622E-3</v>
      </c>
      <c r="AL55" s="65">
        <f>'Población %'!AL100*'Insumo 4'!AL$14</f>
        <v>6.2859341845238398E-3</v>
      </c>
      <c r="AM55" s="65">
        <f>'Población %'!AM100*'Insumo 4'!AM$14</f>
        <v>7.1088473125562298E-3</v>
      </c>
      <c r="AN55" s="65">
        <f>'Población %'!AN100*'Insumo 4'!AN$14</f>
        <v>6.1812593682287675E-3</v>
      </c>
      <c r="AO55" s="65">
        <f>'Población %'!AO100*'Insumo 4'!AO$14</f>
        <v>3.9270151838484424E-3</v>
      </c>
      <c r="AP55" s="65">
        <f>'Población %'!AP100*'Insumo 4'!AP$14</f>
        <v>3.5255440196677013E-3</v>
      </c>
      <c r="AQ55" s="65">
        <f>'Población %'!AQ100*'Insumo 4'!AQ$14</f>
        <v>2.9895754910856044E-3</v>
      </c>
      <c r="AR55" s="65">
        <f>'Población %'!AR100*'Insumo 4'!AR$14</f>
        <v>2.9484064588438442E-3</v>
      </c>
      <c r="AS55" s="65">
        <f>'Población %'!AS100*'Insumo 4'!AS$14</f>
        <v>3.8381420353522573E-3</v>
      </c>
      <c r="AT55" s="65">
        <f>'Población %'!AT100*'Insumo 4'!AT$14</f>
        <v>3.0833406375671197E-3</v>
      </c>
      <c r="AU55" s="65">
        <f>'Población %'!AU100*'Insumo 4'!AU$14</f>
        <v>2.7697476480508833E-3</v>
      </c>
      <c r="AV55" s="65">
        <f>'Población %'!AV100*'Insumo 4'!AV$14</f>
        <v>3.804875418937283E-3</v>
      </c>
      <c r="AW55" s="65">
        <f>'Población %'!AW100*'Insumo 4'!AW$14</f>
        <v>2.6011787602765145E-3</v>
      </c>
      <c r="AX55" s="65">
        <f>'Población %'!AX100*'Insumo 4'!AX$14</f>
        <v>2.5055483904836886E-3</v>
      </c>
      <c r="AY55" s="65">
        <f>'Población %'!AY100*'Insumo 4'!AY$14</f>
        <v>2.6113054374265724E-3</v>
      </c>
      <c r="AZ55" s="65">
        <f>'Población %'!AZ100*'Insumo 4'!AZ$14</f>
        <v>1.0149926033169989E-3</v>
      </c>
      <c r="BA55" s="65">
        <f>'Población %'!BA100*'Insumo 4'!BA$14</f>
        <v>0</v>
      </c>
      <c r="BB55" s="65">
        <f>'Población %'!BB100*'Insumo 4'!BB$14</f>
        <v>0</v>
      </c>
      <c r="BC55" s="65">
        <f>'Población %'!BC100*'Insumo 4'!BC$14</f>
        <v>2.1608407438420283E-4</v>
      </c>
      <c r="BD55" s="65">
        <f>'Población %'!BD100*'Insumo 4'!BD$14</f>
        <v>0</v>
      </c>
      <c r="BE55" s="65">
        <f>'Población %'!BE100*'Insumo 4'!BE$14</f>
        <v>0</v>
      </c>
      <c r="BF55" s="65">
        <f>'Población %'!BF100*'Insumo 4'!BF$14</f>
        <v>0</v>
      </c>
      <c r="BG55" s="65">
        <f>'Población %'!BG100*'Insumo 4'!BG$14</f>
        <v>0</v>
      </c>
      <c r="BH55" s="65">
        <f>'Población %'!BH100*'Insumo 4'!BH$14</f>
        <v>0</v>
      </c>
      <c r="BI55" s="65">
        <f>'Población %'!BI100*'Insumo 4'!BI$14</f>
        <v>6.2322496770658467E-5</v>
      </c>
      <c r="BJ55" s="65">
        <f>'Población %'!BJ100*'Insumo 4'!BJ$14</f>
        <v>0</v>
      </c>
      <c r="BK55" s="65">
        <f>'Población %'!BK100*'Insumo 4'!BK$14</f>
        <v>0</v>
      </c>
      <c r="BL55" s="65">
        <f>'Población %'!BL100*'Insumo 4'!BL$14</f>
        <v>0</v>
      </c>
      <c r="BM55" s="65">
        <f>'Población %'!BM100*'Insumo 4'!BM$14</f>
        <v>0</v>
      </c>
      <c r="BN55" s="65">
        <f>'Población %'!BN100*'Insumo 4'!BN$14</f>
        <v>2.2672569497951031E-5</v>
      </c>
      <c r="BO55" s="65">
        <f>'Población %'!BO100*'Insumo 4'!BO$14</f>
        <v>0</v>
      </c>
      <c r="BP55" s="65">
        <f>'Población %'!BP100*'Insumo 4'!BP$14</f>
        <v>0</v>
      </c>
      <c r="BQ55" s="65">
        <f>'Población %'!BQ100*'Insumo 4'!BQ$14</f>
        <v>0</v>
      </c>
      <c r="BR55" s="65">
        <f>'Población %'!BR100*'Insumo 4'!BR$14</f>
        <v>0</v>
      </c>
      <c r="BS55" s="65">
        <f>'Población %'!BS100*'Insumo 4'!BS$14</f>
        <v>0</v>
      </c>
      <c r="BT55" s="65">
        <f>'Población %'!BT100*'Insumo 4'!BT$14</f>
        <v>0</v>
      </c>
      <c r="BU55" s="65">
        <f>'Población %'!BU100*'Insumo 4'!BU$14</f>
        <v>0</v>
      </c>
      <c r="BV55" s="65">
        <f>'Población %'!BV100*'Insumo 4'!BV$14</f>
        <v>0</v>
      </c>
      <c r="BW55" s="65">
        <f>'Población %'!BW100*'Insumo 4'!BW$14</f>
        <v>0</v>
      </c>
      <c r="BX55" s="65">
        <f>'Población %'!BX100*'Insumo 4'!BX$14</f>
        <v>0</v>
      </c>
      <c r="BY55" s="65">
        <f>'Población %'!BY100*'Insumo 4'!BY$14</f>
        <v>0</v>
      </c>
      <c r="BZ55" s="65">
        <f>'Población %'!BZ100*'Insumo 4'!BZ$14</f>
        <v>0</v>
      </c>
      <c r="CA55" s="65">
        <f>'Población %'!CA100*'Insumo 4'!CA$14</f>
        <v>0</v>
      </c>
      <c r="CB55" s="65">
        <f>'Población %'!CB100*'Insumo 4'!CB$14</f>
        <v>0</v>
      </c>
      <c r="CC55" s="65">
        <f>'Población %'!CC100*'Insumo 4'!CC$14</f>
        <v>0</v>
      </c>
      <c r="CD55" s="65">
        <f>'Población %'!CD100*'Insumo 4'!CD$14</f>
        <v>0</v>
      </c>
      <c r="CE55" s="65">
        <f>'Población %'!CE100*'Insumo 4'!CE$14</f>
        <v>0</v>
      </c>
      <c r="CF55" s="65">
        <f>'Población %'!CF100*'Insumo 4'!CF$14</f>
        <v>0</v>
      </c>
      <c r="CG55" s="65">
        <f>'Población %'!CG100*'Insumo 4'!CG$14</f>
        <v>0</v>
      </c>
      <c r="CH55" s="65">
        <f>'Población %'!CH100*'Insumo 4'!CH$14</f>
        <v>0</v>
      </c>
      <c r="CI55" s="65">
        <f>'Población %'!CI100*'Insumo 4'!CI$14</f>
        <v>0</v>
      </c>
      <c r="CJ55" s="65">
        <f>'Población %'!CJ100*'Insumo 4'!CJ$14</f>
        <v>0</v>
      </c>
      <c r="CK55" s="65">
        <f>'Población %'!CK100*'Insumo 4'!CK$14</f>
        <v>0</v>
      </c>
      <c r="CL55" s="65">
        <f>'Población %'!CL100*'Insumo 4'!CL$14</f>
        <v>0</v>
      </c>
      <c r="CM55" s="65">
        <f>'Población %'!CM100*'Insumo 4'!CM$14</f>
        <v>0</v>
      </c>
      <c r="CN55" s="65">
        <f>'Población %'!CN100*'Insumo 4'!CN$14</f>
        <v>0</v>
      </c>
      <c r="CP55" s="71">
        <f t="shared" si="0"/>
        <v>2.4199375550676492</v>
      </c>
    </row>
    <row r="56" spans="1:94">
      <c r="A56">
        <f>'Población %'!A101</f>
        <v>2040</v>
      </c>
      <c r="B56" s="65">
        <f>'Población %'!B101*'Insumo 4'!B$14</f>
        <v>2.3026209248557983E-3</v>
      </c>
      <c r="C56" s="65">
        <f>'Población %'!C101*'Insumo 4'!C$14</f>
        <v>3.3234563086096572E-3</v>
      </c>
      <c r="D56" s="65">
        <f>'Población %'!D101*'Insumo 4'!D$14</f>
        <v>7.0755358331738407E-3</v>
      </c>
      <c r="E56" s="65">
        <f>'Población %'!E101*'Insumo 4'!E$14</f>
        <v>1.5708477401693999E-2</v>
      </c>
      <c r="F56" s="65">
        <f>'Población %'!F101*'Insumo 4'!F$14</f>
        <v>3.5210101555095144E-2</v>
      </c>
      <c r="G56" s="65">
        <f>'Población %'!G101*'Insumo 4'!G$14</f>
        <v>6.5703594810760838E-2</v>
      </c>
      <c r="H56" s="65">
        <f>'Población %'!H101*'Insumo 4'!H$14</f>
        <v>9.466219695164857E-2</v>
      </c>
      <c r="I56" s="65">
        <f>'Población %'!I101*'Insumo 4'!I$14</f>
        <v>0.10911476560642566</v>
      </c>
      <c r="J56" s="65">
        <f>'Población %'!J101*'Insumo 4'!J$14</f>
        <v>0.10869336959280813</v>
      </c>
      <c r="K56" s="65">
        <f>'Población %'!K101*'Insumo 4'!K$14</f>
        <v>0.11093974243049318</v>
      </c>
      <c r="L56" s="65">
        <f>'Población %'!L101*'Insumo 4'!L$14</f>
        <v>0.11371166074672424</v>
      </c>
      <c r="M56" s="65">
        <f>'Población %'!M101*'Insumo 4'!M$14</f>
        <v>0.1135348436506893</v>
      </c>
      <c r="N56" s="65">
        <f>'Población %'!N101*'Insumo 4'!N$14</f>
        <v>0.11687302996064021</v>
      </c>
      <c r="O56" s="65">
        <f>'Población %'!O101*'Insumo 4'!O$14</f>
        <v>0.13286684228575737</v>
      </c>
      <c r="P56" s="65">
        <f>'Población %'!P101*'Insumo 4'!P$14</f>
        <v>0.120376712483294</v>
      </c>
      <c r="Q56" s="65">
        <f>'Población %'!Q101*'Insumo 4'!Q$14</f>
        <v>0.14071252600639286</v>
      </c>
      <c r="R56" s="65">
        <f>'Población %'!R101*'Insumo 4'!R$14</f>
        <v>0.13485305991680344</v>
      </c>
      <c r="S56" s="65">
        <f>'Población %'!S101*'Insumo 4'!S$14</f>
        <v>0.11914773383788695</v>
      </c>
      <c r="T56" s="65">
        <f>'Población %'!T101*'Insumo 4'!T$14</f>
        <v>0.10875810945623286</v>
      </c>
      <c r="U56" s="65">
        <f>'Población %'!U101*'Insumo 4'!U$14</f>
        <v>0.10533538606216176</v>
      </c>
      <c r="V56" s="65">
        <f>'Población %'!V101*'Insumo 4'!V$14</f>
        <v>9.7306885806909688E-2</v>
      </c>
      <c r="W56" s="65">
        <f>'Población %'!W101*'Insumo 4'!W$14</f>
        <v>8.8878925308032486E-2</v>
      </c>
      <c r="X56" s="65">
        <f>'Población %'!X101*'Insumo 4'!X$14</f>
        <v>8.4880800415719576E-2</v>
      </c>
      <c r="Y56" s="65">
        <f>'Población %'!Y101*'Insumo 4'!Y$14</f>
        <v>5.7716055508630126E-2</v>
      </c>
      <c r="Z56" s="65">
        <f>'Población %'!Z101*'Insumo 4'!Z$14</f>
        <v>4.394359397803272E-2</v>
      </c>
      <c r="AA56" s="65">
        <f>'Población %'!AA101*'Insumo 4'!AA$14</f>
        <v>4.28278955668829E-2</v>
      </c>
      <c r="AB56" s="65">
        <f>'Población %'!AB101*'Insumo 4'!AB$14</f>
        <v>4.3407128677151192E-2</v>
      </c>
      <c r="AC56" s="65">
        <f>'Población %'!AC101*'Insumo 4'!AC$14</f>
        <v>2.199700715071367E-2</v>
      </c>
      <c r="AD56" s="65">
        <f>'Población %'!AD101*'Insumo 4'!AD$14</f>
        <v>2.9582260811880288E-2</v>
      </c>
      <c r="AE56" s="65">
        <f>'Población %'!AE101*'Insumo 4'!AE$14</f>
        <v>1.7694690955183699E-2</v>
      </c>
      <c r="AF56" s="65">
        <f>'Población %'!AF101*'Insumo 4'!AF$14</f>
        <v>1.433887124607441E-2</v>
      </c>
      <c r="AG56" s="65">
        <f>'Población %'!AG101*'Insumo 4'!AG$14</f>
        <v>8.7423526841468556E-3</v>
      </c>
      <c r="AH56" s="65">
        <f>'Población %'!AH101*'Insumo 4'!AH$14</f>
        <v>6.7429686834598046E-3</v>
      </c>
      <c r="AI56" s="65">
        <f>'Población %'!AI101*'Insumo 4'!AI$14</f>
        <v>1.0229623596734653E-2</v>
      </c>
      <c r="AJ56" s="65">
        <f>'Población %'!AJ101*'Insumo 4'!AJ$14</f>
        <v>3.8841856739929028E-3</v>
      </c>
      <c r="AK56" s="65">
        <f>'Población %'!AK101*'Insumo 4'!AK$14</f>
        <v>5.9437539929983211E-3</v>
      </c>
      <c r="AL56" s="65">
        <f>'Población %'!AL101*'Insumo 4'!AL$14</f>
        <v>6.1791958465640283E-3</v>
      </c>
      <c r="AM56" s="65">
        <f>'Población %'!AM101*'Insumo 4'!AM$14</f>
        <v>6.8763171509359459E-3</v>
      </c>
      <c r="AN56" s="65">
        <f>'Población %'!AN101*'Insumo 4'!AN$14</f>
        <v>5.9317154057962253E-3</v>
      </c>
      <c r="AO56" s="65">
        <f>'Población %'!AO101*'Insumo 4'!AO$14</f>
        <v>3.7846722691442466E-3</v>
      </c>
      <c r="AP56" s="65">
        <f>'Población %'!AP101*'Insumo 4'!AP$14</f>
        <v>3.4016475648869678E-3</v>
      </c>
      <c r="AQ56" s="65">
        <f>'Población %'!AQ101*'Insumo 4'!AQ$14</f>
        <v>2.9209444756321907E-3</v>
      </c>
      <c r="AR56" s="65">
        <f>'Población %'!AR101*'Insumo 4'!AR$14</f>
        <v>2.9348250108080357E-3</v>
      </c>
      <c r="AS56" s="65">
        <f>'Población %'!AS101*'Insumo 4'!AS$14</f>
        <v>3.8719069561863623E-3</v>
      </c>
      <c r="AT56" s="65">
        <f>'Población %'!AT101*'Insumo 4'!AT$14</f>
        <v>3.1109116328267832E-3</v>
      </c>
      <c r="AU56" s="65">
        <f>'Población %'!AU101*'Insumo 4'!AU$14</f>
        <v>2.7979321254487351E-3</v>
      </c>
      <c r="AV56" s="65">
        <f>'Población %'!AV101*'Insumo 4'!AV$14</f>
        <v>3.8752857910705932E-3</v>
      </c>
      <c r="AW56" s="65">
        <f>'Población %'!AW101*'Insumo 4'!AW$14</f>
        <v>2.6770205445865347E-3</v>
      </c>
      <c r="AX56" s="65">
        <f>'Población %'!AX101*'Insumo 4'!AX$14</f>
        <v>2.5988402223500158E-3</v>
      </c>
      <c r="AY56" s="65">
        <f>'Población %'!AY101*'Insumo 4'!AY$14</f>
        <v>2.7174486847456512E-3</v>
      </c>
      <c r="AZ56" s="65">
        <f>'Población %'!AZ101*'Insumo 4'!AZ$14</f>
        <v>1.0613751198155913E-3</v>
      </c>
      <c r="BA56" s="65">
        <f>'Población %'!BA101*'Insumo 4'!BA$14</f>
        <v>0</v>
      </c>
      <c r="BB56" s="65">
        <f>'Población %'!BB101*'Insumo 4'!BB$14</f>
        <v>0</v>
      </c>
      <c r="BC56" s="65">
        <f>'Población %'!BC101*'Insumo 4'!BC$14</f>
        <v>2.2064803564991574E-4</v>
      </c>
      <c r="BD56" s="65">
        <f>'Población %'!BD101*'Insumo 4'!BD$14</f>
        <v>0</v>
      </c>
      <c r="BE56" s="65">
        <f>'Población %'!BE101*'Insumo 4'!BE$14</f>
        <v>0</v>
      </c>
      <c r="BF56" s="65">
        <f>'Población %'!BF101*'Insumo 4'!BF$14</f>
        <v>0</v>
      </c>
      <c r="BG56" s="65">
        <f>'Población %'!BG101*'Insumo 4'!BG$14</f>
        <v>0</v>
      </c>
      <c r="BH56" s="65">
        <f>'Población %'!BH101*'Insumo 4'!BH$14</f>
        <v>0</v>
      </c>
      <c r="BI56" s="65">
        <f>'Población %'!BI101*'Insumo 4'!BI$14</f>
        <v>6.2446194766249493E-5</v>
      </c>
      <c r="BJ56" s="65">
        <f>'Población %'!BJ101*'Insumo 4'!BJ$14</f>
        <v>0</v>
      </c>
      <c r="BK56" s="65">
        <f>'Población %'!BK101*'Insumo 4'!BK$14</f>
        <v>0</v>
      </c>
      <c r="BL56" s="65">
        <f>'Población %'!BL101*'Insumo 4'!BL$14</f>
        <v>0</v>
      </c>
      <c r="BM56" s="65">
        <f>'Población %'!BM101*'Insumo 4'!BM$14</f>
        <v>0</v>
      </c>
      <c r="BN56" s="65">
        <f>'Población %'!BN101*'Insumo 4'!BN$14</f>
        <v>2.3057006066712958E-5</v>
      </c>
      <c r="BO56" s="65">
        <f>'Población %'!BO101*'Insumo 4'!BO$14</f>
        <v>0</v>
      </c>
      <c r="BP56" s="65">
        <f>'Población %'!BP101*'Insumo 4'!BP$14</f>
        <v>0</v>
      </c>
      <c r="BQ56" s="65">
        <f>'Población %'!BQ101*'Insumo 4'!BQ$14</f>
        <v>0</v>
      </c>
      <c r="BR56" s="65">
        <f>'Población %'!BR101*'Insumo 4'!BR$14</f>
        <v>0</v>
      </c>
      <c r="BS56" s="65">
        <f>'Población %'!BS101*'Insumo 4'!BS$14</f>
        <v>0</v>
      </c>
      <c r="BT56" s="65">
        <f>'Población %'!BT101*'Insumo 4'!BT$14</f>
        <v>0</v>
      </c>
      <c r="BU56" s="65">
        <f>'Población %'!BU101*'Insumo 4'!BU$14</f>
        <v>0</v>
      </c>
      <c r="BV56" s="65">
        <f>'Población %'!BV101*'Insumo 4'!BV$14</f>
        <v>0</v>
      </c>
      <c r="BW56" s="65">
        <f>'Población %'!BW101*'Insumo 4'!BW$14</f>
        <v>0</v>
      </c>
      <c r="BX56" s="65">
        <f>'Población %'!BX101*'Insumo 4'!BX$14</f>
        <v>0</v>
      </c>
      <c r="BY56" s="65">
        <f>'Población %'!BY101*'Insumo 4'!BY$14</f>
        <v>0</v>
      </c>
      <c r="BZ56" s="65">
        <f>'Población %'!BZ101*'Insumo 4'!BZ$14</f>
        <v>0</v>
      </c>
      <c r="CA56" s="65">
        <f>'Población %'!CA101*'Insumo 4'!CA$14</f>
        <v>0</v>
      </c>
      <c r="CB56" s="65">
        <f>'Población %'!CB101*'Insumo 4'!CB$14</f>
        <v>0</v>
      </c>
      <c r="CC56" s="65">
        <f>'Población %'!CC101*'Insumo 4'!CC$14</f>
        <v>0</v>
      </c>
      <c r="CD56" s="65">
        <f>'Población %'!CD101*'Insumo 4'!CD$14</f>
        <v>0</v>
      </c>
      <c r="CE56" s="65">
        <f>'Población %'!CE101*'Insumo 4'!CE$14</f>
        <v>0</v>
      </c>
      <c r="CF56" s="65">
        <f>'Población %'!CF101*'Insumo 4'!CF$14</f>
        <v>0</v>
      </c>
      <c r="CG56" s="65">
        <f>'Población %'!CG101*'Insumo 4'!CG$14</f>
        <v>0</v>
      </c>
      <c r="CH56" s="65">
        <f>'Población %'!CH101*'Insumo 4'!CH$14</f>
        <v>0</v>
      </c>
      <c r="CI56" s="65">
        <f>'Población %'!CI101*'Insumo 4'!CI$14</f>
        <v>0</v>
      </c>
      <c r="CJ56" s="65">
        <f>'Población %'!CJ101*'Insumo 4'!CJ$14</f>
        <v>0</v>
      </c>
      <c r="CK56" s="65">
        <f>'Población %'!CK101*'Insumo 4'!CK$14</f>
        <v>0</v>
      </c>
      <c r="CL56" s="65">
        <f>'Población %'!CL101*'Insumo 4'!CL$14</f>
        <v>0</v>
      </c>
      <c r="CM56" s="65">
        <f>'Población %'!CM101*'Insumo 4'!CM$14</f>
        <v>0</v>
      </c>
      <c r="CN56" s="65">
        <f>'Población %'!CN101*'Insumo 4'!CN$14</f>
        <v>0</v>
      </c>
      <c r="CP56" s="71">
        <f t="shared" si="0"/>
        <v>2.3920669559159715</v>
      </c>
    </row>
    <row r="57" spans="1:94">
      <c r="A57">
        <f>'Población %'!A102</f>
        <v>2041</v>
      </c>
      <c r="B57" s="65">
        <f>'Población %'!B102*'Insumo 4'!B$14</f>
        <v>2.2731423255430371E-3</v>
      </c>
      <c r="C57" s="65">
        <f>'Población %'!C102*'Insumo 4'!C$14</f>
        <v>3.2851493706700179E-3</v>
      </c>
      <c r="D57" s="65">
        <f>'Población %'!D102*'Insumo 4'!D$14</f>
        <v>6.9859902605902136E-3</v>
      </c>
      <c r="E57" s="65">
        <f>'Población %'!E102*'Insumo 4'!E$14</f>
        <v>1.5492720823774684E-2</v>
      </c>
      <c r="F57" s="65">
        <f>'Población %'!F102*'Insumo 4'!F$14</f>
        <v>3.4691034107922292E-2</v>
      </c>
      <c r="G57" s="65">
        <f>'Población %'!G102*'Insumo 4'!G$14</f>
        <v>6.4674857132236044E-2</v>
      </c>
      <c r="H57" s="65">
        <f>'Población %'!H102*'Insumo 4'!H$14</f>
        <v>9.3104735220145951E-2</v>
      </c>
      <c r="I57" s="65">
        <f>'Población %'!I102*'Insumo 4'!I$14</f>
        <v>0.10724849910112852</v>
      </c>
      <c r="J57" s="65">
        <f>'Población %'!J102*'Insumo 4'!J$14</f>
        <v>0.10677493277821345</v>
      </c>
      <c r="K57" s="65">
        <f>'Población %'!K102*'Insumo 4'!K$14</f>
        <v>0.10893177665029759</v>
      </c>
      <c r="L57" s="65">
        <f>'Población %'!L102*'Insumo 4'!L$14</f>
        <v>0.11161145956108211</v>
      </c>
      <c r="M57" s="65">
        <f>'Población %'!M102*'Insumo 4'!M$14</f>
        <v>0.11141228449629435</v>
      </c>
      <c r="N57" s="65">
        <f>'Población %'!N102*'Insumo 4'!N$14</f>
        <v>0.11471998492689159</v>
      </c>
      <c r="O57" s="65">
        <f>'Población %'!O102*'Insumo 4'!O$14</f>
        <v>0.13051100654946884</v>
      </c>
      <c r="P57" s="65">
        <f>'Población %'!P102*'Insumo 4'!P$14</f>
        <v>0.11834627875516687</v>
      </c>
      <c r="Q57" s="65">
        <f>'Población %'!Q102*'Insumo 4'!Q$14</f>
        <v>0.13842373373462227</v>
      </c>
      <c r="R57" s="65">
        <f>'Población %'!R102*'Insumo 4'!R$14</f>
        <v>0.13274287625018777</v>
      </c>
      <c r="S57" s="65">
        <f>'Población %'!S102*'Insumo 4'!S$14</f>
        <v>0.11750294629801845</v>
      </c>
      <c r="T57" s="65">
        <f>'Población %'!T102*'Insumo 4'!T$14</f>
        <v>0.10753198068879528</v>
      </c>
      <c r="U57" s="65">
        <f>'Población %'!U102*'Insumo 4'!U$14</f>
        <v>0.10438445273472968</v>
      </c>
      <c r="V57" s="65">
        <f>'Población %'!V102*'Insumo 4'!V$14</f>
        <v>9.6504136666182003E-2</v>
      </c>
      <c r="W57" s="65">
        <f>'Población %'!W102*'Insumo 4'!W$14</f>
        <v>8.8186495793153755E-2</v>
      </c>
      <c r="X57" s="65">
        <f>'Población %'!X102*'Insumo 4'!X$14</f>
        <v>8.4499140391354755E-2</v>
      </c>
      <c r="Y57" s="65">
        <f>'Población %'!Y102*'Insumo 4'!Y$14</f>
        <v>5.7712850889012554E-2</v>
      </c>
      <c r="Z57" s="65">
        <f>'Población %'!Z102*'Insumo 4'!Z$14</f>
        <v>4.4070343565206657E-2</v>
      </c>
      <c r="AA57" s="65">
        <f>'Población %'!AA102*'Insumo 4'!AA$14</f>
        <v>4.2963927941345376E-2</v>
      </c>
      <c r="AB57" s="65">
        <f>'Población %'!AB102*'Insumo 4'!AB$14</f>
        <v>4.3581117880545021E-2</v>
      </c>
      <c r="AC57" s="65">
        <f>'Población %'!AC102*'Insumo 4'!AC$14</f>
        <v>2.2041211870337193E-2</v>
      </c>
      <c r="AD57" s="65">
        <f>'Población %'!AD102*'Insumo 4'!AD$14</f>
        <v>2.9528002752661289E-2</v>
      </c>
      <c r="AE57" s="65">
        <f>'Población %'!AE102*'Insumo 4'!AE$14</f>
        <v>1.7612952560466591E-2</v>
      </c>
      <c r="AF57" s="65">
        <f>'Población %'!AF102*'Insumo 4'!AF$14</f>
        <v>1.4267254332175168E-2</v>
      </c>
      <c r="AG57" s="65">
        <f>'Población %'!AG102*'Insumo 4'!AG$14</f>
        <v>8.6869468582607377E-3</v>
      </c>
      <c r="AH57" s="65">
        <f>'Población %'!AH102*'Insumo 4'!AH$14</f>
        <v>6.6994371611481278E-3</v>
      </c>
      <c r="AI57" s="65">
        <f>'Población %'!AI102*'Insumo 4'!AI$14</f>
        <v>1.016878718957057E-2</v>
      </c>
      <c r="AJ57" s="65">
        <f>'Población %'!AJ102*'Insumo 4'!AJ$14</f>
        <v>3.8582380687767325E-3</v>
      </c>
      <c r="AK57" s="65">
        <f>'Población %'!AK102*'Insumo 4'!AK$14</f>
        <v>5.9014512360265363E-3</v>
      </c>
      <c r="AL57" s="65">
        <f>'Población %'!AL102*'Insumo 4'!AL$14</f>
        <v>6.1484433864603411E-3</v>
      </c>
      <c r="AM57" s="65">
        <f>'Población %'!AM102*'Insumo 4'!AM$14</f>
        <v>6.7664896930393599E-3</v>
      </c>
      <c r="AN57" s="65">
        <f>'Población %'!AN102*'Insumo 4'!AN$14</f>
        <v>5.7426189030975435E-3</v>
      </c>
      <c r="AO57" s="65">
        <f>'Población %'!AO102*'Insumo 4'!AO$14</f>
        <v>3.6347339429416083E-3</v>
      </c>
      <c r="AP57" s="65">
        <f>'Población %'!AP102*'Insumo 4'!AP$14</f>
        <v>3.2808743391027138E-3</v>
      </c>
      <c r="AQ57" s="65">
        <f>'Población %'!AQ102*'Insumo 4'!AQ$14</f>
        <v>2.8204092854404801E-3</v>
      </c>
      <c r="AR57" s="65">
        <f>'Población %'!AR102*'Insumo 4'!AR$14</f>
        <v>2.8695985939403497E-3</v>
      </c>
      <c r="AS57" s="65">
        <f>'Población %'!AS102*'Insumo 4'!AS$14</f>
        <v>3.8570101050183878E-3</v>
      </c>
      <c r="AT57" s="65">
        <f>'Población %'!AT102*'Insumo 4'!AT$14</f>
        <v>3.1405951695299039E-3</v>
      </c>
      <c r="AU57" s="65">
        <f>'Población %'!AU102*'Insumo 4'!AU$14</f>
        <v>2.8249788818361103E-3</v>
      </c>
      <c r="AV57" s="65">
        <f>'Población %'!AV102*'Insumo 4'!AV$14</f>
        <v>3.9175145304984659E-3</v>
      </c>
      <c r="AW57" s="65">
        <f>'Población %'!AW102*'Insumo 4'!AW$14</f>
        <v>2.7284480133997263E-3</v>
      </c>
      <c r="AX57" s="65">
        <f>'Población %'!AX102*'Insumo 4'!AX$14</f>
        <v>2.6763681264061947E-3</v>
      </c>
      <c r="AY57" s="65">
        <f>'Población %'!AY102*'Insumo 4'!AY$14</f>
        <v>2.820355245202937E-3</v>
      </c>
      <c r="AZ57" s="65">
        <f>'Población %'!AZ102*'Insumo 4'!AZ$14</f>
        <v>1.1051334436427095E-3</v>
      </c>
      <c r="BA57" s="65">
        <f>'Población %'!BA102*'Insumo 4'!BA$14</f>
        <v>0</v>
      </c>
      <c r="BB57" s="65">
        <f>'Población %'!BB102*'Insumo 4'!BB$14</f>
        <v>0</v>
      </c>
      <c r="BC57" s="65">
        <f>'Población %'!BC102*'Insumo 4'!BC$14</f>
        <v>2.2726193068781827E-4</v>
      </c>
      <c r="BD57" s="65">
        <f>'Población %'!BD102*'Insumo 4'!BD$14</f>
        <v>0</v>
      </c>
      <c r="BE57" s="65">
        <f>'Población %'!BE102*'Insumo 4'!BE$14</f>
        <v>0</v>
      </c>
      <c r="BF57" s="65">
        <f>'Población %'!BF102*'Insumo 4'!BF$14</f>
        <v>0</v>
      </c>
      <c r="BG57" s="65">
        <f>'Población %'!BG102*'Insumo 4'!BG$14</f>
        <v>0</v>
      </c>
      <c r="BH57" s="65">
        <f>'Población %'!BH102*'Insumo 4'!BH$14</f>
        <v>0</v>
      </c>
      <c r="BI57" s="65">
        <f>'Población %'!BI102*'Insumo 4'!BI$14</f>
        <v>6.262167734801685E-5</v>
      </c>
      <c r="BJ57" s="65">
        <f>'Población %'!BJ102*'Insumo 4'!BJ$14</f>
        <v>0</v>
      </c>
      <c r="BK57" s="65">
        <f>'Población %'!BK102*'Insumo 4'!BK$14</f>
        <v>0</v>
      </c>
      <c r="BL57" s="65">
        <f>'Población %'!BL102*'Insumo 4'!BL$14</f>
        <v>0</v>
      </c>
      <c r="BM57" s="65">
        <f>'Población %'!BM102*'Insumo 4'!BM$14</f>
        <v>0</v>
      </c>
      <c r="BN57" s="65">
        <f>'Población %'!BN102*'Insumo 4'!BN$14</f>
        <v>2.3453056743627633E-5</v>
      </c>
      <c r="BO57" s="65">
        <f>'Población %'!BO102*'Insumo 4'!BO$14</f>
        <v>0</v>
      </c>
      <c r="BP57" s="65">
        <f>'Población %'!BP102*'Insumo 4'!BP$14</f>
        <v>0</v>
      </c>
      <c r="BQ57" s="65">
        <f>'Población %'!BQ102*'Insumo 4'!BQ$14</f>
        <v>0</v>
      </c>
      <c r="BR57" s="65">
        <f>'Población %'!BR102*'Insumo 4'!BR$14</f>
        <v>0</v>
      </c>
      <c r="BS57" s="65">
        <f>'Población %'!BS102*'Insumo 4'!BS$14</f>
        <v>0</v>
      </c>
      <c r="BT57" s="65">
        <f>'Población %'!BT102*'Insumo 4'!BT$14</f>
        <v>0</v>
      </c>
      <c r="BU57" s="65">
        <f>'Población %'!BU102*'Insumo 4'!BU$14</f>
        <v>0</v>
      </c>
      <c r="BV57" s="65">
        <f>'Población %'!BV102*'Insumo 4'!BV$14</f>
        <v>0</v>
      </c>
      <c r="BW57" s="65">
        <f>'Población %'!BW102*'Insumo 4'!BW$14</f>
        <v>0</v>
      </c>
      <c r="BX57" s="65">
        <f>'Población %'!BX102*'Insumo 4'!BX$14</f>
        <v>0</v>
      </c>
      <c r="BY57" s="65">
        <f>'Población %'!BY102*'Insumo 4'!BY$14</f>
        <v>0</v>
      </c>
      <c r="BZ57" s="65">
        <f>'Población %'!BZ102*'Insumo 4'!BZ$14</f>
        <v>0</v>
      </c>
      <c r="CA57" s="65">
        <f>'Población %'!CA102*'Insumo 4'!CA$14</f>
        <v>0</v>
      </c>
      <c r="CB57" s="65">
        <f>'Población %'!CB102*'Insumo 4'!CB$14</f>
        <v>0</v>
      </c>
      <c r="CC57" s="65">
        <f>'Población %'!CC102*'Insumo 4'!CC$14</f>
        <v>0</v>
      </c>
      <c r="CD57" s="65">
        <f>'Población %'!CD102*'Insumo 4'!CD$14</f>
        <v>0</v>
      </c>
      <c r="CE57" s="65">
        <f>'Población %'!CE102*'Insumo 4'!CE$14</f>
        <v>0</v>
      </c>
      <c r="CF57" s="65">
        <f>'Población %'!CF102*'Insumo 4'!CF$14</f>
        <v>0</v>
      </c>
      <c r="CG57" s="65">
        <f>'Población %'!CG102*'Insumo 4'!CG$14</f>
        <v>0</v>
      </c>
      <c r="CH57" s="65">
        <f>'Población %'!CH102*'Insumo 4'!CH$14</f>
        <v>0</v>
      </c>
      <c r="CI57" s="65">
        <f>'Población %'!CI102*'Insumo 4'!CI$14</f>
        <v>0</v>
      </c>
      <c r="CJ57" s="65">
        <f>'Población %'!CJ102*'Insumo 4'!CJ$14</f>
        <v>0</v>
      </c>
      <c r="CK57" s="65">
        <f>'Población %'!CK102*'Insumo 4'!CK$14</f>
        <v>0</v>
      </c>
      <c r="CL57" s="65">
        <f>'Población %'!CL102*'Insumo 4'!CL$14</f>
        <v>0</v>
      </c>
      <c r="CM57" s="65">
        <f>'Población %'!CM102*'Insumo 4'!CM$14</f>
        <v>0</v>
      </c>
      <c r="CN57" s="65">
        <f>'Población %'!CN102*'Insumo 4'!CN$14</f>
        <v>0</v>
      </c>
      <c r="CP57" s="71">
        <f t="shared" si="0"/>
        <v>2.3615790452463381</v>
      </c>
    </row>
    <row r="58" spans="1:94">
      <c r="A58">
        <f>'Población %'!A103</f>
        <v>2042</v>
      </c>
      <c r="B58" s="65">
        <f>'Población %'!B103*'Insumo 4'!B$14</f>
        <v>2.2456474367531891E-3</v>
      </c>
      <c r="C58" s="65">
        <f>'Población %'!C103*'Insumo 4'!C$14</f>
        <v>3.2379999356600105E-3</v>
      </c>
      <c r="D58" s="65">
        <f>'Población %'!D103*'Insumo 4'!D$14</f>
        <v>6.9021554014469227E-3</v>
      </c>
      <c r="E58" s="65">
        <f>'Población %'!E103*'Insumo 4'!E$14</f>
        <v>1.5293622157166722E-2</v>
      </c>
      <c r="F58" s="65">
        <f>'Población %'!F103*'Insumo 4'!F$14</f>
        <v>3.4215664221586034E-2</v>
      </c>
      <c r="G58" s="65">
        <f>'Población %'!G103*'Insumo 4'!G$14</f>
        <v>6.3735597467763014E-2</v>
      </c>
      <c r="H58" s="65">
        <f>'Población %'!H103*'Insumo 4'!H$14</f>
        <v>9.1682152055324651E-2</v>
      </c>
      <c r="I58" s="65">
        <f>'Población %'!I103*'Insumo 4'!I$14</f>
        <v>0.10553852076955146</v>
      </c>
      <c r="J58" s="65">
        <f>'Población %'!J103*'Insumo 4'!J$14</f>
        <v>0.10501862779349366</v>
      </c>
      <c r="K58" s="65">
        <f>'Población %'!K103*'Insumo 4'!K$14</f>
        <v>0.10709683935928999</v>
      </c>
      <c r="L58" s="65">
        <f>'Población %'!L103*'Insumo 4'!L$14</f>
        <v>0.10969035154714663</v>
      </c>
      <c r="M58" s="65">
        <f>'Población %'!M103*'Insumo 4'!M$14</f>
        <v>0.10945535699248592</v>
      </c>
      <c r="N58" s="65">
        <f>'Población %'!N103*'Insumo 4'!N$14</f>
        <v>0.11268101579196721</v>
      </c>
      <c r="O58" s="65">
        <f>'Población %'!O103*'Insumo 4'!O$14</f>
        <v>0.12821021500516661</v>
      </c>
      <c r="P58" s="65">
        <f>'Población %'!P103*'Insumo 4'!P$14</f>
        <v>0.1163217119989078</v>
      </c>
      <c r="Q58" s="65">
        <f>'Población %'!Q103*'Insumo 4'!Q$14</f>
        <v>0.13615696923463327</v>
      </c>
      <c r="R58" s="65">
        <f>'Población %'!R103*'Insumo 4'!R$14</f>
        <v>0.13064724019882473</v>
      </c>
      <c r="S58" s="65">
        <f>'Población %'!S103*'Insumo 4'!S$14</f>
        <v>0.11571795969707696</v>
      </c>
      <c r="T58" s="65">
        <f>'Población %'!T103*'Insumo 4'!T$14</f>
        <v>0.1060844070689909</v>
      </c>
      <c r="U58" s="65">
        <f>'Población %'!U103*'Insumo 4'!U$14</f>
        <v>0.10322446199307851</v>
      </c>
      <c r="V58" s="65">
        <f>'Población %'!V103*'Insumo 4'!V$14</f>
        <v>9.563739623348079E-2</v>
      </c>
      <c r="W58" s="65">
        <f>'Población %'!W103*'Insumo 4'!W$14</f>
        <v>8.7459449211891943E-2</v>
      </c>
      <c r="X58" s="65">
        <f>'Población %'!X103*'Insumo 4'!X$14</f>
        <v>8.3838362946937264E-2</v>
      </c>
      <c r="Y58" s="65">
        <f>'Población %'!Y103*'Insumo 4'!Y$14</f>
        <v>5.7450520009108053E-2</v>
      </c>
      <c r="Z58" s="65">
        <f>'Población %'!Z103*'Insumo 4'!Z$14</f>
        <v>4.406385419778433E-2</v>
      </c>
      <c r="AA58" s="65">
        <f>'Población %'!AA103*'Insumo 4'!AA$14</f>
        <v>4.3082187781789232E-2</v>
      </c>
      <c r="AB58" s="65">
        <f>'Población %'!AB103*'Insumo 4'!AB$14</f>
        <v>4.371229965896993E-2</v>
      </c>
      <c r="AC58" s="65">
        <f>'Población %'!AC103*'Insumo 4'!AC$14</f>
        <v>2.2125655556937861E-2</v>
      </c>
      <c r="AD58" s="65">
        <f>'Población %'!AD103*'Insumo 4'!AD$14</f>
        <v>2.9581473557773706E-2</v>
      </c>
      <c r="AE58" s="65">
        <f>'Población %'!AE103*'Insumo 4'!AE$14</f>
        <v>1.7577329018252898E-2</v>
      </c>
      <c r="AF58" s="65">
        <f>'Población %'!AF103*'Insumo 4'!AF$14</f>
        <v>1.4198820308020952E-2</v>
      </c>
      <c r="AG58" s="65">
        <f>'Población %'!AG103*'Insumo 4'!AG$14</f>
        <v>8.6419996489793816E-3</v>
      </c>
      <c r="AH58" s="65">
        <f>'Población %'!AH103*'Insumo 4'!AH$14</f>
        <v>6.6557264264545677E-3</v>
      </c>
      <c r="AI58" s="65">
        <f>'Población %'!AI103*'Insumo 4'!AI$14</f>
        <v>1.0102313440377046E-2</v>
      </c>
      <c r="AJ58" s="65">
        <f>'Población %'!AJ103*'Insumo 4'!AJ$14</f>
        <v>3.8353996656242837E-3</v>
      </c>
      <c r="AK58" s="65">
        <f>'Población %'!AK103*'Insumo 4'!AK$14</f>
        <v>5.8625411193106488E-3</v>
      </c>
      <c r="AL58" s="65">
        <f>'Población %'!AL103*'Insumo 4'!AL$14</f>
        <v>6.1053349171983958E-3</v>
      </c>
      <c r="AM58" s="65">
        <f>'Población %'!AM103*'Insumo 4'!AM$14</f>
        <v>6.733684657328938E-3</v>
      </c>
      <c r="AN58" s="65">
        <f>'Población %'!AN103*'Insumo 4'!AN$14</f>
        <v>5.6515263481305457E-3</v>
      </c>
      <c r="AO58" s="65">
        <f>'Población %'!AO103*'Insumo 4'!AO$14</f>
        <v>3.5190949740061738E-3</v>
      </c>
      <c r="AP58" s="65">
        <f>'Población %'!AP103*'Insumo 4'!AP$14</f>
        <v>3.1510746615593375E-3</v>
      </c>
      <c r="AQ58" s="65">
        <f>'Población %'!AQ103*'Insumo 4'!AQ$14</f>
        <v>2.7205232342059214E-3</v>
      </c>
      <c r="AR58" s="65">
        <f>'Población %'!AR103*'Insumo 4'!AR$14</f>
        <v>2.7711052987390863E-3</v>
      </c>
      <c r="AS58" s="65">
        <f>'Población %'!AS103*'Insumo 4'!AS$14</f>
        <v>3.7718384727534419E-3</v>
      </c>
      <c r="AT58" s="65">
        <f>'Población %'!AT103*'Insumo 4'!AT$14</f>
        <v>3.1291835188720866E-3</v>
      </c>
      <c r="AU58" s="65">
        <f>'Población %'!AU103*'Insumo 4'!AU$14</f>
        <v>2.8526929087096084E-3</v>
      </c>
      <c r="AV58" s="65">
        <f>'Población %'!AV103*'Insumo 4'!AV$14</f>
        <v>3.9564403622471753E-3</v>
      </c>
      <c r="AW58" s="65">
        <f>'Población %'!AW103*'Insumo 4'!AW$14</f>
        <v>2.7589362067082647E-3</v>
      </c>
      <c r="AX58" s="65">
        <f>'Población %'!AX103*'Insumo 4'!AX$14</f>
        <v>2.7286060230156208E-3</v>
      </c>
      <c r="AY58" s="65">
        <f>'Población %'!AY103*'Insumo 4'!AY$14</f>
        <v>2.9054579115374633E-3</v>
      </c>
      <c r="AZ58" s="65">
        <f>'Población %'!AZ103*'Insumo 4'!AZ$14</f>
        <v>1.1473973178790715E-3</v>
      </c>
      <c r="BA58" s="65">
        <f>'Población %'!BA103*'Insumo 4'!BA$14</f>
        <v>0</v>
      </c>
      <c r="BB58" s="65">
        <f>'Población %'!BB103*'Insumo 4'!BB$14</f>
        <v>0</v>
      </c>
      <c r="BC58" s="65">
        <f>'Población %'!BC103*'Insumo 4'!BC$14</f>
        <v>2.3680194956434081E-4</v>
      </c>
      <c r="BD58" s="65">
        <f>'Población %'!BD103*'Insumo 4'!BD$14</f>
        <v>0</v>
      </c>
      <c r="BE58" s="65">
        <f>'Población %'!BE103*'Insumo 4'!BE$14</f>
        <v>0</v>
      </c>
      <c r="BF58" s="65">
        <f>'Población %'!BF103*'Insumo 4'!BF$14</f>
        <v>0</v>
      </c>
      <c r="BG58" s="65">
        <f>'Población %'!BG103*'Insumo 4'!BG$14</f>
        <v>0</v>
      </c>
      <c r="BH58" s="65">
        <f>'Población %'!BH103*'Insumo 4'!BH$14</f>
        <v>0</v>
      </c>
      <c r="BI58" s="65">
        <f>'Población %'!BI103*'Insumo 4'!BI$14</f>
        <v>6.3230212745307064E-5</v>
      </c>
      <c r="BJ58" s="65">
        <f>'Población %'!BJ103*'Insumo 4'!BJ$14</f>
        <v>0</v>
      </c>
      <c r="BK58" s="65">
        <f>'Población %'!BK103*'Insumo 4'!BK$14</f>
        <v>0</v>
      </c>
      <c r="BL58" s="65">
        <f>'Población %'!BL103*'Insumo 4'!BL$14</f>
        <v>0</v>
      </c>
      <c r="BM58" s="65">
        <f>'Población %'!BM103*'Insumo 4'!BM$14</f>
        <v>0</v>
      </c>
      <c r="BN58" s="65">
        <f>'Población %'!BN103*'Insumo 4'!BN$14</f>
        <v>2.3738748626689518E-5</v>
      </c>
      <c r="BO58" s="65">
        <f>'Población %'!BO103*'Insumo 4'!BO$14</f>
        <v>0</v>
      </c>
      <c r="BP58" s="65">
        <f>'Población %'!BP103*'Insumo 4'!BP$14</f>
        <v>0</v>
      </c>
      <c r="BQ58" s="65">
        <f>'Población %'!BQ103*'Insumo 4'!BQ$14</f>
        <v>0</v>
      </c>
      <c r="BR58" s="65">
        <f>'Población %'!BR103*'Insumo 4'!BR$14</f>
        <v>0</v>
      </c>
      <c r="BS58" s="65">
        <f>'Población %'!BS103*'Insumo 4'!BS$14</f>
        <v>0</v>
      </c>
      <c r="BT58" s="65">
        <f>'Población %'!BT103*'Insumo 4'!BT$14</f>
        <v>0</v>
      </c>
      <c r="BU58" s="65">
        <f>'Población %'!BU103*'Insumo 4'!BU$14</f>
        <v>0</v>
      </c>
      <c r="BV58" s="65">
        <f>'Población %'!BV103*'Insumo 4'!BV$14</f>
        <v>0</v>
      </c>
      <c r="BW58" s="65">
        <f>'Población %'!BW103*'Insumo 4'!BW$14</f>
        <v>0</v>
      </c>
      <c r="BX58" s="65">
        <f>'Población %'!BX103*'Insumo 4'!BX$14</f>
        <v>0</v>
      </c>
      <c r="BY58" s="65">
        <f>'Población %'!BY103*'Insumo 4'!BY$14</f>
        <v>0</v>
      </c>
      <c r="BZ58" s="65">
        <f>'Población %'!BZ103*'Insumo 4'!BZ$14</f>
        <v>0</v>
      </c>
      <c r="CA58" s="65">
        <f>'Población %'!CA103*'Insumo 4'!CA$14</f>
        <v>0</v>
      </c>
      <c r="CB58" s="65">
        <f>'Población %'!CB103*'Insumo 4'!CB$14</f>
        <v>0</v>
      </c>
      <c r="CC58" s="65">
        <f>'Población %'!CC103*'Insumo 4'!CC$14</f>
        <v>0</v>
      </c>
      <c r="CD58" s="65">
        <f>'Población %'!CD103*'Insumo 4'!CD$14</f>
        <v>0</v>
      </c>
      <c r="CE58" s="65">
        <f>'Población %'!CE103*'Insumo 4'!CE$14</f>
        <v>0</v>
      </c>
      <c r="CF58" s="65">
        <f>'Población %'!CF103*'Insumo 4'!CF$14</f>
        <v>0</v>
      </c>
      <c r="CG58" s="65">
        <f>'Población %'!CG103*'Insumo 4'!CG$14</f>
        <v>0</v>
      </c>
      <c r="CH58" s="65">
        <f>'Población %'!CH103*'Insumo 4'!CH$14</f>
        <v>0</v>
      </c>
      <c r="CI58" s="65">
        <f>'Población %'!CI103*'Insumo 4'!CI$14</f>
        <v>0</v>
      </c>
      <c r="CJ58" s="65">
        <f>'Población %'!CJ103*'Insumo 4'!CJ$14</f>
        <v>0</v>
      </c>
      <c r="CK58" s="65">
        <f>'Población %'!CK103*'Insumo 4'!CK$14</f>
        <v>0</v>
      </c>
      <c r="CL58" s="65">
        <f>'Población %'!CL103*'Insumo 4'!CL$14</f>
        <v>0</v>
      </c>
      <c r="CM58" s="65">
        <f>'Población %'!CM103*'Insumo 4'!CM$14</f>
        <v>0</v>
      </c>
      <c r="CN58" s="65">
        <f>'Población %'!CN103*'Insumo 4'!CN$14</f>
        <v>0</v>
      </c>
      <c r="CP58" s="71">
        <f t="shared" si="0"/>
        <v>2.3312085126318349</v>
      </c>
    </row>
    <row r="59" spans="1:94">
      <c r="A59">
        <f>'Población %'!A104</f>
        <v>2043</v>
      </c>
      <c r="B59" s="65">
        <f>'Población %'!B104*'Insumo 4'!B$14</f>
        <v>2.2195048376378763E-3</v>
      </c>
      <c r="C59" s="65">
        <f>'Población %'!C104*'Insumo 4'!C$14</f>
        <v>3.1990407085289744E-3</v>
      </c>
      <c r="D59" s="65">
        <f>'Población %'!D104*'Insumo 4'!D$14</f>
        <v>6.8000254232262018E-3</v>
      </c>
      <c r="E59" s="65">
        <f>'Población %'!E104*'Insumo 4'!E$14</f>
        <v>1.5102575327319619E-2</v>
      </c>
      <c r="F59" s="65">
        <f>'Población %'!F104*'Insumo 4'!F$14</f>
        <v>3.3767591579071027E-2</v>
      </c>
      <c r="G59" s="65">
        <f>'Población %'!G104*'Insumo 4'!G$14</f>
        <v>6.2861950849945794E-2</v>
      </c>
      <c r="H59" s="65">
        <f>'Población %'!H104*'Insumo 4'!H$14</f>
        <v>9.0370591722645263E-2</v>
      </c>
      <c r="I59" s="65">
        <f>'Población %'!I104*'Insumo 4'!I$14</f>
        <v>0.10396455405904154</v>
      </c>
      <c r="J59" s="65">
        <f>'Población %'!J104*'Insumo 4'!J$14</f>
        <v>0.10339417468001406</v>
      </c>
      <c r="K59" s="65">
        <f>'Población %'!K104*'Insumo 4'!K$14</f>
        <v>0.10540318699322147</v>
      </c>
      <c r="L59" s="65">
        <f>'Población %'!L104*'Insumo 4'!L$14</f>
        <v>0.10792775224664876</v>
      </c>
      <c r="M59" s="65">
        <f>'Población %'!M104*'Insumo 4'!M$14</f>
        <v>0.10766664215947601</v>
      </c>
      <c r="N59" s="65">
        <f>'Población %'!N104*'Insumo 4'!N$14</f>
        <v>0.11080084163499961</v>
      </c>
      <c r="O59" s="65">
        <f>'Población %'!O104*'Insumo 4'!O$14</f>
        <v>0.12604651317479759</v>
      </c>
      <c r="P59" s="65">
        <f>'Población %'!P104*'Insumo 4'!P$14</f>
        <v>0.11436506278122795</v>
      </c>
      <c r="Q59" s="65">
        <f>'Población %'!Q104*'Insumo 4'!Q$14</f>
        <v>0.13391165866481497</v>
      </c>
      <c r="R59" s="65">
        <f>'Población %'!R104*'Insumo 4'!R$14</f>
        <v>0.12857087605476072</v>
      </c>
      <c r="S59" s="65">
        <f>'Población %'!S104*'Insumo 4'!S$14</f>
        <v>0.1139454361887772</v>
      </c>
      <c r="T59" s="65">
        <f>'Población %'!T104*'Insumo 4'!T$14</f>
        <v>0.1045183121464454</v>
      </c>
      <c r="U59" s="65">
        <f>'Población %'!U104*'Insumo 4'!U$14</f>
        <v>0.10186608409707712</v>
      </c>
      <c r="V59" s="65">
        <f>'Población %'!V104*'Insumo 4'!V$14</f>
        <v>9.458677451946558E-2</v>
      </c>
      <c r="W59" s="65">
        <f>'Población %'!W104*'Insumo 4'!W$14</f>
        <v>8.667398462811568E-2</v>
      </c>
      <c r="X59" s="65">
        <f>'Población %'!X104*'Insumo 4'!X$14</f>
        <v>8.3146165200845529E-2</v>
      </c>
      <c r="Y59" s="65">
        <f>'Población %'!Y104*'Insumo 4'!Y$14</f>
        <v>5.6996881313986655E-2</v>
      </c>
      <c r="Z59" s="65">
        <f>'Población %'!Z104*'Insumo 4'!Z$14</f>
        <v>4.3857572374374647E-2</v>
      </c>
      <c r="AA59" s="65">
        <f>'Población %'!AA104*'Insumo 4'!AA$14</f>
        <v>4.3068960770402349E-2</v>
      </c>
      <c r="AB59" s="65">
        <f>'Población %'!AB104*'Insumo 4'!AB$14</f>
        <v>4.3825170226144787E-2</v>
      </c>
      <c r="AC59" s="65">
        <f>'Población %'!AC104*'Insumo 4'!AC$14</f>
        <v>2.2187710106988209E-2</v>
      </c>
      <c r="AD59" s="65">
        <f>'Población %'!AD104*'Insumo 4'!AD$14</f>
        <v>2.9687789216485665E-2</v>
      </c>
      <c r="AE59" s="65">
        <f>'Población %'!AE104*'Insumo 4'!AE$14</f>
        <v>1.7604784205020589E-2</v>
      </c>
      <c r="AF59" s="65">
        <f>'Población %'!AF104*'Insumo 4'!AF$14</f>
        <v>1.4166864814968514E-2</v>
      </c>
      <c r="AG59" s="65">
        <f>'Población %'!AG104*'Insumo 4'!AG$14</f>
        <v>8.5986762497974357E-3</v>
      </c>
      <c r="AH59" s="65">
        <f>'Población %'!AH104*'Insumo 4'!AH$14</f>
        <v>6.6199742402912511E-3</v>
      </c>
      <c r="AI59" s="65">
        <f>'Población %'!AI104*'Insumo 4'!AI$14</f>
        <v>1.0034225518711675E-2</v>
      </c>
      <c r="AJ59" s="65">
        <f>'Población %'!AJ104*'Insumo 4'!AJ$14</f>
        <v>3.8097506244284709E-3</v>
      </c>
      <c r="AK59" s="65">
        <f>'Población %'!AK104*'Insumo 4'!AK$14</f>
        <v>5.8277267481814726E-3</v>
      </c>
      <c r="AL59" s="65">
        <f>'Población %'!AL104*'Insumo 4'!AL$14</f>
        <v>6.0654599098019651E-3</v>
      </c>
      <c r="AM59" s="65">
        <f>'Población %'!AM104*'Insumo 4'!AM$14</f>
        <v>6.6869486458982141E-3</v>
      </c>
      <c r="AN59" s="65">
        <f>'Población %'!AN104*'Insumo 4'!AN$14</f>
        <v>5.6246565637208239E-3</v>
      </c>
      <c r="AO59" s="65">
        <f>'Población %'!AO104*'Insumo 4'!AO$14</f>
        <v>3.4635321981558377E-3</v>
      </c>
      <c r="AP59" s="65">
        <f>'Población %'!AP104*'Insumo 4'!AP$14</f>
        <v>3.0509101313323473E-3</v>
      </c>
      <c r="AQ59" s="65">
        <f>'Población %'!AQ104*'Insumo 4'!AQ$14</f>
        <v>2.6129431883578427E-3</v>
      </c>
      <c r="AR59" s="65">
        <f>'Población %'!AR104*'Insumo 4'!AR$14</f>
        <v>2.673113396916569E-3</v>
      </c>
      <c r="AS59" s="65">
        <f>'Población %'!AS104*'Insumo 4'!AS$14</f>
        <v>3.6426781444625711E-3</v>
      </c>
      <c r="AT59" s="65">
        <f>'Población %'!AT104*'Insumo 4'!AT$14</f>
        <v>3.0604565609458532E-3</v>
      </c>
      <c r="AU59" s="65">
        <f>'Población %'!AU104*'Insumo 4'!AU$14</f>
        <v>2.8427965539502553E-3</v>
      </c>
      <c r="AV59" s="65">
        <f>'Población %'!AV104*'Insumo 4'!AV$14</f>
        <v>3.9961245674959983E-3</v>
      </c>
      <c r="AW59" s="65">
        <f>'Población %'!AW104*'Insumo 4'!AW$14</f>
        <v>2.7870108131076163E-3</v>
      </c>
      <c r="AX59" s="65">
        <f>'Población %'!AX104*'Insumo 4'!AX$14</f>
        <v>2.759770147932009E-3</v>
      </c>
      <c r="AY59" s="65">
        <f>'Población %'!AY104*'Insumo 4'!AY$14</f>
        <v>2.9629732452550457E-3</v>
      </c>
      <c r="AZ59" s="65">
        <f>'Población %'!AZ104*'Insumo 4'!AZ$14</f>
        <v>1.1823671085573414E-3</v>
      </c>
      <c r="BA59" s="65">
        <f>'Población %'!BA104*'Insumo 4'!BA$14</f>
        <v>0</v>
      </c>
      <c r="BB59" s="65">
        <f>'Población %'!BB104*'Insumo 4'!BB$14</f>
        <v>0</v>
      </c>
      <c r="BC59" s="65">
        <f>'Población %'!BC104*'Insumo 4'!BC$14</f>
        <v>2.4796487936390975E-4</v>
      </c>
      <c r="BD59" s="65">
        <f>'Población %'!BD104*'Insumo 4'!BD$14</f>
        <v>0</v>
      </c>
      <c r="BE59" s="65">
        <f>'Población %'!BE104*'Insumo 4'!BE$14</f>
        <v>0</v>
      </c>
      <c r="BF59" s="65">
        <f>'Población %'!BF104*'Insumo 4'!BF$14</f>
        <v>0</v>
      </c>
      <c r="BG59" s="65">
        <f>'Población %'!BG104*'Insumo 4'!BG$14</f>
        <v>0</v>
      </c>
      <c r="BH59" s="65">
        <f>'Población %'!BH104*'Insumo 4'!BH$14</f>
        <v>0</v>
      </c>
      <c r="BI59" s="65">
        <f>'Población %'!BI104*'Insumo 4'!BI$14</f>
        <v>6.4448271382198943E-5</v>
      </c>
      <c r="BJ59" s="65">
        <f>'Población %'!BJ104*'Insumo 4'!BJ$14</f>
        <v>0</v>
      </c>
      <c r="BK59" s="65">
        <f>'Población %'!BK104*'Insumo 4'!BK$14</f>
        <v>0</v>
      </c>
      <c r="BL59" s="65">
        <f>'Población %'!BL104*'Insumo 4'!BL$14</f>
        <v>0</v>
      </c>
      <c r="BM59" s="65">
        <f>'Población %'!BM104*'Insumo 4'!BM$14</f>
        <v>0</v>
      </c>
      <c r="BN59" s="65">
        <f>'Población %'!BN104*'Insumo 4'!BN$14</f>
        <v>2.3846379288524916E-5</v>
      </c>
      <c r="BO59" s="65">
        <f>'Población %'!BO104*'Insumo 4'!BO$14</f>
        <v>0</v>
      </c>
      <c r="BP59" s="65">
        <f>'Población %'!BP104*'Insumo 4'!BP$14</f>
        <v>0</v>
      </c>
      <c r="BQ59" s="65">
        <f>'Población %'!BQ104*'Insumo 4'!BQ$14</f>
        <v>0</v>
      </c>
      <c r="BR59" s="65">
        <f>'Población %'!BR104*'Insumo 4'!BR$14</f>
        <v>0</v>
      </c>
      <c r="BS59" s="65">
        <f>'Población %'!BS104*'Insumo 4'!BS$14</f>
        <v>0</v>
      </c>
      <c r="BT59" s="65">
        <f>'Población %'!BT104*'Insumo 4'!BT$14</f>
        <v>0</v>
      </c>
      <c r="BU59" s="65">
        <f>'Población %'!BU104*'Insumo 4'!BU$14</f>
        <v>0</v>
      </c>
      <c r="BV59" s="65">
        <f>'Población %'!BV104*'Insumo 4'!BV$14</f>
        <v>0</v>
      </c>
      <c r="BW59" s="65">
        <f>'Población %'!BW104*'Insumo 4'!BW$14</f>
        <v>0</v>
      </c>
      <c r="BX59" s="65">
        <f>'Población %'!BX104*'Insumo 4'!BX$14</f>
        <v>0</v>
      </c>
      <c r="BY59" s="65">
        <f>'Población %'!BY104*'Insumo 4'!BY$14</f>
        <v>0</v>
      </c>
      <c r="BZ59" s="65">
        <f>'Población %'!BZ104*'Insumo 4'!BZ$14</f>
        <v>0</v>
      </c>
      <c r="CA59" s="65">
        <f>'Población %'!CA104*'Insumo 4'!CA$14</f>
        <v>0</v>
      </c>
      <c r="CB59" s="65">
        <f>'Población %'!CB104*'Insumo 4'!CB$14</f>
        <v>0</v>
      </c>
      <c r="CC59" s="65">
        <f>'Población %'!CC104*'Insumo 4'!CC$14</f>
        <v>0</v>
      </c>
      <c r="CD59" s="65">
        <f>'Población %'!CD104*'Insumo 4'!CD$14</f>
        <v>0</v>
      </c>
      <c r="CE59" s="65">
        <f>'Población %'!CE104*'Insumo 4'!CE$14</f>
        <v>0</v>
      </c>
      <c r="CF59" s="65">
        <f>'Población %'!CF104*'Insumo 4'!CF$14</f>
        <v>0</v>
      </c>
      <c r="CG59" s="65">
        <f>'Población %'!CG104*'Insumo 4'!CG$14</f>
        <v>0</v>
      </c>
      <c r="CH59" s="65">
        <f>'Población %'!CH104*'Insumo 4'!CH$14</f>
        <v>0</v>
      </c>
      <c r="CI59" s="65">
        <f>'Población %'!CI104*'Insumo 4'!CI$14</f>
        <v>0</v>
      </c>
      <c r="CJ59" s="65">
        <f>'Población %'!CJ104*'Insumo 4'!CJ$14</f>
        <v>0</v>
      </c>
      <c r="CK59" s="65">
        <f>'Población %'!CK104*'Insumo 4'!CK$14</f>
        <v>0</v>
      </c>
      <c r="CL59" s="65">
        <f>'Población %'!CL104*'Insumo 4'!CL$14</f>
        <v>0</v>
      </c>
      <c r="CM59" s="65">
        <f>'Población %'!CM104*'Insumo 4'!CM$14</f>
        <v>0</v>
      </c>
      <c r="CN59" s="65">
        <f>'Población %'!CN104*'Insumo 4'!CN$14</f>
        <v>0</v>
      </c>
      <c r="CP59" s="71">
        <f t="shared" si="0"/>
        <v>2.3011433867938105</v>
      </c>
    </row>
    <row r="60" spans="1:94">
      <c r="A60">
        <f>'Población %'!A105</f>
        <v>2044</v>
      </c>
      <c r="B60" s="65">
        <f>'Población %'!B105*'Insumo 4'!B$14</f>
        <v>2.1940504661914686E-3</v>
      </c>
      <c r="C60" s="65">
        <f>'Población %'!C105*'Insumo 4'!C$14</f>
        <v>3.161526814192097E-3</v>
      </c>
      <c r="D60" s="65">
        <f>'Población %'!D105*'Insumo 4'!D$14</f>
        <v>6.7179599873751512E-3</v>
      </c>
      <c r="E60" s="65">
        <f>'Población %'!E105*'Insumo 4'!E$14</f>
        <v>1.4883257108740744E-2</v>
      </c>
      <c r="F60" s="65">
        <f>'Población %'!F105*'Insumo 4'!F$14</f>
        <v>3.3327246226766423E-2</v>
      </c>
      <c r="G60" s="65">
        <f>'Población %'!G105*'Insumo 4'!G$14</f>
        <v>6.202134882113735E-2</v>
      </c>
      <c r="H60" s="65">
        <f>'Población %'!H105*'Insumo 4'!H$14</f>
        <v>8.9126685444326406E-2</v>
      </c>
      <c r="I60" s="65">
        <f>'Población %'!I105*'Insumo 4'!I$14</f>
        <v>0.10249338289494968</v>
      </c>
      <c r="J60" s="65">
        <f>'Población %'!J105*'Insumo 4'!J$14</f>
        <v>0.10188820776336198</v>
      </c>
      <c r="K60" s="65">
        <f>'Población %'!K105*'Insumo 4'!K$14</f>
        <v>0.10382121420408102</v>
      </c>
      <c r="L60" s="65">
        <f>'Población %'!L105*'Insumo 4'!L$14</f>
        <v>0.10628780729950549</v>
      </c>
      <c r="M60" s="65">
        <f>'Población %'!M105*'Insumo 4'!M$14</f>
        <v>0.1060175674817212</v>
      </c>
      <c r="N60" s="65">
        <f>'Población %'!N105*'Insumo 4'!N$14</f>
        <v>0.10908298779025392</v>
      </c>
      <c r="O60" s="65">
        <f>'Población %'!O105*'Insumo 4'!O$14</f>
        <v>0.12405409272916766</v>
      </c>
      <c r="P60" s="65">
        <f>'Población %'!P105*'Insumo 4'!P$14</f>
        <v>0.11253544430470865</v>
      </c>
      <c r="Q60" s="65">
        <f>'Población %'!Q105*'Insumo 4'!Q$14</f>
        <v>0.13176198226532318</v>
      </c>
      <c r="R60" s="65">
        <f>'Población %'!R105*'Insumo 4'!R$14</f>
        <v>0.12652708912508531</v>
      </c>
      <c r="S60" s="65">
        <f>'Población %'!S105*'Insumo 4'!S$14</f>
        <v>0.11218679165898861</v>
      </c>
      <c r="T60" s="65">
        <f>'Población %'!T105*'Insumo 4'!T$14</f>
        <v>0.10296391870828367</v>
      </c>
      <c r="U60" s="65">
        <f>'Población %'!U105*'Insumo 4'!U$14</f>
        <v>0.10040541558080521</v>
      </c>
      <c r="V60" s="65">
        <f>'Población %'!V105*'Insumo 4'!V$14</f>
        <v>9.336907306153211E-2</v>
      </c>
      <c r="W60" s="65">
        <f>'Población %'!W105*'Insumo 4'!W$14</f>
        <v>8.5732842347382904E-2</v>
      </c>
      <c r="X60" s="65">
        <f>'Población %'!X105*'Insumo 4'!X$14</f>
        <v>8.2397636013359837E-2</v>
      </c>
      <c r="Y60" s="65">
        <f>'Población %'!Y105*'Insumo 4'!Y$14</f>
        <v>5.6522651082499618E-2</v>
      </c>
      <c r="Z60" s="65">
        <f>'Población %'!Z105*'Insumo 4'!Z$14</f>
        <v>4.3507323378022544E-2</v>
      </c>
      <c r="AA60" s="65">
        <f>'Población %'!AA105*'Insumo 4'!AA$14</f>
        <v>4.2862157911563718E-2</v>
      </c>
      <c r="AB60" s="65">
        <f>'Población %'!AB105*'Insumo 4'!AB$14</f>
        <v>4.3804541663447071E-2</v>
      </c>
      <c r="AC60" s="65">
        <f>'Población %'!AC105*'Insumo 4'!AC$14</f>
        <v>2.2240236690368245E-2</v>
      </c>
      <c r="AD60" s="65">
        <f>'Población %'!AD105*'Insumo 4'!AD$14</f>
        <v>2.9764544662985434E-2</v>
      </c>
      <c r="AE60" s="65">
        <f>'Población %'!AE105*'Insumo 4'!AE$14</f>
        <v>1.7663819435291533E-2</v>
      </c>
      <c r="AF60" s="65">
        <f>'Población %'!AF105*'Insumo 4'!AF$14</f>
        <v>1.4185271782017247E-2</v>
      </c>
      <c r="AG60" s="65">
        <f>'Población %'!AG105*'Insumo 4'!AG$14</f>
        <v>8.5770659902154826E-3</v>
      </c>
      <c r="AH60" s="65">
        <f>'Población %'!AH105*'Insumo 4'!AH$14</f>
        <v>6.5851265846104496E-3</v>
      </c>
      <c r="AI60" s="65">
        <f>'Población %'!AI105*'Insumo 4'!AI$14</f>
        <v>9.9777901384928286E-3</v>
      </c>
      <c r="AJ60" s="65">
        <f>'Población %'!AJ105*'Insumo 4'!AJ$14</f>
        <v>3.7831238064166064E-3</v>
      </c>
      <c r="AK60" s="65">
        <f>'Población %'!AK105*'Insumo 4'!AK$14</f>
        <v>5.7877476325935697E-3</v>
      </c>
      <c r="AL60" s="65">
        <f>'Población %'!AL105*'Insumo 4'!AL$14</f>
        <v>6.0290716195303779E-3</v>
      </c>
      <c r="AM60" s="65">
        <f>'Población %'!AM105*'Insumo 4'!AM$14</f>
        <v>6.6434172824784473E-3</v>
      </c>
      <c r="AN60" s="65">
        <f>'Población %'!AN105*'Insumo 4'!AN$14</f>
        <v>5.5858459494199184E-3</v>
      </c>
      <c r="AO60" s="65">
        <f>'Población %'!AO105*'Insumo 4'!AO$14</f>
        <v>3.447360685556634E-3</v>
      </c>
      <c r="AP60" s="65">
        <f>'Población %'!AP105*'Insumo 4'!AP$14</f>
        <v>3.0029351015167928E-3</v>
      </c>
      <c r="AQ60" s="65">
        <f>'Población %'!AQ105*'Insumo 4'!AQ$14</f>
        <v>2.5298997959890476E-3</v>
      </c>
      <c r="AR60" s="65">
        <f>'Población %'!AR105*'Insumo 4'!AR$14</f>
        <v>2.5673965600446083E-3</v>
      </c>
      <c r="AS60" s="65">
        <f>'Población %'!AS105*'Insumo 4'!AS$14</f>
        <v>3.5139823085399945E-3</v>
      </c>
      <c r="AT60" s="65">
        <f>'Población %'!AT105*'Insumo 4'!AT$14</f>
        <v>2.9557787395958161E-3</v>
      </c>
      <c r="AU60" s="65">
        <f>'Población %'!AU105*'Insumo 4'!AU$14</f>
        <v>2.7806148085588473E-3</v>
      </c>
      <c r="AV60" s="65">
        <f>'Población %'!AV105*'Insumo 4'!AV$14</f>
        <v>3.9828466003006165E-3</v>
      </c>
      <c r="AW60" s="65">
        <f>'Población %'!AW105*'Insumo 4'!AW$14</f>
        <v>2.8155063251676811E-3</v>
      </c>
      <c r="AX60" s="65">
        <f>'Población %'!AX105*'Insumo 4'!AX$14</f>
        <v>2.7884435717790822E-3</v>
      </c>
      <c r="AY60" s="65">
        <f>'Población %'!AY105*'Insumo 4'!AY$14</f>
        <v>2.997469754959947E-3</v>
      </c>
      <c r="AZ60" s="65">
        <f>'Población %'!AZ105*'Insumo 4'!AZ$14</f>
        <v>1.2060834384911565E-3</v>
      </c>
      <c r="BA60" s="65">
        <f>'Población %'!BA105*'Insumo 4'!BA$14</f>
        <v>0</v>
      </c>
      <c r="BB60" s="65">
        <f>'Población %'!BB105*'Insumo 4'!BB$14</f>
        <v>0</v>
      </c>
      <c r="BC60" s="65">
        <f>'Población %'!BC105*'Insumo 4'!BC$14</f>
        <v>2.5847934879177724E-4</v>
      </c>
      <c r="BD60" s="65">
        <f>'Población %'!BD105*'Insumo 4'!BD$14</f>
        <v>0</v>
      </c>
      <c r="BE60" s="65">
        <f>'Población %'!BE105*'Insumo 4'!BE$14</f>
        <v>0</v>
      </c>
      <c r="BF60" s="65">
        <f>'Población %'!BF105*'Insumo 4'!BF$14</f>
        <v>0</v>
      </c>
      <c r="BG60" s="65">
        <f>'Población %'!BG105*'Insumo 4'!BG$14</f>
        <v>0</v>
      </c>
      <c r="BH60" s="65">
        <f>'Población %'!BH105*'Insumo 4'!BH$14</f>
        <v>0</v>
      </c>
      <c r="BI60" s="65">
        <f>'Población %'!BI105*'Insumo 4'!BI$14</f>
        <v>6.6125589320985953E-5</v>
      </c>
      <c r="BJ60" s="65">
        <f>'Población %'!BJ105*'Insumo 4'!BJ$14</f>
        <v>0</v>
      </c>
      <c r="BK60" s="65">
        <f>'Población %'!BK105*'Insumo 4'!BK$14</f>
        <v>0</v>
      </c>
      <c r="BL60" s="65">
        <f>'Población %'!BL105*'Insumo 4'!BL$14</f>
        <v>0</v>
      </c>
      <c r="BM60" s="65">
        <f>'Población %'!BM105*'Insumo 4'!BM$14</f>
        <v>0</v>
      </c>
      <c r="BN60" s="65">
        <f>'Población %'!BN105*'Insumo 4'!BN$14</f>
        <v>2.387027974778319E-5</v>
      </c>
      <c r="BO60" s="65">
        <f>'Población %'!BO105*'Insumo 4'!BO$14</f>
        <v>0</v>
      </c>
      <c r="BP60" s="65">
        <f>'Población %'!BP105*'Insumo 4'!BP$14</f>
        <v>0</v>
      </c>
      <c r="BQ60" s="65">
        <f>'Población %'!BQ105*'Insumo 4'!BQ$14</f>
        <v>0</v>
      </c>
      <c r="BR60" s="65">
        <f>'Población %'!BR105*'Insumo 4'!BR$14</f>
        <v>0</v>
      </c>
      <c r="BS60" s="65">
        <f>'Población %'!BS105*'Insumo 4'!BS$14</f>
        <v>0</v>
      </c>
      <c r="BT60" s="65">
        <f>'Población %'!BT105*'Insumo 4'!BT$14</f>
        <v>0</v>
      </c>
      <c r="BU60" s="65">
        <f>'Población %'!BU105*'Insumo 4'!BU$14</f>
        <v>0</v>
      </c>
      <c r="BV60" s="65">
        <f>'Población %'!BV105*'Insumo 4'!BV$14</f>
        <v>0</v>
      </c>
      <c r="BW60" s="65">
        <f>'Población %'!BW105*'Insumo 4'!BW$14</f>
        <v>0</v>
      </c>
      <c r="BX60" s="65">
        <f>'Población %'!BX105*'Insumo 4'!BX$14</f>
        <v>0</v>
      </c>
      <c r="BY60" s="65">
        <f>'Población %'!BY105*'Insumo 4'!BY$14</f>
        <v>0</v>
      </c>
      <c r="BZ60" s="65">
        <f>'Población %'!BZ105*'Insumo 4'!BZ$14</f>
        <v>0</v>
      </c>
      <c r="CA60" s="65">
        <f>'Población %'!CA105*'Insumo 4'!CA$14</f>
        <v>0</v>
      </c>
      <c r="CB60" s="65">
        <f>'Población %'!CB105*'Insumo 4'!CB$14</f>
        <v>0</v>
      </c>
      <c r="CC60" s="65">
        <f>'Población %'!CC105*'Insumo 4'!CC$14</f>
        <v>0</v>
      </c>
      <c r="CD60" s="65">
        <f>'Población %'!CD105*'Insumo 4'!CD$14</f>
        <v>0</v>
      </c>
      <c r="CE60" s="65">
        <f>'Población %'!CE105*'Insumo 4'!CE$14</f>
        <v>0</v>
      </c>
      <c r="CF60" s="65">
        <f>'Población %'!CF105*'Insumo 4'!CF$14</f>
        <v>0</v>
      </c>
      <c r="CG60" s="65">
        <f>'Población %'!CG105*'Insumo 4'!CG$14</f>
        <v>0</v>
      </c>
      <c r="CH60" s="65">
        <f>'Población %'!CH105*'Insumo 4'!CH$14</f>
        <v>0</v>
      </c>
      <c r="CI60" s="65">
        <f>'Población %'!CI105*'Insumo 4'!CI$14</f>
        <v>0</v>
      </c>
      <c r="CJ60" s="65">
        <f>'Población %'!CJ105*'Insumo 4'!CJ$14</f>
        <v>0</v>
      </c>
      <c r="CK60" s="65">
        <f>'Población %'!CK105*'Insumo 4'!CK$14</f>
        <v>0</v>
      </c>
      <c r="CL60" s="65">
        <f>'Población %'!CL105*'Insumo 4'!CL$14</f>
        <v>0</v>
      </c>
      <c r="CM60" s="65">
        <f>'Población %'!CM105*'Insumo 4'!CM$14</f>
        <v>0</v>
      </c>
      <c r="CN60" s="65">
        <f>'Población %'!CN105*'Insumo 4'!CN$14</f>
        <v>0</v>
      </c>
      <c r="CP60" s="71">
        <f t="shared" si="0"/>
        <v>2.2714140566155541</v>
      </c>
    </row>
    <row r="61" spans="1:94">
      <c r="A61">
        <f>'Población %'!A106</f>
        <v>2045</v>
      </c>
      <c r="B61" s="65">
        <f>'Población %'!B106*'Insumo 4'!B$14</f>
        <v>2.1686621526901999E-3</v>
      </c>
      <c r="C61" s="65">
        <f>'Población %'!C106*'Insumo 4'!C$14</f>
        <v>3.1249049399446403E-3</v>
      </c>
      <c r="D61" s="65">
        <f>'Población %'!D106*'Insumo 4'!D$14</f>
        <v>6.6389046987984307E-3</v>
      </c>
      <c r="E61" s="65">
        <f>'Población %'!E106*'Insumo 4'!E$14</f>
        <v>1.4703889716481726E-2</v>
      </c>
      <c r="F61" s="65">
        <f>'Población %'!F106*'Insumo 4'!F$14</f>
        <v>3.2872983445122669E-2</v>
      </c>
      <c r="G61" s="65">
        <f>'Población %'!G106*'Insumo 4'!G$14</f>
        <v>6.1178138107274696E-2</v>
      </c>
      <c r="H61" s="65">
        <f>'Población %'!H106*'Insumo 4'!H$14</f>
        <v>8.7909833757031222E-2</v>
      </c>
      <c r="I61" s="65">
        <f>'Población %'!I106*'Insumo 4'!I$14</f>
        <v>0.10107873934952108</v>
      </c>
      <c r="J61" s="65">
        <f>'Población %'!J106*'Insumo 4'!J$14</f>
        <v>0.10046200023234979</v>
      </c>
      <c r="K61" s="65">
        <f>'Población %'!K106*'Insumo 4'!K$14</f>
        <v>0.10234168240838636</v>
      </c>
      <c r="L61" s="65">
        <f>'Población %'!L106*'Insumo 4'!L$14</f>
        <v>0.10473905567778302</v>
      </c>
      <c r="M61" s="65">
        <f>'Población %'!M106*'Insumo 4'!M$14</f>
        <v>0.10446902603659355</v>
      </c>
      <c r="N61" s="65">
        <f>'Población %'!N106*'Insumo 4'!N$14</f>
        <v>0.10749457304430081</v>
      </c>
      <c r="O61" s="65">
        <f>'Población %'!O106*'Insumo 4'!O$14</f>
        <v>0.1222339640929782</v>
      </c>
      <c r="P61" s="65">
        <f>'Población %'!P106*'Insumo 4'!P$14</f>
        <v>0.1108526312015601</v>
      </c>
      <c r="Q61" s="65">
        <f>'Población %'!Q106*'Insumo 4'!Q$14</f>
        <v>0.12977061490964015</v>
      </c>
      <c r="R61" s="65">
        <f>'Población %'!R106*'Insumo 4'!R$14</f>
        <v>0.12459257668621231</v>
      </c>
      <c r="S61" s="65">
        <f>'Población %'!S106*'Insumo 4'!S$14</f>
        <v>0.11046940082511073</v>
      </c>
      <c r="T61" s="65">
        <f>'Población %'!T106*'Insumo 4'!T$14</f>
        <v>0.10142006299605957</v>
      </c>
      <c r="U61" s="65">
        <f>'Población %'!U106*'Insumo 4'!U$14</f>
        <v>9.8955061713857276E-2</v>
      </c>
      <c r="V61" s="65">
        <f>'Población %'!V106*'Insumo 4'!V$14</f>
        <v>9.2068028405172822E-2</v>
      </c>
      <c r="W61" s="65">
        <f>'Población %'!W106*'Insumo 4'!W$14</f>
        <v>8.4650936787569506E-2</v>
      </c>
      <c r="X61" s="65">
        <f>'Población %'!X106*'Insumo 4'!X$14</f>
        <v>8.1510579732821734E-2</v>
      </c>
      <c r="Y61" s="65">
        <f>'Población %'!Y106*'Insumo 4'!Y$14</f>
        <v>5.6012177648231423E-2</v>
      </c>
      <c r="Z61" s="65">
        <f>'Población %'!Z106*'Insumo 4'!Z$14</f>
        <v>4.3142210466599877E-2</v>
      </c>
      <c r="AA61" s="65">
        <f>'Población %'!AA106*'Insumo 4'!AA$14</f>
        <v>4.2514805564853611E-2</v>
      </c>
      <c r="AB61" s="65">
        <f>'Población %'!AB106*'Insumo 4'!AB$14</f>
        <v>4.3586816356752579E-2</v>
      </c>
      <c r="AC61" s="65">
        <f>'Población %'!AC106*'Insumo 4'!AC$14</f>
        <v>2.2225489065164316E-2</v>
      </c>
      <c r="AD61" s="65">
        <f>'Población %'!AD106*'Insumo 4'!AD$14</f>
        <v>2.9828358355994369E-2</v>
      </c>
      <c r="AE61" s="65">
        <f>'Población %'!AE106*'Insumo 4'!AE$14</f>
        <v>1.7704546223587855E-2</v>
      </c>
      <c r="AF61" s="65">
        <f>'Población %'!AF106*'Insumo 4'!AF$14</f>
        <v>1.4228861007799113E-2</v>
      </c>
      <c r="AG61" s="65">
        <f>'Población %'!AG106*'Insumo 4'!AG$14</f>
        <v>8.5857944932231436E-3</v>
      </c>
      <c r="AH61" s="65">
        <f>'Población %'!AH106*'Insumo 4'!AH$14</f>
        <v>6.56672242261806E-3</v>
      </c>
      <c r="AI61" s="65">
        <f>'Población %'!AI106*'Insumo 4'!AI$14</f>
        <v>9.9225764357379204E-3</v>
      </c>
      <c r="AJ61" s="65">
        <f>'Población %'!AJ106*'Insumo 4'!AJ$14</f>
        <v>3.7608610687193292E-3</v>
      </c>
      <c r="AK61" s="65">
        <f>'Población %'!AK106*'Insumo 4'!AK$14</f>
        <v>5.7458099443981779E-3</v>
      </c>
      <c r="AL61" s="65">
        <f>'Población %'!AL106*'Insumo 4'!AL$14</f>
        <v>5.9866319076712247E-3</v>
      </c>
      <c r="AM61" s="65">
        <f>'Población %'!AM106*'Insumo 4'!AM$14</f>
        <v>6.6032682457858784E-3</v>
      </c>
      <c r="AN61" s="65">
        <f>'Población %'!AN106*'Insumo 4'!AN$14</f>
        <v>5.5496403595665282E-3</v>
      </c>
      <c r="AO61" s="65">
        <f>'Población %'!AO106*'Insumo 4'!AO$14</f>
        <v>3.4236274315208579E-3</v>
      </c>
      <c r="AP61" s="65">
        <f>'Población %'!AP106*'Insumo 4'!AP$14</f>
        <v>2.9890656257650053E-3</v>
      </c>
      <c r="AQ61" s="65">
        <f>'Población %'!AQ106*'Insumo 4'!AQ$14</f>
        <v>2.490188976461086E-3</v>
      </c>
      <c r="AR61" s="65">
        <f>'Población %'!AR106*'Insumo 4'!AR$14</f>
        <v>2.4857983011162509E-3</v>
      </c>
      <c r="AS61" s="65">
        <f>'Población %'!AS106*'Insumo 4'!AS$14</f>
        <v>3.3749354131676593E-3</v>
      </c>
      <c r="AT61" s="65">
        <f>'Población %'!AT106*'Insumo 4'!AT$14</f>
        <v>2.8513957712066264E-3</v>
      </c>
      <c r="AU61" s="65">
        <f>'Población %'!AU106*'Insumo 4'!AU$14</f>
        <v>2.6856251980981361E-3</v>
      </c>
      <c r="AV61" s="65">
        <f>'Población %'!AV106*'Insumo 4'!AV$14</f>
        <v>3.8960263751392147E-3</v>
      </c>
      <c r="AW61" s="65">
        <f>'Población %'!AW106*'Insumo 4'!AW$14</f>
        <v>2.8065279430103929E-3</v>
      </c>
      <c r="AX61" s="65">
        <f>'Población %'!AX106*'Insumo 4'!AX$14</f>
        <v>2.8174386555690997E-3</v>
      </c>
      <c r="AY61" s="65">
        <f>'Población %'!AY106*'Insumo 4'!AY$14</f>
        <v>3.0291931053404502E-3</v>
      </c>
      <c r="AZ61" s="65">
        <f>'Población %'!AZ106*'Insumo 4'!AZ$14</f>
        <v>1.2203914606324078E-3</v>
      </c>
      <c r="BA61" s="65">
        <f>'Población %'!BA106*'Insumo 4'!BA$14</f>
        <v>0</v>
      </c>
      <c r="BB61" s="65">
        <f>'Población %'!BB106*'Insumo 4'!BB$14</f>
        <v>0</v>
      </c>
      <c r="BC61" s="65">
        <f>'Población %'!BC106*'Insumo 4'!BC$14</f>
        <v>2.6861239692417348E-4</v>
      </c>
      <c r="BD61" s="65">
        <f>'Población %'!BD106*'Insumo 4'!BD$14</f>
        <v>0</v>
      </c>
      <c r="BE61" s="65">
        <f>'Población %'!BE106*'Insumo 4'!BE$14</f>
        <v>0</v>
      </c>
      <c r="BF61" s="65">
        <f>'Población %'!BF106*'Insumo 4'!BF$14</f>
        <v>0</v>
      </c>
      <c r="BG61" s="65">
        <f>'Población %'!BG106*'Insumo 4'!BG$14</f>
        <v>0</v>
      </c>
      <c r="BH61" s="65">
        <f>'Población %'!BH106*'Insumo 4'!BH$14</f>
        <v>0</v>
      </c>
      <c r="BI61" s="65">
        <f>'Población %'!BI106*'Insumo 4'!BI$14</f>
        <v>6.7790167725558404E-5</v>
      </c>
      <c r="BJ61" s="65">
        <f>'Población %'!BJ106*'Insumo 4'!BJ$14</f>
        <v>0</v>
      </c>
      <c r="BK61" s="65">
        <f>'Población %'!BK106*'Insumo 4'!BK$14</f>
        <v>0</v>
      </c>
      <c r="BL61" s="65">
        <f>'Población %'!BL106*'Insumo 4'!BL$14</f>
        <v>0</v>
      </c>
      <c r="BM61" s="65">
        <f>'Población %'!BM106*'Insumo 4'!BM$14</f>
        <v>0</v>
      </c>
      <c r="BN61" s="65">
        <f>'Población %'!BN106*'Insumo 4'!BN$14</f>
        <v>2.3970229408885283E-5</v>
      </c>
      <c r="BO61" s="65">
        <f>'Población %'!BO106*'Insumo 4'!BO$14</f>
        <v>0</v>
      </c>
      <c r="BP61" s="65">
        <f>'Población %'!BP106*'Insumo 4'!BP$14</f>
        <v>0</v>
      </c>
      <c r="BQ61" s="65">
        <f>'Población %'!BQ106*'Insumo 4'!BQ$14</f>
        <v>0</v>
      </c>
      <c r="BR61" s="65">
        <f>'Población %'!BR106*'Insumo 4'!BR$14</f>
        <v>0</v>
      </c>
      <c r="BS61" s="65">
        <f>'Población %'!BS106*'Insumo 4'!BS$14</f>
        <v>0</v>
      </c>
      <c r="BT61" s="65">
        <f>'Población %'!BT106*'Insumo 4'!BT$14</f>
        <v>0</v>
      </c>
      <c r="BU61" s="65">
        <f>'Población %'!BU106*'Insumo 4'!BU$14</f>
        <v>0</v>
      </c>
      <c r="BV61" s="65">
        <f>'Población %'!BV106*'Insumo 4'!BV$14</f>
        <v>0</v>
      </c>
      <c r="BW61" s="65">
        <f>'Población %'!BW106*'Insumo 4'!BW$14</f>
        <v>0</v>
      </c>
      <c r="BX61" s="65">
        <f>'Población %'!BX106*'Insumo 4'!BX$14</f>
        <v>0</v>
      </c>
      <c r="BY61" s="65">
        <f>'Población %'!BY106*'Insumo 4'!BY$14</f>
        <v>0</v>
      </c>
      <c r="BZ61" s="65">
        <f>'Población %'!BZ106*'Insumo 4'!BZ$14</f>
        <v>0</v>
      </c>
      <c r="CA61" s="65">
        <f>'Población %'!CA106*'Insumo 4'!CA$14</f>
        <v>0</v>
      </c>
      <c r="CB61" s="65">
        <f>'Población %'!CB106*'Insumo 4'!CB$14</f>
        <v>0</v>
      </c>
      <c r="CC61" s="65">
        <f>'Población %'!CC106*'Insumo 4'!CC$14</f>
        <v>0</v>
      </c>
      <c r="CD61" s="65">
        <f>'Población %'!CD106*'Insumo 4'!CD$14</f>
        <v>0</v>
      </c>
      <c r="CE61" s="65">
        <f>'Población %'!CE106*'Insumo 4'!CE$14</f>
        <v>0</v>
      </c>
      <c r="CF61" s="65">
        <f>'Población %'!CF106*'Insumo 4'!CF$14</f>
        <v>0</v>
      </c>
      <c r="CG61" s="65">
        <f>'Población %'!CG106*'Insumo 4'!CG$14</f>
        <v>0</v>
      </c>
      <c r="CH61" s="65">
        <f>'Población %'!CH106*'Insumo 4'!CH$14</f>
        <v>0</v>
      </c>
      <c r="CI61" s="65">
        <f>'Población %'!CI106*'Insumo 4'!CI$14</f>
        <v>0</v>
      </c>
      <c r="CJ61" s="65">
        <f>'Población %'!CJ106*'Insumo 4'!CJ$14</f>
        <v>0</v>
      </c>
      <c r="CK61" s="65">
        <f>'Población %'!CK106*'Insumo 4'!CK$14</f>
        <v>0</v>
      </c>
      <c r="CL61" s="65">
        <f>'Población %'!CL106*'Insumo 4'!CL$14</f>
        <v>0</v>
      </c>
      <c r="CM61" s="65">
        <f>'Población %'!CM106*'Insumo 4'!CM$14</f>
        <v>0</v>
      </c>
      <c r="CN61" s="65">
        <f>'Población %'!CN106*'Insumo 4'!CN$14</f>
        <v>0</v>
      </c>
      <c r="CP61" s="71">
        <f t="shared" si="0"/>
        <v>2.2421014075350496</v>
      </c>
    </row>
    <row r="62" spans="1:94">
      <c r="A62">
        <f>'Población %'!A107</f>
        <v>2046</v>
      </c>
      <c r="B62" s="65">
        <f>'Población %'!B107*'Insumo 4'!B$14</f>
        <v>2.143997152573312E-3</v>
      </c>
      <c r="C62" s="65">
        <f>'Población %'!C107*'Insumo 4'!C$14</f>
        <v>3.0971422141689727E-3</v>
      </c>
      <c r="D62" s="65">
        <f>'Población %'!D107*'Insumo 4'!D$14</f>
        <v>6.5752882087909787E-3</v>
      </c>
      <c r="E62" s="65">
        <f>'Población %'!E107*'Insumo 4'!E$14</f>
        <v>1.4551118322343969E-2</v>
      </c>
      <c r="F62" s="65">
        <f>'Población %'!F107*'Insumo 4'!F$14</f>
        <v>3.2503357999027538E-2</v>
      </c>
      <c r="G62" s="65">
        <f>'Población %'!G107*'Insumo 4'!G$14</f>
        <v>6.0437387124054623E-2</v>
      </c>
      <c r="H62" s="65">
        <f>'Población %'!H107*'Insumo 4'!H$14</f>
        <v>8.6768661059626787E-2</v>
      </c>
      <c r="I62" s="65">
        <f>'Población %'!I107*'Insumo 4'!I$14</f>
        <v>9.96832420973887E-2</v>
      </c>
      <c r="J62" s="65">
        <f>'Población %'!J107*'Insumo 4'!J$14</f>
        <v>9.8992224087098651E-2</v>
      </c>
      <c r="K62" s="65">
        <f>'Población %'!K107*'Insumo 4'!K$14</f>
        <v>0.10075999296810541</v>
      </c>
      <c r="L62" s="65">
        <f>'Población %'!L107*'Insumo 4'!L$14</f>
        <v>0.1030349110964387</v>
      </c>
      <c r="M62" s="65">
        <f>'Población %'!M107*'Insumo 4'!M$14</f>
        <v>0.10269071116502686</v>
      </c>
      <c r="N62" s="65">
        <f>'Población %'!N107*'Insumo 4'!N$14</f>
        <v>0.10562466163391279</v>
      </c>
      <c r="O62" s="65">
        <f>'Población %'!O107*'Insumo 4'!O$14</f>
        <v>0.12010897006794087</v>
      </c>
      <c r="P62" s="65">
        <f>'Población %'!P107*'Insumo 4'!P$14</f>
        <v>0.10893857488235013</v>
      </c>
      <c r="Q62" s="65">
        <f>'Población %'!Q107*'Insumo 4'!Q$14</f>
        <v>0.127546734128373</v>
      </c>
      <c r="R62" s="65">
        <f>'Población %'!R107*'Insumo 4'!R$14</f>
        <v>0.12249681163173461</v>
      </c>
      <c r="S62" s="65">
        <f>'Población %'!S107*'Insumo 4'!S$14</f>
        <v>0.10863208548454846</v>
      </c>
      <c r="T62" s="65">
        <f>'Población %'!T107*'Insumo 4'!T$14</f>
        <v>9.9768067180620784E-2</v>
      </c>
      <c r="U62" s="65">
        <f>'Población %'!U107*'Insumo 4'!U$14</f>
        <v>9.741417802672557E-2</v>
      </c>
      <c r="V62" s="65">
        <f>'Población %'!V107*'Insumo 4'!V$14</f>
        <v>9.0734916495848666E-2</v>
      </c>
      <c r="W62" s="65">
        <f>'Población %'!W107*'Insumo 4'!W$14</f>
        <v>8.351568556441856E-2</v>
      </c>
      <c r="X62" s="65">
        <f>'Población %'!X107*'Insumo 4'!X$14</f>
        <v>8.0560781491201217E-2</v>
      </c>
      <c r="Y62" s="65">
        <f>'Población %'!Y107*'Insumo 4'!Y$14</f>
        <v>5.5481278391729172E-2</v>
      </c>
      <c r="Z62" s="65">
        <f>'Población %'!Z107*'Insumo 4'!Z$14</f>
        <v>4.2818967890657061E-2</v>
      </c>
      <c r="AA62" s="65">
        <f>'Población %'!AA107*'Insumo 4'!AA$14</f>
        <v>4.2233742712787327E-2</v>
      </c>
      <c r="AB62" s="65">
        <f>'Población %'!AB107*'Insumo 4'!AB$14</f>
        <v>4.3320347579823816E-2</v>
      </c>
      <c r="AC62" s="65">
        <f>'Población %'!AC107*'Insumo 4'!AC$14</f>
        <v>2.2163311949633342E-2</v>
      </c>
      <c r="AD62" s="65">
        <f>'Población %'!AD107*'Insumo 4'!AD$14</f>
        <v>2.9877586028541743E-2</v>
      </c>
      <c r="AE62" s="65">
        <f>'Población %'!AE107*'Insumo 4'!AE$14</f>
        <v>1.7784514835201205E-2</v>
      </c>
      <c r="AF62" s="65">
        <f>'Población %'!AF107*'Insumo 4'!AF$14</f>
        <v>1.4294879564332435E-2</v>
      </c>
      <c r="AG62" s="65">
        <f>'Población %'!AG107*'Insumo 4'!AG$14</f>
        <v>8.6316511789922591E-3</v>
      </c>
      <c r="AH62" s="65">
        <f>'Población %'!AH107*'Insumo 4'!AH$14</f>
        <v>6.5879516976261512E-3</v>
      </c>
      <c r="AI62" s="65">
        <f>'Población %'!AI107*'Insumo 4'!AI$14</f>
        <v>9.915556099517395E-3</v>
      </c>
      <c r="AJ62" s="65">
        <f>'Población %'!AJ107*'Insumo 4'!AJ$14</f>
        <v>3.7470680520958139E-3</v>
      </c>
      <c r="AK62" s="65">
        <f>'Población %'!AK107*'Insumo 4'!AK$14</f>
        <v>5.7211116518606237E-3</v>
      </c>
      <c r="AL62" s="65">
        <f>'Población %'!AL107*'Insumo 4'!AL$14</f>
        <v>5.9510196207545477E-3</v>
      </c>
      <c r="AM62" s="65">
        <f>'Población %'!AM107*'Insumo 4'!AM$14</f>
        <v>6.5637299743177765E-3</v>
      </c>
      <c r="AN62" s="65">
        <f>'Población %'!AN107*'Insumo 4'!AN$14</f>
        <v>5.5212587712596952E-3</v>
      </c>
      <c r="AO62" s="65">
        <f>'Población %'!AO107*'Insumo 4'!AO$14</f>
        <v>3.4046458793616091E-3</v>
      </c>
      <c r="AP62" s="65">
        <f>'Población %'!AP107*'Insumo 4'!AP$14</f>
        <v>2.9712812749288502E-3</v>
      </c>
      <c r="AQ62" s="65">
        <f>'Población %'!AQ107*'Insumo 4'!AQ$14</f>
        <v>2.4810530812869867E-3</v>
      </c>
      <c r="AR62" s="65">
        <f>'Población %'!AR107*'Insumo 4'!AR$14</f>
        <v>2.4489808417160622E-3</v>
      </c>
      <c r="AS62" s="65">
        <f>'Población %'!AS107*'Insumo 4'!AS$14</f>
        <v>3.2703047362580449E-3</v>
      </c>
      <c r="AT62" s="65">
        <f>'Población %'!AT107*'Insumo 4'!AT$14</f>
        <v>2.7405665004954353E-3</v>
      </c>
      <c r="AU62" s="65">
        <f>'Población %'!AU107*'Insumo 4'!AU$14</f>
        <v>2.5925515225585865E-3</v>
      </c>
      <c r="AV62" s="65">
        <f>'Población %'!AV107*'Insumo 4'!AV$14</f>
        <v>3.7653465416469128E-3</v>
      </c>
      <c r="AW62" s="65">
        <f>'Población %'!AW107*'Insumo 4'!AW$14</f>
        <v>2.7471064424047626E-3</v>
      </c>
      <c r="AX62" s="65">
        <f>'Población %'!AX107*'Insumo 4'!AX$14</f>
        <v>2.8102362457221681E-3</v>
      </c>
      <c r="AY62" s="65">
        <f>'Población %'!AY107*'Insumo 4'!AY$14</f>
        <v>3.0624715972189815E-3</v>
      </c>
      <c r="AZ62" s="65">
        <f>'Población %'!AZ107*'Insumo 4'!AZ$14</f>
        <v>1.2339037555890787E-3</v>
      </c>
      <c r="BA62" s="65">
        <f>'Población %'!BA107*'Insumo 4'!BA$14</f>
        <v>0</v>
      </c>
      <c r="BB62" s="65">
        <f>'Población %'!BB107*'Insumo 4'!BB$14</f>
        <v>0</v>
      </c>
      <c r="BC62" s="65">
        <f>'Población %'!BC107*'Insumo 4'!BC$14</f>
        <v>2.7701630944062714E-4</v>
      </c>
      <c r="BD62" s="65">
        <f>'Población %'!BD107*'Insumo 4'!BD$14</f>
        <v>0</v>
      </c>
      <c r="BE62" s="65">
        <f>'Población %'!BE107*'Insumo 4'!BE$14</f>
        <v>0</v>
      </c>
      <c r="BF62" s="65">
        <f>'Población %'!BF107*'Insumo 4'!BF$14</f>
        <v>0</v>
      </c>
      <c r="BG62" s="65">
        <f>'Población %'!BG107*'Insumo 4'!BG$14</f>
        <v>0</v>
      </c>
      <c r="BH62" s="65">
        <f>'Población %'!BH107*'Insumo 4'!BH$14</f>
        <v>0</v>
      </c>
      <c r="BI62" s="65">
        <f>'Población %'!BI107*'Insumo 4'!BI$14</f>
        <v>6.9326385965619918E-5</v>
      </c>
      <c r="BJ62" s="65">
        <f>'Población %'!BJ107*'Insumo 4'!BJ$14</f>
        <v>0</v>
      </c>
      <c r="BK62" s="65">
        <f>'Población %'!BK107*'Insumo 4'!BK$14</f>
        <v>0</v>
      </c>
      <c r="BL62" s="65">
        <f>'Población %'!BL107*'Insumo 4'!BL$14</f>
        <v>0</v>
      </c>
      <c r="BM62" s="65">
        <f>'Población %'!BM107*'Insumo 4'!BM$14</f>
        <v>0</v>
      </c>
      <c r="BN62" s="65">
        <f>'Población %'!BN107*'Insumo 4'!BN$14</f>
        <v>2.4076717638444791E-5</v>
      </c>
      <c r="BO62" s="65">
        <f>'Población %'!BO107*'Insumo 4'!BO$14</f>
        <v>0</v>
      </c>
      <c r="BP62" s="65">
        <f>'Población %'!BP107*'Insumo 4'!BP$14</f>
        <v>0</v>
      </c>
      <c r="BQ62" s="65">
        <f>'Población %'!BQ107*'Insumo 4'!BQ$14</f>
        <v>0</v>
      </c>
      <c r="BR62" s="65">
        <f>'Población %'!BR107*'Insumo 4'!BR$14</f>
        <v>0</v>
      </c>
      <c r="BS62" s="65">
        <f>'Población %'!BS107*'Insumo 4'!BS$14</f>
        <v>0</v>
      </c>
      <c r="BT62" s="65">
        <f>'Población %'!BT107*'Insumo 4'!BT$14</f>
        <v>0</v>
      </c>
      <c r="BU62" s="65">
        <f>'Población %'!BU107*'Insumo 4'!BU$14</f>
        <v>0</v>
      </c>
      <c r="BV62" s="65">
        <f>'Población %'!BV107*'Insumo 4'!BV$14</f>
        <v>0</v>
      </c>
      <c r="BW62" s="65">
        <f>'Población %'!BW107*'Insumo 4'!BW$14</f>
        <v>0</v>
      </c>
      <c r="BX62" s="65">
        <f>'Población %'!BX107*'Insumo 4'!BX$14</f>
        <v>0</v>
      </c>
      <c r="BY62" s="65">
        <f>'Población %'!BY107*'Insumo 4'!BY$14</f>
        <v>0</v>
      </c>
      <c r="BZ62" s="65">
        <f>'Población %'!BZ107*'Insumo 4'!BZ$14</f>
        <v>0</v>
      </c>
      <c r="CA62" s="65">
        <f>'Población %'!CA107*'Insumo 4'!CA$14</f>
        <v>0</v>
      </c>
      <c r="CB62" s="65">
        <f>'Población %'!CB107*'Insumo 4'!CB$14</f>
        <v>0</v>
      </c>
      <c r="CC62" s="65">
        <f>'Población %'!CC107*'Insumo 4'!CC$14</f>
        <v>0</v>
      </c>
      <c r="CD62" s="65">
        <f>'Población %'!CD107*'Insumo 4'!CD$14</f>
        <v>0</v>
      </c>
      <c r="CE62" s="65">
        <f>'Población %'!CE107*'Insumo 4'!CE$14</f>
        <v>0</v>
      </c>
      <c r="CF62" s="65">
        <f>'Población %'!CF107*'Insumo 4'!CF$14</f>
        <v>0</v>
      </c>
      <c r="CG62" s="65">
        <f>'Población %'!CG107*'Insumo 4'!CG$14</f>
        <v>0</v>
      </c>
      <c r="CH62" s="65">
        <f>'Población %'!CH107*'Insumo 4'!CH$14</f>
        <v>0</v>
      </c>
      <c r="CI62" s="65">
        <f>'Población %'!CI107*'Insumo 4'!CI$14</f>
        <v>0</v>
      </c>
      <c r="CJ62" s="65">
        <f>'Población %'!CJ107*'Insumo 4'!CJ$14</f>
        <v>0</v>
      </c>
      <c r="CK62" s="65">
        <f>'Población %'!CK107*'Insumo 4'!CK$14</f>
        <v>0</v>
      </c>
      <c r="CL62" s="65">
        <f>'Población %'!CL107*'Insumo 4'!CL$14</f>
        <v>0</v>
      </c>
      <c r="CM62" s="65">
        <f>'Población %'!CM107*'Insumo 4'!CM$14</f>
        <v>0</v>
      </c>
      <c r="CN62" s="65">
        <f>'Población %'!CN107*'Insumo 4'!CN$14</f>
        <v>0</v>
      </c>
      <c r="CP62" s="71">
        <f t="shared" si="0"/>
        <v>2.2110923439136814</v>
      </c>
    </row>
    <row r="63" spans="1:94">
      <c r="A63">
        <f>'Población %'!A108</f>
        <v>2047</v>
      </c>
      <c r="B63" s="65">
        <f>'Población %'!B108*'Insumo 4'!B$14</f>
        <v>2.1193793717693E-3</v>
      </c>
      <c r="C63" s="65">
        <f>'Población %'!C108*'Insumo 4'!C$14</f>
        <v>3.0561931999500682E-3</v>
      </c>
      <c r="D63" s="65">
        <f>'Población %'!D108*'Insumo 4'!D$14</f>
        <v>6.5138311186850612E-3</v>
      </c>
      <c r="E63" s="65">
        <f>'Población %'!E108*'Insumo 4'!E$14</f>
        <v>1.4408894429232658E-2</v>
      </c>
      <c r="F63" s="65">
        <f>'Población %'!F108*'Insumo 4'!F$14</f>
        <v>3.2167642019961168E-2</v>
      </c>
      <c r="G63" s="65">
        <f>'Población %'!G108*'Insumo 4'!G$14</f>
        <v>5.9774277727801139E-2</v>
      </c>
      <c r="H63" s="65">
        <f>'Población %'!H108*'Insumo 4'!H$14</f>
        <v>8.5755390873277437E-2</v>
      </c>
      <c r="I63" s="65">
        <f>'Población %'!I108*'Insumo 4'!I$14</f>
        <v>9.8443865913621892E-2</v>
      </c>
      <c r="J63" s="65">
        <f>'Población %'!J108*'Insumo 4'!J$14</f>
        <v>9.7695482439610182E-2</v>
      </c>
      <c r="K63" s="65">
        <f>'Población %'!K108*'Insumo 4'!K$14</f>
        <v>9.9371191236606468E-2</v>
      </c>
      <c r="L63" s="65">
        <f>'Población %'!L108*'Insumo 4'!L$14</f>
        <v>0.10154013119881794</v>
      </c>
      <c r="M63" s="65">
        <f>'Población %'!M108*'Insumo 4'!M$14</f>
        <v>0.10111683259241205</v>
      </c>
      <c r="N63" s="65">
        <f>'Población %'!N108*'Insumo 4'!N$14</f>
        <v>0.10392928282490951</v>
      </c>
      <c r="O63" s="65">
        <f>'Población %'!O108*'Insumo 4'!O$14</f>
        <v>0.11812033475732191</v>
      </c>
      <c r="P63" s="65">
        <f>'Población %'!P108*'Insumo 4'!P$14</f>
        <v>0.10711422759070502</v>
      </c>
      <c r="Q63" s="65">
        <f>'Población %'!Q108*'Insumo 4'!Q$14</f>
        <v>0.12540803706526574</v>
      </c>
      <c r="R63" s="65">
        <f>'Población %'!R108*'Insumo 4'!R$14</f>
        <v>0.12045371833145217</v>
      </c>
      <c r="S63" s="65">
        <f>'Población %'!S108*'Insumo 4'!S$14</f>
        <v>0.10685048851153801</v>
      </c>
      <c r="T63" s="65">
        <f>'Población %'!T108*'Insumo 4'!T$14</f>
        <v>9.8136698334865671E-2</v>
      </c>
      <c r="U63" s="65">
        <f>'Población %'!U108*'Insumo 4'!U$14</f>
        <v>9.5835644556853034E-2</v>
      </c>
      <c r="V63" s="65">
        <f>'Población %'!V108*'Insumo 4'!V$14</f>
        <v>8.931830171748828E-2</v>
      </c>
      <c r="W63" s="65">
        <f>'Población %'!W108*'Insumo 4'!W$14</f>
        <v>8.2298967484285973E-2</v>
      </c>
      <c r="X63" s="65">
        <f>'Población %'!X108*'Insumo 4'!X$14</f>
        <v>7.9471001646529787E-2</v>
      </c>
      <c r="Y63" s="65">
        <f>'Población %'!Y108*'Insumo 4'!Y$14</f>
        <v>5.4826588307866728E-2</v>
      </c>
      <c r="Z63" s="65">
        <f>'Población %'!Z108*'Insumo 4'!Z$14</f>
        <v>4.240557767500009E-2</v>
      </c>
      <c r="AA63" s="65">
        <f>'Población %'!AA108*'Insumo 4'!AA$14</f>
        <v>4.1908114046109987E-2</v>
      </c>
      <c r="AB63" s="65">
        <f>'Población %'!AB108*'Insumo 4'!AB$14</f>
        <v>4.3023602875532051E-2</v>
      </c>
      <c r="AC63" s="65">
        <f>'Población %'!AC108*'Insumo 4'!AC$14</f>
        <v>2.2022418459113766E-2</v>
      </c>
      <c r="AD63" s="65">
        <f>'Población %'!AD108*'Insumo 4'!AD$14</f>
        <v>2.9787760256573953E-2</v>
      </c>
      <c r="AE63" s="65">
        <f>'Población %'!AE108*'Insumo 4'!AE$14</f>
        <v>1.7810833635140241E-2</v>
      </c>
      <c r="AF63" s="65">
        <f>'Población %'!AF108*'Insumo 4'!AF$14</f>
        <v>1.4357510762528565E-2</v>
      </c>
      <c r="AG63" s="65">
        <f>'Población %'!AG108*'Insumo 4'!AG$14</f>
        <v>8.6705827581282004E-3</v>
      </c>
      <c r="AH63" s="65">
        <f>'Población %'!AH108*'Insumo 4'!AH$14</f>
        <v>6.6222057350107753E-3</v>
      </c>
      <c r="AI63" s="65">
        <f>'Población %'!AI108*'Insumo 4'!AI$14</f>
        <v>9.9467895101647431E-3</v>
      </c>
      <c r="AJ63" s="65">
        <f>'Población %'!AJ108*'Insumo 4'!AJ$14</f>
        <v>3.7445427801883475E-3</v>
      </c>
      <c r="AK63" s="65">
        <f>'Población %'!AK108*'Insumo 4'!AK$14</f>
        <v>5.7007831752690728E-3</v>
      </c>
      <c r="AL63" s="65">
        <f>'Población %'!AL108*'Insumo 4'!AL$14</f>
        <v>5.9261634516090018E-3</v>
      </c>
      <c r="AM63" s="65">
        <f>'Población %'!AM108*'Insumo 4'!AM$14</f>
        <v>6.5256379484881942E-3</v>
      </c>
      <c r="AN63" s="65">
        <f>'Población %'!AN108*'Insumo 4'!AN$14</f>
        <v>5.4890004955953928E-3</v>
      </c>
      <c r="AO63" s="65">
        <f>'Población %'!AO108*'Insumo 4'!AO$14</f>
        <v>3.3875978125592798E-3</v>
      </c>
      <c r="AP63" s="65">
        <f>'Población %'!AP108*'Insumo 4'!AP$14</f>
        <v>2.9550868212360288E-3</v>
      </c>
      <c r="AQ63" s="65">
        <f>'Población %'!AQ108*'Insumo 4'!AQ$14</f>
        <v>2.4666002077982255E-3</v>
      </c>
      <c r="AR63" s="65">
        <f>'Población %'!AR108*'Insumo 4'!AR$14</f>
        <v>2.4403577047709033E-3</v>
      </c>
      <c r="AS63" s="65">
        <f>'Población %'!AS108*'Insumo 4'!AS$14</f>
        <v>3.2223648631794443E-3</v>
      </c>
      <c r="AT63" s="65">
        <f>'Población %'!AT108*'Insumo 4'!AT$14</f>
        <v>2.655950660234066E-3</v>
      </c>
      <c r="AU63" s="65">
        <f>'Población %'!AU108*'Insumo 4'!AU$14</f>
        <v>2.4921025862276918E-3</v>
      </c>
      <c r="AV63" s="65">
        <f>'Población %'!AV108*'Insumo 4'!AV$14</f>
        <v>3.6354275675682516E-3</v>
      </c>
      <c r="AW63" s="65">
        <f>'Población %'!AW108*'Insumo 4'!AW$14</f>
        <v>2.6553898691887025E-3</v>
      </c>
      <c r="AX63" s="65">
        <f>'Población %'!AX108*'Insumo 4'!AX$14</f>
        <v>2.7513240905161205E-3</v>
      </c>
      <c r="AY63" s="65">
        <f>'Población %'!AY108*'Insumo 4'!AY$14</f>
        <v>3.0555666281978765E-3</v>
      </c>
      <c r="AZ63" s="65">
        <f>'Población %'!AZ108*'Insumo 4'!AZ$14</f>
        <v>1.2479184273830868E-3</v>
      </c>
      <c r="BA63" s="65">
        <f>'Población %'!BA108*'Insumo 4'!BA$14</f>
        <v>0</v>
      </c>
      <c r="BB63" s="65">
        <f>'Población %'!BB108*'Insumo 4'!BB$14</f>
        <v>0</v>
      </c>
      <c r="BC63" s="65">
        <f>'Población %'!BC108*'Insumo 4'!BC$14</f>
        <v>2.8284521425380084E-4</v>
      </c>
      <c r="BD63" s="65">
        <f>'Población %'!BD108*'Insumo 4'!BD$14</f>
        <v>0</v>
      </c>
      <c r="BE63" s="65">
        <f>'Población %'!BE108*'Insumo 4'!BE$14</f>
        <v>0</v>
      </c>
      <c r="BF63" s="65">
        <f>'Población %'!BF108*'Insumo 4'!BF$14</f>
        <v>0</v>
      </c>
      <c r="BG63" s="65">
        <f>'Población %'!BG108*'Insumo 4'!BG$14</f>
        <v>0</v>
      </c>
      <c r="BH63" s="65">
        <f>'Población %'!BH108*'Insumo 4'!BH$14</f>
        <v>0</v>
      </c>
      <c r="BI63" s="65">
        <f>'Población %'!BI108*'Insumo 4'!BI$14</f>
        <v>7.155430371147135E-5</v>
      </c>
      <c r="BJ63" s="65">
        <f>'Población %'!BJ108*'Insumo 4'!BJ$14</f>
        <v>0</v>
      </c>
      <c r="BK63" s="65">
        <f>'Población %'!BK108*'Insumo 4'!BK$14</f>
        <v>0</v>
      </c>
      <c r="BL63" s="65">
        <f>'Población %'!BL108*'Insumo 4'!BL$14</f>
        <v>0</v>
      </c>
      <c r="BM63" s="65">
        <f>'Población %'!BM108*'Insumo 4'!BM$14</f>
        <v>0</v>
      </c>
      <c r="BN63" s="65">
        <f>'Población %'!BN108*'Insumo 4'!BN$14</f>
        <v>2.4353846759337546E-5</v>
      </c>
      <c r="BO63" s="65">
        <f>'Población %'!BO108*'Insumo 4'!BO$14</f>
        <v>0</v>
      </c>
      <c r="BP63" s="65">
        <f>'Población %'!BP108*'Insumo 4'!BP$14</f>
        <v>0</v>
      </c>
      <c r="BQ63" s="65">
        <f>'Población %'!BQ108*'Insumo 4'!BQ$14</f>
        <v>0</v>
      </c>
      <c r="BR63" s="65">
        <f>'Población %'!BR108*'Insumo 4'!BR$14</f>
        <v>0</v>
      </c>
      <c r="BS63" s="65">
        <f>'Población %'!BS108*'Insumo 4'!BS$14</f>
        <v>0</v>
      </c>
      <c r="BT63" s="65">
        <f>'Población %'!BT108*'Insumo 4'!BT$14</f>
        <v>0</v>
      </c>
      <c r="BU63" s="65">
        <f>'Población %'!BU108*'Insumo 4'!BU$14</f>
        <v>0</v>
      </c>
      <c r="BV63" s="65">
        <f>'Población %'!BV108*'Insumo 4'!BV$14</f>
        <v>0</v>
      </c>
      <c r="BW63" s="65">
        <f>'Población %'!BW108*'Insumo 4'!BW$14</f>
        <v>0</v>
      </c>
      <c r="BX63" s="65">
        <f>'Población %'!BX108*'Insumo 4'!BX$14</f>
        <v>0</v>
      </c>
      <c r="BY63" s="65">
        <f>'Población %'!BY108*'Insumo 4'!BY$14</f>
        <v>0</v>
      </c>
      <c r="BZ63" s="65">
        <f>'Población %'!BZ108*'Insumo 4'!BZ$14</f>
        <v>0</v>
      </c>
      <c r="CA63" s="65">
        <f>'Población %'!CA108*'Insumo 4'!CA$14</f>
        <v>0</v>
      </c>
      <c r="CB63" s="65">
        <f>'Población %'!CB108*'Insumo 4'!CB$14</f>
        <v>0</v>
      </c>
      <c r="CC63" s="65">
        <f>'Población %'!CC108*'Insumo 4'!CC$14</f>
        <v>0</v>
      </c>
      <c r="CD63" s="65">
        <f>'Población %'!CD108*'Insumo 4'!CD$14</f>
        <v>0</v>
      </c>
      <c r="CE63" s="65">
        <f>'Población %'!CE108*'Insumo 4'!CE$14</f>
        <v>0</v>
      </c>
      <c r="CF63" s="65">
        <f>'Población %'!CF108*'Insumo 4'!CF$14</f>
        <v>0</v>
      </c>
      <c r="CG63" s="65">
        <f>'Población %'!CG108*'Insumo 4'!CG$14</f>
        <v>0</v>
      </c>
      <c r="CH63" s="65">
        <f>'Población %'!CH108*'Insumo 4'!CH$14</f>
        <v>0</v>
      </c>
      <c r="CI63" s="65">
        <f>'Población %'!CI108*'Insumo 4'!CI$14</f>
        <v>0</v>
      </c>
      <c r="CJ63" s="65">
        <f>'Población %'!CJ108*'Insumo 4'!CJ$14</f>
        <v>0</v>
      </c>
      <c r="CK63" s="65">
        <f>'Población %'!CK108*'Insumo 4'!CK$14</f>
        <v>0</v>
      </c>
      <c r="CL63" s="65">
        <f>'Población %'!CL108*'Insumo 4'!CL$14</f>
        <v>0</v>
      </c>
      <c r="CM63" s="65">
        <f>'Población %'!CM108*'Insumo 4'!CM$14</f>
        <v>0</v>
      </c>
      <c r="CN63" s="65">
        <f>'Población %'!CN108*'Insumo 4'!CN$14</f>
        <v>0</v>
      </c>
      <c r="CP63" s="71">
        <f t="shared" si="0"/>
        <v>2.1810123674188642</v>
      </c>
    </row>
    <row r="64" spans="1:94">
      <c r="A64">
        <f>'Población %'!A109</f>
        <v>2048</v>
      </c>
      <c r="B64" s="65">
        <f>'Población %'!B109*'Insumo 4'!B$14</f>
        <v>2.0948118712474833E-3</v>
      </c>
      <c r="C64" s="65">
        <f>'Población %'!C109*'Insumo 4'!C$14</f>
        <v>3.0227249043581201E-3</v>
      </c>
      <c r="D64" s="65">
        <f>'Población %'!D109*'Insumo 4'!D$14</f>
        <v>6.4262305083464663E-3</v>
      </c>
      <c r="E64" s="65">
        <f>'Población %'!E109*'Insumo 4'!E$14</f>
        <v>1.4267265444908171E-2</v>
      </c>
      <c r="F64" s="65">
        <f>'Población %'!F109*'Insumo 4'!F$14</f>
        <v>3.184610372984386E-2</v>
      </c>
      <c r="G64" s="65">
        <f>'Población %'!G109*'Insumo 4'!G$14</f>
        <v>5.9157431411941026E-2</v>
      </c>
      <c r="H64" s="65">
        <f>'Población %'!H109*'Insumo 4'!H$14</f>
        <v>8.4833505764067021E-2</v>
      </c>
      <c r="I64" s="65">
        <f>'Población %'!I109*'Insumo 4'!I$14</f>
        <v>9.7332924082977015E-2</v>
      </c>
      <c r="J64" s="65">
        <f>'Población %'!J109*'Insumo 4'!J$14</f>
        <v>9.6530843123064064E-2</v>
      </c>
      <c r="K64" s="65">
        <f>'Población %'!K109*'Insumo 4'!K$14</f>
        <v>9.813514322908061E-2</v>
      </c>
      <c r="L64" s="65">
        <f>'Población %'!L109*'Insumo 4'!L$14</f>
        <v>0.100224501738771</v>
      </c>
      <c r="M64" s="65">
        <f>'Población %'!M109*'Insumo 4'!M$14</f>
        <v>9.9741584813037812E-2</v>
      </c>
      <c r="N64" s="65">
        <f>'Población %'!N109*'Insumo 4'!N$14</f>
        <v>0.10243277421934836</v>
      </c>
      <c r="O64" s="65">
        <f>'Población %'!O109*'Insumo 4'!O$14</f>
        <v>0.11633608492692277</v>
      </c>
      <c r="P64" s="65">
        <f>'Población %'!P109*'Insumo 4'!P$14</f>
        <v>0.10542885513848366</v>
      </c>
      <c r="Q64" s="65">
        <f>'Población %'!Q109*'Insumo 4'!Q$14</f>
        <v>0.12338289382046873</v>
      </c>
      <c r="R64" s="65">
        <f>'Población %'!R109*'Insumo 4'!R$14</f>
        <v>0.11848767687290072</v>
      </c>
      <c r="S64" s="65">
        <f>'Población %'!S109*'Insumo 4'!S$14</f>
        <v>0.10511508082069761</v>
      </c>
      <c r="T64" s="65">
        <f>'Población %'!T109*'Insumo 4'!T$14</f>
        <v>9.6567479123032776E-2</v>
      </c>
      <c r="U64" s="65">
        <f>'Población %'!U109*'Insumo 4'!U$14</f>
        <v>9.4294181132952168E-2</v>
      </c>
      <c r="V64" s="65">
        <f>'Población %'!V109*'Insumo 4'!V$14</f>
        <v>8.7876054317447203E-2</v>
      </c>
      <c r="W64" s="65">
        <f>'Población %'!W109*'Insumo 4'!W$14</f>
        <v>8.1008237511959652E-2</v>
      </c>
      <c r="X64" s="65">
        <f>'Población %'!X109*'Insumo 4'!X$14</f>
        <v>7.8304535203771591E-2</v>
      </c>
      <c r="Y64" s="65">
        <f>'Población %'!Y109*'Insumo 4'!Y$14</f>
        <v>5.4076867567926352E-2</v>
      </c>
      <c r="Z64" s="65">
        <f>'Población %'!Z109*'Insumo 4'!Z$14</f>
        <v>4.1896749840424657E-2</v>
      </c>
      <c r="AA64" s="65">
        <f>'Población %'!AA109*'Insumo 4'!AA$14</f>
        <v>4.1493556657430861E-2</v>
      </c>
      <c r="AB64" s="65">
        <f>'Población %'!AB109*'Insumo 4'!AB$14</f>
        <v>4.2681169511358481E-2</v>
      </c>
      <c r="AC64" s="65">
        <f>'Población %'!AC109*'Insumo 4'!AC$14</f>
        <v>2.1865610418266481E-2</v>
      </c>
      <c r="AD64" s="65">
        <f>'Población %'!AD109*'Insumo 4'!AD$14</f>
        <v>2.958930468366533E-2</v>
      </c>
      <c r="AE64" s="65">
        <f>'Población %'!AE109*'Insumo 4'!AE$14</f>
        <v>1.7752291805750497E-2</v>
      </c>
      <c r="AF64" s="65">
        <f>'Población %'!AF109*'Insumo 4'!AF$14</f>
        <v>1.4375739171050938E-2</v>
      </c>
      <c r="AG64" s="65">
        <f>'Población %'!AG109*'Insumo 4'!AG$14</f>
        <v>8.7071480439845153E-3</v>
      </c>
      <c r="AH64" s="65">
        <f>'Población %'!AH109*'Insumo 4'!AH$14</f>
        <v>6.6509558975165854E-3</v>
      </c>
      <c r="AI64" s="65">
        <f>'Población %'!AI109*'Insumo 4'!AI$14</f>
        <v>9.996920742535843E-3</v>
      </c>
      <c r="AJ64" s="65">
        <f>'Población %'!AJ109*'Insumo 4'!AJ$14</f>
        <v>3.7559621323981383E-3</v>
      </c>
      <c r="AK64" s="65">
        <f>'Población %'!AK109*'Insumo 4'!AK$14</f>
        <v>5.6967917883765052E-3</v>
      </c>
      <c r="AL64" s="65">
        <f>'Población %'!AL109*'Insumo 4'!AL$14</f>
        <v>5.9053693020271964E-3</v>
      </c>
      <c r="AM64" s="65">
        <f>'Población %'!AM109*'Insumo 4'!AM$14</f>
        <v>6.4987911227320045E-3</v>
      </c>
      <c r="AN64" s="65">
        <f>'Población %'!AN109*'Insumo 4'!AN$14</f>
        <v>5.4576202459124161E-3</v>
      </c>
      <c r="AO64" s="65">
        <f>'Población %'!AO109*'Insumo 4'!AO$14</f>
        <v>3.3681353078326096E-3</v>
      </c>
      <c r="AP64" s="65">
        <f>'Población %'!AP109*'Insumo 4'!AP$14</f>
        <v>2.9405597560034228E-3</v>
      </c>
      <c r="AQ64" s="65">
        <f>'Población %'!AQ109*'Insumo 4'!AQ$14</f>
        <v>2.4533496151841836E-3</v>
      </c>
      <c r="AR64" s="65">
        <f>'Población %'!AR109*'Insumo 4'!AR$14</f>
        <v>2.4264082347452785E-3</v>
      </c>
      <c r="AS64" s="65">
        <f>'Población %'!AS109*'Insumo 4'!AS$14</f>
        <v>3.2114108753574515E-3</v>
      </c>
      <c r="AT64" s="65">
        <f>'Población %'!AT109*'Insumo 4'!AT$14</f>
        <v>2.6173511358825283E-3</v>
      </c>
      <c r="AU64" s="65">
        <f>'Población %'!AU109*'Insumo 4'!AU$14</f>
        <v>2.4154089188465041E-3</v>
      </c>
      <c r="AV64" s="65">
        <f>'Población %'!AV109*'Insumo 4'!AV$14</f>
        <v>3.4949260318285348E-3</v>
      </c>
      <c r="AW64" s="65">
        <f>'Población %'!AW109*'Insumo 4'!AW$14</f>
        <v>2.5640560035150523E-3</v>
      </c>
      <c r="AX64" s="65">
        <f>'Población %'!AX109*'Insumo 4'!AX$14</f>
        <v>2.6598256422063599E-3</v>
      </c>
      <c r="AY64" s="65">
        <f>'Población %'!AY109*'Insumo 4'!AY$14</f>
        <v>2.9920522063841626E-3</v>
      </c>
      <c r="AZ64" s="65">
        <f>'Población %'!AZ109*'Insumo 4'!AZ$14</f>
        <v>1.2454193262522702E-3</v>
      </c>
      <c r="BA64" s="65">
        <f>'Población %'!BA109*'Insumo 4'!BA$14</f>
        <v>0</v>
      </c>
      <c r="BB64" s="65">
        <f>'Población %'!BB109*'Insumo 4'!BB$14</f>
        <v>0</v>
      </c>
      <c r="BC64" s="65">
        <f>'Población %'!BC109*'Insumo 4'!BC$14</f>
        <v>2.8653727799202644E-4</v>
      </c>
      <c r="BD64" s="65">
        <f>'Población %'!BD109*'Insumo 4'!BD$14</f>
        <v>0</v>
      </c>
      <c r="BE64" s="65">
        <f>'Población %'!BE109*'Insumo 4'!BE$14</f>
        <v>0</v>
      </c>
      <c r="BF64" s="65">
        <f>'Población %'!BF109*'Insumo 4'!BF$14</f>
        <v>0</v>
      </c>
      <c r="BG64" s="65">
        <f>'Población %'!BG109*'Insumo 4'!BG$14</f>
        <v>0</v>
      </c>
      <c r="BH64" s="65">
        <f>'Población %'!BH109*'Insumo 4'!BH$14</f>
        <v>0</v>
      </c>
      <c r="BI64" s="65">
        <f>'Población %'!BI109*'Insumo 4'!BI$14</f>
        <v>7.4741135200832024E-5</v>
      </c>
      <c r="BJ64" s="65">
        <f>'Población %'!BJ109*'Insumo 4'!BJ$14</f>
        <v>0</v>
      </c>
      <c r="BK64" s="65">
        <f>'Población %'!BK109*'Insumo 4'!BK$14</f>
        <v>0</v>
      </c>
      <c r="BL64" s="65">
        <f>'Población %'!BL109*'Insumo 4'!BL$14</f>
        <v>0</v>
      </c>
      <c r="BM64" s="65">
        <f>'Población %'!BM109*'Insumo 4'!BM$14</f>
        <v>0</v>
      </c>
      <c r="BN64" s="65">
        <f>'Población %'!BN109*'Insumo 4'!BN$14</f>
        <v>2.4870177448873335E-5</v>
      </c>
      <c r="BO64" s="65">
        <f>'Población %'!BO109*'Insumo 4'!BO$14</f>
        <v>0</v>
      </c>
      <c r="BP64" s="65">
        <f>'Población %'!BP109*'Insumo 4'!BP$14</f>
        <v>0</v>
      </c>
      <c r="BQ64" s="65">
        <f>'Población %'!BQ109*'Insumo 4'!BQ$14</f>
        <v>0</v>
      </c>
      <c r="BR64" s="65">
        <f>'Población %'!BR109*'Insumo 4'!BR$14</f>
        <v>0</v>
      </c>
      <c r="BS64" s="65">
        <f>'Población %'!BS109*'Insumo 4'!BS$14</f>
        <v>0</v>
      </c>
      <c r="BT64" s="65">
        <f>'Población %'!BT109*'Insumo 4'!BT$14</f>
        <v>0</v>
      </c>
      <c r="BU64" s="65">
        <f>'Población %'!BU109*'Insumo 4'!BU$14</f>
        <v>0</v>
      </c>
      <c r="BV64" s="65">
        <f>'Población %'!BV109*'Insumo 4'!BV$14</f>
        <v>0</v>
      </c>
      <c r="BW64" s="65">
        <f>'Población %'!BW109*'Insumo 4'!BW$14</f>
        <v>0</v>
      </c>
      <c r="BX64" s="65">
        <f>'Población %'!BX109*'Insumo 4'!BX$14</f>
        <v>0</v>
      </c>
      <c r="BY64" s="65">
        <f>'Población %'!BY109*'Insumo 4'!BY$14</f>
        <v>0</v>
      </c>
      <c r="BZ64" s="65">
        <f>'Población %'!BZ109*'Insumo 4'!BZ$14</f>
        <v>0</v>
      </c>
      <c r="CA64" s="65">
        <f>'Población %'!CA109*'Insumo 4'!CA$14</f>
        <v>0</v>
      </c>
      <c r="CB64" s="65">
        <f>'Población %'!CB109*'Insumo 4'!CB$14</f>
        <v>0</v>
      </c>
      <c r="CC64" s="65">
        <f>'Población %'!CC109*'Insumo 4'!CC$14</f>
        <v>0</v>
      </c>
      <c r="CD64" s="65">
        <f>'Población %'!CD109*'Insumo 4'!CD$14</f>
        <v>0</v>
      </c>
      <c r="CE64" s="65">
        <f>'Población %'!CE109*'Insumo 4'!CE$14</f>
        <v>0</v>
      </c>
      <c r="CF64" s="65">
        <f>'Población %'!CF109*'Insumo 4'!CF$14</f>
        <v>0</v>
      </c>
      <c r="CG64" s="65">
        <f>'Población %'!CG109*'Insumo 4'!CG$14</f>
        <v>0</v>
      </c>
      <c r="CH64" s="65">
        <f>'Población %'!CH109*'Insumo 4'!CH$14</f>
        <v>0</v>
      </c>
      <c r="CI64" s="65">
        <f>'Población %'!CI109*'Insumo 4'!CI$14</f>
        <v>0</v>
      </c>
      <c r="CJ64" s="65">
        <f>'Población %'!CJ109*'Insumo 4'!CJ$14</f>
        <v>0</v>
      </c>
      <c r="CK64" s="65">
        <f>'Población %'!CK109*'Insumo 4'!CK$14</f>
        <v>0</v>
      </c>
      <c r="CL64" s="65">
        <f>'Población %'!CL109*'Insumo 4'!CL$14</f>
        <v>0</v>
      </c>
      <c r="CM64" s="65">
        <f>'Población %'!CM109*'Insumo 4'!CM$14</f>
        <v>0</v>
      </c>
      <c r="CN64" s="65">
        <f>'Población %'!CN109*'Insumo 4'!CN$14</f>
        <v>0</v>
      </c>
      <c r="CP64" s="71">
        <f t="shared" si="0"/>
        <v>2.1520228242856647</v>
      </c>
    </row>
    <row r="65" spans="1:94">
      <c r="A65">
        <f>'Población %'!A110</f>
        <v>2049</v>
      </c>
      <c r="B65" s="65">
        <f>'Población %'!B110*'Insumo 4'!B$14</f>
        <v>2.0704740342776524E-3</v>
      </c>
      <c r="C65" s="65">
        <f>'Población %'!C110*'Insumo 4'!C$14</f>
        <v>2.9895923526181631E-3</v>
      </c>
      <c r="D65" s="65">
        <f>'Población %'!D110*'Insumo 4'!D$14</f>
        <v>6.3584896671038662E-3</v>
      </c>
      <c r="E65" s="65">
        <f>'Población %'!E110*'Insumo 4'!E$14</f>
        <v>1.4086383666702175E-2</v>
      </c>
      <c r="F65" s="65">
        <f>'Población %'!F110*'Insumo 4'!F$14</f>
        <v>3.1515773607306008E-2</v>
      </c>
      <c r="G65" s="65">
        <f>'Población %'!G110*'Insumo 4'!G$14</f>
        <v>5.8550256138187165E-2</v>
      </c>
      <c r="H65" s="65">
        <f>'Población %'!H110*'Insumo 4'!H$14</f>
        <v>8.395606584965852E-2</v>
      </c>
      <c r="I65" s="65">
        <f>'Población %'!I110*'Insumo 4'!I$14</f>
        <v>9.630513359893976E-2</v>
      </c>
      <c r="J65" s="65">
        <f>'Población %'!J110*'Insumo 4'!J$14</f>
        <v>9.5474279120021335E-2</v>
      </c>
      <c r="K65" s="65">
        <f>'Población %'!K110*'Insumo 4'!K$14</f>
        <v>9.7013847469172784E-2</v>
      </c>
      <c r="L65" s="65">
        <f>'Población %'!L110*'Insumo 4'!L$14</f>
        <v>9.9042581583241085E-2</v>
      </c>
      <c r="M65" s="65">
        <f>'Población %'!M110*'Insumo 4'!M$14</f>
        <v>9.8528157148163487E-2</v>
      </c>
      <c r="N65" s="65">
        <f>'Población %'!N110*'Insumo 4'!N$14</f>
        <v>0.101130290905176</v>
      </c>
      <c r="O65" s="65">
        <f>'Población %'!O110*'Insumo 4'!O$14</f>
        <v>0.11476513900266186</v>
      </c>
      <c r="P65" s="65">
        <f>'Población %'!P110*'Insumo 4'!P$14</f>
        <v>0.10393170332598839</v>
      </c>
      <c r="Q65" s="65">
        <f>'Población %'!Q110*'Insumo 4'!Q$14</f>
        <v>0.12153930996104972</v>
      </c>
      <c r="R65" s="65">
        <f>'Población %'!R110*'Insumo 4'!R$14</f>
        <v>0.11664511133372651</v>
      </c>
      <c r="S65" s="65">
        <f>'Población %'!S110*'Insumo 4'!S$14</f>
        <v>0.10344600438420536</v>
      </c>
      <c r="T65" s="65">
        <f>'Población %'!T110*'Insumo 4'!T$14</f>
        <v>9.5039011987313793E-2</v>
      </c>
      <c r="U65" s="65">
        <f>'Población %'!U110*'Insumo 4'!U$14</f>
        <v>9.2819775634778182E-2</v>
      </c>
      <c r="V65" s="65">
        <f>'Población %'!V110*'Insumo 4'!V$14</f>
        <v>8.6480007529503064E-2</v>
      </c>
      <c r="W65" s="65">
        <f>'Población %'!W110*'Insumo 4'!W$14</f>
        <v>7.9700597349269375E-2</v>
      </c>
      <c r="X65" s="65">
        <f>'Población %'!X110*'Insumo 4'!X$14</f>
        <v>7.7065861705985325E-2</v>
      </c>
      <c r="Y65" s="65">
        <f>'Población %'!Y110*'Insumo 4'!Y$14</f>
        <v>5.3275434448241434E-2</v>
      </c>
      <c r="Z65" s="65">
        <f>'Población %'!Z110*'Insumo 4'!Z$14</f>
        <v>4.1315835857372508E-2</v>
      </c>
      <c r="AA65" s="65">
        <f>'Población %'!AA110*'Insumo 4'!AA$14</f>
        <v>4.0986000420239817E-2</v>
      </c>
      <c r="AB65" s="65">
        <f>'Población %'!AB110*'Insumo 4'!AB$14</f>
        <v>4.2246908364008379E-2</v>
      </c>
      <c r="AC65" s="65">
        <f>'Población %'!AC110*'Insumo 4'!AC$14</f>
        <v>2.1684933569684338E-2</v>
      </c>
      <c r="AD65" s="65">
        <f>'Población %'!AD110*'Insumo 4'!AD$14</f>
        <v>2.9369303552196028E-2</v>
      </c>
      <c r="AE65" s="65">
        <f>'Población %'!AE110*'Insumo 4'!AE$14</f>
        <v>1.7628542578972641E-2</v>
      </c>
      <c r="AF65" s="65">
        <f>'Población %'!AF110*'Insumo 4'!AF$14</f>
        <v>1.4324277241028907E-2</v>
      </c>
      <c r="AG65" s="65">
        <f>'Población %'!AG110*'Insumo 4'!AG$14</f>
        <v>8.716002445871382E-3</v>
      </c>
      <c r="AH65" s="65">
        <f>'Población %'!AH110*'Insumo 4'!AH$14</f>
        <v>6.6776338059464022E-3</v>
      </c>
      <c r="AI65" s="65">
        <f>'Población %'!AI110*'Insumo 4'!AI$14</f>
        <v>1.0038213497232716E-2</v>
      </c>
      <c r="AJ65" s="65">
        <f>'Población %'!AJ110*'Insumo 4'!AJ$14</f>
        <v>3.7740528436151842E-3</v>
      </c>
      <c r="AK65" s="65">
        <f>'Población %'!AK110*'Insumo 4'!AK$14</f>
        <v>5.7133553104905324E-3</v>
      </c>
      <c r="AL65" s="65">
        <f>'Población %'!AL110*'Insumo 4'!AL$14</f>
        <v>5.9010303139867054E-3</v>
      </c>
      <c r="AM65" s="65">
        <f>'Población %'!AM110*'Insumo 4'!AM$14</f>
        <v>6.4761541196890196E-3</v>
      </c>
      <c r="AN65" s="65">
        <f>'Población %'!AN110*'Insumo 4'!AN$14</f>
        <v>5.4353478980007329E-3</v>
      </c>
      <c r="AO65" s="65">
        <f>'Población %'!AO110*'Insumo 4'!AO$14</f>
        <v>3.3490720690856862E-3</v>
      </c>
      <c r="AP65" s="65">
        <f>'Población %'!AP110*'Insumo 4'!AP$14</f>
        <v>2.9238015637922821E-3</v>
      </c>
      <c r="AQ65" s="65">
        <f>'Población %'!AQ110*'Insumo 4'!AQ$14</f>
        <v>2.4413608505190259E-3</v>
      </c>
      <c r="AR65" s="65">
        <f>'Población %'!AR110*'Insumo 4'!AR$14</f>
        <v>2.4134124848802225E-3</v>
      </c>
      <c r="AS65" s="65">
        <f>'Población %'!AS110*'Insumo 4'!AS$14</f>
        <v>3.1932408798640505E-3</v>
      </c>
      <c r="AT65" s="65">
        <f>'Población %'!AT110*'Insumo 4'!AT$14</f>
        <v>2.6086972272675204E-3</v>
      </c>
      <c r="AU65" s="65">
        <f>'Población %'!AU110*'Insumo 4'!AU$14</f>
        <v>2.3804864716966967E-3</v>
      </c>
      <c r="AV65" s="65">
        <f>'Población %'!AV110*'Insumo 4'!AV$14</f>
        <v>3.3875819185738296E-3</v>
      </c>
      <c r="AW65" s="65">
        <f>'Población %'!AW110*'Insumo 4'!AW$14</f>
        <v>2.4651085996029859E-3</v>
      </c>
      <c r="AX65" s="65">
        <f>'Población %'!AX110*'Insumo 4'!AX$14</f>
        <v>2.568551632156526E-3</v>
      </c>
      <c r="AY65" s="65">
        <f>'Población %'!AY110*'Insumo 4'!AY$14</f>
        <v>2.8928006568782931E-3</v>
      </c>
      <c r="AZ65" s="65">
        <f>'Población %'!AZ110*'Insumo 4'!AZ$14</f>
        <v>1.2197324377935558E-3</v>
      </c>
      <c r="BA65" s="65">
        <f>'Población %'!BA110*'Insumo 4'!BA$14</f>
        <v>0</v>
      </c>
      <c r="BB65" s="65">
        <f>'Población %'!BB110*'Insumo 4'!BB$14</f>
        <v>0</v>
      </c>
      <c r="BC65" s="65">
        <f>'Población %'!BC110*'Insumo 4'!BC$14</f>
        <v>2.900100287485921E-4</v>
      </c>
      <c r="BD65" s="65">
        <f>'Población %'!BD110*'Insumo 4'!BD$14</f>
        <v>0</v>
      </c>
      <c r="BE65" s="65">
        <f>'Población %'!BE110*'Insumo 4'!BE$14</f>
        <v>0</v>
      </c>
      <c r="BF65" s="65">
        <f>'Población %'!BF110*'Insumo 4'!BF$14</f>
        <v>0</v>
      </c>
      <c r="BG65" s="65">
        <f>'Población %'!BG110*'Insumo 4'!BG$14</f>
        <v>0</v>
      </c>
      <c r="BH65" s="65">
        <f>'Población %'!BH110*'Insumo 4'!BH$14</f>
        <v>0</v>
      </c>
      <c r="BI65" s="65">
        <f>'Población %'!BI110*'Insumo 4'!BI$14</f>
        <v>7.8464825387094622E-5</v>
      </c>
      <c r="BJ65" s="65">
        <f>'Población %'!BJ110*'Insumo 4'!BJ$14</f>
        <v>0</v>
      </c>
      <c r="BK65" s="65">
        <f>'Población %'!BK110*'Insumo 4'!BK$14</f>
        <v>0</v>
      </c>
      <c r="BL65" s="65">
        <f>'Población %'!BL110*'Insumo 4'!BL$14</f>
        <v>0</v>
      </c>
      <c r="BM65" s="65">
        <f>'Población %'!BM110*'Insumo 4'!BM$14</f>
        <v>0</v>
      </c>
      <c r="BN65" s="65">
        <f>'Población %'!BN110*'Insumo 4'!BN$14</f>
        <v>2.5568728202806523E-5</v>
      </c>
      <c r="BO65" s="65">
        <f>'Población %'!BO110*'Insumo 4'!BO$14</f>
        <v>0</v>
      </c>
      <c r="BP65" s="65">
        <f>'Población %'!BP110*'Insumo 4'!BP$14</f>
        <v>0</v>
      </c>
      <c r="BQ65" s="65">
        <f>'Población %'!BQ110*'Insumo 4'!BQ$14</f>
        <v>0</v>
      </c>
      <c r="BR65" s="65">
        <f>'Población %'!BR110*'Insumo 4'!BR$14</f>
        <v>0</v>
      </c>
      <c r="BS65" s="65">
        <f>'Población %'!BS110*'Insumo 4'!BS$14</f>
        <v>0</v>
      </c>
      <c r="BT65" s="65">
        <f>'Población %'!BT110*'Insumo 4'!BT$14</f>
        <v>0</v>
      </c>
      <c r="BU65" s="65">
        <f>'Población %'!BU110*'Insumo 4'!BU$14</f>
        <v>0</v>
      </c>
      <c r="BV65" s="65">
        <f>'Población %'!BV110*'Insumo 4'!BV$14</f>
        <v>0</v>
      </c>
      <c r="BW65" s="65">
        <f>'Población %'!BW110*'Insumo 4'!BW$14</f>
        <v>0</v>
      </c>
      <c r="BX65" s="65">
        <f>'Población %'!BX110*'Insumo 4'!BX$14</f>
        <v>0</v>
      </c>
      <c r="BY65" s="65">
        <f>'Población %'!BY110*'Insumo 4'!BY$14</f>
        <v>0</v>
      </c>
      <c r="BZ65" s="65">
        <f>'Población %'!BZ110*'Insumo 4'!BZ$14</f>
        <v>0</v>
      </c>
      <c r="CA65" s="65">
        <f>'Población %'!CA110*'Insumo 4'!CA$14</f>
        <v>0</v>
      </c>
      <c r="CB65" s="65">
        <f>'Población %'!CB110*'Insumo 4'!CB$14</f>
        <v>0</v>
      </c>
      <c r="CC65" s="65">
        <f>'Población %'!CC110*'Insumo 4'!CC$14</f>
        <v>0</v>
      </c>
      <c r="CD65" s="65">
        <f>'Población %'!CD110*'Insumo 4'!CD$14</f>
        <v>0</v>
      </c>
      <c r="CE65" s="65">
        <f>'Población %'!CE110*'Insumo 4'!CE$14</f>
        <v>0</v>
      </c>
      <c r="CF65" s="65">
        <f>'Población %'!CF110*'Insumo 4'!CF$14</f>
        <v>0</v>
      </c>
      <c r="CG65" s="65">
        <f>'Población %'!CG110*'Insumo 4'!CG$14</f>
        <v>0</v>
      </c>
      <c r="CH65" s="65">
        <f>'Población %'!CH110*'Insumo 4'!CH$14</f>
        <v>0</v>
      </c>
      <c r="CI65" s="65">
        <f>'Población %'!CI110*'Insumo 4'!CI$14</f>
        <v>0</v>
      </c>
      <c r="CJ65" s="65">
        <f>'Población %'!CJ110*'Insumo 4'!CJ$14</f>
        <v>0</v>
      </c>
      <c r="CK65" s="65">
        <f>'Población %'!CK110*'Insumo 4'!CK$14</f>
        <v>0</v>
      </c>
      <c r="CL65" s="65">
        <f>'Población %'!CL110*'Insumo 4'!CL$14</f>
        <v>0</v>
      </c>
      <c r="CM65" s="65">
        <f>'Población %'!CM110*'Insumo 4'!CM$14</f>
        <v>0</v>
      </c>
      <c r="CN65" s="65">
        <f>'Población %'!CN110*'Insumo 4'!CN$14</f>
        <v>0</v>
      </c>
      <c r="CP65" s="71">
        <f t="shared" si="0"/>
        <v>2.1242547639960754</v>
      </c>
    </row>
    <row r="66" spans="1:94">
      <c r="A66">
        <f>'Población %'!A111</f>
        <v>2050</v>
      </c>
      <c r="B66" s="65">
        <f>'Población %'!B111*'Insumo 4'!B$14</f>
        <v>2.046423591573132E-3</v>
      </c>
      <c r="C66" s="65">
        <f>'Población %'!C111*'Insumo 4'!C$14</f>
        <v>2.9566522585112972E-3</v>
      </c>
      <c r="D66" s="65">
        <f>'Población %'!D111*'Insumo 4'!D$14</f>
        <v>6.2908497411759499E-3</v>
      </c>
      <c r="E66" s="65">
        <f>'Población %'!E111*'Insumo 4'!E$14</f>
        <v>1.3939590980193314E-2</v>
      </c>
      <c r="F66" s="65">
        <f>'Población %'!F111*'Insumo 4'!F$14</f>
        <v>3.1151805200577587E-2</v>
      </c>
      <c r="G66" s="65">
        <f>'Población %'!G111*'Insumo 4'!G$14</f>
        <v>5.7909874500972007E-2</v>
      </c>
      <c r="H66" s="65">
        <f>'Población %'!H111*'Insumo 4'!H$14</f>
        <v>8.3068258760199853E-2</v>
      </c>
      <c r="I66" s="65">
        <f>'Población %'!I111*'Insumo 4'!I$14</f>
        <v>9.5303989245543563E-2</v>
      </c>
      <c r="J66" s="65">
        <f>'Población %'!J111*'Insumo 4'!J$14</f>
        <v>9.448167677096582E-2</v>
      </c>
      <c r="K66" s="65">
        <f>'Población %'!K111*'Insumo 4'!K$14</f>
        <v>9.598467994390672E-2</v>
      </c>
      <c r="L66" s="65">
        <f>'Población %'!L111*'Insumo 4'!L$14</f>
        <v>9.7955182265430041E-2</v>
      </c>
      <c r="M66" s="65">
        <f>'Población %'!M111*'Insumo 4'!M$14</f>
        <v>9.7426441905454006E-2</v>
      </c>
      <c r="N66" s="65">
        <f>'Población %'!N111*'Insumo 4'!N$14</f>
        <v>9.997667703714129E-2</v>
      </c>
      <c r="O66" s="65">
        <f>'Población %'!O111*'Insumo 4'!O$14</f>
        <v>0.11340263033263694</v>
      </c>
      <c r="P66" s="65">
        <f>'Población %'!P111*'Insumo 4'!P$14</f>
        <v>0.10261951485308679</v>
      </c>
      <c r="Q66" s="65">
        <f>'Población %'!Q111*'Insumo 4'!Q$14</f>
        <v>0.11992275138038991</v>
      </c>
      <c r="R66" s="65">
        <f>'Población %'!R111*'Insumo 4'!R$14</f>
        <v>0.11499006620206069</v>
      </c>
      <c r="S66" s="65">
        <f>'Población %'!S111*'Insumo 4'!S$14</f>
        <v>0.1018925940329435</v>
      </c>
      <c r="T66" s="65">
        <f>'Población %'!T111*'Insumo 4'!T$14</f>
        <v>9.3565823072908547E-2</v>
      </c>
      <c r="U66" s="65">
        <f>'Población %'!U111*'Insumo 4'!U$14</f>
        <v>9.1384897358696621E-2</v>
      </c>
      <c r="V66" s="65">
        <f>'Población %'!V111*'Insumo 4'!V$14</f>
        <v>8.5158248333134665E-2</v>
      </c>
      <c r="W66" s="65">
        <f>'Población %'!W111*'Insumo 4'!W$14</f>
        <v>7.8448974179873551E-2</v>
      </c>
      <c r="X66" s="65">
        <f>'Población %'!X111*'Insumo 4'!X$14</f>
        <v>7.5820761732169978E-2</v>
      </c>
      <c r="Y66" s="65">
        <f>'Población %'!Y111*'Insumo 4'!Y$14</f>
        <v>5.2423767430964323E-2</v>
      </c>
      <c r="Z66" s="65">
        <f>'Población %'!Z111*'Insumo 4'!Z$14</f>
        <v>4.0695001193090517E-2</v>
      </c>
      <c r="AA66" s="65">
        <f>'Población %'!AA111*'Insumo 4'!AA$14</f>
        <v>4.0407683202712139E-2</v>
      </c>
      <c r="AB66" s="65">
        <f>'Población %'!AB111*'Insumo 4'!AB$14</f>
        <v>4.1718002330345984E-2</v>
      </c>
      <c r="AC66" s="65">
        <f>'Población %'!AC111*'Insumo 4'!AC$14</f>
        <v>2.1457447925895861E-2</v>
      </c>
      <c r="AD66" s="65">
        <f>'Población %'!AD111*'Insumo 4'!AD$14</f>
        <v>2.911641743461656E-2</v>
      </c>
      <c r="AE66" s="65">
        <f>'Población %'!AE111*'Insumo 4'!AE$14</f>
        <v>1.7490789666366739E-2</v>
      </c>
      <c r="AF66" s="65">
        <f>'Población %'!AF111*'Insumo 4'!AF$14</f>
        <v>1.4218794285824106E-2</v>
      </c>
      <c r="AG66" s="65">
        <f>'Población %'!AG111*'Insumo 4'!AG$14</f>
        <v>8.6817909703922943E-3</v>
      </c>
      <c r="AH66" s="65">
        <f>'Población %'!AH111*'Insumo 4'!AH$14</f>
        <v>6.6824647196660272E-3</v>
      </c>
      <c r="AI66" s="65">
        <f>'Población %'!AI111*'Insumo 4'!AI$14</f>
        <v>1.0075795382771148E-2</v>
      </c>
      <c r="AJ66" s="65">
        <f>'Población %'!AJ111*'Insumo 4'!AJ$14</f>
        <v>3.7886948930390945E-3</v>
      </c>
      <c r="AK66" s="65">
        <f>'Población %'!AK111*'Insumo 4'!AK$14</f>
        <v>5.7394928248539305E-3</v>
      </c>
      <c r="AL66" s="65">
        <f>'Población %'!AL111*'Insumo 4'!AL$14</f>
        <v>5.9170516536853632E-3</v>
      </c>
      <c r="AM66" s="65">
        <f>'Población %'!AM111*'Insumo 4'!AM$14</f>
        <v>6.4707790608357933E-3</v>
      </c>
      <c r="AN66" s="65">
        <f>'Población %'!AN111*'Insumo 4'!AN$14</f>
        <v>5.4164067049929741E-3</v>
      </c>
      <c r="AO66" s="65">
        <f>'Población %'!AO111*'Insumo 4'!AO$14</f>
        <v>3.3354247137947252E-3</v>
      </c>
      <c r="AP66" s="65">
        <f>'Población %'!AP111*'Insumo 4'!AP$14</f>
        <v>2.9073088928237957E-3</v>
      </c>
      <c r="AQ66" s="65">
        <f>'Población %'!AQ111*'Insumo 4'!AQ$14</f>
        <v>2.4274942543821144E-3</v>
      </c>
      <c r="AR66" s="65">
        <f>'Población %'!AR111*'Insumo 4'!AR$14</f>
        <v>2.4016503236932354E-3</v>
      </c>
      <c r="AS66" s="65">
        <f>'Población %'!AS111*'Insumo 4'!AS$14</f>
        <v>3.1761370321704025E-3</v>
      </c>
      <c r="AT66" s="65">
        <f>'Población %'!AT111*'Insumo 4'!AT$14</f>
        <v>2.59399060030303E-3</v>
      </c>
      <c r="AU66" s="65">
        <f>'Población %'!AU111*'Insumo 4'!AU$14</f>
        <v>2.3727219755687152E-3</v>
      </c>
      <c r="AV66" s="65">
        <f>'Población %'!AV111*'Insumo 4'!AV$14</f>
        <v>3.3387279637874267E-3</v>
      </c>
      <c r="AW66" s="65">
        <f>'Población %'!AW111*'Insumo 4'!AW$14</f>
        <v>2.3894459506479961E-3</v>
      </c>
      <c r="AX66" s="65">
        <f>'Población %'!AX111*'Insumo 4'!AX$14</f>
        <v>2.4695045515721031E-3</v>
      </c>
      <c r="AY66" s="65">
        <f>'Población %'!AY111*'Insumo 4'!AY$14</f>
        <v>2.7936823834645483E-3</v>
      </c>
      <c r="AZ66" s="65">
        <f>'Población %'!AZ111*'Insumo 4'!AZ$14</f>
        <v>1.1793308271019517E-3</v>
      </c>
      <c r="BA66" s="65">
        <f>'Población %'!BA111*'Insumo 4'!BA$14</f>
        <v>0</v>
      </c>
      <c r="BB66" s="65">
        <f>'Población %'!BB111*'Insumo 4'!BB$14</f>
        <v>0</v>
      </c>
      <c r="BC66" s="65">
        <f>'Población %'!BC111*'Insumo 4'!BC$14</f>
        <v>2.9355838033371534E-4</v>
      </c>
      <c r="BD66" s="65">
        <f>'Población %'!BD111*'Insumo 4'!BD$14</f>
        <v>0</v>
      </c>
      <c r="BE66" s="65">
        <f>'Población %'!BE111*'Insumo 4'!BE$14</f>
        <v>0</v>
      </c>
      <c r="BF66" s="65">
        <f>'Población %'!BF111*'Insumo 4'!BF$14</f>
        <v>0</v>
      </c>
      <c r="BG66" s="65">
        <f>'Población %'!BG111*'Insumo 4'!BG$14</f>
        <v>0</v>
      </c>
      <c r="BH66" s="65">
        <f>'Población %'!BH111*'Insumo 4'!BH$14</f>
        <v>0</v>
      </c>
      <c r="BI66" s="65">
        <f>'Población %'!BI111*'Insumo 4'!BI$14</f>
        <v>8.1980616468413017E-5</v>
      </c>
      <c r="BJ66" s="65">
        <f>'Población %'!BJ111*'Insumo 4'!BJ$14</f>
        <v>0</v>
      </c>
      <c r="BK66" s="65">
        <f>'Población %'!BK111*'Insumo 4'!BK$14</f>
        <v>0</v>
      </c>
      <c r="BL66" s="65">
        <f>'Población %'!BL111*'Insumo 4'!BL$14</f>
        <v>0</v>
      </c>
      <c r="BM66" s="65">
        <f>'Población %'!BM111*'Insumo 4'!BM$14</f>
        <v>0</v>
      </c>
      <c r="BN66" s="65">
        <f>'Población %'!BN111*'Insumo 4'!BN$14</f>
        <v>2.626690050671447E-5</v>
      </c>
      <c r="BO66" s="65">
        <f>'Población %'!BO111*'Insumo 4'!BO$14</f>
        <v>0</v>
      </c>
      <c r="BP66" s="65">
        <f>'Población %'!BP111*'Insumo 4'!BP$14</f>
        <v>0</v>
      </c>
      <c r="BQ66" s="65">
        <f>'Población %'!BQ111*'Insumo 4'!BQ$14</f>
        <v>0</v>
      </c>
      <c r="BR66" s="65">
        <f>'Población %'!BR111*'Insumo 4'!BR$14</f>
        <v>0</v>
      </c>
      <c r="BS66" s="65">
        <f>'Población %'!BS111*'Insumo 4'!BS$14</f>
        <v>0</v>
      </c>
      <c r="BT66" s="65">
        <f>'Población %'!BT111*'Insumo 4'!BT$14</f>
        <v>0</v>
      </c>
      <c r="BU66" s="65">
        <f>'Población %'!BU111*'Insumo 4'!BU$14</f>
        <v>0</v>
      </c>
      <c r="BV66" s="65">
        <f>'Población %'!BV111*'Insumo 4'!BV$14</f>
        <v>0</v>
      </c>
      <c r="BW66" s="65">
        <f>'Población %'!BW111*'Insumo 4'!BW$14</f>
        <v>0</v>
      </c>
      <c r="BX66" s="65">
        <f>'Población %'!BX111*'Insumo 4'!BX$14</f>
        <v>0</v>
      </c>
      <c r="BY66" s="65">
        <f>'Población %'!BY111*'Insumo 4'!BY$14</f>
        <v>0</v>
      </c>
      <c r="BZ66" s="65">
        <f>'Población %'!BZ111*'Insumo 4'!BZ$14</f>
        <v>0</v>
      </c>
      <c r="CA66" s="65">
        <f>'Población %'!CA111*'Insumo 4'!CA$14</f>
        <v>0</v>
      </c>
      <c r="CB66" s="65">
        <f>'Población %'!CB111*'Insumo 4'!CB$14</f>
        <v>0</v>
      </c>
      <c r="CC66" s="65">
        <f>'Población %'!CC111*'Insumo 4'!CC$14</f>
        <v>0</v>
      </c>
      <c r="CD66" s="65">
        <f>'Población %'!CD111*'Insumo 4'!CD$14</f>
        <v>0</v>
      </c>
      <c r="CE66" s="65">
        <f>'Población %'!CE111*'Insumo 4'!CE$14</f>
        <v>0</v>
      </c>
      <c r="CF66" s="65">
        <f>'Población %'!CF111*'Insumo 4'!CF$14</f>
        <v>0</v>
      </c>
      <c r="CG66" s="65">
        <f>'Población %'!CG111*'Insumo 4'!CG$14</f>
        <v>0</v>
      </c>
      <c r="CH66" s="65">
        <f>'Población %'!CH111*'Insumo 4'!CH$14</f>
        <v>0</v>
      </c>
      <c r="CI66" s="65">
        <f>'Población %'!CI111*'Insumo 4'!CI$14</f>
        <v>0</v>
      </c>
      <c r="CJ66" s="65">
        <f>'Población %'!CJ111*'Insumo 4'!CJ$14</f>
        <v>0</v>
      </c>
      <c r="CK66" s="65">
        <f>'Población %'!CK111*'Insumo 4'!CK$14</f>
        <v>0</v>
      </c>
      <c r="CL66" s="65">
        <f>'Población %'!CL111*'Insumo 4'!CL$14</f>
        <v>0</v>
      </c>
      <c r="CM66" s="65">
        <f>'Población %'!CM111*'Insumo 4'!CM$14</f>
        <v>0</v>
      </c>
      <c r="CN66" s="65">
        <f>'Población %'!CN111*'Insumo 4'!CN$14</f>
        <v>0</v>
      </c>
      <c r="CP66" s="71">
        <f t="shared" si="0"/>
        <v>2.0977859687262179</v>
      </c>
    </row>
    <row r="67" spans="1:94">
      <c r="A67">
        <f>'Población %'!A112</f>
        <v>2051</v>
      </c>
      <c r="B67" s="65">
        <f>'Población %'!B112*'Insumo 4'!B$14</f>
        <v>2.0237905790731424E-3</v>
      </c>
      <c r="C67" s="65">
        <f>'Población %'!C112*'Insumo 4'!C$14</f>
        <v>2.9273065067210277E-3</v>
      </c>
      <c r="D67" s="65">
        <f>'Población %'!D112*'Insumo 4'!D$14</f>
        <v>6.2284912602756726E-3</v>
      </c>
      <c r="E67" s="65">
        <f>'Población %'!E112*'Insumo 4'!E$14</f>
        <v>1.3800566951167789E-2</v>
      </c>
      <c r="F67" s="65">
        <f>'Población %'!F112*'Insumo 4'!F$14</f>
        <v>3.0836983752106199E-2</v>
      </c>
      <c r="G67" s="65">
        <f>'Población %'!G112*'Insumo 4'!G$14</f>
        <v>5.7314292476814306E-2</v>
      </c>
      <c r="H67" s="65">
        <f>'Población %'!H112*'Insumo 4'!H$14</f>
        <v>8.2198404018974297E-2</v>
      </c>
      <c r="I67" s="65">
        <f>'Población %'!I112*'Insumo 4'!I$14</f>
        <v>9.4285111338665864E-2</v>
      </c>
      <c r="J67" s="65">
        <f>'Población %'!J112*'Insumo 4'!J$14</f>
        <v>9.3435236826377999E-2</v>
      </c>
      <c r="K67" s="65">
        <f>'Población %'!K112*'Insumo 4'!K$14</f>
        <v>9.4859947469766684E-2</v>
      </c>
      <c r="L67" s="65">
        <f>'Población %'!L112*'Insumo 4'!L$14</f>
        <v>9.6721045922559146E-2</v>
      </c>
      <c r="M67" s="65">
        <f>'Población %'!M112*'Insumo 4'!M$14</f>
        <v>9.6113441135953867E-2</v>
      </c>
      <c r="N67" s="65">
        <f>'Población %'!N112*'Insumo 4'!N$14</f>
        <v>9.8575303419604798E-2</v>
      </c>
      <c r="O67" s="65">
        <f>'Población %'!O112*'Insumo 4'!O$14</f>
        <v>0.11178098651950796</v>
      </c>
      <c r="P67" s="65">
        <f>'Población %'!P112*'Insumo 4'!P$14</f>
        <v>0.1011312874469515</v>
      </c>
      <c r="Q67" s="65">
        <f>'Población %'!Q112*'Insumo 4'!Q$14</f>
        <v>0.11814448664133574</v>
      </c>
      <c r="R67" s="65">
        <f>'Población %'!R112*'Insumo 4'!R$14</f>
        <v>0.11326337549842456</v>
      </c>
      <c r="S67" s="65">
        <f>'Población %'!S112*'Insumo 4'!S$14</f>
        <v>0.10031523805793172</v>
      </c>
      <c r="T67" s="65">
        <f>'Población %'!T112*'Insumo 4'!T$14</f>
        <v>9.2073986102344407E-2</v>
      </c>
      <c r="U67" s="65">
        <f>'Población %'!U112*'Insumo 4'!U$14</f>
        <v>8.9922915965204228E-2</v>
      </c>
      <c r="V67" s="65">
        <f>'Población %'!V112*'Insumo 4'!V$14</f>
        <v>8.3847339992444522E-2</v>
      </c>
      <c r="W67" s="65">
        <f>'Población %'!W112*'Insumo 4'!W$14</f>
        <v>7.7300419457038194E-2</v>
      </c>
      <c r="X67" s="65">
        <f>'Población %'!X112*'Insumo 4'!X$14</f>
        <v>7.4713553948261999E-2</v>
      </c>
      <c r="Y67" s="65">
        <f>'Población %'!Y112*'Insumo 4'!Y$14</f>
        <v>5.1650948742054947E-2</v>
      </c>
      <c r="Z67" s="65">
        <f>'Población %'!Z112*'Insumo 4'!Z$14</f>
        <v>4.0111427669190326E-2</v>
      </c>
      <c r="AA67" s="65">
        <f>'Población %'!AA112*'Insumo 4'!AA$14</f>
        <v>3.9876638134691764E-2</v>
      </c>
      <c r="AB67" s="65">
        <f>'Población %'!AB112*'Insumo 4'!AB$14</f>
        <v>4.1216513501687292E-2</v>
      </c>
      <c r="AC67" s="65">
        <f>'Población %'!AC112*'Insumo 4'!AC$14</f>
        <v>2.1237295080277396E-2</v>
      </c>
      <c r="AD67" s="65">
        <f>'Población %'!AD112*'Insumo 4'!AD$14</f>
        <v>2.8879434644377953E-2</v>
      </c>
      <c r="AE67" s="65">
        <f>'Población %'!AE112*'Insumo 4'!AE$14</f>
        <v>1.738163841278333E-2</v>
      </c>
      <c r="AF67" s="65">
        <f>'Población %'!AF112*'Insumo 4'!AF$14</f>
        <v>1.4140918364792143E-2</v>
      </c>
      <c r="AG67" s="65">
        <f>'Población %'!AG112*'Insumo 4'!AG$14</f>
        <v>8.6373801381093261E-3</v>
      </c>
      <c r="AH67" s="65">
        <f>'Población %'!AH112*'Insumo 4'!AH$14</f>
        <v>6.6710732083439901E-3</v>
      </c>
      <c r="AI67" s="65">
        <f>'Población %'!AI112*'Insumo 4'!AI$14</f>
        <v>1.0104784698753604E-2</v>
      </c>
      <c r="AJ67" s="65">
        <f>'Población %'!AJ112*'Insumo 4'!AJ$14</f>
        <v>3.8104181212786619E-3</v>
      </c>
      <c r="AK67" s="65">
        <f>'Población %'!AK112*'Insumo 4'!AK$14</f>
        <v>5.7715318799635732E-3</v>
      </c>
      <c r="AL67" s="65">
        <f>'Población %'!AL112*'Insumo 4'!AL$14</f>
        <v>5.9526159553975454E-3</v>
      </c>
      <c r="AM67" s="65">
        <f>'Población %'!AM112*'Insumo 4'!AM$14</f>
        <v>6.4961854057664957E-3</v>
      </c>
      <c r="AN67" s="65">
        <f>'Población %'!AN112*'Insumo 4'!AN$14</f>
        <v>5.4176522725033214E-3</v>
      </c>
      <c r="AO67" s="65">
        <f>'Población %'!AO112*'Insumo 4'!AO$14</f>
        <v>3.327249720058597E-3</v>
      </c>
      <c r="AP67" s="65">
        <f>'Población %'!AP112*'Insumo 4'!AP$14</f>
        <v>2.898491900801646E-3</v>
      </c>
      <c r="AQ67" s="65">
        <f>'Población %'!AQ112*'Insumo 4'!AQ$14</f>
        <v>2.4163609315913516E-3</v>
      </c>
      <c r="AR67" s="65">
        <f>'Población %'!AR112*'Insumo 4'!AR$14</f>
        <v>2.3904865899471018E-3</v>
      </c>
      <c r="AS67" s="65">
        <f>'Población %'!AS112*'Insumo 4'!AS$14</f>
        <v>3.1637735752464082E-3</v>
      </c>
      <c r="AT67" s="65">
        <f>'Población %'!AT112*'Insumo 4'!AT$14</f>
        <v>2.5825183671198569E-3</v>
      </c>
      <c r="AU67" s="65">
        <f>'Población %'!AU112*'Insumo 4'!AU$14</f>
        <v>2.3615291899671317E-3</v>
      </c>
      <c r="AV67" s="65">
        <f>'Población %'!AV112*'Insumo 4'!AV$14</f>
        <v>3.3308871433875985E-3</v>
      </c>
      <c r="AW67" s="65">
        <f>'Población %'!AW112*'Insumo 4'!AW$14</f>
        <v>2.3570464548542877E-3</v>
      </c>
      <c r="AX67" s="65">
        <f>'Población %'!AX112*'Insumo 4'!AX$14</f>
        <v>2.3956056296499679E-3</v>
      </c>
      <c r="AY67" s="65">
        <f>'Población %'!AY112*'Insumo 4'!AY$14</f>
        <v>2.687759995410498E-3</v>
      </c>
      <c r="AZ67" s="65">
        <f>'Población %'!AZ112*'Insumo 4'!AZ$14</f>
        <v>1.1395382822793703E-3</v>
      </c>
      <c r="BA67" s="65">
        <f>'Población %'!BA112*'Insumo 4'!BA$14</f>
        <v>0</v>
      </c>
      <c r="BB67" s="65">
        <f>'Población %'!BB112*'Insumo 4'!BB$14</f>
        <v>0</v>
      </c>
      <c r="BC67" s="65">
        <f>'Población %'!BC112*'Insumo 4'!BC$14</f>
        <v>2.9319205735840861E-4</v>
      </c>
      <c r="BD67" s="65">
        <f>'Población %'!BD112*'Insumo 4'!BD$14</f>
        <v>0</v>
      </c>
      <c r="BE67" s="65">
        <f>'Población %'!BE112*'Insumo 4'!BE$14</f>
        <v>0</v>
      </c>
      <c r="BF67" s="65">
        <f>'Población %'!BF112*'Insumo 4'!BF$14</f>
        <v>0</v>
      </c>
      <c r="BG67" s="65">
        <f>'Población %'!BG112*'Insumo 4'!BG$14</f>
        <v>0</v>
      </c>
      <c r="BH67" s="65">
        <f>'Población %'!BH112*'Insumo 4'!BH$14</f>
        <v>0</v>
      </c>
      <c r="BI67" s="65">
        <f>'Población %'!BI112*'Insumo 4'!BI$14</f>
        <v>8.5334513018938887E-5</v>
      </c>
      <c r="BJ67" s="65">
        <f>'Población %'!BJ112*'Insumo 4'!BJ$14</f>
        <v>0</v>
      </c>
      <c r="BK67" s="65">
        <f>'Población %'!BK112*'Insumo 4'!BK$14</f>
        <v>0</v>
      </c>
      <c r="BL67" s="65">
        <f>'Población %'!BL112*'Insumo 4'!BL$14</f>
        <v>0</v>
      </c>
      <c r="BM67" s="65">
        <f>'Población %'!BM112*'Insumo 4'!BM$14</f>
        <v>0</v>
      </c>
      <c r="BN67" s="65">
        <f>'Población %'!BN112*'Insumo 4'!BN$14</f>
        <v>2.6897508614762025E-5</v>
      </c>
      <c r="BO67" s="65">
        <f>'Población %'!BO112*'Insumo 4'!BO$14</f>
        <v>0</v>
      </c>
      <c r="BP67" s="65">
        <f>'Población %'!BP112*'Insumo 4'!BP$14</f>
        <v>0</v>
      </c>
      <c r="BQ67" s="65">
        <f>'Población %'!BQ112*'Insumo 4'!BQ$14</f>
        <v>0</v>
      </c>
      <c r="BR67" s="65">
        <f>'Población %'!BR112*'Insumo 4'!BR$14</f>
        <v>0</v>
      </c>
      <c r="BS67" s="65">
        <f>'Población %'!BS112*'Insumo 4'!BS$14</f>
        <v>0</v>
      </c>
      <c r="BT67" s="65">
        <f>'Población %'!BT112*'Insumo 4'!BT$14</f>
        <v>0</v>
      </c>
      <c r="BU67" s="65">
        <f>'Población %'!BU112*'Insumo 4'!BU$14</f>
        <v>0</v>
      </c>
      <c r="BV67" s="65">
        <f>'Población %'!BV112*'Insumo 4'!BV$14</f>
        <v>0</v>
      </c>
      <c r="BW67" s="65">
        <f>'Población %'!BW112*'Insumo 4'!BW$14</f>
        <v>0</v>
      </c>
      <c r="BX67" s="65">
        <f>'Población %'!BX112*'Insumo 4'!BX$14</f>
        <v>0</v>
      </c>
      <c r="BY67" s="65">
        <f>'Población %'!BY112*'Insumo 4'!BY$14</f>
        <v>0</v>
      </c>
      <c r="BZ67" s="65">
        <f>'Población %'!BZ112*'Insumo 4'!BZ$14</f>
        <v>0</v>
      </c>
      <c r="CA67" s="65">
        <f>'Población %'!CA112*'Insumo 4'!CA$14</f>
        <v>0</v>
      </c>
      <c r="CB67" s="65">
        <f>'Población %'!CB112*'Insumo 4'!CB$14</f>
        <v>0</v>
      </c>
      <c r="CC67" s="65">
        <f>'Población %'!CC112*'Insumo 4'!CC$14</f>
        <v>0</v>
      </c>
      <c r="CD67" s="65">
        <f>'Población %'!CD112*'Insumo 4'!CD$14</f>
        <v>0</v>
      </c>
      <c r="CE67" s="65">
        <f>'Población %'!CE112*'Insumo 4'!CE$14</f>
        <v>0</v>
      </c>
      <c r="CF67" s="65">
        <f>'Población %'!CF112*'Insumo 4'!CF$14</f>
        <v>0</v>
      </c>
      <c r="CG67" s="65">
        <f>'Población %'!CG112*'Insumo 4'!CG$14</f>
        <v>0</v>
      </c>
      <c r="CH67" s="65">
        <f>'Población %'!CH112*'Insumo 4'!CH$14</f>
        <v>0</v>
      </c>
      <c r="CI67" s="65">
        <f>'Población %'!CI112*'Insumo 4'!CI$14</f>
        <v>0</v>
      </c>
      <c r="CJ67" s="65">
        <f>'Población %'!CJ112*'Insumo 4'!CJ$14</f>
        <v>0</v>
      </c>
      <c r="CK67" s="65">
        <f>'Población %'!CK112*'Insumo 4'!CK$14</f>
        <v>0</v>
      </c>
      <c r="CL67" s="65">
        <f>'Población %'!CL112*'Insumo 4'!CL$14</f>
        <v>0</v>
      </c>
      <c r="CM67" s="65">
        <f>'Población %'!CM112*'Insumo 4'!CM$14</f>
        <v>0</v>
      </c>
      <c r="CN67" s="65">
        <f>'Población %'!CN112*'Insumo 4'!CN$14</f>
        <v>0</v>
      </c>
      <c r="CP67" s="71">
        <f t="shared" si="0"/>
        <v>2.0706266393767825</v>
      </c>
    </row>
    <row r="68" spans="1:94">
      <c r="A68">
        <f>'Población %'!A113</f>
        <v>2052</v>
      </c>
      <c r="B68" s="65">
        <f>'Población %'!B113*'Insumo 4'!B$14</f>
        <v>2.0014480255788618E-3</v>
      </c>
      <c r="C68" s="65">
        <f>'Población %'!C113*'Insumo 4'!C$14</f>
        <v>2.894177575062531E-3</v>
      </c>
      <c r="D68" s="65">
        <f>'Población %'!D113*'Insumo 4'!D$14</f>
        <v>6.166489919750503E-3</v>
      </c>
      <c r="E68" s="65">
        <f>'Población %'!E113*'Insumo 4'!E$14</f>
        <v>1.3664460711896535E-2</v>
      </c>
      <c r="F68" s="65">
        <f>'Población %'!F113*'Insumo 4'!F$14</f>
        <v>3.0534130937493225E-2</v>
      </c>
      <c r="G68" s="65">
        <f>'Población %'!G113*'Insumo 4'!G$14</f>
        <v>5.6750190614729232E-2</v>
      </c>
      <c r="H68" s="65">
        <f>'Población %'!H113*'Insumo 4'!H$14</f>
        <v>8.1379559127034012E-2</v>
      </c>
      <c r="I68" s="65">
        <f>'Población %'!I113*'Insumo 4'!I$14</f>
        <v>9.3329019080812078E-2</v>
      </c>
      <c r="J68" s="65">
        <f>'Población %'!J113*'Insumo 4'!J$14</f>
        <v>9.249176650906421E-2</v>
      </c>
      <c r="K68" s="65">
        <f>'Población %'!K113*'Insumo 4'!K$14</f>
        <v>9.3891968466487591E-2</v>
      </c>
      <c r="L68" s="65">
        <f>'Población %'!L113*'Insumo 4'!L$14</f>
        <v>9.5687482797133225E-2</v>
      </c>
      <c r="M68" s="65">
        <f>'Población %'!M113*'Insumo 4'!M$14</f>
        <v>9.5000508247233245E-2</v>
      </c>
      <c r="N68" s="65">
        <f>'Población %'!N113*'Insumo 4'!N$14</f>
        <v>9.734597853511745E-2</v>
      </c>
      <c r="O68" s="65">
        <f>'Población %'!O113*'Insumo 4'!O$14</f>
        <v>0.11031090395434902</v>
      </c>
      <c r="P68" s="65">
        <f>'Población %'!P113*'Insumo 4'!P$14</f>
        <v>9.9748498520620343E-2</v>
      </c>
      <c r="Q68" s="65">
        <f>'Población %'!Q113*'Insumo 4'!Q$14</f>
        <v>0.11648587419906155</v>
      </c>
      <c r="R68" s="65">
        <f>'Población %'!R113*'Insumo 4'!R$14</f>
        <v>0.11163631069204918</v>
      </c>
      <c r="S68" s="65">
        <f>'Población %'!S113*'Insumo 4'!S$14</f>
        <v>9.885091197055948E-2</v>
      </c>
      <c r="T68" s="65">
        <f>'Población %'!T113*'Insumo 4'!T$14</f>
        <v>9.0670483689460346E-2</v>
      </c>
      <c r="U68" s="65">
        <f>'Población %'!U113*'Insumo 4'!U$14</f>
        <v>8.8492678271869935E-2</v>
      </c>
      <c r="V68" s="65">
        <f>'Población %'!V113*'Insumo 4'!V$14</f>
        <v>8.24943796259449E-2</v>
      </c>
      <c r="W68" s="65">
        <f>'Población %'!W113*'Insumo 4'!W$14</f>
        <v>7.6097220560969223E-2</v>
      </c>
      <c r="X68" s="65">
        <f>'Población %'!X113*'Insumo 4'!X$14</f>
        <v>7.360454245087808E-2</v>
      </c>
      <c r="Y68" s="65">
        <f>'Población %'!Y113*'Insumo 4'!Y$14</f>
        <v>5.0883768731297317E-2</v>
      </c>
      <c r="Z68" s="65">
        <f>'Población %'!Z113*'Insumo 4'!Z$14</f>
        <v>3.9508169009526847E-2</v>
      </c>
      <c r="AA68" s="65">
        <f>'Población %'!AA113*'Insumo 4'!AA$14</f>
        <v>3.9291281990396845E-2</v>
      </c>
      <c r="AB68" s="65">
        <f>'Población %'!AB113*'Insumo 4'!AB$14</f>
        <v>4.0660765915975977E-2</v>
      </c>
      <c r="AC68" s="65">
        <f>'Población %'!AC113*'Insumo 4'!AC$14</f>
        <v>2.0974218742408644E-2</v>
      </c>
      <c r="AD68" s="65">
        <f>'Población %'!AD113*'Insumo 4'!AD$14</f>
        <v>2.8573440652206964E-2</v>
      </c>
      <c r="AE68" s="65">
        <f>'Población %'!AE113*'Insumo 4'!AE$14</f>
        <v>1.7235786961703452E-2</v>
      </c>
      <c r="AF68" s="65">
        <f>'Población %'!AF113*'Insumo 4'!AF$14</f>
        <v>1.4049634356827738E-2</v>
      </c>
      <c r="AG68" s="65">
        <f>'Población %'!AG113*'Insumo 4'!AG$14</f>
        <v>8.5882808805209602E-3</v>
      </c>
      <c r="AH68" s="65">
        <f>'Población %'!AH113*'Insumo 4'!AH$14</f>
        <v>6.6355238071128921E-3</v>
      </c>
      <c r="AI68" s="65">
        <f>'Población %'!AI113*'Insumo 4'!AI$14</f>
        <v>1.0086349191369784E-2</v>
      </c>
      <c r="AJ68" s="65">
        <f>'Población %'!AJ113*'Insumo 4'!AJ$14</f>
        <v>3.8213789935640867E-3</v>
      </c>
      <c r="AK68" s="65">
        <f>'Población %'!AK113*'Insumo 4'!AK$14</f>
        <v>5.8051953852697388E-3</v>
      </c>
      <c r="AL68" s="65">
        <f>'Población %'!AL113*'Insumo 4'!AL$14</f>
        <v>5.9866149857058671E-3</v>
      </c>
      <c r="AM68" s="65">
        <f>'Población %'!AM113*'Insumo 4'!AM$14</f>
        <v>6.5361498209776337E-3</v>
      </c>
      <c r="AN68" s="65">
        <f>'Población %'!AN113*'Insumo 4'!AN$14</f>
        <v>5.4396854209443277E-3</v>
      </c>
      <c r="AO68" s="65">
        <f>'Población %'!AO113*'Insumo 4'!AO$14</f>
        <v>3.3283782556940943E-3</v>
      </c>
      <c r="AP68" s="65">
        <f>'Población %'!AP113*'Insumo 4'!AP$14</f>
        <v>2.8916305937343283E-3</v>
      </c>
      <c r="AQ68" s="65">
        <f>'Población %'!AQ113*'Insumo 4'!AQ$14</f>
        <v>2.4092820366658483E-3</v>
      </c>
      <c r="AR68" s="65">
        <f>'Población %'!AR113*'Insumo 4'!AR$14</f>
        <v>2.3798037314224293E-3</v>
      </c>
      <c r="AS68" s="65">
        <f>'Población %'!AS113*'Insumo 4'!AS$14</f>
        <v>3.1494731428235944E-3</v>
      </c>
      <c r="AT68" s="65">
        <f>'Población %'!AT113*'Insumo 4'!AT$14</f>
        <v>2.5727208513788122E-3</v>
      </c>
      <c r="AU68" s="65">
        <f>'Población %'!AU113*'Insumo 4'!AU$14</f>
        <v>2.3513909772155226E-3</v>
      </c>
      <c r="AV68" s="65">
        <f>'Población %'!AV113*'Insumo 4'!AV$14</f>
        <v>3.315638001011732E-3</v>
      </c>
      <c r="AW68" s="65">
        <f>'Población %'!AW113*'Insumo 4'!AW$14</f>
        <v>2.3519205189260462E-3</v>
      </c>
      <c r="AX68" s="65">
        <f>'Población %'!AX113*'Insumo 4'!AX$14</f>
        <v>2.3635811690423678E-3</v>
      </c>
      <c r="AY68" s="65">
        <f>'Población %'!AY113*'Insumo 4'!AY$14</f>
        <v>2.6079161950627911E-3</v>
      </c>
      <c r="AZ68" s="65">
        <f>'Población %'!AZ113*'Insumo 4'!AZ$14</f>
        <v>1.0966148324726749E-3</v>
      </c>
      <c r="BA68" s="65">
        <f>'Población %'!BA113*'Insumo 4'!BA$14</f>
        <v>0</v>
      </c>
      <c r="BB68" s="65">
        <f>'Población %'!BB113*'Insumo 4'!BB$14</f>
        <v>0</v>
      </c>
      <c r="BC68" s="65">
        <f>'Población %'!BC113*'Insumo 4'!BC$14</f>
        <v>2.8736423848517445E-4</v>
      </c>
      <c r="BD68" s="65">
        <f>'Población %'!BD113*'Insumo 4'!BD$14</f>
        <v>0</v>
      </c>
      <c r="BE68" s="65">
        <f>'Población %'!BE113*'Insumo 4'!BE$14</f>
        <v>0</v>
      </c>
      <c r="BF68" s="65">
        <f>'Población %'!BF113*'Insumo 4'!BF$14</f>
        <v>0</v>
      </c>
      <c r="BG68" s="65">
        <f>'Población %'!BG113*'Insumo 4'!BG$14</f>
        <v>0</v>
      </c>
      <c r="BH68" s="65">
        <f>'Población %'!BH113*'Insumo 4'!BH$14</f>
        <v>0</v>
      </c>
      <c r="BI68" s="65">
        <f>'Población %'!BI113*'Insumo 4'!BI$14</f>
        <v>8.817919544573777E-5</v>
      </c>
      <c r="BJ68" s="65">
        <f>'Población %'!BJ113*'Insumo 4'!BJ$14</f>
        <v>0</v>
      </c>
      <c r="BK68" s="65">
        <f>'Población %'!BK113*'Insumo 4'!BK$14</f>
        <v>0</v>
      </c>
      <c r="BL68" s="65">
        <f>'Población %'!BL113*'Insumo 4'!BL$14</f>
        <v>0</v>
      </c>
      <c r="BM68" s="65">
        <f>'Población %'!BM113*'Insumo 4'!BM$14</f>
        <v>0</v>
      </c>
      <c r="BN68" s="65">
        <f>'Población %'!BN113*'Insumo 4'!BN$14</f>
        <v>2.7807149112967409E-5</v>
      </c>
      <c r="BO68" s="65">
        <f>'Población %'!BO113*'Insumo 4'!BO$14</f>
        <v>0</v>
      </c>
      <c r="BP68" s="65">
        <f>'Población %'!BP113*'Insumo 4'!BP$14</f>
        <v>0</v>
      </c>
      <c r="BQ68" s="65">
        <f>'Población %'!BQ113*'Insumo 4'!BQ$14</f>
        <v>0</v>
      </c>
      <c r="BR68" s="65">
        <f>'Población %'!BR113*'Insumo 4'!BR$14</f>
        <v>0</v>
      </c>
      <c r="BS68" s="65">
        <f>'Población %'!BS113*'Insumo 4'!BS$14</f>
        <v>0</v>
      </c>
      <c r="BT68" s="65">
        <f>'Población %'!BT113*'Insumo 4'!BT$14</f>
        <v>0</v>
      </c>
      <c r="BU68" s="65">
        <f>'Población %'!BU113*'Insumo 4'!BU$14</f>
        <v>0</v>
      </c>
      <c r="BV68" s="65">
        <f>'Población %'!BV113*'Insumo 4'!BV$14</f>
        <v>0</v>
      </c>
      <c r="BW68" s="65">
        <f>'Población %'!BW113*'Insumo 4'!BW$14</f>
        <v>0</v>
      </c>
      <c r="BX68" s="65">
        <f>'Población %'!BX113*'Insumo 4'!BX$14</f>
        <v>0</v>
      </c>
      <c r="BY68" s="65">
        <f>'Población %'!BY113*'Insumo 4'!BY$14</f>
        <v>0</v>
      </c>
      <c r="BZ68" s="65">
        <f>'Población %'!BZ113*'Insumo 4'!BZ$14</f>
        <v>0</v>
      </c>
      <c r="CA68" s="65">
        <f>'Población %'!CA113*'Insumo 4'!CA$14</f>
        <v>0</v>
      </c>
      <c r="CB68" s="65">
        <f>'Población %'!CB113*'Insumo 4'!CB$14</f>
        <v>0</v>
      </c>
      <c r="CC68" s="65">
        <f>'Población %'!CC113*'Insumo 4'!CC$14</f>
        <v>0</v>
      </c>
      <c r="CD68" s="65">
        <f>'Población %'!CD113*'Insumo 4'!CD$14</f>
        <v>0</v>
      </c>
      <c r="CE68" s="65">
        <f>'Población %'!CE113*'Insumo 4'!CE$14</f>
        <v>0</v>
      </c>
      <c r="CF68" s="65">
        <f>'Población %'!CF113*'Insumo 4'!CF$14</f>
        <v>0</v>
      </c>
      <c r="CG68" s="65">
        <f>'Población %'!CG113*'Insumo 4'!CG$14</f>
        <v>0</v>
      </c>
      <c r="CH68" s="65">
        <f>'Población %'!CH113*'Insumo 4'!CH$14</f>
        <v>0</v>
      </c>
      <c r="CI68" s="65">
        <f>'Población %'!CI113*'Insumo 4'!CI$14</f>
        <v>0</v>
      </c>
      <c r="CJ68" s="65">
        <f>'Población %'!CJ113*'Insumo 4'!CJ$14</f>
        <v>0</v>
      </c>
      <c r="CK68" s="65">
        <f>'Población %'!CK113*'Insumo 4'!CK$14</f>
        <v>0</v>
      </c>
      <c r="CL68" s="65">
        <f>'Población %'!CL113*'Insumo 4'!CL$14</f>
        <v>0</v>
      </c>
      <c r="CM68" s="65">
        <f>'Población %'!CM113*'Insumo 4'!CM$14</f>
        <v>0</v>
      </c>
      <c r="CN68" s="65">
        <f>'Población %'!CN113*'Insumo 4'!CN$14</f>
        <v>0</v>
      </c>
      <c r="CP68" s="71">
        <f t="shared" si="0"/>
        <v>2.0448269302174582</v>
      </c>
    </row>
    <row r="69" spans="1:94">
      <c r="A69">
        <f>'Población %'!A114</f>
        <v>2053</v>
      </c>
      <c r="B69" s="65">
        <f>'Población %'!B114*'Insumo 4'!B$14</f>
        <v>1.9792794320006432E-3</v>
      </c>
      <c r="C69" s="65">
        <f>'Población %'!C114*'Insumo 4'!C$14</f>
        <v>2.862935212840095E-3</v>
      </c>
      <c r="D69" s="65">
        <f>'Población %'!D114*'Insumo 4'!D$14</f>
        <v>6.0971931454927956E-3</v>
      </c>
      <c r="E69" s="65">
        <f>'Población %'!E114*'Insumo 4'!E$14</f>
        <v>1.3527512898140583E-2</v>
      </c>
      <c r="F69" s="65">
        <f>'Población %'!F114*'Insumo 4'!F$14</f>
        <v>3.0234155993965287E-2</v>
      </c>
      <c r="G69" s="65">
        <f>'Población %'!G114*'Insumo 4'!G$14</f>
        <v>5.6200126536147262E-2</v>
      </c>
      <c r="H69" s="65">
        <f>'Población %'!H114*'Insumo 4'!H$14</f>
        <v>8.0597177243838761E-2</v>
      </c>
      <c r="I69" s="65">
        <f>'Población %'!I114*'Insumo 4'!I$14</f>
        <v>9.2426162560194217E-2</v>
      </c>
      <c r="J69" s="65">
        <f>'Población %'!J114*'Insumo 4'!J$14</f>
        <v>9.1581305384296985E-2</v>
      </c>
      <c r="K69" s="65">
        <f>'Población %'!K114*'Insumo 4'!K$14</f>
        <v>9.2993147958193495E-2</v>
      </c>
      <c r="L69" s="65">
        <f>'Población %'!L114*'Insumo 4'!L$14</f>
        <v>9.4794022356852428E-2</v>
      </c>
      <c r="M69" s="65">
        <f>'Población %'!M114*'Insumo 4'!M$14</f>
        <v>9.4083273891436642E-2</v>
      </c>
      <c r="N69" s="65">
        <f>'Población %'!N114*'Insumo 4'!N$14</f>
        <v>9.6314573307860113E-2</v>
      </c>
      <c r="O69" s="65">
        <f>'Población %'!O114*'Insumo 4'!O$14</f>
        <v>0.10904506457203268</v>
      </c>
      <c r="P69" s="65">
        <f>'Población %'!P114*'Insumo 4'!P$14</f>
        <v>9.8521878440952254E-2</v>
      </c>
      <c r="Q69" s="65">
        <f>'Población %'!Q114*'Insumo 4'!Q$14</f>
        <v>0.11496578126632438</v>
      </c>
      <c r="R69" s="65">
        <f>'Población %'!R114*'Insumo 4'!R$14</f>
        <v>0.11011756483854136</v>
      </c>
      <c r="S69" s="65">
        <f>'Población %'!S114*'Insumo 4'!S$14</f>
        <v>9.7471553483459109E-2</v>
      </c>
      <c r="T69" s="65">
        <f>'Población %'!T114*'Insumo 4'!T$14</f>
        <v>8.9381209269251333E-2</v>
      </c>
      <c r="U69" s="65">
        <f>'Población %'!U114*'Insumo 4'!U$14</f>
        <v>8.7161890677215581E-2</v>
      </c>
      <c r="V69" s="65">
        <f>'Población %'!V114*'Insumo 4'!V$14</f>
        <v>8.1181550297413294E-2</v>
      </c>
      <c r="W69" s="65">
        <f>'Población %'!W114*'Insumo 4'!W$14</f>
        <v>7.4857494461354188E-2</v>
      </c>
      <c r="X69" s="65">
        <f>'Población %'!X114*'Insumo 4'!X$14</f>
        <v>7.2444112979592704E-2</v>
      </c>
      <c r="Y69" s="65">
        <f>'Población %'!Y114*'Insumo 4'!Y$14</f>
        <v>5.0115550707449476E-2</v>
      </c>
      <c r="Z69" s="65">
        <f>'Población %'!Z114*'Insumo 4'!Z$14</f>
        <v>3.8909411997679291E-2</v>
      </c>
      <c r="AA69" s="65">
        <f>'Población %'!AA114*'Insumo 4'!AA$14</f>
        <v>3.8687052063987599E-2</v>
      </c>
      <c r="AB69" s="65">
        <f>'Población %'!AB114*'Insumo 4'!AB$14</f>
        <v>4.0049339880856356E-2</v>
      </c>
      <c r="AC69" s="65">
        <f>'Población %'!AC114*'Insumo 4'!AC$14</f>
        <v>2.0683634198483743E-2</v>
      </c>
      <c r="AD69" s="65">
        <f>'Población %'!AD114*'Insumo 4'!AD$14</f>
        <v>2.8209104662979219E-2</v>
      </c>
      <c r="AE69" s="65">
        <f>'Población %'!AE114*'Insumo 4'!AE$14</f>
        <v>1.7047272011407422E-2</v>
      </c>
      <c r="AF69" s="65">
        <f>'Población %'!AF114*'Insumo 4'!AF$14</f>
        <v>1.392723820221798E-2</v>
      </c>
      <c r="AG69" s="65">
        <f>'Población %'!AG114*'Insumo 4'!AG$14</f>
        <v>8.5306889580884452E-3</v>
      </c>
      <c r="AH69" s="65">
        <f>'Población %'!AH114*'Insumo 4'!AH$14</f>
        <v>6.5961230449414201E-3</v>
      </c>
      <c r="AI69" s="65">
        <f>'Población %'!AI114*'Insumo 4'!AI$14</f>
        <v>1.0030201632474985E-2</v>
      </c>
      <c r="AJ69" s="65">
        <f>'Población %'!AJ114*'Insumo 4'!AJ$14</f>
        <v>3.8138216608282669E-3</v>
      </c>
      <c r="AK69" s="65">
        <f>'Población %'!AK114*'Insumo 4'!AK$14</f>
        <v>5.8217681927828476E-3</v>
      </c>
      <c r="AL69" s="65">
        <f>'Población %'!AL114*'Insumo 4'!AL$14</f>
        <v>6.0218747084200648E-3</v>
      </c>
      <c r="AM69" s="65">
        <f>'Población %'!AM114*'Insumo 4'!AM$14</f>
        <v>6.5739095863216112E-3</v>
      </c>
      <c r="AN69" s="65">
        <f>'Población %'!AN114*'Insumo 4'!AN$14</f>
        <v>5.4736300241487847E-3</v>
      </c>
      <c r="AO69" s="65">
        <f>'Población %'!AO114*'Insumo 4'!AO$14</f>
        <v>3.3422029761030884E-3</v>
      </c>
      <c r="AP69" s="65">
        <f>'Población %'!AP114*'Insumo 4'!AP$14</f>
        <v>2.8928014321194543E-3</v>
      </c>
      <c r="AQ69" s="65">
        <f>'Población %'!AQ114*'Insumo 4'!AQ$14</f>
        <v>2.4037017679973223E-3</v>
      </c>
      <c r="AR69" s="65">
        <f>'Población %'!AR114*'Insumo 4'!AR$14</f>
        <v>2.3730264068729631E-3</v>
      </c>
      <c r="AS69" s="65">
        <f>'Población %'!AS114*'Insumo 4'!AS$14</f>
        <v>3.135701030112294E-3</v>
      </c>
      <c r="AT69" s="65">
        <f>'Población %'!AT114*'Insumo 4'!AT$14</f>
        <v>2.5613672939419243E-3</v>
      </c>
      <c r="AU69" s="65">
        <f>'Población %'!AU114*'Insumo 4'!AU$14</f>
        <v>2.3426785615412553E-3</v>
      </c>
      <c r="AV69" s="65">
        <f>'Población %'!AV114*'Insumo 4'!AV$14</f>
        <v>3.3016888143019411E-3</v>
      </c>
      <c r="AW69" s="65">
        <f>'Población %'!AW114*'Insumo 4'!AW$14</f>
        <v>2.3414046996187566E-3</v>
      </c>
      <c r="AX69" s="65">
        <f>'Población %'!AX114*'Insumo 4'!AX$14</f>
        <v>2.3586970113337121E-3</v>
      </c>
      <c r="AY69" s="65">
        <f>'Población %'!AY114*'Insumo 4'!AY$14</f>
        <v>2.5734108689967768E-3</v>
      </c>
      <c r="AZ69" s="65">
        <f>'Población %'!AZ114*'Insumo 4'!AZ$14</f>
        <v>1.0642187952054111E-3</v>
      </c>
      <c r="BA69" s="65">
        <f>'Población %'!BA114*'Insumo 4'!BA$14</f>
        <v>0</v>
      </c>
      <c r="BB69" s="65">
        <f>'Población %'!BB114*'Insumo 4'!BB$14</f>
        <v>0</v>
      </c>
      <c r="BC69" s="65">
        <f>'Población %'!BC114*'Insumo 4'!BC$14</f>
        <v>2.7810576798265979E-4</v>
      </c>
      <c r="BD69" s="65">
        <f>'Población %'!BD114*'Insumo 4'!BD$14</f>
        <v>0</v>
      </c>
      <c r="BE69" s="65">
        <f>'Población %'!BE114*'Insumo 4'!BE$14</f>
        <v>0</v>
      </c>
      <c r="BF69" s="65">
        <f>'Población %'!BF114*'Insumo 4'!BF$14</f>
        <v>0</v>
      </c>
      <c r="BG69" s="65">
        <f>'Población %'!BG114*'Insumo 4'!BG$14</f>
        <v>0</v>
      </c>
      <c r="BH69" s="65">
        <f>'Población %'!BH114*'Insumo 4'!BH$14</f>
        <v>0</v>
      </c>
      <c r="BI69" s="65">
        <f>'Población %'!BI114*'Insumo 4'!BI$14</f>
        <v>9.0222366115454066E-5</v>
      </c>
      <c r="BJ69" s="65">
        <f>'Población %'!BJ114*'Insumo 4'!BJ$14</f>
        <v>0</v>
      </c>
      <c r="BK69" s="65">
        <f>'Población %'!BK114*'Insumo 4'!BK$14</f>
        <v>0</v>
      </c>
      <c r="BL69" s="65">
        <f>'Población %'!BL114*'Insumo 4'!BL$14</f>
        <v>0</v>
      </c>
      <c r="BM69" s="65">
        <f>'Población %'!BM114*'Insumo 4'!BM$14</f>
        <v>0</v>
      </c>
      <c r="BN69" s="65">
        <f>'Población %'!BN114*'Insumo 4'!BN$14</f>
        <v>2.9106984551437365E-5</v>
      </c>
      <c r="BO69" s="65">
        <f>'Población %'!BO114*'Insumo 4'!BO$14</f>
        <v>0</v>
      </c>
      <c r="BP69" s="65">
        <f>'Población %'!BP114*'Insumo 4'!BP$14</f>
        <v>0</v>
      </c>
      <c r="BQ69" s="65">
        <f>'Población %'!BQ114*'Insumo 4'!BQ$14</f>
        <v>0</v>
      </c>
      <c r="BR69" s="65">
        <f>'Población %'!BR114*'Insumo 4'!BR$14</f>
        <v>0</v>
      </c>
      <c r="BS69" s="65">
        <f>'Población %'!BS114*'Insumo 4'!BS$14</f>
        <v>0</v>
      </c>
      <c r="BT69" s="65">
        <f>'Población %'!BT114*'Insumo 4'!BT$14</f>
        <v>0</v>
      </c>
      <c r="BU69" s="65">
        <f>'Población %'!BU114*'Insumo 4'!BU$14</f>
        <v>0</v>
      </c>
      <c r="BV69" s="65">
        <f>'Población %'!BV114*'Insumo 4'!BV$14</f>
        <v>0</v>
      </c>
      <c r="BW69" s="65">
        <f>'Población %'!BW114*'Insumo 4'!BW$14</f>
        <v>0</v>
      </c>
      <c r="BX69" s="65">
        <f>'Población %'!BX114*'Insumo 4'!BX$14</f>
        <v>0</v>
      </c>
      <c r="BY69" s="65">
        <f>'Población %'!BY114*'Insumo 4'!BY$14</f>
        <v>0</v>
      </c>
      <c r="BZ69" s="65">
        <f>'Población %'!BZ114*'Insumo 4'!BZ$14</f>
        <v>0</v>
      </c>
      <c r="CA69" s="65">
        <f>'Población %'!CA114*'Insumo 4'!CA$14</f>
        <v>0</v>
      </c>
      <c r="CB69" s="65">
        <f>'Población %'!CB114*'Insumo 4'!CB$14</f>
        <v>0</v>
      </c>
      <c r="CC69" s="65">
        <f>'Población %'!CC114*'Insumo 4'!CC$14</f>
        <v>0</v>
      </c>
      <c r="CD69" s="65">
        <f>'Población %'!CD114*'Insumo 4'!CD$14</f>
        <v>0</v>
      </c>
      <c r="CE69" s="65">
        <f>'Población %'!CE114*'Insumo 4'!CE$14</f>
        <v>0</v>
      </c>
      <c r="CF69" s="65">
        <f>'Población %'!CF114*'Insumo 4'!CF$14</f>
        <v>0</v>
      </c>
      <c r="CG69" s="65">
        <f>'Población %'!CG114*'Insumo 4'!CG$14</f>
        <v>0</v>
      </c>
      <c r="CH69" s="65">
        <f>'Población %'!CH114*'Insumo 4'!CH$14</f>
        <v>0</v>
      </c>
      <c r="CI69" s="65">
        <f>'Población %'!CI114*'Insumo 4'!CI$14</f>
        <v>0</v>
      </c>
      <c r="CJ69" s="65">
        <f>'Población %'!CJ114*'Insumo 4'!CJ$14</f>
        <v>0</v>
      </c>
      <c r="CK69" s="65">
        <f>'Población %'!CK114*'Insumo 4'!CK$14</f>
        <v>0</v>
      </c>
      <c r="CL69" s="65">
        <f>'Población %'!CL114*'Insumo 4'!CL$14</f>
        <v>0</v>
      </c>
      <c r="CM69" s="65">
        <f>'Población %'!CM114*'Insumo 4'!CM$14</f>
        <v>0</v>
      </c>
      <c r="CN69" s="65">
        <f>'Población %'!CN114*'Insumo 4'!CN$14</f>
        <v>0</v>
      </c>
      <c r="CP69" s="71">
        <f t="shared" si="0"/>
        <v>2.0204179225172587</v>
      </c>
    </row>
    <row r="70" spans="1:94">
      <c r="A70">
        <f>'Población %'!A115</f>
        <v>2054</v>
      </c>
      <c r="B70" s="65">
        <f>'Población %'!B115*'Insumo 4'!B$14</f>
        <v>1.9570405031229116E-3</v>
      </c>
      <c r="C70" s="65">
        <f>'Población %'!C115*'Insumo 4'!C$14</f>
        <v>2.8315617480501269E-3</v>
      </c>
      <c r="D70" s="65">
        <f>'Población %'!D115*'Insumo 4'!D$14</f>
        <v>6.0318813474983203E-3</v>
      </c>
      <c r="E70" s="65">
        <f>'Población %'!E115*'Insumo 4'!E$14</f>
        <v>1.3378734883293143E-2</v>
      </c>
      <c r="F70" s="65">
        <f>'Población %'!F115*'Insumo 4'!F$14</f>
        <v>2.9928002375346822E-2</v>
      </c>
      <c r="G70" s="65">
        <f>'Población %'!G115*'Insumo 4'!G$14</f>
        <v>5.5647451849319962E-2</v>
      </c>
      <c r="H70" s="65">
        <f>'Población %'!H115*'Insumo 4'!H$14</f>
        <v>7.9823553863779206E-2</v>
      </c>
      <c r="I70" s="65">
        <f>'Población %'!I115*'Insumo 4'!I$14</f>
        <v>9.1556754815338176E-2</v>
      </c>
      <c r="J70" s="65">
        <f>'Población %'!J115*'Insumo 4'!J$14</f>
        <v>9.0719889055669606E-2</v>
      </c>
      <c r="K70" s="65">
        <f>'Población %'!K115*'Insumo 4'!K$14</f>
        <v>9.2104640722785083E-2</v>
      </c>
      <c r="L70" s="65">
        <f>'Población %'!L115*'Insumo 4'!L$14</f>
        <v>9.3935798676183874E-2</v>
      </c>
      <c r="M70" s="65">
        <f>'Población %'!M115*'Insumo 4'!M$14</f>
        <v>9.3282804563271593E-2</v>
      </c>
      <c r="N70" s="65">
        <f>'Población %'!N115*'Insumo 4'!N$14</f>
        <v>9.5482960367162306E-2</v>
      </c>
      <c r="O70" s="65">
        <f>'Población %'!O115*'Insumo 4'!O$14</f>
        <v>0.10799468490719139</v>
      </c>
      <c r="P70" s="65">
        <f>'Población %'!P115*'Insumo 4'!P$14</f>
        <v>9.7486294341528029E-2</v>
      </c>
      <c r="Q70" s="65">
        <f>'Población %'!Q115*'Insumo 4'!Q$14</f>
        <v>0.11364648597553509</v>
      </c>
      <c r="R70" s="65">
        <f>'Población %'!R115*'Insumo 4'!R$14</f>
        <v>0.10874657093646892</v>
      </c>
      <c r="S70" s="65">
        <f>'Población %'!S115*'Insumo 4'!S$14</f>
        <v>9.6186335676702941E-2</v>
      </c>
      <c r="T70" s="65">
        <f>'Población %'!T115*'Insumo 4'!T$14</f>
        <v>8.8169333700693978E-2</v>
      </c>
      <c r="U70" s="65">
        <f>'Población %'!U115*'Insumo 4'!U$14</f>
        <v>8.595302371078177E-2</v>
      </c>
      <c r="V70" s="65">
        <f>'Población %'!V115*'Insumo 4'!V$14</f>
        <v>7.9974769568570636E-2</v>
      </c>
      <c r="W70" s="65">
        <f>'Población %'!W115*'Insumo 4'!W$14</f>
        <v>7.3661995133755653E-2</v>
      </c>
      <c r="X70" s="65">
        <f>'Población %'!X115*'Insumo 4'!X$14</f>
        <v>7.1249026556157308E-2</v>
      </c>
      <c r="Y70" s="65">
        <f>'Población %'!Y115*'Insumo 4'!Y$14</f>
        <v>4.9313444632087047E-2</v>
      </c>
      <c r="Z70" s="65">
        <f>'Población %'!Z115*'Insumo 4'!Z$14</f>
        <v>3.8311427250723368E-2</v>
      </c>
      <c r="AA70" s="65">
        <f>'Población %'!AA115*'Insumo 4'!AA$14</f>
        <v>3.8087515157946492E-2</v>
      </c>
      <c r="AB70" s="65">
        <f>'Población %'!AB115*'Insumo 4'!AB$14</f>
        <v>3.9417861677503642E-2</v>
      </c>
      <c r="AC70" s="65">
        <f>'Población %'!AC115*'Insumo 4'!AC$14</f>
        <v>2.03639349025522E-2</v>
      </c>
      <c r="AD70" s="65">
        <f>'Población %'!AD115*'Insumo 4'!AD$14</f>
        <v>2.7806126398973893E-2</v>
      </c>
      <c r="AE70" s="65">
        <f>'Población %'!AE115*'Insumo 4'!AE$14</f>
        <v>1.6822333279544303E-2</v>
      </c>
      <c r="AF70" s="65">
        <f>'Población %'!AF115*'Insumo 4'!AF$14</f>
        <v>1.3769639624798968E-2</v>
      </c>
      <c r="AG70" s="65">
        <f>'Población %'!AG115*'Insumo 4'!AG$14</f>
        <v>8.4536110866940163E-3</v>
      </c>
      <c r="AH70" s="65">
        <f>'Población %'!AH115*'Insumo 4'!AH$14</f>
        <v>6.5500147604516052E-3</v>
      </c>
      <c r="AI70" s="65">
        <f>'Población %'!AI115*'Insumo 4'!AI$14</f>
        <v>9.967983891011797E-3</v>
      </c>
      <c r="AJ70" s="65">
        <f>'Población %'!AJ115*'Insumo 4'!AJ$14</f>
        <v>3.7915594464901655E-3</v>
      </c>
      <c r="AK70" s="65">
        <f>'Población %'!AK115*'Insumo 4'!AK$14</f>
        <v>5.8091810258625535E-3</v>
      </c>
      <c r="AL70" s="65">
        <f>'Población %'!AL115*'Insumo 4'!AL$14</f>
        <v>6.0387584351106905E-3</v>
      </c>
      <c r="AM70" s="65">
        <f>'Población %'!AM115*'Insumo 4'!AM$14</f>
        <v>6.6128888827776747E-3</v>
      </c>
      <c r="AN70" s="65">
        <f>'Población %'!AN115*'Insumo 4'!AN$14</f>
        <v>5.5055740951985488E-3</v>
      </c>
      <c r="AO70" s="65">
        <f>'Población %'!AO115*'Insumo 4'!AO$14</f>
        <v>3.3633323833639431E-3</v>
      </c>
      <c r="AP70" s="65">
        <f>'Población %'!AP115*'Insumo 4'!AP$14</f>
        <v>2.9049832294579482E-3</v>
      </c>
      <c r="AQ70" s="65">
        <f>'Población %'!AQ115*'Insumo 4'!AQ$14</f>
        <v>2.4047338988841447E-3</v>
      </c>
      <c r="AR70" s="65">
        <f>'Población %'!AR115*'Insumo 4'!AR$14</f>
        <v>2.3675253769609968E-3</v>
      </c>
      <c r="AS70" s="65">
        <f>'Población %'!AS115*'Insumo 4'!AS$14</f>
        <v>3.1268971590267159E-3</v>
      </c>
      <c r="AT70" s="65">
        <f>'Población %'!AT115*'Insumo 4'!AT$14</f>
        <v>2.5503355184861116E-3</v>
      </c>
      <c r="AU70" s="65">
        <f>'Población %'!AU115*'Insumo 4'!AU$14</f>
        <v>2.3324677855950902E-3</v>
      </c>
      <c r="AV70" s="65">
        <f>'Población %'!AV115*'Insumo 4'!AV$14</f>
        <v>3.2896853056018256E-3</v>
      </c>
      <c r="AW70" s="65">
        <f>'Población %'!AW115*'Insumo 4'!AW$14</f>
        <v>2.331684802652851E-3</v>
      </c>
      <c r="AX70" s="65">
        <f>'Población %'!AX115*'Insumo 4'!AX$14</f>
        <v>2.3483586909944275E-3</v>
      </c>
      <c r="AY70" s="65">
        <f>'Población %'!AY115*'Insumo 4'!AY$14</f>
        <v>2.5683820601890847E-3</v>
      </c>
      <c r="AZ70" s="65">
        <f>'Población %'!AZ115*'Insumo 4'!AZ$14</f>
        <v>1.0502989322280932E-3</v>
      </c>
      <c r="BA70" s="65">
        <f>'Población %'!BA115*'Insumo 4'!BA$14</f>
        <v>0</v>
      </c>
      <c r="BB70" s="65">
        <f>'Población %'!BB115*'Insumo 4'!BB$14</f>
        <v>0</v>
      </c>
      <c r="BC70" s="65">
        <f>'Población %'!BC115*'Insumo 4'!BC$14</f>
        <v>2.6890243699619651E-4</v>
      </c>
      <c r="BD70" s="65">
        <f>'Población %'!BD115*'Insumo 4'!BD$14</f>
        <v>0</v>
      </c>
      <c r="BE70" s="65">
        <f>'Población %'!BE115*'Insumo 4'!BE$14</f>
        <v>0</v>
      </c>
      <c r="BF70" s="65">
        <f>'Población %'!BF115*'Insumo 4'!BF$14</f>
        <v>0</v>
      </c>
      <c r="BG70" s="65">
        <f>'Población %'!BG115*'Insumo 4'!BG$14</f>
        <v>0</v>
      </c>
      <c r="BH70" s="65">
        <f>'Población %'!BH115*'Insumo 4'!BH$14</f>
        <v>0</v>
      </c>
      <c r="BI70" s="65">
        <f>'Población %'!BI115*'Insumo 4'!BI$14</f>
        <v>9.1597110084709493E-5</v>
      </c>
      <c r="BJ70" s="65">
        <f>'Población %'!BJ115*'Insumo 4'!BJ$14</f>
        <v>0</v>
      </c>
      <c r="BK70" s="65">
        <f>'Población %'!BK115*'Insumo 4'!BK$14</f>
        <v>0</v>
      </c>
      <c r="BL70" s="65">
        <f>'Población %'!BL115*'Insumo 4'!BL$14</f>
        <v>0</v>
      </c>
      <c r="BM70" s="65">
        <f>'Población %'!BM115*'Insumo 4'!BM$14</f>
        <v>0</v>
      </c>
      <c r="BN70" s="65">
        <f>'Población %'!BN115*'Insumo 4'!BN$14</f>
        <v>3.0629519833680388E-5</v>
      </c>
      <c r="BO70" s="65">
        <f>'Población %'!BO115*'Insumo 4'!BO$14</f>
        <v>0</v>
      </c>
      <c r="BP70" s="65">
        <f>'Población %'!BP115*'Insumo 4'!BP$14</f>
        <v>0</v>
      </c>
      <c r="BQ70" s="65">
        <f>'Población %'!BQ115*'Insumo 4'!BQ$14</f>
        <v>0</v>
      </c>
      <c r="BR70" s="65">
        <f>'Población %'!BR115*'Insumo 4'!BR$14</f>
        <v>0</v>
      </c>
      <c r="BS70" s="65">
        <f>'Población %'!BS115*'Insumo 4'!BS$14</f>
        <v>0</v>
      </c>
      <c r="BT70" s="65">
        <f>'Población %'!BT115*'Insumo 4'!BT$14</f>
        <v>0</v>
      </c>
      <c r="BU70" s="65">
        <f>'Población %'!BU115*'Insumo 4'!BU$14</f>
        <v>0</v>
      </c>
      <c r="BV70" s="65">
        <f>'Población %'!BV115*'Insumo 4'!BV$14</f>
        <v>0</v>
      </c>
      <c r="BW70" s="65">
        <f>'Población %'!BW115*'Insumo 4'!BW$14</f>
        <v>0</v>
      </c>
      <c r="BX70" s="65">
        <f>'Población %'!BX115*'Insumo 4'!BX$14</f>
        <v>0</v>
      </c>
      <c r="BY70" s="65">
        <f>'Población %'!BY115*'Insumo 4'!BY$14</f>
        <v>0</v>
      </c>
      <c r="BZ70" s="65">
        <f>'Población %'!BZ115*'Insumo 4'!BZ$14</f>
        <v>0</v>
      </c>
      <c r="CA70" s="65">
        <f>'Población %'!CA115*'Insumo 4'!CA$14</f>
        <v>0</v>
      </c>
      <c r="CB70" s="65">
        <f>'Población %'!CB115*'Insumo 4'!CB$14</f>
        <v>0</v>
      </c>
      <c r="CC70" s="65">
        <f>'Población %'!CC115*'Insumo 4'!CC$14</f>
        <v>0</v>
      </c>
      <c r="CD70" s="65">
        <f>'Población %'!CD115*'Insumo 4'!CD$14</f>
        <v>0</v>
      </c>
      <c r="CE70" s="65">
        <f>'Población %'!CE115*'Insumo 4'!CE$14</f>
        <v>0</v>
      </c>
      <c r="CF70" s="65">
        <f>'Población %'!CF115*'Insumo 4'!CF$14</f>
        <v>0</v>
      </c>
      <c r="CG70" s="65">
        <f>'Población %'!CG115*'Insumo 4'!CG$14</f>
        <v>0</v>
      </c>
      <c r="CH70" s="65">
        <f>'Población %'!CH115*'Insumo 4'!CH$14</f>
        <v>0</v>
      </c>
      <c r="CI70" s="65">
        <f>'Población %'!CI115*'Insumo 4'!CI$14</f>
        <v>0</v>
      </c>
      <c r="CJ70" s="65">
        <f>'Población %'!CJ115*'Insumo 4'!CJ$14</f>
        <v>0</v>
      </c>
      <c r="CK70" s="65">
        <f>'Población %'!CK115*'Insumo 4'!CK$14</f>
        <v>0</v>
      </c>
      <c r="CL70" s="65">
        <f>'Población %'!CL115*'Insumo 4'!CL$14</f>
        <v>0</v>
      </c>
      <c r="CM70" s="65">
        <f>'Población %'!CM115*'Insumo 4'!CM$14</f>
        <v>0</v>
      </c>
      <c r="CN70" s="65">
        <f>'Población %'!CN115*'Insumo 4'!CN$14</f>
        <v>0</v>
      </c>
      <c r="CP70" s="71">
        <f t="shared" si="0"/>
        <v>1.9974012640362901</v>
      </c>
    </row>
    <row r="71" spans="1:94">
      <c r="A71">
        <f>'Población %'!A116</f>
        <v>2055</v>
      </c>
      <c r="B71" s="65">
        <f>'Población %'!B116*'Insumo 4'!B$14</f>
        <v>1.9346638193235056E-3</v>
      </c>
      <c r="C71" s="65">
        <f>'Población %'!C116*'Insumo 4'!C$14</f>
        <v>2.7998844112081893E-3</v>
      </c>
      <c r="D71" s="65">
        <f>'Población %'!D116*'Insumo 4'!D$14</f>
        <v>5.9660252459648273E-3</v>
      </c>
      <c r="E71" s="65">
        <f>'Población %'!E116*'Insumo 4'!E$14</f>
        <v>1.3236204158548889E-2</v>
      </c>
      <c r="F71" s="65">
        <f>'Población %'!F116*'Insumo 4'!F$14</f>
        <v>2.9607994167495377E-2</v>
      </c>
      <c r="G71" s="65">
        <f>'Población %'!G116*'Insumo 4'!G$14</f>
        <v>5.5077350728149101E-2</v>
      </c>
      <c r="H71" s="65">
        <f>'Población %'!H116*'Insumo 4'!H$14</f>
        <v>7.9036664417615796E-2</v>
      </c>
      <c r="I71" s="65">
        <f>'Población %'!I116*'Insumo 4'!I$14</f>
        <v>9.0685344598168419E-2</v>
      </c>
      <c r="J71" s="65">
        <f>'Población %'!J116*'Insumo 4'!J$14</f>
        <v>8.9881955808046254E-2</v>
      </c>
      <c r="K71" s="65">
        <f>'Población %'!K116*'Insumo 4'!K$14</f>
        <v>9.1260740775968519E-2</v>
      </c>
      <c r="L71" s="65">
        <f>'Población %'!L116*'Insumo 4'!L$14</f>
        <v>9.3062042661307048E-2</v>
      </c>
      <c r="M71" s="65">
        <f>'Población %'!M116*'Insumo 4'!M$14</f>
        <v>9.2483541389069196E-2</v>
      </c>
      <c r="N71" s="65">
        <f>'Población %'!N116*'Insumo 4'!N$14</f>
        <v>9.4748065500770945E-2</v>
      </c>
      <c r="O71" s="65">
        <f>'Población %'!O116*'Insumo 4'!O$14</f>
        <v>0.10717225886086532</v>
      </c>
      <c r="P71" s="65">
        <f>'Población %'!P116*'Insumo 4'!P$14</f>
        <v>9.6642167020090902E-2</v>
      </c>
      <c r="Q71" s="65">
        <f>'Población %'!Q116*'Insumo 4'!Q$14</f>
        <v>0.11256147713190373</v>
      </c>
      <c r="R71" s="65">
        <f>'Población %'!R116*'Insumo 4'!R$14</f>
        <v>0.10758783669454274</v>
      </c>
      <c r="S71" s="65">
        <f>'Población %'!S116*'Insumo 4'!S$14</f>
        <v>9.5045974882098039E-2</v>
      </c>
      <c r="T71" s="65">
        <f>'Población %'!T116*'Insumo 4'!T$14</f>
        <v>8.7042973049464401E-2</v>
      </c>
      <c r="U71" s="65">
        <f>'Población %'!U116*'Insumo 4'!U$14</f>
        <v>8.4819873439955507E-2</v>
      </c>
      <c r="V71" s="65">
        <f>'Población %'!V116*'Insumo 4'!V$14</f>
        <v>7.8893768627820798E-2</v>
      </c>
      <c r="W71" s="65">
        <f>'Población %'!W116*'Insumo 4'!W$14</f>
        <v>7.2578778579134376E-2</v>
      </c>
      <c r="X71" s="65">
        <f>'Población %'!X116*'Insumo 4'!X$14</f>
        <v>7.0106674809860769E-2</v>
      </c>
      <c r="Y71" s="65">
        <f>'Población %'!Y116*'Insumo 4'!Y$14</f>
        <v>4.8488765183029255E-2</v>
      </c>
      <c r="Z71" s="65">
        <f>'Población %'!Z116*'Insumo 4'!Z$14</f>
        <v>3.7688691487322665E-2</v>
      </c>
      <c r="AA71" s="65">
        <f>'Población %'!AA116*'Insumo 4'!AA$14</f>
        <v>3.7491007108207089E-2</v>
      </c>
      <c r="AB71" s="65">
        <f>'Población %'!AB116*'Insumo 4'!AB$14</f>
        <v>3.879307907251886E-2</v>
      </c>
      <c r="AC71" s="65">
        <f>'Población %'!AC116*'Insumo 4'!AC$14</f>
        <v>2.0034671504858163E-2</v>
      </c>
      <c r="AD71" s="65">
        <f>'Población %'!AD116*'Insumo 4'!AD$14</f>
        <v>2.736434563890161E-2</v>
      </c>
      <c r="AE71" s="65">
        <f>'Población %'!AE116*'Insumo 4'!AE$14</f>
        <v>1.6574575700787096E-2</v>
      </c>
      <c r="AF71" s="65">
        <f>'Población %'!AF116*'Insumo 4'!AF$14</f>
        <v>1.3581835157926709E-2</v>
      </c>
      <c r="AG71" s="65">
        <f>'Población %'!AG116*'Insumo 4'!AG$14</f>
        <v>8.3543107851220266E-3</v>
      </c>
      <c r="AH71" s="65">
        <f>'Población %'!AH116*'Insumo 4'!AH$14</f>
        <v>6.4884518251228269E-3</v>
      </c>
      <c r="AI71" s="65">
        <f>'Población %'!AI116*'Insumo 4'!AI$14</f>
        <v>9.8950886288105069E-3</v>
      </c>
      <c r="AJ71" s="65">
        <f>'Población %'!AJ116*'Insumo 4'!AJ$14</f>
        <v>3.7668503489047948E-3</v>
      </c>
      <c r="AK71" s="65">
        <f>'Población %'!AK116*'Insumo 4'!AK$14</f>
        <v>5.7736077031747546E-3</v>
      </c>
      <c r="AL71" s="65">
        <f>'Población %'!AL116*'Insumo 4'!AL$14</f>
        <v>6.0244382424632951E-3</v>
      </c>
      <c r="AM71" s="65">
        <f>'Población %'!AM116*'Insumo 4'!AM$14</f>
        <v>6.6309416269073451E-3</v>
      </c>
      <c r="AN71" s="65">
        <f>'Población %'!AN116*'Insumo 4'!AN$14</f>
        <v>5.5382582949629697E-3</v>
      </c>
      <c r="AO71" s="65">
        <f>'Población %'!AO116*'Insumo 4'!AO$14</f>
        <v>3.3829746370211229E-3</v>
      </c>
      <c r="AP71" s="65">
        <f>'Población %'!AP116*'Insumo 4'!AP$14</f>
        <v>2.9234917782603939E-3</v>
      </c>
      <c r="AQ71" s="65">
        <f>'Población %'!AQ116*'Insumo 4'!AQ$14</f>
        <v>2.4149455388212449E-3</v>
      </c>
      <c r="AR71" s="65">
        <f>'Población %'!AR116*'Insumo 4'!AR$14</f>
        <v>2.3685453081690225E-3</v>
      </c>
      <c r="AS71" s="65">
        <f>'Población %'!AS116*'Insumo 4'!AS$14</f>
        <v>3.1196390454746718E-3</v>
      </c>
      <c r="AT71" s="65">
        <f>'Población %'!AT116*'Insumo 4'!AT$14</f>
        <v>2.5432471033552703E-3</v>
      </c>
      <c r="AU71" s="65">
        <f>'Población %'!AU116*'Insumo 4'!AU$14</f>
        <v>2.3225476203456714E-3</v>
      </c>
      <c r="AV71" s="65">
        <f>'Población %'!AV116*'Insumo 4'!AV$14</f>
        <v>3.2754866583945543E-3</v>
      </c>
      <c r="AW71" s="65">
        <f>'Población %'!AW116*'Insumo 4'!AW$14</f>
        <v>2.3232899491292154E-3</v>
      </c>
      <c r="AX71" s="65">
        <f>'Población %'!AX116*'Insumo 4'!AX$14</f>
        <v>2.3387127394989492E-3</v>
      </c>
      <c r="AY71" s="65">
        <f>'Población %'!AY116*'Insumo 4'!AY$14</f>
        <v>2.5572629201984394E-3</v>
      </c>
      <c r="AZ71" s="65">
        <f>'Población %'!AZ116*'Insumo 4'!AZ$14</f>
        <v>1.0483171564743608E-3</v>
      </c>
      <c r="BA71" s="65">
        <f>'Población %'!BA116*'Insumo 4'!BA$14</f>
        <v>0</v>
      </c>
      <c r="BB71" s="65">
        <f>'Población %'!BB116*'Insumo 4'!BB$14</f>
        <v>0</v>
      </c>
      <c r="BC71" s="65">
        <f>'Población %'!BC116*'Insumo 4'!BC$14</f>
        <v>2.589138511940188E-4</v>
      </c>
      <c r="BD71" s="65">
        <f>'Población %'!BD116*'Insumo 4'!BD$14</f>
        <v>0</v>
      </c>
      <c r="BE71" s="65">
        <f>'Población %'!BE116*'Insumo 4'!BE$14</f>
        <v>0</v>
      </c>
      <c r="BF71" s="65">
        <f>'Población %'!BF116*'Insumo 4'!BF$14</f>
        <v>0</v>
      </c>
      <c r="BG71" s="65">
        <f>'Población %'!BG116*'Insumo 4'!BG$14</f>
        <v>0</v>
      </c>
      <c r="BH71" s="65">
        <f>'Población %'!BH116*'Insumo 4'!BH$14</f>
        <v>0</v>
      </c>
      <c r="BI71" s="65">
        <f>'Población %'!BI116*'Insumo 4'!BI$14</f>
        <v>9.2902632065686722E-5</v>
      </c>
      <c r="BJ71" s="65">
        <f>'Población %'!BJ116*'Insumo 4'!BJ$14</f>
        <v>0</v>
      </c>
      <c r="BK71" s="65">
        <f>'Población %'!BK116*'Insumo 4'!BK$14</f>
        <v>0</v>
      </c>
      <c r="BL71" s="65">
        <f>'Población %'!BL116*'Insumo 4'!BL$14</f>
        <v>0</v>
      </c>
      <c r="BM71" s="65">
        <f>'Población %'!BM116*'Insumo 4'!BM$14</f>
        <v>0</v>
      </c>
      <c r="BN71" s="65">
        <f>'Población %'!BN116*'Insumo 4'!BN$14</f>
        <v>3.2073290881607785E-5</v>
      </c>
      <c r="BO71" s="65">
        <f>'Población %'!BO116*'Insumo 4'!BO$14</f>
        <v>0</v>
      </c>
      <c r="BP71" s="65">
        <f>'Población %'!BP116*'Insumo 4'!BP$14</f>
        <v>0</v>
      </c>
      <c r="BQ71" s="65">
        <f>'Población %'!BQ116*'Insumo 4'!BQ$14</f>
        <v>0</v>
      </c>
      <c r="BR71" s="65">
        <f>'Población %'!BR116*'Insumo 4'!BR$14</f>
        <v>0</v>
      </c>
      <c r="BS71" s="65">
        <f>'Población %'!BS116*'Insumo 4'!BS$14</f>
        <v>0</v>
      </c>
      <c r="BT71" s="65">
        <f>'Población %'!BT116*'Insumo 4'!BT$14</f>
        <v>0</v>
      </c>
      <c r="BU71" s="65">
        <f>'Población %'!BU116*'Insumo 4'!BU$14</f>
        <v>0</v>
      </c>
      <c r="BV71" s="65">
        <f>'Población %'!BV116*'Insumo 4'!BV$14</f>
        <v>0</v>
      </c>
      <c r="BW71" s="65">
        <f>'Población %'!BW116*'Insumo 4'!BW$14</f>
        <v>0</v>
      </c>
      <c r="BX71" s="65">
        <f>'Población %'!BX116*'Insumo 4'!BX$14</f>
        <v>0</v>
      </c>
      <c r="BY71" s="65">
        <f>'Población %'!BY116*'Insumo 4'!BY$14</f>
        <v>0</v>
      </c>
      <c r="BZ71" s="65">
        <f>'Población %'!BZ116*'Insumo 4'!BZ$14</f>
        <v>0</v>
      </c>
      <c r="CA71" s="65">
        <f>'Población %'!CA116*'Insumo 4'!CA$14</f>
        <v>0</v>
      </c>
      <c r="CB71" s="65">
        <f>'Población %'!CB116*'Insumo 4'!CB$14</f>
        <v>0</v>
      </c>
      <c r="CC71" s="65">
        <f>'Población %'!CC116*'Insumo 4'!CC$14</f>
        <v>0</v>
      </c>
      <c r="CD71" s="65">
        <f>'Población %'!CD116*'Insumo 4'!CD$14</f>
        <v>0</v>
      </c>
      <c r="CE71" s="65">
        <f>'Población %'!CE116*'Insumo 4'!CE$14</f>
        <v>0</v>
      </c>
      <c r="CF71" s="65">
        <f>'Población %'!CF116*'Insumo 4'!CF$14</f>
        <v>0</v>
      </c>
      <c r="CG71" s="65">
        <f>'Población %'!CG116*'Insumo 4'!CG$14</f>
        <v>0</v>
      </c>
      <c r="CH71" s="65">
        <f>'Población %'!CH116*'Insumo 4'!CH$14</f>
        <v>0</v>
      </c>
      <c r="CI71" s="65">
        <f>'Población %'!CI116*'Insumo 4'!CI$14</f>
        <v>0</v>
      </c>
      <c r="CJ71" s="65">
        <f>'Población %'!CJ116*'Insumo 4'!CJ$14</f>
        <v>0</v>
      </c>
      <c r="CK71" s="65">
        <f>'Población %'!CK116*'Insumo 4'!CK$14</f>
        <v>0</v>
      </c>
      <c r="CL71" s="65">
        <f>'Población %'!CL116*'Insumo 4'!CL$14</f>
        <v>0</v>
      </c>
      <c r="CM71" s="65">
        <f>'Población %'!CM116*'Insumo 4'!CM$14</f>
        <v>0</v>
      </c>
      <c r="CN71" s="65">
        <f>'Población %'!CN116*'Insumo 4'!CN$14</f>
        <v>0</v>
      </c>
      <c r="CP71" s="71">
        <f t="shared" ref="CP71:CP116" si="1">SUM(B71:CN71)</f>
        <v>1.9757235293156763</v>
      </c>
    </row>
    <row r="72" spans="1:94">
      <c r="A72">
        <f>'Población %'!A117</f>
        <v>2056</v>
      </c>
      <c r="B72" s="65">
        <f>'Población %'!B117*'Insumo 4'!B$14</f>
        <v>1.9133332794891622E-3</v>
      </c>
      <c r="C72" s="65">
        <f>'Población %'!C117*'Insumo 4'!C$14</f>
        <v>2.7705179823432494E-3</v>
      </c>
      <c r="D72" s="65">
        <f>'Población %'!D117*'Insumo 4'!D$14</f>
        <v>5.9043374271041992E-3</v>
      </c>
      <c r="E72" s="65">
        <f>'Población %'!E117*'Insumo 4'!E$14</f>
        <v>1.3100920880815001E-2</v>
      </c>
      <c r="F72" s="65">
        <f>'Población %'!F117*'Insumo 4'!F$14</f>
        <v>2.9308812520034064E-2</v>
      </c>
      <c r="G72" s="65">
        <f>'Población %'!G117*'Insumo 4'!G$14</f>
        <v>5.4525546109623971E-2</v>
      </c>
      <c r="H72" s="65">
        <f>'Población %'!H117*'Insumo 4'!H$14</f>
        <v>7.82523510521312E-2</v>
      </c>
      <c r="I72" s="65">
        <f>'Población %'!I117*'Insumo 4'!I$14</f>
        <v>8.9797206782002925E-2</v>
      </c>
      <c r="J72" s="65">
        <f>'Población %'!J117*'Insumo 4'!J$14</f>
        <v>8.8995540131217479E-2</v>
      </c>
      <c r="K72" s="65">
        <f>'Población %'!K117*'Insumo 4'!K$14</f>
        <v>9.0326334338335798E-2</v>
      </c>
      <c r="L72" s="65">
        <f>'Población %'!L117*'Insumo 4'!L$14</f>
        <v>9.2041490584259283E-2</v>
      </c>
      <c r="M72" s="65">
        <f>'Población %'!M117*'Insumo 4'!M$14</f>
        <v>9.1389114585792228E-2</v>
      </c>
      <c r="N72" s="65">
        <f>'Población %'!N117*'Insumo 4'!N$14</f>
        <v>9.3647018398392096E-2</v>
      </c>
      <c r="O72" s="65">
        <f>'Población %'!O117*'Insumo 4'!O$14</f>
        <v>0.10601217672193981</v>
      </c>
      <c r="P72" s="65">
        <f>'Población %'!P117*'Insumo 4'!P$14</f>
        <v>9.5637629845891567E-2</v>
      </c>
      <c r="Q72" s="65">
        <f>'Población %'!Q117*'Insumo 4'!Q$14</f>
        <v>0.11133431751383943</v>
      </c>
      <c r="R72" s="65">
        <f>'Población %'!R117*'Insumo 4'!R$14</f>
        <v>0.10637776629058364</v>
      </c>
      <c r="S72" s="65">
        <f>'Población %'!S117*'Insumo 4'!S$14</f>
        <v>9.391228169952999E-2</v>
      </c>
      <c r="T72" s="65">
        <f>'Población %'!T117*'Insumo 4'!T$14</f>
        <v>8.5934053446598102E-2</v>
      </c>
      <c r="U72" s="65">
        <f>'Población %'!U117*'Insumo 4'!U$14</f>
        <v>8.3699443858782294E-2</v>
      </c>
      <c r="V72" s="65">
        <f>'Población %'!V117*'Insumo 4'!V$14</f>
        <v>7.7867264201820677E-2</v>
      </c>
      <c r="W72" s="65">
        <f>'Población %'!W117*'Insumo 4'!W$14</f>
        <v>7.1655622844055911E-2</v>
      </c>
      <c r="X72" s="65">
        <f>'Población %'!X117*'Insumo 4'!X$14</f>
        <v>6.9166948788476665E-2</v>
      </c>
      <c r="Y72" s="65">
        <f>'Población %'!Y117*'Insumo 4'!Y$14</f>
        <v>4.7789340767688836E-2</v>
      </c>
      <c r="Z72" s="65">
        <f>'Población %'!Z117*'Insumo 4'!Z$14</f>
        <v>3.7126823830719899E-2</v>
      </c>
      <c r="AA72" s="65">
        <f>'Población %'!AA117*'Insumo 4'!AA$14</f>
        <v>3.6958638680588705E-2</v>
      </c>
      <c r="AB72" s="65">
        <f>'Población %'!AB117*'Insumo 4'!AB$14</f>
        <v>3.8273142328836288E-2</v>
      </c>
      <c r="AC72" s="65">
        <f>'Población %'!AC117*'Insumo 4'!AC$14</f>
        <v>1.9765532148844078E-2</v>
      </c>
      <c r="AD72" s="65">
        <f>'Población %'!AD117*'Insumo 4'!AD$14</f>
        <v>2.6990046516016233E-2</v>
      </c>
      <c r="AE72" s="65">
        <f>'Población %'!AE117*'Insumo 4'!AE$14</f>
        <v>1.6352517805671193E-2</v>
      </c>
      <c r="AF72" s="65">
        <f>'Población %'!AF117*'Insumo 4'!AF$14</f>
        <v>1.3414544233885701E-2</v>
      </c>
      <c r="AG72" s="65">
        <f>'Población %'!AG117*'Insumo 4'!AG$14</f>
        <v>8.259940170671963E-3</v>
      </c>
      <c r="AH72" s="65">
        <f>'Población %'!AH117*'Insumo 4'!AH$14</f>
        <v>6.4269880529959009E-3</v>
      </c>
      <c r="AI72" s="65">
        <f>'Población %'!AI117*'Insumo 4'!AI$14</f>
        <v>9.8236360078846237E-3</v>
      </c>
      <c r="AJ72" s="65">
        <f>'Población %'!AJ117*'Insumo 4'!AJ$14</f>
        <v>3.7468995904636985E-3</v>
      </c>
      <c r="AK72" s="65">
        <f>'Población %'!AK117*'Insumo 4'!AK$14</f>
        <v>5.745953688224165E-3</v>
      </c>
      <c r="AL72" s="65">
        <f>'Población %'!AL117*'Insumo 4'!AL$14</f>
        <v>5.9962619275801534E-3</v>
      </c>
      <c r="AM72" s="65">
        <f>'Población %'!AM117*'Insumo 4'!AM$14</f>
        <v>6.6234715674264441E-3</v>
      </c>
      <c r="AN72" s="65">
        <f>'Población %'!AN117*'Insumo 4'!AN$14</f>
        <v>5.5597528126859761E-3</v>
      </c>
      <c r="AO72" s="65">
        <f>'Población %'!AO117*'Insumo 4'!AO$14</f>
        <v>3.4070093574262257E-3</v>
      </c>
      <c r="AP72" s="65">
        <f>'Población %'!AP117*'Insumo 4'!AP$14</f>
        <v>2.9440360001805584E-3</v>
      </c>
      <c r="AQ72" s="65">
        <f>'Población %'!AQ117*'Insumo 4'!AQ$14</f>
        <v>2.4332017601623496E-3</v>
      </c>
      <c r="AR72" s="65">
        <f>'Población %'!AR117*'Insumo 4'!AR$14</f>
        <v>2.3814053626058512E-3</v>
      </c>
      <c r="AS72" s="65">
        <f>'Población %'!AS117*'Insumo 4'!AS$14</f>
        <v>3.1244720475656087E-3</v>
      </c>
      <c r="AT72" s="65">
        <f>'Población %'!AT117*'Insumo 4'!AT$14</f>
        <v>2.540004693422583E-3</v>
      </c>
      <c r="AU72" s="65">
        <f>'Población %'!AU117*'Insumo 4'!AU$14</f>
        <v>2.3185177484330898E-3</v>
      </c>
      <c r="AV72" s="65">
        <f>'Población %'!AV117*'Insumo 4'!AV$14</f>
        <v>3.2649835844957794E-3</v>
      </c>
      <c r="AW72" s="65">
        <f>'Población %'!AW117*'Insumo 4'!AW$14</f>
        <v>2.3156115849922894E-3</v>
      </c>
      <c r="AX72" s="65">
        <f>'Población %'!AX117*'Insumo 4'!AX$14</f>
        <v>2.3325069339049753E-3</v>
      </c>
      <c r="AY72" s="65">
        <f>'Población %'!AY117*'Insumo 4'!AY$14</f>
        <v>2.5489670339830395E-3</v>
      </c>
      <c r="AZ72" s="65">
        <f>'Población %'!AZ117*'Insumo 4'!AZ$14</f>
        <v>1.0445863367148688E-3</v>
      </c>
      <c r="BA72" s="65">
        <f>'Población %'!BA117*'Insumo 4'!BA$14</f>
        <v>0</v>
      </c>
      <c r="BB72" s="65">
        <f>'Población %'!BB117*'Insumo 4'!BB$14</f>
        <v>0</v>
      </c>
      <c r="BC72" s="65">
        <f>'Población %'!BC117*'Insumo 4'!BC$14</f>
        <v>2.5146816685368161E-4</v>
      </c>
      <c r="BD72" s="65">
        <f>'Población %'!BD117*'Insumo 4'!BD$14</f>
        <v>0</v>
      </c>
      <c r="BE72" s="65">
        <f>'Población %'!BE117*'Insumo 4'!BE$14</f>
        <v>0</v>
      </c>
      <c r="BF72" s="65">
        <f>'Población %'!BF117*'Insumo 4'!BF$14</f>
        <v>0</v>
      </c>
      <c r="BG72" s="65">
        <f>'Población %'!BG117*'Insumo 4'!BG$14</f>
        <v>0</v>
      </c>
      <c r="BH72" s="65">
        <f>'Población %'!BH117*'Insumo 4'!BH$14</f>
        <v>0</v>
      </c>
      <c r="BI72" s="65">
        <f>'Población %'!BI117*'Insumo 4'!BI$14</f>
        <v>9.4215735656119401E-5</v>
      </c>
      <c r="BJ72" s="65">
        <f>'Población %'!BJ117*'Insumo 4'!BJ$14</f>
        <v>0</v>
      </c>
      <c r="BK72" s="65">
        <f>'Población %'!BK117*'Insumo 4'!BK$14</f>
        <v>0</v>
      </c>
      <c r="BL72" s="65">
        <f>'Población %'!BL117*'Insumo 4'!BL$14</f>
        <v>0</v>
      </c>
      <c r="BM72" s="65">
        <f>'Población %'!BM117*'Insumo 4'!BM$14</f>
        <v>0</v>
      </c>
      <c r="BN72" s="65">
        <f>'Población %'!BN117*'Insumo 4'!BN$14</f>
        <v>3.3431165453285911E-5</v>
      </c>
      <c r="BO72" s="65">
        <f>'Población %'!BO117*'Insumo 4'!BO$14</f>
        <v>0</v>
      </c>
      <c r="BP72" s="65">
        <f>'Población %'!BP117*'Insumo 4'!BP$14</f>
        <v>0</v>
      </c>
      <c r="BQ72" s="65">
        <f>'Población %'!BQ117*'Insumo 4'!BQ$14</f>
        <v>0</v>
      </c>
      <c r="BR72" s="65">
        <f>'Población %'!BR117*'Insumo 4'!BR$14</f>
        <v>0</v>
      </c>
      <c r="BS72" s="65">
        <f>'Población %'!BS117*'Insumo 4'!BS$14</f>
        <v>0</v>
      </c>
      <c r="BT72" s="65">
        <f>'Población %'!BT117*'Insumo 4'!BT$14</f>
        <v>0</v>
      </c>
      <c r="BU72" s="65">
        <f>'Población %'!BU117*'Insumo 4'!BU$14</f>
        <v>0</v>
      </c>
      <c r="BV72" s="65">
        <f>'Población %'!BV117*'Insumo 4'!BV$14</f>
        <v>0</v>
      </c>
      <c r="BW72" s="65">
        <f>'Población %'!BW117*'Insumo 4'!BW$14</f>
        <v>0</v>
      </c>
      <c r="BX72" s="65">
        <f>'Población %'!BX117*'Insumo 4'!BX$14</f>
        <v>0</v>
      </c>
      <c r="BY72" s="65">
        <f>'Población %'!BY117*'Insumo 4'!BY$14</f>
        <v>0</v>
      </c>
      <c r="BZ72" s="65">
        <f>'Población %'!BZ117*'Insumo 4'!BZ$14</f>
        <v>0</v>
      </c>
      <c r="CA72" s="65">
        <f>'Población %'!CA117*'Insumo 4'!CA$14</f>
        <v>0</v>
      </c>
      <c r="CB72" s="65">
        <f>'Población %'!CB117*'Insumo 4'!CB$14</f>
        <v>0</v>
      </c>
      <c r="CC72" s="65">
        <f>'Población %'!CC117*'Insumo 4'!CC$14</f>
        <v>0</v>
      </c>
      <c r="CD72" s="65">
        <f>'Población %'!CD117*'Insumo 4'!CD$14</f>
        <v>0</v>
      </c>
      <c r="CE72" s="65">
        <f>'Población %'!CE117*'Insumo 4'!CE$14</f>
        <v>0</v>
      </c>
      <c r="CF72" s="65">
        <f>'Población %'!CF117*'Insumo 4'!CF$14</f>
        <v>0</v>
      </c>
      <c r="CG72" s="65">
        <f>'Población %'!CG117*'Insumo 4'!CG$14</f>
        <v>0</v>
      </c>
      <c r="CH72" s="65">
        <f>'Población %'!CH117*'Insumo 4'!CH$14</f>
        <v>0</v>
      </c>
      <c r="CI72" s="65">
        <f>'Población %'!CI117*'Insumo 4'!CI$14</f>
        <v>0</v>
      </c>
      <c r="CJ72" s="65">
        <f>'Población %'!CJ117*'Insumo 4'!CJ$14</f>
        <v>0</v>
      </c>
      <c r="CK72" s="65">
        <f>'Población %'!CK117*'Insumo 4'!CK$14</f>
        <v>0</v>
      </c>
      <c r="CL72" s="65">
        <f>'Población %'!CL117*'Insumo 4'!CL$14</f>
        <v>0</v>
      </c>
      <c r="CM72" s="65">
        <f>'Población %'!CM117*'Insumo 4'!CM$14</f>
        <v>0</v>
      </c>
      <c r="CN72" s="65">
        <f>'Población %'!CN117*'Insumo 4'!CN$14</f>
        <v>0</v>
      </c>
      <c r="CP72" s="71">
        <f t="shared" si="1"/>
        <v>1.9534579369250933</v>
      </c>
    </row>
    <row r="73" spans="1:94">
      <c r="A73">
        <f>'Población %'!A118</f>
        <v>2057</v>
      </c>
      <c r="B73" s="65">
        <f>'Población %'!B118*'Insumo 4'!B$14</f>
        <v>1.8919968944622293E-3</v>
      </c>
      <c r="C73" s="65">
        <f>'Población %'!C118*'Insumo 4'!C$14</f>
        <v>2.7394680187483949E-3</v>
      </c>
      <c r="D73" s="65">
        <f>'Población %'!D118*'Insumo 4'!D$14</f>
        <v>5.8425918258503068E-3</v>
      </c>
      <c r="E73" s="65">
        <f>'Población %'!E118*'Insumo 4'!E$14</f>
        <v>1.2966786436151571E-2</v>
      </c>
      <c r="F73" s="65">
        <f>'Población %'!F118*'Insumo 4'!F$14</f>
        <v>2.9014609563611286E-2</v>
      </c>
      <c r="G73" s="65">
        <f>'Población %'!G118*'Insumo 4'!G$14</f>
        <v>5.3988848018214151E-2</v>
      </c>
      <c r="H73" s="65">
        <f>'Población %'!H118*'Insumo 4'!H$14</f>
        <v>7.7492791381670048E-2</v>
      </c>
      <c r="I73" s="65">
        <f>'Población %'!I118*'Insumo 4'!I$14</f>
        <v>8.8932726061743739E-2</v>
      </c>
      <c r="J73" s="65">
        <f>'Población %'!J118*'Insumo 4'!J$14</f>
        <v>8.8175262007511926E-2</v>
      </c>
      <c r="K73" s="65">
        <f>'Población %'!K118*'Insumo 4'!K$14</f>
        <v>8.9519084786831807E-2</v>
      </c>
      <c r="L73" s="65">
        <f>'Población %'!L118*'Insumo 4'!L$14</f>
        <v>9.1202468028738298E-2</v>
      </c>
      <c r="M73" s="65">
        <f>'Población %'!M118*'Insumo 4'!M$14</f>
        <v>9.0482767587115112E-2</v>
      </c>
      <c r="N73" s="65">
        <f>'Población %'!N118*'Insumo 4'!N$14</f>
        <v>9.2635837619953615E-2</v>
      </c>
      <c r="O73" s="65">
        <f>'Población %'!O118*'Insumo 4'!O$14</f>
        <v>0.10487514835755986</v>
      </c>
      <c r="P73" s="65">
        <f>'Población %'!P118*'Insumo 4'!P$14</f>
        <v>9.4668453978416917E-2</v>
      </c>
      <c r="Q73" s="65">
        <f>'Población %'!Q118*'Insumo 4'!Q$14</f>
        <v>0.11023276363496784</v>
      </c>
      <c r="R73" s="65">
        <f>'Población %'!R118*'Insumo 4'!R$14</f>
        <v>0.10526734200637181</v>
      </c>
      <c r="S73" s="65">
        <f>'Población %'!S118*'Insumo 4'!S$14</f>
        <v>9.2895132049731544E-2</v>
      </c>
      <c r="T73" s="65">
        <f>'Población %'!T118*'Insumo 4'!T$14</f>
        <v>8.4930028056311224E-2</v>
      </c>
      <c r="U73" s="65">
        <f>'Población %'!U118*'Insumo 4'!U$14</f>
        <v>8.2635279436052644E-2</v>
      </c>
      <c r="V73" s="65">
        <f>'Población %'!V118*'Insumo 4'!V$14</f>
        <v>7.6826270068191843E-2</v>
      </c>
      <c r="W73" s="65">
        <f>'Población %'!W118*'Insumo 4'!W$14</f>
        <v>7.070890367911159E-2</v>
      </c>
      <c r="X73" s="65">
        <f>'Población %'!X118*'Insumo 4'!X$14</f>
        <v>6.8268916886235237E-2</v>
      </c>
      <c r="Y73" s="65">
        <f>'Población %'!Y118*'Insumo 4'!Y$14</f>
        <v>4.7133299539641994E-2</v>
      </c>
      <c r="Z73" s="65">
        <f>'Población %'!Z118*'Insumo 4'!Z$14</f>
        <v>3.6578406970454287E-2</v>
      </c>
      <c r="AA73" s="65">
        <f>'Población %'!AA118*'Insumo 4'!AA$14</f>
        <v>3.6393796348384966E-2</v>
      </c>
      <c r="AB73" s="65">
        <f>'Población %'!AB118*'Insumo 4'!AB$14</f>
        <v>3.7714230072868088E-2</v>
      </c>
      <c r="AC73" s="65">
        <f>'Población %'!AC118*'Insumo 4'!AC$14</f>
        <v>1.9492556648641232E-2</v>
      </c>
      <c r="AD73" s="65">
        <f>'Población %'!AD118*'Insumo 4'!AD$14</f>
        <v>2.6617100030182524E-2</v>
      </c>
      <c r="AE73" s="65">
        <f>'Población %'!AE118*'Insumo 4'!AE$14</f>
        <v>1.6123471022391832E-2</v>
      </c>
      <c r="AF73" s="65">
        <f>'Población %'!AF118*'Insumo 4'!AF$14</f>
        <v>1.3231190651670681E-2</v>
      </c>
      <c r="AG73" s="65">
        <f>'Población %'!AG118*'Insumo 4'!AG$14</f>
        <v>8.1560988270597632E-3</v>
      </c>
      <c r="AH73" s="65">
        <f>'Población %'!AH118*'Insumo 4'!AH$14</f>
        <v>6.3528469897662391E-3</v>
      </c>
      <c r="AI73" s="65">
        <f>'Población %'!AI118*'Insumo 4'!AI$14</f>
        <v>9.7290378729746416E-3</v>
      </c>
      <c r="AJ73" s="65">
        <f>'Población %'!AJ118*'Insumo 4'!AJ$14</f>
        <v>3.7196840637260665E-3</v>
      </c>
      <c r="AK73" s="65">
        <f>'Población %'!AK118*'Insumo 4'!AK$14</f>
        <v>5.7157831738914866E-3</v>
      </c>
      <c r="AL73" s="65">
        <f>'Población %'!AL118*'Insumo 4'!AL$14</f>
        <v>5.9679667904036834E-3</v>
      </c>
      <c r="AM73" s="65">
        <f>'Población %'!AM118*'Insumo 4'!AM$14</f>
        <v>6.5931158678378529E-3</v>
      </c>
      <c r="AN73" s="65">
        <f>'Población %'!AN118*'Insumo 4'!AN$14</f>
        <v>5.5541121936611695E-3</v>
      </c>
      <c r="AO73" s="65">
        <f>'Población %'!AO118*'Insumo 4'!AO$14</f>
        <v>3.4205857011008907E-3</v>
      </c>
      <c r="AP73" s="65">
        <f>'Población %'!AP118*'Insumo 4'!AP$14</f>
        <v>2.9652355498195455E-3</v>
      </c>
      <c r="AQ73" s="65">
        <f>'Población %'!AQ118*'Insumo 4'!AQ$14</f>
        <v>2.4506391843988492E-3</v>
      </c>
      <c r="AR73" s="65">
        <f>'Población %'!AR118*'Insumo 4'!AR$14</f>
        <v>2.3997970192853376E-3</v>
      </c>
      <c r="AS73" s="65">
        <f>'Población %'!AS118*'Insumo 4'!AS$14</f>
        <v>3.1418393762639241E-3</v>
      </c>
      <c r="AT73" s="65">
        <f>'Población %'!AT118*'Insumo 4'!AT$14</f>
        <v>2.5442745939017837E-3</v>
      </c>
      <c r="AU73" s="65">
        <f>'Población %'!AU118*'Insumo 4'!AU$14</f>
        <v>2.3158608971023524E-3</v>
      </c>
      <c r="AV73" s="65">
        <f>'Población %'!AV118*'Insumo 4'!AV$14</f>
        <v>3.2597319220152858E-3</v>
      </c>
      <c r="AW73" s="65">
        <f>'Población %'!AW118*'Insumo 4'!AW$14</f>
        <v>2.3085419003288947E-3</v>
      </c>
      <c r="AX73" s="65">
        <f>'Población %'!AX118*'Insumo 4'!AX$14</f>
        <v>2.3252079686306836E-3</v>
      </c>
      <c r="AY73" s="65">
        <f>'Población %'!AY118*'Insumo 4'!AY$14</f>
        <v>2.5427463500597744E-3</v>
      </c>
      <c r="AZ73" s="65">
        <f>'Población %'!AZ118*'Insumo 4'!AZ$14</f>
        <v>1.0414403534894758E-3</v>
      </c>
      <c r="BA73" s="65">
        <f>'Población %'!BA118*'Insumo 4'!BA$14</f>
        <v>0</v>
      </c>
      <c r="BB73" s="65">
        <f>'Población %'!BB118*'Insumo 4'!BB$14</f>
        <v>0</v>
      </c>
      <c r="BC73" s="65">
        <f>'Población %'!BC118*'Insumo 4'!BC$14</f>
        <v>2.4842380769159948E-4</v>
      </c>
      <c r="BD73" s="65">
        <f>'Población %'!BD118*'Insumo 4'!BD$14</f>
        <v>0</v>
      </c>
      <c r="BE73" s="65">
        <f>'Población %'!BE118*'Insumo 4'!BE$14</f>
        <v>0</v>
      </c>
      <c r="BF73" s="65">
        <f>'Población %'!BF118*'Insumo 4'!BF$14</f>
        <v>0</v>
      </c>
      <c r="BG73" s="65">
        <f>'Población %'!BG118*'Insumo 4'!BG$14</f>
        <v>0</v>
      </c>
      <c r="BH73" s="65">
        <f>'Población %'!BH118*'Insumo 4'!BH$14</f>
        <v>0</v>
      </c>
      <c r="BI73" s="65">
        <f>'Población %'!BI118*'Insumo 4'!BI$14</f>
        <v>9.4279560016701587E-5</v>
      </c>
      <c r="BJ73" s="65">
        <f>'Población %'!BJ118*'Insumo 4'!BJ$14</f>
        <v>0</v>
      </c>
      <c r="BK73" s="65">
        <f>'Población %'!BK118*'Insumo 4'!BK$14</f>
        <v>0</v>
      </c>
      <c r="BL73" s="65">
        <f>'Población %'!BL118*'Insumo 4'!BL$14</f>
        <v>0</v>
      </c>
      <c r="BM73" s="65">
        <f>'Población %'!BM118*'Insumo 4'!BM$14</f>
        <v>0</v>
      </c>
      <c r="BN73" s="65">
        <f>'Población %'!BN118*'Insumo 4'!BN$14</f>
        <v>3.4597769498767637E-5</v>
      </c>
      <c r="BO73" s="65">
        <f>'Población %'!BO118*'Insumo 4'!BO$14</f>
        <v>0</v>
      </c>
      <c r="BP73" s="65">
        <f>'Población %'!BP118*'Insumo 4'!BP$14</f>
        <v>0</v>
      </c>
      <c r="BQ73" s="65">
        <f>'Población %'!BQ118*'Insumo 4'!BQ$14</f>
        <v>0</v>
      </c>
      <c r="BR73" s="65">
        <f>'Población %'!BR118*'Insumo 4'!BR$14</f>
        <v>0</v>
      </c>
      <c r="BS73" s="65">
        <f>'Población %'!BS118*'Insumo 4'!BS$14</f>
        <v>0</v>
      </c>
      <c r="BT73" s="65">
        <f>'Población %'!BT118*'Insumo 4'!BT$14</f>
        <v>0</v>
      </c>
      <c r="BU73" s="65">
        <f>'Población %'!BU118*'Insumo 4'!BU$14</f>
        <v>0</v>
      </c>
      <c r="BV73" s="65">
        <f>'Población %'!BV118*'Insumo 4'!BV$14</f>
        <v>0</v>
      </c>
      <c r="BW73" s="65">
        <f>'Población %'!BW118*'Insumo 4'!BW$14</f>
        <v>0</v>
      </c>
      <c r="BX73" s="65">
        <f>'Población %'!BX118*'Insumo 4'!BX$14</f>
        <v>0</v>
      </c>
      <c r="BY73" s="65">
        <f>'Población %'!BY118*'Insumo 4'!BY$14</f>
        <v>0</v>
      </c>
      <c r="BZ73" s="65">
        <f>'Población %'!BZ118*'Insumo 4'!BZ$14</f>
        <v>0</v>
      </c>
      <c r="CA73" s="65">
        <f>'Población %'!CA118*'Insumo 4'!CA$14</f>
        <v>0</v>
      </c>
      <c r="CB73" s="65">
        <f>'Población %'!CB118*'Insumo 4'!CB$14</f>
        <v>0</v>
      </c>
      <c r="CC73" s="65">
        <f>'Población %'!CC118*'Insumo 4'!CC$14</f>
        <v>0</v>
      </c>
      <c r="CD73" s="65">
        <f>'Población %'!CD118*'Insumo 4'!CD$14</f>
        <v>0</v>
      </c>
      <c r="CE73" s="65">
        <f>'Población %'!CE118*'Insumo 4'!CE$14</f>
        <v>0</v>
      </c>
      <c r="CF73" s="65">
        <f>'Población %'!CF118*'Insumo 4'!CF$14</f>
        <v>0</v>
      </c>
      <c r="CG73" s="65">
        <f>'Población %'!CG118*'Insumo 4'!CG$14</f>
        <v>0</v>
      </c>
      <c r="CH73" s="65">
        <f>'Población %'!CH118*'Insumo 4'!CH$14</f>
        <v>0</v>
      </c>
      <c r="CI73" s="65">
        <f>'Población %'!CI118*'Insumo 4'!CI$14</f>
        <v>0</v>
      </c>
      <c r="CJ73" s="65">
        <f>'Población %'!CJ118*'Insumo 4'!CJ$14</f>
        <v>0</v>
      </c>
      <c r="CK73" s="65">
        <f>'Población %'!CK118*'Insumo 4'!CK$14</f>
        <v>0</v>
      </c>
      <c r="CL73" s="65">
        <f>'Población %'!CL118*'Insumo 4'!CL$14</f>
        <v>0</v>
      </c>
      <c r="CM73" s="65">
        <f>'Población %'!CM118*'Insumo 4'!CM$14</f>
        <v>0</v>
      </c>
      <c r="CN73" s="65">
        <f>'Población %'!CN118*'Insumo 4'!CN$14</f>
        <v>0</v>
      </c>
      <c r="CP73" s="71">
        <f t="shared" si="1"/>
        <v>1.9323593754007136</v>
      </c>
    </row>
    <row r="74" spans="1:94">
      <c r="A74">
        <f>'Población %'!A119</f>
        <v>2058</v>
      </c>
      <c r="B74" s="65">
        <f>'Población %'!B119*'Insumo 4'!B$14</f>
        <v>1.8706454119700978E-3</v>
      </c>
      <c r="C74" s="65">
        <f>'Población %'!C119*'Insumo 4'!C$14</f>
        <v>2.7090927044596583E-3</v>
      </c>
      <c r="D74" s="65">
        <f>'Población %'!D119*'Insumo 4'!D$14</f>
        <v>5.7770284544791375E-3</v>
      </c>
      <c r="E74" s="65">
        <f>'Población %'!E119*'Insumo 4'!E$14</f>
        <v>1.2831079100315649E-2</v>
      </c>
      <c r="F74" s="65">
        <f>'Población %'!F119*'Insumo 4'!F$14</f>
        <v>2.8719770471674885E-2</v>
      </c>
      <c r="G74" s="65">
        <f>'Población %'!G119*'Insumo 4'!G$14</f>
        <v>5.3456228406837496E-2</v>
      </c>
      <c r="H74" s="65">
        <f>'Población %'!H119*'Insumo 4'!H$14</f>
        <v>7.6748549014586942E-2</v>
      </c>
      <c r="I74" s="65">
        <f>'Población %'!I119*'Insumo 4'!I$14</f>
        <v>8.80952869661773E-2</v>
      </c>
      <c r="J74" s="65">
        <f>'Población %'!J119*'Insumo 4'!J$14</f>
        <v>8.7352918322615478E-2</v>
      </c>
      <c r="K74" s="65">
        <f>'Población %'!K119*'Insumo 4'!K$14</f>
        <v>8.8741557037123997E-2</v>
      </c>
      <c r="L74" s="65">
        <f>'Población %'!L119*'Insumo 4'!L$14</f>
        <v>9.0469214258274533E-2</v>
      </c>
      <c r="M74" s="65">
        <f>'Población %'!M119*'Insumo 4'!M$14</f>
        <v>8.9758588437010553E-2</v>
      </c>
      <c r="N74" s="65">
        <f>'Población %'!N119*'Insumo 4'!N$14</f>
        <v>9.1815705004113596E-2</v>
      </c>
      <c r="O74" s="65">
        <f>'Población %'!O119*'Insumo 4'!O$14</f>
        <v>0.10385310933331397</v>
      </c>
      <c r="P74" s="65">
        <f>'Población %'!P119*'Insumo 4'!P$14</f>
        <v>9.3739324225535811E-2</v>
      </c>
      <c r="Q74" s="65">
        <f>'Población %'!Q119*'Insumo 4'!Q$14</f>
        <v>0.10918765109438545</v>
      </c>
      <c r="R74" s="65">
        <f>'Población %'!R119*'Insumo 4'!R$14</f>
        <v>0.10427678327737662</v>
      </c>
      <c r="S74" s="65">
        <f>'Población %'!S119*'Insumo 4'!S$14</f>
        <v>9.1968123431000512E-2</v>
      </c>
      <c r="T74" s="65">
        <f>'Población %'!T119*'Insumo 4'!T$14</f>
        <v>8.4045101546672552E-2</v>
      </c>
      <c r="U74" s="65">
        <f>'Población %'!U119*'Insumo 4'!U$14</f>
        <v>8.1688239276714758E-2</v>
      </c>
      <c r="V74" s="65">
        <f>'Población %'!V119*'Insumo 4'!V$14</f>
        <v>7.5847583297749044E-2</v>
      </c>
      <c r="W74" s="65">
        <f>'Población %'!W119*'Insumo 4'!W$14</f>
        <v>6.9750237475521989E-2</v>
      </c>
      <c r="X74" s="65">
        <f>'Población %'!X119*'Insumo 4'!X$14</f>
        <v>6.7352002304485736E-2</v>
      </c>
      <c r="Y74" s="65">
        <f>'Población %'!Y119*'Insumo 4'!Y$14</f>
        <v>4.6509124500016576E-2</v>
      </c>
      <c r="Z74" s="65">
        <f>'Población %'!Z119*'Insumo 4'!Z$14</f>
        <v>3.6064163122642878E-2</v>
      </c>
      <c r="AA74" s="65">
        <f>'Población %'!AA119*'Insumo 4'!AA$14</f>
        <v>3.5841564220585542E-2</v>
      </c>
      <c r="AB74" s="65">
        <f>'Población %'!AB119*'Insumo 4'!AB$14</f>
        <v>3.7121620209896754E-2</v>
      </c>
      <c r="AC74" s="65">
        <f>'Población %'!AC119*'Insumo 4'!AC$14</f>
        <v>1.9199204614055051E-2</v>
      </c>
      <c r="AD74" s="65">
        <f>'Población %'!AD119*'Insumo 4'!AD$14</f>
        <v>2.6237841671496929E-2</v>
      </c>
      <c r="AE74" s="65">
        <f>'Población %'!AE119*'Insumo 4'!AE$14</f>
        <v>1.5894204004244645E-2</v>
      </c>
      <c r="AF74" s="65">
        <f>'Población %'!AF119*'Insumo 4'!AF$14</f>
        <v>1.3041003621650137E-2</v>
      </c>
      <c r="AG74" s="65">
        <f>'Población %'!AG119*'Insumo 4'!AG$14</f>
        <v>8.0419224428215415E-3</v>
      </c>
      <c r="AH74" s="65">
        <f>'Población %'!AH119*'Insumo 4'!AH$14</f>
        <v>6.2710626942480904E-3</v>
      </c>
      <c r="AI74" s="65">
        <f>'Población %'!AI119*'Insumo 4'!AI$14</f>
        <v>9.6140201150818859E-3</v>
      </c>
      <c r="AJ74" s="65">
        <f>'Población %'!AJ119*'Insumo 4'!AJ$14</f>
        <v>3.6831554061922396E-3</v>
      </c>
      <c r="AK74" s="65">
        <f>'Población %'!AK119*'Insumo 4'!AK$14</f>
        <v>5.6739661723254351E-3</v>
      </c>
      <c r="AL74" s="65">
        <f>'Población %'!AL119*'Insumo 4'!AL$14</f>
        <v>5.9367845469903702E-3</v>
      </c>
      <c r="AM74" s="65">
        <f>'Población %'!AM119*'Insumo 4'!AM$14</f>
        <v>6.5622715385352985E-3</v>
      </c>
      <c r="AN74" s="65">
        <f>'Población %'!AN119*'Insumo 4'!AN$14</f>
        <v>5.5290118312102442E-3</v>
      </c>
      <c r="AO74" s="65">
        <f>'Población %'!AO119*'Insumo 4'!AO$14</f>
        <v>3.4173971005782432E-3</v>
      </c>
      <c r="AP74" s="65">
        <f>'Población %'!AP119*'Insumo 4'!AP$14</f>
        <v>2.9772715392415955E-3</v>
      </c>
      <c r="AQ74" s="65">
        <f>'Población %'!AQ119*'Insumo 4'!AQ$14</f>
        <v>2.4684490445908906E-3</v>
      </c>
      <c r="AR74" s="65">
        <f>'Población %'!AR119*'Insumo 4'!AR$14</f>
        <v>2.4172038826753839E-3</v>
      </c>
      <c r="AS74" s="65">
        <f>'Población %'!AS119*'Insumo 4'!AS$14</f>
        <v>3.1665243463084624E-3</v>
      </c>
      <c r="AT74" s="65">
        <f>'Población %'!AT119*'Insumo 4'!AT$14</f>
        <v>2.5587555979701493E-3</v>
      </c>
      <c r="AU74" s="65">
        <f>'Población %'!AU119*'Insumo 4'!AU$14</f>
        <v>2.3199880016004327E-3</v>
      </c>
      <c r="AV74" s="65">
        <f>'Población %'!AV119*'Insumo 4'!AV$14</f>
        <v>3.2563531823719253E-3</v>
      </c>
      <c r="AW74" s="65">
        <f>'Población %'!AW119*'Insumo 4'!AW$14</f>
        <v>2.3051020836168819E-3</v>
      </c>
      <c r="AX74" s="65">
        <f>'Población %'!AX119*'Insumo 4'!AX$14</f>
        <v>2.3184204943703579E-3</v>
      </c>
      <c r="AY74" s="65">
        <f>'Población %'!AY119*'Insumo 4'!AY$14</f>
        <v>2.5352165288645809E-3</v>
      </c>
      <c r="AZ74" s="65">
        <f>'Población %'!AZ119*'Insumo 4'!AZ$14</f>
        <v>1.0391010268446155E-3</v>
      </c>
      <c r="BA74" s="65">
        <f>'Población %'!BA119*'Insumo 4'!BA$14</f>
        <v>0</v>
      </c>
      <c r="BB74" s="65">
        <f>'Población %'!BB119*'Insumo 4'!BB$14</f>
        <v>0</v>
      </c>
      <c r="BC74" s="65">
        <f>'Población %'!BC119*'Insumo 4'!BC$14</f>
        <v>2.4825761979084017E-4</v>
      </c>
      <c r="BD74" s="65">
        <f>'Población %'!BD119*'Insumo 4'!BD$14</f>
        <v>0</v>
      </c>
      <c r="BE74" s="65">
        <f>'Población %'!BE119*'Insumo 4'!BE$14</f>
        <v>0</v>
      </c>
      <c r="BF74" s="65">
        <f>'Población %'!BF119*'Insumo 4'!BF$14</f>
        <v>0</v>
      </c>
      <c r="BG74" s="65">
        <f>'Población %'!BG119*'Insumo 4'!BG$14</f>
        <v>0</v>
      </c>
      <c r="BH74" s="65">
        <f>'Población %'!BH119*'Insumo 4'!BH$14</f>
        <v>0</v>
      </c>
      <c r="BI74" s="65">
        <f>'Población %'!BI119*'Insumo 4'!BI$14</f>
        <v>9.2561743336909628E-5</v>
      </c>
      <c r="BJ74" s="65">
        <f>'Población %'!BJ119*'Insumo 4'!BJ$14</f>
        <v>0</v>
      </c>
      <c r="BK74" s="65">
        <f>'Población %'!BK119*'Insumo 4'!BK$14</f>
        <v>0</v>
      </c>
      <c r="BL74" s="65">
        <f>'Población %'!BL119*'Insumo 4'!BL$14</f>
        <v>0</v>
      </c>
      <c r="BM74" s="65">
        <f>'Población %'!BM119*'Insumo 4'!BM$14</f>
        <v>0</v>
      </c>
      <c r="BN74" s="65">
        <f>'Población %'!BN119*'Insumo 4'!BN$14</f>
        <v>3.5464248895044072E-5</v>
      </c>
      <c r="BO74" s="65">
        <f>'Población %'!BO119*'Insumo 4'!BO$14</f>
        <v>0</v>
      </c>
      <c r="BP74" s="65">
        <f>'Población %'!BP119*'Insumo 4'!BP$14</f>
        <v>0</v>
      </c>
      <c r="BQ74" s="65">
        <f>'Población %'!BQ119*'Insumo 4'!BQ$14</f>
        <v>0</v>
      </c>
      <c r="BR74" s="65">
        <f>'Población %'!BR119*'Insumo 4'!BR$14</f>
        <v>0</v>
      </c>
      <c r="BS74" s="65">
        <f>'Población %'!BS119*'Insumo 4'!BS$14</f>
        <v>0</v>
      </c>
      <c r="BT74" s="65">
        <f>'Población %'!BT119*'Insumo 4'!BT$14</f>
        <v>0</v>
      </c>
      <c r="BU74" s="65">
        <f>'Población %'!BU119*'Insumo 4'!BU$14</f>
        <v>0</v>
      </c>
      <c r="BV74" s="65">
        <f>'Población %'!BV119*'Insumo 4'!BV$14</f>
        <v>0</v>
      </c>
      <c r="BW74" s="65">
        <f>'Población %'!BW119*'Insumo 4'!BW$14</f>
        <v>0</v>
      </c>
      <c r="BX74" s="65">
        <f>'Población %'!BX119*'Insumo 4'!BX$14</f>
        <v>0</v>
      </c>
      <c r="BY74" s="65">
        <f>'Población %'!BY119*'Insumo 4'!BY$14</f>
        <v>0</v>
      </c>
      <c r="BZ74" s="65">
        <f>'Población %'!BZ119*'Insumo 4'!BZ$14</f>
        <v>0</v>
      </c>
      <c r="CA74" s="65">
        <f>'Población %'!CA119*'Insumo 4'!CA$14</f>
        <v>0</v>
      </c>
      <c r="CB74" s="65">
        <f>'Población %'!CB119*'Insumo 4'!CB$14</f>
        <v>0</v>
      </c>
      <c r="CC74" s="65">
        <f>'Población %'!CC119*'Insumo 4'!CC$14</f>
        <v>0</v>
      </c>
      <c r="CD74" s="65">
        <f>'Población %'!CD119*'Insumo 4'!CD$14</f>
        <v>0</v>
      </c>
      <c r="CE74" s="65">
        <f>'Población %'!CE119*'Insumo 4'!CE$14</f>
        <v>0</v>
      </c>
      <c r="CF74" s="65">
        <f>'Población %'!CF119*'Insumo 4'!CF$14</f>
        <v>0</v>
      </c>
      <c r="CG74" s="65">
        <f>'Población %'!CG119*'Insumo 4'!CG$14</f>
        <v>0</v>
      </c>
      <c r="CH74" s="65">
        <f>'Población %'!CH119*'Insumo 4'!CH$14</f>
        <v>0</v>
      </c>
      <c r="CI74" s="65">
        <f>'Población %'!CI119*'Insumo 4'!CI$14</f>
        <v>0</v>
      </c>
      <c r="CJ74" s="65">
        <f>'Población %'!CJ119*'Insumo 4'!CJ$14</f>
        <v>0</v>
      </c>
      <c r="CK74" s="65">
        <f>'Población %'!CK119*'Insumo 4'!CK$14</f>
        <v>0</v>
      </c>
      <c r="CL74" s="65">
        <f>'Población %'!CL119*'Insumo 4'!CL$14</f>
        <v>0</v>
      </c>
      <c r="CM74" s="65">
        <f>'Población %'!CM119*'Insumo 4'!CM$14</f>
        <v>0</v>
      </c>
      <c r="CN74" s="65">
        <f>'Población %'!CN119*'Insumo 4'!CN$14</f>
        <v>0</v>
      </c>
      <c r="CP74" s="71">
        <f t="shared" si="1"/>
        <v>1.9124308060054462</v>
      </c>
    </row>
    <row r="75" spans="1:94">
      <c r="A75">
        <f>'Población %'!A120</f>
        <v>2059</v>
      </c>
      <c r="B75" s="65">
        <f>'Población %'!B120*'Insumo 4'!B$14</f>
        <v>1.8493222063557895E-3</v>
      </c>
      <c r="C75" s="65">
        <f>'Población %'!C120*'Insumo 4'!C$14</f>
        <v>2.678611601966919E-3</v>
      </c>
      <c r="D75" s="65">
        <f>'Población %'!D120*'Insumo 4'!D$14</f>
        <v>5.7132016555675371E-3</v>
      </c>
      <c r="E75" s="65">
        <f>'Población %'!E120*'Insumo 4'!E$14</f>
        <v>1.2688533208009457E-2</v>
      </c>
      <c r="F75" s="65">
        <f>'Población %'!F120*'Insumo 4'!F$14</f>
        <v>2.8418999546898565E-2</v>
      </c>
      <c r="G75" s="65">
        <f>'Población %'!G120*'Insumo 4'!G$14</f>
        <v>5.291578550626215E-2</v>
      </c>
      <c r="H75" s="65">
        <f>'Población %'!H120*'Insumo 4'!H$14</f>
        <v>7.6001746555719021E-2</v>
      </c>
      <c r="I75" s="65">
        <f>'Población %'!I120*'Insumo 4'!I$14</f>
        <v>8.7269372877778834E-2</v>
      </c>
      <c r="J75" s="65">
        <f>'Población %'!J120*'Insumo 4'!J$14</f>
        <v>8.6551393201226332E-2</v>
      </c>
      <c r="K75" s="65">
        <f>'Población %'!K120*'Insumo 4'!K$14</f>
        <v>8.7936269512458809E-2</v>
      </c>
      <c r="L75" s="65">
        <f>'Población %'!L120*'Insumo 4'!L$14</f>
        <v>8.9729680321751715E-2</v>
      </c>
      <c r="M75" s="65">
        <f>'Población %'!M120*'Insumo 4'!M$14</f>
        <v>8.9116063516256463E-2</v>
      </c>
      <c r="N75" s="65">
        <f>'Población %'!N120*'Insumo 4'!N$14</f>
        <v>9.1181930764400787E-2</v>
      </c>
      <c r="O75" s="65">
        <f>'Población %'!O120*'Insumo 4'!O$14</f>
        <v>0.10304177063128052</v>
      </c>
      <c r="P75" s="65">
        <f>'Población %'!P120*'Insumo 4'!P$14</f>
        <v>9.2921243238391571E-2</v>
      </c>
      <c r="Q75" s="65">
        <f>'Población %'!Q120*'Insumo 4'!Q$14</f>
        <v>0.10821157922257413</v>
      </c>
      <c r="R75" s="65">
        <f>'Población %'!R120*'Insumo 4'!R$14</f>
        <v>0.10335473751799203</v>
      </c>
      <c r="S75" s="65">
        <f>'Población %'!S120*'Insumo 4'!S$14</f>
        <v>9.1144483672883012E-2</v>
      </c>
      <c r="T75" s="65">
        <f>'Población %'!T120*'Insumo 4'!T$14</f>
        <v>8.324354678343969E-2</v>
      </c>
      <c r="U75" s="65">
        <f>'Población %'!U120*'Insumo 4'!U$14</f>
        <v>8.0869205365609417E-2</v>
      </c>
      <c r="V75" s="65">
        <f>'Población %'!V120*'Insumo 4'!V$14</f>
        <v>7.4993533564120557E-2</v>
      </c>
      <c r="W75" s="65">
        <f>'Población %'!W120*'Insumo 4'!W$14</f>
        <v>6.885799104395722E-2</v>
      </c>
      <c r="X75" s="65">
        <f>'Población %'!X120*'Insumo 4'!X$14</f>
        <v>6.6423150735147596E-2</v>
      </c>
      <c r="Y75" s="65">
        <f>'Población %'!Y120*'Insumo 4'!Y$14</f>
        <v>4.5871643697502115E-2</v>
      </c>
      <c r="Z75" s="65">
        <f>'Población %'!Z120*'Insumo 4'!Z$14</f>
        <v>3.557429827335884E-2</v>
      </c>
      <c r="AA75" s="65">
        <f>'Población %'!AA120*'Insumo 4'!AA$14</f>
        <v>3.5323307538983169E-2</v>
      </c>
      <c r="AB75" s="65">
        <f>'Población %'!AB120*'Insumo 4'!AB$14</f>
        <v>3.6542137794572681E-2</v>
      </c>
      <c r="AC75" s="65">
        <f>'Población %'!AC120*'Insumo 4'!AC$14</f>
        <v>1.8888616262189871E-2</v>
      </c>
      <c r="AD75" s="65">
        <f>'Población %'!AD120*'Insumo 4'!AD$14</f>
        <v>2.5830405221603743E-2</v>
      </c>
      <c r="AE75" s="65">
        <f>'Población %'!AE120*'Insumo 4'!AE$14</f>
        <v>1.5659705520492201E-2</v>
      </c>
      <c r="AF75" s="65">
        <f>'Población %'!AF120*'Insumo 4'!AF$14</f>
        <v>1.2849475415819673E-2</v>
      </c>
      <c r="AG75" s="65">
        <f>'Población %'!AG120*'Insumo 4'!AG$14</f>
        <v>7.923322906957327E-3</v>
      </c>
      <c r="AH75" s="65">
        <f>'Población %'!AH120*'Insumo 4'!AH$14</f>
        <v>6.1812411352362429E-3</v>
      </c>
      <c r="AI75" s="65">
        <f>'Población %'!AI120*'Insumo 4'!AI$14</f>
        <v>9.4870929083084865E-3</v>
      </c>
      <c r="AJ75" s="65">
        <f>'Población %'!AJ120*'Insumo 4'!AJ$14</f>
        <v>3.6384631097183652E-3</v>
      </c>
      <c r="AK75" s="65">
        <f>'Población %'!AK120*'Insumo 4'!AK$14</f>
        <v>5.61702763999698E-3</v>
      </c>
      <c r="AL75" s="65">
        <f>'Población %'!AL120*'Insumo 4'!AL$14</f>
        <v>5.8928424052182475E-3</v>
      </c>
      <c r="AM75" s="65">
        <f>'Población %'!AM120*'Insumo 4'!AM$14</f>
        <v>6.5279447044650565E-3</v>
      </c>
      <c r="AN75" s="65">
        <f>'Población %'!AN120*'Insumo 4'!AN$14</f>
        <v>5.5032564494885512E-3</v>
      </c>
      <c r="AO75" s="65">
        <f>'Población %'!AO120*'Insumo 4'!AO$14</f>
        <v>3.402102505052546E-3</v>
      </c>
      <c r="AP75" s="65">
        <f>'Población %'!AP120*'Insumo 4'!AP$14</f>
        <v>2.9746504175291121E-3</v>
      </c>
      <c r="AQ75" s="65">
        <f>'Población %'!AQ120*'Insumo 4'!AQ$14</f>
        <v>2.4785769780483395E-3</v>
      </c>
      <c r="AR75" s="65">
        <f>'Población %'!AR120*'Insumo 4'!AR$14</f>
        <v>2.4348857460011926E-3</v>
      </c>
      <c r="AS75" s="65">
        <f>'Población %'!AS120*'Insumo 4'!AS$14</f>
        <v>3.1897080040979337E-3</v>
      </c>
      <c r="AT75" s="65">
        <f>'Población %'!AT120*'Insumo 4'!AT$14</f>
        <v>2.5790657708505255E-3</v>
      </c>
      <c r="AU75" s="65">
        <f>'Población %'!AU120*'Insumo 4'!AU$14</f>
        <v>2.3333763569038765E-3</v>
      </c>
      <c r="AV75" s="65">
        <f>'Población %'!AV120*'Insumo 4'!AV$14</f>
        <v>3.2623445818776445E-3</v>
      </c>
      <c r="AW75" s="65">
        <f>'Población %'!AW120*'Insumo 4'!AW$14</f>
        <v>2.3028646608030173E-3</v>
      </c>
      <c r="AX75" s="65">
        <f>'Población %'!AX120*'Insumo 4'!AX$14</f>
        <v>2.3151934588051958E-3</v>
      </c>
      <c r="AY75" s="65">
        <f>'Población %'!AY120*'Insumo 4'!AY$14</f>
        <v>2.5280749113421683E-3</v>
      </c>
      <c r="AZ75" s="65">
        <f>'Población %'!AZ120*'Insumo 4'!AZ$14</f>
        <v>1.0361536796137977E-3</v>
      </c>
      <c r="BA75" s="65">
        <f>'Población %'!BA120*'Insumo 4'!BA$14</f>
        <v>0</v>
      </c>
      <c r="BB75" s="65">
        <f>'Población %'!BB120*'Insumo 4'!BB$14</f>
        <v>0</v>
      </c>
      <c r="BC75" s="65">
        <f>'Población %'!BC120*'Insumo 4'!BC$14</f>
        <v>2.4755128227983762E-4</v>
      </c>
      <c r="BD75" s="65">
        <f>'Población %'!BD120*'Insumo 4'!BD$14</f>
        <v>0</v>
      </c>
      <c r="BE75" s="65">
        <f>'Población %'!BE120*'Insumo 4'!BE$14</f>
        <v>0</v>
      </c>
      <c r="BF75" s="65">
        <f>'Población %'!BF120*'Insumo 4'!BF$14</f>
        <v>0</v>
      </c>
      <c r="BG75" s="65">
        <f>'Población %'!BG120*'Insumo 4'!BG$14</f>
        <v>0</v>
      </c>
      <c r="BH75" s="65">
        <f>'Población %'!BH120*'Insumo 4'!BH$14</f>
        <v>0</v>
      </c>
      <c r="BI75" s="65">
        <f>'Población %'!BI120*'Insumo 4'!BI$14</f>
        <v>8.972117583188325E-5</v>
      </c>
      <c r="BJ75" s="65">
        <f>'Población %'!BJ120*'Insumo 4'!BJ$14</f>
        <v>0</v>
      </c>
      <c r="BK75" s="65">
        <f>'Población %'!BK120*'Insumo 4'!BK$14</f>
        <v>0</v>
      </c>
      <c r="BL75" s="65">
        <f>'Población %'!BL120*'Insumo 4'!BL$14</f>
        <v>0</v>
      </c>
      <c r="BM75" s="65">
        <f>'Población %'!BM120*'Insumo 4'!BM$14</f>
        <v>0</v>
      </c>
      <c r="BN75" s="65">
        <f>'Población %'!BN120*'Insumo 4'!BN$14</f>
        <v>3.6081570416078957E-5</v>
      </c>
      <c r="BO75" s="65">
        <f>'Población %'!BO120*'Insumo 4'!BO$14</f>
        <v>0</v>
      </c>
      <c r="BP75" s="65">
        <f>'Población %'!BP120*'Insumo 4'!BP$14</f>
        <v>0</v>
      </c>
      <c r="BQ75" s="65">
        <f>'Población %'!BQ120*'Insumo 4'!BQ$14</f>
        <v>0</v>
      </c>
      <c r="BR75" s="65">
        <f>'Población %'!BR120*'Insumo 4'!BR$14</f>
        <v>0</v>
      </c>
      <c r="BS75" s="65">
        <f>'Población %'!BS120*'Insumo 4'!BS$14</f>
        <v>0</v>
      </c>
      <c r="BT75" s="65">
        <f>'Población %'!BT120*'Insumo 4'!BT$14</f>
        <v>0</v>
      </c>
      <c r="BU75" s="65">
        <f>'Población %'!BU120*'Insumo 4'!BU$14</f>
        <v>0</v>
      </c>
      <c r="BV75" s="65">
        <f>'Población %'!BV120*'Insumo 4'!BV$14</f>
        <v>0</v>
      </c>
      <c r="BW75" s="65">
        <f>'Población %'!BW120*'Insumo 4'!BW$14</f>
        <v>0</v>
      </c>
      <c r="BX75" s="65">
        <f>'Población %'!BX120*'Insumo 4'!BX$14</f>
        <v>0</v>
      </c>
      <c r="BY75" s="65">
        <f>'Población %'!BY120*'Insumo 4'!BY$14</f>
        <v>0</v>
      </c>
      <c r="BZ75" s="65">
        <f>'Población %'!BZ120*'Insumo 4'!BZ$14</f>
        <v>0</v>
      </c>
      <c r="CA75" s="65">
        <f>'Población %'!CA120*'Insumo 4'!CA$14</f>
        <v>0</v>
      </c>
      <c r="CB75" s="65">
        <f>'Población %'!CB120*'Insumo 4'!CB$14</f>
        <v>0</v>
      </c>
      <c r="CC75" s="65">
        <f>'Población %'!CC120*'Insumo 4'!CC$14</f>
        <v>0</v>
      </c>
      <c r="CD75" s="65">
        <f>'Población %'!CD120*'Insumo 4'!CD$14</f>
        <v>0</v>
      </c>
      <c r="CE75" s="65">
        <f>'Población %'!CE120*'Insumo 4'!CE$14</f>
        <v>0</v>
      </c>
      <c r="CF75" s="65">
        <f>'Población %'!CF120*'Insumo 4'!CF$14</f>
        <v>0</v>
      </c>
      <c r="CG75" s="65">
        <f>'Población %'!CG120*'Insumo 4'!CG$14</f>
        <v>0</v>
      </c>
      <c r="CH75" s="65">
        <f>'Población %'!CH120*'Insumo 4'!CH$14</f>
        <v>0</v>
      </c>
      <c r="CI75" s="65">
        <f>'Población %'!CI120*'Insumo 4'!CI$14</f>
        <v>0</v>
      </c>
      <c r="CJ75" s="65">
        <f>'Población %'!CJ120*'Insumo 4'!CJ$14</f>
        <v>0</v>
      </c>
      <c r="CK75" s="65">
        <f>'Población %'!CK120*'Insumo 4'!CK$14</f>
        <v>0</v>
      </c>
      <c r="CL75" s="65">
        <f>'Población %'!CL120*'Insumo 4'!CL$14</f>
        <v>0</v>
      </c>
      <c r="CM75" s="65">
        <f>'Población %'!CM120*'Insumo 4'!CM$14</f>
        <v>0</v>
      </c>
      <c r="CN75" s="65">
        <f>'Población %'!CN120*'Insumo 4'!CN$14</f>
        <v>0</v>
      </c>
      <c r="CP75" s="71">
        <f t="shared" si="1"/>
        <v>1.8936332843334129</v>
      </c>
    </row>
    <row r="76" spans="1:94">
      <c r="A76">
        <f>'Población %'!A121</f>
        <v>2060</v>
      </c>
      <c r="B76" s="65">
        <f>'Población %'!B121*'Insumo 4'!B$14</f>
        <v>1.8280043109696622E-3</v>
      </c>
      <c r="C76" s="65">
        <f>'Población %'!C121*'Insumo 4'!C$14</f>
        <v>2.6480678010884174E-3</v>
      </c>
      <c r="D76" s="65">
        <f>'Población %'!D121*'Insumo 4'!D$14</f>
        <v>5.6490965044518815E-3</v>
      </c>
      <c r="E76" s="65">
        <f>'Población %'!E121*'Insumo 4'!E$14</f>
        <v>1.2548803604249847E-2</v>
      </c>
      <c r="F76" s="65">
        <f>'Población %'!F121*'Insumo 4'!F$14</f>
        <v>2.8108323975496133E-2</v>
      </c>
      <c r="G76" s="65">
        <f>'Población %'!G121*'Insumo 4'!G$14</f>
        <v>5.2358031866890066E-2</v>
      </c>
      <c r="H76" s="65">
        <f>'Población %'!H121*'Insumo 4'!H$14</f>
        <v>7.5233763905336634E-2</v>
      </c>
      <c r="I76" s="65">
        <f>'Población %'!I121*'Insumo 4'!I$14</f>
        <v>8.6428012489855988E-2</v>
      </c>
      <c r="J76" s="65">
        <f>'Población %'!J121*'Insumo 4'!J$14</f>
        <v>8.5755930391851906E-2</v>
      </c>
      <c r="K76" s="65">
        <f>'Población %'!K121*'Insumo 4'!K$14</f>
        <v>8.7149033282389085E-2</v>
      </c>
      <c r="L76" s="65">
        <f>'Población %'!L121*'Insumo 4'!L$14</f>
        <v>8.893649400044068E-2</v>
      </c>
      <c r="M76" s="65">
        <f>'Población %'!M121*'Insumo 4'!M$14</f>
        <v>8.8430698589238188E-2</v>
      </c>
      <c r="N76" s="65">
        <f>'Población %'!N121*'Insumo 4'!N$14</f>
        <v>9.0605142637241468E-2</v>
      </c>
      <c r="O76" s="65">
        <f>'Población %'!O121*'Insumo 4'!O$14</f>
        <v>0.10243800374090541</v>
      </c>
      <c r="P76" s="65">
        <f>'Población %'!P121*'Insumo 4'!P$14</f>
        <v>9.228918600004038E-2</v>
      </c>
      <c r="Q76" s="65">
        <f>'Población %'!Q121*'Insumo 4'!Q$14</f>
        <v>0.10737695736908733</v>
      </c>
      <c r="R76" s="65">
        <f>'Población %'!R121*'Insumo 4'!R$14</f>
        <v>0.10251809490090323</v>
      </c>
      <c r="S76" s="65">
        <f>'Población %'!S121*'Insumo 4'!S$14</f>
        <v>9.0393613961988417E-2</v>
      </c>
      <c r="T76" s="65">
        <f>'Población %'!T121*'Insumo 4'!T$14</f>
        <v>8.2532698049559233E-2</v>
      </c>
      <c r="U76" s="65">
        <f>'Población %'!U121*'Insumo 4'!U$14</f>
        <v>8.0129577233271645E-2</v>
      </c>
      <c r="V76" s="65">
        <f>'Población %'!V121*'Insumo 4'!V$14</f>
        <v>7.4269137131653673E-2</v>
      </c>
      <c r="W76" s="65">
        <f>'Población %'!W121*'Insumo 4'!W$14</f>
        <v>6.8093459798524811E-2</v>
      </c>
      <c r="X76" s="65">
        <f>'Población %'!X121*'Insumo 4'!X$14</f>
        <v>6.5567517809136527E-2</v>
      </c>
      <c r="Y76" s="65">
        <f>'Población %'!Y121*'Insumo 4'!Y$14</f>
        <v>4.5226464669503669E-2</v>
      </c>
      <c r="Z76" s="65">
        <f>'Población %'!Z121*'Insumo 4'!Z$14</f>
        <v>3.507542823410837E-2</v>
      </c>
      <c r="AA76" s="65">
        <f>'Población %'!AA121*'Insumo 4'!AA$14</f>
        <v>3.4830868445312545E-2</v>
      </c>
      <c r="AB76" s="65">
        <f>'Población %'!AB121*'Insumo 4'!AB$14</f>
        <v>3.5997539493279183E-2</v>
      </c>
      <c r="AC76" s="65">
        <f>'Población %'!AC121*'Insumo 4'!AC$14</f>
        <v>1.8584241123804773E-2</v>
      </c>
      <c r="AD76" s="65">
        <f>'Población %'!AD121*'Insumo 4'!AD$14</f>
        <v>2.5398842881447774E-2</v>
      </c>
      <c r="AE76" s="65">
        <f>'Población %'!AE121*'Insumo 4'!AE$14</f>
        <v>1.5408376385673281E-2</v>
      </c>
      <c r="AF76" s="65">
        <f>'Población %'!AF121*'Insumo 4'!AF$14</f>
        <v>1.2653336365420266E-2</v>
      </c>
      <c r="AG76" s="65">
        <f>'Población %'!AG121*'Insumo 4'!AG$14</f>
        <v>7.8029464124242005E-3</v>
      </c>
      <c r="AH76" s="65">
        <f>'Población %'!AH121*'Insumo 4'!AH$14</f>
        <v>6.0871875819901227E-3</v>
      </c>
      <c r="AI76" s="65">
        <f>'Población %'!AI121*'Insumo 4'!AI$14</f>
        <v>9.3473577990567814E-3</v>
      </c>
      <c r="AJ76" s="65">
        <f>'Población %'!AJ121*'Insumo 4'!AJ$14</f>
        <v>3.589063409626492E-3</v>
      </c>
      <c r="AK76" s="65">
        <f>'Población %'!AK121*'Insumo 4'!AK$14</f>
        <v>5.5468007216814275E-3</v>
      </c>
      <c r="AL76" s="65">
        <f>'Población %'!AL121*'Insumo 4'!AL$14</f>
        <v>5.8321230074300737E-3</v>
      </c>
      <c r="AM76" s="65">
        <f>'Población %'!AM121*'Insumo 4'!AM$14</f>
        <v>6.4787287840892462E-3</v>
      </c>
      <c r="AN76" s="65">
        <f>'Población %'!AN121*'Insumo 4'!AN$14</f>
        <v>5.4742191720836293E-3</v>
      </c>
      <c r="AO76" s="65">
        <f>'Población %'!AO121*'Insumo 4'!AO$14</f>
        <v>3.3861149282318572E-3</v>
      </c>
      <c r="AP76" s="65">
        <f>'Población %'!AP121*'Insumo 4'!AP$14</f>
        <v>2.9612865874336903E-3</v>
      </c>
      <c r="AQ76" s="65">
        <f>'Población %'!AQ121*'Insumo 4'!AQ$14</f>
        <v>2.476401480830592E-3</v>
      </c>
      <c r="AR76" s="65">
        <f>'Población %'!AR121*'Insumo 4'!AR$14</f>
        <v>2.4448368409685506E-3</v>
      </c>
      <c r="AS76" s="65">
        <f>'Población %'!AS121*'Insumo 4'!AS$14</f>
        <v>3.2130370882714815E-3</v>
      </c>
      <c r="AT76" s="65">
        <f>'Población %'!AT121*'Insumo 4'!AT$14</f>
        <v>2.5980565466681405E-3</v>
      </c>
      <c r="AU76" s="65">
        <f>'Población %'!AU121*'Insumo 4'!AU$14</f>
        <v>2.3520518722240629E-3</v>
      </c>
      <c r="AV76" s="65">
        <f>'Población %'!AV121*'Insumo 4'!AV$14</f>
        <v>3.2813428829606786E-3</v>
      </c>
      <c r="AW76" s="65">
        <f>'Población %'!AW121*'Insumo 4'!AW$14</f>
        <v>2.3071714278492562E-3</v>
      </c>
      <c r="AX76" s="65">
        <f>'Población %'!AX121*'Insumo 4'!AX$14</f>
        <v>2.3129802665720067E-3</v>
      </c>
      <c r="AY76" s="65">
        <f>'Población %'!AY121*'Insumo 4'!AY$14</f>
        <v>2.5246753917324369E-3</v>
      </c>
      <c r="AZ76" s="65">
        <f>'Población %'!AZ121*'Insumo 4'!AZ$14</f>
        <v>1.0333119028304416E-3</v>
      </c>
      <c r="BA76" s="65">
        <f>'Población %'!BA121*'Insumo 4'!BA$14</f>
        <v>0</v>
      </c>
      <c r="BB76" s="65">
        <f>'Población %'!BB121*'Insumo 4'!BB$14</f>
        <v>0</v>
      </c>
      <c r="BC76" s="65">
        <f>'Población %'!BC121*'Insumo 4'!BC$14</f>
        <v>2.4693948654731644E-4</v>
      </c>
      <c r="BD76" s="65">
        <f>'Población %'!BD121*'Insumo 4'!BD$14</f>
        <v>0</v>
      </c>
      <c r="BE76" s="65">
        <f>'Población %'!BE121*'Insumo 4'!BE$14</f>
        <v>0</v>
      </c>
      <c r="BF76" s="65">
        <f>'Población %'!BF121*'Insumo 4'!BF$14</f>
        <v>0</v>
      </c>
      <c r="BG76" s="65">
        <f>'Población %'!BG121*'Insumo 4'!BG$14</f>
        <v>0</v>
      </c>
      <c r="BH76" s="65">
        <f>'Población %'!BH121*'Insumo 4'!BH$14</f>
        <v>0</v>
      </c>
      <c r="BI76" s="65">
        <f>'Población %'!BI121*'Insumo 4'!BI$14</f>
        <v>8.6902884071942514E-5</v>
      </c>
      <c r="BJ76" s="65">
        <f>'Población %'!BJ121*'Insumo 4'!BJ$14</f>
        <v>0</v>
      </c>
      <c r="BK76" s="65">
        <f>'Población %'!BK121*'Insumo 4'!BK$14</f>
        <v>0</v>
      </c>
      <c r="BL76" s="65">
        <f>'Población %'!BL121*'Insumo 4'!BL$14</f>
        <v>0</v>
      </c>
      <c r="BM76" s="65">
        <f>'Población %'!BM121*'Insumo 4'!BM$14</f>
        <v>0</v>
      </c>
      <c r="BN76" s="65">
        <f>'Población %'!BN121*'Insumo 4'!BN$14</f>
        <v>3.6678882274615857E-5</v>
      </c>
      <c r="BO76" s="65">
        <f>'Población %'!BO121*'Insumo 4'!BO$14</f>
        <v>0</v>
      </c>
      <c r="BP76" s="65">
        <f>'Población %'!BP121*'Insumo 4'!BP$14</f>
        <v>0</v>
      </c>
      <c r="BQ76" s="65">
        <f>'Población %'!BQ121*'Insumo 4'!BQ$14</f>
        <v>0</v>
      </c>
      <c r="BR76" s="65">
        <f>'Población %'!BR121*'Insumo 4'!BR$14</f>
        <v>0</v>
      </c>
      <c r="BS76" s="65">
        <f>'Población %'!BS121*'Insumo 4'!BS$14</f>
        <v>0</v>
      </c>
      <c r="BT76" s="65">
        <f>'Población %'!BT121*'Insumo 4'!BT$14</f>
        <v>0</v>
      </c>
      <c r="BU76" s="65">
        <f>'Población %'!BU121*'Insumo 4'!BU$14</f>
        <v>0</v>
      </c>
      <c r="BV76" s="65">
        <f>'Población %'!BV121*'Insumo 4'!BV$14</f>
        <v>0</v>
      </c>
      <c r="BW76" s="65">
        <f>'Población %'!BW121*'Insumo 4'!BW$14</f>
        <v>0</v>
      </c>
      <c r="BX76" s="65">
        <f>'Población %'!BX121*'Insumo 4'!BX$14</f>
        <v>0</v>
      </c>
      <c r="BY76" s="65">
        <f>'Población %'!BY121*'Insumo 4'!BY$14</f>
        <v>0</v>
      </c>
      <c r="BZ76" s="65">
        <f>'Población %'!BZ121*'Insumo 4'!BZ$14</f>
        <v>0</v>
      </c>
      <c r="CA76" s="65">
        <f>'Población %'!CA121*'Insumo 4'!CA$14</f>
        <v>0</v>
      </c>
      <c r="CB76" s="65">
        <f>'Población %'!CB121*'Insumo 4'!CB$14</f>
        <v>0</v>
      </c>
      <c r="CC76" s="65">
        <f>'Población %'!CC121*'Insumo 4'!CC$14</f>
        <v>0</v>
      </c>
      <c r="CD76" s="65">
        <f>'Población %'!CD121*'Insumo 4'!CD$14</f>
        <v>0</v>
      </c>
      <c r="CE76" s="65">
        <f>'Población %'!CE121*'Insumo 4'!CE$14</f>
        <v>0</v>
      </c>
      <c r="CF76" s="65">
        <f>'Población %'!CF121*'Insumo 4'!CF$14</f>
        <v>0</v>
      </c>
      <c r="CG76" s="65">
        <f>'Población %'!CG121*'Insumo 4'!CG$14</f>
        <v>0</v>
      </c>
      <c r="CH76" s="65">
        <f>'Población %'!CH121*'Insumo 4'!CH$14</f>
        <v>0</v>
      </c>
      <c r="CI76" s="65">
        <f>'Población %'!CI121*'Insumo 4'!CI$14</f>
        <v>0</v>
      </c>
      <c r="CJ76" s="65">
        <f>'Población %'!CJ121*'Insumo 4'!CJ$14</f>
        <v>0</v>
      </c>
      <c r="CK76" s="65">
        <f>'Población %'!CK121*'Insumo 4'!CK$14</f>
        <v>0</v>
      </c>
      <c r="CL76" s="65">
        <f>'Población %'!CL121*'Insumo 4'!CL$14</f>
        <v>0</v>
      </c>
      <c r="CM76" s="65">
        <f>'Población %'!CM121*'Insumo 4'!CM$14</f>
        <v>0</v>
      </c>
      <c r="CN76" s="65">
        <f>'Población %'!CN121*'Insumo 4'!CN$14</f>
        <v>0</v>
      </c>
      <c r="CP76" s="71">
        <f t="shared" si="1"/>
        <v>1.8758829623109707</v>
      </c>
    </row>
    <row r="77" spans="1:94">
      <c r="A77">
        <f>'Población %'!A122</f>
        <v>2061</v>
      </c>
      <c r="B77" s="65">
        <f>'Población %'!B122*'Insumo 4'!B$14</f>
        <v>1.8081446490303193E-3</v>
      </c>
      <c r="C77" s="65">
        <f>'Población %'!C122*'Insumo 4'!C$14</f>
        <v>2.6203978764552638E-3</v>
      </c>
      <c r="D77" s="65">
        <f>'Población %'!D122*'Insumo 4'!D$14</f>
        <v>5.5900080891520144E-3</v>
      </c>
      <c r="E77" s="65">
        <f>'Población %'!E122*'Insumo 4'!E$14</f>
        <v>1.2417977344007711E-2</v>
      </c>
      <c r="F77" s="65">
        <f>'Población %'!F122*'Insumo 4'!F$14</f>
        <v>2.7816646049154205E-2</v>
      </c>
      <c r="G77" s="65">
        <f>'Población %'!G122*'Insumo 4'!G$14</f>
        <v>5.1819338267205174E-2</v>
      </c>
      <c r="H77" s="65">
        <f>'Población %'!H122*'Insumo 4'!H$14</f>
        <v>7.4468121803322768E-2</v>
      </c>
      <c r="I77" s="65">
        <f>'Población %'!I122*'Insumo 4'!I$14</f>
        <v>8.5564725758025054E-2</v>
      </c>
      <c r="J77" s="65">
        <f>'Población %'!J122*'Insumo 4'!J$14</f>
        <v>8.4903020850690444E-2</v>
      </c>
      <c r="K77" s="65">
        <f>'Población %'!K122*'Insumo 4'!K$14</f>
        <v>8.6262909574160704E-2</v>
      </c>
      <c r="L77" s="65">
        <f>'Población %'!L122*'Insumo 4'!L$14</f>
        <v>8.7977755006346289E-2</v>
      </c>
      <c r="M77" s="65">
        <f>'Población %'!M122*'Insumo 4'!M$14</f>
        <v>8.7413267089025526E-2</v>
      </c>
      <c r="N77" s="65">
        <f>'Población %'!N122*'Insumo 4'!N$14</f>
        <v>8.9616906227854037E-2</v>
      </c>
      <c r="O77" s="65">
        <f>'Población %'!O122*'Insumo 4'!O$14</f>
        <v>0.10145645033729155</v>
      </c>
      <c r="P77" s="65">
        <f>'Población %'!P122*'Insumo 4'!P$14</f>
        <v>9.1485732772015091E-2</v>
      </c>
      <c r="Q77" s="65">
        <f>'Población %'!Q122*'Insumo 4'!Q$14</f>
        <v>0.10639911886531818</v>
      </c>
      <c r="R77" s="65">
        <f>'Población %'!R122*'Insumo 4'!R$14</f>
        <v>0.10155153496424205</v>
      </c>
      <c r="S77" s="65">
        <f>'Población %'!S122*'Insumo 4'!S$14</f>
        <v>8.9550777514939242E-2</v>
      </c>
      <c r="T77" s="65">
        <f>'Población %'!T122*'Insumo 4'!T$14</f>
        <v>8.1786253866874103E-2</v>
      </c>
      <c r="U77" s="65">
        <f>'Población %'!U122*'Insumo 4'!U$14</f>
        <v>7.9417685730734738E-2</v>
      </c>
      <c r="V77" s="65">
        <f>'Población %'!V122*'Insumo 4'!V$14</f>
        <v>7.3612627923526922E-2</v>
      </c>
      <c r="W77" s="65">
        <f>'Población %'!W122*'Insumo 4'!W$14</f>
        <v>6.7501716373249004E-2</v>
      </c>
      <c r="X77" s="65">
        <f>'Población %'!X122*'Insumo 4'!X$14</f>
        <v>6.4936381262098788E-2</v>
      </c>
      <c r="Y77" s="65">
        <f>'Población %'!Y122*'Insumo 4'!Y$14</f>
        <v>4.4727501215334392E-2</v>
      </c>
      <c r="Z77" s="65">
        <f>'Población %'!Z122*'Insumo 4'!Z$14</f>
        <v>3.4654741748221876E-2</v>
      </c>
      <c r="AA77" s="65">
        <f>'Población %'!AA122*'Insumo 4'!AA$14</f>
        <v>3.4422719183386456E-2</v>
      </c>
      <c r="AB77" s="65">
        <f>'Población %'!AB122*'Insumo 4'!AB$14</f>
        <v>3.5586580024868412E-2</v>
      </c>
      <c r="AC77" s="65">
        <f>'Población %'!AC122*'Insumo 4'!AC$14</f>
        <v>1.8357262016729357E-2</v>
      </c>
      <c r="AD77" s="65">
        <f>'Población %'!AD122*'Insumo 4'!AD$14</f>
        <v>2.5059038864050601E-2</v>
      </c>
      <c r="AE77" s="65">
        <f>'Población %'!AE122*'Insumo 4'!AE$14</f>
        <v>1.519252678802163E-2</v>
      </c>
      <c r="AF77" s="65">
        <f>'Población %'!AF122*'Insumo 4'!AF$14</f>
        <v>1.2483191162549907E-2</v>
      </c>
      <c r="AG77" s="65">
        <f>'Población %'!AG122*'Insumo 4'!AG$14</f>
        <v>7.7034237388089342E-3</v>
      </c>
      <c r="AH77" s="65">
        <f>'Población %'!AH122*'Insumo 4'!AH$14</f>
        <v>6.0095255191743883E-3</v>
      </c>
      <c r="AI77" s="65">
        <f>'Población %'!AI122*'Insumo 4'!AI$14</f>
        <v>9.2266182974970971E-3</v>
      </c>
      <c r="AJ77" s="65">
        <f>'Población %'!AJ122*'Insumo 4'!AJ$14</f>
        <v>3.5437370392877852E-3</v>
      </c>
      <c r="AK77" s="65">
        <f>'Población %'!AK122*'Insumo 4'!AK$14</f>
        <v>5.4815127573613152E-3</v>
      </c>
      <c r="AL77" s="65">
        <f>'Población %'!AL122*'Insumo 4'!AL$14</f>
        <v>5.7680656825835237E-3</v>
      </c>
      <c r="AM77" s="65">
        <f>'Población %'!AM122*'Insumo 4'!AM$14</f>
        <v>6.4204691912072539E-3</v>
      </c>
      <c r="AN77" s="65">
        <f>'Población %'!AN122*'Insumo 4'!AN$14</f>
        <v>5.4395197516243473E-3</v>
      </c>
      <c r="AO77" s="65">
        <f>'Población %'!AO122*'Insumo 4'!AO$14</f>
        <v>3.3723511806440626E-3</v>
      </c>
      <c r="AP77" s="65">
        <f>'Población %'!AP122*'Insumo 4'!AP$14</f>
        <v>2.9509957192786849E-3</v>
      </c>
      <c r="AQ77" s="65">
        <f>'Población %'!AQ122*'Insumo 4'!AQ$14</f>
        <v>2.4683333904799375E-3</v>
      </c>
      <c r="AR77" s="65">
        <f>'Población %'!AR122*'Insumo 4'!AR$14</f>
        <v>2.4456816574811471E-3</v>
      </c>
      <c r="AS77" s="65">
        <f>'Población %'!AS122*'Insumo 4'!AS$14</f>
        <v>3.230101868309518E-3</v>
      </c>
      <c r="AT77" s="65">
        <f>'Población %'!AT122*'Insumo 4'!AT$14</f>
        <v>2.6201330242803023E-3</v>
      </c>
      <c r="AU77" s="65">
        <f>'Población %'!AU122*'Insumo 4'!AU$14</f>
        <v>2.3720945239673612E-3</v>
      </c>
      <c r="AV77" s="65">
        <f>'Población %'!AV122*'Insumo 4'!AV$14</f>
        <v>3.3114847142046455E-3</v>
      </c>
      <c r="AW77" s="65">
        <f>'Población %'!AW122*'Insumo 4'!AW$14</f>
        <v>2.3232690697455247E-3</v>
      </c>
      <c r="AX77" s="65">
        <f>'Población %'!AX122*'Insumo 4'!AX$14</f>
        <v>2.3198221411954933E-3</v>
      </c>
      <c r="AY77" s="65">
        <f>'Población %'!AY122*'Insumo 4'!AY$14</f>
        <v>2.5247630279754841E-3</v>
      </c>
      <c r="AZ77" s="65">
        <f>'Población %'!AZ122*'Insumo 4'!AZ$14</f>
        <v>1.0328351307342437E-3</v>
      </c>
      <c r="BA77" s="65">
        <f>'Población %'!BA122*'Insumo 4'!BA$14</f>
        <v>0</v>
      </c>
      <c r="BB77" s="65">
        <f>'Población %'!BB122*'Insumo 4'!BB$14</f>
        <v>0</v>
      </c>
      <c r="BC77" s="65">
        <f>'Población %'!BC122*'Insumo 4'!BC$14</f>
        <v>2.4660020150158238E-4</v>
      </c>
      <c r="BD77" s="65">
        <f>'Población %'!BD122*'Insumo 4'!BD$14</f>
        <v>0</v>
      </c>
      <c r="BE77" s="65">
        <f>'Población %'!BE122*'Insumo 4'!BE$14</f>
        <v>0</v>
      </c>
      <c r="BF77" s="65">
        <f>'Población %'!BF122*'Insumo 4'!BF$14</f>
        <v>0</v>
      </c>
      <c r="BG77" s="65">
        <f>'Población %'!BG122*'Insumo 4'!BG$14</f>
        <v>0</v>
      </c>
      <c r="BH77" s="65">
        <f>'Población %'!BH122*'Insumo 4'!BH$14</f>
        <v>0</v>
      </c>
      <c r="BI77" s="65">
        <f>'Población %'!BI122*'Insumo 4'!BI$14</f>
        <v>8.3822021866490238E-5</v>
      </c>
      <c r="BJ77" s="65">
        <f>'Población %'!BJ122*'Insumo 4'!BJ$14</f>
        <v>0</v>
      </c>
      <c r="BK77" s="65">
        <f>'Población %'!BK122*'Insumo 4'!BK$14</f>
        <v>0</v>
      </c>
      <c r="BL77" s="65">
        <f>'Población %'!BL122*'Insumo 4'!BL$14</f>
        <v>0</v>
      </c>
      <c r="BM77" s="65">
        <f>'Población %'!BM122*'Insumo 4'!BM$14</f>
        <v>0</v>
      </c>
      <c r="BN77" s="65">
        <f>'Población %'!BN122*'Insumo 4'!BN$14</f>
        <v>3.7261165656115488E-5</v>
      </c>
      <c r="BO77" s="65">
        <f>'Población %'!BO122*'Insumo 4'!BO$14</f>
        <v>0</v>
      </c>
      <c r="BP77" s="65">
        <f>'Población %'!BP122*'Insumo 4'!BP$14</f>
        <v>0</v>
      </c>
      <c r="BQ77" s="65">
        <f>'Población %'!BQ122*'Insumo 4'!BQ$14</f>
        <v>0</v>
      </c>
      <c r="BR77" s="65">
        <f>'Población %'!BR122*'Insumo 4'!BR$14</f>
        <v>0</v>
      </c>
      <c r="BS77" s="65">
        <f>'Población %'!BS122*'Insumo 4'!BS$14</f>
        <v>0</v>
      </c>
      <c r="BT77" s="65">
        <f>'Población %'!BT122*'Insumo 4'!BT$14</f>
        <v>0</v>
      </c>
      <c r="BU77" s="65">
        <f>'Población %'!BU122*'Insumo 4'!BU$14</f>
        <v>0</v>
      </c>
      <c r="BV77" s="65">
        <f>'Población %'!BV122*'Insumo 4'!BV$14</f>
        <v>0</v>
      </c>
      <c r="BW77" s="65">
        <f>'Población %'!BW122*'Insumo 4'!BW$14</f>
        <v>0</v>
      </c>
      <c r="BX77" s="65">
        <f>'Población %'!BX122*'Insumo 4'!BX$14</f>
        <v>0</v>
      </c>
      <c r="BY77" s="65">
        <f>'Población %'!BY122*'Insumo 4'!BY$14</f>
        <v>0</v>
      </c>
      <c r="BZ77" s="65">
        <f>'Población %'!BZ122*'Insumo 4'!BZ$14</f>
        <v>0</v>
      </c>
      <c r="CA77" s="65">
        <f>'Población %'!CA122*'Insumo 4'!CA$14</f>
        <v>0</v>
      </c>
      <c r="CB77" s="65">
        <f>'Población %'!CB122*'Insumo 4'!CB$14</f>
        <v>0</v>
      </c>
      <c r="CC77" s="65">
        <f>'Población %'!CC122*'Insumo 4'!CC$14</f>
        <v>0</v>
      </c>
      <c r="CD77" s="65">
        <f>'Población %'!CD122*'Insumo 4'!CD$14</f>
        <v>0</v>
      </c>
      <c r="CE77" s="65">
        <f>'Población %'!CE122*'Insumo 4'!CE$14</f>
        <v>0</v>
      </c>
      <c r="CF77" s="65">
        <f>'Población %'!CF122*'Insumo 4'!CF$14</f>
        <v>0</v>
      </c>
      <c r="CG77" s="65">
        <f>'Población %'!CG122*'Insumo 4'!CG$14</f>
        <v>0</v>
      </c>
      <c r="CH77" s="65">
        <f>'Población %'!CH122*'Insumo 4'!CH$14</f>
        <v>0</v>
      </c>
      <c r="CI77" s="65">
        <f>'Población %'!CI122*'Insumo 4'!CI$14</f>
        <v>0</v>
      </c>
      <c r="CJ77" s="65">
        <f>'Población %'!CJ122*'Insumo 4'!CJ$14</f>
        <v>0</v>
      </c>
      <c r="CK77" s="65">
        <f>'Población %'!CK122*'Insumo 4'!CK$14</f>
        <v>0</v>
      </c>
      <c r="CL77" s="65">
        <f>'Población %'!CL122*'Insumo 4'!CL$14</f>
        <v>0</v>
      </c>
      <c r="CM77" s="65">
        <f>'Población %'!CM122*'Insumo 4'!CM$14</f>
        <v>0</v>
      </c>
      <c r="CN77" s="65">
        <f>'Población %'!CN122*'Insumo 4'!CN$14</f>
        <v>0</v>
      </c>
      <c r="CP77" s="71">
        <f t="shared" si="1"/>
        <v>1.8573934800127467</v>
      </c>
    </row>
    <row r="78" spans="1:94">
      <c r="A78">
        <f>'Población %'!A123</f>
        <v>2062</v>
      </c>
      <c r="B78" s="65">
        <f>'Población %'!B123*'Insumo 4'!B$14</f>
        <v>1.7884419980771326E-3</v>
      </c>
      <c r="C78" s="65">
        <f>'Población %'!C123*'Insumo 4'!C$14</f>
        <v>2.5910553266019635E-3</v>
      </c>
      <c r="D78" s="65">
        <f>'Población %'!D123*'Insumo 4'!D$14</f>
        <v>5.5315956602092322E-3</v>
      </c>
      <c r="E78" s="65">
        <f>'Población %'!E123*'Insumo 4'!E$14</f>
        <v>1.2289385239483211E-2</v>
      </c>
      <c r="F78" s="65">
        <f>'Población %'!F123*'Insumo 4'!F$14</f>
        <v>2.7531982538447936E-2</v>
      </c>
      <c r="G78" s="65">
        <f>'Población %'!G123*'Insumo 4'!G$14</f>
        <v>5.1295915724361693E-2</v>
      </c>
      <c r="H78" s="65">
        <f>'Población %'!H123*'Insumo 4'!H$14</f>
        <v>7.3725441239700387E-2</v>
      </c>
      <c r="I78" s="65">
        <f>'Población %'!I123*'Insumo 4'!I$14</f>
        <v>8.4721845731890538E-2</v>
      </c>
      <c r="J78" s="65">
        <f>'Población %'!J123*'Insumo 4'!J$14</f>
        <v>8.4107943699995733E-2</v>
      </c>
      <c r="K78" s="65">
        <f>'Población %'!K123*'Insumo 4'!K$14</f>
        <v>8.5489500447423733E-2</v>
      </c>
      <c r="L78" s="65">
        <f>'Población %'!L123*'Insumo 4'!L$14</f>
        <v>8.7184338604785264E-2</v>
      </c>
      <c r="M78" s="65">
        <f>'Población %'!M123*'Insumo 4'!M$14</f>
        <v>8.6567996516262041E-2</v>
      </c>
      <c r="N78" s="65">
        <f>'Población %'!N123*'Insumo 4'!N$14</f>
        <v>8.8684086003421606E-2</v>
      </c>
      <c r="O78" s="65">
        <f>'Población %'!O123*'Insumo 4'!O$14</f>
        <v>0.10044488500743792</v>
      </c>
      <c r="P78" s="65">
        <f>'Población %'!P123*'Insumo 4'!P$14</f>
        <v>9.0671798545047588E-2</v>
      </c>
      <c r="Q78" s="65">
        <f>'Población %'!Q123*'Insumo 4'!Q$14</f>
        <v>0.10552753390969598</v>
      </c>
      <c r="R78" s="65">
        <f>'Población %'!R123*'Insumo 4'!R$14</f>
        <v>0.10067788740351062</v>
      </c>
      <c r="S78" s="65">
        <f>'Población %'!S123*'Insumo 4'!S$14</f>
        <v>8.874717271219075E-2</v>
      </c>
      <c r="T78" s="65">
        <f>'Población %'!T123*'Insumo 4'!T$14</f>
        <v>8.1044464080900339E-2</v>
      </c>
      <c r="U78" s="65">
        <f>'Población %'!U123*'Insumo 4'!U$14</f>
        <v>7.8701002128861761E-2</v>
      </c>
      <c r="V78" s="65">
        <f>'Población %'!V123*'Insumo 4'!V$14</f>
        <v>7.2946884723063432E-2</v>
      </c>
      <c r="W78" s="65">
        <f>'Población %'!W123*'Insumo 4'!W$14</f>
        <v>6.6890088275480306E-2</v>
      </c>
      <c r="X78" s="65">
        <f>'Población %'!X123*'Insumo 4'!X$14</f>
        <v>6.4354688266345411E-2</v>
      </c>
      <c r="Y78" s="65">
        <f>'Población %'!Y123*'Insumo 4'!Y$14</f>
        <v>4.4281912256478997E-2</v>
      </c>
      <c r="Z78" s="65">
        <f>'Población %'!Z123*'Insumo 4'!Z$14</f>
        <v>3.4258753728122954E-2</v>
      </c>
      <c r="AA78" s="65">
        <f>'Población %'!AA123*'Insumo 4'!AA$14</f>
        <v>3.399546941778625E-2</v>
      </c>
      <c r="AB78" s="65">
        <f>'Población %'!AB123*'Insumo 4'!AB$14</f>
        <v>3.5153844792949224E-2</v>
      </c>
      <c r="AC78" s="65">
        <f>'Población %'!AC123*'Insumo 4'!AC$14</f>
        <v>1.8139151465671504E-2</v>
      </c>
      <c r="AD78" s="65">
        <f>'Población %'!AD123*'Insumo 4'!AD$14</f>
        <v>2.4742130087478269E-2</v>
      </c>
      <c r="AE78" s="65">
        <f>'Población %'!AE123*'Insumo 4'!AE$14</f>
        <v>1.4983718330728082E-2</v>
      </c>
      <c r="AF78" s="65">
        <f>'Población %'!AF123*'Insumo 4'!AF$14</f>
        <v>1.2304483028158458E-2</v>
      </c>
      <c r="AG78" s="65">
        <f>'Población %'!AG123*'Insumo 4'!AG$14</f>
        <v>7.5975024796672529E-3</v>
      </c>
      <c r="AH78" s="65">
        <f>'Población %'!AH123*'Insumo 4'!AH$14</f>
        <v>5.9310064788863802E-3</v>
      </c>
      <c r="AI78" s="65">
        <f>'Población %'!AI123*'Insumo 4'!AI$14</f>
        <v>9.1071208323510733E-3</v>
      </c>
      <c r="AJ78" s="65">
        <f>'Población %'!AJ123*'Insumo 4'!AJ$14</f>
        <v>3.4976383249961467E-3</v>
      </c>
      <c r="AK78" s="65">
        <f>'Población %'!AK123*'Insumo 4'!AK$14</f>
        <v>5.4123313430322912E-3</v>
      </c>
      <c r="AL78" s="65">
        <f>'Población %'!AL123*'Insumo 4'!AL$14</f>
        <v>5.7003983556428812E-3</v>
      </c>
      <c r="AM78" s="65">
        <f>'Población %'!AM123*'Insumo 4'!AM$14</f>
        <v>6.3503159989221061E-3</v>
      </c>
      <c r="AN78" s="65">
        <f>'Población %'!AN123*'Insumo 4'!AN$14</f>
        <v>5.3909795403388003E-3</v>
      </c>
      <c r="AO78" s="65">
        <f>'Población %'!AO123*'Insumo 4'!AO$14</f>
        <v>3.3511801556755042E-3</v>
      </c>
      <c r="AP78" s="65">
        <f>'Población %'!AP123*'Insumo 4'!AP$14</f>
        <v>2.9391494870201805E-3</v>
      </c>
      <c r="AQ78" s="65">
        <f>'Población %'!AQ123*'Insumo 4'!AQ$14</f>
        <v>2.459944695459136E-3</v>
      </c>
      <c r="AR78" s="65">
        <f>'Población %'!AR123*'Insumo 4'!AR$14</f>
        <v>2.4379866939403931E-3</v>
      </c>
      <c r="AS78" s="65">
        <f>'Población %'!AS123*'Insumo 4'!AS$14</f>
        <v>3.2315978560627967E-3</v>
      </c>
      <c r="AT78" s="65">
        <f>'Población %'!AT123*'Insumo 4'!AT$14</f>
        <v>2.6343868951542713E-3</v>
      </c>
      <c r="AU78" s="65">
        <f>'Población %'!AU123*'Insumo 4'!AU$14</f>
        <v>2.3926441586814401E-3</v>
      </c>
      <c r="AV78" s="65">
        <f>'Población %'!AV123*'Insumo 4'!AV$14</f>
        <v>3.3402487178772083E-3</v>
      </c>
      <c r="AW78" s="65">
        <f>'Población %'!AW123*'Insumo 4'!AW$14</f>
        <v>2.3449982664544063E-3</v>
      </c>
      <c r="AX78" s="65">
        <f>'Población %'!AX123*'Insumo 4'!AX$14</f>
        <v>2.336478116179519E-3</v>
      </c>
      <c r="AY78" s="65">
        <f>'Población %'!AY123*'Insumo 4'!AY$14</f>
        <v>2.5327820131159917E-3</v>
      </c>
      <c r="AZ78" s="65">
        <f>'Población %'!AZ123*'Insumo 4'!AZ$14</f>
        <v>1.0331174291873275E-3</v>
      </c>
      <c r="BA78" s="65">
        <f>'Población %'!BA123*'Insumo 4'!BA$14</f>
        <v>0</v>
      </c>
      <c r="BB78" s="65">
        <f>'Población %'!BB123*'Insumo 4'!BB$14</f>
        <v>0</v>
      </c>
      <c r="BC78" s="65">
        <f>'Población %'!BC123*'Insumo 4'!BC$14</f>
        <v>2.4616701417114954E-4</v>
      </c>
      <c r="BD78" s="65">
        <f>'Población %'!BD123*'Insumo 4'!BD$14</f>
        <v>0</v>
      </c>
      <c r="BE78" s="65">
        <f>'Población %'!BE123*'Insumo 4'!BE$14</f>
        <v>0</v>
      </c>
      <c r="BF78" s="65">
        <f>'Población %'!BF123*'Insumo 4'!BF$14</f>
        <v>0</v>
      </c>
      <c r="BG78" s="65">
        <f>'Población %'!BG123*'Insumo 4'!BG$14</f>
        <v>0</v>
      </c>
      <c r="BH78" s="65">
        <f>'Población %'!BH123*'Insumo 4'!BH$14</f>
        <v>0</v>
      </c>
      <c r="BI78" s="65">
        <f>'Población %'!BI123*'Insumo 4'!BI$14</f>
        <v>8.1570791056837189E-5</v>
      </c>
      <c r="BJ78" s="65">
        <f>'Población %'!BJ123*'Insumo 4'!BJ$14</f>
        <v>0</v>
      </c>
      <c r="BK78" s="65">
        <f>'Población %'!BK123*'Insumo 4'!BK$14</f>
        <v>0</v>
      </c>
      <c r="BL78" s="65">
        <f>'Población %'!BL123*'Insumo 4'!BL$14</f>
        <v>0</v>
      </c>
      <c r="BM78" s="65">
        <f>'Población %'!BM123*'Insumo 4'!BM$14</f>
        <v>0</v>
      </c>
      <c r="BN78" s="65">
        <f>'Población %'!BN123*'Insumo 4'!BN$14</f>
        <v>3.7349046178171358E-5</v>
      </c>
      <c r="BO78" s="65">
        <f>'Población %'!BO123*'Insumo 4'!BO$14</f>
        <v>0</v>
      </c>
      <c r="BP78" s="65">
        <f>'Población %'!BP123*'Insumo 4'!BP$14</f>
        <v>0</v>
      </c>
      <c r="BQ78" s="65">
        <f>'Población %'!BQ123*'Insumo 4'!BQ$14</f>
        <v>0</v>
      </c>
      <c r="BR78" s="65">
        <f>'Población %'!BR123*'Insumo 4'!BR$14</f>
        <v>0</v>
      </c>
      <c r="BS78" s="65">
        <f>'Población %'!BS123*'Insumo 4'!BS$14</f>
        <v>0</v>
      </c>
      <c r="BT78" s="65">
        <f>'Población %'!BT123*'Insumo 4'!BT$14</f>
        <v>0</v>
      </c>
      <c r="BU78" s="65">
        <f>'Población %'!BU123*'Insumo 4'!BU$14</f>
        <v>0</v>
      </c>
      <c r="BV78" s="65">
        <f>'Población %'!BV123*'Insumo 4'!BV$14</f>
        <v>0</v>
      </c>
      <c r="BW78" s="65">
        <f>'Población %'!BW123*'Insumo 4'!BW$14</f>
        <v>0</v>
      </c>
      <c r="BX78" s="65">
        <f>'Población %'!BX123*'Insumo 4'!BX$14</f>
        <v>0</v>
      </c>
      <c r="BY78" s="65">
        <f>'Población %'!BY123*'Insumo 4'!BY$14</f>
        <v>0</v>
      </c>
      <c r="BZ78" s="65">
        <f>'Población %'!BZ123*'Insumo 4'!BZ$14</f>
        <v>0</v>
      </c>
      <c r="CA78" s="65">
        <f>'Población %'!CA123*'Insumo 4'!CA$14</f>
        <v>0</v>
      </c>
      <c r="CB78" s="65">
        <f>'Población %'!CB123*'Insumo 4'!CB$14</f>
        <v>0</v>
      </c>
      <c r="CC78" s="65">
        <f>'Población %'!CC123*'Insumo 4'!CC$14</f>
        <v>0</v>
      </c>
      <c r="CD78" s="65">
        <f>'Población %'!CD123*'Insumo 4'!CD$14</f>
        <v>0</v>
      </c>
      <c r="CE78" s="65">
        <f>'Población %'!CE123*'Insumo 4'!CE$14</f>
        <v>0</v>
      </c>
      <c r="CF78" s="65">
        <f>'Población %'!CF123*'Insumo 4'!CF$14</f>
        <v>0</v>
      </c>
      <c r="CG78" s="65">
        <f>'Población %'!CG123*'Insumo 4'!CG$14</f>
        <v>0</v>
      </c>
      <c r="CH78" s="65">
        <f>'Población %'!CH123*'Insumo 4'!CH$14</f>
        <v>0</v>
      </c>
      <c r="CI78" s="65">
        <f>'Población %'!CI123*'Insumo 4'!CI$14</f>
        <v>0</v>
      </c>
      <c r="CJ78" s="65">
        <f>'Población %'!CJ123*'Insumo 4'!CJ$14</f>
        <v>0</v>
      </c>
      <c r="CK78" s="65">
        <f>'Población %'!CK123*'Insumo 4'!CK$14</f>
        <v>0</v>
      </c>
      <c r="CL78" s="65">
        <f>'Población %'!CL123*'Insumo 4'!CL$14</f>
        <v>0</v>
      </c>
      <c r="CM78" s="65">
        <f>'Población %'!CM123*'Insumo 4'!CM$14</f>
        <v>0</v>
      </c>
      <c r="CN78" s="65">
        <f>'Población %'!CN123*'Insumo 4'!CN$14</f>
        <v>0</v>
      </c>
      <c r="CP78" s="71">
        <f t="shared" si="1"/>
        <v>1.8397622915806191</v>
      </c>
    </row>
    <row r="79" spans="1:94">
      <c r="A79">
        <f>'Población %'!A124</f>
        <v>2063</v>
      </c>
      <c r="B79" s="65">
        <f>'Población %'!B124*'Insumo 4'!B$14</f>
        <v>1.7690685877142999E-3</v>
      </c>
      <c r="C79" s="65">
        <f>'Población %'!C124*'Insumo 4'!C$14</f>
        <v>2.5629264623018228E-3</v>
      </c>
      <c r="D79" s="65">
        <f>'Población %'!D124*'Insumo 4'!D$14</f>
        <v>5.4690124084668902E-3</v>
      </c>
      <c r="E79" s="65">
        <f>'Población %'!E124*'Insumo 4'!E$14</f>
        <v>1.2160009924878453E-2</v>
      </c>
      <c r="F79" s="65">
        <f>'Población %'!F124*'Insumo 4'!F$14</f>
        <v>2.7247669130187297E-2</v>
      </c>
      <c r="G79" s="65">
        <f>'Población %'!G124*'Insumo 4'!G$14</f>
        <v>5.0777730627348833E-2</v>
      </c>
      <c r="H79" s="65">
        <f>'Población %'!H124*'Insumo 4'!H$14</f>
        <v>7.2998849471988994E-2</v>
      </c>
      <c r="I79" s="65">
        <f>'Población %'!I124*'Insumo 4'!I$14</f>
        <v>8.390229053266951E-2</v>
      </c>
      <c r="J79" s="65">
        <f>'Población %'!J124*'Insumo 4'!J$14</f>
        <v>8.3304394603484808E-2</v>
      </c>
      <c r="K79" s="65">
        <f>'Población %'!K124*'Insumo 4'!K$14</f>
        <v>8.4735299915435949E-2</v>
      </c>
      <c r="L79" s="65">
        <f>'Población %'!L124*'Insumo 4'!L$14</f>
        <v>8.6482639377923665E-2</v>
      </c>
      <c r="M79" s="65">
        <f>'Población %'!M124*'Insumo 4'!M$14</f>
        <v>8.5887623010332467E-2</v>
      </c>
      <c r="N79" s="65">
        <f>'Población %'!N124*'Insumo 4'!N$14</f>
        <v>8.7923543165061499E-2</v>
      </c>
      <c r="O79" s="65">
        <f>'Población %'!O124*'Insumo 4'!O$14</f>
        <v>9.9507998804534842E-2</v>
      </c>
      <c r="P79" s="65">
        <f>'Población %'!P124*'Insumo 4'!P$14</f>
        <v>8.9852459382911615E-2</v>
      </c>
      <c r="Q79" s="65">
        <f>'Población %'!Q124*'Insumo 4'!Q$14</f>
        <v>0.10465883726187296</v>
      </c>
      <c r="R79" s="65">
        <f>'Población %'!R124*'Insumo 4'!R$14</f>
        <v>9.989857056242793E-2</v>
      </c>
      <c r="S79" s="65">
        <f>'Población %'!S124*'Insumo 4'!S$14</f>
        <v>8.8022772546905631E-2</v>
      </c>
      <c r="T79" s="65">
        <f>'Población %'!T124*'Insumo 4'!T$14</f>
        <v>8.034991174764676E-2</v>
      </c>
      <c r="U79" s="65">
        <f>'Población %'!U124*'Insumo 4'!U$14</f>
        <v>7.8004943922095754E-2</v>
      </c>
      <c r="V79" s="65">
        <f>'Población %'!V124*'Insumo 4'!V$14</f>
        <v>7.2286619324264847E-2</v>
      </c>
      <c r="W79" s="65">
        <f>'Población %'!W124*'Insumo 4'!W$14</f>
        <v>6.6271909669771631E-2</v>
      </c>
      <c r="X79" s="65">
        <f>'Población %'!X124*'Insumo 4'!X$14</f>
        <v>6.3755666325157626E-2</v>
      </c>
      <c r="Y79" s="65">
        <f>'Población %'!Y124*'Insumo 4'!Y$14</f>
        <v>4.387104290972562E-2</v>
      </c>
      <c r="Z79" s="65">
        <f>'Población %'!Z124*'Insumo 4'!Z$14</f>
        <v>3.3904529656526072E-2</v>
      </c>
      <c r="AA79" s="65">
        <f>'Población %'!AA124*'Insumo 4'!AA$14</f>
        <v>3.3591330509164616E-2</v>
      </c>
      <c r="AB79" s="65">
        <f>'Población %'!AB124*'Insumo 4'!AB$14</f>
        <v>3.4700019097087802E-2</v>
      </c>
      <c r="AC79" s="65">
        <f>'Población %'!AC124*'Insumo 4'!AC$14</f>
        <v>1.7909124364282495E-2</v>
      </c>
      <c r="AD79" s="65">
        <f>'Población %'!AD124*'Insumo 4'!AD$14</f>
        <v>2.4435028188543494E-2</v>
      </c>
      <c r="AE79" s="65">
        <f>'Población %'!AE124*'Insumo 4'!AE$14</f>
        <v>1.4786976378576473E-2</v>
      </c>
      <c r="AF79" s="65">
        <f>'Población %'!AF124*'Insumo 4'!AF$14</f>
        <v>1.2129959484584143E-2</v>
      </c>
      <c r="AG79" s="65">
        <f>'Población %'!AG124*'Insumo 4'!AG$14</f>
        <v>7.4858564938939578E-3</v>
      </c>
      <c r="AH79" s="65">
        <f>'Población %'!AH124*'Insumo 4'!AH$14</f>
        <v>5.8474539635369194E-3</v>
      </c>
      <c r="AI79" s="65">
        <f>'Población %'!AI124*'Insumo 4'!AI$14</f>
        <v>8.985101977751514E-3</v>
      </c>
      <c r="AJ79" s="65">
        <f>'Población %'!AJ124*'Insumo 4'!AJ$14</f>
        <v>3.4515120480017466E-3</v>
      </c>
      <c r="AK79" s="65">
        <f>'Población %'!AK124*'Insumo 4'!AK$14</f>
        <v>5.3413952426489067E-3</v>
      </c>
      <c r="AL79" s="65">
        <f>'Población %'!AL124*'Insumo 4'!AL$14</f>
        <v>5.6282727425015829E-3</v>
      </c>
      <c r="AM79" s="65">
        <f>'Población %'!AM124*'Insumo 4'!AM$14</f>
        <v>6.2758168951573849E-3</v>
      </c>
      <c r="AN79" s="65">
        <f>'Población %'!AN124*'Insumo 4'!AN$14</f>
        <v>5.3322359553578834E-3</v>
      </c>
      <c r="AO79" s="65">
        <f>'Población %'!AO124*'Insumo 4'!AO$14</f>
        <v>3.3213406668987809E-3</v>
      </c>
      <c r="AP79" s="65">
        <f>'Población %'!AP124*'Insumo 4'!AP$14</f>
        <v>2.9207658251207058E-3</v>
      </c>
      <c r="AQ79" s="65">
        <f>'Población %'!AQ124*'Insumo 4'!AQ$14</f>
        <v>2.4501574609366293E-3</v>
      </c>
      <c r="AR79" s="65">
        <f>'Población %'!AR124*'Insumo 4'!AR$14</f>
        <v>2.4298523933854706E-3</v>
      </c>
      <c r="AS79" s="65">
        <f>'Población %'!AS124*'Insumo 4'!AS$14</f>
        <v>3.2216732730384035E-3</v>
      </c>
      <c r="AT79" s="65">
        <f>'Población %'!AT124*'Insumo 4'!AT$14</f>
        <v>2.6358510806654121E-3</v>
      </c>
      <c r="AU79" s="65">
        <f>'Población %'!AU124*'Insumo 4'!AU$14</f>
        <v>2.4058563006367946E-3</v>
      </c>
      <c r="AV79" s="65">
        <f>'Población %'!AV124*'Insumo 4'!AV$14</f>
        <v>3.3694670731780865E-3</v>
      </c>
      <c r="AW79" s="65">
        <f>'Población %'!AW124*'Insumo 4'!AW$14</f>
        <v>2.3656970535484699E-3</v>
      </c>
      <c r="AX79" s="65">
        <f>'Población %'!AX124*'Insumo 4'!AX$14</f>
        <v>2.3586640878628493E-3</v>
      </c>
      <c r="AY79" s="65">
        <f>'Población %'!AY124*'Insumo 4'!AY$14</f>
        <v>2.5513585587212274E-3</v>
      </c>
      <c r="AZ79" s="65">
        <f>'Población %'!AZ124*'Insumo 4'!AZ$14</f>
        <v>1.0365862398451916E-3</v>
      </c>
      <c r="BA79" s="65">
        <f>'Población %'!BA124*'Insumo 4'!BA$14</f>
        <v>0</v>
      </c>
      <c r="BB79" s="65">
        <f>'Población %'!BB124*'Insumo 4'!BB$14</f>
        <v>0</v>
      </c>
      <c r="BC79" s="65">
        <f>'Población %'!BC124*'Insumo 4'!BC$14</f>
        <v>2.4582754305273364E-4</v>
      </c>
      <c r="BD79" s="65">
        <f>'Población %'!BD124*'Insumo 4'!BD$14</f>
        <v>0</v>
      </c>
      <c r="BE79" s="65">
        <f>'Población %'!BE124*'Insumo 4'!BE$14</f>
        <v>0</v>
      </c>
      <c r="BF79" s="65">
        <f>'Población %'!BF124*'Insumo 4'!BF$14</f>
        <v>0</v>
      </c>
      <c r="BG79" s="65">
        <f>'Población %'!BG124*'Insumo 4'!BG$14</f>
        <v>0</v>
      </c>
      <c r="BH79" s="65">
        <f>'Población %'!BH124*'Insumo 4'!BH$14</f>
        <v>0</v>
      </c>
      <c r="BI79" s="65">
        <f>'Población %'!BI124*'Insumo 4'!BI$14</f>
        <v>8.074417887312917E-5</v>
      </c>
      <c r="BJ79" s="65">
        <f>'Población %'!BJ124*'Insumo 4'!BJ$14</f>
        <v>0</v>
      </c>
      <c r="BK79" s="65">
        <f>'Población %'!BK124*'Insumo 4'!BK$14</f>
        <v>0</v>
      </c>
      <c r="BL79" s="65">
        <f>'Población %'!BL124*'Insumo 4'!BL$14</f>
        <v>0</v>
      </c>
      <c r="BM79" s="65">
        <f>'Población %'!BM124*'Insumo 4'!BM$14</f>
        <v>0</v>
      </c>
      <c r="BN79" s="65">
        <f>'Población %'!BN124*'Insumo 4'!BN$14</f>
        <v>3.6725293046965754E-5</v>
      </c>
      <c r="BO79" s="65">
        <f>'Población %'!BO124*'Insumo 4'!BO$14</f>
        <v>0</v>
      </c>
      <c r="BP79" s="65">
        <f>'Población %'!BP124*'Insumo 4'!BP$14</f>
        <v>0</v>
      </c>
      <c r="BQ79" s="65">
        <f>'Población %'!BQ124*'Insumo 4'!BQ$14</f>
        <v>0</v>
      </c>
      <c r="BR79" s="65">
        <f>'Población %'!BR124*'Insumo 4'!BR$14</f>
        <v>0</v>
      </c>
      <c r="BS79" s="65">
        <f>'Población %'!BS124*'Insumo 4'!BS$14</f>
        <v>0</v>
      </c>
      <c r="BT79" s="65">
        <f>'Población %'!BT124*'Insumo 4'!BT$14</f>
        <v>0</v>
      </c>
      <c r="BU79" s="65">
        <f>'Población %'!BU124*'Insumo 4'!BU$14</f>
        <v>0</v>
      </c>
      <c r="BV79" s="65">
        <f>'Población %'!BV124*'Insumo 4'!BV$14</f>
        <v>0</v>
      </c>
      <c r="BW79" s="65">
        <f>'Población %'!BW124*'Insumo 4'!BW$14</f>
        <v>0</v>
      </c>
      <c r="BX79" s="65">
        <f>'Población %'!BX124*'Insumo 4'!BX$14</f>
        <v>0</v>
      </c>
      <c r="BY79" s="65">
        <f>'Población %'!BY124*'Insumo 4'!BY$14</f>
        <v>0</v>
      </c>
      <c r="BZ79" s="65">
        <f>'Población %'!BZ124*'Insumo 4'!BZ$14</f>
        <v>0</v>
      </c>
      <c r="CA79" s="65">
        <f>'Población %'!CA124*'Insumo 4'!CA$14</f>
        <v>0</v>
      </c>
      <c r="CB79" s="65">
        <f>'Población %'!CB124*'Insumo 4'!CB$14</f>
        <v>0</v>
      </c>
      <c r="CC79" s="65">
        <f>'Población %'!CC124*'Insumo 4'!CC$14</f>
        <v>0</v>
      </c>
      <c r="CD79" s="65">
        <f>'Población %'!CD124*'Insumo 4'!CD$14</f>
        <v>0</v>
      </c>
      <c r="CE79" s="65">
        <f>'Población %'!CE124*'Insumo 4'!CE$14</f>
        <v>0</v>
      </c>
      <c r="CF79" s="65">
        <f>'Población %'!CF124*'Insumo 4'!CF$14</f>
        <v>0</v>
      </c>
      <c r="CG79" s="65">
        <f>'Población %'!CG124*'Insumo 4'!CG$14</f>
        <v>0</v>
      </c>
      <c r="CH79" s="65">
        <f>'Población %'!CH124*'Insumo 4'!CH$14</f>
        <v>0</v>
      </c>
      <c r="CI79" s="65">
        <f>'Población %'!CI124*'Insumo 4'!CI$14</f>
        <v>0</v>
      </c>
      <c r="CJ79" s="65">
        <f>'Población %'!CJ124*'Insumo 4'!CJ$14</f>
        <v>0</v>
      </c>
      <c r="CK79" s="65">
        <f>'Población %'!CK124*'Insumo 4'!CK$14</f>
        <v>0</v>
      </c>
      <c r="CL79" s="65">
        <f>'Población %'!CL124*'Insumo 4'!CL$14</f>
        <v>0</v>
      </c>
      <c r="CM79" s="65">
        <f>'Población %'!CM124*'Insumo 4'!CM$14</f>
        <v>0</v>
      </c>
      <c r="CN79" s="65">
        <f>'Población %'!CN124*'Insumo 4'!CN$14</f>
        <v>0</v>
      </c>
      <c r="CP79" s="71">
        <f t="shared" si="1"/>
        <v>1.8229369697015352</v>
      </c>
    </row>
    <row r="80" spans="1:94">
      <c r="A80">
        <f>'Población %'!A125</f>
        <v>2064</v>
      </c>
      <c r="B80" s="65">
        <f>'Población %'!B125*'Insumo 4'!B$14</f>
        <v>1.7500671773450376E-3</v>
      </c>
      <c r="C80" s="65">
        <f>'Población %'!C125*'Insumo 4'!C$14</f>
        <v>2.5351377491545229E-3</v>
      </c>
      <c r="D80" s="65">
        <f>'Población %'!D125*'Insumo 4'!D$14</f>
        <v>5.4097068690081122E-3</v>
      </c>
      <c r="E80" s="65">
        <f>'Población %'!E125*'Insumo 4'!E$14</f>
        <v>1.2023533243390319E-2</v>
      </c>
      <c r="F80" s="65">
        <f>'Población %'!F125*'Insumo 4'!F$14</f>
        <v>2.695902616827843E-2</v>
      </c>
      <c r="G80" s="65">
        <f>'Población %'!G125*'Insumo 4'!G$14</f>
        <v>5.0253981185648243E-2</v>
      </c>
      <c r="H80" s="65">
        <f>'Población %'!H125*'Insumo 4'!H$14</f>
        <v>7.2267795513919153E-2</v>
      </c>
      <c r="I80" s="65">
        <f>'Población %'!I125*'Insumo 4'!I$14</f>
        <v>8.3092390775887648E-2</v>
      </c>
      <c r="J80" s="65">
        <f>'Población %'!J125*'Insumo 4'!J$14</f>
        <v>8.2517664059747683E-2</v>
      </c>
      <c r="K80" s="65">
        <f>'Población %'!K125*'Insumo 4'!K$14</f>
        <v>8.3947356645753063E-2</v>
      </c>
      <c r="L80" s="65">
        <f>'Población %'!L125*'Insumo 4'!L$14</f>
        <v>8.5765606886733792E-2</v>
      </c>
      <c r="M80" s="65">
        <f>'Población %'!M125*'Insumo 4'!M$14</f>
        <v>8.5272235541134764E-2</v>
      </c>
      <c r="N80" s="65">
        <f>'Población %'!N125*'Insumo 4'!N$14</f>
        <v>8.732944577115162E-2</v>
      </c>
      <c r="O80" s="65">
        <f>'Población %'!O125*'Insumo 4'!O$14</f>
        <v>9.8762061696435227E-2</v>
      </c>
      <c r="P80" s="65">
        <f>'Población %'!P125*'Insumo 4'!P$14</f>
        <v>8.9109215828710051E-2</v>
      </c>
      <c r="Q80" s="65">
        <f>'Población %'!Q125*'Insumo 4'!Q$14</f>
        <v>0.10380655980082759</v>
      </c>
      <c r="R80" s="65">
        <f>'Población %'!R125*'Insumo 4'!R$14</f>
        <v>9.9140775492555774E-2</v>
      </c>
      <c r="S80" s="65">
        <f>'Población %'!S125*'Insumo 4'!S$14</f>
        <v>8.7380304220835994E-2</v>
      </c>
      <c r="T80" s="65">
        <f>'Población %'!T125*'Insumo 4'!T$14</f>
        <v>7.9727615297010668E-2</v>
      </c>
      <c r="U80" s="65">
        <f>'Población %'!U125*'Insumo 4'!U$14</f>
        <v>7.7364000096150132E-2</v>
      </c>
      <c r="V80" s="65">
        <f>'Población %'!V125*'Insumo 4'!V$14</f>
        <v>7.1658687773422283E-2</v>
      </c>
      <c r="W80" s="65">
        <f>'Población %'!W125*'Insumo 4'!W$14</f>
        <v>6.5666247492186483E-2</v>
      </c>
      <c r="X80" s="65">
        <f>'Población %'!X125*'Insumo 4'!X$14</f>
        <v>6.3149756438675264E-2</v>
      </c>
      <c r="Y80" s="65">
        <f>'Población %'!Y125*'Insumo 4'!Y$14</f>
        <v>4.3449576572685646E-2</v>
      </c>
      <c r="Z80" s="65">
        <f>'Población %'!Z125*'Insumo 4'!Z$14</f>
        <v>3.3577741946834348E-2</v>
      </c>
      <c r="AA80" s="65">
        <f>'Población %'!AA125*'Insumo 4'!AA$14</f>
        <v>3.3229085838279618E-2</v>
      </c>
      <c r="AB80" s="65">
        <f>'Población %'!AB125*'Insumo 4'!AB$14</f>
        <v>3.4270056107621627E-2</v>
      </c>
      <c r="AC80" s="65">
        <f>'Población %'!AC125*'Insumo 4'!AC$14</f>
        <v>1.7668262306067509E-2</v>
      </c>
      <c r="AD80" s="65">
        <f>'Población %'!AD125*'Insumo 4'!AD$14</f>
        <v>2.4112065432387777E-2</v>
      </c>
      <c r="AE80" s="65">
        <f>'Población %'!AE125*'Insumo 4'!AE$14</f>
        <v>1.4595008507006575E-2</v>
      </c>
      <c r="AF80" s="65">
        <f>'Población %'!AF125*'Insumo 4'!AF$14</f>
        <v>1.1964200933264195E-2</v>
      </c>
      <c r="AG80" s="65">
        <f>'Población %'!AG125*'Insumo 4'!AG$14</f>
        <v>7.3762116082348251E-3</v>
      </c>
      <c r="AH80" s="65">
        <f>'Población %'!AH125*'Insumo 4'!AH$14</f>
        <v>5.7590323555962433E-3</v>
      </c>
      <c r="AI80" s="65">
        <f>'Población %'!AI125*'Insumo 4'!AI$14</f>
        <v>8.8548655358565136E-3</v>
      </c>
      <c r="AJ80" s="65">
        <f>'Población %'!AJ125*'Insumo 4'!AJ$14</f>
        <v>3.4039254702374392E-3</v>
      </c>
      <c r="AK80" s="65">
        <f>'Población %'!AK125*'Insumo 4'!AK$14</f>
        <v>5.2693365033769247E-3</v>
      </c>
      <c r="AL80" s="65">
        <f>'Población %'!AL125*'Insumo 4'!AL$14</f>
        <v>5.5535950317612374E-3</v>
      </c>
      <c r="AM80" s="65">
        <f>'Población %'!AM125*'Insumo 4'!AM$14</f>
        <v>6.1959670063745894E-3</v>
      </c>
      <c r="AN80" s="65">
        <f>'Población %'!AN125*'Insumo 4'!AN$14</f>
        <v>5.2693526432939213E-3</v>
      </c>
      <c r="AO80" s="65">
        <f>'Población %'!AO125*'Insumo 4'!AO$14</f>
        <v>3.2850861144417165E-3</v>
      </c>
      <c r="AP80" s="65">
        <f>'Población %'!AP125*'Insumo 4'!AP$14</f>
        <v>2.8947413463039449E-3</v>
      </c>
      <c r="AQ80" s="65">
        <f>'Población %'!AQ125*'Insumo 4'!AQ$14</f>
        <v>2.4347448700715239E-3</v>
      </c>
      <c r="AR80" s="65">
        <f>'Población %'!AR125*'Insumo 4'!AR$14</f>
        <v>2.4201021386551056E-3</v>
      </c>
      <c r="AS80" s="65">
        <f>'Población %'!AS125*'Insumo 4'!AS$14</f>
        <v>3.2109383640725295E-3</v>
      </c>
      <c r="AT80" s="65">
        <f>'Población %'!AT125*'Insumo 4'!AT$14</f>
        <v>2.627832728086209E-3</v>
      </c>
      <c r="AU80" s="65">
        <f>'Población %'!AU125*'Insumo 4'!AU$14</f>
        <v>2.4073067736694784E-3</v>
      </c>
      <c r="AV80" s="65">
        <f>'Población %'!AV125*'Insumo 4'!AV$14</f>
        <v>3.3882734593965267E-3</v>
      </c>
      <c r="AW80" s="65">
        <f>'Población %'!AW125*'Insumo 4'!AW$14</f>
        <v>2.3865102947822161E-3</v>
      </c>
      <c r="AX80" s="65">
        <f>'Población %'!AX125*'Insumo 4'!AX$14</f>
        <v>2.379653676751161E-3</v>
      </c>
      <c r="AY80" s="65">
        <f>'Población %'!AY125*'Insumo 4'!AY$14</f>
        <v>2.5758327710524572E-3</v>
      </c>
      <c r="AZ80" s="65">
        <f>'Población %'!AZ125*'Insumo 4'!AZ$14</f>
        <v>1.0443138198336964E-3</v>
      </c>
      <c r="BA80" s="65">
        <f>'Población %'!BA125*'Insumo 4'!BA$14</f>
        <v>0</v>
      </c>
      <c r="BB80" s="65">
        <f>'Población %'!BB125*'Insumo 4'!BB$14</f>
        <v>0</v>
      </c>
      <c r="BC80" s="65">
        <f>'Población %'!BC125*'Insumo 4'!BC$14</f>
        <v>2.4588165892155169E-4</v>
      </c>
      <c r="BD80" s="65">
        <f>'Población %'!BD125*'Insumo 4'!BD$14</f>
        <v>0</v>
      </c>
      <c r="BE80" s="65">
        <f>'Población %'!BE125*'Insumo 4'!BE$14</f>
        <v>0</v>
      </c>
      <c r="BF80" s="65">
        <f>'Población %'!BF125*'Insumo 4'!BF$14</f>
        <v>0</v>
      </c>
      <c r="BG80" s="65">
        <f>'Población %'!BG125*'Insumo 4'!BG$14</f>
        <v>0</v>
      </c>
      <c r="BH80" s="65">
        <f>'Población %'!BH125*'Insumo 4'!BH$14</f>
        <v>0</v>
      </c>
      <c r="BI80" s="65">
        <f>'Población %'!BI125*'Insumo 4'!BI$14</f>
        <v>8.0844503793811072E-5</v>
      </c>
      <c r="BJ80" s="65">
        <f>'Población %'!BJ125*'Insumo 4'!BJ$14</f>
        <v>0</v>
      </c>
      <c r="BK80" s="65">
        <f>'Población %'!BK125*'Insumo 4'!BK$14</f>
        <v>0</v>
      </c>
      <c r="BL80" s="65">
        <f>'Población %'!BL125*'Insumo 4'!BL$14</f>
        <v>0</v>
      </c>
      <c r="BM80" s="65">
        <f>'Población %'!BM125*'Insumo 4'!BM$14</f>
        <v>0</v>
      </c>
      <c r="BN80" s="65">
        <f>'Población %'!BN125*'Insumo 4'!BN$14</f>
        <v>3.5653203809193201E-5</v>
      </c>
      <c r="BO80" s="65">
        <f>'Población %'!BO125*'Insumo 4'!BO$14</f>
        <v>0</v>
      </c>
      <c r="BP80" s="65">
        <f>'Población %'!BP125*'Insumo 4'!BP$14</f>
        <v>0</v>
      </c>
      <c r="BQ80" s="65">
        <f>'Población %'!BQ125*'Insumo 4'!BQ$14</f>
        <v>0</v>
      </c>
      <c r="BR80" s="65">
        <f>'Población %'!BR125*'Insumo 4'!BR$14</f>
        <v>0</v>
      </c>
      <c r="BS80" s="65">
        <f>'Población %'!BS125*'Insumo 4'!BS$14</f>
        <v>0</v>
      </c>
      <c r="BT80" s="65">
        <f>'Población %'!BT125*'Insumo 4'!BT$14</f>
        <v>0</v>
      </c>
      <c r="BU80" s="65">
        <f>'Población %'!BU125*'Insumo 4'!BU$14</f>
        <v>0</v>
      </c>
      <c r="BV80" s="65">
        <f>'Población %'!BV125*'Insumo 4'!BV$14</f>
        <v>0</v>
      </c>
      <c r="BW80" s="65">
        <f>'Población %'!BW125*'Insumo 4'!BW$14</f>
        <v>0</v>
      </c>
      <c r="BX80" s="65">
        <f>'Población %'!BX125*'Insumo 4'!BX$14</f>
        <v>0</v>
      </c>
      <c r="BY80" s="65">
        <f>'Población %'!BY125*'Insumo 4'!BY$14</f>
        <v>0</v>
      </c>
      <c r="BZ80" s="65">
        <f>'Población %'!BZ125*'Insumo 4'!BZ$14</f>
        <v>0</v>
      </c>
      <c r="CA80" s="65">
        <f>'Población %'!CA125*'Insumo 4'!CA$14</f>
        <v>0</v>
      </c>
      <c r="CB80" s="65">
        <f>'Población %'!CB125*'Insumo 4'!CB$14</f>
        <v>0</v>
      </c>
      <c r="CC80" s="65">
        <f>'Población %'!CC125*'Insumo 4'!CC$14</f>
        <v>0</v>
      </c>
      <c r="CD80" s="65">
        <f>'Población %'!CD125*'Insumo 4'!CD$14</f>
        <v>0</v>
      </c>
      <c r="CE80" s="65">
        <f>'Población %'!CE125*'Insumo 4'!CE$14</f>
        <v>0</v>
      </c>
      <c r="CF80" s="65">
        <f>'Población %'!CF125*'Insumo 4'!CF$14</f>
        <v>0</v>
      </c>
      <c r="CG80" s="65">
        <f>'Población %'!CG125*'Insumo 4'!CG$14</f>
        <v>0</v>
      </c>
      <c r="CH80" s="65">
        <f>'Población %'!CH125*'Insumo 4'!CH$14</f>
        <v>0</v>
      </c>
      <c r="CI80" s="65">
        <f>'Población %'!CI125*'Insumo 4'!CI$14</f>
        <v>0</v>
      </c>
      <c r="CJ80" s="65">
        <f>'Población %'!CJ125*'Insumo 4'!CJ$14</f>
        <v>0</v>
      </c>
      <c r="CK80" s="65">
        <f>'Población %'!CK125*'Insumo 4'!CK$14</f>
        <v>0</v>
      </c>
      <c r="CL80" s="65">
        <f>'Población %'!CL125*'Insumo 4'!CL$14</f>
        <v>0</v>
      </c>
      <c r="CM80" s="65">
        <f>'Población %'!CM125*'Insumo 4'!CM$14</f>
        <v>0</v>
      </c>
      <c r="CN80" s="65">
        <f>'Población %'!CN125*'Insumo 4'!CN$14</f>
        <v>0</v>
      </c>
      <c r="CP80" s="71">
        <f t="shared" si="1"/>
        <v>1.806855171246482</v>
      </c>
    </row>
    <row r="81" spans="1:94">
      <c r="A81">
        <f>'Población %'!A126</f>
        <v>2065</v>
      </c>
      <c r="B81" s="65">
        <f>'Población %'!B126*'Insumo 4'!B$14</f>
        <v>1.731374786752386E-3</v>
      </c>
      <c r="C81" s="65">
        <f>'Población %'!C126*'Insumo 4'!C$14</f>
        <v>2.5077540017389142E-3</v>
      </c>
      <c r="D81" s="65">
        <f>'Población %'!D126*'Insumo 4'!D$14</f>
        <v>5.350847691084664E-3</v>
      </c>
      <c r="E81" s="65">
        <f>'Población %'!E126*'Insumo 4'!E$14</f>
        <v>1.1893145044898775E-2</v>
      </c>
      <c r="F81" s="65">
        <f>'Población %'!F126*'Insumo 4'!F$14</f>
        <v>2.6661338372017656E-2</v>
      </c>
      <c r="G81" s="65">
        <f>'Población %'!G126*'Insumo 4'!G$14</f>
        <v>4.9713767770564674E-2</v>
      </c>
      <c r="H81" s="65">
        <f>'Población %'!H126*'Insumo 4'!H$14</f>
        <v>7.1518960312480173E-2</v>
      </c>
      <c r="I81" s="65">
        <f>'Población %'!I126*'Insumo 4'!I$14</f>
        <v>8.2263879730065215E-2</v>
      </c>
      <c r="J81" s="65">
        <f>'Población %'!J126*'Insumo 4'!J$14</f>
        <v>8.1733163025486999E-2</v>
      </c>
      <c r="K81" s="65">
        <f>'Población %'!K126*'Insumo 4'!K$14</f>
        <v>8.3171493930954341E-2</v>
      </c>
      <c r="L81" s="65">
        <f>'Población %'!L126*'Insumo 4'!L$14</f>
        <v>8.4985225146945523E-2</v>
      </c>
      <c r="M81" s="65">
        <f>'Población %'!M126*'Insumo 4'!M$14</f>
        <v>8.4606118421768448E-2</v>
      </c>
      <c r="N81" s="65">
        <f>'Población %'!N126*'Insumo 4'!N$14</f>
        <v>8.6779216154966157E-2</v>
      </c>
      <c r="O81" s="65">
        <f>'Población %'!O126*'Insumo 4'!O$14</f>
        <v>9.8200838862310041E-2</v>
      </c>
      <c r="P81" s="65">
        <f>'Población %'!P126*'Insumo 4'!P$14</f>
        <v>8.8530149217370624E-2</v>
      </c>
      <c r="Q81" s="65">
        <f>'Población %'!Q126*'Insumo 4'!Q$14</f>
        <v>0.10305338117121403</v>
      </c>
      <c r="R81" s="65">
        <f>'Población %'!R126*'Insumo 4'!R$14</f>
        <v>9.8419288271676078E-2</v>
      </c>
      <c r="S81" s="65">
        <f>'Población %'!S126*'Insumo 4'!S$14</f>
        <v>8.6770036690316729E-2</v>
      </c>
      <c r="T81" s="65">
        <f>'Población %'!T126*'Insumo 4'!T$14</f>
        <v>7.9178111420780212E-2</v>
      </c>
      <c r="U81" s="65">
        <f>'Población %'!U126*'Insumo 4'!U$14</f>
        <v>7.6795435763113692E-2</v>
      </c>
      <c r="V81" s="65">
        <f>'Población %'!V126*'Insumo 4'!V$14</f>
        <v>7.1095483607652443E-2</v>
      </c>
      <c r="W81" s="65">
        <f>'Población %'!W126*'Insumo 4'!W$14</f>
        <v>6.5105205024354615E-2</v>
      </c>
      <c r="X81" s="65">
        <f>'Población %'!X126*'Insumo 4'!X$14</f>
        <v>6.2565794849342507E-2</v>
      </c>
      <c r="Y81" s="65">
        <f>'Población %'!Y126*'Insumo 4'!Y$14</f>
        <v>4.3023610512172537E-2</v>
      </c>
      <c r="Z81" s="65">
        <f>'Población %'!Z126*'Insumo 4'!Z$14</f>
        <v>3.3242467679652679E-2</v>
      </c>
      <c r="AA81" s="65">
        <f>'Población %'!AA126*'Insumo 4'!AA$14</f>
        <v>3.2894622901998842E-2</v>
      </c>
      <c r="AB81" s="65">
        <f>'Población %'!AB126*'Insumo 4'!AB$14</f>
        <v>3.3883400926878839E-2</v>
      </c>
      <c r="AC81" s="65">
        <f>'Población %'!AC126*'Insumo 4'!AC$14</f>
        <v>1.743971349830695E-2</v>
      </c>
      <c r="AD81" s="65">
        <f>'Población %'!AD126*'Insumo 4'!AD$14</f>
        <v>2.3773136869018212E-2</v>
      </c>
      <c r="AE81" s="65">
        <f>'Población %'!AE126*'Insumo 4'!AE$14</f>
        <v>1.439292751035475E-2</v>
      </c>
      <c r="AF81" s="65">
        <f>'Población %'!AF126*'Insumo 4'!AF$14</f>
        <v>1.1801578923767E-2</v>
      </c>
      <c r="AG81" s="65">
        <f>'Población %'!AG126*'Insumo 4'!AG$14</f>
        <v>7.271000306542299E-3</v>
      </c>
      <c r="AH81" s="65">
        <f>'Población %'!AH126*'Insumo 4'!AH$14</f>
        <v>5.6715839090810518E-3</v>
      </c>
      <c r="AI81" s="65">
        <f>'Población %'!AI126*'Insumo 4'!AI$14</f>
        <v>8.7166630216849485E-3</v>
      </c>
      <c r="AJ81" s="65">
        <f>'Población %'!AJ126*'Insumo 4'!AJ$14</f>
        <v>3.3530012360455954E-3</v>
      </c>
      <c r="AK81" s="65">
        <f>'Población %'!AK126*'Insumo 4'!AK$14</f>
        <v>5.1944029074606499E-3</v>
      </c>
      <c r="AL81" s="65">
        <f>'Población %'!AL126*'Insumo 4'!AL$14</f>
        <v>5.4768223055036659E-3</v>
      </c>
      <c r="AM81" s="65">
        <f>'Población %'!AM126*'Insumo 4'!AM$14</f>
        <v>6.1124316213661432E-3</v>
      </c>
      <c r="AN81" s="65">
        <f>'Población %'!AN126*'Insumo 4'!AN$14</f>
        <v>5.2017321512846399E-3</v>
      </c>
      <c r="AO81" s="65">
        <f>'Población %'!AO126*'Insumo 4'!AO$14</f>
        <v>3.246018414910244E-3</v>
      </c>
      <c r="AP81" s="65">
        <f>'Población %'!AP126*'Insumo 4'!AP$14</f>
        <v>2.8629485333304928E-3</v>
      </c>
      <c r="AQ81" s="65">
        <f>'Población %'!AQ126*'Insumo 4'!AQ$14</f>
        <v>2.4128928052869489E-3</v>
      </c>
      <c r="AR81" s="65">
        <f>'Población %'!AR126*'Insumo 4'!AR$14</f>
        <v>2.4047611117908301E-3</v>
      </c>
      <c r="AS81" s="65">
        <f>'Población %'!AS126*'Insumo 4'!AS$14</f>
        <v>3.1978324545662382E-3</v>
      </c>
      <c r="AT81" s="65">
        <f>'Población %'!AT126*'Insumo 4'!AT$14</f>
        <v>2.6189678304924472E-3</v>
      </c>
      <c r="AU81" s="65">
        <f>'Población %'!AU126*'Insumo 4'!AU$14</f>
        <v>2.3999445147139696E-3</v>
      </c>
      <c r="AV81" s="65">
        <f>'Población %'!AV126*'Insumo 4'!AV$14</f>
        <v>3.3902863913939881E-3</v>
      </c>
      <c r="AW81" s="65">
        <f>'Población %'!AW126*'Insumo 4'!AW$14</f>
        <v>2.3998129224652564E-3</v>
      </c>
      <c r="AX81" s="65">
        <f>'Población %'!AX126*'Insumo 4'!AX$14</f>
        <v>2.4006060625465613E-3</v>
      </c>
      <c r="AY81" s="65">
        <f>'Población %'!AY126*'Insumo 4'!AY$14</f>
        <v>2.5988276853328054E-3</v>
      </c>
      <c r="AZ81" s="65">
        <f>'Población %'!AZ126*'Insumo 4'!AZ$14</f>
        <v>1.0543869562594881E-3</v>
      </c>
      <c r="BA81" s="65">
        <f>'Población %'!BA126*'Insumo 4'!BA$14</f>
        <v>0</v>
      </c>
      <c r="BB81" s="65">
        <f>'Población %'!BB126*'Insumo 4'!BB$14</f>
        <v>0</v>
      </c>
      <c r="BC81" s="65">
        <f>'Población %'!BC126*'Insumo 4'!BC$14</f>
        <v>2.4606350547501068E-4</v>
      </c>
      <c r="BD81" s="65">
        <f>'Población %'!BD126*'Insumo 4'!BD$14</f>
        <v>0</v>
      </c>
      <c r="BE81" s="65">
        <f>'Población %'!BE126*'Insumo 4'!BE$14</f>
        <v>0</v>
      </c>
      <c r="BF81" s="65">
        <f>'Población %'!BF126*'Insumo 4'!BF$14</f>
        <v>0</v>
      </c>
      <c r="BG81" s="65">
        <f>'Población %'!BG126*'Insumo 4'!BG$14</f>
        <v>0</v>
      </c>
      <c r="BH81" s="65">
        <f>'Población %'!BH126*'Insumo 4'!BH$14</f>
        <v>0</v>
      </c>
      <c r="BI81" s="65">
        <f>'Población %'!BI126*'Insumo 4'!BI$14</f>
        <v>8.0761880895074422E-5</v>
      </c>
      <c r="BJ81" s="65">
        <f>'Población %'!BJ126*'Insumo 4'!BJ$14</f>
        <v>0</v>
      </c>
      <c r="BK81" s="65">
        <f>'Población %'!BK126*'Insumo 4'!BK$14</f>
        <v>0</v>
      </c>
      <c r="BL81" s="65">
        <f>'Población %'!BL126*'Insumo 4'!BL$14</f>
        <v>0</v>
      </c>
      <c r="BM81" s="65">
        <f>'Población %'!BM126*'Insumo 4'!BM$14</f>
        <v>0</v>
      </c>
      <c r="BN81" s="65">
        <f>'Población %'!BN126*'Insumo 4'!BN$14</f>
        <v>3.4598328683527745E-5</v>
      </c>
      <c r="BO81" s="65">
        <f>'Población %'!BO126*'Insumo 4'!BO$14</f>
        <v>0</v>
      </c>
      <c r="BP81" s="65">
        <f>'Población %'!BP126*'Insumo 4'!BP$14</f>
        <v>0</v>
      </c>
      <c r="BQ81" s="65">
        <f>'Población %'!BQ126*'Insumo 4'!BQ$14</f>
        <v>0</v>
      </c>
      <c r="BR81" s="65">
        <f>'Población %'!BR126*'Insumo 4'!BR$14</f>
        <v>0</v>
      </c>
      <c r="BS81" s="65">
        <f>'Población %'!BS126*'Insumo 4'!BS$14</f>
        <v>0</v>
      </c>
      <c r="BT81" s="65">
        <f>'Población %'!BT126*'Insumo 4'!BT$14</f>
        <v>0</v>
      </c>
      <c r="BU81" s="65">
        <f>'Población %'!BU126*'Insumo 4'!BU$14</f>
        <v>0</v>
      </c>
      <c r="BV81" s="65">
        <f>'Población %'!BV126*'Insumo 4'!BV$14</f>
        <v>0</v>
      </c>
      <c r="BW81" s="65">
        <f>'Población %'!BW126*'Insumo 4'!BW$14</f>
        <v>0</v>
      </c>
      <c r="BX81" s="65">
        <f>'Población %'!BX126*'Insumo 4'!BX$14</f>
        <v>0</v>
      </c>
      <c r="BY81" s="65">
        <f>'Población %'!BY126*'Insumo 4'!BY$14</f>
        <v>0</v>
      </c>
      <c r="BZ81" s="65">
        <f>'Población %'!BZ126*'Insumo 4'!BZ$14</f>
        <v>0</v>
      </c>
      <c r="CA81" s="65">
        <f>'Población %'!CA126*'Insumo 4'!CA$14</f>
        <v>0</v>
      </c>
      <c r="CB81" s="65">
        <f>'Población %'!CB126*'Insumo 4'!CB$14</f>
        <v>0</v>
      </c>
      <c r="CC81" s="65">
        <f>'Población %'!CC126*'Insumo 4'!CC$14</f>
        <v>0</v>
      </c>
      <c r="CD81" s="65">
        <f>'Población %'!CD126*'Insumo 4'!CD$14</f>
        <v>0</v>
      </c>
      <c r="CE81" s="65">
        <f>'Población %'!CE126*'Insumo 4'!CE$14</f>
        <v>0</v>
      </c>
      <c r="CF81" s="65">
        <f>'Población %'!CF126*'Insumo 4'!CF$14</f>
        <v>0</v>
      </c>
      <c r="CG81" s="65">
        <f>'Población %'!CG126*'Insumo 4'!CG$14</f>
        <v>0</v>
      </c>
      <c r="CH81" s="65">
        <f>'Población %'!CH126*'Insumo 4'!CH$14</f>
        <v>0</v>
      </c>
      <c r="CI81" s="65">
        <f>'Población %'!CI126*'Insumo 4'!CI$14</f>
        <v>0</v>
      </c>
      <c r="CJ81" s="65">
        <f>'Población %'!CJ126*'Insumo 4'!CJ$14</f>
        <v>0</v>
      </c>
      <c r="CK81" s="65">
        <f>'Población %'!CK126*'Insumo 4'!CK$14</f>
        <v>0</v>
      </c>
      <c r="CL81" s="65">
        <f>'Población %'!CL126*'Insumo 4'!CL$14</f>
        <v>0</v>
      </c>
      <c r="CM81" s="65">
        <f>'Población %'!CM126*'Insumo 4'!CM$14</f>
        <v>0</v>
      </c>
      <c r="CN81" s="65">
        <f>'Población %'!CN126*'Insumo 4'!CN$14</f>
        <v>0</v>
      </c>
      <c r="CP81" s="71">
        <f t="shared" si="1"/>
        <v>1.7914278149471174</v>
      </c>
    </row>
    <row r="82" spans="1:94">
      <c r="A82">
        <f>'Población %'!A127</f>
        <v>2066</v>
      </c>
      <c r="B82" s="65">
        <f>'Población %'!B127*'Insumo 4'!B$14</f>
        <v>1.7146945154094153E-3</v>
      </c>
      <c r="C82" s="65">
        <f>'Población %'!C127*'Insumo 4'!C$14</f>
        <v>2.4843267328792623E-3</v>
      </c>
      <c r="D82" s="65">
        <f>'Población %'!D127*'Insumo 4'!D$14</f>
        <v>5.2993377520756E-3</v>
      </c>
      <c r="E82" s="65">
        <f>'Población %'!E127*'Insumo 4'!E$14</f>
        <v>1.177580118315074E-2</v>
      </c>
      <c r="F82" s="65">
        <f>'Población %'!F127*'Insumo 4'!F$14</f>
        <v>2.6392958242911522E-2</v>
      </c>
      <c r="G82" s="65">
        <f>'Población %'!G127*'Insumo 4'!G$14</f>
        <v>4.9207490946854428E-2</v>
      </c>
      <c r="H82" s="65">
        <f>'Población %'!H127*'Insumo 4'!H$14</f>
        <v>7.0785613287028593E-2</v>
      </c>
      <c r="I82" s="65">
        <f>'Población %'!I127*'Insumo 4'!I$14</f>
        <v>8.1426652679509881E-2</v>
      </c>
      <c r="J82" s="65">
        <f>'Población %'!J127*'Insumo 4'!J$14</f>
        <v>8.0896317099359738E-2</v>
      </c>
      <c r="K82" s="65">
        <f>'Población %'!K127*'Insumo 4'!K$14</f>
        <v>8.2296221719950907E-2</v>
      </c>
      <c r="L82" s="65">
        <f>'Población %'!L127*'Insumo 4'!L$14</f>
        <v>8.403859237216986E-2</v>
      </c>
      <c r="M82" s="65">
        <f>'Población %'!M127*'Insumo 4'!M$14</f>
        <v>8.3603884981060361E-2</v>
      </c>
      <c r="N82" s="65">
        <f>'Población %'!N127*'Insumo 4'!N$14</f>
        <v>8.5810966867397073E-2</v>
      </c>
      <c r="O82" s="65">
        <f>'Población %'!O127*'Insumo 4'!O$14</f>
        <v>9.72496398588759E-2</v>
      </c>
      <c r="P82" s="65">
        <f>'Población %'!P127*'Insumo 4'!P$14</f>
        <v>8.7767366189288501E-2</v>
      </c>
      <c r="Q82" s="65">
        <f>'Población %'!Q127*'Insumo 4'!Q$14</f>
        <v>0.10214385034164392</v>
      </c>
      <c r="R82" s="65">
        <f>'Población %'!R127*'Insumo 4'!R$14</f>
        <v>9.7536593507754815E-2</v>
      </c>
      <c r="S82" s="65">
        <f>'Población %'!S127*'Insumo 4'!S$14</f>
        <v>8.6035057310327526E-2</v>
      </c>
      <c r="T82" s="65">
        <f>'Población %'!T127*'Insumo 4'!T$14</f>
        <v>7.8566643437836231E-2</v>
      </c>
      <c r="U82" s="65">
        <f>'Población %'!U127*'Insumo 4'!U$14</f>
        <v>7.6248505405667424E-2</v>
      </c>
      <c r="V82" s="65">
        <f>'Población %'!V127*'Insumo 4'!V$14</f>
        <v>7.0603234987108465E-2</v>
      </c>
      <c r="W82" s="65">
        <f>'Población %'!W127*'Insumo 4'!W$14</f>
        <v>6.4669170289341146E-2</v>
      </c>
      <c r="X82" s="65">
        <f>'Población %'!X127*'Insumo 4'!X$14</f>
        <v>6.2138717209674579E-2</v>
      </c>
      <c r="Y82" s="65">
        <f>'Población %'!Y127*'Insumo 4'!Y$14</f>
        <v>4.271525170247284E-2</v>
      </c>
      <c r="Z82" s="65">
        <f>'Población %'!Z127*'Insumo 4'!Z$14</f>
        <v>3.2995052446626955E-2</v>
      </c>
      <c r="AA82" s="65">
        <f>'Población %'!AA127*'Insumo 4'!AA$14</f>
        <v>3.2652730172561061E-2</v>
      </c>
      <c r="AB82" s="65">
        <f>'Población %'!AB127*'Insumo 4'!AB$14</f>
        <v>3.3638350800734698E-2</v>
      </c>
      <c r="AC82" s="65">
        <f>'Población %'!AC127*'Insumo 4'!AC$14</f>
        <v>1.7294852744389116E-2</v>
      </c>
      <c r="AD82" s="65">
        <f>'Población %'!AD127*'Insumo 4'!AD$14</f>
        <v>2.3537905304205058E-2</v>
      </c>
      <c r="AE82" s="65">
        <f>'Población %'!AE127*'Insumo 4'!AE$14</f>
        <v>1.4234173603144315E-2</v>
      </c>
      <c r="AF82" s="65">
        <f>'Población %'!AF127*'Insumo 4'!AF$14</f>
        <v>1.1672473842082042E-2</v>
      </c>
      <c r="AG82" s="65">
        <f>'Población %'!AG127*'Insumo 4'!AG$14</f>
        <v>7.1923430114694022E-3</v>
      </c>
      <c r="AH82" s="65">
        <f>'Población %'!AH127*'Insumo 4'!AH$14</f>
        <v>5.6058422624644189E-3</v>
      </c>
      <c r="AI82" s="65">
        <f>'Población %'!AI127*'Insumo 4'!AI$14</f>
        <v>8.6062244420333396E-3</v>
      </c>
      <c r="AJ82" s="65">
        <f>'Población %'!AJ127*'Insumo 4'!AJ$14</f>
        <v>3.3084195198507292E-3</v>
      </c>
      <c r="AK82" s="65">
        <f>'Población %'!AK127*'Insumo 4'!AK$14</f>
        <v>5.1269947475285887E-3</v>
      </c>
      <c r="AL82" s="65">
        <f>'Población %'!AL127*'Insumo 4'!AL$14</f>
        <v>5.4081175745782171E-3</v>
      </c>
      <c r="AM82" s="65">
        <f>'Población %'!AM127*'Insumo 4'!AM$14</f>
        <v>6.0366940486626204E-3</v>
      </c>
      <c r="AN82" s="65">
        <f>'Población %'!AN127*'Insumo 4'!AN$14</f>
        <v>5.1383766858666214E-3</v>
      </c>
      <c r="AO82" s="65">
        <f>'Población %'!AO127*'Insumo 4'!AO$14</f>
        <v>3.2085666650749386E-3</v>
      </c>
      <c r="AP82" s="65">
        <f>'Población %'!AP127*'Insumo 4'!AP$14</f>
        <v>2.8326623059260125E-3</v>
      </c>
      <c r="AQ82" s="65">
        <f>'Población %'!AQ127*'Insumo 4'!AQ$14</f>
        <v>2.3896344938157863E-3</v>
      </c>
      <c r="AR82" s="65">
        <f>'Población %'!AR127*'Insumo 4'!AR$14</f>
        <v>2.3863894368657858E-3</v>
      </c>
      <c r="AS82" s="65">
        <f>'Población %'!AS127*'Insumo 4'!AS$14</f>
        <v>3.1817513914238842E-3</v>
      </c>
      <c r="AT82" s="65">
        <f>'Población %'!AT127*'Insumo 4'!AT$14</f>
        <v>2.6116445177412932E-3</v>
      </c>
      <c r="AU82" s="65">
        <f>'Población %'!AU127*'Insumo 4'!AU$14</f>
        <v>2.3948815822539501E-3</v>
      </c>
      <c r="AV82" s="65">
        <f>'Población %'!AV127*'Insumo 4'!AV$14</f>
        <v>3.3841618921498207E-3</v>
      </c>
      <c r="AW82" s="65">
        <f>'Población %'!AW127*'Insumo 4'!AW$14</f>
        <v>2.4042389821520502E-3</v>
      </c>
      <c r="AX82" s="65">
        <f>'Población %'!AX127*'Insumo 4'!AX$14</f>
        <v>2.4169307481044129E-3</v>
      </c>
      <c r="AY82" s="65">
        <f>'Población %'!AY127*'Insumo 4'!AY$14</f>
        <v>2.6247539888372669E-3</v>
      </c>
      <c r="AZ82" s="65">
        <f>'Población %'!AZ127*'Insumo 4'!AZ$14</f>
        <v>1.0649204133413878E-3</v>
      </c>
      <c r="BA82" s="65">
        <f>'Población %'!BA127*'Insumo 4'!BA$14</f>
        <v>0</v>
      </c>
      <c r="BB82" s="65">
        <f>'Población %'!BB127*'Insumo 4'!BB$14</f>
        <v>0</v>
      </c>
      <c r="BC82" s="65">
        <f>'Población %'!BC127*'Insumo 4'!BC$14</f>
        <v>2.4713848903438454E-4</v>
      </c>
      <c r="BD82" s="65">
        <f>'Población %'!BD127*'Insumo 4'!BD$14</f>
        <v>0</v>
      </c>
      <c r="BE82" s="65">
        <f>'Población %'!BE127*'Insumo 4'!BE$14</f>
        <v>0</v>
      </c>
      <c r="BF82" s="65">
        <f>'Población %'!BF127*'Insumo 4'!BF$14</f>
        <v>0</v>
      </c>
      <c r="BG82" s="65">
        <f>'Población %'!BG127*'Insumo 4'!BG$14</f>
        <v>0</v>
      </c>
      <c r="BH82" s="65">
        <f>'Población %'!BH127*'Insumo 4'!BH$14</f>
        <v>0</v>
      </c>
      <c r="BI82" s="65">
        <f>'Población %'!BI127*'Insumo 4'!BI$14</f>
        <v>8.0714531049506602E-5</v>
      </c>
      <c r="BJ82" s="65">
        <f>'Población %'!BJ127*'Insumo 4'!BJ$14</f>
        <v>0</v>
      </c>
      <c r="BK82" s="65">
        <f>'Población %'!BK127*'Insumo 4'!BK$14</f>
        <v>0</v>
      </c>
      <c r="BL82" s="65">
        <f>'Población %'!BL127*'Insumo 4'!BL$14</f>
        <v>0</v>
      </c>
      <c r="BM82" s="65">
        <f>'Población %'!BM127*'Insumo 4'!BM$14</f>
        <v>0</v>
      </c>
      <c r="BN82" s="65">
        <f>'Población %'!BN127*'Insumo 4'!BN$14</f>
        <v>3.3423317833856871E-5</v>
      </c>
      <c r="BO82" s="65">
        <f>'Población %'!BO127*'Insumo 4'!BO$14</f>
        <v>0</v>
      </c>
      <c r="BP82" s="65">
        <f>'Población %'!BP127*'Insumo 4'!BP$14</f>
        <v>0</v>
      </c>
      <c r="BQ82" s="65">
        <f>'Población %'!BQ127*'Insumo 4'!BQ$14</f>
        <v>0</v>
      </c>
      <c r="BR82" s="65">
        <f>'Población %'!BR127*'Insumo 4'!BR$14</f>
        <v>0</v>
      </c>
      <c r="BS82" s="65">
        <f>'Población %'!BS127*'Insumo 4'!BS$14</f>
        <v>0</v>
      </c>
      <c r="BT82" s="65">
        <f>'Población %'!BT127*'Insumo 4'!BT$14</f>
        <v>0</v>
      </c>
      <c r="BU82" s="65">
        <f>'Población %'!BU127*'Insumo 4'!BU$14</f>
        <v>0</v>
      </c>
      <c r="BV82" s="65">
        <f>'Población %'!BV127*'Insumo 4'!BV$14</f>
        <v>0</v>
      </c>
      <c r="BW82" s="65">
        <f>'Población %'!BW127*'Insumo 4'!BW$14</f>
        <v>0</v>
      </c>
      <c r="BX82" s="65">
        <f>'Población %'!BX127*'Insumo 4'!BX$14</f>
        <v>0</v>
      </c>
      <c r="BY82" s="65">
        <f>'Población %'!BY127*'Insumo 4'!BY$14</f>
        <v>0</v>
      </c>
      <c r="BZ82" s="65">
        <f>'Población %'!BZ127*'Insumo 4'!BZ$14</f>
        <v>0</v>
      </c>
      <c r="CA82" s="65">
        <f>'Población %'!CA127*'Insumo 4'!CA$14</f>
        <v>0</v>
      </c>
      <c r="CB82" s="65">
        <f>'Población %'!CB127*'Insumo 4'!CB$14</f>
        <v>0</v>
      </c>
      <c r="CC82" s="65">
        <f>'Población %'!CC127*'Insumo 4'!CC$14</f>
        <v>0</v>
      </c>
      <c r="CD82" s="65">
        <f>'Población %'!CD127*'Insumo 4'!CD$14</f>
        <v>0</v>
      </c>
      <c r="CE82" s="65">
        <f>'Población %'!CE127*'Insumo 4'!CE$14</f>
        <v>0</v>
      </c>
      <c r="CF82" s="65">
        <f>'Población %'!CF127*'Insumo 4'!CF$14</f>
        <v>0</v>
      </c>
      <c r="CG82" s="65">
        <f>'Población %'!CG127*'Insumo 4'!CG$14</f>
        <v>0</v>
      </c>
      <c r="CH82" s="65">
        <f>'Población %'!CH127*'Insumo 4'!CH$14</f>
        <v>0</v>
      </c>
      <c r="CI82" s="65">
        <f>'Población %'!CI127*'Insumo 4'!CI$14</f>
        <v>0</v>
      </c>
      <c r="CJ82" s="65">
        <f>'Población %'!CJ127*'Insumo 4'!CJ$14</f>
        <v>0</v>
      </c>
      <c r="CK82" s="65">
        <f>'Población %'!CK127*'Insumo 4'!CK$14</f>
        <v>0</v>
      </c>
      <c r="CL82" s="65">
        <f>'Población %'!CL127*'Insumo 4'!CL$14</f>
        <v>0</v>
      </c>
      <c r="CM82" s="65">
        <f>'Población %'!CM127*'Insumo 4'!CM$14</f>
        <v>0</v>
      </c>
      <c r="CN82" s="65">
        <f>'Población %'!CN127*'Insumo 4'!CN$14</f>
        <v>0</v>
      </c>
      <c r="CP82" s="71">
        <f t="shared" si="1"/>
        <v>1.7751172525815502</v>
      </c>
    </row>
    <row r="83" spans="1:94">
      <c r="A83">
        <f>'Población %'!A128</f>
        <v>2067</v>
      </c>
      <c r="B83" s="65">
        <f>'Población %'!B128*'Insumo 4'!B$14</f>
        <v>1.6986233314375025E-3</v>
      </c>
      <c r="C83" s="65">
        <f>'Población %'!C128*'Insumo 4'!C$14</f>
        <v>2.4590712011376649E-3</v>
      </c>
      <c r="D83" s="65">
        <f>'Población %'!D128*'Insumo 4'!D$14</f>
        <v>5.2493502921425409E-3</v>
      </c>
      <c r="E83" s="65">
        <f>'Población %'!E128*'Insumo 4'!E$14</f>
        <v>1.1662533346155352E-2</v>
      </c>
      <c r="F83" s="65">
        <f>'Población %'!F128*'Insumo 4'!F$14</f>
        <v>2.6136470140945438E-2</v>
      </c>
      <c r="G83" s="65">
        <f>'Población %'!G128*'Insumo 4'!G$14</f>
        <v>4.8725422218995042E-2</v>
      </c>
      <c r="H83" s="65">
        <f>'Población %'!H128*'Insumo 4'!H$14</f>
        <v>7.0087834609930705E-2</v>
      </c>
      <c r="I83" s="65">
        <f>'Población %'!I128*'Insumo 4'!I$14</f>
        <v>8.0622737762347838E-2</v>
      </c>
      <c r="J83" s="65">
        <f>'Población %'!J128*'Insumo 4'!J$14</f>
        <v>8.0124754165344272E-2</v>
      </c>
      <c r="K83" s="65">
        <f>'Población %'!K128*'Insumo 4'!K$14</f>
        <v>8.15362636676039E-2</v>
      </c>
      <c r="L83" s="65">
        <f>'Población %'!L128*'Insumo 4'!L$14</f>
        <v>8.3256065790327793E-2</v>
      </c>
      <c r="M83" s="65">
        <f>'Población %'!M128*'Insumo 4'!M$14</f>
        <v>8.2767855668620063E-2</v>
      </c>
      <c r="N83" s="65">
        <f>'Población %'!N128*'Insumo 4'!N$14</f>
        <v>8.4891937514033844E-2</v>
      </c>
      <c r="O83" s="65">
        <f>'Población %'!O128*'Insumo 4'!O$14</f>
        <v>9.6258344523262568E-2</v>
      </c>
      <c r="P83" s="65">
        <f>'Población %'!P128*'Insumo 4'!P$14</f>
        <v>8.6978284625633395E-2</v>
      </c>
      <c r="Q83" s="65">
        <f>'Población %'!Q128*'Insumo 4'!Q$14</f>
        <v>0.10131349956999956</v>
      </c>
      <c r="R83" s="65">
        <f>'Población %'!R128*'Insumo 4'!R$14</f>
        <v>9.6722321496926458E-2</v>
      </c>
      <c r="S83" s="65">
        <f>'Población %'!S128*'Insumo 4'!S$14</f>
        <v>8.5300176068347597E-2</v>
      </c>
      <c r="T83" s="65">
        <f>'Población %'!T128*'Insumo 4'!T$14</f>
        <v>7.7919430279014115E-2</v>
      </c>
      <c r="U83" s="65">
        <f>'Población %'!U128*'Insumo 4'!U$14</f>
        <v>7.5658824470978436E-2</v>
      </c>
      <c r="V83" s="65">
        <f>'Población %'!V128*'Insumo 4'!V$14</f>
        <v>7.0087427957308934E-2</v>
      </c>
      <c r="W83" s="65">
        <f>'Población %'!W128*'Insumo 4'!W$14</f>
        <v>6.4205374228017933E-2</v>
      </c>
      <c r="X83" s="65">
        <f>'Población %'!X128*'Insumo 4'!X$14</f>
        <v>6.1702333835397208E-2</v>
      </c>
      <c r="Y83" s="65">
        <f>'Población %'!Y128*'Insumo 4'!Y$14</f>
        <v>4.2407542928664742E-2</v>
      </c>
      <c r="Z83" s="65">
        <f>'Población %'!Z128*'Insumo 4'!Z$14</f>
        <v>3.2744369467676018E-2</v>
      </c>
      <c r="AA83" s="65">
        <f>'Población %'!AA128*'Insumo 4'!AA$14</f>
        <v>3.2394009347222072E-2</v>
      </c>
      <c r="AB83" s="65">
        <f>'Población %'!AB128*'Insumo 4'!AB$14</f>
        <v>3.3373746770814304E-2</v>
      </c>
      <c r="AC83" s="65">
        <f>'Población %'!AC128*'Insumo 4'!AC$14</f>
        <v>1.716109359236153E-2</v>
      </c>
      <c r="AD83" s="65">
        <f>'Población %'!AD128*'Insumo 4'!AD$14</f>
        <v>2.3331267478058425E-2</v>
      </c>
      <c r="AE83" s="65">
        <f>'Población %'!AE128*'Insumo 4'!AE$14</f>
        <v>1.4087183579654213E-2</v>
      </c>
      <c r="AF83" s="65">
        <f>'Población %'!AF128*'Insumo 4'!AF$14</f>
        <v>1.1539369542281261E-2</v>
      </c>
      <c r="AG83" s="65">
        <f>'Población %'!AG128*'Insumo 4'!AG$14</f>
        <v>7.1111663861879674E-3</v>
      </c>
      <c r="AH83" s="65">
        <f>'Población %'!AH128*'Insumo 4'!AH$14</f>
        <v>5.5433267136743838E-3</v>
      </c>
      <c r="AI83" s="65">
        <f>'Población %'!AI128*'Insumo 4'!AI$14</f>
        <v>8.5044416607333549E-3</v>
      </c>
      <c r="AJ83" s="65">
        <f>'Población %'!AJ128*'Insumo 4'!AJ$14</f>
        <v>3.2661213475114934E-3</v>
      </c>
      <c r="AK83" s="65">
        <f>'Población %'!AK128*'Insumo 4'!AK$14</f>
        <v>5.0587082604078952E-3</v>
      </c>
      <c r="AL83" s="65">
        <f>'Población %'!AL128*'Insumo 4'!AL$14</f>
        <v>5.337915157691657E-3</v>
      </c>
      <c r="AM83" s="65">
        <f>'Población %'!AM128*'Insumo 4'!AM$14</f>
        <v>5.9611306189970388E-3</v>
      </c>
      <c r="AN83" s="65">
        <f>'Población %'!AN128*'Insumo 4'!AN$14</f>
        <v>5.0748064287673552E-3</v>
      </c>
      <c r="AO83" s="65">
        <f>'Población %'!AO128*'Insumo 4'!AO$14</f>
        <v>3.1696031979015615E-3</v>
      </c>
      <c r="AP83" s="65">
        <f>'Población %'!AP128*'Insumo 4'!AP$14</f>
        <v>2.8000336942862582E-3</v>
      </c>
      <c r="AQ83" s="65">
        <f>'Población %'!AQ128*'Insumo 4'!AQ$14</f>
        <v>2.3644766075567158E-3</v>
      </c>
      <c r="AR83" s="65">
        <f>'Población %'!AR128*'Insumo 4'!AR$14</f>
        <v>2.363524069713005E-3</v>
      </c>
      <c r="AS83" s="65">
        <f>'Población %'!AS128*'Insumo 4'!AS$14</f>
        <v>3.1576991740807588E-3</v>
      </c>
      <c r="AT83" s="65">
        <f>'Población %'!AT128*'Insumo 4'!AT$14</f>
        <v>2.5987249565041352E-3</v>
      </c>
      <c r="AU83" s="65">
        <f>'Población %'!AU128*'Insumo 4'!AU$14</f>
        <v>2.3884344189006174E-3</v>
      </c>
      <c r="AV83" s="65">
        <f>'Población %'!AV128*'Insumo 4'!AV$14</f>
        <v>3.3775043163887662E-3</v>
      </c>
      <c r="AW83" s="65">
        <f>'Población %'!AW128*'Insumo 4'!AW$14</f>
        <v>2.4002694166480572E-3</v>
      </c>
      <c r="AX83" s="65">
        <f>'Población %'!AX128*'Insumo 4'!AX$14</f>
        <v>2.4217755146161393E-3</v>
      </c>
      <c r="AY83" s="65">
        <f>'Población %'!AY128*'Insumo 4'!AY$14</f>
        <v>2.643111368415454E-3</v>
      </c>
      <c r="AZ83" s="65">
        <f>'Población %'!AZ128*'Insumo 4'!AZ$14</f>
        <v>1.0757907724701741E-3</v>
      </c>
      <c r="BA83" s="65">
        <f>'Población %'!BA128*'Insumo 4'!BA$14</f>
        <v>0</v>
      </c>
      <c r="BB83" s="65">
        <f>'Población %'!BB128*'Insumo 4'!BB$14</f>
        <v>0</v>
      </c>
      <c r="BC83" s="65">
        <f>'Población %'!BC128*'Insumo 4'!BC$14</f>
        <v>2.4928994368002857E-4</v>
      </c>
      <c r="BD83" s="65">
        <f>'Población %'!BD128*'Insumo 4'!BD$14</f>
        <v>0</v>
      </c>
      <c r="BE83" s="65">
        <f>'Población %'!BE128*'Insumo 4'!BE$14</f>
        <v>0</v>
      </c>
      <c r="BF83" s="65">
        <f>'Población %'!BF128*'Insumo 4'!BF$14</f>
        <v>0</v>
      </c>
      <c r="BG83" s="65">
        <f>'Población %'!BG128*'Insumo 4'!BG$14</f>
        <v>0</v>
      </c>
      <c r="BH83" s="65">
        <f>'Población %'!BH128*'Insumo 4'!BH$14</f>
        <v>0</v>
      </c>
      <c r="BI83" s="65">
        <f>'Población %'!BI128*'Insumo 4'!BI$14</f>
        <v>8.074711429854676E-5</v>
      </c>
      <c r="BJ83" s="65">
        <f>'Población %'!BJ128*'Insumo 4'!BJ$14</f>
        <v>0</v>
      </c>
      <c r="BK83" s="65">
        <f>'Población %'!BK128*'Insumo 4'!BK$14</f>
        <v>0</v>
      </c>
      <c r="BL83" s="65">
        <f>'Población %'!BL128*'Insumo 4'!BL$14</f>
        <v>0</v>
      </c>
      <c r="BM83" s="65">
        <f>'Población %'!BM128*'Insumo 4'!BM$14</f>
        <v>0</v>
      </c>
      <c r="BN83" s="65">
        <f>'Población %'!BN128*'Insumo 4'!BN$14</f>
        <v>3.258525714447365E-5</v>
      </c>
      <c r="BO83" s="65">
        <f>'Población %'!BO128*'Insumo 4'!BO$14</f>
        <v>0</v>
      </c>
      <c r="BP83" s="65">
        <f>'Población %'!BP128*'Insumo 4'!BP$14</f>
        <v>0</v>
      </c>
      <c r="BQ83" s="65">
        <f>'Población %'!BQ128*'Insumo 4'!BQ$14</f>
        <v>0</v>
      </c>
      <c r="BR83" s="65">
        <f>'Población %'!BR128*'Insumo 4'!BR$14</f>
        <v>0</v>
      </c>
      <c r="BS83" s="65">
        <f>'Población %'!BS128*'Insumo 4'!BS$14</f>
        <v>0</v>
      </c>
      <c r="BT83" s="65">
        <f>'Población %'!BT128*'Insumo 4'!BT$14</f>
        <v>0</v>
      </c>
      <c r="BU83" s="65">
        <f>'Población %'!BU128*'Insumo 4'!BU$14</f>
        <v>0</v>
      </c>
      <c r="BV83" s="65">
        <f>'Población %'!BV128*'Insumo 4'!BV$14</f>
        <v>0</v>
      </c>
      <c r="BW83" s="65">
        <f>'Población %'!BW128*'Insumo 4'!BW$14</f>
        <v>0</v>
      </c>
      <c r="BX83" s="65">
        <f>'Población %'!BX128*'Insumo 4'!BX$14</f>
        <v>0</v>
      </c>
      <c r="BY83" s="65">
        <f>'Población %'!BY128*'Insumo 4'!BY$14</f>
        <v>0</v>
      </c>
      <c r="BZ83" s="65">
        <f>'Población %'!BZ128*'Insumo 4'!BZ$14</f>
        <v>0</v>
      </c>
      <c r="CA83" s="65">
        <f>'Población %'!CA128*'Insumo 4'!CA$14</f>
        <v>0</v>
      </c>
      <c r="CB83" s="65">
        <f>'Población %'!CB128*'Insumo 4'!CB$14</f>
        <v>0</v>
      </c>
      <c r="CC83" s="65">
        <f>'Población %'!CC128*'Insumo 4'!CC$14</f>
        <v>0</v>
      </c>
      <c r="CD83" s="65">
        <f>'Población %'!CD128*'Insumo 4'!CD$14</f>
        <v>0</v>
      </c>
      <c r="CE83" s="65">
        <f>'Población %'!CE128*'Insumo 4'!CE$14</f>
        <v>0</v>
      </c>
      <c r="CF83" s="65">
        <f>'Población %'!CF128*'Insumo 4'!CF$14</f>
        <v>0</v>
      </c>
      <c r="CG83" s="65">
        <f>'Población %'!CG128*'Insumo 4'!CG$14</f>
        <v>0</v>
      </c>
      <c r="CH83" s="65">
        <f>'Población %'!CH128*'Insumo 4'!CH$14</f>
        <v>0</v>
      </c>
      <c r="CI83" s="65">
        <f>'Población %'!CI128*'Insumo 4'!CI$14</f>
        <v>0</v>
      </c>
      <c r="CJ83" s="65">
        <f>'Población %'!CJ128*'Insumo 4'!CJ$14</f>
        <v>0</v>
      </c>
      <c r="CK83" s="65">
        <f>'Población %'!CK128*'Insumo 4'!CK$14</f>
        <v>0</v>
      </c>
      <c r="CL83" s="65">
        <f>'Población %'!CL128*'Insumo 4'!CL$14</f>
        <v>0</v>
      </c>
      <c r="CM83" s="65">
        <f>'Población %'!CM128*'Insumo 4'!CM$14</f>
        <v>0</v>
      </c>
      <c r="CN83" s="65">
        <f>'Población %'!CN128*'Insumo 4'!CN$14</f>
        <v>0</v>
      </c>
      <c r="CP83" s="71">
        <f t="shared" si="1"/>
        <v>1.759384705867217</v>
      </c>
    </row>
    <row r="84" spans="1:94">
      <c r="A84">
        <f>'Población %'!A129</f>
        <v>2068</v>
      </c>
      <c r="B84" s="65">
        <f>'Población %'!B129*'Insumo 4'!B$14</f>
        <v>1.6831057912414912E-3</v>
      </c>
      <c r="C84" s="65">
        <f>'Población %'!C129*'Insumo 4'!C$14</f>
        <v>2.4358351236452732E-3</v>
      </c>
      <c r="D84" s="65">
        <f>'Población %'!D129*'Insumo 4'!D$14</f>
        <v>5.194786735153418E-3</v>
      </c>
      <c r="E84" s="65">
        <f>'Población %'!E129*'Insumo 4'!E$14</f>
        <v>1.1550736965644109E-2</v>
      </c>
      <c r="F84" s="65">
        <f>'Población %'!F129*'Insumo 4'!F$14</f>
        <v>2.5884905530926729E-2</v>
      </c>
      <c r="G84" s="65">
        <f>'Población %'!G129*'Insumo 4'!G$14</f>
        <v>4.8256265167906771E-2</v>
      </c>
      <c r="H84" s="65">
        <f>'Población %'!H129*'Insumo 4'!H$14</f>
        <v>6.9417133021569599E-2</v>
      </c>
      <c r="I84" s="65">
        <f>'Población %'!I129*'Insumo 4'!I$14</f>
        <v>7.9850967346713639E-2</v>
      </c>
      <c r="J84" s="65">
        <f>'Población %'!J129*'Insumo 4'!J$14</f>
        <v>7.9357394332288042E-2</v>
      </c>
      <c r="K84" s="65">
        <f>'Población %'!K129*'Insumo 4'!K$14</f>
        <v>8.0806499220758013E-2</v>
      </c>
      <c r="L84" s="65">
        <f>'Población %'!L129*'Insumo 4'!L$14</f>
        <v>8.2567008032939634E-2</v>
      </c>
      <c r="M84" s="65">
        <f>'Población %'!M129*'Insumo 4'!M$14</f>
        <v>8.2095254702550288E-2</v>
      </c>
      <c r="N84" s="65">
        <f>'Población %'!N129*'Insumo 4'!N$14</f>
        <v>8.4138732837324287E-2</v>
      </c>
      <c r="O84" s="65">
        <f>'Población %'!O129*'Insumo 4'!O$14</f>
        <v>9.533449873975941E-2</v>
      </c>
      <c r="P84" s="65">
        <f>'Población %'!P129*'Insumo 4'!P$14</f>
        <v>8.6173342564007036E-2</v>
      </c>
      <c r="Q84" s="65">
        <f>'Población %'!Q129*'Insumo 4'!Q$14</f>
        <v>0.1004700928615119</v>
      </c>
      <c r="R84" s="65">
        <f>'Población %'!R129*'Insumo 4'!R$14</f>
        <v>9.5979862849114195E-2</v>
      </c>
      <c r="S84" s="65">
        <f>'Población %'!S129*'Insumo 4'!S$14</f>
        <v>8.46259057775271E-2</v>
      </c>
      <c r="T84" s="65">
        <f>'Población %'!T129*'Insumo 4'!T$14</f>
        <v>7.7284442073335569E-2</v>
      </c>
      <c r="U84" s="65">
        <f>'Población %'!U129*'Insumo 4'!U$14</f>
        <v>7.5049119601768161E-2</v>
      </c>
      <c r="V84" s="65">
        <f>'Población %'!V129*'Insumo 4'!V$14</f>
        <v>6.9540466171035778E-2</v>
      </c>
      <c r="W84" s="65">
        <f>'Población %'!W129*'Insumo 4'!W$14</f>
        <v>6.3720456344503781E-2</v>
      </c>
      <c r="X84" s="65">
        <f>'Población %'!X129*'Insumo 4'!X$14</f>
        <v>6.1241397835764405E-2</v>
      </c>
      <c r="Y84" s="65">
        <f>'Población %'!Y129*'Insumo 4'!Y$14</f>
        <v>4.2094327936177053E-2</v>
      </c>
      <c r="Z84" s="65">
        <f>'Población %'!Z129*'Insumo 4'!Z$14</f>
        <v>3.2494412364893081E-2</v>
      </c>
      <c r="AA84" s="65">
        <f>'Población %'!AA129*'Insumo 4'!AA$14</f>
        <v>3.213224646279917E-2</v>
      </c>
      <c r="AB84" s="65">
        <f>'Población %'!AB129*'Insumo 4'!AB$14</f>
        <v>3.3091968725568285E-2</v>
      </c>
      <c r="AC84" s="65">
        <f>'Población %'!AC129*'Insumo 4'!AC$14</f>
        <v>1.7016648646030148E-2</v>
      </c>
      <c r="AD84" s="65">
        <f>'Población %'!AD129*'Insumo 4'!AD$14</f>
        <v>2.3137597648964576E-2</v>
      </c>
      <c r="AE84" s="65">
        <f>'Población %'!AE129*'Insumo 4'!AE$14</f>
        <v>1.3956158818698857E-2</v>
      </c>
      <c r="AF84" s="65">
        <f>'Población %'!AF129*'Insumo 4'!AF$14</f>
        <v>1.1414670726516554E-2</v>
      </c>
      <c r="AG84" s="65">
        <f>'Población %'!AG129*'Insumo 4'!AG$14</f>
        <v>7.0270936703713217E-3</v>
      </c>
      <c r="AH84" s="65">
        <f>'Población %'!AH129*'Insumo 4'!AH$14</f>
        <v>5.4785162013283872E-3</v>
      </c>
      <c r="AI84" s="65">
        <f>'Población %'!AI129*'Insumo 4'!AI$14</f>
        <v>8.4062778146539799E-3</v>
      </c>
      <c r="AJ84" s="65">
        <f>'Población %'!AJ129*'Insumo 4'!AJ$14</f>
        <v>3.2265045815734368E-3</v>
      </c>
      <c r="AK84" s="65">
        <f>'Población %'!AK129*'Insumo 4'!AK$14</f>
        <v>4.9932475628475421E-3</v>
      </c>
      <c r="AL84" s="65">
        <f>'Población %'!AL129*'Insumo 4'!AL$14</f>
        <v>5.2664244436334204E-3</v>
      </c>
      <c r="AM84" s="65">
        <f>'Población %'!AM129*'Insumo 4'!AM$14</f>
        <v>5.8834283005594797E-3</v>
      </c>
      <c r="AN84" s="65">
        <f>'Población %'!AN129*'Insumo 4'!AN$14</f>
        <v>5.0112347328334734E-3</v>
      </c>
      <c r="AO84" s="65">
        <f>'Población %'!AO129*'Insumo 4'!AO$14</f>
        <v>3.1303372251328039E-3</v>
      </c>
      <c r="AP84" s="65">
        <f>'Población %'!AP129*'Insumo 4'!AP$14</f>
        <v>2.7658975198459226E-3</v>
      </c>
      <c r="AQ84" s="65">
        <f>'Población %'!AQ129*'Insumo 4'!AQ$14</f>
        <v>2.3371184952381686E-3</v>
      </c>
      <c r="AR84" s="65">
        <f>'Población %'!AR129*'Insumo 4'!AR$14</f>
        <v>2.3386240318067106E-3</v>
      </c>
      <c r="AS84" s="65">
        <f>'Población %'!AS129*'Insumo 4'!AS$14</f>
        <v>3.1275196023778686E-3</v>
      </c>
      <c r="AT84" s="65">
        <f>'Población %'!AT129*'Insumo 4'!AT$14</f>
        <v>2.5792037093827986E-3</v>
      </c>
      <c r="AU84" s="65">
        <f>'Población %'!AU129*'Insumo 4'!AU$14</f>
        <v>2.3767098434821971E-3</v>
      </c>
      <c r="AV84" s="65">
        <f>'Población %'!AV129*'Insumo 4'!AV$14</f>
        <v>3.368579362674257E-3</v>
      </c>
      <c r="AW84" s="65">
        <f>'Población %'!AW129*'Insumo 4'!AW$14</f>
        <v>2.3956759234738554E-3</v>
      </c>
      <c r="AX84" s="65">
        <f>'Población %'!AX129*'Insumo 4'!AX$14</f>
        <v>2.4180230391696064E-3</v>
      </c>
      <c r="AY84" s="65">
        <f>'Población %'!AY129*'Insumo 4'!AY$14</f>
        <v>2.6487526687168019E-3</v>
      </c>
      <c r="AZ84" s="65">
        <f>'Población %'!AZ129*'Insumo 4'!AZ$14</f>
        <v>1.0835038324001685E-3</v>
      </c>
      <c r="BA84" s="65">
        <f>'Población %'!BA129*'Insumo 4'!BA$14</f>
        <v>0</v>
      </c>
      <c r="BB84" s="65">
        <f>'Población %'!BB129*'Insumo 4'!BB$14</f>
        <v>0</v>
      </c>
      <c r="BC84" s="65">
        <f>'Población %'!BC129*'Insumo 4'!BC$14</f>
        <v>2.5207853550821425E-4</v>
      </c>
      <c r="BD84" s="65">
        <f>'Población %'!BD129*'Insumo 4'!BD$14</f>
        <v>0</v>
      </c>
      <c r="BE84" s="65">
        <f>'Población %'!BE129*'Insumo 4'!BE$14</f>
        <v>0</v>
      </c>
      <c r="BF84" s="65">
        <f>'Población %'!BF129*'Insumo 4'!BF$14</f>
        <v>0</v>
      </c>
      <c r="BG84" s="65">
        <f>'Población %'!BG129*'Insumo 4'!BG$14</f>
        <v>0</v>
      </c>
      <c r="BH84" s="65">
        <f>'Población %'!BH129*'Insumo 4'!BH$14</f>
        <v>0</v>
      </c>
      <c r="BI84" s="65">
        <f>'Población %'!BI129*'Insumo 4'!BI$14</f>
        <v>8.0766158614322122E-5</v>
      </c>
      <c r="BJ84" s="65">
        <f>'Población %'!BJ129*'Insumo 4'!BJ$14</f>
        <v>0</v>
      </c>
      <c r="BK84" s="65">
        <f>'Población %'!BK129*'Insumo 4'!BK$14</f>
        <v>0</v>
      </c>
      <c r="BL84" s="65">
        <f>'Población %'!BL129*'Insumo 4'!BL$14</f>
        <v>0</v>
      </c>
      <c r="BM84" s="65">
        <f>'Población %'!BM129*'Insumo 4'!BM$14</f>
        <v>0</v>
      </c>
      <c r="BN84" s="65">
        <f>'Población %'!BN129*'Insumo 4'!BN$14</f>
        <v>3.2316664740583542E-5</v>
      </c>
      <c r="BO84" s="65">
        <f>'Población %'!BO129*'Insumo 4'!BO$14</f>
        <v>0</v>
      </c>
      <c r="BP84" s="65">
        <f>'Población %'!BP129*'Insumo 4'!BP$14</f>
        <v>0</v>
      </c>
      <c r="BQ84" s="65">
        <f>'Población %'!BQ129*'Insumo 4'!BQ$14</f>
        <v>0</v>
      </c>
      <c r="BR84" s="65">
        <f>'Población %'!BR129*'Insumo 4'!BR$14</f>
        <v>0</v>
      </c>
      <c r="BS84" s="65">
        <f>'Población %'!BS129*'Insumo 4'!BS$14</f>
        <v>0</v>
      </c>
      <c r="BT84" s="65">
        <f>'Población %'!BT129*'Insumo 4'!BT$14</f>
        <v>0</v>
      </c>
      <c r="BU84" s="65">
        <f>'Población %'!BU129*'Insumo 4'!BU$14</f>
        <v>0</v>
      </c>
      <c r="BV84" s="65">
        <f>'Población %'!BV129*'Insumo 4'!BV$14</f>
        <v>0</v>
      </c>
      <c r="BW84" s="65">
        <f>'Población %'!BW129*'Insumo 4'!BW$14</f>
        <v>0</v>
      </c>
      <c r="BX84" s="65">
        <f>'Población %'!BX129*'Insumo 4'!BX$14</f>
        <v>0</v>
      </c>
      <c r="BY84" s="65">
        <f>'Población %'!BY129*'Insumo 4'!BY$14</f>
        <v>0</v>
      </c>
      <c r="BZ84" s="65">
        <f>'Población %'!BZ129*'Insumo 4'!BZ$14</f>
        <v>0</v>
      </c>
      <c r="CA84" s="65">
        <f>'Población %'!CA129*'Insumo 4'!CA$14</f>
        <v>0</v>
      </c>
      <c r="CB84" s="65">
        <f>'Población %'!CB129*'Insumo 4'!CB$14</f>
        <v>0</v>
      </c>
      <c r="CC84" s="65">
        <f>'Población %'!CC129*'Insumo 4'!CC$14</f>
        <v>0</v>
      </c>
      <c r="CD84" s="65">
        <f>'Población %'!CD129*'Insumo 4'!CD$14</f>
        <v>0</v>
      </c>
      <c r="CE84" s="65">
        <f>'Población %'!CE129*'Insumo 4'!CE$14</f>
        <v>0</v>
      </c>
      <c r="CF84" s="65">
        <f>'Población %'!CF129*'Insumo 4'!CF$14</f>
        <v>0</v>
      </c>
      <c r="CG84" s="65">
        <f>'Población %'!CG129*'Insumo 4'!CG$14</f>
        <v>0</v>
      </c>
      <c r="CH84" s="65">
        <f>'Población %'!CH129*'Insumo 4'!CH$14</f>
        <v>0</v>
      </c>
      <c r="CI84" s="65">
        <f>'Población %'!CI129*'Insumo 4'!CI$14</f>
        <v>0</v>
      </c>
      <c r="CJ84" s="65">
        <f>'Población %'!CJ129*'Insumo 4'!CJ$14</f>
        <v>0</v>
      </c>
      <c r="CK84" s="65">
        <f>'Población %'!CK129*'Insumo 4'!CK$14</f>
        <v>0</v>
      </c>
      <c r="CL84" s="65">
        <f>'Población %'!CL129*'Insumo 4'!CL$14</f>
        <v>0</v>
      </c>
      <c r="CM84" s="65">
        <f>'Población %'!CM129*'Insumo 4'!CM$14</f>
        <v>0</v>
      </c>
      <c r="CN84" s="65">
        <f>'Población %'!CN129*'Insumo 4'!CN$14</f>
        <v>0</v>
      </c>
      <c r="CP84" s="71">
        <f t="shared" si="1"/>
        <v>1.7442240748770019</v>
      </c>
    </row>
    <row r="85" spans="1:94">
      <c r="A85">
        <f>'Población %'!A130</f>
        <v>2069</v>
      </c>
      <c r="B85" s="65">
        <f>'Población %'!B130*'Insumo 4'!B$14</f>
        <v>1.667991846189804E-3</v>
      </c>
      <c r="C85" s="65">
        <f>'Población %'!C130*'Insumo 4'!C$14</f>
        <v>2.413172203589897E-3</v>
      </c>
      <c r="D85" s="65">
        <f>'Población %'!D130*'Insumo 4'!D$14</f>
        <v>5.1452153178678612E-3</v>
      </c>
      <c r="E85" s="65">
        <f>'Población %'!E130*'Insumo 4'!E$14</f>
        <v>1.1430765359158554E-2</v>
      </c>
      <c r="F85" s="65">
        <f>'Población %'!F130*'Insumo 4'!F$14</f>
        <v>2.5631419152860779E-2</v>
      </c>
      <c r="G85" s="65">
        <f>'Población %'!G130*'Insumo 4'!G$14</f>
        <v>4.7788985813509433E-2</v>
      </c>
      <c r="H85" s="65">
        <f>'Población %'!H130*'Insumo 4'!H$14</f>
        <v>6.875360096888658E-2</v>
      </c>
      <c r="I85" s="65">
        <f>'Población %'!I130*'Insumo 4'!I$14</f>
        <v>7.9101072566050382E-2</v>
      </c>
      <c r="J85" s="65">
        <f>'Población %'!J130*'Insumo 4'!J$14</f>
        <v>7.8617730402458327E-2</v>
      </c>
      <c r="K85" s="65">
        <f>'Población %'!K130*'Insumo 4'!K$14</f>
        <v>8.0055102992590013E-2</v>
      </c>
      <c r="L85" s="65">
        <f>'Población %'!L130*'Insumo 4'!L$14</f>
        <v>8.1871669513397777E-2</v>
      </c>
      <c r="M85" s="65">
        <f>'Población %'!M130*'Insumo 4'!M$14</f>
        <v>8.1491290102877076E-2</v>
      </c>
      <c r="N85" s="65">
        <f>'Población %'!N130*'Insumo 4'!N$14</f>
        <v>8.3550650882055558E-2</v>
      </c>
      <c r="O85" s="65">
        <f>'Población %'!O130*'Insumo 4'!O$14</f>
        <v>9.4593069560181361E-2</v>
      </c>
      <c r="P85" s="65">
        <f>'Población %'!P130*'Insumo 4'!P$14</f>
        <v>8.5439503609440637E-2</v>
      </c>
      <c r="Q85" s="65">
        <f>'Población %'!Q130*'Insumo 4'!Q$14</f>
        <v>9.9632847171399988E-2</v>
      </c>
      <c r="R85" s="65">
        <f>'Población %'!R130*'Insumo 4'!R$14</f>
        <v>9.5241230720967143E-2</v>
      </c>
      <c r="S85" s="65">
        <f>'Población %'!S130*'Insumo 4'!S$14</f>
        <v>8.4011159447402936E-2</v>
      </c>
      <c r="T85" s="65">
        <f>'Población %'!T130*'Insumo 4'!T$14</f>
        <v>7.6702411590131331E-2</v>
      </c>
      <c r="U85" s="65">
        <f>'Población %'!U130*'Insumo 4'!U$14</f>
        <v>7.4463785740620445E-2</v>
      </c>
      <c r="V85" s="65">
        <f>'Población %'!V130*'Insumo 4'!V$14</f>
        <v>6.8990216270740062E-2</v>
      </c>
      <c r="W85" s="65">
        <f>'Población %'!W130*'Insumo 4'!W$14</f>
        <v>6.3215289395907814E-2</v>
      </c>
      <c r="X85" s="65">
        <f>'Población %'!X130*'Insumo 4'!X$14</f>
        <v>6.0759323443448636E-2</v>
      </c>
      <c r="Y85" s="65">
        <f>'Población %'!Y130*'Insumo 4'!Y$14</f>
        <v>4.1764833438758024E-2</v>
      </c>
      <c r="Z85" s="65">
        <f>'Población %'!Z130*'Insumo 4'!Z$14</f>
        <v>3.2241145957427081E-2</v>
      </c>
      <c r="AA85" s="65">
        <f>'Población %'!AA130*'Insumo 4'!AA$14</f>
        <v>3.1870747085298301E-2</v>
      </c>
      <c r="AB85" s="65">
        <f>'Población %'!AB130*'Insumo 4'!AB$14</f>
        <v>3.2806563254822257E-2</v>
      </c>
      <c r="AC85" s="65">
        <f>'Población %'!AC130*'Insumo 4'!AC$14</f>
        <v>1.6862619712073219E-2</v>
      </c>
      <c r="AD85" s="65">
        <f>'Población %'!AD130*'Insumo 4'!AD$14</f>
        <v>2.2928708383039349E-2</v>
      </c>
      <c r="AE85" s="65">
        <f>'Población %'!AE130*'Insumo 4'!AE$14</f>
        <v>1.3831378265133865E-2</v>
      </c>
      <c r="AF85" s="65">
        <f>'Población %'!AF130*'Insumo 4'!AF$14</f>
        <v>1.1301728308959006E-2</v>
      </c>
      <c r="AG85" s="65">
        <f>'Población %'!AG130*'Insumo 4'!AG$14</f>
        <v>6.947393896871038E-3</v>
      </c>
      <c r="AH85" s="65">
        <f>'Población %'!AH130*'Insumo 4'!AH$14</f>
        <v>5.4110776905494E-3</v>
      </c>
      <c r="AI85" s="65">
        <f>'Población %'!AI130*'Insumo 4'!AI$14</f>
        <v>8.3040333356969864E-3</v>
      </c>
      <c r="AJ85" s="65">
        <f>'Población %'!AJ130*'Insumo 4'!AJ$14</f>
        <v>3.1877924881876236E-3</v>
      </c>
      <c r="AK85" s="65">
        <f>'Población %'!AK130*'Insumo 4'!AK$14</f>
        <v>4.930987731274458E-3</v>
      </c>
      <c r="AL85" s="65">
        <f>'Población %'!AL130*'Insumo 4'!AL$14</f>
        <v>5.1972102526268368E-3</v>
      </c>
      <c r="AM85" s="65">
        <f>'Población %'!AM130*'Insumo 4'!AM$14</f>
        <v>5.8040039098000897E-3</v>
      </c>
      <c r="AN85" s="65">
        <f>'Población %'!AN130*'Insumo 4'!AN$14</f>
        <v>4.9455468367298637E-3</v>
      </c>
      <c r="AO85" s="65">
        <f>'Población %'!AO130*'Insumo 4'!AO$14</f>
        <v>3.0909193923065004E-3</v>
      </c>
      <c r="AP85" s="65">
        <f>'Población %'!AP130*'Insumo 4'!AP$14</f>
        <v>2.7314665187772062E-3</v>
      </c>
      <c r="AQ85" s="65">
        <f>'Población %'!AQ130*'Insumo 4'!AQ$14</f>
        <v>2.3084425312760674E-3</v>
      </c>
      <c r="AR85" s="65">
        <f>'Población %'!AR130*'Insumo 4'!AR$14</f>
        <v>2.3113728723171642E-3</v>
      </c>
      <c r="AS85" s="65">
        <f>'Población %'!AS130*'Insumo 4'!AS$14</f>
        <v>3.0944198397424693E-3</v>
      </c>
      <c r="AT85" s="65">
        <f>'Población %'!AT130*'Insumo 4'!AT$14</f>
        <v>2.5544810537649048E-3</v>
      </c>
      <c r="AU85" s="65">
        <f>'Población %'!AU130*'Insumo 4'!AU$14</f>
        <v>2.358819636815313E-3</v>
      </c>
      <c r="AV85" s="65">
        <f>'Población %'!AV130*'Insumo 4'!AV$14</f>
        <v>3.3520013584087708E-3</v>
      </c>
      <c r="AW85" s="65">
        <f>'Población %'!AW130*'Insumo 4'!AW$14</f>
        <v>2.3893441280098899E-3</v>
      </c>
      <c r="AX85" s="65">
        <f>'Población %'!AX130*'Insumo 4'!AX$14</f>
        <v>2.4134331260582732E-3</v>
      </c>
      <c r="AY85" s="65">
        <f>'Población %'!AY130*'Insumo 4'!AY$14</f>
        <v>2.6446956560408049E-3</v>
      </c>
      <c r="AZ85" s="65">
        <f>'Población %'!AZ130*'Insumo 4'!AZ$14</f>
        <v>1.0858921955708486E-3</v>
      </c>
      <c r="BA85" s="65">
        <f>'Población %'!BA130*'Insumo 4'!BA$14</f>
        <v>0</v>
      </c>
      <c r="BB85" s="65">
        <f>'Población %'!BB130*'Insumo 4'!BB$14</f>
        <v>0</v>
      </c>
      <c r="BC85" s="65">
        <f>'Población %'!BC130*'Insumo 4'!BC$14</f>
        <v>2.5476016335206997E-4</v>
      </c>
      <c r="BD85" s="65">
        <f>'Población %'!BD130*'Insumo 4'!BD$14</f>
        <v>0</v>
      </c>
      <c r="BE85" s="65">
        <f>'Población %'!BE130*'Insumo 4'!BE$14</f>
        <v>0</v>
      </c>
      <c r="BF85" s="65">
        <f>'Población %'!BF130*'Insumo 4'!BF$14</f>
        <v>0</v>
      </c>
      <c r="BG85" s="65">
        <f>'Población %'!BG130*'Insumo 4'!BG$14</f>
        <v>0</v>
      </c>
      <c r="BH85" s="65">
        <f>'Población %'!BH130*'Insumo 4'!BH$14</f>
        <v>0</v>
      </c>
      <c r="BI85" s="65">
        <f>'Población %'!BI130*'Insumo 4'!BI$14</f>
        <v>8.0819816182250067E-5</v>
      </c>
      <c r="BJ85" s="65">
        <f>'Población %'!BJ130*'Insumo 4'!BJ$14</f>
        <v>0</v>
      </c>
      <c r="BK85" s="65">
        <f>'Población %'!BK130*'Insumo 4'!BK$14</f>
        <v>0</v>
      </c>
      <c r="BL85" s="65">
        <f>'Población %'!BL130*'Insumo 4'!BL$14</f>
        <v>0</v>
      </c>
      <c r="BM85" s="65">
        <f>'Población %'!BM130*'Insumo 4'!BM$14</f>
        <v>0</v>
      </c>
      <c r="BN85" s="65">
        <f>'Población %'!BN130*'Insumo 4'!BN$14</f>
        <v>3.2417407701648922E-5</v>
      </c>
      <c r="BO85" s="65">
        <f>'Población %'!BO130*'Insumo 4'!BO$14</f>
        <v>0</v>
      </c>
      <c r="BP85" s="65">
        <f>'Población %'!BP130*'Insumo 4'!BP$14</f>
        <v>0</v>
      </c>
      <c r="BQ85" s="65">
        <f>'Población %'!BQ130*'Insumo 4'!BQ$14</f>
        <v>0</v>
      </c>
      <c r="BR85" s="65">
        <f>'Población %'!BR130*'Insumo 4'!BR$14</f>
        <v>0</v>
      </c>
      <c r="BS85" s="65">
        <f>'Población %'!BS130*'Insumo 4'!BS$14</f>
        <v>0</v>
      </c>
      <c r="BT85" s="65">
        <f>'Población %'!BT130*'Insumo 4'!BT$14</f>
        <v>0</v>
      </c>
      <c r="BU85" s="65">
        <f>'Población %'!BU130*'Insumo 4'!BU$14</f>
        <v>0</v>
      </c>
      <c r="BV85" s="65">
        <f>'Población %'!BV130*'Insumo 4'!BV$14</f>
        <v>0</v>
      </c>
      <c r="BW85" s="65">
        <f>'Población %'!BW130*'Insumo 4'!BW$14</f>
        <v>0</v>
      </c>
      <c r="BX85" s="65">
        <f>'Población %'!BX130*'Insumo 4'!BX$14</f>
        <v>0</v>
      </c>
      <c r="BY85" s="65">
        <f>'Población %'!BY130*'Insumo 4'!BY$14</f>
        <v>0</v>
      </c>
      <c r="BZ85" s="65">
        <f>'Población %'!BZ130*'Insumo 4'!BZ$14</f>
        <v>0</v>
      </c>
      <c r="CA85" s="65">
        <f>'Población %'!CA130*'Insumo 4'!CA$14</f>
        <v>0</v>
      </c>
      <c r="CB85" s="65">
        <f>'Población %'!CB130*'Insumo 4'!CB$14</f>
        <v>0</v>
      </c>
      <c r="CC85" s="65">
        <f>'Población %'!CC130*'Insumo 4'!CC$14</f>
        <v>0</v>
      </c>
      <c r="CD85" s="65">
        <f>'Población %'!CD130*'Insumo 4'!CD$14</f>
        <v>0</v>
      </c>
      <c r="CE85" s="65">
        <f>'Población %'!CE130*'Insumo 4'!CE$14</f>
        <v>0</v>
      </c>
      <c r="CF85" s="65">
        <f>'Población %'!CF130*'Insumo 4'!CF$14</f>
        <v>0</v>
      </c>
      <c r="CG85" s="65">
        <f>'Población %'!CG130*'Insumo 4'!CG$14</f>
        <v>0</v>
      </c>
      <c r="CH85" s="65">
        <f>'Población %'!CH130*'Insumo 4'!CH$14</f>
        <v>0</v>
      </c>
      <c r="CI85" s="65">
        <f>'Población %'!CI130*'Insumo 4'!CI$14</f>
        <v>0</v>
      </c>
      <c r="CJ85" s="65">
        <f>'Población %'!CJ130*'Insumo 4'!CJ$14</f>
        <v>0</v>
      </c>
      <c r="CK85" s="65">
        <f>'Población %'!CK130*'Insumo 4'!CK$14</f>
        <v>0</v>
      </c>
      <c r="CL85" s="65">
        <f>'Población %'!CL130*'Insumo 4'!CL$14</f>
        <v>0</v>
      </c>
      <c r="CM85" s="65">
        <f>'Población %'!CM130*'Insumo 4'!CM$14</f>
        <v>0</v>
      </c>
      <c r="CN85" s="65">
        <f>'Población %'!CN130*'Insumo 4'!CN$14</f>
        <v>0</v>
      </c>
      <c r="CP85" s="71">
        <f t="shared" si="1"/>
        <v>1.7296065603153037</v>
      </c>
    </row>
    <row r="86" spans="1:94">
      <c r="A86">
        <f>'Población %'!A131</f>
        <v>2070</v>
      </c>
      <c r="B86" s="65">
        <f>'Población %'!B131*'Insumo 4'!B$14</f>
        <v>1.6532498276326908E-3</v>
      </c>
      <c r="C86" s="65">
        <f>'Población %'!C131*'Insumo 4'!C$14</f>
        <v>2.3910768074418354E-3</v>
      </c>
      <c r="D86" s="65">
        <f>'Población %'!D131*'Insumo 4'!D$14</f>
        <v>5.0967485495894025E-3</v>
      </c>
      <c r="E86" s="65">
        <f>'Población %'!E131*'Insumo 4'!E$14</f>
        <v>1.1321027055131303E-2</v>
      </c>
      <c r="F86" s="65">
        <f>'Población %'!F131*'Insumo 4'!F$14</f>
        <v>2.5371217806688391E-2</v>
      </c>
      <c r="G86" s="65">
        <f>'Población %'!G131*'Insumo 4'!G$14</f>
        <v>4.7308690775067247E-2</v>
      </c>
      <c r="H86" s="65">
        <f>'Población %'!H131*'Insumo 4'!H$14</f>
        <v>6.8077225422057144E-2</v>
      </c>
      <c r="I86" s="65">
        <f>'Población %'!I131*'Insumo 4'!I$14</f>
        <v>7.8343059444004812E-2</v>
      </c>
      <c r="J86" s="65">
        <f>'Población %'!J131*'Insumo 4'!J$14</f>
        <v>7.7888609780847162E-2</v>
      </c>
      <c r="K86" s="65">
        <f>'Población %'!K131*'Insumo 4'!K$14</f>
        <v>7.9324320788474692E-2</v>
      </c>
      <c r="L86" s="65">
        <f>'Población %'!L131*'Insumo 4'!L$14</f>
        <v>8.1128320860240549E-2</v>
      </c>
      <c r="M86" s="65">
        <f>'Población %'!M131*'Insumo 4'!M$14</f>
        <v>8.0846016560774669E-2</v>
      </c>
      <c r="N86" s="65">
        <f>'Población %'!N131*'Insumo 4'!N$14</f>
        <v>8.3008633706578488E-2</v>
      </c>
      <c r="O86" s="65">
        <f>'Población %'!O131*'Insumo 4'!O$14</f>
        <v>9.4033849119926571E-2</v>
      </c>
      <c r="P86" s="65">
        <f>'Población %'!P131*'Insumo 4'!P$14</f>
        <v>8.4864907211391977E-2</v>
      </c>
      <c r="Q86" s="65">
        <f>'Población %'!Q131*'Insumo 4'!Q$14</f>
        <v>9.8886580835400681E-2</v>
      </c>
      <c r="R86" s="65">
        <f>'Población %'!R131*'Insumo 4'!R$14</f>
        <v>9.4528400446700953E-2</v>
      </c>
      <c r="S86" s="65">
        <f>'Población %'!S131*'Insumo 4'!S$14</f>
        <v>8.3412182693798229E-2</v>
      </c>
      <c r="T86" s="65">
        <f>'Población %'!T131*'Insumo 4'!T$14</f>
        <v>7.6173852659960448E-2</v>
      </c>
      <c r="U86" s="65">
        <f>'Población %'!U131*'Insumo 4'!U$14</f>
        <v>7.3928987091806855E-2</v>
      </c>
      <c r="V86" s="65">
        <f>'Población %'!V131*'Insumo 4'!V$14</f>
        <v>6.8472542210590667E-2</v>
      </c>
      <c r="W86" s="65">
        <f>'Población %'!W131*'Insumo 4'!W$14</f>
        <v>6.271963979017392E-2</v>
      </c>
      <c r="X86" s="65">
        <f>'Población %'!X131*'Insumo 4'!X$14</f>
        <v>6.0266945041791121E-2</v>
      </c>
      <c r="Y86" s="65">
        <f>'Población %'!Y131*'Insumo 4'!Y$14</f>
        <v>4.1420386029073823E-2</v>
      </c>
      <c r="Z86" s="65">
        <f>'Población %'!Z131*'Insumo 4'!Z$14</f>
        <v>3.1974497203938954E-2</v>
      </c>
      <c r="AA86" s="65">
        <f>'Población %'!AA131*'Insumo 4'!AA$14</f>
        <v>3.1606563615409505E-2</v>
      </c>
      <c r="AB86" s="65">
        <f>'Población %'!AB131*'Insumo 4'!AB$14</f>
        <v>3.2521076382967223E-2</v>
      </c>
      <c r="AC86" s="65">
        <f>'Población %'!AC131*'Insumo 4'!AC$14</f>
        <v>1.670676909768358E-2</v>
      </c>
      <c r="AD86" s="65">
        <f>'Población %'!AD131*'Insumo 4'!AD$14</f>
        <v>2.2705845554245974E-2</v>
      </c>
      <c r="AE86" s="65">
        <f>'Población %'!AE131*'Insumo 4'!AE$14</f>
        <v>1.3696851248155045E-2</v>
      </c>
      <c r="AF86" s="65">
        <f>'Población %'!AF131*'Insumo 4'!AF$14</f>
        <v>1.1192794849599392E-2</v>
      </c>
      <c r="AG86" s="65">
        <f>'Población %'!AG131*'Insumo 4'!AG$14</f>
        <v>6.8739493623439672E-3</v>
      </c>
      <c r="AH86" s="65">
        <f>'Población %'!AH131*'Insumo 4'!AH$14</f>
        <v>5.3464427691036192E-3</v>
      </c>
      <c r="AI86" s="65">
        <f>'Población %'!AI131*'Insumo 4'!AI$14</f>
        <v>8.1972233613790395E-3</v>
      </c>
      <c r="AJ86" s="65">
        <f>'Población %'!AJ131*'Insumo 4'!AJ$14</f>
        <v>3.1473566532546704E-3</v>
      </c>
      <c r="AK86" s="65">
        <f>'Población %'!AK131*'Insumo 4'!AK$14</f>
        <v>4.8692717590780076E-3</v>
      </c>
      <c r="AL86" s="65">
        <f>'Población %'!AL131*'Insumo 4'!AL$14</f>
        <v>5.1302633381683123E-3</v>
      </c>
      <c r="AM86" s="65">
        <f>'Población %'!AM131*'Insumo 4'!AM$14</f>
        <v>5.7260652289771938E-3</v>
      </c>
      <c r="AN86" s="65">
        <f>'Población %'!AN131*'Insumo 4'!AN$14</f>
        <v>4.8777898030554117E-3</v>
      </c>
      <c r="AO86" s="65">
        <f>'Población %'!AO131*'Insumo 4'!AO$14</f>
        <v>3.0498512073300088E-3</v>
      </c>
      <c r="AP86" s="65">
        <f>'Población %'!AP131*'Insumo 4'!AP$14</f>
        <v>2.6967464606374829E-3</v>
      </c>
      <c r="AQ86" s="65">
        <f>'Población %'!AQ131*'Insumo 4'!AQ$14</f>
        <v>2.2794464868131164E-3</v>
      </c>
      <c r="AR86" s="65">
        <f>'Población %'!AR131*'Insumo 4'!AR$14</f>
        <v>2.2826827659487127E-3</v>
      </c>
      <c r="AS86" s="65">
        <f>'Población %'!AS131*'Insumo 4'!AS$14</f>
        <v>3.0578742035703823E-3</v>
      </c>
      <c r="AT86" s="65">
        <f>'Población %'!AT131*'Insumo 4'!AT$14</f>
        <v>2.5271026887225775E-3</v>
      </c>
      <c r="AU86" s="65">
        <f>'Población %'!AU131*'Insumo 4'!AU$14</f>
        <v>2.3359709210453695E-3</v>
      </c>
      <c r="AV86" s="65">
        <f>'Población %'!AV131*'Insumo 4'!AV$14</f>
        <v>3.3264779404005708E-3</v>
      </c>
      <c r="AW86" s="65">
        <f>'Población %'!AW131*'Insumo 4'!AW$14</f>
        <v>2.3774421213006193E-3</v>
      </c>
      <c r="AX86" s="65">
        <f>'Población %'!AX131*'Insumo 4'!AX$14</f>
        <v>2.4069129905312341E-3</v>
      </c>
      <c r="AY86" s="65">
        <f>'Población %'!AY131*'Insumo 4'!AY$14</f>
        <v>2.6396255056287542E-3</v>
      </c>
      <c r="AZ86" s="65">
        <f>'Población %'!AZ131*'Insumo 4'!AZ$14</f>
        <v>1.0841985492341403E-3</v>
      </c>
      <c r="BA86" s="65">
        <f>'Población %'!BA131*'Insumo 4'!BA$14</f>
        <v>0</v>
      </c>
      <c r="BB86" s="65">
        <f>'Población %'!BB131*'Insumo 4'!BB$14</f>
        <v>0</v>
      </c>
      <c r="BC86" s="65">
        <f>'Población %'!BC131*'Insumo 4'!BC$14</f>
        <v>2.5747434238653036E-4</v>
      </c>
      <c r="BD86" s="65">
        <f>'Población %'!BD131*'Insumo 4'!BD$14</f>
        <v>0</v>
      </c>
      <c r="BE86" s="65">
        <f>'Población %'!BE131*'Insumo 4'!BE$14</f>
        <v>0</v>
      </c>
      <c r="BF86" s="65">
        <f>'Población %'!BF131*'Insumo 4'!BF$14</f>
        <v>0</v>
      </c>
      <c r="BG86" s="65">
        <f>'Población %'!BG131*'Insumo 4'!BG$14</f>
        <v>0</v>
      </c>
      <c r="BH86" s="65">
        <f>'Población %'!BH131*'Insumo 4'!BH$14</f>
        <v>0</v>
      </c>
      <c r="BI86" s="65">
        <f>'Población %'!BI131*'Insumo 4'!BI$14</f>
        <v>8.099472028149389E-5</v>
      </c>
      <c r="BJ86" s="65">
        <f>'Población %'!BJ131*'Insumo 4'!BJ$14</f>
        <v>0</v>
      </c>
      <c r="BK86" s="65">
        <f>'Población %'!BK131*'Insumo 4'!BK$14</f>
        <v>0</v>
      </c>
      <c r="BL86" s="65">
        <f>'Población %'!BL131*'Insumo 4'!BL$14</f>
        <v>0</v>
      </c>
      <c r="BM86" s="65">
        <f>'Población %'!BM131*'Insumo 4'!BM$14</f>
        <v>0</v>
      </c>
      <c r="BN86" s="65">
        <f>'Población %'!BN131*'Insumo 4'!BN$14</f>
        <v>3.2446581474806585E-5</v>
      </c>
      <c r="BO86" s="65">
        <f>'Población %'!BO131*'Insumo 4'!BO$14</f>
        <v>0</v>
      </c>
      <c r="BP86" s="65">
        <f>'Población %'!BP131*'Insumo 4'!BP$14</f>
        <v>0</v>
      </c>
      <c r="BQ86" s="65">
        <f>'Población %'!BQ131*'Insumo 4'!BQ$14</f>
        <v>0</v>
      </c>
      <c r="BR86" s="65">
        <f>'Población %'!BR131*'Insumo 4'!BR$14</f>
        <v>0</v>
      </c>
      <c r="BS86" s="65">
        <f>'Población %'!BS131*'Insumo 4'!BS$14</f>
        <v>0</v>
      </c>
      <c r="BT86" s="65">
        <f>'Población %'!BT131*'Insumo 4'!BT$14</f>
        <v>0</v>
      </c>
      <c r="BU86" s="65">
        <f>'Población %'!BU131*'Insumo 4'!BU$14</f>
        <v>0</v>
      </c>
      <c r="BV86" s="65">
        <f>'Población %'!BV131*'Insumo 4'!BV$14</f>
        <v>0</v>
      </c>
      <c r="BW86" s="65">
        <f>'Población %'!BW131*'Insumo 4'!BW$14</f>
        <v>0</v>
      </c>
      <c r="BX86" s="65">
        <f>'Población %'!BX131*'Insumo 4'!BX$14</f>
        <v>0</v>
      </c>
      <c r="BY86" s="65">
        <f>'Población %'!BY131*'Insumo 4'!BY$14</f>
        <v>0</v>
      </c>
      <c r="BZ86" s="65">
        <f>'Población %'!BZ131*'Insumo 4'!BZ$14</f>
        <v>0</v>
      </c>
      <c r="CA86" s="65">
        <f>'Población %'!CA131*'Insumo 4'!CA$14</f>
        <v>0</v>
      </c>
      <c r="CB86" s="65">
        <f>'Población %'!CB131*'Insumo 4'!CB$14</f>
        <v>0</v>
      </c>
      <c r="CC86" s="65">
        <f>'Población %'!CC131*'Insumo 4'!CC$14</f>
        <v>0</v>
      </c>
      <c r="CD86" s="65">
        <f>'Población %'!CD131*'Insumo 4'!CD$14</f>
        <v>0</v>
      </c>
      <c r="CE86" s="65">
        <f>'Población %'!CE131*'Insumo 4'!CE$14</f>
        <v>0</v>
      </c>
      <c r="CF86" s="65">
        <f>'Población %'!CF131*'Insumo 4'!CF$14</f>
        <v>0</v>
      </c>
      <c r="CG86" s="65">
        <f>'Población %'!CG131*'Insumo 4'!CG$14</f>
        <v>0</v>
      </c>
      <c r="CH86" s="65">
        <f>'Población %'!CH131*'Insumo 4'!CH$14</f>
        <v>0</v>
      </c>
      <c r="CI86" s="65">
        <f>'Población %'!CI131*'Insumo 4'!CI$14</f>
        <v>0</v>
      </c>
      <c r="CJ86" s="65">
        <f>'Población %'!CJ131*'Insumo 4'!CJ$14</f>
        <v>0</v>
      </c>
      <c r="CK86" s="65">
        <f>'Población %'!CK131*'Insumo 4'!CK$14</f>
        <v>0</v>
      </c>
      <c r="CL86" s="65">
        <f>'Población %'!CL131*'Insumo 4'!CL$14</f>
        <v>0</v>
      </c>
      <c r="CM86" s="65">
        <f>'Población %'!CM131*'Insumo 4'!CM$14</f>
        <v>0</v>
      </c>
      <c r="CN86" s="65">
        <f>'Población %'!CN131*'Insumo 4'!CN$14</f>
        <v>0</v>
      </c>
      <c r="CP86" s="71">
        <f t="shared" si="1"/>
        <v>1.7154744782278093</v>
      </c>
    </row>
    <row r="87" spans="1:94">
      <c r="A87">
        <f>'Población %'!A132</f>
        <v>2071</v>
      </c>
      <c r="B87" s="65">
        <f>'Población %'!B132*'Insumo 4'!B$14</f>
        <v>1.6405761047825814E-3</v>
      </c>
      <c r="C87" s="65">
        <f>'Población %'!C132*'Insumo 4'!C$14</f>
        <v>2.3744704861845046E-3</v>
      </c>
      <c r="D87" s="65">
        <f>'Población %'!D132*'Insumo 4'!D$14</f>
        <v>5.0583920116691727E-3</v>
      </c>
      <c r="E87" s="65">
        <f>'Población %'!E132*'Insumo 4'!E$14</f>
        <v>1.1229521297085895E-2</v>
      </c>
      <c r="F87" s="65">
        <f>'Población %'!F132*'Insumo 4'!F$14</f>
        <v>2.5153802103282816E-2</v>
      </c>
      <c r="G87" s="65">
        <f>'Población %'!G132*'Insumo 4'!G$14</f>
        <v>4.6882634251629723E-2</v>
      </c>
      <c r="H87" s="65">
        <f>'Población %'!H132*'Insumo 4'!H$14</f>
        <v>6.7439759339377764E-2</v>
      </c>
      <c r="I87" s="65">
        <f>'Población %'!I132*'Insumo 4'!I$14</f>
        <v>7.7593364744728943E-2</v>
      </c>
      <c r="J87" s="65">
        <f>'Población %'!J132*'Insumo 4'!J$14</f>
        <v>7.711884818027577E-2</v>
      </c>
      <c r="K87" s="65">
        <f>'Población %'!K132*'Insumo 4'!K$14</f>
        <v>7.8502012802337207E-2</v>
      </c>
      <c r="L87" s="65">
        <f>'Población %'!L132*'Insumo 4'!L$14</f>
        <v>8.0224735152871138E-2</v>
      </c>
      <c r="M87" s="65">
        <f>'Población %'!M132*'Insumo 4'!M$14</f>
        <v>7.9876849563517552E-2</v>
      </c>
      <c r="N87" s="65">
        <f>'Población %'!N132*'Insumo 4'!N$14</f>
        <v>8.2062819819932617E-2</v>
      </c>
      <c r="O87" s="65">
        <f>'Población %'!O132*'Insumo 4'!O$14</f>
        <v>9.3091690819517542E-2</v>
      </c>
      <c r="P87" s="65">
        <f>'Población %'!P132*'Insumo 4'!P$14</f>
        <v>8.4103523342738462E-2</v>
      </c>
      <c r="Q87" s="65">
        <f>'Población %'!Q132*'Insumo 4'!Q$14</f>
        <v>9.7983341918144354E-2</v>
      </c>
      <c r="R87" s="65">
        <f>'Población %'!R132*'Insumo 4'!R$14</f>
        <v>9.365908757607351E-2</v>
      </c>
      <c r="S87" s="65">
        <f>'Población %'!S132*'Insumo 4'!S$14</f>
        <v>8.2692021785817471E-2</v>
      </c>
      <c r="T87" s="65">
        <f>'Población %'!T132*'Insumo 4'!T$14</f>
        <v>7.5581401316871646E-2</v>
      </c>
      <c r="U87" s="65">
        <f>'Población %'!U132*'Insumo 4'!U$14</f>
        <v>7.3408702522314739E-2</v>
      </c>
      <c r="V87" s="65">
        <f>'Población %'!V132*'Insumo 4'!V$14</f>
        <v>6.8019765215640376E-2</v>
      </c>
      <c r="W87" s="65">
        <f>'Población %'!W132*'Insumo 4'!W$14</f>
        <v>6.2332349702125943E-2</v>
      </c>
      <c r="X87" s="65">
        <f>'Población %'!X132*'Insumo 4'!X$14</f>
        <v>5.9912297628261044E-2</v>
      </c>
      <c r="Y87" s="65">
        <f>'Población %'!Y132*'Insumo 4'!Y$14</f>
        <v>4.1182673765354984E-2</v>
      </c>
      <c r="Z87" s="65">
        <f>'Población %'!Z132*'Insumo 4'!Z$14</f>
        <v>3.1794840782971581E-2</v>
      </c>
      <c r="AA87" s="65">
        <f>'Población %'!AA132*'Insumo 4'!AA$14</f>
        <v>3.1437069062879033E-2</v>
      </c>
      <c r="AB87" s="65">
        <f>'Población %'!AB132*'Insumo 4'!AB$14</f>
        <v>3.2353210583054431E-2</v>
      </c>
      <c r="AC87" s="65">
        <f>'Población %'!AC132*'Insumo 4'!AC$14</f>
        <v>1.6616444837002791E-2</v>
      </c>
      <c r="AD87" s="65">
        <f>'Población %'!AD132*'Insumo 4'!AD$14</f>
        <v>2.2572550643070243E-2</v>
      </c>
      <c r="AE87" s="65">
        <f>'Población %'!AE132*'Insumo 4'!AE$14</f>
        <v>1.3609921602625667E-2</v>
      </c>
      <c r="AF87" s="65">
        <f>'Población %'!AF132*'Insumo 4'!AF$14</f>
        <v>1.1120293066671083E-2</v>
      </c>
      <c r="AG87" s="65">
        <f>'Población %'!AG132*'Insumo 4'!AG$14</f>
        <v>6.8288799188042848E-3</v>
      </c>
      <c r="AH87" s="65">
        <f>'Población %'!AH132*'Insumo 4'!AH$14</f>
        <v>5.3057511410917763E-3</v>
      </c>
      <c r="AI87" s="65">
        <f>'Población %'!AI132*'Insumo 4'!AI$14</f>
        <v>8.122289672689716E-3</v>
      </c>
      <c r="AJ87" s="65">
        <f>'Población %'!AJ132*'Insumo 4'!AJ$14</f>
        <v>3.1149082774432767E-3</v>
      </c>
      <c r="AK87" s="65">
        <f>'Población %'!AK132*'Insumo 4'!AK$14</f>
        <v>4.8182431558964345E-3</v>
      </c>
      <c r="AL87" s="65">
        <f>'Población %'!AL132*'Insumo 4'!AL$14</f>
        <v>5.0756846184949979E-3</v>
      </c>
      <c r="AM87" s="65">
        <f>'Población %'!AM132*'Insumo 4'!AM$14</f>
        <v>5.6614948072370953E-3</v>
      </c>
      <c r="AN87" s="65">
        <f>'Población %'!AN132*'Insumo 4'!AN$14</f>
        <v>4.8195096129113992E-3</v>
      </c>
      <c r="AO87" s="65">
        <f>'Población %'!AO132*'Insumo 4'!AO$14</f>
        <v>3.0126094338798434E-3</v>
      </c>
      <c r="AP87" s="65">
        <f>'Población %'!AP132*'Insumo 4'!AP$14</f>
        <v>2.664933713064119E-3</v>
      </c>
      <c r="AQ87" s="65">
        <f>'Población %'!AQ132*'Insumo 4'!AQ$14</f>
        <v>2.2538712297539773E-3</v>
      </c>
      <c r="AR87" s="65">
        <f>'Población %'!AR132*'Insumo 4'!AR$14</f>
        <v>2.2574384784910017E-3</v>
      </c>
      <c r="AS87" s="65">
        <f>'Población %'!AS132*'Insumo 4'!AS$14</f>
        <v>3.0244296624709777E-3</v>
      </c>
      <c r="AT87" s="65">
        <f>'Población %'!AT132*'Insumo 4'!AT$14</f>
        <v>2.5009279942559801E-3</v>
      </c>
      <c r="AU87" s="65">
        <f>'Población %'!AU132*'Insumo 4'!AU$14</f>
        <v>2.314340046279147E-3</v>
      </c>
      <c r="AV87" s="65">
        <f>'Población %'!AV132*'Insumo 4'!AV$14</f>
        <v>3.2990049667212078E-3</v>
      </c>
      <c r="AW87" s="65">
        <f>'Población %'!AW132*'Insumo 4'!AW$14</f>
        <v>2.3626811703342642E-3</v>
      </c>
      <c r="AX87" s="65">
        <f>'Población %'!AX132*'Insumo 4'!AX$14</f>
        <v>2.3982119051492133E-3</v>
      </c>
      <c r="AY87" s="65">
        <f>'Población %'!AY132*'Insumo 4'!AY$14</f>
        <v>2.6359053391732772E-3</v>
      </c>
      <c r="AZ87" s="65">
        <f>'Población %'!AZ132*'Insumo 4'!AZ$14</f>
        <v>1.0834204269315785E-3</v>
      </c>
      <c r="BA87" s="65">
        <f>'Población %'!BA132*'Insumo 4'!BA$14</f>
        <v>0</v>
      </c>
      <c r="BB87" s="65">
        <f>'Población %'!BB132*'Insumo 4'!BB$14</f>
        <v>0</v>
      </c>
      <c r="BC87" s="65">
        <f>'Población %'!BC132*'Insumo 4'!BC$14</f>
        <v>2.5960395895467225E-4</v>
      </c>
      <c r="BD87" s="65">
        <f>'Población %'!BD132*'Insumo 4'!BD$14</f>
        <v>0</v>
      </c>
      <c r="BE87" s="65">
        <f>'Población %'!BE132*'Insumo 4'!BE$14</f>
        <v>0</v>
      </c>
      <c r="BF87" s="65">
        <f>'Población %'!BF132*'Insumo 4'!BF$14</f>
        <v>0</v>
      </c>
      <c r="BG87" s="65">
        <f>'Población %'!BG132*'Insumo 4'!BG$14</f>
        <v>0</v>
      </c>
      <c r="BH87" s="65">
        <f>'Población %'!BH132*'Insumo 4'!BH$14</f>
        <v>0</v>
      </c>
      <c r="BI87" s="65">
        <f>'Población %'!BI132*'Insumo 4'!BI$14</f>
        <v>8.1229397072174543E-5</v>
      </c>
      <c r="BJ87" s="65">
        <f>'Población %'!BJ132*'Insumo 4'!BJ$14</f>
        <v>0</v>
      </c>
      <c r="BK87" s="65">
        <f>'Población %'!BK132*'Insumo 4'!BK$14</f>
        <v>0</v>
      </c>
      <c r="BL87" s="65">
        <f>'Población %'!BL132*'Insumo 4'!BL$14</f>
        <v>0</v>
      </c>
      <c r="BM87" s="65">
        <f>'Población %'!BM132*'Insumo 4'!BM$14</f>
        <v>0</v>
      </c>
      <c r="BN87" s="65">
        <f>'Población %'!BN132*'Insumo 4'!BN$14</f>
        <v>3.247003103640342E-5</v>
      </c>
      <c r="BO87" s="65">
        <f>'Población %'!BO132*'Insumo 4'!BO$14</f>
        <v>0</v>
      </c>
      <c r="BP87" s="65">
        <f>'Población %'!BP132*'Insumo 4'!BP$14</f>
        <v>0</v>
      </c>
      <c r="BQ87" s="65">
        <f>'Población %'!BQ132*'Insumo 4'!BQ$14</f>
        <v>0</v>
      </c>
      <c r="BR87" s="65">
        <f>'Población %'!BR132*'Insumo 4'!BR$14</f>
        <v>0</v>
      </c>
      <c r="BS87" s="65">
        <f>'Población %'!BS132*'Insumo 4'!BS$14</f>
        <v>0</v>
      </c>
      <c r="BT87" s="65">
        <f>'Población %'!BT132*'Insumo 4'!BT$14</f>
        <v>0</v>
      </c>
      <c r="BU87" s="65">
        <f>'Población %'!BU132*'Insumo 4'!BU$14</f>
        <v>0</v>
      </c>
      <c r="BV87" s="65">
        <f>'Población %'!BV132*'Insumo 4'!BV$14</f>
        <v>0</v>
      </c>
      <c r="BW87" s="65">
        <f>'Población %'!BW132*'Insumo 4'!BW$14</f>
        <v>0</v>
      </c>
      <c r="BX87" s="65">
        <f>'Población %'!BX132*'Insumo 4'!BX$14</f>
        <v>0</v>
      </c>
      <c r="BY87" s="65">
        <f>'Población %'!BY132*'Insumo 4'!BY$14</f>
        <v>0</v>
      </c>
      <c r="BZ87" s="65">
        <f>'Población %'!BZ132*'Insumo 4'!BZ$14</f>
        <v>0</v>
      </c>
      <c r="CA87" s="65">
        <f>'Población %'!CA132*'Insumo 4'!CA$14</f>
        <v>0</v>
      </c>
      <c r="CB87" s="65">
        <f>'Población %'!CB132*'Insumo 4'!CB$14</f>
        <v>0</v>
      </c>
      <c r="CC87" s="65">
        <f>'Población %'!CC132*'Insumo 4'!CC$14</f>
        <v>0</v>
      </c>
      <c r="CD87" s="65">
        <f>'Población %'!CD132*'Insumo 4'!CD$14</f>
        <v>0</v>
      </c>
      <c r="CE87" s="65">
        <f>'Población %'!CE132*'Insumo 4'!CE$14</f>
        <v>0</v>
      </c>
      <c r="CF87" s="65">
        <f>'Población %'!CF132*'Insumo 4'!CF$14</f>
        <v>0</v>
      </c>
      <c r="CG87" s="65">
        <f>'Población %'!CG132*'Insumo 4'!CG$14</f>
        <v>0</v>
      </c>
      <c r="CH87" s="65">
        <f>'Población %'!CH132*'Insumo 4'!CH$14</f>
        <v>0</v>
      </c>
      <c r="CI87" s="65">
        <f>'Población %'!CI132*'Insumo 4'!CI$14</f>
        <v>0</v>
      </c>
      <c r="CJ87" s="65">
        <f>'Población %'!CJ132*'Insumo 4'!CJ$14</f>
        <v>0</v>
      </c>
      <c r="CK87" s="65">
        <f>'Población %'!CK132*'Insumo 4'!CK$14</f>
        <v>0</v>
      </c>
      <c r="CL87" s="65">
        <f>'Población %'!CL132*'Insumo 4'!CL$14</f>
        <v>0</v>
      </c>
      <c r="CM87" s="65">
        <f>'Población %'!CM132*'Insumo 4'!CM$14</f>
        <v>0</v>
      </c>
      <c r="CN87" s="65">
        <f>'Población %'!CN132*'Insumo 4'!CN$14</f>
        <v>0</v>
      </c>
      <c r="CP87" s="71">
        <f t="shared" si="1"/>
        <v>1.7005568109869482</v>
      </c>
    </row>
    <row r="88" spans="1:94">
      <c r="A88">
        <f>'Población %'!A133</f>
        <v>2072</v>
      </c>
      <c r="B88" s="65">
        <f>'Población %'!B133*'Insumo 4'!B$14</f>
        <v>1.6284268229557835E-3</v>
      </c>
      <c r="C88" s="65">
        <f>'Población %'!C133*'Insumo 4'!C$14</f>
        <v>2.353793140268897E-3</v>
      </c>
      <c r="D88" s="65">
        <f>'Población %'!D133*'Insumo 4'!D$14</f>
        <v>5.0219919121473819E-3</v>
      </c>
      <c r="E88" s="65">
        <f>'Población %'!E133*'Insumo 4'!E$14</f>
        <v>1.1144156648208604E-2</v>
      </c>
      <c r="F88" s="65">
        <f>'Población %'!F133*'Insumo 4'!F$14</f>
        <v>2.4953676442430486E-2</v>
      </c>
      <c r="G88" s="65">
        <f>'Población %'!G133*'Insumo 4'!G$14</f>
        <v>4.6494482037642927E-2</v>
      </c>
      <c r="H88" s="65">
        <f>'Población %'!H133*'Insumo 4'!H$14</f>
        <v>6.6857099191301728E-2</v>
      </c>
      <c r="I88" s="65">
        <f>'Población %'!I133*'Insumo 4'!I$14</f>
        <v>7.6899620450474673E-2</v>
      </c>
      <c r="J88" s="65">
        <f>'Población %'!J133*'Insumo 4'!J$14</f>
        <v>7.6436080068357393E-2</v>
      </c>
      <c r="K88" s="65">
        <f>'Población %'!K133*'Insumo 4'!K$14</f>
        <v>7.7809376283733855E-2</v>
      </c>
      <c r="L88" s="65">
        <f>'Población %'!L133*'Insumo 4'!L$14</f>
        <v>7.9493349133874139E-2</v>
      </c>
      <c r="M88" s="65">
        <f>'Población %'!M133*'Insumo 4'!M$14</f>
        <v>7.9082962766529638E-2</v>
      </c>
      <c r="N88" s="65">
        <f>'Población %'!N133*'Insumo 4'!N$14</f>
        <v>8.1176934492488015E-2</v>
      </c>
      <c r="O88" s="65">
        <f>'Población %'!O133*'Insumo 4'!O$14</f>
        <v>9.2123060390441963E-2</v>
      </c>
      <c r="P88" s="65">
        <f>'Población %'!P133*'Insumo 4'!P$14</f>
        <v>8.3319548616878167E-2</v>
      </c>
      <c r="Q88" s="65">
        <f>'Población %'!Q133*'Insumo 4'!Q$14</f>
        <v>9.7152005043838294E-2</v>
      </c>
      <c r="R88" s="65">
        <f>'Población %'!R133*'Insumo 4'!R$14</f>
        <v>9.2845457024858108E-2</v>
      </c>
      <c r="S88" s="65">
        <f>'Población %'!S133*'Insumo 4'!S$14</f>
        <v>8.1965341905317179E-2</v>
      </c>
      <c r="T88" s="65">
        <f>'Población %'!T133*'Insumo 4'!T$14</f>
        <v>7.4942913355168325E-2</v>
      </c>
      <c r="U88" s="65">
        <f>'Población %'!U133*'Insumo 4'!U$14</f>
        <v>7.2833470492757513E-2</v>
      </c>
      <c r="V88" s="65">
        <f>'Población %'!V133*'Insumo 4'!V$14</f>
        <v>6.7525709270224624E-2</v>
      </c>
      <c r="W88" s="65">
        <f>'Población %'!W133*'Insumo 4'!W$14</f>
        <v>6.1902963203332301E-2</v>
      </c>
      <c r="X88" s="65">
        <f>'Población %'!X133*'Insumo 4'!X$14</f>
        <v>5.9521053691356372E-2</v>
      </c>
      <c r="Y88" s="65">
        <f>'Población %'!Y133*'Insumo 4'!Y$14</f>
        <v>4.0922385139549523E-2</v>
      </c>
      <c r="Z88" s="65">
        <f>'Población %'!Z133*'Insumo 4'!Z$14</f>
        <v>3.1596889126014632E-2</v>
      </c>
      <c r="AA88" s="65">
        <f>'Población %'!AA133*'Insumo 4'!AA$14</f>
        <v>3.1244480775710525E-2</v>
      </c>
      <c r="AB88" s="65">
        <f>'Población %'!AB133*'Insumo 4'!AB$14</f>
        <v>3.2161729869844231E-2</v>
      </c>
      <c r="AC88" s="65">
        <f>'Población %'!AC133*'Insumo 4'!AC$14</f>
        <v>1.6521373872497653E-2</v>
      </c>
      <c r="AD88" s="65">
        <f>'Población %'!AD133*'Insumo 4'!AD$14</f>
        <v>2.2439047669106125E-2</v>
      </c>
      <c r="AE88" s="65">
        <f>'Población %'!AE133*'Insumo 4'!AE$14</f>
        <v>1.3523594903880545E-2</v>
      </c>
      <c r="AF88" s="65">
        <f>'Población %'!AF133*'Insumo 4'!AF$14</f>
        <v>1.1045019029216179E-2</v>
      </c>
      <c r="AG88" s="65">
        <f>'Población %'!AG133*'Insumo 4'!AG$14</f>
        <v>6.7821182711809026E-3</v>
      </c>
      <c r="AH88" s="65">
        <f>'Población %'!AH133*'Insumo 4'!AH$14</f>
        <v>5.2690504520595746E-3</v>
      </c>
      <c r="AI88" s="65">
        <f>'Población %'!AI133*'Insumo 4'!AI$14</f>
        <v>8.0583834837474402E-3</v>
      </c>
      <c r="AJ88" s="65">
        <f>'Población %'!AJ133*'Insumo 4'!AJ$14</f>
        <v>3.0859851968289042E-3</v>
      </c>
      <c r="AK88" s="65">
        <f>'Población %'!AK133*'Insumo 4'!AK$14</f>
        <v>4.768412898070353E-3</v>
      </c>
      <c r="AL88" s="65">
        <f>'Población %'!AL133*'Insumo 4'!AL$14</f>
        <v>5.022419917044353E-3</v>
      </c>
      <c r="AM88" s="65">
        <f>'Población %'!AM133*'Insumo 4'!AM$14</f>
        <v>5.6014344913003153E-3</v>
      </c>
      <c r="AN88" s="65">
        <f>'Población %'!AN133*'Insumo 4'!AN$14</f>
        <v>4.7652450467413308E-3</v>
      </c>
      <c r="AO88" s="65">
        <f>'Población %'!AO133*'Insumo 4'!AO$14</f>
        <v>2.9765511346524364E-3</v>
      </c>
      <c r="AP88" s="65">
        <f>'Población %'!AP133*'Insumo 4'!AP$14</f>
        <v>2.6323123896372486E-3</v>
      </c>
      <c r="AQ88" s="65">
        <f>'Población %'!AQ133*'Insumo 4'!AQ$14</f>
        <v>2.22734846864552E-3</v>
      </c>
      <c r="AR88" s="65">
        <f>'Población %'!AR133*'Insumo 4'!AR$14</f>
        <v>2.232248559057892E-3</v>
      </c>
      <c r="AS88" s="65">
        <f>'Población %'!AS133*'Insumo 4'!AS$14</f>
        <v>2.9911422631520405E-3</v>
      </c>
      <c r="AT88" s="65">
        <f>'Población %'!AT133*'Insumo 4'!AT$14</f>
        <v>2.4736861393576427E-3</v>
      </c>
      <c r="AU88" s="65">
        <f>'Población %'!AU133*'Insumo 4'!AU$14</f>
        <v>2.2904575609198762E-3</v>
      </c>
      <c r="AV88" s="65">
        <f>'Población %'!AV133*'Insumo 4'!AV$14</f>
        <v>3.2686877966134099E-3</v>
      </c>
      <c r="AW88" s="65">
        <f>'Población %'!AW133*'Insumo 4'!AW$14</f>
        <v>2.3434056211315978E-3</v>
      </c>
      <c r="AX88" s="65">
        <f>'Población %'!AX133*'Insumo 4'!AX$14</f>
        <v>2.3836443871734373E-3</v>
      </c>
      <c r="AY88" s="65">
        <f>'Población %'!AY133*'Insumo 4'!AY$14</f>
        <v>2.6268233793461026E-3</v>
      </c>
      <c r="AZ88" s="65">
        <f>'Población %'!AZ133*'Insumo 4'!AZ$14</f>
        <v>1.0821255944739535E-3</v>
      </c>
      <c r="BA88" s="65">
        <f>'Población %'!BA133*'Insumo 4'!BA$14</f>
        <v>0</v>
      </c>
      <c r="BB88" s="65">
        <f>'Población %'!BB133*'Insumo 4'!BB$14</f>
        <v>0</v>
      </c>
      <c r="BC88" s="65">
        <f>'Población %'!BC133*'Insumo 4'!BC$14</f>
        <v>2.6051156425970032E-4</v>
      </c>
      <c r="BD88" s="65">
        <f>'Población %'!BD133*'Insumo 4'!BD$14</f>
        <v>0</v>
      </c>
      <c r="BE88" s="65">
        <f>'Población %'!BE133*'Insumo 4'!BE$14</f>
        <v>0</v>
      </c>
      <c r="BF88" s="65">
        <f>'Población %'!BF133*'Insumo 4'!BF$14</f>
        <v>0</v>
      </c>
      <c r="BG88" s="65">
        <f>'Población %'!BG133*'Insumo 4'!BG$14</f>
        <v>0</v>
      </c>
      <c r="BH88" s="65">
        <f>'Población %'!BH133*'Insumo 4'!BH$14</f>
        <v>0</v>
      </c>
      <c r="BI88" s="65">
        <f>'Población %'!BI133*'Insumo 4'!BI$14</f>
        <v>8.1741928133923641E-5</v>
      </c>
      <c r="BJ88" s="65">
        <f>'Población %'!BJ133*'Insumo 4'!BJ$14</f>
        <v>0</v>
      </c>
      <c r="BK88" s="65">
        <f>'Población %'!BK133*'Insumo 4'!BK$14</f>
        <v>0</v>
      </c>
      <c r="BL88" s="65">
        <f>'Población %'!BL133*'Insumo 4'!BL$14</f>
        <v>0</v>
      </c>
      <c r="BM88" s="65">
        <f>'Población %'!BM133*'Insumo 4'!BM$14</f>
        <v>0</v>
      </c>
      <c r="BN88" s="65">
        <f>'Población %'!BN133*'Insumo 4'!BN$14</f>
        <v>3.2532860992787279E-5</v>
      </c>
      <c r="BO88" s="65">
        <f>'Población %'!BO133*'Insumo 4'!BO$14</f>
        <v>0</v>
      </c>
      <c r="BP88" s="65">
        <f>'Población %'!BP133*'Insumo 4'!BP$14</f>
        <v>0</v>
      </c>
      <c r="BQ88" s="65">
        <f>'Población %'!BQ133*'Insumo 4'!BQ$14</f>
        <v>0</v>
      </c>
      <c r="BR88" s="65">
        <f>'Población %'!BR133*'Insumo 4'!BR$14</f>
        <v>0</v>
      </c>
      <c r="BS88" s="65">
        <f>'Población %'!BS133*'Insumo 4'!BS$14</f>
        <v>0</v>
      </c>
      <c r="BT88" s="65">
        <f>'Población %'!BT133*'Insumo 4'!BT$14</f>
        <v>0</v>
      </c>
      <c r="BU88" s="65">
        <f>'Población %'!BU133*'Insumo 4'!BU$14</f>
        <v>0</v>
      </c>
      <c r="BV88" s="65">
        <f>'Población %'!BV133*'Insumo 4'!BV$14</f>
        <v>0</v>
      </c>
      <c r="BW88" s="65">
        <f>'Población %'!BW133*'Insumo 4'!BW$14</f>
        <v>0</v>
      </c>
      <c r="BX88" s="65">
        <f>'Población %'!BX133*'Insumo 4'!BX$14</f>
        <v>0</v>
      </c>
      <c r="BY88" s="65">
        <f>'Población %'!BY133*'Insumo 4'!BY$14</f>
        <v>0</v>
      </c>
      <c r="BZ88" s="65">
        <f>'Población %'!BZ133*'Insumo 4'!BZ$14</f>
        <v>0</v>
      </c>
      <c r="CA88" s="65">
        <f>'Población %'!CA133*'Insumo 4'!CA$14</f>
        <v>0</v>
      </c>
      <c r="CB88" s="65">
        <f>'Población %'!CB133*'Insumo 4'!CB$14</f>
        <v>0</v>
      </c>
      <c r="CC88" s="65">
        <f>'Población %'!CC133*'Insumo 4'!CC$14</f>
        <v>0</v>
      </c>
      <c r="CD88" s="65">
        <f>'Población %'!CD133*'Insumo 4'!CD$14</f>
        <v>0</v>
      </c>
      <c r="CE88" s="65">
        <f>'Población %'!CE133*'Insumo 4'!CE$14</f>
        <v>0</v>
      </c>
      <c r="CF88" s="65">
        <f>'Población %'!CF133*'Insumo 4'!CF$14</f>
        <v>0</v>
      </c>
      <c r="CG88" s="65">
        <f>'Población %'!CG133*'Insumo 4'!CG$14</f>
        <v>0</v>
      </c>
      <c r="CH88" s="65">
        <f>'Población %'!CH133*'Insumo 4'!CH$14</f>
        <v>0</v>
      </c>
      <c r="CI88" s="65">
        <f>'Población %'!CI133*'Insumo 4'!CI$14</f>
        <v>0</v>
      </c>
      <c r="CJ88" s="65">
        <f>'Población %'!CJ133*'Insumo 4'!CJ$14</f>
        <v>0</v>
      </c>
      <c r="CK88" s="65">
        <f>'Población %'!CK133*'Insumo 4'!CK$14</f>
        <v>0</v>
      </c>
      <c r="CL88" s="65">
        <f>'Población %'!CL133*'Insumo 4'!CL$14</f>
        <v>0</v>
      </c>
      <c r="CM88" s="65">
        <f>'Población %'!CM133*'Insumo 4'!CM$14</f>
        <v>0</v>
      </c>
      <c r="CN88" s="65">
        <f>'Población %'!CN133*'Insumo 4'!CN$14</f>
        <v>0</v>
      </c>
      <c r="CP88" s="71">
        <f t="shared" si="1"/>
        <v>1.6861942621749264</v>
      </c>
    </row>
    <row r="89" spans="1:94">
      <c r="A89">
        <f>'Población %'!A134</f>
        <v>2073</v>
      </c>
      <c r="B89" s="65">
        <f>'Población %'!B134*'Insumo 4'!B$14</f>
        <v>1.6167729417088453E-3</v>
      </c>
      <c r="C89" s="65">
        <f>'Población %'!C134*'Insumo 4'!C$14</f>
        <v>2.3363519015393176E-3</v>
      </c>
      <c r="D89" s="65">
        <f>'Población %'!D134*'Insumo 4'!D$14</f>
        <v>4.9764675793198846E-3</v>
      </c>
      <c r="E89" s="65">
        <f>'Población %'!E134*'Insumo 4'!E$14</f>
        <v>1.1060759123966779E-2</v>
      </c>
      <c r="F89" s="65">
        <f>'Población %'!F134*'Insumo 4'!F$14</f>
        <v>2.476122900324346E-2</v>
      </c>
      <c r="G89" s="65">
        <f>'Población %'!G134*'Insumo 4'!G$14</f>
        <v>4.6126619354864916E-2</v>
      </c>
      <c r="H89" s="65">
        <f>'Población %'!H134*'Insumo 4'!H$14</f>
        <v>6.6317563229619819E-2</v>
      </c>
      <c r="I89" s="65">
        <f>'Población %'!I134*'Insumo 4'!I$14</f>
        <v>7.6262340530912104E-2</v>
      </c>
      <c r="J89" s="65">
        <f>'Población %'!J134*'Insumo 4'!J$14</f>
        <v>7.5782829611564906E-2</v>
      </c>
      <c r="K89" s="65">
        <f>'Población %'!K134*'Insumo 4'!K$14</f>
        <v>7.7170479783702089E-2</v>
      </c>
      <c r="L89" s="65">
        <f>'Población %'!L134*'Insumo 4'!L$14</f>
        <v>7.8872077018401279E-2</v>
      </c>
      <c r="M89" s="65">
        <f>'Población %'!M134*'Insumo 4'!M$14</f>
        <v>7.8457097619297672E-2</v>
      </c>
      <c r="N89" s="65">
        <f>'Población %'!N134*'Insumo 4'!N$14</f>
        <v>8.0465070387490234E-2</v>
      </c>
      <c r="O89" s="65">
        <f>'Población %'!O134*'Insumo 4'!O$14</f>
        <v>9.1235906169756895E-2</v>
      </c>
      <c r="P89" s="65">
        <f>'Población %'!P134*'Insumo 4'!P$14</f>
        <v>8.253384743368565E-2</v>
      </c>
      <c r="Q89" s="65">
        <f>'Población %'!Q134*'Insumo 4'!Q$14</f>
        <v>9.6312325363036161E-2</v>
      </c>
      <c r="R89" s="65">
        <f>'Población %'!R134*'Insumo 4'!R$14</f>
        <v>9.2100763751957068E-2</v>
      </c>
      <c r="S89" s="65">
        <f>'Población %'!S134*'Insumo 4'!S$14</f>
        <v>8.1287940174283507E-2</v>
      </c>
      <c r="T89" s="65">
        <f>'Población %'!T134*'Insumo 4'!T$14</f>
        <v>7.431192589960138E-2</v>
      </c>
      <c r="U89" s="65">
        <f>'Población %'!U134*'Insumo 4'!U$14</f>
        <v>7.2230598063128898E-2</v>
      </c>
      <c r="V89" s="65">
        <f>'Población %'!V134*'Insumo 4'!V$14</f>
        <v>6.6988111890582611E-2</v>
      </c>
      <c r="W89" s="65">
        <f>'Población %'!W134*'Insumo 4'!W$14</f>
        <v>6.1434045585251229E-2</v>
      </c>
      <c r="X89" s="65">
        <f>'Población %'!X134*'Insumo 4'!X$14</f>
        <v>5.9088539851137913E-2</v>
      </c>
      <c r="Y89" s="65">
        <f>'Población %'!Y134*'Insumo 4'!Y$14</f>
        <v>4.0637607961802026E-2</v>
      </c>
      <c r="Z89" s="65">
        <f>'Población %'!Z134*'Insumo 4'!Z$14</f>
        <v>3.1382021185335465E-2</v>
      </c>
      <c r="AA89" s="65">
        <f>'Población %'!AA134*'Insumo 4'!AA$14</f>
        <v>3.1032421573089445E-2</v>
      </c>
      <c r="AB89" s="65">
        <f>'Población %'!AB134*'Insumo 4'!AB$14</f>
        <v>3.1946000890863954E-2</v>
      </c>
      <c r="AC89" s="65">
        <f>'Población %'!AC134*'Insumo 4'!AC$14</f>
        <v>1.6413686712016939E-2</v>
      </c>
      <c r="AD89" s="65">
        <f>'Población %'!AD134*'Insumo 4'!AD$14</f>
        <v>2.2296481790157183E-2</v>
      </c>
      <c r="AE89" s="65">
        <f>'Población %'!AE134*'Insumo 4'!AE$14</f>
        <v>1.3435791265451115E-2</v>
      </c>
      <c r="AF89" s="65">
        <f>'Población %'!AF134*'Insumo 4'!AF$14</f>
        <v>1.0969473133862347E-2</v>
      </c>
      <c r="AG89" s="65">
        <f>'Población %'!AG134*'Insumo 4'!AG$14</f>
        <v>6.7331907437754171E-3</v>
      </c>
      <c r="AH89" s="65">
        <f>'Población %'!AH134*'Insumo 4'!AH$14</f>
        <v>5.2306014820814638E-3</v>
      </c>
      <c r="AI89" s="65">
        <f>'Población %'!AI134*'Insumo 4'!AI$14</f>
        <v>7.9992242271961066E-3</v>
      </c>
      <c r="AJ89" s="65">
        <f>'Población %'!AJ134*'Insumo 4'!AJ$14</f>
        <v>3.060721253621221E-3</v>
      </c>
      <c r="AK89" s="65">
        <f>'Población %'!AK134*'Insumo 4'!AK$14</f>
        <v>4.7233003146183008E-3</v>
      </c>
      <c r="AL89" s="65">
        <f>'Población %'!AL134*'Insumo 4'!AL$14</f>
        <v>4.9700261902184068E-3</v>
      </c>
      <c r="AM89" s="65">
        <f>'Población %'!AM134*'Insumo 4'!AM$14</f>
        <v>5.5422541651473263E-3</v>
      </c>
      <c r="AN89" s="65">
        <f>'Población %'!AN134*'Insumo 4'!AN$14</f>
        <v>4.7145054583772284E-3</v>
      </c>
      <c r="AO89" s="65">
        <f>'Población %'!AO134*'Insumo 4'!AO$14</f>
        <v>2.9428842923270152E-3</v>
      </c>
      <c r="AP89" s="65">
        <f>'Población %'!AP134*'Insumo 4'!AP$14</f>
        <v>2.6006407893147373E-3</v>
      </c>
      <c r="AQ89" s="65">
        <f>'Población %'!AQ134*'Insumo 4'!AQ$14</f>
        <v>2.1998969946752534E-3</v>
      </c>
      <c r="AR89" s="65">
        <f>'Población %'!AR134*'Insumo 4'!AR$14</f>
        <v>2.2058413514836972E-3</v>
      </c>
      <c r="AS89" s="65">
        <f>'Población %'!AS134*'Insumo 4'!AS$14</f>
        <v>2.957679767368721E-3</v>
      </c>
      <c r="AT89" s="65">
        <f>'Población %'!AT134*'Insumo 4'!AT$14</f>
        <v>2.4464025672464649E-3</v>
      </c>
      <c r="AU89" s="65">
        <f>'Población %'!AU134*'Insumo 4'!AU$14</f>
        <v>2.2654948636313356E-3</v>
      </c>
      <c r="AV89" s="65">
        <f>'Población %'!AV134*'Insumo 4'!AV$14</f>
        <v>3.2349596244460035E-3</v>
      </c>
      <c r="AW89" s="65">
        <f>'Población %'!AW134*'Insumo 4'!AW$14</f>
        <v>2.3219206755109882E-3</v>
      </c>
      <c r="AX89" s="65">
        <f>'Población %'!AX134*'Insumo 4'!AX$14</f>
        <v>2.3642954849383098E-3</v>
      </c>
      <c r="AY89" s="65">
        <f>'Población %'!AY134*'Insumo 4'!AY$14</f>
        <v>2.6110978373964709E-3</v>
      </c>
      <c r="AZ89" s="65">
        <f>'Población %'!AZ134*'Insumo 4'!AZ$14</f>
        <v>1.0785569108277895E-3</v>
      </c>
      <c r="BA89" s="65">
        <f>'Población %'!BA134*'Insumo 4'!BA$14</f>
        <v>0</v>
      </c>
      <c r="BB89" s="65">
        <f>'Población %'!BB134*'Insumo 4'!BB$14</f>
        <v>0</v>
      </c>
      <c r="BC89" s="65">
        <f>'Población %'!BC134*'Insumo 4'!BC$14</f>
        <v>2.605162814615423E-4</v>
      </c>
      <c r="BD89" s="65">
        <f>'Población %'!BD134*'Insumo 4'!BD$14</f>
        <v>0</v>
      </c>
      <c r="BE89" s="65">
        <f>'Población %'!BE134*'Insumo 4'!BE$14</f>
        <v>0</v>
      </c>
      <c r="BF89" s="65">
        <f>'Población %'!BF134*'Insumo 4'!BF$14</f>
        <v>0</v>
      </c>
      <c r="BG89" s="65">
        <f>'Población %'!BG134*'Insumo 4'!BG$14</f>
        <v>0</v>
      </c>
      <c r="BH89" s="65">
        <f>'Población %'!BH134*'Insumo 4'!BH$14</f>
        <v>0</v>
      </c>
      <c r="BI89" s="65">
        <f>'Población %'!BI134*'Insumo 4'!BI$14</f>
        <v>8.2627742280730229E-5</v>
      </c>
      <c r="BJ89" s="65">
        <f>'Población %'!BJ134*'Insumo 4'!BJ$14</f>
        <v>0</v>
      </c>
      <c r="BK89" s="65">
        <f>'Población %'!BK134*'Insumo 4'!BK$14</f>
        <v>0</v>
      </c>
      <c r="BL89" s="65">
        <f>'Población %'!BL134*'Insumo 4'!BL$14</f>
        <v>0</v>
      </c>
      <c r="BM89" s="65">
        <f>'Población %'!BM134*'Insumo 4'!BM$14</f>
        <v>0</v>
      </c>
      <c r="BN89" s="65">
        <f>'Población %'!BN134*'Insumo 4'!BN$14</f>
        <v>3.260115867765181E-5</v>
      </c>
      <c r="BO89" s="65">
        <f>'Población %'!BO134*'Insumo 4'!BO$14</f>
        <v>0</v>
      </c>
      <c r="BP89" s="65">
        <f>'Población %'!BP134*'Insumo 4'!BP$14</f>
        <v>0</v>
      </c>
      <c r="BQ89" s="65">
        <f>'Población %'!BQ134*'Insumo 4'!BQ$14</f>
        <v>0</v>
      </c>
      <c r="BR89" s="65">
        <f>'Población %'!BR134*'Insumo 4'!BR$14</f>
        <v>0</v>
      </c>
      <c r="BS89" s="65">
        <f>'Población %'!BS134*'Insumo 4'!BS$14</f>
        <v>0</v>
      </c>
      <c r="BT89" s="65">
        <f>'Población %'!BT134*'Insumo 4'!BT$14</f>
        <v>0</v>
      </c>
      <c r="BU89" s="65">
        <f>'Población %'!BU134*'Insumo 4'!BU$14</f>
        <v>0</v>
      </c>
      <c r="BV89" s="65">
        <f>'Población %'!BV134*'Insumo 4'!BV$14</f>
        <v>0</v>
      </c>
      <c r="BW89" s="65">
        <f>'Población %'!BW134*'Insumo 4'!BW$14</f>
        <v>0</v>
      </c>
      <c r="BX89" s="65">
        <f>'Población %'!BX134*'Insumo 4'!BX$14</f>
        <v>0</v>
      </c>
      <c r="BY89" s="65">
        <f>'Población %'!BY134*'Insumo 4'!BY$14</f>
        <v>0</v>
      </c>
      <c r="BZ89" s="65">
        <f>'Población %'!BZ134*'Insumo 4'!BZ$14</f>
        <v>0</v>
      </c>
      <c r="CA89" s="65">
        <f>'Población %'!CA134*'Insumo 4'!CA$14</f>
        <v>0</v>
      </c>
      <c r="CB89" s="65">
        <f>'Población %'!CB134*'Insumo 4'!CB$14</f>
        <v>0</v>
      </c>
      <c r="CC89" s="65">
        <f>'Población %'!CC134*'Insumo 4'!CC$14</f>
        <v>0</v>
      </c>
      <c r="CD89" s="65">
        <f>'Población %'!CD134*'Insumo 4'!CD$14</f>
        <v>0</v>
      </c>
      <c r="CE89" s="65">
        <f>'Población %'!CE134*'Insumo 4'!CE$14</f>
        <v>0</v>
      </c>
      <c r="CF89" s="65">
        <f>'Población %'!CF134*'Insumo 4'!CF$14</f>
        <v>0</v>
      </c>
      <c r="CG89" s="65">
        <f>'Población %'!CG134*'Insumo 4'!CG$14</f>
        <v>0</v>
      </c>
      <c r="CH89" s="65">
        <f>'Población %'!CH134*'Insumo 4'!CH$14</f>
        <v>0</v>
      </c>
      <c r="CI89" s="65">
        <f>'Población %'!CI134*'Insumo 4'!CI$14</f>
        <v>0</v>
      </c>
      <c r="CJ89" s="65">
        <f>'Población %'!CJ134*'Insumo 4'!CJ$14</f>
        <v>0</v>
      </c>
      <c r="CK89" s="65">
        <f>'Población %'!CK134*'Insumo 4'!CK$14</f>
        <v>0</v>
      </c>
      <c r="CL89" s="65">
        <f>'Población %'!CL134*'Insumo 4'!CL$14</f>
        <v>0</v>
      </c>
      <c r="CM89" s="65">
        <f>'Población %'!CM134*'Insumo 4'!CM$14</f>
        <v>0</v>
      </c>
      <c r="CN89" s="65">
        <f>'Población %'!CN134*'Insumo 4'!CN$14</f>
        <v>0</v>
      </c>
      <c r="CP89" s="71">
        <f t="shared" si="1"/>
        <v>1.6724223869572525</v>
      </c>
    </row>
    <row r="90" spans="1:94">
      <c r="A90">
        <f>'Población %'!A135</f>
        <v>2074</v>
      </c>
      <c r="B90" s="65">
        <f>'Población %'!B135*'Insumo 4'!B$14</f>
        <v>1.6055606865561442E-3</v>
      </c>
      <c r="C90" s="65">
        <f>'Población %'!C135*'Insumo 4'!C$14</f>
        <v>2.3195381358588592E-3</v>
      </c>
      <c r="D90" s="65">
        <f>'Población %'!D135*'Insumo 4'!D$14</f>
        <v>4.9394552059530269E-3</v>
      </c>
      <c r="E90" s="65">
        <f>'Población %'!E135*'Insumo 4'!E$14</f>
        <v>1.0962323019450578E-2</v>
      </c>
      <c r="F90" s="65">
        <f>'Población %'!F135*'Insumo 4'!F$14</f>
        <v>2.456666880688587E-2</v>
      </c>
      <c r="G90" s="65">
        <f>'Población %'!G135*'Insumo 4'!G$14</f>
        <v>4.5761903707676993E-2</v>
      </c>
      <c r="H90" s="65">
        <f>'Población %'!H135*'Insumo 4'!H$14</f>
        <v>6.5793680516104749E-2</v>
      </c>
      <c r="I90" s="65">
        <f>'Población %'!I135*'Insumo 4'!I$14</f>
        <v>7.5658072704512316E-2</v>
      </c>
      <c r="J90" s="65">
        <f>'Población %'!J135*'Insumo 4'!J$14</f>
        <v>7.5173163664960324E-2</v>
      </c>
      <c r="K90" s="65">
        <f>'Población %'!K135*'Insumo 4'!K$14</f>
        <v>7.6535479367322995E-2</v>
      </c>
      <c r="L90" s="65">
        <f>'Población %'!L135*'Insumo 4'!L$14</f>
        <v>7.827193638074742E-2</v>
      </c>
      <c r="M90" s="65">
        <f>'Población %'!M135*'Insumo 4'!M$14</f>
        <v>7.7919002372957985E-2</v>
      </c>
      <c r="N90" s="65">
        <f>'Población %'!N135*'Insumo 4'!N$14</f>
        <v>7.9921401077262616E-2</v>
      </c>
      <c r="O90" s="65">
        <f>'Población %'!O135*'Insumo 4'!O$14</f>
        <v>9.053854008350283E-2</v>
      </c>
      <c r="P90" s="65">
        <f>'Población %'!P135*'Insumo 4'!P$14</f>
        <v>8.1831810112901263E-2</v>
      </c>
      <c r="Q90" s="65">
        <f>'Población %'!Q135*'Insumo 4'!Q$14</f>
        <v>9.5492363942042927E-2</v>
      </c>
      <c r="R90" s="65">
        <f>'Población %'!R135*'Insumo 4'!R$14</f>
        <v>9.1359890594768386E-2</v>
      </c>
      <c r="S90" s="65">
        <f>'Población %'!S135*'Insumo 4'!S$14</f>
        <v>8.0665527139956283E-2</v>
      </c>
      <c r="T90" s="65">
        <f>'Población %'!T135*'Insumo 4'!T$14</f>
        <v>7.3724013457773852E-2</v>
      </c>
      <c r="U90" s="65">
        <f>'Población %'!U135*'Insumo 4'!U$14</f>
        <v>7.1642817421915889E-2</v>
      </c>
      <c r="V90" s="65">
        <f>'Población %'!V135*'Insumo 4'!V$14</f>
        <v>6.6438922987401214E-2</v>
      </c>
      <c r="W90" s="65">
        <f>'Población %'!W135*'Insumo 4'!W$14</f>
        <v>6.0933075876628322E-2</v>
      </c>
      <c r="X90" s="65">
        <f>'Población %'!X135*'Insumo 4'!X$14</f>
        <v>5.861733412446038E-2</v>
      </c>
      <c r="Y90" s="65">
        <f>'Población %'!Y135*'Insumo 4'!Y$14</f>
        <v>4.0323954147288107E-2</v>
      </c>
      <c r="Z90" s="65">
        <f>'Población %'!Z135*'Insumo 4'!Z$14</f>
        <v>3.1147860979702943E-2</v>
      </c>
      <c r="AA90" s="65">
        <f>'Población %'!AA135*'Insumo 4'!AA$14</f>
        <v>3.0803241137668951E-2</v>
      </c>
      <c r="AB90" s="65">
        <f>'Población %'!AB135*'Insumo 4'!AB$14</f>
        <v>3.1709326354117058E-2</v>
      </c>
      <c r="AC90" s="65">
        <f>'Población %'!AC135*'Insumo 4'!AC$14</f>
        <v>1.6292824432582939E-2</v>
      </c>
      <c r="AD90" s="65">
        <f>'Población %'!AD135*'Insumo 4'!AD$14</f>
        <v>2.2135807828172635E-2</v>
      </c>
      <c r="AE90" s="65">
        <f>'Población %'!AE135*'Insumo 4'!AE$14</f>
        <v>1.3340958538744133E-2</v>
      </c>
      <c r="AF90" s="65">
        <f>'Población %'!AF135*'Insumo 4'!AF$14</f>
        <v>1.0890974266241044E-2</v>
      </c>
      <c r="AG90" s="65">
        <f>'Población %'!AG135*'Insumo 4'!AG$14</f>
        <v>6.6831358820406851E-3</v>
      </c>
      <c r="AH90" s="65">
        <f>'Población %'!AH135*'Insumo 4'!AH$14</f>
        <v>5.1901161243837132E-3</v>
      </c>
      <c r="AI90" s="65">
        <f>'Población %'!AI135*'Insumo 4'!AI$14</f>
        <v>7.9366224101292907E-3</v>
      </c>
      <c r="AJ90" s="65">
        <f>'Población %'!AJ135*'Insumo 4'!AJ$14</f>
        <v>3.0367147275487632E-3</v>
      </c>
      <c r="AK90" s="65">
        <f>'Población %'!AK135*'Insumo 4'!AK$14</f>
        <v>4.6827028527353229E-3</v>
      </c>
      <c r="AL90" s="65">
        <f>'Población %'!AL135*'Insumo 4'!AL$14</f>
        <v>4.92170084081907E-3</v>
      </c>
      <c r="AM90" s="65">
        <f>'Población %'!AM135*'Insumo 4'!AM$14</f>
        <v>5.4835446959826976E-3</v>
      </c>
      <c r="AN90" s="65">
        <f>'Población %'!AN135*'Insumo 4'!AN$14</f>
        <v>4.664029499195377E-3</v>
      </c>
      <c r="AO90" s="65">
        <f>'Población %'!AO135*'Insumo 4'!AO$14</f>
        <v>2.9112305480579409E-3</v>
      </c>
      <c r="AP90" s="65">
        <f>'Población %'!AP135*'Insumo 4'!AP$14</f>
        <v>2.5709505654257611E-3</v>
      </c>
      <c r="AQ90" s="65">
        <f>'Población %'!AQ135*'Insumo 4'!AQ$14</f>
        <v>2.1731129172712213E-3</v>
      </c>
      <c r="AR90" s="65">
        <f>'Población %'!AR135*'Insumo 4'!AR$14</f>
        <v>2.1783229124029287E-3</v>
      </c>
      <c r="AS90" s="65">
        <f>'Población %'!AS135*'Insumo 4'!AS$14</f>
        <v>2.92235148649629E-3</v>
      </c>
      <c r="AT90" s="65">
        <f>'Población %'!AT135*'Insumo 4'!AT$14</f>
        <v>2.4188389604417812E-3</v>
      </c>
      <c r="AU90" s="65">
        <f>'Población %'!AU135*'Insumo 4'!AU$14</f>
        <v>2.2403410628853682E-3</v>
      </c>
      <c r="AV90" s="65">
        <f>'Población %'!AV135*'Insumo 4'!AV$14</f>
        <v>3.1994436005826393E-3</v>
      </c>
      <c r="AW90" s="65">
        <f>'Población %'!AW135*'Insumo 4'!AW$14</f>
        <v>2.297822589396628E-3</v>
      </c>
      <c r="AX90" s="65">
        <f>'Población %'!AX135*'Insumo 4'!AX$14</f>
        <v>2.3425291679420703E-3</v>
      </c>
      <c r="AY90" s="65">
        <f>'Población %'!AY135*'Insumo 4'!AY$14</f>
        <v>2.58982516879299E-3</v>
      </c>
      <c r="AZ90" s="65">
        <f>'Población %'!AZ135*'Insumo 4'!AZ$14</f>
        <v>1.0720943185799283E-3</v>
      </c>
      <c r="BA90" s="65">
        <f>'Población %'!BA135*'Insumo 4'!BA$14</f>
        <v>0</v>
      </c>
      <c r="BB90" s="65">
        <f>'Población %'!BB135*'Insumo 4'!BB$14</f>
        <v>0</v>
      </c>
      <c r="BC90" s="65">
        <f>'Población %'!BC135*'Insumo 4'!BC$14</f>
        <v>2.6046739665042633E-4</v>
      </c>
      <c r="BD90" s="65">
        <f>'Población %'!BD135*'Insumo 4'!BD$14</f>
        <v>0</v>
      </c>
      <c r="BE90" s="65">
        <f>'Población %'!BE135*'Insumo 4'!BE$14</f>
        <v>0</v>
      </c>
      <c r="BF90" s="65">
        <f>'Población %'!BF135*'Insumo 4'!BF$14</f>
        <v>0</v>
      </c>
      <c r="BG90" s="65">
        <f>'Población %'!BG135*'Insumo 4'!BG$14</f>
        <v>0</v>
      </c>
      <c r="BH90" s="65">
        <f>'Población %'!BH135*'Insumo 4'!BH$14</f>
        <v>0</v>
      </c>
      <c r="BI90" s="65">
        <f>'Población %'!BI135*'Insumo 4'!BI$14</f>
        <v>8.3731053197203738E-5</v>
      </c>
      <c r="BJ90" s="65">
        <f>'Población %'!BJ135*'Insumo 4'!BJ$14</f>
        <v>0</v>
      </c>
      <c r="BK90" s="65">
        <f>'Población %'!BK135*'Insumo 4'!BK$14</f>
        <v>0</v>
      </c>
      <c r="BL90" s="65">
        <f>'Población %'!BL135*'Insumo 4'!BL$14</f>
        <v>0</v>
      </c>
      <c r="BM90" s="65">
        <f>'Población %'!BM135*'Insumo 4'!BM$14</f>
        <v>0</v>
      </c>
      <c r="BN90" s="65">
        <f>'Población %'!BN135*'Insumo 4'!BN$14</f>
        <v>3.2693031537923064E-5</v>
      </c>
      <c r="BO90" s="65">
        <f>'Población %'!BO135*'Insumo 4'!BO$14</f>
        <v>0</v>
      </c>
      <c r="BP90" s="65">
        <f>'Población %'!BP135*'Insumo 4'!BP$14</f>
        <v>0</v>
      </c>
      <c r="BQ90" s="65">
        <f>'Población %'!BQ135*'Insumo 4'!BQ$14</f>
        <v>0</v>
      </c>
      <c r="BR90" s="65">
        <f>'Población %'!BR135*'Insumo 4'!BR$14</f>
        <v>0</v>
      </c>
      <c r="BS90" s="65">
        <f>'Población %'!BS135*'Insumo 4'!BS$14</f>
        <v>0</v>
      </c>
      <c r="BT90" s="65">
        <f>'Población %'!BT135*'Insumo 4'!BT$14</f>
        <v>0</v>
      </c>
      <c r="BU90" s="65">
        <f>'Población %'!BU135*'Insumo 4'!BU$14</f>
        <v>0</v>
      </c>
      <c r="BV90" s="65">
        <f>'Población %'!BV135*'Insumo 4'!BV$14</f>
        <v>0</v>
      </c>
      <c r="BW90" s="65">
        <f>'Población %'!BW135*'Insumo 4'!BW$14</f>
        <v>0</v>
      </c>
      <c r="BX90" s="65">
        <f>'Población %'!BX135*'Insumo 4'!BX$14</f>
        <v>0</v>
      </c>
      <c r="BY90" s="65">
        <f>'Población %'!BY135*'Insumo 4'!BY$14</f>
        <v>0</v>
      </c>
      <c r="BZ90" s="65">
        <f>'Población %'!BZ135*'Insumo 4'!BZ$14</f>
        <v>0</v>
      </c>
      <c r="CA90" s="65">
        <f>'Población %'!CA135*'Insumo 4'!CA$14</f>
        <v>0</v>
      </c>
      <c r="CB90" s="65">
        <f>'Población %'!CB135*'Insumo 4'!CB$14</f>
        <v>0</v>
      </c>
      <c r="CC90" s="65">
        <f>'Población %'!CC135*'Insumo 4'!CC$14</f>
        <v>0</v>
      </c>
      <c r="CD90" s="65">
        <f>'Población %'!CD135*'Insumo 4'!CD$14</f>
        <v>0</v>
      </c>
      <c r="CE90" s="65">
        <f>'Población %'!CE135*'Insumo 4'!CE$14</f>
        <v>0</v>
      </c>
      <c r="CF90" s="65">
        <f>'Población %'!CF135*'Insumo 4'!CF$14</f>
        <v>0</v>
      </c>
      <c r="CG90" s="65">
        <f>'Población %'!CG135*'Insumo 4'!CG$14</f>
        <v>0</v>
      </c>
      <c r="CH90" s="65">
        <f>'Población %'!CH135*'Insumo 4'!CH$14</f>
        <v>0</v>
      </c>
      <c r="CI90" s="65">
        <f>'Población %'!CI135*'Insumo 4'!CI$14</f>
        <v>0</v>
      </c>
      <c r="CJ90" s="65">
        <f>'Población %'!CJ135*'Insumo 4'!CJ$14</f>
        <v>0</v>
      </c>
      <c r="CK90" s="65">
        <f>'Población %'!CK135*'Insumo 4'!CK$14</f>
        <v>0</v>
      </c>
      <c r="CL90" s="65">
        <f>'Población %'!CL135*'Insumo 4'!CL$14</f>
        <v>0</v>
      </c>
      <c r="CM90" s="65">
        <f>'Población %'!CM135*'Insumo 4'!CM$14</f>
        <v>0</v>
      </c>
      <c r="CN90" s="65">
        <f>'Población %'!CN135*'Insumo 4'!CN$14</f>
        <v>0</v>
      </c>
      <c r="CP90" s="71">
        <f t="shared" si="1"/>
        <v>1.6592097508846146</v>
      </c>
    </row>
    <row r="91" spans="1:94">
      <c r="A91">
        <f>'Población %'!A136</f>
        <v>2075</v>
      </c>
      <c r="B91" s="65">
        <f>'Población %'!B136*'Insumo 4'!B$14</f>
        <v>1.5946518642950519E-3</v>
      </c>
      <c r="C91" s="65">
        <f>'Población %'!C136*'Insumo 4'!C$14</f>
        <v>2.3032370849211475E-3</v>
      </c>
      <c r="D91" s="65">
        <f>'Población %'!D136*'Insumo 4'!D$14</f>
        <v>4.9035139841582635E-3</v>
      </c>
      <c r="E91" s="65">
        <f>'Población %'!E136*'Insumo 4'!E$14</f>
        <v>1.0879645717735704E-2</v>
      </c>
      <c r="F91" s="65">
        <f>'Población %'!F136*'Insumo 4'!F$14</f>
        <v>2.4358267027141601E-2</v>
      </c>
      <c r="G91" s="65">
        <f>'Población %'!G136*'Insumo 4'!G$14</f>
        <v>4.5381247910896608E-2</v>
      </c>
      <c r="H91" s="65">
        <f>'Población %'!H136*'Insumo 4'!H$14</f>
        <v>6.5256277234448254E-2</v>
      </c>
      <c r="I91" s="65">
        <f>'Población %'!I136*'Insumo 4'!I$14</f>
        <v>7.5053949876108472E-2</v>
      </c>
      <c r="J91" s="65">
        <f>'Población %'!J136*'Insumo 4'!J$14</f>
        <v>7.4583855776924848E-2</v>
      </c>
      <c r="K91" s="65">
        <f>'Población %'!K136*'Insumo 4'!K$14</f>
        <v>7.5933636084171557E-2</v>
      </c>
      <c r="L91" s="65">
        <f>'Población %'!L136*'Insumo 4'!L$14</f>
        <v>7.7645550266781702E-2</v>
      </c>
      <c r="M91" s="65">
        <f>'Población %'!M136*'Insumo 4'!M$14</f>
        <v>7.7367430890712213E-2</v>
      </c>
      <c r="N91" s="65">
        <f>'Población %'!N136*'Insumo 4'!N$14</f>
        <v>7.9444538809952517E-2</v>
      </c>
      <c r="O91" s="65">
        <f>'Población %'!O136*'Insumo 4'!O$14</f>
        <v>9.0027604356132815E-2</v>
      </c>
      <c r="P91" s="65">
        <f>'Población %'!P136*'Insumo 4'!P$14</f>
        <v>8.1292383411672414E-2</v>
      </c>
      <c r="Q91" s="65">
        <f>'Población %'!Q136*'Insumo 4'!Q$14</f>
        <v>9.4780559999580002E-2</v>
      </c>
      <c r="R91" s="65">
        <f>'Población %'!R136*'Insumo 4'!R$14</f>
        <v>9.0660428675084115E-2</v>
      </c>
      <c r="S91" s="65">
        <f>'Población %'!S136*'Insumo 4'!S$14</f>
        <v>8.0060933654612407E-2</v>
      </c>
      <c r="T91" s="65">
        <f>'Población %'!T136*'Insumo 4'!T$14</f>
        <v>7.31811457810779E-2</v>
      </c>
      <c r="U91" s="65">
        <f>'Población %'!U136*'Insumo 4'!U$14</f>
        <v>7.1097368553222295E-2</v>
      </c>
      <c r="V91" s="65">
        <f>'Población %'!V136*'Insumo 4'!V$14</f>
        <v>6.5915315055548207E-2</v>
      </c>
      <c r="W91" s="65">
        <f>'Población %'!W136*'Insumo 4'!W$14</f>
        <v>6.0433625174500551E-2</v>
      </c>
      <c r="X91" s="65">
        <f>'Población %'!X136*'Insumo 4'!X$14</f>
        <v>5.812301354761517E-2</v>
      </c>
      <c r="Y91" s="65">
        <f>'Población %'!Y136*'Insumo 4'!Y$14</f>
        <v>3.9983897231197718E-2</v>
      </c>
      <c r="Z91" s="65">
        <f>'Población %'!Z136*'Insumo 4'!Z$14</f>
        <v>3.0890564478056617E-2</v>
      </c>
      <c r="AA91" s="65">
        <f>'Población %'!AA136*'Insumo 4'!AA$14</f>
        <v>3.0555103307176538E-2</v>
      </c>
      <c r="AB91" s="65">
        <f>'Población %'!AB136*'Insumo 4'!AB$14</f>
        <v>3.1453679680676014E-2</v>
      </c>
      <c r="AC91" s="65">
        <f>'Población %'!AC136*'Insumo 4'!AC$14</f>
        <v>1.616024943492687E-2</v>
      </c>
      <c r="AD91" s="65">
        <f>'Población %'!AD136*'Insumo 4'!AD$14</f>
        <v>2.1955935715173337E-2</v>
      </c>
      <c r="AE91" s="65">
        <f>'Población %'!AE136*'Insumo 4'!AE$14</f>
        <v>1.3234436392867008E-2</v>
      </c>
      <c r="AF91" s="65">
        <f>'Población %'!AF136*'Insumo 4'!AF$14</f>
        <v>1.0805295370739914E-2</v>
      </c>
      <c r="AG91" s="65">
        <f>'Población %'!AG136*'Insumo 4'!AG$14</f>
        <v>6.6300966051067297E-3</v>
      </c>
      <c r="AH91" s="65">
        <f>'Población %'!AH136*'Insumo 4'!AH$14</f>
        <v>5.1479349285690097E-3</v>
      </c>
      <c r="AI91" s="65">
        <f>'Población %'!AI136*'Insumo 4'!AI$14</f>
        <v>7.8702552554130636E-3</v>
      </c>
      <c r="AJ91" s="65">
        <f>'Población %'!AJ136*'Insumo 4'!AJ$14</f>
        <v>3.0110554103730692E-3</v>
      </c>
      <c r="AK91" s="65">
        <f>'Población %'!AK136*'Insumo 4'!AK$14</f>
        <v>4.6431191873096932E-3</v>
      </c>
      <c r="AL91" s="65">
        <f>'Población %'!AL136*'Insumo 4'!AL$14</f>
        <v>4.8770134918317389E-3</v>
      </c>
      <c r="AM91" s="65">
        <f>'Población %'!AM136*'Insumo 4'!AM$14</f>
        <v>5.4283851859814481E-3</v>
      </c>
      <c r="AN91" s="65">
        <f>'Población %'!AN136*'Insumo 4'!AN$14</f>
        <v>4.6134728394451058E-3</v>
      </c>
      <c r="AO91" s="65">
        <f>'Población %'!AO136*'Insumo 4'!AO$14</f>
        <v>2.8794051088811457E-3</v>
      </c>
      <c r="AP91" s="65">
        <f>'Población %'!AP136*'Insumo 4'!AP$14</f>
        <v>2.5427717794177201E-3</v>
      </c>
      <c r="AQ91" s="65">
        <f>'Población %'!AQ136*'Insumo 4'!AQ$14</f>
        <v>2.1478666854405745E-3</v>
      </c>
      <c r="AR91" s="65">
        <f>'Población %'!AR136*'Insumo 4'!AR$14</f>
        <v>2.1513128584934459E-3</v>
      </c>
      <c r="AS91" s="65">
        <f>'Población %'!AS136*'Insumo 4'!AS$14</f>
        <v>2.8852212590598377E-3</v>
      </c>
      <c r="AT91" s="65">
        <f>'Población %'!AT136*'Insumo 4'!AT$14</f>
        <v>2.3894807368355243E-3</v>
      </c>
      <c r="AU91" s="65">
        <f>'Población %'!AU136*'Insumo 4'!AU$14</f>
        <v>2.2147209043492061E-3</v>
      </c>
      <c r="AV91" s="65">
        <f>'Población %'!AV136*'Insumo 4'!AV$14</f>
        <v>3.163485430323223E-3</v>
      </c>
      <c r="AW91" s="65">
        <f>'Población %'!AW136*'Insumo 4'!AW$14</f>
        <v>2.2722410341990905E-3</v>
      </c>
      <c r="AX91" s="65">
        <f>'Población %'!AX136*'Insumo 4'!AX$14</f>
        <v>2.3178777496158762E-3</v>
      </c>
      <c r="AY91" s="65">
        <f>'Población %'!AY136*'Insumo 4'!AY$14</f>
        <v>2.5656357649343929E-3</v>
      </c>
      <c r="AZ91" s="65">
        <f>'Población %'!AZ136*'Insumo 4'!AZ$14</f>
        <v>1.0632398168230024E-3</v>
      </c>
      <c r="BA91" s="65">
        <f>'Población %'!BA136*'Insumo 4'!BA$14</f>
        <v>0</v>
      </c>
      <c r="BB91" s="65">
        <f>'Población %'!BB136*'Insumo 4'!BB$14</f>
        <v>0</v>
      </c>
      <c r="BC91" s="65">
        <f>'Población %'!BC136*'Insumo 4'!BC$14</f>
        <v>2.6023023740902551E-4</v>
      </c>
      <c r="BD91" s="65">
        <f>'Población %'!BD136*'Insumo 4'!BD$14</f>
        <v>0</v>
      </c>
      <c r="BE91" s="65">
        <f>'Población %'!BE136*'Insumo 4'!BE$14</f>
        <v>0</v>
      </c>
      <c r="BF91" s="65">
        <f>'Población %'!BF136*'Insumo 4'!BF$14</f>
        <v>0</v>
      </c>
      <c r="BG91" s="65">
        <f>'Población %'!BG136*'Insumo 4'!BG$14</f>
        <v>0</v>
      </c>
      <c r="BH91" s="65">
        <f>'Población %'!BH136*'Insumo 4'!BH$14</f>
        <v>0</v>
      </c>
      <c r="BI91" s="65">
        <f>'Población %'!BI136*'Insumo 4'!BI$14</f>
        <v>8.4790949998034997E-5</v>
      </c>
      <c r="BJ91" s="65">
        <f>'Población %'!BJ136*'Insumo 4'!BJ$14</f>
        <v>0</v>
      </c>
      <c r="BK91" s="65">
        <f>'Población %'!BK136*'Insumo 4'!BK$14</f>
        <v>0</v>
      </c>
      <c r="BL91" s="65">
        <f>'Población %'!BL136*'Insumo 4'!BL$14</f>
        <v>0</v>
      </c>
      <c r="BM91" s="65">
        <f>'Población %'!BM136*'Insumo 4'!BM$14</f>
        <v>0</v>
      </c>
      <c r="BN91" s="65">
        <f>'Población %'!BN136*'Insumo 4'!BN$14</f>
        <v>3.2831828500278959E-5</v>
      </c>
      <c r="BO91" s="65">
        <f>'Población %'!BO136*'Insumo 4'!BO$14</f>
        <v>0</v>
      </c>
      <c r="BP91" s="65">
        <f>'Población %'!BP136*'Insumo 4'!BP$14</f>
        <v>0</v>
      </c>
      <c r="BQ91" s="65">
        <f>'Población %'!BQ136*'Insumo 4'!BQ$14</f>
        <v>0</v>
      </c>
      <c r="BR91" s="65">
        <f>'Población %'!BR136*'Insumo 4'!BR$14</f>
        <v>0</v>
      </c>
      <c r="BS91" s="65">
        <f>'Población %'!BS136*'Insumo 4'!BS$14</f>
        <v>0</v>
      </c>
      <c r="BT91" s="65">
        <f>'Población %'!BT136*'Insumo 4'!BT$14</f>
        <v>0</v>
      </c>
      <c r="BU91" s="65">
        <f>'Población %'!BU136*'Insumo 4'!BU$14</f>
        <v>0</v>
      </c>
      <c r="BV91" s="65">
        <f>'Población %'!BV136*'Insumo 4'!BV$14</f>
        <v>0</v>
      </c>
      <c r="BW91" s="65">
        <f>'Población %'!BW136*'Insumo 4'!BW$14</f>
        <v>0</v>
      </c>
      <c r="BX91" s="65">
        <f>'Población %'!BX136*'Insumo 4'!BX$14</f>
        <v>0</v>
      </c>
      <c r="BY91" s="65">
        <f>'Población %'!BY136*'Insumo 4'!BY$14</f>
        <v>0</v>
      </c>
      <c r="BZ91" s="65">
        <f>'Población %'!BZ136*'Insumo 4'!BZ$14</f>
        <v>0</v>
      </c>
      <c r="CA91" s="65">
        <f>'Población %'!CA136*'Insumo 4'!CA$14</f>
        <v>0</v>
      </c>
      <c r="CB91" s="65">
        <f>'Población %'!CB136*'Insumo 4'!CB$14</f>
        <v>0</v>
      </c>
      <c r="CC91" s="65">
        <f>'Población %'!CC136*'Insumo 4'!CC$14</f>
        <v>0</v>
      </c>
      <c r="CD91" s="65">
        <f>'Población %'!CD136*'Insumo 4'!CD$14</f>
        <v>0</v>
      </c>
      <c r="CE91" s="65">
        <f>'Población %'!CE136*'Insumo 4'!CE$14</f>
        <v>0</v>
      </c>
      <c r="CF91" s="65">
        <f>'Población %'!CF136*'Insumo 4'!CF$14</f>
        <v>0</v>
      </c>
      <c r="CG91" s="65">
        <f>'Población %'!CG136*'Insumo 4'!CG$14</f>
        <v>0</v>
      </c>
      <c r="CH91" s="65">
        <f>'Población %'!CH136*'Insumo 4'!CH$14</f>
        <v>0</v>
      </c>
      <c r="CI91" s="65">
        <f>'Población %'!CI136*'Insumo 4'!CI$14</f>
        <v>0</v>
      </c>
      <c r="CJ91" s="65">
        <f>'Población %'!CJ136*'Insumo 4'!CJ$14</f>
        <v>0</v>
      </c>
      <c r="CK91" s="65">
        <f>'Población %'!CK136*'Insumo 4'!CK$14</f>
        <v>0</v>
      </c>
      <c r="CL91" s="65">
        <f>'Población %'!CL136*'Insumo 4'!CL$14</f>
        <v>0</v>
      </c>
      <c r="CM91" s="65">
        <f>'Población %'!CM136*'Insumo 4'!CM$14</f>
        <v>0</v>
      </c>
      <c r="CN91" s="65">
        <f>'Población %'!CN136*'Insumo 4'!CN$14</f>
        <v>0</v>
      </c>
      <c r="CP91" s="71">
        <f t="shared" si="1"/>
        <v>1.6465097873964178</v>
      </c>
    </row>
    <row r="92" spans="1:94">
      <c r="A92">
        <f>'Población %'!A137</f>
        <v>2076</v>
      </c>
      <c r="B92" s="65">
        <f>'Población %'!B137*'Insumo 4'!B$14</f>
        <v>1.5862679894429427E-3</v>
      </c>
      <c r="C92" s="65">
        <f>'Población %'!C137*'Insumo 4'!C$14</f>
        <v>2.2930444616650939E-3</v>
      </c>
      <c r="D92" s="65">
        <f>'Población %'!D137*'Insumo 4'!D$14</f>
        <v>4.8786672685470029E-3</v>
      </c>
      <c r="E92" s="65">
        <f>'Población %'!E137*'Insumo 4'!E$14</f>
        <v>1.0817593622281133E-2</v>
      </c>
      <c r="F92" s="65">
        <f>'Población %'!F137*'Insumo 4'!F$14</f>
        <v>2.4204383369282399E-2</v>
      </c>
      <c r="G92" s="65">
        <f>'Población %'!G137*'Insumo 4'!G$14</f>
        <v>4.5068406703585799E-2</v>
      </c>
      <c r="H92" s="65">
        <f>'Población %'!H137*'Insumo 4'!H$14</f>
        <v>6.4772255377346502E-2</v>
      </c>
      <c r="I92" s="65">
        <f>'Población %'!I137*'Insumo 4'!I$14</f>
        <v>7.4468074669326423E-2</v>
      </c>
      <c r="J92" s="65">
        <f>'Población %'!J137*'Insumo 4'!J$14</f>
        <v>7.3965586523964372E-2</v>
      </c>
      <c r="K92" s="65">
        <f>'Población %'!K137*'Insumo 4'!K$14</f>
        <v>7.5250030133268697E-2</v>
      </c>
      <c r="L92" s="65">
        <f>'Población %'!L137*'Insumo 4'!L$14</f>
        <v>7.6870052653368881E-2</v>
      </c>
      <c r="M92" s="65">
        <f>'Población %'!M137*'Insumo 4'!M$14</f>
        <v>7.6514820603506062E-2</v>
      </c>
      <c r="N92" s="65">
        <f>'Población %'!N137*'Insumo 4'!N$14</f>
        <v>7.8593451678165893E-2</v>
      </c>
      <c r="O92" s="65">
        <f>'Población %'!O137*'Insumo 4'!O$14</f>
        <v>8.9160527812853996E-2</v>
      </c>
      <c r="P92" s="65">
        <f>'Población %'!P137*'Insumo 4'!P$14</f>
        <v>8.0577101831354525E-2</v>
      </c>
      <c r="Q92" s="65">
        <f>'Población %'!Q137*'Insumo 4'!Q$14</f>
        <v>9.3923262865065346E-2</v>
      </c>
      <c r="R92" s="65">
        <f>'Población %'!R137*'Insumo 4'!R$14</f>
        <v>8.9830930375518106E-2</v>
      </c>
      <c r="S92" s="65">
        <f>'Población %'!S137*'Insumo 4'!S$14</f>
        <v>7.9360125110009838E-2</v>
      </c>
      <c r="T92" s="65">
        <f>'Población %'!T137*'Insumo 4'!T$14</f>
        <v>7.2592885922152864E-2</v>
      </c>
      <c r="U92" s="65">
        <f>'Población %'!U137*'Insumo 4'!U$14</f>
        <v>7.0574635791046142E-2</v>
      </c>
      <c r="V92" s="65">
        <f>'Población %'!V137*'Insumo 4'!V$14</f>
        <v>6.5463957297660857E-2</v>
      </c>
      <c r="W92" s="65">
        <f>'Población %'!W137*'Insumo 4'!W$14</f>
        <v>6.005196610643268E-2</v>
      </c>
      <c r="X92" s="65">
        <f>'Población %'!X137*'Insumo 4'!X$14</f>
        <v>5.7775762199679351E-2</v>
      </c>
      <c r="Y92" s="65">
        <f>'Población %'!Y137*'Insumo 4'!Y$14</f>
        <v>3.9753064215748965E-2</v>
      </c>
      <c r="Z92" s="65">
        <f>'Población %'!Z137*'Insumo 4'!Z$14</f>
        <v>3.0720974507194288E-2</v>
      </c>
      <c r="AA92" s="65">
        <f>'Población %'!AA137*'Insumo 4'!AA$14</f>
        <v>3.040229869645529E-2</v>
      </c>
      <c r="AB92" s="65">
        <f>'Población %'!AB137*'Insumo 4'!AB$14</f>
        <v>3.1309293349779076E-2</v>
      </c>
      <c r="AC92" s="65">
        <f>'Población %'!AC137*'Insumo 4'!AC$14</f>
        <v>1.6089214205277709E-2</v>
      </c>
      <c r="AD92" s="65">
        <f>'Población %'!AD137*'Insumo 4'!AD$14</f>
        <v>2.1859377340148672E-2</v>
      </c>
      <c r="AE92" s="65">
        <f>'Población %'!AE137*'Insumo 4'!AE$14</f>
        <v>1.3175892075823009E-2</v>
      </c>
      <c r="AF92" s="65">
        <f>'Población %'!AF137*'Insumo 4'!AF$14</f>
        <v>1.0757956351204093E-2</v>
      </c>
      <c r="AG92" s="65">
        <f>'Población %'!AG137*'Insumo 4'!AG$14</f>
        <v>6.6008630475784917E-3</v>
      </c>
      <c r="AH92" s="65">
        <f>'Población %'!AH137*'Insumo 4'!AH$14</f>
        <v>5.1241934384486281E-3</v>
      </c>
      <c r="AI92" s="65">
        <f>'Población %'!AI137*'Insumo 4'!AI$14</f>
        <v>7.8310265673396089E-3</v>
      </c>
      <c r="AJ92" s="65">
        <f>'Población %'!AJ137*'Insumo 4'!AJ$14</f>
        <v>2.9945623719355979E-3</v>
      </c>
      <c r="AK92" s="65">
        <f>'Población %'!AK137*'Insumo 4'!AK$14</f>
        <v>4.61568153384204E-3</v>
      </c>
      <c r="AL92" s="65">
        <f>'Población %'!AL137*'Insumo 4'!AL$14</f>
        <v>4.8463792396408285E-3</v>
      </c>
      <c r="AM92" s="65">
        <f>'Población %'!AM137*'Insumo 4'!AM$14</f>
        <v>5.3891978932007339E-3</v>
      </c>
      <c r="AN92" s="65">
        <f>'Población %'!AN137*'Insumo 4'!AN$14</f>
        <v>4.5750166097495715E-3</v>
      </c>
      <c r="AO92" s="65">
        <f>'Población %'!AO137*'Insumo 4'!AO$14</f>
        <v>2.8532204664764465E-3</v>
      </c>
      <c r="AP92" s="65">
        <f>'Población %'!AP137*'Insumo 4'!AP$14</f>
        <v>2.5194791343372772E-3</v>
      </c>
      <c r="AQ92" s="65">
        <f>'Población %'!AQ137*'Insumo 4'!AQ$14</f>
        <v>2.1281830020741998E-3</v>
      </c>
      <c r="AR92" s="65">
        <f>'Población %'!AR137*'Insumo 4'!AR$14</f>
        <v>2.1301644863654418E-3</v>
      </c>
      <c r="AS92" s="65">
        <f>'Población %'!AS137*'Insumo 4'!AS$14</f>
        <v>2.8544533470181454E-3</v>
      </c>
      <c r="AT92" s="65">
        <f>'Población %'!AT137*'Insumo 4'!AT$14</f>
        <v>2.3631855515477461E-3</v>
      </c>
      <c r="AU92" s="65">
        <f>'Población %'!AU137*'Insumo 4'!AU$14</f>
        <v>2.1916028674092208E-3</v>
      </c>
      <c r="AV92" s="65">
        <f>'Población %'!AV137*'Insumo 4'!AV$14</f>
        <v>3.1325971018789029E-3</v>
      </c>
      <c r="AW92" s="65">
        <f>'Población %'!AW137*'Insumo 4'!AW$14</f>
        <v>2.2504344992356792E-3</v>
      </c>
      <c r="AX92" s="65">
        <f>'Población %'!AX137*'Insumo 4'!AX$14</f>
        <v>2.2957807261909896E-3</v>
      </c>
      <c r="AY92" s="65">
        <f>'Población %'!AY137*'Insumo 4'!AY$14</f>
        <v>2.5425452091071884E-3</v>
      </c>
      <c r="AZ92" s="65">
        <f>'Población %'!AZ137*'Insumo 4'!AZ$14</f>
        <v>1.0548146881997538E-3</v>
      </c>
      <c r="BA92" s="65">
        <f>'Población %'!BA137*'Insumo 4'!BA$14</f>
        <v>0</v>
      </c>
      <c r="BB92" s="65">
        <f>'Población %'!BB137*'Insumo 4'!BB$14</f>
        <v>0</v>
      </c>
      <c r="BC92" s="65">
        <f>'Población %'!BC137*'Insumo 4'!BC$14</f>
        <v>2.5967426306203715E-4</v>
      </c>
      <c r="BD92" s="65">
        <f>'Población %'!BD137*'Insumo 4'!BD$14</f>
        <v>0</v>
      </c>
      <c r="BE92" s="65">
        <f>'Población %'!BE137*'Insumo 4'!BE$14</f>
        <v>0</v>
      </c>
      <c r="BF92" s="65">
        <f>'Población %'!BF137*'Insumo 4'!BF$14</f>
        <v>0</v>
      </c>
      <c r="BG92" s="65">
        <f>'Población %'!BG137*'Insumo 4'!BG$14</f>
        <v>0</v>
      </c>
      <c r="BH92" s="65">
        <f>'Población %'!BH137*'Insumo 4'!BH$14</f>
        <v>0</v>
      </c>
      <c r="BI92" s="65">
        <f>'Población %'!BI137*'Insumo 4'!BI$14</f>
        <v>8.590731940411709E-5</v>
      </c>
      <c r="BJ92" s="65">
        <f>'Población %'!BJ137*'Insumo 4'!BJ$14</f>
        <v>0</v>
      </c>
      <c r="BK92" s="65">
        <f>'Población %'!BK137*'Insumo 4'!BK$14</f>
        <v>0</v>
      </c>
      <c r="BL92" s="65">
        <f>'Población %'!BL137*'Insumo 4'!BL$14</f>
        <v>0</v>
      </c>
      <c r="BM92" s="65">
        <f>'Población %'!BM137*'Insumo 4'!BM$14</f>
        <v>0</v>
      </c>
      <c r="BN92" s="65">
        <f>'Población %'!BN137*'Insumo 4'!BN$14</f>
        <v>3.2975657413539861E-5</v>
      </c>
      <c r="BO92" s="65">
        <f>'Población %'!BO137*'Insumo 4'!BO$14</f>
        <v>0</v>
      </c>
      <c r="BP92" s="65">
        <f>'Población %'!BP137*'Insumo 4'!BP$14</f>
        <v>0</v>
      </c>
      <c r="BQ92" s="65">
        <f>'Población %'!BQ137*'Insumo 4'!BQ$14</f>
        <v>0</v>
      </c>
      <c r="BR92" s="65">
        <f>'Población %'!BR137*'Insumo 4'!BR$14</f>
        <v>0</v>
      </c>
      <c r="BS92" s="65">
        <f>'Población %'!BS137*'Insumo 4'!BS$14</f>
        <v>0</v>
      </c>
      <c r="BT92" s="65">
        <f>'Población %'!BT137*'Insumo 4'!BT$14</f>
        <v>0</v>
      </c>
      <c r="BU92" s="65">
        <f>'Población %'!BU137*'Insumo 4'!BU$14</f>
        <v>0</v>
      </c>
      <c r="BV92" s="65">
        <f>'Población %'!BV137*'Insumo 4'!BV$14</f>
        <v>0</v>
      </c>
      <c r="BW92" s="65">
        <f>'Población %'!BW137*'Insumo 4'!BW$14</f>
        <v>0</v>
      </c>
      <c r="BX92" s="65">
        <f>'Población %'!BX137*'Insumo 4'!BX$14</f>
        <v>0</v>
      </c>
      <c r="BY92" s="65">
        <f>'Población %'!BY137*'Insumo 4'!BY$14</f>
        <v>0</v>
      </c>
      <c r="BZ92" s="65">
        <f>'Población %'!BZ137*'Insumo 4'!BZ$14</f>
        <v>0</v>
      </c>
      <c r="CA92" s="65">
        <f>'Población %'!CA137*'Insumo 4'!CA$14</f>
        <v>0</v>
      </c>
      <c r="CB92" s="65">
        <f>'Población %'!CB137*'Insumo 4'!CB$14</f>
        <v>0</v>
      </c>
      <c r="CC92" s="65">
        <f>'Población %'!CC137*'Insumo 4'!CC$14</f>
        <v>0</v>
      </c>
      <c r="CD92" s="65">
        <f>'Población %'!CD137*'Insumo 4'!CD$14</f>
        <v>0</v>
      </c>
      <c r="CE92" s="65">
        <f>'Población %'!CE137*'Insumo 4'!CE$14</f>
        <v>0</v>
      </c>
      <c r="CF92" s="65">
        <f>'Población %'!CF137*'Insumo 4'!CF$14</f>
        <v>0</v>
      </c>
      <c r="CG92" s="65">
        <f>'Población %'!CG137*'Insumo 4'!CG$14</f>
        <v>0</v>
      </c>
      <c r="CH92" s="65">
        <f>'Población %'!CH137*'Insumo 4'!CH$14</f>
        <v>0</v>
      </c>
      <c r="CI92" s="65">
        <f>'Población %'!CI137*'Insumo 4'!CI$14</f>
        <v>0</v>
      </c>
      <c r="CJ92" s="65">
        <f>'Población %'!CJ137*'Insumo 4'!CJ$14</f>
        <v>0</v>
      </c>
      <c r="CK92" s="65">
        <f>'Población %'!CK137*'Insumo 4'!CK$14</f>
        <v>0</v>
      </c>
      <c r="CL92" s="65">
        <f>'Población %'!CL137*'Insumo 4'!CL$14</f>
        <v>0</v>
      </c>
      <c r="CM92" s="65">
        <f>'Población %'!CM137*'Insumo 4'!CM$14</f>
        <v>0</v>
      </c>
      <c r="CN92" s="65">
        <f>'Población %'!CN137*'Insumo 4'!CN$14</f>
        <v>0</v>
      </c>
      <c r="CP92" s="71">
        <f t="shared" si="1"/>
        <v>1.6333338001286131</v>
      </c>
    </row>
    <row r="93" spans="1:94">
      <c r="A93">
        <f>'Población %'!A138</f>
        <v>2077</v>
      </c>
      <c r="B93" s="65">
        <f>'Población %'!B138*'Insumo 4'!B$14</f>
        <v>1.5784704864954128E-3</v>
      </c>
      <c r="C93" s="65">
        <f>'Población %'!C138*'Insumo 4'!C$14</f>
        <v>2.2786535881289044E-3</v>
      </c>
      <c r="D93" s="65">
        <f>'Población %'!D138*'Insumo 4'!D$14</f>
        <v>4.8555323488622751E-3</v>
      </c>
      <c r="E93" s="65">
        <f>'Población %'!E138*'Insumo 4'!E$14</f>
        <v>1.0761582603783281E-2</v>
      </c>
      <c r="F93" s="65">
        <f>'Población %'!F138*'Insumo 4'!F$14</f>
        <v>2.4068507345547111E-2</v>
      </c>
      <c r="G93" s="65">
        <f>'Población %'!G138*'Insumo 4'!G$14</f>
        <v>4.4795682348268022E-2</v>
      </c>
      <c r="H93" s="65">
        <f>'Población %'!H138*'Insumo 4'!H$14</f>
        <v>6.4350591146428229E-2</v>
      </c>
      <c r="I93" s="65">
        <f>'Población %'!I138*'Insumo 4'!I$14</f>
        <v>7.3948857679978233E-2</v>
      </c>
      <c r="J93" s="65">
        <f>'Población %'!J138*'Insumo 4'!J$14</f>
        <v>7.3443207163760071E-2</v>
      </c>
      <c r="K93" s="65">
        <f>'Población %'!K138*'Insumo 4'!K$14</f>
        <v>7.4710154880022889E-2</v>
      </c>
      <c r="L93" s="65">
        <f>'Población %'!L138*'Insumo 4'!L$14</f>
        <v>7.6280813802932598E-2</v>
      </c>
      <c r="M93" s="65">
        <f>'Población %'!M138*'Insumo 4'!M$14</f>
        <v>7.584990197984591E-2</v>
      </c>
      <c r="N93" s="65">
        <f>'Población %'!N138*'Insumo 4'!N$14</f>
        <v>7.7828626422651953E-2</v>
      </c>
      <c r="O93" s="65">
        <f>'Población %'!O138*'Insumo 4'!O$14</f>
        <v>8.8298841108099671E-2</v>
      </c>
      <c r="P93" s="65">
        <f>'Población %'!P138*'Insumo 4'!P$14</f>
        <v>7.9858462457965407E-2</v>
      </c>
      <c r="Q93" s="65">
        <f>'Población %'!Q138*'Insumo 4'!Q$14</f>
        <v>9.3140524563700616E-2</v>
      </c>
      <c r="R93" s="65">
        <f>'Población %'!R138*'Insumo 4'!R$14</f>
        <v>8.90576175023364E-2</v>
      </c>
      <c r="S93" s="65">
        <f>'Población %'!S138*'Insumo 4'!S$14</f>
        <v>7.8663982644310154E-2</v>
      </c>
      <c r="T93" s="65">
        <f>'Población %'!T138*'Insumo 4'!T$14</f>
        <v>7.196842748778863E-2</v>
      </c>
      <c r="U93" s="65">
        <f>'Población %'!U138*'Insumo 4'!U$14</f>
        <v>6.9997002654471299E-2</v>
      </c>
      <c r="V93" s="65">
        <f>'Población %'!V138*'Insumo 4'!V$14</f>
        <v>6.496127802547394E-2</v>
      </c>
      <c r="W93" s="65">
        <f>'Población %'!W138*'Insumo 4'!W$14</f>
        <v>5.9618037682729171E-2</v>
      </c>
      <c r="X93" s="65">
        <f>'Población %'!X138*'Insumo 4'!X$14</f>
        <v>5.7386100202695842E-2</v>
      </c>
      <c r="Y93" s="65">
        <f>'Población %'!Y138*'Insumo 4'!Y$14</f>
        <v>3.9495171106776111E-2</v>
      </c>
      <c r="Z93" s="65">
        <f>'Población %'!Z138*'Insumo 4'!Z$14</f>
        <v>3.0526734334781442E-2</v>
      </c>
      <c r="AA93" s="65">
        <f>'Población %'!AA138*'Insumo 4'!AA$14</f>
        <v>3.0216669443442278E-2</v>
      </c>
      <c r="AB93" s="65">
        <f>'Población %'!AB138*'Insumo 4'!AB$14</f>
        <v>3.1133420317796461E-2</v>
      </c>
      <c r="AC93" s="65">
        <f>'Población %'!AC138*'Insumo 4'!AC$14</f>
        <v>1.6004922711275956E-2</v>
      </c>
      <c r="AD93" s="65">
        <f>'Población %'!AD138*'Insumo 4'!AD$14</f>
        <v>2.1750079680835002E-2</v>
      </c>
      <c r="AE93" s="65">
        <f>'Población %'!AE138*'Insumo 4'!AE$14</f>
        <v>1.3111160416742434E-2</v>
      </c>
      <c r="AF93" s="65">
        <f>'Población %'!AF138*'Insumo 4'!AF$14</f>
        <v>1.0705437591574416E-2</v>
      </c>
      <c r="AG93" s="65">
        <f>'Población %'!AG138*'Insumo 4'!AG$14</f>
        <v>6.568986434777711E-3</v>
      </c>
      <c r="AH93" s="65">
        <f>'Población %'!AH138*'Insumo 4'!AH$14</f>
        <v>5.0994343373835672E-3</v>
      </c>
      <c r="AI93" s="65">
        <f>'Población %'!AI138*'Insumo 4'!AI$14</f>
        <v>7.7926290832886855E-3</v>
      </c>
      <c r="AJ93" s="65">
        <f>'Población %'!AJ138*'Insumo 4'!AJ$14</f>
        <v>2.9792357325938074E-3</v>
      </c>
      <c r="AK93" s="65">
        <f>'Población %'!AK138*'Insumo 4'!AK$14</f>
        <v>4.5902121069714202E-3</v>
      </c>
      <c r="AL93" s="65">
        <f>'Población %'!AL138*'Insumo 4'!AL$14</f>
        <v>4.8175529604888865E-3</v>
      </c>
      <c r="AM93" s="65">
        <f>'Población %'!AM138*'Insumo 4'!AM$14</f>
        <v>5.3553084314283354E-3</v>
      </c>
      <c r="AN93" s="65">
        <f>'Población %'!AN138*'Insumo 4'!AN$14</f>
        <v>4.5419523062112015E-3</v>
      </c>
      <c r="AO93" s="65">
        <f>'Población %'!AO138*'Insumo 4'!AO$14</f>
        <v>2.8292876245389273E-3</v>
      </c>
      <c r="AP93" s="65">
        <f>'Población %'!AP138*'Insumo 4'!AP$14</f>
        <v>2.4963687608381543E-3</v>
      </c>
      <c r="AQ93" s="65">
        <f>'Población %'!AQ138*'Insumo 4'!AQ$14</f>
        <v>2.1086235472184637E-3</v>
      </c>
      <c r="AR93" s="65">
        <f>'Población %'!AR138*'Insumo 4'!AR$14</f>
        <v>2.1106491367548254E-3</v>
      </c>
      <c r="AS93" s="65">
        <f>'Población %'!AS138*'Insumo 4'!AS$14</f>
        <v>2.8264054009580659E-3</v>
      </c>
      <c r="AT93" s="65">
        <f>'Población %'!AT138*'Insumo 4'!AT$14</f>
        <v>2.3379989345025782E-3</v>
      </c>
      <c r="AU93" s="65">
        <f>'Población %'!AU138*'Insumo 4'!AU$14</f>
        <v>2.1674778005176067E-3</v>
      </c>
      <c r="AV93" s="65">
        <f>'Población %'!AV138*'Insumo 4'!AV$14</f>
        <v>3.0999933459895769E-3</v>
      </c>
      <c r="AW93" s="65">
        <f>'Población %'!AW138*'Insumo 4'!AW$14</f>
        <v>2.2286035195374643E-3</v>
      </c>
      <c r="AX93" s="65">
        <f>'Población %'!AX138*'Insumo 4'!AX$14</f>
        <v>2.2739321350756002E-3</v>
      </c>
      <c r="AY93" s="65">
        <f>'Población %'!AY138*'Insumo 4'!AY$14</f>
        <v>2.5186454400566382E-3</v>
      </c>
      <c r="AZ93" s="65">
        <f>'Población %'!AZ138*'Insumo 4'!AZ$14</f>
        <v>1.0454915629491519E-3</v>
      </c>
      <c r="BA93" s="65">
        <f>'Población %'!BA138*'Insumo 4'!BA$14</f>
        <v>0</v>
      </c>
      <c r="BB93" s="65">
        <f>'Población %'!BB138*'Insumo 4'!BB$14</f>
        <v>0</v>
      </c>
      <c r="BC93" s="65">
        <f>'Población %'!BC138*'Insumo 4'!BC$14</f>
        <v>2.5848334355496068E-4</v>
      </c>
      <c r="BD93" s="65">
        <f>'Población %'!BD138*'Insumo 4'!BD$14</f>
        <v>0</v>
      </c>
      <c r="BE93" s="65">
        <f>'Población %'!BE138*'Insumo 4'!BE$14</f>
        <v>0</v>
      </c>
      <c r="BF93" s="65">
        <f>'Población %'!BF138*'Insumo 4'!BF$14</f>
        <v>0</v>
      </c>
      <c r="BG93" s="65">
        <f>'Población %'!BG138*'Insumo 4'!BG$14</f>
        <v>0</v>
      </c>
      <c r="BH93" s="65">
        <f>'Población %'!BH138*'Insumo 4'!BH$14</f>
        <v>0</v>
      </c>
      <c r="BI93" s="65">
        <f>'Población %'!BI138*'Insumo 4'!BI$14</f>
        <v>8.6792507409477531E-5</v>
      </c>
      <c r="BJ93" s="65">
        <f>'Población %'!BJ138*'Insumo 4'!BJ$14</f>
        <v>0</v>
      </c>
      <c r="BK93" s="65">
        <f>'Población %'!BK138*'Insumo 4'!BK$14</f>
        <v>0</v>
      </c>
      <c r="BL93" s="65">
        <f>'Población %'!BL138*'Insumo 4'!BL$14</f>
        <v>0</v>
      </c>
      <c r="BM93" s="65">
        <f>'Población %'!BM138*'Insumo 4'!BM$14</f>
        <v>0</v>
      </c>
      <c r="BN93" s="65">
        <f>'Población %'!BN138*'Insumo 4'!BN$14</f>
        <v>3.3240972791081975E-5</v>
      </c>
      <c r="BO93" s="65">
        <f>'Población %'!BO138*'Insumo 4'!BO$14</f>
        <v>0</v>
      </c>
      <c r="BP93" s="65">
        <f>'Población %'!BP138*'Insumo 4'!BP$14</f>
        <v>0</v>
      </c>
      <c r="BQ93" s="65">
        <f>'Población %'!BQ138*'Insumo 4'!BQ$14</f>
        <v>0</v>
      </c>
      <c r="BR93" s="65">
        <f>'Población %'!BR138*'Insumo 4'!BR$14</f>
        <v>0</v>
      </c>
      <c r="BS93" s="65">
        <f>'Población %'!BS138*'Insumo 4'!BS$14</f>
        <v>0</v>
      </c>
      <c r="BT93" s="65">
        <f>'Población %'!BT138*'Insumo 4'!BT$14</f>
        <v>0</v>
      </c>
      <c r="BU93" s="65">
        <f>'Población %'!BU138*'Insumo 4'!BU$14</f>
        <v>0</v>
      </c>
      <c r="BV93" s="65">
        <f>'Población %'!BV138*'Insumo 4'!BV$14</f>
        <v>0</v>
      </c>
      <c r="BW93" s="65">
        <f>'Población %'!BW138*'Insumo 4'!BW$14</f>
        <v>0</v>
      </c>
      <c r="BX93" s="65">
        <f>'Población %'!BX138*'Insumo 4'!BX$14</f>
        <v>0</v>
      </c>
      <c r="BY93" s="65">
        <f>'Población %'!BY138*'Insumo 4'!BY$14</f>
        <v>0</v>
      </c>
      <c r="BZ93" s="65">
        <f>'Población %'!BZ138*'Insumo 4'!BZ$14</f>
        <v>0</v>
      </c>
      <c r="CA93" s="65">
        <f>'Población %'!CA138*'Insumo 4'!CA$14</f>
        <v>0</v>
      </c>
      <c r="CB93" s="65">
        <f>'Población %'!CB138*'Insumo 4'!CB$14</f>
        <v>0</v>
      </c>
      <c r="CC93" s="65">
        <f>'Población %'!CC138*'Insumo 4'!CC$14</f>
        <v>0</v>
      </c>
      <c r="CD93" s="65">
        <f>'Población %'!CD138*'Insumo 4'!CD$14</f>
        <v>0</v>
      </c>
      <c r="CE93" s="65">
        <f>'Población %'!CE138*'Insumo 4'!CE$14</f>
        <v>0</v>
      </c>
      <c r="CF93" s="65">
        <f>'Población %'!CF138*'Insumo 4'!CF$14</f>
        <v>0</v>
      </c>
      <c r="CG93" s="65">
        <f>'Población %'!CG138*'Insumo 4'!CG$14</f>
        <v>0</v>
      </c>
      <c r="CH93" s="65">
        <f>'Población %'!CH138*'Insumo 4'!CH$14</f>
        <v>0</v>
      </c>
      <c r="CI93" s="65">
        <f>'Población %'!CI138*'Insumo 4'!CI$14</f>
        <v>0</v>
      </c>
      <c r="CJ93" s="65">
        <f>'Población %'!CJ138*'Insumo 4'!CJ$14</f>
        <v>0</v>
      </c>
      <c r="CK93" s="65">
        <f>'Población %'!CK138*'Insumo 4'!CK$14</f>
        <v>0</v>
      </c>
      <c r="CL93" s="65">
        <f>'Población %'!CL138*'Insumo 4'!CL$14</f>
        <v>0</v>
      </c>
      <c r="CM93" s="65">
        <f>'Población %'!CM138*'Insumo 4'!CM$14</f>
        <v>0</v>
      </c>
      <c r="CN93" s="65">
        <f>'Población %'!CN138*'Insumo 4'!CN$14</f>
        <v>0</v>
      </c>
      <c r="CP93" s="71">
        <f t="shared" si="1"/>
        <v>1.6208117571553362</v>
      </c>
    </row>
    <row r="94" spans="1:94">
      <c r="A94">
        <f>'Población %'!A139</f>
        <v>2078</v>
      </c>
      <c r="B94" s="65">
        <f>'Población %'!B139*'Insumo 4'!B$14</f>
        <v>1.570837153154371E-3</v>
      </c>
      <c r="C94" s="65">
        <f>'Población %'!C139*'Insumo 4'!C$14</f>
        <v>2.2671569536339836E-3</v>
      </c>
      <c r="D94" s="65">
        <f>'Población %'!D139*'Insumo 4'!D$14</f>
        <v>4.8231246181029766E-3</v>
      </c>
      <c r="E94" s="65">
        <f>'Población %'!E139*'Insumo 4'!E$14</f>
        <v>1.0706659480219496E-2</v>
      </c>
      <c r="F94" s="65">
        <f>'Población %'!F139*'Insumo 4'!F$14</f>
        <v>2.3939321212445509E-2</v>
      </c>
      <c r="G94" s="65">
        <f>'Población %'!G139*'Insumo 4'!G$14</f>
        <v>4.4544802703843811E-2</v>
      </c>
      <c r="H94" s="65">
        <f>'Población %'!H139*'Insumo 4'!H$14</f>
        <v>6.3974659854639557E-2</v>
      </c>
      <c r="I94" s="65">
        <f>'Población %'!I139*'Insumo 4'!I$14</f>
        <v>7.3491744554839436E-2</v>
      </c>
      <c r="J94" s="65">
        <f>'Población %'!J139*'Insumo 4'!J$14</f>
        <v>7.2959841872963546E-2</v>
      </c>
      <c r="K94" s="65">
        <f>'Población %'!K139*'Insumo 4'!K$14</f>
        <v>7.423433674184983E-2</v>
      </c>
      <c r="L94" s="65">
        <f>'Población %'!L139*'Insumo 4'!L$14</f>
        <v>7.581267471442206E-2</v>
      </c>
      <c r="M94" s="65">
        <f>'Población %'!M139*'Insumo 4'!M$14</f>
        <v>7.5363161314478525E-2</v>
      </c>
      <c r="N94" s="65">
        <f>'Población %'!N139*'Insumo 4'!N$14</f>
        <v>7.7245240092229245E-2</v>
      </c>
      <c r="O94" s="65">
        <f>'Población %'!O139*'Insumo 4'!O$14</f>
        <v>8.7545991918032307E-2</v>
      </c>
      <c r="P94" s="65">
        <f>'Población %'!P139*'Insumo 4'!P$14</f>
        <v>7.9166174230391143E-2</v>
      </c>
      <c r="Q94" s="65">
        <f>'Población %'!Q139*'Insumo 4'!Q$14</f>
        <v>9.2370625146386942E-2</v>
      </c>
      <c r="R94" s="65">
        <f>'Población %'!R139*'Insumo 4'!R$14</f>
        <v>8.8351046134821448E-2</v>
      </c>
      <c r="S94" s="65">
        <f>'Población %'!S139*'Insumo 4'!S$14</f>
        <v>7.8017249877642303E-2</v>
      </c>
      <c r="T94" s="65">
        <f>'Población %'!T139*'Insumo 4'!T$14</f>
        <v>7.1359491695812724E-2</v>
      </c>
      <c r="U94" s="65">
        <f>'Población %'!U139*'Insumo 4'!U$14</f>
        <v>6.9401466350217711E-2</v>
      </c>
      <c r="V94" s="65">
        <f>'Población %'!V139*'Insumo 4'!V$14</f>
        <v>6.4416966884562887E-2</v>
      </c>
      <c r="W94" s="65">
        <f>'Población %'!W139*'Insumo 4'!W$14</f>
        <v>5.9135712929225301E-2</v>
      </c>
      <c r="X94" s="65">
        <f>'Población %'!X139*'Insumo 4'!X$14</f>
        <v>5.6944813254924183E-2</v>
      </c>
      <c r="Y94" s="65">
        <f>'Población %'!Y139*'Insumo 4'!Y$14</f>
        <v>3.9207169693539184E-2</v>
      </c>
      <c r="Z94" s="65">
        <f>'Población %'!Z139*'Insumo 4'!Z$14</f>
        <v>3.0309876034070354E-2</v>
      </c>
      <c r="AA94" s="65">
        <f>'Población %'!AA139*'Insumo 4'!AA$14</f>
        <v>3.0005411156980133E-2</v>
      </c>
      <c r="AB94" s="65">
        <f>'Población %'!AB139*'Insumo 4'!AB$14</f>
        <v>3.0922440383019976E-2</v>
      </c>
      <c r="AC94" s="65">
        <f>'Población %'!AC139*'Insumo 4'!AC$14</f>
        <v>1.5903531693568541E-2</v>
      </c>
      <c r="AD94" s="65">
        <f>'Población %'!AD139*'Insumo 4'!AD$14</f>
        <v>2.1620875543679776E-2</v>
      </c>
      <c r="AE94" s="65">
        <f>'Población %'!AE139*'Insumo 4'!AE$14</f>
        <v>1.3037022362989094E-2</v>
      </c>
      <c r="AF94" s="65">
        <f>'Población %'!AF139*'Insumo 4'!AF$14</f>
        <v>1.0646650921251442E-2</v>
      </c>
      <c r="AG94" s="65">
        <f>'Población %'!AG139*'Insumo 4'!AG$14</f>
        <v>6.5335034797381931E-3</v>
      </c>
      <c r="AH94" s="65">
        <f>'Población %'!AH139*'Insumo 4'!AH$14</f>
        <v>5.0722172392237584E-3</v>
      </c>
      <c r="AI94" s="65">
        <f>'Población %'!AI139*'Insumo 4'!AI$14</f>
        <v>7.7508633817533895E-3</v>
      </c>
      <c r="AJ94" s="65">
        <f>'Población %'!AJ139*'Insumo 4'!AJ$14</f>
        <v>2.9634084364863543E-3</v>
      </c>
      <c r="AK94" s="65">
        <f>'Población %'!AK139*'Insumo 4'!AK$14</f>
        <v>4.5655773407571867E-3</v>
      </c>
      <c r="AL94" s="65">
        <f>'Población %'!AL139*'Insumo 4'!AL$14</f>
        <v>4.7903031290799604E-3</v>
      </c>
      <c r="AM94" s="65">
        <f>'Población %'!AM139*'Insumo 4'!AM$14</f>
        <v>5.3229707357947565E-3</v>
      </c>
      <c r="AN94" s="65">
        <f>'Población %'!AN139*'Insumo 4'!AN$14</f>
        <v>4.5131272127901419E-3</v>
      </c>
      <c r="AO94" s="65">
        <f>'Población %'!AO139*'Insumo 4'!AO$14</f>
        <v>2.8085908776526334E-3</v>
      </c>
      <c r="AP94" s="65">
        <f>'Población %'!AP139*'Insumo 4'!AP$14</f>
        <v>2.4751348418127037E-3</v>
      </c>
      <c r="AQ94" s="65">
        <f>'Población %'!AQ139*'Insumo 4'!AQ$14</f>
        <v>2.0889787488700463E-3</v>
      </c>
      <c r="AR94" s="65">
        <f>'Población %'!AR139*'Insumo 4'!AR$14</f>
        <v>2.0910225527056353E-3</v>
      </c>
      <c r="AS94" s="65">
        <f>'Población %'!AS139*'Insumo 4'!AS$14</f>
        <v>2.8003027431535779E-3</v>
      </c>
      <c r="AT94" s="65">
        <f>'Población %'!AT139*'Insumo 4'!AT$14</f>
        <v>2.3148600050378419E-3</v>
      </c>
      <c r="AU94" s="65">
        <f>'Población %'!AU139*'Insumo 4'!AU$14</f>
        <v>2.1442285895484602E-3</v>
      </c>
      <c r="AV94" s="65">
        <f>'Población %'!AV139*'Insumo 4'!AV$14</f>
        <v>3.065671484640025E-3</v>
      </c>
      <c r="AW94" s="65">
        <f>'Población %'!AW139*'Insumo 4'!AW$14</f>
        <v>2.205285256319679E-3</v>
      </c>
      <c r="AX94" s="65">
        <f>'Población %'!AX139*'Insumo 4'!AX$14</f>
        <v>2.2518261455266243E-3</v>
      </c>
      <c r="AY94" s="65">
        <f>'Población %'!AY139*'Insumo 4'!AY$14</f>
        <v>2.4947016578435832E-3</v>
      </c>
      <c r="AZ94" s="65">
        <f>'Población %'!AZ139*'Insumo 4'!AZ$14</f>
        <v>1.0357181789064976E-3</v>
      </c>
      <c r="BA94" s="65">
        <f>'Población %'!BA139*'Insumo 4'!BA$14</f>
        <v>0</v>
      </c>
      <c r="BB94" s="65">
        <f>'Población %'!BB139*'Insumo 4'!BB$14</f>
        <v>0</v>
      </c>
      <c r="BC94" s="65">
        <f>'Población %'!BC139*'Insumo 4'!BC$14</f>
        <v>2.5677740372551165E-4</v>
      </c>
      <c r="BD94" s="65">
        <f>'Población %'!BD139*'Insumo 4'!BD$14</f>
        <v>0</v>
      </c>
      <c r="BE94" s="65">
        <f>'Población %'!BE139*'Insumo 4'!BE$14</f>
        <v>0</v>
      </c>
      <c r="BF94" s="65">
        <f>'Población %'!BF139*'Insumo 4'!BF$14</f>
        <v>0</v>
      </c>
      <c r="BG94" s="65">
        <f>'Población %'!BG139*'Insumo 4'!BG$14</f>
        <v>0</v>
      </c>
      <c r="BH94" s="65">
        <f>'Población %'!BH139*'Insumo 4'!BH$14</f>
        <v>0</v>
      </c>
      <c r="BI94" s="65">
        <f>'Población %'!BI139*'Insumo 4'!BI$14</f>
        <v>8.7273683237725622E-5</v>
      </c>
      <c r="BJ94" s="65">
        <f>'Población %'!BJ139*'Insumo 4'!BJ$14</f>
        <v>0</v>
      </c>
      <c r="BK94" s="65">
        <f>'Población %'!BK139*'Insumo 4'!BK$14</f>
        <v>0</v>
      </c>
      <c r="BL94" s="65">
        <f>'Población %'!BL139*'Insumo 4'!BL$14</f>
        <v>0</v>
      </c>
      <c r="BM94" s="65">
        <f>'Población %'!BM139*'Insumo 4'!BM$14</f>
        <v>0</v>
      </c>
      <c r="BN94" s="65">
        <f>'Población %'!BN139*'Insumo 4'!BN$14</f>
        <v>3.3668442783858465E-5</v>
      </c>
      <c r="BO94" s="65">
        <f>'Población %'!BO139*'Insumo 4'!BO$14</f>
        <v>0</v>
      </c>
      <c r="BP94" s="65">
        <f>'Población %'!BP139*'Insumo 4'!BP$14</f>
        <v>0</v>
      </c>
      <c r="BQ94" s="65">
        <f>'Población %'!BQ139*'Insumo 4'!BQ$14</f>
        <v>0</v>
      </c>
      <c r="BR94" s="65">
        <f>'Población %'!BR139*'Insumo 4'!BR$14</f>
        <v>0</v>
      </c>
      <c r="BS94" s="65">
        <f>'Población %'!BS139*'Insumo 4'!BS$14</f>
        <v>0</v>
      </c>
      <c r="BT94" s="65">
        <f>'Población %'!BT139*'Insumo 4'!BT$14</f>
        <v>0</v>
      </c>
      <c r="BU94" s="65">
        <f>'Población %'!BU139*'Insumo 4'!BU$14</f>
        <v>0</v>
      </c>
      <c r="BV94" s="65">
        <f>'Población %'!BV139*'Insumo 4'!BV$14</f>
        <v>0</v>
      </c>
      <c r="BW94" s="65">
        <f>'Población %'!BW139*'Insumo 4'!BW$14</f>
        <v>0</v>
      </c>
      <c r="BX94" s="65">
        <f>'Población %'!BX139*'Insumo 4'!BX$14</f>
        <v>0</v>
      </c>
      <c r="BY94" s="65">
        <f>'Población %'!BY139*'Insumo 4'!BY$14</f>
        <v>0</v>
      </c>
      <c r="BZ94" s="65">
        <f>'Población %'!BZ139*'Insumo 4'!BZ$14</f>
        <v>0</v>
      </c>
      <c r="CA94" s="65">
        <f>'Población %'!CA139*'Insumo 4'!CA$14</f>
        <v>0</v>
      </c>
      <c r="CB94" s="65">
        <f>'Población %'!CB139*'Insumo 4'!CB$14</f>
        <v>0</v>
      </c>
      <c r="CC94" s="65">
        <f>'Población %'!CC139*'Insumo 4'!CC$14</f>
        <v>0</v>
      </c>
      <c r="CD94" s="65">
        <f>'Población %'!CD139*'Insumo 4'!CD$14</f>
        <v>0</v>
      </c>
      <c r="CE94" s="65">
        <f>'Población %'!CE139*'Insumo 4'!CE$14</f>
        <v>0</v>
      </c>
      <c r="CF94" s="65">
        <f>'Población %'!CF139*'Insumo 4'!CF$14</f>
        <v>0</v>
      </c>
      <c r="CG94" s="65">
        <f>'Población %'!CG139*'Insumo 4'!CG$14</f>
        <v>0</v>
      </c>
      <c r="CH94" s="65">
        <f>'Población %'!CH139*'Insumo 4'!CH$14</f>
        <v>0</v>
      </c>
      <c r="CI94" s="65">
        <f>'Población %'!CI139*'Insumo 4'!CI$14</f>
        <v>0</v>
      </c>
      <c r="CJ94" s="65">
        <f>'Población %'!CJ139*'Insumo 4'!CJ$14</f>
        <v>0</v>
      </c>
      <c r="CK94" s="65">
        <f>'Población %'!CK139*'Insumo 4'!CK$14</f>
        <v>0</v>
      </c>
      <c r="CL94" s="65">
        <f>'Población %'!CL139*'Insumo 4'!CL$14</f>
        <v>0</v>
      </c>
      <c r="CM94" s="65">
        <f>'Población %'!CM139*'Insumo 4'!CM$14</f>
        <v>0</v>
      </c>
      <c r="CN94" s="65">
        <f>'Población %'!CN139*'Insumo 4'!CN$14</f>
        <v>0</v>
      </c>
      <c r="CP94" s="71">
        <f t="shared" si="1"/>
        <v>1.608962089045326</v>
      </c>
    </row>
    <row r="95" spans="1:94">
      <c r="A95">
        <f>'Población %'!A140</f>
        <v>2079</v>
      </c>
      <c r="B95" s="65">
        <f>'Población %'!B140*'Insumo 4'!B$14</f>
        <v>1.5629088008040368E-3</v>
      </c>
      <c r="C95" s="65">
        <f>'Población %'!C140*'Insumo 4'!C$14</f>
        <v>2.2555351759361224E-3</v>
      </c>
      <c r="D95" s="65">
        <f>'Población %'!D140*'Insumo 4'!D$14</f>
        <v>4.7976427441441139E-3</v>
      </c>
      <c r="E95" s="65">
        <f>'Población %'!E140*'Insumo 4'!E$14</f>
        <v>1.0635089925772055E-2</v>
      </c>
      <c r="F95" s="65">
        <f>'Población %'!F140*'Insumo 4'!F$14</f>
        <v>2.3806141211063132E-2</v>
      </c>
      <c r="G95" s="65">
        <f>'Población %'!G140*'Insumo 4'!G$14</f>
        <v>4.4294658844675247E-2</v>
      </c>
      <c r="H95" s="65">
        <f>'Población %'!H140*'Insumo 4'!H$14</f>
        <v>6.3612451513672924E-2</v>
      </c>
      <c r="I95" s="65">
        <f>'Población %'!I140*'Insumo 4'!I$14</f>
        <v>7.3071182196984039E-2</v>
      </c>
      <c r="J95" s="65">
        <f>'Población %'!J140*'Insumo 4'!J$14</f>
        <v>7.2526377693122424E-2</v>
      </c>
      <c r="K95" s="65">
        <f>'Población %'!K140*'Insumo 4'!K$14</f>
        <v>7.3768347734799317E-2</v>
      </c>
      <c r="L95" s="65">
        <f>'Población %'!L140*'Insumo 4'!L$14</f>
        <v>7.5376194269918942E-2</v>
      </c>
      <c r="M95" s="65">
        <f>'Población %'!M140*'Insumo 4'!M$14</f>
        <v>7.497571085267464E-2</v>
      </c>
      <c r="N95" s="65">
        <f>'Población %'!N140*'Insumo 4'!N$14</f>
        <v>7.6843199534096421E-2</v>
      </c>
      <c r="O95" s="65">
        <f>'Población %'!O140*'Insumo 4'!O$14</f>
        <v>8.6992818068785102E-2</v>
      </c>
      <c r="P95" s="65">
        <f>'Población %'!P140*'Insumo 4'!P$14</f>
        <v>7.8581406991384717E-2</v>
      </c>
      <c r="Q95" s="65">
        <f>'Población %'!Q140*'Insumo 4'!Q$14</f>
        <v>9.1657067516209181E-2</v>
      </c>
      <c r="R95" s="65">
        <f>'Población %'!R140*'Insumo 4'!R$14</f>
        <v>8.7673243166666595E-2</v>
      </c>
      <c r="S95" s="65">
        <f>'Población %'!S140*'Insumo 4'!S$14</f>
        <v>7.7423121746104898E-2</v>
      </c>
      <c r="T95" s="65">
        <f>'Población %'!T140*'Insumo 4'!T$14</f>
        <v>7.0793441550327268E-2</v>
      </c>
      <c r="U95" s="65">
        <f>'Población %'!U140*'Insumo 4'!U$14</f>
        <v>6.8832346947067094E-2</v>
      </c>
      <c r="V95" s="65">
        <f>'Población %'!V140*'Insumo 4'!V$14</f>
        <v>6.3870339729941925E-2</v>
      </c>
      <c r="W95" s="65">
        <f>'Población %'!W140*'Insumo 4'!W$14</f>
        <v>5.8623974213947834E-2</v>
      </c>
      <c r="X95" s="65">
        <f>'Población %'!X140*'Insumo 4'!X$14</f>
        <v>5.6455814509094988E-2</v>
      </c>
      <c r="Y95" s="65">
        <f>'Población %'!Y140*'Insumo 4'!Y$14</f>
        <v>3.8884091990713993E-2</v>
      </c>
      <c r="Z95" s="65">
        <f>'Población %'!Z140*'Insumo 4'!Z$14</f>
        <v>3.0071097298385793E-2</v>
      </c>
      <c r="AA95" s="65">
        <f>'Población %'!AA140*'Insumo 4'!AA$14</f>
        <v>2.9772097279025134E-2</v>
      </c>
      <c r="AB95" s="65">
        <f>'Población %'!AB140*'Insumo 4'!AB$14</f>
        <v>3.0682851714092518E-2</v>
      </c>
      <c r="AC95" s="65">
        <f>'Población %'!AC140*'Insumo 4'!AC$14</f>
        <v>1.57834564858042E-2</v>
      </c>
      <c r="AD95" s="65">
        <f>'Población %'!AD140*'Insumo 4'!AD$14</f>
        <v>2.1466539476528334E-2</v>
      </c>
      <c r="AE95" s="65">
        <f>'Población %'!AE140*'Insumo 4'!AE$14</f>
        <v>1.2948718062308245E-2</v>
      </c>
      <c r="AF95" s="65">
        <f>'Población %'!AF140*'Insumo 4'!AF$14</f>
        <v>1.0578107430622702E-2</v>
      </c>
      <c r="AG95" s="65">
        <f>'Población %'!AG140*'Insumo 4'!AG$14</f>
        <v>6.4932332017466551E-3</v>
      </c>
      <c r="AH95" s="65">
        <f>'Población %'!AH140*'Insumo 4'!AH$14</f>
        <v>5.041719753853759E-3</v>
      </c>
      <c r="AI95" s="65">
        <f>'Población %'!AI140*'Insumo 4'!AI$14</f>
        <v>7.7048576542177684E-3</v>
      </c>
      <c r="AJ95" s="65">
        <f>'Población %'!AJ140*'Insumo 4'!AJ$14</f>
        <v>2.9458368856507241E-3</v>
      </c>
      <c r="AK95" s="65">
        <f>'Población %'!AK140*'Insumo 4'!AK$14</f>
        <v>4.539202189887021E-3</v>
      </c>
      <c r="AL95" s="65">
        <f>'Población %'!AL140*'Insumo 4'!AL$14</f>
        <v>4.763226635906807E-3</v>
      </c>
      <c r="AM95" s="65">
        <f>'Población %'!AM140*'Insumo 4'!AM$14</f>
        <v>5.2917770733852147E-3</v>
      </c>
      <c r="AN95" s="65">
        <f>'Población %'!AN140*'Insumo 4'!AN$14</f>
        <v>4.4850389576915469E-3</v>
      </c>
      <c r="AO95" s="65">
        <f>'Población %'!AO140*'Insumo 4'!AO$14</f>
        <v>2.7903407183086804E-3</v>
      </c>
      <c r="AP95" s="65">
        <f>'Población %'!AP140*'Insumo 4'!AP$14</f>
        <v>2.4566533511840862E-3</v>
      </c>
      <c r="AQ95" s="65">
        <f>'Población %'!AQ140*'Insumo 4'!AQ$14</f>
        <v>2.0708317644094216E-3</v>
      </c>
      <c r="AR95" s="65">
        <f>'Población %'!AR140*'Insumo 4'!AR$14</f>
        <v>2.0711095493061533E-3</v>
      </c>
      <c r="AS95" s="65">
        <f>'Población %'!AS140*'Insumo 4'!AS$14</f>
        <v>2.773786914810662E-3</v>
      </c>
      <c r="AT95" s="65">
        <f>'Población %'!AT140*'Insumo 4'!AT$14</f>
        <v>2.2931383938531273E-3</v>
      </c>
      <c r="AU95" s="65">
        <f>'Población %'!AU140*'Insumo 4'!AU$14</f>
        <v>2.1226673370813858E-3</v>
      </c>
      <c r="AV95" s="65">
        <f>'Población %'!AV140*'Insumo 4'!AV$14</f>
        <v>3.0322702470756422E-3</v>
      </c>
      <c r="AW95" s="65">
        <f>'Población %'!AW140*'Insumo 4'!AW$14</f>
        <v>2.1805398552449014E-3</v>
      </c>
      <c r="AX95" s="65">
        <f>'Población %'!AX140*'Insumo 4'!AX$14</f>
        <v>2.2279816903090902E-3</v>
      </c>
      <c r="AY95" s="65">
        <f>'Población %'!AY140*'Insumo 4'!AY$14</f>
        <v>2.4701926748280723E-3</v>
      </c>
      <c r="AZ95" s="65">
        <f>'Población %'!AZ140*'Insumo 4'!AZ$14</f>
        <v>1.0258255746085265E-3</v>
      </c>
      <c r="BA95" s="65">
        <f>'Población %'!BA140*'Insumo 4'!BA$14</f>
        <v>0</v>
      </c>
      <c r="BB95" s="65">
        <f>'Población %'!BB140*'Insumo 4'!BB$14</f>
        <v>0</v>
      </c>
      <c r="BC95" s="65">
        <f>'Población %'!BC140*'Insumo 4'!BC$14</f>
        <v>2.5482949459100225E-4</v>
      </c>
      <c r="BD95" s="65">
        <f>'Población %'!BD140*'Insumo 4'!BD$14</f>
        <v>0</v>
      </c>
      <c r="BE95" s="65">
        <f>'Población %'!BE140*'Insumo 4'!BE$14</f>
        <v>0</v>
      </c>
      <c r="BF95" s="65">
        <f>'Población %'!BF140*'Insumo 4'!BF$14</f>
        <v>0</v>
      </c>
      <c r="BG95" s="65">
        <f>'Población %'!BG140*'Insumo 4'!BG$14</f>
        <v>0</v>
      </c>
      <c r="BH95" s="65">
        <f>'Población %'!BH140*'Insumo 4'!BH$14</f>
        <v>0</v>
      </c>
      <c r="BI95" s="65">
        <f>'Población %'!BI140*'Insumo 4'!BI$14</f>
        <v>8.7450841431962231E-5</v>
      </c>
      <c r="BJ95" s="65">
        <f>'Población %'!BJ140*'Insumo 4'!BJ$14</f>
        <v>0</v>
      </c>
      <c r="BK95" s="65">
        <f>'Población %'!BK140*'Insumo 4'!BK$14</f>
        <v>0</v>
      </c>
      <c r="BL95" s="65">
        <f>'Población %'!BL140*'Insumo 4'!BL$14</f>
        <v>0</v>
      </c>
      <c r="BM95" s="65">
        <f>'Población %'!BM140*'Insumo 4'!BM$14</f>
        <v>0</v>
      </c>
      <c r="BN95" s="65">
        <f>'Población %'!BN140*'Insumo 4'!BN$14</f>
        <v>3.4193528841189782E-5</v>
      </c>
      <c r="BO95" s="65">
        <f>'Población %'!BO140*'Insumo 4'!BO$14</f>
        <v>0</v>
      </c>
      <c r="BP95" s="65">
        <f>'Población %'!BP140*'Insumo 4'!BP$14</f>
        <v>0</v>
      </c>
      <c r="BQ95" s="65">
        <f>'Población %'!BQ140*'Insumo 4'!BQ$14</f>
        <v>0</v>
      </c>
      <c r="BR95" s="65">
        <f>'Población %'!BR140*'Insumo 4'!BR$14</f>
        <v>0</v>
      </c>
      <c r="BS95" s="65">
        <f>'Población %'!BS140*'Insumo 4'!BS$14</f>
        <v>0</v>
      </c>
      <c r="BT95" s="65">
        <f>'Población %'!BT140*'Insumo 4'!BT$14</f>
        <v>0</v>
      </c>
      <c r="BU95" s="65">
        <f>'Población %'!BU140*'Insumo 4'!BU$14</f>
        <v>0</v>
      </c>
      <c r="BV95" s="65">
        <f>'Población %'!BV140*'Insumo 4'!BV$14</f>
        <v>0</v>
      </c>
      <c r="BW95" s="65">
        <f>'Población %'!BW140*'Insumo 4'!BW$14</f>
        <v>0</v>
      </c>
      <c r="BX95" s="65">
        <f>'Población %'!BX140*'Insumo 4'!BX$14</f>
        <v>0</v>
      </c>
      <c r="BY95" s="65">
        <f>'Población %'!BY140*'Insumo 4'!BY$14</f>
        <v>0</v>
      </c>
      <c r="BZ95" s="65">
        <f>'Población %'!BZ140*'Insumo 4'!BZ$14</f>
        <v>0</v>
      </c>
      <c r="CA95" s="65">
        <f>'Población %'!CA140*'Insumo 4'!CA$14</f>
        <v>0</v>
      </c>
      <c r="CB95" s="65">
        <f>'Población %'!CB140*'Insumo 4'!CB$14</f>
        <v>0</v>
      </c>
      <c r="CC95" s="65">
        <f>'Población %'!CC140*'Insumo 4'!CC$14</f>
        <v>0</v>
      </c>
      <c r="CD95" s="65">
        <f>'Población %'!CD140*'Insumo 4'!CD$14</f>
        <v>0</v>
      </c>
      <c r="CE95" s="65">
        <f>'Población %'!CE140*'Insumo 4'!CE$14</f>
        <v>0</v>
      </c>
      <c r="CF95" s="65">
        <f>'Población %'!CF140*'Insumo 4'!CF$14</f>
        <v>0</v>
      </c>
      <c r="CG95" s="65">
        <f>'Población %'!CG140*'Insumo 4'!CG$14</f>
        <v>0</v>
      </c>
      <c r="CH95" s="65">
        <f>'Población %'!CH140*'Insumo 4'!CH$14</f>
        <v>0</v>
      </c>
      <c r="CI95" s="65">
        <f>'Población %'!CI140*'Insumo 4'!CI$14</f>
        <v>0</v>
      </c>
      <c r="CJ95" s="65">
        <f>'Población %'!CJ140*'Insumo 4'!CJ$14</f>
        <v>0</v>
      </c>
      <c r="CK95" s="65">
        <f>'Población %'!CK140*'Insumo 4'!CK$14</f>
        <v>0</v>
      </c>
      <c r="CL95" s="65">
        <f>'Población %'!CL140*'Insumo 4'!CL$14</f>
        <v>0</v>
      </c>
      <c r="CM95" s="65">
        <f>'Población %'!CM140*'Insumo 4'!CM$14</f>
        <v>0</v>
      </c>
      <c r="CN95" s="65">
        <f>'Población %'!CN140*'Insumo 4'!CN$14</f>
        <v>0</v>
      </c>
      <c r="CP95" s="71">
        <f t="shared" si="1"/>
        <v>1.597772678962897</v>
      </c>
    </row>
    <row r="96" spans="1:94">
      <c r="A96">
        <f>'Población %'!A141</f>
        <v>2080</v>
      </c>
      <c r="B96" s="65">
        <f>'Población %'!B141*'Insumo 4'!B$14</f>
        <v>1.5542872139603047E-3</v>
      </c>
      <c r="C96" s="65">
        <f>'Población %'!C141*'Insumo 4'!C$14</f>
        <v>2.2432685548319656E-3</v>
      </c>
      <c r="D96" s="65">
        <f>'Población %'!D141*'Insumo 4'!D$14</f>
        <v>4.7716224150927064E-3</v>
      </c>
      <c r="E96" s="65">
        <f>'Población %'!E141*'Insumo 4'!E$14</f>
        <v>1.057668964076239E-2</v>
      </c>
      <c r="F96" s="65">
        <f>'Población %'!F141*'Insumo 4'!F$14</f>
        <v>2.3655894693671454E-2</v>
      </c>
      <c r="G96" s="65">
        <f>'Población %'!G141*'Insumo 4'!G$14</f>
        <v>4.4024670142454654E-2</v>
      </c>
      <c r="H96" s="65">
        <f>'Población %'!H141*'Insumo 4'!H$14</f>
        <v>6.3236188911886967E-2</v>
      </c>
      <c r="I96" s="65">
        <f>'Población %'!I141*'Insumo 4'!I$14</f>
        <v>7.2649395434602013E-2</v>
      </c>
      <c r="J96" s="65">
        <f>'Población %'!J141*'Insumo 4'!J$14</f>
        <v>7.2116565918883685E-2</v>
      </c>
      <c r="K96" s="65">
        <f>'Población %'!K141*'Insumo 4'!K$14</f>
        <v>7.334310148399234E-2</v>
      </c>
      <c r="L96" s="65">
        <f>'Población %'!L141*'Insumo 4'!L$14</f>
        <v>7.4922584911224624E-2</v>
      </c>
      <c r="M96" s="65">
        <f>'Población %'!M141*'Insumo 4'!M$14</f>
        <v>7.4585526587443371E-2</v>
      </c>
      <c r="N96" s="65">
        <f>'Población %'!N141*'Insumo 4'!N$14</f>
        <v>7.6520712074756303E-2</v>
      </c>
      <c r="O96" s="65">
        <f>'Población %'!O141*'Insumo 4'!O$14</f>
        <v>8.6641555569352227E-2</v>
      </c>
      <c r="P96" s="65">
        <f>'Población %'!P141*'Insumo 4'!P$14</f>
        <v>7.8175251047775729E-2</v>
      </c>
      <c r="Q96" s="65">
        <f>'Población %'!Q141*'Insumo 4'!Q$14</f>
        <v>9.1083707441892384E-2</v>
      </c>
      <c r="R96" s="65">
        <f>'Población %'!R141*'Insumo 4'!R$14</f>
        <v>8.7076249764366551E-2</v>
      </c>
      <c r="S96" s="65">
        <f>'Población %'!S141*'Insumo 4'!S$14</f>
        <v>7.6874971093276567E-2</v>
      </c>
      <c r="T96" s="65">
        <f>'Población %'!T141*'Insumo 4'!T$14</f>
        <v>7.027740366406772E-2</v>
      </c>
      <c r="U96" s="65">
        <f>'Población %'!U141*'Insumo 4'!U$14</f>
        <v>6.8305535779680931E-2</v>
      </c>
      <c r="V96" s="65">
        <f>'Población %'!V141*'Insumo 4'!V$14</f>
        <v>6.3359296220756048E-2</v>
      </c>
      <c r="W96" s="65">
        <f>'Población %'!W141*'Insumo 4'!W$14</f>
        <v>5.8122762222384744E-2</v>
      </c>
      <c r="X96" s="65">
        <f>'Población %'!X141*'Insumo 4'!X$14</f>
        <v>5.5946441368329748E-2</v>
      </c>
      <c r="Y96" s="65">
        <f>'Población %'!Y141*'Insumo 4'!Y$14</f>
        <v>3.8527605683845279E-2</v>
      </c>
      <c r="Z96" s="65">
        <f>'Población %'!Z141*'Insumo 4'!Z$14</f>
        <v>2.9803735757090492E-2</v>
      </c>
      <c r="AA96" s="65">
        <f>'Población %'!AA141*'Insumo 4'!AA$14</f>
        <v>2.9516627004718268E-2</v>
      </c>
      <c r="AB96" s="65">
        <f>'Población %'!AB141*'Insumo 4'!AB$14</f>
        <v>3.0421051824864782E-2</v>
      </c>
      <c r="AC96" s="65">
        <f>'Población %'!AC141*'Insumo 4'!AC$14</f>
        <v>1.5648656967011634E-2</v>
      </c>
      <c r="AD96" s="65">
        <f>'Población %'!AD141*'Insumo 4'!AD$14</f>
        <v>2.1286404392009132E-2</v>
      </c>
      <c r="AE96" s="65">
        <f>'Población %'!AE141*'Insumo 4'!AE$14</f>
        <v>1.2845234051377207E-2</v>
      </c>
      <c r="AF96" s="65">
        <f>'Población %'!AF141*'Insumo 4'!AF$14</f>
        <v>1.0497472566262288E-2</v>
      </c>
      <c r="AG96" s="65">
        <f>'Población %'!AG141*'Insumo 4'!AG$14</f>
        <v>6.4460420950585001E-3</v>
      </c>
      <c r="AH96" s="65">
        <f>'Población %'!AH141*'Insumo 4'!AH$14</f>
        <v>5.0067955100288894E-3</v>
      </c>
      <c r="AI96" s="65">
        <f>'Población %'!AI141*'Insumo 4'!AI$14</f>
        <v>7.6533855015078981E-3</v>
      </c>
      <c r="AJ96" s="65">
        <f>'Población %'!AJ141*'Insumo 4'!AJ$14</f>
        <v>2.9263807408018479E-3</v>
      </c>
      <c r="AK96" s="65">
        <f>'Población %'!AK141*'Insumo 4'!AK$14</f>
        <v>4.509385947849975E-3</v>
      </c>
      <c r="AL96" s="65">
        <f>'Población %'!AL141*'Insumo 4'!AL$14</f>
        <v>4.7331814068903846E-3</v>
      </c>
      <c r="AM96" s="65">
        <f>'Población %'!AM141*'Insumo 4'!AM$14</f>
        <v>5.2598556160152986E-3</v>
      </c>
      <c r="AN96" s="65">
        <f>'Población %'!AN141*'Insumo 4'!AN$14</f>
        <v>4.4576327816114531E-3</v>
      </c>
      <c r="AO96" s="65">
        <f>'Población %'!AO141*'Insumo 4'!AO$14</f>
        <v>2.7722438061774024E-3</v>
      </c>
      <c r="AP96" s="65">
        <f>'Población %'!AP141*'Insumo 4'!AP$14</f>
        <v>2.4401320160870482E-3</v>
      </c>
      <c r="AQ96" s="65">
        <f>'Población %'!AQ141*'Insumo 4'!AQ$14</f>
        <v>2.0549000030344912E-3</v>
      </c>
      <c r="AR96" s="65">
        <f>'Población %'!AR141*'Insumo 4'!AR$14</f>
        <v>2.0525567977924685E-3</v>
      </c>
      <c r="AS96" s="65">
        <f>'Población %'!AS141*'Insumo 4'!AS$14</f>
        <v>2.7466320251394324E-3</v>
      </c>
      <c r="AT96" s="65">
        <f>'Población %'!AT141*'Insumo 4'!AT$14</f>
        <v>2.2709005055948461E-3</v>
      </c>
      <c r="AU96" s="65">
        <f>'Población %'!AU141*'Insumo 4'!AU$14</f>
        <v>2.102341496706705E-3</v>
      </c>
      <c r="AV96" s="65">
        <f>'Población %'!AV141*'Insumo 4'!AV$14</f>
        <v>3.0012084119482758E-3</v>
      </c>
      <c r="AW96" s="65">
        <f>'Población %'!AW141*'Insumo 4'!AW$14</f>
        <v>2.15637922671225E-3</v>
      </c>
      <c r="AX96" s="65">
        <f>'Población %'!AX141*'Insumo 4'!AX$14</f>
        <v>2.2025844837507444E-3</v>
      </c>
      <c r="AY96" s="65">
        <f>'Población %'!AY141*'Insumo 4'!AY$14</f>
        <v>2.4436552622153752E-3</v>
      </c>
      <c r="AZ96" s="65">
        <f>'Población %'!AZ141*'Insumo 4'!AZ$14</f>
        <v>1.0155862527953007E-3</v>
      </c>
      <c r="BA96" s="65">
        <f>'Población %'!BA141*'Insumo 4'!BA$14</f>
        <v>0</v>
      </c>
      <c r="BB96" s="65">
        <f>'Población %'!BB141*'Insumo 4'!BB$14</f>
        <v>0</v>
      </c>
      <c r="BC96" s="65">
        <f>'Población %'!BC141*'Insumo 4'!BC$14</f>
        <v>2.5259949443345506E-4</v>
      </c>
      <c r="BD96" s="65">
        <f>'Población %'!BD141*'Insumo 4'!BD$14</f>
        <v>0</v>
      </c>
      <c r="BE96" s="65">
        <f>'Población %'!BE141*'Insumo 4'!BE$14</f>
        <v>0</v>
      </c>
      <c r="BF96" s="65">
        <f>'Población %'!BF141*'Insumo 4'!BF$14</f>
        <v>0</v>
      </c>
      <c r="BG96" s="65">
        <f>'Población %'!BG141*'Insumo 4'!BG$14</f>
        <v>0</v>
      </c>
      <c r="BH96" s="65">
        <f>'Población %'!BH141*'Insumo 4'!BH$14</f>
        <v>0</v>
      </c>
      <c r="BI96" s="65">
        <f>'Población %'!BI141*'Insumo 4'!BI$14</f>
        <v>8.7601774827111736E-5</v>
      </c>
      <c r="BJ96" s="65">
        <f>'Población %'!BJ141*'Insumo 4'!BJ$14</f>
        <v>0</v>
      </c>
      <c r="BK96" s="65">
        <f>'Población %'!BK141*'Insumo 4'!BK$14</f>
        <v>0</v>
      </c>
      <c r="BL96" s="65">
        <f>'Población %'!BL141*'Insumo 4'!BL$14</f>
        <v>0</v>
      </c>
      <c r="BM96" s="65">
        <f>'Población %'!BM141*'Insumo 4'!BM$14</f>
        <v>0</v>
      </c>
      <c r="BN96" s="65">
        <f>'Población %'!BN141*'Insumo 4'!BN$14</f>
        <v>3.4702129779087542E-5</v>
      </c>
      <c r="BO96" s="65">
        <f>'Población %'!BO141*'Insumo 4'!BO$14</f>
        <v>0</v>
      </c>
      <c r="BP96" s="65">
        <f>'Población %'!BP141*'Insumo 4'!BP$14</f>
        <v>0</v>
      </c>
      <c r="BQ96" s="65">
        <f>'Población %'!BQ141*'Insumo 4'!BQ$14</f>
        <v>0</v>
      </c>
      <c r="BR96" s="65">
        <f>'Población %'!BR141*'Insumo 4'!BR$14</f>
        <v>0</v>
      </c>
      <c r="BS96" s="65">
        <f>'Población %'!BS141*'Insumo 4'!BS$14</f>
        <v>0</v>
      </c>
      <c r="BT96" s="65">
        <f>'Población %'!BT141*'Insumo 4'!BT$14</f>
        <v>0</v>
      </c>
      <c r="BU96" s="65">
        <f>'Población %'!BU141*'Insumo 4'!BU$14</f>
        <v>0</v>
      </c>
      <c r="BV96" s="65">
        <f>'Población %'!BV141*'Insumo 4'!BV$14</f>
        <v>0</v>
      </c>
      <c r="BW96" s="65">
        <f>'Población %'!BW141*'Insumo 4'!BW$14</f>
        <v>0</v>
      </c>
      <c r="BX96" s="65">
        <f>'Población %'!BX141*'Insumo 4'!BX$14</f>
        <v>0</v>
      </c>
      <c r="BY96" s="65">
        <f>'Población %'!BY141*'Insumo 4'!BY$14</f>
        <v>0</v>
      </c>
      <c r="BZ96" s="65">
        <f>'Población %'!BZ141*'Insumo 4'!BZ$14</f>
        <v>0</v>
      </c>
      <c r="CA96" s="65">
        <f>'Población %'!CA141*'Insumo 4'!CA$14</f>
        <v>0</v>
      </c>
      <c r="CB96" s="65">
        <f>'Población %'!CB141*'Insumo 4'!CB$14</f>
        <v>0</v>
      </c>
      <c r="CC96" s="65">
        <f>'Población %'!CC141*'Insumo 4'!CC$14</f>
        <v>0</v>
      </c>
      <c r="CD96" s="65">
        <f>'Población %'!CD141*'Insumo 4'!CD$14</f>
        <v>0</v>
      </c>
      <c r="CE96" s="65">
        <f>'Población %'!CE141*'Insumo 4'!CE$14</f>
        <v>0</v>
      </c>
      <c r="CF96" s="65">
        <f>'Población %'!CF141*'Insumo 4'!CF$14</f>
        <v>0</v>
      </c>
      <c r="CG96" s="65">
        <f>'Población %'!CG141*'Insumo 4'!CG$14</f>
        <v>0</v>
      </c>
      <c r="CH96" s="65">
        <f>'Población %'!CH141*'Insumo 4'!CH$14</f>
        <v>0</v>
      </c>
      <c r="CI96" s="65">
        <f>'Población %'!CI141*'Insumo 4'!CI$14</f>
        <v>0</v>
      </c>
      <c r="CJ96" s="65">
        <f>'Población %'!CJ141*'Insumo 4'!CJ$14</f>
        <v>0</v>
      </c>
      <c r="CK96" s="65">
        <f>'Población %'!CK141*'Insumo 4'!CK$14</f>
        <v>0</v>
      </c>
      <c r="CL96" s="65">
        <f>'Población %'!CL141*'Insumo 4'!CL$14</f>
        <v>0</v>
      </c>
      <c r="CM96" s="65">
        <f>'Población %'!CM141*'Insumo 4'!CM$14</f>
        <v>0</v>
      </c>
      <c r="CN96" s="65">
        <f>'Población %'!CN141*'Insumo 4'!CN$14</f>
        <v>0</v>
      </c>
      <c r="CP96" s="71">
        <f t="shared" si="1"/>
        <v>1.5872371536893821</v>
      </c>
    </row>
    <row r="97" spans="1:94">
      <c r="A97">
        <f>'Población %'!A142</f>
        <v>2081</v>
      </c>
      <c r="B97" s="65">
        <f>'Población %'!B142*'Insumo 4'!B$14</f>
        <v>1.5470124433521167E-3</v>
      </c>
      <c r="C97" s="65">
        <f>'Población %'!C142*'Insumo 4'!C$14</f>
        <v>2.2373955187930772E-3</v>
      </c>
      <c r="D97" s="65">
        <f>'Población %'!D142*'Insumo 4'!D$14</f>
        <v>4.7570532266210915E-3</v>
      </c>
      <c r="E97" s="65">
        <f>'Población %'!E142*'Insumo 4'!E$14</f>
        <v>1.0539360120705927E-2</v>
      </c>
      <c r="F97" s="65">
        <f>'Población %'!F142*'Insumo 4'!F$14</f>
        <v>2.3559275970644233E-2</v>
      </c>
      <c r="G97" s="65">
        <f>'Población %'!G142*'Insumo 4'!G$14</f>
        <v>4.3821145233286632E-2</v>
      </c>
      <c r="H97" s="65">
        <f>'Población %'!H142*'Insumo 4'!H$14</f>
        <v>6.2910733781517458E-2</v>
      </c>
      <c r="I97" s="65">
        <f>'Población %'!I142*'Insumo 4'!I$14</f>
        <v>7.2242381471329525E-2</v>
      </c>
      <c r="J97" s="65">
        <f>'Población %'!J142*'Insumo 4'!J$14</f>
        <v>7.1670969814515775E-2</v>
      </c>
      <c r="K97" s="65">
        <f>'Población %'!K142*'Insumo 4'!K$14</f>
        <v>7.2832142083514767E-2</v>
      </c>
      <c r="L97" s="65">
        <f>'Población %'!L142*'Insumo 4'!L$14</f>
        <v>7.4314128690233947E-2</v>
      </c>
      <c r="M97" s="65">
        <f>'Población %'!M142*'Insumo 4'!M$14</f>
        <v>7.388989980662386E-2</v>
      </c>
      <c r="N97" s="65">
        <f>'Población %'!N142*'Insumo 4'!N$14</f>
        <v>7.5820631904796251E-2</v>
      </c>
      <c r="O97" s="65">
        <f>'Población %'!O142*'Insumo 4'!O$14</f>
        <v>8.5931451687546456E-2</v>
      </c>
      <c r="P97" s="65">
        <f>'Población %'!P142*'Insumo 4'!P$14</f>
        <v>7.7588442052113349E-2</v>
      </c>
      <c r="Q97" s="65">
        <f>'Población %'!Q142*'Insumo 4'!Q$14</f>
        <v>9.0364514812173405E-2</v>
      </c>
      <c r="R97" s="65">
        <f>'Población %'!R142*'Insumo 4'!R$14</f>
        <v>8.6366939354818595E-2</v>
      </c>
      <c r="S97" s="65">
        <f>'Población %'!S142*'Insumo 4'!S$14</f>
        <v>7.6254437405235548E-2</v>
      </c>
      <c r="T97" s="65">
        <f>'Población %'!T142*'Insumo 4'!T$14</f>
        <v>6.9730565759522856E-2</v>
      </c>
      <c r="U97" s="65">
        <f>'Población %'!U142*'Insumo 4'!U$14</f>
        <v>6.7802925761459368E-2</v>
      </c>
      <c r="V97" s="65">
        <f>'Población %'!V142*'Insumo 4'!V$14</f>
        <v>6.2923991300532153E-2</v>
      </c>
      <c r="W97" s="65">
        <f>'Población %'!W142*'Insumo 4'!W$14</f>
        <v>5.7754547524464399E-2</v>
      </c>
      <c r="X97" s="65">
        <f>'Población %'!X142*'Insumo 4'!X$14</f>
        <v>5.5599952147704641E-2</v>
      </c>
      <c r="Y97" s="65">
        <f>'Población %'!Y142*'Insumo 4'!Y$14</f>
        <v>3.8288809757832595E-2</v>
      </c>
      <c r="Z97" s="65">
        <f>'Población %'!Z142*'Insumo 4'!Z$14</f>
        <v>2.9624195465843994E-2</v>
      </c>
      <c r="AA97" s="65">
        <f>'Población %'!AA142*'Insumo 4'!AA$14</f>
        <v>2.9355042062974009E-2</v>
      </c>
      <c r="AB97" s="65">
        <f>'Población %'!AB142*'Insumo 4'!AB$14</f>
        <v>3.0271190664210332E-2</v>
      </c>
      <c r="AC97" s="65">
        <f>'Población %'!AC142*'Insumo 4'!AC$14</f>
        <v>1.5575165657338326E-2</v>
      </c>
      <c r="AD97" s="65">
        <f>'Población %'!AD142*'Insumo 4'!AD$14</f>
        <v>2.1188248009062431E-2</v>
      </c>
      <c r="AE97" s="65">
        <f>'Población %'!AE142*'Insumo 4'!AE$14</f>
        <v>1.2787611214079109E-2</v>
      </c>
      <c r="AF97" s="65">
        <f>'Población %'!AF142*'Insumo 4'!AF$14</f>
        <v>1.0452955321887301E-2</v>
      </c>
      <c r="AG97" s="65">
        <f>'Población %'!AG142*'Insumo 4'!AG$14</f>
        <v>6.4199805332567994E-3</v>
      </c>
      <c r="AH97" s="65">
        <f>'Población %'!AH142*'Insumo 4'!AH$14</f>
        <v>4.9878012525911815E-3</v>
      </c>
      <c r="AI97" s="65">
        <f>'Población %'!AI142*'Insumo 4'!AI$14</f>
        <v>7.625641646207707E-3</v>
      </c>
      <c r="AJ97" s="65">
        <f>'Población %'!AJ142*'Insumo 4'!AJ$14</f>
        <v>2.9157031653223729E-3</v>
      </c>
      <c r="AK97" s="65">
        <f>'Población %'!AK142*'Insumo 4'!AK$14</f>
        <v>4.4916239059872238E-3</v>
      </c>
      <c r="AL97" s="65">
        <f>'Población %'!AL142*'Insumo 4'!AL$14</f>
        <v>4.7126920284970382E-3</v>
      </c>
      <c r="AM97" s="65">
        <f>'Población %'!AM142*'Insumo 4'!AM$14</f>
        <v>5.2369161839612884E-3</v>
      </c>
      <c r="AN97" s="65">
        <f>'Población %'!AN142*'Insumo 4'!AN$14</f>
        <v>4.4387550566842215E-3</v>
      </c>
      <c r="AO97" s="65">
        <f>'Población %'!AO142*'Insumo 4'!AO$14</f>
        <v>2.7603401710225442E-3</v>
      </c>
      <c r="AP97" s="65">
        <f>'Población %'!AP142*'Insumo 4'!AP$14</f>
        <v>2.4288923447010136E-3</v>
      </c>
      <c r="AQ97" s="65">
        <f>'Población %'!AQ142*'Insumo 4'!AQ$14</f>
        <v>2.044974659033394E-3</v>
      </c>
      <c r="AR97" s="65">
        <f>'Población %'!AR142*'Insumo 4'!AR$14</f>
        <v>2.0406723602538986E-3</v>
      </c>
      <c r="AS97" s="65">
        <f>'Población %'!AS142*'Insumo 4'!AS$14</f>
        <v>2.7271048310715546E-3</v>
      </c>
      <c r="AT97" s="65">
        <f>'Población %'!AT142*'Insumo 4'!AT$14</f>
        <v>2.252781198989071E-3</v>
      </c>
      <c r="AU97" s="65">
        <f>'Población %'!AU142*'Insumo 4'!AU$14</f>
        <v>2.0857552514132035E-3</v>
      </c>
      <c r="AV97" s="65">
        <f>'Población %'!AV142*'Insumo 4'!AV$14</f>
        <v>2.9778868190007213E-3</v>
      </c>
      <c r="AW97" s="65">
        <f>'Población %'!AW142*'Insumo 4'!AW$14</f>
        <v>2.1381313131971277E-3</v>
      </c>
      <c r="AX97" s="65">
        <f>'Población %'!AX142*'Insumo 4'!AX$14</f>
        <v>2.1819248777222616E-3</v>
      </c>
      <c r="AY97" s="65">
        <f>'Población %'!AY142*'Insumo 4'!AY$14</f>
        <v>2.4196994261496481E-3</v>
      </c>
      <c r="AZ97" s="65">
        <f>'Población %'!AZ142*'Insumo 4'!AZ$14</f>
        <v>1.0061986059928339E-3</v>
      </c>
      <c r="BA97" s="65">
        <f>'Población %'!BA142*'Insumo 4'!BA$14</f>
        <v>0</v>
      </c>
      <c r="BB97" s="65">
        <f>'Población %'!BB142*'Insumo 4'!BB$14</f>
        <v>0</v>
      </c>
      <c r="BC97" s="65">
        <f>'Población %'!BC142*'Insumo 4'!BC$14</f>
        <v>2.5052645976852142E-4</v>
      </c>
      <c r="BD97" s="65">
        <f>'Población %'!BD142*'Insumo 4'!BD$14</f>
        <v>0</v>
      </c>
      <c r="BE97" s="65">
        <f>'Población %'!BE142*'Insumo 4'!BE$14</f>
        <v>0</v>
      </c>
      <c r="BF97" s="65">
        <f>'Población %'!BF142*'Insumo 4'!BF$14</f>
        <v>0</v>
      </c>
      <c r="BG97" s="65">
        <f>'Población %'!BG142*'Insumo 4'!BG$14</f>
        <v>0</v>
      </c>
      <c r="BH97" s="65">
        <f>'Población %'!BH142*'Insumo 4'!BH$14</f>
        <v>0</v>
      </c>
      <c r="BI97" s="65">
        <f>'Población %'!BI142*'Insumo 4'!BI$14</f>
        <v>8.7750996957496258E-5</v>
      </c>
      <c r="BJ97" s="65">
        <f>'Población %'!BJ142*'Insumo 4'!BJ$14</f>
        <v>0</v>
      </c>
      <c r="BK97" s="65">
        <f>'Población %'!BK142*'Insumo 4'!BK$14</f>
        <v>0</v>
      </c>
      <c r="BL97" s="65">
        <f>'Población %'!BL142*'Insumo 4'!BL$14</f>
        <v>0</v>
      </c>
      <c r="BM97" s="65">
        <f>'Población %'!BM142*'Insumo 4'!BM$14</f>
        <v>0</v>
      </c>
      <c r="BN97" s="65">
        <f>'Población %'!BN142*'Insumo 4'!BN$14</f>
        <v>3.5210506769236807E-5</v>
      </c>
      <c r="BO97" s="65">
        <f>'Población %'!BO142*'Insumo 4'!BO$14</f>
        <v>0</v>
      </c>
      <c r="BP97" s="65">
        <f>'Población %'!BP142*'Insumo 4'!BP$14</f>
        <v>0</v>
      </c>
      <c r="BQ97" s="65">
        <f>'Población %'!BQ142*'Insumo 4'!BQ$14</f>
        <v>0</v>
      </c>
      <c r="BR97" s="65">
        <f>'Población %'!BR142*'Insumo 4'!BR$14</f>
        <v>0</v>
      </c>
      <c r="BS97" s="65">
        <f>'Población %'!BS142*'Insumo 4'!BS$14</f>
        <v>0</v>
      </c>
      <c r="BT97" s="65">
        <f>'Población %'!BT142*'Insumo 4'!BT$14</f>
        <v>0</v>
      </c>
      <c r="BU97" s="65">
        <f>'Población %'!BU142*'Insumo 4'!BU$14</f>
        <v>0</v>
      </c>
      <c r="BV97" s="65">
        <f>'Población %'!BV142*'Insumo 4'!BV$14</f>
        <v>0</v>
      </c>
      <c r="BW97" s="65">
        <f>'Población %'!BW142*'Insumo 4'!BW$14</f>
        <v>0</v>
      </c>
      <c r="BX97" s="65">
        <f>'Población %'!BX142*'Insumo 4'!BX$14</f>
        <v>0</v>
      </c>
      <c r="BY97" s="65">
        <f>'Población %'!BY142*'Insumo 4'!BY$14</f>
        <v>0</v>
      </c>
      <c r="BZ97" s="65">
        <f>'Población %'!BZ142*'Insumo 4'!BZ$14</f>
        <v>0</v>
      </c>
      <c r="CA97" s="65">
        <f>'Población %'!CA142*'Insumo 4'!CA$14</f>
        <v>0</v>
      </c>
      <c r="CB97" s="65">
        <f>'Población %'!CB142*'Insumo 4'!CB$14</f>
        <v>0</v>
      </c>
      <c r="CC97" s="65">
        <f>'Población %'!CC142*'Insumo 4'!CC$14</f>
        <v>0</v>
      </c>
      <c r="CD97" s="65">
        <f>'Población %'!CD142*'Insumo 4'!CD$14</f>
        <v>0</v>
      </c>
      <c r="CE97" s="65">
        <f>'Población %'!CE142*'Insumo 4'!CE$14</f>
        <v>0</v>
      </c>
      <c r="CF97" s="65">
        <f>'Población %'!CF142*'Insumo 4'!CF$14</f>
        <v>0</v>
      </c>
      <c r="CG97" s="65">
        <f>'Población %'!CG142*'Insumo 4'!CG$14</f>
        <v>0</v>
      </c>
      <c r="CH97" s="65">
        <f>'Población %'!CH142*'Insumo 4'!CH$14</f>
        <v>0</v>
      </c>
      <c r="CI97" s="65">
        <f>'Población %'!CI142*'Insumo 4'!CI$14</f>
        <v>0</v>
      </c>
      <c r="CJ97" s="65">
        <f>'Población %'!CJ142*'Insumo 4'!CJ$14</f>
        <v>0</v>
      </c>
      <c r="CK97" s="65">
        <f>'Población %'!CK142*'Insumo 4'!CK$14</f>
        <v>0</v>
      </c>
      <c r="CL97" s="65">
        <f>'Población %'!CL142*'Insumo 4'!CL$14</f>
        <v>0</v>
      </c>
      <c r="CM97" s="65">
        <f>'Población %'!CM142*'Insumo 4'!CM$14</f>
        <v>0</v>
      </c>
      <c r="CN97" s="65">
        <f>'Población %'!CN142*'Insumo 4'!CN$14</f>
        <v>0</v>
      </c>
      <c r="CP97" s="71">
        <f t="shared" si="1"/>
        <v>1.5762700796192839</v>
      </c>
    </row>
    <row r="98" spans="1:94">
      <c r="A98">
        <f>'Población %'!A143</f>
        <v>2082</v>
      </c>
      <c r="B98" s="65">
        <f>'Población %'!B143*'Insumo 4'!B$14</f>
        <v>1.5392547541759234E-3</v>
      </c>
      <c r="C98" s="65">
        <f>'Población %'!C143*'Insumo 4'!C$14</f>
        <v>2.2232120900624618E-3</v>
      </c>
      <c r="D98" s="65">
        <f>'Población %'!D143*'Insumo 4'!D$14</f>
        <v>4.7428727572910818E-3</v>
      </c>
      <c r="E98" s="65">
        <f>'Población %'!E143*'Insumo 4'!E$14</f>
        <v>1.0505903443283881E-2</v>
      </c>
      <c r="F98" s="65">
        <f>'Población %'!F143*'Insumo 4'!F$14</f>
        <v>2.3478351153066308E-2</v>
      </c>
      <c r="G98" s="65">
        <f>'Población %'!G143*'Insumo 4'!G$14</f>
        <v>4.3657133266875051E-2</v>
      </c>
      <c r="H98" s="65">
        <f>'Población %'!H143*'Insumo 4'!H$14</f>
        <v>6.2648136780732777E-2</v>
      </c>
      <c r="I98" s="65">
        <f>'Población %'!I143*'Insumo 4'!I$14</f>
        <v>7.1909064090150701E-2</v>
      </c>
      <c r="J98" s="65">
        <f>'Población %'!J143*'Insumo 4'!J$14</f>
        <v>7.1330688316359511E-2</v>
      </c>
      <c r="K98" s="65">
        <f>'Población %'!K143*'Insumo 4'!K$14</f>
        <v>7.2470909736752562E-2</v>
      </c>
      <c r="L98" s="65">
        <f>'Población %'!L143*'Insumo 4'!L$14</f>
        <v>7.3900821184964244E-2</v>
      </c>
      <c r="M98" s="65">
        <f>'Población %'!M143*'Insumo 4'!M$14</f>
        <v>7.3393207321989437E-2</v>
      </c>
      <c r="N98" s="65">
        <f>'Población %'!N143*'Insumo 4'!N$14</f>
        <v>7.521883230362289E-2</v>
      </c>
      <c r="O98" s="65">
        <f>'Población %'!O143*'Insumo 4'!O$14</f>
        <v>8.5240679335770453E-2</v>
      </c>
      <c r="P98" s="65">
        <f>'Población %'!P143*'Insumo 4'!P$14</f>
        <v>7.7011701972000204E-2</v>
      </c>
      <c r="Q98" s="65">
        <f>'Población %'!Q143*'Insumo 4'!Q$14</f>
        <v>8.9732252747457164E-2</v>
      </c>
      <c r="R98" s="65">
        <f>'Población %'!R143*'Insumo 4'!R$14</f>
        <v>8.5726185941011349E-2</v>
      </c>
      <c r="S98" s="65">
        <f>'Población %'!S143*'Insumo 4'!S$14</f>
        <v>7.5664583780958847E-2</v>
      </c>
      <c r="T98" s="65">
        <f>'Población %'!T143*'Insumo 4'!T$14</f>
        <v>6.9181255914197576E-2</v>
      </c>
      <c r="U98" s="65">
        <f>'Población %'!U143*'Insumo 4'!U$14</f>
        <v>6.7267378864411198E-2</v>
      </c>
      <c r="V98" s="65">
        <f>'Población %'!V143*'Insumo 4'!V$14</f>
        <v>6.2437770119922832E-2</v>
      </c>
      <c r="W98" s="65">
        <f>'Población %'!W143*'Insumo 4'!W$14</f>
        <v>5.73322213251184E-2</v>
      </c>
      <c r="X98" s="65">
        <f>'Población %'!X143*'Insumo 4'!X$14</f>
        <v>5.5219186429461248E-2</v>
      </c>
      <c r="Y98" s="65">
        <f>'Población %'!Y143*'Insumo 4'!Y$14</f>
        <v>3.8029829305033867E-2</v>
      </c>
      <c r="Z98" s="65">
        <f>'Población %'!Z143*'Insumo 4'!Z$14</f>
        <v>2.9420965501487949E-2</v>
      </c>
      <c r="AA98" s="65">
        <f>'Población %'!AA143*'Insumo 4'!AA$14</f>
        <v>2.9158204657034947E-2</v>
      </c>
      <c r="AB98" s="65">
        <f>'Población %'!AB143*'Insumo 4'!AB$14</f>
        <v>3.0085464877152225E-2</v>
      </c>
      <c r="AC98" s="65">
        <f>'Población %'!AC143*'Insumo 4'!AC$14</f>
        <v>1.548792487200811E-2</v>
      </c>
      <c r="AD98" s="65">
        <f>'Población %'!AD143*'Insumo 4'!AD$14</f>
        <v>2.1075507584257757E-2</v>
      </c>
      <c r="AE98" s="65">
        <f>'Población %'!AE143*'Insumo 4'!AE$14</f>
        <v>1.2721492307557909E-2</v>
      </c>
      <c r="AF98" s="65">
        <f>'Población %'!AF143*'Insumo 4'!AF$14</f>
        <v>1.040088614874049E-2</v>
      </c>
      <c r="AG98" s="65">
        <f>'Población %'!AG143*'Insumo 4'!AG$14</f>
        <v>6.389877901369352E-3</v>
      </c>
      <c r="AH98" s="65">
        <f>'Población %'!AH143*'Insumo 4'!AH$14</f>
        <v>4.9655504404446842E-3</v>
      </c>
      <c r="AI98" s="65">
        <f>'Población %'!AI143*'Insumo 4'!AI$14</f>
        <v>7.5943730101891774E-3</v>
      </c>
      <c r="AJ98" s="65">
        <f>'Población %'!AJ143*'Insumo 4'!AJ$14</f>
        <v>2.9047428946125148E-3</v>
      </c>
      <c r="AK98" s="65">
        <f>'Población %'!AK143*'Insumo 4'!AK$14</f>
        <v>4.4750214446270843E-3</v>
      </c>
      <c r="AL98" s="65">
        <f>'Población %'!AL143*'Insumo 4'!AL$14</f>
        <v>4.6939906180549036E-3</v>
      </c>
      <c r="AM98" s="65">
        <f>'Población %'!AM143*'Insumo 4'!AM$14</f>
        <v>5.2144364671143466E-3</v>
      </c>
      <c r="AN98" s="65">
        <f>'Población %'!AN143*'Insumo 4'!AN$14</f>
        <v>4.4195018730027623E-3</v>
      </c>
      <c r="AO98" s="65">
        <f>'Población %'!AO143*'Insumo 4'!AO$14</f>
        <v>2.7485973908511303E-3</v>
      </c>
      <c r="AP98" s="65">
        <f>'Población %'!AP143*'Insumo 4'!AP$14</f>
        <v>2.4183518775653212E-3</v>
      </c>
      <c r="AQ98" s="65">
        <f>'Población %'!AQ143*'Insumo 4'!AQ$14</f>
        <v>2.0355312109846522E-3</v>
      </c>
      <c r="AR98" s="65">
        <f>'Población %'!AR143*'Insumo 4'!AR$14</f>
        <v>2.0308604751196817E-3</v>
      </c>
      <c r="AS98" s="65">
        <f>'Población %'!AS143*'Insumo 4'!AS$14</f>
        <v>2.7113727802573081E-3</v>
      </c>
      <c r="AT98" s="65">
        <f>'Población %'!AT143*'Insumo 4'!AT$14</f>
        <v>2.2367763747864586E-3</v>
      </c>
      <c r="AU98" s="65">
        <f>'Población %'!AU143*'Insumo 4'!AU$14</f>
        <v>2.0690955725698799E-3</v>
      </c>
      <c r="AV98" s="65">
        <f>'Población %'!AV143*'Insumo 4'!AV$14</f>
        <v>2.9544275452439875E-3</v>
      </c>
      <c r="AW98" s="65">
        <f>'Población %'!AW143*'Insumo 4'!AW$14</f>
        <v>2.1216137135734369E-3</v>
      </c>
      <c r="AX98" s="65">
        <f>'Población %'!AX143*'Insumo 4'!AX$14</f>
        <v>2.1636545689876826E-3</v>
      </c>
      <c r="AY98" s="65">
        <f>'Población %'!AY143*'Insumo 4'!AY$14</f>
        <v>2.397350530420614E-3</v>
      </c>
      <c r="AZ98" s="65">
        <f>'Población %'!AZ143*'Insumo 4'!AZ$14</f>
        <v>9.9651972282826444E-4</v>
      </c>
      <c r="BA98" s="65">
        <f>'Población %'!BA143*'Insumo 4'!BA$14</f>
        <v>0</v>
      </c>
      <c r="BB98" s="65">
        <f>'Población %'!BB143*'Insumo 4'!BB$14</f>
        <v>0</v>
      </c>
      <c r="BC98" s="65">
        <f>'Población %'!BC143*'Insumo 4'!BC$14</f>
        <v>2.4848572270098267E-4</v>
      </c>
      <c r="BD98" s="65">
        <f>'Población %'!BD143*'Insumo 4'!BD$14</f>
        <v>0</v>
      </c>
      <c r="BE98" s="65">
        <f>'Población %'!BE143*'Insumo 4'!BE$14</f>
        <v>0</v>
      </c>
      <c r="BF98" s="65">
        <f>'Población %'!BF143*'Insumo 4'!BF$14</f>
        <v>0</v>
      </c>
      <c r="BG98" s="65">
        <f>'Población %'!BG143*'Insumo 4'!BG$14</f>
        <v>0</v>
      </c>
      <c r="BH98" s="65">
        <f>'Población %'!BH143*'Insumo 4'!BH$14</f>
        <v>0</v>
      </c>
      <c r="BI98" s="65">
        <f>'Población %'!BI143*'Insumo 4'!BI$14</f>
        <v>8.7731180565943468E-5</v>
      </c>
      <c r="BJ98" s="65">
        <f>'Población %'!BJ143*'Insumo 4'!BJ$14</f>
        <v>0</v>
      </c>
      <c r="BK98" s="65">
        <f>'Población %'!BK143*'Insumo 4'!BK$14</f>
        <v>0</v>
      </c>
      <c r="BL98" s="65">
        <f>'Población %'!BL143*'Insumo 4'!BL$14</f>
        <v>0</v>
      </c>
      <c r="BM98" s="65">
        <f>'Población %'!BM143*'Insumo 4'!BM$14</f>
        <v>0</v>
      </c>
      <c r="BN98" s="65">
        <f>'Población %'!BN143*'Insumo 4'!BN$14</f>
        <v>3.5632036782398803E-5</v>
      </c>
      <c r="BO98" s="65">
        <f>'Población %'!BO143*'Insumo 4'!BO$14</f>
        <v>0</v>
      </c>
      <c r="BP98" s="65">
        <f>'Población %'!BP143*'Insumo 4'!BP$14</f>
        <v>0</v>
      </c>
      <c r="BQ98" s="65">
        <f>'Población %'!BQ143*'Insumo 4'!BQ$14</f>
        <v>0</v>
      </c>
      <c r="BR98" s="65">
        <f>'Población %'!BR143*'Insumo 4'!BR$14</f>
        <v>0</v>
      </c>
      <c r="BS98" s="65">
        <f>'Población %'!BS143*'Insumo 4'!BS$14</f>
        <v>0</v>
      </c>
      <c r="BT98" s="65">
        <f>'Población %'!BT143*'Insumo 4'!BT$14</f>
        <v>0</v>
      </c>
      <c r="BU98" s="65">
        <f>'Población %'!BU143*'Insumo 4'!BU$14</f>
        <v>0</v>
      </c>
      <c r="BV98" s="65">
        <f>'Población %'!BV143*'Insumo 4'!BV$14</f>
        <v>0</v>
      </c>
      <c r="BW98" s="65">
        <f>'Población %'!BW143*'Insumo 4'!BW$14</f>
        <v>0</v>
      </c>
      <c r="BX98" s="65">
        <f>'Población %'!BX143*'Insumo 4'!BX$14</f>
        <v>0</v>
      </c>
      <c r="BY98" s="65">
        <f>'Población %'!BY143*'Insumo 4'!BY$14</f>
        <v>0</v>
      </c>
      <c r="BZ98" s="65">
        <f>'Población %'!BZ143*'Insumo 4'!BZ$14</f>
        <v>0</v>
      </c>
      <c r="CA98" s="65">
        <f>'Población %'!CA143*'Insumo 4'!CA$14</f>
        <v>0</v>
      </c>
      <c r="CB98" s="65">
        <f>'Población %'!CB143*'Insumo 4'!CB$14</f>
        <v>0</v>
      </c>
      <c r="CC98" s="65">
        <f>'Población %'!CC143*'Insumo 4'!CC$14</f>
        <v>0</v>
      </c>
      <c r="CD98" s="65">
        <f>'Población %'!CD143*'Insumo 4'!CD$14</f>
        <v>0</v>
      </c>
      <c r="CE98" s="65">
        <f>'Población %'!CE143*'Insumo 4'!CE$14</f>
        <v>0</v>
      </c>
      <c r="CF98" s="65">
        <f>'Población %'!CF143*'Insumo 4'!CF$14</f>
        <v>0</v>
      </c>
      <c r="CG98" s="65">
        <f>'Población %'!CG143*'Insumo 4'!CG$14</f>
        <v>0</v>
      </c>
      <c r="CH98" s="65">
        <f>'Población %'!CH143*'Insumo 4'!CH$14</f>
        <v>0</v>
      </c>
      <c r="CI98" s="65">
        <f>'Población %'!CI143*'Insumo 4'!CI$14</f>
        <v>0</v>
      </c>
      <c r="CJ98" s="65">
        <f>'Población %'!CJ143*'Insumo 4'!CJ$14</f>
        <v>0</v>
      </c>
      <c r="CK98" s="65">
        <f>'Población %'!CK143*'Insumo 4'!CK$14</f>
        <v>0</v>
      </c>
      <c r="CL98" s="65">
        <f>'Población %'!CL143*'Insumo 4'!CL$14</f>
        <v>0</v>
      </c>
      <c r="CM98" s="65">
        <f>'Población %'!CM143*'Insumo 4'!CM$14</f>
        <v>0</v>
      </c>
      <c r="CN98" s="65">
        <f>'Población %'!CN143*'Insumo 4'!CN$14</f>
        <v>0</v>
      </c>
      <c r="CP98" s="71">
        <f t="shared" si="1"/>
        <v>1.5661253742355616</v>
      </c>
    </row>
    <row r="99" spans="1:94">
      <c r="A99">
        <f>'Población %'!A144</f>
        <v>2083</v>
      </c>
      <c r="B99" s="65">
        <f>'Población %'!B144*'Insumo 4'!B$14</f>
        <v>1.5311600590860314E-3</v>
      </c>
      <c r="C99" s="65">
        <f>'Población %'!C144*'Insumo 4'!C$14</f>
        <v>2.2128089501131259E-3</v>
      </c>
      <c r="D99" s="65">
        <f>'Población %'!D144*'Insumo 4'!D$14</f>
        <v>4.7112521395261319E-3</v>
      </c>
      <c r="E99" s="65">
        <f>'Población %'!E144*'Insumo 4'!E$14</f>
        <v>1.0469570949525719E-2</v>
      </c>
      <c r="F99" s="65">
        <f>'Población %'!F144*'Insumo 4'!F$14</f>
        <v>2.3399286798312921E-2</v>
      </c>
      <c r="G99" s="65">
        <f>'Población %'!G144*'Insumo 4'!G$14</f>
        <v>4.3507423956118452E-2</v>
      </c>
      <c r="H99" s="65">
        <f>'Población %'!H144*'Insumo 4'!H$14</f>
        <v>6.2427256941237033E-2</v>
      </c>
      <c r="I99" s="65">
        <f>'Población %'!I144*'Insumo 4'!I$14</f>
        <v>7.1637840995343427E-2</v>
      </c>
      <c r="J99" s="65">
        <f>'Población %'!J144*'Insumo 4'!J$14</f>
        <v>7.103505999805422E-2</v>
      </c>
      <c r="K99" s="65">
        <f>'Población %'!K144*'Insumo 4'!K$14</f>
        <v>7.2183128509865607E-2</v>
      </c>
      <c r="L99" s="65">
        <f>'Población %'!L144*'Insumo 4'!L$14</f>
        <v>7.3620512748241621E-2</v>
      </c>
      <c r="M99" s="65">
        <f>'Población %'!M144*'Insumo 4'!M$14</f>
        <v>7.3086107795454519E-2</v>
      </c>
      <c r="N99" s="65">
        <f>'Población %'!N144*'Insumo 4'!N$14</f>
        <v>7.4811065351899589E-2</v>
      </c>
      <c r="O99" s="65">
        <f>'Población %'!O144*'Insumo 4'!O$14</f>
        <v>8.4677521236053252E-2</v>
      </c>
      <c r="P99" s="65">
        <f>'Población %'!P144*'Insumo 4'!P$14</f>
        <v>7.6477498786757081E-2</v>
      </c>
      <c r="Q99" s="65">
        <f>'Población %'!Q144*'Insumo 4'!Q$14</f>
        <v>8.9130580012884056E-2</v>
      </c>
      <c r="R99" s="65">
        <f>'Población %'!R144*'Insumo 4'!R$14</f>
        <v>8.5163564874148098E-2</v>
      </c>
      <c r="S99" s="65">
        <f>'Población %'!S144*'Insumo 4'!S$14</f>
        <v>7.5134826015419071E-2</v>
      </c>
      <c r="T99" s="65">
        <f>'Población %'!T144*'Insumo 4'!T$14</f>
        <v>6.8670353338250362E-2</v>
      </c>
      <c r="U99" s="65">
        <f>'Población %'!U144*'Insumo 4'!U$14</f>
        <v>6.6741268707920867E-2</v>
      </c>
      <c r="V99" s="65">
        <f>'Población %'!V144*'Insumo 4'!V$14</f>
        <v>6.1930317884412389E-2</v>
      </c>
      <c r="W99" s="65">
        <f>'Población %'!W144*'Insumo 4'!W$14</f>
        <v>5.6863308287889915E-2</v>
      </c>
      <c r="X99" s="65">
        <f>'Población %'!X144*'Insumo 4'!X$14</f>
        <v>5.4787327253815132E-2</v>
      </c>
      <c r="Y99" s="65">
        <f>'Población %'!Y144*'Insumo 4'!Y$14</f>
        <v>3.7747310458985675E-2</v>
      </c>
      <c r="Z99" s="65">
        <f>'Población %'!Z144*'Insumo 4'!Z$14</f>
        <v>2.9202142883404329E-2</v>
      </c>
      <c r="AA99" s="65">
        <f>'Población %'!AA144*'Insumo 4'!AA$14</f>
        <v>2.8937867887632848E-2</v>
      </c>
      <c r="AB99" s="65">
        <f>'Población %'!AB144*'Insumo 4'!AB$14</f>
        <v>2.9860679714541739E-2</v>
      </c>
      <c r="AC99" s="65">
        <f>'Población %'!AC144*'Insumo 4'!AC$14</f>
        <v>1.5380577749888193E-2</v>
      </c>
      <c r="AD99" s="65">
        <f>'Población %'!AD144*'Insumo 4'!AD$14</f>
        <v>2.0940427092306309E-2</v>
      </c>
      <c r="AE99" s="65">
        <f>'Población %'!AE144*'Insumo 4'!AE$14</f>
        <v>1.2644422145434263E-2</v>
      </c>
      <c r="AF99" s="65">
        <f>'Población %'!AF144*'Insumo 4'!AF$14</f>
        <v>1.0340676659986435E-2</v>
      </c>
      <c r="AG99" s="65">
        <f>'Población %'!AG144*'Insumo 4'!AG$14</f>
        <v>6.3545221215556488E-3</v>
      </c>
      <c r="AH99" s="65">
        <f>'Población %'!AH144*'Insumo 4'!AH$14</f>
        <v>4.9395233345957777E-3</v>
      </c>
      <c r="AI99" s="65">
        <f>'Población %'!AI144*'Insumo 4'!AI$14</f>
        <v>7.5564114645454896E-3</v>
      </c>
      <c r="AJ99" s="65">
        <f>'Población %'!AJ144*'Insumo 4'!AJ$14</f>
        <v>2.8916021186092176E-3</v>
      </c>
      <c r="AK99" s="65">
        <f>'Población %'!AK144*'Insumo 4'!AK$14</f>
        <v>4.4570174832021499E-3</v>
      </c>
      <c r="AL99" s="65">
        <f>'Población %'!AL144*'Insumo 4'!AL$14</f>
        <v>4.6761976732449338E-3</v>
      </c>
      <c r="AM99" s="65">
        <f>'Población %'!AM144*'Insumo 4'!AM$14</f>
        <v>5.1930999428289413E-3</v>
      </c>
      <c r="AN99" s="65">
        <f>'Población %'!AN144*'Insumo 4'!AN$14</f>
        <v>4.4001394549475041E-3</v>
      </c>
      <c r="AO99" s="65">
        <f>'Población %'!AO144*'Insumo 4'!AO$14</f>
        <v>2.7364423514366454E-3</v>
      </c>
      <c r="AP99" s="65">
        <f>'Población %'!AP144*'Insumo 4'!AP$14</f>
        <v>2.407757436067737E-3</v>
      </c>
      <c r="AQ99" s="65">
        <f>'Población %'!AQ144*'Insumo 4'!AQ$14</f>
        <v>2.026418257278886E-3</v>
      </c>
      <c r="AR99" s="65">
        <f>'Población %'!AR144*'Insumo 4'!AR$14</f>
        <v>2.021306505385186E-3</v>
      </c>
      <c r="AS99" s="65">
        <f>'Población %'!AS144*'Insumo 4'!AS$14</f>
        <v>2.6981953817530198E-3</v>
      </c>
      <c r="AT99" s="65">
        <f>'Población %'!AT144*'Insumo 4'!AT$14</f>
        <v>2.2237231716929649E-3</v>
      </c>
      <c r="AU99" s="65">
        <f>'Población %'!AU144*'Insumo 4'!AU$14</f>
        <v>2.0542552871261081E-3</v>
      </c>
      <c r="AV99" s="65">
        <f>'Población %'!AV144*'Insumo 4'!AV$14</f>
        <v>2.9306342956423913E-3</v>
      </c>
      <c r="AW99" s="65">
        <f>'Población %'!AW144*'Insumo 4'!AW$14</f>
        <v>2.1047735999495617E-3</v>
      </c>
      <c r="AX99" s="65">
        <f>'Población %'!AX144*'Insumo 4'!AX$14</f>
        <v>2.1468867539649579E-3</v>
      </c>
      <c r="AY99" s="65">
        <f>'Población %'!AY144*'Insumo 4'!AY$14</f>
        <v>2.3772905030678537E-3</v>
      </c>
      <c r="AZ99" s="65">
        <f>'Población %'!AZ144*'Insumo 4'!AZ$14</f>
        <v>9.8736339102257196E-4</v>
      </c>
      <c r="BA99" s="65">
        <f>'Población %'!BA144*'Insumo 4'!BA$14</f>
        <v>0</v>
      </c>
      <c r="BB99" s="65">
        <f>'Población %'!BB144*'Insumo 4'!BB$14</f>
        <v>0</v>
      </c>
      <c r="BC99" s="65">
        <f>'Población %'!BC144*'Insumo 4'!BC$14</f>
        <v>2.4643952974292606E-4</v>
      </c>
      <c r="BD99" s="65">
        <f>'Población %'!BD144*'Insumo 4'!BD$14</f>
        <v>0</v>
      </c>
      <c r="BE99" s="65">
        <f>'Población %'!BE144*'Insumo 4'!BE$14</f>
        <v>0</v>
      </c>
      <c r="BF99" s="65">
        <f>'Población %'!BF144*'Insumo 4'!BF$14</f>
        <v>0</v>
      </c>
      <c r="BG99" s="65">
        <f>'Población %'!BG144*'Insumo 4'!BG$14</f>
        <v>0</v>
      </c>
      <c r="BH99" s="65">
        <f>'Población %'!BH144*'Insumo 4'!BH$14</f>
        <v>0</v>
      </c>
      <c r="BI99" s="65">
        <f>'Población %'!BI144*'Insumo 4'!BI$14</f>
        <v>8.7496184941734782E-5</v>
      </c>
      <c r="BJ99" s="65">
        <f>'Población %'!BJ144*'Insumo 4'!BJ$14</f>
        <v>0</v>
      </c>
      <c r="BK99" s="65">
        <f>'Población %'!BK144*'Insumo 4'!BK$14</f>
        <v>0</v>
      </c>
      <c r="BL99" s="65">
        <f>'Población %'!BL144*'Insumo 4'!BL$14</f>
        <v>0</v>
      </c>
      <c r="BM99" s="65">
        <f>'Población %'!BM144*'Insumo 4'!BM$14</f>
        <v>0</v>
      </c>
      <c r="BN99" s="65">
        <f>'Población %'!BN144*'Insumo 4'!BN$14</f>
        <v>3.5898338530005075E-5</v>
      </c>
      <c r="BO99" s="65">
        <f>'Población %'!BO144*'Insumo 4'!BO$14</f>
        <v>0</v>
      </c>
      <c r="BP99" s="65">
        <f>'Población %'!BP144*'Insumo 4'!BP$14</f>
        <v>0</v>
      </c>
      <c r="BQ99" s="65">
        <f>'Población %'!BQ144*'Insumo 4'!BQ$14</f>
        <v>0</v>
      </c>
      <c r="BR99" s="65">
        <f>'Población %'!BR144*'Insumo 4'!BR$14</f>
        <v>0</v>
      </c>
      <c r="BS99" s="65">
        <f>'Población %'!BS144*'Insumo 4'!BS$14</f>
        <v>0</v>
      </c>
      <c r="BT99" s="65">
        <f>'Población %'!BT144*'Insumo 4'!BT$14</f>
        <v>0</v>
      </c>
      <c r="BU99" s="65">
        <f>'Población %'!BU144*'Insumo 4'!BU$14</f>
        <v>0</v>
      </c>
      <c r="BV99" s="65">
        <f>'Población %'!BV144*'Insumo 4'!BV$14</f>
        <v>0</v>
      </c>
      <c r="BW99" s="65">
        <f>'Población %'!BW144*'Insumo 4'!BW$14</f>
        <v>0</v>
      </c>
      <c r="BX99" s="65">
        <f>'Población %'!BX144*'Insumo 4'!BX$14</f>
        <v>0</v>
      </c>
      <c r="BY99" s="65">
        <f>'Población %'!BY144*'Insumo 4'!BY$14</f>
        <v>0</v>
      </c>
      <c r="BZ99" s="65">
        <f>'Población %'!BZ144*'Insumo 4'!BZ$14</f>
        <v>0</v>
      </c>
      <c r="CA99" s="65">
        <f>'Población %'!CA144*'Insumo 4'!CA$14</f>
        <v>0</v>
      </c>
      <c r="CB99" s="65">
        <f>'Población %'!CB144*'Insumo 4'!CB$14</f>
        <v>0</v>
      </c>
      <c r="CC99" s="65">
        <f>'Población %'!CC144*'Insumo 4'!CC$14</f>
        <v>0</v>
      </c>
      <c r="CD99" s="65">
        <f>'Población %'!CD144*'Insumo 4'!CD$14</f>
        <v>0</v>
      </c>
      <c r="CE99" s="65">
        <f>'Población %'!CE144*'Insumo 4'!CE$14</f>
        <v>0</v>
      </c>
      <c r="CF99" s="65">
        <f>'Población %'!CF144*'Insumo 4'!CF$14</f>
        <v>0</v>
      </c>
      <c r="CG99" s="65">
        <f>'Población %'!CG144*'Insumo 4'!CG$14</f>
        <v>0</v>
      </c>
      <c r="CH99" s="65">
        <f>'Población %'!CH144*'Insumo 4'!CH$14</f>
        <v>0</v>
      </c>
      <c r="CI99" s="65">
        <f>'Población %'!CI144*'Insumo 4'!CI$14</f>
        <v>0</v>
      </c>
      <c r="CJ99" s="65">
        <f>'Población %'!CJ144*'Insumo 4'!CJ$14</f>
        <v>0</v>
      </c>
      <c r="CK99" s="65">
        <f>'Población %'!CK144*'Insumo 4'!CK$14</f>
        <v>0</v>
      </c>
      <c r="CL99" s="65">
        <f>'Población %'!CL144*'Insumo 4'!CL$14</f>
        <v>0</v>
      </c>
      <c r="CM99" s="65">
        <f>'Población %'!CM144*'Insumo 4'!CM$14</f>
        <v>0</v>
      </c>
      <c r="CN99" s="65">
        <f>'Población %'!CN144*'Insumo 4'!CN$14</f>
        <v>0</v>
      </c>
      <c r="CP99" s="71">
        <f t="shared" si="1"/>
        <v>1.5568165407636412</v>
      </c>
    </row>
    <row r="100" spans="1:94">
      <c r="A100">
        <f>'Población %'!A145</f>
        <v>2084</v>
      </c>
      <c r="B100" s="65">
        <f>'Población %'!B145*'Insumo 4'!B$14</f>
        <v>1.5229138867771637E-3</v>
      </c>
      <c r="C100" s="65">
        <f>'Población %'!C145*'Insumo 4'!C$14</f>
        <v>2.2020798769114519E-3</v>
      </c>
      <c r="D100" s="65">
        <f>'Población %'!D145*'Insumo 4'!D$14</f>
        <v>4.6902689840581319E-3</v>
      </c>
      <c r="E100" s="65">
        <f>'Población %'!E145*'Insumo 4'!E$14</f>
        <v>1.0405231375918986E-2</v>
      </c>
      <c r="F100" s="65">
        <f>'Población %'!F145*'Insumo 4'!F$14</f>
        <v>2.3304942281351708E-2</v>
      </c>
      <c r="G100" s="65">
        <f>'Población %'!G145*'Insumo 4'!G$14</f>
        <v>4.334762677644919E-2</v>
      </c>
      <c r="H100" s="65">
        <f>'Población %'!H145*'Insumo 4'!H$14</f>
        <v>6.2210349931879405E-2</v>
      </c>
      <c r="I100" s="65">
        <f>'Población %'!I145*'Insumo 4'!I$14</f>
        <v>7.1395943606273535E-2</v>
      </c>
      <c r="J100" s="65">
        <f>'Población %'!J145*'Insumo 4'!J$14</f>
        <v>7.0786979265960975E-2</v>
      </c>
      <c r="K100" s="65">
        <f>'Población %'!K145*'Insumo 4'!K$14</f>
        <v>7.1911823273782052E-2</v>
      </c>
      <c r="L100" s="65">
        <f>'Población %'!L145*'Insumo 4'!L$14</f>
        <v>7.3379562112980523E-2</v>
      </c>
      <c r="M100" s="65">
        <f>'Población %'!M145*'Insumo 4'!M$14</f>
        <v>7.2887592323527928E-2</v>
      </c>
      <c r="N100" s="65">
        <f>'Población %'!N145*'Insumo 4'!N$14</f>
        <v>7.4597603444731569E-2</v>
      </c>
      <c r="O100" s="65">
        <f>'Población %'!O145*'Insumo 4'!O$14</f>
        <v>8.432797267082473E-2</v>
      </c>
      <c r="P100" s="65">
        <f>'Población %'!P145*'Insumo 4'!P$14</f>
        <v>7.6068028440898786E-2</v>
      </c>
      <c r="Q100" s="65">
        <f>'Población %'!Q145*'Insumo 4'!Q$14</f>
        <v>8.8604913034482952E-2</v>
      </c>
      <c r="R100" s="65">
        <f>'Población %'!R145*'Insumo 4'!R$14</f>
        <v>8.4648492313724163E-2</v>
      </c>
      <c r="S100" s="65">
        <f>'Población %'!S145*'Insumo 4'!S$14</f>
        <v>7.4669719583862454E-2</v>
      </c>
      <c r="T100" s="65">
        <f>'Población %'!T145*'Insumo 4'!T$14</f>
        <v>6.8211572043071711E-2</v>
      </c>
      <c r="U100" s="65">
        <f>'Población %'!U145*'Insumo 4'!U$14</f>
        <v>6.6267549291033678E-2</v>
      </c>
      <c r="V100" s="65">
        <f>'Población %'!V145*'Insumo 4'!V$14</f>
        <v>6.1446126604516746E-2</v>
      </c>
      <c r="W100" s="65">
        <f>'Población %'!W145*'Insumo 4'!W$14</f>
        <v>5.6381519759008701E-2</v>
      </c>
      <c r="X100" s="65">
        <f>'Población %'!X145*'Insumo 4'!X$14</f>
        <v>5.4307777761237686E-2</v>
      </c>
      <c r="Y100" s="65">
        <f>'Población %'!Y145*'Insumo 4'!Y$14</f>
        <v>3.7427584800509311E-2</v>
      </c>
      <c r="Z100" s="65">
        <f>'Población %'!Z145*'Insumo 4'!Z$14</f>
        <v>2.896514484450418E-2</v>
      </c>
      <c r="AA100" s="65">
        <f>'Población %'!AA145*'Insumo 4'!AA$14</f>
        <v>2.8700567785487012E-2</v>
      </c>
      <c r="AB100" s="65">
        <f>'Población %'!AB145*'Insumo 4'!AB$14</f>
        <v>2.9610551555863906E-2</v>
      </c>
      <c r="AC100" s="65">
        <f>'Población %'!AC145*'Insumo 4'!AC$14</f>
        <v>1.5252517219698777E-2</v>
      </c>
      <c r="AD100" s="65">
        <f>'Población %'!AD145*'Insumo 4'!AD$14</f>
        <v>2.0776799459040301E-2</v>
      </c>
      <c r="AE100" s="65">
        <f>'Población %'!AE145*'Insumo 4'!AE$14</f>
        <v>1.2552306990174365E-2</v>
      </c>
      <c r="AF100" s="65">
        <f>'Población %'!AF145*'Insumo 4'!AF$14</f>
        <v>1.0269383552600915E-2</v>
      </c>
      <c r="AG100" s="65">
        <f>'Población %'!AG145*'Insumo 4'!AG$14</f>
        <v>6.3129872039026204E-3</v>
      </c>
      <c r="AH100" s="65">
        <f>'Población %'!AH145*'Insumo 4'!AH$14</f>
        <v>4.9089290847191521E-3</v>
      </c>
      <c r="AI100" s="65">
        <f>'Población %'!AI145*'Insumo 4'!AI$14</f>
        <v>7.5119434643975578E-3</v>
      </c>
      <c r="AJ100" s="65">
        <f>'Población %'!AJ145*'Insumo 4'!AJ$14</f>
        <v>2.8753366618403278E-3</v>
      </c>
      <c r="AK100" s="65">
        <f>'Población %'!AK145*'Insumo 4'!AK$14</f>
        <v>4.4347315933481032E-3</v>
      </c>
      <c r="AL100" s="65">
        <f>'Población %'!AL145*'Insumo 4'!AL$14</f>
        <v>4.6558397758423601E-3</v>
      </c>
      <c r="AM100" s="65">
        <f>'Población %'!AM145*'Insumo 4'!AM$14</f>
        <v>5.1723402188910113E-3</v>
      </c>
      <c r="AN100" s="65">
        <f>'Población %'!AN145*'Insumo 4'!AN$14</f>
        <v>4.3813842181061602E-3</v>
      </c>
      <c r="AO100" s="65">
        <f>'Población %'!AO145*'Insumo 4'!AO$14</f>
        <v>2.7240838232145954E-3</v>
      </c>
      <c r="AP100" s="65">
        <f>'Población %'!AP145*'Insumo 4'!AP$14</f>
        <v>2.3967568760262011E-3</v>
      </c>
      <c r="AQ100" s="65">
        <f>'Población %'!AQ145*'Insumo 4'!AQ$14</f>
        <v>2.0171585634260678E-3</v>
      </c>
      <c r="AR100" s="65">
        <f>'Población %'!AR145*'Insumo 4'!AR$14</f>
        <v>2.0117920111899189E-3</v>
      </c>
      <c r="AS100" s="65">
        <f>'Población %'!AS145*'Insumo 4'!AS$14</f>
        <v>2.6849795427563482E-3</v>
      </c>
      <c r="AT100" s="65">
        <f>'Población %'!AT145*'Insumo 4'!AT$14</f>
        <v>2.2125306799372301E-3</v>
      </c>
      <c r="AU100" s="65">
        <f>'Población %'!AU145*'Insumo 4'!AU$14</f>
        <v>2.0419451300897648E-3</v>
      </c>
      <c r="AV100" s="65">
        <f>'Población %'!AV145*'Insumo 4'!AV$14</f>
        <v>2.9091548333247115E-3</v>
      </c>
      <c r="AW100" s="65">
        <f>'Población %'!AW145*'Insumo 4'!AW$14</f>
        <v>2.0875300937751285E-3</v>
      </c>
      <c r="AX100" s="65">
        <f>'Población %'!AX145*'Insumo 4'!AX$14</f>
        <v>2.1295951264493464E-3</v>
      </c>
      <c r="AY100" s="65">
        <f>'Población %'!AY145*'Insumo 4'!AY$14</f>
        <v>2.3585710728736518E-3</v>
      </c>
      <c r="AZ100" s="65">
        <f>'Población %'!AZ145*'Insumo 4'!AZ$14</f>
        <v>9.7900982402342662E-4</v>
      </c>
      <c r="BA100" s="65">
        <f>'Población %'!BA145*'Insumo 4'!BA$14</f>
        <v>0</v>
      </c>
      <c r="BB100" s="65">
        <f>'Población %'!BB145*'Insumo 4'!BB$14</f>
        <v>0</v>
      </c>
      <c r="BC100" s="65">
        <f>'Población %'!BC145*'Insumo 4'!BC$14</f>
        <v>2.4424056706238203E-4</v>
      </c>
      <c r="BD100" s="65">
        <f>'Población %'!BD145*'Insumo 4'!BD$14</f>
        <v>0</v>
      </c>
      <c r="BE100" s="65">
        <f>'Población %'!BE145*'Insumo 4'!BE$14</f>
        <v>0</v>
      </c>
      <c r="BF100" s="65">
        <f>'Población %'!BF145*'Insumo 4'!BF$14</f>
        <v>0</v>
      </c>
      <c r="BG100" s="65">
        <f>'Población %'!BG145*'Insumo 4'!BG$14</f>
        <v>0</v>
      </c>
      <c r="BH100" s="65">
        <f>'Población %'!BH145*'Insumo 4'!BH$14</f>
        <v>0</v>
      </c>
      <c r="BI100" s="65">
        <f>'Población %'!BI145*'Insumo 4'!BI$14</f>
        <v>8.7084147074007061E-5</v>
      </c>
      <c r="BJ100" s="65">
        <f>'Población %'!BJ145*'Insumo 4'!BJ$14</f>
        <v>0</v>
      </c>
      <c r="BK100" s="65">
        <f>'Población %'!BK145*'Insumo 4'!BK$14</f>
        <v>0</v>
      </c>
      <c r="BL100" s="65">
        <f>'Población %'!BL145*'Insumo 4'!BL$14</f>
        <v>0</v>
      </c>
      <c r="BM100" s="65">
        <f>'Población %'!BM145*'Insumo 4'!BM$14</f>
        <v>0</v>
      </c>
      <c r="BN100" s="65">
        <f>'Población %'!BN145*'Insumo 4'!BN$14</f>
        <v>3.604847554920483E-5</v>
      </c>
      <c r="BO100" s="65">
        <f>'Población %'!BO145*'Insumo 4'!BO$14</f>
        <v>0</v>
      </c>
      <c r="BP100" s="65">
        <f>'Población %'!BP145*'Insumo 4'!BP$14</f>
        <v>0</v>
      </c>
      <c r="BQ100" s="65">
        <f>'Población %'!BQ145*'Insumo 4'!BQ$14</f>
        <v>0</v>
      </c>
      <c r="BR100" s="65">
        <f>'Población %'!BR145*'Insumo 4'!BR$14</f>
        <v>0</v>
      </c>
      <c r="BS100" s="65">
        <f>'Población %'!BS145*'Insumo 4'!BS$14</f>
        <v>0</v>
      </c>
      <c r="BT100" s="65">
        <f>'Población %'!BT145*'Insumo 4'!BT$14</f>
        <v>0</v>
      </c>
      <c r="BU100" s="65">
        <f>'Población %'!BU145*'Insumo 4'!BU$14</f>
        <v>0</v>
      </c>
      <c r="BV100" s="65">
        <f>'Población %'!BV145*'Insumo 4'!BV$14</f>
        <v>0</v>
      </c>
      <c r="BW100" s="65">
        <f>'Población %'!BW145*'Insumo 4'!BW$14</f>
        <v>0</v>
      </c>
      <c r="BX100" s="65">
        <f>'Población %'!BX145*'Insumo 4'!BX$14</f>
        <v>0</v>
      </c>
      <c r="BY100" s="65">
        <f>'Población %'!BY145*'Insumo 4'!BY$14</f>
        <v>0</v>
      </c>
      <c r="BZ100" s="65">
        <f>'Población %'!BZ145*'Insumo 4'!BZ$14</f>
        <v>0</v>
      </c>
      <c r="CA100" s="65">
        <f>'Población %'!CA145*'Insumo 4'!CA$14</f>
        <v>0</v>
      </c>
      <c r="CB100" s="65">
        <f>'Población %'!CB145*'Insumo 4'!CB$14</f>
        <v>0</v>
      </c>
      <c r="CC100" s="65">
        <f>'Población %'!CC145*'Insumo 4'!CC$14</f>
        <v>0</v>
      </c>
      <c r="CD100" s="65">
        <f>'Población %'!CD145*'Insumo 4'!CD$14</f>
        <v>0</v>
      </c>
      <c r="CE100" s="65">
        <f>'Población %'!CE145*'Insumo 4'!CE$14</f>
        <v>0</v>
      </c>
      <c r="CF100" s="65">
        <f>'Población %'!CF145*'Insumo 4'!CF$14</f>
        <v>0</v>
      </c>
      <c r="CG100" s="65">
        <f>'Población %'!CG145*'Insumo 4'!CG$14</f>
        <v>0</v>
      </c>
      <c r="CH100" s="65">
        <f>'Población %'!CH145*'Insumo 4'!CH$14</f>
        <v>0</v>
      </c>
      <c r="CI100" s="65">
        <f>'Población %'!CI145*'Insumo 4'!CI$14</f>
        <v>0</v>
      </c>
      <c r="CJ100" s="65">
        <f>'Población %'!CJ145*'Insumo 4'!CJ$14</f>
        <v>0</v>
      </c>
      <c r="CK100" s="65">
        <f>'Población %'!CK145*'Insumo 4'!CK$14</f>
        <v>0</v>
      </c>
      <c r="CL100" s="65">
        <f>'Población %'!CL145*'Insumo 4'!CL$14</f>
        <v>0</v>
      </c>
      <c r="CM100" s="65">
        <f>'Población %'!CM145*'Insumo 4'!CM$14</f>
        <v>0</v>
      </c>
      <c r="CN100" s="65">
        <f>'Población %'!CN145*'Insumo 4'!CN$14</f>
        <v>0</v>
      </c>
      <c r="CP100" s="71">
        <f t="shared" si="1"/>
        <v>1.5483054178389617</v>
      </c>
    </row>
    <row r="101" spans="1:94">
      <c r="A101">
        <f>'Población %'!A146</f>
        <v>2085</v>
      </c>
      <c r="B101" s="65">
        <f>'Población %'!B146*'Insumo 4'!B$14</f>
        <v>1.5146383392749649E-3</v>
      </c>
      <c r="C101" s="65">
        <f>'Población %'!C146*'Insumo 4'!C$14</f>
        <v>2.190921275555111E-3</v>
      </c>
      <c r="D101" s="65">
        <f>'Población %'!D146*'Insumo 4'!D$14</f>
        <v>4.6680333801125615E-3</v>
      </c>
      <c r="E101" s="65">
        <f>'Población %'!E146*'Insumo 4'!E$14</f>
        <v>1.0358229723922495E-2</v>
      </c>
      <c r="F101" s="65">
        <f>'Población %'!F146*'Insumo 4'!F$14</f>
        <v>2.3180192812277064E-2</v>
      </c>
      <c r="G101" s="65">
        <f>'Población %'!G146*'Insumo 4'!G$14</f>
        <v>4.3145194701994516E-2</v>
      </c>
      <c r="H101" s="65">
        <f>'Población %'!H146*'Insumo 4'!H$14</f>
        <v>6.1955391618032714E-2</v>
      </c>
      <c r="I101" s="65">
        <f>'Población %'!I146*'Insumo 4'!I$14</f>
        <v>7.1136315441919173E-2</v>
      </c>
      <c r="J101" s="65">
        <f>'Población %'!J146*'Insumo 4'!J$14</f>
        <v>7.0553201961463127E-2</v>
      </c>
      <c r="K101" s="65">
        <f>'Población %'!K146*'Insumo 4'!K$14</f>
        <v>7.1675513696241491E-2</v>
      </c>
      <c r="L101" s="65">
        <f>'Población %'!L146*'Insumo 4'!L$14</f>
        <v>7.3125423543717372E-2</v>
      </c>
      <c r="M101" s="65">
        <f>'Población %'!M146*'Insumo 4'!M$14</f>
        <v>7.2693674872220893E-2</v>
      </c>
      <c r="N101" s="65">
        <f>'Población %'!N146*'Insumo 4'!N$14</f>
        <v>7.4469463916694845E-2</v>
      </c>
      <c r="O101" s="65">
        <f>'Población %'!O146*'Insumo 4'!O$14</f>
        <v>8.4190409967152963E-2</v>
      </c>
      <c r="P101" s="65">
        <f>'Población %'!P146*'Insumo 4'!P$14</f>
        <v>7.5845683780552176E-2</v>
      </c>
      <c r="Q101" s="65">
        <f>'Población %'!Q146*'Insumo 4'!Q$14</f>
        <v>8.8237163041734942E-2</v>
      </c>
      <c r="R101" s="65">
        <f>'Población %'!R146*'Insumo 4'!R$14</f>
        <v>8.4228087350057018E-2</v>
      </c>
      <c r="S101" s="65">
        <f>'Población %'!S146*'Insumo 4'!S$14</f>
        <v>7.426120451407181E-2</v>
      </c>
      <c r="T101" s="65">
        <f>'Población %'!T146*'Insumo 4'!T$14</f>
        <v>6.7808776998678655E-2</v>
      </c>
      <c r="U101" s="65">
        <f>'Población %'!U146*'Insumo 4'!U$14</f>
        <v>6.5840142549860245E-2</v>
      </c>
      <c r="V101" s="65">
        <f>'Población %'!V146*'Insumo 4'!V$14</f>
        <v>6.1020988100610109E-2</v>
      </c>
      <c r="W101" s="65">
        <f>'Población %'!W146*'Insumo 4'!W$14</f>
        <v>5.5936303322429902E-2</v>
      </c>
      <c r="X101" s="65">
        <f>'Población %'!X146*'Insumo 4'!X$14</f>
        <v>5.3823911090525534E-2</v>
      </c>
      <c r="Y101" s="65">
        <f>'Población %'!Y146*'Insumo 4'!Y$14</f>
        <v>3.707481990450999E-2</v>
      </c>
      <c r="Z101" s="65">
        <f>'Población %'!Z146*'Insumo 4'!Z$14</f>
        <v>2.8698647623385816E-2</v>
      </c>
      <c r="AA101" s="65">
        <f>'Población %'!AA146*'Insumo 4'!AA$14</f>
        <v>2.8444059848934559E-2</v>
      </c>
      <c r="AB101" s="65">
        <f>'Población %'!AB146*'Insumo 4'!AB$14</f>
        <v>2.9341130825507267E-2</v>
      </c>
      <c r="AC101" s="65">
        <f>'Población %'!AC146*'Insumo 4'!AC$14</f>
        <v>1.5110184309062046E-2</v>
      </c>
      <c r="AD101" s="65">
        <f>'Población %'!AD146*'Insumo 4'!AD$14</f>
        <v>2.0583636709334482E-2</v>
      </c>
      <c r="AE101" s="65">
        <f>'Población %'!AE146*'Insumo 4'!AE$14</f>
        <v>1.2441934570660333E-2</v>
      </c>
      <c r="AF101" s="65">
        <f>'Población %'!AF146*'Insumo 4'!AF$14</f>
        <v>1.0184250605278184E-2</v>
      </c>
      <c r="AG101" s="65">
        <f>'Población %'!AG146*'Insumo 4'!AG$14</f>
        <v>6.2636091883192437E-3</v>
      </c>
      <c r="AH101" s="65">
        <f>'Población %'!AH146*'Insumo 4'!AH$14</f>
        <v>4.872746767930973E-3</v>
      </c>
      <c r="AI101" s="65">
        <f>'Población %'!AI146*'Insumo 4'!AI$14</f>
        <v>7.4596920902395324E-3</v>
      </c>
      <c r="AJ101" s="65">
        <f>'Población %'!AJ146*'Insumo 4'!AJ$14</f>
        <v>2.8562315192037363E-3</v>
      </c>
      <c r="AK101" s="65">
        <f>'Población %'!AK146*'Insumo 4'!AK$14</f>
        <v>4.4065012679884424E-3</v>
      </c>
      <c r="AL101" s="65">
        <f>'Población %'!AL146*'Insumo 4'!AL$14</f>
        <v>4.6298294567024521E-3</v>
      </c>
      <c r="AM101" s="65">
        <f>'Población %'!AM146*'Insumo 4'!AM$14</f>
        <v>5.1477320553369021E-3</v>
      </c>
      <c r="AN101" s="65">
        <f>'Población %'!AN146*'Insumo 4'!AN$14</f>
        <v>4.362432872080148E-3</v>
      </c>
      <c r="AO101" s="65">
        <f>'Población %'!AO146*'Insumo 4'!AO$14</f>
        <v>2.7116817559587588E-3</v>
      </c>
      <c r="AP101" s="65">
        <f>'Población %'!AP146*'Insumo 4'!AP$14</f>
        <v>2.3853254324631918E-3</v>
      </c>
      <c r="AQ101" s="65">
        <f>'Población %'!AQ146*'Insumo 4'!AQ$14</f>
        <v>2.0074099531144332E-3</v>
      </c>
      <c r="AR101" s="65">
        <f>'Población %'!AR146*'Insumo 4'!AR$14</f>
        <v>2.0020161825847786E-3</v>
      </c>
      <c r="AS101" s="65">
        <f>'Población %'!AS146*'Insumo 4'!AS$14</f>
        <v>2.6715376228028482E-3</v>
      </c>
      <c r="AT101" s="65">
        <f>'Población %'!AT146*'Insumo 4'!AT$14</f>
        <v>2.2011140960191029E-3</v>
      </c>
      <c r="AU101" s="65">
        <f>'Población %'!AU146*'Insumo 4'!AU$14</f>
        <v>2.031208532958277E-3</v>
      </c>
      <c r="AV101" s="65">
        <f>'Población %'!AV146*'Insumo 4'!AV$14</f>
        <v>2.8909817362176198E-3</v>
      </c>
      <c r="AW101" s="65">
        <f>'Población %'!AW146*'Insumo 4'!AW$14</f>
        <v>2.0716371907469069E-3</v>
      </c>
      <c r="AX101" s="65">
        <f>'Población %'!AX146*'Insumo 4'!AX$14</f>
        <v>2.1115212253235223E-3</v>
      </c>
      <c r="AY101" s="65">
        <f>'Población %'!AY146*'Insumo 4'!AY$14</f>
        <v>2.3390409952389847E-3</v>
      </c>
      <c r="AZ101" s="65">
        <f>'Población %'!AZ146*'Insumo 4'!AZ$14</f>
        <v>9.7110164051207072E-4</v>
      </c>
      <c r="BA101" s="65">
        <f>'Población %'!BA146*'Insumo 4'!BA$14</f>
        <v>0</v>
      </c>
      <c r="BB101" s="65">
        <f>'Población %'!BB146*'Insumo 4'!BB$14</f>
        <v>0</v>
      </c>
      <c r="BC101" s="65">
        <f>'Población %'!BC146*'Insumo 4'!BC$14</f>
        <v>2.4188856956033631E-4</v>
      </c>
      <c r="BD101" s="65">
        <f>'Población %'!BD146*'Insumo 4'!BD$14</f>
        <v>0</v>
      </c>
      <c r="BE101" s="65">
        <f>'Población %'!BE146*'Insumo 4'!BE$14</f>
        <v>0</v>
      </c>
      <c r="BF101" s="65">
        <f>'Población %'!BF146*'Insumo 4'!BF$14</f>
        <v>0</v>
      </c>
      <c r="BG101" s="65">
        <f>'Población %'!BG146*'Insumo 4'!BG$14</f>
        <v>0</v>
      </c>
      <c r="BH101" s="65">
        <f>'Población %'!BH146*'Insumo 4'!BH$14</f>
        <v>0</v>
      </c>
      <c r="BI101" s="65">
        <f>'Población %'!BI146*'Insumo 4'!BI$14</f>
        <v>8.6580543036940706E-5</v>
      </c>
      <c r="BJ101" s="65">
        <f>'Población %'!BJ146*'Insumo 4'!BJ$14</f>
        <v>0</v>
      </c>
      <c r="BK101" s="65">
        <f>'Población %'!BK146*'Insumo 4'!BK$14</f>
        <v>0</v>
      </c>
      <c r="BL101" s="65">
        <f>'Población %'!BL146*'Insumo 4'!BL$14</f>
        <v>0</v>
      </c>
      <c r="BM101" s="65">
        <f>'Población %'!BM146*'Insumo 4'!BM$14</f>
        <v>0</v>
      </c>
      <c r="BN101" s="65">
        <f>'Población %'!BN146*'Insumo 4'!BN$14</f>
        <v>3.6188815427390019E-5</v>
      </c>
      <c r="BO101" s="65">
        <f>'Población %'!BO146*'Insumo 4'!BO$14</f>
        <v>0</v>
      </c>
      <c r="BP101" s="65">
        <f>'Población %'!BP146*'Insumo 4'!BP$14</f>
        <v>0</v>
      </c>
      <c r="BQ101" s="65">
        <f>'Población %'!BQ146*'Insumo 4'!BQ$14</f>
        <v>0</v>
      </c>
      <c r="BR101" s="65">
        <f>'Población %'!BR146*'Insumo 4'!BR$14</f>
        <v>0</v>
      </c>
      <c r="BS101" s="65">
        <f>'Población %'!BS146*'Insumo 4'!BS$14</f>
        <v>0</v>
      </c>
      <c r="BT101" s="65">
        <f>'Población %'!BT146*'Insumo 4'!BT$14</f>
        <v>0</v>
      </c>
      <c r="BU101" s="65">
        <f>'Población %'!BU146*'Insumo 4'!BU$14</f>
        <v>0</v>
      </c>
      <c r="BV101" s="65">
        <f>'Población %'!BV146*'Insumo 4'!BV$14</f>
        <v>0</v>
      </c>
      <c r="BW101" s="65">
        <f>'Población %'!BW146*'Insumo 4'!BW$14</f>
        <v>0</v>
      </c>
      <c r="BX101" s="65">
        <f>'Población %'!BX146*'Insumo 4'!BX$14</f>
        <v>0</v>
      </c>
      <c r="BY101" s="65">
        <f>'Población %'!BY146*'Insumo 4'!BY$14</f>
        <v>0</v>
      </c>
      <c r="BZ101" s="65">
        <f>'Población %'!BZ146*'Insumo 4'!BZ$14</f>
        <v>0</v>
      </c>
      <c r="CA101" s="65">
        <f>'Población %'!CA146*'Insumo 4'!CA$14</f>
        <v>0</v>
      </c>
      <c r="CB101" s="65">
        <f>'Población %'!CB146*'Insumo 4'!CB$14</f>
        <v>0</v>
      </c>
      <c r="CC101" s="65">
        <f>'Población %'!CC146*'Insumo 4'!CC$14</f>
        <v>0</v>
      </c>
      <c r="CD101" s="65">
        <f>'Población %'!CD146*'Insumo 4'!CD$14</f>
        <v>0</v>
      </c>
      <c r="CE101" s="65">
        <f>'Población %'!CE146*'Insumo 4'!CE$14</f>
        <v>0</v>
      </c>
      <c r="CF101" s="65">
        <f>'Población %'!CF146*'Insumo 4'!CF$14</f>
        <v>0</v>
      </c>
      <c r="CG101" s="65">
        <f>'Población %'!CG146*'Insumo 4'!CG$14</f>
        <v>0</v>
      </c>
      <c r="CH101" s="65">
        <f>'Población %'!CH146*'Insumo 4'!CH$14</f>
        <v>0</v>
      </c>
      <c r="CI101" s="65">
        <f>'Población %'!CI146*'Insumo 4'!CI$14</f>
        <v>0</v>
      </c>
      <c r="CJ101" s="65">
        <f>'Población %'!CJ146*'Insumo 4'!CJ$14</f>
        <v>0</v>
      </c>
      <c r="CK101" s="65">
        <f>'Población %'!CK146*'Insumo 4'!CK$14</f>
        <v>0</v>
      </c>
      <c r="CL101" s="65">
        <f>'Población %'!CL146*'Insumo 4'!CL$14</f>
        <v>0</v>
      </c>
      <c r="CM101" s="65">
        <f>'Población %'!CM146*'Insumo 4'!CM$14</f>
        <v>0</v>
      </c>
      <c r="CN101" s="65">
        <f>'Población %'!CN146*'Insumo 4'!CN$14</f>
        <v>0</v>
      </c>
      <c r="CP101" s="71">
        <f t="shared" si="1"/>
        <v>1.5404955399055391</v>
      </c>
    </row>
    <row r="102" spans="1:94">
      <c r="A102">
        <f>'Población %'!A147</f>
        <v>2086</v>
      </c>
      <c r="B102" s="65">
        <f>'Población %'!B147*'Insumo 4'!B$14</f>
        <v>1.5081911853516191E-3</v>
      </c>
      <c r="C102" s="65">
        <f>'Población %'!C147*'Insumo 4'!C$14</f>
        <v>2.1832836821374752E-3</v>
      </c>
      <c r="D102" s="65">
        <f>'Población %'!D147*'Insumo 4'!D$14</f>
        <v>4.6511093116033565E-3</v>
      </c>
      <c r="E102" s="65">
        <f>'Población %'!E147*'Insumo 4'!E$14</f>
        <v>1.0319728206442775E-2</v>
      </c>
      <c r="F102" s="65">
        <f>'Población %'!F147*'Insumo 4'!F$14</f>
        <v>2.309105928951885E-2</v>
      </c>
      <c r="G102" s="65">
        <f>'Población %'!G147*'Insumo 4'!G$14</f>
        <v>4.2973009609468059E-2</v>
      </c>
      <c r="H102" s="65">
        <f>'Población %'!H147*'Insumo 4'!H$14</f>
        <v>6.1701719162959565E-2</v>
      </c>
      <c r="I102" s="65">
        <f>'Población %'!I147*'Insumo 4'!I$14</f>
        <v>7.0846170801725464E-2</v>
      </c>
      <c r="J102" s="65">
        <f>'Población %'!J147*'Insumo 4'!J$14</f>
        <v>7.0246609784431355E-2</v>
      </c>
      <c r="K102" s="65">
        <f>'Población %'!K147*'Insumo 4'!K$14</f>
        <v>7.1316590288255141E-2</v>
      </c>
      <c r="L102" s="65">
        <f>'Población %'!L147*'Insumo 4'!L$14</f>
        <v>7.2675630489856827E-2</v>
      </c>
      <c r="M102" s="65">
        <f>'Población %'!M147*'Insumo 4'!M$14</f>
        <v>7.2158879247730859E-2</v>
      </c>
      <c r="N102" s="65">
        <f>'Población %'!N147*'Insumo 4'!N$14</f>
        <v>7.3929917419572541E-2</v>
      </c>
      <c r="O102" s="65">
        <f>'Población %'!O147*'Insumo 4'!O$14</f>
        <v>8.3655983378116597E-2</v>
      </c>
      <c r="P102" s="65">
        <f>'Población %'!P147*'Insumo 4'!P$14</f>
        <v>7.5413984065889714E-2</v>
      </c>
      <c r="Q102" s="65">
        <f>'Población %'!Q147*'Insumo 4'!Q$14</f>
        <v>8.7694824032865909E-2</v>
      </c>
      <c r="R102" s="65">
        <f>'Población %'!R147*'Insumo 4'!R$14</f>
        <v>8.3681604925503431E-2</v>
      </c>
      <c r="S102" s="65">
        <f>'Población %'!S147*'Insumo 4'!S$14</f>
        <v>7.3773373638782905E-2</v>
      </c>
      <c r="T102" s="65">
        <f>'Población %'!T147*'Insumo 4'!T$14</f>
        <v>6.7369031694673495E-2</v>
      </c>
      <c r="U102" s="65">
        <f>'Población %'!U147*'Insumo 4'!U$14</f>
        <v>6.5428480301850264E-2</v>
      </c>
      <c r="V102" s="65">
        <f>'Población %'!V147*'Insumo 4'!V$14</f>
        <v>6.0660550780508887E-2</v>
      </c>
      <c r="W102" s="65">
        <f>'Población %'!W147*'Insumo 4'!W$14</f>
        <v>5.5631480303991641E-2</v>
      </c>
      <c r="X102" s="65">
        <f>'Población %'!X147*'Insumo 4'!X$14</f>
        <v>5.3519283430240136E-2</v>
      </c>
      <c r="Y102" s="65">
        <f>'Población %'!Y147*'Insumo 4'!Y$14</f>
        <v>3.6846090630784027E-2</v>
      </c>
      <c r="Z102" s="65">
        <f>'Población %'!Z147*'Insumo 4'!Z$14</f>
        <v>2.8516633458049494E-2</v>
      </c>
      <c r="AA102" s="65">
        <f>'Población %'!AA147*'Insumo 4'!AA$14</f>
        <v>2.8278487770970584E-2</v>
      </c>
      <c r="AB102" s="65">
        <f>'Población %'!AB147*'Insumo 4'!AB$14</f>
        <v>2.918617101894477E-2</v>
      </c>
      <c r="AC102" s="65">
        <f>'Población %'!AC147*'Insumo 4'!AC$14</f>
        <v>1.503113216034215E-2</v>
      </c>
      <c r="AD102" s="65">
        <f>'Población %'!AD147*'Insumo 4'!AD$14</f>
        <v>2.0473127525336986E-2</v>
      </c>
      <c r="AE102" s="65">
        <f>'Población %'!AE147*'Insumo 4'!AE$14</f>
        <v>1.2374742699547183E-2</v>
      </c>
      <c r="AF102" s="65">
        <f>'Población %'!AF147*'Insumo 4'!AF$14</f>
        <v>1.0132842339490909E-2</v>
      </c>
      <c r="AG102" s="65">
        <f>'Población %'!AG147*'Insumo 4'!AG$14</f>
        <v>6.2339796312191756E-3</v>
      </c>
      <c r="AH102" s="65">
        <f>'Población %'!AH147*'Insumo 4'!AH$14</f>
        <v>4.8511602688848547E-3</v>
      </c>
      <c r="AI102" s="65">
        <f>'Población %'!AI147*'Insumo 4'!AI$14</f>
        <v>7.4287500647646915E-3</v>
      </c>
      <c r="AJ102" s="65">
        <f>'Población %'!AJ147*'Insumo 4'!AJ$14</f>
        <v>2.8447379366380201E-3</v>
      </c>
      <c r="AK102" s="65">
        <f>'Población %'!AK147*'Insumo 4'!AK$14</f>
        <v>4.388413361979468E-3</v>
      </c>
      <c r="AL102" s="65">
        <f>'Población %'!AL147*'Insumo 4'!AL$14</f>
        <v>4.6100879224923045E-3</v>
      </c>
      <c r="AM102" s="65">
        <f>'Población %'!AM147*'Insumo 4'!AM$14</f>
        <v>5.1280249349665149E-3</v>
      </c>
      <c r="AN102" s="65">
        <f>'Población %'!AN147*'Insumo 4'!AN$14</f>
        <v>4.3488957209791689E-3</v>
      </c>
      <c r="AO102" s="65">
        <f>'Población %'!AO147*'Insumo 4'!AO$14</f>
        <v>2.70446895376907E-3</v>
      </c>
      <c r="AP102" s="65">
        <f>'Población %'!AP147*'Insumo 4'!AP$14</f>
        <v>2.3784906318508156E-3</v>
      </c>
      <c r="AQ102" s="65">
        <f>'Población %'!AQ147*'Insumo 4'!AQ$14</f>
        <v>2.0012966305339224E-3</v>
      </c>
      <c r="AR102" s="65">
        <f>'Población %'!AR147*'Insumo 4'!AR$14</f>
        <v>1.995834046847137E-3</v>
      </c>
      <c r="AS102" s="65">
        <f>'Población %'!AS147*'Insumo 4'!AS$14</f>
        <v>2.6631004850611517E-3</v>
      </c>
      <c r="AT102" s="65">
        <f>'Población %'!AT147*'Insumo 4'!AT$14</f>
        <v>2.1937766036013856E-3</v>
      </c>
      <c r="AU102" s="65">
        <f>'Población %'!AU147*'Insumo 4'!AU$14</f>
        <v>2.0240999985716608E-3</v>
      </c>
      <c r="AV102" s="65">
        <f>'Población %'!AV147*'Insumo 4'!AV$14</f>
        <v>2.880678011124696E-3</v>
      </c>
      <c r="AW102" s="65">
        <f>'Población %'!AW147*'Insumo 4'!AW$14</f>
        <v>2.0621628816091006E-3</v>
      </c>
      <c r="AX102" s="65">
        <f>'Población %'!AX147*'Insumo 4'!AX$14</f>
        <v>2.0988962332701313E-3</v>
      </c>
      <c r="AY102" s="65">
        <f>'Población %'!AY147*'Insumo 4'!AY$14</f>
        <v>2.322713488525419E-3</v>
      </c>
      <c r="AZ102" s="65">
        <f>'Población %'!AZ147*'Insumo 4'!AZ$14</f>
        <v>9.6439334841889402E-4</v>
      </c>
      <c r="BA102" s="65">
        <f>'Población %'!BA147*'Insumo 4'!BA$14</f>
        <v>0</v>
      </c>
      <c r="BB102" s="65">
        <f>'Población %'!BB147*'Insumo 4'!BB$14</f>
        <v>0</v>
      </c>
      <c r="BC102" s="65">
        <f>'Población %'!BC147*'Insumo 4'!BC$14</f>
        <v>2.3988423378511035E-4</v>
      </c>
      <c r="BD102" s="65">
        <f>'Población %'!BD147*'Insumo 4'!BD$14</f>
        <v>0</v>
      </c>
      <c r="BE102" s="65">
        <f>'Población %'!BE147*'Insumo 4'!BE$14</f>
        <v>0</v>
      </c>
      <c r="BF102" s="65">
        <f>'Población %'!BF147*'Insumo 4'!BF$14</f>
        <v>0</v>
      </c>
      <c r="BG102" s="65">
        <f>'Población %'!BG147*'Insumo 4'!BG$14</f>
        <v>0</v>
      </c>
      <c r="BH102" s="65">
        <f>'Población %'!BH147*'Insumo 4'!BH$14</f>
        <v>0</v>
      </c>
      <c r="BI102" s="65">
        <f>'Población %'!BI147*'Insumo 4'!BI$14</f>
        <v>8.6029394642420792E-5</v>
      </c>
      <c r="BJ102" s="65">
        <f>'Población %'!BJ147*'Insumo 4'!BJ$14</f>
        <v>0</v>
      </c>
      <c r="BK102" s="65">
        <f>'Población %'!BK147*'Insumo 4'!BK$14</f>
        <v>0</v>
      </c>
      <c r="BL102" s="65">
        <f>'Población %'!BL147*'Insumo 4'!BL$14</f>
        <v>0</v>
      </c>
      <c r="BM102" s="65">
        <f>'Población %'!BM147*'Insumo 4'!BM$14</f>
        <v>0</v>
      </c>
      <c r="BN102" s="65">
        <f>'Población %'!BN147*'Insumo 4'!BN$14</f>
        <v>3.6297443019691117E-5</v>
      </c>
      <c r="BO102" s="65">
        <f>'Población %'!BO147*'Insumo 4'!BO$14</f>
        <v>0</v>
      </c>
      <c r="BP102" s="65">
        <f>'Población %'!BP147*'Insumo 4'!BP$14</f>
        <v>0</v>
      </c>
      <c r="BQ102" s="65">
        <f>'Población %'!BQ147*'Insumo 4'!BQ$14</f>
        <v>0</v>
      </c>
      <c r="BR102" s="65">
        <f>'Población %'!BR147*'Insumo 4'!BR$14</f>
        <v>0</v>
      </c>
      <c r="BS102" s="65">
        <f>'Población %'!BS147*'Insumo 4'!BS$14</f>
        <v>0</v>
      </c>
      <c r="BT102" s="65">
        <f>'Población %'!BT147*'Insumo 4'!BT$14</f>
        <v>0</v>
      </c>
      <c r="BU102" s="65">
        <f>'Población %'!BU147*'Insumo 4'!BU$14</f>
        <v>0</v>
      </c>
      <c r="BV102" s="65">
        <f>'Población %'!BV147*'Insumo 4'!BV$14</f>
        <v>0</v>
      </c>
      <c r="BW102" s="65">
        <f>'Población %'!BW147*'Insumo 4'!BW$14</f>
        <v>0</v>
      </c>
      <c r="BX102" s="65">
        <f>'Población %'!BX147*'Insumo 4'!BX$14</f>
        <v>0</v>
      </c>
      <c r="BY102" s="65">
        <f>'Población %'!BY147*'Insumo 4'!BY$14</f>
        <v>0</v>
      </c>
      <c r="BZ102" s="65">
        <f>'Población %'!BZ147*'Insumo 4'!BZ$14</f>
        <v>0</v>
      </c>
      <c r="CA102" s="65">
        <f>'Población %'!CA147*'Insumo 4'!CA$14</f>
        <v>0</v>
      </c>
      <c r="CB102" s="65">
        <f>'Población %'!CB147*'Insumo 4'!CB$14</f>
        <v>0</v>
      </c>
      <c r="CC102" s="65">
        <f>'Población %'!CC147*'Insumo 4'!CC$14</f>
        <v>0</v>
      </c>
      <c r="CD102" s="65">
        <f>'Población %'!CD147*'Insumo 4'!CD$14</f>
        <v>0</v>
      </c>
      <c r="CE102" s="65">
        <f>'Población %'!CE147*'Insumo 4'!CE$14</f>
        <v>0</v>
      </c>
      <c r="CF102" s="65">
        <f>'Población %'!CF147*'Insumo 4'!CF$14</f>
        <v>0</v>
      </c>
      <c r="CG102" s="65">
        <f>'Población %'!CG147*'Insumo 4'!CG$14</f>
        <v>0</v>
      </c>
      <c r="CH102" s="65">
        <f>'Población %'!CH147*'Insumo 4'!CH$14</f>
        <v>0</v>
      </c>
      <c r="CI102" s="65">
        <f>'Población %'!CI147*'Insumo 4'!CI$14</f>
        <v>0</v>
      </c>
      <c r="CJ102" s="65">
        <f>'Población %'!CJ147*'Insumo 4'!CJ$14</f>
        <v>0</v>
      </c>
      <c r="CK102" s="65">
        <f>'Población %'!CK147*'Insumo 4'!CK$14</f>
        <v>0</v>
      </c>
      <c r="CL102" s="65">
        <f>'Población %'!CL147*'Insumo 4'!CL$14</f>
        <v>0</v>
      </c>
      <c r="CM102" s="65">
        <f>'Población %'!CM147*'Insumo 4'!CM$14</f>
        <v>0</v>
      </c>
      <c r="CN102" s="65">
        <f>'Población %'!CN147*'Insumo 4'!CN$14</f>
        <v>0</v>
      </c>
      <c r="CP102" s="71">
        <f t="shared" si="1"/>
        <v>1.5317558948614982</v>
      </c>
    </row>
    <row r="103" spans="1:94">
      <c r="A103">
        <f>'Población %'!A148</f>
        <v>2087</v>
      </c>
      <c r="B103" s="65">
        <f>'Población %'!B148*'Insumo 4'!B$14</f>
        <v>1.5020965363970857E-3</v>
      </c>
      <c r="C103" s="65">
        <f>'Población %'!C148*'Insumo 4'!C$14</f>
        <v>2.1733741858994821E-3</v>
      </c>
      <c r="D103" s="65">
        <f>'Población %'!D148*'Insumo 4'!D$14</f>
        <v>4.6346281382366687E-3</v>
      </c>
      <c r="E103" s="65">
        <f>'Población %'!E148*'Insumo 4'!E$14</f>
        <v>1.0283274837419762E-2</v>
      </c>
      <c r="F103" s="65">
        <f>'Población %'!F148*'Insumo 4'!F$14</f>
        <v>2.3010274647870543E-2</v>
      </c>
      <c r="G103" s="65">
        <f>'Población %'!G148*'Insumo 4'!G$14</f>
        <v>4.2824108191381625E-2</v>
      </c>
      <c r="H103" s="65">
        <f>'Población %'!H148*'Insumo 4'!H$14</f>
        <v>6.1483592790616139E-2</v>
      </c>
      <c r="I103" s="65">
        <f>'Población %'!I148*'Insumo 4'!I$14</f>
        <v>7.0587897703909469E-2</v>
      </c>
      <c r="J103" s="65">
        <f>'Población %'!J148*'Insumo 4'!J$14</f>
        <v>7.0017655442428758E-2</v>
      </c>
      <c r="K103" s="65">
        <f>'Población %'!K148*'Insumo 4'!K$14</f>
        <v>7.1100434396671824E-2</v>
      </c>
      <c r="L103" s="65">
        <f>'Población %'!L148*'Insumo 4'!L$14</f>
        <v>7.2427663959370628E-2</v>
      </c>
      <c r="M103" s="65">
        <f>'Población %'!M148*'Insumo 4'!M$14</f>
        <v>7.1828372901778612E-2</v>
      </c>
      <c r="N103" s="65">
        <f>'Población %'!N148*'Insumo 4'!N$14</f>
        <v>7.3500035964764635E-2</v>
      </c>
      <c r="O103" s="65">
        <f>'Población %'!O148*'Insumo 4'!O$14</f>
        <v>8.3158615421551008E-2</v>
      </c>
      <c r="P103" s="65">
        <f>'Población %'!P148*'Insumo 4'!P$14</f>
        <v>7.5003487236313338E-2</v>
      </c>
      <c r="Q103" s="65">
        <f>'Población %'!Q148*'Insumo 4'!Q$14</f>
        <v>8.7245939371905265E-2</v>
      </c>
      <c r="R103" s="65">
        <f>'Población %'!R148*'Insumo 4'!R$14</f>
        <v>8.3213781439059831E-2</v>
      </c>
      <c r="S103" s="65">
        <f>'Población %'!S148*'Insumo 4'!S$14</f>
        <v>7.3328977754698571E-2</v>
      </c>
      <c r="T103" s="65">
        <f>'Población %'!T148*'Insumo 4'!T$14</f>
        <v>6.6939127235630475E-2</v>
      </c>
      <c r="U103" s="65">
        <f>'Población %'!U148*'Insumo 4'!U$14</f>
        <v>6.4996461838479277E-2</v>
      </c>
      <c r="V103" s="65">
        <f>'Población %'!V148*'Insumo 4'!V$14</f>
        <v>6.0258420460553595E-2</v>
      </c>
      <c r="W103" s="65">
        <f>'Población %'!W148*'Insumo 4'!W$14</f>
        <v>5.5279449272937202E-2</v>
      </c>
      <c r="X103" s="65">
        <f>'Población %'!X148*'Insumo 4'!X$14</f>
        <v>5.3199825646189379E-2</v>
      </c>
      <c r="Y103" s="65">
        <f>'Población %'!Y148*'Insumo 4'!Y$14</f>
        <v>3.661521145895396E-2</v>
      </c>
      <c r="Z103" s="65">
        <f>'Población %'!Z148*'Insumo 4'!Z$14</f>
        <v>2.8320924246139443E-2</v>
      </c>
      <c r="AA103" s="65">
        <f>'Población %'!AA148*'Insumo 4'!AA$14</f>
        <v>2.8078321844529082E-2</v>
      </c>
      <c r="AB103" s="65">
        <f>'Población %'!AB148*'Insumo 4'!AB$14</f>
        <v>2.8994943315404829E-2</v>
      </c>
      <c r="AC103" s="65">
        <f>'Población %'!AC148*'Insumo 4'!AC$14</f>
        <v>1.4940559280235131E-2</v>
      </c>
      <c r="AD103" s="65">
        <f>'Población %'!AD148*'Insumo 4'!AD$14</f>
        <v>2.0351538568768091E-2</v>
      </c>
      <c r="AE103" s="65">
        <f>'Población %'!AE148*'Insumo 4'!AE$14</f>
        <v>1.230066689093089E-2</v>
      </c>
      <c r="AF103" s="65">
        <f>'Población %'!AF148*'Insumo 4'!AF$14</f>
        <v>1.0072949451175917E-2</v>
      </c>
      <c r="AG103" s="65">
        <f>'Población %'!AG148*'Insumo 4'!AG$14</f>
        <v>6.199444096312616E-3</v>
      </c>
      <c r="AH103" s="65">
        <f>'Población %'!AH148*'Insumo 4'!AH$14</f>
        <v>4.825909071331444E-3</v>
      </c>
      <c r="AI103" s="65">
        <f>'Población %'!AI148*'Insumo 4'!AI$14</f>
        <v>7.3934889555157231E-3</v>
      </c>
      <c r="AJ103" s="65">
        <f>'Población %'!AJ148*'Insumo 4'!AJ$14</f>
        <v>2.8325217391736946E-3</v>
      </c>
      <c r="AK103" s="65">
        <f>'Población %'!AK148*'Insumo 4'!AK$14</f>
        <v>4.3706809266373025E-3</v>
      </c>
      <c r="AL103" s="65">
        <f>'Población %'!AL148*'Insumo 4'!AL$14</f>
        <v>4.5911047060594188E-3</v>
      </c>
      <c r="AM103" s="65">
        <f>'Población %'!AM148*'Insumo 4'!AM$14</f>
        <v>5.1064602496724591E-3</v>
      </c>
      <c r="AN103" s="65">
        <f>'Población %'!AN148*'Insumo 4'!AN$14</f>
        <v>4.3323801383093104E-3</v>
      </c>
      <c r="AO103" s="65">
        <f>'Población %'!AO148*'Insumo 4'!AO$14</f>
        <v>2.695998340812101E-3</v>
      </c>
      <c r="AP103" s="65">
        <f>'Población %'!AP148*'Insumo 4'!AP$14</f>
        <v>2.3720715218733352E-3</v>
      </c>
      <c r="AQ103" s="65">
        <f>'Población %'!AQ148*'Insumo 4'!AQ$14</f>
        <v>1.9956574318563103E-3</v>
      </c>
      <c r="AR103" s="65">
        <f>'Población %'!AR148*'Insumo 4'!AR$14</f>
        <v>1.989889033508517E-3</v>
      </c>
      <c r="AS103" s="65">
        <f>'Población %'!AS148*'Insumo 4'!AS$14</f>
        <v>2.6550185487137145E-3</v>
      </c>
      <c r="AT103" s="65">
        <f>'Población %'!AT148*'Insumo 4'!AT$14</f>
        <v>2.1869718855274931E-3</v>
      </c>
      <c r="AU103" s="65">
        <f>'Población %'!AU148*'Insumo 4'!AU$14</f>
        <v>2.0174399568800819E-3</v>
      </c>
      <c r="AV103" s="65">
        <f>'Población %'!AV148*'Insumo 4'!AV$14</f>
        <v>2.8707288976166502E-3</v>
      </c>
      <c r="AW103" s="65">
        <f>'Población %'!AW148*'Insumo 4'!AW$14</f>
        <v>2.0549461399939906E-3</v>
      </c>
      <c r="AX103" s="65">
        <f>'Población %'!AX148*'Insumo 4'!AX$14</f>
        <v>2.0895282036236798E-3</v>
      </c>
      <c r="AY103" s="65">
        <f>'Población %'!AY148*'Insumo 4'!AY$14</f>
        <v>2.3091070014477854E-3</v>
      </c>
      <c r="AZ103" s="65">
        <f>'Población %'!AZ148*'Insumo 4'!AZ$14</f>
        <v>9.578480354714414E-4</v>
      </c>
      <c r="BA103" s="65">
        <f>'Población %'!BA148*'Insumo 4'!BA$14</f>
        <v>0</v>
      </c>
      <c r="BB103" s="65">
        <f>'Población %'!BB148*'Insumo 4'!BB$14</f>
        <v>0</v>
      </c>
      <c r="BC103" s="65">
        <f>'Población %'!BC148*'Insumo 4'!BC$14</f>
        <v>2.381531381235096E-4</v>
      </c>
      <c r="BD103" s="65">
        <f>'Población %'!BD148*'Insumo 4'!BD$14</f>
        <v>0</v>
      </c>
      <c r="BE103" s="65">
        <f>'Población %'!BE148*'Insumo 4'!BE$14</f>
        <v>0</v>
      </c>
      <c r="BF103" s="65">
        <f>'Población %'!BF148*'Insumo 4'!BF$14</f>
        <v>0</v>
      </c>
      <c r="BG103" s="65">
        <f>'Población %'!BG148*'Insumo 4'!BG$14</f>
        <v>0</v>
      </c>
      <c r="BH103" s="65">
        <f>'Población %'!BH148*'Insumo 4'!BH$14</f>
        <v>0</v>
      </c>
      <c r="BI103" s="65">
        <f>'Población %'!BI148*'Insumo 4'!BI$14</f>
        <v>8.5466707449602736E-5</v>
      </c>
      <c r="BJ103" s="65">
        <f>'Población %'!BJ148*'Insumo 4'!BJ$14</f>
        <v>0</v>
      </c>
      <c r="BK103" s="65">
        <f>'Población %'!BK148*'Insumo 4'!BK$14</f>
        <v>0</v>
      </c>
      <c r="BL103" s="65">
        <f>'Población %'!BL148*'Insumo 4'!BL$14</f>
        <v>0</v>
      </c>
      <c r="BM103" s="65">
        <f>'Población %'!BM148*'Insumo 4'!BM$14</f>
        <v>0</v>
      </c>
      <c r="BN103" s="65">
        <f>'Población %'!BN148*'Insumo 4'!BN$14</f>
        <v>3.6344171418754343E-5</v>
      </c>
      <c r="BO103" s="65">
        <f>'Población %'!BO148*'Insumo 4'!BO$14</f>
        <v>0</v>
      </c>
      <c r="BP103" s="65">
        <f>'Población %'!BP148*'Insumo 4'!BP$14</f>
        <v>0</v>
      </c>
      <c r="BQ103" s="65">
        <f>'Población %'!BQ148*'Insumo 4'!BQ$14</f>
        <v>0</v>
      </c>
      <c r="BR103" s="65">
        <f>'Población %'!BR148*'Insumo 4'!BR$14</f>
        <v>0</v>
      </c>
      <c r="BS103" s="65">
        <f>'Población %'!BS148*'Insumo 4'!BS$14</f>
        <v>0</v>
      </c>
      <c r="BT103" s="65">
        <f>'Población %'!BT148*'Insumo 4'!BT$14</f>
        <v>0</v>
      </c>
      <c r="BU103" s="65">
        <f>'Población %'!BU148*'Insumo 4'!BU$14</f>
        <v>0</v>
      </c>
      <c r="BV103" s="65">
        <f>'Población %'!BV148*'Insumo 4'!BV$14</f>
        <v>0</v>
      </c>
      <c r="BW103" s="65">
        <f>'Población %'!BW148*'Insumo 4'!BW$14</f>
        <v>0</v>
      </c>
      <c r="BX103" s="65">
        <f>'Población %'!BX148*'Insumo 4'!BX$14</f>
        <v>0</v>
      </c>
      <c r="BY103" s="65">
        <f>'Población %'!BY148*'Insumo 4'!BY$14</f>
        <v>0</v>
      </c>
      <c r="BZ103" s="65">
        <f>'Población %'!BZ148*'Insumo 4'!BZ$14</f>
        <v>0</v>
      </c>
      <c r="CA103" s="65">
        <f>'Población %'!CA148*'Insumo 4'!CA$14</f>
        <v>0</v>
      </c>
      <c r="CB103" s="65">
        <f>'Población %'!CB148*'Insumo 4'!CB$14</f>
        <v>0</v>
      </c>
      <c r="CC103" s="65">
        <f>'Población %'!CC148*'Insumo 4'!CC$14</f>
        <v>0</v>
      </c>
      <c r="CD103" s="65">
        <f>'Población %'!CD148*'Insumo 4'!CD$14</f>
        <v>0</v>
      </c>
      <c r="CE103" s="65">
        <f>'Población %'!CE148*'Insumo 4'!CE$14</f>
        <v>0</v>
      </c>
      <c r="CF103" s="65">
        <f>'Población %'!CF148*'Insumo 4'!CF$14</f>
        <v>0</v>
      </c>
      <c r="CG103" s="65">
        <f>'Población %'!CG148*'Insumo 4'!CG$14</f>
        <v>0</v>
      </c>
      <c r="CH103" s="65">
        <f>'Población %'!CH148*'Insumo 4'!CH$14</f>
        <v>0</v>
      </c>
      <c r="CI103" s="65">
        <f>'Población %'!CI148*'Insumo 4'!CI$14</f>
        <v>0</v>
      </c>
      <c r="CJ103" s="65">
        <f>'Población %'!CJ148*'Insumo 4'!CJ$14</f>
        <v>0</v>
      </c>
      <c r="CK103" s="65">
        <f>'Población %'!CK148*'Insumo 4'!CK$14</f>
        <v>0</v>
      </c>
      <c r="CL103" s="65">
        <f>'Población %'!CL148*'Insumo 4'!CL$14</f>
        <v>0</v>
      </c>
      <c r="CM103" s="65">
        <f>'Población %'!CM148*'Insumo 4'!CM$14</f>
        <v>0</v>
      </c>
      <c r="CN103" s="65">
        <f>'Población %'!CN148*'Insumo 4'!CN$14</f>
        <v>0</v>
      </c>
      <c r="CP103" s="71">
        <f t="shared" si="1"/>
        <v>1.5238797693275294</v>
      </c>
    </row>
    <row r="104" spans="1:94">
      <c r="A104">
        <f>'Población %'!A149</f>
        <v>2088</v>
      </c>
      <c r="B104" s="65">
        <f>'Población %'!B149*'Insumo 4'!B$14</f>
        <v>1.4961645185963515E-3</v>
      </c>
      <c r="C104" s="65">
        <f>'Población %'!C149*'Insumo 4'!C$14</f>
        <v>2.1646707669003141E-3</v>
      </c>
      <c r="D104" s="65">
        <f>'Población %'!D149*'Insumo 4'!D$14</f>
        <v>4.6132867458997702E-3</v>
      </c>
      <c r="E104" s="65">
        <f>'Población %'!E149*'Insumo 4'!E$14</f>
        <v>1.02456117631119E-2</v>
      </c>
      <c r="F104" s="65">
        <f>'Población %'!F149*'Insumo 4'!F$14</f>
        <v>2.2929764942215755E-2</v>
      </c>
      <c r="G104" s="65">
        <f>'Población %'!G149*'Insumo 4'!G$14</f>
        <v>4.2681162772783832E-2</v>
      </c>
      <c r="H104" s="65">
        <f>'Población %'!H149*'Insumo 4'!H$14</f>
        <v>6.1289220067912445E-2</v>
      </c>
      <c r="I104" s="65">
        <f>'Población %'!I149*'Insumo 4'!I$14</f>
        <v>7.0365236933366201E-2</v>
      </c>
      <c r="J104" s="65">
        <f>'Población %'!J149*'Insumo 4'!J$14</f>
        <v>6.9790021337932939E-2</v>
      </c>
      <c r="K104" s="65">
        <f>'Población %'!K149*'Insumo 4'!K$14</f>
        <v>7.0924914979661802E-2</v>
      </c>
      <c r="L104" s="65">
        <f>'Población %'!L149*'Insumo 4'!L$14</f>
        <v>7.2304831575164805E-2</v>
      </c>
      <c r="M104" s="65">
        <f>'Población %'!M149*'Insumo 4'!M$14</f>
        <v>7.1698567062456919E-2</v>
      </c>
      <c r="N104" s="65">
        <f>'Población %'!N149*'Insumo 4'!N$14</f>
        <v>7.3272453128088805E-2</v>
      </c>
      <c r="O104" s="65">
        <f>'Población %'!O149*'Insumo 4'!O$14</f>
        <v>8.2798068363896277E-2</v>
      </c>
      <c r="P104" s="65">
        <f>'Población %'!P149*'Insumo 4'!P$14</f>
        <v>7.4648613238416886E-2</v>
      </c>
      <c r="Q104" s="65">
        <f>'Población %'!Q149*'Insumo 4'!Q$14</f>
        <v>8.6843327206670706E-2</v>
      </c>
      <c r="R104" s="65">
        <f>'Población %'!R149*'Insumo 4'!R$14</f>
        <v>8.2831724465525211E-2</v>
      </c>
      <c r="S104" s="65">
        <f>'Población %'!S149*'Insumo 4'!S$14</f>
        <v>7.2953574199277615E-2</v>
      </c>
      <c r="T104" s="65">
        <f>'Población %'!T149*'Insumo 4'!T$14</f>
        <v>6.6563697711650563E-2</v>
      </c>
      <c r="U104" s="65">
        <f>'Población %'!U149*'Insumo 4'!U$14</f>
        <v>6.4590183526549619E-2</v>
      </c>
      <c r="V104" s="65">
        <f>'Población %'!V149*'Insumo 4'!V$14</f>
        <v>5.9845884911540199E-2</v>
      </c>
      <c r="W104" s="65">
        <f>'Población %'!W149*'Insumo 4'!W$14</f>
        <v>5.4884812433255416E-2</v>
      </c>
      <c r="X104" s="65">
        <f>'Población %'!X149*'Insumo 4'!X$14</f>
        <v>5.283367132572514E-2</v>
      </c>
      <c r="Y104" s="65">
        <f>'Población %'!Y149*'Insumo 4'!Y$14</f>
        <v>3.6374080903125529E-2</v>
      </c>
      <c r="Z104" s="65">
        <f>'Población %'!Z149*'Insumo 4'!Z$14</f>
        <v>2.8122962598763325E-2</v>
      </c>
      <c r="AA104" s="65">
        <f>'Población %'!AA149*'Insumo 4'!AA$14</f>
        <v>2.7864429302856156E-2</v>
      </c>
      <c r="AB104" s="65">
        <f>'Población %'!AB149*'Insumo 4'!AB$14</f>
        <v>2.8766069764078663E-2</v>
      </c>
      <c r="AC104" s="65">
        <f>'Población %'!AC149*'Insumo 4'!AC$14</f>
        <v>1.483002682758037E-2</v>
      </c>
      <c r="AD104" s="65">
        <f>'Población %'!AD149*'Insumo 4'!AD$14</f>
        <v>2.0211446887165096E-2</v>
      </c>
      <c r="AE104" s="65">
        <f>'Población %'!AE149*'Insumo 4'!AE$14</f>
        <v>1.2218016357273022E-2</v>
      </c>
      <c r="AF104" s="65">
        <f>'Población %'!AF149*'Insumo 4'!AF$14</f>
        <v>1.0005730542945158E-2</v>
      </c>
      <c r="AG104" s="65">
        <f>'Población %'!AG149*'Insumo 4'!AG$14</f>
        <v>6.1591133052828848E-3</v>
      </c>
      <c r="AH104" s="65">
        <f>'Población %'!AH149*'Insumo 4'!AH$14</f>
        <v>4.7963990934906811E-3</v>
      </c>
      <c r="AI104" s="65">
        <f>'Población %'!AI149*'Insumo 4'!AI$14</f>
        <v>7.3508982819379199E-3</v>
      </c>
      <c r="AJ104" s="65">
        <f>'Población %'!AJ149*'Insumo 4'!AJ$14</f>
        <v>2.8179091452545527E-3</v>
      </c>
      <c r="AK104" s="65">
        <f>'Población %'!AK149*'Insumo 4'!AK$14</f>
        <v>4.3507920933865823E-3</v>
      </c>
      <c r="AL104" s="65">
        <f>'Población %'!AL149*'Insumo 4'!AL$14</f>
        <v>4.5720634001635684E-3</v>
      </c>
      <c r="AM104" s="65">
        <f>'Población %'!AM149*'Insumo 4'!AM$14</f>
        <v>5.0850919947502318E-3</v>
      </c>
      <c r="AN104" s="65">
        <f>'Población %'!AN149*'Insumo 4'!AN$14</f>
        <v>4.3139632522165312E-3</v>
      </c>
      <c r="AO104" s="65">
        <f>'Población %'!AO149*'Insumo 4'!AO$14</f>
        <v>2.6856538387095121E-3</v>
      </c>
      <c r="AP104" s="65">
        <f>'Población %'!AP149*'Insumo 4'!AP$14</f>
        <v>2.3644874288337578E-3</v>
      </c>
      <c r="AQ104" s="65">
        <f>'Población %'!AQ149*'Insumo 4'!AQ$14</f>
        <v>1.9900557935566307E-3</v>
      </c>
      <c r="AR104" s="65">
        <f>'Población %'!AR149*'Insumo 4'!AR$14</f>
        <v>1.9841421713681509E-3</v>
      </c>
      <c r="AS104" s="65">
        <f>'Población %'!AS149*'Insumo 4'!AS$14</f>
        <v>2.6470201783969885E-3</v>
      </c>
      <c r="AT104" s="65">
        <f>'Población %'!AT149*'Insumo 4'!AT$14</f>
        <v>2.1802333740045185E-3</v>
      </c>
      <c r="AU104" s="65">
        <f>'Población %'!AU149*'Insumo 4'!AU$14</f>
        <v>2.0110637275595187E-3</v>
      </c>
      <c r="AV104" s="65">
        <f>'Población %'!AV149*'Insumo 4'!AV$14</f>
        <v>2.8612172891822247E-3</v>
      </c>
      <c r="AW104" s="65">
        <f>'Población %'!AW149*'Insumo 4'!AW$14</f>
        <v>2.0478739324623248E-3</v>
      </c>
      <c r="AX104" s="65">
        <f>'Población %'!AX149*'Insumo 4'!AX$14</f>
        <v>2.0822159697781776E-3</v>
      </c>
      <c r="AY104" s="65">
        <f>'Población %'!AY149*'Insumo 4'!AY$14</f>
        <v>2.2989061850779971E-3</v>
      </c>
      <c r="AZ104" s="65">
        <f>'Población %'!AZ149*'Insumo 4'!AZ$14</f>
        <v>9.5232176809403489E-4</v>
      </c>
      <c r="BA104" s="65">
        <f>'Población %'!BA149*'Insumo 4'!BA$14</f>
        <v>0</v>
      </c>
      <c r="BB104" s="65">
        <f>'Población %'!BB149*'Insumo 4'!BB$14</f>
        <v>0</v>
      </c>
      <c r="BC104" s="65">
        <f>'Población %'!BC149*'Insumo 4'!BC$14</f>
        <v>2.3662748415918409E-4</v>
      </c>
      <c r="BD104" s="65">
        <f>'Población %'!BD149*'Insumo 4'!BD$14</f>
        <v>0</v>
      </c>
      <c r="BE104" s="65">
        <f>'Población %'!BE149*'Insumo 4'!BE$14</f>
        <v>0</v>
      </c>
      <c r="BF104" s="65">
        <f>'Población %'!BF149*'Insumo 4'!BF$14</f>
        <v>0</v>
      </c>
      <c r="BG104" s="65">
        <f>'Población %'!BG149*'Insumo 4'!BG$14</f>
        <v>0</v>
      </c>
      <c r="BH104" s="65">
        <f>'Población %'!BH149*'Insumo 4'!BH$14</f>
        <v>0</v>
      </c>
      <c r="BI104" s="65">
        <f>'Población %'!BI149*'Insumo 4'!BI$14</f>
        <v>8.4916839554053826E-5</v>
      </c>
      <c r="BJ104" s="65">
        <f>'Población %'!BJ149*'Insumo 4'!BJ$14</f>
        <v>0</v>
      </c>
      <c r="BK104" s="65">
        <f>'Población %'!BK149*'Insumo 4'!BK$14</f>
        <v>0</v>
      </c>
      <c r="BL104" s="65">
        <f>'Población %'!BL149*'Insumo 4'!BL$14</f>
        <v>0</v>
      </c>
      <c r="BM104" s="65">
        <f>'Población %'!BM149*'Insumo 4'!BM$14</f>
        <v>0</v>
      </c>
      <c r="BN104" s="65">
        <f>'Población %'!BN149*'Insumo 4'!BN$14</f>
        <v>3.6308625182934941E-5</v>
      </c>
      <c r="BO104" s="65">
        <f>'Población %'!BO149*'Insumo 4'!BO$14</f>
        <v>0</v>
      </c>
      <c r="BP104" s="65">
        <f>'Población %'!BP149*'Insumo 4'!BP$14</f>
        <v>0</v>
      </c>
      <c r="BQ104" s="65">
        <f>'Población %'!BQ149*'Insumo 4'!BQ$14</f>
        <v>0</v>
      </c>
      <c r="BR104" s="65">
        <f>'Población %'!BR149*'Insumo 4'!BR$14</f>
        <v>0</v>
      </c>
      <c r="BS104" s="65">
        <f>'Población %'!BS149*'Insumo 4'!BS$14</f>
        <v>0</v>
      </c>
      <c r="BT104" s="65">
        <f>'Población %'!BT149*'Insumo 4'!BT$14</f>
        <v>0</v>
      </c>
      <c r="BU104" s="65">
        <f>'Población %'!BU149*'Insumo 4'!BU$14</f>
        <v>0</v>
      </c>
      <c r="BV104" s="65">
        <f>'Población %'!BV149*'Insumo 4'!BV$14</f>
        <v>0</v>
      </c>
      <c r="BW104" s="65">
        <f>'Población %'!BW149*'Insumo 4'!BW$14</f>
        <v>0</v>
      </c>
      <c r="BX104" s="65">
        <f>'Población %'!BX149*'Insumo 4'!BX$14</f>
        <v>0</v>
      </c>
      <c r="BY104" s="65">
        <f>'Población %'!BY149*'Insumo 4'!BY$14</f>
        <v>0</v>
      </c>
      <c r="BZ104" s="65">
        <f>'Población %'!BZ149*'Insumo 4'!BZ$14</f>
        <v>0</v>
      </c>
      <c r="CA104" s="65">
        <f>'Población %'!CA149*'Insumo 4'!CA$14</f>
        <v>0</v>
      </c>
      <c r="CB104" s="65">
        <f>'Población %'!CB149*'Insumo 4'!CB$14</f>
        <v>0</v>
      </c>
      <c r="CC104" s="65">
        <f>'Población %'!CC149*'Insumo 4'!CC$14</f>
        <v>0</v>
      </c>
      <c r="CD104" s="65">
        <f>'Población %'!CD149*'Insumo 4'!CD$14</f>
        <v>0</v>
      </c>
      <c r="CE104" s="65">
        <f>'Población %'!CE149*'Insumo 4'!CE$14</f>
        <v>0</v>
      </c>
      <c r="CF104" s="65">
        <f>'Población %'!CF149*'Insumo 4'!CF$14</f>
        <v>0</v>
      </c>
      <c r="CG104" s="65">
        <f>'Población %'!CG149*'Insumo 4'!CG$14</f>
        <v>0</v>
      </c>
      <c r="CH104" s="65">
        <f>'Población %'!CH149*'Insumo 4'!CH$14</f>
        <v>0</v>
      </c>
      <c r="CI104" s="65">
        <f>'Población %'!CI149*'Insumo 4'!CI$14</f>
        <v>0</v>
      </c>
      <c r="CJ104" s="65">
        <f>'Población %'!CJ149*'Insumo 4'!CJ$14</f>
        <v>0</v>
      </c>
      <c r="CK104" s="65">
        <f>'Población %'!CK149*'Insumo 4'!CK$14</f>
        <v>0</v>
      </c>
      <c r="CL104" s="65">
        <f>'Población %'!CL149*'Insumo 4'!CL$14</f>
        <v>0</v>
      </c>
      <c r="CM104" s="65">
        <f>'Población %'!CM149*'Insumo 4'!CM$14</f>
        <v>0</v>
      </c>
      <c r="CN104" s="65">
        <f>'Población %'!CN149*'Insumo 4'!CN$14</f>
        <v>0</v>
      </c>
      <c r="CP104" s="71">
        <f t="shared" si="1"/>
        <v>1.5168715023327892</v>
      </c>
    </row>
    <row r="105" spans="1:94">
      <c r="A105">
        <f>'Población %'!A150</f>
        <v>2089</v>
      </c>
      <c r="B105" s="65">
        <f>'Población %'!B150*'Insumo 4'!B$14</f>
        <v>1.4898995878768039E-3</v>
      </c>
      <c r="C105" s="65">
        <f>'Población %'!C150*'Insumo 4'!C$14</f>
        <v>2.1554398655369389E-3</v>
      </c>
      <c r="D105" s="65">
        <f>'Población %'!D150*'Insumo 4'!D$14</f>
        <v>4.5937068649403966E-3</v>
      </c>
      <c r="E105" s="65">
        <f>'Población %'!E150*'Insumo 4'!E$14</f>
        <v>1.0197795693801397E-2</v>
      </c>
      <c r="F105" s="65">
        <f>'Población %'!F150*'Insumo 4'!F$14</f>
        <v>2.2840167528816901E-2</v>
      </c>
      <c r="G105" s="65">
        <f>'Población %'!G150*'Insumo 4'!G$14</f>
        <v>4.252618400695956E-2</v>
      </c>
      <c r="H105" s="65">
        <f>'Población %'!H150*'Insumo 4'!H$14</f>
        <v>6.1085762743537608E-2</v>
      </c>
      <c r="I105" s="65">
        <f>'Población %'!I150*'Insumo 4'!I$14</f>
        <v>7.0155825347540515E-2</v>
      </c>
      <c r="J105" s="65">
        <f>'Población %'!J150*'Insumo 4'!J$14</f>
        <v>6.9588303884976277E-2</v>
      </c>
      <c r="K105" s="65">
        <f>'Población %'!K150*'Insumo 4'!K$14</f>
        <v>7.0712669695884911E-2</v>
      </c>
      <c r="L105" s="65">
        <f>'Población %'!L150*'Insumo 4'!L$14</f>
        <v>7.217269142223115E-2</v>
      </c>
      <c r="M105" s="65">
        <f>'Población %'!M150*'Insumo 4'!M$14</f>
        <v>7.1658379224068286E-2</v>
      </c>
      <c r="N105" s="65">
        <f>'Población %'!N150*'Insumo 4'!N$14</f>
        <v>7.3249524624747195E-2</v>
      </c>
      <c r="O105" s="65">
        <f>'Población %'!O150*'Insumo 4'!O$14</f>
        <v>8.2657259054250462E-2</v>
      </c>
      <c r="P105" s="65">
        <f>'Población %'!P150*'Insumo 4'!P$14</f>
        <v>7.4427554978372321E-2</v>
      </c>
      <c r="Q105" s="65">
        <f>'Población %'!Q150*'Insumo 4'!Q$14</f>
        <v>8.6530143875286528E-2</v>
      </c>
      <c r="R105" s="65">
        <f>'Población %'!R150*'Insumo 4'!R$14</f>
        <v>8.2508379375605012E-2</v>
      </c>
      <c r="S105" s="65">
        <f>'Población %'!S150*'Insumo 4'!S$14</f>
        <v>7.2646441290141972E-2</v>
      </c>
      <c r="T105" s="65">
        <f>'Población %'!T150*'Insumo 4'!T$14</f>
        <v>6.6247100606498008E-2</v>
      </c>
      <c r="U105" s="65">
        <f>'Población %'!U150*'Insumo 4'!U$14</f>
        <v>6.424772152233045E-2</v>
      </c>
      <c r="V105" s="65">
        <f>'Población %'!V150*'Insumo 4'!V$14</f>
        <v>5.9472505264009046E-2</v>
      </c>
      <c r="W105" s="65">
        <f>'Población %'!W150*'Insumo 4'!W$14</f>
        <v>5.4490712572748005E-2</v>
      </c>
      <c r="X105" s="65">
        <f>'Población %'!X150*'Insumo 4'!X$14</f>
        <v>5.2424319257760588E-2</v>
      </c>
      <c r="Y105" s="65">
        <f>'Población %'!Y150*'Insumo 4'!Y$14</f>
        <v>3.6098500484481488E-2</v>
      </c>
      <c r="Z105" s="65">
        <f>'Población %'!Z150*'Insumo 4'!Z$14</f>
        <v>2.7916484055799846E-2</v>
      </c>
      <c r="AA105" s="65">
        <f>'Población %'!AA150*'Insumo 4'!AA$14</f>
        <v>2.7646101411193284E-2</v>
      </c>
      <c r="AB105" s="65">
        <f>'Población %'!AB150*'Insumo 4'!AB$14</f>
        <v>2.8520084832807064E-2</v>
      </c>
      <c r="AC105" s="65">
        <f>'Población %'!AC150*'Insumo 4'!AC$14</f>
        <v>1.4698515788839886E-2</v>
      </c>
      <c r="AD105" s="65">
        <f>'Población %'!AD150*'Insumo 4'!AD$14</f>
        <v>2.0042801764417539E-2</v>
      </c>
      <c r="AE105" s="65">
        <f>'Población %'!AE150*'Insumo 4'!AE$14</f>
        <v>1.2121779145158922E-2</v>
      </c>
      <c r="AF105" s="65">
        <f>'Población %'!AF150*'Insumo 4'!AF$14</f>
        <v>9.9293795985230041E-3</v>
      </c>
      <c r="AG105" s="65">
        <f>'Población %'!AG150*'Insumo 4'!AG$14</f>
        <v>6.1131148671112901E-3</v>
      </c>
      <c r="AH105" s="65">
        <f>'Población %'!AH150*'Insumo 4'!AH$14</f>
        <v>4.7617513374055096E-3</v>
      </c>
      <c r="AI105" s="65">
        <f>'Población %'!AI150*'Insumo 4'!AI$14</f>
        <v>7.3007006799809876E-3</v>
      </c>
      <c r="AJ105" s="65">
        <f>'Población %'!AJ150*'Insumo 4'!AJ$14</f>
        <v>2.7997760767661892E-3</v>
      </c>
      <c r="AK105" s="65">
        <f>'Población %'!AK150*'Insumo 4'!AK$14</f>
        <v>4.3260531507946284E-3</v>
      </c>
      <c r="AL105" s="65">
        <f>'Población %'!AL150*'Insumo 4'!AL$14</f>
        <v>4.5497402854129962E-3</v>
      </c>
      <c r="AM105" s="65">
        <f>'Población %'!AM150*'Insumo 4'!AM$14</f>
        <v>5.0628201524129017E-3</v>
      </c>
      <c r="AN105" s="65">
        <f>'Población %'!AN150*'Insumo 4'!AN$14</f>
        <v>4.2949332278148988E-3</v>
      </c>
      <c r="AO105" s="65">
        <f>'Población %'!AO150*'Insumo 4'!AO$14</f>
        <v>2.6737833315072872E-3</v>
      </c>
      <c r="AP105" s="65">
        <f>'Población %'!AP150*'Insumo 4'!AP$14</f>
        <v>2.3549929205287641E-3</v>
      </c>
      <c r="AQ105" s="65">
        <f>'Población %'!AQ150*'Insumo 4'!AQ$14</f>
        <v>1.9832205008742817E-3</v>
      </c>
      <c r="AR105" s="65">
        <f>'Población %'!AR150*'Insumo 4'!AR$14</f>
        <v>1.9780851270062468E-3</v>
      </c>
      <c r="AS105" s="65">
        <f>'Población %'!AS150*'Insumo 4'!AS$14</f>
        <v>2.6388285603423287E-3</v>
      </c>
      <c r="AT105" s="65">
        <f>'Población %'!AT150*'Insumo 4'!AT$14</f>
        <v>2.1732981135431833E-3</v>
      </c>
      <c r="AU105" s="65">
        <f>'Población %'!AU150*'Insumo 4'!AU$14</f>
        <v>2.0045714932456289E-3</v>
      </c>
      <c r="AV105" s="65">
        <f>'Población %'!AV150*'Insumo 4'!AV$14</f>
        <v>2.8517211743700212E-3</v>
      </c>
      <c r="AW105" s="65">
        <f>'Población %'!AW150*'Insumo 4'!AW$14</f>
        <v>2.0407075830744582E-3</v>
      </c>
      <c r="AX105" s="65">
        <f>'Población %'!AX150*'Insumo 4'!AX$14</f>
        <v>2.0747064333423893E-3</v>
      </c>
      <c r="AY105" s="65">
        <f>'Población %'!AY150*'Insumo 4'!AY$14</f>
        <v>2.2906023076413812E-3</v>
      </c>
      <c r="AZ105" s="65">
        <f>'Población %'!AZ150*'Insumo 4'!AZ$14</f>
        <v>9.4802290891907821E-4</v>
      </c>
      <c r="BA105" s="65">
        <f>'Población %'!BA150*'Insumo 4'!BA$14</f>
        <v>0</v>
      </c>
      <c r="BB105" s="65">
        <f>'Población %'!BB150*'Insumo 4'!BB$14</f>
        <v>0</v>
      </c>
      <c r="BC105" s="65">
        <f>'Población %'!BC150*'Insumo 4'!BC$14</f>
        <v>2.3507970798861613E-4</v>
      </c>
      <c r="BD105" s="65">
        <f>'Población %'!BD150*'Insumo 4'!BD$14</f>
        <v>0</v>
      </c>
      <c r="BE105" s="65">
        <f>'Población %'!BE150*'Insumo 4'!BE$14</f>
        <v>0</v>
      </c>
      <c r="BF105" s="65">
        <f>'Población %'!BF150*'Insumo 4'!BF$14</f>
        <v>0</v>
      </c>
      <c r="BG105" s="65">
        <f>'Población %'!BG150*'Insumo 4'!BG$14</f>
        <v>0</v>
      </c>
      <c r="BH105" s="65">
        <f>'Población %'!BH150*'Insumo 4'!BH$14</f>
        <v>0</v>
      </c>
      <c r="BI105" s="65">
        <f>'Población %'!BI150*'Insumo 4'!BI$14</f>
        <v>8.4361754792583389E-5</v>
      </c>
      <c r="BJ105" s="65">
        <f>'Población %'!BJ150*'Insumo 4'!BJ$14</f>
        <v>0</v>
      </c>
      <c r="BK105" s="65">
        <f>'Población %'!BK150*'Insumo 4'!BK$14</f>
        <v>0</v>
      </c>
      <c r="BL105" s="65">
        <f>'Población %'!BL150*'Insumo 4'!BL$14</f>
        <v>0</v>
      </c>
      <c r="BM105" s="65">
        <f>'Población %'!BM150*'Insumo 4'!BM$14</f>
        <v>0</v>
      </c>
      <c r="BN105" s="65">
        <f>'Población %'!BN150*'Insumo 4'!BN$14</f>
        <v>3.6204996604281293E-5</v>
      </c>
      <c r="BO105" s="65">
        <f>'Población %'!BO150*'Insumo 4'!BO$14</f>
        <v>0</v>
      </c>
      <c r="BP105" s="65">
        <f>'Población %'!BP150*'Insumo 4'!BP$14</f>
        <v>0</v>
      </c>
      <c r="BQ105" s="65">
        <f>'Población %'!BQ150*'Insumo 4'!BQ$14</f>
        <v>0</v>
      </c>
      <c r="BR105" s="65">
        <f>'Población %'!BR150*'Insumo 4'!BR$14</f>
        <v>0</v>
      </c>
      <c r="BS105" s="65">
        <f>'Población %'!BS150*'Insumo 4'!BS$14</f>
        <v>0</v>
      </c>
      <c r="BT105" s="65">
        <f>'Población %'!BT150*'Insumo 4'!BT$14</f>
        <v>0</v>
      </c>
      <c r="BU105" s="65">
        <f>'Población %'!BU150*'Insumo 4'!BU$14</f>
        <v>0</v>
      </c>
      <c r="BV105" s="65">
        <f>'Población %'!BV150*'Insumo 4'!BV$14</f>
        <v>0</v>
      </c>
      <c r="BW105" s="65">
        <f>'Población %'!BW150*'Insumo 4'!BW$14</f>
        <v>0</v>
      </c>
      <c r="BX105" s="65">
        <f>'Población %'!BX150*'Insumo 4'!BX$14</f>
        <v>0</v>
      </c>
      <c r="BY105" s="65">
        <f>'Población %'!BY150*'Insumo 4'!BY$14</f>
        <v>0</v>
      </c>
      <c r="BZ105" s="65">
        <f>'Población %'!BZ150*'Insumo 4'!BZ$14</f>
        <v>0</v>
      </c>
      <c r="CA105" s="65">
        <f>'Población %'!CA150*'Insumo 4'!CA$14</f>
        <v>0</v>
      </c>
      <c r="CB105" s="65">
        <f>'Población %'!CB150*'Insumo 4'!CB$14</f>
        <v>0</v>
      </c>
      <c r="CC105" s="65">
        <f>'Población %'!CC150*'Insumo 4'!CC$14</f>
        <v>0</v>
      </c>
      <c r="CD105" s="65">
        <f>'Población %'!CD150*'Insumo 4'!CD$14</f>
        <v>0</v>
      </c>
      <c r="CE105" s="65">
        <f>'Población %'!CE150*'Insumo 4'!CE$14</f>
        <v>0</v>
      </c>
      <c r="CF105" s="65">
        <f>'Población %'!CF150*'Insumo 4'!CF$14</f>
        <v>0</v>
      </c>
      <c r="CG105" s="65">
        <f>'Población %'!CG150*'Insumo 4'!CG$14</f>
        <v>0</v>
      </c>
      <c r="CH105" s="65">
        <f>'Población %'!CH150*'Insumo 4'!CH$14</f>
        <v>0</v>
      </c>
      <c r="CI105" s="65">
        <f>'Población %'!CI150*'Insumo 4'!CI$14</f>
        <v>0</v>
      </c>
      <c r="CJ105" s="65">
        <f>'Población %'!CJ150*'Insumo 4'!CJ$14</f>
        <v>0</v>
      </c>
      <c r="CK105" s="65">
        <f>'Población %'!CK150*'Insumo 4'!CK$14</f>
        <v>0</v>
      </c>
      <c r="CL105" s="65">
        <f>'Población %'!CL150*'Insumo 4'!CL$14</f>
        <v>0</v>
      </c>
      <c r="CM105" s="65">
        <f>'Población %'!CM150*'Insumo 4'!CM$14</f>
        <v>0</v>
      </c>
      <c r="CN105" s="65">
        <f>'Población %'!CN150*'Insumo 4'!CN$14</f>
        <v>0</v>
      </c>
      <c r="CP105" s="71">
        <f t="shared" si="1"/>
        <v>1.5106292120606213</v>
      </c>
    </row>
    <row r="106" spans="1:94">
      <c r="A106">
        <f>'Población %'!A151</f>
        <v>2090</v>
      </c>
      <c r="B106" s="65">
        <f>'Población %'!B151*'Insumo 4'!B$14</f>
        <v>1.4829337997550359E-3</v>
      </c>
      <c r="C106" s="65">
        <f>'Población %'!C151*'Insumo 4'!C$14</f>
        <v>2.1452972344602572E-3</v>
      </c>
      <c r="D106" s="65">
        <f>'Población %'!D151*'Insumo 4'!D$14</f>
        <v>4.5723065624621549E-3</v>
      </c>
      <c r="E106" s="65">
        <f>'Población %'!E151*'Insumo 4'!E$14</f>
        <v>1.015150617682172E-2</v>
      </c>
      <c r="F106" s="65">
        <f>'Población %'!F151*'Insumo 4'!F$14</f>
        <v>2.2732392989938576E-2</v>
      </c>
      <c r="G106" s="65">
        <f>'Población %'!G151*'Insumo 4'!G$14</f>
        <v>4.2342569576478452E-2</v>
      </c>
      <c r="H106" s="65">
        <f>'Población %'!H151*'Insumo 4'!H$14</f>
        <v>6.0848561354974344E-2</v>
      </c>
      <c r="I106" s="65">
        <f>'Población %'!I151*'Insumo 4'!I$14</f>
        <v>6.9911570001881182E-2</v>
      </c>
      <c r="J106" s="65">
        <f>'Población %'!J151*'Insumo 4'!J$14</f>
        <v>6.9378824743795461E-2</v>
      </c>
      <c r="K106" s="65">
        <f>'Población %'!K151*'Insumo 4'!K$14</f>
        <v>7.051308856921204E-2</v>
      </c>
      <c r="L106" s="65">
        <f>'Población %'!L151*'Insumo 4'!L$14</f>
        <v>7.1962809625325821E-2</v>
      </c>
      <c r="M106" s="65">
        <f>'Población %'!M151*'Insumo 4'!M$14</f>
        <v>7.1559834545097026E-2</v>
      </c>
      <c r="N106" s="65">
        <f>'Población %'!N151*'Insumo 4'!N$14</f>
        <v>7.3284533659624104E-2</v>
      </c>
      <c r="O106" s="65">
        <f>'Población %'!O151*'Insumo 4'!O$14</f>
        <v>8.2741024916357056E-2</v>
      </c>
      <c r="P106" s="65">
        <f>'Población %'!P151*'Insumo 4'!P$14</f>
        <v>7.4393968399901728E-2</v>
      </c>
      <c r="Q106" s="65">
        <f>'Población %'!Q151*'Insumo 4'!Q$14</f>
        <v>8.637866162823038E-2</v>
      </c>
      <c r="R106" s="65">
        <f>'Población %'!R151*'Insumo 4'!R$14</f>
        <v>8.2288185126780003E-2</v>
      </c>
      <c r="S106" s="65">
        <f>'Población %'!S151*'Insumo 4'!S$14</f>
        <v>7.2403012788609472E-2</v>
      </c>
      <c r="T106" s="65">
        <f>'Población %'!T151*'Insumo 4'!T$14</f>
        <v>6.5983698199595681E-2</v>
      </c>
      <c r="U106" s="65">
        <f>'Población %'!U151*'Insumo 4'!U$14</f>
        <v>6.3952101502630976E-2</v>
      </c>
      <c r="V106" s="65">
        <f>'Población %'!V151*'Insumo 4'!V$14</f>
        <v>5.9164085880881921E-2</v>
      </c>
      <c r="W106" s="65">
        <f>'Población %'!W151*'Insumo 4'!W$14</f>
        <v>5.4138299547844132E-2</v>
      </c>
      <c r="X106" s="65">
        <f>'Población %'!X151*'Insumo 4'!X$14</f>
        <v>5.2016110990951062E-2</v>
      </c>
      <c r="Y106" s="65">
        <f>'Población %'!Y151*'Insumo 4'!Y$14</f>
        <v>3.5788170222765418E-2</v>
      </c>
      <c r="Z106" s="65">
        <f>'Población %'!Z151*'Insumo 4'!Z$14</f>
        <v>2.767943619819534E-2</v>
      </c>
      <c r="AA106" s="65">
        <f>'Población %'!AA151*'Insumo 4'!AA$14</f>
        <v>2.7415550900236878E-2</v>
      </c>
      <c r="AB106" s="65">
        <f>'Población %'!AB151*'Insumo 4'!AB$14</f>
        <v>2.8265602396507231E-2</v>
      </c>
      <c r="AC106" s="65">
        <f>'Población %'!AC151*'Insumo 4'!AC$14</f>
        <v>1.4556124707116473E-2</v>
      </c>
      <c r="AD106" s="65">
        <f>'Población %'!AD151*'Insumo 4'!AD$14</f>
        <v>1.9841132465303231E-2</v>
      </c>
      <c r="AE106" s="65">
        <f>'Población %'!AE151*'Insumo 4'!AE$14</f>
        <v>1.2005845086384243E-2</v>
      </c>
      <c r="AF106" s="65">
        <f>'Población %'!AF151*'Insumo 4'!AF$14</f>
        <v>9.8393805200872493E-3</v>
      </c>
      <c r="AG106" s="65">
        <f>'Población %'!AG151*'Insumo 4'!AG$14</f>
        <v>6.0593916017386224E-3</v>
      </c>
      <c r="AH106" s="65">
        <f>'Población %'!AH151*'Insumo 4'!AH$14</f>
        <v>4.7212558917579198E-3</v>
      </c>
      <c r="AI106" s="65">
        <f>'Población %'!AI151*'Insumo 4'!AI$14</f>
        <v>7.2409984957894219E-3</v>
      </c>
      <c r="AJ106" s="65">
        <f>'Población %'!AJ151*'Insumo 4'!AJ$14</f>
        <v>2.7780580254596334E-3</v>
      </c>
      <c r="AK106" s="65">
        <f>'Población %'!AK151*'Insumo 4'!AK$14</f>
        <v>4.2943076879526148E-3</v>
      </c>
      <c r="AL106" s="65">
        <f>'Población %'!AL151*'Insumo 4'!AL$14</f>
        <v>4.5203714664822439E-3</v>
      </c>
      <c r="AM106" s="65">
        <f>'Población %'!AM151*'Insumo 4'!AM$14</f>
        <v>5.0351312402186115E-3</v>
      </c>
      <c r="AN106" s="65">
        <f>'Población %'!AN151*'Insumo 4'!AN$14</f>
        <v>4.2743496638487305E-3</v>
      </c>
      <c r="AO106" s="65">
        <f>'Población %'!AO151*'Insumo 4'!AO$14</f>
        <v>2.6609061575512366E-3</v>
      </c>
      <c r="AP106" s="65">
        <f>'Población %'!AP151*'Insumo 4'!AP$14</f>
        <v>2.3436889513361908E-3</v>
      </c>
      <c r="AQ106" s="65">
        <f>'Población %'!AQ151*'Insumo 4'!AQ$14</f>
        <v>1.9745219470011272E-3</v>
      </c>
      <c r="AR106" s="65">
        <f>'Población %'!AR151*'Insumo 4'!AR$14</f>
        <v>1.9704773103716576E-3</v>
      </c>
      <c r="AS106" s="65">
        <f>'Población %'!AS151*'Insumo 4'!AS$14</f>
        <v>2.6296686172431571E-3</v>
      </c>
      <c r="AT106" s="65">
        <f>'Población %'!AT151*'Insumo 4'!AT$14</f>
        <v>2.1657527428219328E-3</v>
      </c>
      <c r="AU106" s="65">
        <f>'Población %'!AU151*'Insumo 4'!AU$14</f>
        <v>1.9974858887073779E-3</v>
      </c>
      <c r="AV106" s="65">
        <f>'Población %'!AV151*'Insumo 4'!AV$14</f>
        <v>2.8413829790248776E-3</v>
      </c>
      <c r="AW106" s="65">
        <f>'Población %'!AW151*'Insumo 4'!AW$14</f>
        <v>2.0331379445022984E-3</v>
      </c>
      <c r="AX106" s="65">
        <f>'Población %'!AX151*'Insumo 4'!AX$14</f>
        <v>2.0666840820938327E-3</v>
      </c>
      <c r="AY106" s="65">
        <f>'Población %'!AY151*'Insumo 4'!AY$14</f>
        <v>2.2815524673560094E-3</v>
      </c>
      <c r="AZ106" s="65">
        <f>'Población %'!AZ151*'Insumo 4'!AZ$14</f>
        <v>9.4429360567135445E-4</v>
      </c>
      <c r="BA106" s="65">
        <f>'Población %'!BA151*'Insumo 4'!BA$14</f>
        <v>0</v>
      </c>
      <c r="BB106" s="65">
        <f>'Población %'!BB151*'Insumo 4'!BB$14</f>
        <v>0</v>
      </c>
      <c r="BC106" s="65">
        <f>'Población %'!BC151*'Insumo 4'!BC$14</f>
        <v>2.3345725629138892E-4</v>
      </c>
      <c r="BD106" s="65">
        <f>'Población %'!BD151*'Insumo 4'!BD$14</f>
        <v>0</v>
      </c>
      <c r="BE106" s="65">
        <f>'Población %'!BE151*'Insumo 4'!BE$14</f>
        <v>0</v>
      </c>
      <c r="BF106" s="65">
        <f>'Población %'!BF151*'Insumo 4'!BF$14</f>
        <v>0</v>
      </c>
      <c r="BG106" s="65">
        <f>'Población %'!BG151*'Insumo 4'!BG$14</f>
        <v>0</v>
      </c>
      <c r="BH106" s="65">
        <f>'Población %'!BH151*'Insumo 4'!BH$14</f>
        <v>0</v>
      </c>
      <c r="BI106" s="65">
        <f>'Población %'!BI151*'Insumo 4'!BI$14</f>
        <v>8.3734887349814363E-5</v>
      </c>
      <c r="BJ106" s="65">
        <f>'Población %'!BJ151*'Insumo 4'!BJ$14</f>
        <v>0</v>
      </c>
      <c r="BK106" s="65">
        <f>'Población %'!BK151*'Insumo 4'!BK$14</f>
        <v>0</v>
      </c>
      <c r="BL106" s="65">
        <f>'Población %'!BL151*'Insumo 4'!BL$14</f>
        <v>0</v>
      </c>
      <c r="BM106" s="65">
        <f>'Población %'!BM151*'Insumo 4'!BM$14</f>
        <v>0</v>
      </c>
      <c r="BN106" s="65">
        <f>'Población %'!BN151*'Insumo 4'!BN$14</f>
        <v>3.6062655008721241E-5</v>
      </c>
      <c r="BO106" s="65">
        <f>'Población %'!BO151*'Insumo 4'!BO$14</f>
        <v>0</v>
      </c>
      <c r="BP106" s="65">
        <f>'Población %'!BP151*'Insumo 4'!BP$14</f>
        <v>0</v>
      </c>
      <c r="BQ106" s="65">
        <f>'Población %'!BQ151*'Insumo 4'!BQ$14</f>
        <v>0</v>
      </c>
      <c r="BR106" s="65">
        <f>'Población %'!BR151*'Insumo 4'!BR$14</f>
        <v>0</v>
      </c>
      <c r="BS106" s="65">
        <f>'Población %'!BS151*'Insumo 4'!BS$14</f>
        <v>0</v>
      </c>
      <c r="BT106" s="65">
        <f>'Población %'!BT151*'Insumo 4'!BT$14</f>
        <v>0</v>
      </c>
      <c r="BU106" s="65">
        <f>'Población %'!BU151*'Insumo 4'!BU$14</f>
        <v>0</v>
      </c>
      <c r="BV106" s="65">
        <f>'Población %'!BV151*'Insumo 4'!BV$14</f>
        <v>0</v>
      </c>
      <c r="BW106" s="65">
        <f>'Población %'!BW151*'Insumo 4'!BW$14</f>
        <v>0</v>
      </c>
      <c r="BX106" s="65">
        <f>'Población %'!BX151*'Insumo 4'!BX$14</f>
        <v>0</v>
      </c>
      <c r="BY106" s="65">
        <f>'Población %'!BY151*'Insumo 4'!BY$14</f>
        <v>0</v>
      </c>
      <c r="BZ106" s="65">
        <f>'Población %'!BZ151*'Insumo 4'!BZ$14</f>
        <v>0</v>
      </c>
      <c r="CA106" s="65">
        <f>'Población %'!CA151*'Insumo 4'!CA$14</f>
        <v>0</v>
      </c>
      <c r="CB106" s="65">
        <f>'Población %'!CB151*'Insumo 4'!CB$14</f>
        <v>0</v>
      </c>
      <c r="CC106" s="65">
        <f>'Población %'!CC151*'Insumo 4'!CC$14</f>
        <v>0</v>
      </c>
      <c r="CD106" s="65">
        <f>'Población %'!CD151*'Insumo 4'!CD$14</f>
        <v>0</v>
      </c>
      <c r="CE106" s="65">
        <f>'Población %'!CE151*'Insumo 4'!CE$14</f>
        <v>0</v>
      </c>
      <c r="CF106" s="65">
        <f>'Población %'!CF151*'Insumo 4'!CF$14</f>
        <v>0</v>
      </c>
      <c r="CG106" s="65">
        <f>'Población %'!CG151*'Insumo 4'!CG$14</f>
        <v>0</v>
      </c>
      <c r="CH106" s="65">
        <f>'Población %'!CH151*'Insumo 4'!CH$14</f>
        <v>0</v>
      </c>
      <c r="CI106" s="65">
        <f>'Población %'!CI151*'Insumo 4'!CI$14</f>
        <v>0</v>
      </c>
      <c r="CJ106" s="65">
        <f>'Población %'!CJ151*'Insumo 4'!CJ$14</f>
        <v>0</v>
      </c>
      <c r="CK106" s="65">
        <f>'Población %'!CK151*'Insumo 4'!CK$14</f>
        <v>0</v>
      </c>
      <c r="CL106" s="65">
        <f>'Población %'!CL151*'Insumo 4'!CL$14</f>
        <v>0</v>
      </c>
      <c r="CM106" s="65">
        <f>'Población %'!CM151*'Insumo 4'!CM$14</f>
        <v>0</v>
      </c>
      <c r="CN106" s="65">
        <f>'Población %'!CN151*'Insumo 4'!CN$14</f>
        <v>0</v>
      </c>
      <c r="CP106" s="71">
        <f t="shared" si="1"/>
        <v>1.5049232918837836</v>
      </c>
    </row>
    <row r="107" spans="1:94">
      <c r="A107">
        <f>'Población %'!A152</f>
        <v>2091</v>
      </c>
      <c r="B107" s="65">
        <f>'Población %'!B152*'Insumo 4'!B$14</f>
        <v>1.4768058865113544E-3</v>
      </c>
      <c r="C107" s="65">
        <f>'Población %'!C152*'Insumo 4'!C$14</f>
        <v>2.138809863737972E-3</v>
      </c>
      <c r="D107" s="65">
        <f>'Población %'!D152*'Insumo 4'!D$14</f>
        <v>4.5575875842534981E-3</v>
      </c>
      <c r="E107" s="65">
        <f>'Población %'!E152*'Insumo 4'!E$14</f>
        <v>1.0116279424514627E-2</v>
      </c>
      <c r="F107" s="65">
        <f>'Población %'!F152*'Insumo 4'!F$14</f>
        <v>2.2649030570194489E-2</v>
      </c>
      <c r="G107" s="65">
        <f>'Población %'!G152*'Insumo 4'!G$14</f>
        <v>4.2179209308716985E-2</v>
      </c>
      <c r="H107" s="65">
        <f>'Población %'!H152*'Insumo 4'!H$14</f>
        <v>6.0602381462708077E-2</v>
      </c>
      <c r="I107" s="65">
        <f>'Población %'!I152*'Insumo 4'!I$14</f>
        <v>6.9629135048679014E-2</v>
      </c>
      <c r="J107" s="65">
        <f>'Población %'!J152*'Insumo 4'!J$14</f>
        <v>6.9080751159941695E-2</v>
      </c>
      <c r="K107" s="65">
        <f>'Población %'!K152*'Insumo 4'!K$14</f>
        <v>7.0167867721701041E-2</v>
      </c>
      <c r="L107" s="65">
        <f>'Población %'!L152*'Insumo 4'!L$14</f>
        <v>7.1531382840136506E-2</v>
      </c>
      <c r="M107" s="65">
        <f>'Población %'!M152*'Insumo 4'!M$14</f>
        <v>7.1041280863075151E-2</v>
      </c>
      <c r="N107" s="65">
        <f>'Población %'!N152*'Insumo 4'!N$14</f>
        <v>7.2799627147021082E-2</v>
      </c>
      <c r="O107" s="65">
        <f>'Población %'!O152*'Insumo 4'!O$14</f>
        <v>8.2342937480838901E-2</v>
      </c>
      <c r="P107" s="65">
        <f>'Población %'!P152*'Insumo 4'!P$14</f>
        <v>7.41258411024657E-2</v>
      </c>
      <c r="Q107" s="65">
        <f>'Población %'!Q152*'Insumo 4'!Q$14</f>
        <v>8.6021782250812251E-2</v>
      </c>
      <c r="R107" s="65">
        <f>'Población %'!R152*'Insumo 4'!R$14</f>
        <v>8.1919754520088747E-2</v>
      </c>
      <c r="S107" s="65">
        <f>'Población %'!S152*'Insumo 4'!S$14</f>
        <v>7.2068251177192733E-2</v>
      </c>
      <c r="T107" s="65">
        <f>'Población %'!T152*'Insumo 4'!T$14</f>
        <v>6.5674136190801216E-2</v>
      </c>
      <c r="U107" s="65">
        <f>'Población %'!U152*'Insumo 4'!U$14</f>
        <v>6.3660893273139729E-2</v>
      </c>
      <c r="V107" s="65">
        <f>'Población %'!V152*'Insumo 4'!V$14</f>
        <v>5.8915075157884959E-2</v>
      </c>
      <c r="W107" s="65">
        <f>'Población %'!W152*'Insumo 4'!W$14</f>
        <v>5.3933587441199402E-2</v>
      </c>
      <c r="X107" s="65">
        <f>'Población %'!X152*'Insumo 4'!X$14</f>
        <v>5.1796350752817674E-2</v>
      </c>
      <c r="Y107" s="65">
        <f>'Población %'!Y152*'Insumo 4'!Y$14</f>
        <v>3.5607988379426518E-2</v>
      </c>
      <c r="Z107" s="65">
        <f>'Población %'!Z152*'Insumo 4'!Z$14</f>
        <v>2.7528008294356761E-2</v>
      </c>
      <c r="AA107" s="65">
        <f>'Población %'!AA152*'Insumo 4'!AA$14</f>
        <v>2.7276860598035708E-2</v>
      </c>
      <c r="AB107" s="65">
        <f>'Población %'!AB152*'Insumo 4'!AB$14</f>
        <v>2.8135517797467383E-2</v>
      </c>
      <c r="AC107" s="65">
        <f>'Población %'!AC152*'Insumo 4'!AC$14</f>
        <v>1.4483947622552252E-2</v>
      </c>
      <c r="AD107" s="65">
        <f>'Población %'!AD152*'Insumo 4'!AD$14</f>
        <v>1.9729118290782964E-2</v>
      </c>
      <c r="AE107" s="65">
        <f>'Población %'!AE152*'Insumo 4'!AE$14</f>
        <v>1.193331465295374E-2</v>
      </c>
      <c r="AF107" s="65">
        <f>'Población %'!AF152*'Insumo 4'!AF$14</f>
        <v>9.7828091904697805E-3</v>
      </c>
      <c r="AG107" s="65">
        <f>'Población %'!AG152*'Insumo 4'!AG$14</f>
        <v>6.0262213776292621E-3</v>
      </c>
      <c r="AH107" s="65">
        <f>'Población %'!AH152*'Insumo 4'!AH$14</f>
        <v>4.6960072115205271E-3</v>
      </c>
      <c r="AI107" s="65">
        <f>'Población %'!AI152*'Insumo 4'!AI$14</f>
        <v>7.2028251440391395E-3</v>
      </c>
      <c r="AJ107" s="65">
        <f>'Población %'!AJ152*'Insumo 4'!AJ$14</f>
        <v>2.7634297393837439E-3</v>
      </c>
      <c r="AK107" s="65">
        <f>'Población %'!AK152*'Insumo 4'!AK$14</f>
        <v>4.27158580355617E-3</v>
      </c>
      <c r="AL107" s="65">
        <f>'Población %'!AL152*'Insumo 4'!AL$14</f>
        <v>4.4962835819869467E-3</v>
      </c>
      <c r="AM107" s="65">
        <f>'Población %'!AM152*'Insumo 4'!AM$14</f>
        <v>5.0111528159278241E-3</v>
      </c>
      <c r="AN107" s="65">
        <f>'Población %'!AN152*'Insumo 4'!AN$14</f>
        <v>4.2575755130034336E-3</v>
      </c>
      <c r="AO107" s="65">
        <f>'Población %'!AO152*'Insumo 4'!AO$14</f>
        <v>2.6522023697934656E-3</v>
      </c>
      <c r="AP107" s="65">
        <f>'Población %'!AP152*'Insumo 4'!AP$14</f>
        <v>2.3361516325841468E-3</v>
      </c>
      <c r="AQ107" s="65">
        <f>'Población %'!AQ152*'Insumo 4'!AQ$14</f>
        <v>1.9683201303892918E-3</v>
      </c>
      <c r="AR107" s="65">
        <f>'Población %'!AR152*'Insumo 4'!AR$14</f>
        <v>1.9651204327843495E-3</v>
      </c>
      <c r="AS107" s="65">
        <f>'Población %'!AS152*'Insumo 4'!AS$14</f>
        <v>2.6238744032312245E-3</v>
      </c>
      <c r="AT107" s="65">
        <f>'Población %'!AT152*'Insumo 4'!AT$14</f>
        <v>2.1617010550970062E-3</v>
      </c>
      <c r="AU107" s="65">
        <f>'Población %'!AU152*'Insumo 4'!AU$14</f>
        <v>1.9936923825431877E-3</v>
      </c>
      <c r="AV107" s="65">
        <f>'Población %'!AV152*'Insumo 4'!AV$14</f>
        <v>2.8359182195869708E-3</v>
      </c>
      <c r="AW107" s="65">
        <f>'Población %'!AW152*'Insumo 4'!AW$14</f>
        <v>2.0290861203767787E-3</v>
      </c>
      <c r="AX107" s="65">
        <f>'Población %'!AX152*'Insumo 4'!AX$14</f>
        <v>2.0621945481418668E-3</v>
      </c>
      <c r="AY107" s="65">
        <f>'Población %'!AY152*'Insumo 4'!AY$14</f>
        <v>2.2760209910839676E-3</v>
      </c>
      <c r="AZ107" s="65">
        <f>'Población %'!AZ152*'Insumo 4'!AZ$14</f>
        <v>9.418060622438662E-4</v>
      </c>
      <c r="BA107" s="65">
        <f>'Población %'!BA152*'Insumo 4'!BA$14</f>
        <v>0</v>
      </c>
      <c r="BB107" s="65">
        <f>'Población %'!BB152*'Insumo 4'!BB$14</f>
        <v>0</v>
      </c>
      <c r="BC107" s="65">
        <f>'Población %'!BC152*'Insumo 4'!BC$14</f>
        <v>2.3226857815007159E-4</v>
      </c>
      <c r="BD107" s="65">
        <f>'Población %'!BD152*'Insumo 4'!BD$14</f>
        <v>0</v>
      </c>
      <c r="BE107" s="65">
        <f>'Población %'!BE152*'Insumo 4'!BE$14</f>
        <v>0</v>
      </c>
      <c r="BF107" s="65">
        <f>'Población %'!BF152*'Insumo 4'!BF$14</f>
        <v>0</v>
      </c>
      <c r="BG107" s="65">
        <f>'Población %'!BG152*'Insumo 4'!BG$14</f>
        <v>0</v>
      </c>
      <c r="BH107" s="65">
        <f>'Población %'!BH152*'Insumo 4'!BH$14</f>
        <v>0</v>
      </c>
      <c r="BI107" s="65">
        <f>'Población %'!BI152*'Insumo 4'!BI$14</f>
        <v>8.3097058417691305E-5</v>
      </c>
      <c r="BJ107" s="65">
        <f>'Población %'!BJ152*'Insumo 4'!BJ$14</f>
        <v>0</v>
      </c>
      <c r="BK107" s="65">
        <f>'Población %'!BK152*'Insumo 4'!BK$14</f>
        <v>0</v>
      </c>
      <c r="BL107" s="65">
        <f>'Población %'!BL152*'Insumo 4'!BL$14</f>
        <v>0</v>
      </c>
      <c r="BM107" s="65">
        <f>'Población %'!BM152*'Insumo 4'!BM$14</f>
        <v>0</v>
      </c>
      <c r="BN107" s="65">
        <f>'Población %'!BN152*'Insumo 4'!BN$14</f>
        <v>3.5871086845588449E-5</v>
      </c>
      <c r="BO107" s="65">
        <f>'Población %'!BO152*'Insumo 4'!BO$14</f>
        <v>0</v>
      </c>
      <c r="BP107" s="65">
        <f>'Población %'!BP152*'Insumo 4'!BP$14</f>
        <v>0</v>
      </c>
      <c r="BQ107" s="65">
        <f>'Población %'!BQ152*'Insumo 4'!BQ$14</f>
        <v>0</v>
      </c>
      <c r="BR107" s="65">
        <f>'Población %'!BR152*'Insumo 4'!BR$14</f>
        <v>0</v>
      </c>
      <c r="BS107" s="65">
        <f>'Población %'!BS152*'Insumo 4'!BS$14</f>
        <v>0</v>
      </c>
      <c r="BT107" s="65">
        <f>'Población %'!BT152*'Insumo 4'!BT$14</f>
        <v>0</v>
      </c>
      <c r="BU107" s="65">
        <f>'Población %'!BU152*'Insumo 4'!BU$14</f>
        <v>0</v>
      </c>
      <c r="BV107" s="65">
        <f>'Población %'!BV152*'Insumo 4'!BV$14</f>
        <v>0</v>
      </c>
      <c r="BW107" s="65">
        <f>'Población %'!BW152*'Insumo 4'!BW$14</f>
        <v>0</v>
      </c>
      <c r="BX107" s="65">
        <f>'Población %'!BX152*'Insumo 4'!BX$14</f>
        <v>0</v>
      </c>
      <c r="BY107" s="65">
        <f>'Población %'!BY152*'Insumo 4'!BY$14</f>
        <v>0</v>
      </c>
      <c r="BZ107" s="65">
        <f>'Población %'!BZ152*'Insumo 4'!BZ$14</f>
        <v>0</v>
      </c>
      <c r="CA107" s="65">
        <f>'Población %'!CA152*'Insumo 4'!CA$14</f>
        <v>0</v>
      </c>
      <c r="CB107" s="65">
        <f>'Población %'!CB152*'Insumo 4'!CB$14</f>
        <v>0</v>
      </c>
      <c r="CC107" s="65">
        <f>'Población %'!CC152*'Insumo 4'!CC$14</f>
        <v>0</v>
      </c>
      <c r="CD107" s="65">
        <f>'Población %'!CD152*'Insumo 4'!CD$14</f>
        <v>0</v>
      </c>
      <c r="CE107" s="65">
        <f>'Población %'!CE152*'Insumo 4'!CE$14</f>
        <v>0</v>
      </c>
      <c r="CF107" s="65">
        <f>'Población %'!CF152*'Insumo 4'!CF$14</f>
        <v>0</v>
      </c>
      <c r="CG107" s="65">
        <f>'Población %'!CG152*'Insumo 4'!CG$14</f>
        <v>0</v>
      </c>
      <c r="CH107" s="65">
        <f>'Población %'!CH152*'Insumo 4'!CH$14</f>
        <v>0</v>
      </c>
      <c r="CI107" s="65">
        <f>'Población %'!CI152*'Insumo 4'!CI$14</f>
        <v>0</v>
      </c>
      <c r="CJ107" s="65">
        <f>'Población %'!CJ152*'Insumo 4'!CJ$14</f>
        <v>0</v>
      </c>
      <c r="CK107" s="65">
        <f>'Población %'!CK152*'Insumo 4'!CK$14</f>
        <v>0</v>
      </c>
      <c r="CL107" s="65">
        <f>'Población %'!CL152*'Insumo 4'!CL$14</f>
        <v>0</v>
      </c>
      <c r="CM107" s="65">
        <f>'Población %'!CM152*'Insumo 4'!CM$14</f>
        <v>0</v>
      </c>
      <c r="CN107" s="65">
        <f>'Población %'!CN152*'Insumo 4'!CN$14</f>
        <v>0</v>
      </c>
      <c r="CP107" s="71">
        <f t="shared" si="1"/>
        <v>1.4978287293127941</v>
      </c>
    </row>
    <row r="108" spans="1:94">
      <c r="A108">
        <f>'Población %'!A153</f>
        <v>2092</v>
      </c>
      <c r="B108" s="65">
        <f>'Población %'!B153*'Insumo 4'!B$14</f>
        <v>1.4705147547517752E-3</v>
      </c>
      <c r="C108" s="65">
        <f>'Población %'!C153*'Insumo 4'!C$14</f>
        <v>2.1278690068802612E-3</v>
      </c>
      <c r="D108" s="65">
        <f>'Población %'!D153*'Insumo 4'!D$14</f>
        <v>4.5429970521334356E-3</v>
      </c>
      <c r="E108" s="65">
        <f>'Población %'!E153*'Insumo 4'!E$14</f>
        <v>1.0083808576345841E-2</v>
      </c>
      <c r="F108" s="65">
        <f>'Población %'!F153*'Insumo 4'!F$14</f>
        <v>2.2575751077088202E-2</v>
      </c>
      <c r="G108" s="65">
        <f>'Población %'!G153*'Insumo 4'!G$14</f>
        <v>4.2041765690809675E-2</v>
      </c>
      <c r="H108" s="65">
        <f>'Población %'!H153*'Insumo 4'!H$14</f>
        <v>6.0400810203510479E-2</v>
      </c>
      <c r="I108" s="65">
        <f>'Población %'!I153*'Insumo 4'!I$14</f>
        <v>6.9389809028908234E-2</v>
      </c>
      <c r="J108" s="65">
        <f>'Población %'!J153*'Insumo 4'!J$14</f>
        <v>6.8868071505184633E-2</v>
      </c>
      <c r="K108" s="65">
        <f>'Población %'!K153*'Insumo 4'!K$14</f>
        <v>6.9971057132305711E-2</v>
      </c>
      <c r="L108" s="65">
        <f>'Población %'!L153*'Insumo 4'!L$14</f>
        <v>7.1306297630585339E-2</v>
      </c>
      <c r="M108" s="65">
        <f>'Población %'!M153*'Insumo 4'!M$14</f>
        <v>7.0731591839108543E-2</v>
      </c>
      <c r="N108" s="65">
        <f>'Población %'!N153*'Insumo 4'!N$14</f>
        <v>7.2390283337365482E-2</v>
      </c>
      <c r="O108" s="65">
        <f>'Población %'!O153*'Insumo 4'!O$14</f>
        <v>8.1912539840647669E-2</v>
      </c>
      <c r="P108" s="65">
        <f>'Población %'!P153*'Insumo 4'!P$14</f>
        <v>7.3840167567085543E-2</v>
      </c>
      <c r="Q108" s="65">
        <f>'Población %'!Q153*'Insumo 4'!Q$14</f>
        <v>8.5765976742086247E-2</v>
      </c>
      <c r="R108" s="65">
        <f>'Población %'!R153*'Insumo 4'!R$14</f>
        <v>8.1631449293010666E-2</v>
      </c>
      <c r="S108" s="65">
        <f>'Población %'!S153*'Insumo 4'!S$14</f>
        <v>7.1784109646970531E-2</v>
      </c>
      <c r="T108" s="65">
        <f>'Población %'!T153*'Insumo 4'!T$14</f>
        <v>6.5388586747632579E-2</v>
      </c>
      <c r="U108" s="65">
        <f>'Población %'!U153*'Insumo 4'!U$14</f>
        <v>6.3354468111501042E-2</v>
      </c>
      <c r="V108" s="65">
        <f>'Población %'!V153*'Insumo 4'!V$14</f>
        <v>5.8622824615018325E-2</v>
      </c>
      <c r="W108" s="65">
        <f>'Población %'!W153*'Insumo 4'!W$14</f>
        <v>5.3681937960680846E-2</v>
      </c>
      <c r="X108" s="65">
        <f>'Población %'!X153*'Insumo 4'!X$14</f>
        <v>5.1571141561292645E-2</v>
      </c>
      <c r="Y108" s="65">
        <f>'Población %'!Y153*'Insumo 4'!Y$14</f>
        <v>3.5434544621705748E-2</v>
      </c>
      <c r="Z108" s="65">
        <f>'Población %'!Z153*'Insumo 4'!Z$14</f>
        <v>2.7368833597611501E-2</v>
      </c>
      <c r="AA108" s="65">
        <f>'Población %'!AA153*'Insumo 4'!AA$14</f>
        <v>2.7105839014376645E-2</v>
      </c>
      <c r="AB108" s="65">
        <f>'Población %'!AB153*'Insumo 4'!AB$14</f>
        <v>2.7971377111804228E-2</v>
      </c>
      <c r="AC108" s="65">
        <f>'Población %'!AC153*'Insumo 4'!AC$14</f>
        <v>1.4405232598104938E-2</v>
      </c>
      <c r="AD108" s="65">
        <f>'Población %'!AD153*'Insumo 4'!AD$14</f>
        <v>1.9615990467162715E-2</v>
      </c>
      <c r="AE108" s="65">
        <f>'Población %'!AE153*'Insumo 4'!AE$14</f>
        <v>1.1858055202509578E-2</v>
      </c>
      <c r="AF108" s="65">
        <f>'Población %'!AF153*'Insumo 4'!AF$14</f>
        <v>9.7179797023087718E-3</v>
      </c>
      <c r="AG108" s="65">
        <f>'Población %'!AG153*'Insumo 4'!AG$14</f>
        <v>5.9884075257285486E-3</v>
      </c>
      <c r="AH108" s="65">
        <f>'Población %'!AH153*'Insumo 4'!AH$14</f>
        <v>4.6679277967248394E-3</v>
      </c>
      <c r="AI108" s="65">
        <f>'Población %'!AI153*'Insumo 4'!AI$14</f>
        <v>7.1617699174672308E-3</v>
      </c>
      <c r="AJ108" s="65">
        <f>'Población %'!AJ153*'Insumo 4'!AJ$14</f>
        <v>2.7484541396323651E-3</v>
      </c>
      <c r="AK108" s="65">
        <f>'Población %'!AK153*'Insumo 4'!AK$14</f>
        <v>4.2490628849227571E-3</v>
      </c>
      <c r="AL108" s="65">
        <f>'Población %'!AL153*'Insumo 4'!AL$14</f>
        <v>4.4725657197182194E-3</v>
      </c>
      <c r="AM108" s="65">
        <f>'Población %'!AM153*'Insumo 4'!AM$14</f>
        <v>4.984644677765564E-3</v>
      </c>
      <c r="AN108" s="65">
        <f>'Población %'!AN153*'Insumo 4'!AN$14</f>
        <v>4.2372604568103774E-3</v>
      </c>
      <c r="AO108" s="65">
        <f>'Población %'!AO153*'Insumo 4'!AO$14</f>
        <v>2.6417451928169135E-3</v>
      </c>
      <c r="AP108" s="65">
        <f>'Población %'!AP153*'Insumo 4'!AP$14</f>
        <v>2.3284878657505005E-3</v>
      </c>
      <c r="AQ108" s="65">
        <f>'Población %'!AQ153*'Insumo 4'!AQ$14</f>
        <v>1.9620160588010283E-3</v>
      </c>
      <c r="AR108" s="65">
        <f>'Población %'!AR153*'Insumo 4'!AR$14</f>
        <v>1.9590172255852479E-3</v>
      </c>
      <c r="AS108" s="65">
        <f>'Población %'!AS153*'Insumo 4'!AS$14</f>
        <v>2.6168481044306132E-3</v>
      </c>
      <c r="AT108" s="65">
        <f>'Población %'!AT153*'Insumo 4'!AT$14</f>
        <v>2.1570012937032982E-3</v>
      </c>
      <c r="AU108" s="65">
        <f>'Población %'!AU153*'Insumo 4'!AU$14</f>
        <v>1.9900306323188972E-3</v>
      </c>
      <c r="AV108" s="65">
        <f>'Población %'!AV153*'Insumo 4'!AV$14</f>
        <v>2.8307838367414946E-3</v>
      </c>
      <c r="AW108" s="65">
        <f>'Población %'!AW153*'Insumo 4'!AW$14</f>
        <v>2.0253342596478221E-3</v>
      </c>
      <c r="AX108" s="65">
        <f>'Población %'!AX153*'Insumo 4'!AX$14</f>
        <v>2.0583453511792602E-3</v>
      </c>
      <c r="AY108" s="65">
        <f>'Población %'!AY153*'Insumo 4'!AY$14</f>
        <v>2.2714410890457394E-3</v>
      </c>
      <c r="AZ108" s="65">
        <f>'Población %'!AZ153*'Insumo 4'!AZ$14</f>
        <v>9.3970351208674189E-4</v>
      </c>
      <c r="BA108" s="65">
        <f>'Población %'!BA153*'Insumo 4'!BA$14</f>
        <v>0</v>
      </c>
      <c r="BB108" s="65">
        <f>'Población %'!BB153*'Insumo 4'!BB$14</f>
        <v>0</v>
      </c>
      <c r="BC108" s="65">
        <f>'Población %'!BC153*'Insumo 4'!BC$14</f>
        <v>2.314659154082101E-4</v>
      </c>
      <c r="BD108" s="65">
        <f>'Población %'!BD153*'Insumo 4'!BD$14</f>
        <v>0</v>
      </c>
      <c r="BE108" s="65">
        <f>'Población %'!BE153*'Insumo 4'!BE$14</f>
        <v>0</v>
      </c>
      <c r="BF108" s="65">
        <f>'Población %'!BF153*'Insumo 4'!BF$14</f>
        <v>0</v>
      </c>
      <c r="BG108" s="65">
        <f>'Población %'!BG153*'Insumo 4'!BG$14</f>
        <v>0</v>
      </c>
      <c r="BH108" s="65">
        <f>'Población %'!BH153*'Insumo 4'!BH$14</f>
        <v>0</v>
      </c>
      <c r="BI108" s="65">
        <f>'Población %'!BI153*'Insumo 4'!BI$14</f>
        <v>8.2528469017495014E-5</v>
      </c>
      <c r="BJ108" s="65">
        <f>'Población %'!BJ153*'Insumo 4'!BJ$14</f>
        <v>0</v>
      </c>
      <c r="BK108" s="65">
        <f>'Población %'!BK153*'Insumo 4'!BK$14</f>
        <v>0</v>
      </c>
      <c r="BL108" s="65">
        <f>'Población %'!BL153*'Insumo 4'!BL$14</f>
        <v>0</v>
      </c>
      <c r="BM108" s="65">
        <f>'Población %'!BM153*'Insumo 4'!BM$14</f>
        <v>0</v>
      </c>
      <c r="BN108" s="65">
        <f>'Población %'!BN153*'Insumo 4'!BN$14</f>
        <v>3.5681520602283043E-5</v>
      </c>
      <c r="BO108" s="65">
        <f>'Población %'!BO153*'Insumo 4'!BO$14</f>
        <v>0</v>
      </c>
      <c r="BP108" s="65">
        <f>'Población %'!BP153*'Insumo 4'!BP$14</f>
        <v>0</v>
      </c>
      <c r="BQ108" s="65">
        <f>'Población %'!BQ153*'Insumo 4'!BQ$14</f>
        <v>0</v>
      </c>
      <c r="BR108" s="65">
        <f>'Población %'!BR153*'Insumo 4'!BR$14</f>
        <v>0</v>
      </c>
      <c r="BS108" s="65">
        <f>'Población %'!BS153*'Insumo 4'!BS$14</f>
        <v>0</v>
      </c>
      <c r="BT108" s="65">
        <f>'Población %'!BT153*'Insumo 4'!BT$14</f>
        <v>0</v>
      </c>
      <c r="BU108" s="65">
        <f>'Población %'!BU153*'Insumo 4'!BU$14</f>
        <v>0</v>
      </c>
      <c r="BV108" s="65">
        <f>'Población %'!BV153*'Insumo 4'!BV$14</f>
        <v>0</v>
      </c>
      <c r="BW108" s="65">
        <f>'Población %'!BW153*'Insumo 4'!BW$14</f>
        <v>0</v>
      </c>
      <c r="BX108" s="65">
        <f>'Población %'!BX153*'Insumo 4'!BX$14</f>
        <v>0</v>
      </c>
      <c r="BY108" s="65">
        <f>'Población %'!BY153*'Insumo 4'!BY$14</f>
        <v>0</v>
      </c>
      <c r="BZ108" s="65">
        <f>'Población %'!BZ153*'Insumo 4'!BZ$14</f>
        <v>0</v>
      </c>
      <c r="CA108" s="65">
        <f>'Población %'!CA153*'Insumo 4'!CA$14</f>
        <v>0</v>
      </c>
      <c r="CB108" s="65">
        <f>'Población %'!CB153*'Insumo 4'!CB$14</f>
        <v>0</v>
      </c>
      <c r="CC108" s="65">
        <f>'Población %'!CC153*'Insumo 4'!CC$14</f>
        <v>0</v>
      </c>
      <c r="CD108" s="65">
        <f>'Población %'!CD153*'Insumo 4'!CD$14</f>
        <v>0</v>
      </c>
      <c r="CE108" s="65">
        <f>'Población %'!CE153*'Insumo 4'!CE$14</f>
        <v>0</v>
      </c>
      <c r="CF108" s="65">
        <f>'Población %'!CF153*'Insumo 4'!CF$14</f>
        <v>0</v>
      </c>
      <c r="CG108" s="65">
        <f>'Población %'!CG153*'Insumo 4'!CG$14</f>
        <v>0</v>
      </c>
      <c r="CH108" s="65">
        <f>'Población %'!CH153*'Insumo 4'!CH$14</f>
        <v>0</v>
      </c>
      <c r="CI108" s="65">
        <f>'Población %'!CI153*'Insumo 4'!CI$14</f>
        <v>0</v>
      </c>
      <c r="CJ108" s="65">
        <f>'Población %'!CJ153*'Insumo 4'!CJ$14</f>
        <v>0</v>
      </c>
      <c r="CK108" s="65">
        <f>'Población %'!CK153*'Insumo 4'!CK$14</f>
        <v>0</v>
      </c>
      <c r="CL108" s="65">
        <f>'Población %'!CL153*'Insumo 4'!CL$14</f>
        <v>0</v>
      </c>
      <c r="CM108" s="65">
        <f>'Población %'!CM153*'Insumo 4'!CM$14</f>
        <v>0</v>
      </c>
      <c r="CN108" s="65">
        <f>'Población %'!CN153*'Insumo 4'!CN$14</f>
        <v>0</v>
      </c>
      <c r="CP108" s="71">
        <f t="shared" si="1"/>
        <v>1.4915722046823929</v>
      </c>
    </row>
    <row r="109" spans="1:94">
      <c r="A109">
        <f>'Población %'!A154</f>
        <v>2093</v>
      </c>
      <c r="B109" s="65">
        <f>'Población %'!B154*'Insumo 4'!B$14</f>
        <v>1.4638973749166089E-3</v>
      </c>
      <c r="C109" s="65">
        <f>'Población %'!C154*'Insumo 4'!C$14</f>
        <v>2.1187800625905883E-3</v>
      </c>
      <c r="D109" s="65">
        <f>'Población %'!D154*'Insumo 4'!D$14</f>
        <v>4.518078235270717E-3</v>
      </c>
      <c r="E109" s="65">
        <f>'Población %'!E154*'Insumo 4'!E$14</f>
        <v>1.0048479535756025E-2</v>
      </c>
      <c r="F109" s="65">
        <f>'Población %'!F154*'Insumo 4'!F$14</f>
        <v>2.250077321442397E-2</v>
      </c>
      <c r="G109" s="65">
        <f>'Población %'!G154*'Insumo 4'!G$14</f>
        <v>4.1907831515905568E-2</v>
      </c>
      <c r="H109" s="65">
        <f>'Población %'!H154*'Insumo 4'!H$14</f>
        <v>6.0219035893923606E-2</v>
      </c>
      <c r="I109" s="65">
        <f>'Población %'!I154*'Insumo 4'!I$14</f>
        <v>6.9182053922793321E-2</v>
      </c>
      <c r="J109" s="65">
        <f>'Población %'!J154*'Insumo 4'!J$14</f>
        <v>6.8658186165340737E-2</v>
      </c>
      <c r="K109" s="65">
        <f>'Población %'!K154*'Insumo 4'!K$14</f>
        <v>6.9809622191468343E-2</v>
      </c>
      <c r="L109" s="65">
        <f>'Población %'!L154*'Insumo 4'!L$14</f>
        <v>7.1198408824714857E-2</v>
      </c>
      <c r="M109" s="65">
        <f>'Población %'!M154*'Insumo 4'!M$14</f>
        <v>7.0623898148237635E-2</v>
      </c>
      <c r="N109" s="65">
        <f>'Población %'!N154*'Insumo 4'!N$14</f>
        <v>7.2187409169320496E-2</v>
      </c>
      <c r="O109" s="65">
        <f>'Población %'!O154*'Insumo 4'!O$14</f>
        <v>8.1573669775884053E-2</v>
      </c>
      <c r="P109" s="65">
        <f>'Población %'!P154*'Insumo 4'!P$14</f>
        <v>7.3544908119853147E-2</v>
      </c>
      <c r="Q109" s="65">
        <f>'Población %'!Q154*'Insumo 4'!Q$14</f>
        <v>8.5504556042008198E-2</v>
      </c>
      <c r="R109" s="65">
        <f>'Población %'!R154*'Insumo 4'!R$14</f>
        <v>8.1430511965587107E-2</v>
      </c>
      <c r="S109" s="65">
        <f>'Población %'!S154*'Insumo 4'!S$14</f>
        <v>7.1563870768139248E-2</v>
      </c>
      <c r="T109" s="65">
        <f>'Población %'!T154*'Insumo 4'!T$14</f>
        <v>6.5155067870796876E-2</v>
      </c>
      <c r="U109" s="65">
        <f>'Población %'!U154*'Insumo 4'!U$14</f>
        <v>6.3081547506483912E-2</v>
      </c>
      <c r="V109" s="65">
        <f>'Población %'!V154*'Insumo 4'!V$14</f>
        <v>5.8321347959674738E-2</v>
      </c>
      <c r="W109" s="65">
        <f>'Población %'!W154*'Insumo 4'!W$14</f>
        <v>5.3383309104062297E-2</v>
      </c>
      <c r="X109" s="65">
        <f>'Población %'!X154*'Insumo 4'!X$14</f>
        <v>5.1294632596581631E-2</v>
      </c>
      <c r="Y109" s="65">
        <f>'Población %'!Y154*'Insumo 4'!Y$14</f>
        <v>3.5253343730120575E-2</v>
      </c>
      <c r="Z109" s="65">
        <f>'Población %'!Z154*'Insumo 4'!Z$14</f>
        <v>2.7211783645235469E-2</v>
      </c>
      <c r="AA109" s="65">
        <f>'Población %'!AA154*'Insumo 4'!AA$14</f>
        <v>2.6924521437264613E-2</v>
      </c>
      <c r="AB109" s="65">
        <f>'Población %'!AB154*'Insumo 4'!AB$14</f>
        <v>2.7768070876206009E-2</v>
      </c>
      <c r="AC109" s="65">
        <f>'Población %'!AC154*'Insumo 4'!AC$14</f>
        <v>1.4306592492592253E-2</v>
      </c>
      <c r="AD109" s="65">
        <f>'Población %'!AD154*'Insumo 4'!AD$14</f>
        <v>1.9489630901343466E-2</v>
      </c>
      <c r="AE109" s="65">
        <f>'Población %'!AE154*'Insumo 4'!AE$14</f>
        <v>1.1778847604780445E-2</v>
      </c>
      <c r="AF109" s="65">
        <f>'Población %'!AF154*'Insumo 4'!AF$14</f>
        <v>9.6486604336494426E-3</v>
      </c>
      <c r="AG109" s="65">
        <f>'Población %'!AG154*'Insumo 4'!AG$14</f>
        <v>5.9442504622720278E-3</v>
      </c>
      <c r="AH109" s="65">
        <f>'Población %'!AH154*'Insumo 4'!AH$14</f>
        <v>4.6352639894650487E-3</v>
      </c>
      <c r="AI109" s="65">
        <f>'Población %'!AI154*'Insumo 4'!AI$14</f>
        <v>7.1139388152283243E-3</v>
      </c>
      <c r="AJ109" s="65">
        <f>'Población %'!AJ154*'Insumo 4'!AJ$14</f>
        <v>2.731246985146507E-3</v>
      </c>
      <c r="AK109" s="65">
        <f>'Población %'!AK154*'Insumo 4'!AK$14</f>
        <v>4.2245456183767375E-3</v>
      </c>
      <c r="AL109" s="65">
        <f>'Población %'!AL154*'Insumo 4'!AL$14</f>
        <v>4.4479736852471273E-3</v>
      </c>
      <c r="AM109" s="65">
        <f>'Población %'!AM154*'Insumo 4'!AM$14</f>
        <v>4.9574517656894076E-3</v>
      </c>
      <c r="AN109" s="65">
        <f>'Población %'!AN154*'Insumo 4'!AN$14</f>
        <v>4.214344297624459E-3</v>
      </c>
      <c r="AO109" s="65">
        <f>'Población %'!AO154*'Insumo 4'!AO$14</f>
        <v>2.6288004498361906E-3</v>
      </c>
      <c r="AP109" s="65">
        <f>'Población %'!AP154*'Insumo 4'!AP$14</f>
        <v>2.3188627883609834E-3</v>
      </c>
      <c r="AQ109" s="65">
        <f>'Población %'!AQ154*'Insumo 4'!AQ$14</f>
        <v>1.955118242163724E-3</v>
      </c>
      <c r="AR109" s="65">
        <f>'Población %'!AR154*'Insumo 4'!AR$14</f>
        <v>1.9524375051929103E-3</v>
      </c>
      <c r="AS109" s="65">
        <f>'Población %'!AS154*'Insumo 4'!AS$14</f>
        <v>2.6083751380823845E-3</v>
      </c>
      <c r="AT109" s="65">
        <f>'Población %'!AT154*'Insumo 4'!AT$14</f>
        <v>2.1509176782309371E-3</v>
      </c>
      <c r="AU109" s="65">
        <f>'Población %'!AU154*'Insumo 4'!AU$14</f>
        <v>1.9854701956342796E-3</v>
      </c>
      <c r="AV109" s="65">
        <f>'Población %'!AV154*'Insumo 4'!AV$14</f>
        <v>2.8252223444439968E-3</v>
      </c>
      <c r="AW109" s="65">
        <f>'Población %'!AW154*'Insumo 4'!AW$14</f>
        <v>2.0214175271797497E-3</v>
      </c>
      <c r="AX109" s="65">
        <f>'Población %'!AX154*'Insumo 4'!AX$14</f>
        <v>2.0543996905541804E-3</v>
      </c>
      <c r="AY109" s="65">
        <f>'Población %'!AY154*'Insumo 4'!AY$14</f>
        <v>2.2670933315172238E-3</v>
      </c>
      <c r="AZ109" s="65">
        <f>'Población %'!AZ154*'Insumo 4'!AZ$14</f>
        <v>9.3783252447369786E-4</v>
      </c>
      <c r="BA109" s="65">
        <f>'Población %'!BA154*'Insumo 4'!BA$14</f>
        <v>0</v>
      </c>
      <c r="BB109" s="65">
        <f>'Población %'!BB154*'Insumo 4'!BB$14</f>
        <v>0</v>
      </c>
      <c r="BC109" s="65">
        <f>'Población %'!BC154*'Insumo 4'!BC$14</f>
        <v>2.3091061031355685E-4</v>
      </c>
      <c r="BD109" s="65">
        <f>'Población %'!BD154*'Insumo 4'!BD$14</f>
        <v>0</v>
      </c>
      <c r="BE109" s="65">
        <f>'Población %'!BE154*'Insumo 4'!BE$14</f>
        <v>0</v>
      </c>
      <c r="BF109" s="65">
        <f>'Población %'!BF154*'Insumo 4'!BF$14</f>
        <v>0</v>
      </c>
      <c r="BG109" s="65">
        <f>'Población %'!BG154*'Insumo 4'!BG$14</f>
        <v>0</v>
      </c>
      <c r="BH109" s="65">
        <f>'Población %'!BH154*'Insumo 4'!BH$14</f>
        <v>0</v>
      </c>
      <c r="BI109" s="65">
        <f>'Población %'!BI154*'Insumo 4'!BI$14</f>
        <v>8.2051776125107004E-5</v>
      </c>
      <c r="BJ109" s="65">
        <f>'Población %'!BJ154*'Insumo 4'!BJ$14</f>
        <v>0</v>
      </c>
      <c r="BK109" s="65">
        <f>'Población %'!BK154*'Insumo 4'!BK$14</f>
        <v>0</v>
      </c>
      <c r="BL109" s="65">
        <f>'Población %'!BL154*'Insumo 4'!BL$14</f>
        <v>0</v>
      </c>
      <c r="BM109" s="65">
        <f>'Población %'!BM154*'Insumo 4'!BM$14</f>
        <v>0</v>
      </c>
      <c r="BN109" s="65">
        <f>'Población %'!BN154*'Insumo 4'!BN$14</f>
        <v>3.5501663715161821E-5</v>
      </c>
      <c r="BO109" s="65">
        <f>'Población %'!BO154*'Insumo 4'!BO$14</f>
        <v>0</v>
      </c>
      <c r="BP109" s="65">
        <f>'Población %'!BP154*'Insumo 4'!BP$14</f>
        <v>0</v>
      </c>
      <c r="BQ109" s="65">
        <f>'Población %'!BQ154*'Insumo 4'!BQ$14</f>
        <v>0</v>
      </c>
      <c r="BR109" s="65">
        <f>'Población %'!BR154*'Insumo 4'!BR$14</f>
        <v>0</v>
      </c>
      <c r="BS109" s="65">
        <f>'Población %'!BS154*'Insumo 4'!BS$14</f>
        <v>0</v>
      </c>
      <c r="BT109" s="65">
        <f>'Población %'!BT154*'Insumo 4'!BT$14</f>
        <v>0</v>
      </c>
      <c r="BU109" s="65">
        <f>'Población %'!BU154*'Insumo 4'!BU$14</f>
        <v>0</v>
      </c>
      <c r="BV109" s="65">
        <f>'Población %'!BV154*'Insumo 4'!BV$14</f>
        <v>0</v>
      </c>
      <c r="BW109" s="65">
        <f>'Población %'!BW154*'Insumo 4'!BW$14</f>
        <v>0</v>
      </c>
      <c r="BX109" s="65">
        <f>'Población %'!BX154*'Insumo 4'!BX$14</f>
        <v>0</v>
      </c>
      <c r="BY109" s="65">
        <f>'Población %'!BY154*'Insumo 4'!BY$14</f>
        <v>0</v>
      </c>
      <c r="BZ109" s="65">
        <f>'Población %'!BZ154*'Insumo 4'!BZ$14</f>
        <v>0</v>
      </c>
      <c r="CA109" s="65">
        <f>'Población %'!CA154*'Insumo 4'!CA$14</f>
        <v>0</v>
      </c>
      <c r="CB109" s="65">
        <f>'Población %'!CB154*'Insumo 4'!CB$14</f>
        <v>0</v>
      </c>
      <c r="CC109" s="65">
        <f>'Población %'!CC154*'Insumo 4'!CC$14</f>
        <v>0</v>
      </c>
      <c r="CD109" s="65">
        <f>'Población %'!CD154*'Insumo 4'!CD$14</f>
        <v>0</v>
      </c>
      <c r="CE109" s="65">
        <f>'Población %'!CE154*'Insumo 4'!CE$14</f>
        <v>0</v>
      </c>
      <c r="CF109" s="65">
        <f>'Población %'!CF154*'Insumo 4'!CF$14</f>
        <v>0</v>
      </c>
      <c r="CG109" s="65">
        <f>'Población %'!CG154*'Insumo 4'!CG$14</f>
        <v>0</v>
      </c>
      <c r="CH109" s="65">
        <f>'Población %'!CH154*'Insumo 4'!CH$14</f>
        <v>0</v>
      </c>
      <c r="CI109" s="65">
        <f>'Población %'!CI154*'Insumo 4'!CI$14</f>
        <v>0</v>
      </c>
      <c r="CJ109" s="65">
        <f>'Población %'!CJ154*'Insumo 4'!CJ$14</f>
        <v>0</v>
      </c>
      <c r="CK109" s="65">
        <f>'Población %'!CK154*'Insumo 4'!CK$14</f>
        <v>0</v>
      </c>
      <c r="CL109" s="65">
        <f>'Población %'!CL154*'Insumo 4'!CL$14</f>
        <v>0</v>
      </c>
      <c r="CM109" s="65">
        <f>'Población %'!CM154*'Insumo 4'!CM$14</f>
        <v>0</v>
      </c>
      <c r="CN109" s="65">
        <f>'Población %'!CN154*'Insumo 4'!CN$14</f>
        <v>0</v>
      </c>
      <c r="CP109" s="71">
        <f t="shared" si="1"/>
        <v>1.4859947541698002</v>
      </c>
    </row>
    <row r="110" spans="1:94">
      <c r="A110">
        <f>'Población %'!A155</f>
        <v>2094</v>
      </c>
      <c r="B110" s="65">
        <f>'Población %'!B155*'Insumo 4'!B$14</f>
        <v>1.4568248556182956E-3</v>
      </c>
      <c r="C110" s="65">
        <f>'Población %'!C155*'Insumo 4'!C$14</f>
        <v>2.1089475772792989E-3</v>
      </c>
      <c r="D110" s="65">
        <f>'Población %'!D155*'Insumo 4'!D$14</f>
        <v>4.497902901043239E-3</v>
      </c>
      <c r="E110" s="65">
        <f>'Población %'!E155*'Insumo 4'!E$14</f>
        <v>9.9935708728872211E-3</v>
      </c>
      <c r="F110" s="65">
        <f>'Población %'!F155*'Insumo 4'!F$14</f>
        <v>2.2409738006279819E-2</v>
      </c>
      <c r="G110" s="65">
        <f>'Población %'!G155*'Insumo 4'!G$14</f>
        <v>4.175504625106604E-2</v>
      </c>
      <c r="H110" s="65">
        <f>'Población %'!H155*'Insumo 4'!H$14</f>
        <v>6.0020308165124839E-2</v>
      </c>
      <c r="I110" s="65">
        <f>'Población %'!I155*'Insumo 4'!I$14</f>
        <v>6.8978458871133339E-2</v>
      </c>
      <c r="J110" s="65">
        <f>'Población %'!J155*'Insumo 4'!J$14</f>
        <v>6.8464568950416207E-2</v>
      </c>
      <c r="K110" s="65">
        <f>'Población %'!K155*'Insumo 4'!K$14</f>
        <v>6.9610132120639809E-2</v>
      </c>
      <c r="L110" s="65">
        <f>'Población %'!L155*'Insumo 4'!L$14</f>
        <v>7.1076909569447885E-2</v>
      </c>
      <c r="M110" s="65">
        <f>'Población %'!M155*'Insumo 4'!M$14</f>
        <v>7.0595480632450774E-2</v>
      </c>
      <c r="N110" s="65">
        <f>'Población %'!N155*'Insumo 4'!N$14</f>
        <v>7.2179352515474401E-2</v>
      </c>
      <c r="O110" s="65">
        <f>'Población %'!O155*'Insumo 4'!O$14</f>
        <v>8.1456720065696445E-2</v>
      </c>
      <c r="P110" s="65">
        <f>'Población %'!P155*'Insumo 4'!P$14</f>
        <v>7.3341065576932027E-2</v>
      </c>
      <c r="Q110" s="65">
        <f>'Población %'!Q155*'Insumo 4'!Q$14</f>
        <v>8.5257057892981783E-2</v>
      </c>
      <c r="R110" s="65">
        <f>'Población %'!R155*'Insumo 4'!R$14</f>
        <v>8.1233477351778702E-2</v>
      </c>
      <c r="S110" s="65">
        <f>'Población %'!S155*'Insumo 4'!S$14</f>
        <v>7.1409442486942531E-2</v>
      </c>
      <c r="T110" s="65">
        <f>'Población %'!T155*'Insumo 4'!T$14</f>
        <v>6.4972260045981556E-2</v>
      </c>
      <c r="U110" s="65">
        <f>'Población %'!U155*'Insumo 4'!U$14</f>
        <v>6.2870314721810316E-2</v>
      </c>
      <c r="V110" s="65">
        <f>'Población %'!V155*'Insumo 4'!V$14</f>
        <v>5.8064343844305644E-2</v>
      </c>
      <c r="W110" s="65">
        <f>'Población %'!W155*'Insumo 4'!W$14</f>
        <v>5.3081937495743095E-2</v>
      </c>
      <c r="X110" s="65">
        <f>'Población %'!X155*'Insumo 4'!X$14</f>
        <v>5.0967889512800291E-2</v>
      </c>
      <c r="Y110" s="65">
        <f>'Población %'!Y155*'Insumo 4'!Y$14</f>
        <v>3.5033286111287559E-2</v>
      </c>
      <c r="Z110" s="65">
        <f>'Población %'!Z155*'Insumo 4'!Z$14</f>
        <v>2.7046143373157642E-2</v>
      </c>
      <c r="AA110" s="65">
        <f>'Población %'!AA155*'Insumo 4'!AA$14</f>
        <v>2.6740467300255068E-2</v>
      </c>
      <c r="AB110" s="65">
        <f>'Población %'!AB155*'Insumo 4'!AB$14</f>
        <v>2.7550194198481287E-2</v>
      </c>
      <c r="AC110" s="65">
        <f>'Población %'!AC155*'Insumo 4'!AC$14</f>
        <v>1.418595784273788E-2</v>
      </c>
      <c r="AD110" s="65">
        <f>'Población %'!AD155*'Insumo 4'!AD$14</f>
        <v>1.9332856012528692E-2</v>
      </c>
      <c r="AE110" s="65">
        <f>'Población %'!AE155*'Insumo 4'!AE$14</f>
        <v>1.168875497574034E-2</v>
      </c>
      <c r="AF110" s="65">
        <f>'Población %'!AF155*'Insumo 4'!AF$14</f>
        <v>9.5729995962361546E-3</v>
      </c>
      <c r="AG110" s="65">
        <f>'Población %'!AG155*'Insumo 4'!AG$14</f>
        <v>5.8956867742468375E-3</v>
      </c>
      <c r="AH110" s="65">
        <f>'Población %'!AH155*'Insumo 4'!AH$14</f>
        <v>4.5967657294052784E-3</v>
      </c>
      <c r="AI110" s="65">
        <f>'Población %'!AI155*'Insumo 4'!AI$14</f>
        <v>7.0575847614796784E-3</v>
      </c>
      <c r="AJ110" s="65">
        <f>'Población %'!AJ155*'Insumo 4'!AJ$14</f>
        <v>2.710554898671353E-3</v>
      </c>
      <c r="AK110" s="65">
        <f>'Población %'!AK155*'Insumo 4'!AK$14</f>
        <v>4.1949967291214163E-3</v>
      </c>
      <c r="AL110" s="65">
        <f>'Población %'!AL155*'Insumo 4'!AL$14</f>
        <v>4.4200003990872757E-3</v>
      </c>
      <c r="AM110" s="65">
        <f>'Población %'!AM155*'Insumo 4'!AM$14</f>
        <v>4.9282634261249691E-3</v>
      </c>
      <c r="AN110" s="65">
        <f>'Población %'!AN155*'Insumo 4'!AN$14</f>
        <v>4.1898323165410556E-3</v>
      </c>
      <c r="AO110" s="65">
        <f>'Población %'!AO155*'Insumo 4'!AO$14</f>
        <v>2.6137556989963501E-3</v>
      </c>
      <c r="AP110" s="65">
        <f>'Población %'!AP155*'Insumo 4'!AP$14</f>
        <v>2.3067089359896302E-3</v>
      </c>
      <c r="AQ110" s="65">
        <f>'Población %'!AQ155*'Insumo 4'!AQ$14</f>
        <v>1.9463574595069372E-3</v>
      </c>
      <c r="AR110" s="65">
        <f>'Población %'!AR155*'Insumo 4'!AR$14</f>
        <v>1.9448481377995596E-3</v>
      </c>
      <c r="AS110" s="65">
        <f>'Población %'!AS155*'Insumo 4'!AS$14</f>
        <v>2.5987161899541874E-3</v>
      </c>
      <c r="AT110" s="65">
        <f>'Población %'!AT155*'Insumo 4'!AT$14</f>
        <v>2.1433455992321579E-3</v>
      </c>
      <c r="AU110" s="65">
        <f>'Población %'!AU155*'Insumo 4'!AU$14</f>
        <v>1.9792921201039768E-3</v>
      </c>
      <c r="AV110" s="65">
        <f>'Población %'!AV155*'Insumo 4'!AV$14</f>
        <v>2.8178029658054815E-3</v>
      </c>
      <c r="AW110" s="65">
        <f>'Población %'!AW155*'Insumo 4'!AW$14</f>
        <v>2.0168571286421338E-3</v>
      </c>
      <c r="AX110" s="65">
        <f>'Población %'!AX155*'Insumo 4'!AX$14</f>
        <v>2.0498425283931882E-3</v>
      </c>
      <c r="AY110" s="65">
        <f>'Población %'!AY155*'Insumo 4'!AY$14</f>
        <v>2.2620774122791227E-3</v>
      </c>
      <c r="AZ110" s="65">
        <f>'Población %'!AZ155*'Insumo 4'!AZ$14</f>
        <v>9.3581342493708137E-4</v>
      </c>
      <c r="BA110" s="65">
        <f>'Población %'!BA155*'Insumo 4'!BA$14</f>
        <v>0</v>
      </c>
      <c r="BB110" s="65">
        <f>'Población %'!BB155*'Insumo 4'!BB$14</f>
        <v>0</v>
      </c>
      <c r="BC110" s="65">
        <f>'Población %'!BC155*'Insumo 4'!BC$14</f>
        <v>2.303403602336789E-4</v>
      </c>
      <c r="BD110" s="65">
        <f>'Población %'!BD155*'Insumo 4'!BD$14</f>
        <v>0</v>
      </c>
      <c r="BE110" s="65">
        <f>'Población %'!BE155*'Insumo 4'!BE$14</f>
        <v>0</v>
      </c>
      <c r="BF110" s="65">
        <f>'Población %'!BF155*'Insumo 4'!BF$14</f>
        <v>0</v>
      </c>
      <c r="BG110" s="65">
        <f>'Población %'!BG155*'Insumo 4'!BG$14</f>
        <v>0</v>
      </c>
      <c r="BH110" s="65">
        <f>'Población %'!BH155*'Insumo 4'!BH$14</f>
        <v>0</v>
      </c>
      <c r="BI110" s="65">
        <f>'Población %'!BI155*'Insumo 4'!BI$14</f>
        <v>8.1632159050538169E-5</v>
      </c>
      <c r="BJ110" s="65">
        <f>'Población %'!BJ155*'Insumo 4'!BJ$14</f>
        <v>0</v>
      </c>
      <c r="BK110" s="65">
        <f>'Población %'!BK155*'Insumo 4'!BK$14</f>
        <v>0</v>
      </c>
      <c r="BL110" s="65">
        <f>'Población %'!BL155*'Insumo 4'!BL$14</f>
        <v>0</v>
      </c>
      <c r="BM110" s="65">
        <f>'Población %'!BM155*'Insumo 4'!BM$14</f>
        <v>0</v>
      </c>
      <c r="BN110" s="65">
        <f>'Población %'!BN155*'Insumo 4'!BN$14</f>
        <v>3.5319926113359908E-5</v>
      </c>
      <c r="BO110" s="65">
        <f>'Población %'!BO155*'Insumo 4'!BO$14</f>
        <v>0</v>
      </c>
      <c r="BP110" s="65">
        <f>'Población %'!BP155*'Insumo 4'!BP$14</f>
        <v>0</v>
      </c>
      <c r="BQ110" s="65">
        <f>'Población %'!BQ155*'Insumo 4'!BQ$14</f>
        <v>0</v>
      </c>
      <c r="BR110" s="65">
        <f>'Población %'!BR155*'Insumo 4'!BR$14</f>
        <v>0</v>
      </c>
      <c r="BS110" s="65">
        <f>'Población %'!BS155*'Insumo 4'!BS$14</f>
        <v>0</v>
      </c>
      <c r="BT110" s="65">
        <f>'Población %'!BT155*'Insumo 4'!BT$14</f>
        <v>0</v>
      </c>
      <c r="BU110" s="65">
        <f>'Población %'!BU155*'Insumo 4'!BU$14</f>
        <v>0</v>
      </c>
      <c r="BV110" s="65">
        <f>'Población %'!BV155*'Insumo 4'!BV$14</f>
        <v>0</v>
      </c>
      <c r="BW110" s="65">
        <f>'Población %'!BW155*'Insumo 4'!BW$14</f>
        <v>0</v>
      </c>
      <c r="BX110" s="65">
        <f>'Población %'!BX155*'Insumo 4'!BX$14</f>
        <v>0</v>
      </c>
      <c r="BY110" s="65">
        <f>'Población %'!BY155*'Insumo 4'!BY$14</f>
        <v>0</v>
      </c>
      <c r="BZ110" s="65">
        <f>'Población %'!BZ155*'Insumo 4'!BZ$14</f>
        <v>0</v>
      </c>
      <c r="CA110" s="65">
        <f>'Población %'!CA155*'Insumo 4'!CA$14</f>
        <v>0</v>
      </c>
      <c r="CB110" s="65">
        <f>'Población %'!CB155*'Insumo 4'!CB$14</f>
        <v>0</v>
      </c>
      <c r="CC110" s="65">
        <f>'Población %'!CC155*'Insumo 4'!CC$14</f>
        <v>0</v>
      </c>
      <c r="CD110" s="65">
        <f>'Población %'!CD155*'Insumo 4'!CD$14</f>
        <v>0</v>
      </c>
      <c r="CE110" s="65">
        <f>'Población %'!CE155*'Insumo 4'!CE$14</f>
        <v>0</v>
      </c>
      <c r="CF110" s="65">
        <f>'Población %'!CF155*'Insumo 4'!CF$14</f>
        <v>0</v>
      </c>
      <c r="CG110" s="65">
        <f>'Población %'!CG155*'Insumo 4'!CG$14</f>
        <v>0</v>
      </c>
      <c r="CH110" s="65">
        <f>'Población %'!CH155*'Insumo 4'!CH$14</f>
        <v>0</v>
      </c>
      <c r="CI110" s="65">
        <f>'Población %'!CI155*'Insumo 4'!CI$14</f>
        <v>0</v>
      </c>
      <c r="CJ110" s="65">
        <f>'Población %'!CJ155*'Insumo 4'!CJ$14</f>
        <v>0</v>
      </c>
      <c r="CK110" s="65">
        <f>'Población %'!CK155*'Insumo 4'!CK$14</f>
        <v>0</v>
      </c>
      <c r="CL110" s="65">
        <f>'Población %'!CL155*'Insumo 4'!CL$14</f>
        <v>0</v>
      </c>
      <c r="CM110" s="65">
        <f>'Población %'!CM155*'Insumo 4'!CM$14</f>
        <v>0</v>
      </c>
      <c r="CN110" s="65">
        <f>'Población %'!CN155*'Insumo 4'!CN$14</f>
        <v>0</v>
      </c>
      <c r="CP110" s="71">
        <f t="shared" si="1"/>
        <v>1.4809088047759735</v>
      </c>
    </row>
    <row r="111" spans="1:94">
      <c r="A111">
        <f>'Población %'!A156</f>
        <v>2095</v>
      </c>
      <c r="B111" s="65">
        <f>'Población %'!B156*'Insumo 4'!B$14</f>
        <v>1.4490844306934596E-3</v>
      </c>
      <c r="C111" s="65">
        <f>'Población %'!C156*'Insumo 4'!C$14</f>
        <v>2.0979597227371656E-3</v>
      </c>
      <c r="D111" s="65">
        <f>'Población %'!D156*'Insumo 4'!D$14</f>
        <v>4.4753053171675758E-3</v>
      </c>
      <c r="E111" s="65">
        <f>'Población %'!E156*'Insumo 4'!E$14</f>
        <v>9.9448049062891234E-3</v>
      </c>
      <c r="F111" s="65">
        <f>'Población %'!F156*'Insumo 4'!F$14</f>
        <v>2.2290128930915847E-2</v>
      </c>
      <c r="G111" s="65">
        <f>'Población %'!G156*'Insumo 4'!G$14</f>
        <v>4.1555852265021828E-2</v>
      </c>
      <c r="H111" s="65">
        <f>'Población %'!H156*'Insumo 4'!H$14</f>
        <v>5.9769972082209605E-2</v>
      </c>
      <c r="I111" s="65">
        <f>'Población %'!I156*'Insumo 4'!I$14</f>
        <v>6.8727823728186782E-2</v>
      </c>
      <c r="J111" s="65">
        <f>'Población %'!J156*'Insumo 4'!J$14</f>
        <v>6.8252899514395296E-2</v>
      </c>
      <c r="K111" s="65">
        <f>'Población %'!K156*'Insumo 4'!K$14</f>
        <v>6.9414308684658296E-2</v>
      </c>
      <c r="L111" s="65">
        <f>'Población %'!L156*'Insumo 4'!L$14</f>
        <v>7.0877100264183382E-2</v>
      </c>
      <c r="M111" s="65">
        <f>'Población %'!M156*'Insumo 4'!M$14</f>
        <v>7.0506232341047775E-2</v>
      </c>
      <c r="N111" s="65">
        <f>'Población %'!N156*'Insumo 4'!N$14</f>
        <v>7.2223018846828385E-2</v>
      </c>
      <c r="O111" s="65">
        <f>'Población %'!O156*'Insumo 4'!O$14</f>
        <v>8.1554924879357144E-2</v>
      </c>
      <c r="P111" s="65">
        <f>'Población %'!P156*'Insumo 4'!P$14</f>
        <v>7.3324827218458954E-2</v>
      </c>
      <c r="Q111" s="65">
        <f>'Población %'!Q156*'Insumo 4'!Q$14</f>
        <v>8.5122254177216305E-2</v>
      </c>
      <c r="R111" s="65">
        <f>'Población %'!R156*'Insumo 4'!R$14</f>
        <v>8.1073499064666529E-2</v>
      </c>
      <c r="S111" s="65">
        <f>'Población %'!S156*'Insumo 4'!S$14</f>
        <v>7.1272425479078846E-2</v>
      </c>
      <c r="T111" s="65">
        <f>'Población %'!T156*'Insumo 4'!T$14</f>
        <v>6.4842841200787996E-2</v>
      </c>
      <c r="U111" s="65">
        <f>'Población %'!U156*'Insumo 4'!U$14</f>
        <v>6.269889751083739E-2</v>
      </c>
      <c r="V111" s="65">
        <f>'Población %'!V156*'Insumo 4'!V$14</f>
        <v>5.7869554584258957E-2</v>
      </c>
      <c r="W111" s="65">
        <f>'Población %'!W156*'Insumo 4'!W$14</f>
        <v>5.2828797258983595E-2</v>
      </c>
      <c r="X111" s="65">
        <f>'Población %'!X156*'Insumo 4'!X$14</f>
        <v>5.064255489352576E-2</v>
      </c>
      <c r="Y111" s="65">
        <f>'Población %'!Y156*'Insumo 4'!Y$14</f>
        <v>3.4774067205708595E-2</v>
      </c>
      <c r="Z111" s="65">
        <f>'Población %'!Z156*'Insumo 4'!Z$14</f>
        <v>2.6847435575735872E-2</v>
      </c>
      <c r="AA111" s="65">
        <f>'Población %'!AA156*'Insumo 4'!AA$14</f>
        <v>2.6546218443748906E-2</v>
      </c>
      <c r="AB111" s="65">
        <f>'Población %'!AB156*'Insumo 4'!AB$14</f>
        <v>2.7326560807129502E-2</v>
      </c>
      <c r="AC111" s="65">
        <f>'Población %'!AC156*'Insumo 4'!AC$14</f>
        <v>1.4055028769885613E-2</v>
      </c>
      <c r="AD111" s="65">
        <f>'Población %'!AD156*'Insumo 4'!AD$14</f>
        <v>1.9141784992913816E-2</v>
      </c>
      <c r="AE111" s="65">
        <f>'Población %'!AE156*'Insumo 4'!AE$14</f>
        <v>1.1577428557465847E-2</v>
      </c>
      <c r="AF111" s="65">
        <f>'Población %'!AF156*'Insumo 4'!AF$14</f>
        <v>9.4859516227931307E-3</v>
      </c>
      <c r="AG111" s="65">
        <f>'Población %'!AG156*'Insumo 4'!AG$14</f>
        <v>5.841361800406915E-3</v>
      </c>
      <c r="AH111" s="65">
        <f>'Población %'!AH156*'Insumo 4'!AH$14</f>
        <v>4.5534120479833844E-3</v>
      </c>
      <c r="AI111" s="65">
        <f>'Población %'!AI156*'Insumo 4'!AI$14</f>
        <v>6.990845402602924E-3</v>
      </c>
      <c r="AJ111" s="65">
        <f>'Población %'!AJ156*'Insumo 4'!AJ$14</f>
        <v>2.6859940227138843E-3</v>
      </c>
      <c r="AK111" s="65">
        <f>'Población %'!AK156*'Insumo 4'!AK$14</f>
        <v>4.1585672597714207E-3</v>
      </c>
      <c r="AL111" s="65">
        <f>'Población %'!AL156*'Insumo 4'!AL$14</f>
        <v>4.3850236018246631E-3</v>
      </c>
      <c r="AM111" s="65">
        <f>'Población %'!AM156*'Insumo 4'!AM$14</f>
        <v>4.8934445587623301E-3</v>
      </c>
      <c r="AN111" s="65">
        <f>'Población %'!AN156*'Insumo 4'!AN$14</f>
        <v>4.1626364647840749E-3</v>
      </c>
      <c r="AO111" s="65">
        <f>'Población %'!AO156*'Insumo 4'!AO$14</f>
        <v>2.597008145205605E-3</v>
      </c>
      <c r="AP111" s="65">
        <f>'Población %'!AP156*'Insumo 4'!AP$14</f>
        <v>2.2922581650730483E-3</v>
      </c>
      <c r="AQ111" s="65">
        <f>'Población %'!AQ156*'Insumo 4'!AQ$14</f>
        <v>1.9351279364893256E-3</v>
      </c>
      <c r="AR111" s="65">
        <f>'Población %'!AR156*'Insumo 4'!AR$14</f>
        <v>1.9349551384929659E-3</v>
      </c>
      <c r="AS111" s="65">
        <f>'Población %'!AS156*'Insumo 4'!AS$14</f>
        <v>2.5870303115842776E-3</v>
      </c>
      <c r="AT111" s="65">
        <f>'Población %'!AT156*'Insumo 4'!AT$14</f>
        <v>2.134206183484832E-3</v>
      </c>
      <c r="AU111" s="65">
        <f>'Población %'!AU156*'Insumo 4'!AU$14</f>
        <v>1.9712710959393751E-3</v>
      </c>
      <c r="AV111" s="65">
        <f>'Población %'!AV156*'Insumo 4'!AV$14</f>
        <v>2.8075674648696267E-3</v>
      </c>
      <c r="AW111" s="65">
        <f>'Población %'!AW156*'Insumo 4'!AW$14</f>
        <v>2.0104982063655656E-3</v>
      </c>
      <c r="AX111" s="65">
        <f>'Población %'!AX156*'Insumo 4'!AX$14</f>
        <v>2.0440891117793417E-3</v>
      </c>
      <c r="AY111" s="65">
        <f>'Población %'!AY156*'Insumo 4'!AY$14</f>
        <v>2.2559509588779875E-3</v>
      </c>
      <c r="AZ111" s="65">
        <f>'Población %'!AZ156*'Insumo 4'!AZ$14</f>
        <v>9.3330841171263717E-4</v>
      </c>
      <c r="BA111" s="65">
        <f>'Población %'!BA156*'Insumo 4'!BA$14</f>
        <v>0</v>
      </c>
      <c r="BB111" s="65">
        <f>'Población %'!BB156*'Insumo 4'!BB$14</f>
        <v>0</v>
      </c>
      <c r="BC111" s="65">
        <f>'Población %'!BC156*'Insumo 4'!BC$14</f>
        <v>2.2972140819089941E-4</v>
      </c>
      <c r="BD111" s="65">
        <f>'Población %'!BD156*'Insumo 4'!BD$14</f>
        <v>0</v>
      </c>
      <c r="BE111" s="65">
        <f>'Población %'!BE156*'Insumo 4'!BE$14</f>
        <v>0</v>
      </c>
      <c r="BF111" s="65">
        <f>'Población %'!BF156*'Insumo 4'!BF$14</f>
        <v>0</v>
      </c>
      <c r="BG111" s="65">
        <f>'Población %'!BG156*'Insumo 4'!BG$14</f>
        <v>0</v>
      </c>
      <c r="BH111" s="65">
        <f>'Población %'!BH156*'Insumo 4'!BH$14</f>
        <v>0</v>
      </c>
      <c r="BI111" s="65">
        <f>'Población %'!BI156*'Insumo 4'!BI$14</f>
        <v>8.1172997639598579E-5</v>
      </c>
      <c r="BJ111" s="65">
        <f>'Población %'!BJ156*'Insumo 4'!BJ$14</f>
        <v>0</v>
      </c>
      <c r="BK111" s="65">
        <f>'Población %'!BK156*'Insumo 4'!BK$14</f>
        <v>0</v>
      </c>
      <c r="BL111" s="65">
        <f>'Población %'!BL156*'Insumo 4'!BL$14</f>
        <v>0</v>
      </c>
      <c r="BM111" s="65">
        <f>'Población %'!BM156*'Insumo 4'!BM$14</f>
        <v>0</v>
      </c>
      <c r="BN111" s="65">
        <f>'Población %'!BN156*'Insumo 4'!BN$14</f>
        <v>3.510493614113007E-5</v>
      </c>
      <c r="BO111" s="65">
        <f>'Población %'!BO156*'Insumo 4'!BO$14</f>
        <v>0</v>
      </c>
      <c r="BP111" s="65">
        <f>'Población %'!BP156*'Insumo 4'!BP$14</f>
        <v>0</v>
      </c>
      <c r="BQ111" s="65">
        <f>'Población %'!BQ156*'Insumo 4'!BQ$14</f>
        <v>0</v>
      </c>
      <c r="BR111" s="65">
        <f>'Población %'!BR156*'Insumo 4'!BR$14</f>
        <v>0</v>
      </c>
      <c r="BS111" s="65">
        <f>'Población %'!BS156*'Insumo 4'!BS$14</f>
        <v>0</v>
      </c>
      <c r="BT111" s="65">
        <f>'Población %'!BT156*'Insumo 4'!BT$14</f>
        <v>0</v>
      </c>
      <c r="BU111" s="65">
        <f>'Población %'!BU156*'Insumo 4'!BU$14</f>
        <v>0</v>
      </c>
      <c r="BV111" s="65">
        <f>'Población %'!BV156*'Insumo 4'!BV$14</f>
        <v>0</v>
      </c>
      <c r="BW111" s="65">
        <f>'Población %'!BW156*'Insumo 4'!BW$14</f>
        <v>0</v>
      </c>
      <c r="BX111" s="65">
        <f>'Población %'!BX156*'Insumo 4'!BX$14</f>
        <v>0</v>
      </c>
      <c r="BY111" s="65">
        <f>'Población %'!BY156*'Insumo 4'!BY$14</f>
        <v>0</v>
      </c>
      <c r="BZ111" s="65">
        <f>'Población %'!BZ156*'Insumo 4'!BZ$14</f>
        <v>0</v>
      </c>
      <c r="CA111" s="65">
        <f>'Población %'!CA156*'Insumo 4'!CA$14</f>
        <v>0</v>
      </c>
      <c r="CB111" s="65">
        <f>'Población %'!CB156*'Insumo 4'!CB$14</f>
        <v>0</v>
      </c>
      <c r="CC111" s="65">
        <f>'Población %'!CC156*'Insumo 4'!CC$14</f>
        <v>0</v>
      </c>
      <c r="CD111" s="65">
        <f>'Población %'!CD156*'Insumo 4'!CD$14</f>
        <v>0</v>
      </c>
      <c r="CE111" s="65">
        <f>'Población %'!CE156*'Insumo 4'!CE$14</f>
        <v>0</v>
      </c>
      <c r="CF111" s="65">
        <f>'Población %'!CF156*'Insumo 4'!CF$14</f>
        <v>0</v>
      </c>
      <c r="CG111" s="65">
        <f>'Población %'!CG156*'Insumo 4'!CG$14</f>
        <v>0</v>
      </c>
      <c r="CH111" s="65">
        <f>'Población %'!CH156*'Insumo 4'!CH$14</f>
        <v>0</v>
      </c>
      <c r="CI111" s="65">
        <f>'Población %'!CI156*'Insumo 4'!CI$14</f>
        <v>0</v>
      </c>
      <c r="CJ111" s="65">
        <f>'Población %'!CJ156*'Insumo 4'!CJ$14</f>
        <v>0</v>
      </c>
      <c r="CK111" s="65">
        <f>'Población %'!CK156*'Insumo 4'!CK$14</f>
        <v>0</v>
      </c>
      <c r="CL111" s="65">
        <f>'Población %'!CL156*'Insumo 4'!CL$14</f>
        <v>0</v>
      </c>
      <c r="CM111" s="65">
        <f>'Población %'!CM156*'Insumo 4'!CM$14</f>
        <v>0</v>
      </c>
      <c r="CN111" s="65">
        <f>'Población %'!CN156*'Insumo 4'!CN$14</f>
        <v>0</v>
      </c>
      <c r="CP111" s="71">
        <f t="shared" si="1"/>
        <v>1.4760900989075831</v>
      </c>
    </row>
    <row r="112" spans="1:94">
      <c r="A112">
        <f>'Población %'!A157</f>
        <v>2096</v>
      </c>
      <c r="B112" s="65">
        <f>'Población %'!B157*'Insumo 4'!B$14</f>
        <v>1.4427477158047894E-3</v>
      </c>
      <c r="C112" s="65">
        <f>'Población %'!C157*'Insumo 4'!C$14</f>
        <v>2.0911304431902402E-3</v>
      </c>
      <c r="D112" s="65">
        <f>'Población %'!D157*'Insumo 4'!D$14</f>
        <v>4.4595152614606125E-3</v>
      </c>
      <c r="E112" s="65">
        <f>'Población %'!E157*'Insumo 4'!E$14</f>
        <v>9.9076310357063043E-3</v>
      </c>
      <c r="F112" s="65">
        <f>'Población %'!F157*'Insumo 4'!F$14</f>
        <v>2.2201293324072165E-2</v>
      </c>
      <c r="G112" s="65">
        <f>'Población %'!G157*'Insumo 4'!G$14</f>
        <v>4.138125604563854E-2</v>
      </c>
      <c r="H112" s="65">
        <f>'Población %'!H157*'Insumo 4'!H$14</f>
        <v>5.9510401198124507E-2</v>
      </c>
      <c r="I112" s="65">
        <f>'Población %'!I157*'Insumo 4'!I$14</f>
        <v>6.8432314606427527E-2</v>
      </c>
      <c r="J112" s="65">
        <f>'Población %'!J157*'Insumo 4'!J$14</f>
        <v>6.7944447809322933E-2</v>
      </c>
      <c r="K112" s="65">
        <f>'Población %'!K157*'Insumo 4'!K$14</f>
        <v>6.9056351514993342E-2</v>
      </c>
      <c r="L112" s="65">
        <f>'Población %'!L157*'Insumo 4'!L$14</f>
        <v>7.0434432823064275E-2</v>
      </c>
      <c r="M112" s="65">
        <f>'Población %'!M157*'Insumo 4'!M$14</f>
        <v>6.9978916292130253E-2</v>
      </c>
      <c r="N112" s="65">
        <f>'Población %'!N157*'Insumo 4'!N$14</f>
        <v>7.1732182727997057E-2</v>
      </c>
      <c r="O112" s="65">
        <f>'Población %'!O157*'Insumo 4'!O$14</f>
        <v>8.1147071751812266E-2</v>
      </c>
      <c r="P112" s="65">
        <f>'Población %'!P157*'Insumo 4'!P$14</f>
        <v>7.3051990339015202E-2</v>
      </c>
      <c r="Q112" s="65">
        <f>'Población %'!Q157*'Insumo 4'!Q$14</f>
        <v>8.4771947494460501E-2</v>
      </c>
      <c r="R112" s="65">
        <f>'Población %'!R157*'Insumo 4'!R$14</f>
        <v>8.0712882049276818E-2</v>
      </c>
      <c r="S112" s="65">
        <f>'Población %'!S157*'Insumo 4'!S$14</f>
        <v>7.0987523533255631E-2</v>
      </c>
      <c r="T112" s="65">
        <f>'Población %'!T157*'Insumo 4'!T$14</f>
        <v>6.4633482894310756E-2</v>
      </c>
      <c r="U112" s="65">
        <f>'Población %'!U157*'Insumo 4'!U$14</f>
        <v>6.2541412004726848E-2</v>
      </c>
      <c r="V112" s="65">
        <f>'Población %'!V157*'Insumo 4'!V$14</f>
        <v>5.7745172249893797E-2</v>
      </c>
      <c r="W112" s="65">
        <f>'Población %'!W157*'Insumo 4'!W$14</f>
        <v>5.2739237677838301E-2</v>
      </c>
      <c r="X112" s="65">
        <f>'Población %'!X157*'Insumo 4'!X$14</f>
        <v>5.0530389091695972E-2</v>
      </c>
      <c r="Y112" s="65">
        <f>'Población %'!Y157*'Insumo 4'!Y$14</f>
        <v>3.4660280996748928E-2</v>
      </c>
      <c r="Z112" s="65">
        <f>'Población %'!Z157*'Insumo 4'!Z$14</f>
        <v>2.674213543227753E-2</v>
      </c>
      <c r="AA112" s="65">
        <f>'Población %'!AA157*'Insumo 4'!AA$14</f>
        <v>2.6453730182168698E-2</v>
      </c>
      <c r="AB112" s="65">
        <f>'Población %'!AB157*'Insumo 4'!AB$14</f>
        <v>2.7242294090404282E-2</v>
      </c>
      <c r="AC112" s="65">
        <f>'Población %'!AC157*'Insumo 4'!AC$14</f>
        <v>1.400290103599275E-2</v>
      </c>
      <c r="AD112" s="65">
        <f>'Población %'!AD157*'Insumo 4'!AD$14</f>
        <v>1.9051933568633772E-2</v>
      </c>
      <c r="AE112" s="65">
        <f>'Población %'!AE157*'Insumo 4'!AE$14</f>
        <v>1.1514713643717308E-2</v>
      </c>
      <c r="AF112" s="65">
        <f>'Población %'!AF157*'Insumo 4'!AF$14</f>
        <v>9.4358012640436105E-3</v>
      </c>
      <c r="AG112" s="65">
        <f>'Población %'!AG157*'Insumo 4'!AG$14</f>
        <v>5.8115477066847743E-3</v>
      </c>
      <c r="AH112" s="65">
        <f>'Población %'!AH157*'Insumo 4'!AH$14</f>
        <v>4.5288415632699008E-3</v>
      </c>
      <c r="AI112" s="65">
        <f>'Población %'!AI157*'Insumo 4'!AI$14</f>
        <v>6.9497922619763128E-3</v>
      </c>
      <c r="AJ112" s="65">
        <f>'Población %'!AJ157*'Insumo 4'!AJ$14</f>
        <v>2.6692959727552469E-3</v>
      </c>
      <c r="AK112" s="65">
        <f>'Población %'!AK157*'Insumo 4'!AK$14</f>
        <v>4.1323028964576182E-3</v>
      </c>
      <c r="AL112" s="65">
        <f>'Población %'!AL157*'Insumo 4'!AL$14</f>
        <v>4.3567705344970944E-3</v>
      </c>
      <c r="AM112" s="65">
        <f>'Población %'!AM157*'Insumo 4'!AM$14</f>
        <v>4.8639639260625771E-3</v>
      </c>
      <c r="AN112" s="65">
        <f>'Población %'!AN157*'Insumo 4'!AN$14</f>
        <v>4.1403969246772169E-3</v>
      </c>
      <c r="AO112" s="65">
        <f>'Población %'!AO157*'Insumo 4'!AO$14</f>
        <v>2.5846994008850901E-3</v>
      </c>
      <c r="AP112" s="65">
        <f>'Población %'!AP157*'Insumo 4'!AP$14</f>
        <v>2.2817291315413999E-3</v>
      </c>
      <c r="AQ112" s="65">
        <f>'Población %'!AQ157*'Insumo 4'!AQ$14</f>
        <v>1.9265966958484063E-3</v>
      </c>
      <c r="AR112" s="65">
        <f>'Población %'!AR157*'Insumo 4'!AR$14</f>
        <v>1.9274299242927856E-3</v>
      </c>
      <c r="AS112" s="65">
        <f>'Población %'!AS157*'Insumo 4'!AS$14</f>
        <v>2.5787068801089476E-3</v>
      </c>
      <c r="AT112" s="65">
        <f>'Población %'!AT157*'Insumo 4'!AT$14</f>
        <v>2.1284973486177775E-3</v>
      </c>
      <c r="AU112" s="65">
        <f>'Población %'!AU157*'Insumo 4'!AU$14</f>
        <v>1.9664668949941995E-3</v>
      </c>
      <c r="AV112" s="65">
        <f>'Población %'!AV157*'Insumo 4'!AV$14</f>
        <v>2.801330727199547E-3</v>
      </c>
      <c r="AW112" s="65">
        <f>'Población %'!AW157*'Insumo 4'!AW$14</f>
        <v>2.0068518138368365E-3</v>
      </c>
      <c r="AX112" s="65">
        <f>'Población %'!AX157*'Insumo 4'!AX$14</f>
        <v>2.0412655743133022E-3</v>
      </c>
      <c r="AY112" s="65">
        <f>'Población %'!AY157*'Insumo 4'!AY$14</f>
        <v>2.2533898688356299E-3</v>
      </c>
      <c r="AZ112" s="65">
        <f>'Población %'!AZ157*'Insumo 4'!AZ$14</f>
        <v>9.321987868820404E-4</v>
      </c>
      <c r="BA112" s="65">
        <f>'Población %'!BA157*'Insumo 4'!BA$14</f>
        <v>0</v>
      </c>
      <c r="BB112" s="65">
        <f>'Población %'!BB157*'Insumo 4'!BB$14</f>
        <v>0</v>
      </c>
      <c r="BC112" s="65">
        <f>'Población %'!BC157*'Insumo 4'!BC$14</f>
        <v>2.2940799870963788E-4</v>
      </c>
      <c r="BD112" s="65">
        <f>'Población %'!BD157*'Insumo 4'!BD$14</f>
        <v>0</v>
      </c>
      <c r="BE112" s="65">
        <f>'Población %'!BE157*'Insumo 4'!BE$14</f>
        <v>0</v>
      </c>
      <c r="BF112" s="65">
        <f>'Población %'!BF157*'Insumo 4'!BF$14</f>
        <v>0</v>
      </c>
      <c r="BG112" s="65">
        <f>'Población %'!BG157*'Insumo 4'!BG$14</f>
        <v>0</v>
      </c>
      <c r="BH112" s="65">
        <f>'Población %'!BH157*'Insumo 4'!BH$14</f>
        <v>0</v>
      </c>
      <c r="BI112" s="65">
        <f>'Población %'!BI157*'Insumo 4'!BI$14</f>
        <v>8.0756777810153834E-5</v>
      </c>
      <c r="BJ112" s="65">
        <f>'Población %'!BJ157*'Insumo 4'!BJ$14</f>
        <v>0</v>
      </c>
      <c r="BK112" s="65">
        <f>'Población %'!BK157*'Insumo 4'!BK$14</f>
        <v>0</v>
      </c>
      <c r="BL112" s="65">
        <f>'Población %'!BL157*'Insumo 4'!BL$14</f>
        <v>0</v>
      </c>
      <c r="BM112" s="65">
        <f>'Población %'!BM157*'Insumo 4'!BM$14</f>
        <v>0</v>
      </c>
      <c r="BN112" s="65">
        <f>'Población %'!BN157*'Insumo 4'!BN$14</f>
        <v>3.4867509020803335E-5</v>
      </c>
      <c r="BO112" s="65">
        <f>'Población %'!BO157*'Insumo 4'!BO$14</f>
        <v>0</v>
      </c>
      <c r="BP112" s="65">
        <f>'Población %'!BP157*'Insumo 4'!BP$14</f>
        <v>0</v>
      </c>
      <c r="BQ112" s="65">
        <f>'Población %'!BQ157*'Insumo 4'!BQ$14</f>
        <v>0</v>
      </c>
      <c r="BR112" s="65">
        <f>'Población %'!BR157*'Insumo 4'!BR$14</f>
        <v>0</v>
      </c>
      <c r="BS112" s="65">
        <f>'Población %'!BS157*'Insumo 4'!BS$14</f>
        <v>0</v>
      </c>
      <c r="BT112" s="65">
        <f>'Población %'!BT157*'Insumo 4'!BT$14</f>
        <v>0</v>
      </c>
      <c r="BU112" s="65">
        <f>'Población %'!BU157*'Insumo 4'!BU$14</f>
        <v>0</v>
      </c>
      <c r="BV112" s="65">
        <f>'Población %'!BV157*'Insumo 4'!BV$14</f>
        <v>0</v>
      </c>
      <c r="BW112" s="65">
        <f>'Población %'!BW157*'Insumo 4'!BW$14</f>
        <v>0</v>
      </c>
      <c r="BX112" s="65">
        <f>'Población %'!BX157*'Insumo 4'!BX$14</f>
        <v>0</v>
      </c>
      <c r="BY112" s="65">
        <f>'Población %'!BY157*'Insumo 4'!BY$14</f>
        <v>0</v>
      </c>
      <c r="BZ112" s="65">
        <f>'Población %'!BZ157*'Insumo 4'!BZ$14</f>
        <v>0</v>
      </c>
      <c r="CA112" s="65">
        <f>'Población %'!CA157*'Insumo 4'!CA$14</f>
        <v>0</v>
      </c>
      <c r="CB112" s="65">
        <f>'Población %'!CB157*'Insumo 4'!CB$14</f>
        <v>0</v>
      </c>
      <c r="CC112" s="65">
        <f>'Población %'!CC157*'Insumo 4'!CC$14</f>
        <v>0</v>
      </c>
      <c r="CD112" s="65">
        <f>'Población %'!CD157*'Insumo 4'!CD$14</f>
        <v>0</v>
      </c>
      <c r="CE112" s="65">
        <f>'Población %'!CE157*'Insumo 4'!CE$14</f>
        <v>0</v>
      </c>
      <c r="CF112" s="65">
        <f>'Población %'!CF157*'Insumo 4'!CF$14</f>
        <v>0</v>
      </c>
      <c r="CG112" s="65">
        <f>'Población %'!CG157*'Insumo 4'!CG$14</f>
        <v>0</v>
      </c>
      <c r="CH112" s="65">
        <f>'Población %'!CH157*'Insumo 4'!CH$14</f>
        <v>0</v>
      </c>
      <c r="CI112" s="65">
        <f>'Población %'!CI157*'Insumo 4'!CI$14</f>
        <v>0</v>
      </c>
      <c r="CJ112" s="65">
        <f>'Población %'!CJ157*'Insumo 4'!CJ$14</f>
        <v>0</v>
      </c>
      <c r="CK112" s="65">
        <f>'Población %'!CK157*'Insumo 4'!CK$14</f>
        <v>0</v>
      </c>
      <c r="CL112" s="65">
        <f>'Población %'!CL157*'Insumo 4'!CL$14</f>
        <v>0</v>
      </c>
      <c r="CM112" s="65">
        <f>'Población %'!CM157*'Insumo 4'!CM$14</f>
        <v>0</v>
      </c>
      <c r="CN112" s="65">
        <f>'Población %'!CN157*'Insumo 4'!CN$14</f>
        <v>0</v>
      </c>
      <c r="CP112" s="71">
        <f t="shared" si="1"/>
        <v>1.4697646272174825</v>
      </c>
    </row>
    <row r="113" spans="1:94">
      <c r="A113">
        <f>'Población %'!A158</f>
        <v>2097</v>
      </c>
      <c r="B113" s="65">
        <f>'Población %'!B158*'Insumo 4'!B$14</f>
        <v>1.43640749643563E-3</v>
      </c>
      <c r="C113" s="65">
        <f>'Población %'!C158*'Insumo 4'!C$14</f>
        <v>2.0798539776344617E-3</v>
      </c>
      <c r="D113" s="65">
        <f>'Población %'!D158*'Insumo 4'!D$14</f>
        <v>4.4439154465535169E-3</v>
      </c>
      <c r="E113" s="65">
        <f>'Población %'!E158*'Insumo 4'!E$14</f>
        <v>9.8722856021188111E-3</v>
      </c>
      <c r="F113" s="65">
        <f>'Población %'!F158*'Insumo 4'!F$14</f>
        <v>2.2121787678321164E-2</v>
      </c>
      <c r="G113" s="65">
        <f>'Población %'!G158*'Insumo 4'!G$14</f>
        <v>4.1232611604949794E-2</v>
      </c>
      <c r="H113" s="65">
        <f>'Población %'!H158*'Insumo 4'!H$14</f>
        <v>5.9290312504674217E-2</v>
      </c>
      <c r="I113" s="65">
        <f>'Población %'!I158*'Insumo 4'!I$14</f>
        <v>6.8173604566549501E-2</v>
      </c>
      <c r="J113" s="65">
        <f>'Población %'!J158*'Insumo 4'!J$14</f>
        <v>6.7716408645245321E-2</v>
      </c>
      <c r="K113" s="65">
        <f>'Población %'!K158*'Insumo 4'!K$14</f>
        <v>6.8848948386267372E-2</v>
      </c>
      <c r="L113" s="65">
        <f>'Población %'!L158*'Insumo 4'!L$14</f>
        <v>7.0200652269264766E-2</v>
      </c>
      <c r="M113" s="65">
        <f>'Población %'!M158*'Insumo 4'!M$14</f>
        <v>6.9663319922900979E-2</v>
      </c>
      <c r="N113" s="65">
        <f>'Población %'!N158*'Insumo 4'!N$14</f>
        <v>7.1317515988367344E-2</v>
      </c>
      <c r="O113" s="65">
        <f>'Población %'!O158*'Insumo 4'!O$14</f>
        <v>8.0709122806915931E-2</v>
      </c>
      <c r="P113" s="65">
        <f>'Población %'!P158*'Insumo 4'!P$14</f>
        <v>7.275620811293676E-2</v>
      </c>
      <c r="Q113" s="65">
        <f>'Población %'!Q158*'Insumo 4'!Q$14</f>
        <v>8.4511202604560978E-2</v>
      </c>
      <c r="R113" s="65">
        <f>'Población %'!R158*'Insumo 4'!R$14</f>
        <v>8.0425890744735926E-2</v>
      </c>
      <c r="S113" s="65">
        <f>'Población %'!S158*'Insumo 4'!S$14</f>
        <v>7.0705529621471225E-2</v>
      </c>
      <c r="T113" s="65">
        <f>'Población %'!T158*'Insumo 4'!T$14</f>
        <v>6.4385565738966116E-2</v>
      </c>
      <c r="U113" s="65">
        <f>'Población %'!U158*'Insumo 4'!U$14</f>
        <v>6.2326400102502122E-2</v>
      </c>
      <c r="V113" s="65">
        <f>'Población %'!V158*'Insumo 4'!V$14</f>
        <v>5.7569422507211726E-2</v>
      </c>
      <c r="W113" s="65">
        <f>'Población %'!W158*'Insumo 4'!W$14</f>
        <v>5.2594858395482974E-2</v>
      </c>
      <c r="X113" s="65">
        <f>'Población %'!X158*'Insumo 4'!X$14</f>
        <v>5.0411161618973292E-2</v>
      </c>
      <c r="Y113" s="65">
        <f>'Población %'!Y158*'Insumo 4'!Y$14</f>
        <v>3.4555772863020202E-2</v>
      </c>
      <c r="Z113" s="65">
        <f>'Población %'!Z158*'Insumo 4'!Z$14</f>
        <v>2.6631288033531802E-2</v>
      </c>
      <c r="AA113" s="65">
        <f>'Población %'!AA158*'Insumo 4'!AA$14</f>
        <v>2.6325264609541408E-2</v>
      </c>
      <c r="AB113" s="65">
        <f>'Población %'!AB158*'Insumo 4'!AB$14</f>
        <v>2.7121367195041581E-2</v>
      </c>
      <c r="AC113" s="65">
        <f>'Población %'!AC158*'Insumo 4'!AC$14</f>
        <v>1.3946055702564924E-2</v>
      </c>
      <c r="AD113" s="65">
        <f>'Población %'!AD158*'Insumo 4'!AD$14</f>
        <v>1.8963792904602827E-2</v>
      </c>
      <c r="AE113" s="65">
        <f>'Población %'!AE158*'Insumo 4'!AE$14</f>
        <v>1.1451248892827852E-2</v>
      </c>
      <c r="AF113" s="65">
        <f>'Población %'!AF158*'Insumo 4'!AF$14</f>
        <v>9.378144651513081E-3</v>
      </c>
      <c r="AG113" s="65">
        <f>'Población %'!AG158*'Insumo 4'!AG$14</f>
        <v>5.7770456301820036E-3</v>
      </c>
      <c r="AH113" s="65">
        <f>'Población %'!AH158*'Insumo 4'!AH$14</f>
        <v>4.502884168606139E-3</v>
      </c>
      <c r="AI113" s="65">
        <f>'Población %'!AI158*'Insumo 4'!AI$14</f>
        <v>6.9090853841538456E-3</v>
      </c>
      <c r="AJ113" s="65">
        <f>'Población %'!AJ158*'Insumo 4'!AJ$14</f>
        <v>2.6529854005591016E-3</v>
      </c>
      <c r="AK113" s="65">
        <f>'Población %'!AK158*'Insumo 4'!AK$14</f>
        <v>4.1061773350324817E-3</v>
      </c>
      <c r="AL113" s="65">
        <f>'Población %'!AL158*'Insumo 4'!AL$14</f>
        <v>4.3288202565628818E-3</v>
      </c>
      <c r="AM113" s="65">
        <f>'Población %'!AM158*'Insumo 4'!AM$14</f>
        <v>4.8323624701537265E-3</v>
      </c>
      <c r="AN113" s="65">
        <f>'Población %'!AN158*'Insumo 4'!AN$14</f>
        <v>4.1150973105963922E-3</v>
      </c>
      <c r="AO113" s="65">
        <f>'Población %'!AO158*'Insumo 4'!AO$14</f>
        <v>2.5705922519602292E-3</v>
      </c>
      <c r="AP113" s="65">
        <f>'Población %'!AP158*'Insumo 4'!AP$14</f>
        <v>2.2705860420252303E-3</v>
      </c>
      <c r="AQ113" s="65">
        <f>'Población %'!AQ158*'Insumo 4'!AQ$14</f>
        <v>1.9175976663772475E-3</v>
      </c>
      <c r="AR113" s="65">
        <f>'Población %'!AR158*'Insumo 4'!AR$14</f>
        <v>1.918869729909385E-3</v>
      </c>
      <c r="AS113" s="65">
        <f>'Población %'!AS158*'Insumo 4'!AS$14</f>
        <v>2.5686138303949719E-3</v>
      </c>
      <c r="AT113" s="65">
        <f>'Población %'!AT158*'Insumo 4'!AT$14</f>
        <v>2.1215335704678827E-3</v>
      </c>
      <c r="AU113" s="65">
        <f>'Población %'!AU158*'Insumo 4'!AU$14</f>
        <v>1.9611519367265561E-3</v>
      </c>
      <c r="AV113" s="65">
        <f>'Población %'!AV158*'Insumo 4'!AV$14</f>
        <v>2.7944920558612401E-3</v>
      </c>
      <c r="AW113" s="65">
        <f>'Población %'!AW158*'Insumo 4'!AW$14</f>
        <v>2.0023951778251176E-3</v>
      </c>
      <c r="AX113" s="65">
        <f>'Población %'!AX158*'Insumo 4'!AX$14</f>
        <v>2.0376857440002039E-3</v>
      </c>
      <c r="AY113" s="65">
        <f>'Población %'!AY158*'Insumo 4'!AY$14</f>
        <v>2.2505414013175898E-3</v>
      </c>
      <c r="AZ113" s="65">
        <f>'Población %'!AZ158*'Insumo 4'!AZ$14</f>
        <v>9.31284375871014E-4</v>
      </c>
      <c r="BA113" s="65">
        <f>'Población %'!BA158*'Insumo 4'!BA$14</f>
        <v>0</v>
      </c>
      <c r="BB113" s="65">
        <f>'Población %'!BB158*'Insumo 4'!BB$14</f>
        <v>0</v>
      </c>
      <c r="BC113" s="65">
        <f>'Población %'!BC158*'Insumo 4'!BC$14</f>
        <v>2.2915581597862994E-4</v>
      </c>
      <c r="BD113" s="65">
        <f>'Población %'!BD158*'Insumo 4'!BD$14</f>
        <v>0</v>
      </c>
      <c r="BE113" s="65">
        <f>'Población %'!BE158*'Insumo 4'!BE$14</f>
        <v>0</v>
      </c>
      <c r="BF113" s="65">
        <f>'Población %'!BF158*'Insumo 4'!BF$14</f>
        <v>0</v>
      </c>
      <c r="BG113" s="65">
        <f>'Población %'!BG158*'Insumo 4'!BG$14</f>
        <v>0</v>
      </c>
      <c r="BH113" s="65">
        <f>'Población %'!BH158*'Insumo 4'!BH$14</f>
        <v>0</v>
      </c>
      <c r="BI113" s="65">
        <f>'Población %'!BI158*'Insumo 4'!BI$14</f>
        <v>8.0446610166327642E-5</v>
      </c>
      <c r="BJ113" s="65">
        <f>'Población %'!BJ158*'Insumo 4'!BJ$14</f>
        <v>0</v>
      </c>
      <c r="BK113" s="65">
        <f>'Población %'!BK158*'Insumo 4'!BK$14</f>
        <v>0</v>
      </c>
      <c r="BL113" s="65">
        <f>'Población %'!BL158*'Insumo 4'!BL$14</f>
        <v>0</v>
      </c>
      <c r="BM113" s="65">
        <f>'Población %'!BM158*'Insumo 4'!BM$14</f>
        <v>0</v>
      </c>
      <c r="BN113" s="65">
        <f>'Población %'!BN158*'Insumo 4'!BN$14</f>
        <v>3.4662832863987495E-5</v>
      </c>
      <c r="BO113" s="65">
        <f>'Población %'!BO158*'Insumo 4'!BO$14</f>
        <v>0</v>
      </c>
      <c r="BP113" s="65">
        <f>'Población %'!BP158*'Insumo 4'!BP$14</f>
        <v>0</v>
      </c>
      <c r="BQ113" s="65">
        <f>'Población %'!BQ158*'Insumo 4'!BQ$14</f>
        <v>0</v>
      </c>
      <c r="BR113" s="65">
        <f>'Población %'!BR158*'Insumo 4'!BR$14</f>
        <v>0</v>
      </c>
      <c r="BS113" s="65">
        <f>'Población %'!BS158*'Insumo 4'!BS$14</f>
        <v>0</v>
      </c>
      <c r="BT113" s="65">
        <f>'Población %'!BT158*'Insumo 4'!BT$14</f>
        <v>0</v>
      </c>
      <c r="BU113" s="65">
        <f>'Población %'!BU158*'Insumo 4'!BU$14</f>
        <v>0</v>
      </c>
      <c r="BV113" s="65">
        <f>'Población %'!BV158*'Insumo 4'!BV$14</f>
        <v>0</v>
      </c>
      <c r="BW113" s="65">
        <f>'Población %'!BW158*'Insumo 4'!BW$14</f>
        <v>0</v>
      </c>
      <c r="BX113" s="65">
        <f>'Población %'!BX158*'Insumo 4'!BX$14</f>
        <v>0</v>
      </c>
      <c r="BY113" s="65">
        <f>'Población %'!BY158*'Insumo 4'!BY$14</f>
        <v>0</v>
      </c>
      <c r="BZ113" s="65">
        <f>'Población %'!BZ158*'Insumo 4'!BZ$14</f>
        <v>0</v>
      </c>
      <c r="CA113" s="65">
        <f>'Población %'!CA158*'Insumo 4'!CA$14</f>
        <v>0</v>
      </c>
      <c r="CB113" s="65">
        <f>'Población %'!CB158*'Insumo 4'!CB$14</f>
        <v>0</v>
      </c>
      <c r="CC113" s="65">
        <f>'Población %'!CC158*'Insumo 4'!CC$14</f>
        <v>0</v>
      </c>
      <c r="CD113" s="65">
        <f>'Población %'!CD158*'Insumo 4'!CD$14</f>
        <v>0</v>
      </c>
      <c r="CE113" s="65">
        <f>'Población %'!CE158*'Insumo 4'!CE$14</f>
        <v>0</v>
      </c>
      <c r="CF113" s="65">
        <f>'Población %'!CF158*'Insumo 4'!CF$14</f>
        <v>0</v>
      </c>
      <c r="CG113" s="65">
        <f>'Población %'!CG158*'Insumo 4'!CG$14</f>
        <v>0</v>
      </c>
      <c r="CH113" s="65">
        <f>'Población %'!CH158*'Insumo 4'!CH$14</f>
        <v>0</v>
      </c>
      <c r="CI113" s="65">
        <f>'Población %'!CI158*'Insumo 4'!CI$14</f>
        <v>0</v>
      </c>
      <c r="CJ113" s="65">
        <f>'Población %'!CJ158*'Insumo 4'!CJ$14</f>
        <v>0</v>
      </c>
      <c r="CK113" s="65">
        <f>'Población %'!CK158*'Insumo 4'!CK$14</f>
        <v>0</v>
      </c>
      <c r="CL113" s="65">
        <f>'Población %'!CL158*'Insumo 4'!CL$14</f>
        <v>0</v>
      </c>
      <c r="CM113" s="65">
        <f>'Población %'!CM158*'Insumo 4'!CM$14</f>
        <v>0</v>
      </c>
      <c r="CN113" s="65">
        <f>'Población %'!CN158*'Insumo 4'!CN$14</f>
        <v>0</v>
      </c>
      <c r="CP113" s="71">
        <f t="shared" si="1"/>
        <v>1.4640799881932749</v>
      </c>
    </row>
    <row r="114" spans="1:94">
      <c r="A114">
        <f>'Población %'!A159</f>
        <v>2098</v>
      </c>
      <c r="B114" s="65">
        <f>'Población %'!B159*'Insumo 4'!B$14</f>
        <v>1.4297833180305674E-3</v>
      </c>
      <c r="C114" s="65">
        <f>'Población %'!C159*'Insumo 4'!C$14</f>
        <v>2.0702587673476348E-3</v>
      </c>
      <c r="D114" s="65">
        <f>'Población %'!D159*'Insumo 4'!D$14</f>
        <v>4.4172458678112181E-3</v>
      </c>
      <c r="E114" s="65">
        <f>'Población %'!E159*'Insumo 4'!E$14</f>
        <v>9.8334890949198402E-3</v>
      </c>
      <c r="F114" s="65">
        <f>'Población %'!F159*'Insumo 4'!F$14</f>
        <v>2.2037911382512709E-2</v>
      </c>
      <c r="G114" s="65">
        <f>'Población %'!G159*'Insumo 4'!G$14</f>
        <v>4.1082971072284626E-2</v>
      </c>
      <c r="H114" s="65">
        <f>'Población %'!H159*'Insumo 4'!H$14</f>
        <v>5.9085930762701841E-2</v>
      </c>
      <c r="I114" s="65">
        <f>'Población %'!I159*'Insumo 4'!I$14</f>
        <v>6.794076748042692E-2</v>
      </c>
      <c r="J114" s="65">
        <f>'Población %'!J159*'Insumo 4'!J$14</f>
        <v>6.7482149225734506E-2</v>
      </c>
      <c r="K114" s="65">
        <f>'Población %'!K159*'Insumo 4'!K$14</f>
        <v>6.8670087290430115E-2</v>
      </c>
      <c r="L114" s="65">
        <f>'Población %'!L159*'Insumo 4'!L$14</f>
        <v>7.0080889519121753E-2</v>
      </c>
      <c r="M114" s="65">
        <f>'Población %'!M159*'Insumo 4'!M$14</f>
        <v>6.9545797337655008E-2</v>
      </c>
      <c r="N114" s="65">
        <f>'Población %'!N159*'Insumo 4'!N$14</f>
        <v>7.1105350406801854E-2</v>
      </c>
      <c r="O114" s="65">
        <f>'Población %'!O159*'Insumo 4'!O$14</f>
        <v>8.0361935677076862E-2</v>
      </c>
      <c r="P114" s="65">
        <f>'Población %'!P159*'Insumo 4'!P$14</f>
        <v>7.2454076540821921E-2</v>
      </c>
      <c r="Q114" s="65">
        <f>'Población %'!Q159*'Insumo 4'!Q$14</f>
        <v>8.4231658110101915E-2</v>
      </c>
      <c r="R114" s="65">
        <f>'Población %'!R159*'Insumo 4'!R$14</f>
        <v>8.0210715932981541E-2</v>
      </c>
      <c r="S114" s="65">
        <f>'Población %'!S159*'Insumo 4'!S$14</f>
        <v>7.0481065798603942E-2</v>
      </c>
      <c r="T114" s="65">
        <f>'Población %'!T159*'Insumo 4'!T$14</f>
        <v>6.4150226377251165E-2</v>
      </c>
      <c r="U114" s="65">
        <f>'Población %'!U159*'Insumo 4'!U$14</f>
        <v>6.2085360704477129E-2</v>
      </c>
      <c r="V114" s="65">
        <f>'Población %'!V159*'Insumo 4'!V$14</f>
        <v>5.734753619255651E-2</v>
      </c>
      <c r="W114" s="65">
        <f>'Población %'!W159*'Insumo 4'!W$14</f>
        <v>5.2397699492511642E-2</v>
      </c>
      <c r="X114" s="65">
        <f>'Población %'!X159*'Insumo 4'!X$14</f>
        <v>5.0231223894880939E-2</v>
      </c>
      <c r="Y114" s="65">
        <f>'Población %'!Y159*'Insumo 4'!Y$14</f>
        <v>3.4442772651761468E-2</v>
      </c>
      <c r="Z114" s="65">
        <f>'Población %'!Z159*'Insumo 4'!Z$14</f>
        <v>2.652425645490597E-2</v>
      </c>
      <c r="AA114" s="65">
        <f>'Población %'!AA159*'Insumo 4'!AA$14</f>
        <v>2.6187209312916154E-2</v>
      </c>
      <c r="AB114" s="65">
        <f>'Población %'!AB159*'Insumo 4'!AB$14</f>
        <v>2.6958211756930067E-2</v>
      </c>
      <c r="AC114" s="65">
        <f>'Población %'!AC159*'Insumo 4'!AC$14</f>
        <v>1.38677155617701E-2</v>
      </c>
      <c r="AD114" s="65">
        <f>'Población %'!AD159*'Insumo 4'!AD$14</f>
        <v>1.8864120811277876E-2</v>
      </c>
      <c r="AE114" s="65">
        <f>'Población %'!AE159*'Insumo 4'!AE$14</f>
        <v>1.1385551269852905E-2</v>
      </c>
      <c r="AF114" s="65">
        <f>'Población %'!AF159*'Insumo 4'!AF$14</f>
        <v>9.317025595327863E-3</v>
      </c>
      <c r="AG114" s="65">
        <f>'Población %'!AG159*'Insumo 4'!AG$14</f>
        <v>5.7365588084590637E-3</v>
      </c>
      <c r="AH114" s="65">
        <f>'Población %'!AH159*'Insumo 4'!AH$14</f>
        <v>4.472125489148604E-3</v>
      </c>
      <c r="AI114" s="65">
        <f>'Población %'!AI159*'Insumo 4'!AI$14</f>
        <v>6.8634847591957579E-3</v>
      </c>
      <c r="AJ114" s="65">
        <f>'Población %'!AJ159*'Insumo 4'!AJ$14</f>
        <v>2.6355439591754619E-3</v>
      </c>
      <c r="AK114" s="65">
        <f>'Población %'!AK159*'Insumo 4'!AK$14</f>
        <v>4.0790849067175788E-3</v>
      </c>
      <c r="AL114" s="65">
        <f>'Población %'!AL159*'Insumo 4'!AL$14</f>
        <v>4.3000270653310545E-3</v>
      </c>
      <c r="AM114" s="65">
        <f>'Población %'!AM159*'Insumo 4'!AM$14</f>
        <v>4.8000132949185502E-3</v>
      </c>
      <c r="AN114" s="65">
        <f>'Población %'!AN159*'Insumo 4'!AN$14</f>
        <v>4.0875000854182237E-3</v>
      </c>
      <c r="AO114" s="65">
        <f>'Población %'!AO159*'Insumo 4'!AO$14</f>
        <v>2.5542676667766064E-3</v>
      </c>
      <c r="AP114" s="65">
        <f>'Población %'!AP159*'Insumo 4'!AP$14</f>
        <v>2.257539157761561E-3</v>
      </c>
      <c r="AQ114" s="65">
        <f>'Población %'!AQ159*'Insumo 4'!AQ$14</f>
        <v>1.907629368499777E-3</v>
      </c>
      <c r="AR114" s="65">
        <f>'Población %'!AR159*'Insumo 4'!AR$14</f>
        <v>1.9093601716240383E-3</v>
      </c>
      <c r="AS114" s="65">
        <f>'Población %'!AS159*'Insumo 4'!AS$14</f>
        <v>2.5565484249780984E-3</v>
      </c>
      <c r="AT114" s="65">
        <f>'Población %'!AT159*'Insumo 4'!AT$14</f>
        <v>2.1127488818118633E-3</v>
      </c>
      <c r="AU114" s="65">
        <f>'Población %'!AU159*'Insumo 4'!AU$14</f>
        <v>1.9542377754761869E-3</v>
      </c>
      <c r="AV114" s="65">
        <f>'Población %'!AV159*'Insumo 4'!AV$14</f>
        <v>2.7862569659739158E-3</v>
      </c>
      <c r="AW114" s="65">
        <f>'Población %'!AW159*'Insumo 4'!AW$14</f>
        <v>1.9970707486250787E-3</v>
      </c>
      <c r="AX114" s="65">
        <f>'Población %'!AX159*'Insumo 4'!AX$14</f>
        <v>2.0327693654337993E-3</v>
      </c>
      <c r="AY114" s="65">
        <f>'Población %'!AY159*'Insumo 4'!AY$14</f>
        <v>2.2462194578384445E-3</v>
      </c>
      <c r="AZ114" s="65">
        <f>'Población %'!AZ159*'Insumo 4'!AZ$14</f>
        <v>9.3000779808357834E-4</v>
      </c>
      <c r="BA114" s="65">
        <f>'Población %'!BA159*'Insumo 4'!BA$14</f>
        <v>0</v>
      </c>
      <c r="BB114" s="65">
        <f>'Población %'!BB159*'Insumo 4'!BB$14</f>
        <v>0</v>
      </c>
      <c r="BC114" s="65">
        <f>'Población %'!BC159*'Insumo 4'!BC$14</f>
        <v>2.289043210498935E-4</v>
      </c>
      <c r="BD114" s="65">
        <f>'Población %'!BD159*'Insumo 4'!BD$14</f>
        <v>0</v>
      </c>
      <c r="BE114" s="65">
        <f>'Población %'!BE159*'Insumo 4'!BE$14</f>
        <v>0</v>
      </c>
      <c r="BF114" s="65">
        <f>'Población %'!BF159*'Insumo 4'!BF$14</f>
        <v>0</v>
      </c>
      <c r="BG114" s="65">
        <f>'Población %'!BG159*'Insumo 4'!BG$14</f>
        <v>0</v>
      </c>
      <c r="BH114" s="65">
        <f>'Población %'!BH159*'Insumo 4'!BH$14</f>
        <v>0</v>
      </c>
      <c r="BI114" s="65">
        <f>'Población %'!BI159*'Insumo 4'!BI$14</f>
        <v>8.026021583076497E-5</v>
      </c>
      <c r="BJ114" s="65">
        <f>'Población %'!BJ159*'Insumo 4'!BJ$14</f>
        <v>0</v>
      </c>
      <c r="BK114" s="65">
        <f>'Población %'!BK159*'Insumo 4'!BK$14</f>
        <v>0</v>
      </c>
      <c r="BL114" s="65">
        <f>'Población %'!BL159*'Insumo 4'!BL$14</f>
        <v>0</v>
      </c>
      <c r="BM114" s="65">
        <f>'Población %'!BM159*'Insumo 4'!BM$14</f>
        <v>0</v>
      </c>
      <c r="BN114" s="65">
        <f>'Población %'!BN159*'Insumo 4'!BN$14</f>
        <v>3.4503015439893753E-5</v>
      </c>
      <c r="BO114" s="65">
        <f>'Población %'!BO159*'Insumo 4'!BO$14</f>
        <v>0</v>
      </c>
      <c r="BP114" s="65">
        <f>'Población %'!BP159*'Insumo 4'!BP$14</f>
        <v>0</v>
      </c>
      <c r="BQ114" s="65">
        <f>'Población %'!BQ159*'Insumo 4'!BQ$14</f>
        <v>0</v>
      </c>
      <c r="BR114" s="65">
        <f>'Población %'!BR159*'Insumo 4'!BR$14</f>
        <v>0</v>
      </c>
      <c r="BS114" s="65">
        <f>'Población %'!BS159*'Insumo 4'!BS$14</f>
        <v>0</v>
      </c>
      <c r="BT114" s="65">
        <f>'Población %'!BT159*'Insumo 4'!BT$14</f>
        <v>0</v>
      </c>
      <c r="BU114" s="65">
        <f>'Población %'!BU159*'Insumo 4'!BU$14</f>
        <v>0</v>
      </c>
      <c r="BV114" s="65">
        <f>'Población %'!BV159*'Insumo 4'!BV$14</f>
        <v>0</v>
      </c>
      <c r="BW114" s="65">
        <f>'Población %'!BW159*'Insumo 4'!BW$14</f>
        <v>0</v>
      </c>
      <c r="BX114" s="65">
        <f>'Población %'!BX159*'Insumo 4'!BX$14</f>
        <v>0</v>
      </c>
      <c r="BY114" s="65">
        <f>'Población %'!BY159*'Insumo 4'!BY$14</f>
        <v>0</v>
      </c>
      <c r="BZ114" s="65">
        <f>'Población %'!BZ159*'Insumo 4'!BZ$14</f>
        <v>0</v>
      </c>
      <c r="CA114" s="65">
        <f>'Población %'!CA159*'Insumo 4'!CA$14</f>
        <v>0</v>
      </c>
      <c r="CB114" s="65">
        <f>'Población %'!CB159*'Insumo 4'!CB$14</f>
        <v>0</v>
      </c>
      <c r="CC114" s="65">
        <f>'Población %'!CC159*'Insumo 4'!CC$14</f>
        <v>0</v>
      </c>
      <c r="CD114" s="65">
        <f>'Población %'!CD159*'Insumo 4'!CD$14</f>
        <v>0</v>
      </c>
      <c r="CE114" s="65">
        <f>'Población %'!CE159*'Insumo 4'!CE$14</f>
        <v>0</v>
      </c>
      <c r="CF114" s="65">
        <f>'Población %'!CF159*'Insumo 4'!CF$14</f>
        <v>0</v>
      </c>
      <c r="CG114" s="65">
        <f>'Población %'!CG159*'Insumo 4'!CG$14</f>
        <v>0</v>
      </c>
      <c r="CH114" s="65">
        <f>'Población %'!CH159*'Insumo 4'!CH$14</f>
        <v>0</v>
      </c>
      <c r="CI114" s="65">
        <f>'Población %'!CI159*'Insumo 4'!CI$14</f>
        <v>0</v>
      </c>
      <c r="CJ114" s="65">
        <f>'Población %'!CJ159*'Insumo 4'!CJ$14</f>
        <v>0</v>
      </c>
      <c r="CK114" s="65">
        <f>'Población %'!CK159*'Insumo 4'!CK$14</f>
        <v>0</v>
      </c>
      <c r="CL114" s="65">
        <f>'Población %'!CL159*'Insumo 4'!CL$14</f>
        <v>0</v>
      </c>
      <c r="CM114" s="65">
        <f>'Población %'!CM159*'Insumo 4'!CM$14</f>
        <v>0</v>
      </c>
      <c r="CN114" s="65">
        <f>'Población %'!CN159*'Insumo 4'!CN$14</f>
        <v>0</v>
      </c>
      <c r="CP114" s="71">
        <f t="shared" si="1"/>
        <v>1.4588436553653525</v>
      </c>
    </row>
    <row r="115" spans="1:94">
      <c r="A115">
        <f>'Población %'!A160</f>
        <v>2099</v>
      </c>
      <c r="B115" s="65">
        <f>'Población %'!B160*'Insumo 4'!B$14</f>
        <v>1.4224153666603653E-3</v>
      </c>
      <c r="C115" s="65">
        <f>'Población %'!C160*'Insumo 4'!C$14</f>
        <v>2.0597029647345267E-3</v>
      </c>
      <c r="D115" s="65">
        <f>'Población %'!D160*'Insumo 4'!D$14</f>
        <v>4.3952613325895619E-3</v>
      </c>
      <c r="E115" s="65">
        <f>'Población %'!E160*'Insumo 4'!E$14</f>
        <v>9.7722256087918024E-3</v>
      </c>
      <c r="F115" s="65">
        <f>'Población %'!F160*'Insumo 4'!F$14</f>
        <v>2.1936711578534721E-2</v>
      </c>
      <c r="G115" s="65">
        <f>'Población %'!G160*'Insumo 4'!G$14</f>
        <v>4.0909760857611534E-2</v>
      </c>
      <c r="H115" s="65">
        <f>'Población %'!H160*'Insumo 4'!H$14</f>
        <v>5.8859958027393883E-2</v>
      </c>
      <c r="I115" s="65">
        <f>'Población %'!I160*'Insumo 4'!I$14</f>
        <v>6.7703347903464398E-2</v>
      </c>
      <c r="J115" s="65">
        <f>'Población %'!J160*'Insumo 4'!J$14</f>
        <v>6.7257975605005932E-2</v>
      </c>
      <c r="K115" s="65">
        <f>'Población %'!K160*'Insumo 4'!K$14</f>
        <v>6.8440149796357888E-2</v>
      </c>
      <c r="L115" s="65">
        <f>'Población %'!L160*'Insumo 4'!L$14</f>
        <v>6.9936125973177554E-2</v>
      </c>
      <c r="M115" s="65">
        <f>'Población %'!M160*'Insumo 4'!M$14</f>
        <v>6.9505833964507893E-2</v>
      </c>
      <c r="N115" s="65">
        <f>'Población %'!N160*'Insumo 4'!N$14</f>
        <v>7.1087155593457449E-2</v>
      </c>
      <c r="O115" s="65">
        <f>'Población %'!O160*'Insumo 4'!O$14</f>
        <v>8.0235905618904438E-2</v>
      </c>
      <c r="P115" s="65">
        <f>'Población %'!P160*'Insumo 4'!P$14</f>
        <v>7.2242245175935554E-2</v>
      </c>
      <c r="Q115" s="65">
        <f>'Población %'!Q160*'Insumo 4'!Q$14</f>
        <v>8.3970129109821504E-2</v>
      </c>
      <c r="R115" s="65">
        <f>'Población %'!R160*'Insumo 4'!R$14</f>
        <v>7.9993421758463593E-2</v>
      </c>
      <c r="S115" s="65">
        <f>'Población %'!S160*'Insumo 4'!S$14</f>
        <v>7.030829625694858E-2</v>
      </c>
      <c r="T115" s="65">
        <f>'Población %'!T160*'Insumo 4'!T$14</f>
        <v>6.3956679955802703E-2</v>
      </c>
      <c r="U115" s="65">
        <f>'Población %'!U160*'Insumo 4'!U$14</f>
        <v>6.186406554390405E-2</v>
      </c>
      <c r="V115" s="65">
        <f>'Población %'!V160*'Insumo 4'!V$14</f>
        <v>5.711153427053154E-2</v>
      </c>
      <c r="W115" s="65">
        <f>'Población %'!W160*'Insumo 4'!W$14</f>
        <v>5.2160574757216187E-2</v>
      </c>
      <c r="X115" s="65">
        <f>'Población %'!X160*'Insumo 4'!X$14</f>
        <v>4.9994166303319529E-2</v>
      </c>
      <c r="Y115" s="65">
        <f>'Población %'!Y160*'Insumo 4'!Y$14</f>
        <v>3.4283501932919513E-2</v>
      </c>
      <c r="Z115" s="65">
        <f>'Población %'!Z160*'Insumo 4'!Z$14</f>
        <v>2.6406789893937369E-2</v>
      </c>
      <c r="AA115" s="65">
        <f>'Población %'!AA160*'Insumo 4'!AA$14</f>
        <v>2.6048530715556729E-2</v>
      </c>
      <c r="AB115" s="65">
        <f>'Población %'!AB160*'Insumo 4'!AB$14</f>
        <v>2.6780471083231869E-2</v>
      </c>
      <c r="AC115" s="65">
        <f>'Población %'!AC160*'Insumo 4'!AC$14</f>
        <v>1.3764759079909032E-2</v>
      </c>
      <c r="AD115" s="65">
        <f>'Población %'!AD160*'Insumo 4'!AD$14</f>
        <v>1.8730854702876068E-2</v>
      </c>
      <c r="AE115" s="65">
        <f>'Población %'!AE160*'Insumo 4'!AE$14</f>
        <v>1.1309070276921945E-2</v>
      </c>
      <c r="AF115" s="65">
        <f>'Población %'!AF160*'Insumo 4'!AF$14</f>
        <v>9.2505956207082837E-3</v>
      </c>
      <c r="AG115" s="65">
        <f>'Población %'!AG160*'Insumo 4'!AG$14</f>
        <v>5.6918244852958719E-3</v>
      </c>
      <c r="AH115" s="65">
        <f>'Población %'!AH160*'Insumo 4'!AH$14</f>
        <v>4.4355658097234947E-3</v>
      </c>
      <c r="AI115" s="65">
        <f>'Población %'!AI160*'Insumo 4'!AI$14</f>
        <v>6.8089497162030534E-3</v>
      </c>
      <c r="AJ115" s="65">
        <f>'Población %'!AJ160*'Insumo 4'!AJ$14</f>
        <v>2.6152321637895933E-3</v>
      </c>
      <c r="AK115" s="65">
        <f>'Población %'!AK160*'Insumo 4'!AK$14</f>
        <v>4.0485735573097129E-3</v>
      </c>
      <c r="AL115" s="65">
        <f>'Población %'!AL160*'Insumo 4'!AL$14</f>
        <v>4.2686810298957611E-3</v>
      </c>
      <c r="AM115" s="65">
        <f>'Población %'!AM160*'Insumo 4'!AM$14</f>
        <v>4.7654480733416923E-3</v>
      </c>
      <c r="AN115" s="65">
        <f>'Población %'!AN160*'Insumo 4'!AN$14</f>
        <v>4.0579416882330207E-3</v>
      </c>
      <c r="AO115" s="65">
        <f>'Población %'!AO160*'Insumo 4'!AO$14</f>
        <v>2.5359002431522308E-3</v>
      </c>
      <c r="AP115" s="65">
        <f>'Población %'!AP160*'Insumo 4'!AP$14</f>
        <v>2.2420916569834896E-3</v>
      </c>
      <c r="AQ115" s="65">
        <f>'Población %'!AQ160*'Insumo 4'!AQ$14</f>
        <v>1.8956433598114096E-3</v>
      </c>
      <c r="AR115" s="65">
        <f>'Población %'!AR160*'Insumo 4'!AR$14</f>
        <v>1.8984004957685137E-3</v>
      </c>
      <c r="AS115" s="65">
        <f>'Población %'!AS160*'Insumo 4'!AS$14</f>
        <v>2.5426288349478668E-3</v>
      </c>
      <c r="AT115" s="65">
        <f>'Población %'!AT160*'Insumo 4'!AT$14</f>
        <v>2.1018588283723818E-3</v>
      </c>
      <c r="AU115" s="65">
        <f>'Población %'!AU160*'Insumo 4'!AU$14</f>
        <v>1.9452399613210426E-3</v>
      </c>
      <c r="AV115" s="65">
        <f>'Población %'!AV160*'Insumo 4'!AV$14</f>
        <v>2.7751782529950469E-3</v>
      </c>
      <c r="AW115" s="65">
        <f>'Población %'!AW160*'Insumo 4'!AW$14</f>
        <v>1.9902720638578912E-3</v>
      </c>
      <c r="AX115" s="65">
        <f>'Población %'!AX160*'Insumo 4'!AX$14</f>
        <v>2.0264562842763618E-3</v>
      </c>
      <c r="AY115" s="65">
        <f>'Población %'!AY160*'Insumo 4'!AY$14</f>
        <v>2.2398594332777551E-3</v>
      </c>
      <c r="AZ115" s="65">
        <f>'Población %'!AZ160*'Insumo 4'!AZ$14</f>
        <v>9.2789238057325535E-4</v>
      </c>
      <c r="BA115" s="65">
        <f>'Población %'!BA160*'Insumo 4'!BA$14</f>
        <v>0</v>
      </c>
      <c r="BB115" s="65">
        <f>'Población %'!BB160*'Insumo 4'!BB$14</f>
        <v>0</v>
      </c>
      <c r="BC115" s="65">
        <f>'Población %'!BC160*'Insumo 4'!BC$14</f>
        <v>2.2860795178953225E-4</v>
      </c>
      <c r="BD115" s="65">
        <f>'Población %'!BD160*'Insumo 4'!BD$14</f>
        <v>0</v>
      </c>
      <c r="BE115" s="65">
        <f>'Población %'!BE160*'Insumo 4'!BE$14</f>
        <v>0</v>
      </c>
      <c r="BF115" s="65">
        <f>'Población %'!BF160*'Insumo 4'!BF$14</f>
        <v>0</v>
      </c>
      <c r="BG115" s="65">
        <f>'Población %'!BG160*'Insumo 4'!BG$14</f>
        <v>0</v>
      </c>
      <c r="BH115" s="65">
        <f>'Población %'!BH160*'Insumo 4'!BH$14</f>
        <v>0</v>
      </c>
      <c r="BI115" s="65">
        <f>'Población %'!BI160*'Insumo 4'!BI$14</f>
        <v>8.0144541951620852E-5</v>
      </c>
      <c r="BJ115" s="65">
        <f>'Población %'!BJ160*'Insumo 4'!BJ$14</f>
        <v>0</v>
      </c>
      <c r="BK115" s="65">
        <f>'Población %'!BK160*'Insumo 4'!BK$14</f>
        <v>0</v>
      </c>
      <c r="BL115" s="65">
        <f>'Población %'!BL160*'Insumo 4'!BL$14</f>
        <v>0</v>
      </c>
      <c r="BM115" s="65">
        <f>'Población %'!BM160*'Insumo 4'!BM$14</f>
        <v>0</v>
      </c>
      <c r="BN115" s="65">
        <f>'Población %'!BN160*'Insumo 4'!BN$14</f>
        <v>3.436847212315169E-5</v>
      </c>
      <c r="BO115" s="65">
        <f>'Población %'!BO160*'Insumo 4'!BO$14</f>
        <v>0</v>
      </c>
      <c r="BP115" s="65">
        <f>'Población %'!BP160*'Insumo 4'!BP$14</f>
        <v>0</v>
      </c>
      <c r="BQ115" s="65">
        <f>'Población %'!BQ160*'Insumo 4'!BQ$14</f>
        <v>0</v>
      </c>
      <c r="BR115" s="65">
        <f>'Población %'!BR160*'Insumo 4'!BR$14</f>
        <v>0</v>
      </c>
      <c r="BS115" s="65">
        <f>'Población %'!BS160*'Insumo 4'!BS$14</f>
        <v>0</v>
      </c>
      <c r="BT115" s="65">
        <f>'Población %'!BT160*'Insumo 4'!BT$14</f>
        <v>0</v>
      </c>
      <c r="BU115" s="65">
        <f>'Población %'!BU160*'Insumo 4'!BU$14</f>
        <v>0</v>
      </c>
      <c r="BV115" s="65">
        <f>'Población %'!BV160*'Insumo 4'!BV$14</f>
        <v>0</v>
      </c>
      <c r="BW115" s="65">
        <f>'Población %'!BW160*'Insumo 4'!BW$14</f>
        <v>0</v>
      </c>
      <c r="BX115" s="65">
        <f>'Población %'!BX160*'Insumo 4'!BX$14</f>
        <v>0</v>
      </c>
      <c r="BY115" s="65">
        <f>'Población %'!BY160*'Insumo 4'!BY$14</f>
        <v>0</v>
      </c>
      <c r="BZ115" s="65">
        <f>'Población %'!BZ160*'Insumo 4'!BZ$14</f>
        <v>0</v>
      </c>
      <c r="CA115" s="65">
        <f>'Población %'!CA160*'Insumo 4'!CA$14</f>
        <v>0</v>
      </c>
      <c r="CB115" s="65">
        <f>'Población %'!CB160*'Insumo 4'!CB$14</f>
        <v>0</v>
      </c>
      <c r="CC115" s="65">
        <f>'Población %'!CC160*'Insumo 4'!CC$14</f>
        <v>0</v>
      </c>
      <c r="CD115" s="65">
        <f>'Población %'!CD160*'Insumo 4'!CD$14</f>
        <v>0</v>
      </c>
      <c r="CE115" s="65">
        <f>'Población %'!CE160*'Insumo 4'!CE$14</f>
        <v>0</v>
      </c>
      <c r="CF115" s="65">
        <f>'Población %'!CF160*'Insumo 4'!CF$14</f>
        <v>0</v>
      </c>
      <c r="CG115" s="65">
        <f>'Población %'!CG160*'Insumo 4'!CG$14</f>
        <v>0</v>
      </c>
      <c r="CH115" s="65">
        <f>'Población %'!CH160*'Insumo 4'!CH$14</f>
        <v>0</v>
      </c>
      <c r="CI115" s="65">
        <f>'Población %'!CI160*'Insumo 4'!CI$14</f>
        <v>0</v>
      </c>
      <c r="CJ115" s="65">
        <f>'Población %'!CJ160*'Insumo 4'!CJ$14</f>
        <v>0</v>
      </c>
      <c r="CK115" s="65">
        <f>'Población %'!CK160*'Insumo 4'!CK$14</f>
        <v>0</v>
      </c>
      <c r="CL115" s="65">
        <f>'Población %'!CL160*'Insumo 4'!CL$14</f>
        <v>0</v>
      </c>
      <c r="CM115" s="65">
        <f>'Población %'!CM160*'Insumo 4'!CM$14</f>
        <v>0</v>
      </c>
      <c r="CN115" s="65">
        <f>'Población %'!CN160*'Insumo 4'!CN$14</f>
        <v>0</v>
      </c>
      <c r="CP115" s="71">
        <f t="shared" si="1"/>
        <v>1.4538549759141894</v>
      </c>
    </row>
    <row r="116" spans="1:94">
      <c r="A116">
        <f>'Población %'!A161</f>
        <v>2100</v>
      </c>
      <c r="B116" s="65">
        <f>'Población %'!B161*'Insumo 4'!B$14</f>
        <v>1.4138276577875797E-3</v>
      </c>
      <c r="C116" s="65">
        <f>'Población %'!C161*'Insumo 4'!C$14</f>
        <v>2.0477837503871861E-3</v>
      </c>
      <c r="D116" s="65">
        <f>'Población %'!D161*'Insumo 4'!D$14</f>
        <v>4.370986682133181E-3</v>
      </c>
      <c r="E116" s="65">
        <f>'Población %'!E161*'Insumo 4'!E$14</f>
        <v>9.7203992898847388E-3</v>
      </c>
      <c r="F116" s="65">
        <f>'Población %'!F161*'Insumo 4'!F$14</f>
        <v>2.1804667939862025E-2</v>
      </c>
      <c r="G116" s="65">
        <f>'Población %'!G161*'Insumo 4'!G$14</f>
        <v>4.0688388435097617E-2</v>
      </c>
      <c r="H116" s="65">
        <f>'Población %'!H161*'Insumo 4'!H$14</f>
        <v>5.8574914930419178E-2</v>
      </c>
      <c r="I116" s="65">
        <f>'Población %'!I161*'Insumo 4'!I$14</f>
        <v>6.7417815503743359E-2</v>
      </c>
      <c r="J116" s="65">
        <f>'Población %'!J161*'Insumo 4'!J$14</f>
        <v>6.7011641008089998E-2</v>
      </c>
      <c r="K116" s="65">
        <f>'Población %'!K161*'Insumo 4'!K$14</f>
        <v>6.8207829861634359E-2</v>
      </c>
      <c r="L116" s="65">
        <f>'Población %'!L161*'Insumo 4'!L$14</f>
        <v>6.9703220541412397E-2</v>
      </c>
      <c r="M116" s="65">
        <f>'Población %'!M161*'Insumo 4'!M$14</f>
        <v>6.9391710548295904E-2</v>
      </c>
      <c r="N116" s="65">
        <f>'Población %'!N161*'Insumo 4'!N$14</f>
        <v>7.1118234881110201E-2</v>
      </c>
      <c r="O116" s="65">
        <f>'Población %'!O161*'Insumo 4'!O$14</f>
        <v>8.0323374821427984E-2</v>
      </c>
      <c r="P116" s="65">
        <f>'Población %'!P161*'Insumo 4'!P$14</f>
        <v>7.2217855977623119E-2</v>
      </c>
      <c r="Q116" s="65">
        <f>'Población %'!Q161*'Insumo 4'!Q$14</f>
        <v>8.3829828245371912E-2</v>
      </c>
      <c r="R116" s="65">
        <f>'Población %'!R161*'Insumo 4'!R$14</f>
        <v>7.9820165587834238E-2</v>
      </c>
      <c r="S116" s="65">
        <f>'Población %'!S161*'Insumo 4'!S$14</f>
        <v>7.0151349866017093E-2</v>
      </c>
      <c r="T116" s="65">
        <f>'Población %'!T161*'Insumo 4'!T$14</f>
        <v>6.3805581712877715E-2</v>
      </c>
      <c r="U116" s="65">
        <f>'Población %'!U161*'Insumo 4'!U$14</f>
        <v>6.1681544487073123E-2</v>
      </c>
      <c r="V116" s="65">
        <f>'Población %'!V161*'Insumo 4'!V$14</f>
        <v>5.6906471109128345E-2</v>
      </c>
      <c r="W116" s="65">
        <f>'Población %'!W161*'Insumo 4'!W$14</f>
        <v>5.1926138602541347E-2</v>
      </c>
      <c r="X116" s="65">
        <f>'Población %'!X161*'Insumo 4'!X$14</f>
        <v>4.9725744268705623E-2</v>
      </c>
      <c r="Y116" s="65">
        <f>'Población %'!Y161*'Insumo 4'!Y$14</f>
        <v>3.4082137590482675E-2</v>
      </c>
      <c r="Z116" s="65">
        <f>'Población %'!Z161*'Insumo 4'!Z$14</f>
        <v>2.6253198352360878E-2</v>
      </c>
      <c r="AA116" s="65">
        <f>'Población %'!AA161*'Insumo 4'!AA$14</f>
        <v>2.5899357189262132E-2</v>
      </c>
      <c r="AB116" s="65">
        <f>'Población %'!AB161*'Insumo 4'!AB$14</f>
        <v>2.6600031289676099E-2</v>
      </c>
      <c r="AC116" s="65">
        <f>'Población %'!AC161*'Insumo 4'!AC$14</f>
        <v>1.365282429252908E-2</v>
      </c>
      <c r="AD116" s="65">
        <f>'Población %'!AD161*'Insumo 4'!AD$14</f>
        <v>1.8561884485405949E-2</v>
      </c>
      <c r="AE116" s="65">
        <f>'Población %'!AE161*'Insumo 4'!AE$14</f>
        <v>1.1210715478150486E-2</v>
      </c>
      <c r="AF116" s="65">
        <f>'Población %'!AF161*'Insumo 4'!AF$14</f>
        <v>9.1734737245477878E-3</v>
      </c>
      <c r="AG116" s="65">
        <f>'Población %'!AG161*'Insumo 4'!AG$14</f>
        <v>5.6425799137718889E-3</v>
      </c>
      <c r="AH116" s="65">
        <f>'Población %'!AH161*'Insumo 4'!AH$14</f>
        <v>4.3947491260132301E-3</v>
      </c>
      <c r="AI116" s="65">
        <f>'Población %'!AI161*'Insumo 4'!AI$14</f>
        <v>6.7443853756653576E-3</v>
      </c>
      <c r="AJ116" s="65">
        <f>'Población %'!AJ161*'Insumo 4'!AJ$14</f>
        <v>2.5911217527399095E-3</v>
      </c>
      <c r="AK116" s="65">
        <f>'Población %'!AK161*'Insumo 4'!AK$14</f>
        <v>4.0122654035941816E-3</v>
      </c>
      <c r="AL116" s="65">
        <f>'Población %'!AL161*'Insumo 4'!AL$14</f>
        <v>4.232157440967819E-3</v>
      </c>
      <c r="AM116" s="65">
        <f>'Población %'!AM161*'Insumo 4'!AM$14</f>
        <v>4.7266290160239673E-3</v>
      </c>
      <c r="AN116" s="65">
        <f>'Población %'!AN161*'Insumo 4'!AN$14</f>
        <v>4.0258408242516584E-3</v>
      </c>
      <c r="AO116" s="65">
        <f>'Población %'!AO161*'Insumo 4'!AO$14</f>
        <v>2.5158518815943717E-3</v>
      </c>
      <c r="AP116" s="65">
        <f>'Población %'!AP161*'Insumo 4'!AP$14</f>
        <v>2.2245806248077393E-3</v>
      </c>
      <c r="AQ116" s="65">
        <f>'Población %'!AQ161*'Insumo 4'!AQ$14</f>
        <v>1.8814488852435909E-3</v>
      </c>
      <c r="AR116" s="65">
        <f>'Población %'!AR161*'Insumo 4'!AR$14</f>
        <v>1.8851642858177461E-3</v>
      </c>
      <c r="AS116" s="65">
        <f>'Población %'!AS161*'Insumo 4'!AS$14</f>
        <v>2.5262258831354805E-3</v>
      </c>
      <c r="AT116" s="65">
        <f>'Población %'!AT161*'Insumo 4'!AT$14</f>
        <v>2.0889952965484678E-3</v>
      </c>
      <c r="AU116" s="65">
        <f>'Población %'!AU161*'Insumo 4'!AU$14</f>
        <v>1.934004179538575E-3</v>
      </c>
      <c r="AV116" s="65">
        <f>'Población %'!AV161*'Insumo 4'!AV$14</f>
        <v>2.7606640071707591E-3</v>
      </c>
      <c r="AW116" s="65">
        <f>'Población %'!AW161*'Insumo 4'!AW$14</f>
        <v>1.9811424614132457E-3</v>
      </c>
      <c r="AX116" s="65">
        <f>'Población %'!AX161*'Insumo 4'!AX$14</f>
        <v>2.0183489930673116E-3</v>
      </c>
      <c r="AY116" s="65">
        <f>'Población %'!AY161*'Insumo 4'!AY$14</f>
        <v>2.2316783354638073E-3</v>
      </c>
      <c r="AZ116" s="65">
        <f>'Población %'!AZ161*'Insumo 4'!AZ$14</f>
        <v>9.2473388306998667E-4</v>
      </c>
      <c r="BA116" s="65">
        <f>'Población %'!BA161*'Insumo 4'!BA$14</f>
        <v>0</v>
      </c>
      <c r="BB116" s="65">
        <f>'Población %'!BB161*'Insumo 4'!BB$14</f>
        <v>0</v>
      </c>
      <c r="BC116" s="65">
        <f>'Población %'!BC161*'Insumo 4'!BC$14</f>
        <v>2.2821177688706588E-4</v>
      </c>
      <c r="BD116" s="65">
        <f>'Población %'!BD161*'Insumo 4'!BD$14</f>
        <v>0</v>
      </c>
      <c r="BE116" s="65">
        <f>'Población %'!BE161*'Insumo 4'!BE$14</f>
        <v>0</v>
      </c>
      <c r="BF116" s="65">
        <f>'Población %'!BF161*'Insumo 4'!BF$14</f>
        <v>0</v>
      </c>
      <c r="BG116" s="65">
        <f>'Población %'!BG161*'Insumo 4'!BG$14</f>
        <v>0</v>
      </c>
      <c r="BH116" s="65">
        <f>'Población %'!BH161*'Insumo 4'!BH$14</f>
        <v>0</v>
      </c>
      <c r="BI116" s="65">
        <f>'Población %'!BI161*'Insumo 4'!BI$14</f>
        <v>8.0002026641153799E-5</v>
      </c>
      <c r="BJ116" s="65">
        <f>'Población %'!BJ161*'Insumo 4'!BJ$14</f>
        <v>0</v>
      </c>
      <c r="BK116" s="65">
        <f>'Población %'!BK161*'Insumo 4'!BK$14</f>
        <v>0</v>
      </c>
      <c r="BL116" s="65">
        <f>'Población %'!BL161*'Insumo 4'!BL$14</f>
        <v>0</v>
      </c>
      <c r="BM116" s="65">
        <f>'Población %'!BM161*'Insumo 4'!BM$14</f>
        <v>0</v>
      </c>
      <c r="BN116" s="65">
        <f>'Población %'!BN161*'Insumo 4'!BN$14</f>
        <v>3.4216747868486126E-5</v>
      </c>
      <c r="BO116" s="65">
        <f>'Población %'!BO161*'Insumo 4'!BO$14</f>
        <v>0</v>
      </c>
      <c r="BP116" s="65">
        <f>'Población %'!BP161*'Insumo 4'!BP$14</f>
        <v>0</v>
      </c>
      <c r="BQ116" s="65">
        <f>'Población %'!BQ161*'Insumo 4'!BQ$14</f>
        <v>0</v>
      </c>
      <c r="BR116" s="65">
        <f>'Población %'!BR161*'Insumo 4'!BR$14</f>
        <v>0</v>
      </c>
      <c r="BS116" s="65">
        <f>'Población %'!BS161*'Insumo 4'!BS$14</f>
        <v>0</v>
      </c>
      <c r="BT116" s="65">
        <f>'Población %'!BT161*'Insumo 4'!BT$14</f>
        <v>0</v>
      </c>
      <c r="BU116" s="65">
        <f>'Población %'!BU161*'Insumo 4'!BU$14</f>
        <v>0</v>
      </c>
      <c r="BV116" s="65">
        <f>'Población %'!BV161*'Insumo 4'!BV$14</f>
        <v>0</v>
      </c>
      <c r="BW116" s="65">
        <f>'Población %'!BW161*'Insumo 4'!BW$14</f>
        <v>0</v>
      </c>
      <c r="BX116" s="65">
        <f>'Población %'!BX161*'Insumo 4'!BX$14</f>
        <v>0</v>
      </c>
      <c r="BY116" s="65">
        <f>'Población %'!BY161*'Insumo 4'!BY$14</f>
        <v>0</v>
      </c>
      <c r="BZ116" s="65">
        <f>'Población %'!BZ161*'Insumo 4'!BZ$14</f>
        <v>0</v>
      </c>
      <c r="CA116" s="65">
        <f>'Población %'!CA161*'Insumo 4'!CA$14</f>
        <v>0</v>
      </c>
      <c r="CB116" s="65">
        <f>'Población %'!CB161*'Insumo 4'!CB$14</f>
        <v>0</v>
      </c>
      <c r="CC116" s="65">
        <f>'Población %'!CC161*'Insumo 4'!CC$14</f>
        <v>0</v>
      </c>
      <c r="CD116" s="65">
        <f>'Población %'!CD161*'Insumo 4'!CD$14</f>
        <v>0</v>
      </c>
      <c r="CE116" s="65">
        <f>'Población %'!CE161*'Insumo 4'!CE$14</f>
        <v>0</v>
      </c>
      <c r="CF116" s="65">
        <f>'Población %'!CF161*'Insumo 4'!CF$14</f>
        <v>0</v>
      </c>
      <c r="CG116" s="65">
        <f>'Población %'!CG161*'Insumo 4'!CG$14</f>
        <v>0</v>
      </c>
      <c r="CH116" s="65">
        <f>'Población %'!CH161*'Insumo 4'!CH$14</f>
        <v>0</v>
      </c>
      <c r="CI116" s="65">
        <f>'Población %'!CI161*'Insumo 4'!CI$14</f>
        <v>0</v>
      </c>
      <c r="CJ116" s="65">
        <f>'Población %'!CJ161*'Insumo 4'!CJ$14</f>
        <v>0</v>
      </c>
      <c r="CK116" s="65">
        <f>'Población %'!CK161*'Insumo 4'!CK$14</f>
        <v>0</v>
      </c>
      <c r="CL116" s="65">
        <f>'Población %'!CL161*'Insumo 4'!CL$14</f>
        <v>0</v>
      </c>
      <c r="CM116" s="65">
        <f>'Población %'!CM161*'Insumo 4'!CM$14</f>
        <v>0</v>
      </c>
      <c r="CN116" s="65">
        <f>'Población %'!CN161*'Insumo 4'!CN$14</f>
        <v>0</v>
      </c>
      <c r="CP116" s="71">
        <f t="shared" si="1"/>
        <v>1.448978096232169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16"/>
  <sheetViews>
    <sheetView zoomScale="150" zoomScaleNormal="150" workbookViewId="0">
      <selection sqref="A1:A5"/>
    </sheetView>
  </sheetViews>
  <sheetFormatPr defaultColWidth="11.19921875" defaultRowHeight="15.6"/>
  <sheetData>
    <row r="1" spans="1:96" ht="23.4">
      <c r="A1" s="70" t="s">
        <v>191</v>
      </c>
    </row>
    <row r="4" spans="1:96">
      <c r="A4" t="s">
        <v>101</v>
      </c>
    </row>
    <row r="5" spans="1:96" ht="36">
      <c r="A5" s="91" t="s">
        <v>148</v>
      </c>
      <c r="B5" s="5" t="s">
        <v>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 t="s">
        <v>17</v>
      </c>
      <c r="T5" s="5" t="s">
        <v>18</v>
      </c>
      <c r="U5" s="5" t="s">
        <v>19</v>
      </c>
      <c r="V5" s="5" t="s">
        <v>20</v>
      </c>
      <c r="W5" s="5" t="s">
        <v>21</v>
      </c>
      <c r="X5" s="5" t="s">
        <v>22</v>
      </c>
      <c r="Y5" s="5" t="s">
        <v>23</v>
      </c>
      <c r="Z5" s="5" t="s">
        <v>24</v>
      </c>
      <c r="AA5" s="5" t="s">
        <v>25</v>
      </c>
      <c r="AB5" s="5" t="s">
        <v>26</v>
      </c>
      <c r="AC5" s="5" t="s">
        <v>27</v>
      </c>
      <c r="AD5" s="5" t="s">
        <v>28</v>
      </c>
      <c r="AE5" s="5" t="s">
        <v>29</v>
      </c>
      <c r="AF5" s="5" t="s">
        <v>30</v>
      </c>
      <c r="AG5" s="5" t="s">
        <v>31</v>
      </c>
      <c r="AH5" s="5" t="s">
        <v>32</v>
      </c>
      <c r="AI5" s="5" t="s">
        <v>33</v>
      </c>
      <c r="AJ5" s="5" t="s">
        <v>34</v>
      </c>
      <c r="AK5" s="5" t="s">
        <v>35</v>
      </c>
      <c r="AL5" s="5" t="s">
        <v>36</v>
      </c>
      <c r="AM5" s="5" t="s">
        <v>37</v>
      </c>
      <c r="AN5" s="5" t="s">
        <v>38</v>
      </c>
      <c r="AO5" s="5" t="s">
        <v>39</v>
      </c>
      <c r="AP5" s="5" t="s">
        <v>40</v>
      </c>
      <c r="AQ5" s="5" t="s">
        <v>41</v>
      </c>
      <c r="AR5" s="5" t="s">
        <v>42</v>
      </c>
      <c r="AS5" s="5" t="s">
        <v>43</v>
      </c>
      <c r="AT5" s="5" t="s">
        <v>44</v>
      </c>
      <c r="AU5" s="5" t="s">
        <v>45</v>
      </c>
      <c r="AV5" s="5" t="s">
        <v>46</v>
      </c>
      <c r="AW5" s="5" t="s">
        <v>47</v>
      </c>
      <c r="AX5" s="5" t="s">
        <v>48</v>
      </c>
      <c r="AY5" s="5" t="s">
        <v>49</v>
      </c>
      <c r="AZ5" s="5" t="s">
        <v>50</v>
      </c>
      <c r="BA5" s="5" t="s">
        <v>51</v>
      </c>
      <c r="BB5" s="5" t="s">
        <v>52</v>
      </c>
      <c r="BC5" s="5" t="s">
        <v>53</v>
      </c>
      <c r="BD5" s="5" t="s">
        <v>54</v>
      </c>
      <c r="BE5" s="5" t="s">
        <v>55</v>
      </c>
      <c r="BF5" s="5" t="s">
        <v>56</v>
      </c>
      <c r="BG5" s="5" t="s">
        <v>57</v>
      </c>
      <c r="BH5" s="5" t="s">
        <v>58</v>
      </c>
      <c r="BI5" s="5" t="s">
        <v>59</v>
      </c>
      <c r="BJ5" s="5" t="s">
        <v>60</v>
      </c>
      <c r="BK5" s="5" t="s">
        <v>61</v>
      </c>
      <c r="BL5" s="5" t="s">
        <v>62</v>
      </c>
      <c r="BM5" s="5" t="s">
        <v>63</v>
      </c>
      <c r="BN5" s="5" t="s">
        <v>64</v>
      </c>
      <c r="BO5" s="5" t="s">
        <v>65</v>
      </c>
      <c r="BP5" s="5" t="s">
        <v>66</v>
      </c>
      <c r="BQ5" s="5" t="s">
        <v>67</v>
      </c>
      <c r="BR5" s="5" t="s">
        <v>68</v>
      </c>
      <c r="BS5" s="5" t="s">
        <v>69</v>
      </c>
      <c r="BT5" s="5" t="s">
        <v>70</v>
      </c>
      <c r="BU5" s="5" t="s">
        <v>71</v>
      </c>
      <c r="BV5" s="5" t="s">
        <v>72</v>
      </c>
      <c r="BW5" s="5" t="s">
        <v>73</v>
      </c>
      <c r="BX5" s="5" t="s">
        <v>74</v>
      </c>
      <c r="BY5" s="5" t="s">
        <v>75</v>
      </c>
      <c r="BZ5" s="5" t="s">
        <v>76</v>
      </c>
      <c r="CA5" s="5" t="s">
        <v>77</v>
      </c>
      <c r="CB5" s="5" t="s">
        <v>78</v>
      </c>
      <c r="CC5" s="5" t="s">
        <v>79</v>
      </c>
      <c r="CD5" s="5" t="s">
        <v>80</v>
      </c>
      <c r="CE5" s="5" t="s">
        <v>81</v>
      </c>
      <c r="CF5" s="5" t="s">
        <v>82</v>
      </c>
      <c r="CG5" s="5" t="s">
        <v>83</v>
      </c>
      <c r="CH5" s="5" t="s">
        <v>84</v>
      </c>
      <c r="CI5" s="5" t="s">
        <v>85</v>
      </c>
      <c r="CJ5" s="5" t="s">
        <v>86</v>
      </c>
      <c r="CK5" s="5" t="s">
        <v>87</v>
      </c>
      <c r="CL5" s="5" t="s">
        <v>88</v>
      </c>
      <c r="CM5" s="5" t="s">
        <v>89</v>
      </c>
      <c r="CN5" s="5" t="s">
        <v>102</v>
      </c>
      <c r="CP5" s="63" t="s">
        <v>184</v>
      </c>
      <c r="CR5" s="63" t="s">
        <v>193</v>
      </c>
    </row>
    <row r="6" spans="1:96">
      <c r="A6">
        <f>'Población %'!A51</f>
        <v>1990</v>
      </c>
      <c r="B6" s="65">
        <f>'Pronóstico1 Privado'!B6*'Pronóstico2 Privado'!$CR6</f>
        <v>0</v>
      </c>
      <c r="C6" s="65">
        <f>'Pronóstico1 Privado'!C6*'Pronóstico2 Privado'!$CR6</f>
        <v>4.5488524249389262E-4</v>
      </c>
      <c r="D6" s="65">
        <f>'Pronóstico1 Privado'!D6*'Pronóstico2 Privado'!$CR6</f>
        <v>3.5586452372400449E-3</v>
      </c>
      <c r="E6" s="65">
        <f>'Pronóstico1 Privado'!E6*'Pronóstico2 Privado'!$CR6</f>
        <v>1.5232010319185319E-2</v>
      </c>
      <c r="F6" s="65">
        <f>'Pronóstico1 Privado'!F6*'Pronóstico2 Privado'!$CR6</f>
        <v>6.0402514096646778E-2</v>
      </c>
      <c r="G6" s="65">
        <f>'Pronóstico1 Privado'!G6*'Pronóstico2 Privado'!$CR6</f>
        <v>0.12246689533301651</v>
      </c>
      <c r="H6" s="65">
        <f>'Pronóstico1 Privado'!H6*'Pronóstico2 Privado'!$CR6</f>
        <v>0.17073805642257217</v>
      </c>
      <c r="I6" s="65">
        <f>'Pronóstico1 Privado'!I6*'Pronóstico2 Privado'!$CR6</f>
        <v>0.20882903553123994</v>
      </c>
      <c r="J6" s="65">
        <f>'Pronóstico1 Privado'!J6*'Pronóstico2 Privado'!$CR6</f>
        <v>0.22469485952170162</v>
      </c>
      <c r="K6" s="65">
        <f>'Pronóstico1 Privado'!K6*'Pronóstico2 Privado'!$CR6</f>
        <v>0.22282923353997874</v>
      </c>
      <c r="L6" s="65">
        <f>'Pronóstico1 Privado'!L6*'Pronóstico2 Privado'!$CR6</f>
        <v>0.22106621231789636</v>
      </c>
      <c r="M6" s="65">
        <f>'Pronóstico1 Privado'!M6*'Pronóstico2 Privado'!$CR6</f>
        <v>0.21661304623860331</v>
      </c>
      <c r="N6" s="65">
        <f>'Pronóstico1 Privado'!N6*'Pronóstico2 Privado'!$CR6</f>
        <v>0.20628612163025092</v>
      </c>
      <c r="O6" s="65">
        <f>'Pronóstico1 Privado'!O6*'Pronóstico2 Privado'!$CR6</f>
        <v>0.19687430712123935</v>
      </c>
      <c r="P6" s="65">
        <f>'Pronóstico1 Privado'!P6*'Pronóstico2 Privado'!$CR6</f>
        <v>0.18453825046955608</v>
      </c>
      <c r="Q6" s="65">
        <f>'Pronóstico1 Privado'!Q6*'Pronóstico2 Privado'!$CR6</f>
        <v>0.1700520565985072</v>
      </c>
      <c r="R6" s="65">
        <f>'Pronóstico1 Privado'!R6*'Pronóstico2 Privado'!$CR6</f>
        <v>0.17803523206929137</v>
      </c>
      <c r="S6" s="65">
        <f>'Pronóstico1 Privado'!S6*'Pronóstico2 Privado'!$CR6</f>
        <v>0.17370303440282509</v>
      </c>
      <c r="T6" s="65">
        <f>'Pronóstico1 Privado'!T6*'Pronóstico2 Privado'!$CR6</f>
        <v>0.17591238281705587</v>
      </c>
      <c r="U6" s="65">
        <f>'Pronóstico1 Privado'!U6*'Pronóstico2 Privado'!$CR6</f>
        <v>0.1491291946445486</v>
      </c>
      <c r="V6" s="65">
        <f>'Pronóstico1 Privado'!V6*'Pronóstico2 Privado'!$CR6</f>
        <v>0.12903865568532782</v>
      </c>
      <c r="W6" s="65">
        <f>'Pronóstico1 Privado'!W6*'Pronóstico2 Privado'!$CR6</f>
        <v>0.13372101853243515</v>
      </c>
      <c r="X6" s="65">
        <f>'Pronóstico1 Privado'!X6*'Pronóstico2 Privado'!$CR6</f>
        <v>8.9839015025539995E-2</v>
      </c>
      <c r="Y6" s="65">
        <f>'Pronóstico1 Privado'!Y6*'Pronóstico2 Privado'!$CR6</f>
        <v>7.2309082960591062E-2</v>
      </c>
      <c r="Z6" s="65">
        <f>'Pronóstico1 Privado'!Z6*'Pronóstico2 Privado'!$CR6</f>
        <v>5.7287080857316389E-2</v>
      </c>
      <c r="AA6" s="65">
        <f>'Pronóstico1 Privado'!AA6*'Pronóstico2 Privado'!$CR6</f>
        <v>5.5038953160166028E-2</v>
      </c>
      <c r="AB6" s="65">
        <f>'Pronóstico1 Privado'!AB6*'Pronóstico2 Privado'!$CR6</f>
        <v>3.7488760837921645E-2</v>
      </c>
      <c r="AC6" s="65">
        <f>'Pronóstico1 Privado'!AC6*'Pronóstico2 Privado'!$CR6</f>
        <v>2.6597295399790097E-2</v>
      </c>
      <c r="AD6" s="65">
        <f>'Pronóstico1 Privado'!AD6*'Pronóstico2 Privado'!$CR6</f>
        <v>1.8242109493288899E-2</v>
      </c>
      <c r="AE6" s="65">
        <f>'Pronóstico1 Privado'!AE6*'Pronóstico2 Privado'!$CR6</f>
        <v>2.4295043830831392E-2</v>
      </c>
      <c r="AF6" s="65">
        <f>'Pronóstico1 Privado'!AF6*'Pronóstico2 Privado'!$CR6</f>
        <v>8.7762900474680199E-3</v>
      </c>
      <c r="AG6" s="65">
        <f>'Pronóstico1 Privado'!AG6*'Pronóstico2 Privado'!$CR6</f>
        <v>1.4178541809674258E-2</v>
      </c>
      <c r="AH6" s="65">
        <f>'Pronóstico1 Privado'!AH6*'Pronóstico2 Privado'!$CR6</f>
        <v>4.0062092946704653E-3</v>
      </c>
      <c r="AI6" s="65">
        <f>'Pronóstico1 Privado'!AI6*'Pronóstico2 Privado'!$CR6</f>
        <v>5.5426793963611895E-3</v>
      </c>
      <c r="AJ6" s="65">
        <f>'Pronóstico1 Privado'!AJ6*'Pronóstico2 Privado'!$CR6</f>
        <v>3.7212998502430894E-3</v>
      </c>
      <c r="AK6" s="65">
        <f>'Pronóstico1 Privado'!AK6*'Pronóstico2 Privado'!$CR6</f>
        <v>5.4745791667045393E-3</v>
      </c>
      <c r="AL6" s="65">
        <f>'Pronóstico1 Privado'!AL6*'Pronóstico2 Privado'!$CR6</f>
        <v>1.3600894283369252E-2</v>
      </c>
      <c r="AM6" s="65">
        <f>'Pronóstico1 Privado'!AM6*'Pronóstico2 Privado'!$CR6</f>
        <v>3.8091679165635278E-3</v>
      </c>
      <c r="AN6" s="65">
        <f>'Pronóstico1 Privado'!AN6*'Pronóstico2 Privado'!$CR6</f>
        <v>2.2866784895436173E-3</v>
      </c>
      <c r="AO6" s="65">
        <f>'Pronóstico1 Privado'!AO6*'Pronóstico2 Privado'!$CR6</f>
        <v>3.0744743365251266E-3</v>
      </c>
      <c r="AP6" s="65">
        <f>'Pronóstico1 Privado'!AP6*'Pronóstico2 Privado'!$CR6</f>
        <v>4.0773763483333229E-3</v>
      </c>
      <c r="AQ6" s="65">
        <f>'Pronóstico1 Privado'!AQ6*'Pronóstico2 Privado'!$CR6</f>
        <v>2.3587364883711427E-3</v>
      </c>
      <c r="AR6" s="65">
        <f>'Pronóstico1 Privado'!AR6*'Pronóstico2 Privado'!$CR6</f>
        <v>2.0751493988157761E-3</v>
      </c>
      <c r="AS6" s="65">
        <f>'Pronóstico1 Privado'!AS6*'Pronóstico2 Privado'!$CR6</f>
        <v>2.5407690091296033E-3</v>
      </c>
      <c r="AT6" s="65">
        <f>'Pronóstico1 Privado'!AT6*'Pronóstico2 Privado'!$CR6</f>
        <v>1.7119768761272858E-3</v>
      </c>
      <c r="AU6" s="65">
        <f>'Pronóstico1 Privado'!AU6*'Pronóstico2 Privado'!$CR6</f>
        <v>1.7365782087205277E-3</v>
      </c>
      <c r="AV6" s="65">
        <f>'Pronóstico1 Privado'!AV6*'Pronóstico2 Privado'!$CR6</f>
        <v>1.6002874532891399E-3</v>
      </c>
      <c r="AW6" s="65">
        <f>'Pronóstico1 Privado'!AW6*'Pronóstico2 Privado'!$CR6</f>
        <v>1.536302641140687E-3</v>
      </c>
      <c r="AX6" s="65">
        <f>'Pronóstico1 Privado'!AX6*'Pronóstico2 Privado'!$CR6</f>
        <v>1.6379987698609208E-3</v>
      </c>
      <c r="AY6" s="65">
        <f>'Pronóstico1 Privado'!AY6*'Pronóstico2 Privado'!$CR6</f>
        <v>1.5117414337361779E-3</v>
      </c>
      <c r="AZ6" s="65">
        <f>'Pronóstico1 Privado'!AZ6*'Pronóstico2 Privado'!$CR6</f>
        <v>1.5351059097484722E-3</v>
      </c>
      <c r="BA6" s="65">
        <f>'Pronóstico1 Privado'!BA6*'Pronóstico2 Privado'!$CR6</f>
        <v>1.4542953449242586E-3</v>
      </c>
      <c r="BB6" s="65">
        <f>'Pronóstico1 Privado'!BB6*'Pronóstico2 Privado'!$CR6</f>
        <v>1.3750944262689367E-3</v>
      </c>
      <c r="BC6" s="65">
        <f>'Pronóstico1 Privado'!BC6*'Pronóstico2 Privado'!$CR6</f>
        <v>1.2841039426647763E-3</v>
      </c>
      <c r="BD6" s="65">
        <f>'Pronóstico1 Privado'!BD6*'Pronóstico2 Privado'!$CR6</f>
        <v>1.1430785947990796E-3</v>
      </c>
      <c r="BE6" s="65">
        <f>'Pronóstico1 Privado'!BE6*'Pronóstico2 Privado'!$CR6</f>
        <v>1.1608825625342679E-3</v>
      </c>
      <c r="BF6" s="65">
        <f>'Pronóstico1 Privado'!BF6*'Pronóstico2 Privado'!$CR6</f>
        <v>9.9342683274086839E-4</v>
      </c>
      <c r="BG6" s="65">
        <f>'Pronóstico1 Privado'!BG6*'Pronóstico2 Privado'!$CR6</f>
        <v>1.0258110814006162E-3</v>
      </c>
      <c r="BH6" s="65">
        <f>'Pronóstico1 Privado'!BH6*'Pronóstico2 Privado'!$CR6</f>
        <v>9.3398568088231887E-4</v>
      </c>
      <c r="BI6" s="65">
        <f>'Pronóstico1 Privado'!BI6*'Pronóstico2 Privado'!$CR6</f>
        <v>8.6290219450331116E-4</v>
      </c>
      <c r="BJ6" s="65">
        <f>'Pronóstico1 Privado'!BJ6*'Pronóstico2 Privado'!$CR6</f>
        <v>8.8619172680482969E-4</v>
      </c>
      <c r="BK6" s="65">
        <f>'Pronóstico1 Privado'!BK6*'Pronóstico2 Privado'!$CR6</f>
        <v>7.8764711840551655E-4</v>
      </c>
      <c r="BL6" s="65">
        <f>'Pronóstico1 Privado'!BL6*'Pronóstico2 Privado'!$CR6</f>
        <v>6.9616996271641381E-4</v>
      </c>
      <c r="BM6" s="65">
        <f>'Pronóstico1 Privado'!BM6*'Pronóstico2 Privado'!$CR6</f>
        <v>5.7081171875808555E-4</v>
      </c>
      <c r="BN6" s="65">
        <f>'Pronóstico1 Privado'!BN6*'Pronóstico2 Privado'!$CR6</f>
        <v>7.0304892480952308E-4</v>
      </c>
      <c r="BO6" s="65">
        <f>'Pronóstico1 Privado'!BO6*'Pronóstico2 Privado'!$CR6</f>
        <v>5.0301998188961178E-4</v>
      </c>
      <c r="BP6" s="65">
        <f>'Pronóstico1 Privado'!BP6*'Pronóstico2 Privado'!$CR6</f>
        <v>4.6562384884711811E-4</v>
      </c>
      <c r="BQ6" s="65">
        <f>'Pronóstico1 Privado'!BQ6*'Pronóstico2 Privado'!$CR6</f>
        <v>4.4019188941989005E-4</v>
      </c>
      <c r="BR6" s="65">
        <f>'Pronóstico1 Privado'!BR6*'Pronóstico2 Privado'!$CR6</f>
        <v>3.3623787606265571E-4</v>
      </c>
      <c r="BS6" s="65">
        <f>'Pronóstico1 Privado'!BS6*'Pronóstico2 Privado'!$CR6</f>
        <v>3.100201821571355E-4</v>
      </c>
      <c r="BT6" s="65">
        <f>'Pronóstico1 Privado'!BT6*'Pronóstico2 Privado'!$CR6</f>
        <v>3.1829387406745815E-4</v>
      </c>
      <c r="BU6" s="65">
        <f>'Pronóstico1 Privado'!BU6*'Pronóstico2 Privado'!$CR6</f>
        <v>2.8446235336127853E-4</v>
      </c>
      <c r="BV6" s="65">
        <f>'Pronóstico1 Privado'!BV6*'Pronóstico2 Privado'!$CR6</f>
        <v>2.1961421366982451E-4</v>
      </c>
      <c r="BW6" s="65">
        <f>'Pronóstico1 Privado'!BW6*'Pronóstico2 Privado'!$CR6</f>
        <v>2.0542637616098171E-4</v>
      </c>
      <c r="BX6" s="65">
        <f>'Pronóstico1 Privado'!BX6*'Pronóstico2 Privado'!$CR6</f>
        <v>1.7527452129874514E-4</v>
      </c>
      <c r="BY6" s="65">
        <f>'Pronóstico1 Privado'!BY6*'Pronóstico2 Privado'!$CR6</f>
        <v>1.7779543794039482E-4</v>
      </c>
      <c r="BZ6" s="65">
        <f>'Pronóstico1 Privado'!BZ6*'Pronóstico2 Privado'!$CR6</f>
        <v>9.6508432093123656E-5</v>
      </c>
      <c r="CA6" s="65">
        <f>'Pronóstico1 Privado'!CA6*'Pronóstico2 Privado'!$CR6</f>
        <v>1.1476362213806233E-4</v>
      </c>
      <c r="CB6" s="65">
        <f>'Pronóstico1 Privado'!CB6*'Pronóstico2 Privado'!$CR6</f>
        <v>1.1362988790495828E-4</v>
      </c>
      <c r="CC6" s="65">
        <f>'Pronóstico1 Privado'!CC6*'Pronóstico2 Privado'!$CR6</f>
        <v>6.3599492902520922E-5</v>
      </c>
      <c r="CD6" s="65">
        <f>'Pronóstico1 Privado'!CD6*'Pronóstico2 Privado'!$CR6</f>
        <v>4.9242861584114831E-5</v>
      </c>
      <c r="CE6" s="65">
        <f>'Pronóstico1 Privado'!CE6*'Pronóstico2 Privado'!$CR6</f>
        <v>4.2861522376319327E-5</v>
      </c>
      <c r="CF6" s="65">
        <f>'Pronóstico1 Privado'!CF6*'Pronóstico2 Privado'!$CR6</f>
        <v>2.4883979911911534E-5</v>
      </c>
      <c r="CG6" s="65">
        <f>'Pronóstico1 Privado'!CG6*'Pronóstico2 Privado'!$CR6</f>
        <v>2.7985835324565808E-5</v>
      </c>
      <c r="CH6" s="65">
        <f>'Pronóstico1 Privado'!CH6*'Pronóstico2 Privado'!$CR6</f>
        <v>2.0502650071908563E-5</v>
      </c>
      <c r="CI6" s="65">
        <f>'Pronóstico1 Privado'!CI6*'Pronóstico2 Privado'!$CR6</f>
        <v>1.7509559596428913E-5</v>
      </c>
      <c r="CJ6" s="65">
        <f>'Pronóstico1 Privado'!CJ6*'Pronóstico2 Privado'!$CR6</f>
        <v>1.7303159692116999E-5</v>
      </c>
      <c r="CK6" s="65">
        <f>'Pronóstico1 Privado'!CK6*'Pronóstico2 Privado'!$CR6</f>
        <v>1.6347387212565181E-5</v>
      </c>
      <c r="CL6" s="65">
        <f>'Pronóstico1 Privado'!CL6*'Pronóstico2 Privado'!$CR6</f>
        <v>1.2202114010852882E-5</v>
      </c>
      <c r="CM6" s="65">
        <f>'Pronóstico1 Privado'!CM6*'Pronóstico2 Privado'!$CR6</f>
        <v>2.566702534312944E-6</v>
      </c>
      <c r="CN6" s="65">
        <f>'Pronóstico1 Privado'!CN6*'Pronóstico2 Privado'!$CR6</f>
        <v>8.5566010746664098E-7</v>
      </c>
      <c r="CP6" s="71">
        <f>SUM(B6:CN6)</f>
        <v>3.6500000000000004</v>
      </c>
      <c r="CR6">
        <f>'Insumo 2'!$B$5/'Pronóstico1 Privado'!CP6</f>
        <v>0.85199269719332715</v>
      </c>
    </row>
    <row r="7" spans="1:96">
      <c r="A7">
        <f>'Población %'!A52</f>
        <v>1991</v>
      </c>
      <c r="B7" s="65">
        <f>'Pronóstico1 Privado'!B7*'Pronóstico2 Privado'!$CR7</f>
        <v>0</v>
      </c>
      <c r="C7" s="65">
        <f>'Pronóstico1 Privado'!C7*'Pronóstico2 Privado'!$CR7</f>
        <v>4.5669805133021846E-4</v>
      </c>
      <c r="D7" s="65">
        <f>'Pronóstico1 Privado'!D7*'Pronóstico2 Privado'!$CR7</f>
        <v>3.5640364622538051E-3</v>
      </c>
      <c r="E7" s="65">
        <f>'Pronóstico1 Privado'!E7*'Pronóstico2 Privado'!$CR7</f>
        <v>1.5215186944223903E-2</v>
      </c>
      <c r="F7" s="65">
        <f>'Pronóstico1 Privado'!F7*'Pronóstico2 Privado'!$CR7</f>
        <v>6.0176000716589913E-2</v>
      </c>
      <c r="G7" s="65">
        <f>'Pronóstico1 Privado'!G7*'Pronóstico2 Privado'!$CR7</f>
        <v>0.12169662146172924</v>
      </c>
      <c r="H7" s="65">
        <f>'Pronóstico1 Privado'!H7*'Pronóstico2 Privado'!$CR7</f>
        <v>0.16925097008446188</v>
      </c>
      <c r="I7" s="65">
        <f>'Pronóstico1 Privado'!I7*'Pronóstico2 Privado'!$CR7</f>
        <v>0.20654036038443344</v>
      </c>
      <c r="J7" s="65">
        <f>'Pronóstico1 Privado'!J7*'Pronóstico2 Privado'!$CR7</f>
        <v>0.22189144972147767</v>
      </c>
      <c r="K7" s="65">
        <f>'Pronóstico1 Privado'!K7*'Pronóstico2 Privado'!$CR7</f>
        <v>0.21994948102338385</v>
      </c>
      <c r="L7" s="65">
        <f>'Pronóstico1 Privado'!L7*'Pronóstico2 Privado'!$CR7</f>
        <v>0.21810478709677703</v>
      </c>
      <c r="M7" s="65">
        <f>'Pronóstico1 Privado'!M7*'Pronóstico2 Privado'!$CR7</f>
        <v>0.21349992322852102</v>
      </c>
      <c r="N7" s="65">
        <f>'Pronóstico1 Privado'!N7*'Pronóstico2 Privado'!$CR7</f>
        <v>0.20422244222276409</v>
      </c>
      <c r="O7" s="65">
        <f>'Pronóstico1 Privado'!O7*'Pronóstico2 Privado'!$CR7</f>
        <v>0.1963627636493602</v>
      </c>
      <c r="P7" s="65">
        <f>'Pronóstico1 Privado'!P7*'Pronóstico2 Privado'!$CR7</f>
        <v>0.18511684101136874</v>
      </c>
      <c r="Q7" s="65">
        <f>'Pronóstico1 Privado'!Q7*'Pronóstico2 Privado'!$CR7</f>
        <v>0.17070754420524992</v>
      </c>
      <c r="R7" s="65">
        <f>'Pronóstico1 Privado'!R7*'Pronóstico2 Privado'!$CR7</f>
        <v>0.17899903724319691</v>
      </c>
      <c r="S7" s="65">
        <f>'Pronóstico1 Privado'!S7*'Pronóstico2 Privado'!$CR7</f>
        <v>0.17499565556142058</v>
      </c>
      <c r="T7" s="65">
        <f>'Pronóstico1 Privado'!T7*'Pronóstico2 Privado'!$CR7</f>
        <v>0.17753945648261263</v>
      </c>
      <c r="U7" s="65">
        <f>'Pronóstico1 Privado'!U7*'Pronóstico2 Privado'!$CR7</f>
        <v>0.15080711942803757</v>
      </c>
      <c r="V7" s="65">
        <f>'Pronóstico1 Privado'!V7*'Pronóstico2 Privado'!$CR7</f>
        <v>0.13087957714727291</v>
      </c>
      <c r="W7" s="65">
        <f>'Pronóstico1 Privado'!W7*'Pronóstico2 Privado'!$CR7</f>
        <v>0.1360896917600353</v>
      </c>
      <c r="X7" s="65">
        <f>'Pronóstico1 Privado'!X7*'Pronóstico2 Privado'!$CR7</f>
        <v>9.1386967189218696E-2</v>
      </c>
      <c r="Y7" s="65">
        <f>'Pronóstico1 Privado'!Y7*'Pronóstico2 Privado'!$CR7</f>
        <v>7.3346620175114258E-2</v>
      </c>
      <c r="Z7" s="65">
        <f>'Pronóstico1 Privado'!Z7*'Pronóstico2 Privado'!$CR7</f>
        <v>5.8009148747428151E-2</v>
      </c>
      <c r="AA7" s="65">
        <f>'Pronóstico1 Privado'!AA7*'Pronóstico2 Privado'!$CR7</f>
        <v>5.5826364756699678E-2</v>
      </c>
      <c r="AB7" s="65">
        <f>'Pronóstico1 Privado'!AB7*'Pronóstico2 Privado'!$CR7</f>
        <v>3.8055635525697157E-2</v>
      </c>
      <c r="AC7" s="65">
        <f>'Pronóstico1 Privado'!AC7*'Pronóstico2 Privado'!$CR7</f>
        <v>2.7059201045336073E-2</v>
      </c>
      <c r="AD7" s="65">
        <f>'Pronóstico1 Privado'!AD7*'Pronóstico2 Privado'!$CR7</f>
        <v>1.8618578856357062E-2</v>
      </c>
      <c r="AE7" s="65">
        <f>'Pronóstico1 Privado'!AE7*'Pronóstico2 Privado'!$CR7</f>
        <v>2.4847930706081475E-2</v>
      </c>
      <c r="AF7" s="65">
        <f>'Pronóstico1 Privado'!AF7*'Pronóstico2 Privado'!$CR7</f>
        <v>8.9789037963000761E-3</v>
      </c>
      <c r="AG7" s="65">
        <f>'Pronóstico1 Privado'!AG7*'Pronóstico2 Privado'!$CR7</f>
        <v>1.45252042376948E-2</v>
      </c>
      <c r="AH7" s="65">
        <f>'Pronóstico1 Privado'!AH7*'Pronóstico2 Privado'!$CR7</f>
        <v>4.0922135582004606E-3</v>
      </c>
      <c r="AI7" s="65">
        <f>'Pronóstico1 Privado'!AI7*'Pronóstico2 Privado'!$CR7</f>
        <v>5.631012076724725E-3</v>
      </c>
      <c r="AJ7" s="65">
        <f>'Pronóstico1 Privado'!AJ7*'Pronóstico2 Privado'!$CR7</f>
        <v>3.7677012197367028E-3</v>
      </c>
      <c r="AK7" s="65">
        <f>'Pronóstico1 Privado'!AK7*'Pronóstico2 Privado'!$CR7</f>
        <v>5.5436123111276712E-3</v>
      </c>
      <c r="AL7" s="65">
        <f>'Pronóstico1 Privado'!AL7*'Pronóstico2 Privado'!$CR7</f>
        <v>1.3745755636873275E-2</v>
      </c>
      <c r="AM7" s="65">
        <f>'Pronóstico1 Privado'!AM7*'Pronóstico2 Privado'!$CR7</f>
        <v>3.8735243679846295E-3</v>
      </c>
      <c r="AN7" s="65">
        <f>'Pronóstico1 Privado'!AN7*'Pronóstico2 Privado'!$CR7</f>
        <v>2.3510621899481996E-3</v>
      </c>
      <c r="AO7" s="65">
        <f>'Pronóstico1 Privado'!AO7*'Pronóstico2 Privado'!$CR7</f>
        <v>3.184920244930751E-3</v>
      </c>
      <c r="AP7" s="65">
        <f>'Pronóstico1 Privado'!AP7*'Pronóstico2 Privado'!$CR7</f>
        <v>4.2213532835072235E-3</v>
      </c>
      <c r="AQ7" s="65">
        <f>'Pronóstico1 Privado'!AQ7*'Pronóstico2 Privado'!$CR7</f>
        <v>2.4467820146554992E-3</v>
      </c>
      <c r="AR7" s="65">
        <f>'Pronóstico1 Privado'!AR7*'Pronóstico2 Privado'!$CR7</f>
        <v>2.1374547895436596E-3</v>
      </c>
      <c r="AS7" s="65">
        <f>'Pronóstico1 Privado'!AS7*'Pronóstico2 Privado'!$CR7</f>
        <v>2.5818769387047618E-3</v>
      </c>
      <c r="AT7" s="65">
        <f>'Pronóstico1 Privado'!AT7*'Pronóstico2 Privado'!$CR7</f>
        <v>1.7229445609235937E-3</v>
      </c>
      <c r="AU7" s="65">
        <f>'Pronóstico1 Privado'!AU7*'Pronóstico2 Privado'!$CR7</f>
        <v>1.7493498382228424E-3</v>
      </c>
      <c r="AV7" s="65">
        <f>'Pronóstico1 Privado'!AV7*'Pronóstico2 Privado'!$CR7</f>
        <v>1.6107053252864235E-3</v>
      </c>
      <c r="AW7" s="65">
        <f>'Pronóstico1 Privado'!AW7*'Pronóstico2 Privado'!$CR7</f>
        <v>1.546470405155323E-3</v>
      </c>
      <c r="AX7" s="65">
        <f>'Pronóstico1 Privado'!AX7*'Pronóstico2 Privado'!$CR7</f>
        <v>1.6519161475869945E-3</v>
      </c>
      <c r="AY7" s="65">
        <f>'Pronóstico1 Privado'!AY7*'Pronóstico2 Privado'!$CR7</f>
        <v>1.5267862237049047E-3</v>
      </c>
      <c r="AZ7" s="65">
        <f>'Pronóstico1 Privado'!AZ7*'Pronóstico2 Privado'!$CR7</f>
        <v>1.5484299937426015E-3</v>
      </c>
      <c r="BA7" s="65">
        <f>'Pronóstico1 Privado'!BA7*'Pronóstico2 Privado'!$CR7</f>
        <v>1.465306134222461E-3</v>
      </c>
      <c r="BB7" s="65">
        <f>'Pronóstico1 Privado'!BB7*'Pronóstico2 Privado'!$CR7</f>
        <v>1.3905360625004264E-3</v>
      </c>
      <c r="BC7" s="65">
        <f>'Pronóstico1 Privado'!BC7*'Pronóstico2 Privado'!$CR7</f>
        <v>1.3062806616714838E-3</v>
      </c>
      <c r="BD7" s="65">
        <f>'Pronóstico1 Privado'!BD7*'Pronóstico2 Privado'!$CR7</f>
        <v>1.1683259345445618E-3</v>
      </c>
      <c r="BE7" s="65">
        <f>'Pronóstico1 Privado'!BE7*'Pronóstico2 Privado'!$CR7</f>
        <v>1.186818248937355E-3</v>
      </c>
      <c r="BF7" s="65">
        <f>'Pronóstico1 Privado'!BF7*'Pronóstico2 Privado'!$CR7</f>
        <v>1.0159449208138743E-3</v>
      </c>
      <c r="BG7" s="65">
        <f>'Pronóstico1 Privado'!BG7*'Pronóstico2 Privado'!$CR7</f>
        <v>1.0526317524417214E-3</v>
      </c>
      <c r="BH7" s="65">
        <f>'Pronóstico1 Privado'!BH7*'Pronóstico2 Privado'!$CR7</f>
        <v>9.6285559974532879E-4</v>
      </c>
      <c r="BI7" s="65">
        <f>'Pronóstico1 Privado'!BI7*'Pronóstico2 Privado'!$CR7</f>
        <v>8.9259485840045448E-4</v>
      </c>
      <c r="BJ7" s="65">
        <f>'Pronóstico1 Privado'!BJ7*'Pronóstico2 Privado'!$CR7</f>
        <v>9.1854607241833219E-4</v>
      </c>
      <c r="BK7" s="65">
        <f>'Pronóstico1 Privado'!BK7*'Pronóstico2 Privado'!$CR7</f>
        <v>8.1951437099063841E-4</v>
      </c>
      <c r="BL7" s="65">
        <f>'Pronóstico1 Privado'!BL7*'Pronóstico2 Privado'!$CR7</f>
        <v>7.1965568065917641E-4</v>
      </c>
      <c r="BM7" s="65">
        <f>'Pronóstico1 Privado'!BM7*'Pronóstico2 Privado'!$CR7</f>
        <v>5.8230022034052339E-4</v>
      </c>
      <c r="BN7" s="65">
        <f>'Pronóstico1 Privado'!BN7*'Pronóstico2 Privado'!$CR7</f>
        <v>7.1030440202006669E-4</v>
      </c>
      <c r="BO7" s="65">
        <f>'Pronóstico1 Privado'!BO7*'Pronóstico2 Privado'!$CR7</f>
        <v>5.0841231901664022E-4</v>
      </c>
      <c r="BP7" s="65">
        <f>'Pronóstico1 Privado'!BP7*'Pronóstico2 Privado'!$CR7</f>
        <v>4.6946282850458365E-4</v>
      </c>
      <c r="BQ7" s="65">
        <f>'Pronóstico1 Privado'!BQ7*'Pronóstico2 Privado'!$CR7</f>
        <v>4.4597921278530424E-4</v>
      </c>
      <c r="BR7" s="65">
        <f>'Pronóstico1 Privado'!BR7*'Pronóstico2 Privado'!$CR7</f>
        <v>3.4432666244299168E-4</v>
      </c>
      <c r="BS7" s="65">
        <f>'Pronóstico1 Privado'!BS7*'Pronóstico2 Privado'!$CR7</f>
        <v>3.1998947671448463E-4</v>
      </c>
      <c r="BT7" s="65">
        <f>'Pronóstico1 Privado'!BT7*'Pronóstico2 Privado'!$CR7</f>
        <v>3.2804266299101274E-4</v>
      </c>
      <c r="BU7" s="65">
        <f>'Pronóstico1 Privado'!BU7*'Pronóstico2 Privado'!$CR7</f>
        <v>2.9323878224513225E-4</v>
      </c>
      <c r="BV7" s="65">
        <f>'Pronóstico1 Privado'!BV7*'Pronóstico2 Privado'!$CR7</f>
        <v>2.2630873324747136E-4</v>
      </c>
      <c r="BW7" s="65">
        <f>'Pronóstico1 Privado'!BW7*'Pronóstico2 Privado'!$CR7</f>
        <v>2.1121997083740172E-4</v>
      </c>
      <c r="BX7" s="65">
        <f>'Pronóstico1 Privado'!BX7*'Pronóstico2 Privado'!$CR7</f>
        <v>1.7992793526747718E-4</v>
      </c>
      <c r="BY7" s="65">
        <f>'Pronóstico1 Privado'!BY7*'Pronóstico2 Privado'!$CR7</f>
        <v>1.827602611988526E-4</v>
      </c>
      <c r="BZ7" s="65">
        <f>'Pronóstico1 Privado'!BZ7*'Pronóstico2 Privado'!$CR7</f>
        <v>9.9302542628245579E-5</v>
      </c>
      <c r="CA7" s="65">
        <f>'Pronóstico1 Privado'!CA7*'Pronóstico2 Privado'!$CR7</f>
        <v>1.1810090134742942E-4</v>
      </c>
      <c r="CB7" s="65">
        <f>'Pronóstico1 Privado'!CB7*'Pronóstico2 Privado'!$CR7</f>
        <v>1.169628834793777E-4</v>
      </c>
      <c r="CC7" s="65">
        <f>'Pronóstico1 Privado'!CC7*'Pronóstico2 Privado'!$CR7</f>
        <v>6.5549848521726209E-5</v>
      </c>
      <c r="CD7" s="65">
        <f>'Pronóstico1 Privado'!CD7*'Pronóstico2 Privado'!$CR7</f>
        <v>5.0894373328394238E-5</v>
      </c>
      <c r="CE7" s="65">
        <f>'Pronóstico1 Privado'!CE7*'Pronóstico2 Privado'!$CR7</f>
        <v>4.4445627633656011E-5</v>
      </c>
      <c r="CF7" s="65">
        <f>'Pronóstico1 Privado'!CF7*'Pronóstico2 Privado'!$CR7</f>
        <v>2.5870461821641067E-5</v>
      </c>
      <c r="CG7" s="65">
        <f>'Pronóstico1 Privado'!CG7*'Pronóstico2 Privado'!$CR7</f>
        <v>2.9227417222528434E-5</v>
      </c>
      <c r="CH7" s="65">
        <f>'Pronóstico1 Privado'!CH7*'Pronóstico2 Privado'!$CR7</f>
        <v>2.1565201778316746E-5</v>
      </c>
      <c r="CI7" s="65">
        <f>'Pronóstico1 Privado'!CI7*'Pronóstico2 Privado'!$CR7</f>
        <v>1.8682163648280977E-5</v>
      </c>
      <c r="CJ7" s="65">
        <f>'Pronóstico1 Privado'!CJ7*'Pronóstico2 Privado'!$CR7</f>
        <v>1.8785572951943235E-5</v>
      </c>
      <c r="CK7" s="65">
        <f>'Pronóstico1 Privado'!CK7*'Pronóstico2 Privado'!$CR7</f>
        <v>1.7942661480757402E-5</v>
      </c>
      <c r="CL7" s="65">
        <f>'Pronóstico1 Privado'!CL7*'Pronóstico2 Privado'!$CR7</f>
        <v>1.3476160446083692E-5</v>
      </c>
      <c r="CM7" s="65">
        <f>'Pronóstico1 Privado'!CM7*'Pronóstico2 Privado'!$CR7</f>
        <v>2.8269918628842339E-6</v>
      </c>
      <c r="CN7" s="65">
        <f>'Pronóstico1 Privado'!CN7*'Pronóstico2 Privado'!$CR7</f>
        <v>1.0133779053896816E-6</v>
      </c>
      <c r="CP7" s="71">
        <f t="shared" ref="CP7:CP70" si="0">SUM(B7:CN7)</f>
        <v>3.650000000000003</v>
      </c>
      <c r="CR7">
        <f>'Insumo 2'!$B$5/'Pronóstico1 Privado'!CP7</f>
        <v>0.8590276240976461</v>
      </c>
    </row>
    <row r="8" spans="1:96">
      <c r="A8">
        <f>'Población %'!A53</f>
        <v>1992</v>
      </c>
      <c r="B8" s="65">
        <f>'Pronóstico1 Privado'!B8*'Pronóstico2 Privado'!$CR8</f>
        <v>0</v>
      </c>
      <c r="C8" s="65">
        <f>'Pronóstico1 Privado'!C8*'Pronóstico2 Privado'!$CR8</f>
        <v>4.5945064252930323E-4</v>
      </c>
      <c r="D8" s="65">
        <f>'Pronóstico1 Privado'!D8*'Pronóstico2 Privado'!$CR8</f>
        <v>3.5806942344647707E-3</v>
      </c>
      <c r="E8" s="65">
        <f>'Pronóstico1 Privado'!E8*'Pronóstico2 Privado'!$CR8</f>
        <v>1.5256399945077687E-2</v>
      </c>
      <c r="F8" s="65">
        <f>'Pronóstico1 Privado'!F8*'Pronóstico2 Privado'!$CR8</f>
        <v>6.0206012344889086E-2</v>
      </c>
      <c r="G8" s="65">
        <f>'Pronóstico1 Privado'!G8*'Pronóstico2 Privado'!$CR8</f>
        <v>0.1214724940680848</v>
      </c>
      <c r="H8" s="65">
        <f>'Pronóstico1 Privado'!H8*'Pronóstico2 Privado'!$CR8</f>
        <v>0.16855906096195561</v>
      </c>
      <c r="I8" s="65">
        <f>'Pronóstico1 Privado'!I8*'Pronóstico2 Privado'!$CR8</f>
        <v>0.20525377812041001</v>
      </c>
      <c r="J8" s="65">
        <f>'Pronóstico1 Privado'!J8*'Pronóstico2 Privado'!$CR8</f>
        <v>0.21994433496281185</v>
      </c>
      <c r="K8" s="65">
        <f>'Pronóstico1 Privado'!K8*'Pronóstico2 Privado'!$CR8</f>
        <v>0.21755260704340978</v>
      </c>
      <c r="L8" s="65">
        <f>'Pronóstico1 Privado'!L8*'Pronóstico2 Privado'!$CR8</f>
        <v>0.21553725733285478</v>
      </c>
      <c r="M8" s="65">
        <f>'Pronóstico1 Privado'!M8*'Pronóstico2 Privado'!$CR8</f>
        <v>0.210898726998138</v>
      </c>
      <c r="N8" s="65">
        <f>'Pronóstico1 Privado'!N8*'Pronóstico2 Privado'!$CR8</f>
        <v>0.20152688343023495</v>
      </c>
      <c r="O8" s="65">
        <f>'Pronóstico1 Privado'!O8*'Pronóstico2 Privado'!$CR8</f>
        <v>0.19458915885205971</v>
      </c>
      <c r="P8" s="65">
        <f>'Pronóstico1 Privado'!P8*'Pronóstico2 Privado'!$CR8</f>
        <v>0.18476451626633686</v>
      </c>
      <c r="Q8" s="65">
        <f>'Pronóstico1 Privado'!Q8*'Pronóstico2 Privado'!$CR8</f>
        <v>0.17132491494923358</v>
      </c>
      <c r="R8" s="65">
        <f>'Pronóstico1 Privado'!R8*'Pronóstico2 Privado'!$CR8</f>
        <v>0.1797559784470604</v>
      </c>
      <c r="S8" s="65">
        <f>'Pronóstico1 Privado'!S8*'Pronóstico2 Privado'!$CR8</f>
        <v>0.17599607842232384</v>
      </c>
      <c r="T8" s="65">
        <f>'Pronóstico1 Privado'!T8*'Pronóstico2 Privado'!$CR8</f>
        <v>0.17886193703054928</v>
      </c>
      <c r="U8" s="65">
        <f>'Pronóstico1 Privado'!U8*'Pronóstico2 Privado'!$CR8</f>
        <v>0.15214887346166062</v>
      </c>
      <c r="V8" s="65">
        <f>'Pronóstico1 Privado'!V8*'Pronóstico2 Privado'!$CR8</f>
        <v>0.13226985101394295</v>
      </c>
      <c r="W8" s="65">
        <f>'Pronóstico1 Privado'!W8*'Pronóstico2 Privado'!$CR8</f>
        <v>0.13793370799190854</v>
      </c>
      <c r="X8" s="65">
        <f>'Pronóstico1 Privado'!X8*'Pronóstico2 Privado'!$CR8</f>
        <v>9.2928119136825527E-2</v>
      </c>
      <c r="Y8" s="65">
        <f>'Pronóstico1 Privado'!Y8*'Pronóstico2 Privado'!$CR8</f>
        <v>7.4552050670891545E-2</v>
      </c>
      <c r="Z8" s="65">
        <f>'Pronóstico1 Privado'!Z8*'Pronóstico2 Privado'!$CR8</f>
        <v>5.8805942271438226E-2</v>
      </c>
      <c r="AA8" s="65">
        <f>'Pronóstico1 Privado'!AA8*'Pronóstico2 Privado'!$CR8</f>
        <v>5.6504836421704147E-2</v>
      </c>
      <c r="AB8" s="65">
        <f>'Pronóstico1 Privado'!AB8*'Pronóstico2 Privado'!$CR8</f>
        <v>3.8580569920147863E-2</v>
      </c>
      <c r="AC8" s="65">
        <f>'Pronóstico1 Privado'!AC8*'Pronóstico2 Privado'!$CR8</f>
        <v>2.7452988487472473E-2</v>
      </c>
      <c r="AD8" s="65">
        <f>'Pronóstico1 Privado'!AD8*'Pronóstico2 Privado'!$CR8</f>
        <v>1.8934860371365186E-2</v>
      </c>
      <c r="AE8" s="65">
        <f>'Pronóstico1 Privado'!AE8*'Pronóstico2 Privado'!$CR8</f>
        <v>2.5358584644176344E-2</v>
      </c>
      <c r="AF8" s="65">
        <f>'Pronóstico1 Privado'!AF8*'Pronóstico2 Privado'!$CR8</f>
        <v>9.1844423811776633E-3</v>
      </c>
      <c r="AG8" s="65">
        <f>'Pronóstico1 Privado'!AG8*'Pronóstico2 Privado'!$CR8</f>
        <v>1.4862986131366725E-2</v>
      </c>
      <c r="AH8" s="65">
        <f>'Pronóstico1 Privado'!AH8*'Pronóstico2 Privado'!$CR8</f>
        <v>4.1933414419488453E-3</v>
      </c>
      <c r="AI8" s="65">
        <f>'Pronóstico1 Privado'!AI8*'Pronóstico2 Privado'!$CR8</f>
        <v>5.7538352378565995E-3</v>
      </c>
      <c r="AJ8" s="65">
        <f>'Pronóstico1 Privado'!AJ8*'Pronóstico2 Privado'!$CR8</f>
        <v>3.8291480992639062E-3</v>
      </c>
      <c r="AK8" s="65">
        <f>'Pronóstico1 Privado'!AK8*'Pronóstico2 Privado'!$CR8</f>
        <v>5.6151032244056735E-3</v>
      </c>
      <c r="AL8" s="65">
        <f>'Pronóstico1 Privado'!AL8*'Pronóstico2 Privado'!$CR8</f>
        <v>1.3925971454510341E-2</v>
      </c>
      <c r="AM8" s="65">
        <f>'Pronóstico1 Privado'!AM8*'Pronóstico2 Privado'!$CR8</f>
        <v>3.9171680719248501E-3</v>
      </c>
      <c r="AN8" s="65">
        <f>'Pronóstico1 Privado'!AN8*'Pronóstico2 Privado'!$CR8</f>
        <v>2.3922912625874608E-3</v>
      </c>
      <c r="AO8" s="65">
        <f>'Pronóstico1 Privado'!AO8*'Pronóstico2 Privado'!$CR8</f>
        <v>3.2767063406693832E-3</v>
      </c>
      <c r="AP8" s="65">
        <f>'Pronóstico1 Privado'!AP8*'Pronóstico2 Privado'!$CR8</f>
        <v>4.3759123954888934E-3</v>
      </c>
      <c r="AQ8" s="65">
        <f>'Pronóstico1 Privado'!AQ8*'Pronóstico2 Privado'!$CR8</f>
        <v>2.5350396795404662E-3</v>
      </c>
      <c r="AR8" s="65">
        <f>'Pronóstico1 Privado'!AR8*'Pronóstico2 Privado'!$CR8</f>
        <v>2.2190283526369067E-3</v>
      </c>
      <c r="AS8" s="65">
        <f>'Pronóstico1 Privado'!AS8*'Pronóstico2 Privado'!$CR8</f>
        <v>2.6616061137384479E-3</v>
      </c>
      <c r="AT8" s="65">
        <f>'Pronóstico1 Privado'!AT8*'Pronóstico2 Privado'!$CR8</f>
        <v>1.7523690716366696E-3</v>
      </c>
      <c r="AU8" s="65">
        <f>'Pronóstico1 Privado'!AU8*'Pronóstico2 Privado'!$CR8</f>
        <v>1.7621789247840409E-3</v>
      </c>
      <c r="AV8" s="65">
        <f>'Pronóstico1 Privado'!AV8*'Pronóstico2 Privado'!$CR8</f>
        <v>1.6241078773672069E-3</v>
      </c>
      <c r="AW8" s="65">
        <f>'Pronóstico1 Privado'!AW8*'Pronóstico2 Privado'!$CR8</f>
        <v>1.5580748031647437E-3</v>
      </c>
      <c r="AX8" s="65">
        <f>'Pronóstico1 Privado'!AX8*'Pronóstico2 Privado'!$CR8</f>
        <v>1.6646319111787823E-3</v>
      </c>
      <c r="AY8" s="65">
        <f>'Pronóstico1 Privado'!AY8*'Pronóstico2 Privado'!$CR8</f>
        <v>1.5416060887386766E-3</v>
      </c>
      <c r="AZ8" s="65">
        <f>'Pronóstico1 Privado'!AZ8*'Pronóstico2 Privado'!$CR8</f>
        <v>1.5658061374916128E-3</v>
      </c>
      <c r="BA8" s="65">
        <f>'Pronóstico1 Privado'!BA8*'Pronóstico2 Privado'!$CR8</f>
        <v>1.4799395344524645E-3</v>
      </c>
      <c r="BB8" s="65">
        <f>'Pronóstico1 Privado'!BB8*'Pronóstico2 Privado'!$CR8</f>
        <v>1.4028990763251313E-3</v>
      </c>
      <c r="BC8" s="65">
        <f>'Pronóstico1 Privado'!BC8*'Pronóstico2 Privado'!$CR8</f>
        <v>1.322761230280405E-3</v>
      </c>
      <c r="BD8" s="65">
        <f>'Pronóstico1 Privado'!BD8*'Pronóstico2 Privado'!$CR8</f>
        <v>1.1902139841715052E-3</v>
      </c>
      <c r="BE8" s="65">
        <f>'Pronóstico1 Privado'!BE8*'Pronóstico2 Privado'!$CR8</f>
        <v>1.2148249057760895E-3</v>
      </c>
      <c r="BF8" s="65">
        <f>'Pronóstico1 Privado'!BF8*'Pronóstico2 Privado'!$CR8</f>
        <v>1.0402326420281584E-3</v>
      </c>
      <c r="BG8" s="65">
        <f>'Pronóstico1 Privado'!BG8*'Pronóstico2 Privado'!$CR8</f>
        <v>1.0782719338928112E-3</v>
      </c>
      <c r="BH8" s="65">
        <f>'Pronóstico1 Privado'!BH8*'Pronóstico2 Privado'!$CR8</f>
        <v>9.8964425968960058E-4</v>
      </c>
      <c r="BI8" s="65">
        <f>'Pronóstico1 Privado'!BI8*'Pronóstico2 Privado'!$CR8</f>
        <v>9.2168824200165324E-4</v>
      </c>
      <c r="BJ8" s="65">
        <f>'Pronóstico1 Privado'!BJ8*'Pronóstico2 Privado'!$CR8</f>
        <v>9.5175408335843536E-4</v>
      </c>
      <c r="BK8" s="65">
        <f>'Pronóstico1 Privado'!BK8*'Pronóstico2 Privado'!$CR8</f>
        <v>8.509295328235309E-4</v>
      </c>
      <c r="BL8" s="65">
        <f>'Pronóstico1 Privado'!BL8*'Pronóstico2 Privado'!$CR8</f>
        <v>7.5014858920670086E-4</v>
      </c>
      <c r="BM8" s="65">
        <f>'Pronóstico1 Privado'!BM8*'Pronóstico2 Privado'!$CR8</f>
        <v>6.0316492242188042E-4</v>
      </c>
      <c r="BN8" s="65">
        <f>'Pronóstico1 Privado'!BN8*'Pronóstico2 Privado'!$CR8</f>
        <v>7.2613758395498546E-4</v>
      </c>
      <c r="BO8" s="65">
        <f>'Pronóstico1 Privado'!BO8*'Pronóstico2 Privado'!$CR8</f>
        <v>5.1478006526824703E-4</v>
      </c>
      <c r="BP8" s="65">
        <f>'Pronóstico1 Privado'!BP8*'Pronóstico2 Privado'!$CR8</f>
        <v>4.7552968365635156E-4</v>
      </c>
      <c r="BQ8" s="65">
        <f>'Pronóstico1 Privado'!BQ8*'Pronóstico2 Privado'!$CR8</f>
        <v>4.5066992930620643E-4</v>
      </c>
      <c r="BR8" s="65">
        <f>'Pronóstico1 Privado'!BR8*'Pronóstico2 Privado'!$CR8</f>
        <v>3.4968701213579974E-4</v>
      </c>
      <c r="BS8" s="65">
        <f>'Pronóstico1 Privado'!BS8*'Pronóstico2 Privado'!$CR8</f>
        <v>3.2859042184486294E-4</v>
      </c>
      <c r="BT8" s="65">
        <f>'Pronóstico1 Privado'!BT8*'Pronóstico2 Privado'!$CR8</f>
        <v>3.3957992074803219E-4</v>
      </c>
      <c r="BU8" s="65">
        <f>'Pronóstico1 Privado'!BU8*'Pronóstico2 Privado'!$CR8</f>
        <v>3.0313178958208021E-4</v>
      </c>
      <c r="BV8" s="65">
        <f>'Pronóstico1 Privado'!BV8*'Pronóstico2 Privado'!$CR8</f>
        <v>2.3401904849927691E-4</v>
      </c>
      <c r="BW8" s="65">
        <f>'Pronóstico1 Privado'!BW8*'Pronóstico2 Privado'!$CR8</f>
        <v>2.1835463010498783E-4</v>
      </c>
      <c r="BX8" s="65">
        <f>'Pronóstico1 Privado'!BX8*'Pronóstico2 Privado'!$CR8</f>
        <v>1.8557302277915312E-4</v>
      </c>
      <c r="BY8" s="65">
        <f>'Pronóstico1 Privado'!BY8*'Pronóstico2 Privado'!$CR8</f>
        <v>1.8814998284942509E-4</v>
      </c>
      <c r="BZ8" s="65">
        <f>'Pronóstico1 Privado'!BZ8*'Pronóstico2 Privado'!$CR8</f>
        <v>1.0238002761123519E-4</v>
      </c>
      <c r="CA8" s="65">
        <f>'Pronóstico1 Privado'!CA8*'Pronóstico2 Privado'!$CR8</f>
        <v>1.2185191984125244E-4</v>
      </c>
      <c r="CB8" s="65">
        <f>'Pronóstico1 Privado'!CB8*'Pronóstico2 Privado'!$CR8</f>
        <v>1.2061182508604347E-4</v>
      </c>
      <c r="CC8" s="65">
        <f>'Pronóstico1 Privado'!CC8*'Pronóstico2 Privado'!$CR8</f>
        <v>6.7530922444025528E-5</v>
      </c>
      <c r="CD8" s="65">
        <f>'Pronóstico1 Privado'!CD8*'Pronóstico2 Privado'!$CR8</f>
        <v>5.2441036088081255E-5</v>
      </c>
      <c r="CE8" s="65">
        <f>'Pronóstico1 Privado'!CE8*'Pronóstico2 Privado'!$CR8</f>
        <v>4.5887828776227472E-5</v>
      </c>
      <c r="CF8" s="65">
        <f>'Pronóstico1 Privado'!CF8*'Pronóstico2 Privado'!$CR8</f>
        <v>2.6789130832245808E-5</v>
      </c>
      <c r="CG8" s="65">
        <f>'Pronóstico1 Privado'!CG8*'Pronóstico2 Privado'!$CR8</f>
        <v>3.0284530865348009E-5</v>
      </c>
      <c r="CH8" s="65">
        <f>'Pronóstico1 Privado'!CH8*'Pronóstico2 Privado'!$CR8</f>
        <v>2.237617534219718E-5</v>
      </c>
      <c r="CI8" s="65">
        <f>'Pronóstico1 Privado'!CI8*'Pronóstico2 Privado'!$CR8</f>
        <v>1.9462278364759036E-5</v>
      </c>
      <c r="CJ8" s="65">
        <f>'Pronóstico1 Privado'!CJ8*'Pronóstico2 Privado'!$CR8</f>
        <v>1.9918358356350536E-5</v>
      </c>
      <c r="CK8" s="65">
        <f>'Pronóstico1 Privado'!CK8*'Pronóstico2 Privado'!$CR8</f>
        <v>1.9199521482056729E-5</v>
      </c>
      <c r="CL8" s="65">
        <f>'Pronóstico1 Privado'!CL8*'Pronóstico2 Privado'!$CR8</f>
        <v>1.4395011846134469E-5</v>
      </c>
      <c r="CM8" s="65">
        <f>'Pronóstico1 Privado'!CM8*'Pronóstico2 Privado'!$CR8</f>
        <v>3.0637068782870922E-6</v>
      </c>
      <c r="CN8" s="65">
        <f>'Pronóstico1 Privado'!CN8*'Pronóstico2 Privado'!$CR8</f>
        <v>1.1082535919151894E-6</v>
      </c>
      <c r="CP8" s="71">
        <f t="shared" si="0"/>
        <v>3.65</v>
      </c>
      <c r="CR8">
        <f>'Insumo 2'!$B$5/'Pronóstico1 Privado'!CP8</f>
        <v>0.86672069344540781</v>
      </c>
    </row>
    <row r="9" spans="1:96">
      <c r="A9">
        <f>'Población %'!A54</f>
        <v>1993</v>
      </c>
      <c r="B9" s="65">
        <f>'Pronóstico1 Privado'!B9*'Pronóstico2 Privado'!$CR9</f>
        <v>0</v>
      </c>
      <c r="C9" s="65">
        <f>'Pronóstico1 Privado'!C9*'Pronóstico2 Privado'!$CR9</f>
        <v>4.6270957007004429E-4</v>
      </c>
      <c r="D9" s="65">
        <f>'Pronóstico1 Privado'!D9*'Pronóstico2 Privado'!$CR9</f>
        <v>3.5995706519588938E-3</v>
      </c>
      <c r="E9" s="65">
        <f>'Pronóstico1 Privado'!E9*'Pronóstico2 Privado'!$CR9</f>
        <v>1.5331232635859232E-2</v>
      </c>
      <c r="F9" s="65">
        <f>'Pronóstico1 Privado'!F9*'Pronóstico2 Privado'!$CR9</f>
        <v>6.0414211852907081E-2</v>
      </c>
      <c r="G9" s="65">
        <f>'Pronóstico1 Privado'!G9*'Pronóstico2 Privado'!$CR9</f>
        <v>0.12167721774785221</v>
      </c>
      <c r="H9" s="65">
        <f>'Pronóstico1 Privado'!H9*'Pronóstico2 Privado'!$CR9</f>
        <v>0.16850368776668481</v>
      </c>
      <c r="I9" s="65">
        <f>'Pronóstico1 Privado'!I9*'Pronóstico2 Privado'!$CR9</f>
        <v>0.2047860425824122</v>
      </c>
      <c r="J9" s="65">
        <f>'Pronóstico1 Privado'!J9*'Pronóstico2 Privado'!$CR9</f>
        <v>0.21903793267816427</v>
      </c>
      <c r="K9" s="65">
        <f>'Pronóstico1 Privado'!K9*'Pronóstico2 Privado'!$CR9</f>
        <v>0.21603156113030877</v>
      </c>
      <c r="L9" s="65">
        <f>'Pronóstico1 Privado'!L9*'Pronóstico2 Privado'!$CR9</f>
        <v>0.21344231725219748</v>
      </c>
      <c r="M9" s="65">
        <f>'Pronóstico1 Privado'!M9*'Pronóstico2 Privado'!$CR9</f>
        <v>0.20857027909672393</v>
      </c>
      <c r="N9" s="65">
        <f>'Pronóstico1 Privado'!N9*'Pronóstico2 Privado'!$CR9</f>
        <v>0.19923275411324332</v>
      </c>
      <c r="O9" s="65">
        <f>'Pronóstico1 Privado'!O9*'Pronóstico2 Privado'!$CR9</f>
        <v>0.19216942377638188</v>
      </c>
      <c r="P9" s="65">
        <f>'Pronóstico1 Privado'!P9*'Pronóstico2 Privado'!$CR9</f>
        <v>0.18319540959382599</v>
      </c>
      <c r="Q9" s="65">
        <f>'Pronóstico1 Privado'!Q9*'Pronóstico2 Privado'!$CR9</f>
        <v>0.17104681042211187</v>
      </c>
      <c r="R9" s="65">
        <f>'Pronóstico1 Privado'!R9*'Pronóstico2 Privado'!$CR9</f>
        <v>0.18041268375583447</v>
      </c>
      <c r="S9" s="65">
        <f>'Pronóstico1 Privado'!S9*'Pronóstico2 Privado'!$CR9</f>
        <v>0.17672692935495857</v>
      </c>
      <c r="T9" s="65">
        <f>'Pronóstico1 Privado'!T9*'Pronóstico2 Privado'!$CR9</f>
        <v>0.17985252105301969</v>
      </c>
      <c r="U9" s="65">
        <f>'Pronóstico1 Privado'!U9*'Pronóstico2 Privado'!$CR9</f>
        <v>0.15321319916151233</v>
      </c>
      <c r="V9" s="65">
        <f>'Pronóstico1 Privado'!V9*'Pronóstico2 Privado'!$CR9</f>
        <v>0.13333440053249423</v>
      </c>
      <c r="W9" s="65">
        <f>'Pronóstico1 Privado'!W9*'Pronóstico2 Privado'!$CR9</f>
        <v>0.13924204809980129</v>
      </c>
      <c r="X9" s="65">
        <f>'Pronóstico1 Privado'!X9*'Pronóstico2 Privado'!$CR9</f>
        <v>9.4073148007073559E-2</v>
      </c>
      <c r="Y9" s="65">
        <f>'Pronóstico1 Privado'!Y9*'Pronóstico2 Privado'!$CR9</f>
        <v>7.5707439206651059E-2</v>
      </c>
      <c r="Z9" s="65">
        <f>'Pronóstico1 Privado'!Z9*'Pronóstico2 Privado'!$CR9</f>
        <v>5.9695533251019832E-2</v>
      </c>
      <c r="AA9" s="65">
        <f>'Pronóstico1 Privado'!AA9*'Pronóstico2 Privado'!$CR9</f>
        <v>5.7219968537407628E-2</v>
      </c>
      <c r="AB9" s="65">
        <f>'Pronóstico1 Privado'!AB9*'Pronóstico2 Privado'!$CR9</f>
        <v>3.9013115068096647E-2</v>
      </c>
      <c r="AC9" s="65">
        <f>'Pronóstico1 Privado'!AC9*'Pronóstico2 Privado'!$CR9</f>
        <v>2.7804522466329432E-2</v>
      </c>
      <c r="AD9" s="65">
        <f>'Pronóstico1 Privado'!AD9*'Pronóstico2 Privado'!$CR9</f>
        <v>1.9191191564858236E-2</v>
      </c>
      <c r="AE9" s="65">
        <f>'Pronóstico1 Privado'!AE9*'Pronóstico2 Privado'!$CR9</f>
        <v>2.5768325975279283E-2</v>
      </c>
      <c r="AF9" s="65">
        <f>'Pronóstico1 Privado'!AF9*'Pronóstico2 Privado'!$CR9</f>
        <v>9.3682285463167481E-3</v>
      </c>
      <c r="AG9" s="65">
        <f>'Pronóstico1 Privado'!AG9*'Pronóstico2 Privado'!$CR9</f>
        <v>1.5198573855703586E-2</v>
      </c>
      <c r="AH9" s="65">
        <f>'Pronóstico1 Privado'!AH9*'Pronóstico2 Privado'!$CR9</f>
        <v>4.2897719430317841E-3</v>
      </c>
      <c r="AI9" s="65">
        <f>'Pronóstico1 Privado'!AI9*'Pronóstico2 Privado'!$CR9</f>
        <v>5.8948497419813719E-3</v>
      </c>
      <c r="AJ9" s="65">
        <f>'Pronóstico1 Privado'!AJ9*'Pronóstico2 Privado'!$CR9</f>
        <v>3.9121733355606007E-3</v>
      </c>
      <c r="AK9" s="65">
        <f>'Pronóstico1 Privado'!AK9*'Pronóstico2 Privado'!$CR9</f>
        <v>5.706164930898542E-3</v>
      </c>
      <c r="AL9" s="65">
        <f>'Pronóstico1 Privado'!AL9*'Pronóstico2 Privado'!$CR9</f>
        <v>1.4105216106593476E-2</v>
      </c>
      <c r="AM9" s="65">
        <f>'Pronóstico1 Privado'!AM9*'Pronóstico2 Privado'!$CR9</f>
        <v>3.9688227423682956E-3</v>
      </c>
      <c r="AN9" s="65">
        <f>'Pronóstico1 Privado'!AN9*'Pronóstico2 Privado'!$CR9</f>
        <v>2.4196131888231539E-3</v>
      </c>
      <c r="AO9" s="65">
        <f>'Pronóstico1 Privado'!AO9*'Pronóstico2 Privado'!$CR9</f>
        <v>3.3348894437131259E-3</v>
      </c>
      <c r="AP9" s="65">
        <f>'Pronóstico1 Privado'!AP9*'Pronóstico2 Privado'!$CR9</f>
        <v>4.5029280501249751E-3</v>
      </c>
      <c r="AQ9" s="65">
        <f>'Pronóstico1 Privado'!AQ9*'Pronóstico2 Privado'!$CR9</f>
        <v>2.6284085680832133E-3</v>
      </c>
      <c r="AR9" s="65">
        <f>'Pronóstico1 Privado'!AR9*'Pronóstico2 Privado'!$CR9</f>
        <v>2.299721777568793E-3</v>
      </c>
      <c r="AS9" s="65">
        <f>'Pronóstico1 Privado'!AS9*'Pronóstico2 Privado'!$CR9</f>
        <v>2.7642439679024669E-3</v>
      </c>
      <c r="AT9" s="65">
        <f>'Pronóstico1 Privado'!AT9*'Pronóstico2 Privado'!$CR9</f>
        <v>1.8072372590538688E-3</v>
      </c>
      <c r="AU9" s="65">
        <f>'Pronóstico1 Privado'!AU9*'Pronóstico2 Privado'!$CR9</f>
        <v>1.7930683127813651E-3</v>
      </c>
      <c r="AV9" s="65">
        <f>'Pronóstico1 Privado'!AV9*'Pronóstico2 Privado'!$CR9</f>
        <v>1.6367965562688862E-3</v>
      </c>
      <c r="AW9" s="65">
        <f>'Pronóstico1 Privado'!AW9*'Pronóstico2 Privado'!$CR9</f>
        <v>1.571911626509339E-3</v>
      </c>
      <c r="AX9" s="65">
        <f>'Pronóstico1 Privado'!AX9*'Pronóstico2 Privado'!$CR9</f>
        <v>1.6780940683209526E-3</v>
      </c>
      <c r="AY9" s="65">
        <f>'Pronóstico1 Privado'!AY9*'Pronóstico2 Privado'!$CR9</f>
        <v>1.5544975396597546E-3</v>
      </c>
      <c r="AZ9" s="65">
        <f>'Pronóstico1 Privado'!AZ9*'Pronóstico2 Privado'!$CR9</f>
        <v>1.5822440565863103E-3</v>
      </c>
      <c r="BA9" s="65">
        <f>'Pronóstico1 Privado'!BA9*'Pronóstico2 Privado'!$CR9</f>
        <v>1.4978741591854181E-3</v>
      </c>
      <c r="BB9" s="65">
        <f>'Pronóstico1 Privado'!BB9*'Pronóstico2 Privado'!$CR9</f>
        <v>1.4182151082226106E-3</v>
      </c>
      <c r="BC9" s="65">
        <f>'Pronóstico1 Privado'!BC9*'Pronóstico2 Privado'!$CR9</f>
        <v>1.3358359020675891E-3</v>
      </c>
      <c r="BD9" s="65">
        <f>'Pronóstico1 Privado'!BD9*'Pronóstico2 Privado'!$CR9</f>
        <v>1.2064208913550626E-3</v>
      </c>
      <c r="BE9" s="65">
        <f>'Pronóstico1 Privado'!BE9*'Pronóstico2 Privado'!$CR9</f>
        <v>1.2388489535524448E-3</v>
      </c>
      <c r="BF9" s="65">
        <f>'Pronóstico1 Privado'!BF9*'Pronóstico2 Privado'!$CR9</f>
        <v>1.0658996865307079E-3</v>
      </c>
      <c r="BG9" s="65">
        <f>'Pronóstico1 Privado'!BG9*'Pronóstico2 Privado'!$CR9</f>
        <v>1.1052590593209192E-3</v>
      </c>
      <c r="BH9" s="65">
        <f>'Pronóstico1 Privado'!BH9*'Pronóstico2 Privado'!$CR9</f>
        <v>1.0149766011591855E-3</v>
      </c>
      <c r="BI9" s="65">
        <f>'Pronóstico1 Privado'!BI9*'Pronóstico2 Privado'!$CR9</f>
        <v>9.4850897393251616E-4</v>
      </c>
      <c r="BJ9" s="65">
        <f>'Pronóstico1 Privado'!BJ9*'Pronóstico2 Privado'!$CR9</f>
        <v>9.8391431197287094E-4</v>
      </c>
      <c r="BK9" s="65">
        <f>'Pronóstico1 Privado'!BK9*'Pronóstico2 Privado'!$CR9</f>
        <v>8.8274741452925339E-4</v>
      </c>
      <c r="BL9" s="65">
        <f>'Pronóstico1 Privado'!BL9*'Pronóstico2 Privado'!$CR9</f>
        <v>7.7994250995609856E-4</v>
      </c>
      <c r="BM9" s="65">
        <f>'Pronóstico1 Privado'!BM9*'Pronóstico2 Privado'!$CR9</f>
        <v>6.2962611368976181E-4</v>
      </c>
      <c r="BN9" s="65">
        <f>'Pronóstico1 Privado'!BN9*'Pronóstico2 Privado'!$CR9</f>
        <v>7.5334057303277457E-4</v>
      </c>
      <c r="BO9" s="65">
        <f>'Pronóstico1 Privado'!BO9*'Pronóstico2 Privado'!$CR9</f>
        <v>5.2717872763973351E-4</v>
      </c>
      <c r="BP9" s="65">
        <f>'Pronóstico1 Privado'!BP9*'Pronóstico2 Privado'!$CR9</f>
        <v>4.8238240484313E-4</v>
      </c>
      <c r="BQ9" s="65">
        <f>'Pronóstico1 Privado'!BQ9*'Pronóstico2 Privado'!$CR9</f>
        <v>4.573410271213664E-4</v>
      </c>
      <c r="BR9" s="65">
        <f>'Pronóstico1 Privado'!BR9*'Pronóstico2 Privado'!$CR9</f>
        <v>3.5398974929082543E-4</v>
      </c>
      <c r="BS9" s="65">
        <f>'Pronóstico1 Privado'!BS9*'Pronóstico2 Privado'!$CR9</f>
        <v>3.3437642657009099E-4</v>
      </c>
      <c r="BT9" s="65">
        <f>'Pronóstico1 Privado'!BT9*'Pronóstico2 Privado'!$CR9</f>
        <v>3.4952083398979181E-4</v>
      </c>
      <c r="BU9" s="65">
        <f>'Pronóstico1 Privado'!BU9*'Pronóstico2 Privado'!$CR9</f>
        <v>3.1465560160815934E-4</v>
      </c>
      <c r="BV9" s="65">
        <f>'Pronóstico1 Privado'!BV9*'Pronóstico2 Privado'!$CR9</f>
        <v>2.4260607346932573E-4</v>
      </c>
      <c r="BW9" s="65">
        <f>'Pronóstico1 Privado'!BW9*'Pronóstico2 Privado'!$CR9</f>
        <v>2.2644801401219505E-4</v>
      </c>
      <c r="BX9" s="65">
        <f>'Pronóstico1 Privado'!BX9*'Pronóstico2 Privado'!$CR9</f>
        <v>1.9241335730243189E-4</v>
      </c>
      <c r="BY9" s="65">
        <f>'Pronóstico1 Privado'!BY9*'Pronóstico2 Privado'!$CR9</f>
        <v>1.9462484830301847E-4</v>
      </c>
      <c r="BZ9" s="65">
        <f>'Pronóstico1 Privado'!BZ9*'Pronóstico2 Privado'!$CR9</f>
        <v>1.0568384873785273E-4</v>
      </c>
      <c r="CA9" s="65">
        <f>'Pronóstico1 Privado'!CA9*'Pronóstico2 Privado'!$CR9</f>
        <v>1.2595619671208847E-4</v>
      </c>
      <c r="CB9" s="65">
        <f>'Pronóstico1 Privado'!CB9*'Pronóstico2 Privado'!$CR9</f>
        <v>1.2477556758127968E-4</v>
      </c>
      <c r="CC9" s="65">
        <f>'Pronóstico1 Privado'!CC9*'Pronóstico2 Privado'!$CR9</f>
        <v>6.9759166254034744E-5</v>
      </c>
      <c r="CD9" s="65">
        <f>'Pronóstico1 Privado'!CD9*'Pronóstico2 Privado'!$CR9</f>
        <v>5.4041977483702954E-5</v>
      </c>
      <c r="CE9" s="65">
        <f>'Pronóstico1 Privado'!CE9*'Pronóstico2 Privado'!$CR9</f>
        <v>4.7228467307087478E-5</v>
      </c>
      <c r="CF9" s="65">
        <f>'Pronóstico1 Privado'!CF9*'Pronóstico2 Privado'!$CR9</f>
        <v>2.7620900118901964E-5</v>
      </c>
      <c r="CG9" s="65">
        <f>'Pronóstico1 Privado'!CG9*'Pronóstico2 Privado'!$CR9</f>
        <v>3.1287808439725483E-5</v>
      </c>
      <c r="CH9" s="65">
        <f>'Pronóstico1 Privado'!CH9*'Pronóstico2 Privado'!$CR9</f>
        <v>2.3072133577138519E-5</v>
      </c>
      <c r="CI9" s="65">
        <f>'Pronóstico1 Privado'!CI9*'Pronóstico2 Privado'!$CR9</f>
        <v>2.0008916422472527E-5</v>
      </c>
      <c r="CJ9" s="65">
        <f>'Pronóstico1 Privado'!CJ9*'Pronóstico2 Privado'!$CR9</f>
        <v>2.0459783336149267E-5</v>
      </c>
      <c r="CK9" s="65">
        <f>'Pronóstico1 Privado'!CK9*'Pronóstico2 Privado'!$CR9</f>
        <v>2.0143014627920721E-5</v>
      </c>
      <c r="CL9" s="65">
        <f>'Pronóstico1 Privado'!CL9*'Pronóstico2 Privado'!$CR9</f>
        <v>1.5065047797185457E-5</v>
      </c>
      <c r="CM9" s="65">
        <f>'Pronóstico1 Privado'!CM9*'Pronóstico2 Privado'!$CR9</f>
        <v>3.1413200392572323E-6</v>
      </c>
      <c r="CN9" s="65">
        <f>'Pronóstico1 Privado'!CN9*'Pronóstico2 Privado'!$CR9</f>
        <v>1.1660060206545411E-6</v>
      </c>
      <c r="CP9" s="71">
        <f t="shared" si="0"/>
        <v>3.6500000000000008</v>
      </c>
      <c r="CR9">
        <f>'Insumo 2'!$B$5/'Pronóstico1 Privado'!CP9</f>
        <v>0.87462861687578008</v>
      </c>
    </row>
    <row r="10" spans="1:96">
      <c r="A10">
        <f>'Población %'!A55</f>
        <v>1994</v>
      </c>
      <c r="B10" s="65">
        <f>'Pronóstico1 Privado'!B10*'Pronóstico2 Privado'!$CR10</f>
        <v>0</v>
      </c>
      <c r="C10" s="65">
        <f>'Pronóstico1 Privado'!C10*'Pronóstico2 Privado'!$CR10</f>
        <v>4.6463553674057492E-4</v>
      </c>
      <c r="D10" s="65">
        <f>'Pronóstico1 Privado'!D10*'Pronóstico2 Privado'!$CR10</f>
        <v>3.6185834796092094E-3</v>
      </c>
      <c r="E10" s="65">
        <f>'Pronóstico1 Privado'!E10*'Pronóstico2 Privado'!$CR10</f>
        <v>1.5399833897821884E-2</v>
      </c>
      <c r="F10" s="65">
        <f>'Pronóstico1 Privado'!F10*'Pronóstico2 Privado'!$CR10</f>
        <v>6.070285080927381E-2</v>
      </c>
      <c r="G10" s="65">
        <f>'Pronóstico1 Privado'!G10*'Pronóstico2 Privado'!$CR10</f>
        <v>0.12214713008432566</v>
      </c>
      <c r="H10" s="65">
        <f>'Pronóstico1 Privado'!H10*'Pronóstico2 Privado'!$CR10</f>
        <v>0.16892926354641719</v>
      </c>
      <c r="I10" s="65">
        <f>'Pronóstico1 Privado'!I10*'Pronóstico2 Privado'!$CR10</f>
        <v>0.20496042373219761</v>
      </c>
      <c r="J10" s="65">
        <f>'Pronóstico1 Privado'!J10*'Pronóstico2 Privado'!$CR10</f>
        <v>0.21886705063570669</v>
      </c>
      <c r="K10" s="65">
        <f>'Pronóstico1 Privado'!K10*'Pronóstico2 Privado'!$CR10</f>
        <v>0.21553211936416081</v>
      </c>
      <c r="L10" s="65">
        <f>'Pronóstico1 Privado'!L10*'Pronóstico2 Privado'!$CR10</f>
        <v>0.21227120756012249</v>
      </c>
      <c r="M10" s="65">
        <f>'Pronóstico1 Privado'!M10*'Pronóstico2 Privado'!$CR10</f>
        <v>0.2067225939038661</v>
      </c>
      <c r="N10" s="65">
        <f>'Pronóstico1 Privado'!N10*'Pronóstico2 Privado'!$CR10</f>
        <v>0.19711471110642781</v>
      </c>
      <c r="O10" s="65">
        <f>'Pronóstico1 Privado'!O10*'Pronóstico2 Privado'!$CR10</f>
        <v>0.19007223364296563</v>
      </c>
      <c r="P10" s="65">
        <f>'Pronóstico1 Privado'!P10*'Pronóstico2 Privado'!$CR10</f>
        <v>0.18099763515209524</v>
      </c>
      <c r="Q10" s="65">
        <f>'Pronóstico1 Privado'!Q10*'Pronóstico2 Privado'!$CR10</f>
        <v>0.16962554121897466</v>
      </c>
      <c r="R10" s="65">
        <f>'Pronóstico1 Privado'!R10*'Pronóstico2 Privado'!$CR10</f>
        <v>0.1801024151427035</v>
      </c>
      <c r="S10" s="65">
        <f>'Pronóstico1 Privado'!S10*'Pronóstico2 Privado'!$CR10</f>
        <v>0.17731483889096725</v>
      </c>
      <c r="T10" s="65">
        <f>'Pronóstico1 Privado'!T10*'Pronóstico2 Privado'!$CR10</f>
        <v>0.18051943763349679</v>
      </c>
      <c r="U10" s="65">
        <f>'Pronóstico1 Privado'!U10*'Pronóstico2 Privado'!$CR10</f>
        <v>0.15397720683700655</v>
      </c>
      <c r="V10" s="65">
        <f>'Pronóstico1 Privado'!V10*'Pronóstico2 Privado'!$CR10</f>
        <v>0.13415401394225407</v>
      </c>
      <c r="W10" s="65">
        <f>'Pronóstico1 Privado'!W10*'Pronóstico2 Privado'!$CR10</f>
        <v>0.14019003919485562</v>
      </c>
      <c r="X10" s="65">
        <f>'Pronóstico1 Privado'!X10*'Pronóstico2 Privado'!$CR10</f>
        <v>9.4820867223974814E-2</v>
      </c>
      <c r="Y10" s="65">
        <f>'Pronóstico1 Privado'!Y10*'Pronóstico2 Privado'!$CR10</f>
        <v>7.6516305200913154E-2</v>
      </c>
      <c r="Z10" s="65">
        <f>'Pronóstico1 Privado'!Z10*'Pronóstico2 Privado'!$CR10</f>
        <v>6.051533637000258E-2</v>
      </c>
      <c r="AA10" s="65">
        <f>'Pronóstico1 Privado'!AA10*'Pronóstico2 Privado'!$CR10</f>
        <v>5.7986519620710879E-2</v>
      </c>
      <c r="AB10" s="65">
        <f>'Pronóstico1 Privado'!AB10*'Pronóstico2 Privado'!$CR10</f>
        <v>3.9448785445178755E-2</v>
      </c>
      <c r="AC10" s="65">
        <f>'Pronóstico1 Privado'!AC10*'Pronóstico2 Privado'!$CR10</f>
        <v>2.8079646261514258E-2</v>
      </c>
      <c r="AD10" s="65">
        <f>'Pronóstico1 Privado'!AD10*'Pronóstico2 Privado'!$CR10</f>
        <v>1.9410171307716387E-2</v>
      </c>
      <c r="AE10" s="65">
        <f>'Pronóstico1 Privado'!AE10*'Pronóstico2 Privado'!$CR10</f>
        <v>2.6080400407358983E-2</v>
      </c>
      <c r="AF10" s="65">
        <f>'Pronóstico1 Privado'!AF10*'Pronóstico2 Privado'!$CR10</f>
        <v>9.5080728811300381E-3</v>
      </c>
      <c r="AG10" s="65">
        <f>'Pronóstico1 Privado'!AG10*'Pronóstico2 Privado'!$CR10</f>
        <v>1.5488568122239236E-2</v>
      </c>
      <c r="AH10" s="65">
        <f>'Pronóstico1 Privado'!AH10*'Pronóstico2 Privado'!$CR10</f>
        <v>4.3836532963938309E-3</v>
      </c>
      <c r="AI10" s="65">
        <f>'Pronóstico1 Privado'!AI10*'Pronóstico2 Privado'!$CR10</f>
        <v>6.0265844001909609E-3</v>
      </c>
      <c r="AJ10" s="65">
        <f>'Pronóstico1 Privado'!AJ10*'Pronóstico2 Privado'!$CR10</f>
        <v>4.0058114551390529E-3</v>
      </c>
      <c r="AK10" s="65">
        <f>'Pronóstico1 Privado'!AK10*'Pronóstico2 Privado'!$CR10</f>
        <v>5.8270029160249611E-3</v>
      </c>
      <c r="AL10" s="65">
        <f>'Pronóstico1 Privado'!AL10*'Pronóstico2 Privado'!$CR10</f>
        <v>1.4327508020396122E-2</v>
      </c>
      <c r="AM10" s="65">
        <f>'Pronóstico1 Privado'!AM10*'Pronóstico2 Privado'!$CR10</f>
        <v>4.0182672214775471E-3</v>
      </c>
      <c r="AN10" s="65">
        <f>'Pronóstico1 Privado'!AN10*'Pronóstico2 Privado'!$CR10</f>
        <v>2.450833855655297E-3</v>
      </c>
      <c r="AO10" s="65">
        <f>'Pronóstico1 Privado'!AO10*'Pronóstico2 Privado'!$CR10</f>
        <v>3.3723875569865044E-3</v>
      </c>
      <c r="AP10" s="65">
        <f>'Pronóstico1 Privado'!AP10*'Pronóstico2 Privado'!$CR10</f>
        <v>4.5821989589050508E-3</v>
      </c>
      <c r="AQ10" s="65">
        <f>'Pronóstico1 Privado'!AQ10*'Pronóstico2 Privado'!$CR10</f>
        <v>2.7043806840916567E-3</v>
      </c>
      <c r="AR10" s="65">
        <f>'Pronóstico1 Privado'!AR10*'Pronóstico2 Privado'!$CR10</f>
        <v>2.3841825245823063E-3</v>
      </c>
      <c r="AS10" s="65">
        <f>'Pronóstico1 Privado'!AS10*'Pronóstico2 Privado'!$CR10</f>
        <v>2.8646556852696746E-3</v>
      </c>
      <c r="AT10" s="65">
        <f>'Pronóstico1 Privado'!AT10*'Pronóstico2 Privado'!$CR10</f>
        <v>1.8769480736558033E-3</v>
      </c>
      <c r="AU10" s="65">
        <f>'Pronóstico1 Privado'!AU10*'Pronóstico2 Privado'!$CR10</f>
        <v>1.849270440364825E-3</v>
      </c>
      <c r="AV10" s="65">
        <f>'Pronóstico1 Privado'!AV10*'Pronóstico2 Privado'!$CR10</f>
        <v>1.66563902918703E-3</v>
      </c>
      <c r="AW10" s="65">
        <f>'Pronóstico1 Privado'!AW10*'Pronóstico2 Privado'!$CR10</f>
        <v>1.5843752944770233E-3</v>
      </c>
      <c r="AX10" s="65">
        <f>'Pronóstico1 Privado'!AX10*'Pronóstico2 Privado'!$CR10</f>
        <v>1.6932804776330372E-3</v>
      </c>
      <c r="AY10" s="65">
        <f>'Pronóstico1 Privado'!AY10*'Pronóstico2 Privado'!$CR10</f>
        <v>1.5674344166771662E-3</v>
      </c>
      <c r="AZ10" s="65">
        <f>'Pronóstico1 Privado'!AZ10*'Pronóstico2 Privado'!$CR10</f>
        <v>1.5959701463113937E-3</v>
      </c>
      <c r="BA10" s="65">
        <f>'Pronóstico1 Privado'!BA10*'Pronóstico2 Privado'!$CR10</f>
        <v>1.5141744516044553E-3</v>
      </c>
      <c r="BB10" s="65">
        <f>'Pronóstico1 Privado'!BB10*'Pronóstico2 Privado'!$CR10</f>
        <v>1.4360876619126913E-3</v>
      </c>
      <c r="BC10" s="65">
        <f>'Pronóstico1 Privado'!BC10*'Pronóstico2 Privado'!$CR10</f>
        <v>1.3511018659922655E-3</v>
      </c>
      <c r="BD10" s="65">
        <f>'Pronóstico1 Privado'!BD10*'Pronóstico2 Privado'!$CR10</f>
        <v>1.2190298920772217E-3</v>
      </c>
      <c r="BE10" s="65">
        <f>'Pronóstico1 Privado'!BE10*'Pronóstico2 Privado'!$CR10</f>
        <v>1.2564874451725561E-3</v>
      </c>
      <c r="BF10" s="65">
        <f>'Pronóstico1 Privado'!BF10*'Pronóstico2 Privado'!$CR10</f>
        <v>1.087704363181908E-3</v>
      </c>
      <c r="BG10" s="65">
        <f>'Pronóstico1 Privado'!BG10*'Pronóstico2 Privado'!$CR10</f>
        <v>1.1333774550941636E-3</v>
      </c>
      <c r="BH10" s="65">
        <f>'Pronóstico1 Privado'!BH10*'Pronóstico2 Privado'!$CR10</f>
        <v>1.0412271358155977E-3</v>
      </c>
      <c r="BI10" s="65">
        <f>'Pronóstico1 Privado'!BI10*'Pronóstico2 Privado'!$CR10</f>
        <v>9.7362446387375546E-4</v>
      </c>
      <c r="BJ10" s="65">
        <f>'Pronóstico1 Privado'!BJ10*'Pronóstico2 Privado'!$CR10</f>
        <v>1.013439048526495E-3</v>
      </c>
      <c r="BK10" s="65">
        <f>'Pronóstico1 Privado'!BK10*'Pronóstico2 Privado'!$CR10</f>
        <v>9.1338770522453577E-4</v>
      </c>
      <c r="BL10" s="65">
        <f>'Pronóstico1 Privado'!BL10*'Pronóstico2 Privado'!$CR10</f>
        <v>8.0981800424298977E-4</v>
      </c>
      <c r="BM10" s="65">
        <f>'Pronóstico1 Privado'!BM10*'Pronóstico2 Privado'!$CR10</f>
        <v>6.5529281054305609E-4</v>
      </c>
      <c r="BN10" s="65">
        <f>'Pronóstico1 Privado'!BN10*'Pronóstico2 Privado'!$CR10</f>
        <v>7.8732258512846079E-4</v>
      </c>
      <c r="BO10" s="65">
        <f>'Pronóstico1 Privado'!BO10*'Pronóstico2 Privado'!$CR10</f>
        <v>5.4764836086132105E-4</v>
      </c>
      <c r="BP10" s="65">
        <f>'Pronóstico1 Privado'!BP10*'Pronóstico2 Privado'!$CR10</f>
        <v>4.9469169846897917E-4</v>
      </c>
      <c r="BQ10" s="65">
        <f>'Pronóstico1 Privado'!BQ10*'Pronóstico2 Privado'!$CR10</f>
        <v>4.646270313371982E-4</v>
      </c>
      <c r="BR10" s="65">
        <f>'Pronóstico1 Privado'!BR10*'Pronóstico2 Privado'!$CR10</f>
        <v>3.5981957728080665E-4</v>
      </c>
      <c r="BS10" s="65">
        <f>'Pronóstico1 Privado'!BS10*'Pronóstico2 Privado'!$CR10</f>
        <v>3.390321259282327E-4</v>
      </c>
      <c r="BT10" s="65">
        <f>'Pronóstico1 Privado'!BT10*'Pronóstico2 Privado'!$CR10</f>
        <v>3.5633659124166821E-4</v>
      </c>
      <c r="BU10" s="65">
        <f>'Pronóstico1 Privado'!BU10*'Pronóstico2 Privado'!$CR10</f>
        <v>3.2457946275715825E-4</v>
      </c>
      <c r="BV10" s="65">
        <f>'Pronóstico1 Privado'!BV10*'Pronóstico2 Privado'!$CR10</f>
        <v>2.524969185262653E-4</v>
      </c>
      <c r="BW10" s="65">
        <f>'Pronóstico1 Privado'!BW10*'Pronóstico2 Privado'!$CR10</f>
        <v>2.3537443551496727E-4</v>
      </c>
      <c r="BX10" s="65">
        <f>'Pronóstico1 Privado'!BX10*'Pronóstico2 Privado'!$CR10</f>
        <v>2.0010820588078302E-4</v>
      </c>
      <c r="BY10" s="65">
        <f>'Pronóstico1 Privado'!BY10*'Pronóstico2 Privado'!$CR10</f>
        <v>2.0238816892862102E-4</v>
      </c>
      <c r="BZ10" s="65">
        <f>'Pronóstico1 Privado'!BZ10*'Pronóstico2 Privado'!$CR10</f>
        <v>1.0962546137569665E-4</v>
      </c>
      <c r="CA10" s="65">
        <f>'Pronóstico1 Privado'!CA10*'Pronóstico2 Privado'!$CR10</f>
        <v>1.3038862236886001E-4</v>
      </c>
      <c r="CB10" s="65">
        <f>'Pronóstico1 Privado'!CB10*'Pronóstico2 Privado'!$CR10</f>
        <v>1.293486305031917E-4</v>
      </c>
      <c r="CC10" s="65">
        <f>'Pronóstico1 Privado'!CC10*'Pronóstico2 Privado'!$CR10</f>
        <v>7.2373101982469581E-5</v>
      </c>
      <c r="CD10" s="65">
        <f>'Pronóstico1 Privado'!CD10*'Pronóstico2 Privado'!$CR10</f>
        <v>5.5932907574622964E-5</v>
      </c>
      <c r="CE10" s="65">
        <f>'Pronóstico1 Privado'!CE10*'Pronóstico2 Privado'!$CR10</f>
        <v>4.8680317584292504E-5</v>
      </c>
      <c r="CF10" s="65">
        <f>'Pronóstico1 Privado'!CF10*'Pronóstico2 Privado'!$CR10</f>
        <v>2.8377035099024483E-5</v>
      </c>
      <c r="CG10" s="65">
        <f>'Pronóstico1 Privado'!CG10*'Pronóstico2 Privado'!$CR10</f>
        <v>3.2167348538102472E-5</v>
      </c>
      <c r="CH10" s="65">
        <f>'Pronóstico1 Privado'!CH10*'Pronóstico2 Privado'!$CR10</f>
        <v>2.3747530352971763E-5</v>
      </c>
      <c r="CI10" s="65">
        <f>'Pronóstico1 Privado'!CI10*'Pronóstico2 Privado'!$CR10</f>
        <v>2.0478514177288325E-5</v>
      </c>
      <c r="CJ10" s="65">
        <f>'Pronóstico1 Privado'!CJ10*'Pronóstico2 Privado'!$CR10</f>
        <v>2.0739658110859912E-5</v>
      </c>
      <c r="CK10" s="65">
        <f>'Pronóstico1 Privado'!CK10*'Pronóstico2 Privado'!$CR10</f>
        <v>2.0279662262709228E-5</v>
      </c>
      <c r="CL10" s="65">
        <f>'Pronóstico1 Privado'!CL10*'Pronóstico2 Privado'!$CR10</f>
        <v>1.5560169553862968E-5</v>
      </c>
      <c r="CM10" s="65">
        <f>'Pronóstico1 Privado'!CM10*'Pronóstico2 Privado'!$CR10</f>
        <v>3.177653854453209E-6</v>
      </c>
      <c r="CN10" s="65">
        <f>'Pronóstico1 Privado'!CN10*'Pronóstico2 Privado'!$CR10</f>
        <v>1.1233153982213842E-6</v>
      </c>
      <c r="CP10" s="71">
        <f t="shared" si="0"/>
        <v>3.65</v>
      </c>
      <c r="CR10">
        <f>'Insumo 2'!$B$5/'Pronóstico1 Privado'!CP10</f>
        <v>0.88225256699874444</v>
      </c>
    </row>
    <row r="11" spans="1:96">
      <c r="A11">
        <f>'Población %'!A56</f>
        <v>1995</v>
      </c>
      <c r="B11" s="65">
        <f>'Pronóstico1 Privado'!B11*'Pronóstico2 Privado'!$CR11</f>
        <v>0</v>
      </c>
      <c r="C11" s="65">
        <f>'Pronóstico1 Privado'!C11*'Pronóstico2 Privado'!$CR11</f>
        <v>4.6409988571794342E-4</v>
      </c>
      <c r="D11" s="65">
        <f>'Pronóstico1 Privado'!D11*'Pronóstico2 Privado'!$CR11</f>
        <v>3.6259455494397717E-3</v>
      </c>
      <c r="E11" s="65">
        <f>'Pronóstico1 Privado'!E11*'Pronóstico2 Privado'!$CR11</f>
        <v>1.5461645815060905E-2</v>
      </c>
      <c r="F11" s="65">
        <f>'Pronóstico1 Privado'!F11*'Pronóstico2 Privado'!$CR11</f>
        <v>6.0958239577924102E-2</v>
      </c>
      <c r="G11" s="65">
        <f>'Pronóstico1 Privado'!G11*'Pronóstico2 Privado'!$CR11</f>
        <v>0.12268879201567152</v>
      </c>
      <c r="H11" s="65">
        <f>'Pronóstico1 Privado'!H11*'Pronóstico2 Privado'!$CR11</f>
        <v>0.16961488451233236</v>
      </c>
      <c r="I11" s="65">
        <f>'Pronóstico1 Privado'!I11*'Pronóstico2 Privado'!$CR11</f>
        <v>0.20560947741352578</v>
      </c>
      <c r="J11" s="65">
        <f>'Pronóstico1 Privado'!J11*'Pronóstico2 Privado'!$CR11</f>
        <v>0.21926982536476972</v>
      </c>
      <c r="K11" s="65">
        <f>'Pronóstico1 Privado'!K11*'Pronóstico2 Privado'!$CR11</f>
        <v>0.21564951232227478</v>
      </c>
      <c r="L11" s="65">
        <f>'Pronóstico1 Privado'!L11*'Pronóstico2 Privado'!$CR11</f>
        <v>0.21212878030859189</v>
      </c>
      <c r="M11" s="65">
        <f>'Pronóstico1 Privado'!M11*'Pronóstico2 Privado'!$CR11</f>
        <v>0.20586295134584648</v>
      </c>
      <c r="N11" s="65">
        <f>'Pronóstico1 Privado'!N11*'Pronóstico2 Privado'!$CR11</f>
        <v>0.19549999905431367</v>
      </c>
      <c r="O11" s="65">
        <f>'Pronóstico1 Privado'!O11*'Pronóstico2 Privado'!$CR11</f>
        <v>0.1880873815563916</v>
      </c>
      <c r="P11" s="65">
        <f>'Pronóstico1 Privado'!P11*'Pronóstico2 Privado'!$CR11</f>
        <v>0.17907051176955863</v>
      </c>
      <c r="Q11" s="65">
        <f>'Pronóstico1 Privado'!Q11*'Pronóstico2 Privado'!$CR11</f>
        <v>0.16763106790679591</v>
      </c>
      <c r="R11" s="65">
        <f>'Pronóstico1 Privado'!R11*'Pronóstico2 Privado'!$CR11</f>
        <v>0.17860356846680639</v>
      </c>
      <c r="S11" s="65">
        <f>'Pronóstico1 Privado'!S11*'Pronóstico2 Privado'!$CR11</f>
        <v>0.17695387200930371</v>
      </c>
      <c r="T11" s="65">
        <f>'Pronóstico1 Privado'!T11*'Pronóstico2 Privado'!$CR11</f>
        <v>0.18101574607710444</v>
      </c>
      <c r="U11" s="65">
        <f>'Pronóstico1 Privado'!U11*'Pronóstico2 Privado'!$CR11</f>
        <v>0.15444098837192943</v>
      </c>
      <c r="V11" s="65">
        <f>'Pronóstico1 Privado'!V11*'Pronóstico2 Privado'!$CR11</f>
        <v>0.1347152570523564</v>
      </c>
      <c r="W11" s="65">
        <f>'Pronóstico1 Privado'!W11*'Pronóstico2 Privado'!$CR11</f>
        <v>0.1408925250776413</v>
      </c>
      <c r="X11" s="65">
        <f>'Pronóstico1 Privado'!X11*'Pronóstico2 Privado'!$CR11</f>
        <v>9.5319574457513739E-2</v>
      </c>
      <c r="Y11" s="65">
        <f>'Pronóstico1 Privado'!Y11*'Pronóstico2 Privado'!$CR11</f>
        <v>7.6983739427655032E-2</v>
      </c>
      <c r="Z11" s="65">
        <f>'Pronóstico1 Privado'!Z11*'Pronóstico2 Privado'!$CR11</f>
        <v>6.1044908500277266E-2</v>
      </c>
      <c r="AA11" s="65">
        <f>'Pronóstico1 Privado'!AA11*'Pronóstico2 Privado'!$CR11</f>
        <v>5.8662537676335856E-2</v>
      </c>
      <c r="AB11" s="65">
        <f>'Pronóstico1 Privado'!AB11*'Pronóstico2 Privado'!$CR11</f>
        <v>3.9898641590970431E-2</v>
      </c>
      <c r="AC11" s="65">
        <f>'Pronóstico1 Privado'!AC11*'Pronóstico2 Privado'!$CR11</f>
        <v>2.8343309748742874E-2</v>
      </c>
      <c r="AD11" s="65">
        <f>'Pronóstico1 Privado'!AD11*'Pronóstico2 Privado'!$CR11</f>
        <v>1.9571412483098714E-2</v>
      </c>
      <c r="AE11" s="65">
        <f>'Pronóstico1 Privado'!AE11*'Pronóstico2 Privado'!$CR11</f>
        <v>2.6335145982644286E-2</v>
      </c>
      <c r="AF11" s="65">
        <f>'Pronóstico1 Privado'!AF11*'Pronóstico2 Privado'!$CR11</f>
        <v>9.6071785891013676E-3</v>
      </c>
      <c r="AG11" s="65">
        <f>'Pronóstico1 Privado'!AG11*'Pronóstico2 Privado'!$CR11</f>
        <v>1.5696958991143994E-2</v>
      </c>
      <c r="AH11" s="65">
        <f>'Pronóstico1 Privado'!AH11*'Pronóstico2 Privado'!$CR11</f>
        <v>4.4621153196969738E-3</v>
      </c>
      <c r="AI11" s="65">
        <f>'Pronóstico1 Privado'!AI11*'Pronóstico2 Privado'!$CR11</f>
        <v>6.152790320465641E-3</v>
      </c>
      <c r="AJ11" s="65">
        <f>'Pronóstico1 Privado'!AJ11*'Pronóstico2 Privado'!$CR11</f>
        <v>4.0918387878141815E-3</v>
      </c>
      <c r="AK11" s="65">
        <f>'Pronóstico1 Privado'!AK11*'Pronóstico2 Privado'!$CR11</f>
        <v>5.9619114299779815E-3</v>
      </c>
      <c r="AL11" s="65">
        <f>'Pronóstico1 Privado'!AL11*'Pronóstico2 Privado'!$CR11</f>
        <v>1.4620862788694062E-2</v>
      </c>
      <c r="AM11" s="65">
        <f>'Pronóstico1 Privado'!AM11*'Pronóstico2 Privado'!$CR11</f>
        <v>4.0789569144524789E-3</v>
      </c>
      <c r="AN11" s="65">
        <f>'Pronóstico1 Privado'!AN11*'Pronóstico2 Privado'!$CR11</f>
        <v>2.4799052810030833E-3</v>
      </c>
      <c r="AO11" s="65">
        <f>'Pronóstico1 Privado'!AO11*'Pronóstico2 Privado'!$CR11</f>
        <v>3.4141543002061108E-3</v>
      </c>
      <c r="AP11" s="65">
        <f>'Pronóstico1 Privado'!AP11*'Pronóstico2 Privado'!$CR11</f>
        <v>4.6317536772610465E-3</v>
      </c>
      <c r="AQ11" s="65">
        <f>'Pronóstico1 Privado'!AQ11*'Pronóstico2 Privado'!$CR11</f>
        <v>2.750932737493118E-3</v>
      </c>
      <c r="AR11" s="65">
        <f>'Pronóstico1 Privado'!AR11*'Pronóstico2 Privado'!$CR11</f>
        <v>2.4521812639443411E-3</v>
      </c>
      <c r="AS11" s="65">
        <f>'Pronóstico1 Privado'!AS11*'Pronóstico2 Privado'!$CR11</f>
        <v>2.9688521144522946E-3</v>
      </c>
      <c r="AT11" s="65">
        <f>'Pronóstico1 Privado'!AT11*'Pronóstico2 Privado'!$CR11</f>
        <v>1.9445771684031121E-3</v>
      </c>
      <c r="AU11" s="65">
        <f>'Pronóstico1 Privado'!AU11*'Pronóstico2 Privado'!$CR11</f>
        <v>1.9202610277292177E-3</v>
      </c>
      <c r="AV11" s="65">
        <f>'Pronóstico1 Privado'!AV11*'Pronóstico2 Privado'!$CR11</f>
        <v>1.7176026121237713E-3</v>
      </c>
      <c r="AW11" s="65">
        <f>'Pronóstico1 Privado'!AW11*'Pronóstico2 Privado'!$CR11</f>
        <v>1.6120757564418073E-3</v>
      </c>
      <c r="AX11" s="65">
        <f>'Pronóstico1 Privado'!AX11*'Pronóstico2 Privado'!$CR11</f>
        <v>1.7066274227159845E-3</v>
      </c>
      <c r="AY11" s="65">
        <f>'Pronóstico1 Privado'!AY11*'Pronóstico2 Privado'!$CR11</f>
        <v>1.5815520868436759E-3</v>
      </c>
      <c r="AZ11" s="65">
        <f>'Pronóstico1 Privado'!AZ11*'Pronóstico2 Privado'!$CR11</f>
        <v>1.6092870652832014E-3</v>
      </c>
      <c r="BA11" s="65">
        <f>'Pronóstico1 Privado'!BA11*'Pronóstico2 Privado'!$CR11</f>
        <v>1.5274213616985096E-3</v>
      </c>
      <c r="BB11" s="65">
        <f>'Pronóstico1 Privado'!BB11*'Pronóstico2 Privado'!$CR11</f>
        <v>1.4519946001939372E-3</v>
      </c>
      <c r="BC11" s="65">
        <f>'Pronóstico1 Privado'!BC11*'Pronóstico2 Privado'!$CR11</f>
        <v>1.3685244776201237E-3</v>
      </c>
      <c r="BD11" s="65">
        <f>'Pronóstico1 Privado'!BD11*'Pronóstico2 Privado'!$CR11</f>
        <v>1.23338111668643E-3</v>
      </c>
      <c r="BE11" s="65">
        <f>'Pronóstico1 Privado'!BE11*'Pronóstico2 Privado'!$CR11</f>
        <v>1.2700887634652684E-3</v>
      </c>
      <c r="BF11" s="65">
        <f>'Pronóstico1 Privado'!BF11*'Pronóstico2 Privado'!$CR11</f>
        <v>1.1036539947853852E-3</v>
      </c>
      <c r="BG11" s="65">
        <f>'Pronóstico1 Privado'!BG11*'Pronóstico2 Privado'!$CR11</f>
        <v>1.1570779123037634E-3</v>
      </c>
      <c r="BH11" s="65">
        <f>'Pronóstico1 Privado'!BH11*'Pronóstico2 Privado'!$CR11</f>
        <v>1.0682438167811019E-3</v>
      </c>
      <c r="BI11" s="65">
        <f>'Pronóstico1 Privado'!BI11*'Pronóstico2 Privado'!$CR11</f>
        <v>9.9942351200383922E-4</v>
      </c>
      <c r="BJ11" s="65">
        <f>'Pronóstico1 Privado'!BJ11*'Pronóstico2 Privado'!$CR11</f>
        <v>1.0409949035116001E-3</v>
      </c>
      <c r="BK11" s="65">
        <f>'Pronóstico1 Privado'!BK11*'Pronóstico2 Privado'!$CR11</f>
        <v>9.4146736153474602E-4</v>
      </c>
      <c r="BL11" s="65">
        <f>'Pronóstico1 Privado'!BL11*'Pronóstico2 Privado'!$CR11</f>
        <v>8.3849954031667772E-4</v>
      </c>
      <c r="BM11" s="65">
        <f>'Pronóstico1 Privado'!BM11*'Pronóstico2 Privado'!$CR11</f>
        <v>6.8089941106263055E-4</v>
      </c>
      <c r="BN11" s="65">
        <f>'Pronóstico1 Privado'!BN11*'Pronóstico2 Privado'!$CR11</f>
        <v>8.200982791371548E-4</v>
      </c>
      <c r="BO11" s="65">
        <f>'Pronóstico1 Privado'!BO11*'Pronóstico2 Privado'!$CR11</f>
        <v>5.72882118527286E-4</v>
      </c>
      <c r="BP11" s="65">
        <f>'Pronóstico1 Privado'!BP11*'Pronóstico2 Privado'!$CR11</f>
        <v>5.1451087627281454E-4</v>
      </c>
      <c r="BQ11" s="65">
        <f>'Pronóstico1 Privado'!BQ11*'Pronóstico2 Privado'!$CR11</f>
        <v>4.7713464361574017E-4</v>
      </c>
      <c r="BR11" s="65">
        <f>'Pronóstico1 Privado'!BR11*'Pronóstico2 Privado'!$CR11</f>
        <v>3.6607185962966496E-4</v>
      </c>
      <c r="BS11" s="65">
        <f>'Pronóstico1 Privado'!BS11*'Pronóstico2 Privado'!$CR11</f>
        <v>3.450832181711651E-4</v>
      </c>
      <c r="BT11" s="65">
        <f>'Pronóstico1 Privado'!BT11*'Pronóstico2 Privado'!$CR11</f>
        <v>3.6181155602829369E-4</v>
      </c>
      <c r="BU11" s="65">
        <f>'Pronóstico1 Privado'!BU11*'Pronóstico2 Privado'!$CR11</f>
        <v>3.3144968277631313E-4</v>
      </c>
      <c r="BV11" s="65">
        <f>'Pronóstico1 Privado'!BV11*'Pronóstico2 Privado'!$CR11</f>
        <v>2.6099800667165544E-4</v>
      </c>
      <c r="BW11" s="65">
        <f>'Pronóstico1 Privado'!BW11*'Pronóstico2 Privado'!$CR11</f>
        <v>2.4559755329460687E-4</v>
      </c>
      <c r="BX11" s="65">
        <f>'Pronóstico1 Privado'!BX11*'Pronóstico2 Privado'!$CR11</f>
        <v>2.085393891087116E-4</v>
      </c>
      <c r="BY11" s="65">
        <f>'Pronóstico1 Privado'!BY11*'Pronóstico2 Privado'!$CR11</f>
        <v>2.1107858015110656E-4</v>
      </c>
      <c r="BZ11" s="65">
        <f>'Pronóstico1 Privado'!BZ11*'Pronóstico2 Privado'!$CR11</f>
        <v>1.1434625751088317E-4</v>
      </c>
      <c r="CA11" s="65">
        <f>'Pronóstico1 Privado'!CA11*'Pronóstico2 Privado'!$CR11</f>
        <v>1.3564729733460241E-4</v>
      </c>
      <c r="CB11" s="65">
        <f>'Pronóstico1 Privado'!CB11*'Pronóstico2 Privado'!$CR11</f>
        <v>1.3427114963283983E-4</v>
      </c>
      <c r="CC11" s="65">
        <f>'Pronóstico1 Privado'!CC11*'Pronóstico2 Privado'!$CR11</f>
        <v>7.5237389192412074E-5</v>
      </c>
      <c r="CD11" s="65">
        <f>'Pronóstico1 Privado'!CD11*'Pronóstico2 Privado'!$CR11</f>
        <v>5.8199948449354458E-5</v>
      </c>
      <c r="CE11" s="65">
        <f>'Pronóstico1 Privado'!CE11*'Pronóstico2 Privado'!$CR11</f>
        <v>5.047720576645502E-5</v>
      </c>
      <c r="CF11" s="65">
        <f>'Pronóstico1 Privado'!CF11*'Pronóstico2 Privado'!$CR11</f>
        <v>2.9240728814279822E-5</v>
      </c>
      <c r="CG11" s="65">
        <f>'Pronóstico1 Privado'!CG11*'Pronóstico2 Privado'!$CR11</f>
        <v>3.2975850676252478E-5</v>
      </c>
      <c r="CH11" s="65">
        <f>'Pronóstico1 Privado'!CH11*'Pronóstico2 Privado'!$CR11</f>
        <v>2.4333957755823359E-5</v>
      </c>
      <c r="CI11" s="65">
        <f>'Pronóstico1 Privado'!CI11*'Pronóstico2 Privado'!$CR11</f>
        <v>2.0975350239025483E-5</v>
      </c>
      <c r="CJ11" s="65">
        <f>'Pronóstico1 Privado'!CJ11*'Pronóstico2 Privado'!$CR11</f>
        <v>2.102042649089244E-5</v>
      </c>
      <c r="CK11" s="65">
        <f>'Pronóstico1 Privado'!CK11*'Pronóstico2 Privado'!$CR11</f>
        <v>2.0155061090972554E-5</v>
      </c>
      <c r="CL11" s="65">
        <f>'Pronóstico1 Privado'!CL11*'Pronóstico2 Privado'!$CR11</f>
        <v>1.5203344526955842E-5</v>
      </c>
      <c r="CM11" s="65">
        <f>'Pronóstico1 Privado'!CM11*'Pronóstico2 Privado'!$CR11</f>
        <v>3.2004430514627234E-6</v>
      </c>
      <c r="CN11" s="65">
        <f>'Pronóstico1 Privado'!CN11*'Pronóstico2 Privado'!$CR11</f>
        <v>1.0720782771530698E-6</v>
      </c>
      <c r="CP11" s="71">
        <f t="shared" si="0"/>
        <v>3.6500000000000008</v>
      </c>
      <c r="CR11">
        <f>'Insumo 2'!$B$5/'Pronóstico1 Privado'!CP11</f>
        <v>0.88919930796819036</v>
      </c>
    </row>
    <row r="12" spans="1:96">
      <c r="A12">
        <f>'Población %'!A57</f>
        <v>1996</v>
      </c>
      <c r="B12" s="65">
        <f>'Pronóstico1 Privado'!B12*'Pronóstico2 Privado'!$CR12</f>
        <v>0</v>
      </c>
      <c r="C12" s="65">
        <f>'Pronóstico1 Privado'!C12*'Pronóstico2 Privado'!$CR12</f>
        <v>4.6600141984911079E-4</v>
      </c>
      <c r="D12" s="65">
        <f>'Pronóstico1 Privado'!D12*'Pronóstico2 Privado'!$CR12</f>
        <v>3.6476663418339573E-3</v>
      </c>
      <c r="E12" s="65">
        <f>'Pronóstico1 Privado'!E12*'Pronóstico2 Privado'!$CR12</f>
        <v>1.556787937164624E-2</v>
      </c>
      <c r="F12" s="65">
        <f>'Pronóstico1 Privado'!F12*'Pronóstico2 Privado'!$CR12</f>
        <v>6.1377224124212162E-2</v>
      </c>
      <c r="G12" s="65">
        <f>'Pronóstico1 Privado'!G12*'Pronóstico2 Privado'!$CR12</f>
        <v>0.12344002299207286</v>
      </c>
      <c r="H12" s="65">
        <f>'Pronóstico1 Privado'!H12*'Pronóstico2 Privado'!$CR12</f>
        <v>0.1703957696448094</v>
      </c>
      <c r="I12" s="65">
        <f>'Pronóstico1 Privado'!I12*'Pronóstico2 Privado'!$CR12</f>
        <v>0.20608076937548525</v>
      </c>
      <c r="J12" s="65">
        <f>'Pronóstico1 Privado'!J12*'Pronóstico2 Privado'!$CR12</f>
        <v>0.21931290233859019</v>
      </c>
      <c r="K12" s="65">
        <f>'Pronóstico1 Privado'!K12*'Pronóstico2 Privado'!$CR12</f>
        <v>0.21542048041999157</v>
      </c>
      <c r="L12" s="65">
        <f>'Pronóstico1 Privado'!L12*'Pronóstico2 Privado'!$CR12</f>
        <v>0.21184574339525583</v>
      </c>
      <c r="M12" s="65">
        <f>'Pronóstico1 Privado'!M12*'Pronóstico2 Privado'!$CR12</f>
        <v>0.20555843850248237</v>
      </c>
      <c r="N12" s="65">
        <f>'Pronóstico1 Privado'!N12*'Pronóstico2 Privado'!$CR12</f>
        <v>0.19465870702844201</v>
      </c>
      <c r="O12" s="65">
        <f>'Pronóstico1 Privado'!O12*'Pronóstico2 Privado'!$CR12</f>
        <v>0.18656032061954941</v>
      </c>
      <c r="P12" s="65">
        <f>'Pronóstico1 Privado'!P12*'Pronóstico2 Privado'!$CR12</f>
        <v>0.17722249223627645</v>
      </c>
      <c r="Q12" s="65">
        <f>'Pronóstico1 Privado'!Q12*'Pronóstico2 Privado'!$CR12</f>
        <v>0.16593151604418971</v>
      </c>
      <c r="R12" s="65">
        <f>'Pronóstico1 Privado'!R12*'Pronóstico2 Privado'!$CR12</f>
        <v>0.17667784897120564</v>
      </c>
      <c r="S12" s="65">
        <f>'Pronóstico1 Privado'!S12*'Pronóstico2 Privado'!$CR12</f>
        <v>0.17571671204976724</v>
      </c>
      <c r="T12" s="65">
        <f>'Pronóstico1 Privado'!T12*'Pronóstico2 Privado'!$CR12</f>
        <v>0.18093567311888897</v>
      </c>
      <c r="U12" s="65">
        <f>'Pronóstico1 Privado'!U12*'Pronóstico2 Privado'!$CR12</f>
        <v>0.1551423751685839</v>
      </c>
      <c r="V12" s="65">
        <f>'Pronóstico1 Privado'!V12*'Pronóstico2 Privado'!$CR12</f>
        <v>0.13539467278338702</v>
      </c>
      <c r="W12" s="65">
        <f>'Pronóstico1 Privado'!W12*'Pronóstico2 Privado'!$CR12</f>
        <v>0.14180309596473162</v>
      </c>
      <c r="X12" s="65">
        <f>'Pronóstico1 Privado'!X12*'Pronóstico2 Privado'!$CR12</f>
        <v>9.6016758025999377E-2</v>
      </c>
      <c r="Y12" s="65">
        <f>'Pronóstico1 Privado'!Y12*'Pronóstico2 Privado'!$CR12</f>
        <v>7.7543438725353783E-2</v>
      </c>
      <c r="Z12" s="65">
        <f>'Pronóstico1 Privado'!Z12*'Pronóstico2 Privado'!$CR12</f>
        <v>6.1512370011829069E-2</v>
      </c>
      <c r="AA12" s="65">
        <f>'Pronóstico1 Privado'!AA12*'Pronóstico2 Privado'!$CR12</f>
        <v>5.923912204453468E-2</v>
      </c>
      <c r="AB12" s="65">
        <f>'Pronóstico1 Privado'!AB12*'Pronóstico2 Privado'!$CR12</f>
        <v>4.0383225256955167E-2</v>
      </c>
      <c r="AC12" s="65">
        <f>'Pronóstico1 Privado'!AC12*'Pronóstico2 Privado'!$CR12</f>
        <v>2.8667386275163118E-2</v>
      </c>
      <c r="AD12" s="65">
        <f>'Pronóstico1 Privado'!AD12*'Pronóstico2 Privado'!$CR12</f>
        <v>1.9748378518942591E-2</v>
      </c>
      <c r="AE12" s="65">
        <f>'Pronóstico1 Privado'!AE12*'Pronóstico2 Privado'!$CR12</f>
        <v>2.6533260723198018E-2</v>
      </c>
      <c r="AF12" s="65">
        <f>'Pronóstico1 Privado'!AF12*'Pronóstico2 Privado'!$CR12</f>
        <v>9.6867631368184812E-3</v>
      </c>
      <c r="AG12" s="65">
        <f>'Pronóstico1 Privado'!AG12*'Pronóstico2 Privado'!$CR12</f>
        <v>1.582588122684702E-2</v>
      </c>
      <c r="AH12" s="65">
        <f>'Pronóstico1 Privado'!AH12*'Pronóstico2 Privado'!$CR12</f>
        <v>4.5097539255268106E-3</v>
      </c>
      <c r="AI12" s="65">
        <f>'Pronóstico1 Privado'!AI12*'Pronóstico2 Privado'!$CR12</f>
        <v>6.2432425957878466E-3</v>
      </c>
      <c r="AJ12" s="65">
        <f>'Pronóstico1 Privado'!AJ12*'Pronóstico2 Privado'!$CR12</f>
        <v>4.1627499780010138E-3</v>
      </c>
      <c r="AK12" s="65">
        <f>'Pronóstico1 Privado'!AK12*'Pronóstico2 Privado'!$CR12</f>
        <v>6.0654602002476023E-3</v>
      </c>
      <c r="AL12" s="65">
        <f>'Pronóstico1 Privado'!AL12*'Pronóstico2 Privado'!$CR12</f>
        <v>1.489239954309318E-2</v>
      </c>
      <c r="AM12" s="65">
        <f>'Pronóstico1 Privado'!AM12*'Pronóstico2 Privado'!$CR12</f>
        <v>4.1417877529738379E-3</v>
      </c>
      <c r="AN12" s="65">
        <f>'Pronóstico1 Privado'!AN12*'Pronóstico2 Privado'!$CR12</f>
        <v>2.5038206795894593E-3</v>
      </c>
      <c r="AO12" s="65">
        <f>'Pronóstico1 Privado'!AO12*'Pronóstico2 Privado'!$CR12</f>
        <v>3.4352348809847649E-3</v>
      </c>
      <c r="AP12" s="65">
        <f>'Pronóstico1 Privado'!AP12*'Pronóstico2 Privado'!$CR12</f>
        <v>4.662541617932967E-3</v>
      </c>
      <c r="AQ12" s="65">
        <f>'Pronóstico1 Privado'!AQ12*'Pronóstico2 Privado'!$CR12</f>
        <v>2.7648471266278943E-3</v>
      </c>
      <c r="AR12" s="65">
        <f>'Pronóstico1 Privado'!AR12*'Pronóstico2 Privado'!$CR12</f>
        <v>2.4800678744412029E-3</v>
      </c>
      <c r="AS12" s="65">
        <f>'Pronóstico1 Privado'!AS12*'Pronóstico2 Privado'!$CR12</f>
        <v>3.0357131689412462E-3</v>
      </c>
      <c r="AT12" s="65">
        <f>'Pronóstico1 Privado'!AT12*'Pronóstico2 Privado'!$CR12</f>
        <v>2.0032505109714902E-3</v>
      </c>
      <c r="AU12" s="65">
        <f>'Pronóstico1 Privado'!AU12*'Pronóstico2 Privado'!$CR12</f>
        <v>1.9773181668561709E-3</v>
      </c>
      <c r="AV12" s="65">
        <f>'Pronóstico1 Privado'!AV12*'Pronóstico2 Privado'!$CR12</f>
        <v>1.7724622037655251E-3</v>
      </c>
      <c r="AW12" s="65">
        <f>'Pronóstico1 Privado'!AW12*'Pronóstico2 Privado'!$CR12</f>
        <v>1.6519201034863869E-3</v>
      </c>
      <c r="AX12" s="65">
        <f>'Pronóstico1 Privado'!AX12*'Pronóstico2 Privado'!$CR12</f>
        <v>1.7253217533080441E-3</v>
      </c>
      <c r="AY12" s="65">
        <f>'Pronóstico1 Privado'!AY12*'Pronóstico2 Privado'!$CR12</f>
        <v>1.5837648604586974E-3</v>
      </c>
      <c r="AZ12" s="65">
        <f>'Pronóstico1 Privado'!AZ12*'Pronóstico2 Privado'!$CR12</f>
        <v>1.613462299263041E-3</v>
      </c>
      <c r="BA12" s="65">
        <f>'Pronóstico1 Privado'!BA12*'Pronóstico2 Privado'!$CR12</f>
        <v>1.5305112232072927E-3</v>
      </c>
      <c r="BB12" s="65">
        <f>'Pronóstico1 Privado'!BB12*'Pronóstico2 Privado'!$CR12</f>
        <v>1.4557028004207576E-3</v>
      </c>
      <c r="BC12" s="65">
        <f>'Pronóstico1 Privado'!BC12*'Pronóstico2 Privado'!$CR12</f>
        <v>1.3753905098570903E-3</v>
      </c>
      <c r="BD12" s="65">
        <f>'Pronóstico1 Privado'!BD12*'Pronóstico2 Privado'!$CR12</f>
        <v>1.241874560947175E-3</v>
      </c>
      <c r="BE12" s="65">
        <f>'Pronóstico1 Privado'!BE12*'Pronóstico2 Privado'!$CR12</f>
        <v>1.2775223559052696E-3</v>
      </c>
      <c r="BF12" s="65">
        <f>'Pronóstico1 Privado'!BF12*'Pronóstico2 Privado'!$CR12</f>
        <v>1.1091471116302085E-3</v>
      </c>
      <c r="BG12" s="65">
        <f>'Pronóstico1 Privado'!BG12*'Pronóstico2 Privado'!$CR12</f>
        <v>1.1673673870904004E-3</v>
      </c>
      <c r="BH12" s="65">
        <f>'Pronóstico1 Privado'!BH12*'Pronóstico2 Privado'!$CR12</f>
        <v>1.0845010826629723E-3</v>
      </c>
      <c r="BI12" s="65">
        <f>'Pronóstico1 Privado'!BI12*'Pronóstico2 Privado'!$CR12</f>
        <v>1.0197454087168391E-3</v>
      </c>
      <c r="BJ12" s="65">
        <f>'Pronóstico1 Privado'!BJ12*'Pronóstico2 Privado'!$CR12</f>
        <v>1.0629048807074086E-3</v>
      </c>
      <c r="BK12" s="65">
        <f>'Pronóstico1 Privado'!BK12*'Pronóstico2 Privado'!$CR12</f>
        <v>9.6207392735562656E-4</v>
      </c>
      <c r="BL12" s="65">
        <f>'Pronóstico1 Privado'!BL12*'Pronóstico2 Privado'!$CR12</f>
        <v>8.5987534392086831E-4</v>
      </c>
      <c r="BM12" s="65">
        <f>'Pronóstico1 Privado'!BM12*'Pronóstico2 Privado'!$CR12</f>
        <v>7.0140354584162783E-4</v>
      </c>
      <c r="BN12" s="65">
        <f>'Pronóstico1 Privado'!BN12*'Pronóstico2 Privado'!$CR12</f>
        <v>8.477554302789229E-4</v>
      </c>
      <c r="BO12" s="65">
        <f>'Pronóstico1 Privado'!BO12*'Pronóstico2 Privado'!$CR12</f>
        <v>5.9367227877291377E-4</v>
      </c>
      <c r="BP12" s="65">
        <f>'Pronóstico1 Privado'!BP12*'Pronóstico2 Privado'!$CR12</f>
        <v>5.354230044412612E-4</v>
      </c>
      <c r="BQ12" s="65">
        <f>'Pronóstico1 Privado'!BQ12*'Pronóstico2 Privado'!$CR12</f>
        <v>4.9366242215349181E-4</v>
      </c>
      <c r="BR12" s="65">
        <f>'Pronóstico1 Privado'!BR12*'Pronóstico2 Privado'!$CR12</f>
        <v>3.7393044920467765E-4</v>
      </c>
      <c r="BS12" s="65">
        <f>'Pronóstico1 Privado'!BS12*'Pronóstico2 Privado'!$CR12</f>
        <v>3.4910342183361483E-4</v>
      </c>
      <c r="BT12" s="65">
        <f>'Pronóstico1 Privado'!BT12*'Pronóstico2 Privado'!$CR12</f>
        <v>3.6600222159511849E-4</v>
      </c>
      <c r="BU12" s="65">
        <f>'Pronóstico1 Privado'!BU12*'Pronóstico2 Privado'!$CR12</f>
        <v>3.3428007740448571E-4</v>
      </c>
      <c r="BV12" s="65">
        <f>'Pronóstico1 Privado'!BV12*'Pronóstico2 Privado'!$CR12</f>
        <v>2.6464313527675541E-4</v>
      </c>
      <c r="BW12" s="65">
        <f>'Pronóstico1 Privado'!BW12*'Pronóstico2 Privado'!$CR12</f>
        <v>2.5210684238566268E-4</v>
      </c>
      <c r="BX12" s="65">
        <f>'Pronóstico1 Privado'!BX12*'Pronóstico2 Privado'!$CR12</f>
        <v>2.161417973970958E-4</v>
      </c>
      <c r="BY12" s="65">
        <f>'Pronóstico1 Privado'!BY12*'Pronóstico2 Privado'!$CR12</f>
        <v>2.1854409394461442E-4</v>
      </c>
      <c r="BZ12" s="65">
        <f>'Pronóstico1 Privado'!BZ12*'Pronóstico2 Privado'!$CR12</f>
        <v>1.1851655036116836E-4</v>
      </c>
      <c r="CA12" s="65">
        <f>'Pronóstico1 Privado'!CA12*'Pronóstico2 Privado'!$CR12</f>
        <v>1.4065756389126626E-4</v>
      </c>
      <c r="CB12" s="65">
        <f>'Pronóstico1 Privado'!CB12*'Pronóstico2 Privado'!$CR12</f>
        <v>1.3902047852510071E-4</v>
      </c>
      <c r="CC12" s="65">
        <f>'Pronóstico1 Privado'!CC12*'Pronóstico2 Privado'!$CR12</f>
        <v>7.7900015662839931E-5</v>
      </c>
      <c r="CD12" s="65">
        <f>'Pronóstico1 Privado'!CD12*'Pronóstico2 Privado'!$CR12</f>
        <v>6.0572697159271341E-5</v>
      </c>
      <c r="CE12" s="65">
        <f>'Pronóstico1 Privado'!CE12*'Pronóstico2 Privado'!$CR12</f>
        <v>5.2852251673804492E-5</v>
      </c>
      <c r="CF12" s="65">
        <f>'Pronóstico1 Privado'!CF12*'Pronóstico2 Privado'!$CR12</f>
        <v>3.0659432876086395E-5</v>
      </c>
      <c r="CG12" s="65">
        <f>'Pronóstico1 Privado'!CG12*'Pronóstico2 Privado'!$CR12</f>
        <v>3.4546992030445276E-5</v>
      </c>
      <c r="CH12" s="65">
        <f>'Pronóstico1 Privado'!CH12*'Pronóstico2 Privado'!$CR12</f>
        <v>2.5557641809597851E-5</v>
      </c>
      <c r="CI12" s="65">
        <f>'Pronóstico1 Privado'!CI12*'Pronóstico2 Privado'!$CR12</f>
        <v>2.2306189780081745E-5</v>
      </c>
      <c r="CJ12" s="65">
        <f>'Pronóstico1 Privado'!CJ12*'Pronóstico2 Privado'!$CR12</f>
        <v>2.2645248958520585E-5</v>
      </c>
      <c r="CK12" s="65">
        <f>'Pronóstico1 Privado'!CK12*'Pronóstico2 Privado'!$CR12</f>
        <v>2.1936028351934212E-5</v>
      </c>
      <c r="CL12" s="65">
        <f>'Pronóstico1 Privado'!CL12*'Pronóstico2 Privado'!$CR12</f>
        <v>1.6721287874744104E-5</v>
      </c>
      <c r="CM12" s="65">
        <f>'Pronóstico1 Privado'!CM12*'Pronóstico2 Privado'!$CR12</f>
        <v>3.5370144694073009E-6</v>
      </c>
      <c r="CN12" s="65">
        <f>'Pronóstico1 Privado'!CN12*'Pronóstico2 Privado'!$CR12</f>
        <v>1.2701944719313552E-6</v>
      </c>
      <c r="CP12" s="71">
        <f t="shared" si="0"/>
        <v>3.6499999999999977</v>
      </c>
      <c r="CR12">
        <f>'Insumo 2'!$B$5/'Pronóstico1 Privado'!CP12</f>
        <v>0.89507746727422288</v>
      </c>
    </row>
    <row r="13" spans="1:96">
      <c r="A13">
        <f>'Población %'!A58</f>
        <v>1997</v>
      </c>
      <c r="B13" s="65">
        <f>'Pronóstico1 Privado'!B13*'Pronóstico2 Privado'!$CR13</f>
        <v>0</v>
      </c>
      <c r="C13" s="65">
        <f>'Pronóstico1 Privado'!C13*'Pronóstico2 Privado'!$CR13</f>
        <v>4.5583458951786889E-4</v>
      </c>
      <c r="D13" s="65">
        <f>'Pronóstico1 Privado'!D13*'Pronóstico2 Privado'!$CR13</f>
        <v>3.6550127523981078E-3</v>
      </c>
      <c r="E13" s="65">
        <f>'Pronóstico1 Privado'!E13*'Pronóstico2 Privado'!$CR13</f>
        <v>1.5644137399900216E-2</v>
      </c>
      <c r="F13" s="65">
        <f>'Pronóstico1 Privado'!F13*'Pronóstico2 Privado'!$CR13</f>
        <v>6.178411227219243E-2</v>
      </c>
      <c r="G13" s="65">
        <f>'Pronóstico1 Privado'!G13*'Pronóstico2 Privado'!$CR13</f>
        <v>0.12434479054643931</v>
      </c>
      <c r="H13" s="65">
        <f>'Pronóstico1 Privado'!H13*'Pronóstico2 Privado'!$CR13</f>
        <v>0.17163962769101096</v>
      </c>
      <c r="I13" s="65">
        <f>'Pronóstico1 Privado'!I13*'Pronóstico2 Privado'!$CR13</f>
        <v>0.20742021387469964</v>
      </c>
      <c r="J13" s="65">
        <f>'Pronóstico1 Privado'!J13*'Pronóstico2 Privado'!$CR13</f>
        <v>0.22015632211183073</v>
      </c>
      <c r="K13" s="65">
        <f>'Pronóstico1 Privado'!K13*'Pronóstico2 Privado'!$CR13</f>
        <v>0.21559872727553137</v>
      </c>
      <c r="L13" s="65">
        <f>'Pronóstico1 Privado'!L13*'Pronóstico2 Privado'!$CR13</f>
        <v>0.21162000091111491</v>
      </c>
      <c r="M13" s="65">
        <f>'Pronóstico1 Privado'!M13*'Pronóstico2 Privado'!$CR13</f>
        <v>0.20534750973659735</v>
      </c>
      <c r="N13" s="65">
        <f>'Pronóstico1 Privado'!N13*'Pronóstico2 Privado'!$CR13</f>
        <v>0.19445536804215158</v>
      </c>
      <c r="O13" s="65">
        <f>'Pronóstico1 Privado'!O13*'Pronóstico2 Privado'!$CR13</f>
        <v>0.18579670098163426</v>
      </c>
      <c r="P13" s="65">
        <f>'Pronóstico1 Privado'!P13*'Pronóstico2 Privado'!$CR13</f>
        <v>0.17576641526811951</v>
      </c>
      <c r="Q13" s="65">
        <f>'Pronóstico1 Privado'!Q13*'Pronóstico2 Privado'!$CR13</f>
        <v>0.16416093441991006</v>
      </c>
      <c r="R13" s="65">
        <f>'Pronóstico1 Privado'!R13*'Pronóstico2 Privado'!$CR13</f>
        <v>0.17480660985498808</v>
      </c>
      <c r="S13" s="65">
        <f>'Pronóstico1 Privado'!S13*'Pronóstico2 Privado'!$CR13</f>
        <v>0.1737224833614576</v>
      </c>
      <c r="T13" s="65">
        <f>'Pronóstico1 Privado'!T13*'Pronóstico2 Privado'!$CR13</f>
        <v>0.17953359539637748</v>
      </c>
      <c r="U13" s="65">
        <f>'Pronóstico1 Privado'!U13*'Pronóstico2 Privado'!$CR13</f>
        <v>0.15492456288162509</v>
      </c>
      <c r="V13" s="65">
        <f>'Pronóstico1 Privado'!V13*'Pronóstico2 Privado'!$CR13</f>
        <v>0.13585486252757395</v>
      </c>
      <c r="W13" s="65">
        <f>'Pronóstico1 Privado'!W13*'Pronóstico2 Privado'!$CR13</f>
        <v>0.14234309298114509</v>
      </c>
      <c r="X13" s="65">
        <f>'Pronóstico1 Privado'!X13*'Pronóstico2 Privado'!$CR13</f>
        <v>9.6509026292585121E-2</v>
      </c>
      <c r="Y13" s="65">
        <f>'Pronóstico1 Privado'!Y13*'Pronóstico2 Privado'!$CR13</f>
        <v>7.7995908747820336E-2</v>
      </c>
      <c r="Z13" s="65">
        <f>'Pronóstico1 Privado'!Z13*'Pronóstico2 Privado'!$CR13</f>
        <v>6.1859277417930091E-2</v>
      </c>
      <c r="AA13" s="65">
        <f>'Pronóstico1 Privado'!AA13*'Pronóstico2 Privado'!$CR13</f>
        <v>5.9590307000994269E-2</v>
      </c>
      <c r="AB13" s="65">
        <f>'Pronóstico1 Privado'!AB13*'Pronóstico2 Privado'!$CR13</f>
        <v>4.0708185434472084E-2</v>
      </c>
      <c r="AC13" s="65">
        <f>'Pronóstico1 Privado'!AC13*'Pronóstico2 Privado'!$CR13</f>
        <v>2.896238423606233E-2</v>
      </c>
      <c r="AD13" s="65">
        <f>'Pronóstico1 Privado'!AD13*'Pronóstico2 Privado'!$CR13</f>
        <v>1.9940153843338134E-2</v>
      </c>
      <c r="AE13" s="65">
        <f>'Pronóstico1 Privado'!AE13*'Pronóstico2 Privado'!$CR13</f>
        <v>2.6734354513517626E-2</v>
      </c>
      <c r="AF13" s="65">
        <f>'Pronóstico1 Privado'!AF13*'Pronóstico2 Privado'!$CR13</f>
        <v>9.7473992856810018E-3</v>
      </c>
      <c r="AG13" s="65">
        <f>'Pronóstico1 Privado'!AG13*'Pronóstico2 Privado'!$CR13</f>
        <v>1.5936645209651011E-2</v>
      </c>
      <c r="AH13" s="65">
        <f>'Pronóstico1 Privado'!AH13*'Pronóstico2 Privado'!$CR13</f>
        <v>4.5410237519720427E-3</v>
      </c>
      <c r="AI13" s="65">
        <f>'Pronóstico1 Privado'!AI13*'Pronóstico2 Privado'!$CR13</f>
        <v>6.30292237828826E-3</v>
      </c>
      <c r="AJ13" s="65">
        <f>'Pronóstico1 Privado'!AJ13*'Pronóstico2 Privado'!$CR13</f>
        <v>4.2202037119652425E-3</v>
      </c>
      <c r="AK13" s="65">
        <f>'Pronóstico1 Privado'!AK13*'Pronóstico2 Privado'!$CR13</f>
        <v>6.166054648558821E-3</v>
      </c>
      <c r="AL13" s="65">
        <f>'Pronóstico1 Privado'!AL13*'Pronóstico2 Privado'!$CR13</f>
        <v>1.5140571240210352E-2</v>
      </c>
      <c r="AM13" s="65">
        <f>'Pronóstico1 Privado'!AM13*'Pronóstico2 Privado'!$CR13</f>
        <v>4.216239318828501E-3</v>
      </c>
      <c r="AN13" s="65">
        <f>'Pronóstico1 Privado'!AN13*'Pronóstico2 Privado'!$CR13</f>
        <v>2.5408021800121202E-3</v>
      </c>
      <c r="AO13" s="65">
        <f>'Pronóstico1 Privado'!AO13*'Pronóstico2 Privado'!$CR13</f>
        <v>3.465722242921309E-3</v>
      </c>
      <c r="AP13" s="65">
        <f>'Pronóstico1 Privado'!AP13*'Pronóstico2 Privado'!$CR13</f>
        <v>4.6875627947024863E-3</v>
      </c>
      <c r="AQ13" s="65">
        <f>'Pronóstico1 Privado'!AQ13*'Pronóstico2 Privado'!$CR13</f>
        <v>2.7811660907205984E-3</v>
      </c>
      <c r="AR13" s="65">
        <f>'Pronóstico1 Privado'!AR13*'Pronóstico2 Privado'!$CR13</f>
        <v>2.4908691888102883E-3</v>
      </c>
      <c r="AS13" s="65">
        <f>'Pronóstico1 Privado'!AS13*'Pronóstico2 Privado'!$CR13</f>
        <v>3.0682525883085504E-3</v>
      </c>
      <c r="AT13" s="65">
        <f>'Pronóstico1 Privado'!AT13*'Pronóstico2 Privado'!$CR13</f>
        <v>2.0472291577402517E-3</v>
      </c>
      <c r="AU13" s="65">
        <f>'Pronóstico1 Privado'!AU13*'Pronóstico2 Privado'!$CR13</f>
        <v>2.0359335184562065E-3</v>
      </c>
      <c r="AV13" s="65">
        <f>'Pronóstico1 Privado'!AV13*'Pronóstico2 Privado'!$CR13</f>
        <v>1.8242248453911889E-3</v>
      </c>
      <c r="AW13" s="65">
        <f>'Pronóstico1 Privado'!AW13*'Pronóstico2 Privado'!$CR13</f>
        <v>1.70389755430144E-3</v>
      </c>
      <c r="AX13" s="65">
        <f>'Pronóstico1 Privado'!AX13*'Pronóstico2 Privado'!$CR13</f>
        <v>1.7671654553462332E-3</v>
      </c>
      <c r="AY13" s="65">
        <f>'Pronóstico1 Privado'!AY13*'Pronóstico2 Privado'!$CR13</f>
        <v>1.6004229915355232E-3</v>
      </c>
      <c r="AZ13" s="65">
        <f>'Pronóstico1 Privado'!AZ13*'Pronóstico2 Privado'!$CR13</f>
        <v>1.614967552528203E-3</v>
      </c>
      <c r="BA13" s="65">
        <f>'Pronóstico1 Privado'!BA13*'Pronóstico2 Privado'!$CR13</f>
        <v>1.533831154036307E-3</v>
      </c>
      <c r="BB13" s="65">
        <f>'Pronóstico1 Privado'!BB13*'Pronóstico2 Privado'!$CR13</f>
        <v>1.4580193014251145E-3</v>
      </c>
      <c r="BC13" s="65">
        <f>'Pronóstico1 Privado'!BC13*'Pronóstico2 Privado'!$CR13</f>
        <v>1.3784266052673144E-3</v>
      </c>
      <c r="BD13" s="65">
        <f>'Pronóstico1 Privado'!BD13*'Pronóstico2 Privado'!$CR13</f>
        <v>1.2478538173685196E-3</v>
      </c>
      <c r="BE13" s="65">
        <f>'Pronóstico1 Privado'!BE13*'Pronóstico2 Privado'!$CR13</f>
        <v>1.2862114619548632E-3</v>
      </c>
      <c r="BF13" s="65">
        <f>'Pronóstico1 Privado'!BF13*'Pronóstico2 Privado'!$CR13</f>
        <v>1.1155421243857987E-3</v>
      </c>
      <c r="BG13" s="65">
        <f>'Pronóstico1 Privado'!BG13*'Pronóstico2 Privado'!$CR13</f>
        <v>1.1731408187896418E-3</v>
      </c>
      <c r="BH13" s="65">
        <f>'Pronóstico1 Privado'!BH13*'Pronóstico2 Privado'!$CR13</f>
        <v>1.094137450355926E-3</v>
      </c>
      <c r="BI13" s="65">
        <f>'Pronóstico1 Privado'!BI13*'Pronóstico2 Privado'!$CR13</f>
        <v>1.0352690145792062E-3</v>
      </c>
      <c r="BJ13" s="65">
        <f>'Pronóstico1 Privado'!BJ13*'Pronóstico2 Privado'!$CR13</f>
        <v>1.084547397619639E-3</v>
      </c>
      <c r="BK13" s="65">
        <f>'Pronóstico1 Privado'!BK13*'Pronóstico2 Privado'!$CR13</f>
        <v>9.8242058241029438E-4</v>
      </c>
      <c r="BL13" s="65">
        <f>'Pronóstico1 Privado'!BL13*'Pronóstico2 Privado'!$CR13</f>
        <v>8.7888674504555363E-4</v>
      </c>
      <c r="BM13" s="65">
        <f>'Pronóstico1 Privado'!BM13*'Pronóstico2 Privado'!$CR13</f>
        <v>7.1949809307531303E-4</v>
      </c>
      <c r="BN13" s="65">
        <f>'Pronóstico1 Privado'!BN13*'Pronóstico2 Privado'!$CR13</f>
        <v>8.7357508558009544E-4</v>
      </c>
      <c r="BO13" s="65">
        <f>'Pronóstico1 Privado'!BO13*'Pronóstico2 Privado'!$CR13</f>
        <v>6.1393320261550575E-4</v>
      </c>
      <c r="BP13" s="65">
        <f>'Pronóstico1 Privado'!BP13*'Pronóstico2 Privado'!$CR13</f>
        <v>5.5511575684287235E-4</v>
      </c>
      <c r="BQ13" s="65">
        <f>'Pronóstico1 Privado'!BQ13*'Pronóstico2 Privado'!$CR13</f>
        <v>5.1408740076167069E-4</v>
      </c>
      <c r="BR13" s="65">
        <f>'Pronóstico1 Privado'!BR13*'Pronóstico2 Privado'!$CR13</f>
        <v>3.8725741896313232E-4</v>
      </c>
      <c r="BS13" s="65">
        <f>'Pronóstico1 Privado'!BS13*'Pronóstico2 Privado'!$CR13</f>
        <v>3.5706293454379327E-4</v>
      </c>
      <c r="BT13" s="65">
        <f>'Pronóstico1 Privado'!BT13*'Pronóstico2 Privado'!$CR13</f>
        <v>3.7079628566556711E-4</v>
      </c>
      <c r="BU13" s="65">
        <f>'Pronóstico1 Privado'!BU13*'Pronóstico2 Privado'!$CR13</f>
        <v>3.3863944635345496E-4</v>
      </c>
      <c r="BV13" s="65">
        <f>'Pronóstico1 Privado'!BV13*'Pronóstico2 Privado'!$CR13</f>
        <v>2.6722372430036141E-4</v>
      </c>
      <c r="BW13" s="65">
        <f>'Pronóstico1 Privado'!BW13*'Pronóstico2 Privado'!$CR13</f>
        <v>2.5596209756447997E-4</v>
      </c>
      <c r="BX13" s="65">
        <f>'Pronóstico1 Privado'!BX13*'Pronóstico2 Privado'!$CR13</f>
        <v>2.222067103507806E-4</v>
      </c>
      <c r="BY13" s="65">
        <f>'Pronóstico1 Privado'!BY13*'Pronóstico2 Privado'!$CR13</f>
        <v>2.2691521687279943E-4</v>
      </c>
      <c r="BZ13" s="65">
        <f>'Pronóstico1 Privado'!BZ13*'Pronóstico2 Privado'!$CR13</f>
        <v>1.229278744264693E-4</v>
      </c>
      <c r="CA13" s="65">
        <f>'Pronóstico1 Privado'!CA13*'Pronóstico2 Privado'!$CR13</f>
        <v>1.4606770333561324E-4</v>
      </c>
      <c r="CB13" s="65">
        <f>'Pronóstico1 Privado'!CB13*'Pronóstico2 Privado'!$CR13</f>
        <v>1.443351432888698E-4</v>
      </c>
      <c r="CC13" s="65">
        <f>'Pronóstico1 Privado'!CC13*'Pronóstico2 Privado'!$CR13</f>
        <v>8.0659689153032195E-5</v>
      </c>
      <c r="CD13" s="65">
        <f>'Pronóstico1 Privado'!CD13*'Pronóstico2 Privado'!$CR13</f>
        <v>6.2646971384496409E-5</v>
      </c>
      <c r="CE13" s="65">
        <f>'Pronóstico1 Privado'!CE13*'Pronóstico2 Privado'!$CR13</f>
        <v>5.4932616615651695E-5</v>
      </c>
      <c r="CF13" s="65">
        <f>'Pronóstico1 Privado'!CF13*'Pronóstico2 Privado'!$CR13</f>
        <v>3.2048954501240412E-5</v>
      </c>
      <c r="CG13" s="65">
        <f>'Pronóstico1 Privado'!CG13*'Pronóstico2 Privado'!$CR13</f>
        <v>3.6100633678779449E-5</v>
      </c>
      <c r="CH13" s="65">
        <f>'Pronóstico1 Privado'!CH13*'Pronóstico2 Privado'!$CR13</f>
        <v>2.6604001238067223E-5</v>
      </c>
      <c r="CI13" s="65">
        <f>'Pronóstico1 Privado'!CI13*'Pronóstico2 Privado'!$CR13</f>
        <v>2.3197514224090272E-5</v>
      </c>
      <c r="CJ13" s="65">
        <f>'Pronóstico1 Privado'!CJ13*'Pronóstico2 Privado'!$CR13</f>
        <v>2.3907341797355376E-5</v>
      </c>
      <c r="CK13" s="65">
        <f>'Pronóstico1 Privado'!CK13*'Pronóstico2 Privado'!$CR13</f>
        <v>2.3282243767062923E-5</v>
      </c>
      <c r="CL13" s="65">
        <f>'Pronóstico1 Privado'!CL13*'Pronóstico2 Privado'!$CR13</f>
        <v>1.7725105567173056E-5</v>
      </c>
      <c r="CM13" s="65">
        <f>'Pronóstico1 Privado'!CM13*'Pronóstico2 Privado'!$CR13</f>
        <v>3.8223844226964674E-6</v>
      </c>
      <c r="CN13" s="65">
        <f>'Pronóstico1 Privado'!CN13*'Pronóstico2 Privado'!$CR13</f>
        <v>1.393907006923911E-6</v>
      </c>
      <c r="CP13" s="71">
        <f t="shared" si="0"/>
        <v>3.6500000000000017</v>
      </c>
      <c r="CR13">
        <f>'Insumo 2'!$B$5/'Pronóstico1 Privado'!CP13</f>
        <v>0.89964058734437458</v>
      </c>
    </row>
    <row r="14" spans="1:96">
      <c r="A14">
        <f>'Población %'!A59</f>
        <v>1998</v>
      </c>
      <c r="B14" s="65">
        <f>'Pronóstico1 Privado'!B14*'Pronóstico2 Privado'!$CR14</f>
        <v>0</v>
      </c>
      <c r="C14" s="65">
        <f>'Pronóstico1 Privado'!C14*'Pronóstico2 Privado'!$CR14</f>
        <v>4.4788217548169892E-4</v>
      </c>
      <c r="D14" s="65">
        <f>'Pronóstico1 Privado'!D14*'Pronóstico2 Privado'!$CR14</f>
        <v>3.5752581013751227E-3</v>
      </c>
      <c r="E14" s="65">
        <f>'Pronóstico1 Privado'!E14*'Pronóstico2 Privado'!$CR14</f>
        <v>1.5639452620269504E-2</v>
      </c>
      <c r="F14" s="65">
        <f>'Pronóstico1 Privado'!F14*'Pronóstico2 Privado'!$CR14</f>
        <v>6.20065974383723E-2</v>
      </c>
      <c r="G14" s="65">
        <f>'Pronóstico1 Privado'!G14*'Pronóstico2 Privado'!$CR14</f>
        <v>0.1251153767782712</v>
      </c>
      <c r="H14" s="65">
        <f>'Pronóstico1 Privado'!H14*'Pronóstico2 Privado'!$CR14</f>
        <v>0.17294698064203212</v>
      </c>
      <c r="I14" s="65">
        <f>'Pronóstico1 Privado'!I14*'Pronóstico2 Privado'!$CR14</f>
        <v>0.20914333528568507</v>
      </c>
      <c r="J14" s="65">
        <f>'Pronóstico1 Privado'!J14*'Pronóstico2 Privado'!$CR14</f>
        <v>0.22197378163117895</v>
      </c>
      <c r="K14" s="65">
        <f>'Pronóstico1 Privado'!K14*'Pronóstico2 Privado'!$CR14</f>
        <v>0.21673036560696685</v>
      </c>
      <c r="L14" s="65">
        <f>'Pronóstico1 Privado'!L14*'Pronóstico2 Privado'!$CR14</f>
        <v>0.21189252334716899</v>
      </c>
      <c r="M14" s="65">
        <f>'Pronóstico1 Privado'!M14*'Pronóstico2 Privado'!$CR14</f>
        <v>0.20509439542774713</v>
      </c>
      <c r="N14" s="65">
        <f>'Pronóstico1 Privado'!N14*'Pronóstico2 Privado'!$CR14</f>
        <v>0.19428414854310791</v>
      </c>
      <c r="O14" s="65">
        <f>'Pronóstico1 Privado'!O14*'Pronóstico2 Privado'!$CR14</f>
        <v>0.18565667044419035</v>
      </c>
      <c r="P14" s="65">
        <f>'Pronóstico1 Privado'!P14*'Pronóstico2 Privado'!$CR14</f>
        <v>0.17505828534191661</v>
      </c>
      <c r="Q14" s="65">
        <f>'Pronóstico1 Privado'!Q14*'Pronóstico2 Privado'!$CR14</f>
        <v>0.16276725949186827</v>
      </c>
      <c r="R14" s="65">
        <f>'Pronóstico1 Privado'!R14*'Pronóstico2 Privado'!$CR14</f>
        <v>0.17284694973853995</v>
      </c>
      <c r="S14" s="65">
        <f>'Pronóstico1 Privado'!S14*'Pronóstico2 Privado'!$CR14</f>
        <v>0.17176976656732393</v>
      </c>
      <c r="T14" s="65">
        <f>'Pronóstico1 Privado'!T14*'Pronóstico2 Privado'!$CR14</f>
        <v>0.17735752813383862</v>
      </c>
      <c r="U14" s="65">
        <f>'Pronóstico1 Privado'!U14*'Pronóstico2 Privado'!$CR14</f>
        <v>0.15357305298697263</v>
      </c>
      <c r="V14" s="65">
        <f>'Pronóstico1 Privado'!V14*'Pronóstico2 Privado'!$CR14</f>
        <v>0.13550203034776745</v>
      </c>
      <c r="W14" s="65">
        <f>'Pronóstico1 Privado'!W14*'Pronóstico2 Privado'!$CR14</f>
        <v>0.14263192550038839</v>
      </c>
      <c r="X14" s="65">
        <f>'Pronóstico1 Privado'!X14*'Pronóstico2 Privado'!$CR14</f>
        <v>9.6733565911658131E-2</v>
      </c>
      <c r="Y14" s="65">
        <f>'Pronóstico1 Privado'!Y14*'Pronóstico2 Privado'!$CR14</f>
        <v>7.8274700646197362E-2</v>
      </c>
      <c r="Z14" s="65">
        <f>'Pronóstico1 Privado'!Z14*'Pronóstico2 Privado'!$CR14</f>
        <v>6.2114701119911471E-2</v>
      </c>
      <c r="AA14" s="65">
        <f>'Pronóstico1 Privado'!AA14*'Pronóstico2 Privado'!$CR14</f>
        <v>5.981572152340206E-2</v>
      </c>
      <c r="AB14" s="65">
        <f>'Pronóstico1 Privado'!AB14*'Pronóstico2 Privado'!$CR14</f>
        <v>4.0869185793562433E-2</v>
      </c>
      <c r="AC14" s="65">
        <f>'Pronóstico1 Privado'!AC14*'Pronóstico2 Privado'!$CR14</f>
        <v>2.9136940732832337E-2</v>
      </c>
      <c r="AD14" s="65">
        <f>'Pronóstico1 Privado'!AD14*'Pronóstico2 Privado'!$CR14</f>
        <v>2.0103965252662611E-2</v>
      </c>
      <c r="AE14" s="65">
        <f>'Pronóstico1 Privado'!AE14*'Pronóstico2 Privado'!$CR14</f>
        <v>2.6941748356152186E-2</v>
      </c>
      <c r="AF14" s="65">
        <f>'Pronóstico1 Privado'!AF14*'Pronóstico2 Privado'!$CR14</f>
        <v>9.804820620452688E-3</v>
      </c>
      <c r="AG14" s="65">
        <f>'Pronóstico1 Privado'!AG14*'Pronóstico2 Privado'!$CR14</f>
        <v>1.6012729206707921E-2</v>
      </c>
      <c r="AH14" s="65">
        <f>'Pronóstico1 Privado'!AH14*'Pronóstico2 Privado'!$CR14</f>
        <v>4.5660012995796155E-3</v>
      </c>
      <c r="AI14" s="65">
        <f>'Pronóstico1 Privado'!AI14*'Pronóstico2 Privado'!$CR14</f>
        <v>6.3372778616744728E-3</v>
      </c>
      <c r="AJ14" s="65">
        <f>'Pronóstico1 Privado'!AJ14*'Pronóstico2 Privado'!$CR14</f>
        <v>4.2549140649346985E-3</v>
      </c>
      <c r="AK14" s="65">
        <f>'Pronóstico1 Privado'!AK14*'Pronóstico2 Privado'!$CR14</f>
        <v>6.2441847866759751E-3</v>
      </c>
      <c r="AL14" s="65">
        <f>'Pronóstico1 Privado'!AL14*'Pronóstico2 Privado'!$CR14</f>
        <v>1.5377284805381345E-2</v>
      </c>
      <c r="AM14" s="65">
        <f>'Pronóstico1 Privado'!AM14*'Pronóstico2 Privado'!$CR14</f>
        <v>4.2827721101899125E-3</v>
      </c>
      <c r="AN14" s="65">
        <f>'Pronóstico1 Privado'!AN14*'Pronóstico2 Privado'!$CR14</f>
        <v>2.5843742269489821E-3</v>
      </c>
      <c r="AO14" s="65">
        <f>'Pronóstico1 Privado'!AO14*'Pronóstico2 Privado'!$CR14</f>
        <v>3.5140046669332298E-3</v>
      </c>
      <c r="AP14" s="65">
        <f>'Pronóstico1 Privado'!AP14*'Pronóstico2 Privado'!$CR14</f>
        <v>4.7247184168768344E-3</v>
      </c>
      <c r="AQ14" s="65">
        <f>'Pronóstico1 Privado'!AQ14*'Pronóstico2 Privado'!$CR14</f>
        <v>2.7931895384304671E-3</v>
      </c>
      <c r="AR14" s="65">
        <f>'Pronóstico1 Privado'!AR14*'Pronóstico2 Privado'!$CR14</f>
        <v>2.5031656675467587E-3</v>
      </c>
      <c r="AS14" s="65">
        <f>'Pronóstico1 Privado'!AS14*'Pronóstico2 Privado'!$CR14</f>
        <v>3.0787722930712136E-3</v>
      </c>
      <c r="AT14" s="65">
        <f>'Pronóstico1 Privado'!AT14*'Pronóstico2 Privado'!$CR14</f>
        <v>2.0674052850976634E-3</v>
      </c>
      <c r="AU14" s="65">
        <f>'Pronóstico1 Privado'!AU14*'Pronóstico2 Privado'!$CR14</f>
        <v>2.0790330731720813E-3</v>
      </c>
      <c r="AV14" s="65">
        <f>'Pronóstico1 Privado'!AV14*'Pronóstico2 Privado'!$CR14</f>
        <v>1.8770000149344694E-3</v>
      </c>
      <c r="AW14" s="65">
        <f>'Pronóstico1 Privado'!AW14*'Pronóstico2 Privado'!$CR14</f>
        <v>1.7524985685434145E-3</v>
      </c>
      <c r="AX14" s="65">
        <f>'Pronóstico1 Privado'!AX14*'Pronóstico2 Privado'!$CR14</f>
        <v>1.8216968177881493E-3</v>
      </c>
      <c r="AY14" s="65">
        <f>'Pronóstico1 Privado'!AY14*'Pronóstico2 Privado'!$CR14</f>
        <v>1.6382009462019957E-3</v>
      </c>
      <c r="AZ14" s="65">
        <f>'Pronóstico1 Privado'!AZ14*'Pronóstico2 Privado'!$CR14</f>
        <v>1.6308329543788993E-3</v>
      </c>
      <c r="BA14" s="65">
        <f>'Pronóstico1 Privado'!BA14*'Pronóstico2 Privado'!$CR14</f>
        <v>1.5342190656298966E-3</v>
      </c>
      <c r="BB14" s="65">
        <f>'Pronóstico1 Privado'!BB14*'Pronóstico2 Privado'!$CR14</f>
        <v>1.4602456646822552E-3</v>
      </c>
      <c r="BC14" s="65">
        <f>'Pronóstico1 Privado'!BC14*'Pronóstico2 Privado'!$CR14</f>
        <v>1.379755160651876E-3</v>
      </c>
      <c r="BD14" s="65">
        <f>'Pronóstico1 Privado'!BD14*'Pronóstico2 Privado'!$CR14</f>
        <v>1.2499621199403043E-3</v>
      </c>
      <c r="BE14" s="65">
        <f>'Pronóstico1 Privado'!BE14*'Pronóstico2 Privado'!$CR14</f>
        <v>1.2918554079737864E-3</v>
      </c>
      <c r="BF14" s="65">
        <f>'Pronóstico1 Privado'!BF14*'Pronóstico2 Privado'!$CR14</f>
        <v>1.1227827766934198E-3</v>
      </c>
      <c r="BG14" s="65">
        <f>'Pronóstico1 Privado'!BG14*'Pronóstico2 Privado'!$CR14</f>
        <v>1.17956343944593E-3</v>
      </c>
      <c r="BH14" s="65">
        <f>'Pronóstico1 Privado'!BH14*'Pronóstico2 Privado'!$CR14</f>
        <v>1.0992569841121568E-3</v>
      </c>
      <c r="BI14" s="65">
        <f>'Pronóstico1 Privado'!BI14*'Pronóstico2 Privado'!$CR14</f>
        <v>1.0441807962034001E-3</v>
      </c>
      <c r="BJ14" s="65">
        <f>'Pronóstico1 Privado'!BJ14*'Pronóstico2 Privado'!$CR14</f>
        <v>1.100825489894053E-3</v>
      </c>
      <c r="BK14" s="65">
        <f>'Pronóstico1 Privado'!BK14*'Pronóstico2 Privado'!$CR14</f>
        <v>1.002292082374777E-3</v>
      </c>
      <c r="BL14" s="65">
        <f>'Pronóstico1 Privado'!BL14*'Pronóstico2 Privado'!$CR14</f>
        <v>8.9741804063624478E-4</v>
      </c>
      <c r="BM14" s="65">
        <f>'Pronóstico1 Privado'!BM14*'Pronóstico2 Privado'!$CR14</f>
        <v>7.3541853574261081E-4</v>
      </c>
      <c r="BN14" s="65">
        <f>'Pronóstico1 Privado'!BN14*'Pronóstico2 Privado'!$CR14</f>
        <v>8.9616129672337127E-4</v>
      </c>
      <c r="BO14" s="65">
        <f>'Pronóstico1 Privado'!BO14*'Pronóstico2 Privado'!$CR14</f>
        <v>6.3273249216231362E-4</v>
      </c>
      <c r="BP14" s="65">
        <f>'Pronóstico1 Privado'!BP14*'Pronóstico2 Privado'!$CR14</f>
        <v>5.7425216861220344E-4</v>
      </c>
      <c r="BQ14" s="65">
        <f>'Pronóstico1 Privado'!BQ14*'Pronóstico2 Privado'!$CR14</f>
        <v>5.3321559734048065E-4</v>
      </c>
      <c r="BR14" s="65">
        <f>'Pronóstico1 Privado'!BR14*'Pronóstico2 Privado'!$CR14</f>
        <v>4.0346846576494992E-4</v>
      </c>
      <c r="BS14" s="65">
        <f>'Pronóstico1 Privado'!BS14*'Pronóstico2 Privado'!$CR14</f>
        <v>3.7009675473688246E-4</v>
      </c>
      <c r="BT14" s="65">
        <f>'Pronóstico1 Privado'!BT14*'Pronóstico2 Privado'!$CR14</f>
        <v>3.7970112901327405E-4</v>
      </c>
      <c r="BU14" s="65">
        <f>'Pronóstico1 Privado'!BU14*'Pronóstico2 Privado'!$CR14</f>
        <v>3.4352867944347144E-4</v>
      </c>
      <c r="BV14" s="65">
        <f>'Pronóstico1 Privado'!BV14*'Pronóstico2 Privado'!$CR14</f>
        <v>2.7108682703863481E-4</v>
      </c>
      <c r="BW14" s="65">
        <f>'Pronóstico1 Privado'!BW14*'Pronóstico2 Privado'!$CR14</f>
        <v>2.5881877974371807E-4</v>
      </c>
      <c r="BX14" s="65">
        <f>'Pronóstico1 Privado'!BX14*'Pronóstico2 Privado'!$CR14</f>
        <v>2.2591947812539528E-4</v>
      </c>
      <c r="BY14" s="65">
        <f>'Pronóstico1 Privado'!BY14*'Pronóstico2 Privado'!$CR14</f>
        <v>2.3366358752110132E-4</v>
      </c>
      <c r="BZ14" s="65">
        <f>'Pronóstico1 Privado'!BZ14*'Pronóstico2 Privado'!$CR14</f>
        <v>1.2788558389992003E-4</v>
      </c>
      <c r="CA14" s="65">
        <f>'Pronóstico1 Privado'!CA14*'Pronóstico2 Privado'!$CR14</f>
        <v>1.5180440798469696E-4</v>
      </c>
      <c r="CB14" s="65">
        <f>'Pronóstico1 Privado'!CB14*'Pronóstico2 Privado'!$CR14</f>
        <v>1.5020925504109301E-4</v>
      </c>
      <c r="CC14" s="65">
        <f>'Pronóstico1 Privado'!CC14*'Pronóstico2 Privado'!$CR14</f>
        <v>8.3860459075092204E-5</v>
      </c>
      <c r="CD14" s="65">
        <f>'Pronóstico1 Privado'!CD14*'Pronóstico2 Privado'!$CR14</f>
        <v>6.4866591733919011E-5</v>
      </c>
      <c r="CE14" s="65">
        <f>'Pronóstico1 Privado'!CE14*'Pronóstico2 Privado'!$CR14</f>
        <v>5.6734284107092462E-5</v>
      </c>
      <c r="CF14" s="65">
        <f>'Pronóstico1 Privado'!CF14*'Pronóstico2 Privado'!$CR14</f>
        <v>3.3258880239096225E-5</v>
      </c>
      <c r="CG14" s="65">
        <f>'Pronóstico1 Privado'!CG14*'Pronóstico2 Privado'!$CR14</f>
        <v>3.7671064898268318E-5</v>
      </c>
      <c r="CH14" s="65">
        <f>'Pronóstico1 Privado'!CH14*'Pronóstico2 Privado'!$CR14</f>
        <v>2.7677694763266564E-5</v>
      </c>
      <c r="CI14" s="65">
        <f>'Pronóstico1 Privado'!CI14*'Pronóstico2 Privado'!$CR14</f>
        <v>2.3942817822746453E-5</v>
      </c>
      <c r="CJ14" s="65">
        <f>'Pronóstico1 Privado'!CJ14*'Pronóstico2 Privado'!$CR14</f>
        <v>2.4543441894782734E-5</v>
      </c>
      <c r="CK14" s="65">
        <f>'Pronóstico1 Privado'!CK14*'Pronóstico2 Privado'!$CR14</f>
        <v>2.4363097392158425E-5</v>
      </c>
      <c r="CL14" s="65">
        <f>'Pronóstico1 Privado'!CL14*'Pronóstico2 Privado'!$CR14</f>
        <v>1.8419512323535285E-5</v>
      </c>
      <c r="CM14" s="65">
        <f>'Pronóstico1 Privado'!CM14*'Pronóstico2 Privado'!$CR14</f>
        <v>3.9023425156040167E-6</v>
      </c>
      <c r="CN14" s="65">
        <f>'Pronóstico1 Privado'!CN14*'Pronóstico2 Privado'!$CR14</f>
        <v>1.4670337361854435E-6</v>
      </c>
      <c r="CP14" s="71">
        <f t="shared" si="0"/>
        <v>3.6499999999999968</v>
      </c>
      <c r="CR14">
        <f>'Insumo 2'!$B$5/'Pronóstico1 Privado'!CP14</f>
        <v>0.9028931017174735</v>
      </c>
    </row>
    <row r="15" spans="1:96">
      <c r="A15">
        <f>'Población %'!A60</f>
        <v>1999</v>
      </c>
      <c r="B15" s="65">
        <f>'Pronóstico1 Privado'!B15*'Pronóstico2 Privado'!$CR15</f>
        <v>0</v>
      </c>
      <c r="C15" s="65">
        <f>'Pronóstico1 Privado'!C15*'Pronóstico2 Privado'!$CR15</f>
        <v>4.3740491832884706E-4</v>
      </c>
      <c r="D15" s="65">
        <f>'Pronóstico1 Privado'!D15*'Pronóstico2 Privado'!$CR15</f>
        <v>3.5229647666143726E-3</v>
      </c>
      <c r="E15" s="65">
        <f>'Pronóstico1 Privado'!E15*'Pronóstico2 Privado'!$CR15</f>
        <v>1.5371306304721872E-2</v>
      </c>
      <c r="F15" s="65">
        <f>'Pronóstico1 Privado'!F15*'Pronóstico2 Privado'!$CR15</f>
        <v>6.1846256428025451E-2</v>
      </c>
      <c r="G15" s="65">
        <f>'Pronóstico1 Privado'!G15*'Pronóstico2 Privado'!$CR15</f>
        <v>0.12540819534040629</v>
      </c>
      <c r="H15" s="65">
        <f>'Pronóstico1 Privado'!H15*'Pronóstico2 Privado'!$CR15</f>
        <v>0.17395123454936734</v>
      </c>
      <c r="I15" s="65">
        <f>'Pronóstico1 Privado'!I15*'Pronóstico2 Privado'!$CR15</f>
        <v>0.21080749840025526</v>
      </c>
      <c r="J15" s="65">
        <f>'Pronóstico1 Privado'!J15*'Pronóstico2 Privado'!$CR15</f>
        <v>0.22406148404054835</v>
      </c>
      <c r="K15" s="65">
        <f>'Pronóstico1 Privado'!K15*'Pronóstico2 Privado'!$CR15</f>
        <v>0.21892677716124964</v>
      </c>
      <c r="L15" s="65">
        <f>'Pronóstico1 Privado'!L15*'Pronóstico2 Privado'!$CR15</f>
        <v>0.21332792492901068</v>
      </c>
      <c r="M15" s="65">
        <f>'Pronóstico1 Privado'!M15*'Pronóstico2 Privado'!$CR15</f>
        <v>0.20546793976373165</v>
      </c>
      <c r="N15" s="65">
        <f>'Pronóstico1 Privado'!N15*'Pronóstico2 Privado'!$CR15</f>
        <v>0.1940238068401543</v>
      </c>
      <c r="O15" s="65">
        <f>'Pronóstico1 Privado'!O15*'Pronóstico2 Privado'!$CR15</f>
        <v>0.18553633622776619</v>
      </c>
      <c r="P15" s="65">
        <f>'Pronóstico1 Privado'!P15*'Pronóstico2 Privado'!$CR15</f>
        <v>0.17498801800515396</v>
      </c>
      <c r="Q15" s="65">
        <f>'Pronóstico1 Privado'!Q15*'Pronóstico2 Privado'!$CR15</f>
        <v>0.16213044441600771</v>
      </c>
      <c r="R15" s="65">
        <f>'Pronóstico1 Privado'!R15*'Pronóstico2 Privado'!$CR15</f>
        <v>0.17134145346561372</v>
      </c>
      <c r="S15" s="65">
        <f>'Pronóstico1 Privado'!S15*'Pronóstico2 Privado'!$CR15</f>
        <v>0.16975692085310537</v>
      </c>
      <c r="T15" s="65">
        <f>'Pronóstico1 Privado'!T15*'Pronóstico2 Privado'!$CR15</f>
        <v>0.17525499375437439</v>
      </c>
      <c r="U15" s="65">
        <f>'Pronóstico1 Privado'!U15*'Pronóstico2 Privado'!$CR15</f>
        <v>0.15159749457532323</v>
      </c>
      <c r="V15" s="65">
        <f>'Pronóstico1 Privado'!V15*'Pronóstico2 Privado'!$CR15</f>
        <v>0.13419283776703439</v>
      </c>
      <c r="W15" s="65">
        <f>'Pronóstico1 Privado'!W15*'Pronóstico2 Privado'!$CR15</f>
        <v>0.14209516503560235</v>
      </c>
      <c r="X15" s="65">
        <f>'Pronóstico1 Privado'!X15*'Pronóstico2 Privado'!$CR15</f>
        <v>9.6799222141170149E-2</v>
      </c>
      <c r="Y15" s="65">
        <f>'Pronóstico1 Privado'!Y15*'Pronóstico2 Privado'!$CR15</f>
        <v>7.8341941021426387E-2</v>
      </c>
      <c r="Z15" s="65">
        <f>'Pronóstico1 Privado'!Z15*'Pronóstico2 Privado'!$CR15</f>
        <v>6.2239081503984391E-2</v>
      </c>
      <c r="AA15" s="65">
        <f>'Pronóstico1 Privado'!AA15*'Pronóstico2 Privado'!$CR15</f>
        <v>5.9960307575397588E-2</v>
      </c>
      <c r="AB15" s="65">
        <f>'Pronóstico1 Privado'!AB15*'Pronóstico2 Privado'!$CR15</f>
        <v>4.0947415590681359E-2</v>
      </c>
      <c r="AC15" s="65">
        <f>'Pronóstico1 Privado'!AC15*'Pronóstico2 Privado'!$CR15</f>
        <v>2.9194885792686486E-2</v>
      </c>
      <c r="AD15" s="65">
        <f>'Pronóstico1 Privado'!AD15*'Pronóstico2 Privado'!$CR15</f>
        <v>2.0183990644800004E-2</v>
      </c>
      <c r="AE15" s="65">
        <f>'Pronóstico1 Privado'!AE15*'Pronóstico2 Privado'!$CR15</f>
        <v>2.7106131171250679E-2</v>
      </c>
      <c r="AF15" s="65">
        <f>'Pronóstico1 Privado'!AF15*'Pronóstico2 Privado'!$CR15</f>
        <v>9.8616418691019961E-3</v>
      </c>
      <c r="AG15" s="65">
        <f>'Pronóstico1 Privado'!AG15*'Pronóstico2 Privado'!$CR15</f>
        <v>1.6080028032411868E-2</v>
      </c>
      <c r="AH15" s="65">
        <f>'Pronóstico1 Privado'!AH15*'Pronóstico2 Privado'!$CR15</f>
        <v>4.5811042903157019E-3</v>
      </c>
      <c r="AI15" s="65">
        <f>'Pronóstico1 Privado'!AI15*'Pronóstico2 Privado'!$CR15</f>
        <v>6.3628417897145361E-3</v>
      </c>
      <c r="AJ15" s="65">
        <f>'Pronóstico1 Privado'!AJ15*'Pronóstico2 Privado'!$CR15</f>
        <v>4.2719368058711602E-3</v>
      </c>
      <c r="AK15" s="65">
        <f>'Pronóstico1 Privado'!AK15*'Pronóstico2 Privado'!$CR15</f>
        <v>6.2875340350417794E-3</v>
      </c>
      <c r="AL15" s="65">
        <f>'Pronóstico1 Privado'!AL15*'Pronóstico2 Privado'!$CR15</f>
        <v>1.5555632940120294E-2</v>
      </c>
      <c r="AM15" s="65">
        <f>'Pronóstico1 Privado'!AM15*'Pronóstico2 Privado'!$CR15</f>
        <v>4.3457369118679685E-3</v>
      </c>
      <c r="AN15" s="65">
        <f>'Pronóstico1 Privado'!AN15*'Pronóstico2 Privado'!$CR15</f>
        <v>2.6229182799555545E-3</v>
      </c>
      <c r="AO15" s="65">
        <f>'Pronóstico1 Privado'!AO15*'Pronóstico2 Privado'!$CR15</f>
        <v>3.5715919132833672E-3</v>
      </c>
      <c r="AP15" s="65">
        <f>'Pronóstico1 Privado'!AP15*'Pronóstico2 Privado'!$CR15</f>
        <v>4.7865664346630268E-3</v>
      </c>
      <c r="AQ15" s="65">
        <f>'Pronóstico1 Privado'!AQ15*'Pronóstico2 Privado'!$CR15</f>
        <v>2.8127051163689921E-3</v>
      </c>
      <c r="AR15" s="65">
        <f>'Pronóstico1 Privado'!AR15*'Pronóstico2 Privado'!$CR15</f>
        <v>2.5115167433694876E-3</v>
      </c>
      <c r="AS15" s="65">
        <f>'Pronóstico1 Privado'!AS15*'Pronóstico2 Privado'!$CR15</f>
        <v>3.0911223957354353E-3</v>
      </c>
      <c r="AT15" s="65">
        <f>'Pronóstico1 Privado'!AT15*'Pronóstico2 Privado'!$CR15</f>
        <v>2.0726612833948891E-3</v>
      </c>
      <c r="AU15" s="65">
        <f>'Pronóstico1 Privado'!AU15*'Pronóstico2 Privado'!$CR15</f>
        <v>2.0978148785704758E-3</v>
      </c>
      <c r="AV15" s="65">
        <f>'Pronóstico1 Privado'!AV15*'Pronóstico2 Privado'!$CR15</f>
        <v>1.9153109361512736E-3</v>
      </c>
      <c r="AW15" s="65">
        <f>'Pronóstico1 Privado'!AW15*'Pronóstico2 Privado'!$CR15</f>
        <v>1.8019925238022341E-3</v>
      </c>
      <c r="AX15" s="65">
        <f>'Pronóstico1 Privado'!AX15*'Pronóstico2 Privado'!$CR15</f>
        <v>1.872461041357425E-3</v>
      </c>
      <c r="AY15" s="65">
        <f>'Pronóstico1 Privado'!AY15*'Pronóstico2 Privado'!$CR15</f>
        <v>1.6877578238494592E-3</v>
      </c>
      <c r="AZ15" s="65">
        <f>'Pronóstico1 Privado'!AZ15*'Pronóstico2 Privado'!$CR15</f>
        <v>1.6683778364593184E-3</v>
      </c>
      <c r="BA15" s="65">
        <f>'Pronóstico1 Privado'!BA15*'Pronóstico2 Privado'!$CR15</f>
        <v>1.5483180084735987E-3</v>
      </c>
      <c r="BB15" s="65">
        <f>'Pronóstico1 Privado'!BB15*'Pronóstico2 Privado'!$CR15</f>
        <v>1.4596702491286196E-3</v>
      </c>
      <c r="BC15" s="65">
        <f>'Pronóstico1 Privado'!BC15*'Pronóstico2 Privado'!$CR15</f>
        <v>1.3810561360720667E-3</v>
      </c>
      <c r="BD15" s="65">
        <f>'Pronóstico1 Privado'!BD15*'Pronóstico2 Privado'!$CR15</f>
        <v>1.250486675107532E-3</v>
      </c>
      <c r="BE15" s="65">
        <f>'Pronóstico1 Privado'!BE15*'Pronóstico2 Privado'!$CR15</f>
        <v>1.2934135369962101E-3</v>
      </c>
      <c r="BF15" s="65">
        <f>'Pronóstico1 Privado'!BF15*'Pronóstico2 Privado'!$CR15</f>
        <v>1.1273317205521215E-3</v>
      </c>
      <c r="BG15" s="65">
        <f>'Pronóstico1 Privado'!BG15*'Pronóstico2 Privado'!$CR15</f>
        <v>1.1869311249812777E-3</v>
      </c>
      <c r="BH15" s="65">
        <f>'Pronóstico1 Privado'!BH15*'Pronóstico2 Privado'!$CR15</f>
        <v>1.1049973961659986E-3</v>
      </c>
      <c r="BI15" s="65">
        <f>'Pronóstico1 Privado'!BI15*'Pronóstico2 Privado'!$CR15</f>
        <v>1.0488887867388874E-3</v>
      </c>
      <c r="BJ15" s="65">
        <f>'Pronóstico1 Privado'!BJ15*'Pronóstico2 Privado'!$CR15</f>
        <v>1.1102019970104929E-3</v>
      </c>
      <c r="BK15" s="65">
        <f>'Pronóstico1 Privado'!BK15*'Pronóstico2 Privado'!$CR15</f>
        <v>1.017221793829815E-3</v>
      </c>
      <c r="BL15" s="65">
        <f>'Pronóstico1 Privado'!BL15*'Pronóstico2 Privado'!$CR15</f>
        <v>9.1551533804224545E-4</v>
      </c>
      <c r="BM15" s="65">
        <f>'Pronóstico1 Privado'!BM15*'Pronóstico2 Privado'!$CR15</f>
        <v>7.5093311843407956E-4</v>
      </c>
      <c r="BN15" s="65">
        <f>'Pronóstico1 Privado'!BN15*'Pronóstico2 Privado'!$CR15</f>
        <v>9.1610975549488369E-4</v>
      </c>
      <c r="BO15" s="65">
        <f>'Pronóstico1 Privado'!BO15*'Pronóstico2 Privado'!$CR15</f>
        <v>6.4920360640795944E-4</v>
      </c>
      <c r="BP15" s="65">
        <f>'Pronóstico1 Privado'!BP15*'Pronóstico2 Privado'!$CR15</f>
        <v>5.9197970823883896E-4</v>
      </c>
      <c r="BQ15" s="65">
        <f>'Pronóstico1 Privado'!BQ15*'Pronóstico2 Privado'!$CR15</f>
        <v>5.5176117878674312E-4</v>
      </c>
      <c r="BR15" s="65">
        <f>'Pronóstico1 Privado'!BR15*'Pronóstico2 Privado'!$CR15</f>
        <v>4.1869562249241234E-4</v>
      </c>
      <c r="BS15" s="65">
        <f>'Pronóstico1 Privado'!BS15*'Pronóstico2 Privado'!$CR15</f>
        <v>3.858269675546534E-4</v>
      </c>
      <c r="BT15" s="65">
        <f>'Pronóstico1 Privado'!BT15*'Pronóstico2 Privado'!$CR15</f>
        <v>3.9393921023454282E-4</v>
      </c>
      <c r="BU15" s="65">
        <f>'Pronóstico1 Privado'!BU15*'Pronóstico2 Privado'!$CR15</f>
        <v>3.522505332438065E-4</v>
      </c>
      <c r="BV15" s="65">
        <f>'Pronóstico1 Privado'!BV15*'Pronóstico2 Privado'!$CR15</f>
        <v>2.7546073043824943E-4</v>
      </c>
      <c r="BW15" s="65">
        <f>'Pronóstico1 Privado'!BW15*'Pronóstico2 Privado'!$CR15</f>
        <v>2.6297543859592421E-4</v>
      </c>
      <c r="BX15" s="65">
        <f>'Pronóstico1 Privado'!BX15*'Pronóstico2 Privado'!$CR15</f>
        <v>2.287897809963532E-4</v>
      </c>
      <c r="BY15" s="65">
        <f>'Pronóstico1 Privado'!BY15*'Pronóstico2 Privado'!$CR15</f>
        <v>2.3796622967953322E-4</v>
      </c>
      <c r="BZ15" s="65">
        <f>'Pronóstico1 Privado'!BZ15*'Pronóstico2 Privado'!$CR15</f>
        <v>1.3193751319892454E-4</v>
      </c>
      <c r="CA15" s="65">
        <f>'Pronóstico1 Privado'!CA15*'Pronóstico2 Privado'!$CR15</f>
        <v>1.5827113518445863E-4</v>
      </c>
      <c r="CB15" s="65">
        <f>'Pronóstico1 Privado'!CB15*'Pronóstico2 Privado'!$CR15</f>
        <v>1.5645602183990287E-4</v>
      </c>
      <c r="CC15" s="65">
        <f>'Pronóstico1 Privado'!CC15*'Pronóstico2 Privado'!$CR15</f>
        <v>8.7487172353296807E-5</v>
      </c>
      <c r="CD15" s="65">
        <f>'Pronóstico1 Privado'!CD15*'Pronóstico2 Privado'!$CR15</f>
        <v>6.7572768916497242E-5</v>
      </c>
      <c r="CE15" s="65">
        <f>'Pronóstico1 Privado'!CE15*'Pronóstico2 Privado'!$CR15</f>
        <v>5.8756038112401952E-5</v>
      </c>
      <c r="CF15" s="65">
        <f>'Pronóstico1 Privado'!CF15*'Pronóstico2 Privado'!$CR15</f>
        <v>3.4298268177931897E-5</v>
      </c>
      <c r="CG15" s="65">
        <f>'Pronóstico1 Privado'!CG15*'Pronóstico2 Privado'!$CR15</f>
        <v>3.9026337283589718E-5</v>
      </c>
      <c r="CH15" s="65">
        <f>'Pronóstico1 Privado'!CH15*'Pronóstico2 Privado'!$CR15</f>
        <v>2.8824617647474982E-5</v>
      </c>
      <c r="CI15" s="65">
        <f>'Pronóstico1 Privado'!CI15*'Pronóstico2 Privado'!$CR15</f>
        <v>2.4777936266830964E-5</v>
      </c>
      <c r="CJ15" s="65">
        <f>'Pronóstico1 Privado'!CJ15*'Pronóstico2 Privado'!$CR15</f>
        <v>2.5049897558393152E-5</v>
      </c>
      <c r="CK15" s="65">
        <f>'Pronóstico1 Privado'!CK15*'Pronóstico2 Privado'!$CR15</f>
        <v>2.4563629569754956E-5</v>
      </c>
      <c r="CL15" s="65">
        <f>'Pronóstico1 Privado'!CL15*'Pronóstico2 Privado'!$CR15</f>
        <v>1.9017994366685384E-5</v>
      </c>
      <c r="CM15" s="65">
        <f>'Pronóstico1 Privado'!CM15*'Pronóstico2 Privado'!$CR15</f>
        <v>3.9337593781817489E-6</v>
      </c>
      <c r="CN15" s="65">
        <f>'Pronóstico1 Privado'!CN15*'Pronóstico2 Privado'!$CR15</f>
        <v>1.4154012489337311E-6</v>
      </c>
      <c r="CP15" s="71">
        <f t="shared" si="0"/>
        <v>3.6500000000000004</v>
      </c>
      <c r="CR15">
        <f>'Insumo 2'!$B$5/'Pronóstico1 Privado'!CP15</f>
        <v>0.90499077761624946</v>
      </c>
    </row>
    <row r="16" spans="1:96">
      <c r="A16">
        <f>'Población %'!A61</f>
        <v>2000</v>
      </c>
      <c r="B16" s="65">
        <f>'Pronóstico1 Privado'!B16*'Pronóstico2 Privado'!$CR16</f>
        <v>0</v>
      </c>
      <c r="C16" s="65">
        <f>'Pronóstico1 Privado'!C16*'Pronóstico2 Privado'!$CR16</f>
        <v>4.2471056837480812E-4</v>
      </c>
      <c r="D16" s="65">
        <f>'Pronóstico1 Privado'!D16*'Pronóstico2 Privado'!$CR16</f>
        <v>3.4494909697181824E-3</v>
      </c>
      <c r="E16" s="65">
        <f>'Pronóstico1 Privado'!E16*'Pronóstico2 Privado'!$CR16</f>
        <v>1.5154449541288122E-2</v>
      </c>
      <c r="F16" s="65">
        <f>'Pronóstico1 Privado'!F16*'Pronóstico2 Privado'!$CR16</f>
        <v>6.1078779949783377E-2</v>
      </c>
      <c r="G16" s="65">
        <f>'Pronóstico1 Privado'!G16*'Pronóstico2 Privado'!$CR16</f>
        <v>0.1248203969589001</v>
      </c>
      <c r="H16" s="65">
        <f>'Pronóstico1 Privado'!H16*'Pronóstico2 Privado'!$CR16</f>
        <v>0.1741747981131973</v>
      </c>
      <c r="I16" s="65">
        <f>'Pronóstico1 Privado'!I16*'Pronóstico2 Privado'!$CR16</f>
        <v>0.21199744949825788</v>
      </c>
      <c r="J16" s="65">
        <f>'Pronóstico1 Privado'!J16*'Pronóstico2 Privado'!$CR16</f>
        <v>0.22597240718968536</v>
      </c>
      <c r="K16" s="65">
        <f>'Pronóstico1 Privado'!K16*'Pronóstico2 Privado'!$CR16</f>
        <v>0.22127867079619271</v>
      </c>
      <c r="L16" s="65">
        <f>'Pronóstico1 Privado'!L16*'Pronóstico2 Privado'!$CR16</f>
        <v>0.21594735173436394</v>
      </c>
      <c r="M16" s="65">
        <f>'Pronóstico1 Privado'!M16*'Pronóstico2 Privado'!$CR16</f>
        <v>0.20723168152814048</v>
      </c>
      <c r="N16" s="65">
        <f>'Pronóstico1 Privado'!N16*'Pronóstico2 Privado'!$CR16</f>
        <v>0.19453115627975148</v>
      </c>
      <c r="O16" s="65">
        <f>'Pronóstico1 Privado'!O16*'Pronóstico2 Privado'!$CR16</f>
        <v>0.18530693312221763</v>
      </c>
      <c r="P16" s="65">
        <f>'Pronóstico1 Privado'!P16*'Pronóstico2 Privado'!$CR16</f>
        <v>0.17495658127364014</v>
      </c>
      <c r="Q16" s="65">
        <f>'Pronóstico1 Privado'!Q16*'Pronóstico2 Privado'!$CR16</f>
        <v>0.16216652725204067</v>
      </c>
      <c r="R16" s="65">
        <f>'Pronóstico1 Privado'!R16*'Pronóstico2 Privado'!$CR16</f>
        <v>0.17073533716469458</v>
      </c>
      <c r="S16" s="65">
        <f>'Pronóstico1 Privado'!S16*'Pronóstico2 Privado'!$CR16</f>
        <v>0.1682828704130617</v>
      </c>
      <c r="T16" s="65">
        <f>'Pronóstico1 Privado'!T16*'Pronóstico2 Privado'!$CR16</f>
        <v>0.17315376452157047</v>
      </c>
      <c r="U16" s="65">
        <f>'Pronóstico1 Privado'!U16*'Pronóstico2 Privado'!$CR16</f>
        <v>0.14974144806960452</v>
      </c>
      <c r="V16" s="65">
        <f>'Pronóstico1 Privado'!V16*'Pronóstico2 Privado'!$CR16</f>
        <v>0.1323966797489434</v>
      </c>
      <c r="W16" s="65">
        <f>'Pronóstico1 Privado'!W16*'Pronóstico2 Privado'!$CR16</f>
        <v>0.1406159291116465</v>
      </c>
      <c r="X16" s="65">
        <f>'Pronóstico1 Privado'!X16*'Pronóstico2 Privado'!$CR16</f>
        <v>9.634081357627361E-2</v>
      </c>
      <c r="Y16" s="65">
        <f>'Pronóstico1 Privado'!Y16*'Pronóstico2 Privado'!$CR16</f>
        <v>7.8302024846734042E-2</v>
      </c>
      <c r="Z16" s="65">
        <f>'Pronóstico1 Privado'!Z16*'Pronóstico2 Privado'!$CR16</f>
        <v>6.2212539921402049E-2</v>
      </c>
      <c r="AA16" s="65">
        <f>'Pronóstico1 Privado'!AA16*'Pronóstico2 Privado'!$CR16</f>
        <v>5.9996507088895548E-2</v>
      </c>
      <c r="AB16" s="65">
        <f>'Pronóstico1 Privado'!AB16*'Pronóstico2 Privado'!$CR16</f>
        <v>4.0982975391233835E-2</v>
      </c>
      <c r="AC16" s="65">
        <f>'Pronóstico1 Privado'!AC16*'Pronóstico2 Privado'!$CR16</f>
        <v>2.9200651694565476E-2</v>
      </c>
      <c r="AD16" s="65">
        <f>'Pronóstico1 Privado'!AD16*'Pronóstico2 Privado'!$CR16</f>
        <v>2.0187350294517847E-2</v>
      </c>
      <c r="AE16" s="65">
        <f>'Pronóstico1 Privado'!AE16*'Pronóstico2 Privado'!$CR16</f>
        <v>2.7163546927196906E-2</v>
      </c>
      <c r="AF16" s="65">
        <f>'Pronóstico1 Privado'!AF16*'Pronóstico2 Privado'!$CR16</f>
        <v>9.9027367055911052E-3</v>
      </c>
      <c r="AG16" s="65">
        <f>'Pronóstico1 Privado'!AG16*'Pronóstico2 Privado'!$CR16</f>
        <v>1.6144372685093149E-2</v>
      </c>
      <c r="AH16" s="65">
        <f>'Pronóstico1 Privado'!AH16*'Pronóstico2 Privado'!$CR16</f>
        <v>4.5934105918969126E-3</v>
      </c>
      <c r="AI16" s="65">
        <f>'Pronóstico1 Privado'!AI16*'Pronóstico2 Privado'!$CR16</f>
        <v>6.3756421263691208E-3</v>
      </c>
      <c r="AJ16" s="65">
        <f>'Pronóstico1 Privado'!AJ16*'Pronóstico2 Privado'!$CR16</f>
        <v>4.2835981684766567E-3</v>
      </c>
      <c r="AK16" s="65">
        <f>'Pronóstico1 Privado'!AK16*'Pronóstico2 Privado'!$CR16</f>
        <v>6.3045381931988069E-3</v>
      </c>
      <c r="AL16" s="65">
        <f>'Pronóstico1 Privado'!AL16*'Pronóstico2 Privado'!$CR16</f>
        <v>1.5646434092943678E-2</v>
      </c>
      <c r="AM16" s="65">
        <f>'Pronóstico1 Privado'!AM16*'Pronóstico2 Privado'!$CR16</f>
        <v>4.3922361809203237E-3</v>
      </c>
      <c r="AN16" s="65">
        <f>'Pronóstico1 Privado'!AN16*'Pronóstico2 Privado'!$CR16</f>
        <v>2.6595972840589783E-3</v>
      </c>
      <c r="AO16" s="65">
        <f>'Pronóstico1 Privado'!AO16*'Pronóstico2 Privado'!$CR16</f>
        <v>3.6225027308437125E-3</v>
      </c>
      <c r="AP16" s="65">
        <f>'Pronóstico1 Privado'!AP16*'Pronóstico2 Privado'!$CR16</f>
        <v>4.8623959990080536E-3</v>
      </c>
      <c r="AQ16" s="65">
        <f>'Pronóstico1 Privado'!AQ16*'Pronóstico2 Privado'!$CR16</f>
        <v>2.8478660323139819E-3</v>
      </c>
      <c r="AR16" s="65">
        <f>'Pronóstico1 Privado'!AR16*'Pronóstico2 Privado'!$CR16</f>
        <v>2.5272091905219002E-3</v>
      </c>
      <c r="AS16" s="65">
        <f>'Pronóstico1 Privado'!AS16*'Pronóstico2 Privado'!$CR16</f>
        <v>3.0989572734279169E-3</v>
      </c>
      <c r="AT16" s="65">
        <f>'Pronóstico1 Privado'!AT16*'Pronóstico2 Privado'!$CR16</f>
        <v>2.0794900727473917E-3</v>
      </c>
      <c r="AU16" s="65">
        <f>'Pronóstico1 Privado'!AU16*'Pronóstico2 Privado'!$CR16</f>
        <v>2.1017738422740521E-3</v>
      </c>
      <c r="AV16" s="65">
        <f>'Pronóstico1 Privado'!AV16*'Pronóstico2 Privado'!$CR16</f>
        <v>1.9314633149558021E-3</v>
      </c>
      <c r="AW16" s="65">
        <f>'Pronóstico1 Privado'!AW16*'Pronóstico2 Privado'!$CR16</f>
        <v>1.8378221836922353E-3</v>
      </c>
      <c r="AX16" s="65">
        <f>'Pronóstico1 Privado'!AX16*'Pronóstico2 Privado'!$CR16</f>
        <v>1.9245101239991464E-3</v>
      </c>
      <c r="AY16" s="65">
        <f>'Pronóstico1 Privado'!AY16*'Pronóstico2 Privado'!$CR16</f>
        <v>1.7341082138504216E-3</v>
      </c>
      <c r="AZ16" s="65">
        <f>'Pronóstico1 Privado'!AZ16*'Pronóstico2 Privado'!$CR16</f>
        <v>1.7181997615773866E-3</v>
      </c>
      <c r="BA16" s="65">
        <f>'Pronóstico1 Privado'!BA16*'Pronóstico2 Privado'!$CR16</f>
        <v>1.5834090610287485E-3</v>
      </c>
      <c r="BB16" s="65">
        <f>'Pronóstico1 Privado'!BB16*'Pronóstico2 Privado'!$CR16</f>
        <v>1.472559163408687E-3</v>
      </c>
      <c r="BC16" s="65">
        <f>'Pronóstico1 Privado'!BC16*'Pronóstico2 Privado'!$CR16</f>
        <v>1.3799654515460522E-3</v>
      </c>
      <c r="BD16" s="65">
        <f>'Pronóstico1 Privado'!BD16*'Pronóstico2 Privado'!$CR16</f>
        <v>1.2511938158910143E-3</v>
      </c>
      <c r="BE16" s="65">
        <f>'Pronóstico1 Privado'!BE16*'Pronóstico2 Privado'!$CR16</f>
        <v>1.2935256613061446E-3</v>
      </c>
      <c r="BF16" s="65">
        <f>'Pronóstico1 Privado'!BF16*'Pronóstico2 Privado'!$CR16</f>
        <v>1.1284201708057578E-3</v>
      </c>
      <c r="BG16" s="65">
        <f>'Pronóstico1 Privado'!BG16*'Pronóstico2 Privado'!$CR16</f>
        <v>1.1915756490129081E-3</v>
      </c>
      <c r="BH16" s="65">
        <f>'Pronóstico1 Privado'!BH16*'Pronóstico2 Privado'!$CR16</f>
        <v>1.1118876465235309E-3</v>
      </c>
      <c r="BI16" s="65">
        <f>'Pronóstico1 Privado'!BI16*'Pronóstico2 Privado'!$CR16</f>
        <v>1.0544115311675139E-3</v>
      </c>
      <c r="BJ16" s="65">
        <f>'Pronóstico1 Privado'!BJ16*'Pronóstico2 Privado'!$CR16</f>
        <v>1.11522534757642E-3</v>
      </c>
      <c r="BK16" s="65">
        <f>'Pronóstico1 Privado'!BK16*'Pronóstico2 Privado'!$CR16</f>
        <v>1.0258989838891478E-3</v>
      </c>
      <c r="BL16" s="65">
        <f>'Pronóstico1 Privado'!BL16*'Pronóstico2 Privado'!$CR16</f>
        <v>9.2923300662147747E-4</v>
      </c>
      <c r="BM16" s="65">
        <f>'Pronóstico1 Privado'!BM16*'Pronóstico2 Privado'!$CR16</f>
        <v>7.6618875974466833E-4</v>
      </c>
      <c r="BN16" s="65">
        <f>'Pronóstico1 Privado'!BN16*'Pronóstico2 Privado'!$CR16</f>
        <v>9.3568131443723E-4</v>
      </c>
      <c r="BO16" s="65">
        <f>'Pronóstico1 Privado'!BO16*'Pronóstico2 Privado'!$CR16</f>
        <v>6.639176329547049E-4</v>
      </c>
      <c r="BP16" s="65">
        <f>'Pronóstico1 Privado'!BP16*'Pronóstico2 Privado'!$CR16</f>
        <v>6.0764102298826084E-4</v>
      </c>
      <c r="BQ16" s="65">
        <f>'Pronóstico1 Privado'!BQ16*'Pronóstico2 Privado'!$CR16</f>
        <v>5.6907849473911544E-4</v>
      </c>
      <c r="BR16" s="65">
        <f>'Pronóstico1 Privado'!BR16*'Pronóstico2 Privado'!$CR16</f>
        <v>4.3352482967921961E-4</v>
      </c>
      <c r="BS16" s="65">
        <f>'Pronóstico1 Privado'!BS16*'Pronóstico2 Privado'!$CR16</f>
        <v>4.0069503195210558E-4</v>
      </c>
      <c r="BT16" s="65">
        <f>'Pronóstico1 Privado'!BT16*'Pronóstico2 Privado'!$CR16</f>
        <v>4.1107037740364868E-4</v>
      </c>
      <c r="BU16" s="65">
        <f>'Pronóstico1 Privado'!BU16*'Pronóstico2 Privado'!$CR16</f>
        <v>3.65964703726655E-4</v>
      </c>
      <c r="BV16" s="65">
        <f>'Pronóstico1 Privado'!BV16*'Pronóstico2 Privado'!$CR16</f>
        <v>2.8295199716276196E-4</v>
      </c>
      <c r="BW16" s="65">
        <f>'Pronóstico1 Privado'!BW16*'Pronóstico2 Privado'!$CR16</f>
        <v>2.6774255981534638E-4</v>
      </c>
      <c r="BX16" s="65">
        <f>'Pronóstico1 Privado'!BX16*'Pronóstico2 Privado'!$CR16</f>
        <v>2.3294925789191597E-4</v>
      </c>
      <c r="BY16" s="65">
        <f>'Pronóstico1 Privado'!BY16*'Pronóstico2 Privado'!$CR16</f>
        <v>2.4145204521007542E-4</v>
      </c>
      <c r="BZ16" s="65">
        <f>'Pronóstico1 Privado'!BZ16*'Pronóstico2 Privado'!$CR16</f>
        <v>1.3464156630443988E-4</v>
      </c>
      <c r="CA16" s="65">
        <f>'Pronóstico1 Privado'!CA16*'Pronóstico2 Privado'!$CR16</f>
        <v>1.6370466193087131E-4</v>
      </c>
      <c r="CB16" s="65">
        <f>'Pronóstico1 Privado'!CB16*'Pronóstico2 Privado'!$CR16</f>
        <v>1.635898957285054E-4</v>
      </c>
      <c r="CC16" s="65">
        <f>'Pronóstico1 Privado'!CC16*'Pronóstico2 Privado'!$CR16</f>
        <v>9.140950058562542E-5</v>
      </c>
      <c r="CD16" s="65">
        <f>'Pronóstico1 Privado'!CD16*'Pronóstico2 Privado'!$CR16</f>
        <v>7.0731876295542962E-5</v>
      </c>
      <c r="CE16" s="65">
        <f>'Pronóstico1 Privado'!CE16*'Pronóstico2 Privado'!$CR16</f>
        <v>6.1351283102935804E-5</v>
      </c>
      <c r="CF16" s="65">
        <f>'Pronóstico1 Privado'!CF16*'Pronóstico2 Privado'!$CR16</f>
        <v>3.5534941683378148E-5</v>
      </c>
      <c r="CG16" s="65">
        <f>'Pronóstico1 Privado'!CG16*'Pronóstico2 Privado'!$CR16</f>
        <v>4.0177606918987762E-5</v>
      </c>
      <c r="CH16" s="65">
        <f>'Pronóstico1 Privado'!CH16*'Pronóstico2 Privado'!$CR16</f>
        <v>2.980200637184104E-5</v>
      </c>
      <c r="CI16" s="65">
        <f>'Pronóstico1 Privado'!CI16*'Pronóstico2 Privado'!$CR16</f>
        <v>2.5742245131092256E-5</v>
      </c>
      <c r="CJ16" s="65">
        <f>'Pronóstico1 Privado'!CJ16*'Pronóstico2 Privado'!$CR16</f>
        <v>2.575124111823881E-5</v>
      </c>
      <c r="CK16" s="65">
        <f>'Pronóstico1 Privado'!CK16*'Pronóstico2 Privado'!$CR16</f>
        <v>2.4679384644193824E-5</v>
      </c>
      <c r="CL16" s="65">
        <f>'Pronóstico1 Privado'!CL16*'Pronóstico2 Privado'!$CR16</f>
        <v>1.8694078239216908E-5</v>
      </c>
      <c r="CM16" s="65">
        <f>'Pronóstico1 Privado'!CM16*'Pronóstico2 Privado'!$CR16</f>
        <v>3.9791624102667169E-6</v>
      </c>
      <c r="CN16" s="65">
        <f>'Pronóstico1 Privado'!CN16*'Pronóstico2 Privado'!$CR16</f>
        <v>1.3587194001566813E-6</v>
      </c>
      <c r="CP16" s="71">
        <f t="shared" si="0"/>
        <v>3.6500000000000012</v>
      </c>
      <c r="CR16">
        <f>'Insumo 2'!$B$5/'Pronóstico1 Privado'!CP16</f>
        <v>0.90606161466947921</v>
      </c>
    </row>
    <row r="17" spans="1:96">
      <c r="A17">
        <f>'Población %'!A62</f>
        <v>2001</v>
      </c>
      <c r="B17" s="65">
        <f>'Pronóstico1 Privado'!B17*'Pronóstico2 Privado'!$CR17</f>
        <v>0</v>
      </c>
      <c r="C17" s="65">
        <f>'Pronóstico1 Privado'!C17*'Pronóstico2 Privado'!$CR17</f>
        <v>4.0803886572611466E-4</v>
      </c>
      <c r="D17" s="65">
        <f>'Pronóstico1 Privado'!D17*'Pronóstico2 Privado'!$CR17</f>
        <v>3.3404826255583578E-3</v>
      </c>
      <c r="E17" s="65">
        <f>'Pronóstico1 Privado'!E17*'Pronóstico2 Privado'!$CR17</f>
        <v>1.478491073205993E-2</v>
      </c>
      <c r="F17" s="65">
        <f>'Pronóstico1 Privado'!F17*'Pronóstico2 Privado'!$CR17</f>
        <v>6.0007296953562571E-2</v>
      </c>
      <c r="G17" s="65">
        <f>'Pronóstico1 Privado'!G17*'Pronóstico2 Privado'!$CR17</f>
        <v>0.12343443687525849</v>
      </c>
      <c r="H17" s="65">
        <f>'Pronóstico1 Privado'!H17*'Pronóstico2 Privado'!$CR17</f>
        <v>0.17332059906033254</v>
      </c>
      <c r="I17" s="65">
        <f>'Pronóstico1 Privado'!I17*'Pronóstico2 Privado'!$CR17</f>
        <v>0.21225531091637051</v>
      </c>
      <c r="J17" s="65">
        <f>'Pronóstico1 Privado'!J17*'Pronóstico2 Privado'!$CR17</f>
        <v>0.22732095910333891</v>
      </c>
      <c r="K17" s="65">
        <f>'Pronóstico1 Privado'!K17*'Pronóstico2 Privado'!$CR17</f>
        <v>0.22319120468184131</v>
      </c>
      <c r="L17" s="65">
        <f>'Pronóstico1 Privado'!L17*'Pronóstico2 Privado'!$CR17</f>
        <v>0.21822006368062782</v>
      </c>
      <c r="M17" s="65">
        <f>'Pronóstico1 Privado'!M17*'Pronóstico2 Privado'!$CR17</f>
        <v>0.20989968130174508</v>
      </c>
      <c r="N17" s="65">
        <f>'Pronóstico1 Privado'!N17*'Pronóstico2 Privado'!$CR17</f>
        <v>0.19643247413854326</v>
      </c>
      <c r="O17" s="65">
        <f>'Pronóstico1 Privado'!O17*'Pronóstico2 Privado'!$CR17</f>
        <v>0.18595609811197156</v>
      </c>
      <c r="P17" s="65">
        <f>'Pronóstico1 Privado'!P17*'Pronóstico2 Privado'!$CR17</f>
        <v>0.1747719676718813</v>
      </c>
      <c r="Q17" s="65">
        <f>'Pronóstico1 Privado'!Q17*'Pronóstico2 Privado'!$CR17</f>
        <v>0.16214972511140929</v>
      </c>
      <c r="R17" s="65">
        <f>'Pronóstico1 Privado'!R17*'Pronóstico2 Privado'!$CR17</f>
        <v>0.17079866591815615</v>
      </c>
      <c r="S17" s="65">
        <f>'Pronóstico1 Privado'!S17*'Pronóstico2 Privado'!$CR17</f>
        <v>0.16768223392192158</v>
      </c>
      <c r="T17" s="65">
        <f>'Pronóstico1 Privado'!T17*'Pronóstico2 Privado'!$CR17</f>
        <v>0.17162182223604114</v>
      </c>
      <c r="U17" s="65">
        <f>'Pronóstico1 Privado'!U17*'Pronóstico2 Privado'!$CR17</f>
        <v>0.14794259785438796</v>
      </c>
      <c r="V17" s="65">
        <f>'Pronóstico1 Privado'!V17*'Pronóstico2 Privado'!$CR17</f>
        <v>0.13083500295878372</v>
      </c>
      <c r="W17" s="65">
        <f>'Pronóstico1 Privado'!W17*'Pronóstico2 Privado'!$CR17</f>
        <v>0.13885971341744294</v>
      </c>
      <c r="X17" s="65">
        <f>'Pronóstico1 Privado'!X17*'Pronóstico2 Privado'!$CR17</f>
        <v>9.5462021714263753E-2</v>
      </c>
      <c r="Y17" s="65">
        <f>'Pronóstico1 Privado'!Y17*'Pronóstico2 Privado'!$CR17</f>
        <v>7.8056608902492691E-2</v>
      </c>
      <c r="Z17" s="65">
        <f>'Pronóstico1 Privado'!Z17*'Pronóstico2 Privado'!$CR17</f>
        <v>6.2294466075127196E-2</v>
      </c>
      <c r="AA17" s="65">
        <f>'Pronóstico1 Privado'!AA17*'Pronóstico2 Privado'!$CR17</f>
        <v>6.0092517808892479E-2</v>
      </c>
      <c r="AB17" s="65">
        <f>'Pronóstico1 Privado'!AB17*'Pronóstico2 Privado'!$CR17</f>
        <v>4.1099898380961883E-2</v>
      </c>
      <c r="AC17" s="65">
        <f>'Pronóstico1 Privado'!AC17*'Pronóstico2 Privado'!$CR17</f>
        <v>2.929594579097887E-2</v>
      </c>
      <c r="AD17" s="65">
        <f>'Pronóstico1 Privado'!AD17*'Pronóstico2 Privado'!$CR17</f>
        <v>2.0239031432294871E-2</v>
      </c>
      <c r="AE17" s="65">
        <f>'Pronóstico1 Privado'!AE17*'Pronóstico2 Privado'!$CR17</f>
        <v>2.7224324477968975E-2</v>
      </c>
      <c r="AF17" s="65">
        <f>'Pronóstico1 Privado'!AF17*'Pronóstico2 Privado'!$CR17</f>
        <v>9.9399031716213525E-3</v>
      </c>
      <c r="AG17" s="65">
        <f>'Pronóstico1 Privado'!AG17*'Pronóstico2 Privado'!$CR17</f>
        <v>1.6229904007550585E-2</v>
      </c>
      <c r="AH17" s="65">
        <f>'Pronóstico1 Privado'!AH17*'Pronóstico2 Privado'!$CR17</f>
        <v>4.6155322553499889E-3</v>
      </c>
      <c r="AI17" s="65">
        <f>'Pronóstico1 Privado'!AI17*'Pronóstico2 Privado'!$CR17</f>
        <v>6.3963661291942349E-3</v>
      </c>
      <c r="AJ17" s="65">
        <f>'Pronóstico1 Privado'!AJ17*'Pronóstico2 Privado'!$CR17</f>
        <v>4.29322039029475E-3</v>
      </c>
      <c r="AK17" s="65">
        <f>'Pronóstico1 Privado'!AK17*'Pronóstico2 Privado'!$CR17</f>
        <v>6.3198114475427709E-3</v>
      </c>
      <c r="AL17" s="65">
        <f>'Pronóstico1 Privado'!AL17*'Pronóstico2 Privado'!$CR17</f>
        <v>1.5674407304805647E-2</v>
      </c>
      <c r="AM17" s="65">
        <f>'Pronóstico1 Privado'!AM17*'Pronóstico2 Privado'!$CR17</f>
        <v>4.4117983913529004E-3</v>
      </c>
      <c r="AN17" s="65">
        <f>'Pronóstico1 Privado'!AN17*'Pronóstico2 Privado'!$CR17</f>
        <v>2.6836192410471201E-3</v>
      </c>
      <c r="AO17" s="65">
        <f>'Pronóstico1 Privado'!AO17*'Pronóstico2 Privado'!$CR17</f>
        <v>3.6666381543060908E-3</v>
      </c>
      <c r="AP17" s="65">
        <f>'Pronóstico1 Privado'!AP17*'Pronóstico2 Privado'!$CR17</f>
        <v>4.9225987883167698E-3</v>
      </c>
      <c r="AQ17" s="65">
        <f>'Pronóstico1 Privado'!AQ17*'Pronóstico2 Privado'!$CR17</f>
        <v>2.8875733122847814E-3</v>
      </c>
      <c r="AR17" s="65">
        <f>'Pronóstico1 Privado'!AR17*'Pronóstico2 Privado'!$CR17</f>
        <v>2.5536446710657402E-3</v>
      </c>
      <c r="AS17" s="65">
        <f>'Pronóstico1 Privado'!AS17*'Pronóstico2 Privado'!$CR17</f>
        <v>3.1112889878897659E-3</v>
      </c>
      <c r="AT17" s="65">
        <f>'Pronóstico1 Privado'!AT17*'Pronóstico2 Privado'!$CR17</f>
        <v>2.0797131602633689E-3</v>
      </c>
      <c r="AU17" s="65">
        <f>'Pronóstico1 Privado'!AU17*'Pronóstico2 Privado'!$CR17</f>
        <v>2.1034539356318879E-3</v>
      </c>
      <c r="AV17" s="65">
        <f>'Pronóstico1 Privado'!AV17*'Pronóstico2 Privado'!$CR17</f>
        <v>1.9302852017076106E-3</v>
      </c>
      <c r="AW17" s="65">
        <f>'Pronóstico1 Privado'!AW17*'Pronóstico2 Privado'!$CR17</f>
        <v>1.8487911231797232E-3</v>
      </c>
      <c r="AX17" s="65">
        <f>'Pronóstico1 Privado'!AX17*'Pronóstico2 Privado'!$CR17</f>
        <v>1.9579809778764389E-3</v>
      </c>
      <c r="AY17" s="65">
        <f>'Pronóstico1 Privado'!AY17*'Pronóstico2 Privado'!$CR17</f>
        <v>1.7777883622884898E-3</v>
      </c>
      <c r="AZ17" s="65">
        <f>'Pronóstico1 Privado'!AZ17*'Pronóstico2 Privado'!$CR17</f>
        <v>1.760612296236058E-3</v>
      </c>
      <c r="BA17" s="65">
        <f>'Pronóstico1 Privado'!BA17*'Pronóstico2 Privado'!$CR17</f>
        <v>1.6260180957775939E-3</v>
      </c>
      <c r="BB17" s="65">
        <f>'Pronóstico1 Privado'!BB17*'Pronóstico2 Privado'!$CR17</f>
        <v>1.5012174291150733E-3</v>
      </c>
      <c r="BC17" s="65">
        <f>'Pronóstico1 Privado'!BC17*'Pronóstico2 Privado'!$CR17</f>
        <v>1.387401595896271E-3</v>
      </c>
      <c r="BD17" s="65">
        <f>'Pronóstico1 Privado'!BD17*'Pronóstico2 Privado'!$CR17</f>
        <v>1.2456051406664486E-3</v>
      </c>
      <c r="BE17" s="65">
        <f>'Pronóstico1 Privado'!BE17*'Pronóstico2 Privado'!$CR17</f>
        <v>1.2892794070422328E-3</v>
      </c>
      <c r="BF17" s="65">
        <f>'Pronóstico1 Privado'!BF17*'Pronóstico2 Privado'!$CR17</f>
        <v>1.1239469212247959E-3</v>
      </c>
      <c r="BG17" s="65">
        <f>'Pronóstico1 Privado'!BG17*'Pronóstico2 Privado'!$CR17</f>
        <v>1.1877321855330953E-3</v>
      </c>
      <c r="BH17" s="65">
        <f>'Pronóstico1 Privado'!BH17*'Pronóstico2 Privado'!$CR17</f>
        <v>1.1115312318183868E-3</v>
      </c>
      <c r="BI17" s="65">
        <f>'Pronóstico1 Privado'!BI17*'Pronóstico2 Privado'!$CR17</f>
        <v>1.0563982719692417E-3</v>
      </c>
      <c r="BJ17" s="65">
        <f>'Pronóstico1 Privado'!BJ17*'Pronóstico2 Privado'!$CR17</f>
        <v>1.1161820783265055E-3</v>
      </c>
      <c r="BK17" s="65">
        <f>'Pronóstico1 Privado'!BK17*'Pronóstico2 Privado'!$CR17</f>
        <v>1.0260272417094889E-3</v>
      </c>
      <c r="BL17" s="65">
        <f>'Pronóstico1 Privado'!BL17*'Pronóstico2 Privado'!$CR17</f>
        <v>9.3299929085477722E-4</v>
      </c>
      <c r="BM17" s="65">
        <f>'Pronóstico1 Privado'!BM17*'Pronóstico2 Privado'!$CR17</f>
        <v>7.7414348602918698E-4</v>
      </c>
      <c r="BN17" s="65">
        <f>'Pronóstico1 Privado'!BN17*'Pronóstico2 Privado'!$CR17</f>
        <v>9.5028407855099982E-4</v>
      </c>
      <c r="BO17" s="65">
        <f>'Pronóstico1 Privado'!BO17*'Pronóstico2 Privado'!$CR17</f>
        <v>6.7491016945173999E-4</v>
      </c>
      <c r="BP17" s="65">
        <f>'Pronóstico1 Privado'!BP17*'Pronóstico2 Privado'!$CR17</f>
        <v>6.1847688381995404E-4</v>
      </c>
      <c r="BQ17" s="65">
        <f>'Pronóstico1 Privado'!BQ17*'Pronóstico2 Privado'!$CR17</f>
        <v>5.8139506508164413E-4</v>
      </c>
      <c r="BR17" s="65">
        <f>'Pronóstico1 Privado'!BR17*'Pronóstico2 Privado'!$CR17</f>
        <v>4.449875775358388E-4</v>
      </c>
      <c r="BS17" s="65">
        <f>'Pronóstico1 Privado'!BS17*'Pronóstico2 Privado'!$CR17</f>
        <v>4.1281381966679336E-4</v>
      </c>
      <c r="BT17" s="65">
        <f>'Pronóstico1 Privado'!BT17*'Pronóstico2 Privado'!$CR17</f>
        <v>4.247062642881793E-4</v>
      </c>
      <c r="BU17" s="65">
        <f>'Pronóstico1 Privado'!BU17*'Pronóstico2 Privado'!$CR17</f>
        <v>3.7981276247763267E-4</v>
      </c>
      <c r="BV17" s="65">
        <f>'Pronóstico1 Privado'!BV17*'Pronóstico2 Privado'!$CR17</f>
        <v>2.9239693067911775E-4</v>
      </c>
      <c r="BW17" s="65">
        <f>'Pronóstico1 Privado'!BW17*'Pronóstico2 Privado'!$CR17</f>
        <v>2.7360086571075318E-4</v>
      </c>
      <c r="BX17" s="65">
        <f>'Pronóstico1 Privado'!BX17*'Pronóstico2 Privado'!$CR17</f>
        <v>2.359540459629945E-4</v>
      </c>
      <c r="BY17" s="65">
        <f>'Pronóstico1 Privado'!BY17*'Pronóstico2 Privado'!$CR17</f>
        <v>2.4454521854001295E-4</v>
      </c>
      <c r="BZ17" s="65">
        <f>'Pronóstico1 Privado'!BZ17*'Pronóstico2 Privado'!$CR17</f>
        <v>1.3589711622288887E-4</v>
      </c>
      <c r="CA17" s="65">
        <f>'Pronóstico1 Privado'!CA17*'Pronóstico2 Privado'!$CR17</f>
        <v>1.66183739153372E-4</v>
      </c>
      <c r="CB17" s="65">
        <f>'Pronóstico1 Privado'!CB17*'Pronóstico2 Privado'!$CR17</f>
        <v>1.6851785915667359E-4</v>
      </c>
      <c r="CC17" s="65">
        <f>'Pronóstico1 Privado'!CC17*'Pronóstico2 Privado'!$CR17</f>
        <v>9.5405828753380726E-5</v>
      </c>
      <c r="CD17" s="65">
        <f>'Pronóstico1 Privado'!CD17*'Pronóstico2 Privado'!$CR17</f>
        <v>7.3993444827128631E-5</v>
      </c>
      <c r="CE17" s="65">
        <f>'Pronóstico1 Privado'!CE17*'Pronóstico2 Privado'!$CR17</f>
        <v>6.4576140956872733E-5</v>
      </c>
      <c r="CF17" s="65">
        <f>'Pronóstico1 Privado'!CF17*'Pronóstico2 Privado'!$CR17</f>
        <v>3.7465189851381836E-5</v>
      </c>
      <c r="CG17" s="65">
        <f>'Pronóstico1 Privado'!CG17*'Pronóstico2 Privado'!$CR17</f>
        <v>4.2216694324971504E-5</v>
      </c>
      <c r="CH17" s="65">
        <f>'Pronóstico1 Privado'!CH17*'Pronóstico2 Privado'!$CR17</f>
        <v>3.1323388596981014E-5</v>
      </c>
      <c r="CI17" s="65">
        <f>'Pronóstico1 Privado'!CI17*'Pronóstico2 Privado'!$CR17</f>
        <v>2.7489397387482404E-5</v>
      </c>
      <c r="CJ17" s="65">
        <f>'Pronóstico1 Privado'!CJ17*'Pronóstico2 Privado'!$CR17</f>
        <v>2.7959634885412571E-5</v>
      </c>
      <c r="CK17" s="65">
        <f>'Pronóstico1 Privado'!CK17*'Pronóstico2 Privado'!$CR17</f>
        <v>2.7023030709089401E-5</v>
      </c>
      <c r="CL17" s="65">
        <f>'Pronóstico1 Privado'!CL17*'Pronóstico2 Privado'!$CR17</f>
        <v>2.0590320023575322E-5</v>
      </c>
      <c r="CM17" s="65">
        <f>'Pronóstico1 Privado'!CM17*'Pronóstico2 Privado'!$CR17</f>
        <v>4.3738977750435128E-6</v>
      </c>
      <c r="CN17" s="65">
        <f>'Pronóstico1 Privado'!CN17*'Pronóstico2 Privado'!$CR17</f>
        <v>1.5862298986924445E-6</v>
      </c>
      <c r="CP17" s="71">
        <f t="shared" si="0"/>
        <v>3.6499999999999955</v>
      </c>
      <c r="CR17">
        <f>'Insumo 2'!$B$5/'Pronóstico1 Privado'!CP17</f>
        <v>0.90570798211294967</v>
      </c>
    </row>
    <row r="18" spans="1:96">
      <c r="A18">
        <f>'Población %'!A63</f>
        <v>2002</v>
      </c>
      <c r="B18" s="65">
        <f>'Pronóstico1 Privado'!B18*'Pronóstico2 Privado'!$CR18</f>
        <v>0</v>
      </c>
      <c r="C18" s="65">
        <f>'Pronóstico1 Privado'!C18*'Pronóstico2 Privado'!$CR18</f>
        <v>3.9211360163805077E-4</v>
      </c>
      <c r="D18" s="65">
        <f>'Pronóstico1 Privado'!D18*'Pronóstico2 Privado'!$CR18</f>
        <v>3.2195213518689501E-3</v>
      </c>
      <c r="E18" s="65">
        <f>'Pronóstico1 Privado'!E18*'Pronóstico2 Privado'!$CR18</f>
        <v>1.4347314838934894E-2</v>
      </c>
      <c r="F18" s="65">
        <f>'Pronóstico1 Privado'!F18*'Pronóstico2 Privado'!$CR18</f>
        <v>5.8617623324906075E-2</v>
      </c>
      <c r="G18" s="65">
        <f>'Pronóstico1 Privado'!G18*'Pronóstico2 Privado'!$CR18</f>
        <v>0.12135014505171647</v>
      </c>
      <c r="H18" s="65">
        <f>'Pronóstico1 Privado'!H18*'Pronóstico2 Privado'!$CR18</f>
        <v>0.17140511281861048</v>
      </c>
      <c r="I18" s="65">
        <f>'Pronóstico1 Privado'!I18*'Pronóstico2 Privado'!$CR18</f>
        <v>0.21108739450103717</v>
      </c>
      <c r="J18" s="65">
        <f>'Pronóstico1 Privado'!J18*'Pronóstico2 Privado'!$CR18</f>
        <v>0.22761584115322359</v>
      </c>
      <c r="K18" s="65">
        <f>'Pronóstico1 Privado'!K18*'Pronóstico2 Privado'!$CR18</f>
        <v>0.22484553119382736</v>
      </c>
      <c r="L18" s="65">
        <f>'Pronóstico1 Privado'!L18*'Pronóstico2 Privado'!$CR18</f>
        <v>0.2206195518498186</v>
      </c>
      <c r="M18" s="65">
        <f>'Pronóstico1 Privado'!M18*'Pronóstico2 Privado'!$CR18</f>
        <v>0.21253669447150228</v>
      </c>
      <c r="N18" s="65">
        <f>'Pronóstico1 Privado'!N18*'Pronóstico2 Privado'!$CR18</f>
        <v>0.19934462004635092</v>
      </c>
      <c r="O18" s="65">
        <f>'Pronóstico1 Privado'!O18*'Pronóstico2 Privado'!$CR18</f>
        <v>0.18811555423453169</v>
      </c>
      <c r="P18" s="65">
        <f>'Pronóstico1 Privado'!P18*'Pronóstico2 Privado'!$CR18</f>
        <v>0.17565055982770991</v>
      </c>
      <c r="Q18" s="65">
        <f>'Pronóstico1 Privado'!Q18*'Pronóstico2 Privado'!$CR18</f>
        <v>0.16218284784547343</v>
      </c>
      <c r="R18" s="65">
        <f>'Pronóstico1 Privado'!R18*'Pronóstico2 Privado'!$CR18</f>
        <v>0.17099326140161281</v>
      </c>
      <c r="S18" s="65">
        <f>'Pronóstico1 Privado'!S18*'Pronóstico2 Privado'!$CR18</f>
        <v>0.16795154307521143</v>
      </c>
      <c r="T18" s="65">
        <f>'Pronóstico1 Privado'!T18*'Pronóstico2 Privado'!$CR18</f>
        <v>0.17115339452515754</v>
      </c>
      <c r="U18" s="65">
        <f>'Pronóstico1 Privado'!U18*'Pronóstico2 Privado'!$CR18</f>
        <v>0.14666962163738623</v>
      </c>
      <c r="V18" s="65">
        <f>'Pronóstico1 Privado'!V18*'Pronóstico2 Privado'!$CR18</f>
        <v>0.1292359519207609</v>
      </c>
      <c r="W18" s="65">
        <f>'Pronóstico1 Privado'!W18*'Pronóstico2 Privado'!$CR18</f>
        <v>0.13717778755899751</v>
      </c>
      <c r="X18" s="65">
        <f>'Pronóstico1 Privado'!X18*'Pronóstico2 Privado'!$CR18</f>
        <v>9.4226891790086989E-2</v>
      </c>
      <c r="Y18" s="65">
        <f>'Pronóstico1 Privado'!Y18*'Pronóstico2 Privado'!$CR18</f>
        <v>7.7297792702939697E-2</v>
      </c>
      <c r="Z18" s="65">
        <f>'Pronóstico1 Privado'!Z18*'Pronóstico2 Privado'!$CR18</f>
        <v>6.2055726594271131E-2</v>
      </c>
      <c r="AA18" s="65">
        <f>'Pronóstico1 Privado'!AA18*'Pronóstico2 Privado'!$CR18</f>
        <v>6.0124123083735187E-2</v>
      </c>
      <c r="AB18" s="65">
        <f>'Pronóstico1 Privado'!AB18*'Pronóstico2 Privado'!$CR18</f>
        <v>4.1128101060444296E-2</v>
      </c>
      <c r="AC18" s="65">
        <f>'Pronóstico1 Privado'!AC18*'Pronóstico2 Privado'!$CR18</f>
        <v>2.9350094257127E-2</v>
      </c>
      <c r="AD18" s="65">
        <f>'Pronóstico1 Privado'!AD18*'Pronóstico2 Privado'!$CR18</f>
        <v>2.0285373804593589E-2</v>
      </c>
      <c r="AE18" s="65">
        <f>'Pronóstico1 Privado'!AE18*'Pronóstico2 Privado'!$CR18</f>
        <v>2.7270729827142338E-2</v>
      </c>
      <c r="AF18" s="65">
        <f>'Pronóstico1 Privado'!AF18*'Pronóstico2 Privado'!$CR18</f>
        <v>9.9545259344579126E-3</v>
      </c>
      <c r="AG18" s="65">
        <f>'Pronóstico1 Privado'!AG18*'Pronóstico2 Privado'!$CR18</f>
        <v>1.6278075360251571E-2</v>
      </c>
      <c r="AH18" s="65">
        <f>'Pronóstico1 Privado'!AH18*'Pronóstico2 Privado'!$CR18</f>
        <v>4.6362532431467093E-3</v>
      </c>
      <c r="AI18" s="65">
        <f>'Pronóstico1 Privado'!AI18*'Pronóstico2 Privado'!$CR18</f>
        <v>6.4230327547064531E-3</v>
      </c>
      <c r="AJ18" s="65">
        <f>'Pronóstico1 Privado'!AJ18*'Pronóstico2 Privado'!$CR18</f>
        <v>4.3057645867431923E-3</v>
      </c>
      <c r="AK18" s="65">
        <f>'Pronóstico1 Privado'!AK18*'Pronóstico2 Privado'!$CR18</f>
        <v>6.3332804308105541E-3</v>
      </c>
      <c r="AL18" s="65">
        <f>'Pronóstico1 Privado'!AL18*'Pronóstico2 Privado'!$CR18</f>
        <v>1.5710938272809116E-2</v>
      </c>
      <c r="AM18" s="65">
        <f>'Pronóstico1 Privado'!AM18*'Pronóstico2 Privado'!$CR18</f>
        <v>4.4195852427748187E-3</v>
      </c>
      <c r="AN18" s="65">
        <f>'Pronóstico1 Privado'!AN18*'Pronóstico2 Privado'!$CR18</f>
        <v>2.6955689908822154E-3</v>
      </c>
      <c r="AO18" s="65">
        <f>'Pronóstico1 Privado'!AO18*'Pronóstico2 Privado'!$CR18</f>
        <v>3.6997129054151365E-3</v>
      </c>
      <c r="AP18" s="65">
        <f>'Pronóstico1 Privado'!AP18*'Pronóstico2 Privado'!$CR18</f>
        <v>4.9825567810339406E-3</v>
      </c>
      <c r="AQ18" s="65">
        <f>'Pronóstico1 Privado'!AQ18*'Pronóstico2 Privado'!$CR18</f>
        <v>2.9235282087411605E-3</v>
      </c>
      <c r="AR18" s="65">
        <f>'Pronóstico1 Privado'!AR18*'Pronóstico2 Privado'!$CR18</f>
        <v>2.5895183191613123E-3</v>
      </c>
      <c r="AS18" s="65">
        <f>'Pronóstico1 Privado'!AS18*'Pronóstico2 Privado'!$CR18</f>
        <v>3.1440842532702777E-3</v>
      </c>
      <c r="AT18" s="65">
        <f>'Pronóstico1 Privado'!AT18*'Pronóstico2 Privado'!$CR18</f>
        <v>2.0878983792519787E-3</v>
      </c>
      <c r="AU18" s="65">
        <f>'Pronóstico1 Privado'!AU18*'Pronóstico2 Privado'!$CR18</f>
        <v>2.1034122960448022E-3</v>
      </c>
      <c r="AV18" s="65">
        <f>'Pronóstico1 Privado'!AV18*'Pronóstico2 Privado'!$CR18</f>
        <v>1.9316983968439775E-3</v>
      </c>
      <c r="AW18" s="65">
        <f>'Pronóstico1 Privado'!AW18*'Pronóstico2 Privado'!$CR18</f>
        <v>1.847490761530503E-3</v>
      </c>
      <c r="AX18" s="65">
        <f>'Pronóstico1 Privado'!AX18*'Pronóstico2 Privado'!$CR18</f>
        <v>1.9697070518011174E-3</v>
      </c>
      <c r="AY18" s="65">
        <f>'Pronóstico1 Privado'!AY18*'Pronóstico2 Privado'!$CR18</f>
        <v>1.8090835893649695E-3</v>
      </c>
      <c r="AZ18" s="65">
        <f>'Pronóstico1 Privado'!AZ18*'Pronóstico2 Privado'!$CR18</f>
        <v>1.8055488500525727E-3</v>
      </c>
      <c r="BA18" s="65">
        <f>'Pronóstico1 Privado'!BA18*'Pronóstico2 Privado'!$CR18</f>
        <v>1.6667272887600118E-3</v>
      </c>
      <c r="BB18" s="65">
        <f>'Pronóstico1 Privado'!BB18*'Pronóstico2 Privado'!$CR18</f>
        <v>1.542278496357816E-3</v>
      </c>
      <c r="BC18" s="65">
        <f>'Pronóstico1 Privado'!BC18*'Pronóstico2 Privado'!$CR18</f>
        <v>1.4150237904548653E-3</v>
      </c>
      <c r="BD18" s="65">
        <f>'Pronóstico1 Privado'!BD18*'Pronóstico2 Privado'!$CR18</f>
        <v>1.2528026008606478E-3</v>
      </c>
      <c r="BE18" s="65">
        <f>'Pronóstico1 Privado'!BE18*'Pronóstico2 Privado'!$CR18</f>
        <v>1.28400546918904E-3</v>
      </c>
      <c r="BF18" s="65">
        <f>'Pronóstico1 Privado'!BF18*'Pronóstico2 Privado'!$CR18</f>
        <v>1.1207138369531599E-3</v>
      </c>
      <c r="BG18" s="65">
        <f>'Pronóstico1 Privado'!BG18*'Pronóstico2 Privado'!$CR18</f>
        <v>1.1835338020147307E-3</v>
      </c>
      <c r="BH18" s="65">
        <f>'Pronóstico1 Privado'!BH18*'Pronóstico2 Privado'!$CR18</f>
        <v>1.1084201681410115E-3</v>
      </c>
      <c r="BI18" s="65">
        <f>'Pronóstico1 Privado'!BI18*'Pronóstico2 Privado'!$CR18</f>
        <v>1.0566440735178873E-3</v>
      </c>
      <c r="BJ18" s="65">
        <f>'Pronóstico1 Privado'!BJ18*'Pronóstico2 Privado'!$CR18</f>
        <v>1.1189734452315978E-3</v>
      </c>
      <c r="BK18" s="65">
        <f>'Pronóstico1 Privado'!BK18*'Pronóstico2 Privado'!$CR18</f>
        <v>1.0275378022267111E-3</v>
      </c>
      <c r="BL18" s="65">
        <f>'Pronóstico1 Privado'!BL18*'Pronóstico2 Privado'!$CR18</f>
        <v>9.3366386374196364E-4</v>
      </c>
      <c r="BM18" s="65">
        <f>'Pronóstico1 Privado'!BM18*'Pronóstico2 Privado'!$CR18</f>
        <v>7.7779934937682383E-4</v>
      </c>
      <c r="BN18" s="65">
        <f>'Pronóstico1 Privado'!BN18*'Pronóstico2 Privado'!$CR18</f>
        <v>9.6080341277404323E-4</v>
      </c>
      <c r="BO18" s="65">
        <f>'Pronóstico1 Privado'!BO18*'Pronóstico2 Privado'!$CR18</f>
        <v>6.8597350109190374E-4</v>
      </c>
      <c r="BP18" s="65">
        <f>'Pronóstico1 Privado'!BP18*'Pronóstico2 Privado'!$CR18</f>
        <v>6.2928892139061028E-4</v>
      </c>
      <c r="BQ18" s="65">
        <f>'Pronóstico1 Privado'!BQ18*'Pronóstico2 Privado'!$CR18</f>
        <v>5.9230481604828568E-4</v>
      </c>
      <c r="BR18" s="65">
        <f>'Pronóstico1 Privado'!BR18*'Pronóstico2 Privado'!$CR18</f>
        <v>4.5509079798602351E-4</v>
      </c>
      <c r="BS18" s="65">
        <f>'Pronóstico1 Privado'!BS18*'Pronóstico2 Privado'!$CR18</f>
        <v>4.242592287431045E-4</v>
      </c>
      <c r="BT18" s="65">
        <f>'Pronóstico1 Privado'!BT18*'Pronóstico2 Privado'!$CR18</f>
        <v>4.381906061367142E-4</v>
      </c>
      <c r="BU18" s="65">
        <f>'Pronóstico1 Privado'!BU18*'Pronóstico2 Privado'!$CR18</f>
        <v>3.9301000328737635E-4</v>
      </c>
      <c r="BV18" s="65">
        <f>'Pronóstico1 Privado'!BV18*'Pronóstico2 Privado'!$CR18</f>
        <v>3.0396388241142792E-4</v>
      </c>
      <c r="BW18" s="65">
        <f>'Pronóstico1 Privado'!BW18*'Pronóstico2 Privado'!$CR18</f>
        <v>2.8330601254252479E-4</v>
      </c>
      <c r="BX18" s="65">
        <f>'Pronóstico1 Privado'!BX18*'Pronóstico2 Privado'!$CR18</f>
        <v>2.4169442682450549E-4</v>
      </c>
      <c r="BY18" s="65">
        <f>'Pronóstico1 Privado'!BY18*'Pronóstico2 Privado'!$CR18</f>
        <v>2.483208907378484E-4</v>
      </c>
      <c r="BZ18" s="65">
        <f>'Pronóstico1 Privado'!BZ18*'Pronóstico2 Privado'!$CR18</f>
        <v>1.3796222825811656E-4</v>
      </c>
      <c r="CA18" s="65">
        <f>'Pronóstico1 Privado'!CA18*'Pronóstico2 Privado'!$CR18</f>
        <v>1.6814226971045967E-4</v>
      </c>
      <c r="CB18" s="65">
        <f>'Pronóstico1 Privado'!CB18*'Pronóstico2 Privado'!$CR18</f>
        <v>1.7139890913597968E-4</v>
      </c>
      <c r="CC18" s="65">
        <f>'Pronóstico1 Privado'!CC18*'Pronóstico2 Privado'!$CR18</f>
        <v>9.8404692569739529E-5</v>
      </c>
      <c r="CD18" s="65">
        <f>'Pronóstico1 Privado'!CD18*'Pronóstico2 Privado'!$CR18</f>
        <v>7.7295895341684552E-5</v>
      </c>
      <c r="CE18" s="65">
        <f>'Pronóstico1 Privado'!CE18*'Pronóstico2 Privado'!$CR18</f>
        <v>6.7613700056014532E-5</v>
      </c>
      <c r="CF18" s="65">
        <f>'Pronóstico1 Privado'!CF18*'Pronóstico2 Privado'!$CR18</f>
        <v>3.9477354744089357E-5</v>
      </c>
      <c r="CG18" s="65">
        <f>'Pronóstico1 Privado'!CG18*'Pronóstico2 Privado'!$CR18</f>
        <v>4.4489379463447948E-5</v>
      </c>
      <c r="CH18" s="65">
        <f>'Pronóstico1 Privado'!CH18*'Pronóstico2 Privado'!$CR18</f>
        <v>3.2789880291517706E-5</v>
      </c>
      <c r="CI18" s="65">
        <f>'Pronóstico1 Privado'!CI18*'Pronóstico2 Privado'!$CR18</f>
        <v>2.8687208630657155E-5</v>
      </c>
      <c r="CJ18" s="65">
        <f>'Pronóstico1 Privado'!CJ18*'Pronóstico2 Privado'!$CR18</f>
        <v>2.9760148598579527E-5</v>
      </c>
      <c r="CK18" s="65">
        <f>'Pronóstico1 Privado'!CK18*'Pronóstico2 Privado'!$CR18</f>
        <v>2.9039394131233829E-5</v>
      </c>
      <c r="CL18" s="65">
        <f>'Pronóstico1 Privado'!CL18*'Pronóstico2 Privado'!$CR18</f>
        <v>2.2031358797772864E-5</v>
      </c>
      <c r="CM18" s="65">
        <f>'Pronóstico1 Privado'!CM18*'Pronóstico2 Privado'!$CR18</f>
        <v>4.7523680171063737E-6</v>
      </c>
      <c r="CN18" s="65">
        <f>'Pronóstico1 Privado'!CN18*'Pronóstico2 Privado'!$CR18</f>
        <v>1.7407657423758045E-6</v>
      </c>
      <c r="CP18" s="71">
        <f t="shared" si="0"/>
        <v>3.65</v>
      </c>
      <c r="CR18">
        <f>'Insumo 2'!$B$5/'Pronóstico1 Privado'!CP18</f>
        <v>0.9047171968419041</v>
      </c>
    </row>
    <row r="19" spans="1:96">
      <c r="A19">
        <f>'Población %'!A64</f>
        <v>2003</v>
      </c>
      <c r="B19" s="65">
        <f>'Pronóstico1 Privado'!B19*'Pronóstico2 Privado'!$CR19</f>
        <v>0</v>
      </c>
      <c r="C19" s="65">
        <f>'Pronóstico1 Privado'!C19*'Pronóstico2 Privado'!$CR19</f>
        <v>3.7488462878574566E-4</v>
      </c>
      <c r="D19" s="65">
        <f>'Pronóstico1 Privado'!D19*'Pronóstico2 Privado'!$CR19</f>
        <v>3.1121196914604193E-3</v>
      </c>
      <c r="E19" s="65">
        <f>'Pronóstico1 Privado'!E19*'Pronóstico2 Privado'!$CR19</f>
        <v>1.387602305671868E-2</v>
      </c>
      <c r="F19" s="65">
        <f>'Pronóstico1 Privado'!F19*'Pronóstico2 Privado'!$CR19</f>
        <v>5.7017642515985859E-2</v>
      </c>
      <c r="G19" s="65">
        <f>'Pronóstico1 Privado'!G19*'Pronóstico2 Privado'!$CR19</f>
        <v>0.11872416030221168</v>
      </c>
      <c r="H19" s="65">
        <f>'Pronóstico1 Privado'!H19*'Pronóstico2 Privado'!$CR19</f>
        <v>0.16867336843803801</v>
      </c>
      <c r="I19" s="65">
        <f>'Pronóstico1 Privado'!I19*'Pronóstico2 Privado'!$CR19</f>
        <v>0.20882788621399809</v>
      </c>
      <c r="J19" s="65">
        <f>'Pronóstico1 Privado'!J19*'Pronóstico2 Privado'!$CR19</f>
        <v>0.22629254377375388</v>
      </c>
      <c r="K19" s="65">
        <f>'Pronóstico1 Privado'!K19*'Pronóstico2 Privado'!$CR19</f>
        <v>0.22521749796250962</v>
      </c>
      <c r="L19" s="65">
        <f>'Pronóstico1 Privado'!L19*'Pronóstico2 Privado'!$CR19</f>
        <v>0.222640769895149</v>
      </c>
      <c r="M19" s="65">
        <f>'Pronóstico1 Privado'!M19*'Pronóstico2 Privado'!$CR19</f>
        <v>0.21544368598034913</v>
      </c>
      <c r="N19" s="65">
        <f>'Pronóstico1 Privado'!N19*'Pronóstico2 Privado'!$CR19</f>
        <v>0.20232258473347375</v>
      </c>
      <c r="O19" s="65">
        <f>'Pronóstico1 Privado'!O19*'Pronóstico2 Privado'!$CR19</f>
        <v>0.19133547500553458</v>
      </c>
      <c r="P19" s="65">
        <f>'Pronóstico1 Privado'!P19*'Pronóstico2 Privado'!$CR19</f>
        <v>0.17807357175811089</v>
      </c>
      <c r="Q19" s="65">
        <f>'Pronóstico1 Privado'!Q19*'Pronóstico2 Privado'!$CR19</f>
        <v>0.16330112094095373</v>
      </c>
      <c r="R19" s="65">
        <f>'Pronóstico1 Privado'!R19*'Pronóstico2 Privado'!$CR19</f>
        <v>0.17129977299888763</v>
      </c>
      <c r="S19" s="65">
        <f>'Pronóstico1 Privado'!S19*'Pronóstico2 Privado'!$CR19</f>
        <v>0.16841147130104075</v>
      </c>
      <c r="T19" s="65">
        <f>'Pronóstico1 Privado'!T19*'Pronóstico2 Privado'!$CR19</f>
        <v>0.17169660566176159</v>
      </c>
      <c r="U19" s="65">
        <f>'Pronóstico1 Privado'!U19*'Pronóstico2 Privado'!$CR19</f>
        <v>0.1464361315767197</v>
      </c>
      <c r="V19" s="65">
        <f>'Pronóstico1 Privado'!V19*'Pronóstico2 Privado'!$CR19</f>
        <v>0.12819239896051329</v>
      </c>
      <c r="W19" s="65">
        <f>'Pronóstico1 Privado'!W19*'Pronóstico2 Privado'!$CR19</f>
        <v>0.13551139890921879</v>
      </c>
      <c r="X19" s="65">
        <f>'Pronóstico1 Privado'!X19*'Pronóstico2 Privado'!$CR19</f>
        <v>9.3080974772840622E-2</v>
      </c>
      <c r="Y19" s="65">
        <f>'Pronóstico1 Privado'!Y19*'Pronóstico2 Privado'!$CR19</f>
        <v>7.6283157943113203E-2</v>
      </c>
      <c r="Z19" s="65">
        <f>'Pronóstico1 Privado'!Z19*'Pronóstico2 Privado'!$CR19</f>
        <v>6.143223753106794E-2</v>
      </c>
      <c r="AA19" s="65">
        <f>'Pronóstico1 Privado'!AA19*'Pronóstico2 Privado'!$CR19</f>
        <v>5.9866727021316339E-2</v>
      </c>
      <c r="AB19" s="65">
        <f>'Pronóstico1 Privado'!AB19*'Pronóstico2 Privado'!$CR19</f>
        <v>4.1127300039729156E-2</v>
      </c>
      <c r="AC19" s="65">
        <f>'Pronóstico1 Privado'!AC19*'Pronóstico2 Privado'!$CR19</f>
        <v>2.9351083846782679E-2</v>
      </c>
      <c r="AD19" s="65">
        <f>'Pronóstico1 Privado'!AD19*'Pronóstico2 Privado'!$CR19</f>
        <v>2.0307292702074112E-2</v>
      </c>
      <c r="AE19" s="65">
        <f>'Pronóstico1 Privado'!AE19*'Pronóstico2 Privado'!$CR19</f>
        <v>2.731312350893296E-2</v>
      </c>
      <c r="AF19" s="65">
        <f>'Pronóstico1 Privado'!AF19*'Pronóstico2 Privado'!$CR19</f>
        <v>9.9655145007938577E-3</v>
      </c>
      <c r="AG19" s="65">
        <f>'Pronóstico1 Privado'!AG19*'Pronóstico2 Privado'!$CR19</f>
        <v>1.6293948515082424E-2</v>
      </c>
      <c r="AH19" s="65">
        <f>'Pronóstico1 Privado'!AH19*'Pronóstico2 Privado'!$CR19</f>
        <v>4.6475693329481654E-3</v>
      </c>
      <c r="AI19" s="65">
        <f>'Pronóstico1 Privado'!AI19*'Pronóstico2 Privado'!$CR19</f>
        <v>6.4484108803732725E-3</v>
      </c>
      <c r="AJ19" s="65">
        <f>'Pronóstico1 Privado'!AJ19*'Pronóstico2 Privado'!$CR19</f>
        <v>4.3222294053224877E-3</v>
      </c>
      <c r="AK19" s="65">
        <f>'Pronóstico1 Privado'!AK19*'Pronóstico2 Privado'!$CR19</f>
        <v>6.351426266133435E-3</v>
      </c>
      <c r="AL19" s="65">
        <f>'Pronóstico1 Privado'!AL19*'Pronóstico2 Privado'!$CR19</f>
        <v>1.574719214920705E-2</v>
      </c>
      <c r="AM19" s="65">
        <f>'Pronóstico1 Privado'!AM19*'Pronóstico2 Privado'!$CR19</f>
        <v>4.430767046379307E-3</v>
      </c>
      <c r="AN19" s="65">
        <f>'Pronóstico1 Privado'!AN19*'Pronóstico2 Privado'!$CR19</f>
        <v>2.7010157172818708E-3</v>
      </c>
      <c r="AO19" s="65">
        <f>'Pronóstico1 Privado'!AO19*'Pronóstico2 Privado'!$CR19</f>
        <v>3.7172676134938003E-3</v>
      </c>
      <c r="AP19" s="65">
        <f>'Pronóstico1 Privado'!AP19*'Pronóstico2 Privado'!$CR19</f>
        <v>5.0288995014126335E-3</v>
      </c>
      <c r="AQ19" s="65">
        <f>'Pronóstico1 Privado'!AQ19*'Pronóstico2 Privado'!$CR19</f>
        <v>2.9599325095508839E-3</v>
      </c>
      <c r="AR19" s="65">
        <f>'Pronóstico1 Privado'!AR19*'Pronóstico2 Privado'!$CR19</f>
        <v>2.6227456309215582E-3</v>
      </c>
      <c r="AS19" s="65">
        <f>'Pronóstico1 Privado'!AS19*'Pronóstico2 Privado'!$CR19</f>
        <v>3.1896643193837057E-3</v>
      </c>
      <c r="AT19" s="65">
        <f>'Pronóstico1 Privado'!AT19*'Pronóstico2 Privado'!$CR19</f>
        <v>2.1106072635020449E-3</v>
      </c>
      <c r="AU19" s="65">
        <f>'Pronóstico1 Privado'!AU19*'Pronóstico2 Privado'!$CR19</f>
        <v>2.1121615552308964E-3</v>
      </c>
      <c r="AV19" s="65">
        <f>'Pronóstico1 Privado'!AV19*'Pronóstico2 Privado'!$CR19</f>
        <v>1.9319228397672377E-3</v>
      </c>
      <c r="AW19" s="65">
        <f>'Pronóstico1 Privado'!AW19*'Pronóstico2 Privado'!$CR19</f>
        <v>1.8492411158238802E-3</v>
      </c>
      <c r="AX19" s="65">
        <f>'Pronóstico1 Privado'!AX19*'Pronóstico2 Privado'!$CR19</f>
        <v>1.9687287360636422E-3</v>
      </c>
      <c r="AY19" s="65">
        <f>'Pronóstico1 Privado'!AY19*'Pronóstico2 Privado'!$CR19</f>
        <v>1.8204328315622256E-3</v>
      </c>
      <c r="AZ19" s="65">
        <f>'Pronóstico1 Privado'!AZ19*'Pronóstico2 Privado'!$CR19</f>
        <v>1.838274553631649E-3</v>
      </c>
      <c r="BA19" s="65">
        <f>'Pronóstico1 Privado'!BA19*'Pronóstico2 Privado'!$CR19</f>
        <v>1.7103833468529682E-3</v>
      </c>
      <c r="BB19" s="65">
        <f>'Pronóstico1 Privado'!BB19*'Pronóstico2 Privado'!$CR19</f>
        <v>1.5819522224910423E-3</v>
      </c>
      <c r="BC19" s="65">
        <f>'Pronóstico1 Privado'!BC19*'Pronóstico2 Privado'!$CR19</f>
        <v>1.4547648959652524E-3</v>
      </c>
      <c r="BD19" s="65">
        <f>'Pronóstico1 Privado'!BD19*'Pronóstico2 Privado'!$CR19</f>
        <v>1.2786686855261915E-3</v>
      </c>
      <c r="BE19" s="65">
        <f>'Pronóstico1 Privado'!BE19*'Pronóstico2 Privado'!$CR19</f>
        <v>1.2922908676533218E-3</v>
      </c>
      <c r="BF19" s="65">
        <f>'Pronóstico1 Privado'!BF19*'Pronóstico2 Privado'!$CR19</f>
        <v>1.1168099084094313E-3</v>
      </c>
      <c r="BG19" s="65">
        <f>'Pronóstico1 Privado'!BG19*'Pronóstico2 Privado'!$CR19</f>
        <v>1.1808826586373442E-3</v>
      </c>
      <c r="BH19" s="65">
        <f>'Pronóstico1 Privado'!BH19*'Pronóstico2 Privado'!$CR19</f>
        <v>1.1052926430791658E-3</v>
      </c>
      <c r="BI19" s="65">
        <f>'Pronóstico1 Privado'!BI19*'Pronóstico2 Privado'!$CR19</f>
        <v>1.0544954205113249E-3</v>
      </c>
      <c r="BJ19" s="65">
        <f>'Pronóstico1 Privado'!BJ19*'Pronóstico2 Privado'!$CR19</f>
        <v>1.120142108539072E-3</v>
      </c>
      <c r="BK19" s="65">
        <f>'Pronóstico1 Privado'!BK19*'Pronóstico2 Privado'!$CR19</f>
        <v>1.0310079228676107E-3</v>
      </c>
      <c r="BL19" s="65">
        <f>'Pronóstico1 Privado'!BL19*'Pronóstico2 Privado'!$CR19</f>
        <v>9.3591007911471226E-4</v>
      </c>
      <c r="BM19" s="65">
        <f>'Pronóstico1 Privado'!BM19*'Pronóstico2 Privado'!$CR19</f>
        <v>7.7910627150583475E-4</v>
      </c>
      <c r="BN19" s="65">
        <f>'Pronóstico1 Privado'!BN19*'Pronóstico2 Privado'!$CR19</f>
        <v>9.6626237071927858E-4</v>
      </c>
      <c r="BO19" s="65">
        <f>'Pronóstico1 Privado'!BO19*'Pronóstico2 Privado'!$CR19</f>
        <v>6.943075652929056E-4</v>
      </c>
      <c r="BP19" s="65">
        <f>'Pronóstico1 Privado'!BP19*'Pronóstico2 Privado'!$CR19</f>
        <v>6.4028300436618391E-4</v>
      </c>
      <c r="BQ19" s="65">
        <f>'Pronóstico1 Privado'!BQ19*'Pronóstico2 Privado'!$CR19</f>
        <v>6.0336152968270987E-4</v>
      </c>
      <c r="BR19" s="65">
        <f>'Pronóstico1 Privado'!BR19*'Pronóstico2 Privado'!$CR19</f>
        <v>4.6420925602705957E-4</v>
      </c>
      <c r="BS19" s="65">
        <f>'Pronóstico1 Privado'!BS19*'Pronóstico2 Privado'!$CR19</f>
        <v>4.3448957005154707E-4</v>
      </c>
      <c r="BT19" s="65">
        <f>'Pronóstico1 Privado'!BT19*'Pronóstico2 Privado'!$CR19</f>
        <v>4.510216904074902E-4</v>
      </c>
      <c r="BU19" s="65">
        <f>'Pronóstico1 Privado'!BU19*'Pronóstico2 Privado'!$CR19</f>
        <v>4.0623024006115552E-4</v>
      </c>
      <c r="BV19" s="65">
        <f>'Pronóstico1 Privado'!BV19*'Pronóstico2 Privado'!$CR19</f>
        <v>3.1513946856950398E-4</v>
      </c>
      <c r="BW19" s="65">
        <f>'Pronóstico1 Privado'!BW19*'Pronóstico2 Privado'!$CR19</f>
        <v>2.9511607127955691E-4</v>
      </c>
      <c r="BX19" s="65">
        <f>'Pronóstico1 Privado'!BX19*'Pronóstico2 Privado'!$CR19</f>
        <v>2.5086746583511755E-4</v>
      </c>
      <c r="BY19" s="65">
        <f>'Pronóstico1 Privado'!BY19*'Pronóstico2 Privado'!$CR19</f>
        <v>2.5511118100608813E-4</v>
      </c>
      <c r="BZ19" s="65">
        <f>'Pronóstico1 Privado'!BZ19*'Pronóstico2 Privado'!$CR19</f>
        <v>1.4053598482332893E-4</v>
      </c>
      <c r="CA19" s="65">
        <f>'Pronóstico1 Privado'!CA19*'Pronóstico2 Privado'!$CR19</f>
        <v>1.7120116403893478E-4</v>
      </c>
      <c r="CB19" s="65">
        <f>'Pronóstico1 Privado'!CB19*'Pronóstico2 Privado'!$CR19</f>
        <v>1.7389342412810926E-4</v>
      </c>
      <c r="CC19" s="65">
        <f>'Pronóstico1 Privado'!CC19*'Pronóstico2 Privado'!$CR19</f>
        <v>1.0031140220145067E-4</v>
      </c>
      <c r="CD19" s="65">
        <f>'Pronóstico1 Privado'!CD19*'Pronóstico2 Privado'!$CR19</f>
        <v>7.9851636113303042E-5</v>
      </c>
      <c r="CE19" s="65">
        <f>'Pronóstico1 Privado'!CE19*'Pronóstico2 Privado'!$CR19</f>
        <v>7.0717945649347085E-5</v>
      </c>
      <c r="CF19" s="65">
        <f>'Pronóstico1 Privado'!CF19*'Pronóstico2 Privado'!$CR19</f>
        <v>4.1385045069512207E-5</v>
      </c>
      <c r="CG19" s="65">
        <f>'Pronóstico1 Privado'!CG19*'Pronóstico2 Privado'!$CR19</f>
        <v>4.69400821764781E-5</v>
      </c>
      <c r="CH19" s="65">
        <f>'Pronóstico1 Privado'!CH19*'Pronóstico2 Privado'!$CR19</f>
        <v>3.4532918234877668E-5</v>
      </c>
      <c r="CI19" s="65">
        <f>'Pronóstico1 Privado'!CI19*'Pronóstico2 Privado'!$CR19</f>
        <v>2.9889925548851222E-5</v>
      </c>
      <c r="CJ19" s="65">
        <f>'Pronóstico1 Privado'!CJ19*'Pronóstico2 Privado'!$CR19</f>
        <v>3.078122761945453E-5</v>
      </c>
      <c r="CK19" s="65">
        <f>'Pronóstico1 Privado'!CK19*'Pronóstico2 Privado'!$CR19</f>
        <v>3.0775062066000887E-5</v>
      </c>
      <c r="CL19" s="65">
        <f>'Pronóstico1 Privado'!CL19*'Pronóstico2 Privado'!$CR19</f>
        <v>2.3333285221419404E-5</v>
      </c>
      <c r="CM19" s="65">
        <f>'Pronóstico1 Privado'!CM19*'Pronóstico2 Privado'!$CR19</f>
        <v>4.9251641972461235E-6</v>
      </c>
      <c r="CN19" s="65">
        <f>'Pronóstico1 Privado'!CN19*'Pronóstico2 Privado'!$CR19</f>
        <v>1.8553335629107915E-6</v>
      </c>
      <c r="CP19" s="71">
        <f t="shared" si="0"/>
        <v>3.6500000000000004</v>
      </c>
      <c r="CR19">
        <f>'Insumo 2'!$B$5/'Pronóstico1 Privado'!CP19</f>
        <v>0.90350488145192054</v>
      </c>
    </row>
    <row r="20" spans="1:96">
      <c r="A20">
        <f>'Población %'!A65</f>
        <v>2004</v>
      </c>
      <c r="B20" s="65">
        <f>'Pronóstico1 Privado'!B20*'Pronóstico2 Privado'!$CR20</f>
        <v>0</v>
      </c>
      <c r="C20" s="65">
        <f>'Pronóstico1 Privado'!C20*'Pronóstico2 Privado'!$CR20</f>
        <v>3.5974710255265143E-4</v>
      </c>
      <c r="D20" s="65">
        <f>'Pronóstico1 Privado'!D20*'Pronóstico2 Privado'!$CR20</f>
        <v>2.9943475650067459E-3</v>
      </c>
      <c r="E20" s="65">
        <f>'Pronóstico1 Privado'!E20*'Pronóstico2 Privado'!$CR20</f>
        <v>1.3472230581104474E-2</v>
      </c>
      <c r="F20" s="65">
        <f>'Pronóstico1 Privado'!F20*'Pronóstico2 Privado'!$CR20</f>
        <v>5.5344873949795564E-2</v>
      </c>
      <c r="G20" s="65">
        <f>'Pronóstico1 Privado'!G20*'Pronóstico2 Privado'!$CR20</f>
        <v>0.11577635693282444</v>
      </c>
      <c r="H20" s="65">
        <f>'Pronóstico1 Privado'!H20*'Pronóstico2 Privado'!$CR20</f>
        <v>0.16530513453193205</v>
      </c>
      <c r="I20" s="65">
        <f>'Pronóstico1 Privado'!I20*'Pronóstico2 Privado'!$CR20</f>
        <v>0.20572949185828615</v>
      </c>
      <c r="J20" s="65">
        <f>'Pronóstico1 Privado'!J20*'Pronóstico2 Privado'!$CR20</f>
        <v>0.22397963124722942</v>
      </c>
      <c r="K20" s="65">
        <f>'Pronóstico1 Privado'!K20*'Pronóstico2 Privado'!$CR20</f>
        <v>0.22386628211174481</v>
      </c>
      <c r="L20" s="65">
        <f>'Pronóstico1 Privado'!L20*'Pronóstico2 Privado'!$CR20</f>
        <v>0.22312125272872946</v>
      </c>
      <c r="M20" s="65">
        <f>'Pronóstico1 Privado'!M20*'Pronóstico2 Privado'!$CR20</f>
        <v>0.21782877579564358</v>
      </c>
      <c r="N20" s="65">
        <f>'Pronóstico1 Privado'!N20*'Pronóstico2 Privado'!$CR20</f>
        <v>0.20566897678200896</v>
      </c>
      <c r="O20" s="65">
        <f>'Pronóstico1 Privado'!O20*'Pronóstico2 Privado'!$CR20</f>
        <v>0.19468194378429093</v>
      </c>
      <c r="P20" s="65">
        <f>'Pronóstico1 Privado'!P20*'Pronóstico2 Privado'!$CR20</f>
        <v>0.18156336935007925</v>
      </c>
      <c r="Q20" s="65">
        <f>'Pronóstico1 Privado'!Q20*'Pronóstico2 Privado'!$CR20</f>
        <v>0.16594039992811715</v>
      </c>
      <c r="R20" s="65">
        <f>'Pronóstico1 Privado'!R20*'Pronóstico2 Privado'!$CR20</f>
        <v>0.17283205390723697</v>
      </c>
      <c r="S20" s="65">
        <f>'Pronóstico1 Privado'!S20*'Pronóstico2 Privado'!$CR20</f>
        <v>0.16900933936788448</v>
      </c>
      <c r="T20" s="65">
        <f>'Pronóstico1 Privado'!T20*'Pronóstico2 Privado'!$CR20</f>
        <v>0.17247012177650906</v>
      </c>
      <c r="U20" s="65">
        <f>'Pronóstico1 Privado'!U20*'Pronóstico2 Privado'!$CR20</f>
        <v>0.14715836494702716</v>
      </c>
      <c r="V20" s="65">
        <f>'Pronóstico1 Privado'!V20*'Pronóstico2 Privado'!$CR20</f>
        <v>0.12815437050518969</v>
      </c>
      <c r="W20" s="65">
        <f>'Pronóstico1 Privado'!W20*'Pronóstico2 Privado'!$CR20</f>
        <v>0.13450704478712713</v>
      </c>
      <c r="X20" s="65">
        <f>'Pronóstico1 Privado'!X20*'Pronóstico2 Privado'!$CR20</f>
        <v>9.1966275025611249E-2</v>
      </c>
      <c r="Y20" s="65">
        <f>'Pronóstico1 Privado'!Y20*'Pronóstico2 Privado'!$CR20</f>
        <v>7.536066586044235E-2</v>
      </c>
      <c r="Z20" s="65">
        <f>'Pronóstico1 Privado'!Z20*'Pronóstico2 Privado'!$CR20</f>
        <v>6.0619702659740184E-2</v>
      </c>
      <c r="AA20" s="65">
        <f>'Pronóstico1 Privado'!AA20*'Pronóstico2 Privado'!$CR20</f>
        <v>5.9250363841032661E-2</v>
      </c>
      <c r="AB20" s="65">
        <f>'Pronóstico1 Privado'!AB20*'Pronóstico2 Privado'!$CR20</f>
        <v>4.0936843212364786E-2</v>
      </c>
      <c r="AC20" s="65">
        <f>'Pronóstico1 Privado'!AC20*'Pronóstico2 Privado'!$CR20</f>
        <v>2.9337153262483779E-2</v>
      </c>
      <c r="AD20" s="65">
        <f>'Pronóstico1 Privado'!AD20*'Pronóstico2 Privado'!$CR20</f>
        <v>2.0296162121656258E-2</v>
      </c>
      <c r="AE20" s="65">
        <f>'Pronóstico1 Privado'!AE20*'Pronóstico2 Privado'!$CR20</f>
        <v>2.7324581754247682E-2</v>
      </c>
      <c r="AF20" s="65">
        <f>'Pronóstico1 Privado'!AF20*'Pronóstico2 Privado'!$CR20</f>
        <v>9.9747292589758493E-3</v>
      </c>
      <c r="AG20" s="65">
        <f>'Pronóstico1 Privado'!AG20*'Pronóstico2 Privado'!$CR20</f>
        <v>1.6303316812933608E-2</v>
      </c>
      <c r="AH20" s="65">
        <f>'Pronóstico1 Privado'!AH20*'Pronóstico2 Privado'!$CR20</f>
        <v>4.6501846532566579E-3</v>
      </c>
      <c r="AI20" s="65">
        <f>'Pronóstico1 Privado'!AI20*'Pronóstico2 Privado'!$CR20</f>
        <v>6.4612556158415045E-3</v>
      </c>
      <c r="AJ20" s="65">
        <f>'Pronóstico1 Privado'!AJ20*'Pronóstico2 Privado'!$CR20</f>
        <v>4.3372426719867369E-3</v>
      </c>
      <c r="AK20" s="65">
        <f>'Pronóstico1 Privado'!AK20*'Pronóstico2 Privado'!$CR20</f>
        <v>6.374168349673707E-3</v>
      </c>
      <c r="AL20" s="65">
        <f>'Pronóstico1 Privado'!AL20*'Pronóstico2 Privado'!$CR20</f>
        <v>1.5793307188646157E-2</v>
      </c>
      <c r="AM20" s="65">
        <f>'Pronóstico1 Privado'!AM20*'Pronóstico2 Privado'!$CR20</f>
        <v>4.4422550764739079E-3</v>
      </c>
      <c r="AN20" s="65">
        <f>'Pronóstico1 Privado'!AN20*'Pronóstico2 Privado'!$CR20</f>
        <v>2.7087091891928347E-3</v>
      </c>
      <c r="AO20" s="65">
        <f>'Pronóstico1 Privado'!AO20*'Pronóstico2 Privado'!$CR20</f>
        <v>3.7262134321048653E-3</v>
      </c>
      <c r="AP20" s="65">
        <f>'Pronóstico1 Privado'!AP20*'Pronóstico2 Privado'!$CR20</f>
        <v>5.0548671820498329E-3</v>
      </c>
      <c r="AQ20" s="65">
        <f>'Pronóstico1 Privado'!AQ20*'Pronóstico2 Privado'!$CR20</f>
        <v>2.9886961395954176E-3</v>
      </c>
      <c r="AR20" s="65">
        <f>'Pronóstico1 Privado'!AR20*'Pronóstico2 Privado'!$CR20</f>
        <v>2.6564588073541111E-3</v>
      </c>
      <c r="AS20" s="65">
        <f>'Pronóstico1 Privado'!AS20*'Pronóstico2 Privado'!$CR20</f>
        <v>3.2320472275762157E-3</v>
      </c>
      <c r="AT20" s="65">
        <f>'Pronóstico1 Privado'!AT20*'Pronóstico2 Privado'!$CR20</f>
        <v>2.1424097943305224E-3</v>
      </c>
      <c r="AU20" s="65">
        <f>'Pronóstico1 Privado'!AU20*'Pronóstico2 Privado'!$CR20</f>
        <v>2.1362276844644522E-3</v>
      </c>
      <c r="AV20" s="65">
        <f>'Pronóstico1 Privado'!AV20*'Pronóstico2 Privado'!$CR20</f>
        <v>1.9406207021448441E-3</v>
      </c>
      <c r="AW20" s="65">
        <f>'Pronóstico1 Privado'!AW20*'Pronóstico2 Privado'!$CR20</f>
        <v>1.8499129133302964E-3</v>
      </c>
      <c r="AX20" s="65">
        <f>'Pronóstico1 Privado'!AX20*'Pronóstico2 Privado'!$CR20</f>
        <v>1.9711574532915058E-3</v>
      </c>
      <c r="AY20" s="65">
        <f>'Pronóstico1 Privado'!AY20*'Pronóstico2 Privado'!$CR20</f>
        <v>1.820165585100608E-3</v>
      </c>
      <c r="AZ20" s="65">
        <f>'Pronóstico1 Privado'!AZ20*'Pronóstico2 Privado'!$CR20</f>
        <v>1.8506266194715081E-3</v>
      </c>
      <c r="BA20" s="65">
        <f>'Pronóstico1 Privado'!BA20*'Pronóstico2 Privado'!$CR20</f>
        <v>1.7424126160011468E-3</v>
      </c>
      <c r="BB20" s="65">
        <f>'Pronóstico1 Privado'!BB20*'Pronóstico2 Privado'!$CR20</f>
        <v>1.6246319244257272E-3</v>
      </c>
      <c r="BC20" s="65">
        <f>'Pronóstico1 Privado'!BC20*'Pronóstico2 Privado'!$CR20</f>
        <v>1.4933446559777413E-3</v>
      </c>
      <c r="BD20" s="65">
        <f>'Pronóstico1 Privado'!BD20*'Pronóstico2 Privado'!$CR20</f>
        <v>1.3157050281326502E-3</v>
      </c>
      <c r="BE20" s="65">
        <f>'Pronóstico1 Privado'!BE20*'Pronóstico2 Privado'!$CR20</f>
        <v>1.3201013247093852E-3</v>
      </c>
      <c r="BF20" s="65">
        <f>'Pronóstico1 Privado'!BF20*'Pronóstico2 Privado'!$CR20</f>
        <v>1.1249123054155286E-3</v>
      </c>
      <c r="BG20" s="65">
        <f>'Pronóstico1 Privado'!BG20*'Pronóstico2 Privado'!$CR20</f>
        <v>1.1776903492899007E-3</v>
      </c>
      <c r="BH20" s="65">
        <f>'Pronóstico1 Privado'!BH20*'Pronóstico2 Privado'!$CR20</f>
        <v>1.1037089896915725E-3</v>
      </c>
      <c r="BI20" s="65">
        <f>'Pronóstico1 Privado'!BI20*'Pronóstico2 Privado'!$CR20</f>
        <v>1.0523929530801472E-3</v>
      </c>
      <c r="BJ20" s="65">
        <f>'Pronóstico1 Privado'!BJ20*'Pronóstico2 Privado'!$CR20</f>
        <v>1.1188790051825076E-3</v>
      </c>
      <c r="BK20" s="65">
        <f>'Pronóstico1 Privado'!BK20*'Pronóstico2 Privado'!$CR20</f>
        <v>1.0330939195348379E-3</v>
      </c>
      <c r="BL20" s="65">
        <f>'Pronóstico1 Privado'!BL20*'Pronóstico2 Privado'!$CR20</f>
        <v>9.4007400697624787E-4</v>
      </c>
      <c r="BM20" s="65">
        <f>'Pronóstico1 Privado'!BM20*'Pronóstico2 Privado'!$CR20</f>
        <v>7.8181045939267936E-4</v>
      </c>
      <c r="BN20" s="65">
        <f>'Pronóstico1 Privado'!BN20*'Pronóstico2 Privado'!$CR20</f>
        <v>9.6894510456773232E-4</v>
      </c>
      <c r="BO20" s="65">
        <f>'Pronóstico1 Privado'!BO20*'Pronóstico2 Privado'!$CR20</f>
        <v>6.9902508886167283E-4</v>
      </c>
      <c r="BP20" s="65">
        <f>'Pronóstico1 Privado'!BP20*'Pronóstico2 Privado'!$CR20</f>
        <v>6.4882917748295321E-4</v>
      </c>
      <c r="BQ20" s="65">
        <f>'Pronóstico1 Privado'!BQ20*'Pronóstico2 Privado'!$CR20</f>
        <v>6.1468527363344036E-4</v>
      </c>
      <c r="BR20" s="65">
        <f>'Pronóstico1 Privado'!BR20*'Pronóstico2 Privado'!$CR20</f>
        <v>4.7352726702991587E-4</v>
      </c>
      <c r="BS20" s="65">
        <f>'Pronóstico1 Privado'!BS20*'Pronóstico2 Privado'!$CR20</f>
        <v>4.4386029226213915E-4</v>
      </c>
      <c r="BT20" s="65">
        <f>'Pronóstico1 Privado'!BT20*'Pronóstico2 Privado'!$CR20</f>
        <v>4.6265222279677482E-4</v>
      </c>
      <c r="BU20" s="65">
        <f>'Pronóstico1 Privado'!BU20*'Pronóstico2 Privado'!$CR20</f>
        <v>4.1886767754311868E-4</v>
      </c>
      <c r="BV20" s="65">
        <f>'Pronóstico1 Privado'!BV20*'Pronóstico2 Privado'!$CR20</f>
        <v>3.2637898868435601E-4</v>
      </c>
      <c r="BW20" s="65">
        <f>'Pronóstico1 Privado'!BW20*'Pronóstico2 Privado'!$CR20</f>
        <v>3.0661787621794029E-4</v>
      </c>
      <c r="BX20" s="65">
        <f>'Pronóstico1 Privado'!BX20*'Pronóstico2 Privado'!$CR20</f>
        <v>2.6193611293374503E-4</v>
      </c>
      <c r="BY20" s="65">
        <f>'Pronóstico1 Privado'!BY20*'Pronóstico2 Privado'!$CR20</f>
        <v>2.6552834542038024E-4</v>
      </c>
      <c r="BZ20" s="65">
        <f>'Pronóstico1 Privado'!BZ20*'Pronóstico2 Privado'!$CR20</f>
        <v>1.4484792170529559E-4</v>
      </c>
      <c r="CA20" s="65">
        <f>'Pronóstico1 Privado'!CA20*'Pronóstico2 Privado'!$CR20</f>
        <v>1.750056637300471E-4</v>
      </c>
      <c r="CB20" s="65">
        <f>'Pronóstico1 Privado'!CB20*'Pronóstico2 Privado'!$CR20</f>
        <v>1.7768020727098168E-4</v>
      </c>
      <c r="CC20" s="65">
        <f>'Pronóstico1 Privado'!CC20*'Pronóstico2 Privado'!$CR20</f>
        <v>1.0211689245727209E-4</v>
      </c>
      <c r="CD20" s="65">
        <f>'Pronóstico1 Privado'!CD20*'Pronóstico2 Privado'!$CR20</f>
        <v>8.1631782111455818E-5</v>
      </c>
      <c r="CE20" s="65">
        <f>'Pronóstico1 Privado'!CE20*'Pronóstico2 Privado'!$CR20</f>
        <v>7.320290419090079E-5</v>
      </c>
      <c r="CF20" s="65">
        <f>'Pronóstico1 Privado'!CF20*'Pronóstico2 Privado'!$CR20</f>
        <v>4.3348119805809661E-5</v>
      </c>
      <c r="CG20" s="65">
        <f>'Pronóstico1 Privado'!CG20*'Pronóstico2 Privado'!$CR20</f>
        <v>4.9286624500275706E-5</v>
      </c>
      <c r="CH20" s="65">
        <f>'Pronóstico1 Privado'!CH20*'Pronóstico2 Privado'!$CR20</f>
        <v>3.6509653535712437E-5</v>
      </c>
      <c r="CI20" s="65">
        <f>'Pronóstico1 Privado'!CI20*'Pronóstico2 Privado'!$CR20</f>
        <v>3.1466615527159949E-5</v>
      </c>
      <c r="CJ20" s="65">
        <f>'Pronóstico1 Privado'!CJ20*'Pronóstico2 Privado'!$CR20</f>
        <v>3.1873859410448633E-5</v>
      </c>
      <c r="CK20" s="65">
        <f>'Pronóstico1 Privado'!CK20*'Pronóstico2 Privado'!$CR20</f>
        <v>3.1448680058551716E-5</v>
      </c>
      <c r="CL20" s="65">
        <f>'Pronóstico1 Privado'!CL20*'Pronóstico2 Privado'!$CR20</f>
        <v>2.4594381547693073E-5</v>
      </c>
      <c r="CM20" s="65">
        <f>'Pronóstico1 Privado'!CM20*'Pronóstico2 Privado'!$CR20</f>
        <v>5.1117635595592962E-6</v>
      </c>
      <c r="CN20" s="65">
        <f>'Pronóstico1 Privado'!CN20*'Pronóstico2 Privado'!$CR20</f>
        <v>1.8343296501412533E-6</v>
      </c>
      <c r="CP20" s="71">
        <f t="shared" si="0"/>
        <v>3.6499999999999977</v>
      </c>
      <c r="CR20">
        <f>'Insumo 2'!$B$5/'Pronóstico1 Privado'!CP20</f>
        <v>0.90251986096790771</v>
      </c>
    </row>
    <row r="21" spans="1:96">
      <c r="A21">
        <f>'Población %'!A66</f>
        <v>2005</v>
      </c>
      <c r="B21" s="65">
        <f>'Pronóstico1 Privado'!B21*'Pronóstico2 Privado'!$CR21</f>
        <v>0</v>
      </c>
      <c r="C21" s="65">
        <f>'Pronóstico1 Privado'!C21*'Pronóstico2 Privado'!$CR21</f>
        <v>3.4810935807514526E-4</v>
      </c>
      <c r="D21" s="65">
        <f>'Pronóstico1 Privado'!D21*'Pronóstico2 Privado'!$CR21</f>
        <v>2.8906899179067446E-3</v>
      </c>
      <c r="E21" s="65">
        <f>'Pronóstico1 Privado'!E21*'Pronóstico2 Privado'!$CR21</f>
        <v>1.3007638219690287E-2</v>
      </c>
      <c r="F21" s="65">
        <f>'Pronóstico1 Privado'!F21*'Pronóstico2 Privado'!$CR21</f>
        <v>5.3768145106952332E-2</v>
      </c>
      <c r="G21" s="65">
        <f>'Pronóstico1 Privado'!G21*'Pronóstico2 Privado'!$CR21</f>
        <v>0.11278879168512773</v>
      </c>
      <c r="H21" s="65">
        <f>'Pronóstico1 Privado'!H21*'Pronóstico2 Privado'!$CR21</f>
        <v>0.16160971992424025</v>
      </c>
      <c r="I21" s="65">
        <f>'Pronóstico1 Privado'!I21*'Pronóstico2 Privado'!$CR21</f>
        <v>0.20196520157310727</v>
      </c>
      <c r="J21" s="65">
        <f>'Pronóstico1 Privado'!J21*'Pronóstico2 Privado'!$CR21</f>
        <v>0.22089988191698368</v>
      </c>
      <c r="K21" s="65">
        <f>'Pronóstico1 Privado'!K21*'Pronóstico2 Privado'!$CR21</f>
        <v>0.22168108321234253</v>
      </c>
      <c r="L21" s="65">
        <f>'Pronóstico1 Privado'!L21*'Pronóstico2 Privado'!$CR21</f>
        <v>0.22173367551094916</v>
      </c>
      <c r="M21" s="65">
        <f>'Pronóstico1 Privado'!M21*'Pronóstico2 Privado'!$CR21</f>
        <v>0.21840623678055768</v>
      </c>
      <c r="N21" s="65">
        <f>'Pronóstico1 Privado'!N21*'Pronóstico2 Privado'!$CR21</f>
        <v>0.20834349904665106</v>
      </c>
      <c r="O21" s="65">
        <f>'Pronóstico1 Privado'!O21*'Pronóstico2 Privado'!$CR21</f>
        <v>0.19846710487149063</v>
      </c>
      <c r="P21" s="65">
        <f>'Pronóstico1 Privado'!P21*'Pronóstico2 Privado'!$CR21</f>
        <v>0.18520892875089687</v>
      </c>
      <c r="Q21" s="65">
        <f>'Pronóstico1 Privado'!Q21*'Pronóstico2 Privado'!$CR21</f>
        <v>0.16961175126574191</v>
      </c>
      <c r="R21" s="65">
        <f>'Pronóstico1 Privado'!R21*'Pronóstico2 Privado'!$CR21</f>
        <v>0.1760436966959304</v>
      </c>
      <c r="S21" s="65">
        <f>'Pronóstico1 Privado'!S21*'Pronóstico2 Privado'!$CR21</f>
        <v>0.17087477412224236</v>
      </c>
      <c r="T21" s="65">
        <f>'Pronóstico1 Privado'!T21*'Pronóstico2 Privado'!$CR21</f>
        <v>0.17339091906908538</v>
      </c>
      <c r="U21" s="65">
        <f>'Pronóstico1 Privado'!U21*'Pronóstico2 Privado'!$CR21</f>
        <v>0.14808724855985717</v>
      </c>
      <c r="V21" s="65">
        <f>'Pronóstico1 Privado'!V21*'Pronóstico2 Privado'!$CR21</f>
        <v>0.12901568104058009</v>
      </c>
      <c r="W21" s="65">
        <f>'Pronóstico1 Privado'!W21*'Pronóstico2 Privado'!$CR21</f>
        <v>0.13464604786245299</v>
      </c>
      <c r="X21" s="65">
        <f>'Pronóstico1 Privado'!X21*'Pronóstico2 Privado'!$CR21</f>
        <v>9.1343092966072764E-2</v>
      </c>
      <c r="Y21" s="65">
        <f>'Pronóstico1 Privado'!Y21*'Pronóstico2 Privado'!$CR21</f>
        <v>7.4467720248762664E-2</v>
      </c>
      <c r="Z21" s="65">
        <f>'Pronóstico1 Privado'!Z21*'Pronóstico2 Privado'!$CR21</f>
        <v>5.9887561303732864E-2</v>
      </c>
      <c r="AA21" s="65">
        <f>'Pronóstico1 Privado'!AA21*'Pronóstico2 Privado'!$CR21</f>
        <v>5.845819690486441E-2</v>
      </c>
      <c r="AB21" s="65">
        <f>'Pronóstico1 Privado'!AB21*'Pronóstico2 Privado'!$CR21</f>
        <v>4.0502668281601109E-2</v>
      </c>
      <c r="AC21" s="65">
        <f>'Pronóstico1 Privado'!AC21*'Pronóstico2 Privado'!$CR21</f>
        <v>2.9189017522150997E-2</v>
      </c>
      <c r="AD21" s="65">
        <f>'Pronóstico1 Privado'!AD21*'Pronóstico2 Privado'!$CR21</f>
        <v>2.0276202083359677E-2</v>
      </c>
      <c r="AE21" s="65">
        <f>'Pronóstico1 Privado'!AE21*'Pronóstico2 Privado'!$CR21</f>
        <v>2.7292042513826428E-2</v>
      </c>
      <c r="AF21" s="65">
        <f>'Pronóstico1 Privado'!AF21*'Pronóstico2 Privado'!$CR21</f>
        <v>9.9713263140805194E-3</v>
      </c>
      <c r="AG21" s="65">
        <f>'Pronóstico1 Privado'!AG21*'Pronóstico2 Privado'!$CR21</f>
        <v>1.6307074937168573E-2</v>
      </c>
      <c r="AH21" s="65">
        <f>'Pronóstico1 Privado'!AH21*'Pronóstico2 Privado'!$CR21</f>
        <v>4.650226538884133E-3</v>
      </c>
      <c r="AI21" s="65">
        <f>'Pronóstico1 Privado'!AI21*'Pronóstico2 Privado'!$CR21</f>
        <v>6.4620124810250814E-3</v>
      </c>
      <c r="AJ21" s="65">
        <f>'Pronóstico1 Privado'!AJ21*'Pronóstico2 Privado'!$CR21</f>
        <v>4.343893024304997E-3</v>
      </c>
      <c r="AK21" s="65">
        <f>'Pronóstico1 Privado'!AK21*'Pronóstico2 Privado'!$CR21</f>
        <v>6.393111725571653E-3</v>
      </c>
      <c r="AL21" s="65">
        <f>'Pronóstico1 Privado'!AL21*'Pronóstico2 Privado'!$CR21</f>
        <v>1.584510748600463E-2</v>
      </c>
      <c r="AM21" s="65">
        <f>'Pronóstico1 Privado'!AM21*'Pronóstico2 Privado'!$CR21</f>
        <v>4.4554456359716414E-3</v>
      </c>
      <c r="AN21" s="65">
        <f>'Pronóstico1 Privado'!AN21*'Pronóstico2 Privado'!$CR21</f>
        <v>2.716456848519005E-3</v>
      </c>
      <c r="AO21" s="65">
        <f>'Pronóstico1 Privado'!AO21*'Pronóstico2 Privado'!$CR21</f>
        <v>3.7378866421950391E-3</v>
      </c>
      <c r="AP21" s="65">
        <f>'Pronóstico1 Privado'!AP21*'Pronóstico2 Privado'!$CR21</f>
        <v>5.0688819875568296E-3</v>
      </c>
      <c r="AQ21" s="65">
        <f>'Pronóstico1 Privado'!AQ21*'Pronóstico2 Privado'!$CR21</f>
        <v>3.0053147332127009E-3</v>
      </c>
      <c r="AR21" s="65">
        <f>'Pronóstico1 Privado'!AR21*'Pronóstico2 Privado'!$CR21</f>
        <v>2.6833128782955476E-3</v>
      </c>
      <c r="AS21" s="65">
        <f>'Pronóstico1 Privado'!AS21*'Pronóstico2 Privado'!$CR21</f>
        <v>3.2749533775884234E-3</v>
      </c>
      <c r="AT21" s="65">
        <f>'Pronóstico1 Privado'!AT21*'Pronóstico2 Privado'!$CR21</f>
        <v>2.1718930119791818E-3</v>
      </c>
      <c r="AU21" s="65">
        <f>'Pronóstico1 Privado'!AU21*'Pronóstico2 Privado'!$CR21</f>
        <v>2.1695617693356316E-3</v>
      </c>
      <c r="AV21" s="65">
        <f>'Pronóstico1 Privado'!AV21*'Pronóstico2 Privado'!$CR21</f>
        <v>1.9636579034015595E-3</v>
      </c>
      <c r="AW21" s="65">
        <f>'Pronóstico1 Privado'!AW21*'Pronóstico2 Privado'!$CR21</f>
        <v>1.8588498160675849E-3</v>
      </c>
      <c r="AX21" s="65">
        <f>'Pronóstico1 Privado'!AX21*'Pronóstico2 Privado'!$CR21</f>
        <v>1.9724341789742498E-3</v>
      </c>
      <c r="AY21" s="65">
        <f>'Pronóstico1 Privado'!AY21*'Pronóstico2 Privado'!$CR21</f>
        <v>1.8229645296932388E-3</v>
      </c>
      <c r="AZ21" s="65">
        <f>'Pronóstico1 Privado'!AZ21*'Pronóstico2 Privado'!$CR21</f>
        <v>1.8508894254417945E-3</v>
      </c>
      <c r="BA21" s="65">
        <f>'Pronóstico1 Privado'!BA21*'Pronóstico2 Privado'!$CR21</f>
        <v>1.7548967641392858E-3</v>
      </c>
      <c r="BB21" s="65">
        <f>'Pronóstico1 Privado'!BB21*'Pronóstico2 Privado'!$CR21</f>
        <v>1.6560341955487747E-3</v>
      </c>
      <c r="BC21" s="65">
        <f>'Pronóstico1 Privado'!BC21*'Pronóstico2 Privado'!$CR21</f>
        <v>1.534780335543283E-3</v>
      </c>
      <c r="BD21" s="65">
        <f>'Pronóstico1 Privado'!BD21*'Pronóstico2 Privado'!$CR21</f>
        <v>1.3516711545583618E-3</v>
      </c>
      <c r="BE21" s="65">
        <f>'Pronóstico1 Privado'!BE21*'Pronóstico2 Privado'!$CR21</f>
        <v>1.3594909746706847E-3</v>
      </c>
      <c r="BF21" s="65">
        <f>'Pronóstico1 Privado'!BF21*'Pronóstico2 Privado'!$CR21</f>
        <v>1.1500915249036932E-3</v>
      </c>
      <c r="BG21" s="65">
        <f>'Pronóstico1 Privado'!BG21*'Pronóstico2 Privado'!$CR21</f>
        <v>1.1871566634486493E-3</v>
      </c>
      <c r="BH21" s="65">
        <f>'Pronóstico1 Privado'!BH21*'Pronóstico2 Privado'!$CR21</f>
        <v>1.101560300807068E-3</v>
      </c>
      <c r="BI21" s="65">
        <f>'Pronóstico1 Privado'!BI21*'Pronóstico2 Privado'!$CR21</f>
        <v>1.0517370541195362E-3</v>
      </c>
      <c r="BJ21" s="65">
        <f>'Pronóstico1 Privado'!BJ21*'Pronóstico2 Privado'!$CR21</f>
        <v>1.1175434314210685E-3</v>
      </c>
      <c r="BK21" s="65">
        <f>'Pronóstico1 Privado'!BK21*'Pronóstico2 Privado'!$CR21</f>
        <v>1.0328362342762662E-3</v>
      </c>
      <c r="BL21" s="65">
        <f>'Pronóstico1 Privado'!BL21*'Pronóstico2 Privado'!$CR21</f>
        <v>9.4289768040884618E-4</v>
      </c>
      <c r="BM21" s="65">
        <f>'Pronóstico1 Privado'!BM21*'Pronóstico2 Privado'!$CR21</f>
        <v>7.8610471174128411E-4</v>
      </c>
      <c r="BN21" s="65">
        <f>'Pronóstico1 Privado'!BN21*'Pronóstico2 Privado'!$CR21</f>
        <v>9.733400797153933E-4</v>
      </c>
      <c r="BO21" s="65">
        <f>'Pronóstico1 Privado'!BO21*'Pronóstico2 Privado'!$CR21</f>
        <v>7.01753058920542E-4</v>
      </c>
      <c r="BP21" s="65">
        <f>'Pronóstico1 Privado'!BP21*'Pronóstico2 Privado'!$CR21</f>
        <v>6.5400082026182088E-4</v>
      </c>
      <c r="BQ21" s="65">
        <f>'Pronóstico1 Privado'!BQ21*'Pronóstico2 Privado'!$CR21</f>
        <v>6.236224632439908E-4</v>
      </c>
      <c r="BR21" s="65">
        <f>'Pronóstico1 Privado'!BR21*'Pronóstico2 Privado'!$CR21</f>
        <v>4.8302581227091214E-4</v>
      </c>
      <c r="BS21" s="65">
        <f>'Pronóstico1 Privado'!BS21*'Pronóstico2 Privado'!$CR21</f>
        <v>4.5335505930276399E-4</v>
      </c>
      <c r="BT21" s="65">
        <f>'Pronóstico1 Privado'!BT21*'Pronóstico2 Privado'!$CR21</f>
        <v>4.7329694331355688E-4</v>
      </c>
      <c r="BU21" s="65">
        <f>'Pronóstico1 Privado'!BU21*'Pronóstico2 Privado'!$CR21</f>
        <v>4.3036851820703174E-4</v>
      </c>
      <c r="BV21" s="65">
        <f>'Pronóstico1 Privado'!BV21*'Pronóstico2 Privado'!$CR21</f>
        <v>3.3716076864674568E-4</v>
      </c>
      <c r="BW21" s="65">
        <f>'Pronóstico1 Privado'!BW21*'Pronóstico2 Privado'!$CR21</f>
        <v>3.1820957909300691E-4</v>
      </c>
      <c r="BX21" s="65">
        <f>'Pronóstico1 Privado'!BX21*'Pronóstico2 Privado'!$CR21</f>
        <v>2.727566016741727E-4</v>
      </c>
      <c r="BY21" s="65">
        <f>'Pronóstico1 Privado'!BY21*'Pronóstico2 Privado'!$CR21</f>
        <v>2.7791202485220873E-4</v>
      </c>
      <c r="BZ21" s="65">
        <f>'Pronóstico1 Privado'!BZ21*'Pronóstico2 Privado'!$CR21</f>
        <v>1.5120804075166241E-4</v>
      </c>
      <c r="CA21" s="65">
        <f>'Pronóstico1 Privado'!CA21*'Pronóstico2 Privado'!$CR21</f>
        <v>1.8101710767617465E-4</v>
      </c>
      <c r="CB21" s="65">
        <f>'Pronóstico1 Privado'!CB21*'Pronóstico2 Privado'!$CR21</f>
        <v>1.8233118197934827E-4</v>
      </c>
      <c r="CC21" s="65">
        <f>'Pronóstico1 Privado'!CC21*'Pronóstico2 Privado'!$CR21</f>
        <v>1.0473147395302564E-4</v>
      </c>
      <c r="CD21" s="65">
        <f>'Pronóstico1 Privado'!CD21*'Pronóstico2 Privado'!$CR21</f>
        <v>8.3410138609281268E-5</v>
      </c>
      <c r="CE21" s="65">
        <f>'Pronóstico1 Privado'!CE21*'Pronóstico2 Privado'!$CR21</f>
        <v>7.5068862907364453E-5</v>
      </c>
      <c r="CF21" s="65">
        <f>'Pronóstico1 Privado'!CF21*'Pronóstico2 Privado'!$CR21</f>
        <v>4.4972370608730705E-5</v>
      </c>
      <c r="CG21" s="65">
        <f>'Pronóstico1 Privado'!CG21*'Pronóstico2 Privado'!$CR21</f>
        <v>5.1706853687144775E-5</v>
      </c>
      <c r="CH21" s="65">
        <f>'Pronóstico1 Privado'!CH21*'Pronóstico2 Privado'!$CR21</f>
        <v>3.8389182090132619E-5</v>
      </c>
      <c r="CI21" s="65">
        <f>'Pronóstico1 Privado'!CI21*'Pronóstico2 Privado'!$CR21</f>
        <v>3.3318413994650114E-5</v>
      </c>
      <c r="CJ21" s="65">
        <f>'Pronóstico1 Privado'!CJ21*'Pronóstico2 Privado'!$CR21</f>
        <v>3.3510073870731014E-5</v>
      </c>
      <c r="CK21" s="65">
        <f>'Pronóstico1 Privado'!CK21*'Pronóstico2 Privado'!$CR21</f>
        <v>3.2276296239049405E-5</v>
      </c>
      <c r="CL21" s="65">
        <f>'Pronóstico1 Privado'!CL21*'Pronóstico2 Privado'!$CR21</f>
        <v>2.4693890683641136E-5</v>
      </c>
      <c r="CM21" s="65">
        <f>'Pronóstico1 Privado'!CM21*'Pronóstico2 Privado'!$CR21</f>
        <v>5.3387943832799919E-6</v>
      </c>
      <c r="CN21" s="65">
        <f>'Pronóstico1 Privado'!CN21*'Pronóstico2 Privado'!$CR21</f>
        <v>1.8430029701869547E-6</v>
      </c>
      <c r="CP21" s="71">
        <f t="shared" si="0"/>
        <v>3.6499999999999977</v>
      </c>
      <c r="CR21">
        <f>'Insumo 2'!$B$5/'Pronóstico1 Privado'!CP21</f>
        <v>0.90198266087760715</v>
      </c>
    </row>
    <row r="22" spans="1:96">
      <c r="A22">
        <f>'Población %'!A67</f>
        <v>2006</v>
      </c>
      <c r="B22" s="65">
        <f>'Pronóstico1 Privado'!B22*'Pronóstico2 Privado'!$CR22</f>
        <v>0</v>
      </c>
      <c r="C22" s="65">
        <f>'Pronóstico1 Privado'!C22*'Pronóstico2 Privado'!$CR22</f>
        <v>3.3055738447270079E-4</v>
      </c>
      <c r="D22" s="65">
        <f>'Pronóstico1 Privado'!D22*'Pronóstico2 Privado'!$CR22</f>
        <v>2.751711178132285E-3</v>
      </c>
      <c r="E22" s="65">
        <f>'Pronóstico1 Privado'!E22*'Pronóstico2 Privado'!$CR22</f>
        <v>1.2433665948778318E-2</v>
      </c>
      <c r="F22" s="65">
        <f>'Pronóstico1 Privado'!F22*'Pronóstico2 Privado'!$CR22</f>
        <v>5.1669903543463132E-2</v>
      </c>
      <c r="G22" s="65">
        <f>'Pronóstico1 Privado'!G22*'Pronóstico2 Privado'!$CR22</f>
        <v>0.10904724845323573</v>
      </c>
      <c r="H22" s="65">
        <f>'Pronóstico1 Privado'!H22*'Pronóstico2 Privado'!$CR22</f>
        <v>0.15733664006236001</v>
      </c>
      <c r="I22" s="65">
        <f>'Pronóstico1 Privado'!I22*'Pronóstico2 Privado'!$CR22</f>
        <v>0.1981877242045198</v>
      </c>
      <c r="J22" s="65">
        <f>'Pronóstico1 Privado'!J22*'Pronóstico2 Privado'!$CR22</f>
        <v>0.2181692273912951</v>
      </c>
      <c r="K22" s="65">
        <f>'Pronóstico1 Privado'!K22*'Pronóstico2 Privado'!$CR22</f>
        <v>0.21979982067580489</v>
      </c>
      <c r="L22" s="65">
        <f>'Pronóstico1 Privado'!L22*'Pronóstico2 Privado'!$CR22</f>
        <v>0.22011878956005149</v>
      </c>
      <c r="M22" s="65">
        <f>'Pronóstico1 Privado'!M22*'Pronóstico2 Privado'!$CR22</f>
        <v>0.21697185809474251</v>
      </c>
      <c r="N22" s="65">
        <f>'Pronóstico1 Privado'!N22*'Pronóstico2 Privado'!$CR22</f>
        <v>0.20842556109776608</v>
      </c>
      <c r="O22" s="65">
        <f>'Pronóstico1 Privado'!O22*'Pronóstico2 Privado'!$CR22</f>
        <v>0.20052454985713322</v>
      </c>
      <c r="P22" s="65">
        <f>'Pronóstico1 Privado'!P22*'Pronóstico2 Privado'!$CR22</f>
        <v>0.18847517350024878</v>
      </c>
      <c r="Q22" s="65">
        <f>'Pronóstico1 Privado'!Q22*'Pronóstico2 Privado'!$CR22</f>
        <v>0.17282868398614121</v>
      </c>
      <c r="R22" s="65">
        <f>'Pronóstico1 Privado'!R22*'Pronóstico2 Privado'!$CR22</f>
        <v>0.17984106265710365</v>
      </c>
      <c r="S22" s="65">
        <f>'Pronóstico1 Privado'!S22*'Pronóstico2 Privado'!$CR22</f>
        <v>0.17402331170601207</v>
      </c>
      <c r="T22" s="65">
        <f>'Pronóstico1 Privado'!T22*'Pronóstico2 Privado'!$CR22</f>
        <v>0.17535699775706337</v>
      </c>
      <c r="U22" s="65">
        <f>'Pronóstico1 Privado'!U22*'Pronóstico2 Privado'!$CR22</f>
        <v>0.14904067348572966</v>
      </c>
      <c r="V22" s="65">
        <f>'Pronóstico1 Privado'!V22*'Pronóstico2 Privado'!$CR22</f>
        <v>0.13014794571949054</v>
      </c>
      <c r="W22" s="65">
        <f>'Pronóstico1 Privado'!W22*'Pronóstico2 Privado'!$CR22</f>
        <v>0.13608137031048062</v>
      </c>
      <c r="X22" s="65">
        <f>'Pronóstico1 Privado'!X22*'Pronóstico2 Privado'!$CR22</f>
        <v>9.1902981350141133E-2</v>
      </c>
      <c r="Y22" s="65">
        <f>'Pronóstico1 Privado'!Y22*'Pronóstico2 Privado'!$CR22</f>
        <v>7.4400297872011592E-2</v>
      </c>
      <c r="Z22" s="65">
        <f>'Pronóstico1 Privado'!Z22*'Pronóstico2 Privado'!$CR22</f>
        <v>5.9562518473217863E-2</v>
      </c>
      <c r="AA22" s="65">
        <f>'Pronóstico1 Privado'!AA22*'Pronóstico2 Privado'!$CR22</f>
        <v>5.8169321327021094E-2</v>
      </c>
      <c r="AB22" s="65">
        <f>'Pronóstico1 Privado'!AB22*'Pronóstico2 Privado'!$CR22</f>
        <v>4.0277794947685061E-2</v>
      </c>
      <c r="AC22" s="65">
        <f>'Pronóstico1 Privado'!AC22*'Pronóstico2 Privado'!$CR22</f>
        <v>2.9125964021935381E-2</v>
      </c>
      <c r="AD22" s="65">
        <f>'Pronóstico1 Privado'!AD22*'Pronóstico2 Privado'!$CR22</f>
        <v>2.0355281556722428E-2</v>
      </c>
      <c r="AE22" s="65">
        <f>'Pronóstico1 Privado'!AE22*'Pronóstico2 Privado'!$CR22</f>
        <v>2.7514499930195675E-2</v>
      </c>
      <c r="AF22" s="65">
        <f>'Pronóstico1 Privado'!AF22*'Pronóstico2 Privado'!$CR22</f>
        <v>1.0049473610324634E-2</v>
      </c>
      <c r="AG22" s="65">
        <f>'Pronóstico1 Privado'!AG22*'Pronóstico2 Privado'!$CR22</f>
        <v>1.6445681393514818E-2</v>
      </c>
      <c r="AH22" s="65">
        <f>'Pronóstico1 Privado'!AH22*'Pronóstico2 Privado'!$CR22</f>
        <v>4.691813171109711E-3</v>
      </c>
      <c r="AI22" s="65">
        <f>'Pronóstico1 Privado'!AI22*'Pronóstico2 Privado'!$CR22</f>
        <v>6.5167443975215917E-3</v>
      </c>
      <c r="AJ22" s="65">
        <f>'Pronóstico1 Privado'!AJ22*'Pronóstico2 Privado'!$CR22</f>
        <v>4.3787365781555766E-3</v>
      </c>
      <c r="AK22" s="65">
        <f>'Pronóstico1 Privado'!AK22*'Pronóstico2 Privado'!$CR22</f>
        <v>6.4479605875772941E-3</v>
      </c>
      <c r="AL22" s="65">
        <f>'Pronóstico1 Privado'!AL22*'Pronóstico2 Privado'!$CR22</f>
        <v>1.5989279275715942E-2</v>
      </c>
      <c r="AM22" s="65">
        <f>'Pronóstico1 Privado'!AM22*'Pronóstico2 Privado'!$CR22</f>
        <v>4.4936019924339673E-3</v>
      </c>
      <c r="AN22" s="65">
        <f>'Pronóstico1 Privado'!AN22*'Pronóstico2 Privado'!$CR22</f>
        <v>2.7375426215112131E-3</v>
      </c>
      <c r="AO22" s="65">
        <f>'Pronóstico1 Privado'!AO22*'Pronóstico2 Privado'!$CR22</f>
        <v>3.7661386785326927E-3</v>
      </c>
      <c r="AP22" s="65">
        <f>'Pronóstico1 Privado'!AP22*'Pronóstico2 Privado'!$CR22</f>
        <v>5.108548635104849E-3</v>
      </c>
      <c r="AQ22" s="65">
        <f>'Pronóstico1 Privado'!AQ22*'Pronóstico2 Privado'!$CR22</f>
        <v>3.0276479024336665E-3</v>
      </c>
      <c r="AR22" s="65">
        <f>'Pronóstico1 Privado'!AR22*'Pronóstico2 Privado'!$CR22</f>
        <v>2.7106812951107422E-3</v>
      </c>
      <c r="AS22" s="65">
        <f>'Pronóstico1 Privado'!AS22*'Pronóstico2 Privado'!$CR22</f>
        <v>3.3233067455629957E-3</v>
      </c>
      <c r="AT22" s="65">
        <f>'Pronóstico1 Privado'!AT22*'Pronóstico2 Privado'!$CR22</f>
        <v>2.2108941825888032E-3</v>
      </c>
      <c r="AU22" s="65">
        <f>'Pronóstico1 Privado'!AU22*'Pronóstico2 Privado'!$CR22</f>
        <v>2.2098214781833881E-3</v>
      </c>
      <c r="AV22" s="65">
        <f>'Pronóstico1 Privado'!AV22*'Pronóstico2 Privado'!$CR22</f>
        <v>2.0041118684230876E-3</v>
      </c>
      <c r="AW22" s="65">
        <f>'Pronóstico1 Privado'!AW22*'Pronóstico2 Privado'!$CR22</f>
        <v>1.8903198095667525E-3</v>
      </c>
      <c r="AX22" s="65">
        <f>'Pronóstico1 Privado'!AX22*'Pronóstico2 Privado'!$CR22</f>
        <v>1.991574746285646E-3</v>
      </c>
      <c r="AY22" s="65">
        <f>'Pronóstico1 Privado'!AY22*'Pronóstico2 Privado'!$CR22</f>
        <v>1.8324739538417259E-3</v>
      </c>
      <c r="AZ22" s="65">
        <f>'Pronóstico1 Privado'!AZ22*'Pronóstico2 Privado'!$CR22</f>
        <v>1.8616349827356756E-3</v>
      </c>
      <c r="BA22" s="65">
        <f>'Pronóstico1 Privado'!BA22*'Pronóstico2 Privado'!$CR22</f>
        <v>1.762003540285389E-3</v>
      </c>
      <c r="BB22" s="65">
        <f>'Pronóstico1 Privado'!BB22*'Pronóstico2 Privado'!$CR22</f>
        <v>1.6740155994389363E-3</v>
      </c>
      <c r="BC22" s="65">
        <f>'Pronóstico1 Privado'!BC22*'Pronóstico2 Privado'!$CR22</f>
        <v>1.5700234433289409E-3</v>
      </c>
      <c r="BD22" s="65">
        <f>'Pronóstico1 Privado'!BD22*'Pronóstico2 Privado'!$CR22</f>
        <v>1.3939967243968324E-3</v>
      </c>
      <c r="BE22" s="65">
        <f>'Pronóstico1 Privado'!BE22*'Pronóstico2 Privado'!$CR22</f>
        <v>1.4012267527603295E-3</v>
      </c>
      <c r="BF22" s="65">
        <f>'Pronóstico1 Privado'!BF22*'Pronóstico2 Privado'!$CR22</f>
        <v>1.1881158277049497E-3</v>
      </c>
      <c r="BG22" s="65">
        <f>'Pronóstico1 Privado'!BG22*'Pronóstico2 Privado'!$CR22</f>
        <v>1.2172820420843079E-3</v>
      </c>
      <c r="BH22" s="65">
        <f>'Pronóstico1 Privado'!BH22*'Pronóstico2 Privado'!$CR22</f>
        <v>1.1132747758334318E-3</v>
      </c>
      <c r="BI22" s="65">
        <f>'Pronóstico1 Privado'!BI22*'Pronóstico2 Privado'!$CR22</f>
        <v>1.0520152054123658E-3</v>
      </c>
      <c r="BJ22" s="65">
        <f>'Pronóstico1 Privado'!BJ22*'Pronóstico2 Privado'!$CR22</f>
        <v>1.1190734159611669E-3</v>
      </c>
      <c r="BK22" s="65">
        <f>'Pronóstico1 Privado'!BK22*'Pronóstico2 Privado'!$CR22</f>
        <v>1.0333513512738963E-3</v>
      </c>
      <c r="BL22" s="65">
        <f>'Pronóstico1 Privado'!BL22*'Pronóstico2 Privado'!$CR22</f>
        <v>9.4396511523476374E-4</v>
      </c>
      <c r="BM22" s="65">
        <f>'Pronóstico1 Privado'!BM22*'Pronóstico2 Privado'!$CR22</f>
        <v>7.8940712473624314E-4</v>
      </c>
      <c r="BN22" s="65">
        <f>'Pronóstico1 Privado'!BN22*'Pronóstico2 Privado'!$CR22</f>
        <v>9.7985783666848275E-4</v>
      </c>
      <c r="BO22" s="65">
        <f>'Pronóstico1 Privado'!BO22*'Pronóstico2 Privado'!$CR22</f>
        <v>7.0572484614021109E-4</v>
      </c>
      <c r="BP22" s="65">
        <f>'Pronóstico1 Privado'!BP22*'Pronóstico2 Privado'!$CR22</f>
        <v>6.5726101726469555E-4</v>
      </c>
      <c r="BQ22" s="65">
        <f>'Pronóstico1 Privado'!BQ22*'Pronóstico2 Privado'!$CR22</f>
        <v>6.2929626214827184E-4</v>
      </c>
      <c r="BR22" s="65">
        <f>'Pronóstico1 Privado'!BR22*'Pronóstico2 Privado'!$CR22</f>
        <v>4.9054199459634001E-4</v>
      </c>
      <c r="BS22" s="65">
        <f>'Pronóstico1 Privado'!BS22*'Pronóstico2 Privado'!$CR22</f>
        <v>4.6278871484456939E-4</v>
      </c>
      <c r="BT22" s="65">
        <f>'Pronóstico1 Privado'!BT22*'Pronóstico2 Privado'!$CR22</f>
        <v>4.8354982381739717E-4</v>
      </c>
      <c r="BU22" s="65">
        <f>'Pronóstico1 Privado'!BU22*'Pronóstico2 Privado'!$CR22</f>
        <v>4.4017857155095083E-4</v>
      </c>
      <c r="BV22" s="65">
        <f>'Pronóstico1 Privado'!BV22*'Pronóstico2 Privado'!$CR22</f>
        <v>3.4622467225137177E-4</v>
      </c>
      <c r="BW22" s="65">
        <f>'Pronóstico1 Privado'!BW22*'Pronóstico2 Privado'!$CR22</f>
        <v>3.2841770141626693E-4</v>
      </c>
      <c r="BX22" s="65">
        <f>'Pronóstico1 Privado'!BX22*'Pronóstico2 Privado'!$CR22</f>
        <v>2.8267503831410983E-4</v>
      </c>
      <c r="BY22" s="65">
        <f>'Pronóstico1 Privado'!BY22*'Pronóstico2 Privado'!$CR22</f>
        <v>2.8879795039232764E-4</v>
      </c>
      <c r="BZ22" s="65">
        <f>'Pronóstico1 Privado'!BZ22*'Pronóstico2 Privado'!$CR22</f>
        <v>1.578013038180173E-4</v>
      </c>
      <c r="CA22" s="65">
        <f>'Pronóstico1 Privado'!CA22*'Pronóstico2 Privado'!$CR22</f>
        <v>1.8830871747781188E-4</v>
      </c>
      <c r="CB22" s="65">
        <f>'Pronóstico1 Privado'!CB22*'Pronóstico2 Privado'!$CR22</f>
        <v>1.8797999451714332E-4</v>
      </c>
      <c r="CC22" s="65">
        <f>'Pronóstico1 Privado'!CC22*'Pronóstico2 Privado'!$CR22</f>
        <v>1.072232383185552E-4</v>
      </c>
      <c r="CD22" s="65">
        <f>'Pronóstico1 Privado'!CD22*'Pronóstico2 Privado'!$CR22</f>
        <v>8.5500093316443146E-5</v>
      </c>
      <c r="CE22" s="65">
        <f>'Pronóstico1 Privado'!CE22*'Pronóstico2 Privado'!$CR22</f>
        <v>7.68212160585793E-5</v>
      </c>
      <c r="CF22" s="65">
        <f>'Pronóstico1 Privado'!CF22*'Pronóstico2 Privado'!$CR22</f>
        <v>4.6283784342318007E-5</v>
      </c>
      <c r="CG22" s="65">
        <f>'Pronóstico1 Privado'!CG22*'Pronóstico2 Privado'!$CR22</f>
        <v>5.4010826940179628E-5</v>
      </c>
      <c r="CH22" s="65">
        <f>'Pronóstico1 Privado'!CH22*'Pronóstico2 Privado'!$CR22</f>
        <v>4.0778932391575482E-5</v>
      </c>
      <c r="CI22" s="65">
        <f>'Pronóstico1 Privado'!CI22*'Pronóstico2 Privado'!$CR22</f>
        <v>3.5809162299119533E-5</v>
      </c>
      <c r="CJ22" s="65">
        <f>'Pronóstico1 Privado'!CJ22*'Pronóstico2 Privado'!$CR22</f>
        <v>3.658553686875822E-5</v>
      </c>
      <c r="CK22" s="65">
        <f>'Pronóstico1 Privado'!CK22*'Pronóstico2 Privado'!$CR22</f>
        <v>3.5514662332560229E-5</v>
      </c>
      <c r="CL22" s="65">
        <f>'Pronóstico1 Privado'!CL22*'Pronóstico2 Privado'!$CR22</f>
        <v>2.720930743378853E-5</v>
      </c>
      <c r="CM22" s="65">
        <f>'Pronóstico1 Privado'!CM22*'Pronóstico2 Privado'!$CR22</f>
        <v>5.8374980070585779E-6</v>
      </c>
      <c r="CN22" s="65">
        <f>'Pronóstico1 Privado'!CN22*'Pronóstico2 Privado'!$CR22</f>
        <v>2.1464188338402702E-6</v>
      </c>
      <c r="CP22" s="71">
        <f t="shared" si="0"/>
        <v>3.6500000000000044</v>
      </c>
      <c r="CR22">
        <f>'Insumo 2'!$B$5/'Pronóstico1 Privado'!CP22</f>
        <v>0.90301105068605636</v>
      </c>
    </row>
    <row r="23" spans="1:96">
      <c r="A23">
        <f>'Población %'!A68</f>
        <v>2007</v>
      </c>
      <c r="B23" s="65">
        <f>'Pronóstico1 Privado'!B23*'Pronóstico2 Privado'!$CR23</f>
        <v>0</v>
      </c>
      <c r="C23" s="65">
        <f>'Pronóstico1 Privado'!C23*'Pronóstico2 Privado'!$CR23</f>
        <v>3.3826327917536083E-4</v>
      </c>
      <c r="D23" s="65">
        <f>'Pronóstico1 Privado'!D23*'Pronóstico2 Privado'!$CR23</f>
        <v>2.6331602166345695E-3</v>
      </c>
      <c r="E23" s="65">
        <f>'Pronóstico1 Privado'!E23*'Pronóstico2 Privado'!$CR23</f>
        <v>1.1895654790835422E-2</v>
      </c>
      <c r="F23" s="65">
        <f>'Pronóstico1 Privado'!F23*'Pronóstico2 Privado'!$CR23</f>
        <v>4.9543024860473954E-2</v>
      </c>
      <c r="G23" s="65">
        <f>'Pronóstico1 Privado'!G23*'Pronóstico2 Privado'!$CR23</f>
        <v>0.10497484137316823</v>
      </c>
      <c r="H23" s="65">
        <f>'Pronóstico1 Privado'!H23*'Pronóstico2 Privado'!$CR23</f>
        <v>0.1521881708642894</v>
      </c>
      <c r="I23" s="65">
        <f>'Pronóstico1 Privado'!I23*'Pronóstico2 Privado'!$CR23</f>
        <v>0.19279385507031904</v>
      </c>
      <c r="J23" s="65">
        <f>'Pronóstico1 Privado'!J23*'Pronóstico2 Privado'!$CR23</f>
        <v>0.21419794724445718</v>
      </c>
      <c r="K23" s="65">
        <f>'Pronóstico1 Privado'!K23*'Pronóstico2 Privado'!$CR23</f>
        <v>0.21772117125908089</v>
      </c>
      <c r="L23" s="65">
        <f>'Pronóstico1 Privado'!L23*'Pronóstico2 Privado'!$CR23</f>
        <v>0.21921238055184877</v>
      </c>
      <c r="M23" s="65">
        <f>'Pronóstico1 Privado'!M23*'Pronóstico2 Privado'!$CR23</f>
        <v>0.21618694762744789</v>
      </c>
      <c r="N23" s="65">
        <f>'Pronóstico1 Privado'!N23*'Pronóstico2 Privado'!$CR23</f>
        <v>0.20776273388699074</v>
      </c>
      <c r="O23" s="65">
        <f>'Pronóstico1 Privado'!O23*'Pronóstico2 Privado'!$CR23</f>
        <v>0.20126337786842999</v>
      </c>
      <c r="P23" s="65">
        <f>'Pronóstico1 Privado'!P23*'Pronóstico2 Privado'!$CR23</f>
        <v>0.1910061836915331</v>
      </c>
      <c r="Q23" s="65">
        <f>'Pronóstico1 Privado'!Q23*'Pronóstico2 Privado'!$CR23</f>
        <v>0.17638132002501172</v>
      </c>
      <c r="R23" s="65">
        <f>'Pronóstico1 Privado'!R23*'Pronóstico2 Privado'!$CR23</f>
        <v>0.18379057762040019</v>
      </c>
      <c r="S23" s="65">
        <f>'Pronóstico1 Privado'!S23*'Pronóstico2 Privado'!$CR23</f>
        <v>0.17831307316122413</v>
      </c>
      <c r="T23" s="65">
        <f>'Pronóstico1 Privado'!T23*'Pronóstico2 Privado'!$CR23</f>
        <v>0.17906283611525348</v>
      </c>
      <c r="U23" s="65">
        <f>'Pronóstico1 Privado'!U23*'Pronóstico2 Privado'!$CR23</f>
        <v>0.15103648029247846</v>
      </c>
      <c r="V23" s="65">
        <f>'Pronóstico1 Privado'!V23*'Pronóstico2 Privado'!$CR23</f>
        <v>0.13118758918949747</v>
      </c>
      <c r="W23" s="65">
        <f>'Pronóstico1 Privado'!W23*'Pronóstico2 Privado'!$CR23</f>
        <v>0.13747540757324556</v>
      </c>
      <c r="X23" s="65">
        <f>'Pronóstico1 Privado'!X23*'Pronóstico2 Privado'!$CR23</f>
        <v>9.3007110482636629E-2</v>
      </c>
      <c r="Y23" s="65">
        <f>'Pronóstico1 Privado'!Y23*'Pronóstico2 Privado'!$CR23</f>
        <v>7.4934701009375479E-2</v>
      </c>
      <c r="Z23" s="65">
        <f>'Pronóstico1 Privado'!Z23*'Pronóstico2 Privado'!$CR23</f>
        <v>5.9553327406551025E-2</v>
      </c>
      <c r="AA23" s="65">
        <f>'Pronóstico1 Privado'!AA23*'Pronóstico2 Privado'!$CR23</f>
        <v>5.7885032568194481E-2</v>
      </c>
      <c r="AB23" s="65">
        <f>'Pronóstico1 Privado'!AB23*'Pronóstico2 Privado'!$CR23</f>
        <v>4.0096596697654849E-2</v>
      </c>
      <c r="AC23" s="65">
        <f>'Pronóstico1 Privado'!AC23*'Pronóstico2 Privado'!$CR23</f>
        <v>2.8973968367315958E-2</v>
      </c>
      <c r="AD23" s="65">
        <f>'Pronóstico1 Privado'!AD23*'Pronóstico2 Privado'!$CR23</f>
        <v>2.0320182028119929E-2</v>
      </c>
      <c r="AE23" s="65">
        <f>'Pronóstico1 Privado'!AE23*'Pronóstico2 Privado'!$CR23</f>
        <v>2.7638775667473196E-2</v>
      </c>
      <c r="AF23" s="65">
        <f>'Pronóstico1 Privado'!AF23*'Pronóstico2 Privado'!$CR23</f>
        <v>1.0139071413728641E-2</v>
      </c>
      <c r="AG23" s="65">
        <f>'Pronóstico1 Privado'!AG23*'Pronóstico2 Privado'!$CR23</f>
        <v>1.6586187486496973E-2</v>
      </c>
      <c r="AH23" s="65">
        <f>'Pronóstico1 Privado'!AH23*'Pronóstico2 Privado'!$CR23</f>
        <v>4.7348620001274738E-3</v>
      </c>
      <c r="AI23" s="65">
        <f>'Pronóstico1 Privado'!AI23*'Pronóstico2 Privado'!$CR23</f>
        <v>6.581056033959436E-3</v>
      </c>
      <c r="AJ23" s="65">
        <f>'Pronóstico1 Privado'!AJ23*'Pronóstico2 Privado'!$CR23</f>
        <v>4.4216034738746137E-3</v>
      </c>
      <c r="AK23" s="65">
        <f>'Pronóstico1 Privado'!AK23*'Pronóstico2 Privado'!$CR23</f>
        <v>6.5100668750269096E-3</v>
      </c>
      <c r="AL23" s="65">
        <f>'Pronóstico1 Privado'!AL23*'Pronóstico2 Privado'!$CR23</f>
        <v>1.6152485768967068E-2</v>
      </c>
      <c r="AM23" s="65">
        <f>'Pronóstico1 Privado'!AM23*'Pronóstico2 Privado'!$CR23</f>
        <v>4.5421287682799304E-3</v>
      </c>
      <c r="AN23" s="65">
        <f>'Pronóstico1 Privado'!AN23*'Pronóstico2 Privado'!$CR23</f>
        <v>2.7655768622291354E-3</v>
      </c>
      <c r="AO23" s="65">
        <f>'Pronóstico1 Privado'!AO23*'Pronóstico2 Privado'!$CR23</f>
        <v>3.8011482560152644E-3</v>
      </c>
      <c r="AP23" s="65">
        <f>'Pronóstico1 Privado'!AP23*'Pronóstico2 Privado'!$CR23</f>
        <v>5.1544322683233033E-3</v>
      </c>
      <c r="AQ23" s="65">
        <f>'Pronóstico1 Privado'!AQ23*'Pronóstico2 Privado'!$CR23</f>
        <v>3.0559624672697292E-3</v>
      </c>
      <c r="AR23" s="65">
        <f>'Pronóstico1 Privado'!AR23*'Pronóstico2 Privado'!$CR23</f>
        <v>2.7351901781484697E-3</v>
      </c>
      <c r="AS23" s="65">
        <f>'Pronóstico1 Privado'!AS23*'Pronóstico2 Privado'!$CR23</f>
        <v>3.3624293609934739E-3</v>
      </c>
      <c r="AT23" s="65">
        <f>'Pronóstico1 Privado'!AT23*'Pronóstico2 Privado'!$CR23</f>
        <v>2.2469006312557361E-3</v>
      </c>
      <c r="AU23" s="65">
        <f>'Pronóstico1 Privado'!AU23*'Pronóstico2 Privado'!$CR23</f>
        <v>2.2528620662516873E-3</v>
      </c>
      <c r="AV23" s="65">
        <f>'Pronóstico1 Privado'!AV23*'Pronóstico2 Privado'!$CR23</f>
        <v>2.0443613630299769E-3</v>
      </c>
      <c r="AW23" s="65">
        <f>'Pronóstico1 Privado'!AW23*'Pronóstico2 Privado'!$CR23</f>
        <v>1.9321703455042005E-3</v>
      </c>
      <c r="AX23" s="65">
        <f>'Pronóstico1 Privado'!AX23*'Pronóstico2 Privado'!$CR23</f>
        <v>2.0284719149199306E-3</v>
      </c>
      <c r="AY23" s="65">
        <f>'Pronóstico1 Privado'!AY23*'Pronóstico2 Privado'!$CR23</f>
        <v>1.8533614904067402E-3</v>
      </c>
      <c r="AZ23" s="65">
        <f>'Pronóstico1 Privado'!AZ23*'Pronóstico2 Privado'!$CR23</f>
        <v>1.874574582289443E-3</v>
      </c>
      <c r="BA23" s="65">
        <f>'Pronóstico1 Privado'!BA23*'Pronóstico2 Privado'!$CR23</f>
        <v>1.7753701592599055E-3</v>
      </c>
      <c r="BB23" s="65">
        <f>'Pronóstico1 Privado'!BB23*'Pronóstico2 Privado'!$CR23</f>
        <v>1.6838281421087051E-3</v>
      </c>
      <c r="BC23" s="65">
        <f>'Pronóstico1 Privado'!BC23*'Pronóstico2 Privado'!$CR23</f>
        <v>1.5899904107477341E-3</v>
      </c>
      <c r="BD23" s="65">
        <f>'Pronóstico1 Privado'!BD23*'Pronóstico2 Privado'!$CR23</f>
        <v>1.4287492280866665E-3</v>
      </c>
      <c r="BE23" s="65">
        <f>'Pronóstico1 Privado'!BE23*'Pronóstico2 Privado'!$CR23</f>
        <v>1.4480424017385182E-3</v>
      </c>
      <c r="BF23" s="65">
        <f>'Pronóstico1 Privado'!BF23*'Pronóstico2 Privado'!$CR23</f>
        <v>1.2272226323236141E-3</v>
      </c>
      <c r="BG23" s="65">
        <f>'Pronóstico1 Privado'!BG23*'Pronóstico2 Privado'!$CR23</f>
        <v>1.2602991307447784E-3</v>
      </c>
      <c r="BH23" s="65">
        <f>'Pronóstico1 Privado'!BH23*'Pronóstico2 Privado'!$CR23</f>
        <v>1.1440663694681828E-3</v>
      </c>
      <c r="BI23" s="65">
        <f>'Pronóstico1 Privado'!BI23*'Pronóstico2 Privado'!$CR23</f>
        <v>1.065554535483984E-3</v>
      </c>
      <c r="BJ23" s="65">
        <f>'Pronóstico1 Privado'!BJ23*'Pronóstico2 Privado'!$CR23</f>
        <v>1.1217655471376844E-3</v>
      </c>
      <c r="BK23" s="65">
        <f>'Pronóstico1 Privado'!BK23*'Pronóstico2 Privado'!$CR23</f>
        <v>1.0370213176349764E-3</v>
      </c>
      <c r="BL23" s="65">
        <f>'Pronóstico1 Privado'!BL23*'Pronóstico2 Privado'!$CR23</f>
        <v>9.46521594493445E-4</v>
      </c>
      <c r="BM23" s="65">
        <f>'Pronóstico1 Privado'!BM23*'Pronóstico2 Privado'!$CR23</f>
        <v>7.9204795117917984E-4</v>
      </c>
      <c r="BN23" s="65">
        <f>'Pronóstico1 Privado'!BN23*'Pronóstico2 Privado'!$CR23</f>
        <v>9.8611427563218674E-4</v>
      </c>
      <c r="BO23" s="65">
        <f>'Pronóstico1 Privado'!BO23*'Pronóstico2 Privado'!$CR23</f>
        <v>7.1198117603804903E-4</v>
      </c>
      <c r="BP23" s="65">
        <f>'Pronóstico1 Privado'!BP23*'Pronóstico2 Privado'!$CR23</f>
        <v>6.6244252808443031E-4</v>
      </c>
      <c r="BQ23" s="65">
        <f>'Pronóstico1 Privado'!BQ23*'Pronóstico2 Privado'!$CR23</f>
        <v>6.3378863927092128E-4</v>
      </c>
      <c r="BR23" s="65">
        <f>'Pronóstico1 Privado'!BR23*'Pronóstico2 Privado'!$CR23</f>
        <v>4.9614823355182715E-4</v>
      </c>
      <c r="BS23" s="65">
        <f>'Pronóstico1 Privado'!BS23*'Pronóstico2 Privado'!$CR23</f>
        <v>4.7121027219363683E-4</v>
      </c>
      <c r="BT23" s="65">
        <f>'Pronóstico1 Privado'!BT23*'Pronóstico2 Privado'!$CR23</f>
        <v>4.9503257079695426E-4</v>
      </c>
      <c r="BU23" s="65">
        <f>'Pronóstico1 Privado'!BU23*'Pronóstico2 Privado'!$CR23</f>
        <v>4.5102945661018253E-4</v>
      </c>
      <c r="BV23" s="65">
        <f>'Pronóstico1 Privado'!BV23*'Pronóstico2 Privado'!$CR23</f>
        <v>3.5517443679767028E-4</v>
      </c>
      <c r="BW23" s="65">
        <f>'Pronóstico1 Privado'!BW23*'Pronóstico2 Privado'!$CR23</f>
        <v>3.3833190074876831E-4</v>
      </c>
      <c r="BX23" s="65">
        <f>'Pronóstico1 Privado'!BX23*'Pronóstico2 Privado'!$CR23</f>
        <v>2.9278846853360844E-4</v>
      </c>
      <c r="BY23" s="65">
        <f>'Pronóstico1 Privado'!BY23*'Pronóstico2 Privado'!$CR23</f>
        <v>3.0043894184848141E-4</v>
      </c>
      <c r="BZ23" s="65">
        <f>'Pronóstico1 Privado'!BZ23*'Pronóstico2 Privado'!$CR23</f>
        <v>1.64628538915255E-4</v>
      </c>
      <c r="CA23" s="65">
        <f>'Pronóstico1 Privado'!CA23*'Pronóstico2 Privado'!$CR23</f>
        <v>1.9735343883643599E-4</v>
      </c>
      <c r="CB23" s="65">
        <f>'Pronóstico1 Privado'!CB23*'Pronóstico2 Privado'!$CR23</f>
        <v>1.963444007863174E-4</v>
      </c>
      <c r="CC23" s="65">
        <f>'Pronóstico1 Privado'!CC23*'Pronóstico2 Privado'!$CR23</f>
        <v>1.1093936539765558E-4</v>
      </c>
      <c r="CD23" s="65">
        <f>'Pronóstico1 Privado'!CD23*'Pronóstico2 Privado'!$CR23</f>
        <v>8.7781253411088438E-5</v>
      </c>
      <c r="CE23" s="65">
        <f>'Pronóstico1 Privado'!CE23*'Pronóstico2 Privado'!$CR23</f>
        <v>7.8958857208425971E-5</v>
      </c>
      <c r="CF23" s="65">
        <f>'Pronóstico1 Privado'!CF23*'Pronóstico2 Privado'!$CR23</f>
        <v>4.7482602273403523E-5</v>
      </c>
      <c r="CG23" s="65">
        <f>'Pronóstico1 Privado'!CG23*'Pronóstico2 Privado'!$CR23</f>
        <v>5.5626660281566265E-5</v>
      </c>
      <c r="CH23" s="65">
        <f>'Pronóstico1 Privado'!CH23*'Pronóstico2 Privado'!$CR23</f>
        <v>4.2527135005596879E-5</v>
      </c>
      <c r="CI23" s="65">
        <f>'Pronóstico1 Privado'!CI23*'Pronóstico2 Privado'!$CR23</f>
        <v>3.7900954968646925E-5</v>
      </c>
      <c r="CJ23" s="65">
        <f>'Pronóstico1 Privado'!CJ23*'Pronóstico2 Privado'!$CR23</f>
        <v>3.9323047273373139E-5</v>
      </c>
      <c r="CK23" s="65">
        <f>'Pronóstico1 Privado'!CK23*'Pronóstico2 Privado'!$CR23</f>
        <v>3.8529554300049691E-5</v>
      </c>
      <c r="CL23" s="65">
        <f>'Pronóstico1 Privado'!CL23*'Pronóstico2 Privado'!$CR23</f>
        <v>2.9331848056672973E-5</v>
      </c>
      <c r="CM23" s="65">
        <f>'Pronóstico1 Privado'!CM23*'Pronóstico2 Privado'!$CR23</f>
        <v>6.3655085134162381E-6</v>
      </c>
      <c r="CN23" s="65">
        <f>'Pronóstico1 Privado'!CN23*'Pronóstico2 Privado'!$CR23</f>
        <v>2.3521180416210064E-6</v>
      </c>
      <c r="CP23" s="71">
        <f t="shared" si="0"/>
        <v>3.6499999999999986</v>
      </c>
      <c r="CR23">
        <f>'Insumo 2'!$B$5/'Pronóstico1 Privado'!CP23</f>
        <v>0.90635370383129499</v>
      </c>
    </row>
    <row r="24" spans="1:96">
      <c r="A24">
        <f>'Población %'!A69</f>
        <v>2008</v>
      </c>
      <c r="B24" s="65">
        <f>'Pronóstico1 Privado'!B24*'Pronóstico2 Privado'!$CR24</f>
        <v>0</v>
      </c>
      <c r="C24" s="65">
        <f>'Pronóstico1 Privado'!C24*'Pronóstico2 Privado'!$CR24</f>
        <v>3.3805234240542539E-4</v>
      </c>
      <c r="D24" s="65">
        <f>'Pronóstico1 Privado'!D24*'Pronóstico2 Privado'!$CR24</f>
        <v>2.6967111768900652E-3</v>
      </c>
      <c r="E24" s="65">
        <f>'Pronóstico1 Privado'!E24*'Pronóstico2 Privado'!$CR24</f>
        <v>1.1472107436416032E-2</v>
      </c>
      <c r="F24" s="65">
        <f>'Pronóstico1 Privado'!F24*'Pronóstico2 Privado'!$CR24</f>
        <v>4.7643796513120493E-2</v>
      </c>
      <c r="G24" s="65">
        <f>'Pronóstico1 Privado'!G24*'Pronóstico2 Privado'!$CR24</f>
        <v>0.10097616840479748</v>
      </c>
      <c r="H24" s="65">
        <f>'Pronóstico1 Privado'!H24*'Pronóstico2 Privado'!$CR24</f>
        <v>0.14677571615498416</v>
      </c>
      <c r="I24" s="65">
        <f>'Pronóstico1 Privado'!I24*'Pronóstico2 Privado'!$CR24</f>
        <v>0.18658688500450366</v>
      </c>
      <c r="J24" s="65">
        <f>'Pronóstico1 Privado'!J24*'Pronóstico2 Privado'!$CR24</f>
        <v>0.20821426844034208</v>
      </c>
      <c r="K24" s="65">
        <f>'Pronóstico1 Privado'!K24*'Pronóstico2 Privado'!$CR24</f>
        <v>0.21388261833530267</v>
      </c>
      <c r="L24" s="65">
        <f>'Pronóstico1 Privado'!L24*'Pronóstico2 Privado'!$CR24</f>
        <v>0.21780095563810642</v>
      </c>
      <c r="M24" s="65">
        <f>'Pronóstico1 Privado'!M24*'Pronóstico2 Privado'!$CR24</f>
        <v>0.21627194561985197</v>
      </c>
      <c r="N24" s="65">
        <f>'Pronóstico1 Privado'!N24*'Pronóstico2 Privado'!$CR24</f>
        <v>0.20780137803608731</v>
      </c>
      <c r="O24" s="65">
        <f>'Pronóstico1 Privado'!O24*'Pronóstico2 Privado'!$CR24</f>
        <v>0.20132792845770359</v>
      </c>
      <c r="P24" s="65">
        <f>'Pronóstico1 Privado'!P24*'Pronóstico2 Privado'!$CR24</f>
        <v>0.19236300477193127</v>
      </c>
      <c r="Q24" s="65">
        <f>'Pronóstico1 Privado'!Q24*'Pronóstico2 Privado'!$CR24</f>
        <v>0.17931482300908869</v>
      </c>
      <c r="R24" s="65">
        <f>'Pronóstico1 Privado'!R24*'Pronóstico2 Privado'!$CR24</f>
        <v>0.18813064217223968</v>
      </c>
      <c r="S24" s="65">
        <f>'Pronóstico1 Privado'!S24*'Pronóstico2 Privado'!$CR24</f>
        <v>0.18279128075201168</v>
      </c>
      <c r="T24" s="65">
        <f>'Pronóstico1 Privado'!T24*'Pronóstico2 Privado'!$CR24</f>
        <v>0.18405681200202559</v>
      </c>
      <c r="U24" s="65">
        <f>'Pronóstico1 Privado'!U24*'Pronóstico2 Privado'!$CR24</f>
        <v>0.15465737419830219</v>
      </c>
      <c r="V24" s="65">
        <f>'Pronóstico1 Privado'!V24*'Pronóstico2 Privado'!$CR24</f>
        <v>0.13322574375283983</v>
      </c>
      <c r="W24" s="65">
        <f>'Pronóstico1 Privado'!W24*'Pronóstico2 Privado'!$CR24</f>
        <v>0.13879419185664554</v>
      </c>
      <c r="X24" s="65">
        <f>'Pronóstico1 Privado'!X24*'Pronóstico2 Privado'!$CR24</f>
        <v>9.4102703475571842E-2</v>
      </c>
      <c r="Y24" s="65">
        <f>'Pronóstico1 Privado'!Y24*'Pronóstico2 Privado'!$CR24</f>
        <v>7.5941713220048973E-2</v>
      </c>
      <c r="Z24" s="65">
        <f>'Pronóstico1 Privado'!Z24*'Pronóstico2 Privado'!$CR24</f>
        <v>6.00473495123005E-2</v>
      </c>
      <c r="AA24" s="65">
        <f>'Pronóstico1 Privado'!AA24*'Pronóstico2 Privado'!$CR24</f>
        <v>5.7922015600845464E-2</v>
      </c>
      <c r="AB24" s="65">
        <f>'Pronóstico1 Privado'!AB24*'Pronóstico2 Privado'!$CR24</f>
        <v>3.9922949587824948E-2</v>
      </c>
      <c r="AC24" s="65">
        <f>'Pronóstico1 Privado'!AC24*'Pronóstico2 Privado'!$CR24</f>
        <v>2.8856972165840142E-2</v>
      </c>
      <c r="AD24" s="65">
        <f>'Pronóstico1 Privado'!AD24*'Pronóstico2 Privado'!$CR24</f>
        <v>2.0221511954419524E-2</v>
      </c>
      <c r="AE24" s="65">
        <f>'Pronóstico1 Privado'!AE24*'Pronóstico2 Privado'!$CR24</f>
        <v>2.7604001952613633E-2</v>
      </c>
      <c r="AF24" s="65">
        <f>'Pronóstico1 Privado'!AF24*'Pronóstico2 Privado'!$CR24</f>
        <v>1.0191501893691238E-2</v>
      </c>
      <c r="AG24" s="65">
        <f>'Pronóstico1 Privado'!AG24*'Pronóstico2 Privado'!$CR24</f>
        <v>1.674768305179674E-2</v>
      </c>
      <c r="AH24" s="65">
        <f>'Pronóstico1 Privado'!AH24*'Pronóstico2 Privado'!$CR24</f>
        <v>4.7790248360223969E-3</v>
      </c>
      <c r="AI24" s="65">
        <f>'Pronóstico1 Privado'!AI24*'Pronóstico2 Privado'!$CR24</f>
        <v>6.6463009925347644E-3</v>
      </c>
      <c r="AJ24" s="65">
        <f>'Pronóstico1 Privado'!AJ24*'Pronóstico2 Privado'!$CR24</f>
        <v>4.4697470014230713E-3</v>
      </c>
      <c r="AK24" s="65">
        <f>'Pronóstico1 Privado'!AK24*'Pronóstico2 Privado'!$CR24</f>
        <v>6.5828863609590184E-3</v>
      </c>
      <c r="AL24" s="65">
        <f>'Pronóstico1 Privado'!AL24*'Pronóstico2 Privado'!$CR24</f>
        <v>1.6335128093718263E-2</v>
      </c>
      <c r="AM24" s="65">
        <f>'Pronóstico1 Privado'!AM24*'Pronóstico2 Privado'!$CR24</f>
        <v>4.5963307860067103E-3</v>
      </c>
      <c r="AN24" s="65">
        <f>'Pronóstico1 Privado'!AN24*'Pronóstico2 Privado'!$CR24</f>
        <v>2.8004024913279228E-3</v>
      </c>
      <c r="AO24" s="65">
        <f>'Pronóstico1 Privado'!AO24*'Pronóstico2 Privado'!$CR24</f>
        <v>3.8466574060532564E-3</v>
      </c>
      <c r="AP24" s="65">
        <f>'Pronóstico1 Privado'!AP24*'Pronóstico2 Privado'!$CR24</f>
        <v>5.2106828650267225E-3</v>
      </c>
      <c r="AQ24" s="65">
        <f>'Pronóstico1 Privado'!AQ24*'Pronóstico2 Privado'!$CR24</f>
        <v>3.0881079955916925E-3</v>
      </c>
      <c r="AR24" s="65">
        <f>'Pronóstico1 Privado'!AR24*'Pronóstico2 Privado'!$CR24</f>
        <v>2.7651113793396168E-3</v>
      </c>
      <c r="AS24" s="65">
        <f>'Pronóstico1 Privado'!AS24*'Pronóstico2 Privado'!$CR24</f>
        <v>3.3983107656863618E-3</v>
      </c>
      <c r="AT24" s="65">
        <f>'Pronóstico1 Privado'!AT24*'Pronóstico2 Privado'!$CR24</f>
        <v>2.2770444994412138E-3</v>
      </c>
      <c r="AU24" s="65">
        <f>'Pronóstico1 Privado'!AU24*'Pronóstico2 Privado'!$CR24</f>
        <v>2.2931914671514668E-3</v>
      </c>
      <c r="AV24" s="65">
        <f>'Pronóstico1 Privado'!AV24*'Pronóstico2 Privado'!$CR24</f>
        <v>2.0874326799812854E-3</v>
      </c>
      <c r="AW24" s="65">
        <f>'Pronóstico1 Privado'!AW24*'Pronóstico2 Privado'!$CR24</f>
        <v>1.9741859044698708E-3</v>
      </c>
      <c r="AX24" s="65">
        <f>'Pronóstico1 Privado'!AX24*'Pronóstico2 Privado'!$CR24</f>
        <v>2.0767654540310618E-3</v>
      </c>
      <c r="AY24" s="65">
        <f>'Pronóstico1 Privado'!AY24*'Pronóstico2 Privado'!$CR24</f>
        <v>1.8908102133291622E-3</v>
      </c>
      <c r="AZ24" s="65">
        <f>'Pronóstico1 Privado'!AZ24*'Pronóstico2 Privado'!$CR24</f>
        <v>1.8992779649882803E-3</v>
      </c>
      <c r="BA24" s="65">
        <f>'Pronóstico1 Privado'!BA24*'Pronóstico2 Privado'!$CR24</f>
        <v>1.7909348162763734E-3</v>
      </c>
      <c r="BB24" s="65">
        <f>'Pronóstico1 Privado'!BB24*'Pronóstico2 Privado'!$CR24</f>
        <v>1.6997016293051428E-3</v>
      </c>
      <c r="BC24" s="65">
        <f>'Pronóstico1 Privado'!BC24*'Pronóstico2 Privado'!$CR24</f>
        <v>1.6023143558897049E-3</v>
      </c>
      <c r="BD24" s="65">
        <f>'Pronóstico1 Privado'!BD24*'Pronóstico2 Privado'!$CR24</f>
        <v>1.4497229693204198E-3</v>
      </c>
      <c r="BE24" s="65">
        <f>'Pronóstico1 Privado'!BE24*'Pronóstico2 Privado'!$CR24</f>
        <v>1.4871984448382167E-3</v>
      </c>
      <c r="BF24" s="65">
        <f>'Pronóstico1 Privado'!BF24*'Pronóstico2 Privado'!$CR24</f>
        <v>1.2709451040439261E-3</v>
      </c>
      <c r="BG24" s="65">
        <f>'Pronóstico1 Privado'!BG24*'Pronóstico2 Privado'!$CR24</f>
        <v>1.3046246469374803E-3</v>
      </c>
      <c r="BH24" s="65">
        <f>'Pronóstico1 Privado'!BH24*'Pronóstico2 Privado'!$CR24</f>
        <v>1.1872249359703656E-3</v>
      </c>
      <c r="BI24" s="65">
        <f>'Pronóstico1 Privado'!BI24*'Pronóstico2 Privado'!$CR24</f>
        <v>1.0975819571800664E-3</v>
      </c>
      <c r="BJ24" s="65">
        <f>'Pronóstico1 Privado'!BJ24*'Pronóstico2 Privado'!$CR24</f>
        <v>1.1387999756024547E-3</v>
      </c>
      <c r="BK24" s="65">
        <f>'Pronóstico1 Privado'!BK24*'Pronóstico2 Privado'!$CR24</f>
        <v>1.0418904176774334E-3</v>
      </c>
      <c r="BL24" s="65">
        <f>'Pronóstico1 Privado'!BL24*'Pronóstico2 Privado'!$CR24</f>
        <v>9.520829768216851E-4</v>
      </c>
      <c r="BM24" s="65">
        <f>'Pronóstico1 Privado'!BM24*'Pronóstico2 Privado'!$CR24</f>
        <v>7.9604828218224496E-4</v>
      </c>
      <c r="BN24" s="65">
        <f>'Pronóstico1 Privado'!BN24*'Pronóstico2 Privado'!$CR24</f>
        <v>9.9168673521255759E-4</v>
      </c>
      <c r="BO24" s="65">
        <f>'Pronóstico1 Privado'!BO24*'Pronóstico2 Privado'!$CR24</f>
        <v>7.1811837352912735E-4</v>
      </c>
      <c r="BP24" s="65">
        <f>'Pronóstico1 Privado'!BP24*'Pronóstico2 Privado'!$CR24</f>
        <v>6.6980190582919977E-4</v>
      </c>
      <c r="BQ24" s="65">
        <f>'Pronóstico1 Privado'!BQ24*'Pronóstico2 Privado'!$CR24</f>
        <v>6.4023897775018095E-4</v>
      </c>
      <c r="BR24" s="65">
        <f>'Pronóstico1 Privado'!BR24*'Pronóstico2 Privado'!$CR24</f>
        <v>5.0085775071054901E-4</v>
      </c>
      <c r="BS24" s="65">
        <f>'Pronóstico1 Privado'!BS24*'Pronóstico2 Privado'!$CR24</f>
        <v>4.7777516971253688E-4</v>
      </c>
      <c r="BT24" s="65">
        <f>'Pronóstico1 Privado'!BT24*'Pronóstico2 Privado'!$CR24</f>
        <v>5.0542428774719801E-4</v>
      </c>
      <c r="BU24" s="65">
        <f>'Pronóstico1 Privado'!BU24*'Pronóstico2 Privado'!$CR24</f>
        <v>4.6313031683581265E-4</v>
      </c>
      <c r="BV24" s="65">
        <f>'Pronóstico1 Privado'!BV24*'Pronóstico2 Privado'!$CR24</f>
        <v>3.6504617980786288E-4</v>
      </c>
      <c r="BW24" s="65">
        <f>'Pronóstico1 Privado'!BW24*'Pronóstico2 Privado'!$CR24</f>
        <v>3.4816788136676178E-4</v>
      </c>
      <c r="BX24" s="65">
        <f>'Pronóstico1 Privado'!BX24*'Pronóstico2 Privado'!$CR24</f>
        <v>3.026526283765738E-4</v>
      </c>
      <c r="BY24" s="65">
        <f>'Pronóstico1 Privado'!BY24*'Pronóstico2 Privado'!$CR24</f>
        <v>3.1235918855379254E-4</v>
      </c>
      <c r="BZ24" s="65">
        <f>'Pronóstico1 Privado'!BZ24*'Pronóstico2 Privado'!$CR24</f>
        <v>1.7199497029552074E-4</v>
      </c>
      <c r="CA24" s="65">
        <f>'Pronóstico1 Privado'!CA24*'Pronóstico2 Privado'!$CR24</f>
        <v>2.0679624677149628E-4</v>
      </c>
      <c r="CB24" s="65">
        <f>'Pronóstico1 Privado'!CB24*'Pronóstico2 Privado'!$CR24</f>
        <v>2.067302494318947E-4</v>
      </c>
      <c r="CC24" s="65">
        <f>'Pronóstico1 Privado'!CC24*'Pronóstico2 Privado'!$CR24</f>
        <v>1.1641249185506729E-4</v>
      </c>
      <c r="CD24" s="65">
        <f>'Pronóstico1 Privado'!CD24*'Pronóstico2 Privado'!$CR24</f>
        <v>9.118121627202166E-5</v>
      </c>
      <c r="CE24" s="65">
        <f>'Pronóstico1 Privado'!CE24*'Pronóstico2 Privado'!$CR24</f>
        <v>8.1324010084420342E-5</v>
      </c>
      <c r="CF24" s="65">
        <f>'Pronóstico1 Privado'!CF24*'Pronóstico2 Privado'!$CR24</f>
        <v>4.8952997940018837E-5</v>
      </c>
      <c r="CG24" s="65">
        <f>'Pronóstico1 Privado'!CG24*'Pronóstico2 Privado'!$CR24</f>
        <v>5.7221118059180175E-5</v>
      </c>
      <c r="CH24" s="65">
        <f>'Pronóstico1 Privado'!CH24*'Pronóstico2 Privado'!$CR24</f>
        <v>4.3828201931275305E-5</v>
      </c>
      <c r="CI24" s="65">
        <f>'Pronóstico1 Privado'!CI24*'Pronóstico2 Privado'!$CR24</f>
        <v>3.943402467000437E-5</v>
      </c>
      <c r="CJ24" s="65">
        <f>'Pronóstico1 Privado'!CJ24*'Pronóstico2 Privado'!$CR24</f>
        <v>4.1423346113756836E-5</v>
      </c>
      <c r="CK24" s="65">
        <f>'Pronóstico1 Privado'!CK24*'Pronóstico2 Privado'!$CR24</f>
        <v>4.1427488626797357E-5</v>
      </c>
      <c r="CL24" s="65">
        <f>'Pronóstico1 Privado'!CL24*'Pronóstico2 Privado'!$CR24</f>
        <v>3.1535130979217356E-5</v>
      </c>
      <c r="CM24" s="65">
        <f>'Pronóstico1 Privado'!CM24*'Pronóstico2 Privado'!$CR24</f>
        <v>6.6743145457209211E-6</v>
      </c>
      <c r="CN24" s="65">
        <f>'Pronóstico1 Privado'!CN24*'Pronóstico2 Privado'!$CR24</f>
        <v>2.5286373154691459E-6</v>
      </c>
      <c r="CP24" s="71">
        <f t="shared" si="0"/>
        <v>3.6500000000000017</v>
      </c>
      <c r="CR24">
        <f>'Insumo 2'!$B$5/'Pronóstico1 Privado'!CP24</f>
        <v>0.91148698744741952</v>
      </c>
    </row>
    <row r="25" spans="1:96">
      <c r="A25">
        <f>'Población %'!A70</f>
        <v>2009</v>
      </c>
      <c r="B25" s="65">
        <f>'Pronóstico1 Privado'!B25*'Pronóstico2 Privado'!$CR25</f>
        <v>0</v>
      </c>
      <c r="C25" s="65">
        <f>'Pronóstico1 Privado'!C25*'Pronóstico2 Privado'!$CR25</f>
        <v>3.3865894839541925E-4</v>
      </c>
      <c r="D25" s="65">
        <f>'Pronóstico1 Privado'!D25*'Pronóstico2 Privado'!$CR25</f>
        <v>2.6623028924045735E-3</v>
      </c>
      <c r="E25" s="65">
        <f>'Pronóstico1 Privado'!E25*'Pronóstico2 Privado'!$CR25</f>
        <v>1.1562963946158883E-2</v>
      </c>
      <c r="F25" s="65">
        <f>'Pronóstico1 Privado'!F25*'Pronóstico2 Privado'!$CR25</f>
        <v>4.6297018516905403E-2</v>
      </c>
      <c r="G25" s="65">
        <f>'Pronóstico1 Privado'!G25*'Pronóstico2 Privado'!$CR25</f>
        <v>9.758923461008169E-2</v>
      </c>
      <c r="H25" s="65">
        <f>'Pronóstico1 Privado'!H25*'Pronóstico2 Privado'!$CR25</f>
        <v>0.14160839930912228</v>
      </c>
      <c r="I25" s="65">
        <f>'Pronóstico1 Privado'!I25*'Pronóstico2 Privado'!$CR25</f>
        <v>0.18024163079752034</v>
      </c>
      <c r="J25" s="65">
        <f>'Pronóstico1 Privado'!J25*'Pronóstico2 Privado'!$CR25</f>
        <v>0.20156849648816219</v>
      </c>
      <c r="K25" s="65">
        <f>'Pronóstico1 Privado'!K25*'Pronóstico2 Privado'!$CR25</f>
        <v>0.20770178472036283</v>
      </c>
      <c r="L25" s="65">
        <f>'Pronóstico1 Privado'!L25*'Pronóstico2 Privado'!$CR25</f>
        <v>0.21403537137093323</v>
      </c>
      <c r="M25" s="65">
        <f>'Pronóstico1 Privado'!M25*'Pronóstico2 Privado'!$CR25</f>
        <v>0.21548625942522467</v>
      </c>
      <c r="N25" s="65">
        <f>'Pronóstico1 Privado'!N25*'Pronóstico2 Privado'!$CR25</f>
        <v>0.20878495100884015</v>
      </c>
      <c r="O25" s="65">
        <f>'Pronóstico1 Privado'!O25*'Pronóstico2 Privado'!$CR25</f>
        <v>0.20209715925098476</v>
      </c>
      <c r="P25" s="65">
        <f>'Pronóstico1 Privado'!P25*'Pronóstico2 Privado'!$CR25</f>
        <v>0.19306861737993408</v>
      </c>
      <c r="Q25" s="65">
        <f>'Pronóstico1 Privado'!Q25*'Pronóstico2 Privado'!$CR25</f>
        <v>0.18117032386691292</v>
      </c>
      <c r="R25" s="65">
        <f>'Pronóstico1 Privado'!R25*'Pronóstico2 Privado'!$CR25</f>
        <v>0.19182940669799053</v>
      </c>
      <c r="S25" s="65">
        <f>'Pronóstico1 Privado'!S25*'Pronóstico2 Privado'!$CR25</f>
        <v>0.18763294567268562</v>
      </c>
      <c r="T25" s="65">
        <f>'Pronóstico1 Privado'!T25*'Pronóstico2 Privado'!$CR25</f>
        <v>0.18922339460941073</v>
      </c>
      <c r="U25" s="65">
        <f>'Pronóstico1 Privado'!U25*'Pronóstico2 Privado'!$CR25</f>
        <v>0.15944458779089482</v>
      </c>
      <c r="V25" s="65">
        <f>'Pronóstico1 Privado'!V25*'Pronóstico2 Privado'!$CR25</f>
        <v>0.13677167060915951</v>
      </c>
      <c r="W25" s="65">
        <f>'Pronóstico1 Privado'!W25*'Pronóstico2 Privado'!$CR25</f>
        <v>0.14121951150314443</v>
      </c>
      <c r="X25" s="65">
        <f>'Pronóstico1 Privado'!X25*'Pronóstico2 Privado'!$CR25</f>
        <v>9.5135041466463122E-2</v>
      </c>
      <c r="Y25" s="65">
        <f>'Pronóstico1 Privado'!Y25*'Pronóstico2 Privado'!$CR25</f>
        <v>7.6934573367875694E-2</v>
      </c>
      <c r="Z25" s="65">
        <f>'Pronóstico1 Privado'!Z25*'Pronóstico2 Privado'!$CR25</f>
        <v>6.0924441913632277E-2</v>
      </c>
      <c r="AA25" s="65">
        <f>'Pronóstico1 Privado'!AA25*'Pronóstico2 Privado'!$CR25</f>
        <v>5.8451886252141511E-2</v>
      </c>
      <c r="AB25" s="65">
        <f>'Pronóstico1 Privado'!AB25*'Pronóstico2 Privado'!$CR25</f>
        <v>3.9968563858516916E-2</v>
      </c>
      <c r="AC25" s="65">
        <f>'Pronóstico1 Privado'!AC25*'Pronóstico2 Privado'!$CR25</f>
        <v>2.8740611931158549E-2</v>
      </c>
      <c r="AD25" s="65">
        <f>'Pronóstico1 Privado'!AD25*'Pronóstico2 Privado'!$CR25</f>
        <v>2.0143542558114801E-2</v>
      </c>
      <c r="AE25" s="65">
        <f>'Pronóstico1 Privado'!AE25*'Pronóstico2 Privado'!$CR25</f>
        <v>2.747231586951809E-2</v>
      </c>
      <c r="AF25" s="65">
        <f>'Pronóstico1 Privado'!AF25*'Pronóstico2 Privado'!$CR25</f>
        <v>1.01804457589285E-2</v>
      </c>
      <c r="AG25" s="65">
        <f>'Pronóstico1 Privado'!AG25*'Pronóstico2 Privado'!$CR25</f>
        <v>1.6840725541669418E-2</v>
      </c>
      <c r="AH25" s="65">
        <f>'Pronóstico1 Privado'!AH25*'Pronóstico2 Privado'!$CR25</f>
        <v>4.8280920195231504E-3</v>
      </c>
      <c r="AI25" s="65">
        <f>'Pronóstico1 Privado'!AI25*'Pronóstico2 Privado'!$CR25</f>
        <v>6.7117171349074713E-3</v>
      </c>
      <c r="AJ25" s="65">
        <f>'Pronóstico1 Privado'!AJ25*'Pronóstico2 Privado'!$CR25</f>
        <v>4.5160935700980049E-3</v>
      </c>
      <c r="AK25" s="65">
        <f>'Pronóstico1 Privado'!AK25*'Pronóstico2 Privado'!$CR25</f>
        <v>6.6593613080791758E-3</v>
      </c>
      <c r="AL25" s="65">
        <f>'Pronóstico1 Privado'!AL25*'Pronóstico2 Privado'!$CR25</f>
        <v>1.6537085231515623E-2</v>
      </c>
      <c r="AM25" s="65">
        <f>'Pronóstico1 Privado'!AM25*'Pronóstico2 Privado'!$CR25</f>
        <v>4.6549610337588204E-3</v>
      </c>
      <c r="AN25" s="65">
        <f>'Pronóstico1 Privado'!AN25*'Pronóstico2 Privado'!$CR25</f>
        <v>2.8378936880980826E-3</v>
      </c>
      <c r="AO25" s="65">
        <f>'Pronóstico1 Privado'!AO25*'Pronóstico2 Privado'!$CR25</f>
        <v>3.9011517842639249E-3</v>
      </c>
      <c r="AP25" s="65">
        <f>'Pronóstico1 Privado'!AP25*'Pronóstico2 Privado'!$CR25</f>
        <v>5.2809880505449583E-3</v>
      </c>
      <c r="AQ25" s="65">
        <f>'Pronóstico1 Privado'!AQ25*'Pronóstico2 Privado'!$CR25</f>
        <v>3.1259814032606205E-3</v>
      </c>
      <c r="AR25" s="65">
        <f>'Pronóstico1 Privado'!AR25*'Pronóstico2 Privado'!$CR25</f>
        <v>2.7977233069789963E-3</v>
      </c>
      <c r="AS25" s="65">
        <f>'Pronóstico1 Privado'!AS25*'Pronóstico2 Privado'!$CR25</f>
        <v>3.4401196793171331E-3</v>
      </c>
      <c r="AT25" s="65">
        <f>'Pronóstico1 Privado'!AT25*'Pronóstico2 Privado'!$CR25</f>
        <v>2.3045628612959946E-3</v>
      </c>
      <c r="AU25" s="65">
        <f>'Pronóstico1 Privado'!AU25*'Pronóstico2 Privado'!$CR25</f>
        <v>2.3271318411876322E-3</v>
      </c>
      <c r="AV25" s="65">
        <f>'Pronóstico1 Privado'!AV25*'Pronóstico2 Privado'!$CR25</f>
        <v>2.127680789731321E-3</v>
      </c>
      <c r="AW25" s="65">
        <f>'Pronóstico1 Privado'!AW25*'Pronóstico2 Privado'!$CR25</f>
        <v>2.0184395895406866E-3</v>
      </c>
      <c r="AX25" s="65">
        <f>'Pronóstico1 Privado'!AX25*'Pronóstico2 Privado'!$CR25</f>
        <v>2.124754062605812E-3</v>
      </c>
      <c r="AY25" s="65">
        <f>'Pronóstico1 Privado'!AY25*'Pronóstico2 Privado'!$CR25</f>
        <v>1.9385062650207486E-3</v>
      </c>
      <c r="AZ25" s="65">
        <f>'Pronóstico1 Privado'!AZ25*'Pronóstico2 Privado'!$CR25</f>
        <v>1.9404323518007998E-3</v>
      </c>
      <c r="BA25" s="65">
        <f>'Pronóstico1 Privado'!BA25*'Pronóstico2 Privado'!$CR25</f>
        <v>1.8172904725473917E-3</v>
      </c>
      <c r="BB25" s="65">
        <f>'Pronóstico1 Privado'!BB25*'Pronóstico2 Privado'!$CR25</f>
        <v>1.7173570726096009E-3</v>
      </c>
      <c r="BC25" s="65">
        <f>'Pronóstico1 Privado'!BC25*'Pronóstico2 Privado'!$CR25</f>
        <v>1.6200242934231433E-3</v>
      </c>
      <c r="BD25" s="65">
        <f>'Pronóstico1 Privado'!BD25*'Pronóstico2 Privado'!$CR25</f>
        <v>1.4633587666630866E-3</v>
      </c>
      <c r="BE25" s="65">
        <f>'Pronóstico1 Privado'!BE25*'Pronóstico2 Privado'!$CR25</f>
        <v>1.5116327052860376E-3</v>
      </c>
      <c r="BF25" s="65">
        <f>'Pronóstico1 Privado'!BF25*'Pronóstico2 Privado'!$CR25</f>
        <v>1.3076786109247852E-3</v>
      </c>
      <c r="BG25" s="65">
        <f>'Pronóstico1 Privado'!BG25*'Pronóstico2 Privado'!$CR25</f>
        <v>1.3536978849673757E-3</v>
      </c>
      <c r="BH25" s="65">
        <f>'Pronóstico1 Privado'!BH25*'Pronóstico2 Privado'!$CR25</f>
        <v>1.2314138573400399E-3</v>
      </c>
      <c r="BI25" s="65">
        <f>'Pronóstico1 Privado'!BI25*'Pronóstico2 Privado'!$CR25</f>
        <v>1.1412927990334975E-3</v>
      </c>
      <c r="BJ25" s="65">
        <f>'Pronóstico1 Privado'!BJ25*'Pronóstico2 Privado'!$CR25</f>
        <v>1.1754629929985835E-3</v>
      </c>
      <c r="BK25" s="65">
        <f>'Pronóstico1 Privado'!BK25*'Pronóstico2 Privado'!$CR25</f>
        <v>1.059864136630471E-3</v>
      </c>
      <c r="BL25" s="65">
        <f>'Pronóstico1 Privado'!BL25*'Pronóstico2 Privado'!$CR25</f>
        <v>9.5844072269254379E-4</v>
      </c>
      <c r="BM25" s="65">
        <f>'Pronóstico1 Privado'!BM25*'Pronóstico2 Privado'!$CR25</f>
        <v>8.0237302365205427E-4</v>
      </c>
      <c r="BN25" s="65">
        <f>'Pronóstico1 Privado'!BN25*'Pronóstico2 Privado'!$CR25</f>
        <v>9.9879095740505329E-4</v>
      </c>
      <c r="BO25" s="65">
        <f>'Pronóstico1 Privado'!BO25*'Pronóstico2 Privado'!$CR25</f>
        <v>7.2370724639348404E-4</v>
      </c>
      <c r="BP25" s="65">
        <f>'Pronóstico1 Privado'!BP25*'Pronóstico2 Privado'!$CR25</f>
        <v>6.7697216845724931E-4</v>
      </c>
      <c r="BQ25" s="65">
        <f>'Pronóstico1 Privado'!BQ25*'Pronóstico2 Privado'!$CR25</f>
        <v>6.486925569449746E-4</v>
      </c>
      <c r="BR25" s="65">
        <f>'Pronóstico1 Privado'!BR25*'Pronóstico2 Privado'!$CR25</f>
        <v>5.0697719281167411E-4</v>
      </c>
      <c r="BS25" s="65">
        <f>'Pronóstico1 Privado'!BS25*'Pronóstico2 Privado'!$CR25</f>
        <v>4.8329601680849874E-4</v>
      </c>
      <c r="BT25" s="65">
        <f>'Pronóstico1 Privado'!BT25*'Pronóstico2 Privado'!$CR25</f>
        <v>5.1362465121095253E-4</v>
      </c>
      <c r="BU25" s="65">
        <f>'Pronóstico1 Privado'!BU25*'Pronóstico2 Privado'!$CR25</f>
        <v>4.7407725500603977E-4</v>
      </c>
      <c r="BV25" s="65">
        <f>'Pronóstico1 Privado'!BV25*'Pronóstico2 Privado'!$CR25</f>
        <v>3.7589132284675616E-4</v>
      </c>
      <c r="BW25" s="65">
        <f>'Pronóstico1 Privado'!BW25*'Pronóstico2 Privado'!$CR25</f>
        <v>3.5887515357704944E-4</v>
      </c>
      <c r="BX25" s="65">
        <f>'Pronóstico1 Privado'!BX25*'Pronóstico2 Privado'!$CR25</f>
        <v>3.1236229726838526E-4</v>
      </c>
      <c r="BY25" s="65">
        <f>'Pronóstico1 Privado'!BY25*'Pronóstico2 Privado'!$CR25</f>
        <v>3.2395688569109959E-4</v>
      </c>
      <c r="BZ25" s="65">
        <f>'Pronóstico1 Privado'!BZ25*'Pronóstico2 Privado'!$CR25</f>
        <v>1.7948037604049251E-4</v>
      </c>
      <c r="CA25" s="65">
        <f>'Pronóstico1 Privado'!CA25*'Pronóstico2 Privado'!$CR25</f>
        <v>2.1692339907466296E-4</v>
      </c>
      <c r="CB25" s="65">
        <f>'Pronóstico1 Privado'!CB25*'Pronóstico2 Privado'!$CR25</f>
        <v>2.175499319867777E-4</v>
      </c>
      <c r="CC25" s="65">
        <f>'Pronóstico1 Privado'!CC25*'Pronóstico2 Privado'!$CR25</f>
        <v>1.2314438968431241E-4</v>
      </c>
      <c r="CD25" s="65">
        <f>'Pronóstico1 Privado'!CD25*'Pronóstico2 Privado'!$CR25</f>
        <v>9.6124320040529563E-5</v>
      </c>
      <c r="CE25" s="65">
        <f>'Pronóstico1 Privado'!CE25*'Pronóstico2 Privado'!$CR25</f>
        <v>8.481913540211014E-5</v>
      </c>
      <c r="CF25" s="65">
        <f>'Pronóstico1 Privado'!CF25*'Pronóstico2 Privado'!$CR25</f>
        <v>5.0577768035607145E-5</v>
      </c>
      <c r="CG25" s="65">
        <f>'Pronóstico1 Privado'!CG25*'Pronóstico2 Privado'!$CR25</f>
        <v>5.9163025139870297E-5</v>
      </c>
      <c r="CH25" s="65">
        <f>'Pronóstico1 Privado'!CH25*'Pronóstico2 Privado'!$CR25</f>
        <v>4.52065979177199E-5</v>
      </c>
      <c r="CI25" s="65">
        <f>'Pronóstico1 Privado'!CI25*'Pronóstico2 Privado'!$CR25</f>
        <v>4.0640459605489725E-5</v>
      </c>
      <c r="CJ25" s="65">
        <f>'Pronóstico1 Privado'!CJ25*'Pronóstico2 Privado'!$CR25</f>
        <v>4.292242167798602E-5</v>
      </c>
      <c r="CK25" s="65">
        <f>'Pronóstico1 Privado'!CK25*'Pronóstico2 Privado'!$CR25</f>
        <v>4.3312233135159975E-5</v>
      </c>
      <c r="CL25" s="65">
        <f>'Pronóstico1 Privado'!CL25*'Pronóstico2 Privado'!$CR25</f>
        <v>3.3890647133693179E-5</v>
      </c>
      <c r="CM25" s="65">
        <f>'Pronóstico1 Privado'!CM25*'Pronóstico2 Privado'!$CR25</f>
        <v>7.0760058382511951E-6</v>
      </c>
      <c r="CN25" s="65">
        <f>'Pronóstico1 Privado'!CN25*'Pronóstico2 Privado'!$CR25</f>
        <v>2.5443413200949176E-6</v>
      </c>
      <c r="CP25" s="71">
        <f t="shared" si="0"/>
        <v>3.649999999999999</v>
      </c>
      <c r="CR25">
        <f>'Insumo 2'!$B$5/'Pronóstico1 Privado'!CP25</f>
        <v>0.91748263713705946</v>
      </c>
    </row>
    <row r="26" spans="1:96">
      <c r="A26">
        <f>'Población %'!A71</f>
        <v>2010</v>
      </c>
      <c r="B26" s="65">
        <f>'Pronóstico1 Privado'!B26*'Pronóstico2 Privado'!$CR26</f>
        <v>0</v>
      </c>
      <c r="C26" s="65">
        <f>'Pronóstico1 Privado'!C26*'Pronóstico2 Privado'!$CR26</f>
        <v>3.3862151289030721E-4</v>
      </c>
      <c r="D26" s="65">
        <f>'Pronóstico1 Privado'!D26*'Pronóstico2 Privado'!$CR26</f>
        <v>2.6380025151207286E-3</v>
      </c>
      <c r="E26" s="65">
        <f>'Pronóstico1 Privado'!E26*'Pronóstico2 Privado'!$CR26</f>
        <v>1.1375659787477488E-2</v>
      </c>
      <c r="F26" s="65">
        <f>'Pronóstico1 Privado'!F26*'Pronóstico2 Privado'!$CR26</f>
        <v>4.5909292400742277E-2</v>
      </c>
      <c r="G26" s="65">
        <f>'Pronóstico1 Privado'!G26*'Pronóstico2 Privado'!$CR26</f>
        <v>9.5515278675702392E-2</v>
      </c>
      <c r="H26" s="65">
        <f>'Pronóstico1 Privado'!H26*'Pronóstico2 Privado'!$CR26</f>
        <v>0.13749219015455713</v>
      </c>
      <c r="I26" s="65">
        <f>'Pronóstico1 Privado'!I26*'Pronóstico2 Privado'!$CR26</f>
        <v>0.1743562542869862</v>
      </c>
      <c r="J26" s="65">
        <f>'Pronóstico1 Privado'!J26*'Pronóstico2 Privado'!$CR26</f>
        <v>0.19495653808858271</v>
      </c>
      <c r="K26" s="65">
        <f>'Pronóstico1 Privado'!K26*'Pronóstico2 Privado'!$CR26</f>
        <v>0.20105121727823019</v>
      </c>
      <c r="L26" s="65">
        <f>'Pronóstico1 Privado'!L26*'Pronóstico2 Privado'!$CR26</f>
        <v>0.20755816460055851</v>
      </c>
      <c r="M26" s="65">
        <f>'Pronóstico1 Privado'!M26*'Pronóstico2 Privado'!$CR26</f>
        <v>0.21175297401865512</v>
      </c>
      <c r="N26" s="65">
        <f>'Pronóstico1 Privado'!N26*'Pronóstico2 Privado'!$CR26</f>
        <v>0.20853820736805687</v>
      </c>
      <c r="O26" s="65">
        <f>'Pronóstico1 Privado'!O26*'Pronóstico2 Privado'!$CR26</f>
        <v>0.20386501939930193</v>
      </c>
      <c r="P26" s="65">
        <f>'Pronóstico1 Privado'!P26*'Pronóstico2 Privado'!$CR26</f>
        <v>0.19444188004989008</v>
      </c>
      <c r="Q26" s="65">
        <f>'Pronóstico1 Privado'!Q26*'Pronóstico2 Privado'!$CR26</f>
        <v>0.18237921357322062</v>
      </c>
      <c r="R26" s="65">
        <f>'Pronóstico1 Privado'!R26*'Pronóstico2 Privado'!$CR26</f>
        <v>0.19437291835299531</v>
      </c>
      <c r="S26" s="65">
        <f>'Pronóstico1 Privado'!S26*'Pronóstico2 Privado'!$CR26</f>
        <v>0.19182593093391376</v>
      </c>
      <c r="T26" s="65">
        <f>'Pronóstico1 Privado'!T26*'Pronóstico2 Privado'!$CR26</f>
        <v>0.19471501397729032</v>
      </c>
      <c r="U26" s="65">
        <f>'Pronóstico1 Privado'!U26*'Pronóstico2 Privado'!$CR26</f>
        <v>0.16433970352517749</v>
      </c>
      <c r="V26" s="65">
        <f>'Pronóstico1 Privado'!V26*'Pronóstico2 Privado'!$CR26</f>
        <v>0.14137835649297148</v>
      </c>
      <c r="W26" s="65">
        <f>'Pronóstico1 Privado'!W26*'Pronóstico2 Privado'!$CR26</f>
        <v>0.14530354736655687</v>
      </c>
      <c r="X26" s="65">
        <f>'Pronóstico1 Privado'!X26*'Pronóstico2 Privado'!$CR26</f>
        <v>9.6946401956028411E-2</v>
      </c>
      <c r="Y26" s="65">
        <f>'Pronóstico1 Privado'!Y26*'Pronóstico2 Privado'!$CR26</f>
        <v>7.7853058567627989E-2</v>
      </c>
      <c r="Z26" s="65">
        <f>'Pronóstico1 Privado'!Z26*'Pronóstico2 Privado'!$CR26</f>
        <v>6.177565871355771E-2</v>
      </c>
      <c r="AA26" s="65">
        <f>'Pronóstico1 Privado'!AA26*'Pronóstico2 Privado'!$CR26</f>
        <v>5.9349675943766021E-2</v>
      </c>
      <c r="AB26" s="65">
        <f>'Pronóstico1 Privado'!AB26*'Pronóstico2 Privado'!$CR26</f>
        <v>4.0351708504107901E-2</v>
      </c>
      <c r="AC26" s="65">
        <f>'Pronóstico1 Privado'!AC26*'Pronóstico2 Privado'!$CR26</f>
        <v>2.8775419852836527E-2</v>
      </c>
      <c r="AD26" s="65">
        <f>'Pronóstico1 Privado'!AD26*'Pronóstico2 Privado'!$CR26</f>
        <v>2.0059178297382844E-2</v>
      </c>
      <c r="AE26" s="65">
        <f>'Pronóstico1 Privado'!AE26*'Pronóstico2 Privado'!$CR26</f>
        <v>2.7359210680097047E-2</v>
      </c>
      <c r="AF26" s="65">
        <f>'Pronóstico1 Privado'!AF26*'Pronóstico2 Privado'!$CR26</f>
        <v>1.0128253593772259E-2</v>
      </c>
      <c r="AG26" s="65">
        <f>'Pronóstico1 Privado'!AG26*'Pronóstico2 Privado'!$CR26</f>
        <v>1.6818399967849673E-2</v>
      </c>
      <c r="AH26" s="65">
        <f>'Pronóstico1 Privado'!AH26*'Pronóstico2 Privado'!$CR26</f>
        <v>4.8548575365401124E-3</v>
      </c>
      <c r="AI26" s="65">
        <f>'Pronóstico1 Privado'!AI26*'Pronóstico2 Privado'!$CR26</f>
        <v>6.7814162344798576E-3</v>
      </c>
      <c r="AJ26" s="65">
        <f>'Pronóstico1 Privado'!AJ26*'Pronóstico2 Privado'!$CR26</f>
        <v>4.5608740780716441E-3</v>
      </c>
      <c r="AK26" s="65">
        <f>'Pronóstico1 Privado'!AK26*'Pronóstico2 Privado'!$CR26</f>
        <v>6.7287795557688665E-3</v>
      </c>
      <c r="AL26" s="65">
        <f>'Pronóstico1 Privado'!AL26*'Pronóstico2 Privado'!$CR26</f>
        <v>1.6734457796886624E-2</v>
      </c>
      <c r="AM26" s="65">
        <f>'Pronóstico1 Privado'!AM26*'Pronóstico2 Privado'!$CR26</f>
        <v>4.7159264278031085E-3</v>
      </c>
      <c r="AN26" s="65">
        <f>'Pronóstico1 Privado'!AN26*'Pronóstico2 Privado'!$CR26</f>
        <v>2.8771376323452839E-3</v>
      </c>
      <c r="AO26" s="65">
        <f>'Pronóstico1 Privado'!AO26*'Pronóstico2 Privado'!$CR26</f>
        <v>3.9576146298319331E-3</v>
      </c>
      <c r="AP26" s="65">
        <f>'Pronóstico1 Privado'!AP26*'Pronóstico2 Privado'!$CR26</f>
        <v>5.3619247112718805E-3</v>
      </c>
      <c r="AQ26" s="65">
        <f>'Pronóstico1 Privado'!AQ26*'Pronóstico2 Privado'!$CR26</f>
        <v>3.17163409701269E-3</v>
      </c>
      <c r="AR26" s="65">
        <f>'Pronóstico1 Privado'!AR26*'Pronóstico2 Privado'!$CR26</f>
        <v>2.8347247356736603E-3</v>
      </c>
      <c r="AS26" s="65">
        <f>'Pronóstico1 Privado'!AS26*'Pronóstico2 Privado'!$CR26</f>
        <v>3.4836505440198461E-3</v>
      </c>
      <c r="AT26" s="65">
        <f>'Pronóstico1 Privado'!AT26*'Pronóstico2 Privado'!$CR26</f>
        <v>2.3351211384505769E-3</v>
      </c>
      <c r="AU26" s="65">
        <f>'Pronóstico1 Privado'!AU26*'Pronóstico2 Privado'!$CR26</f>
        <v>2.3576570831442679E-3</v>
      </c>
      <c r="AV26" s="65">
        <f>'Pronóstico1 Privado'!AV26*'Pronóstico2 Privado'!$CR26</f>
        <v>2.1613484837475672E-3</v>
      </c>
      <c r="AW26" s="65">
        <f>'Pronóstico1 Privado'!AW26*'Pronóstico2 Privado'!$CR26</f>
        <v>2.0592823488672593E-3</v>
      </c>
      <c r="AX26" s="65">
        <f>'Pronóstico1 Privado'!AX26*'Pronóstico2 Privado'!$CR26</f>
        <v>2.1744274409529886E-3</v>
      </c>
      <c r="AY26" s="65">
        <f>'Pronóstico1 Privado'!AY26*'Pronóstico2 Privado'!$CR26</f>
        <v>1.9852121717362473E-3</v>
      </c>
      <c r="AZ26" s="65">
        <f>'Pronóstico1 Privado'!AZ26*'Pronóstico2 Privado'!$CR26</f>
        <v>1.9913125689713508E-3</v>
      </c>
      <c r="BA26" s="65">
        <f>'Pronóstico1 Privado'!BA26*'Pronóstico2 Privado'!$CR26</f>
        <v>1.8586254015800648E-3</v>
      </c>
      <c r="BB26" s="65">
        <f>'Pronóstico1 Privado'!BB26*'Pronóstico2 Privado'!$CR26</f>
        <v>1.7445742073649601E-3</v>
      </c>
      <c r="BC26" s="65">
        <f>'Pronóstico1 Privado'!BC26*'Pronóstico2 Privado'!$CR26</f>
        <v>1.6387782919041933E-3</v>
      </c>
      <c r="BD26" s="65">
        <f>'Pronóstico1 Privado'!BD26*'Pronóstico2 Privado'!$CR26</f>
        <v>1.4813501290520739E-3</v>
      </c>
      <c r="BE26" s="65">
        <f>'Pronóstico1 Privado'!BE26*'Pronóstico2 Privado'!$CR26</f>
        <v>1.5277548845006599E-3</v>
      </c>
      <c r="BF26" s="65">
        <f>'Pronóstico1 Privado'!BF26*'Pronóstico2 Privado'!$CR26</f>
        <v>1.3309380825222014E-3</v>
      </c>
      <c r="BG26" s="65">
        <f>'Pronóstico1 Privado'!BG26*'Pronóstico2 Privado'!$CR26</f>
        <v>1.394875508263024E-3</v>
      </c>
      <c r="BH26" s="65">
        <f>'Pronóstico1 Privado'!BH26*'Pronóstico2 Privado'!$CR26</f>
        <v>1.2797377707825641E-3</v>
      </c>
      <c r="BI26" s="65">
        <f>'Pronóstico1 Privado'!BI26*'Pronóstico2 Privado'!$CR26</f>
        <v>1.1857288815996841E-3</v>
      </c>
      <c r="BJ26" s="65">
        <f>'Pronóstico1 Privado'!BJ26*'Pronóstico2 Privado'!$CR26</f>
        <v>1.224407701245762E-3</v>
      </c>
      <c r="BK26" s="65">
        <f>'Pronóstico1 Privado'!BK26*'Pronóstico2 Privado'!$CR26</f>
        <v>1.0959210029513238E-3</v>
      </c>
      <c r="BL26" s="65">
        <f>'Pronóstico1 Privado'!BL26*'Pronóstico2 Privado'!$CR26</f>
        <v>9.7668843103647829E-4</v>
      </c>
      <c r="BM26" s="65">
        <f>'Pronóstico1 Privado'!BM26*'Pronóstico2 Privado'!$CR26</f>
        <v>8.0911630649011001E-4</v>
      </c>
      <c r="BN26" s="65">
        <f>'Pronóstico1 Privado'!BN26*'Pronóstico2 Privado'!$CR26</f>
        <v>1.0084603247717606E-3</v>
      </c>
      <c r="BO26" s="65">
        <f>'Pronóstico1 Privado'!BO26*'Pronóstico2 Privado'!$CR26</f>
        <v>7.3016682777855108E-4</v>
      </c>
      <c r="BP26" s="65">
        <f>'Pronóstico1 Privado'!BP26*'Pronóstico2 Privado'!$CR26</f>
        <v>6.8338698431782106E-4</v>
      </c>
      <c r="BQ26" s="65">
        <f>'Pronóstico1 Privado'!BQ26*'Pronóstico2 Privado'!$CR26</f>
        <v>6.5672885299015256E-4</v>
      </c>
      <c r="BR26" s="65">
        <f>'Pronóstico1 Privado'!BR26*'Pronóstico2 Privado'!$CR26</f>
        <v>5.1453376487516523E-4</v>
      </c>
      <c r="BS26" s="65">
        <f>'Pronóstico1 Privado'!BS26*'Pronóstico2 Privado'!$CR26</f>
        <v>4.9003775386262242E-4</v>
      </c>
      <c r="BT26" s="65">
        <f>'Pronóstico1 Privado'!BT26*'Pronóstico2 Privado'!$CR26</f>
        <v>5.2045020798536991E-4</v>
      </c>
      <c r="BU26" s="65">
        <f>'Pronóstico1 Privado'!BU26*'Pronóstico2 Privado'!$CR26</f>
        <v>4.8269271711768159E-4</v>
      </c>
      <c r="BV26" s="65">
        <f>'Pronóstico1 Privado'!BV26*'Pronóstico2 Privado'!$CR26</f>
        <v>3.8565443111851256E-4</v>
      </c>
      <c r="BW26" s="65">
        <f>'Pronóstico1 Privado'!BW26*'Pronóstico2 Privado'!$CR26</f>
        <v>3.7052054473773229E-4</v>
      </c>
      <c r="BX26" s="65">
        <f>'Pronóstico1 Privado'!BX26*'Pronóstico2 Privado'!$CR26</f>
        <v>3.2281878926020445E-4</v>
      </c>
      <c r="BY26" s="65">
        <f>'Pronóstico1 Privado'!BY26*'Pronóstico2 Privado'!$CR26</f>
        <v>3.3526099222476084E-4</v>
      </c>
      <c r="BZ26" s="65">
        <f>'Pronóstico1 Privado'!BZ26*'Pronóstico2 Privado'!$CR26</f>
        <v>1.8670987469849714E-4</v>
      </c>
      <c r="CA26" s="65">
        <f>'Pronóstico1 Privado'!CA26*'Pronóstico2 Privado'!$CR26</f>
        <v>2.2719218775476809E-4</v>
      </c>
      <c r="CB26" s="65">
        <f>'Pronóstico1 Privado'!CB26*'Pronóstico2 Privado'!$CR26</f>
        <v>2.2915583110401993E-4</v>
      </c>
      <c r="CC26" s="65">
        <f>'Pronóstico1 Privado'!CC26*'Pronóstico2 Privado'!$CR26</f>
        <v>1.3014937698494625E-4</v>
      </c>
      <c r="CD26" s="65">
        <f>'Pronóstico1 Privado'!CD26*'Pronóstico2 Privado'!$CR26</f>
        <v>1.021616414472067E-4</v>
      </c>
      <c r="CE26" s="65">
        <f>'Pronóstico1 Privado'!CE26*'Pronóstico2 Privado'!$CR26</f>
        <v>8.9835304138334034E-5</v>
      </c>
      <c r="CF26" s="65">
        <f>'Pronóstico1 Privado'!CF26*'Pronóstico2 Privado'!$CR26</f>
        <v>5.2958012037057573E-5</v>
      </c>
      <c r="CG26" s="65">
        <f>'Pronóstico1 Privado'!CG26*'Pronóstico2 Privado'!$CR26</f>
        <v>6.1316577357505995E-5</v>
      </c>
      <c r="CH26" s="65">
        <f>'Pronóstico1 Privado'!CH26*'Pronóstico2 Privado'!$CR26</f>
        <v>4.6868666987209352E-5</v>
      </c>
      <c r="CI26" s="65">
        <f>'Pronóstico1 Privado'!CI26*'Pronóstico2 Privado'!$CR26</f>
        <v>4.2021296097716763E-5</v>
      </c>
      <c r="CJ26" s="65">
        <f>'Pronóstico1 Privado'!CJ26*'Pronóstico2 Privado'!$CR26</f>
        <v>4.4225545319538885E-5</v>
      </c>
      <c r="CK26" s="65">
        <f>'Pronóstico1 Privado'!CK26*'Pronóstico2 Privado'!$CR26</f>
        <v>4.4619307277306336E-5</v>
      </c>
      <c r="CL26" s="65">
        <f>'Pronóstico1 Privado'!CL26*'Pronóstico2 Privado'!$CR26</f>
        <v>3.5040849611000283E-5</v>
      </c>
      <c r="CM26" s="65">
        <f>'Pronóstico1 Privado'!CM26*'Pronóstico2 Privado'!$CR26</f>
        <v>7.5878970442119595E-6</v>
      </c>
      <c r="CN26" s="65">
        <f>'Pronóstico1 Privado'!CN26*'Pronóstico2 Privado'!$CR26</f>
        <v>2.6391903264910321E-6</v>
      </c>
      <c r="CP26" s="71">
        <f t="shared" si="0"/>
        <v>3.6499999999999995</v>
      </c>
      <c r="CR26">
        <f>'Insumo 2'!$B$5/'Pronóstico1 Privado'!CP26</f>
        <v>0.9237726759922662</v>
      </c>
    </row>
    <row r="27" spans="1:96">
      <c r="A27">
        <f>'Población %'!A72</f>
        <v>2011</v>
      </c>
      <c r="B27" s="65">
        <f>'Pronóstico1 Privado'!B27*'Pronóstico2 Privado'!$CR27</f>
        <v>0</v>
      </c>
      <c r="C27" s="65">
        <f>'Pronóstico1 Privado'!C27*'Pronóstico2 Privado'!$CR27</f>
        <v>3.474833021243609E-4</v>
      </c>
      <c r="D27" s="65">
        <f>'Pronóstico1 Privado'!D27*'Pronóstico2 Privado'!$CR27</f>
        <v>2.6870781400337362E-3</v>
      </c>
      <c r="E27" s="65">
        <f>'Pronóstico1 Privado'!E27*'Pronóstico2 Privado'!$CR27</f>
        <v>1.1486599830209991E-2</v>
      </c>
      <c r="F27" s="65">
        <f>'Pronóstico1 Privado'!F27*'Pronóstico2 Privado'!$CR27</f>
        <v>4.5928593854654691E-2</v>
      </c>
      <c r="G27" s="65">
        <f>'Pronóstico1 Privado'!G27*'Pronóstico2 Privado'!$CR27</f>
        <v>9.4692057557470163E-2</v>
      </c>
      <c r="H27" s="65">
        <f>'Pronóstico1 Privado'!H27*'Pronóstico2 Privado'!$CR27</f>
        <v>0.13513869198786707</v>
      </c>
      <c r="I27" s="65">
        <f>'Pronóstico1 Privado'!I27*'Pronóstico2 Privado'!$CR27</f>
        <v>0.17001218010055877</v>
      </c>
      <c r="J27" s="65">
        <f>'Pronóstico1 Privado'!J27*'Pronóstico2 Privado'!$CR27</f>
        <v>0.18915874341409569</v>
      </c>
      <c r="K27" s="65">
        <f>'Pronóstico1 Privado'!K27*'Pronóstico2 Privado'!$CR27</f>
        <v>0.19487686173629096</v>
      </c>
      <c r="L27" s="65">
        <f>'Pronóstico1 Privado'!L27*'Pronóstico2 Privado'!$CR27</f>
        <v>0.20110411598696243</v>
      </c>
      <c r="M27" s="65">
        <f>'Pronóstico1 Privado'!M27*'Pronóstico2 Privado'!$CR27</f>
        <v>0.20485099705655543</v>
      </c>
      <c r="N27" s="65">
        <f>'Pronóstico1 Privado'!N27*'Pronóstico2 Privado'!$CR27</f>
        <v>0.20394182379566017</v>
      </c>
      <c r="O27" s="65">
        <f>'Pronóstico1 Privado'!O27*'Pronóstico2 Privado'!$CR27</f>
        <v>0.20269291916048654</v>
      </c>
      <c r="P27" s="65">
        <f>'Pronóstico1 Privado'!P27*'Pronóstico2 Privado'!$CR27</f>
        <v>0.19561608716954773</v>
      </c>
      <c r="Q27" s="65">
        <f>'Pronóstico1 Privado'!Q27*'Pronóstico2 Privado'!$CR27</f>
        <v>0.18342091004410577</v>
      </c>
      <c r="R27" s="65">
        <f>'Pronóstico1 Privado'!R27*'Pronóstico2 Privado'!$CR27</f>
        <v>0.19560053784672485</v>
      </c>
      <c r="S27" s="65">
        <f>'Pronóstico1 Privado'!S27*'Pronóstico2 Privado'!$CR27</f>
        <v>0.19448616567352181</v>
      </c>
      <c r="T27" s="65">
        <f>'Pronóstico1 Privado'!T27*'Pronóstico2 Privado'!$CR27</f>
        <v>0.19936357060472251</v>
      </c>
      <c r="U27" s="65">
        <f>'Pronóstico1 Privado'!U27*'Pronóstico2 Privado'!$CR27</f>
        <v>0.16952834484287477</v>
      </c>
      <c r="V27" s="65">
        <f>'Pronóstico1 Privado'!V27*'Pronóstico2 Privado'!$CR27</f>
        <v>0.14627419264777192</v>
      </c>
      <c r="W27" s="65">
        <f>'Pronóstico1 Privado'!W27*'Pronóstico2 Privado'!$CR27</f>
        <v>0.15099313665880862</v>
      </c>
      <c r="X27" s="65">
        <f>'Pronóstico1 Privado'!X27*'Pronóstico2 Privado'!$CR27</f>
        <v>0.10039500245640939</v>
      </c>
      <c r="Y27" s="65">
        <f>'Pronóstico1 Privado'!Y27*'Pronóstico2 Privado'!$CR27</f>
        <v>7.9904007604163871E-2</v>
      </c>
      <c r="Z27" s="65">
        <f>'Pronóstico1 Privado'!Z27*'Pronóstico2 Privado'!$CR27</f>
        <v>6.2987087720220228E-2</v>
      </c>
      <c r="AA27" s="65">
        <f>'Pronóstico1 Privado'!AA27*'Pronóstico2 Privado'!$CR27</f>
        <v>6.0669652458527734E-2</v>
      </c>
      <c r="AB27" s="65">
        <f>'Pronóstico1 Privado'!AB27*'Pronóstico2 Privado'!$CR27</f>
        <v>4.1327569266217695E-2</v>
      </c>
      <c r="AC27" s="65">
        <f>'Pronóstico1 Privado'!AC27*'Pronóstico2 Privado'!$CR27</f>
        <v>2.931184279091701E-2</v>
      </c>
      <c r="AD27" s="65">
        <f>'Pronóstico1 Privado'!AD27*'Pronóstico2 Privado'!$CR27</f>
        <v>2.0263619064253207E-2</v>
      </c>
      <c r="AE27" s="65">
        <f>'Pronóstico1 Privado'!AE27*'Pronóstico2 Privado'!$CR27</f>
        <v>2.7482164227142464E-2</v>
      </c>
      <c r="AF27" s="65">
        <f>'Pronóstico1 Privado'!AF27*'Pronóstico2 Privado'!$CR27</f>
        <v>1.017106937106777E-2</v>
      </c>
      <c r="AG27" s="65">
        <f>'Pronóstico1 Privado'!AG27*'Pronóstico2 Privado'!$CR27</f>
        <v>1.6864166474590467E-2</v>
      </c>
      <c r="AH27" s="65">
        <f>'Pronóstico1 Privado'!AH27*'Pronóstico2 Privado'!$CR27</f>
        <v>4.8849617392983692E-3</v>
      </c>
      <c r="AI27" s="65">
        <f>'Pronóstico1 Privado'!AI27*'Pronóstico2 Privado'!$CR27</f>
        <v>6.8677269259580266E-3</v>
      </c>
      <c r="AJ27" s="65">
        <f>'Pronóstico1 Privado'!AJ27*'Pronóstico2 Privado'!$CR27</f>
        <v>4.6384311792603324E-3</v>
      </c>
      <c r="AK27" s="65">
        <f>'Pronóstico1 Privado'!AK27*'Pronóstico2 Privado'!$CR27</f>
        <v>6.8338405924887177E-3</v>
      </c>
      <c r="AL27" s="65">
        <f>'Pronóstico1 Privado'!AL27*'Pronóstico2 Privado'!$CR27</f>
        <v>1.6987553272231497E-2</v>
      </c>
      <c r="AM27" s="65">
        <f>'Pronóstico1 Privado'!AM27*'Pronóstico2 Privado'!$CR27</f>
        <v>4.7908434799206236E-3</v>
      </c>
      <c r="AN27" s="65">
        <f>'Pronóstico1 Privado'!AN27*'Pronóstico2 Privado'!$CR27</f>
        <v>2.9252266355389422E-3</v>
      </c>
      <c r="AO27" s="65">
        <f>'Pronóstico1 Privado'!AO27*'Pronóstico2 Privado'!$CR27</f>
        <v>4.0268289371953045E-3</v>
      </c>
      <c r="AP27" s="65">
        <f>'Pronóstico1 Privado'!AP27*'Pronóstico2 Privado'!$CR27</f>
        <v>5.4599199425013588E-3</v>
      </c>
      <c r="AQ27" s="65">
        <f>'Pronóstico1 Privado'!AQ27*'Pronóstico2 Privado'!$CR27</f>
        <v>3.2328377659442517E-3</v>
      </c>
      <c r="AR27" s="65">
        <f>'Pronóstico1 Privado'!AR27*'Pronóstico2 Privado'!$CR27</f>
        <v>2.8875492627024194E-3</v>
      </c>
      <c r="AS27" s="65">
        <f>'Pronóstico1 Privado'!AS27*'Pronóstico2 Privado'!$CR27</f>
        <v>3.5435671293966697E-3</v>
      </c>
      <c r="AT27" s="65">
        <f>'Pronóstico1 Privado'!AT27*'Pronóstico2 Privado'!$CR27</f>
        <v>2.3737351194554677E-3</v>
      </c>
      <c r="AU27" s="65">
        <f>'Pronóstico1 Privado'!AU27*'Pronóstico2 Privado'!$CR27</f>
        <v>2.3980480664655473E-3</v>
      </c>
      <c r="AV27" s="65">
        <f>'Pronóstico1 Privado'!AV27*'Pronóstico2 Privado'!$CR27</f>
        <v>2.1981578055581172E-3</v>
      </c>
      <c r="AW27" s="65">
        <f>'Pronóstico1 Privado'!AW27*'Pronóstico2 Privado'!$CR27</f>
        <v>2.1000165139539364E-3</v>
      </c>
      <c r="AX27" s="65">
        <f>'Pronóstico1 Privado'!AX27*'Pronóstico2 Privado'!$CR27</f>
        <v>2.2268864266603927E-3</v>
      </c>
      <c r="AY27" s="65">
        <f>'Pronóstico1 Privado'!AY27*'Pronóstico2 Privado'!$CR27</f>
        <v>2.0388640862347351E-3</v>
      </c>
      <c r="AZ27" s="65">
        <f>'Pronóstico1 Privado'!AZ27*'Pronóstico2 Privado'!$CR27</f>
        <v>2.0459456938388973E-3</v>
      </c>
      <c r="BA27" s="65">
        <f>'Pronóstico1 Privado'!BA27*'Pronóstico2 Privado'!$CR27</f>
        <v>1.9129690590784978E-3</v>
      </c>
      <c r="BB27" s="65">
        <f>'Pronóstico1 Privado'!BB27*'Pronóstico2 Privado'!$CR27</f>
        <v>1.7889581676906598E-3</v>
      </c>
      <c r="BC27" s="65">
        <f>'Pronóstico1 Privado'!BC27*'Pronóstico2 Privado'!$CR27</f>
        <v>1.6688042719186721E-3</v>
      </c>
      <c r="BD27" s="65">
        <f>'Pronóstico1 Privado'!BD27*'Pronóstico2 Privado'!$CR27</f>
        <v>1.5018119961282598E-3</v>
      </c>
      <c r="BE27" s="65">
        <f>'Pronóstico1 Privado'!BE27*'Pronóstico2 Privado'!$CR27</f>
        <v>1.5497157849741982E-3</v>
      </c>
      <c r="BF27" s="65">
        <f>'Pronóstico1 Privado'!BF27*'Pronóstico2 Privado'!$CR27</f>
        <v>1.3476303488974997E-3</v>
      </c>
      <c r="BG27" s="65">
        <f>'Pronóstico1 Privado'!BG27*'Pronóstico2 Privado'!$CR27</f>
        <v>1.422152394166427E-3</v>
      </c>
      <c r="BH27" s="65">
        <f>'Pronóstico1 Privado'!BH27*'Pronóstico2 Privado'!$CR27</f>
        <v>1.3208169017824905E-3</v>
      </c>
      <c r="BI27" s="65">
        <f>'Pronóstico1 Privado'!BI27*'Pronóstico2 Privado'!$CR27</f>
        <v>1.2341946843375843E-3</v>
      </c>
      <c r="BJ27" s="65">
        <f>'Pronóstico1 Privado'!BJ27*'Pronóstico2 Privado'!$CR27</f>
        <v>1.2739707333881212E-3</v>
      </c>
      <c r="BK27" s="65">
        <f>'Pronóstico1 Privado'!BK27*'Pronóstico2 Privado'!$CR27</f>
        <v>1.1431495184989892E-3</v>
      </c>
      <c r="BL27" s="65">
        <f>'Pronóstico1 Privado'!BL27*'Pronóstico2 Privado'!$CR27</f>
        <v>1.0111561915591802E-3</v>
      </c>
      <c r="BM27" s="65">
        <f>'Pronóstico1 Privado'!BM27*'Pronóstico2 Privado'!$CR27</f>
        <v>8.2538198906749688E-4</v>
      </c>
      <c r="BN27" s="65">
        <f>'Pronóstico1 Privado'!BN27*'Pronóstico2 Privado'!$CR27</f>
        <v>1.018017009190167E-3</v>
      </c>
      <c r="BO27" s="65">
        <f>'Pronóstico1 Privado'!BO27*'Pronóstico2 Privado'!$CR27</f>
        <v>7.3816989455057901E-4</v>
      </c>
      <c r="BP27" s="65">
        <f>'Pronóstico1 Privado'!BP27*'Pronóstico2 Privado'!$CR27</f>
        <v>6.9047557213762099E-4</v>
      </c>
      <c r="BQ27" s="65">
        <f>'Pronóstico1 Privado'!BQ27*'Pronóstico2 Privado'!$CR27</f>
        <v>6.6399655431685666E-4</v>
      </c>
      <c r="BR27" s="65">
        <f>'Pronóstico1 Privado'!BR27*'Pronóstico2 Privado'!$CR27</f>
        <v>5.2169341255213085E-4</v>
      </c>
      <c r="BS27" s="65">
        <f>'Pronóstico1 Privado'!BS27*'Pronóstico2 Privado'!$CR27</f>
        <v>4.978871211843073E-4</v>
      </c>
      <c r="BT27" s="65">
        <f>'Pronóstico1 Privado'!BT27*'Pronóstico2 Privado'!$CR27</f>
        <v>5.2796231965170786E-4</v>
      </c>
      <c r="BU27" s="65">
        <f>'Pronóstico1 Privado'!BU27*'Pronóstico2 Privado'!$CR27</f>
        <v>4.8898132742311281E-4</v>
      </c>
      <c r="BV27" s="65">
        <f>'Pronóstico1 Privado'!BV27*'Pronóstico2 Privado'!$CR27</f>
        <v>3.9241148461128047E-4</v>
      </c>
      <c r="BW27" s="65">
        <f>'Pronóstico1 Privado'!BW27*'Pronóstico2 Privado'!$CR27</f>
        <v>3.7972152006280762E-4</v>
      </c>
      <c r="BX27" s="65">
        <f>'Pronóstico1 Privado'!BX27*'Pronóstico2 Privado'!$CR27</f>
        <v>3.3270930565210848E-4</v>
      </c>
      <c r="BY27" s="65">
        <f>'Pronóstico1 Privado'!BY27*'Pronóstico2 Privado'!$CR27</f>
        <v>3.4550839062925975E-4</v>
      </c>
      <c r="BZ27" s="65">
        <f>'Pronóstico1 Privado'!BZ27*'Pronóstico2 Privado'!$CR27</f>
        <v>1.9246914869241869E-4</v>
      </c>
      <c r="CA27" s="65">
        <f>'Pronóstico1 Privado'!CA27*'Pronóstico2 Privado'!$CR27</f>
        <v>2.3516065424730376E-4</v>
      </c>
      <c r="CB27" s="65">
        <f>'Pronóstico1 Privado'!CB27*'Pronóstico2 Privado'!$CR27</f>
        <v>2.3872555648858651E-4</v>
      </c>
      <c r="CC27" s="65">
        <f>'Pronóstico1 Privado'!CC27*'Pronóstico2 Privado'!$CR27</f>
        <v>1.3645378333220908E-4</v>
      </c>
      <c r="CD27" s="65">
        <f>'Pronóstico1 Privado'!CD27*'Pronóstico2 Privado'!$CR27</f>
        <v>1.0764503066495795E-4</v>
      </c>
      <c r="CE27" s="65">
        <f>'Pronóstico1 Privado'!CE27*'Pronóstico2 Privado'!$CR27</f>
        <v>9.5358818644196368E-5</v>
      </c>
      <c r="CF27" s="65">
        <f>'Pronóstico1 Privado'!CF27*'Pronóstico2 Privado'!$CR27</f>
        <v>5.6135200339219488E-5</v>
      </c>
      <c r="CG27" s="65">
        <f>'Pronóstico1 Privado'!CG27*'Pronóstico2 Privado'!$CR27</f>
        <v>6.4417816552156759E-5</v>
      </c>
      <c r="CH27" s="65">
        <f>'Pronóstico1 Privado'!CH27*'Pronóstico2 Privado'!$CR27</f>
        <v>4.8956911354668723E-5</v>
      </c>
      <c r="CI27" s="65">
        <f>'Pronóstico1 Privado'!CI27*'Pronóstico2 Privado'!$CR27</f>
        <v>4.4256048097414707E-5</v>
      </c>
      <c r="CJ27" s="65">
        <f>'Pronóstico1 Privado'!CJ27*'Pronóstico2 Privado'!$CR27</f>
        <v>4.6779213109534272E-5</v>
      </c>
      <c r="CK27" s="65">
        <f>'Pronóstico1 Privado'!CK27*'Pronóstico2 Privado'!$CR27</f>
        <v>4.7614485617428596E-5</v>
      </c>
      <c r="CL27" s="65">
        <f>'Pronóstico1 Privado'!CL27*'Pronóstico2 Privado'!$CR27</f>
        <v>3.8100227911080841E-5</v>
      </c>
      <c r="CM27" s="65">
        <f>'Pronóstico1 Privado'!CM27*'Pronóstico2 Privado'!$CR27</f>
        <v>8.3796155386419252E-6</v>
      </c>
      <c r="CN27" s="65">
        <f>'Pronóstico1 Privado'!CN27*'Pronóstico2 Privado'!$CR27</f>
        <v>3.0881167959259118E-6</v>
      </c>
      <c r="CP27" s="71">
        <f t="shared" si="0"/>
        <v>3.6499999999999986</v>
      </c>
      <c r="CR27">
        <f>'Insumo 2'!$B$5/'Pronóstico1 Privado'!CP27</f>
        <v>0.93377385074242347</v>
      </c>
    </row>
    <row r="28" spans="1:96">
      <c r="A28">
        <f>'Población %'!A73</f>
        <v>2012</v>
      </c>
      <c r="B28" s="65">
        <f>'Pronóstico1 Privado'!B28*'Pronóstico2 Privado'!$CR28</f>
        <v>0</v>
      </c>
      <c r="C28" s="65">
        <f>'Pronóstico1 Privado'!C28*'Pronóstico2 Privado'!$CR28</f>
        <v>3.3555953629547789E-4</v>
      </c>
      <c r="D28" s="65">
        <f>'Pronóstico1 Privado'!D28*'Pronóstico2 Privado'!$CR28</f>
        <v>2.7375060147896446E-3</v>
      </c>
      <c r="E28" s="65">
        <f>'Pronóstico1 Privado'!E28*'Pronóstico2 Privado'!$CR28</f>
        <v>1.1647781865945585E-2</v>
      </c>
      <c r="F28" s="65">
        <f>'Pronóstico1 Privado'!F28*'Pronóstico2 Privado'!$CR28</f>
        <v>4.6283651368137897E-2</v>
      </c>
      <c r="G28" s="65">
        <f>'Pronóstico1 Privado'!G28*'Pronóstico2 Privado'!$CR28</f>
        <v>9.4742888276208193E-2</v>
      </c>
      <c r="H28" s="65">
        <f>'Pronóstico1 Privado'!H28*'Pronóstico2 Privado'!$CR28</f>
        <v>0.13426279152629619</v>
      </c>
      <c r="I28" s="65">
        <f>'Pronóstico1 Privado'!I28*'Pronóstico2 Privado'!$CR28</f>
        <v>0.16777674253624139</v>
      </c>
      <c r="J28" s="65">
        <f>'Pronóstico1 Privado'!J28*'Pronóstico2 Privado'!$CR28</f>
        <v>0.18506831453464195</v>
      </c>
      <c r="K28" s="65">
        <f>'Pronóstico1 Privado'!K28*'Pronóstico2 Privado'!$CR28</f>
        <v>0.18937220827938306</v>
      </c>
      <c r="L28" s="65">
        <f>'Pronóstico1 Privado'!L28*'Pronóstico2 Privado'!$CR28</f>
        <v>0.19502816755947322</v>
      </c>
      <c r="M28" s="65">
        <f>'Pronóstico1 Privado'!M28*'Pronóstico2 Privado'!$CR28</f>
        <v>0.19874760959862015</v>
      </c>
      <c r="N28" s="65">
        <f>'Pronóstico1 Privado'!N28*'Pronóstico2 Privado'!$CR28</f>
        <v>0.19763383599073697</v>
      </c>
      <c r="O28" s="65">
        <f>'Pronóstico1 Privado'!O28*'Pronóstico2 Privado'!$CR28</f>
        <v>0.19853972678394557</v>
      </c>
      <c r="P28" s="65">
        <f>'Pronóstico1 Privado'!P28*'Pronóstico2 Privado'!$CR28</f>
        <v>0.19477111022532129</v>
      </c>
      <c r="Q28" s="65">
        <f>'Pronóstico1 Privado'!Q28*'Pronóstico2 Privado'!$CR28</f>
        <v>0.18477842968117808</v>
      </c>
      <c r="R28" s="65">
        <f>'Pronóstico1 Privado'!R28*'Pronóstico2 Privado'!$CR28</f>
        <v>0.19698379568203636</v>
      </c>
      <c r="S28" s="65">
        <f>'Pronóstico1 Privado'!S28*'Pronóstico2 Privado'!$CR28</f>
        <v>0.1959761328999117</v>
      </c>
      <c r="T28" s="65">
        <f>'Pronóstico1 Privado'!T28*'Pronóstico2 Privado'!$CR28</f>
        <v>0.20236535703579508</v>
      </c>
      <c r="U28" s="65">
        <f>'Pronóstico1 Privado'!U28*'Pronóstico2 Privado'!$CR28</f>
        <v>0.17373953917215385</v>
      </c>
      <c r="V28" s="65">
        <f>'Pronóstico1 Privado'!V28*'Pronóstico2 Privado'!$CR28</f>
        <v>0.15100781672206637</v>
      </c>
      <c r="W28" s="65">
        <f>'Pronóstico1 Privado'!W28*'Pronóstico2 Privado'!$CR28</f>
        <v>0.15633325478849766</v>
      </c>
      <c r="X28" s="65">
        <f>'Pronóstico1 Privado'!X28*'Pronóstico2 Privado'!$CR28</f>
        <v>0.10439784091104315</v>
      </c>
      <c r="Y28" s="65">
        <f>'Pronóstico1 Privado'!Y28*'Pronóstico2 Privado'!$CR28</f>
        <v>8.2785945117839099E-2</v>
      </c>
      <c r="Z28" s="65">
        <f>'Pronóstico1 Privado'!Z28*'Pronóstico2 Privado'!$CR28</f>
        <v>6.4658521188140014E-2</v>
      </c>
      <c r="AA28" s="65">
        <f>'Pronóstico1 Privado'!AA28*'Pronóstico2 Privado'!$CR28</f>
        <v>6.1858042811279497E-2</v>
      </c>
      <c r="AB28" s="65">
        <f>'Pronóstico1 Privado'!AB28*'Pronóstico2 Privado'!$CR28</f>
        <v>4.2242650747198518E-2</v>
      </c>
      <c r="AC28" s="65">
        <f>'Pronóstico1 Privado'!AC28*'Pronóstico2 Privado'!$CR28</f>
        <v>3.0015865929939975E-2</v>
      </c>
      <c r="AD28" s="65">
        <f>'Pronóstico1 Privado'!AD28*'Pronóstico2 Privado'!$CR28</f>
        <v>2.0635991996847573E-2</v>
      </c>
      <c r="AE28" s="65">
        <f>'Pronóstico1 Privado'!AE28*'Pronóstico2 Privado'!$CR28</f>
        <v>2.7754506718416599E-2</v>
      </c>
      <c r="AF28" s="65">
        <f>'Pronóstico1 Privado'!AF28*'Pronóstico2 Privado'!$CR28</f>
        <v>1.0213918717321611E-2</v>
      </c>
      <c r="AG28" s="65">
        <f>'Pronóstico1 Privado'!AG28*'Pronóstico2 Privado'!$CR28</f>
        <v>1.6930408403447127E-2</v>
      </c>
      <c r="AH28" s="65">
        <f>'Pronóstico1 Privado'!AH28*'Pronóstico2 Privado'!$CR28</f>
        <v>4.8965605293763443E-3</v>
      </c>
      <c r="AI28" s="65">
        <f>'Pronóstico1 Privado'!AI28*'Pronóstico2 Privado'!$CR28</f>
        <v>6.9096008246569852E-3</v>
      </c>
      <c r="AJ28" s="65">
        <f>'Pronóstico1 Privado'!AJ28*'Pronóstico2 Privado'!$CR28</f>
        <v>4.6986665128597041E-3</v>
      </c>
      <c r="AK28" s="65">
        <f>'Pronóstico1 Privado'!AK28*'Pronóstico2 Privado'!$CR28</f>
        <v>6.9536218080019883E-3</v>
      </c>
      <c r="AL28" s="65">
        <f>'Pronóstico1 Privado'!AL28*'Pronóstico2 Privado'!$CR28</f>
        <v>1.726142696965291E-2</v>
      </c>
      <c r="AM28" s="65">
        <f>'Pronóstico1 Privado'!AM28*'Pronóstico2 Privado'!$CR28</f>
        <v>4.8660286931364247E-3</v>
      </c>
      <c r="AN28" s="65">
        <f>'Pronóstico1 Privado'!AN28*'Pronóstico2 Privado'!$CR28</f>
        <v>2.9732861758373741E-3</v>
      </c>
      <c r="AO28" s="65">
        <f>'Pronóstico1 Privado'!AO28*'Pronóstico2 Privado'!$CR28</f>
        <v>4.0959938297994202E-3</v>
      </c>
      <c r="AP28" s="65">
        <f>'Pronóstico1 Privado'!AP28*'Pronóstico2 Privado'!$CR28</f>
        <v>5.5576064627968092E-3</v>
      </c>
      <c r="AQ28" s="65">
        <f>'Pronóstico1 Privado'!AQ28*'Pronóstico2 Privado'!$CR28</f>
        <v>3.2934852544960649E-3</v>
      </c>
      <c r="AR28" s="65">
        <f>'Pronóstico1 Privado'!AR28*'Pronóstico2 Privado'!$CR28</f>
        <v>2.9447974388220137E-3</v>
      </c>
      <c r="AS28" s="65">
        <f>'Pronóstico1 Privado'!AS28*'Pronóstico2 Privado'!$CR28</f>
        <v>3.6113964210739845E-3</v>
      </c>
      <c r="AT28" s="65">
        <f>'Pronóstico1 Privado'!AT28*'Pronóstico2 Privado'!$CR28</f>
        <v>2.4155701607623766E-3</v>
      </c>
      <c r="AU28" s="65">
        <f>'Pronóstico1 Privado'!AU28*'Pronóstico2 Privado'!$CR28</f>
        <v>2.4386884293377382E-3</v>
      </c>
      <c r="AV28" s="65">
        <f>'Pronóstico1 Privado'!AV28*'Pronóstico2 Privado'!$CR28</f>
        <v>2.2367960406439926E-3</v>
      </c>
      <c r="AW28" s="65">
        <f>'Pronóstico1 Privado'!AW28*'Pronóstico2 Privado'!$CR28</f>
        <v>2.1367035391355615E-3</v>
      </c>
      <c r="AX28" s="65">
        <f>'Pronóstico1 Privado'!AX28*'Pronóstico2 Privado'!$CR28</f>
        <v>2.272062806494929E-3</v>
      </c>
      <c r="AY28" s="65">
        <f>'Pronóstico1 Privado'!AY28*'Pronóstico2 Privado'!$CR28</f>
        <v>2.0893518532574757E-3</v>
      </c>
      <c r="AZ28" s="65">
        <f>'Pronóstico1 Privado'!AZ28*'Pronóstico2 Privado'!$CR28</f>
        <v>2.1027958016738633E-3</v>
      </c>
      <c r="BA28" s="65">
        <f>'Pronóstico1 Privado'!BA28*'Pronóstico2 Privado'!$CR28</f>
        <v>1.9669499254296604E-3</v>
      </c>
      <c r="BB28" s="65">
        <f>'Pronóstico1 Privado'!BB28*'Pronóstico2 Privado'!$CR28</f>
        <v>1.8427446142726997E-3</v>
      </c>
      <c r="BC28" s="65">
        <f>'Pronóstico1 Privado'!BC28*'Pronóstico2 Privado'!$CR28</f>
        <v>1.7126415856616431E-3</v>
      </c>
      <c r="BD28" s="65">
        <f>'Pronóstico1 Privado'!BD28*'Pronóstico2 Privado'!$CR28</f>
        <v>1.5305761609662237E-3</v>
      </c>
      <c r="BE28" s="65">
        <f>'Pronóstico1 Privado'!BE28*'Pronóstico2 Privado'!$CR28</f>
        <v>1.5724307205009782E-3</v>
      </c>
      <c r="BF28" s="65">
        <f>'Pronóstico1 Privado'!BF28*'Pronóstico2 Privado'!$CR28</f>
        <v>1.3681797900940195E-3</v>
      </c>
      <c r="BG28" s="65">
        <f>'Pronóstico1 Privado'!BG28*'Pronóstico2 Privado'!$CR28</f>
        <v>1.4412473597557496E-3</v>
      </c>
      <c r="BH28" s="65">
        <f>'Pronóstico1 Privado'!BH28*'Pronóstico2 Privado'!$CR28</f>
        <v>1.3479217645083223E-3</v>
      </c>
      <c r="BI28" s="65">
        <f>'Pronóstico1 Privado'!BI28*'Pronóstico2 Privado'!$CR28</f>
        <v>1.2751699306940418E-3</v>
      </c>
      <c r="BJ28" s="65">
        <f>'Pronóstico1 Privado'!BJ28*'Pronóstico2 Privado'!$CR28</f>
        <v>1.3275896702862452E-3</v>
      </c>
      <c r="BK28" s="65">
        <f>'Pronóstico1 Privado'!BK28*'Pronóstico2 Privado'!$CR28</f>
        <v>1.1908672163345997E-3</v>
      </c>
      <c r="BL28" s="65">
        <f>'Pronóstico1 Privado'!BL28*'Pronóstico2 Privado'!$CR28</f>
        <v>1.0561592384958328E-3</v>
      </c>
      <c r="BM28" s="65">
        <f>'Pronóstico1 Privado'!BM28*'Pronóstico2 Privado'!$CR28</f>
        <v>8.5560836556314247E-4</v>
      </c>
      <c r="BN28" s="65">
        <f>'Pronóstico1 Privado'!BN28*'Pronóstico2 Privado'!$CR28</f>
        <v>1.0396355850809409E-3</v>
      </c>
      <c r="BO28" s="65">
        <f>'Pronóstico1 Privado'!BO28*'Pronóstico2 Privado'!$CR28</f>
        <v>7.4588224263890345E-4</v>
      </c>
      <c r="BP28" s="65">
        <f>'Pronóstico1 Privado'!BP28*'Pronóstico2 Privado'!$CR28</f>
        <v>6.9875494610788637E-4</v>
      </c>
      <c r="BQ28" s="65">
        <f>'Pronóstico1 Privado'!BQ28*'Pronóstico2 Privado'!$CR28</f>
        <v>6.7157423126276239E-4</v>
      </c>
      <c r="BR28" s="65">
        <f>'Pronóstico1 Privado'!BR28*'Pronóstico2 Privado'!$CR28</f>
        <v>5.281054209084541E-4</v>
      </c>
      <c r="BS28" s="65">
        <f>'Pronóstico1 Privado'!BS28*'Pronóstico2 Privado'!$CR28</f>
        <v>5.0559373525568233E-4</v>
      </c>
      <c r="BT28" s="65">
        <f>'Pronóstico1 Privado'!BT28*'Pronóstico2 Privado'!$CR28</f>
        <v>5.373335522710636E-4</v>
      </c>
      <c r="BU28" s="65">
        <f>'Pronóstico1 Privado'!BU28*'Pronóstico2 Privado'!$CR28</f>
        <v>4.9689819833348707E-4</v>
      </c>
      <c r="BV28" s="65">
        <f>'Pronóstico1 Privado'!BV28*'Pronóstico2 Privado'!$CR28</f>
        <v>3.9820780490276898E-4</v>
      </c>
      <c r="BW28" s="65">
        <f>'Pronóstico1 Privado'!BW28*'Pronóstico2 Privado'!$CR28</f>
        <v>3.8715105850057647E-4</v>
      </c>
      <c r="BX28" s="65">
        <f>'Pronóstico1 Privado'!BX28*'Pronóstico2 Privado'!$CR28</f>
        <v>3.4190380129697865E-4</v>
      </c>
      <c r="BY28" s="65">
        <f>'Pronóstico1 Privado'!BY28*'Pronóstico2 Privado'!$CR28</f>
        <v>3.5718261916247433E-4</v>
      </c>
      <c r="BZ28" s="65">
        <f>'Pronóstico1 Privado'!BZ28*'Pronóstico2 Privado'!$CR28</f>
        <v>1.9896124943092158E-4</v>
      </c>
      <c r="CA28" s="65">
        <f>'Pronóstico1 Privado'!CA28*'Pronóstico2 Privado'!$CR28</f>
        <v>2.4317938247886111E-4</v>
      </c>
      <c r="CB28" s="65">
        <f>'Pronóstico1 Privado'!CB28*'Pronóstico2 Privado'!$CR28</f>
        <v>2.4779307157135838E-4</v>
      </c>
      <c r="CC28" s="65">
        <f>'Pronóstico1 Privado'!CC28*'Pronóstico2 Privado'!$CR28</f>
        <v>1.4247535177557187E-4</v>
      </c>
      <c r="CD28" s="65">
        <f>'Pronóstico1 Privado'!CD28*'Pronóstico2 Privado'!$CR28</f>
        <v>1.1306038039703231E-4</v>
      </c>
      <c r="CE28" s="65">
        <f>'Pronóstico1 Privado'!CE28*'Pronóstico2 Privado'!$CR28</f>
        <v>1.0068674684481926E-4</v>
      </c>
      <c r="CF28" s="65">
        <f>'Pronóstico1 Privado'!CF28*'Pronóstico2 Privado'!$CR28</f>
        <v>5.9726470332047753E-5</v>
      </c>
      <c r="CG28" s="65">
        <f>'Pronóstico1 Privado'!CG28*'Pronóstico2 Privado'!$CR28</f>
        <v>6.835570590640705E-5</v>
      </c>
      <c r="CH28" s="65">
        <f>'Pronóstico1 Privado'!CH28*'Pronóstico2 Privado'!$CR28</f>
        <v>5.1367479715643156E-5</v>
      </c>
      <c r="CI28" s="65">
        <f>'Pronóstico1 Privado'!CI28*'Pronóstico2 Privado'!$CR28</f>
        <v>4.6057893904226068E-5</v>
      </c>
      <c r="CJ28" s="65">
        <f>'Pronóstico1 Privado'!CJ28*'Pronóstico2 Privado'!$CR28</f>
        <v>4.922325134121224E-5</v>
      </c>
      <c r="CK28" s="65">
        <f>'Pronóstico1 Privado'!CK28*'Pronóstico2 Privado'!$CR28</f>
        <v>4.997964859815649E-5</v>
      </c>
      <c r="CL28" s="65">
        <f>'Pronóstico1 Privado'!CL28*'Pronóstico2 Privado'!$CR28</f>
        <v>4.002038886292576E-5</v>
      </c>
      <c r="CM28" s="65">
        <f>'Pronóstico1 Privado'!CM28*'Pronóstico2 Privado'!$CR28</f>
        <v>9.0342943877149417E-6</v>
      </c>
      <c r="CN28" s="65">
        <f>'Pronóstico1 Privado'!CN28*'Pronóstico2 Privado'!$CR28</f>
        <v>3.4169752038814068E-6</v>
      </c>
      <c r="CP28" s="71">
        <f t="shared" si="0"/>
        <v>3.6499999999999995</v>
      </c>
      <c r="CR28">
        <f>'Insumo 2'!$B$5/'Pronóstico1 Privado'!CP28</f>
        <v>0.94318181757236541</v>
      </c>
    </row>
    <row r="29" spans="1:96">
      <c r="A29">
        <f>'Población %'!A74</f>
        <v>2013</v>
      </c>
      <c r="B29" s="65">
        <f>'Pronóstico1 Privado'!B29*'Pronóstico2 Privado'!$CR29</f>
        <v>0</v>
      </c>
      <c r="C29" s="65">
        <f>'Pronóstico1 Privado'!C29*'Pronóstico2 Privado'!$CR29</f>
        <v>3.3323093425780361E-4</v>
      </c>
      <c r="D29" s="65">
        <f>'Pronóstico1 Privado'!D29*'Pronóstico2 Privado'!$CR29</f>
        <v>2.6223078686450525E-3</v>
      </c>
      <c r="E29" s="65">
        <f>'Pronóstico1 Privado'!E29*'Pronóstico2 Privado'!$CR29</f>
        <v>1.177466559173242E-2</v>
      </c>
      <c r="F29" s="65">
        <f>'Pronóstico1 Privado'!F29*'Pronóstico2 Privado'!$CR29</f>
        <v>4.6703956772514855E-2</v>
      </c>
      <c r="G29" s="65">
        <f>'Pronóstico1 Privado'!G29*'Pronóstico2 Privado'!$CR29</f>
        <v>9.5250993734241299E-2</v>
      </c>
      <c r="H29" s="65">
        <f>'Pronóstico1 Privado'!H29*'Pronóstico2 Privado'!$CR29</f>
        <v>0.13430542399011641</v>
      </c>
      <c r="I29" s="65">
        <f>'Pronóstico1 Privado'!I29*'Pronóstico2 Privado'!$CR29</f>
        <v>0.16699091056343743</v>
      </c>
      <c r="J29" s="65">
        <f>'Pronóstico1 Privado'!J29*'Pronóstico2 Privado'!$CR29</f>
        <v>0.18330711701764263</v>
      </c>
      <c r="K29" s="65">
        <f>'Pronóstico1 Privado'!K29*'Pronóstico2 Privado'!$CR29</f>
        <v>0.1858396240435041</v>
      </c>
      <c r="L29" s="65">
        <f>'Pronóstico1 Privado'!L29*'Pronóstico2 Privado'!$CR29</f>
        <v>0.18974363161151614</v>
      </c>
      <c r="M29" s="65">
        <f>'Pronóstico1 Privado'!M29*'Pronóstico2 Privado'!$CR29</f>
        <v>0.19277431977373796</v>
      </c>
      <c r="N29" s="65">
        <f>'Pronóstico1 Privado'!N29*'Pronóstico2 Privado'!$CR29</f>
        <v>0.19193434818724153</v>
      </c>
      <c r="O29" s="65">
        <f>'Pronóstico1 Privado'!O29*'Pronóstico2 Privado'!$CR29</f>
        <v>0.19266232261026639</v>
      </c>
      <c r="P29" s="65">
        <f>'Pronóstico1 Privado'!P29*'Pronóstico2 Privado'!$CR29</f>
        <v>0.19102036684547302</v>
      </c>
      <c r="Q29" s="65">
        <f>'Pronóstico1 Privado'!Q29*'Pronóstico2 Privado'!$CR29</f>
        <v>0.1841845496344808</v>
      </c>
      <c r="R29" s="65">
        <f>'Pronóstico1 Privado'!R29*'Pronóstico2 Privado'!$CR29</f>
        <v>0.19864343649190966</v>
      </c>
      <c r="S29" s="65">
        <f>'Pronóstico1 Privado'!S29*'Pronóstico2 Privado'!$CR29</f>
        <v>0.19756155681560345</v>
      </c>
      <c r="T29" s="65">
        <f>'Pronóstico1 Privado'!T29*'Pronóstico2 Privado'!$CR29</f>
        <v>0.2041203939241194</v>
      </c>
      <c r="U29" s="65">
        <f>'Pronóstico1 Privado'!U29*'Pronóstico2 Privado'!$CR29</f>
        <v>0.17650237438324132</v>
      </c>
      <c r="V29" s="65">
        <f>'Pronóstico1 Privado'!V29*'Pronóstico2 Privado'!$CR29</f>
        <v>0.1548498057717114</v>
      </c>
      <c r="W29" s="65">
        <f>'Pronóstico1 Privado'!W29*'Pronóstico2 Privado'!$CR29</f>
        <v>0.16145780225327575</v>
      </c>
      <c r="X29" s="65">
        <f>'Pronóstico1 Privado'!X29*'Pronóstico2 Privado'!$CR29</f>
        <v>0.10813062623558307</v>
      </c>
      <c r="Y29" s="65">
        <f>'Pronóstico1 Privado'!Y29*'Pronóstico2 Privado'!$CR29</f>
        <v>8.6115772620488279E-2</v>
      </c>
      <c r="Z29" s="65">
        <f>'Pronóstico1 Privado'!Z29*'Pronóstico2 Privado'!$CR29</f>
        <v>6.6999835657078829E-2</v>
      </c>
      <c r="AA29" s="65">
        <f>'Pronóstico1 Privado'!AA29*'Pronóstico2 Privado'!$CR29</f>
        <v>6.3488444944978017E-2</v>
      </c>
      <c r="AB29" s="65">
        <f>'Pronóstico1 Privado'!AB29*'Pronóstico2 Privado'!$CR29</f>
        <v>4.3051938107201065E-2</v>
      </c>
      <c r="AC29" s="65">
        <f>'Pronóstico1 Privado'!AC29*'Pronóstico2 Privado'!$CR29</f>
        <v>3.0665473896868047E-2</v>
      </c>
      <c r="AD29" s="65">
        <f>'Pronóstico1 Privado'!AD29*'Pronóstico2 Privado'!$CR29</f>
        <v>2.1119872962006032E-2</v>
      </c>
      <c r="AE29" s="65">
        <f>'Pronóstico1 Privado'!AE29*'Pronóstico2 Privado'!$CR29</f>
        <v>2.8246857859889032E-2</v>
      </c>
      <c r="AF29" s="65">
        <f>'Pronóstico1 Privado'!AF29*'Pronóstico2 Privado'!$CR29</f>
        <v>1.0308335538505041E-2</v>
      </c>
      <c r="AG29" s="65">
        <f>'Pronóstico1 Privado'!AG29*'Pronóstico2 Privado'!$CR29</f>
        <v>1.6990666205430258E-2</v>
      </c>
      <c r="AH29" s="65">
        <f>'Pronóstico1 Privado'!AH29*'Pronóstico2 Privado'!$CR29</f>
        <v>4.9124678833332488E-3</v>
      </c>
      <c r="AI29" s="65">
        <f>'Pronóstico1 Privado'!AI29*'Pronóstico2 Privado'!$CR29</f>
        <v>6.9211123985695819E-3</v>
      </c>
      <c r="AJ29" s="65">
        <f>'Pronóstico1 Privado'!AJ29*'Pronóstico2 Privado'!$CR29</f>
        <v>4.7251008935390217E-3</v>
      </c>
      <c r="AK29" s="65">
        <f>'Pronóstico1 Privado'!AK29*'Pronóstico2 Privado'!$CR29</f>
        <v>7.0431726617635809E-3</v>
      </c>
      <c r="AL29" s="65">
        <f>'Pronóstico1 Privado'!AL29*'Pronóstico2 Privado'!$CR29</f>
        <v>1.7566903005332358E-2</v>
      </c>
      <c r="AM29" s="65">
        <f>'Pronóstico1 Privado'!AM29*'Pronóstico2 Privado'!$CR29</f>
        <v>4.9452438791580495E-3</v>
      </c>
      <c r="AN29" s="65">
        <f>'Pronóstico1 Privado'!AN29*'Pronóstico2 Privado'!$CR29</f>
        <v>3.0205684438368604E-3</v>
      </c>
      <c r="AO29" s="65">
        <f>'Pronóstico1 Privado'!AO29*'Pronóstico2 Privado'!$CR29</f>
        <v>4.1640356210217097E-3</v>
      </c>
      <c r="AP29" s="65">
        <f>'Pronóstico1 Privado'!AP29*'Pronóstico2 Privado'!$CR29</f>
        <v>5.6536148069098189E-3</v>
      </c>
      <c r="AQ29" s="65">
        <f>'Pronóstico1 Privado'!AQ29*'Pronóstico2 Privado'!$CR29</f>
        <v>3.3525363161550259E-3</v>
      </c>
      <c r="AR29" s="65">
        <f>'Pronóstico1 Privado'!AR29*'Pronóstico2 Privado'!$CR29</f>
        <v>3.000354897540124E-3</v>
      </c>
      <c r="AS29" s="65">
        <f>'Pronóstico1 Privado'!AS29*'Pronóstico2 Privado'!$CR29</f>
        <v>3.6835423966782494E-3</v>
      </c>
      <c r="AT29" s="65">
        <f>'Pronóstico1 Privado'!AT29*'Pronóstico2 Privado'!$CR29</f>
        <v>2.4621616189935578E-3</v>
      </c>
      <c r="AU29" s="65">
        <f>'Pronóstico1 Privado'!AU29*'Pronóstico2 Privado'!$CR29</f>
        <v>2.4818312805464857E-3</v>
      </c>
      <c r="AV29" s="65">
        <f>'Pronóstico1 Privado'!AV29*'Pronóstico2 Privado'!$CR29</f>
        <v>2.2747949481328306E-3</v>
      </c>
      <c r="AW29" s="65">
        <f>'Pronóstico1 Privado'!AW29*'Pronóstico2 Privado'!$CR29</f>
        <v>2.1744302664633889E-3</v>
      </c>
      <c r="AX29" s="65">
        <f>'Pronóstico1 Privado'!AX29*'Pronóstico2 Privado'!$CR29</f>
        <v>2.3120041802376962E-3</v>
      </c>
      <c r="AY29" s="65">
        <f>'Pronóstico1 Privado'!AY29*'Pronóstico2 Privado'!$CR29</f>
        <v>2.1320742487109046E-3</v>
      </c>
      <c r="AZ29" s="65">
        <f>'Pronóstico1 Privado'!AZ29*'Pronóstico2 Privado'!$CR29</f>
        <v>2.1554419985843273E-3</v>
      </c>
      <c r="BA29" s="65">
        <f>'Pronóstico1 Privado'!BA29*'Pronóstico2 Privado'!$CR29</f>
        <v>2.0223131901465972E-3</v>
      </c>
      <c r="BB29" s="65">
        <f>'Pronóstico1 Privado'!BB29*'Pronóstico2 Privado'!$CR29</f>
        <v>1.8954818305694781E-3</v>
      </c>
      <c r="BC29" s="65">
        <f>'Pronóstico1 Privado'!BC29*'Pronóstico2 Privado'!$CR29</f>
        <v>1.7648936035993708E-3</v>
      </c>
      <c r="BD29" s="65">
        <f>'Pronóstico1 Privado'!BD29*'Pronóstico2 Privado'!$CR29</f>
        <v>1.5715372619074504E-3</v>
      </c>
      <c r="BE29" s="65">
        <f>'Pronóstico1 Privado'!BE29*'Pronóstico2 Privado'!$CR29</f>
        <v>1.6032882038405521E-3</v>
      </c>
      <c r="BF29" s="65">
        <f>'Pronóstico1 Privado'!BF29*'Pronóstico2 Privado'!$CR29</f>
        <v>1.388919670863854E-3</v>
      </c>
      <c r="BG29" s="65">
        <f>'Pronóstico1 Privado'!BG29*'Pronóstico2 Privado'!$CR29</f>
        <v>1.4640040301049197E-3</v>
      </c>
      <c r="BH29" s="65">
        <f>'Pronóstico1 Privado'!BH29*'Pronóstico2 Privado'!$CR29</f>
        <v>1.3667839408001241E-3</v>
      </c>
      <c r="BI29" s="65">
        <f>'Pronóstico1 Privado'!BI29*'Pronóstico2 Privado'!$CR29</f>
        <v>1.3021374786025784E-3</v>
      </c>
      <c r="BJ29" s="65">
        <f>'Pronóstico1 Privado'!BJ29*'Pronóstico2 Privado'!$CR29</f>
        <v>1.3726311095422878E-3</v>
      </c>
      <c r="BK29" s="65">
        <f>'Pronóstico1 Privado'!BK29*'Pronóstico2 Privado'!$CR29</f>
        <v>1.2420100417247762E-3</v>
      </c>
      <c r="BL29" s="65">
        <f>'Pronóstico1 Privado'!BL29*'Pronóstico2 Privado'!$CR29</f>
        <v>1.1012361108867004E-3</v>
      </c>
      <c r="BM29" s="65">
        <f>'Pronóstico1 Privado'!BM29*'Pronóstico2 Privado'!$CR29</f>
        <v>8.9462247546648571E-4</v>
      </c>
      <c r="BN29" s="65">
        <f>'Pronóstico1 Privado'!BN29*'Pronóstico2 Privado'!$CR29</f>
        <v>1.0787420443834845E-3</v>
      </c>
      <c r="BO29" s="65">
        <f>'Pronóstico1 Privado'!BO29*'Pronóstico2 Privado'!$CR29</f>
        <v>7.6228840203403992E-4</v>
      </c>
      <c r="BP29" s="65">
        <f>'Pronóstico1 Privado'!BP29*'Pronóstico2 Privado'!$CR29</f>
        <v>7.0646908531172929E-4</v>
      </c>
      <c r="BQ29" s="65">
        <f>'Pronóstico1 Privado'!BQ29*'Pronóstico2 Privado'!$CR29</f>
        <v>6.8009882559955136E-4</v>
      </c>
      <c r="BR29" s="65">
        <f>'Pronóstico1 Privado'!BR29*'Pronóstico2 Privado'!$CR29</f>
        <v>5.3450165563994441E-4</v>
      </c>
      <c r="BS29" s="65">
        <f>'Pronóstico1 Privado'!BS29*'Pronóstico2 Privado'!$CR29</f>
        <v>5.1225186956594326E-4</v>
      </c>
      <c r="BT29" s="65">
        <f>'Pronóstico1 Privado'!BT29*'Pronóstico2 Privado'!$CR29</f>
        <v>5.4632452240115017E-4</v>
      </c>
      <c r="BU29" s="65">
        <f>'Pronóstico1 Privado'!BU29*'Pronóstico2 Privado'!$CR29</f>
        <v>5.0649744921047802E-4</v>
      </c>
      <c r="BV29" s="65">
        <f>'Pronóstico1 Privado'!BV29*'Pronóstico2 Privado'!$CR29</f>
        <v>4.0523899867669157E-4</v>
      </c>
      <c r="BW29" s="65">
        <f>'Pronóstico1 Privado'!BW29*'Pronóstico2 Privado'!$CR29</f>
        <v>3.9341055910648975E-4</v>
      </c>
      <c r="BX29" s="65">
        <f>'Pronóstico1 Privado'!BX29*'Pronóstico2 Privado'!$CR29</f>
        <v>3.4920248319764445E-4</v>
      </c>
      <c r="BY29" s="65">
        <f>'Pronóstico1 Privado'!BY29*'Pronóstico2 Privado'!$CR29</f>
        <v>3.6790516642495901E-4</v>
      </c>
      <c r="BZ29" s="65">
        <f>'Pronóstico1 Privado'!BZ29*'Pronóstico2 Privado'!$CR29</f>
        <v>2.0626666258281019E-4</v>
      </c>
      <c r="CA29" s="65">
        <f>'Pronóstico1 Privado'!CA29*'Pronóstico2 Privado'!$CR29</f>
        <v>2.5212103139632207E-4</v>
      </c>
      <c r="CB29" s="65">
        <f>'Pronóstico1 Privado'!CB29*'Pronóstico2 Privado'!$CR29</f>
        <v>2.5704640366356159E-4</v>
      </c>
      <c r="CC29" s="65">
        <f>'Pronóstico1 Privado'!CC29*'Pronóstico2 Privado'!$CR29</f>
        <v>1.4832992510149844E-4</v>
      </c>
      <c r="CD29" s="65">
        <f>'Pronóstico1 Privado'!CD29*'Pronóstico2 Privado'!$CR29</f>
        <v>1.1832218437324589E-4</v>
      </c>
      <c r="CE29" s="65">
        <f>'Pronóstico1 Privado'!CE29*'Pronóstico2 Privado'!$CR29</f>
        <v>1.0595079335200895E-4</v>
      </c>
      <c r="CF29" s="65">
        <f>'Pronóstico1 Privado'!CF29*'Pronóstico2 Privado'!$CR29</f>
        <v>6.3186200111757149E-5</v>
      </c>
      <c r="CG29" s="65">
        <f>'Pronóstico1 Privado'!CG29*'Pronóstico2 Privado'!$CR29</f>
        <v>7.2911407555437363E-5</v>
      </c>
      <c r="CH29" s="65">
        <f>'Pronóstico1 Privado'!CH29*'Pronóstico2 Privado'!$CR29</f>
        <v>5.4572377527689624E-5</v>
      </c>
      <c r="CI29" s="65">
        <f>'Pronóstico1 Privado'!CI29*'Pronóstico2 Privado'!$CR29</f>
        <v>4.8229464494261415E-5</v>
      </c>
      <c r="CJ29" s="65">
        <f>'Pronóstico1 Privado'!CJ29*'Pronóstico2 Privado'!$CR29</f>
        <v>5.0956022226614414E-5</v>
      </c>
      <c r="CK29" s="65">
        <f>'Pronóstico1 Privado'!CK29*'Pronóstico2 Privado'!$CR29</f>
        <v>5.248647853918776E-5</v>
      </c>
      <c r="CL29" s="65">
        <f>'Pronóstico1 Privado'!CL29*'Pronóstico2 Privado'!$CR29</f>
        <v>4.1552911309874857E-5</v>
      </c>
      <c r="CM29" s="65">
        <f>'Pronóstico1 Privado'!CM29*'Pronóstico2 Privado'!$CR29</f>
        <v>9.2826114005099373E-6</v>
      </c>
      <c r="CN29" s="65">
        <f>'Pronóstico1 Privado'!CN29*'Pronóstico2 Privado'!$CR29</f>
        <v>3.640924554964555E-6</v>
      </c>
      <c r="CP29" s="71">
        <f t="shared" si="0"/>
        <v>3.6500000000000012</v>
      </c>
      <c r="CR29">
        <f>'Insumo 2'!$B$5/'Pronóstico1 Privado'!CP29</f>
        <v>0.95214277242937595</v>
      </c>
    </row>
    <row r="30" spans="1:96">
      <c r="A30">
        <f>'Población %'!A75</f>
        <v>2014</v>
      </c>
      <c r="B30" s="65">
        <f>'Pronóstico1 Privado'!B30*'Pronóstico2 Privado'!$CR30</f>
        <v>0</v>
      </c>
      <c r="C30" s="65">
        <f>'Pronóstico1 Privado'!C30*'Pronóstico2 Privado'!$CR30</f>
        <v>3.3154559998579687E-4</v>
      </c>
      <c r="D30" s="65">
        <f>'Pronóstico1 Privado'!D30*'Pronóstico2 Privado'!$CR30</f>
        <v>2.6294698230279489E-3</v>
      </c>
      <c r="E30" s="65">
        <f>'Pronóstico1 Privado'!E30*'Pronóstico2 Privado'!$CR30</f>
        <v>1.1418426290815121E-2</v>
      </c>
      <c r="F30" s="65">
        <f>'Pronóstico1 Privado'!F30*'Pronóstico2 Privado'!$CR30</f>
        <v>4.6843647759944741E-2</v>
      </c>
      <c r="G30" s="65">
        <f>'Pronóstico1 Privado'!G30*'Pronóstico2 Privado'!$CR30</f>
        <v>9.5650061392550251E-2</v>
      </c>
      <c r="H30" s="65">
        <f>'Pronóstico1 Privado'!H30*'Pronóstico2 Privado'!$CR30</f>
        <v>0.13471936477861587</v>
      </c>
      <c r="I30" s="65">
        <f>'Pronóstico1 Privado'!I30*'Pronóstico2 Privado'!$CR30</f>
        <v>0.16702055689747169</v>
      </c>
      <c r="J30" s="65">
        <f>'Pronóstico1 Privado'!J30*'Pronóstico2 Privado'!$CR30</f>
        <v>0.18279591434530226</v>
      </c>
      <c r="K30" s="65">
        <f>'Pronóstico1 Privado'!K30*'Pronóstico2 Privado'!$CR30</f>
        <v>0.18476992417658419</v>
      </c>
      <c r="L30" s="65">
        <f>'Pronóstico1 Privado'!L30*'Pronóstico2 Privado'!$CR30</f>
        <v>0.1867930399677985</v>
      </c>
      <c r="M30" s="65">
        <f>'Pronóstico1 Privado'!M30*'Pronóstico2 Privado'!$CR30</f>
        <v>0.18779086887371813</v>
      </c>
      <c r="N30" s="65">
        <f>'Pronóstico1 Privado'!N30*'Pronóstico2 Privado'!$CR30</f>
        <v>0.18621120124607493</v>
      </c>
      <c r="O30" s="65">
        <f>'Pronóstico1 Privado'!O30*'Pronóstico2 Privado'!$CR30</f>
        <v>0.18731063183195293</v>
      </c>
      <c r="P30" s="65">
        <f>'Pronóstico1 Privado'!P30*'Pronóstico2 Privado'!$CR30</f>
        <v>0.18563952818343901</v>
      </c>
      <c r="Q30" s="65">
        <f>'Pronóstico1 Privado'!Q30*'Pronóstico2 Privado'!$CR30</f>
        <v>0.18088413626252658</v>
      </c>
      <c r="R30" s="65">
        <f>'Pronóstico1 Privado'!R30*'Pronóstico2 Privado'!$CR30</f>
        <v>0.1982449264352828</v>
      </c>
      <c r="S30" s="65">
        <f>'Pronóstico1 Privado'!S30*'Pronóstico2 Privado'!$CR30</f>
        <v>0.19944910943762925</v>
      </c>
      <c r="T30" s="65">
        <f>'Pronóstico1 Privado'!T30*'Pronóstico2 Privado'!$CR30</f>
        <v>0.2060034819869134</v>
      </c>
      <c r="U30" s="65">
        <f>'Pronóstico1 Privado'!U30*'Pronóstico2 Privado'!$CR30</f>
        <v>0.17823047361557903</v>
      </c>
      <c r="V30" s="65">
        <f>'Pronóstico1 Privado'!V30*'Pronóstico2 Privado'!$CR30</f>
        <v>0.15745964796468045</v>
      </c>
      <c r="W30" s="65">
        <f>'Pronóstico1 Privado'!W30*'Pronóstico2 Privado'!$CR30</f>
        <v>0.16568090290196216</v>
      </c>
      <c r="X30" s="65">
        <f>'Pronóstico1 Privado'!X30*'Pronóstico2 Privado'!$CR30</f>
        <v>0.11173085378115502</v>
      </c>
      <c r="Y30" s="65">
        <f>'Pronóstico1 Privado'!Y30*'Pronóstico2 Privado'!$CR30</f>
        <v>8.9237302038136207E-2</v>
      </c>
      <c r="Z30" s="65">
        <f>'Pronóstico1 Privado'!Z30*'Pronóstico2 Privado'!$CR30</f>
        <v>6.9724282947213043E-2</v>
      </c>
      <c r="AA30" s="65">
        <f>'Pronóstico1 Privado'!AA30*'Pronóstico2 Privado'!$CR30</f>
        <v>6.5801177168283612E-2</v>
      </c>
      <c r="AB30" s="65">
        <f>'Pronóstico1 Privado'!AB30*'Pronóstico2 Privado'!$CR30</f>
        <v>4.4182574550835386E-2</v>
      </c>
      <c r="AC30" s="65">
        <f>'Pronóstico1 Privado'!AC30*'Pronóstico2 Privado'!$CR30</f>
        <v>3.1242642239710711E-2</v>
      </c>
      <c r="AD30" s="65">
        <f>'Pronóstico1 Privado'!AD30*'Pronóstico2 Privado'!$CR30</f>
        <v>2.1568456816963705E-2</v>
      </c>
      <c r="AE30" s="65">
        <f>'Pronóstico1 Privado'!AE30*'Pronóstico2 Privado'!$CR30</f>
        <v>2.8895058083511515E-2</v>
      </c>
      <c r="AF30" s="65">
        <f>'Pronóstico1 Privado'!AF30*'Pronóstico2 Privado'!$CR30</f>
        <v>1.048534223781079E-2</v>
      </c>
      <c r="AG30" s="65">
        <f>'Pronóstico1 Privado'!AG30*'Pronóstico2 Privado'!$CR30</f>
        <v>1.7137330380739883E-2</v>
      </c>
      <c r="AH30" s="65">
        <f>'Pronóstico1 Privado'!AH30*'Pronóstico2 Privado'!$CR30</f>
        <v>4.9270199605218135E-3</v>
      </c>
      <c r="AI30" s="65">
        <f>'Pronóstico1 Privado'!AI30*'Pronóstico2 Privado'!$CR30</f>
        <v>6.9394708735557777E-3</v>
      </c>
      <c r="AJ30" s="65">
        <f>'Pronóstico1 Privado'!AJ30*'Pronóstico2 Privado'!$CR30</f>
        <v>4.7300415580125189E-3</v>
      </c>
      <c r="AK30" s="65">
        <f>'Pronóstico1 Privado'!AK30*'Pronóstico2 Privado'!$CR30</f>
        <v>7.0800702106048503E-3</v>
      </c>
      <c r="AL30" s="65">
        <f>'Pronóstico1 Privado'!AL30*'Pronóstico2 Privado'!$CR30</f>
        <v>1.7792814790461717E-2</v>
      </c>
      <c r="AM30" s="65">
        <f>'Pronóstico1 Privado'!AM30*'Pronóstico2 Privado'!$CR30</f>
        <v>5.033978461723999E-3</v>
      </c>
      <c r="AN30" s="65">
        <f>'Pronóstico1 Privado'!AN30*'Pronóstico2 Privado'!$CR30</f>
        <v>3.0705124179827336E-3</v>
      </c>
      <c r="AO30" s="65">
        <f>'Pronóstico1 Privado'!AO30*'Pronóstico2 Privado'!$CR30</f>
        <v>4.2315213744264762E-3</v>
      </c>
      <c r="AP30" s="65">
        <f>'Pronóstico1 Privado'!AP30*'Pronóstico2 Privado'!$CR30</f>
        <v>5.7492310768378577E-3</v>
      </c>
      <c r="AQ30" s="65">
        <f>'Pronóstico1 Privado'!AQ30*'Pronóstico2 Privado'!$CR30</f>
        <v>3.4111128443480594E-3</v>
      </c>
      <c r="AR30" s="65">
        <f>'Pronóstico1 Privado'!AR30*'Pronóstico2 Privado'!$CR30</f>
        <v>3.0545840458499843E-3</v>
      </c>
      <c r="AS30" s="65">
        <f>'Pronóstico1 Privado'!AS30*'Pronóstico2 Privado'!$CR30</f>
        <v>3.7538100474041112E-3</v>
      </c>
      <c r="AT30" s="65">
        <f>'Pronóstico1 Privado'!AT30*'Pronóstico2 Privado'!$CR30</f>
        <v>2.5120030687558474E-3</v>
      </c>
      <c r="AU30" s="65">
        <f>'Pronóstico1 Privado'!AU30*'Pronóstico2 Privado'!$CR30</f>
        <v>2.5302608163659986E-3</v>
      </c>
      <c r="AV30" s="65">
        <f>'Pronóstico1 Privado'!AV30*'Pronóstico2 Privado'!$CR30</f>
        <v>2.315430277723613E-3</v>
      </c>
      <c r="AW30" s="65">
        <f>'Pronóstico1 Privado'!AW30*'Pronóstico2 Privado'!$CR30</f>
        <v>2.2116831655610912E-3</v>
      </c>
      <c r="AX30" s="65">
        <f>'Pronóstico1 Privado'!AX30*'Pronóstico2 Privado'!$CR30</f>
        <v>2.3532439785174373E-3</v>
      </c>
      <c r="AY30" s="65">
        <f>'Pronóstico1 Privado'!AY30*'Pronóstico2 Privado'!$CR30</f>
        <v>2.1699676752937893E-3</v>
      </c>
      <c r="AZ30" s="65">
        <f>'Pronóstico1 Privado'!AZ30*'Pronóstico2 Privado'!$CR30</f>
        <v>2.200113599176249E-3</v>
      </c>
      <c r="BA30" s="65">
        <f>'Pronóstico1 Privado'!BA30*'Pronóstico2 Privado'!$CR30</f>
        <v>2.0737639379830681E-3</v>
      </c>
      <c r="BB30" s="65">
        <f>'Pronóstico1 Privado'!BB30*'Pronóstico2 Privado'!$CR30</f>
        <v>1.9497908170145175E-3</v>
      </c>
      <c r="BC30" s="65">
        <f>'Pronóstico1 Privado'!BC30*'Pronóstico2 Privado'!$CR30</f>
        <v>1.8163223704600355E-3</v>
      </c>
      <c r="BD30" s="65">
        <f>'Pronóstico1 Privado'!BD30*'Pronóstico2 Privado'!$CR30</f>
        <v>1.6203594390791474E-3</v>
      </c>
      <c r="BE30" s="65">
        <f>'Pronóstico1 Privado'!BE30*'Pronóstico2 Privado'!$CR30</f>
        <v>1.6471611561018722E-3</v>
      </c>
      <c r="BF30" s="65">
        <f>'Pronóstico1 Privado'!BF30*'Pronóstico2 Privado'!$CR30</f>
        <v>1.4170124053280806E-3</v>
      </c>
      <c r="BG30" s="65">
        <f>'Pronóstico1 Privado'!BG30*'Pronóstico2 Privado'!$CR30</f>
        <v>1.4870665925026179E-3</v>
      </c>
      <c r="BH30" s="65">
        <f>'Pronóstico1 Privado'!BH30*'Pronóstico2 Privado'!$CR30</f>
        <v>1.3892377844499195E-3</v>
      </c>
      <c r="BI30" s="65">
        <f>'Pronóstico1 Privado'!BI30*'Pronóstico2 Privado'!$CR30</f>
        <v>1.3212022342694437E-3</v>
      </c>
      <c r="BJ30" s="65">
        <f>'Pronóstico1 Privado'!BJ30*'Pronóstico2 Privado'!$CR30</f>
        <v>1.402665282660773E-3</v>
      </c>
      <c r="BK30" s="65">
        <f>'Pronóstico1 Privado'!BK30*'Pronóstico2 Privado'!$CR30</f>
        <v>1.2852361680926055E-3</v>
      </c>
      <c r="BL30" s="65">
        <f>'Pronóstico1 Privado'!BL30*'Pronóstico2 Privado'!$CR30</f>
        <v>1.1495989442683956E-3</v>
      </c>
      <c r="BM30" s="65">
        <f>'Pronóstico1 Privado'!BM30*'Pronóstico2 Privado'!$CR30</f>
        <v>9.3373553860537709E-4</v>
      </c>
      <c r="BN30" s="65">
        <f>'Pronóstico1 Privado'!BN30*'Pronóstico2 Privado'!$CR30</f>
        <v>1.1291767615974266E-3</v>
      </c>
      <c r="BO30" s="65">
        <f>'Pronóstico1 Privado'!BO30*'Pronóstico2 Privado'!$CR30</f>
        <v>7.9180515100935034E-4</v>
      </c>
      <c r="BP30" s="65">
        <f>'Pronóstico1 Privado'!BP30*'Pronóstico2 Privado'!$CR30</f>
        <v>7.2266565732314084E-4</v>
      </c>
      <c r="BQ30" s="65">
        <f>'Pronóstico1 Privado'!BQ30*'Pronóstico2 Privado'!$CR30</f>
        <v>6.8810707157271507E-4</v>
      </c>
      <c r="BR30" s="65">
        <f>'Pronóstico1 Privado'!BR30*'Pronóstico2 Privado'!$CR30</f>
        <v>5.4172991202854786E-4</v>
      </c>
      <c r="BS30" s="65">
        <f>'Pronóstico1 Privado'!BS30*'Pronóstico2 Privado'!$CR30</f>
        <v>5.1888609914599651E-4</v>
      </c>
      <c r="BT30" s="65">
        <f>'Pronóstico1 Privado'!BT30*'Pronóstico2 Privado'!$CR30</f>
        <v>5.5408772909259075E-4</v>
      </c>
      <c r="BU30" s="65">
        <f>'Pronóstico1 Privado'!BU30*'Pronóstico2 Privado'!$CR30</f>
        <v>5.1566840066240684E-4</v>
      </c>
      <c r="BV30" s="65">
        <f>'Pronóstico1 Privado'!BV30*'Pronóstico2 Privado'!$CR30</f>
        <v>4.137480172359082E-4</v>
      </c>
      <c r="BW30" s="65">
        <f>'Pronóstico1 Privado'!BW30*'Pronóstico2 Privado'!$CR30</f>
        <v>4.0102896673599377E-4</v>
      </c>
      <c r="BX30" s="65">
        <f>'Pronóstico1 Privado'!BX30*'Pronóstico2 Privado'!$CR30</f>
        <v>3.5539436881530483E-4</v>
      </c>
      <c r="BY30" s="65">
        <f>'Pronóstico1 Privado'!BY30*'Pronóstico2 Privado'!$CR30</f>
        <v>3.7650903168649357E-4</v>
      </c>
      <c r="BZ30" s="65">
        <f>'Pronóstico1 Privado'!BZ30*'Pronóstico2 Privado'!$CR30</f>
        <v>2.1303763516147998E-4</v>
      </c>
      <c r="CA30" s="65">
        <f>'Pronóstico1 Privado'!CA30*'Pronóstico2 Privado'!$CR30</f>
        <v>2.622300545986635E-4</v>
      </c>
      <c r="CB30" s="65">
        <f>'Pronóstico1 Privado'!CB30*'Pronóstico2 Privado'!$CR30</f>
        <v>2.6736127181489284E-4</v>
      </c>
      <c r="CC30" s="65">
        <f>'Pronóstico1 Privado'!CC30*'Pronóstico2 Privado'!$CR30</f>
        <v>1.5439508864304978E-4</v>
      </c>
      <c r="CD30" s="65">
        <f>'Pronóstico1 Privado'!CD30*'Pronóstico2 Privado'!$CR30</f>
        <v>1.2357136188389359E-4</v>
      </c>
      <c r="CE30" s="65">
        <f>'Pronóstico1 Privado'!CE30*'Pronóstico2 Privado'!$CR30</f>
        <v>1.1115919804761845E-4</v>
      </c>
      <c r="CF30" s="65">
        <f>'Pronóstico1 Privado'!CF30*'Pronóstico2 Privado'!$CR30</f>
        <v>6.6628468479921617E-5</v>
      </c>
      <c r="CG30" s="65">
        <f>'Pronóstico1 Privado'!CG30*'Pronóstico2 Privado'!$CR30</f>
        <v>7.7323993548556068E-5</v>
      </c>
      <c r="CH30" s="65">
        <f>'Pronóstico1 Privado'!CH30*'Pronóstico2 Privado'!$CR30</f>
        <v>5.8380506740179501E-5</v>
      </c>
      <c r="CI30" s="65">
        <f>'Pronóstico1 Privado'!CI30*'Pronóstico2 Privado'!$CR30</f>
        <v>5.132167316334369E-5</v>
      </c>
      <c r="CJ30" s="65">
        <f>'Pronóstico1 Privado'!CJ30*'Pronóstico2 Privado'!$CR30</f>
        <v>5.3226084290319551E-5</v>
      </c>
      <c r="CK30" s="65">
        <f>'Pronóstico1 Privado'!CK30*'Pronóstico2 Privado'!$CR30</f>
        <v>5.3987549479808418E-5</v>
      </c>
      <c r="CL30" s="65">
        <f>'Pronóstico1 Privado'!CL30*'Pronóstico2 Privado'!$CR30</f>
        <v>4.3537292028422521E-5</v>
      </c>
      <c r="CM30" s="65">
        <f>'Pronóstico1 Privado'!CM30*'Pronóstico2 Privado'!$CR30</f>
        <v>9.5002037819479359E-6</v>
      </c>
      <c r="CN30" s="65">
        <f>'Pronóstico1 Privado'!CN30*'Pronóstico2 Privado'!$CR30</f>
        <v>3.6295212780021473E-6</v>
      </c>
      <c r="CP30" s="71">
        <f t="shared" si="0"/>
        <v>3.6499999999999986</v>
      </c>
      <c r="CR30">
        <f>'Insumo 2'!$B$5/'Pronóstico1 Privado'!CP30</f>
        <v>0.9614632018028022</v>
      </c>
    </row>
    <row r="31" spans="1:96">
      <c r="A31">
        <f>'Población %'!A76</f>
        <v>2015</v>
      </c>
      <c r="B31" s="65">
        <f>'Pronóstico1 Privado'!B31*'Pronóstico2 Privado'!$CR31</f>
        <v>0</v>
      </c>
      <c r="C31" s="65">
        <f>'Pronóstico1 Privado'!C31*'Pronóstico2 Privado'!$CR31</f>
        <v>3.3132648762772331E-4</v>
      </c>
      <c r="D31" s="65">
        <f>'Pronóstico1 Privado'!D31*'Pronóstico2 Privado'!$CR31</f>
        <v>2.6405138512045679E-3</v>
      </c>
      <c r="E31" s="65">
        <f>'Pronóstico1 Privado'!E31*'Pronóstico2 Privado'!$CR31</f>
        <v>1.1491988097187026E-2</v>
      </c>
      <c r="F31" s="65">
        <f>'Pronóstico1 Privado'!F31*'Pronóstico2 Privado'!$CR31</f>
        <v>4.6275581191832435E-2</v>
      </c>
      <c r="G31" s="65">
        <f>'Pronóstico1 Privado'!G31*'Pronóstico2 Privado'!$CR31</f>
        <v>9.5206120799308638E-2</v>
      </c>
      <c r="H31" s="65">
        <f>'Pronóstico1 Privado'!H31*'Pronóstico2 Privado'!$CR31</f>
        <v>0.13467535904290748</v>
      </c>
      <c r="I31" s="65">
        <f>'Pronóstico1 Privado'!I31*'Pronóstico2 Privado'!$CR31</f>
        <v>0.16722094693063619</v>
      </c>
      <c r="J31" s="65">
        <f>'Pronóstico1 Privado'!J31*'Pronóstico2 Privado'!$CR31</f>
        <v>0.18287834619119189</v>
      </c>
      <c r="K31" s="65">
        <f>'Pronóstico1 Privado'!K31*'Pronóstico2 Privado'!$CR31</f>
        <v>0.18467994819782457</v>
      </c>
      <c r="L31" s="65">
        <f>'Pronóstico1 Privado'!L31*'Pronóstico2 Privado'!$CR31</f>
        <v>0.1865028754521563</v>
      </c>
      <c r="M31" s="65">
        <f>'Pronóstico1 Privado'!M31*'Pronóstico2 Privado'!$CR31</f>
        <v>0.18553554916208084</v>
      </c>
      <c r="N31" s="65">
        <f>'Pronóstico1 Privado'!N31*'Pronóstico2 Privado'!$CR31</f>
        <v>0.181709608521397</v>
      </c>
      <c r="O31" s="65">
        <f>'Pronóstico1 Privado'!O31*'Pronóstico2 Privado'!$CR31</f>
        <v>0.18184302754803203</v>
      </c>
      <c r="P31" s="65">
        <f>'Pronóstico1 Privado'!P31*'Pronóstico2 Privado'!$CR31</f>
        <v>0.1807569512699983</v>
      </c>
      <c r="Q31" s="65">
        <f>'Pronóstico1 Privado'!Q31*'Pronóstico2 Privado'!$CR31</f>
        <v>0.17612506354260926</v>
      </c>
      <c r="R31" s="65">
        <f>'Pronóstico1 Privado'!R31*'Pronóstico2 Privado'!$CR31</f>
        <v>0.19504124417732155</v>
      </c>
      <c r="S31" s="65">
        <f>'Pronóstico1 Privado'!S31*'Pronóstico2 Privado'!$CR31</f>
        <v>0.19937661413504851</v>
      </c>
      <c r="T31" s="65">
        <f>'Pronóstico1 Privado'!T31*'Pronóstico2 Privado'!$CR31</f>
        <v>0.20829560424432081</v>
      </c>
      <c r="U31" s="65">
        <f>'Pronóstico1 Privado'!U31*'Pronóstico2 Privado'!$CR31</f>
        <v>0.18015412729732672</v>
      </c>
      <c r="V31" s="65">
        <f>'Pronóstico1 Privado'!V31*'Pronóstico2 Privado'!$CR31</f>
        <v>0.15924713148511721</v>
      </c>
      <c r="W31" s="65">
        <f>'Pronóstico1 Privado'!W31*'Pronóstico2 Privado'!$CR31</f>
        <v>0.16870435120207106</v>
      </c>
      <c r="X31" s="65">
        <f>'Pronóstico1 Privado'!X31*'Pronóstico2 Privado'!$CR31</f>
        <v>0.11478189273729508</v>
      </c>
      <c r="Y31" s="65">
        <f>'Pronóstico1 Privado'!Y31*'Pronóstico2 Privado'!$CR31</f>
        <v>9.2293526012749108E-2</v>
      </c>
      <c r="Z31" s="65">
        <f>'Pronóstico1 Privado'!Z31*'Pronóstico2 Privado'!$CR31</f>
        <v>7.2315528253911965E-2</v>
      </c>
      <c r="AA31" s="65">
        <f>'Pronóstico1 Privado'!AA31*'Pronóstico2 Privado'!$CR31</f>
        <v>6.8535151625415763E-2</v>
      </c>
      <c r="AB31" s="65">
        <f>'Pronóstico1 Privado'!AB31*'Pronóstico2 Privado'!$CR31</f>
        <v>4.5820113403312789E-2</v>
      </c>
      <c r="AC31" s="65">
        <f>'Pronóstico1 Privado'!AC31*'Pronóstico2 Privado'!$CR31</f>
        <v>3.2072616749156929E-2</v>
      </c>
      <c r="AD31" s="65">
        <f>'Pronóstico1 Privado'!AD31*'Pronóstico2 Privado'!$CR31</f>
        <v>2.1975473700697488E-2</v>
      </c>
      <c r="AE31" s="65">
        <f>'Pronóstico1 Privado'!AE31*'Pronóstico2 Privado'!$CR31</f>
        <v>2.9507997313026148E-2</v>
      </c>
      <c r="AF31" s="65">
        <f>'Pronóstico1 Privado'!AF31*'Pronóstico2 Privado'!$CR31</f>
        <v>1.0724852731016914E-2</v>
      </c>
      <c r="AG31" s="65">
        <f>'Pronóstico1 Privado'!AG31*'Pronóstico2 Privado'!$CR31</f>
        <v>1.7428609720624752E-2</v>
      </c>
      <c r="AH31" s="65">
        <f>'Pronóstico1 Privado'!AH31*'Pronóstico2 Privado'!$CR31</f>
        <v>4.9685377491832678E-3</v>
      </c>
      <c r="AI31" s="65">
        <f>'Pronóstico1 Privado'!AI31*'Pronóstico2 Privado'!$CR31</f>
        <v>6.9586695430319655E-3</v>
      </c>
      <c r="AJ31" s="65">
        <f>'Pronóstico1 Privado'!AJ31*'Pronóstico2 Privado'!$CR31</f>
        <v>4.7414845181196512E-3</v>
      </c>
      <c r="AK31" s="65">
        <f>'Pronóstico1 Privado'!AK31*'Pronóstico2 Privado'!$CR31</f>
        <v>7.0857144412416941E-3</v>
      </c>
      <c r="AL31" s="65">
        <f>'Pronóstico1 Privado'!AL31*'Pronóstico2 Privado'!$CR31</f>
        <v>1.7886501823891739E-2</v>
      </c>
      <c r="AM31" s="65">
        <f>'Pronóstico1 Privado'!AM31*'Pronóstico2 Privado'!$CR31</f>
        <v>5.1008713379748797E-3</v>
      </c>
      <c r="AN31" s="65">
        <f>'Pronóstico1 Privado'!AN31*'Pronóstico2 Privado'!$CR31</f>
        <v>3.1277024366328644E-3</v>
      </c>
      <c r="AO31" s="65">
        <f>'Pronóstico1 Privado'!AO31*'Pronóstico2 Privado'!$CR31</f>
        <v>4.3043803204058251E-3</v>
      </c>
      <c r="AP31" s="65">
        <f>'Pronóstico1 Privado'!AP31*'Pronóstico2 Privado'!$CR31</f>
        <v>5.846584252025497E-3</v>
      </c>
      <c r="AQ31" s="65">
        <f>'Pronóstico1 Privado'!AQ31*'Pronóstico2 Privado'!$CR31</f>
        <v>3.4711963135138106E-3</v>
      </c>
      <c r="AR31" s="65">
        <f>'Pronóstico1 Privado'!AR31*'Pronóstico2 Privado'!$CR31</f>
        <v>3.109836382179247E-3</v>
      </c>
      <c r="AS31" s="65">
        <f>'Pronóstico1 Privado'!AS31*'Pronóstico2 Privado'!$CR31</f>
        <v>3.8237930718854735E-3</v>
      </c>
      <c r="AT31" s="65">
        <f>'Pronóstico1 Privado'!AT31*'Pronóstico2 Privado'!$CR31</f>
        <v>2.5615002596466349E-3</v>
      </c>
      <c r="AU31" s="65">
        <f>'Pronóstico1 Privado'!AU31*'Pronóstico2 Privado'!$CR31</f>
        <v>2.5832340396732454E-3</v>
      </c>
      <c r="AV31" s="65">
        <f>'Pronóstico1 Privado'!AV31*'Pronóstico2 Privado'!$CR31</f>
        <v>2.362136912677068E-3</v>
      </c>
      <c r="AW31" s="65">
        <f>'Pronóstico1 Privado'!AW31*'Pronóstico2 Privado'!$CR31</f>
        <v>2.25250801545671E-3</v>
      </c>
      <c r="AX31" s="65">
        <f>'Pronóstico1 Privado'!AX31*'Pronóstico2 Privado'!$CR31</f>
        <v>2.3948355709224197E-3</v>
      </c>
      <c r="AY31" s="65">
        <f>'Pronóstico1 Privado'!AY31*'Pronóstico2 Privado'!$CR31</f>
        <v>2.2099146737671735E-3</v>
      </c>
      <c r="AZ31" s="65">
        <f>'Pronóstico1 Privado'!AZ31*'Pronóstico2 Privado'!$CR31</f>
        <v>2.2404840559050549E-3</v>
      </c>
      <c r="BA31" s="65">
        <f>'Pronóstico1 Privado'!BA31*'Pronóstico2 Privado'!$CR31</f>
        <v>2.1181719261512519E-3</v>
      </c>
      <c r="BB31" s="65">
        <f>'Pronóstico1 Privado'!BB31*'Pronóstico2 Privado'!$CR31</f>
        <v>2.0009791607665511E-3</v>
      </c>
      <c r="BC31" s="65">
        <f>'Pronóstico1 Privado'!BC31*'Pronóstico2 Privado'!$CR31</f>
        <v>1.8700400382971908E-3</v>
      </c>
      <c r="BD31" s="65">
        <f>'Pronóstico1 Privado'!BD31*'Pronóstico2 Privado'!$CR31</f>
        <v>1.6691426357948241E-3</v>
      </c>
      <c r="BE31" s="65">
        <f>'Pronóstico1 Privado'!BE31*'Pronóstico2 Privado'!$CR31</f>
        <v>1.700000782423374E-3</v>
      </c>
      <c r="BF31" s="65">
        <f>'Pronóstico1 Privado'!BF31*'Pronóstico2 Privado'!$CR31</f>
        <v>1.4572118646641416E-3</v>
      </c>
      <c r="BG31" s="65">
        <f>'Pronóstico1 Privado'!BG31*'Pronóstico2 Privado'!$CR31</f>
        <v>1.5186501361037659E-3</v>
      </c>
      <c r="BH31" s="65">
        <f>'Pronóstico1 Privado'!BH31*'Pronóstico2 Privado'!$CR31</f>
        <v>1.4125335459868589E-3</v>
      </c>
      <c r="BI31" s="65">
        <f>'Pronóstico1 Privado'!BI31*'Pronóstico2 Privado'!$CR31</f>
        <v>1.3442994280958456E-3</v>
      </c>
      <c r="BJ31" s="65">
        <f>'Pronóstico1 Privado'!BJ31*'Pronóstico2 Privado'!$CR31</f>
        <v>1.424778142245661E-3</v>
      </c>
      <c r="BK31" s="65">
        <f>'Pronóstico1 Privado'!BK31*'Pronóstico2 Privado'!$CR31</f>
        <v>1.3148471513105078E-3</v>
      </c>
      <c r="BL31" s="65">
        <f>'Pronóstico1 Privado'!BL31*'Pronóstico2 Privado'!$CR31</f>
        <v>1.1911034169823393E-3</v>
      </c>
      <c r="BM31" s="65">
        <f>'Pronóstico1 Privado'!BM31*'Pronóstico2 Privado'!$CR31</f>
        <v>9.7611062151276365E-4</v>
      </c>
      <c r="BN31" s="65">
        <f>'Pronóstico1 Privado'!BN31*'Pronóstico2 Privado'!$CR31</f>
        <v>1.1803289084969081E-3</v>
      </c>
      <c r="BO31" s="65">
        <f>'Pronóstico1 Privado'!BO31*'Pronóstico2 Privado'!$CR31</f>
        <v>8.3018395629546259E-4</v>
      </c>
      <c r="BP31" s="65">
        <f>'Pronóstico1 Privado'!BP31*'Pronóstico2 Privado'!$CR31</f>
        <v>7.5183995464567189E-4</v>
      </c>
      <c r="BQ31" s="65">
        <f>'Pronóstico1 Privado'!BQ31*'Pronóstico2 Privado'!$CR31</f>
        <v>7.047878179258796E-4</v>
      </c>
      <c r="BR31" s="65">
        <f>'Pronóstico1 Privado'!BR31*'Pronóstico2 Privado'!$CR31</f>
        <v>5.4873869067877665E-4</v>
      </c>
      <c r="BS31" s="65">
        <f>'Pronóstico1 Privado'!BS31*'Pronóstico2 Privado'!$CR31</f>
        <v>5.2653523657957447E-4</v>
      </c>
      <c r="BT31" s="65">
        <f>'Pronóstico1 Privado'!BT31*'Pronóstico2 Privado'!$CR31</f>
        <v>5.6197783865574236E-4</v>
      </c>
      <c r="BU31" s="65">
        <f>'Pronóstico1 Privado'!BU31*'Pronóstico2 Privado'!$CR31</f>
        <v>5.2376547093992132E-4</v>
      </c>
      <c r="BV31" s="65">
        <f>'Pronóstico1 Privado'!BV31*'Pronóstico2 Privado'!$CR31</f>
        <v>4.2204832183896646E-4</v>
      </c>
      <c r="BW31" s="65">
        <f>'Pronóstico1 Privado'!BW31*'Pronóstico2 Privado'!$CR31</f>
        <v>4.103619957071601E-4</v>
      </c>
      <c r="BX31" s="65">
        <f>'Pronóstico1 Privado'!BX31*'Pronóstico2 Privado'!$CR31</f>
        <v>3.6304795551543237E-4</v>
      </c>
      <c r="BY31" s="65">
        <f>'Pronóstico1 Privado'!BY31*'Pronóstico2 Privado'!$CR31</f>
        <v>3.8397403247181E-4</v>
      </c>
      <c r="BZ31" s="65">
        <f>'Pronóstico1 Privado'!BZ31*'Pronóstico2 Privado'!$CR31</f>
        <v>2.1856378944906107E-4</v>
      </c>
      <c r="CA31" s="65">
        <f>'Pronóstico1 Privado'!CA31*'Pronóstico2 Privado'!$CR31</f>
        <v>2.7172574004212313E-4</v>
      </c>
      <c r="CB31" s="65">
        <f>'Pronóstico1 Privado'!CB31*'Pronóstico2 Privado'!$CR31</f>
        <v>2.7919962823723821E-4</v>
      </c>
      <c r="CC31" s="65">
        <f>'Pronóstico1 Privado'!CC31*'Pronóstico2 Privado'!$CR31</f>
        <v>1.6125402077854232E-4</v>
      </c>
      <c r="CD31" s="65">
        <f>'Pronóstico1 Privado'!CD31*'Pronóstico2 Privado'!$CR31</f>
        <v>1.2918527569319725E-4</v>
      </c>
      <c r="CE31" s="65">
        <f>'Pronóstico1 Privado'!CE31*'Pronóstico2 Privado'!$CR31</f>
        <v>1.1657212394457519E-4</v>
      </c>
      <c r="CF31" s="65">
        <f>'Pronóstico1 Privado'!CF31*'Pronóstico2 Privado'!$CR31</f>
        <v>7.0150285652804305E-5</v>
      </c>
      <c r="CG31" s="65">
        <f>'Pronóstico1 Privado'!CG31*'Pronóstico2 Privado'!$CR31</f>
        <v>8.1771370217999906E-5</v>
      </c>
      <c r="CH31" s="65">
        <f>'Pronóstico1 Privado'!CH31*'Pronóstico2 Privado'!$CR31</f>
        <v>6.2119103372790612E-5</v>
      </c>
      <c r="CI31" s="65">
        <f>'Pronóstico1 Privado'!CI31*'Pronóstico2 Privado'!$CR31</f>
        <v>5.5111652383799727E-5</v>
      </c>
      <c r="CJ31" s="65">
        <f>'Pronóstico1 Privado'!CJ31*'Pronóstico2 Privado'!$CR31</f>
        <v>5.6759937371837645E-5</v>
      </c>
      <c r="CK31" s="65">
        <f>'Pronóstico1 Privado'!CK31*'Pronóstico2 Privado'!$CR31</f>
        <v>5.6238491467617043E-5</v>
      </c>
      <c r="CL31" s="65">
        <f>'Pronóstico1 Privado'!CL31*'Pronóstico2 Privado'!$CR31</f>
        <v>4.4400287277052883E-5</v>
      </c>
      <c r="CM31" s="65">
        <f>'Pronóstico1 Privado'!CM31*'Pronóstico2 Privado'!$CR31</f>
        <v>9.9262001987483392E-6</v>
      </c>
      <c r="CN31" s="65">
        <f>'Pronóstico1 Privado'!CN31*'Pronóstico2 Privado'!$CR31</f>
        <v>3.6362712844924457E-6</v>
      </c>
      <c r="CP31" s="71">
        <f t="shared" si="0"/>
        <v>3.6500000000000012</v>
      </c>
      <c r="CR31">
        <f>'Insumo 2'!$B$5/'Pronóstico1 Privado'!CP31</f>
        <v>0.97186836770506757</v>
      </c>
    </row>
    <row r="32" spans="1:96">
      <c r="A32">
        <f>'Población %'!A77</f>
        <v>2016</v>
      </c>
      <c r="B32" s="65">
        <f>'Pronóstico1 Privado'!B32*'Pronóstico2 Privado'!$CR32</f>
        <v>0</v>
      </c>
      <c r="C32" s="65">
        <f>'Pronóstico1 Privado'!C32*'Pronóstico2 Privado'!$CR32</f>
        <v>3.3249063992922377E-4</v>
      </c>
      <c r="D32" s="65">
        <f>'Pronóstico1 Privado'!D32*'Pronóstico2 Privado'!$CR32</f>
        <v>2.6483537996347868E-3</v>
      </c>
      <c r="E32" s="65">
        <f>'Pronóstico1 Privado'!E32*'Pronóstico2 Privado'!$CR32</f>
        <v>1.1520093793824305E-2</v>
      </c>
      <c r="F32" s="65">
        <f>'Pronóstico1 Privado'!F32*'Pronóstico2 Privado'!$CR32</f>
        <v>4.6362387083670145E-2</v>
      </c>
      <c r="G32" s="65">
        <f>'Pronóstico1 Privado'!G32*'Pronóstico2 Privado'!$CR32</f>
        <v>9.5321362926366449E-2</v>
      </c>
      <c r="H32" s="65">
        <f>'Pronóstico1 Privado'!H32*'Pronóstico2 Privado'!$CR32</f>
        <v>0.13473870020094306</v>
      </c>
      <c r="I32" s="65">
        <f>'Pronóstico1 Privado'!I32*'Pronóstico2 Privado'!$CR32</f>
        <v>0.16717967655818372</v>
      </c>
      <c r="J32" s="65">
        <f>'Pronóstico1 Privado'!J32*'Pronóstico2 Privado'!$CR32</f>
        <v>0.18258918517891209</v>
      </c>
      <c r="K32" s="65">
        <f>'Pronóstico1 Privado'!K32*'Pronóstico2 Privado'!$CR32</f>
        <v>0.18397479280552928</v>
      </c>
      <c r="L32" s="65">
        <f>'Pronóstico1 Privado'!L32*'Pronóstico2 Privado'!$CR32</f>
        <v>0.18563192927879815</v>
      </c>
      <c r="M32" s="65">
        <f>'Pronóstico1 Privado'!M32*'Pronóstico2 Privado'!$CR32</f>
        <v>0.1848695686865382</v>
      </c>
      <c r="N32" s="65">
        <f>'Pronóstico1 Privado'!N32*'Pronóstico2 Privado'!$CR32</f>
        <v>0.17944069483887137</v>
      </c>
      <c r="O32" s="65">
        <f>'Pronóstico1 Privado'!O32*'Pronóstico2 Privado'!$CR32</f>
        <v>0.17734781607163075</v>
      </c>
      <c r="P32" s="65">
        <f>'Pronóstico1 Privado'!P32*'Pronóstico2 Privado'!$CR32</f>
        <v>0.17525083458981988</v>
      </c>
      <c r="Q32" s="65">
        <f>'Pronóstico1 Privado'!Q32*'Pronóstico2 Privado'!$CR32</f>
        <v>0.17133806481568437</v>
      </c>
      <c r="R32" s="65">
        <f>'Pronóstico1 Privado'!R32*'Pronóstico2 Privado'!$CR32</f>
        <v>0.18989841651571857</v>
      </c>
      <c r="S32" s="65">
        <f>'Pronóstico1 Privado'!S32*'Pronóstico2 Privado'!$CR32</f>
        <v>0.19629807697149221</v>
      </c>
      <c r="T32" s="65">
        <f>'Pronóstico1 Privado'!T32*'Pronóstico2 Privado'!$CR32</f>
        <v>0.20852936521120505</v>
      </c>
      <c r="U32" s="65">
        <f>'Pronóstico1 Privado'!U32*'Pronóstico2 Privado'!$CR32</f>
        <v>0.18257499670359931</v>
      </c>
      <c r="V32" s="65">
        <f>'Pronóstico1 Privado'!V32*'Pronóstico2 Privado'!$CR32</f>
        <v>0.16147699933045984</v>
      </c>
      <c r="W32" s="65">
        <f>'Pronóstico1 Privado'!W32*'Pronóstico2 Privado'!$CR32</f>
        <v>0.17132624836589569</v>
      </c>
      <c r="X32" s="65">
        <f>'Pronóstico1 Privado'!X32*'Pronóstico2 Privado'!$CR32</f>
        <v>0.11746196551672193</v>
      </c>
      <c r="Y32" s="65">
        <f>'Pronóstico1 Privado'!Y32*'Pronóstico2 Privado'!$CR32</f>
        <v>9.5353345043735244E-2</v>
      </c>
      <c r="Z32" s="65">
        <f>'Pronóstico1 Privado'!Z32*'Pronóstico2 Privado'!$CR32</f>
        <v>7.5258879329526684E-2</v>
      </c>
      <c r="AA32" s="65">
        <f>'Pronóstico1 Privado'!AA32*'Pronóstico2 Privado'!$CR32</f>
        <v>7.1566057872191599E-2</v>
      </c>
      <c r="AB32" s="65">
        <f>'Pronóstico1 Privado'!AB32*'Pronóstico2 Privado'!$CR32</f>
        <v>4.8076962102052222E-2</v>
      </c>
      <c r="AC32" s="65">
        <f>'Pronóstico1 Privado'!AC32*'Pronóstico2 Privado'!$CR32</f>
        <v>3.3520778916031696E-2</v>
      </c>
      <c r="AD32" s="65">
        <f>'Pronóstico1 Privado'!AD32*'Pronóstico2 Privado'!$CR32</f>
        <v>2.2738056745589694E-2</v>
      </c>
      <c r="AE32" s="65">
        <f>'Pronóstico1 Privado'!AE32*'Pronóstico2 Privado'!$CR32</f>
        <v>3.0302436369602767E-2</v>
      </c>
      <c r="AF32" s="65">
        <f>'Pronóstico1 Privado'!AF32*'Pronóstico2 Privado'!$CR32</f>
        <v>1.1038046713317378E-2</v>
      </c>
      <c r="AG32" s="65">
        <f>'Pronóstico1 Privado'!AG32*'Pronóstico2 Privado'!$CR32</f>
        <v>1.7963476072493788E-2</v>
      </c>
      <c r="AH32" s="65">
        <f>'Pronóstico1 Privado'!AH32*'Pronóstico2 Privado'!$CR32</f>
        <v>5.090690616308258E-3</v>
      </c>
      <c r="AI32" s="65">
        <f>'Pronóstico1 Privado'!AI32*'Pronóstico2 Privado'!$CR32</f>
        <v>7.0670208363910773E-3</v>
      </c>
      <c r="AJ32" s="65">
        <f>'Pronóstico1 Privado'!AJ32*'Pronóstico2 Privado'!$CR32</f>
        <v>4.785630958493034E-3</v>
      </c>
      <c r="AK32" s="65">
        <f>'Pronóstico1 Privado'!AK32*'Pronóstico2 Privado'!$CR32</f>
        <v>7.1438877086600697E-3</v>
      </c>
      <c r="AL32" s="65">
        <f>'Pronóstico1 Privado'!AL32*'Pronóstico2 Privado'!$CR32</f>
        <v>1.7989511026943756E-2</v>
      </c>
      <c r="AM32" s="65">
        <f>'Pronóstico1 Privado'!AM32*'Pronóstico2 Privado'!$CR32</f>
        <v>5.1500659764549678E-3</v>
      </c>
      <c r="AN32" s="65">
        <f>'Pronóstico1 Privado'!AN32*'Pronóstico2 Privado'!$CR32</f>
        <v>3.1824123611147092E-3</v>
      </c>
      <c r="AO32" s="65">
        <f>'Pronóstico1 Privado'!AO32*'Pronóstico2 Privado'!$CR32</f>
        <v>4.4030441930182681E-3</v>
      </c>
      <c r="AP32" s="65">
        <f>'Pronóstico1 Privado'!AP32*'Pronóstico2 Privado'!$CR32</f>
        <v>5.9727209739247967E-3</v>
      </c>
      <c r="AQ32" s="65">
        <f>'Pronóstico1 Privado'!AQ32*'Pronóstico2 Privado'!$CR32</f>
        <v>3.5454209730464196E-3</v>
      </c>
      <c r="AR32" s="65">
        <f>'Pronóstico1 Privado'!AR32*'Pronóstico2 Privado'!$CR32</f>
        <v>3.1785397620439295E-3</v>
      </c>
      <c r="AS32" s="65">
        <f>'Pronóstico1 Privado'!AS32*'Pronóstico2 Privado'!$CR32</f>
        <v>3.9099059404730744E-3</v>
      </c>
      <c r="AT32" s="65">
        <f>'Pronóstico1 Privado'!AT32*'Pronóstico2 Privado'!$CR32</f>
        <v>2.6204083628805792E-3</v>
      </c>
      <c r="AU32" s="65">
        <f>'Pronóstico1 Privado'!AU32*'Pronóstico2 Privado'!$CR32</f>
        <v>2.6454271163214352E-3</v>
      </c>
      <c r="AV32" s="65">
        <f>'Pronóstico1 Privado'!AV32*'Pronóstico2 Privado'!$CR32</f>
        <v>2.4220017646080301E-3</v>
      </c>
      <c r="AW32" s="65">
        <f>'Pronóstico1 Privado'!AW32*'Pronóstico2 Privado'!$CR32</f>
        <v>2.3078513478850741E-3</v>
      </c>
      <c r="AX32" s="65">
        <f>'Pronóstico1 Privado'!AX32*'Pronóstico2 Privado'!$CR32</f>
        <v>2.4492345857931933E-3</v>
      </c>
      <c r="AY32" s="65">
        <f>'Pronóstico1 Privado'!AY32*'Pronóstico2 Privado'!$CR32</f>
        <v>2.2578615036400193E-3</v>
      </c>
      <c r="AZ32" s="65">
        <f>'Pronóstico1 Privado'!AZ32*'Pronóstico2 Privado'!$CR32</f>
        <v>2.2901666672455697E-3</v>
      </c>
      <c r="BA32" s="65">
        <f>'Pronóstico1 Privado'!BA32*'Pronóstico2 Privado'!$CR32</f>
        <v>2.1643823883017227E-3</v>
      </c>
      <c r="BB32" s="65">
        <f>'Pronóstico1 Privado'!BB32*'Pronóstico2 Privado'!$CR32</f>
        <v>2.0503049830368435E-3</v>
      </c>
      <c r="BC32" s="65">
        <f>'Pronóstico1 Privado'!BC32*'Pronóstico2 Privado'!$CR32</f>
        <v>1.9249886127680317E-3</v>
      </c>
      <c r="BD32" s="65">
        <f>'Pronóstico1 Privado'!BD32*'Pronóstico2 Privado'!$CR32</f>
        <v>1.7235971517780551E-3</v>
      </c>
      <c r="BE32" s="65">
        <f>'Pronóstico1 Privado'!BE32*'Pronóstico2 Privado'!$CR32</f>
        <v>1.756140740460469E-3</v>
      </c>
      <c r="BF32" s="65">
        <f>'Pronóstico1 Privado'!BF32*'Pronóstico2 Privado'!$CR32</f>
        <v>1.508126971704437E-3</v>
      </c>
      <c r="BG32" s="65">
        <f>'Pronóstico1 Privado'!BG32*'Pronóstico2 Privado'!$CR32</f>
        <v>1.5659088606205798E-3</v>
      </c>
      <c r="BH32" s="65">
        <f>'Pronóstico1 Privado'!BH32*'Pronóstico2 Privado'!$CR32</f>
        <v>1.4461435297131429E-3</v>
      </c>
      <c r="BI32" s="65">
        <f>'Pronóstico1 Privado'!BI32*'Pronóstico2 Privado'!$CR32</f>
        <v>1.3700678825099182E-3</v>
      </c>
      <c r="BJ32" s="65">
        <f>'Pronóstico1 Privado'!BJ32*'Pronóstico2 Privado'!$CR32</f>
        <v>1.4527407102971272E-3</v>
      </c>
      <c r="BK32" s="65">
        <f>'Pronóstico1 Privado'!BK32*'Pronóstico2 Privado'!$CR32</f>
        <v>1.3381089037733365E-3</v>
      </c>
      <c r="BL32" s="65">
        <f>'Pronóstico1 Privado'!BL32*'Pronóstico2 Privado'!$CR32</f>
        <v>1.2206766966874831E-3</v>
      </c>
      <c r="BM32" s="65">
        <f>'Pronóstico1 Privado'!BM32*'Pronóstico2 Privado'!$CR32</f>
        <v>1.0130495919786564E-3</v>
      </c>
      <c r="BN32" s="65">
        <f>'Pronóstico1 Privado'!BN32*'Pronóstico2 Privado'!$CR32</f>
        <v>1.236124109121305E-3</v>
      </c>
      <c r="BO32" s="65">
        <f>'Pronóstico1 Privado'!BO32*'Pronóstico2 Privado'!$CR32</f>
        <v>8.6953994862177543E-4</v>
      </c>
      <c r="BP32" s="65">
        <f>'Pronóstico1 Privado'!BP32*'Pronóstico2 Privado'!$CR32</f>
        <v>7.9006137922359458E-4</v>
      </c>
      <c r="BQ32" s="65">
        <f>'Pronóstico1 Privado'!BQ32*'Pronóstico2 Privado'!$CR32</f>
        <v>7.3497098798963546E-4</v>
      </c>
      <c r="BR32" s="65">
        <f>'Pronóstico1 Privado'!BR32*'Pronóstico2 Privado'!$CR32</f>
        <v>5.6323902195091981E-4</v>
      </c>
      <c r="BS32" s="65">
        <f>'Pronóstico1 Privado'!BS32*'Pronóstico2 Privado'!$CR32</f>
        <v>5.3421444761735614E-4</v>
      </c>
      <c r="BT32" s="65">
        <f>'Pronóstico1 Privado'!BT32*'Pronóstico2 Privado'!$CR32</f>
        <v>5.7086834051456542E-4</v>
      </c>
      <c r="BU32" s="65">
        <f>'Pronóstico1 Privado'!BU32*'Pronóstico2 Privado'!$CR32</f>
        <v>5.3151361621611053E-4</v>
      </c>
      <c r="BV32" s="65">
        <f>'Pronóstico1 Privado'!BV32*'Pronóstico2 Privado'!$CR32</f>
        <v>4.2876038288040201E-4</v>
      </c>
      <c r="BW32" s="65">
        <f>'Pronóstico1 Privado'!BW32*'Pronóstico2 Privado'!$CR32</f>
        <v>4.1853964274691098E-4</v>
      </c>
      <c r="BX32" s="65">
        <f>'Pronóstico1 Privado'!BX32*'Pronóstico2 Privado'!$CR32</f>
        <v>3.7117656766596591E-4</v>
      </c>
      <c r="BY32" s="65">
        <f>'Pronóstico1 Privado'!BY32*'Pronóstico2 Privado'!$CR32</f>
        <v>3.9144879534132478E-4</v>
      </c>
      <c r="BZ32" s="65">
        <f>'Pronóstico1 Privado'!BZ32*'Pronóstico2 Privado'!$CR32</f>
        <v>2.2213847762684563E-4</v>
      </c>
      <c r="CA32" s="65">
        <f>'Pronóstico1 Privado'!CA32*'Pronóstico2 Privado'!$CR32</f>
        <v>2.7758329635328748E-4</v>
      </c>
      <c r="CB32" s="65">
        <f>'Pronóstico1 Privado'!CB32*'Pronóstico2 Privado'!$CR32</f>
        <v>2.8804584646698804E-4</v>
      </c>
      <c r="CC32" s="65">
        <f>'Pronóstico1 Privado'!CC32*'Pronóstico2 Privado'!$CR32</f>
        <v>1.6775496729512957E-4</v>
      </c>
      <c r="CD32" s="65">
        <f>'Pronóstico1 Privado'!CD32*'Pronóstico2 Privado'!$CR32</f>
        <v>1.3453153364690633E-4</v>
      </c>
      <c r="CE32" s="65">
        <f>'Pronóstico1 Privado'!CE32*'Pronóstico2 Privado'!$CR32</f>
        <v>1.2165171734895399E-4</v>
      </c>
      <c r="CF32" s="65">
        <f>'Pronóstico1 Privado'!CF32*'Pronóstico2 Privado'!$CR32</f>
        <v>7.3493396216025886E-5</v>
      </c>
      <c r="CG32" s="65">
        <f>'Pronóstico1 Privado'!CG32*'Pronóstico2 Privado'!$CR32</f>
        <v>8.6133183960486449E-5</v>
      </c>
      <c r="CH32" s="65">
        <f>'Pronóstico1 Privado'!CH32*'Pronóstico2 Privado'!$CR32</f>
        <v>6.5949605855853552E-5</v>
      </c>
      <c r="CI32" s="65">
        <f>'Pronóstico1 Privado'!CI32*'Pronóstico2 Privado'!$CR32</f>
        <v>5.9283176208076946E-5</v>
      </c>
      <c r="CJ32" s="65">
        <f>'Pronóstico1 Privado'!CJ32*'Pronóstico2 Privado'!$CR32</f>
        <v>6.1961938433411869E-5</v>
      </c>
      <c r="CK32" s="65">
        <f>'Pronóstico1 Privado'!CK32*'Pronóstico2 Privado'!$CR32</f>
        <v>6.1610946686727004E-5</v>
      </c>
      <c r="CL32" s="65">
        <f>'Pronóstico1 Privado'!CL32*'Pronóstico2 Privado'!$CR32</f>
        <v>4.8504234378775646E-5</v>
      </c>
      <c r="CM32" s="65">
        <f>'Pronóstico1 Privado'!CM32*'Pronóstico2 Privado'!$CR32</f>
        <v>1.0724392051960252E-5</v>
      </c>
      <c r="CN32" s="65">
        <f>'Pronóstico1 Privado'!CN32*'Pronóstico2 Privado'!$CR32</f>
        <v>4.0773007349593481E-6</v>
      </c>
      <c r="CP32" s="71">
        <f t="shared" si="0"/>
        <v>3.65</v>
      </c>
      <c r="CR32">
        <f>'Insumo 2'!$B$5/'Pronóstico1 Privado'!CP32</f>
        <v>0.9854067881946017</v>
      </c>
    </row>
    <row r="33" spans="1:96">
      <c r="A33">
        <f>'Población %'!A78</f>
        <v>2017</v>
      </c>
      <c r="B33" s="65">
        <f>'Pronóstico1 Privado'!B33*'Pronóstico2 Privado'!$CR33</f>
        <v>0</v>
      </c>
      <c r="C33" s="65">
        <f>'Pronóstico1 Privado'!C33*'Pronóstico2 Privado'!$CR33</f>
        <v>3.3643661415429666E-4</v>
      </c>
      <c r="D33" s="65">
        <f>'Pronóstico1 Privado'!D33*'Pronóstico2 Privado'!$CR33</f>
        <v>2.6608557934966678E-3</v>
      </c>
      <c r="E33" s="65">
        <f>'Pronóstico1 Privado'!E33*'Pronóstico2 Privado'!$CR33</f>
        <v>1.156603936936804E-2</v>
      </c>
      <c r="F33" s="65">
        <f>'Pronóstico1 Privado'!F33*'Pronóstico2 Privado'!$CR33</f>
        <v>4.6517193201161718E-2</v>
      </c>
      <c r="G33" s="65">
        <f>'Pronóstico1 Privado'!G33*'Pronóstico2 Privado'!$CR33</f>
        <v>9.5579174203448067E-2</v>
      </c>
      <c r="H33" s="65">
        <f>'Pronóstico1 Privado'!H33*'Pronóstico2 Privado'!$CR33</f>
        <v>0.13499552007901103</v>
      </c>
      <c r="I33" s="65">
        <f>'Pronóstico1 Privado'!I33*'Pronóstico2 Privado'!$CR33</f>
        <v>0.16735122085392407</v>
      </c>
      <c r="J33" s="65">
        <f>'Pronóstico1 Privado'!J33*'Pronóstico2 Privado'!$CR33</f>
        <v>0.18272913794693715</v>
      </c>
      <c r="K33" s="65">
        <f>'Pronóstico1 Privado'!K33*'Pronóstico2 Privado'!$CR33</f>
        <v>0.18400633638264871</v>
      </c>
      <c r="L33" s="65">
        <f>'Pronóstico1 Privado'!L33*'Pronóstico2 Privado'!$CR33</f>
        <v>0.18533247638051645</v>
      </c>
      <c r="M33" s="65">
        <f>'Pronóstico1 Privado'!M33*'Pronóstico2 Privado'!$CR33</f>
        <v>0.18438751424897051</v>
      </c>
      <c r="N33" s="65">
        <f>'Pronóstico1 Privado'!N33*'Pronóstico2 Privado'!$CR33</f>
        <v>0.17916166518672427</v>
      </c>
      <c r="O33" s="65">
        <f>'Pronóstico1 Privado'!O33*'Pronóstico2 Privado'!$CR33</f>
        <v>0.17544859347633501</v>
      </c>
      <c r="P33" s="65">
        <f>'Pronóstico1 Privado'!P33*'Pronóstico2 Privado'!$CR33</f>
        <v>0.17115329714832142</v>
      </c>
      <c r="Q33" s="65">
        <f>'Pronóstico1 Privado'!Q33*'Pronóstico2 Privado'!$CR33</f>
        <v>0.16629737492808347</v>
      </c>
      <c r="R33" s="65">
        <f>'Pronóstico1 Privado'!R33*'Pronóstico2 Privado'!$CR33</f>
        <v>0.18493484270154384</v>
      </c>
      <c r="S33" s="65">
        <f>'Pronóstico1 Privado'!S33*'Pronóstico2 Privado'!$CR33</f>
        <v>0.19131519418753115</v>
      </c>
      <c r="T33" s="65">
        <f>'Pronóstico1 Privado'!T33*'Pronóstico2 Privado'!$CR33</f>
        <v>0.20549253669297893</v>
      </c>
      <c r="U33" s="65">
        <f>'Pronóstico1 Privado'!U33*'Pronóstico2 Privado'!$CR33</f>
        <v>0.18292599304472429</v>
      </c>
      <c r="V33" s="65">
        <f>'Pronóstico1 Privado'!V33*'Pronóstico2 Privado'!$CR33</f>
        <v>0.16376382580889967</v>
      </c>
      <c r="W33" s="65">
        <f>'Pronóstico1 Privado'!W33*'Pronóstico2 Privado'!$CR33</f>
        <v>0.17383982251740912</v>
      </c>
      <c r="X33" s="65">
        <f>'Pronóstico1 Privado'!X33*'Pronóstico2 Privado'!$CR33</f>
        <v>0.11935986709419134</v>
      </c>
      <c r="Y33" s="65">
        <f>'Pronóstico1 Privado'!Y33*'Pronóstico2 Privado'!$CR33</f>
        <v>9.7634442809065955E-2</v>
      </c>
      <c r="Z33" s="65">
        <f>'Pronóstico1 Privado'!Z33*'Pronóstico2 Privado'!$CR33</f>
        <v>7.7794861740112783E-2</v>
      </c>
      <c r="AA33" s="65">
        <f>'Pronóstico1 Privado'!AA33*'Pronóstico2 Privado'!$CR33</f>
        <v>7.4514493890147179E-2</v>
      </c>
      <c r="AB33" s="65">
        <f>'Pronóstico1 Privado'!AB33*'Pronóstico2 Privado'!$CR33</f>
        <v>5.0224838537068696E-2</v>
      </c>
      <c r="AC33" s="65">
        <f>'Pronóstico1 Privado'!AC33*'Pronóstico2 Privado'!$CR33</f>
        <v>3.5185645988928309E-2</v>
      </c>
      <c r="AD33" s="65">
        <f>'Pronóstico1 Privado'!AD33*'Pronóstico2 Privado'!$CR33</f>
        <v>2.3772585064417189E-2</v>
      </c>
      <c r="AE33" s="65">
        <f>'Pronóstico1 Privado'!AE33*'Pronóstico2 Privado'!$CR33</f>
        <v>3.1362484130980695E-2</v>
      </c>
      <c r="AF33" s="65">
        <f>'Pronóstico1 Privado'!AF33*'Pronóstico2 Privado'!$CR33</f>
        <v>1.1337713304004434E-2</v>
      </c>
      <c r="AG33" s="65">
        <f>'Pronóstico1 Privado'!AG33*'Pronóstico2 Privado'!$CR33</f>
        <v>1.8491844184659694E-2</v>
      </c>
      <c r="AH33" s="65">
        <f>'Pronóstico1 Privado'!AH33*'Pronóstico2 Privado'!$CR33</f>
        <v>5.2479018213863306E-3</v>
      </c>
      <c r="AI33" s="65">
        <f>'Pronóstico1 Privado'!AI33*'Pronóstico2 Privado'!$CR33</f>
        <v>7.2428773679359014E-3</v>
      </c>
      <c r="AJ33" s="65">
        <f>'Pronóstico1 Privado'!AJ33*'Pronóstico2 Privado'!$CR33</f>
        <v>4.862607357954454E-3</v>
      </c>
      <c r="AK33" s="65">
        <f>'Pronóstico1 Privado'!AK33*'Pronóstico2 Privado'!$CR33</f>
        <v>7.2149623608793439E-3</v>
      </c>
      <c r="AL33" s="65">
        <f>'Pronóstico1 Privado'!AL33*'Pronóstico2 Privado'!$CR33</f>
        <v>1.8148673911847039E-2</v>
      </c>
      <c r="AM33" s="65">
        <f>'Pronóstico1 Privado'!AM33*'Pronóstico2 Privado'!$CR33</f>
        <v>5.183188597808989E-3</v>
      </c>
      <c r="AN33" s="65">
        <f>'Pronóstico1 Privado'!AN33*'Pronóstico2 Privado'!$CR33</f>
        <v>3.2152987585086098E-3</v>
      </c>
      <c r="AO33" s="65">
        <f>'Pronóstico1 Privado'!AO33*'Pronóstico2 Privado'!$CR33</f>
        <v>4.4830190176958868E-3</v>
      </c>
      <c r="AP33" s="65">
        <f>'Pronóstico1 Privado'!AP33*'Pronóstico2 Privado'!$CR33</f>
        <v>6.1135750255774095E-3</v>
      </c>
      <c r="AQ33" s="65">
        <f>'Pronóstico1 Privado'!AQ33*'Pronóstico2 Privado'!$CR33</f>
        <v>3.6244719375180018E-3</v>
      </c>
      <c r="AR33" s="65">
        <f>'Pronóstico1 Privado'!AR33*'Pronóstico2 Privado'!$CR33</f>
        <v>3.248917846716421E-3</v>
      </c>
      <c r="AS33" s="65">
        <f>'Pronóstico1 Privado'!AS33*'Pronóstico2 Privado'!$CR33</f>
        <v>3.9991622888263167E-3</v>
      </c>
      <c r="AT33" s="65">
        <f>'Pronóstico1 Privado'!AT33*'Pronóstico2 Privado'!$CR33</f>
        <v>2.6812775133516517E-3</v>
      </c>
      <c r="AU33" s="65">
        <f>'Pronóstico1 Privado'!AU33*'Pronóstico2 Privado'!$CR33</f>
        <v>2.7081034474270905E-3</v>
      </c>
      <c r="AV33" s="65">
        <f>'Pronóstico1 Privado'!AV33*'Pronóstico2 Privado'!$CR33</f>
        <v>2.4820500134513815E-3</v>
      </c>
      <c r="AW33" s="65">
        <f>'Pronóstico1 Privado'!AW33*'Pronóstico2 Privado'!$CR33</f>
        <v>2.3680544556254871E-3</v>
      </c>
      <c r="AX33" s="65">
        <f>'Pronóstico1 Privado'!AX33*'Pronóstico2 Privado'!$CR33</f>
        <v>2.5113190713832601E-3</v>
      </c>
      <c r="AY33" s="65">
        <f>'Pronóstico1 Privado'!AY33*'Pronóstico2 Privado'!$CR33</f>
        <v>2.3111540624463625E-3</v>
      </c>
      <c r="AZ33" s="65">
        <f>'Pronóstico1 Privado'!AZ33*'Pronóstico2 Privado'!$CR33</f>
        <v>2.3419826214602741E-3</v>
      </c>
      <c r="BA33" s="65">
        <f>'Pronóstico1 Privado'!BA33*'Pronóstico2 Privado'!$CR33</f>
        <v>2.2144103489700195E-3</v>
      </c>
      <c r="BB33" s="65">
        <f>'Pronóstico1 Privado'!BB33*'Pronóstico2 Privado'!$CR33</f>
        <v>2.0970338728511393E-3</v>
      </c>
      <c r="BC33" s="65">
        <f>'Pronóstico1 Privado'!BC33*'Pronóstico2 Privado'!$CR33</f>
        <v>1.9743998342552391E-3</v>
      </c>
      <c r="BD33" s="65">
        <f>'Pronóstico1 Privado'!BD33*'Pronóstico2 Privado'!$CR33</f>
        <v>1.7760218102005341E-3</v>
      </c>
      <c r="BE33" s="65">
        <f>'Pronóstico1 Privado'!BE33*'Pronóstico2 Privado'!$CR33</f>
        <v>1.8153418895438401E-3</v>
      </c>
      <c r="BF33" s="65">
        <f>'Pronóstico1 Privado'!BF33*'Pronóstico2 Privado'!$CR33</f>
        <v>1.5596576294049827E-3</v>
      </c>
      <c r="BG33" s="65">
        <f>'Pronóstico1 Privado'!BG33*'Pronóstico2 Privado'!$CR33</f>
        <v>1.6224511159941204E-3</v>
      </c>
      <c r="BH33" s="65">
        <f>'Pronóstico1 Privado'!BH33*'Pronóstico2 Privado'!$CR33</f>
        <v>1.4929336653329113E-3</v>
      </c>
      <c r="BI33" s="65">
        <f>'Pronóstico1 Privado'!BI33*'Pronóstico2 Privado'!$CR33</f>
        <v>1.4044105520635403E-3</v>
      </c>
      <c r="BJ33" s="65">
        <f>'Pronóstico1 Privado'!BJ33*'Pronóstico2 Privado'!$CR33</f>
        <v>1.4824509631886716E-3</v>
      </c>
      <c r="BK33" s="65">
        <f>'Pronóstico1 Privado'!BK33*'Pronóstico2 Privado'!$CR33</f>
        <v>1.3662168334170153E-3</v>
      </c>
      <c r="BL33" s="65">
        <f>'Pronóstico1 Privado'!BL33*'Pronóstico2 Privado'!$CR33</f>
        <v>1.2439682161980888E-3</v>
      </c>
      <c r="BM33" s="65">
        <f>'Pronóstico1 Privado'!BM33*'Pronóstico2 Privado'!$CR33</f>
        <v>1.0395965568196967E-3</v>
      </c>
      <c r="BN33" s="65">
        <f>'Pronóstico1 Privado'!BN33*'Pronóstico2 Privado'!$CR33</f>
        <v>1.2846095393901425E-3</v>
      </c>
      <c r="BO33" s="65">
        <f>'Pronóstico1 Privado'!BO33*'Pronóstico2 Privado'!$CR33</f>
        <v>9.1184966113861429E-4</v>
      </c>
      <c r="BP33" s="65">
        <f>'Pronóstico1 Privado'!BP33*'Pronóstico2 Privado'!$CR33</f>
        <v>8.286836833276696E-4</v>
      </c>
      <c r="BQ33" s="65">
        <f>'Pronóstico1 Privado'!BQ33*'Pronóstico2 Privado'!$CR33</f>
        <v>7.7355713993563146E-4</v>
      </c>
      <c r="BR33" s="65">
        <f>'Pronóstico1 Privado'!BR33*'Pronóstico2 Privado'!$CR33</f>
        <v>5.8832719946896297E-4</v>
      </c>
      <c r="BS33" s="65">
        <f>'Pronóstico1 Privado'!BS33*'Pronóstico2 Privado'!$CR33</f>
        <v>5.4927084799011934E-4</v>
      </c>
      <c r="BT33" s="65">
        <f>'Pronóstico1 Privado'!BT33*'Pronóstico2 Privado'!$CR33</f>
        <v>5.80219857165107E-4</v>
      </c>
      <c r="BU33" s="65">
        <f>'Pronóstico1 Privado'!BU33*'Pronóstico2 Privado'!$CR33</f>
        <v>5.4089960164049454E-4</v>
      </c>
      <c r="BV33" s="65">
        <f>'Pronóstico1 Privado'!BV33*'Pronóstico2 Privado'!$CR33</f>
        <v>4.3586422004010853E-4</v>
      </c>
      <c r="BW33" s="65">
        <f>'Pronóstico1 Privado'!BW33*'Pronóstico2 Privado'!$CR33</f>
        <v>4.2612552829462557E-4</v>
      </c>
      <c r="BX33" s="65">
        <f>'Pronóstico1 Privado'!BX33*'Pronóstico2 Privado'!$CR33</f>
        <v>3.7967107031161394E-4</v>
      </c>
      <c r="BY33" s="65">
        <f>'Pronóstico1 Privado'!BY33*'Pronóstico2 Privado'!$CR33</f>
        <v>4.0155293138380407E-4</v>
      </c>
      <c r="BZ33" s="65">
        <f>'Pronóstico1 Privado'!BZ33*'Pronóstico2 Privado'!$CR33</f>
        <v>2.2719086614340775E-4</v>
      </c>
      <c r="CA33" s="65">
        <f>'Pronóstico1 Privado'!CA33*'Pronóstico2 Privado'!$CR33</f>
        <v>2.8300799251800897E-4</v>
      </c>
      <c r="CB33" s="65">
        <f>'Pronóstico1 Privado'!CB33*'Pronóstico2 Privado'!$CR33</f>
        <v>2.9517015792038909E-4</v>
      </c>
      <c r="CC33" s="65">
        <f>'Pronóstico1 Privado'!CC33*'Pronóstico2 Privado'!$CR33</f>
        <v>1.736079054490862E-4</v>
      </c>
      <c r="CD33" s="65">
        <f>'Pronóstico1 Privado'!CD33*'Pronóstico2 Privado'!$CR33</f>
        <v>1.4038737498312646E-4</v>
      </c>
      <c r="CE33" s="65">
        <f>'Pronóstico1 Privado'!CE33*'Pronóstico2 Privado'!$CR33</f>
        <v>1.2706733344631344E-4</v>
      </c>
      <c r="CF33" s="65">
        <f>'Pronóstico1 Privado'!CF33*'Pronóstico2 Privado'!$CR33</f>
        <v>7.6941994407802406E-5</v>
      </c>
      <c r="CG33" s="65">
        <f>'Pronóstico1 Privado'!CG33*'Pronóstico2 Privado'!$CR33</f>
        <v>9.0414205581838911E-5</v>
      </c>
      <c r="CH33" s="65">
        <f>'Pronóstico1 Privado'!CH33*'Pronóstico2 Privado'!$CR33</f>
        <v>6.9431035877353883E-5</v>
      </c>
      <c r="CI33" s="65">
        <f>'Pronóstico1 Privado'!CI33*'Pronóstico2 Privado'!$CR33</f>
        <v>6.2775648762008506E-5</v>
      </c>
      <c r="CJ33" s="65">
        <f>'Pronóstico1 Privado'!CJ33*'Pronóstico2 Privado'!$CR33</f>
        <v>6.6742570029312603E-5</v>
      </c>
      <c r="CK33" s="65">
        <f>'Pronóstico1 Privado'!CK33*'Pronóstico2 Privado'!$CR33</f>
        <v>6.6968409592445952E-5</v>
      </c>
      <c r="CL33" s="65">
        <f>'Pronóstico1 Privado'!CL33*'Pronóstico2 Privado'!$CR33</f>
        <v>5.2275921680319112E-5</v>
      </c>
      <c r="CM33" s="65">
        <f>'Pronóstico1 Privado'!CM33*'Pronóstico2 Privado'!$CR33</f>
        <v>1.1639919101661593E-5</v>
      </c>
      <c r="CN33" s="65">
        <f>'Pronóstico1 Privado'!CN33*'Pronóstico2 Privado'!$CR33</f>
        <v>4.4291086173967789E-6</v>
      </c>
      <c r="CP33" s="71">
        <f t="shared" si="0"/>
        <v>3.6500000000000004</v>
      </c>
      <c r="CR33">
        <f>'Insumo 2'!$B$5/'Pronóstico1 Privado'!CP33</f>
        <v>1.0000000000000007</v>
      </c>
    </row>
    <row r="34" spans="1:96">
      <c r="A34">
        <f>'Población %'!A79</f>
        <v>2018</v>
      </c>
      <c r="B34" s="65">
        <f>'Pronóstico1 Privado'!B34*'Pronóstico2 Privado'!$CR34</f>
        <v>0</v>
      </c>
      <c r="C34" s="65">
        <f>'Pronóstico1 Privado'!C34*'Pronóstico2 Privado'!$CR34</f>
        <v>3.4032746727095405E-4</v>
      </c>
      <c r="D34" s="65">
        <f>'Pronóstico1 Privado'!D34*'Pronóstico2 Privado'!$CR34</f>
        <v>2.7002375234747625E-3</v>
      </c>
      <c r="E34" s="65">
        <f>'Pronóstico1 Privado'!E34*'Pronóstico2 Privado'!$CR34</f>
        <v>1.163206145520765E-2</v>
      </c>
      <c r="F34" s="65">
        <f>'Pronóstico1 Privado'!F34*'Pronóstico2 Privado'!$CR34</f>
        <v>4.6739852349176499E-2</v>
      </c>
      <c r="G34" s="65">
        <f>'Pronóstico1 Privado'!G34*'Pronóstico2 Privado'!$CR34</f>
        <v>9.5960827322909781E-2</v>
      </c>
      <c r="H34" s="65">
        <f>'Pronóstico1 Privado'!H34*'Pronóstico2 Privado'!$CR34</f>
        <v>0.13544248148873936</v>
      </c>
      <c r="I34" s="65">
        <f>'Pronóstico1 Privado'!I34*'Pronóstico2 Privado'!$CR34</f>
        <v>0.16775065502432213</v>
      </c>
      <c r="J34" s="65">
        <f>'Pronóstico1 Privado'!J34*'Pronóstico2 Privado'!$CR34</f>
        <v>0.18297243119753145</v>
      </c>
      <c r="K34" s="65">
        <f>'Pronóstico1 Privado'!K34*'Pronóstico2 Privado'!$CR34</f>
        <v>0.18429492584162677</v>
      </c>
      <c r="L34" s="65">
        <f>'Pronóstico1 Privado'!L34*'Pronóstico2 Privado'!$CR34</f>
        <v>0.18565334627413901</v>
      </c>
      <c r="M34" s="65">
        <f>'Pronóstico1 Privado'!M34*'Pronóstico2 Privado'!$CR34</f>
        <v>0.18445676372607736</v>
      </c>
      <c r="N34" s="65">
        <f>'Pronóstico1 Privado'!N34*'Pronóstico2 Privado'!$CR34</f>
        <v>0.17902553941621618</v>
      </c>
      <c r="O34" s="65">
        <f>'Pronóstico1 Privado'!O34*'Pronóstico2 Privado'!$CR34</f>
        <v>0.17549555757474863</v>
      </c>
      <c r="P34" s="65">
        <f>'Pronóstico1 Privado'!P34*'Pronóstico2 Privado'!$CR34</f>
        <v>0.16958834283243107</v>
      </c>
      <c r="Q34" s="65">
        <f>'Pronóstico1 Privado'!Q34*'Pronóstico2 Privado'!$CR34</f>
        <v>0.16259710782597131</v>
      </c>
      <c r="R34" s="65">
        <f>'Pronóstico1 Privado'!R34*'Pronóstico2 Privado'!$CR34</f>
        <v>0.17964732347245954</v>
      </c>
      <c r="S34" s="65">
        <f>'Pronóstico1 Privado'!S34*'Pronóstico2 Privado'!$CR34</f>
        <v>0.18646992281906855</v>
      </c>
      <c r="T34" s="65">
        <f>'Pronóstico1 Privado'!T34*'Pronóstico2 Privado'!$CR34</f>
        <v>0.20043563749732402</v>
      </c>
      <c r="U34" s="65">
        <f>'Pronóstico1 Privado'!U34*'Pronóstico2 Privado'!$CR34</f>
        <v>0.18038218178049548</v>
      </c>
      <c r="V34" s="65">
        <f>'Pronóstico1 Privado'!V34*'Pronóstico2 Privado'!$CR34</f>
        <v>0.16417238382779084</v>
      </c>
      <c r="W34" s="65">
        <f>'Pronóstico1 Privado'!W34*'Pronóstico2 Privado'!$CR34</f>
        <v>0.17638699026171259</v>
      </c>
      <c r="X34" s="65">
        <f>'Pronóstico1 Privado'!X34*'Pronóstico2 Privado'!$CR34</f>
        <v>0.12116364565742302</v>
      </c>
      <c r="Y34" s="65">
        <f>'Pronóstico1 Privado'!Y34*'Pronóstico2 Privado'!$CR34</f>
        <v>9.9248906210719121E-2</v>
      </c>
      <c r="Z34" s="65">
        <f>'Pronóstico1 Privado'!Z34*'Pronóstico2 Privado'!$CR34</f>
        <v>7.9682352062165646E-2</v>
      </c>
      <c r="AA34" s="65">
        <f>'Pronóstico1 Privado'!AA34*'Pronóstico2 Privado'!$CR34</f>
        <v>7.7047564386547515E-2</v>
      </c>
      <c r="AB34" s="65">
        <f>'Pronóstico1 Privado'!AB34*'Pronóstico2 Privado'!$CR34</f>
        <v>5.2306937153112791E-2</v>
      </c>
      <c r="AC34" s="65">
        <f>'Pronóstico1 Privado'!AC34*'Pronóstico2 Privado'!$CR34</f>
        <v>3.6764920441140374E-2</v>
      </c>
      <c r="AD34" s="65">
        <f>'Pronóstico1 Privado'!AD34*'Pronóstico2 Privado'!$CR34</f>
        <v>2.4957488530257685E-2</v>
      </c>
      <c r="AE34" s="65">
        <f>'Pronóstico1 Privado'!AE34*'Pronóstico2 Privado'!$CR34</f>
        <v>3.2792795356864343E-2</v>
      </c>
      <c r="AF34" s="65">
        <f>'Pronóstico1 Privado'!AF34*'Pronóstico2 Privado'!$CR34</f>
        <v>1.1734723761599682E-2</v>
      </c>
      <c r="AG34" s="65">
        <f>'Pronóstico1 Privado'!AG34*'Pronóstico2 Privado'!$CR34</f>
        <v>1.8993718836582137E-2</v>
      </c>
      <c r="AH34" s="65">
        <f>'Pronóstico1 Privado'!AH34*'Pronóstico2 Privado'!$CR34</f>
        <v>5.4020751712829393E-3</v>
      </c>
      <c r="AI34" s="65">
        <f>'Pronóstico1 Privado'!AI34*'Pronóstico2 Privado'!$CR34</f>
        <v>7.4660795469485616E-3</v>
      </c>
      <c r="AJ34" s="65">
        <f>'Pronóstico1 Privado'!AJ34*'Pronóstico2 Privado'!$CR34</f>
        <v>4.9838230120465028E-3</v>
      </c>
      <c r="AK34" s="65">
        <f>'Pronóstico1 Privado'!AK34*'Pronóstico2 Privado'!$CR34</f>
        <v>7.3327586143879971E-3</v>
      </c>
      <c r="AL34" s="65">
        <f>'Pronóstico1 Privado'!AL34*'Pronóstico2 Privado'!$CR34</f>
        <v>1.8336623430822461E-2</v>
      </c>
      <c r="AM34" s="65">
        <f>'Pronóstico1 Privado'!AM34*'Pronóstico2 Privado'!$CR34</f>
        <v>5.2311541099201251E-3</v>
      </c>
      <c r="AN34" s="65">
        <f>'Pronóstico1 Privado'!AN34*'Pronóstico2 Privado'!$CR34</f>
        <v>3.2374013073750356E-3</v>
      </c>
      <c r="AO34" s="65">
        <f>'Pronóstico1 Privado'!AO34*'Pronóstico2 Privado'!$CR34</f>
        <v>4.5314027060652197E-3</v>
      </c>
      <c r="AP34" s="65">
        <f>'Pronóstico1 Privado'!AP34*'Pronóstico2 Privado'!$CR34</f>
        <v>6.2274581564651038E-3</v>
      </c>
      <c r="AQ34" s="65">
        <f>'Pronóstico1 Privado'!AQ34*'Pronóstico2 Privado'!$CR34</f>
        <v>3.7115874069194197E-3</v>
      </c>
      <c r="AR34" s="65">
        <f>'Pronóstico1 Privado'!AR34*'Pronóstico2 Privado'!$CR34</f>
        <v>3.3229440730616054E-3</v>
      </c>
      <c r="AS34" s="65">
        <f>'Pronóstico1 Privado'!AS34*'Pronóstico2 Privado'!$CR34</f>
        <v>4.0898106001445757E-3</v>
      </c>
      <c r="AT34" s="65">
        <f>'Pronóstico1 Privado'!AT34*'Pronóstico2 Privado'!$CR34</f>
        <v>2.7438698258676775E-3</v>
      </c>
      <c r="AU34" s="65">
        <f>'Pronóstico1 Privado'!AU34*'Pronóstico2 Privado'!$CR34</f>
        <v>2.7722912839868784E-3</v>
      </c>
      <c r="AV34" s="65">
        <f>'Pronóstico1 Privado'!AV34*'Pronóstico2 Privado'!$CR34</f>
        <v>2.5419564023015729E-3</v>
      </c>
      <c r="AW34" s="65">
        <f>'Pronóstico1 Privado'!AW34*'Pronóstico2 Privado'!$CR34</f>
        <v>2.4279038128614213E-3</v>
      </c>
      <c r="AX34" s="65">
        <f>'Pronóstico1 Privado'!AX34*'Pronóstico2 Privado'!$CR34</f>
        <v>2.5781016891342863E-3</v>
      </c>
      <c r="AY34" s="65">
        <f>'Pronóstico1 Privado'!AY34*'Pronóstico2 Privado'!$CR34</f>
        <v>2.371030007268576E-3</v>
      </c>
      <c r="AZ34" s="65">
        <f>'Pronóstico1 Privado'!AZ34*'Pronóstico2 Privado'!$CR34</f>
        <v>2.3987156655880214E-3</v>
      </c>
      <c r="BA34" s="65">
        <f>'Pronóstico1 Privado'!BA34*'Pronóstico2 Privado'!$CR34</f>
        <v>2.2660550786144694E-3</v>
      </c>
      <c r="BB34" s="65">
        <f>'Pronóstico1 Privado'!BB34*'Pronóstico2 Privado'!$CR34</f>
        <v>2.1470232826480691E-3</v>
      </c>
      <c r="BC34" s="65">
        <f>'Pronóstico1 Privado'!BC34*'Pronóstico2 Privado'!$CR34</f>
        <v>2.0208651769246157E-3</v>
      </c>
      <c r="BD34" s="65">
        <f>'Pronóstico1 Privado'!BD34*'Pronóstico2 Privado'!$CR34</f>
        <v>1.8230046946384651E-3</v>
      </c>
      <c r="BE34" s="65">
        <f>'Pronóstico1 Privado'!BE34*'Pronóstico2 Privado'!$CR34</f>
        <v>1.8721116741651472E-3</v>
      </c>
      <c r="BF34" s="65">
        <f>'Pronóstico1 Privado'!BF34*'Pronóstico2 Privado'!$CR34</f>
        <v>1.6135967979021076E-3</v>
      </c>
      <c r="BG34" s="65">
        <f>'Pronóstico1 Privado'!BG34*'Pronóstico2 Privado'!$CR34</f>
        <v>1.6793701165380057E-3</v>
      </c>
      <c r="BH34" s="65">
        <f>'Pronóstico1 Privado'!BH34*'Pronóstico2 Privado'!$CR34</f>
        <v>1.548302005864763E-3</v>
      </c>
      <c r="BI34" s="65">
        <f>'Pronóstico1 Privado'!BI34*'Pronóstico2 Privado'!$CR34</f>
        <v>1.4512324351231057E-3</v>
      </c>
      <c r="BJ34" s="65">
        <f>'Pronóstico1 Privado'!BJ34*'Pronóstico2 Privado'!$CR34</f>
        <v>1.521162080574684E-3</v>
      </c>
      <c r="BK34" s="65">
        <f>'Pronóstico1 Privado'!BK34*'Pronóstico2 Privado'!$CR34</f>
        <v>1.395602819780068E-3</v>
      </c>
      <c r="BL34" s="65">
        <f>'Pronóstico1 Privado'!BL34*'Pronóstico2 Privado'!$CR34</f>
        <v>1.271480076656365E-3</v>
      </c>
      <c r="BM34" s="65">
        <f>'Pronóstico1 Privado'!BM34*'Pronóstico2 Privado'!$CR34</f>
        <v>1.0606486899596786E-3</v>
      </c>
      <c r="BN34" s="65">
        <f>'Pronóstico1 Privado'!BN34*'Pronóstico2 Privado'!$CR34</f>
        <v>1.3196897223890708E-3</v>
      </c>
      <c r="BO34" s="65">
        <f>'Pronóstico1 Privado'!BO34*'Pronóstico2 Privado'!$CR34</f>
        <v>9.4859492286412277E-4</v>
      </c>
      <c r="BP34" s="65">
        <f>'Pronóstico1 Privado'!BP34*'Pronóstico2 Privado'!$CR34</f>
        <v>8.699412142814532E-4</v>
      </c>
      <c r="BQ34" s="65">
        <f>'Pronóstico1 Privado'!BQ34*'Pronóstico2 Privado'!$CR34</f>
        <v>8.1234212781989385E-4</v>
      </c>
      <c r="BR34" s="65">
        <f>'Pronóstico1 Privado'!BR34*'Pronóstico2 Privado'!$CR34</f>
        <v>6.2000710212187725E-4</v>
      </c>
      <c r="BS34" s="65">
        <f>'Pronóstico1 Privado'!BS34*'Pronóstico2 Privado'!$CR34</f>
        <v>5.7458311879341156E-4</v>
      </c>
      <c r="BT34" s="65">
        <f>'Pronóstico1 Privado'!BT34*'Pronóstico2 Privado'!$CR34</f>
        <v>5.9749671762301102E-4</v>
      </c>
      <c r="BU34" s="65">
        <f>'Pronóstico1 Privado'!BU34*'Pronóstico2 Privado'!$CR34</f>
        <v>5.5062658480048681E-4</v>
      </c>
      <c r="BV34" s="65">
        <f>'Pronóstico1 Privado'!BV34*'Pronóstico2 Privado'!$CR34</f>
        <v>4.4427986282146061E-4</v>
      </c>
      <c r="BW34" s="65">
        <f>'Pronóstico1 Privado'!BW34*'Pronóstico2 Privado'!$CR34</f>
        <v>4.3384373182789071E-4</v>
      </c>
      <c r="BX34" s="65">
        <f>'Pronóstico1 Privado'!BX34*'Pronóstico2 Privado'!$CR34</f>
        <v>3.8733634080807128E-4</v>
      </c>
      <c r="BY34" s="65">
        <f>'Pronóstico1 Privado'!BY34*'Pronóstico2 Privado'!$CR34</f>
        <v>4.1185755495204911E-4</v>
      </c>
      <c r="BZ34" s="65">
        <f>'Pronóstico1 Privado'!BZ34*'Pronóstico2 Privado'!$CR34</f>
        <v>2.3382423795336731E-4</v>
      </c>
      <c r="CA34" s="65">
        <f>'Pronóstico1 Privado'!CA34*'Pronóstico2 Privado'!$CR34</f>
        <v>2.9033660220108498E-4</v>
      </c>
      <c r="CB34" s="65">
        <f>'Pronóstico1 Privado'!CB34*'Pronóstico2 Privado'!$CR34</f>
        <v>3.0184410871614444E-4</v>
      </c>
      <c r="CC34" s="65">
        <f>'Pronóstico1 Privado'!CC34*'Pronóstico2 Privado'!$CR34</f>
        <v>1.7843450872158839E-4</v>
      </c>
      <c r="CD34" s="65">
        <f>'Pronóstico1 Privado'!CD34*'Pronóstico2 Privado'!$CR34</f>
        <v>1.4572219807406655E-4</v>
      </c>
      <c r="CE34" s="65">
        <f>'Pronóstico1 Privado'!CE34*'Pronóstico2 Privado'!$CR34</f>
        <v>1.330046750040605E-4</v>
      </c>
      <c r="CF34" s="65">
        <f>'Pronóstico1 Privado'!CF34*'Pronóstico2 Privado'!$CR34</f>
        <v>8.0619711956836728E-5</v>
      </c>
      <c r="CG34" s="65">
        <f>'Pronóstico1 Privado'!CG34*'Pronóstico2 Privado'!$CR34</f>
        <v>9.4980547222637811E-5</v>
      </c>
      <c r="CH34" s="65">
        <f>'Pronóstico1 Privado'!CH34*'Pronóstico2 Privado'!$CR34</f>
        <v>7.3018883033827101E-5</v>
      </c>
      <c r="CI34" s="65">
        <f>'Pronóstico1 Privado'!CI34*'Pronóstico2 Privado'!$CR34</f>
        <v>6.6022355221178223E-5</v>
      </c>
      <c r="CJ34" s="65">
        <f>'Pronóstico1 Privado'!CJ34*'Pronóstico2 Privado'!$CR34</f>
        <v>7.0429502730209065E-5</v>
      </c>
      <c r="CK34" s="65">
        <f>'Pronóstico1 Privado'!CK34*'Pronóstico2 Privado'!$CR34</f>
        <v>7.2251378974556106E-5</v>
      </c>
      <c r="CL34" s="65">
        <f>'Pronóstico1 Privado'!CL34*'Pronóstico2 Privado'!$CR34</f>
        <v>5.6490306510073937E-5</v>
      </c>
      <c r="CM34" s="65">
        <f>'Pronóstico1 Privado'!CM34*'Pronóstico2 Privado'!$CR34</f>
        <v>1.227082038727061E-5</v>
      </c>
      <c r="CN34" s="65">
        <f>'Pronóstico1 Privado'!CN34*'Pronóstico2 Privado'!$CR34</f>
        <v>4.7600352467109193E-6</v>
      </c>
      <c r="CP34" s="71">
        <f t="shared" si="0"/>
        <v>3.6500000000000008</v>
      </c>
      <c r="CR34">
        <f>'Insumo 2'!$B$5/'Pronóstico1 Privado'!CP34</f>
        <v>1.0154148588461773</v>
      </c>
    </row>
    <row r="35" spans="1:96">
      <c r="A35">
        <f>'Población %'!A80</f>
        <v>2019</v>
      </c>
      <c r="B35" s="65">
        <f>'Pronóstico1 Privado'!B35*'Pronóstico2 Privado'!$CR35</f>
        <v>0</v>
      </c>
      <c r="C35" s="65">
        <f>'Pronóstico1 Privado'!C35*'Pronóstico2 Privado'!$CR35</f>
        <v>3.4395744915456699E-4</v>
      </c>
      <c r="D35" s="65">
        <f>'Pronóstico1 Privado'!D35*'Pronóstico2 Privado'!$CR35</f>
        <v>2.7213774342923257E-3</v>
      </c>
      <c r="E35" s="65">
        <f>'Pronóstico1 Privado'!E35*'Pronóstico2 Privado'!$CR35</f>
        <v>1.1770614290338327E-2</v>
      </c>
      <c r="F35" s="65">
        <f>'Pronóstico1 Privado'!F35*'Pronóstico2 Privado'!$CR35</f>
        <v>4.7041938792129263E-2</v>
      </c>
      <c r="G35" s="65">
        <f>'Pronóstico1 Privado'!G35*'Pronóstico2 Privado'!$CR35</f>
        <v>9.6473451861504064E-2</v>
      </c>
      <c r="H35" s="65">
        <f>'Pronóstico1 Privado'!H35*'Pronóstico2 Privado'!$CR35</f>
        <v>0.13604118890034461</v>
      </c>
      <c r="I35" s="65">
        <f>'Pronóstico1 Privado'!I35*'Pronóstico2 Privado'!$CR35</f>
        <v>0.16836378635098082</v>
      </c>
      <c r="J35" s="65">
        <f>'Pronóstico1 Privado'!J35*'Pronóstico2 Privado'!$CR35</f>
        <v>0.18345204683918487</v>
      </c>
      <c r="K35" s="65">
        <f>'Pronóstico1 Privado'!K35*'Pronóstico2 Privado'!$CR35</f>
        <v>0.1845492012443416</v>
      </c>
      <c r="L35" s="65">
        <f>'Pronóstico1 Privado'!L35*'Pronóstico2 Privado'!$CR35</f>
        <v>0.18604318805805001</v>
      </c>
      <c r="M35" s="65">
        <f>'Pronóstico1 Privado'!M35*'Pronóstico2 Privado'!$CR35</f>
        <v>0.18502033207355706</v>
      </c>
      <c r="N35" s="65">
        <f>'Pronóstico1 Privado'!N35*'Pronóstico2 Privado'!$CR35</f>
        <v>0.17941289785526193</v>
      </c>
      <c r="O35" s="65">
        <f>'Pronóstico1 Privado'!O35*'Pronóstico2 Privado'!$CR35</f>
        <v>0.175648545905842</v>
      </c>
      <c r="P35" s="65">
        <f>'Pronóstico1 Privado'!P35*'Pronóstico2 Privado'!$CR35</f>
        <v>0.16990662052722871</v>
      </c>
      <c r="Q35" s="65">
        <f>'Pronóstico1 Privado'!Q35*'Pronóstico2 Privado'!$CR35</f>
        <v>0.16133158366031453</v>
      </c>
      <c r="R35" s="65">
        <f>'Pronóstico1 Privado'!R35*'Pronóstico2 Privado'!$CR35</f>
        <v>0.17581349836854129</v>
      </c>
      <c r="S35" s="65">
        <f>'Pronóstico1 Privado'!S35*'Pronóstico2 Privado'!$CR35</f>
        <v>0.18125004425651567</v>
      </c>
      <c r="T35" s="65">
        <f>'Pronóstico1 Privado'!T35*'Pronóstico2 Privado'!$CR35</f>
        <v>0.19547788059474319</v>
      </c>
      <c r="U35" s="65">
        <f>'Pronóstico1 Privado'!U35*'Pronóstico2 Privado'!$CR35</f>
        <v>0.17603948079594417</v>
      </c>
      <c r="V35" s="65">
        <f>'Pronóstico1 Privado'!V35*'Pronóstico2 Privado'!$CR35</f>
        <v>0.16195945188462316</v>
      </c>
      <c r="W35" s="65">
        <f>'Pronóstico1 Privado'!W35*'Pronóstico2 Privado'!$CR35</f>
        <v>0.17688577708867112</v>
      </c>
      <c r="X35" s="65">
        <f>'Pronóstico1 Privado'!X35*'Pronóstico2 Privado'!$CR35</f>
        <v>0.12296887632453098</v>
      </c>
      <c r="Y35" s="65">
        <f>'Pronóstico1 Privado'!Y35*'Pronóstico2 Privado'!$CR35</f>
        <v>0.10076621017717546</v>
      </c>
      <c r="Z35" s="65">
        <f>'Pronóstico1 Privado'!Z35*'Pronóstico2 Privado'!$CR35</f>
        <v>8.1009761763893878E-2</v>
      </c>
      <c r="AA35" s="65">
        <f>'Pronóstico1 Privado'!AA35*'Pronóstico2 Privado'!$CR35</f>
        <v>7.8922878527308296E-2</v>
      </c>
      <c r="AB35" s="65">
        <f>'Pronóstico1 Privado'!AB35*'Pronóstico2 Privado'!$CR35</f>
        <v>5.4087943005080331E-2</v>
      </c>
      <c r="AC35" s="65">
        <f>'Pronóstico1 Privado'!AC35*'Pronóstico2 Privado'!$CR35</f>
        <v>3.8289426196250607E-2</v>
      </c>
      <c r="AD35" s="65">
        <f>'Pronóstico1 Privado'!AD35*'Pronóstico2 Privado'!$CR35</f>
        <v>2.6076967364024487E-2</v>
      </c>
      <c r="AE35" s="65">
        <f>'Pronóstico1 Privado'!AE35*'Pronóstico2 Privado'!$CR35</f>
        <v>3.4424317130152836E-2</v>
      </c>
      <c r="AF35" s="65">
        <f>'Pronóstico1 Privado'!AF35*'Pronóstico2 Privado'!$CR35</f>
        <v>1.2267921328853772E-2</v>
      </c>
      <c r="AG35" s="65">
        <f>'Pronóstico1 Privado'!AG35*'Pronóstico2 Privado'!$CR35</f>
        <v>1.9654251403987636E-2</v>
      </c>
      <c r="AH35" s="65">
        <f>'Pronóstico1 Privado'!AH35*'Pronóstico2 Privado'!$CR35</f>
        <v>5.5471497724984605E-3</v>
      </c>
      <c r="AI35" s="65">
        <f>'Pronóstico1 Privado'!AI35*'Pronóstico2 Privado'!$CR35</f>
        <v>7.6832166113956534E-3</v>
      </c>
      <c r="AJ35" s="65">
        <f>'Pronóstico1 Privado'!AJ35*'Pronóstico2 Privado'!$CR35</f>
        <v>5.1357609009437767E-3</v>
      </c>
      <c r="AK35" s="65">
        <f>'Pronóstico1 Privado'!AK35*'Pronóstico2 Privado'!$CR35</f>
        <v>7.5140152013003763E-3</v>
      </c>
      <c r="AL35" s="65">
        <f>'Pronóstico1 Privado'!AL35*'Pronóstico2 Privado'!$CR35</f>
        <v>1.8636011426558421E-2</v>
      </c>
      <c r="AM35" s="65">
        <f>'Pronóstico1 Privado'!AM35*'Pronóstico2 Privado'!$CR35</f>
        <v>5.2861123398657613E-3</v>
      </c>
      <c r="AN35" s="65">
        <f>'Pronóstico1 Privado'!AN35*'Pronóstico2 Privado'!$CR35</f>
        <v>3.2678519120202909E-3</v>
      </c>
      <c r="AO35" s="65">
        <f>'Pronóstico1 Privado'!AO35*'Pronóstico2 Privado'!$CR35</f>
        <v>4.5633044087624837E-3</v>
      </c>
      <c r="AP35" s="65">
        <f>'Pronóstico1 Privado'!AP35*'Pronóstico2 Privado'!$CR35</f>
        <v>6.2958864470526827E-3</v>
      </c>
      <c r="AQ35" s="65">
        <f>'Pronóstico1 Privado'!AQ35*'Pronóstico2 Privado'!$CR35</f>
        <v>3.7813745590188352E-3</v>
      </c>
      <c r="AR35" s="65">
        <f>'Pronóstico1 Privado'!AR35*'Pronóstico2 Privado'!$CR35</f>
        <v>3.4034030976545617E-3</v>
      </c>
      <c r="AS35" s="65">
        <f>'Pronóstico1 Privado'!AS35*'Pronóstico2 Privado'!$CR35</f>
        <v>4.1838946678791318E-3</v>
      </c>
      <c r="AT35" s="65">
        <f>'Pronóstico1 Privado'!AT35*'Pronóstico2 Privado'!$CR35</f>
        <v>2.8067838605578908E-3</v>
      </c>
      <c r="AU35" s="65">
        <f>'Pronóstico1 Privado'!AU35*'Pronóstico2 Privado'!$CR35</f>
        <v>2.8377221459616533E-3</v>
      </c>
      <c r="AV35" s="65">
        <f>'Pronóstico1 Privado'!AV35*'Pronóstico2 Privado'!$CR35</f>
        <v>2.6028001415752296E-3</v>
      </c>
      <c r="AW35" s="65">
        <f>'Pronóstico1 Privado'!AW35*'Pronóstico2 Privado'!$CR35</f>
        <v>2.4870103624490968E-3</v>
      </c>
      <c r="AX35" s="65">
        <f>'Pronóstico1 Privado'!AX35*'Pronóstico2 Privado'!$CR35</f>
        <v>2.6438715256288871E-3</v>
      </c>
      <c r="AY35" s="65">
        <f>'Pronóstico1 Privado'!AY35*'Pronóstico2 Privado'!$CR35</f>
        <v>2.4346427663781093E-3</v>
      </c>
      <c r="AZ35" s="65">
        <f>'Pronóstico1 Privado'!AZ35*'Pronóstico2 Privado'!$CR35</f>
        <v>2.4616109647837246E-3</v>
      </c>
      <c r="BA35" s="65">
        <f>'Pronóstico1 Privado'!BA35*'Pronóstico2 Privado'!$CR35</f>
        <v>2.3218170270813397E-3</v>
      </c>
      <c r="BB35" s="65">
        <f>'Pronóstico1 Privado'!BB35*'Pronóstico2 Privado'!$CR35</f>
        <v>2.1980607210024001E-3</v>
      </c>
      <c r="BC35" s="65">
        <f>'Pronóstico1 Privado'!BC35*'Pronóstico2 Privado'!$CR35</f>
        <v>2.0699427554687539E-3</v>
      </c>
      <c r="BD35" s="65">
        <f>'Pronóstico1 Privado'!BD35*'Pronóstico2 Privado'!$CR35</f>
        <v>1.866800661624873E-3</v>
      </c>
      <c r="BE35" s="65">
        <f>'Pronóstico1 Privado'!BE35*'Pronóstico2 Privado'!$CR35</f>
        <v>1.9226099765484366E-3</v>
      </c>
      <c r="BF35" s="65">
        <f>'Pronóstico1 Privado'!BF35*'Pronóstico2 Privado'!$CR35</f>
        <v>1.6649901322970391E-3</v>
      </c>
      <c r="BG35" s="65">
        <f>'Pronóstico1 Privado'!BG35*'Pronóstico2 Privado'!$CR35</f>
        <v>1.7385936605680615E-3</v>
      </c>
      <c r="BH35" s="65">
        <f>'Pronóstico1 Privado'!BH35*'Pronóstico2 Privado'!$CR35</f>
        <v>1.6036902257601142E-3</v>
      </c>
      <c r="BI35" s="65">
        <f>'Pronóstico1 Privado'!BI35*'Pronóstico2 Privado'!$CR35</f>
        <v>1.5061385282763265E-3</v>
      </c>
      <c r="BJ35" s="65">
        <f>'Pronóstico1 Privado'!BJ35*'Pronóstico2 Privado'!$CR35</f>
        <v>1.5731422874489512E-3</v>
      </c>
      <c r="BK35" s="65">
        <f>'Pronóstico1 Privado'!BK35*'Pronóstico2 Privado'!$CR35</f>
        <v>1.4332515047493965E-3</v>
      </c>
      <c r="BL35" s="65">
        <f>'Pronóstico1 Privado'!BL35*'Pronóstico2 Privado'!$CR35</f>
        <v>1.2999254181413893E-3</v>
      </c>
      <c r="BM35" s="65">
        <f>'Pronóstico1 Privado'!BM35*'Pronóstico2 Privado'!$CR35</f>
        <v>1.0850358887041394E-3</v>
      </c>
      <c r="BN35" s="65">
        <f>'Pronóstico1 Privado'!BN35*'Pronóstico2 Privado'!$CR35</f>
        <v>1.3476624808739595E-3</v>
      </c>
      <c r="BO35" s="65">
        <f>'Pronóstico1 Privado'!BO35*'Pronóstico2 Privado'!$CR35</f>
        <v>9.7538667076357409E-4</v>
      </c>
      <c r="BP35" s="65">
        <f>'Pronóstico1 Privado'!BP35*'Pronóstico2 Privado'!$CR35</f>
        <v>9.0576888387589385E-4</v>
      </c>
      <c r="BQ35" s="65">
        <f>'Pronóstico1 Privado'!BQ35*'Pronóstico2 Privado'!$CR35</f>
        <v>8.5351591272463264E-4</v>
      </c>
      <c r="BR35" s="65">
        <f>'Pronóstico1 Privado'!BR35*'Pronóstico2 Privado'!$CR35</f>
        <v>6.5174195745004433E-4</v>
      </c>
      <c r="BS35" s="65">
        <f>'Pronóstico1 Privado'!BS35*'Pronóstico2 Privado'!$CR35</f>
        <v>6.0622727628949951E-4</v>
      </c>
      <c r="BT35" s="65">
        <f>'Pronóstico1 Privado'!BT35*'Pronóstico2 Privado'!$CR35</f>
        <v>6.2583796151325646E-4</v>
      </c>
      <c r="BU35" s="65">
        <f>'Pronóstico1 Privado'!BU35*'Pronóstico2 Privado'!$CR35</f>
        <v>5.6778822783430281E-4</v>
      </c>
      <c r="BV35" s="65">
        <f>'Pronóstico1 Privado'!BV35*'Pronóstico2 Privado'!$CR35</f>
        <v>4.5291688773407314E-4</v>
      </c>
      <c r="BW35" s="65">
        <f>'Pronóstico1 Privado'!BW35*'Pronóstico2 Privado'!$CR35</f>
        <v>4.4286361145255606E-4</v>
      </c>
      <c r="BX35" s="65">
        <f>'Pronóstico1 Privado'!BX35*'Pronóstico2 Privado'!$CR35</f>
        <v>3.9488876001013152E-4</v>
      </c>
      <c r="BY35" s="65">
        <f>'Pronóstico1 Privado'!BY35*'Pronóstico2 Privado'!$CR35</f>
        <v>4.2097973114772644E-4</v>
      </c>
      <c r="BZ35" s="65">
        <f>'Pronóstico1 Privado'!BZ35*'Pronóstico2 Privado'!$CR35</f>
        <v>2.4047852336001502E-4</v>
      </c>
      <c r="CA35" s="65">
        <f>'Pronóstico1 Privado'!CA35*'Pronóstico2 Privado'!$CR35</f>
        <v>2.998299087829431E-4</v>
      </c>
      <c r="CB35" s="65">
        <f>'Pronóstico1 Privado'!CB35*'Pronóstico2 Privado'!$CR35</f>
        <v>3.1065485477386497E-4</v>
      </c>
      <c r="CC35" s="65">
        <f>'Pronóstico1 Privado'!CC35*'Pronóstico2 Privado'!$CR35</f>
        <v>1.8303053294802573E-4</v>
      </c>
      <c r="CD35" s="65">
        <f>'Pronóstico1 Privado'!CD35*'Pronóstico2 Privado'!$CR35</f>
        <v>1.5023085570978765E-4</v>
      </c>
      <c r="CE35" s="65">
        <f>'Pronóstico1 Privado'!CE35*'Pronóstico2 Privado'!$CR35</f>
        <v>1.3848977204677817E-4</v>
      </c>
      <c r="CF35" s="65">
        <f>'Pronóstico1 Privado'!CF35*'Pronóstico2 Privado'!$CR35</f>
        <v>8.4649471858373618E-5</v>
      </c>
      <c r="CG35" s="65">
        <f>'Pronóstico1 Privado'!CG35*'Pronóstico2 Privado'!$CR35</f>
        <v>9.9845604944818933E-5</v>
      </c>
      <c r="CH35" s="65">
        <f>'Pronóstico1 Privado'!CH35*'Pronóstico2 Privado'!$CR35</f>
        <v>7.6982413164440949E-5</v>
      </c>
      <c r="CI35" s="65">
        <f>'Pronóstico1 Privado'!CI35*'Pronóstico2 Privado'!$CR35</f>
        <v>6.9559453016095613E-5</v>
      </c>
      <c r="CJ35" s="65">
        <f>'Pronóstico1 Privado'!CJ35*'Pronóstico2 Privado'!$CR35</f>
        <v>7.3943338800436633E-5</v>
      </c>
      <c r="CK35" s="65">
        <f>'Pronóstico1 Privado'!CK35*'Pronóstico2 Privado'!$CR35</f>
        <v>7.5851118407197204E-5</v>
      </c>
      <c r="CL35" s="65">
        <f>'Pronóstico1 Privado'!CL35*'Pronóstico2 Privado'!$CR35</f>
        <v>6.1024771288357797E-5</v>
      </c>
      <c r="CM35" s="65">
        <f>'Pronóstico1 Privado'!CM35*'Pronóstico2 Privado'!$CR35</f>
        <v>1.3144829595609664E-5</v>
      </c>
      <c r="CN35" s="65">
        <f>'Pronóstico1 Privado'!CN35*'Pronóstico2 Privado'!$CR35</f>
        <v>4.8668368558857187E-6</v>
      </c>
      <c r="CP35" s="71">
        <f t="shared" si="0"/>
        <v>3.649999999999999</v>
      </c>
      <c r="CR35">
        <f>'Insumo 2'!$B$5/'Pronóstico1 Privado'!CP35</f>
        <v>1.0311339555256194</v>
      </c>
    </row>
    <row r="36" spans="1:96">
      <c r="A36">
        <f>'Población %'!A81</f>
        <v>2020</v>
      </c>
      <c r="B36" s="65">
        <f>'Pronóstico1 Privado'!B36*'Pronóstico2 Privado'!$CR36</f>
        <v>0</v>
      </c>
      <c r="C36" s="65">
        <f>'Pronóstico1 Privado'!C36*'Pronóstico2 Privado'!$CR36</f>
        <v>3.4655692947858219E-4</v>
      </c>
      <c r="D36" s="65">
        <f>'Pronóstico1 Privado'!D36*'Pronóstico2 Privado'!$CR36</f>
        <v>2.7402414520685085E-3</v>
      </c>
      <c r="E36" s="65">
        <f>'Pronóstico1 Privado'!E36*'Pronóstico2 Privado'!$CR36</f>
        <v>1.184792077208041E-2</v>
      </c>
      <c r="F36" s="65">
        <f>'Pronóstico1 Privado'!F36*'Pronóstico2 Privado'!$CR36</f>
        <v>4.7444400442942715E-2</v>
      </c>
      <c r="G36" s="65">
        <f>'Pronóstico1 Privado'!G36*'Pronóstico2 Privado'!$CR36</f>
        <v>9.7139485377685936E-2</v>
      </c>
      <c r="H36" s="65">
        <f>'Pronóstico1 Privado'!H36*'Pronóstico2 Privado'!$CR36</f>
        <v>0.1368018578803735</v>
      </c>
      <c r="I36" s="65">
        <f>'Pronóstico1 Privado'!I36*'Pronóstico2 Privado'!$CR36</f>
        <v>0.1691298406064749</v>
      </c>
      <c r="J36" s="65">
        <f>'Pronóstico1 Privado'!J36*'Pronóstico2 Privado'!$CR36</f>
        <v>0.1841342261188236</v>
      </c>
      <c r="K36" s="65">
        <f>'Pronóstico1 Privado'!K36*'Pronóstico2 Privado'!$CR36</f>
        <v>0.18502269272872846</v>
      </c>
      <c r="L36" s="65">
        <f>'Pronóstico1 Privado'!L36*'Pronóstico2 Privado'!$CR36</f>
        <v>0.18625629724153581</v>
      </c>
      <c r="M36" s="65">
        <f>'Pronóstico1 Privado'!M36*'Pronóstico2 Privado'!$CR36</f>
        <v>0.18545390569834666</v>
      </c>
      <c r="N36" s="65">
        <f>'Pronóstico1 Privado'!N36*'Pronóstico2 Privado'!$CR36</f>
        <v>0.18014230052234612</v>
      </c>
      <c r="O36" s="65">
        <f>'Pronóstico1 Privado'!O36*'Pronóstico2 Privado'!$CR36</f>
        <v>0.17629095281332915</v>
      </c>
      <c r="P36" s="65">
        <f>'Pronóstico1 Privado'!P36*'Pronóstico2 Privado'!$CR36</f>
        <v>0.17028388877026054</v>
      </c>
      <c r="Q36" s="65">
        <f>'Pronóstico1 Privado'!Q36*'Pronóstico2 Privado'!$CR36</f>
        <v>0.16184889476128975</v>
      </c>
      <c r="R36" s="65">
        <f>'Pronóstico1 Privado'!R36*'Pronóstico2 Privado'!$CR36</f>
        <v>0.17463286525076574</v>
      </c>
      <c r="S36" s="65">
        <f>'Pronóstico1 Privado'!S36*'Pronóstico2 Privado'!$CR36</f>
        <v>0.17749520784107611</v>
      </c>
      <c r="T36" s="65">
        <f>'Pronóstico1 Privado'!T36*'Pronóstico2 Privado'!$CR36</f>
        <v>0.19006462613700217</v>
      </c>
      <c r="U36" s="65">
        <f>'Pronóstico1 Privado'!U36*'Pronóstico2 Privado'!$CR36</f>
        <v>0.17173625514796723</v>
      </c>
      <c r="V36" s="65">
        <f>'Pronóstico1 Privado'!V36*'Pronóstico2 Privado'!$CR36</f>
        <v>0.15809759045810776</v>
      </c>
      <c r="W36" s="65">
        <f>'Pronóstico1 Privado'!W36*'Pronóstico2 Privado'!$CR36</f>
        <v>0.17452290835258599</v>
      </c>
      <c r="X36" s="65">
        <f>'Pronóstico1 Privado'!X36*'Pronóstico2 Privado'!$CR36</f>
        <v>0.12331749066396788</v>
      </c>
      <c r="Y36" s="65">
        <f>'Pronóstico1 Privado'!Y36*'Pronóstico2 Privado'!$CR36</f>
        <v>0.10226105952971384</v>
      </c>
      <c r="Z36" s="65">
        <f>'Pronóstico1 Privado'!Z36*'Pronóstico2 Privado'!$CR36</f>
        <v>8.2237867893553834E-2</v>
      </c>
      <c r="AA36" s="65">
        <f>'Pronóstico1 Privado'!AA36*'Pronóstico2 Privado'!$CR36</f>
        <v>8.0222032224603557E-2</v>
      </c>
      <c r="AB36" s="65">
        <f>'Pronóstico1 Privado'!AB36*'Pronóstico2 Privado'!$CR36</f>
        <v>5.5390577963237375E-2</v>
      </c>
      <c r="AC36" s="65">
        <f>'Pronóstico1 Privado'!AC36*'Pronóstico2 Privado'!$CR36</f>
        <v>3.9581635055695508E-2</v>
      </c>
      <c r="AD36" s="65">
        <f>'Pronóstico1 Privado'!AD36*'Pronóstico2 Privado'!$CR36</f>
        <v>2.7148956614764835E-2</v>
      </c>
      <c r="AE36" s="65">
        <f>'Pronóstico1 Privado'!AE36*'Pronóstico2 Privado'!$CR36</f>
        <v>3.5954738806511732E-2</v>
      </c>
      <c r="AF36" s="65">
        <f>'Pronóstico1 Privado'!AF36*'Pronóstico2 Privado'!$CR36</f>
        <v>1.2873115133470942E-2</v>
      </c>
      <c r="AG36" s="65">
        <f>'Pronóstico1 Privado'!AG36*'Pronóstico2 Privado'!$CR36</f>
        <v>2.0537606361560878E-2</v>
      </c>
      <c r="AH36" s="65">
        <f>'Pronóstico1 Privado'!AH36*'Pronóstico2 Privado'!$CR36</f>
        <v>5.7368488913008319E-3</v>
      </c>
      <c r="AI36" s="65">
        <f>'Pronóstico1 Privado'!AI36*'Pronóstico2 Privado'!$CR36</f>
        <v>7.8848996384457189E-3</v>
      </c>
      <c r="AJ36" s="65">
        <f>'Pronóstico1 Privado'!AJ36*'Pronóstico2 Privado'!$CR36</f>
        <v>5.2819106232977033E-3</v>
      </c>
      <c r="AK36" s="65">
        <f>'Pronóstico1 Privado'!AK36*'Pronóstico2 Privado'!$CR36</f>
        <v>7.7382207791254808E-3</v>
      </c>
      <c r="AL36" s="65">
        <f>'Pronóstico1 Privado'!AL36*'Pronóstico2 Privado'!$CR36</f>
        <v>1.9086784075696344E-2</v>
      </c>
      <c r="AM36" s="65">
        <f>'Pronóstico1 Privado'!AM36*'Pronóstico2 Privado'!$CR36</f>
        <v>5.3707857809797864E-3</v>
      </c>
      <c r="AN36" s="65">
        <f>'Pronóstico1 Privado'!AN36*'Pronóstico2 Privado'!$CR36</f>
        <v>3.3016443087124123E-3</v>
      </c>
      <c r="AO36" s="65">
        <f>'Pronóstico1 Privado'!AO36*'Pronóstico2 Privado'!$CR36</f>
        <v>4.6056051796862854E-3</v>
      </c>
      <c r="AP36" s="65">
        <f>'Pronóstico1 Privado'!AP36*'Pronóstico2 Privado'!$CR36</f>
        <v>6.3394580042356631E-3</v>
      </c>
      <c r="AQ36" s="65">
        <f>'Pronóstico1 Privado'!AQ36*'Pronóstico2 Privado'!$CR36</f>
        <v>3.8224835716685322E-3</v>
      </c>
      <c r="AR36" s="65">
        <f>'Pronóstico1 Privado'!AR36*'Pronóstico2 Privado'!$CR36</f>
        <v>3.4670047814748333E-3</v>
      </c>
      <c r="AS36" s="65">
        <f>'Pronóstico1 Privado'!AS36*'Pronóstico2 Privado'!$CR36</f>
        <v>4.284729861475961E-3</v>
      </c>
      <c r="AT36" s="65">
        <f>'Pronóstico1 Privado'!AT36*'Pronóstico2 Privado'!$CR36</f>
        <v>2.8711267693705858E-3</v>
      </c>
      <c r="AU36" s="65">
        <f>'Pronóstico1 Privado'!AU36*'Pronóstico2 Privado'!$CR36</f>
        <v>2.9026494733603117E-3</v>
      </c>
      <c r="AV36" s="65">
        <f>'Pronóstico1 Privado'!AV36*'Pronóstico2 Privado'!$CR36</f>
        <v>2.6640191397394866E-3</v>
      </c>
      <c r="AW36" s="65">
        <f>'Pronóstico1 Privado'!AW36*'Pronóstico2 Privado'!$CR36</f>
        <v>2.5462419060058167E-3</v>
      </c>
      <c r="AX36" s="65">
        <f>'Pronóstico1 Privado'!AX36*'Pronóstico2 Privado'!$CR36</f>
        <v>2.7079772044648317E-3</v>
      </c>
      <c r="AY36" s="65">
        <f>'Pronóstico1 Privado'!AY36*'Pronóstico2 Privado'!$CR36</f>
        <v>2.4965887803022903E-3</v>
      </c>
      <c r="AZ36" s="65">
        <f>'Pronóstico1 Privado'!AZ36*'Pronóstico2 Privado'!$CR36</f>
        <v>2.5274913356056281E-3</v>
      </c>
      <c r="BA36" s="65">
        <f>'Pronóstico1 Privado'!BA36*'Pronóstico2 Privado'!$CR36</f>
        <v>2.3826918415662075E-3</v>
      </c>
      <c r="BB36" s="65">
        <f>'Pronóstico1 Privado'!BB36*'Pronóstico2 Privado'!$CR36</f>
        <v>2.2522726203800495E-3</v>
      </c>
      <c r="BC36" s="65">
        <f>'Pronóstico1 Privado'!BC36*'Pronóstico2 Privado'!$CR36</f>
        <v>2.119409222373993E-3</v>
      </c>
      <c r="BD36" s="65">
        <f>'Pronóstico1 Privado'!BD36*'Pronóstico2 Privado'!$CR36</f>
        <v>1.9124719052849234E-3</v>
      </c>
      <c r="BE36" s="65">
        <f>'Pronóstico1 Privado'!BE36*'Pronóstico2 Privado'!$CR36</f>
        <v>1.9691996657746481E-3</v>
      </c>
      <c r="BF36" s="65">
        <f>'Pronóstico1 Privado'!BF36*'Pronóstico2 Privado'!$CR36</f>
        <v>1.710302555231799E-3</v>
      </c>
      <c r="BG36" s="65">
        <f>'Pronóstico1 Privado'!BG36*'Pronóstico2 Privado'!$CR36</f>
        <v>1.7943894196297482E-3</v>
      </c>
      <c r="BH36" s="65">
        <f>'Pronóstico1 Privado'!BH36*'Pronóstico2 Privado'!$CR36</f>
        <v>1.6606747541227972E-3</v>
      </c>
      <c r="BI36" s="65">
        <f>'Pronóstico1 Privado'!BI36*'Pronóstico2 Privado'!$CR36</f>
        <v>1.5605327733248118E-3</v>
      </c>
      <c r="BJ36" s="65">
        <f>'Pronóstico1 Privado'!BJ36*'Pronóstico2 Privado'!$CR36</f>
        <v>1.633220051421869E-3</v>
      </c>
      <c r="BK36" s="65">
        <f>'Pronóstico1 Privado'!BK36*'Pronóstico2 Privado'!$CR36</f>
        <v>1.4828348082413765E-3</v>
      </c>
      <c r="BL36" s="65">
        <f>'Pronóstico1 Privado'!BL36*'Pronóstico2 Privado'!$CR36</f>
        <v>1.335654532608894E-3</v>
      </c>
      <c r="BM36" s="65">
        <f>'Pronóstico1 Privado'!BM36*'Pronóstico2 Privado'!$CR36</f>
        <v>1.1099190588642297E-3</v>
      </c>
      <c r="BN36" s="65">
        <f>'Pronóstico1 Privado'!BN36*'Pronóstico2 Privado'!$CR36</f>
        <v>1.3794289338568912E-3</v>
      </c>
      <c r="BO36" s="65">
        <f>'Pronóstico1 Privado'!BO36*'Pronóstico2 Privado'!$CR36</f>
        <v>9.9667594927048734E-4</v>
      </c>
      <c r="BP36" s="65">
        <f>'Pronóstico1 Privado'!BP36*'Pronóstico2 Privado'!$CR36</f>
        <v>9.319107910939578E-4</v>
      </c>
      <c r="BQ36" s="65">
        <f>'Pronóstico1 Privado'!BQ36*'Pronóstico2 Privado'!$CR36</f>
        <v>8.8914790621410264E-4</v>
      </c>
      <c r="BR36" s="65">
        <f>'Pronóstico1 Privado'!BR36*'Pronóstico2 Privado'!$CR36</f>
        <v>6.8519000019684429E-4</v>
      </c>
      <c r="BS36" s="65">
        <f>'Pronóstico1 Privado'!BS36*'Pronóstico2 Privado'!$CR36</f>
        <v>6.3770063070162618E-4</v>
      </c>
      <c r="BT36" s="65">
        <f>'Pronóstico1 Privado'!BT36*'Pronóstico2 Privado'!$CR36</f>
        <v>6.6082173132141252E-4</v>
      </c>
      <c r="BU36" s="65">
        <f>'Pronóstico1 Privado'!BU36*'Pronóstico2 Privado'!$CR36</f>
        <v>5.9530807920385388E-4</v>
      </c>
      <c r="BV36" s="65">
        <f>'Pronóstico1 Privado'!BV36*'Pronóstico2 Privado'!$CR36</f>
        <v>4.6752919334204127E-4</v>
      </c>
      <c r="BW36" s="65">
        <f>'Pronóstico1 Privado'!BW36*'Pronóstico2 Privado'!$CR36</f>
        <v>4.5199579343610925E-4</v>
      </c>
      <c r="BX36" s="65">
        <f>'Pronóstico1 Privado'!BX36*'Pronóstico2 Privado'!$CR36</f>
        <v>4.0359407138220886E-4</v>
      </c>
      <c r="BY36" s="65">
        <f>'Pronóstico1 Privado'!BY36*'Pronóstico2 Privado'!$CR36</f>
        <v>4.2969493229893455E-4</v>
      </c>
      <c r="BZ36" s="65">
        <f>'Pronóstico1 Privado'!BZ36*'Pronóstico2 Privado'!$CR36</f>
        <v>2.4621322143702069E-4</v>
      </c>
      <c r="CA36" s="65">
        <f>'Pronóstico1 Privado'!CA36*'Pronóstico2 Privado'!$CR36</f>
        <v>3.091466758337363E-4</v>
      </c>
      <c r="CB36" s="65">
        <f>'Pronóstico1 Privado'!CB36*'Pronóstico2 Privado'!$CR36</f>
        <v>3.2183980209636966E-4</v>
      </c>
      <c r="CC36" s="65">
        <f>'Pronóstico1 Privado'!CC36*'Pronóstico2 Privado'!$CR36</f>
        <v>1.889629564769718E-4</v>
      </c>
      <c r="CD36" s="65">
        <f>'Pronóstico1 Privado'!CD36*'Pronóstico2 Privado'!$CR36</f>
        <v>1.5457488348604408E-4</v>
      </c>
      <c r="CE36" s="65">
        <f>'Pronóstico1 Privado'!CE36*'Pronóstico2 Privado'!$CR36</f>
        <v>1.4321672451962899E-4</v>
      </c>
      <c r="CF36" s="65">
        <f>'Pronóstico1 Privado'!CF36*'Pronóstico2 Privado'!$CR36</f>
        <v>8.8424622881672977E-5</v>
      </c>
      <c r="CG36" s="65">
        <f>'Pronóstico1 Privado'!CG36*'Pronóstico2 Privado'!$CR36</f>
        <v>1.0518778735531866E-4</v>
      </c>
      <c r="CH36" s="65">
        <f>'Pronóstico1 Privado'!CH36*'Pronóstico2 Privado'!$CR36</f>
        <v>8.1219082185903072E-5</v>
      </c>
      <c r="CI36" s="65">
        <f>'Pronóstico1 Privado'!CI36*'Pronóstico2 Privado'!$CR36</f>
        <v>7.3645406587011946E-5</v>
      </c>
      <c r="CJ36" s="65">
        <f>'Pronóstico1 Privado'!CJ36*'Pronóstico2 Privado'!$CR36</f>
        <v>7.8065062710971458E-5</v>
      </c>
      <c r="CK36" s="65">
        <f>'Pronóstico1 Privado'!CK36*'Pronóstico2 Privado'!$CR36</f>
        <v>7.9448315730603706E-5</v>
      </c>
      <c r="CL36" s="65">
        <f>'Pronóstico1 Privado'!CL36*'Pronóstico2 Privado'!$CR36</f>
        <v>6.3640043514869883E-5</v>
      </c>
      <c r="CM36" s="65">
        <f>'Pronóstico1 Privado'!CM36*'Pronóstico2 Privado'!$CR36</f>
        <v>1.4227393514943053E-5</v>
      </c>
      <c r="CN36" s="65">
        <f>'Pronóstico1 Privado'!CN36*'Pronóstico2 Privado'!$CR36</f>
        <v>5.1511452259677857E-6</v>
      </c>
      <c r="CP36" s="71">
        <f t="shared" si="0"/>
        <v>3.6500000000000012</v>
      </c>
      <c r="CR36">
        <f>'Insumo 2'!$B$5/'Pronóstico1 Privado'!CP36</f>
        <v>1.0466999038222924</v>
      </c>
    </row>
    <row r="37" spans="1:96">
      <c r="A37">
        <f>'Población %'!A82</f>
        <v>2021</v>
      </c>
      <c r="B37" s="65">
        <f>'Pronóstico1 Privado'!B37*'Pronóstico2 Privado'!$CR37</f>
        <v>0</v>
      </c>
      <c r="C37" s="65">
        <f>'Pronóstico1 Privado'!C37*'Pronóstico2 Privado'!$CR37</f>
        <v>3.5085150665834078E-4</v>
      </c>
      <c r="D37" s="65">
        <f>'Pronóstico1 Privado'!D37*'Pronóstico2 Privado'!$CR37</f>
        <v>2.7747248628497566E-3</v>
      </c>
      <c r="E37" s="65">
        <f>'Pronóstico1 Privado'!E37*'Pronóstico2 Privado'!$CR37</f>
        <v>1.1992488979456839E-2</v>
      </c>
      <c r="F37" s="65">
        <f>'Pronóstico1 Privado'!F37*'Pronóstico2 Privado'!$CR37</f>
        <v>4.7981456202199103E-2</v>
      </c>
      <c r="G37" s="65">
        <f>'Pronóstico1 Privado'!G37*'Pronóstico2 Privado'!$CR37</f>
        <v>9.8114176006597664E-2</v>
      </c>
      <c r="H37" s="65">
        <f>'Pronóstico1 Privado'!H37*'Pronóstico2 Privado'!$CR37</f>
        <v>0.13795108423947108</v>
      </c>
      <c r="I37" s="65">
        <f>'Pronóstico1 Privado'!I37*'Pronóstico2 Privado'!$CR37</f>
        <v>0.17022241778448516</v>
      </c>
      <c r="J37" s="65">
        <f>'Pronóstico1 Privado'!J37*'Pronóstico2 Privado'!$CR37</f>
        <v>0.1849760498009938</v>
      </c>
      <c r="K37" s="65">
        <f>'Pronóstico1 Privado'!K37*'Pronóstico2 Privado'!$CR37</f>
        <v>0.18556228983657727</v>
      </c>
      <c r="L37" s="65">
        <f>'Pronóstico1 Privado'!L37*'Pronóstico2 Privado'!$CR37</f>
        <v>0.18641766768676535</v>
      </c>
      <c r="M37" s="65">
        <f>'Pronóstico1 Privado'!M37*'Pronóstico2 Privado'!$CR37</f>
        <v>0.18511728904172345</v>
      </c>
      <c r="N37" s="65">
        <f>'Pronóstico1 Privado'!N37*'Pronóstico2 Privado'!$CR37</f>
        <v>0.17987092365676588</v>
      </c>
      <c r="O37" s="65">
        <f>'Pronóstico1 Privado'!O37*'Pronóstico2 Privado'!$CR37</f>
        <v>0.17633172717845191</v>
      </c>
      <c r="P37" s="65">
        <f>'Pronóstico1 Privado'!P37*'Pronóstico2 Privado'!$CR37</f>
        <v>0.17038068592617603</v>
      </c>
      <c r="Q37" s="65">
        <f>'Pronóstico1 Privado'!Q37*'Pronóstico2 Privado'!$CR37</f>
        <v>0.16183451709220717</v>
      </c>
      <c r="R37" s="65">
        <f>'Pronóstico1 Privado'!R37*'Pronóstico2 Privado'!$CR37</f>
        <v>0.17492690168441338</v>
      </c>
      <c r="S37" s="65">
        <f>'Pronóstico1 Privado'!S37*'Pronóstico2 Privado'!$CR37</f>
        <v>0.17613855454901051</v>
      </c>
      <c r="T37" s="65">
        <f>'Pronóstico1 Privado'!T37*'Pronóstico2 Privado'!$CR37</f>
        <v>0.18603522032620315</v>
      </c>
      <c r="U37" s="65">
        <f>'Pronóstico1 Privado'!U37*'Pronóstico2 Privado'!$CR37</f>
        <v>0.16698757455183791</v>
      </c>
      <c r="V37" s="65">
        <f>'Pronóstico1 Privado'!V37*'Pronóstico2 Privado'!$CR37</f>
        <v>0.15436155274558738</v>
      </c>
      <c r="W37" s="65">
        <f>'Pronóstico1 Privado'!W37*'Pronóstico2 Privado'!$CR37</f>
        <v>0.17063109650468622</v>
      </c>
      <c r="X37" s="65">
        <f>'Pronóstico1 Privado'!X37*'Pronóstico2 Privado'!$CR37</f>
        <v>0.12194576442590448</v>
      </c>
      <c r="Y37" s="65">
        <f>'Pronóstico1 Privado'!Y37*'Pronóstico2 Privado'!$CR37</f>
        <v>0.10283952637695382</v>
      </c>
      <c r="Z37" s="65">
        <f>'Pronóstico1 Privado'!Z37*'Pronóstico2 Privado'!$CR37</f>
        <v>8.3726796581314267E-2</v>
      </c>
      <c r="AA37" s="65">
        <f>'Pronóstico1 Privado'!AA37*'Pronóstico2 Privado'!$CR37</f>
        <v>8.1727053655395371E-2</v>
      </c>
      <c r="AB37" s="65">
        <f>'Pronóstico1 Privado'!AB37*'Pronóstico2 Privado'!$CR37</f>
        <v>5.6519858508388449E-2</v>
      </c>
      <c r="AC37" s="65">
        <f>'Pronóstico1 Privado'!AC37*'Pronóstico2 Privado'!$CR37</f>
        <v>4.0703426037519135E-2</v>
      </c>
      <c r="AD37" s="65">
        <f>'Pronóstico1 Privado'!AD37*'Pronóstico2 Privado'!$CR37</f>
        <v>2.8188200678469267E-2</v>
      </c>
      <c r="AE37" s="65">
        <f>'Pronóstico1 Privado'!AE37*'Pronóstico2 Privado'!$CR37</f>
        <v>3.7601522313553508E-2</v>
      </c>
      <c r="AF37" s="65">
        <f>'Pronóstico1 Privado'!AF37*'Pronóstico2 Privado'!$CR37</f>
        <v>1.350598072429024E-2</v>
      </c>
      <c r="AG37" s="65">
        <f>'Pronóstico1 Privado'!AG37*'Pronóstico2 Privado'!$CR37</f>
        <v>2.1647644482107056E-2</v>
      </c>
      <c r="AH37" s="65">
        <f>'Pronóstico1 Privado'!AH37*'Pronóstico2 Privado'!$CR37</f>
        <v>6.0213530516897177E-3</v>
      </c>
      <c r="AI37" s="65">
        <f>'Pronóstico1 Privado'!AI37*'Pronóstico2 Privado'!$CR37</f>
        <v>8.188869460577293E-3</v>
      </c>
      <c r="AJ37" s="65">
        <f>'Pronóstico1 Privado'!AJ37*'Pronóstico2 Privado'!$CR37</f>
        <v>5.4411941726599505E-3</v>
      </c>
      <c r="AK37" s="65">
        <f>'Pronóstico1 Privado'!AK37*'Pronóstico2 Privado'!$CR37</f>
        <v>7.9845423399400751E-3</v>
      </c>
      <c r="AL37" s="65">
        <f>'Pronóstico1 Privado'!AL37*'Pronóstico2 Privado'!$CR37</f>
        <v>1.970943266667215E-2</v>
      </c>
      <c r="AM37" s="65">
        <f>'Pronóstico1 Privado'!AM37*'Pronóstico2 Privado'!$CR37</f>
        <v>5.5128197633123556E-3</v>
      </c>
      <c r="AN37" s="65">
        <f>'Pronóstico1 Privado'!AN37*'Pronóstico2 Privado'!$CR37</f>
        <v>3.3609647620962439E-3</v>
      </c>
      <c r="AO37" s="65">
        <f>'Pronóstico1 Privado'!AO37*'Pronóstico2 Privado'!$CR37</f>
        <v>4.6620035829892615E-3</v>
      </c>
      <c r="AP37" s="65">
        <f>'Pronóstico1 Privado'!AP37*'Pronóstico2 Privado'!$CR37</f>
        <v>6.4103464624091153E-3</v>
      </c>
      <c r="AQ37" s="65">
        <f>'Pronóstico1 Privado'!AQ37*'Pronóstico2 Privado'!$CR37</f>
        <v>3.8563654244717542E-3</v>
      </c>
      <c r="AR37" s="65">
        <f>'Pronóstico1 Privado'!AR37*'Pronóstico2 Privado'!$CR37</f>
        <v>3.5113888470340972E-3</v>
      </c>
      <c r="AS37" s="65">
        <f>'Pronóstico1 Privado'!AS37*'Pronóstico2 Privado'!$CR37</f>
        <v>4.372990098562967E-3</v>
      </c>
      <c r="AT37" s="65">
        <f>'Pronóstico1 Privado'!AT37*'Pronóstico2 Privado'!$CR37</f>
        <v>2.9457125788068749E-3</v>
      </c>
      <c r="AU37" s="65">
        <f>'Pronóstico1 Privado'!AU37*'Pronóstico2 Privado'!$CR37</f>
        <v>2.9745563541276063E-3</v>
      </c>
      <c r="AV37" s="65">
        <f>'Pronóstico1 Privado'!AV37*'Pronóstico2 Privado'!$CR37</f>
        <v>2.7300076293038573E-3</v>
      </c>
      <c r="AW37" s="65">
        <f>'Pronóstico1 Privado'!AW37*'Pronóstico2 Privado'!$CR37</f>
        <v>2.6108858293466719E-3</v>
      </c>
      <c r="AX37" s="65">
        <f>'Pronóstico1 Privado'!AX37*'Pronóstico2 Privado'!$CR37</f>
        <v>2.7771644200998064E-3</v>
      </c>
      <c r="AY37" s="65">
        <f>'Pronóstico1 Privado'!AY37*'Pronóstico2 Privado'!$CR37</f>
        <v>2.5609852949447717E-3</v>
      </c>
      <c r="AZ37" s="65">
        <f>'Pronóstico1 Privado'!AZ37*'Pronóstico2 Privado'!$CR37</f>
        <v>2.5951990177187092E-3</v>
      </c>
      <c r="BA37" s="65">
        <f>'Pronóstico1 Privado'!BA37*'Pronóstico2 Privado'!$CR37</f>
        <v>2.449197907728884E-3</v>
      </c>
      <c r="BB37" s="65">
        <f>'Pronóstico1 Privado'!BB37*'Pronóstico2 Privado'!$CR37</f>
        <v>2.3133997119019812E-3</v>
      </c>
      <c r="BC37" s="65">
        <f>'Pronóstico1 Privado'!BC37*'Pronóstico2 Privado'!$CR37</f>
        <v>2.1733606120329543E-3</v>
      </c>
      <c r="BD37" s="65">
        <f>'Pronóstico1 Privado'!BD37*'Pronóstico2 Privado'!$CR37</f>
        <v>1.9594514139615903E-3</v>
      </c>
      <c r="BE37" s="65">
        <f>'Pronóstico1 Privado'!BE37*'Pronóstico2 Privado'!$CR37</f>
        <v>2.0184647852996324E-3</v>
      </c>
      <c r="BF37" s="65">
        <f>'Pronóstico1 Privado'!BF37*'Pronóstico2 Privado'!$CR37</f>
        <v>1.7525027046161774E-3</v>
      </c>
      <c r="BG37" s="65">
        <f>'Pronóstico1 Privado'!BG37*'Pronóstico2 Privado'!$CR37</f>
        <v>1.8438090922940206E-3</v>
      </c>
      <c r="BH37" s="65">
        <f>'Pronóstico1 Privado'!BH37*'Pronóstico2 Privado'!$CR37</f>
        <v>1.7143777671325736E-3</v>
      </c>
      <c r="BI37" s="65">
        <f>'Pronóstico1 Privado'!BI37*'Pronóstico2 Privado'!$CR37</f>
        <v>1.6161617675062737E-3</v>
      </c>
      <c r="BJ37" s="65">
        <f>'Pronóstico1 Privado'!BJ37*'Pronóstico2 Privado'!$CR37</f>
        <v>1.6921272170974735E-3</v>
      </c>
      <c r="BK37" s="65">
        <f>'Pronóstico1 Privado'!BK37*'Pronóstico2 Privado'!$CR37</f>
        <v>1.5391009521588919E-3</v>
      </c>
      <c r="BL37" s="65">
        <f>'Pronóstico1 Privado'!BL37*'Pronóstico2 Privado'!$CR37</f>
        <v>1.3812626219378229E-3</v>
      </c>
      <c r="BM37" s="65">
        <f>'Pronóstico1 Privado'!BM37*'Pronóstico2 Privado'!$CR37</f>
        <v>1.1397683688289873E-3</v>
      </c>
      <c r="BN37" s="65">
        <f>'Pronóstico1 Privado'!BN37*'Pronóstico2 Privado'!$CR37</f>
        <v>1.4102073089767725E-3</v>
      </c>
      <c r="BO37" s="65">
        <f>'Pronóstico1 Privado'!BO37*'Pronóstico2 Privado'!$CR37</f>
        <v>1.0195866803420709E-3</v>
      </c>
      <c r="BP37" s="65">
        <f>'Pronóstico1 Privado'!BP37*'Pronóstico2 Privado'!$CR37</f>
        <v>9.5167864153122546E-4</v>
      </c>
      <c r="BQ37" s="65">
        <f>'Pronóstico1 Privado'!BQ37*'Pronóstico2 Privado'!$CR37</f>
        <v>9.1414207522204599E-4</v>
      </c>
      <c r="BR37" s="65">
        <f>'Pronóstico1 Privado'!BR37*'Pronóstico2 Privado'!$CR37</f>
        <v>7.1312732139236479E-4</v>
      </c>
      <c r="BS37" s="65">
        <f>'Pronóstico1 Privado'!BS37*'Pronóstico2 Privado'!$CR37</f>
        <v>6.6960111759193437E-4</v>
      </c>
      <c r="BT37" s="65">
        <f>'Pronóstico1 Privado'!BT37*'Pronóstico2 Privado'!$CR37</f>
        <v>6.9406475699154463E-4</v>
      </c>
      <c r="BU37" s="65">
        <f>'Pronóstico1 Privado'!BU37*'Pronóstico2 Privado'!$CR37</f>
        <v>6.274185911428477E-4</v>
      </c>
      <c r="BV37" s="65">
        <f>'Pronóstico1 Privado'!BV37*'Pronóstico2 Privado'!$CR37</f>
        <v>4.8910202400687499E-4</v>
      </c>
      <c r="BW37" s="65">
        <f>'Pronóstico1 Privado'!BW37*'Pronóstico2 Privado'!$CR37</f>
        <v>4.6526053885609917E-4</v>
      </c>
      <c r="BX37" s="65">
        <f>'Pronóstico1 Privado'!BX37*'Pronóstico2 Privado'!$CR37</f>
        <v>4.1029057274785197E-4</v>
      </c>
      <c r="BY37" s="65">
        <f>'Pronóstico1 Privado'!BY37*'Pronóstico2 Privado'!$CR37</f>
        <v>4.3682017579233564E-4</v>
      </c>
      <c r="BZ37" s="65">
        <f>'Pronóstico1 Privado'!BZ37*'Pronóstico2 Privado'!$CR37</f>
        <v>2.4961139083734047E-4</v>
      </c>
      <c r="CA37" s="65">
        <f>'Pronóstico1 Privado'!CA37*'Pronóstico2 Privado'!$CR37</f>
        <v>3.1411228028160708E-4</v>
      </c>
      <c r="CB37" s="65">
        <f>'Pronóstico1 Privado'!CB37*'Pronóstico2 Privado'!$CR37</f>
        <v>3.2929176679276047E-4</v>
      </c>
      <c r="CC37" s="65">
        <f>'Pronóstico1 Privado'!CC37*'Pronóstico2 Privado'!$CR37</f>
        <v>1.9430613068676341E-4</v>
      </c>
      <c r="CD37" s="65">
        <f>'Pronóstico1 Privado'!CD37*'Pronóstico2 Privado'!$CR37</f>
        <v>1.5836790379969914E-4</v>
      </c>
      <c r="CE37" s="65">
        <f>'Pronóstico1 Privado'!CE37*'Pronóstico2 Privado'!$CR37</f>
        <v>1.4621642094160206E-4</v>
      </c>
      <c r="CF37" s="65">
        <f>'Pronóstico1 Privado'!CF37*'Pronóstico2 Privado'!$CR37</f>
        <v>9.0756707912337497E-5</v>
      </c>
      <c r="CG37" s="65">
        <f>'Pronóstico1 Privado'!CG37*'Pronóstico2 Privado'!$CR37</f>
        <v>1.0921023817122625E-4</v>
      </c>
      <c r="CH37" s="65">
        <f>'Pronóstico1 Privado'!CH37*'Pronóstico2 Privado'!$CR37</f>
        <v>8.5342392811972617E-5</v>
      </c>
      <c r="CI37" s="65">
        <f>'Pronóstico1 Privado'!CI37*'Pronóstico2 Privado'!$CR37</f>
        <v>7.7940488964206082E-5</v>
      </c>
      <c r="CJ37" s="65">
        <f>'Pronóstico1 Privado'!CJ37*'Pronóstico2 Privado'!$CR37</f>
        <v>8.3273983997595401E-5</v>
      </c>
      <c r="CK37" s="65">
        <f>'Pronóstico1 Privado'!CK37*'Pronóstico2 Privado'!$CR37</f>
        <v>8.5295485925229581E-5</v>
      </c>
      <c r="CL37" s="65">
        <f>'Pronóstico1 Privado'!CL37*'Pronóstico2 Privado'!$CR37</f>
        <v>6.8877887608165175E-5</v>
      </c>
      <c r="CM37" s="65">
        <f>'Pronóstico1 Privado'!CM37*'Pronóstico2 Privado'!$CR37</f>
        <v>1.5439027068916721E-5</v>
      </c>
      <c r="CN37" s="65">
        <f>'Pronóstico1 Privado'!CN37*'Pronóstico2 Privado'!$CR37</f>
        <v>5.8674633326619907E-6</v>
      </c>
      <c r="CP37" s="71">
        <f t="shared" si="0"/>
        <v>3.6499999999999981</v>
      </c>
      <c r="CR37">
        <f>'Insumo 2'!$B$5/'Pronóstico1 Privado'!CP37</f>
        <v>1.0636610827301041</v>
      </c>
    </row>
    <row r="38" spans="1:96">
      <c r="A38">
        <f>'Población %'!A83</f>
        <v>2022</v>
      </c>
      <c r="B38" s="65">
        <f>'Pronóstico1 Privado'!B38*'Pronóstico2 Privado'!$CR38</f>
        <v>0</v>
      </c>
      <c r="C38" s="65">
        <f>'Pronóstico1 Privado'!C38*'Pronóstico2 Privado'!$CR38</f>
        <v>3.4792103882386356E-4</v>
      </c>
      <c r="D38" s="65">
        <f>'Pronóstico1 Privado'!D38*'Pronóstico2 Privado'!$CR38</f>
        <v>2.801448918842563E-3</v>
      </c>
      <c r="E38" s="65">
        <f>'Pronóstico1 Privado'!E38*'Pronóstico2 Privado'!$CR38</f>
        <v>1.2118961903978554E-2</v>
      </c>
      <c r="F38" s="65">
        <f>'Pronóstico1 Privado'!F38*'Pronóstico2 Privado'!$CR38</f>
        <v>4.8499048190032465E-2</v>
      </c>
      <c r="G38" s="65">
        <f>'Pronóstico1 Privado'!G38*'Pronóstico2 Privado'!$CR38</f>
        <v>9.9138899069437722E-2</v>
      </c>
      <c r="H38" s="65">
        <f>'Pronóstico1 Privado'!H38*'Pronóstico2 Privado'!$CR38</f>
        <v>0.13928293284522655</v>
      </c>
      <c r="I38" s="65">
        <f>'Pronóstico1 Privado'!I38*'Pronóstico2 Privado'!$CR38</f>
        <v>0.17166431713692304</v>
      </c>
      <c r="J38" s="65">
        <f>'Pronóstico1 Privado'!J38*'Pronóstico2 Privado'!$CR38</f>
        <v>0.18620029860267018</v>
      </c>
      <c r="K38" s="65">
        <f>'Pronóstico1 Privado'!K38*'Pronóstico2 Privado'!$CR38</f>
        <v>0.18642258668603565</v>
      </c>
      <c r="L38" s="65">
        <f>'Pronóstico1 Privado'!L38*'Pronóstico2 Privado'!$CR38</f>
        <v>0.18696194237034011</v>
      </c>
      <c r="M38" s="65">
        <f>'Pronóstico1 Privado'!M38*'Pronóstico2 Privado'!$CR38</f>
        <v>0.18531296659893259</v>
      </c>
      <c r="N38" s="65">
        <f>'Pronóstico1 Privado'!N38*'Pronóstico2 Privado'!$CR38</f>
        <v>0.17959875617077534</v>
      </c>
      <c r="O38" s="65">
        <f>'Pronóstico1 Privado'!O38*'Pronóstico2 Privado'!$CR38</f>
        <v>0.17609339201974186</v>
      </c>
      <c r="P38" s="65">
        <f>'Pronóstico1 Privado'!P38*'Pronóstico2 Privado'!$CR38</f>
        <v>0.17040405853357179</v>
      </c>
      <c r="Q38" s="65">
        <f>'Pronóstico1 Privado'!Q38*'Pronóstico2 Privado'!$CR38</f>
        <v>0.16187952214727339</v>
      </c>
      <c r="R38" s="65">
        <f>'Pronóstico1 Privado'!R38*'Pronóstico2 Privado'!$CR38</f>
        <v>0.17485985483221397</v>
      </c>
      <c r="S38" s="65">
        <f>'Pronóstico1 Privado'!S38*'Pronóstico2 Privado'!$CR38</f>
        <v>0.17637846175180263</v>
      </c>
      <c r="T38" s="65">
        <f>'Pronóstico1 Privado'!T38*'Pronóstico2 Privado'!$CR38</f>
        <v>0.18449843403659164</v>
      </c>
      <c r="U38" s="65">
        <f>'Pronóstico1 Privado'!U38*'Pronóstico2 Privado'!$CR38</f>
        <v>0.16327895686632207</v>
      </c>
      <c r="V38" s="65">
        <f>'Pronóstico1 Privado'!V38*'Pronóstico2 Privado'!$CR38</f>
        <v>0.14989924040410965</v>
      </c>
      <c r="W38" s="65">
        <f>'Pronóstico1 Privado'!W38*'Pronóstico2 Privado'!$CR38</f>
        <v>0.16638253891422936</v>
      </c>
      <c r="X38" s="65">
        <f>'Pronóstico1 Privado'!X38*'Pronóstico2 Privado'!$CR38</f>
        <v>0.11906719935447289</v>
      </c>
      <c r="Y38" s="65">
        <f>'Pronóstico1 Privado'!Y38*'Pronóstico2 Privado'!$CR38</f>
        <v>0.10156342887396919</v>
      </c>
      <c r="Z38" s="65">
        <f>'Pronóstico1 Privado'!Z38*'Pronóstico2 Privado'!$CR38</f>
        <v>8.4098268933320577E-2</v>
      </c>
      <c r="AA38" s="65">
        <f>'Pronóstico1 Privado'!AA38*'Pronóstico2 Privado'!$CR38</f>
        <v>8.3108664865403137E-2</v>
      </c>
      <c r="AB38" s="65">
        <f>'Pronóstico1 Privado'!AB38*'Pronóstico2 Privado'!$CR38</f>
        <v>5.750983150940378E-2</v>
      </c>
      <c r="AC38" s="65">
        <f>'Pronóstico1 Privado'!AC38*'Pronóstico2 Privado'!$CR38</f>
        <v>4.1481003370572832E-2</v>
      </c>
      <c r="AD38" s="65">
        <f>'Pronóstico1 Privado'!AD38*'Pronóstico2 Privado'!$CR38</f>
        <v>2.8952004704466194E-2</v>
      </c>
      <c r="AE38" s="65">
        <f>'Pronóstico1 Privado'!AE38*'Pronóstico2 Privado'!$CR38</f>
        <v>3.8995971460657877E-2</v>
      </c>
      <c r="AF38" s="65">
        <f>'Pronóstico1 Privado'!AF38*'Pronóstico2 Privado'!$CR38</f>
        <v>1.4109018796438102E-2</v>
      </c>
      <c r="AG38" s="65">
        <f>'Pronóstico1 Privado'!AG38*'Pronóstico2 Privado'!$CR38</f>
        <v>2.2687015040627322E-2</v>
      </c>
      <c r="AH38" s="65">
        <f>'Pronóstico1 Privado'!AH38*'Pronóstico2 Privado'!$CR38</f>
        <v>6.3396979173540868E-3</v>
      </c>
      <c r="AI38" s="65">
        <f>'Pronóstico1 Privado'!AI38*'Pronóstico2 Privado'!$CR38</f>
        <v>8.585773602308026E-3</v>
      </c>
      <c r="AJ38" s="65">
        <f>'Pronóstico1 Privado'!AJ38*'Pronóstico2 Privado'!$CR38</f>
        <v>5.6456908580103451E-3</v>
      </c>
      <c r="AK38" s="65">
        <f>'Pronóstico1 Privado'!AK38*'Pronóstico2 Privado'!$CR38</f>
        <v>8.2185003581773872E-3</v>
      </c>
      <c r="AL38" s="65">
        <f>'Pronóstico1 Privado'!AL38*'Pronóstico2 Privado'!$CR38</f>
        <v>2.0320188243181044E-2</v>
      </c>
      <c r="AM38" s="65">
        <f>'Pronóstico1 Privado'!AM38*'Pronóstico2 Privado'!$CR38</f>
        <v>5.6881013173929809E-3</v>
      </c>
      <c r="AN38" s="65">
        <f>'Pronóstico1 Privado'!AN38*'Pronóstico2 Privado'!$CR38</f>
        <v>3.4470178596689737E-3</v>
      </c>
      <c r="AO38" s="65">
        <f>'Pronóstico1 Privado'!AO38*'Pronóstico2 Privado'!$CR38</f>
        <v>4.7414855160563818E-3</v>
      </c>
      <c r="AP38" s="65">
        <f>'Pronóstico1 Privado'!AP38*'Pronóstico2 Privado'!$CR38</f>
        <v>6.4826850786029698E-3</v>
      </c>
      <c r="AQ38" s="65">
        <f>'Pronóstico1 Privado'!AQ38*'Pronóstico2 Privado'!$CR38</f>
        <v>3.8958612034467408E-3</v>
      </c>
      <c r="AR38" s="65">
        <f>'Pronóstico1 Privado'!AR38*'Pronóstico2 Privado'!$CR38</f>
        <v>3.5392929148849385E-3</v>
      </c>
      <c r="AS38" s="65">
        <f>'Pronóstico1 Privado'!AS38*'Pronóstico2 Privado'!$CR38</f>
        <v>4.4251188571424425E-3</v>
      </c>
      <c r="AT38" s="65">
        <f>'Pronóstico1 Privado'!AT38*'Pronóstico2 Privado'!$CR38</f>
        <v>3.0038032312210087E-3</v>
      </c>
      <c r="AU38" s="65">
        <f>'Pronóstico1 Privado'!AU38*'Pronóstico2 Privado'!$CR38</f>
        <v>3.0493318566066161E-3</v>
      </c>
      <c r="AV38" s="65">
        <f>'Pronóstico1 Privado'!AV38*'Pronóstico2 Privado'!$CR38</f>
        <v>2.7953417564351682E-3</v>
      </c>
      <c r="AW38" s="65">
        <f>'Pronóstico1 Privado'!AW38*'Pronóstico2 Privado'!$CR38</f>
        <v>2.6733483080997938E-3</v>
      </c>
      <c r="AX38" s="65">
        <f>'Pronóstico1 Privado'!AX38*'Pronóstico2 Privado'!$CR38</f>
        <v>2.8454447249098729E-3</v>
      </c>
      <c r="AY38" s="65">
        <f>'Pronóstico1 Privado'!AY38*'Pronóstico2 Privado'!$CR38</f>
        <v>2.6245143424901978E-3</v>
      </c>
      <c r="AZ38" s="65">
        <f>'Pronóstico1 Privado'!AZ38*'Pronóstico2 Privado'!$CR38</f>
        <v>2.6603346282388848E-3</v>
      </c>
      <c r="BA38" s="65">
        <f>'Pronóstico1 Privado'!BA38*'Pronóstico2 Privado'!$CR38</f>
        <v>2.5131270696252361E-3</v>
      </c>
      <c r="BB38" s="65">
        <f>'Pronóstico1 Privado'!BB38*'Pronóstico2 Privado'!$CR38</f>
        <v>2.3765265506620658E-3</v>
      </c>
      <c r="BC38" s="65">
        <f>'Pronóstico1 Privado'!BC38*'Pronóstico2 Privado'!$CR38</f>
        <v>2.2310509411311275E-3</v>
      </c>
      <c r="BD38" s="65">
        <f>'Pronóstico1 Privado'!BD38*'Pronóstico2 Privado'!$CR38</f>
        <v>2.0082025007817934E-3</v>
      </c>
      <c r="BE38" s="65">
        <f>'Pronóstico1 Privado'!BE38*'Pronóstico2 Privado'!$CR38</f>
        <v>2.0669075674910951E-3</v>
      </c>
      <c r="BF38" s="65">
        <f>'Pronóstico1 Privado'!BF38*'Pronóstico2 Privado'!$CR38</f>
        <v>1.795402750213389E-3</v>
      </c>
      <c r="BG38" s="65">
        <f>'Pronóstico1 Privado'!BG38*'Pronóstico2 Privado'!$CR38</f>
        <v>1.8884142870442054E-3</v>
      </c>
      <c r="BH38" s="65">
        <f>'Pronóstico1 Privado'!BH38*'Pronóstico2 Privado'!$CR38</f>
        <v>1.7608399932607392E-3</v>
      </c>
      <c r="BI38" s="65">
        <f>'Pronóstico1 Privado'!BI38*'Pronóstico2 Privado'!$CR38</f>
        <v>1.6677702070560594E-3</v>
      </c>
      <c r="BJ38" s="65">
        <f>'Pronóstico1 Privado'!BJ38*'Pronóstico2 Privado'!$CR38</f>
        <v>1.7518691285775773E-3</v>
      </c>
      <c r="BK38" s="65">
        <f>'Pronóstico1 Privado'!BK38*'Pronóstico2 Privado'!$CR38</f>
        <v>1.5941993973422925E-3</v>
      </c>
      <c r="BL38" s="65">
        <f>'Pronóstico1 Privado'!BL38*'Pronóstico2 Privado'!$CR38</f>
        <v>1.4334132872797199E-3</v>
      </c>
      <c r="BM38" s="65">
        <f>'Pronóstico1 Privado'!BM38*'Pronóstico2 Privado'!$CR38</f>
        <v>1.1785159110242562E-3</v>
      </c>
      <c r="BN38" s="65">
        <f>'Pronóstico1 Privado'!BN38*'Pronóstico2 Privado'!$CR38</f>
        <v>1.4478465859646373E-3</v>
      </c>
      <c r="BO38" s="65">
        <f>'Pronóstico1 Privado'!BO38*'Pronóstico2 Privado'!$CR38</f>
        <v>1.0420601501177039E-3</v>
      </c>
      <c r="BP38" s="65">
        <f>'Pronóstico1 Privado'!BP38*'Pronóstico2 Privado'!$CR38</f>
        <v>9.7337005142740258E-4</v>
      </c>
      <c r="BQ38" s="65">
        <f>'Pronóstico1 Privado'!BQ38*'Pronóstico2 Privado'!$CR38</f>
        <v>9.3343331925382651E-4</v>
      </c>
      <c r="BR38" s="65">
        <f>'Pronóstico1 Privado'!BR38*'Pronóstico2 Privado'!$CR38</f>
        <v>7.3313835213375156E-4</v>
      </c>
      <c r="BS38" s="65">
        <f>'Pronóstico1 Privado'!BS38*'Pronóstico2 Privado'!$CR38</f>
        <v>6.9693366256174598E-4</v>
      </c>
      <c r="BT38" s="65">
        <f>'Pronóstico1 Privado'!BT38*'Pronóstico2 Privado'!$CR38</f>
        <v>7.2892907489382726E-4</v>
      </c>
      <c r="BU38" s="65">
        <f>'Pronóstico1 Privado'!BU38*'Pronóstico2 Privado'!$CR38</f>
        <v>6.5918312770994205E-4</v>
      </c>
      <c r="BV38" s="65">
        <f>'Pronóstico1 Privado'!BV38*'Pronóstico2 Privado'!$CR38</f>
        <v>5.1571800050046715E-4</v>
      </c>
      <c r="BW38" s="65">
        <f>'Pronóstico1 Privado'!BW38*'Pronóstico2 Privado'!$CR38</f>
        <v>4.8713776888584514E-4</v>
      </c>
      <c r="BX38" s="65">
        <f>'Pronóstico1 Privado'!BX38*'Pronóstico2 Privado'!$CR38</f>
        <v>4.2288940060579688E-4</v>
      </c>
      <c r="BY38" s="65">
        <f>'Pronóstico1 Privado'!BY38*'Pronóstico2 Privado'!$CR38</f>
        <v>4.4475796792399562E-4</v>
      </c>
      <c r="BZ38" s="65">
        <f>'Pronóstico1 Privado'!BZ38*'Pronóstico2 Privado'!$CR38</f>
        <v>2.5412771813174048E-4</v>
      </c>
      <c r="CA38" s="65">
        <f>'Pronóstico1 Privado'!CA38*'Pronóstico2 Privado'!$CR38</f>
        <v>3.1885758735923631E-4</v>
      </c>
      <c r="CB38" s="65">
        <f>'Pronóstico1 Privado'!CB38*'Pronóstico2 Privado'!$CR38</f>
        <v>3.3505052238949439E-4</v>
      </c>
      <c r="CC38" s="65">
        <f>'Pronóstico1 Privado'!CC38*'Pronóstico2 Privado'!$CR38</f>
        <v>1.991471934839774E-4</v>
      </c>
      <c r="CD38" s="65">
        <f>'Pronóstico1 Privado'!CD38*'Pronóstico2 Privado'!$CR38</f>
        <v>1.6315573405650081E-4</v>
      </c>
      <c r="CE38" s="65">
        <f>'Pronóstico1 Privado'!CE38*'Pronóstico2 Privado'!$CR38</f>
        <v>1.5006153521996977E-4</v>
      </c>
      <c r="CF38" s="65">
        <f>'Pronóstico1 Privado'!CF38*'Pronóstico2 Privado'!$CR38</f>
        <v>9.2788531424517639E-5</v>
      </c>
      <c r="CG38" s="65">
        <f>'Pronóstico1 Privado'!CG38*'Pronóstico2 Privado'!$CR38</f>
        <v>1.1211307783295407E-4</v>
      </c>
      <c r="CH38" s="65">
        <f>'Pronóstico1 Privado'!CH38*'Pronóstico2 Privado'!$CR38</f>
        <v>8.8469315962914967E-5</v>
      </c>
      <c r="CI38" s="65">
        <f>'Pronóstico1 Privado'!CI38*'Pronóstico2 Privado'!$CR38</f>
        <v>8.1648428335039978E-5</v>
      </c>
      <c r="CJ38" s="65">
        <f>'Pronóstico1 Privado'!CJ38*'Pronóstico2 Privado'!$CR38</f>
        <v>8.8158908072683852E-5</v>
      </c>
      <c r="CK38" s="65">
        <f>'Pronóstico1 Privado'!CK38*'Pronóstico2 Privado'!$CR38</f>
        <v>9.0487654654910891E-5</v>
      </c>
      <c r="CL38" s="65">
        <f>'Pronóstico1 Privado'!CL38*'Pronóstico2 Privado'!$CR38</f>
        <v>7.2820689959555008E-5</v>
      </c>
      <c r="CM38" s="65">
        <f>'Pronóstico1 Privado'!CM38*'Pronóstico2 Privado'!$CR38</f>
        <v>1.6600190264988576E-5</v>
      </c>
      <c r="CN38" s="65">
        <f>'Pronóstico1 Privado'!CN38*'Pronóstico2 Privado'!$CR38</f>
        <v>6.3973379496227946E-6</v>
      </c>
      <c r="CP38" s="71">
        <f t="shared" si="0"/>
        <v>3.6500000000000012</v>
      </c>
      <c r="CR38">
        <f>'Insumo 2'!$B$5/'Pronóstico1 Privado'!CP38</f>
        <v>1.0794225585225574</v>
      </c>
    </row>
    <row r="39" spans="1:96">
      <c r="A39">
        <f>'Población %'!A84</f>
        <v>2023</v>
      </c>
      <c r="B39" s="65">
        <f>'Pronóstico1 Privado'!B39*'Pronóstico2 Privado'!$CR39</f>
        <v>0</v>
      </c>
      <c r="C39" s="65">
        <f>'Pronóstico1 Privado'!C39*'Pronóstico2 Privado'!$CR39</f>
        <v>3.4671925372691936E-4</v>
      </c>
      <c r="D39" s="65">
        <f>'Pronóstico1 Privado'!D39*'Pronóstico2 Privado'!$CR39</f>
        <v>2.7715503796058799E-3</v>
      </c>
      <c r="E39" s="65">
        <f>'Pronóstico1 Privado'!E39*'Pronóstico2 Privado'!$CR39</f>
        <v>1.2200374208862459E-2</v>
      </c>
      <c r="F39" s="65">
        <f>'Pronóstico1 Privado'!F39*'Pronóstico2 Privado'!$CR39</f>
        <v>4.89049620619013E-2</v>
      </c>
      <c r="G39" s="65">
        <f>'Pronóstico1 Privado'!G39*'Pronóstico2 Privado'!$CR39</f>
        <v>0.10005369137454791</v>
      </c>
      <c r="H39" s="65">
        <f>'Pronóstico1 Privado'!H39*'Pronóstico2 Privado'!$CR39</f>
        <v>0.14059560764776016</v>
      </c>
      <c r="I39" s="65">
        <f>'Pronóstico1 Privado'!I39*'Pronóstico2 Privado'!$CR39</f>
        <v>0.17323059256818268</v>
      </c>
      <c r="J39" s="65">
        <f>'Pronóstico1 Privado'!J39*'Pronóstico2 Privado'!$CR39</f>
        <v>0.18776157426427373</v>
      </c>
      <c r="K39" s="65">
        <f>'Pronóstico1 Privado'!K39*'Pronóstico2 Privado'!$CR39</f>
        <v>0.18765929678369347</v>
      </c>
      <c r="L39" s="65">
        <f>'Pronóstico1 Privado'!L39*'Pronóstico2 Privado'!$CR39</f>
        <v>0.18781453713339422</v>
      </c>
      <c r="M39" s="65">
        <f>'Pronóstico1 Privado'!M39*'Pronóstico2 Privado'!$CR39</f>
        <v>0.18583240416949148</v>
      </c>
      <c r="N39" s="65">
        <f>'Pronóstico1 Privado'!N39*'Pronóstico2 Privado'!$CR39</f>
        <v>0.17979603282985443</v>
      </c>
      <c r="O39" s="65">
        <f>'Pronóstico1 Privado'!O39*'Pronóstico2 Privado'!$CR39</f>
        <v>0.17585503139742778</v>
      </c>
      <c r="P39" s="65">
        <f>'Pronóstico1 Privado'!P39*'Pronóstico2 Privado'!$CR39</f>
        <v>0.17017600988918949</v>
      </c>
      <c r="Q39" s="65">
        <f>'Pronóstico1 Privado'!Q39*'Pronóstico2 Privado'!$CR39</f>
        <v>0.1618673667634844</v>
      </c>
      <c r="R39" s="65">
        <f>'Pronóstico1 Privado'!R39*'Pronóstico2 Privado'!$CR39</f>
        <v>0.17483347609662164</v>
      </c>
      <c r="S39" s="65">
        <f>'Pronóstico1 Privado'!S39*'Pronóstico2 Privado'!$CR39</f>
        <v>0.17623312618118306</v>
      </c>
      <c r="T39" s="65">
        <f>'Pronóstico1 Privado'!T39*'Pronóstico2 Privado'!$CR39</f>
        <v>0.18466653814643291</v>
      </c>
      <c r="U39" s="65">
        <f>'Pronóstico1 Privado'!U39*'Pronóstico2 Privado'!$CR39</f>
        <v>0.16180661483626135</v>
      </c>
      <c r="V39" s="65">
        <f>'Pronóstico1 Privado'!V39*'Pronóstico2 Privado'!$CR39</f>
        <v>0.14639679426828384</v>
      </c>
      <c r="W39" s="65">
        <f>'Pronóstico1 Privado'!W39*'Pronóstico2 Privado'!$CR39</f>
        <v>0.16134062164916163</v>
      </c>
      <c r="X39" s="65">
        <f>'Pronóstico1 Privado'!X39*'Pronóstico2 Privado'!$CR39</f>
        <v>0.11593535817958532</v>
      </c>
      <c r="Y39" s="65">
        <f>'Pronóstico1 Privado'!Y39*'Pronóstico2 Privado'!$CR39</f>
        <v>9.9019770519458178E-2</v>
      </c>
      <c r="Z39" s="65">
        <f>'Pronóstico1 Privado'!Z39*'Pronóstico2 Privado'!$CR39</f>
        <v>8.2933839152670732E-2</v>
      </c>
      <c r="AA39" s="65">
        <f>'Pronóstico1 Privado'!AA39*'Pronóstico2 Privado'!$CR39</f>
        <v>8.3362044507606259E-2</v>
      </c>
      <c r="AB39" s="65">
        <f>'Pronóstico1 Privado'!AB39*'Pronóstico2 Privado'!$CR39</f>
        <v>5.8403366644994535E-2</v>
      </c>
      <c r="AC39" s="65">
        <f>'Pronóstico1 Privado'!AC39*'Pronóstico2 Privado'!$CR39</f>
        <v>4.214910947888284E-2</v>
      </c>
      <c r="AD39" s="65">
        <f>'Pronóstico1 Privado'!AD39*'Pronóstico2 Privado'!$CR39</f>
        <v>2.9463273449791199E-2</v>
      </c>
      <c r="AE39" s="65">
        <f>'Pronóstico1 Privado'!AE39*'Pronóstico2 Privado'!$CR39</f>
        <v>3.9997217179569375E-2</v>
      </c>
      <c r="AF39" s="65">
        <f>'Pronóstico1 Privado'!AF39*'Pronóstico2 Privado'!$CR39</f>
        <v>1.4613157684333369E-2</v>
      </c>
      <c r="AG39" s="65">
        <f>'Pronóstico1 Privado'!AG39*'Pronóstico2 Privado'!$CR39</f>
        <v>2.3670016720264794E-2</v>
      </c>
      <c r="AH39" s="65">
        <f>'Pronóstico1 Privado'!AH39*'Pronóstico2 Privado'!$CR39</f>
        <v>6.6355475111455845E-3</v>
      </c>
      <c r="AI39" s="65">
        <f>'Pronóstico1 Privado'!AI39*'Pronóstico2 Privado'!$CR39</f>
        <v>9.0281310434986752E-3</v>
      </c>
      <c r="AJ39" s="65">
        <f>'Pronóstico1 Privado'!AJ39*'Pronóstico2 Privado'!$CR39</f>
        <v>5.9122591266945702E-3</v>
      </c>
      <c r="AK39" s="65">
        <f>'Pronóstico1 Privado'!AK39*'Pronóstico2 Privado'!$CR39</f>
        <v>8.5181989856344398E-3</v>
      </c>
      <c r="AL39" s="65">
        <f>'Pronóstico1 Privado'!AL39*'Pronóstico2 Privado'!$CR39</f>
        <v>2.0894986542199435E-2</v>
      </c>
      <c r="AM39" s="65">
        <f>'Pronóstico1 Privado'!AM39*'Pronóstico2 Privado'!$CR39</f>
        <v>5.8587655665056628E-3</v>
      </c>
      <c r="AN39" s="65">
        <f>'Pronóstico1 Privado'!AN39*'Pronóstico2 Privado'!$CR39</f>
        <v>3.5533547188646539E-3</v>
      </c>
      <c r="AO39" s="65">
        <f>'Pronóstico1 Privado'!AO39*'Pronóstico2 Privado'!$CR39</f>
        <v>4.8581997681507935E-3</v>
      </c>
      <c r="AP39" s="65">
        <f>'Pronóstico1 Privado'!AP39*'Pronóstico2 Privado'!$CR39</f>
        <v>6.586310565580707E-3</v>
      </c>
      <c r="AQ39" s="65">
        <f>'Pronóstico1 Privado'!AQ39*'Pronóstico2 Privado'!$CR39</f>
        <v>3.9354628105270325E-3</v>
      </c>
      <c r="AR39" s="65">
        <f>'Pronóstico1 Privado'!AR39*'Pronóstico2 Privado'!$CR39</f>
        <v>3.5717880495282081E-3</v>
      </c>
      <c r="AS39" s="65">
        <f>'Pronóstico1 Privado'!AS39*'Pronóstico2 Privado'!$CR39</f>
        <v>4.4556379872662047E-3</v>
      </c>
      <c r="AT39" s="65">
        <f>'Pronóstico1 Privado'!AT39*'Pronóstico2 Privado'!$CR39</f>
        <v>3.0364757218590711E-3</v>
      </c>
      <c r="AU39" s="65">
        <f>'Pronóstico1 Privado'!AU39*'Pronóstico2 Privado'!$CR39</f>
        <v>3.1063135265206152E-3</v>
      </c>
      <c r="AV39" s="65">
        <f>'Pronóstico1 Privado'!AV39*'Pronóstico2 Privado'!$CR39</f>
        <v>2.8627358431944729E-3</v>
      </c>
      <c r="AW39" s="65">
        <f>'Pronóstico1 Privado'!AW39*'Pronóstico2 Privado'!$CR39</f>
        <v>2.7346775468702973E-3</v>
      </c>
      <c r="AX39" s="65">
        <f>'Pronóstico1 Privado'!AX39*'Pronóstico2 Privado'!$CR39</f>
        <v>2.910756825247164E-3</v>
      </c>
      <c r="AY39" s="65">
        <f>'Pronóstico1 Privado'!AY39*'Pronóstico2 Privado'!$CR39</f>
        <v>2.6866044005863792E-3</v>
      </c>
      <c r="AZ39" s="65">
        <f>'Pronóstico1 Privado'!AZ39*'Pronóstico2 Privado'!$CR39</f>
        <v>2.7240496949144329E-3</v>
      </c>
      <c r="BA39" s="65">
        <f>'Pronóstico1 Privado'!BA39*'Pronóstico2 Privado'!$CR39</f>
        <v>2.5741243629242958E-3</v>
      </c>
      <c r="BB39" s="65">
        <f>'Pronóstico1 Privado'!BB39*'Pronóstico2 Privado'!$CR39</f>
        <v>2.4366838066001216E-3</v>
      </c>
      <c r="BC39" s="65">
        <f>'Pronóstico1 Privado'!BC39*'Pronóstico2 Privado'!$CR39</f>
        <v>2.2901909214751853E-3</v>
      </c>
      <c r="BD39" s="65">
        <f>'Pronóstico1 Privado'!BD39*'Pronóstico2 Privado'!$CR39</f>
        <v>2.0600286051192136E-3</v>
      </c>
      <c r="BE39" s="65">
        <f>'Pronóstico1 Privado'!BE39*'Pronóstico2 Privado'!$CR39</f>
        <v>2.1168820146883621E-3</v>
      </c>
      <c r="BF39" s="65">
        <f>'Pronóstico1 Privado'!BF39*'Pronóstico2 Privado'!$CR39</f>
        <v>1.8372800730091345E-3</v>
      </c>
      <c r="BG39" s="65">
        <f>'Pronóstico1 Privado'!BG39*'Pronóstico2 Privado'!$CR39</f>
        <v>1.9334118910904279E-3</v>
      </c>
      <c r="BH39" s="65">
        <f>'Pronóstico1 Privado'!BH39*'Pronóstico2 Privado'!$CR39</f>
        <v>1.8023217088878097E-3</v>
      </c>
      <c r="BI39" s="65">
        <f>'Pronóstico1 Privado'!BI39*'Pronóstico2 Privado'!$CR39</f>
        <v>1.7120405508448404E-3</v>
      </c>
      <c r="BJ39" s="65">
        <f>'Pronóstico1 Privado'!BJ39*'Pronóstico2 Privado'!$CR39</f>
        <v>1.8069593849777315E-3</v>
      </c>
      <c r="BK39" s="65">
        <f>'Pronóstico1 Privado'!BK39*'Pronóstico2 Privado'!$CR39</f>
        <v>1.6498061728605021E-3</v>
      </c>
      <c r="BL39" s="65">
        <f>'Pronóstico1 Privado'!BL39*'Pronóstico2 Privado'!$CR39</f>
        <v>1.4841897541152966E-3</v>
      </c>
      <c r="BM39" s="65">
        <f>'Pronóstico1 Privado'!BM39*'Pronóstico2 Privado'!$CR39</f>
        <v>1.2226320869030058E-3</v>
      </c>
      <c r="BN39" s="65">
        <f>'Pronóstico1 Privado'!BN39*'Pronóstico2 Privado'!$CR39</f>
        <v>1.4965860575125202E-3</v>
      </c>
      <c r="BO39" s="65">
        <f>'Pronóstico1 Privado'!BO39*'Pronóstico2 Privado'!$CR39</f>
        <v>1.0694687677262197E-3</v>
      </c>
      <c r="BP39" s="65">
        <f>'Pronóstico1 Privado'!BP39*'Pronóstico2 Privado'!$CR39</f>
        <v>9.9445002470671326E-4</v>
      </c>
      <c r="BQ39" s="65">
        <f>'Pronóstico1 Privado'!BQ39*'Pronóstico2 Privado'!$CR39</f>
        <v>9.5442058662282571E-4</v>
      </c>
      <c r="BR39" s="65">
        <f>'Pronóstico1 Privado'!BR39*'Pronóstico2 Privado'!$CR39</f>
        <v>7.4842671601081385E-4</v>
      </c>
      <c r="BS39" s="65">
        <f>'Pronóstico1 Privado'!BS39*'Pronóstico2 Privado'!$CR39</f>
        <v>7.1635422948731944E-4</v>
      </c>
      <c r="BT39" s="65">
        <f>'Pronóstico1 Privado'!BT39*'Pronóstico2 Privado'!$CR39</f>
        <v>7.5864909030646979E-4</v>
      </c>
      <c r="BU39" s="65">
        <f>'Pronóstico1 Privado'!BU39*'Pronóstico2 Privado'!$CR39</f>
        <v>6.9238973279932899E-4</v>
      </c>
      <c r="BV39" s="65">
        <f>'Pronóstico1 Privado'!BV39*'Pronóstico2 Privado'!$CR39</f>
        <v>5.4196303341708097E-4</v>
      </c>
      <c r="BW39" s="65">
        <f>'Pronóstico1 Privado'!BW39*'Pronóstico2 Privado'!$CR39</f>
        <v>5.1383444970335432E-4</v>
      </c>
      <c r="BX39" s="65">
        <f>'Pronóstico1 Privado'!BX39*'Pronóstico2 Privado'!$CR39</f>
        <v>4.4313443511107128E-4</v>
      </c>
      <c r="BY39" s="65">
        <f>'Pronóstico1 Privado'!BY39*'Pronóstico2 Privado'!$CR39</f>
        <v>4.5900967761652514E-4</v>
      </c>
      <c r="BZ39" s="65">
        <f>'Pronóstico1 Privado'!BZ39*'Pronóstico2 Privado'!$CR39</f>
        <v>2.5914954491272618E-4</v>
      </c>
      <c r="CA39" s="65">
        <f>'Pronóstico1 Privado'!CA39*'Pronóstico2 Privado'!$CR39</f>
        <v>3.2511417576622936E-4</v>
      </c>
      <c r="CB39" s="65">
        <f>'Pronóstico1 Privado'!CB39*'Pronóstico2 Privado'!$CR39</f>
        <v>3.4055322764755055E-4</v>
      </c>
      <c r="CC39" s="65">
        <f>'Pronóstico1 Privado'!CC39*'Pronóstico2 Privado'!$CR39</f>
        <v>2.0294115547084965E-4</v>
      </c>
      <c r="CD39" s="65">
        <f>'Pronóstico1 Privado'!CD39*'Pronóstico2 Privado'!$CR39</f>
        <v>1.6754887917182421E-4</v>
      </c>
      <c r="CE39" s="65">
        <f>'Pronóstico1 Privado'!CE39*'Pronóstico2 Privado'!$CR39</f>
        <v>1.5493814494889032E-4</v>
      </c>
      <c r="CF39" s="65">
        <f>'Pronóstico1 Privado'!CF39*'Pronóstico2 Privado'!$CR39</f>
        <v>9.5409435818810573E-5</v>
      </c>
      <c r="CG39" s="65">
        <f>'Pronóstico1 Privado'!CG39*'Pronóstico2 Privado'!$CR39</f>
        <v>1.148115683757247E-4</v>
      </c>
      <c r="CH39" s="65">
        <f>'Pronóstico1 Privado'!CH39*'Pronóstico2 Privado'!$CR39</f>
        <v>9.0849575476893607E-5</v>
      </c>
      <c r="CI39" s="65">
        <f>'Pronóstico1 Privado'!CI39*'Pronóstico2 Privado'!$CR39</f>
        <v>8.4489610018639942E-5</v>
      </c>
      <c r="CJ39" s="65">
        <f>'Pronóstico1 Privado'!CJ39*'Pronóstico2 Privado'!$CR39</f>
        <v>9.2034943599463167E-5</v>
      </c>
      <c r="CK39" s="65">
        <f>'Pronóstico1 Privado'!CK39*'Pronóstico2 Privado'!$CR39</f>
        <v>9.5851463265999781E-5</v>
      </c>
      <c r="CL39" s="65">
        <f>'Pronóstico1 Privado'!CL39*'Pronóstico2 Privado'!$CR39</f>
        <v>7.6715471705961333E-5</v>
      </c>
      <c r="CM39" s="65">
        <f>'Pronóstico1 Privado'!CM39*'Pronóstico2 Privado'!$CR39</f>
        <v>1.7205215315183792E-5</v>
      </c>
      <c r="CN39" s="65">
        <f>'Pronóstico1 Privado'!CN39*'Pronóstico2 Privado'!$CR39</f>
        <v>6.8177987034956704E-6</v>
      </c>
      <c r="CP39" s="71">
        <f t="shared" si="0"/>
        <v>3.6500000000000004</v>
      </c>
      <c r="CR39">
        <f>'Insumo 2'!$B$5/'Pronóstico1 Privado'!CP39</f>
        <v>1.0939126583680081</v>
      </c>
    </row>
    <row r="40" spans="1:96">
      <c r="A40">
        <f>'Población %'!A85</f>
        <v>2024</v>
      </c>
      <c r="B40" s="65">
        <f>'Pronóstico1 Privado'!B40*'Pronóstico2 Privado'!$CR40</f>
        <v>0</v>
      </c>
      <c r="C40" s="65">
        <f>'Pronóstico1 Privado'!C40*'Pronóstico2 Privado'!$CR40</f>
        <v>3.4473593517197115E-4</v>
      </c>
      <c r="D40" s="65">
        <f>'Pronóstico1 Privado'!D40*'Pronóstico2 Privado'!$CR40</f>
        <v>2.7687723871688257E-3</v>
      </c>
      <c r="E40" s="65">
        <f>'Pronóstico1 Privado'!E40*'Pronóstico2 Privado'!$CR40</f>
        <v>1.2108283376178499E-2</v>
      </c>
      <c r="F40" s="65">
        <f>'Pronóstico1 Privado'!F40*'Pronóstico2 Privado'!$CR40</f>
        <v>4.9085666012640083E-2</v>
      </c>
      <c r="G40" s="65">
        <f>'Pronóstico1 Privado'!G40*'Pronóstico2 Privado'!$CR40</f>
        <v>0.1006620497628474</v>
      </c>
      <c r="H40" s="65">
        <f>'Pronóstico1 Privado'!H40*'Pronóstico2 Privado'!$CR40</f>
        <v>0.14166171399629388</v>
      </c>
      <c r="I40" s="65">
        <f>'Pronóstico1 Privado'!I40*'Pronóstico2 Privado'!$CR40</f>
        <v>0.17467044430024972</v>
      </c>
      <c r="J40" s="65">
        <f>'Pronóstico1 Privado'!J40*'Pronóstico2 Privado'!$CR40</f>
        <v>0.18936118147989101</v>
      </c>
      <c r="K40" s="65">
        <f>'Pronóstico1 Privado'!K40*'Pronóstico2 Privado'!$CR40</f>
        <v>0.18920331594042109</v>
      </c>
      <c r="L40" s="65">
        <f>'Pronóstico1 Privado'!L40*'Pronóstico2 Privado'!$CR40</f>
        <v>0.18905220758372371</v>
      </c>
      <c r="M40" s="65">
        <f>'Pronóstico1 Privado'!M40*'Pronóstico2 Privado'!$CR40</f>
        <v>0.18665000829153364</v>
      </c>
      <c r="N40" s="65">
        <f>'Pronóstico1 Privado'!N40*'Pronóstico2 Privado'!$CR40</f>
        <v>0.18026414860139589</v>
      </c>
      <c r="O40" s="65">
        <f>'Pronóstico1 Privado'!O40*'Pronóstico2 Privado'!$CR40</f>
        <v>0.17604490231425537</v>
      </c>
      <c r="P40" s="65">
        <f>'Pronóstico1 Privado'!P40*'Pronóstico2 Privado'!$CR40</f>
        <v>0.16996048415367707</v>
      </c>
      <c r="Q40" s="65">
        <f>'Pronóstico1 Privado'!Q40*'Pronóstico2 Privado'!$CR40</f>
        <v>0.16164131152727715</v>
      </c>
      <c r="R40" s="65">
        <f>'Pronóstico1 Privado'!R40*'Pronóstico2 Privado'!$CR40</f>
        <v>0.17477025706738084</v>
      </c>
      <c r="S40" s="65">
        <f>'Pronóstico1 Privado'!S40*'Pronóstico2 Privado'!$CR40</f>
        <v>0.17612200779989476</v>
      </c>
      <c r="T40" s="65">
        <f>'Pronóstico1 Privado'!T40*'Pronóstico2 Privado'!$CR40</f>
        <v>0.18442042800198921</v>
      </c>
      <c r="U40" s="65">
        <f>'Pronóstico1 Privado'!U40*'Pronóstico2 Privado'!$CR40</f>
        <v>0.16186853834092141</v>
      </c>
      <c r="V40" s="65">
        <f>'Pronóstico1 Privado'!V40*'Pronóstico2 Privado'!$CR40</f>
        <v>0.14495402093655965</v>
      </c>
      <c r="W40" s="65">
        <f>'Pronóstico1 Privado'!W40*'Pronóstico2 Privado'!$CR40</f>
        <v>0.15736934167208677</v>
      </c>
      <c r="X40" s="65">
        <f>'Pronóstico1 Privado'!X40*'Pronóstico2 Privado'!$CR40</f>
        <v>0.11224892199507916</v>
      </c>
      <c r="Y40" s="65">
        <f>'Pronóstico1 Privado'!Y40*'Pronóstico2 Privado'!$CR40</f>
        <v>9.6266846045326149E-2</v>
      </c>
      <c r="Z40" s="65">
        <f>'Pronóstico1 Privado'!Z40*'Pronóstico2 Privado'!$CR40</f>
        <v>8.0729207854850424E-2</v>
      </c>
      <c r="AA40" s="65">
        <f>'Pronóstico1 Privado'!AA40*'Pronóstico2 Privado'!$CR40</f>
        <v>8.2081156263348123E-2</v>
      </c>
      <c r="AB40" s="65">
        <f>'Pronóstico1 Privado'!AB40*'Pronóstico2 Privado'!$CR40</f>
        <v>5.8495432852221536E-2</v>
      </c>
      <c r="AC40" s="65">
        <f>'Pronóstico1 Privado'!AC40*'Pronóstico2 Privado'!$CR40</f>
        <v>4.2743238542414942E-2</v>
      </c>
      <c r="AD40" s="65">
        <f>'Pronóstico1 Privado'!AD40*'Pronóstico2 Privado'!$CR40</f>
        <v>2.9893766229546363E-2</v>
      </c>
      <c r="AE40" s="65">
        <f>'Pronóstico1 Privado'!AE40*'Pronóstico2 Privado'!$CR40</f>
        <v>4.0642828925469332E-2</v>
      </c>
      <c r="AF40" s="65">
        <f>'Pronóstico1 Privado'!AF40*'Pronóstico2 Privado'!$CR40</f>
        <v>1.4966562026368592E-2</v>
      </c>
      <c r="AG40" s="65">
        <f>'Pronóstico1 Privado'!AG40*'Pronóstico2 Privado'!$CR40</f>
        <v>2.4481680646458837E-2</v>
      </c>
      <c r="AH40" s="65">
        <f>'Pronóstico1 Privado'!AH40*'Pronóstico2 Privado'!$CR40</f>
        <v>6.9137777709275573E-3</v>
      </c>
      <c r="AI40" s="65">
        <f>'Pronóstico1 Privado'!AI40*'Pronóstico2 Privado'!$CR40</f>
        <v>9.4367582016398211E-3</v>
      </c>
      <c r="AJ40" s="65">
        <f>'Pronóstico1 Privado'!AJ40*'Pronóstico2 Privado'!$CR40</f>
        <v>6.2083699878372868E-3</v>
      </c>
      <c r="AK40" s="65">
        <f>'Pronóstico1 Privado'!AK40*'Pronóstico2 Privado'!$CR40</f>
        <v>8.9088004275309426E-3</v>
      </c>
      <c r="AL40" s="65">
        <f>'Pronóstico1 Privado'!AL40*'Pronóstico2 Privado'!$CR40</f>
        <v>2.163196971374971E-2</v>
      </c>
      <c r="AM40" s="65">
        <f>'Pronóstico1 Privado'!AM40*'Pronóstico2 Privado'!$CR40</f>
        <v>6.0180013675301984E-3</v>
      </c>
      <c r="AN40" s="65">
        <f>'Pronóstico1 Privado'!AN40*'Pronóstico2 Privado'!$CR40</f>
        <v>3.6561155515037569E-3</v>
      </c>
      <c r="AO40" s="65">
        <f>'Pronóstico1 Privado'!AO40*'Pronóstico2 Privado'!$CR40</f>
        <v>5.0029533874063545E-3</v>
      </c>
      <c r="AP40" s="65">
        <f>'Pronóstico1 Privado'!AP40*'Pronóstico2 Privado'!$CR40</f>
        <v>6.7413587134050046E-3</v>
      </c>
      <c r="AQ40" s="65">
        <f>'Pronóstico1 Privado'!AQ40*'Pronóstico2 Privado'!$CR40</f>
        <v>3.9938821784034021E-3</v>
      </c>
      <c r="AR40" s="65">
        <f>'Pronóstico1 Privado'!AR40*'Pronóstico2 Privado'!$CR40</f>
        <v>3.6038146811764194E-3</v>
      </c>
      <c r="AS40" s="65">
        <f>'Pronóstico1 Privado'!AS40*'Pronóstico2 Privado'!$CR40</f>
        <v>4.4913479235081056E-3</v>
      </c>
      <c r="AT40" s="65">
        <f>'Pronóstico1 Privado'!AT40*'Pronóstico2 Privado'!$CR40</f>
        <v>3.0539843919541614E-3</v>
      </c>
      <c r="AU40" s="65">
        <f>'Pronóstico1 Privado'!AU40*'Pronóstico2 Privado'!$CR40</f>
        <v>3.1366415549356754E-3</v>
      </c>
      <c r="AV40" s="65">
        <f>'Pronóstico1 Privado'!AV40*'Pronóstico2 Privado'!$CR40</f>
        <v>2.9130566886363457E-3</v>
      </c>
      <c r="AW40" s="65">
        <f>'Pronóstico1 Privado'!AW40*'Pronóstico2 Privado'!$CR40</f>
        <v>2.7976133998585855E-3</v>
      </c>
      <c r="AX40" s="65">
        <f>'Pronóstico1 Privado'!AX40*'Pronóstico2 Privado'!$CR40</f>
        <v>2.974359150212155E-3</v>
      </c>
      <c r="AY40" s="65">
        <f>'Pronóstico1 Privado'!AY40*'Pronóstico2 Privado'!$CR40</f>
        <v>2.7453822720522668E-3</v>
      </c>
      <c r="AZ40" s="65">
        <f>'Pronóstico1 Privado'!AZ40*'Pronóstico2 Privado'!$CR40</f>
        <v>2.7856670051328858E-3</v>
      </c>
      <c r="BA40" s="65">
        <f>'Pronóstico1 Privado'!BA40*'Pronóstico2 Privado'!$CR40</f>
        <v>2.6332761862445514E-3</v>
      </c>
      <c r="BB40" s="65">
        <f>'Pronóstico1 Privado'!BB40*'Pronóstico2 Privado'!$CR40</f>
        <v>2.493634847789257E-3</v>
      </c>
      <c r="BC40" s="65">
        <f>'Pronóstico1 Privado'!BC40*'Pronóstico2 Privado'!$CR40</f>
        <v>2.3461430317705816E-3</v>
      </c>
      <c r="BD40" s="65">
        <f>'Pronóstico1 Privado'!BD40*'Pronóstico2 Privado'!$CR40</f>
        <v>2.1128933762147349E-3</v>
      </c>
      <c r="BE40" s="65">
        <f>'Pronóstico1 Privado'!BE40*'Pronóstico2 Privado'!$CR40</f>
        <v>2.1697318530440775E-3</v>
      </c>
      <c r="BF40" s="65">
        <f>'Pronóstico1 Privado'!BF40*'Pronóstico2 Privado'!$CR40</f>
        <v>1.8802449883332051E-3</v>
      </c>
      <c r="BG40" s="65">
        <f>'Pronóstico1 Privado'!BG40*'Pronóstico2 Privado'!$CR40</f>
        <v>1.9770162710106547E-3</v>
      </c>
      <c r="BH40" s="65">
        <f>'Pronóstico1 Privado'!BH40*'Pronóstico2 Privado'!$CR40</f>
        <v>1.8439784972009044E-3</v>
      </c>
      <c r="BI40" s="65">
        <f>'Pronóstico1 Privado'!BI40*'Pronóstico2 Privado'!$CR40</f>
        <v>1.7511687014760292E-3</v>
      </c>
      <c r="BJ40" s="65">
        <f>'Pronóstico1 Privado'!BJ40*'Pronóstico2 Privado'!$CR40</f>
        <v>1.8537142209981254E-3</v>
      </c>
      <c r="BK40" s="65">
        <f>'Pronóstico1 Privado'!BK40*'Pronóstico2 Privado'!$CR40</f>
        <v>1.700719775690974E-3</v>
      </c>
      <c r="BL40" s="65">
        <f>'Pronóstico1 Privado'!BL40*'Pronóstico2 Privado'!$CR40</f>
        <v>1.5352003436066605E-3</v>
      </c>
      <c r="BM40" s="65">
        <f>'Pronóstico1 Privado'!BM40*'Pronóstico2 Privado'!$CR40</f>
        <v>1.2653681298010397E-3</v>
      </c>
      <c r="BN40" s="65">
        <f>'Pronóstico1 Privado'!BN40*'Pronóstico2 Privado'!$CR40</f>
        <v>1.5520808547605286E-3</v>
      </c>
      <c r="BO40" s="65">
        <f>'Pronóstico1 Privado'!BO40*'Pronóstico2 Privado'!$CR40</f>
        <v>1.105128089775383E-3</v>
      </c>
      <c r="BP40" s="65">
        <f>'Pronóstico1 Privado'!BP40*'Pronóstico2 Privado'!$CR40</f>
        <v>1.0202272334318141E-3</v>
      </c>
      <c r="BQ40" s="65">
        <f>'Pronóstico1 Privado'!BQ40*'Pronóstico2 Privado'!$CR40</f>
        <v>9.7470265363286878E-4</v>
      </c>
      <c r="BR40" s="65">
        <f>'Pronóstico1 Privado'!BR40*'Pronóstico2 Privado'!$CR40</f>
        <v>7.6498607838983341E-4</v>
      </c>
      <c r="BS40" s="65">
        <f>'Pronóstico1 Privado'!BS40*'Pronóstico2 Privado'!$CR40</f>
        <v>7.3107669739692297E-4</v>
      </c>
      <c r="BT40" s="65">
        <f>'Pronóstico1 Privado'!BT40*'Pronóstico2 Privado'!$CR40</f>
        <v>7.7962043063062422E-4</v>
      </c>
      <c r="BU40" s="65">
        <f>'Pronóstico1 Privado'!BU40*'Pronóstico2 Privado'!$CR40</f>
        <v>7.2052280914604761E-4</v>
      </c>
      <c r="BV40" s="65">
        <f>'Pronóstico1 Privado'!BV40*'Pronóstico2 Privado'!$CR40</f>
        <v>5.6928990265873493E-4</v>
      </c>
      <c r="BW40" s="65">
        <f>'Pronóstico1 Privado'!BW40*'Pronóstico2 Privado'!$CR40</f>
        <v>5.4011799806833187E-4</v>
      </c>
      <c r="BX40" s="65">
        <f>'Pronóstico1 Privado'!BX40*'Pronóstico2 Privado'!$CR40</f>
        <v>4.6760555458081384E-4</v>
      </c>
      <c r="BY40" s="65">
        <f>'Pronóstico1 Privado'!BY40*'Pronóstico2 Privado'!$CR40</f>
        <v>4.8140343581826699E-4</v>
      </c>
      <c r="BZ40" s="65">
        <f>'Pronóstico1 Privado'!BZ40*'Pronóstico2 Privado'!$CR40</f>
        <v>2.6782639758723249E-4</v>
      </c>
      <c r="CA40" s="65">
        <f>'Pronóstico1 Privado'!CA40*'Pronóstico2 Privado'!$CR40</f>
        <v>3.3209924335129645E-4</v>
      </c>
      <c r="CB40" s="65">
        <f>'Pronóstico1 Privado'!CB40*'Pronóstico2 Privado'!$CR40</f>
        <v>3.4782095032363081E-4</v>
      </c>
      <c r="CC40" s="65">
        <f>'Pronóstico1 Privado'!CC40*'Pronóstico2 Privado'!$CR40</f>
        <v>2.0657891792498831E-4</v>
      </c>
      <c r="CD40" s="65">
        <f>'Pronóstico1 Privado'!CD40*'Pronóstico2 Privado'!$CR40</f>
        <v>1.7103196676070684E-4</v>
      </c>
      <c r="CE40" s="65">
        <f>'Pronóstico1 Privado'!CE40*'Pronóstico2 Privado'!$CR40</f>
        <v>1.5945994413790914E-4</v>
      </c>
      <c r="CF40" s="65">
        <f>'Pronóstico1 Privado'!CF40*'Pronóstico2 Privado'!$CR40</f>
        <v>9.8761703503391689E-5</v>
      </c>
      <c r="CG40" s="65">
        <f>'Pronóstico1 Privado'!CG40*'Pronóstico2 Privado'!$CR40</f>
        <v>1.18319736834896E-4</v>
      </c>
      <c r="CH40" s="65">
        <f>'Pronóstico1 Privado'!CH40*'Pronóstico2 Privado'!$CR40</f>
        <v>9.3228100192181492E-5</v>
      </c>
      <c r="CI40" s="65">
        <f>'Pronóstico1 Privado'!CI40*'Pronóstico2 Privado'!$CR40</f>
        <v>8.6806568188375481E-5</v>
      </c>
      <c r="CJ40" s="65">
        <f>'Pronóstico1 Privado'!CJ40*'Pronóstico2 Privado'!$CR40</f>
        <v>9.504085328213783E-5</v>
      </c>
      <c r="CK40" s="65">
        <f>'Pronóstico1 Privado'!CK40*'Pronóstico2 Privado'!$CR40</f>
        <v>9.965540903308985E-5</v>
      </c>
      <c r="CL40" s="65">
        <f>'Pronóstico1 Privado'!CL40*'Pronóstico2 Privado'!$CR40</f>
        <v>8.1351605490551077E-5</v>
      </c>
      <c r="CM40" s="65">
        <f>'Pronóstico1 Privado'!CM40*'Pronóstico2 Privado'!$CR40</f>
        <v>1.7967828451339616E-5</v>
      </c>
      <c r="CN40" s="65">
        <f>'Pronóstico1 Privado'!CN40*'Pronóstico2 Privado'!$CR40</f>
        <v>6.8835834259124916E-6</v>
      </c>
      <c r="CP40" s="71">
        <f t="shared" si="0"/>
        <v>3.6500000000000004</v>
      </c>
      <c r="CR40">
        <f>'Insumo 2'!$B$5/'Pronóstico1 Privado'!CP40</f>
        <v>1.1072119584524338</v>
      </c>
    </row>
    <row r="41" spans="1:96">
      <c r="A41">
        <f>'Población %'!A86</f>
        <v>2025</v>
      </c>
      <c r="B41" s="65">
        <f>'Pronóstico1 Privado'!B41*'Pronóstico2 Privado'!$CR41</f>
        <v>0</v>
      </c>
      <c r="C41" s="65">
        <f>'Pronóstico1 Privado'!C41*'Pronóstico2 Privado'!$CR41</f>
        <v>3.4230522982352382E-4</v>
      </c>
      <c r="D41" s="65">
        <f>'Pronóstico1 Privado'!D41*'Pronóstico2 Privado'!$CR41</f>
        <v>2.7587813198255854E-3</v>
      </c>
      <c r="E41" s="65">
        <f>'Pronóstico1 Privado'!E41*'Pronóstico2 Privado'!$CR41</f>
        <v>1.2097501136276261E-2</v>
      </c>
      <c r="F41" s="65">
        <f>'Pronóstico1 Privado'!F41*'Pronóstico2 Privado'!$CR41</f>
        <v>4.8915536520499764E-2</v>
      </c>
      <c r="G41" s="65">
        <f>'Pronóstico1 Privado'!G41*'Pronóstico2 Privado'!$CR41</f>
        <v>0.1007330132297989</v>
      </c>
      <c r="H41" s="65">
        <f>'Pronóstico1 Privado'!H41*'Pronóstico2 Privado'!$CR41</f>
        <v>0.14219935399502098</v>
      </c>
      <c r="I41" s="65">
        <f>'Pronóstico1 Privado'!I41*'Pronóstico2 Privado'!$CR41</f>
        <v>0.17571034015517781</v>
      </c>
      <c r="J41" s="65">
        <f>'Pronóstico1 Privado'!J41*'Pronóstico2 Privado'!$CR41</f>
        <v>0.19072742666712214</v>
      </c>
      <c r="K41" s="65">
        <f>'Pronóstico1 Privado'!K41*'Pronóstico2 Privado'!$CR41</f>
        <v>0.19070234324709887</v>
      </c>
      <c r="L41" s="65">
        <f>'Pronóstico1 Privado'!L41*'Pronóstico2 Privado'!$CR41</f>
        <v>0.19058001422860416</v>
      </c>
      <c r="M41" s="65">
        <f>'Pronóstico1 Privado'!M41*'Pronóstico2 Privado'!$CR41</f>
        <v>0.18787089572412058</v>
      </c>
      <c r="N41" s="65">
        <f>'Pronóstico1 Privado'!N41*'Pronóstico2 Privado'!$CR41</f>
        <v>0.18103247027567107</v>
      </c>
      <c r="O41" s="65">
        <f>'Pronóstico1 Privado'!O41*'Pronóstico2 Privado'!$CR41</f>
        <v>0.17646926629490112</v>
      </c>
      <c r="P41" s="65">
        <f>'Pronóstico1 Privado'!P41*'Pronóstico2 Privado'!$CR41</f>
        <v>0.17014411894463247</v>
      </c>
      <c r="Q41" s="65">
        <f>'Pronóstico1 Privado'!Q41*'Pronóstico2 Privado'!$CR41</f>
        <v>0.16145598887250809</v>
      </c>
      <c r="R41" s="65">
        <f>'Pronóstico1 Privado'!R41*'Pronóstico2 Privado'!$CR41</f>
        <v>0.17452176375254935</v>
      </c>
      <c r="S41" s="65">
        <f>'Pronóstico1 Privado'!S41*'Pronóstico2 Privado'!$CR41</f>
        <v>0.17601006640382733</v>
      </c>
      <c r="T41" s="65">
        <f>'Pronóstico1 Privado'!T41*'Pronóstico2 Privado'!$CR41</f>
        <v>0.18421745219396182</v>
      </c>
      <c r="U41" s="65">
        <f>'Pronóstico1 Privado'!U41*'Pronóstico2 Privado'!$CR41</f>
        <v>0.16157346113242013</v>
      </c>
      <c r="V41" s="65">
        <f>'Pronóstico1 Privado'!V41*'Pronóstico2 Privado'!$CR41</f>
        <v>0.14493557679795269</v>
      </c>
      <c r="W41" s="65">
        <f>'Pronóstico1 Privado'!W41*'Pronóstico2 Privado'!$CR41</f>
        <v>0.15568988823566551</v>
      </c>
      <c r="X41" s="65">
        <f>'Pronóstico1 Privado'!X41*'Pronóstico2 Privado'!$CR41</f>
        <v>0.1093482385721929</v>
      </c>
      <c r="Y41" s="65">
        <f>'Pronóstico1 Privado'!Y41*'Pronóstico2 Privado'!$CR41</f>
        <v>9.3062060798964105E-2</v>
      </c>
      <c r="Z41" s="65">
        <f>'Pronóstico1 Privado'!Z41*'Pronóstico2 Privado'!$CR41</f>
        <v>7.8363397700606741E-2</v>
      </c>
      <c r="AA41" s="65">
        <f>'Pronóstico1 Privado'!AA41*'Pronóstico2 Privado'!$CR41</f>
        <v>7.97733152239819E-2</v>
      </c>
      <c r="AB41" s="65">
        <f>'Pronóstico1 Privado'!AB41*'Pronóstico2 Privado'!$CR41</f>
        <v>5.7507656017166016E-2</v>
      </c>
      <c r="AC41" s="65">
        <f>'Pronóstico1 Privado'!AC41*'Pronóstico2 Privado'!$CR41</f>
        <v>4.2747649144015659E-2</v>
      </c>
      <c r="AD41" s="65">
        <f>'Pronóstico1 Privado'!AD41*'Pronóstico2 Privado'!$CR41</f>
        <v>3.0271517400997785E-2</v>
      </c>
      <c r="AE41" s="65">
        <f>'Pronóstico1 Privado'!AE41*'Pronóstico2 Privado'!$CR41</f>
        <v>4.1175396026114378E-2</v>
      </c>
      <c r="AF41" s="65">
        <f>'Pronóstico1 Privado'!AF41*'Pronóstico2 Privado'!$CR41</f>
        <v>1.5185210852471756E-2</v>
      </c>
      <c r="AG41" s="65">
        <f>'Pronóstico1 Privado'!AG41*'Pronóstico2 Privado'!$CR41</f>
        <v>2.5037042899434113E-2</v>
      </c>
      <c r="AH41" s="65">
        <f>'Pronóstico1 Privado'!AH41*'Pronóstico2 Privado'!$CR41</f>
        <v>7.1408922569743665E-3</v>
      </c>
      <c r="AI41" s="65">
        <f>'Pronóstico1 Privado'!AI41*'Pronóstico2 Privado'!$CR41</f>
        <v>9.8192999500054754E-3</v>
      </c>
      <c r="AJ41" s="65">
        <f>'Pronóstico1 Privado'!AJ41*'Pronóstico2 Privado'!$CR41</f>
        <v>6.4805941151016826E-3</v>
      </c>
      <c r="AK41" s="65">
        <f>'Pronóstico1 Privado'!AK41*'Pronóstico2 Privado'!$CR41</f>
        <v>9.3422532074259618E-3</v>
      </c>
      <c r="AL41" s="65">
        <f>'Pronóstico1 Privado'!AL41*'Pronóstico2 Privado'!$CR41</f>
        <v>2.2594796270799623E-2</v>
      </c>
      <c r="AM41" s="65">
        <f>'Pronóstico1 Privado'!AM41*'Pronóstico2 Privado'!$CR41</f>
        <v>6.2230212990690486E-3</v>
      </c>
      <c r="AN41" s="65">
        <f>'Pronóstico1 Privado'!AN41*'Pronóstico2 Privado'!$CR41</f>
        <v>3.7515307961006688E-3</v>
      </c>
      <c r="AO41" s="65">
        <f>'Pronóstico1 Privado'!AO41*'Pronóstico2 Privado'!$CR41</f>
        <v>5.1423337957114791E-3</v>
      </c>
      <c r="AP41" s="65">
        <f>'Pronóstico1 Privado'!AP41*'Pronóstico2 Privado'!$CR41</f>
        <v>6.9353605723373752E-3</v>
      </c>
      <c r="AQ41" s="65">
        <f>'Pronóstico1 Privado'!AQ41*'Pronóstico2 Privado'!$CR41</f>
        <v>4.083691806992266E-3</v>
      </c>
      <c r="AR41" s="65">
        <f>'Pronóstico1 Privado'!AR41*'Pronóstico2 Privado'!$CR41</f>
        <v>3.6532174946365963E-3</v>
      </c>
      <c r="AS41" s="65">
        <f>'Pronóstico1 Privado'!AS41*'Pronóstico2 Privado'!$CR41</f>
        <v>4.5263093673635207E-3</v>
      </c>
      <c r="AT41" s="65">
        <f>'Pronóstico1 Privado'!AT41*'Pronóstico2 Privado'!$CR41</f>
        <v>3.0749460302654909E-3</v>
      </c>
      <c r="AU41" s="65">
        <f>'Pronóstico1 Privado'!AU41*'Pronóstico2 Privado'!$CR41</f>
        <v>3.1511466007372673E-3</v>
      </c>
      <c r="AV41" s="65">
        <f>'Pronóstico1 Privado'!AV41*'Pronóstico2 Privado'!$CR41</f>
        <v>2.9382189115660564E-3</v>
      </c>
      <c r="AW41" s="65">
        <f>'Pronóstico1 Privado'!AW41*'Pronóstico2 Privado'!$CR41</f>
        <v>2.8437266471401774E-3</v>
      </c>
      <c r="AX41" s="65">
        <f>'Pronóstico1 Privado'!AX41*'Pronóstico2 Privado'!$CR41</f>
        <v>3.0395895997765788E-3</v>
      </c>
      <c r="AY41" s="65">
        <f>'Pronóstico1 Privado'!AY41*'Pronóstico2 Privado'!$CR41</f>
        <v>2.8024464285264358E-3</v>
      </c>
      <c r="AZ41" s="65">
        <f>'Pronóstico1 Privado'!AZ41*'Pronóstico2 Privado'!$CR41</f>
        <v>2.8437245875565773E-3</v>
      </c>
      <c r="BA41" s="65">
        <f>'Pronóstico1 Privado'!BA41*'Pronóstico2 Privado'!$CR41</f>
        <v>2.690206138170447E-3</v>
      </c>
      <c r="BB41" s="65">
        <f>'Pronóstico1 Privado'!BB41*'Pronóstico2 Privado'!$CR41</f>
        <v>2.5485696868684038E-3</v>
      </c>
      <c r="BC41" s="65">
        <f>'Pronóstico1 Privado'!BC41*'Pronóstico2 Privado'!$CR41</f>
        <v>2.3988803686829001E-3</v>
      </c>
      <c r="BD41" s="65">
        <f>'Pronóstico1 Privado'!BD41*'Pronóstico2 Privado'!$CR41</f>
        <v>2.1626556138746879E-3</v>
      </c>
      <c r="BE41" s="65">
        <f>'Pronóstico1 Privado'!BE41*'Pronóstico2 Privado'!$CR41</f>
        <v>2.2236167801771524E-3</v>
      </c>
      <c r="BF41" s="65">
        <f>'Pronóstico1 Privado'!BF41*'Pronóstico2 Privado'!$CR41</f>
        <v>1.9257000066682977E-3</v>
      </c>
      <c r="BG41" s="65">
        <f>'Pronóstico1 Privado'!BG41*'Pronóstico2 Privado'!$CR41</f>
        <v>2.0217093778617497E-3</v>
      </c>
      <c r="BH41" s="65">
        <f>'Pronóstico1 Privado'!BH41*'Pronóstico2 Privado'!$CR41</f>
        <v>1.8842004976014728E-3</v>
      </c>
      <c r="BI41" s="65">
        <f>'Pronóstico1 Privado'!BI41*'Pronóstico2 Privado'!$CR41</f>
        <v>1.7903779746865397E-3</v>
      </c>
      <c r="BJ41" s="65">
        <f>'Pronóstico1 Privado'!BJ41*'Pronóstico2 Privado'!$CR41</f>
        <v>1.8948681515958802E-3</v>
      </c>
      <c r="BK41" s="65">
        <f>'Pronóstico1 Privado'!BK41*'Pronóstico2 Privado'!$CR41</f>
        <v>1.7437032873999353E-3</v>
      </c>
      <c r="BL41" s="65">
        <f>'Pronóstico1 Privado'!BL41*'Pronóstico2 Privado'!$CR41</f>
        <v>1.5817530968508069E-3</v>
      </c>
      <c r="BM41" s="65">
        <f>'Pronóstico1 Privado'!BM41*'Pronóstico2 Privado'!$CR41</f>
        <v>1.3082739797960524E-3</v>
      </c>
      <c r="BN41" s="65">
        <f>'Pronóstico1 Privado'!BN41*'Pronóstico2 Privado'!$CR41</f>
        <v>1.605645752295024E-3</v>
      </c>
      <c r="BO41" s="65">
        <f>'Pronóstico1 Privado'!BO41*'Pronóstico2 Privado'!$CR41</f>
        <v>1.1456952537959939E-3</v>
      </c>
      <c r="BP41" s="65">
        <f>'Pronóstico1 Privado'!BP41*'Pronóstico2 Privado'!$CR41</f>
        <v>1.0538930475508215E-3</v>
      </c>
      <c r="BQ41" s="65">
        <f>'Pronóstico1 Privado'!BQ41*'Pronóstico2 Privado'!$CR41</f>
        <v>9.9956790866744471E-4</v>
      </c>
      <c r="BR41" s="65">
        <f>'Pronóstico1 Privado'!BR41*'Pronóstico2 Privado'!$CR41</f>
        <v>7.8092621074334545E-4</v>
      </c>
      <c r="BS41" s="65">
        <f>'Pronóstico1 Privado'!BS41*'Pronóstico2 Privado'!$CR41</f>
        <v>7.4700411443453683E-4</v>
      </c>
      <c r="BT41" s="65">
        <f>'Pronóstico1 Privado'!BT41*'Pronóstico2 Privado'!$CR41</f>
        <v>7.9546736284188881E-4</v>
      </c>
      <c r="BU41" s="65">
        <f>'Pronóstico1 Privado'!BU41*'Pronóstico2 Privado'!$CR41</f>
        <v>7.4031597947534313E-4</v>
      </c>
      <c r="BV41" s="65">
        <f>'Pronóstico1 Privado'!BV41*'Pronóstico2 Privado'!$CR41</f>
        <v>5.9242630056762023E-4</v>
      </c>
      <c r="BW41" s="65">
        <f>'Pronóstico1 Privado'!BW41*'Pronóstico2 Privado'!$CR41</f>
        <v>5.6744543677993619E-4</v>
      </c>
      <c r="BX41" s="65">
        <f>'Pronóstico1 Privado'!BX41*'Pronóstico2 Privado'!$CR41</f>
        <v>4.9167924820834815E-4</v>
      </c>
      <c r="BY41" s="65">
        <f>'Pronóstico1 Privado'!BY41*'Pronóstico2 Privado'!$CR41</f>
        <v>5.082281234724109E-4</v>
      </c>
      <c r="BZ41" s="65">
        <f>'Pronóstico1 Privado'!BZ41*'Pronóstico2 Privado'!$CR41</f>
        <v>2.8117905507143634E-4</v>
      </c>
      <c r="CA41" s="65">
        <f>'Pronóstico1 Privado'!CA41*'Pronóstico2 Privado'!$CR41</f>
        <v>3.4379368815619713E-4</v>
      </c>
      <c r="CB41" s="65">
        <f>'Pronóstico1 Privado'!CB41*'Pronóstico2 Privado'!$CR41</f>
        <v>3.5601153940004128E-4</v>
      </c>
      <c r="CC41" s="65">
        <f>'Pronóstico1 Privado'!CC41*'Pronóstico2 Privado'!$CR41</f>
        <v>2.1138761061717098E-4</v>
      </c>
      <c r="CD41" s="65">
        <f>'Pronóstico1 Privado'!CD41*'Pronóstico2 Privado'!$CR41</f>
        <v>1.7440081732316077E-4</v>
      </c>
      <c r="CE41" s="65">
        <f>'Pronóstico1 Privado'!CE41*'Pronóstico2 Privado'!$CR41</f>
        <v>1.6310366183673101E-4</v>
      </c>
      <c r="CF41" s="65">
        <f>'Pronóstico1 Privado'!CF41*'Pronóstico2 Privado'!$CR41</f>
        <v>1.0191569587184309E-4</v>
      </c>
      <c r="CG41" s="65">
        <f>'Pronóstico1 Privado'!CG41*'Pronóstico2 Privado'!$CR41</f>
        <v>1.2286120185416477E-4</v>
      </c>
      <c r="CH41" s="65">
        <f>'Pronóstico1 Privado'!CH41*'Pronóstico2 Privado'!$CR41</f>
        <v>9.6343238338461457E-5</v>
      </c>
      <c r="CI41" s="65">
        <f>'Pronóstico1 Privado'!CI41*'Pronóstico2 Privado'!$CR41</f>
        <v>8.9327709791217318E-5</v>
      </c>
      <c r="CJ41" s="65">
        <f>'Pronóstico1 Privado'!CJ41*'Pronóstico2 Privado'!$CR41</f>
        <v>9.7732609816539515E-5</v>
      </c>
      <c r="CK41" s="65">
        <f>'Pronóstico1 Privado'!CK41*'Pronóstico2 Privado'!$CR41</f>
        <v>1.0266018431017171E-4</v>
      </c>
      <c r="CL41" s="65">
        <f>'Pronóstico1 Privado'!CL41*'Pronóstico2 Privado'!$CR41</f>
        <v>8.4137100088451508E-5</v>
      </c>
      <c r="CM41" s="65">
        <f>'Pronóstico1 Privado'!CM41*'Pronóstico2 Privado'!$CR41</f>
        <v>1.9084417774611809E-5</v>
      </c>
      <c r="CN41" s="65">
        <f>'Pronóstico1 Privado'!CN41*'Pronóstico2 Privado'!$CR41</f>
        <v>7.1030391913464271E-6</v>
      </c>
      <c r="CP41" s="71">
        <f t="shared" si="0"/>
        <v>3.6499999999999986</v>
      </c>
      <c r="CR41">
        <f>'Insumo 2'!$B$5/'Pronóstico1 Privado'!CP41</f>
        <v>1.1193661548314338</v>
      </c>
    </row>
    <row r="42" spans="1:96">
      <c r="A42">
        <f>'Población %'!A87</f>
        <v>2026</v>
      </c>
      <c r="B42" s="65">
        <f>'Pronóstico1 Privado'!B42*'Pronóstico2 Privado'!$CR42</f>
        <v>0</v>
      </c>
      <c r="C42" s="65">
        <f>'Pronóstico1 Privado'!C42*'Pronóstico2 Privado'!$CR42</f>
        <v>3.3831958521601531E-4</v>
      </c>
      <c r="D42" s="65">
        <f>'Pronóstico1 Privado'!D42*'Pronóstico2 Privado'!$CR42</f>
        <v>2.7335908513152871E-3</v>
      </c>
      <c r="E42" s="65">
        <f>'Pronóstico1 Privado'!E42*'Pronóstico2 Privado'!$CR42</f>
        <v>1.2018094266335457E-2</v>
      </c>
      <c r="F42" s="65">
        <f>'Pronóstico1 Privado'!F42*'Pronóstico2 Privado'!$CR42</f>
        <v>4.8719218671807063E-2</v>
      </c>
      <c r="G42" s="65">
        <f>'Pronóstico1 Privado'!G42*'Pronóstico2 Privado'!$CR42</f>
        <v>0.10057394302927432</v>
      </c>
      <c r="H42" s="65">
        <f>'Pronóstico1 Privado'!H42*'Pronóstico2 Privado'!$CR42</f>
        <v>0.14231761216956576</v>
      </c>
      <c r="I42" s="65">
        <f>'Pronóstico1 Privado'!I42*'Pronóstico2 Privado'!$CR42</f>
        <v>0.17627897446491592</v>
      </c>
      <c r="J42" s="65">
        <f>'Pronóstico1 Privado'!J42*'Pronóstico2 Privado'!$CR42</f>
        <v>0.19165724728792796</v>
      </c>
      <c r="K42" s="65">
        <f>'Pronóstico1 Privado'!K42*'Pronóstico2 Privado'!$CR42</f>
        <v>0.19172125576551419</v>
      </c>
      <c r="L42" s="65">
        <f>'Pronóstico1 Privado'!L42*'Pronóstico2 Privado'!$CR42</f>
        <v>0.19157355863449366</v>
      </c>
      <c r="M42" s="65">
        <f>'Pronóstico1 Privado'!M42*'Pronóstico2 Privado'!$CR42</f>
        <v>0.1888474390108065</v>
      </c>
      <c r="N42" s="65">
        <f>'Pronóstico1 Privado'!N42*'Pronóstico2 Privado'!$CR42</f>
        <v>0.18169456602580236</v>
      </c>
      <c r="O42" s="65">
        <f>'Pronóstico1 Privado'!O42*'Pronóstico2 Privado'!$CR42</f>
        <v>0.17671358192420628</v>
      </c>
      <c r="P42" s="65">
        <f>'Pronóstico1 Privado'!P42*'Pronóstico2 Privado'!$CR42</f>
        <v>0.17009524984562649</v>
      </c>
      <c r="Q42" s="65">
        <f>'Pronóstico1 Privado'!Q42*'Pronóstico2 Privado'!$CR42</f>
        <v>0.16127837757272132</v>
      </c>
      <c r="R42" s="65">
        <f>'Pronóstico1 Privado'!R42*'Pronóstico2 Privado'!$CR42</f>
        <v>0.17405703727108826</v>
      </c>
      <c r="S42" s="65">
        <f>'Pronóstico1 Privado'!S42*'Pronóstico2 Privado'!$CR42</f>
        <v>0.17559480552386336</v>
      </c>
      <c r="T42" s="65">
        <f>'Pronóstico1 Privado'!T42*'Pronóstico2 Privado'!$CR42</f>
        <v>0.18401830945148526</v>
      </c>
      <c r="U42" s="65">
        <f>'Pronóstico1 Privado'!U42*'Pronóstico2 Privado'!$CR42</f>
        <v>0.1614136920146822</v>
      </c>
      <c r="V42" s="65">
        <f>'Pronóstico1 Privado'!V42*'Pronóstico2 Privado'!$CR42</f>
        <v>0.14479241466436452</v>
      </c>
      <c r="W42" s="65">
        <f>'Pronóstico1 Privado'!W42*'Pronóstico2 Privado'!$CR42</f>
        <v>0.15591872468271015</v>
      </c>
      <c r="X42" s="65">
        <f>'Pronóstico1 Privado'!X42*'Pronóstico2 Privado'!$CR42</f>
        <v>0.10840654852379468</v>
      </c>
      <c r="Y42" s="65">
        <f>'Pronóstico1 Privado'!Y42*'Pronóstico2 Privado'!$CR42</f>
        <v>9.0864743310738683E-2</v>
      </c>
      <c r="Z42" s="65">
        <f>'Pronóstico1 Privado'!Z42*'Pronóstico2 Privado'!$CR42</f>
        <v>7.5936851401190983E-2</v>
      </c>
      <c r="AA42" s="65">
        <f>'Pronóstico1 Privado'!AA42*'Pronóstico2 Privado'!$CR42</f>
        <v>7.7636003576661727E-2</v>
      </c>
      <c r="AB42" s="65">
        <f>'Pronóstico1 Privado'!AB42*'Pronóstico2 Privado'!$CR42</f>
        <v>5.6042337298350717E-2</v>
      </c>
      <c r="AC42" s="65">
        <f>'Pronóstico1 Privado'!AC42*'Pronóstico2 Privado'!$CR42</f>
        <v>4.2146546488592097E-2</v>
      </c>
      <c r="AD42" s="65">
        <f>'Pronóstico1 Privado'!AD42*'Pronóstico2 Privado'!$CR42</f>
        <v>3.0365969328337444E-2</v>
      </c>
      <c r="AE42" s="65">
        <f>'Pronóstico1 Privado'!AE42*'Pronóstico2 Privado'!$CR42</f>
        <v>4.1824152231101468E-2</v>
      </c>
      <c r="AF42" s="65">
        <f>'Pronóstico1 Privado'!AF42*'Pronóstico2 Privado'!$CR42</f>
        <v>1.5430401318040209E-2</v>
      </c>
      <c r="AG42" s="65">
        <f>'Pronóstico1 Privado'!AG42*'Pronóstico2 Privado'!$CR42</f>
        <v>2.5476448482369476E-2</v>
      </c>
      <c r="AH42" s="65">
        <f>'Pronóstico1 Privado'!AH42*'Pronóstico2 Privado'!$CR42</f>
        <v>7.3237785493500008E-3</v>
      </c>
      <c r="AI42" s="65">
        <f>'Pronóstico1 Privado'!AI42*'Pronóstico2 Privado'!$CR42</f>
        <v>1.0169957366631954E-2</v>
      </c>
      <c r="AJ42" s="65">
        <f>'Pronóstico1 Privado'!AJ42*'Pronóstico2 Privado'!$CR42</f>
        <v>6.7606356354504718E-3</v>
      </c>
      <c r="AK42" s="65">
        <f>'Pronóstico1 Privado'!AK42*'Pronóstico2 Privado'!$CR42</f>
        <v>9.7736873805853667E-3</v>
      </c>
      <c r="AL42" s="65">
        <f>'Pronóstico1 Privado'!AL42*'Pronóstico2 Privado'!$CR42</f>
        <v>2.3738141539091612E-2</v>
      </c>
      <c r="AM42" s="65">
        <f>'Pronóstico1 Privado'!AM42*'Pronóstico2 Privado'!$CR42</f>
        <v>6.5099863953034607E-3</v>
      </c>
      <c r="AN42" s="65">
        <f>'Pronóstico1 Privado'!AN42*'Pronóstico2 Privado'!$CR42</f>
        <v>3.884515681350812E-3</v>
      </c>
      <c r="AO42" s="65">
        <f>'Pronóstico1 Privado'!AO42*'Pronóstico2 Privado'!$CR42</f>
        <v>5.2834373111194603E-3</v>
      </c>
      <c r="AP42" s="65">
        <f>'Pronóstico1 Privado'!AP42*'Pronóstico2 Privado'!$CR42</f>
        <v>7.1382211014880221E-3</v>
      </c>
      <c r="AQ42" s="65">
        <f>'Pronóstico1 Privado'!AQ42*'Pronóstico2 Privado'!$CR42</f>
        <v>4.2071241457231996E-3</v>
      </c>
      <c r="AR42" s="65">
        <f>'Pronóstico1 Privado'!AR42*'Pronóstico2 Privado'!$CR42</f>
        <v>3.7405133918189041E-3</v>
      </c>
      <c r="AS42" s="65">
        <f>'Pronóstico1 Privado'!AS42*'Pronóstico2 Privado'!$CR42</f>
        <v>4.5942249626133146E-3</v>
      </c>
      <c r="AT42" s="65">
        <f>'Pronóstico1 Privado'!AT42*'Pronóstico2 Privado'!$CR42</f>
        <v>3.1025345621970464E-3</v>
      </c>
      <c r="AU42" s="65">
        <f>'Pronóstico1 Privado'!AU42*'Pronóstico2 Privado'!$CR42</f>
        <v>3.1763535524870251E-3</v>
      </c>
      <c r="AV42" s="65">
        <f>'Pronóstico1 Privado'!AV42*'Pronóstico2 Privado'!$CR42</f>
        <v>2.9550257654750276E-3</v>
      </c>
      <c r="AW42" s="65">
        <f>'Pronóstico1 Privado'!AW42*'Pronóstico2 Privado'!$CR42</f>
        <v>2.8712654669029282E-3</v>
      </c>
      <c r="AX42" s="65">
        <f>'Pronóstico1 Privado'!AX42*'Pronóstico2 Privado'!$CR42</f>
        <v>3.0926704071172766E-3</v>
      </c>
      <c r="AY42" s="65">
        <f>'Pronóstico1 Privado'!AY42*'Pronóstico2 Privado'!$CR42</f>
        <v>2.8663238823431005E-3</v>
      </c>
      <c r="AZ42" s="65">
        <f>'Pronóstico1 Privado'!AZ42*'Pronóstico2 Privado'!$CR42</f>
        <v>2.9048000967471666E-3</v>
      </c>
      <c r="BA42" s="65">
        <f>'Pronóstico1 Privado'!BA42*'Pronóstico2 Privado'!$CR42</f>
        <v>2.7476044277550166E-3</v>
      </c>
      <c r="BB42" s="65">
        <f>'Pronóstico1 Privado'!BB42*'Pronóstico2 Privado'!$CR42</f>
        <v>2.6044974375128531E-3</v>
      </c>
      <c r="BC42" s="65">
        <f>'Pronóstico1 Privado'!BC42*'Pronóstico2 Privado'!$CR42</f>
        <v>2.4522278094749727E-3</v>
      </c>
      <c r="BD42" s="65">
        <f>'Pronóstico1 Privado'!BD42*'Pronóstico2 Privado'!$CR42</f>
        <v>2.2114897319837471E-3</v>
      </c>
      <c r="BE42" s="65">
        <f>'Pronóstico1 Privado'!BE42*'Pronóstico2 Privado'!$CR42</f>
        <v>2.276017663234404E-3</v>
      </c>
      <c r="BF42" s="65">
        <f>'Pronóstico1 Privado'!BF42*'Pronóstico2 Privado'!$CR42</f>
        <v>1.9733420900021003E-3</v>
      </c>
      <c r="BG42" s="65">
        <f>'Pronóstico1 Privado'!BG42*'Pronóstico2 Privado'!$CR42</f>
        <v>2.0701923498942024E-3</v>
      </c>
      <c r="BH42" s="65">
        <f>'Pronóstico1 Privado'!BH42*'Pronóstico2 Privado'!$CR42</f>
        <v>1.9261463740677836E-3</v>
      </c>
      <c r="BI42" s="65">
        <f>'Pronóstico1 Privado'!BI42*'Pronóstico2 Privado'!$CR42</f>
        <v>1.8285807477622525E-3</v>
      </c>
      <c r="BJ42" s="65">
        <f>'Pronóstico1 Privado'!BJ42*'Pronóstico2 Privado'!$CR42</f>
        <v>1.9360209556567277E-3</v>
      </c>
      <c r="BK42" s="65">
        <f>'Pronóstico1 Privado'!BK42*'Pronóstico2 Privado'!$CR42</f>
        <v>1.7808287115505801E-3</v>
      </c>
      <c r="BL42" s="65">
        <f>'Pronóstico1 Privado'!BL42*'Pronóstico2 Privado'!$CR42</f>
        <v>1.6199890867493998E-3</v>
      </c>
      <c r="BM42" s="65">
        <f>'Pronóstico1 Privado'!BM42*'Pronóstico2 Privado'!$CR42</f>
        <v>1.3463232212978086E-3</v>
      </c>
      <c r="BN42" s="65">
        <f>'Pronóstico1 Privado'!BN42*'Pronóstico2 Privado'!$CR42</f>
        <v>1.6580300852812421E-3</v>
      </c>
      <c r="BO42" s="65">
        <f>'Pronóstico1 Privado'!BO42*'Pronóstico2 Privado'!$CR42</f>
        <v>1.183791678110574E-3</v>
      </c>
      <c r="BP42" s="65">
        <f>'Pronóstico1 Privado'!BP42*'Pronóstico2 Privado'!$CR42</f>
        <v>1.0911529172583966E-3</v>
      </c>
      <c r="BQ42" s="65">
        <f>'Pronóstico1 Privado'!BQ42*'Pronóstico2 Privado'!$CR42</f>
        <v>1.031152102557195E-3</v>
      </c>
      <c r="BR42" s="65">
        <f>'Pronóstico1 Privado'!BR42*'Pronóstico2 Privado'!$CR42</f>
        <v>7.9956539041764452E-4</v>
      </c>
      <c r="BS42" s="65">
        <f>'Pronóstico1 Privado'!BS42*'Pronóstico2 Privado'!$CR42</f>
        <v>7.6101287030347841E-4</v>
      </c>
      <c r="BT42" s="65">
        <f>'Pronóstico1 Privado'!BT42*'Pronóstico2 Privado'!$CR42</f>
        <v>8.10698079137618E-4</v>
      </c>
      <c r="BU42" s="65">
        <f>'Pronóstico1 Privado'!BU42*'Pronóstico2 Privado'!$CR42</f>
        <v>7.5301879438896394E-4</v>
      </c>
      <c r="BV42" s="65">
        <f>'Pronóstico1 Privado'!BV42*'Pronóstico2 Privado'!$CR42</f>
        <v>6.0651925560943837E-4</v>
      </c>
      <c r="BW42" s="65">
        <f>'Pronóstico1 Privado'!BW42*'Pronóstico2 Privado'!$CR42</f>
        <v>5.8800955145603049E-4</v>
      </c>
      <c r="BX42" s="65">
        <f>'Pronóstico1 Privado'!BX42*'Pronóstico2 Privado'!$CR42</f>
        <v>5.1396325630536917E-4</v>
      </c>
      <c r="BY42" s="65">
        <f>'Pronóstico1 Privado'!BY42*'Pronóstico2 Privado'!$CR42</f>
        <v>5.3114853418490275E-4</v>
      </c>
      <c r="BZ42" s="65">
        <f>'Pronóstico1 Privado'!BZ42*'Pronóstico2 Privado'!$CR42</f>
        <v>2.9469303816339069E-4</v>
      </c>
      <c r="CA42" s="65">
        <f>'Pronóstico1 Privado'!CA42*'Pronóstico2 Privado'!$CR42</f>
        <v>3.5796582842478582E-4</v>
      </c>
      <c r="CB42" s="65">
        <f>'Pronóstico1 Privado'!CB42*'Pronóstico2 Privado'!$CR42</f>
        <v>3.6528955697039491E-4</v>
      </c>
      <c r="CC42" s="65">
        <f>'Pronóstico1 Privado'!CC42*'Pronóstico2 Privado'!$CR42</f>
        <v>2.1437772723113303E-4</v>
      </c>
      <c r="CD42" s="65">
        <f>'Pronóstico1 Privado'!CD42*'Pronóstico2 Privado'!$CR42</f>
        <v>1.7676698744430118E-4</v>
      </c>
      <c r="CE42" s="65">
        <f>'Pronóstico1 Privado'!CE42*'Pronóstico2 Privado'!$CR42</f>
        <v>1.646842649995895E-4</v>
      </c>
      <c r="CF42" s="65">
        <f>'Pronóstico1 Privado'!CF42*'Pronóstico2 Privado'!$CR42</f>
        <v>1.0322659400117994E-4</v>
      </c>
      <c r="CG42" s="65">
        <f>'Pronóstico1 Privado'!CG42*'Pronóstico2 Privado'!$CR42</f>
        <v>1.2577409023308209E-4</v>
      </c>
      <c r="CH42" s="65">
        <f>'Pronóstico1 Privado'!CH42*'Pronóstico2 Privado'!$CR42</f>
        <v>9.9585430668364323E-5</v>
      </c>
      <c r="CI42" s="65">
        <f>'Pronóstico1 Privado'!CI42*'Pronóstico2 Privado'!$CR42</f>
        <v>9.2316301034280242E-5</v>
      </c>
      <c r="CJ42" s="65">
        <f>'Pronóstico1 Privado'!CJ42*'Pronóstico2 Privado'!$CR42</f>
        <v>1.0091496516797646E-4</v>
      </c>
      <c r="CK42" s="65">
        <f>'Pronóstico1 Privado'!CK42*'Pronóstico2 Privado'!$CR42</f>
        <v>1.0679729321631789E-4</v>
      </c>
      <c r="CL42" s="65">
        <f>'Pronóstico1 Privado'!CL42*'Pronóstico2 Privado'!$CR42</f>
        <v>8.8845253781519651E-5</v>
      </c>
      <c r="CM42" s="65">
        <f>'Pronóstico1 Privado'!CM42*'Pronóstico2 Privado'!$CR42</f>
        <v>2.0367367386848303E-5</v>
      </c>
      <c r="CN42" s="65">
        <f>'Pronóstico1 Privado'!CN42*'Pronóstico2 Privado'!$CR42</f>
        <v>7.8603126285456057E-6</v>
      </c>
      <c r="CP42" s="71">
        <f t="shared" si="0"/>
        <v>3.6500000000000008</v>
      </c>
      <c r="CR42">
        <f>'Insumo 2'!$B$5/'Pronóstico1 Privado'!CP42</f>
        <v>1.1316563299768136</v>
      </c>
    </row>
    <row r="43" spans="1:96">
      <c r="A43">
        <f>'Población %'!A88</f>
        <v>2027</v>
      </c>
      <c r="B43" s="65">
        <f>'Pronóstico1 Privado'!B43*'Pronóstico2 Privado'!$CR43</f>
        <v>0</v>
      </c>
      <c r="C43" s="65">
        <f>'Pronóstico1 Privado'!C43*'Pronóstico2 Privado'!$CR43</f>
        <v>3.37039143889507E-4</v>
      </c>
      <c r="D43" s="65">
        <f>'Pronóstico1 Privado'!D43*'Pronóstico2 Privado'!$CR43</f>
        <v>2.7043480042822847E-3</v>
      </c>
      <c r="E43" s="65">
        <f>'Pronóstico1 Privado'!E43*'Pronóstico2 Privado'!$CR43</f>
        <v>1.1913528575385272E-2</v>
      </c>
      <c r="F43" s="65">
        <f>'Pronóstico1 Privado'!F43*'Pronóstico2 Privado'!$CR43</f>
        <v>4.8400800175326053E-2</v>
      </c>
      <c r="G43" s="65">
        <f>'Pronóstico1 Privado'!G43*'Pronóstico2 Privado'!$CR43</f>
        <v>0.10014472537533946</v>
      </c>
      <c r="H43" s="65">
        <f>'Pronóstico1 Privado'!H43*'Pronóstico2 Privado'!$CR43</f>
        <v>0.14201359470917924</v>
      </c>
      <c r="I43" s="65">
        <f>'Pronóstico1 Privado'!I43*'Pronóstico2 Privado'!$CR43</f>
        <v>0.17626353772986511</v>
      </c>
      <c r="J43" s="65">
        <f>'Pronóstico1 Privado'!J43*'Pronóstico2 Privado'!$CR43</f>
        <v>0.19218963956638402</v>
      </c>
      <c r="K43" s="65">
        <f>'Pronóstico1 Privado'!K43*'Pronóstico2 Privado'!$CR43</f>
        <v>0.19272764097356362</v>
      </c>
      <c r="L43" s="65">
        <f>'Pronóstico1 Privado'!L43*'Pronóstico2 Privado'!$CR43</f>
        <v>0.19276717826784931</v>
      </c>
      <c r="M43" s="65">
        <f>'Pronóstico1 Privado'!M43*'Pronóstico2 Privado'!$CR43</f>
        <v>0.18996303254091668</v>
      </c>
      <c r="N43" s="65">
        <f>'Pronóstico1 Privado'!N43*'Pronóstico2 Privado'!$CR43</f>
        <v>0.18275125540204448</v>
      </c>
      <c r="O43" s="65">
        <f>'Pronóstico1 Privado'!O43*'Pronóstico2 Privado'!$CR43</f>
        <v>0.17745160694383585</v>
      </c>
      <c r="P43" s="65">
        <f>'Pronóstico1 Privado'!P43*'Pronóstico2 Privado'!$CR43</f>
        <v>0.17037870832445862</v>
      </c>
      <c r="Q43" s="65">
        <f>'Pronóstico1 Privado'!Q43*'Pronóstico2 Privado'!$CR43</f>
        <v>0.16124981943268221</v>
      </c>
      <c r="R43" s="65">
        <f>'Pronóstico1 Privado'!R43*'Pronóstico2 Privado'!$CR43</f>
        <v>0.17388453534492906</v>
      </c>
      <c r="S43" s="65">
        <f>'Pronóstico1 Privado'!S43*'Pronóstico2 Privado'!$CR43</f>
        <v>0.17513654931541495</v>
      </c>
      <c r="T43" s="65">
        <f>'Pronóstico1 Privado'!T43*'Pronóstico2 Privado'!$CR43</f>
        <v>0.18356187861378284</v>
      </c>
      <c r="U43" s="65">
        <f>'Pronóstico1 Privado'!U43*'Pronóstico2 Privado'!$CR43</f>
        <v>0.1611830807993096</v>
      </c>
      <c r="V43" s="65">
        <f>'Pronóstico1 Privado'!V43*'Pronóstico2 Privado'!$CR43</f>
        <v>0.14457227913798323</v>
      </c>
      <c r="W43" s="65">
        <f>'Pronóstico1 Privado'!W43*'Pronóstico2 Privado'!$CR43</f>
        <v>0.15567464939104766</v>
      </c>
      <c r="X43" s="65">
        <f>'Pronóstico1 Privado'!X43*'Pronóstico2 Privado'!$CR43</f>
        <v>0.1084989838456614</v>
      </c>
      <c r="Y43" s="65">
        <f>'Pronóstico1 Privado'!Y43*'Pronóstico2 Privado'!$CR43</f>
        <v>9.0014470475123801E-2</v>
      </c>
      <c r="Z43" s="65">
        <f>'Pronóstico1 Privado'!Z43*'Pronóstico2 Privado'!$CR43</f>
        <v>7.4074259070003048E-2</v>
      </c>
      <c r="AA43" s="65">
        <f>'Pronóstico1 Privado'!AA43*'Pronóstico2 Privado'!$CR43</f>
        <v>7.5154611400757021E-2</v>
      </c>
      <c r="AB43" s="65">
        <f>'Pronóstico1 Privado'!AB43*'Pronóstico2 Privado'!$CR43</f>
        <v>5.4487015862244421E-2</v>
      </c>
      <c r="AC43" s="65">
        <f>'Pronóstico1 Privado'!AC43*'Pronóstico2 Privado'!$CR43</f>
        <v>4.1031870917492851E-2</v>
      </c>
      <c r="AD43" s="65">
        <f>'Pronóstico1 Privado'!AD43*'Pronóstico2 Privado'!$CR43</f>
        <v>2.9912041286956771E-2</v>
      </c>
      <c r="AE43" s="65">
        <f>'Pronóstico1 Privado'!AE43*'Pronóstico2 Privado'!$CR43</f>
        <v>4.1921975157976819E-2</v>
      </c>
      <c r="AF43" s="65">
        <f>'Pronóstico1 Privado'!AF43*'Pronóstico2 Privado'!$CR43</f>
        <v>1.5662492724301164E-2</v>
      </c>
      <c r="AG43" s="65">
        <f>'Pronóstico1 Privado'!AG43*'Pronóstico2 Privado'!$CR43</f>
        <v>2.5869660724085915E-2</v>
      </c>
      <c r="AH43" s="65">
        <f>'Pronóstico1 Privado'!AH43*'Pronóstico2 Privado'!$CR43</f>
        <v>7.4470919586131284E-3</v>
      </c>
      <c r="AI43" s="65">
        <f>'Pronóstico1 Privado'!AI43*'Pronóstico2 Privado'!$CR43</f>
        <v>1.0424209828315609E-2</v>
      </c>
      <c r="AJ43" s="65">
        <f>'Pronóstico1 Privado'!AJ43*'Pronóstico2 Privado'!$CR43</f>
        <v>6.998977224158153E-3</v>
      </c>
      <c r="AK43" s="65">
        <f>'Pronóstico1 Privado'!AK43*'Pronóstico2 Privado'!$CR43</f>
        <v>1.0192825231143385E-2</v>
      </c>
      <c r="AL43" s="65">
        <f>'Pronóstico1 Privado'!AL43*'Pronóstico2 Privado'!$CR43</f>
        <v>2.4827229573181731E-2</v>
      </c>
      <c r="AM43" s="65">
        <f>'Pronóstico1 Privado'!AM43*'Pronóstico2 Privado'!$CR43</f>
        <v>6.8377636403919037E-3</v>
      </c>
      <c r="AN43" s="65">
        <f>'Pronóstico1 Privado'!AN43*'Pronóstico2 Privado'!$CR43</f>
        <v>4.0625439054191512E-3</v>
      </c>
      <c r="AO43" s="65">
        <f>'Pronóstico1 Privado'!AO43*'Pronóstico2 Privado'!$CR43</f>
        <v>5.4688273129069129E-3</v>
      </c>
      <c r="AP43" s="65">
        <f>'Pronóstico1 Privado'!AP43*'Pronóstico2 Privado'!$CR43</f>
        <v>7.3311878087292861E-3</v>
      </c>
      <c r="AQ43" s="65">
        <f>'Pronóstico1 Privado'!AQ43*'Pronóstico2 Privado'!$CR43</f>
        <v>4.3286165167770738E-3</v>
      </c>
      <c r="AR43" s="65">
        <f>'Pronóstico1 Privado'!AR43*'Pronóstico2 Privado'!$CR43</f>
        <v>3.8522955606397858E-3</v>
      </c>
      <c r="AS43" s="65">
        <f>'Pronóstico1 Privado'!AS43*'Pronóstico2 Privado'!$CR43</f>
        <v>4.7024653089933347E-3</v>
      </c>
      <c r="AT43" s="65">
        <f>'Pronóstico1 Privado'!AT43*'Pronóstico2 Privado'!$CR43</f>
        <v>3.1478858251545402E-3</v>
      </c>
      <c r="AU43" s="65">
        <f>'Pronóstico1 Privado'!AU43*'Pronóstico2 Privado'!$CR43</f>
        <v>3.2036090118307608E-3</v>
      </c>
      <c r="AV43" s="65">
        <f>'Pronóstico1 Privado'!AV43*'Pronóstico2 Privado'!$CR43</f>
        <v>2.9775263973406221E-3</v>
      </c>
      <c r="AW43" s="65">
        <f>'Pronóstico1 Privado'!AW43*'Pronóstico2 Privado'!$CR43</f>
        <v>2.8865748876816828E-3</v>
      </c>
      <c r="AX43" s="65">
        <f>'Pronóstico1 Privado'!AX43*'Pronóstico2 Privado'!$CR43</f>
        <v>3.1215978351579773E-3</v>
      </c>
      <c r="AY43" s="65">
        <f>'Pronóstico1 Privado'!AY43*'Pronóstico2 Privado'!$CR43</f>
        <v>2.9156483731566304E-3</v>
      </c>
      <c r="AZ43" s="65">
        <f>'Pronóstico1 Privado'!AZ43*'Pronóstico2 Privado'!$CR43</f>
        <v>2.9703637514318193E-3</v>
      </c>
      <c r="BA43" s="65">
        <f>'Pronóstico1 Privado'!BA43*'Pronóstico2 Privado'!$CR43</f>
        <v>2.8061117094934501E-3</v>
      </c>
      <c r="BB43" s="65">
        <f>'Pronóstico1 Privado'!BB43*'Pronóstico2 Privado'!$CR43</f>
        <v>2.659642745553561E-3</v>
      </c>
      <c r="BC43" s="65">
        <f>'Pronóstico1 Privado'!BC43*'Pronóstico2 Privado'!$CR43</f>
        <v>2.5057501515155078E-3</v>
      </c>
      <c r="BD43" s="65">
        <f>'Pronóstico1 Privado'!BD43*'Pronóstico2 Privado'!$CR43</f>
        <v>2.2603984782872725E-3</v>
      </c>
      <c r="BE43" s="65">
        <f>'Pronóstico1 Privado'!BE43*'Pronóstico2 Privado'!$CR43</f>
        <v>2.3271987776797729E-3</v>
      </c>
      <c r="BF43" s="65">
        <f>'Pronóstico1 Privado'!BF43*'Pronóstico2 Privado'!$CR43</f>
        <v>2.0197679716267495E-3</v>
      </c>
      <c r="BG43" s="65">
        <f>'Pronóstico1 Privado'!BG43*'Pronóstico2 Privado'!$CR43</f>
        <v>2.121382849292185E-3</v>
      </c>
      <c r="BH43" s="65">
        <f>'Pronóstico1 Privado'!BH43*'Pronóstico2 Privado'!$CR43</f>
        <v>1.9724634273758299E-3</v>
      </c>
      <c r="BI43" s="65">
        <f>'Pronóstico1 Privado'!BI43*'Pronóstico2 Privado'!$CR43</f>
        <v>1.8694702324665352E-3</v>
      </c>
      <c r="BJ43" s="65">
        <f>'Pronóstico1 Privado'!BJ43*'Pronóstico2 Privado'!$CR43</f>
        <v>1.9775757216984897E-3</v>
      </c>
      <c r="BK43" s="65">
        <f>'Pronóstico1 Privado'!BK43*'Pronóstico2 Privado'!$CR43</f>
        <v>1.819879362902682E-3</v>
      </c>
      <c r="BL43" s="65">
        <f>'Pronóstico1 Privado'!BL43*'Pronóstico2 Privado'!$CR43</f>
        <v>1.6549151664020615E-3</v>
      </c>
      <c r="BM43" s="65">
        <f>'Pronóstico1 Privado'!BM43*'Pronóstico2 Privado'!$CR43</f>
        <v>1.3791862788270319E-3</v>
      </c>
      <c r="BN43" s="65">
        <f>'Pronóstico1 Privado'!BN43*'Pronóstico2 Privado'!$CR43</f>
        <v>1.7066443252180671E-3</v>
      </c>
      <c r="BO43" s="65">
        <f>'Pronóstico1 Privado'!BO43*'Pronóstico2 Privado'!$CR43</f>
        <v>1.2226693661822811E-3</v>
      </c>
      <c r="BP43" s="65">
        <f>'Pronóstico1 Privado'!BP43*'Pronóstico2 Privado'!$CR43</f>
        <v>1.1277994641512362E-3</v>
      </c>
      <c r="BQ43" s="65">
        <f>'Pronóstico1 Privado'!BQ43*'Pronóstico2 Privado'!$CR43</f>
        <v>1.0680871802180632E-3</v>
      </c>
      <c r="BR43" s="65">
        <f>'Pronóstico1 Privado'!BR43*'Pronóstico2 Privado'!$CR43</f>
        <v>8.2526394601971907E-4</v>
      </c>
      <c r="BS43" s="65">
        <f>'Pronóstico1 Privado'!BS43*'Pronóstico2 Privado'!$CR43</f>
        <v>7.797062764602899E-4</v>
      </c>
      <c r="BT43" s="65">
        <f>'Pronóstico1 Privado'!BT43*'Pronóstico2 Privado'!$CR43</f>
        <v>8.2650249880194182E-4</v>
      </c>
      <c r="BU43" s="65">
        <f>'Pronóstico1 Privado'!BU43*'Pronóstico2 Privado'!$CR43</f>
        <v>7.6810912506341709E-4</v>
      </c>
      <c r="BV43" s="65">
        <f>'Pronóstico1 Privado'!BV43*'Pronóstico2 Privado'!$CR43</f>
        <v>6.174727229608935E-4</v>
      </c>
      <c r="BW43" s="65">
        <f>'Pronóstico1 Privado'!BW43*'Pronóstico2 Privado'!$CR43</f>
        <v>6.0266691298913771E-4</v>
      </c>
      <c r="BX43" s="65">
        <f>'Pronóstico1 Privado'!BX43*'Pronóstico2 Privado'!$CR43</f>
        <v>5.3338878507681593E-4</v>
      </c>
      <c r="BY43" s="65">
        <f>'Pronóstico1 Privado'!BY43*'Pronóstico2 Privado'!$CR43</f>
        <v>5.5623868388505332E-4</v>
      </c>
      <c r="BZ43" s="65">
        <f>'Pronóstico1 Privado'!BZ43*'Pronóstico2 Privado'!$CR43</f>
        <v>3.0858819912199655E-4</v>
      </c>
      <c r="CA43" s="65">
        <f>'Pronóstico1 Privado'!CA43*'Pronóstico2 Privado'!$CR43</f>
        <v>3.7599617040614072E-4</v>
      </c>
      <c r="CB43" s="65">
        <f>'Pronóstico1 Privado'!CB43*'Pronóstico2 Privado'!$CR43</f>
        <v>3.8128677452523062E-4</v>
      </c>
      <c r="CC43" s="65">
        <f>'Pronóstico1 Privado'!CC43*'Pronóstico2 Privado'!$CR43</f>
        <v>2.2050476027771101E-4</v>
      </c>
      <c r="CD43" s="65">
        <f>'Pronóstico1 Privado'!CD43*'Pronóstico2 Privado'!$CR43</f>
        <v>1.7966536152881182E-4</v>
      </c>
      <c r="CE43" s="65">
        <f>'Pronóstico1 Privado'!CE43*'Pronóstico2 Privado'!$CR43</f>
        <v>1.6724437976902329E-4</v>
      </c>
      <c r="CF43" s="65">
        <f>'Pronóstico1 Privado'!CF43*'Pronóstico2 Privado'!$CR43</f>
        <v>1.0439710386785942E-4</v>
      </c>
      <c r="CG43" s="65">
        <f>'Pronóstico1 Privado'!CG43*'Pronóstico2 Privado'!$CR43</f>
        <v>1.2748943115898595E-4</v>
      </c>
      <c r="CH43" s="65">
        <f>'Pronóstico1 Privado'!CH43*'Pronóstico2 Privado'!$CR43</f>
        <v>1.0190664981244658E-4</v>
      </c>
      <c r="CI43" s="65">
        <f>'Pronóstico1 Privado'!CI43*'Pronóstico2 Privado'!$CR43</f>
        <v>9.5302417234933279E-5</v>
      </c>
      <c r="CJ43" s="65">
        <f>'Pronóstico1 Privado'!CJ43*'Pronóstico2 Privado'!$CR43</f>
        <v>1.043846253770365E-4</v>
      </c>
      <c r="CK43" s="65">
        <f>'Pronóstico1 Privado'!CK43*'Pronóstico2 Privado'!$CR43</f>
        <v>1.0972312506130363E-4</v>
      </c>
      <c r="CL43" s="65">
        <f>'Pronóstico1 Privado'!CL43*'Pronóstico2 Privado'!$CR43</f>
        <v>9.1343860685134487E-5</v>
      </c>
      <c r="CM43" s="65">
        <f>'Pronóstico1 Privado'!CM43*'Pronóstico2 Privado'!$CR43</f>
        <v>2.1399498756483857E-5</v>
      </c>
      <c r="CN43" s="65">
        <f>'Pronóstico1 Privado'!CN43*'Pronóstico2 Privado'!$CR43</f>
        <v>8.4262991734451272E-6</v>
      </c>
      <c r="CP43" s="71">
        <f t="shared" si="0"/>
        <v>3.6500000000000021</v>
      </c>
      <c r="CR43">
        <f>'Insumo 2'!$B$5/'Pronóstico1 Privado'!CP43</f>
        <v>1.1434688062394847</v>
      </c>
    </row>
    <row r="44" spans="1:96">
      <c r="A44">
        <f>'Población %'!A89</f>
        <v>2028</v>
      </c>
      <c r="B44" s="65">
        <f>'Pronóstico1 Privado'!B44*'Pronóstico2 Privado'!$CR44</f>
        <v>0</v>
      </c>
      <c r="C44" s="65">
        <f>'Pronóstico1 Privado'!C44*'Pronóstico2 Privado'!$CR44</f>
        <v>3.3409786974243616E-4</v>
      </c>
      <c r="D44" s="65">
        <f>'Pronóstico1 Privado'!D44*'Pronóstico2 Privado'!$CR44</f>
        <v>2.6978007736561198E-3</v>
      </c>
      <c r="E44" s="65">
        <f>'Pronóstico1 Privado'!E44*'Pronóstico2 Privado'!$CR44</f>
        <v>1.1798286958851236E-2</v>
      </c>
      <c r="F44" s="65">
        <f>'Pronóstico1 Privado'!F44*'Pronóstico2 Privado'!$CR44</f>
        <v>4.8002954408695585E-2</v>
      </c>
      <c r="G44" s="65">
        <f>'Pronóstico1 Privado'!G44*'Pronóstico2 Privado'!$CR44</f>
        <v>9.9499678916840403E-2</v>
      </c>
      <c r="H44" s="65">
        <f>'Pronóstico1 Privado'!H44*'Pronóstico2 Privado'!$CR44</f>
        <v>0.14137807857767112</v>
      </c>
      <c r="I44" s="65">
        <f>'Pronóstico1 Privado'!I44*'Pronóstico2 Privado'!$CR44</f>
        <v>0.17579516220121036</v>
      </c>
      <c r="J44" s="65">
        <f>'Pronóstico1 Privado'!J44*'Pronóstico2 Privado'!$CR44</f>
        <v>0.19200443697159539</v>
      </c>
      <c r="K44" s="65">
        <f>'Pronóstico1 Privado'!K44*'Pronóstico2 Privado'!$CR44</f>
        <v>0.19318351598394337</v>
      </c>
      <c r="L44" s="65">
        <f>'Pronóstico1 Privado'!L44*'Pronóstico2 Privado'!$CR44</f>
        <v>0.19386112980263007</v>
      </c>
      <c r="M44" s="65">
        <f>'Pronóstico1 Privado'!M44*'Pronóstico2 Privado'!$CR44</f>
        <v>0.19132807023514975</v>
      </c>
      <c r="N44" s="65">
        <f>'Pronóstico1 Privado'!N44*'Pronóstico2 Privado'!$CR44</f>
        <v>0.18396846084561413</v>
      </c>
      <c r="O44" s="65">
        <f>'Pronóstico1 Privado'!O44*'Pronóstico2 Privado'!$CR44</f>
        <v>0.17860389942040467</v>
      </c>
      <c r="P44" s="65">
        <f>'Pronóstico1 Privado'!P44*'Pronóstico2 Privado'!$CR44</f>
        <v>0.17118740811436797</v>
      </c>
      <c r="Q44" s="65">
        <f>'Pronóstico1 Privado'!Q44*'Pronóstico2 Privado'!$CR44</f>
        <v>0.16157621060813929</v>
      </c>
      <c r="R44" s="65">
        <f>'Pronóstico1 Privado'!R44*'Pronóstico2 Privado'!$CR44</f>
        <v>0.1738856334449756</v>
      </c>
      <c r="S44" s="65">
        <f>'Pronóstico1 Privado'!S44*'Pronóstico2 Privado'!$CR44</f>
        <v>0.17499173882930807</v>
      </c>
      <c r="T44" s="65">
        <f>'Pronóstico1 Privado'!T44*'Pronóstico2 Privado'!$CR44</f>
        <v>0.18310767371316733</v>
      </c>
      <c r="U44" s="65">
        <f>'Pronóstico1 Privado'!U44*'Pronóstico2 Privado'!$CR44</f>
        <v>0.16077501346042142</v>
      </c>
      <c r="V44" s="65">
        <f>'Pronóstico1 Privado'!V44*'Pronóstico2 Privado'!$CR44</f>
        <v>0.14432484036785681</v>
      </c>
      <c r="W44" s="65">
        <f>'Pronóstico1 Privado'!W44*'Pronóstico2 Privado'!$CR44</f>
        <v>0.1553647005042188</v>
      </c>
      <c r="X44" s="65">
        <f>'Pronóstico1 Privado'!X44*'Pronóstico2 Privado'!$CR44</f>
        <v>0.10827194462496663</v>
      </c>
      <c r="Y44" s="65">
        <f>'Pronóstico1 Privado'!Y44*'Pronóstico2 Privado'!$CR44</f>
        <v>9.0040156138525257E-2</v>
      </c>
      <c r="Z44" s="65">
        <f>'Pronóstico1 Privado'!Z44*'Pronóstico2 Privado'!$CR44</f>
        <v>7.3327257514132299E-2</v>
      </c>
      <c r="AA44" s="65">
        <f>'Pronóstico1 Privado'!AA44*'Pronóstico2 Privado'!$CR44</f>
        <v>7.3244846008155659E-2</v>
      </c>
      <c r="AB44" s="65">
        <f>'Pronóstico1 Privado'!AB44*'Pronóstico2 Privado'!$CR44</f>
        <v>5.2693520231515335E-2</v>
      </c>
      <c r="AC44" s="65">
        <f>'Pronóstico1 Privado'!AC44*'Pronóstico2 Privado'!$CR44</f>
        <v>3.9854819270553746E-2</v>
      </c>
      <c r="AD44" s="65">
        <f>'Pronóstico1 Privado'!AD44*'Pronóstico2 Privado'!$CR44</f>
        <v>2.9093589297026004E-2</v>
      </c>
      <c r="AE44" s="65">
        <f>'Pronóstico1 Privado'!AE44*'Pronóstico2 Privado'!$CR44</f>
        <v>4.126010164047153E-2</v>
      </c>
      <c r="AF44" s="65">
        <f>'Pronóstico1 Privado'!AF44*'Pronóstico2 Privado'!$CR44</f>
        <v>1.5687802735999408E-2</v>
      </c>
      <c r="AG44" s="65">
        <f>'Pronóstico1 Privado'!AG44*'Pronóstico2 Privado'!$CR44</f>
        <v>2.6242060933827013E-2</v>
      </c>
      <c r="AH44" s="65">
        <f>'Pronóstico1 Privado'!AH44*'Pronóstico2 Privado'!$CR44</f>
        <v>7.5571122161749013E-3</v>
      </c>
      <c r="AI44" s="65">
        <f>'Pronóstico1 Privado'!AI44*'Pronóstico2 Privado'!$CR44</f>
        <v>1.059264897206803E-2</v>
      </c>
      <c r="AJ44" s="65">
        <f>'Pronóstico1 Privado'!AJ44*'Pronóstico2 Privado'!$CR44</f>
        <v>7.1699886935650409E-3</v>
      </c>
      <c r="AK44" s="65">
        <f>'Pronóstico1 Privado'!AK44*'Pronóstico2 Privado'!$CR44</f>
        <v>1.0548079072120376E-2</v>
      </c>
      <c r="AL44" s="65">
        <f>'Pronóstico1 Privado'!AL44*'Pronóstico2 Privado'!$CR44</f>
        <v>2.5884947442631798E-2</v>
      </c>
      <c r="AM44" s="65">
        <f>'Pronóstico1 Privado'!AM44*'Pronóstico2 Privado'!$CR44</f>
        <v>7.1496584729018554E-3</v>
      </c>
      <c r="AN44" s="65">
        <f>'Pronóstico1 Privado'!AN44*'Pronóstico2 Privado'!$CR44</f>
        <v>4.266213070718187E-3</v>
      </c>
      <c r="AO44" s="65">
        <f>'Pronóstico1 Privado'!AO44*'Pronóstico2 Privado'!$CR44</f>
        <v>5.7182260577679674E-3</v>
      </c>
      <c r="AP44" s="65">
        <f>'Pronóstico1 Privado'!AP44*'Pronóstico2 Privado'!$CR44</f>
        <v>7.5861952787969989E-3</v>
      </c>
      <c r="AQ44" s="65">
        <f>'Pronóstico1 Privado'!AQ44*'Pronóstico2 Privado'!$CR44</f>
        <v>4.4441011584296477E-3</v>
      </c>
      <c r="AR44" s="65">
        <f>'Pronóstico1 Privado'!AR44*'Pronóstico2 Privado'!$CR44</f>
        <v>3.9623613817820974E-3</v>
      </c>
      <c r="AS44" s="65">
        <f>'Pronóstico1 Privado'!AS44*'Pronóstico2 Privado'!$CR44</f>
        <v>4.8416388432505524E-3</v>
      </c>
      <c r="AT44" s="65">
        <f>'Pronóstico1 Privado'!AT44*'Pronóstico2 Privado'!$CR44</f>
        <v>3.2210776401215661E-3</v>
      </c>
      <c r="AU44" s="65">
        <f>'Pronóstico1 Privado'!AU44*'Pronóstico2 Privado'!$CR44</f>
        <v>3.2493618638909693E-3</v>
      </c>
      <c r="AV44" s="65">
        <f>'Pronóstico1 Privado'!AV44*'Pronóstico2 Privado'!$CR44</f>
        <v>3.0020218038109732E-3</v>
      </c>
      <c r="AW44" s="65">
        <f>'Pronóstico1 Privado'!AW44*'Pronóstico2 Privado'!$CR44</f>
        <v>2.9075503928238963E-3</v>
      </c>
      <c r="AX44" s="65">
        <f>'Pronóstico1 Privado'!AX44*'Pronóstico2 Privado'!$CR44</f>
        <v>3.1371880956517053E-3</v>
      </c>
      <c r="AY44" s="65">
        <f>'Pronóstico1 Privado'!AY44*'Pronóstico2 Privado'!$CR44</f>
        <v>2.9420657716427352E-3</v>
      </c>
      <c r="AZ44" s="65">
        <f>'Pronóstico1 Privado'!AZ44*'Pronóstico2 Privado'!$CR44</f>
        <v>3.02087900840448E-3</v>
      </c>
      <c r="BA44" s="65">
        <f>'Pronóstico1 Privado'!BA44*'Pronóstico2 Privado'!$CR44</f>
        <v>2.8690965734964871E-3</v>
      </c>
      <c r="BB44" s="65">
        <f>'Pronóstico1 Privado'!BB44*'Pronóstico2 Privado'!$CR44</f>
        <v>2.7159322048058757E-3</v>
      </c>
      <c r="BC44" s="65">
        <f>'Pronóstico1 Privado'!BC44*'Pronóstico2 Privado'!$CR44</f>
        <v>2.5585695888243197E-3</v>
      </c>
      <c r="BD44" s="65">
        <f>'Pronóstico1 Privado'!BD44*'Pronóstico2 Privado'!$CR44</f>
        <v>2.3095892016699289E-3</v>
      </c>
      <c r="BE44" s="65">
        <f>'Pronóstico1 Privado'!BE44*'Pronóstico2 Privado'!$CR44</f>
        <v>2.3785822529642552E-3</v>
      </c>
      <c r="BF44" s="65">
        <f>'Pronóstico1 Privado'!BF44*'Pronóstico2 Privado'!$CR44</f>
        <v>2.0651408844634539E-3</v>
      </c>
      <c r="BG44" s="65">
        <f>'Pronóstico1 Privado'!BG44*'Pronóstico2 Privado'!$CR44</f>
        <v>2.1713272216160547E-3</v>
      </c>
      <c r="BH44" s="65">
        <f>'Pronóstico1 Privado'!BH44*'Pronóstico2 Privado'!$CR44</f>
        <v>2.0213221652886438E-3</v>
      </c>
      <c r="BI44" s="65">
        <f>'Pronóstico1 Privado'!BI44*'Pronóstico2 Privado'!$CR44</f>
        <v>1.9146202352023018E-3</v>
      </c>
      <c r="BJ44" s="65">
        <f>'Pronóstico1 Privado'!BJ44*'Pronóstico2 Privado'!$CR44</f>
        <v>2.0221833820343355E-3</v>
      </c>
      <c r="BK44" s="65">
        <f>'Pronóstico1 Privado'!BK44*'Pronóstico2 Privado'!$CR44</f>
        <v>1.8593483922184487E-3</v>
      </c>
      <c r="BL44" s="65">
        <f>'Pronóstico1 Privado'!BL44*'Pronóstico2 Privado'!$CR44</f>
        <v>1.6915899197897384E-3</v>
      </c>
      <c r="BM44" s="65">
        <f>'Pronóstico1 Privado'!BM44*'Pronóstico2 Privado'!$CR44</f>
        <v>1.4093516285675904E-3</v>
      </c>
      <c r="BN44" s="65">
        <f>'Pronóstico1 Privado'!BN44*'Pronóstico2 Privado'!$CR44</f>
        <v>1.7488861182890045E-3</v>
      </c>
      <c r="BO44" s="65">
        <f>'Pronóstico1 Privado'!BO44*'Pronóstico2 Privado'!$CR44</f>
        <v>1.2589138359487932E-3</v>
      </c>
      <c r="BP44" s="65">
        <f>'Pronóstico1 Privado'!BP44*'Pronóstico2 Privado'!$CR44</f>
        <v>1.1652585930443024E-3</v>
      </c>
      <c r="BQ44" s="65">
        <f>'Pronóstico1 Privado'!BQ44*'Pronóstico2 Privado'!$CR44</f>
        <v>1.1043874571947207E-3</v>
      </c>
      <c r="BR44" s="65">
        <f>'Pronóstico1 Privado'!BR44*'Pronóstico2 Privado'!$CR44</f>
        <v>8.5522796327596145E-4</v>
      </c>
      <c r="BS44" s="65">
        <f>'Pronóstico1 Privado'!BS44*'Pronóstico2 Privado'!$CR44</f>
        <v>8.0525133946704258E-4</v>
      </c>
      <c r="BT44" s="65">
        <f>'Pronóstico1 Privado'!BT44*'Pronóstico2 Privado'!$CR44</f>
        <v>8.4747489741772149E-4</v>
      </c>
      <c r="BU44" s="65">
        <f>'Pronóstico1 Privado'!BU44*'Pronóstico2 Privado'!$CR44</f>
        <v>7.8380973596510473E-4</v>
      </c>
      <c r="BV44" s="65">
        <f>'Pronóstico1 Privado'!BV44*'Pronóstico2 Privado'!$CR44</f>
        <v>6.3044334789490836E-4</v>
      </c>
      <c r="BW44" s="65">
        <f>'Pronóstico1 Privado'!BW44*'Pronóstico2 Privado'!$CR44</f>
        <v>6.1417686070700331E-4</v>
      </c>
      <c r="BX44" s="65">
        <f>'Pronóstico1 Privado'!BX44*'Pronóstico2 Privado'!$CR44</f>
        <v>5.4734212847413978E-4</v>
      </c>
      <c r="BY44" s="65">
        <f>'Pronóstico1 Privado'!BY44*'Pronóstico2 Privado'!$CR44</f>
        <v>5.7821843271033157E-4</v>
      </c>
      <c r="BZ44" s="65">
        <f>'Pronóstico1 Privado'!BZ44*'Pronóstico2 Privado'!$CR44</f>
        <v>3.2385336326399921E-4</v>
      </c>
      <c r="CA44" s="65">
        <f>'Pronóstico1 Privado'!CA44*'Pronóstico2 Privado'!$CR44</f>
        <v>3.94613316270919E-4</v>
      </c>
      <c r="CB44" s="65">
        <f>'Pronóstico1 Privado'!CB44*'Pronóstico2 Privado'!$CR44</f>
        <v>4.0144105302658236E-4</v>
      </c>
      <c r="CC44" s="65">
        <f>'Pronóstico1 Privado'!CC44*'Pronóstico2 Privado'!$CR44</f>
        <v>2.3080009041455608E-4</v>
      </c>
      <c r="CD44" s="65">
        <f>'Pronóstico1 Privado'!CD44*'Pronóstico2 Privado'!$CR44</f>
        <v>1.8533463481090967E-4</v>
      </c>
      <c r="CE44" s="65">
        <f>'Pronóstico1 Privado'!CE44*'Pronóstico2 Privado'!$CR44</f>
        <v>1.7043110760275193E-4</v>
      </c>
      <c r="CF44" s="65">
        <f>'Pronóstico1 Privado'!CF44*'Pronóstico2 Privado'!$CR44</f>
        <v>1.0627525233761098E-4</v>
      </c>
      <c r="CG44" s="65">
        <f>'Pronóstico1 Privado'!CG44*'Pronóstico2 Privado'!$CR44</f>
        <v>1.2917839074474478E-4</v>
      </c>
      <c r="CH44" s="65">
        <f>'Pronóstico1 Privado'!CH44*'Pronóstico2 Privado'!$CR44</f>
        <v>1.0340336839434305E-4</v>
      </c>
      <c r="CI44" s="65">
        <f>'Pronóstico1 Privado'!CI44*'Pronóstico2 Privado'!$CR44</f>
        <v>9.7507020688007554E-5</v>
      </c>
      <c r="CJ44" s="65">
        <f>'Pronóstico1 Privado'!CJ44*'Pronóstico2 Privado'!$CR44</f>
        <v>1.0761171474838031E-4</v>
      </c>
      <c r="CK44" s="65">
        <f>'Pronóstico1 Privado'!CK44*'Pronóstico2 Privado'!$CR44</f>
        <v>1.1359296335396299E-4</v>
      </c>
      <c r="CL44" s="65">
        <f>'Pronóstico1 Privado'!CL44*'Pronóstico2 Privado'!$CR44</f>
        <v>9.3233896573406222E-5</v>
      </c>
      <c r="CM44" s="65">
        <f>'Pronóstico1 Privado'!CM44*'Pronóstico2 Privado'!$CR44</f>
        <v>2.1675055491470351E-5</v>
      </c>
      <c r="CN44" s="65">
        <f>'Pronóstico1 Privado'!CN44*'Pronóstico2 Privado'!$CR44</f>
        <v>8.7987707622929243E-6</v>
      </c>
      <c r="CP44" s="71">
        <f t="shared" si="0"/>
        <v>3.6500000000000004</v>
      </c>
      <c r="CR44">
        <f>'Insumo 2'!$B$5/'Pronóstico1 Privado'!CP44</f>
        <v>1.1547931364547876</v>
      </c>
    </row>
    <row r="45" spans="1:96">
      <c r="A45">
        <f>'Población %'!A90</f>
        <v>2029</v>
      </c>
      <c r="B45" s="65">
        <f>'Pronóstico1 Privado'!B45*'Pronóstico2 Privado'!$CR45</f>
        <v>0</v>
      </c>
      <c r="C45" s="65">
        <f>'Pronóstico1 Privado'!C45*'Pronóstico2 Privado'!$CR45</f>
        <v>3.3095468001655658E-4</v>
      </c>
      <c r="D45" s="65">
        <f>'Pronóstico1 Privado'!D45*'Pronóstico2 Privado'!$CR45</f>
        <v>2.6702665250493791E-3</v>
      </c>
      <c r="E45" s="65">
        <f>'Pronóstico1 Privado'!E45*'Pronóstico2 Privado'!$CR45</f>
        <v>1.1746952237307966E-2</v>
      </c>
      <c r="F45" s="65">
        <f>'Pronóstico1 Privado'!F45*'Pronóstico2 Privado'!$CR45</f>
        <v>4.7590462709330879E-2</v>
      </c>
      <c r="G45" s="65">
        <f>'Pronóstico1 Privado'!G45*'Pronóstico2 Privado'!$CR45</f>
        <v>9.8735997651474547E-2</v>
      </c>
      <c r="H45" s="65">
        <f>'Pronóstico1 Privado'!H45*'Pronóstico2 Privado'!$CR45</f>
        <v>0.14048697672115923</v>
      </c>
      <c r="I45" s="65">
        <f>'Pronóstico1 Privado'!I45*'Pronóstico2 Privado'!$CR45</f>
        <v>0.17498406830954577</v>
      </c>
      <c r="J45" s="65">
        <f>'Pronóstico1 Privado'!J45*'Pronóstico2 Privado'!$CR45</f>
        <v>0.19140519818311502</v>
      </c>
      <c r="K45" s="65">
        <f>'Pronóstico1 Privado'!K45*'Pronóstico2 Privado'!$CR45</f>
        <v>0.19283885205385859</v>
      </c>
      <c r="L45" s="65">
        <f>'Pronóstico1 Privado'!L45*'Pronóstico2 Privado'!$CR45</f>
        <v>0.19424930972882304</v>
      </c>
      <c r="M45" s="65">
        <f>'Pronóstico1 Privado'!M45*'Pronóstico2 Privado'!$CR45</f>
        <v>0.19250764172543003</v>
      </c>
      <c r="N45" s="65">
        <f>'Pronóstico1 Privado'!N45*'Pronóstico2 Privado'!$CR45</f>
        <v>0.185479326625619</v>
      </c>
      <c r="O45" s="65">
        <f>'Pronóstico1 Privado'!O45*'Pronóstico2 Privado'!$CR45</f>
        <v>0.17993923526437569</v>
      </c>
      <c r="P45" s="65">
        <f>'Pronóstico1 Privado'!P45*'Pronóstico2 Privado'!$CR45</f>
        <v>0.17242919621406097</v>
      </c>
      <c r="Q45" s="65">
        <f>'Pronóstico1 Privado'!Q45*'Pronóstico2 Privado'!$CR45</f>
        <v>0.16244714022254983</v>
      </c>
      <c r="R45" s="65">
        <f>'Pronóstico1 Privado'!R45*'Pronóstico2 Privado'!$CR45</f>
        <v>0.17430895273556352</v>
      </c>
      <c r="S45" s="65">
        <f>'Pronóstico1 Privado'!S45*'Pronóstico2 Privado'!$CR45</f>
        <v>0.17503369138128297</v>
      </c>
      <c r="T45" s="65">
        <f>'Pronóstico1 Privado'!T45*'Pronóstico2 Privado'!$CR45</f>
        <v>0.18299554372660931</v>
      </c>
      <c r="U45" s="65">
        <f>'Pronóstico1 Privado'!U45*'Pronóstico2 Privado'!$CR45</f>
        <v>0.16040551196049485</v>
      </c>
      <c r="V45" s="65">
        <f>'Pronóstico1 Privado'!V45*'Pronóstico2 Privado'!$CR45</f>
        <v>0.1439587373409846</v>
      </c>
      <c r="W45" s="65">
        <f>'Pronóstico1 Privado'!W45*'Pronóstico2 Privado'!$CR45</f>
        <v>0.15506127663390346</v>
      </c>
      <c r="X45" s="65">
        <f>'Pronóstico1 Privado'!X45*'Pronóstico2 Privado'!$CR45</f>
        <v>0.10801148925491591</v>
      </c>
      <c r="Y45" s="65">
        <f>'Pronóstico1 Privado'!Y45*'Pronóstico2 Privado'!$CR45</f>
        <v>8.9809229453776535E-2</v>
      </c>
      <c r="Z45" s="65">
        <f>'Pronóstico1 Privado'!Z45*'Pronóstico2 Privado'!$CR45</f>
        <v>7.331055640411184E-2</v>
      </c>
      <c r="AA45" s="65">
        <f>'Pronóstico1 Privado'!AA45*'Pronóstico2 Privado'!$CR45</f>
        <v>7.2457351278385318E-2</v>
      </c>
      <c r="AB45" s="65">
        <f>'Pronóstico1 Privado'!AB45*'Pronóstico2 Privado'!$CR45</f>
        <v>5.131047478581089E-2</v>
      </c>
      <c r="AC45" s="65">
        <f>'Pronóstico1 Privado'!AC45*'Pronóstico2 Privado'!$CR45</f>
        <v>3.8506731543675093E-2</v>
      </c>
      <c r="AD45" s="65">
        <f>'Pronóstico1 Privado'!AD45*'Pronóstico2 Privado'!$CR45</f>
        <v>2.8233194093452367E-2</v>
      </c>
      <c r="AE45" s="65">
        <f>'Pronóstico1 Privado'!AE45*'Pronóstico2 Privado'!$CR45</f>
        <v>4.0095386720625729E-2</v>
      </c>
      <c r="AF45" s="65">
        <f>'Pronóstico1 Privado'!AF45*'Pronóstico2 Privado'!$CR45</f>
        <v>1.542772557390098E-2</v>
      </c>
      <c r="AG45" s="65">
        <f>'Pronóstico1 Privado'!AG45*'Pronóstico2 Privado'!$CR45</f>
        <v>2.6266650836628394E-2</v>
      </c>
      <c r="AH45" s="65">
        <f>'Pronóstico1 Privado'!AH45*'Pronóstico2 Privado'!$CR45</f>
        <v>7.6613636710705819E-3</v>
      </c>
      <c r="AI45" s="65">
        <f>'Pronóstico1 Privado'!AI45*'Pronóstico2 Privado'!$CR45</f>
        <v>1.0742721200394432E-2</v>
      </c>
      <c r="AJ45" s="65">
        <f>'Pronóstico1 Privado'!AJ45*'Pronóstico2 Privado'!$CR45</f>
        <v>7.2814345727902716E-3</v>
      </c>
      <c r="AK45" s="65">
        <f>'Pronóstico1 Privado'!AK45*'Pronóstico2 Privado'!$CR45</f>
        <v>1.0800532151924074E-2</v>
      </c>
      <c r="AL45" s="65">
        <f>'Pronóstico1 Privado'!AL45*'Pronóstico2 Privado'!$CR45</f>
        <v>2.6778295534074362E-2</v>
      </c>
      <c r="AM45" s="65">
        <f>'Pronóstico1 Privado'!AM45*'Pronóstico2 Privado'!$CR45</f>
        <v>7.4527644617211238E-3</v>
      </c>
      <c r="AN45" s="65">
        <f>'Pronóstico1 Privado'!AN45*'Pronóstico2 Privado'!$CR45</f>
        <v>4.459993575469565E-3</v>
      </c>
      <c r="AO45" s="65">
        <f>'Pronóstico1 Privado'!AO45*'Pronóstico2 Privado'!$CR45</f>
        <v>6.0040958538523492E-3</v>
      </c>
      <c r="AP45" s="65">
        <f>'Pronóstico1 Privado'!AP45*'Pronóstico2 Privado'!$CR45</f>
        <v>7.9308390447841628E-3</v>
      </c>
      <c r="AQ45" s="65">
        <f>'Pronóstico1 Privado'!AQ45*'Pronóstico2 Privado'!$CR45</f>
        <v>4.5975601092046372E-3</v>
      </c>
      <c r="AR45" s="65">
        <f>'Pronóstico1 Privado'!AR45*'Pronóstico2 Privado'!$CR45</f>
        <v>4.0668752188025275E-3</v>
      </c>
      <c r="AS45" s="65">
        <f>'Pronóstico1 Privado'!AS45*'Pronóstico2 Privado'!$CR45</f>
        <v>4.9787373947000335E-3</v>
      </c>
      <c r="AT45" s="65">
        <f>'Pronóstico1 Privado'!AT45*'Pronóstico2 Privado'!$CR45</f>
        <v>3.3157740302811097E-3</v>
      </c>
      <c r="AU45" s="65">
        <f>'Pronóstico1 Privado'!AU45*'Pronóstico2 Privado'!$CR45</f>
        <v>3.3241613819266795E-3</v>
      </c>
      <c r="AV45" s="65">
        <f>'Pronóstico1 Privado'!AV45*'Pronóstico2 Privado'!$CR45</f>
        <v>3.0440793893542926E-3</v>
      </c>
      <c r="AW45" s="65">
        <f>'Pronóstico1 Privado'!AW45*'Pronóstico2 Privado'!$CR45</f>
        <v>2.9305858957834022E-3</v>
      </c>
      <c r="AX45" s="65">
        <f>'Pronóstico1 Privado'!AX45*'Pronóstico2 Privado'!$CR45</f>
        <v>3.1591364568719508E-3</v>
      </c>
      <c r="AY45" s="65">
        <f>'Pronóstico1 Privado'!AY45*'Pronóstico2 Privado'!$CR45</f>
        <v>2.9559944245076296E-3</v>
      </c>
      <c r="AZ45" s="65">
        <f>'Pronóstico1 Privado'!AZ45*'Pronóstico2 Privado'!$CR45</f>
        <v>3.0476030835588251E-3</v>
      </c>
      <c r="BA45" s="65">
        <f>'Pronóstico1 Privado'!BA45*'Pronóstico2 Privado'!$CR45</f>
        <v>2.9174612743615978E-3</v>
      </c>
      <c r="BB45" s="65">
        <f>'Pronóstico1 Privado'!BB45*'Pronóstico2 Privado'!$CR45</f>
        <v>2.7767403012066557E-3</v>
      </c>
      <c r="BC45" s="65">
        <f>'Pronóstico1 Privado'!BC45*'Pronóstico2 Privado'!$CR45</f>
        <v>2.6125650126536228E-3</v>
      </c>
      <c r="BD45" s="65">
        <f>'Pronóstico1 Privado'!BD45*'Pronóstico2 Privado'!$CR45</f>
        <v>2.3581847716580033E-3</v>
      </c>
      <c r="BE45" s="65">
        <f>'Pronóstico1 Privado'!BE45*'Pronóstico2 Privado'!$CR45</f>
        <v>2.4303247855117574E-3</v>
      </c>
      <c r="BF45" s="65">
        <f>'Pronóstico1 Privado'!BF45*'Pronóstico2 Privado'!$CR45</f>
        <v>2.1107458326464971E-3</v>
      </c>
      <c r="BG45" s="65">
        <f>'Pronóstico1 Privado'!BG45*'Pronóstico2 Privado'!$CR45</f>
        <v>2.2201801349299951E-3</v>
      </c>
      <c r="BH45" s="65">
        <f>'Pronóstico1 Privado'!BH45*'Pronóstico2 Privado'!$CR45</f>
        <v>2.0690273866243365E-3</v>
      </c>
      <c r="BI45" s="65">
        <f>'Pronóstico1 Privado'!BI45*'Pronóstico2 Privado'!$CR45</f>
        <v>1.9622083079245799E-3</v>
      </c>
      <c r="BJ45" s="65">
        <f>'Pronóstico1 Privado'!BJ45*'Pronóstico2 Privado'!$CR45</f>
        <v>2.0713202888695934E-3</v>
      </c>
      <c r="BK45" s="65">
        <f>'Pronóstico1 Privado'!BK45*'Pronóstico2 Privado'!$CR45</f>
        <v>1.9017359310026017E-3</v>
      </c>
      <c r="BL45" s="65">
        <f>'Pronóstico1 Privado'!BL45*'Pronóstico2 Privado'!$CR45</f>
        <v>1.7288310412905056E-3</v>
      </c>
      <c r="BM45" s="65">
        <f>'Pronóstico1 Privado'!BM45*'Pronóstico2 Privado'!$CR45</f>
        <v>1.4411186665239525E-3</v>
      </c>
      <c r="BN45" s="65">
        <f>'Pronóstico1 Privado'!BN45*'Pronóstico2 Privado'!$CR45</f>
        <v>1.7878409181551636E-3</v>
      </c>
      <c r="BO45" s="65">
        <f>'Pronóstico1 Privado'!BO45*'Pronóstico2 Privado'!$CR45</f>
        <v>1.290594719619655E-3</v>
      </c>
      <c r="BP45" s="65">
        <f>'Pronóstico1 Privado'!BP45*'Pronóstico2 Privado'!$CR45</f>
        <v>1.200262214431508E-3</v>
      </c>
      <c r="BQ45" s="65">
        <f>'Pronóstico1 Privado'!BQ45*'Pronóstico2 Privado'!$CR45</f>
        <v>1.1415131742354948E-3</v>
      </c>
      <c r="BR45" s="65">
        <f>'Pronóstico1 Privado'!BR45*'Pronóstico2 Privado'!$CR45</f>
        <v>8.8476735100112656E-4</v>
      </c>
      <c r="BS45" s="65">
        <f>'Pronóstico1 Privado'!BS45*'Pronóstico2 Privado'!$CR45</f>
        <v>8.3499190150271296E-4</v>
      </c>
      <c r="BT45" s="65">
        <f>'Pronóstico1 Privado'!BT45*'Pronóstico2 Privado'!$CR45</f>
        <v>8.7591389738525581E-4</v>
      </c>
      <c r="BU45" s="65">
        <f>'Pronóstico1 Privado'!BU45*'Pronóstico2 Privado'!$CR45</f>
        <v>8.0441425507097241E-4</v>
      </c>
      <c r="BV45" s="65">
        <f>'Pronóstico1 Privado'!BV45*'Pronóstico2 Privado'!$CR45</f>
        <v>6.4398020413045749E-4</v>
      </c>
      <c r="BW45" s="65">
        <f>'Pronóstico1 Privado'!BW45*'Pronóstico2 Privado'!$CR45</f>
        <v>6.2774557590312215E-4</v>
      </c>
      <c r="BX45" s="65">
        <f>'Pronóstico1 Privado'!BX45*'Pronóstico2 Privado'!$CR45</f>
        <v>5.5841814248377107E-4</v>
      </c>
      <c r="BY45" s="65">
        <f>'Pronóstico1 Privado'!BY45*'Pronóstico2 Privado'!$CR45</f>
        <v>5.9418250939016022E-4</v>
      </c>
      <c r="BZ45" s="65">
        <f>'Pronóstico1 Privado'!BZ45*'Pronóstico2 Privado'!$CR45</f>
        <v>3.3725854417502834E-4</v>
      </c>
      <c r="CA45" s="65">
        <f>'Pronóstico1 Privado'!CA45*'Pronóstico2 Privado'!$CR45</f>
        <v>4.1508242466734133E-4</v>
      </c>
      <c r="CB45" s="65">
        <f>'Pronóstico1 Privado'!CB45*'Pronóstico2 Privado'!$CR45</f>
        <v>4.2238223904355959E-4</v>
      </c>
      <c r="CC45" s="65">
        <f>'Pronóstico1 Privado'!CC45*'Pronóstico2 Privado'!$CR45</f>
        <v>2.4367139953490152E-4</v>
      </c>
      <c r="CD45" s="65">
        <f>'Pronóstico1 Privado'!CD45*'Pronóstico2 Privado'!$CR45</f>
        <v>1.9459003259796441E-4</v>
      </c>
      <c r="CE45" s="65">
        <f>'Pronóstico1 Privado'!CE45*'Pronóstico2 Privado'!$CR45</f>
        <v>1.7639390810073838E-4</v>
      </c>
      <c r="CF45" s="65">
        <f>'Pronóstico1 Privado'!CF45*'Pronóstico2 Privado'!$CR45</f>
        <v>1.0863825906108445E-4</v>
      </c>
      <c r="CG45" s="65">
        <f>'Pronóstico1 Privado'!CG45*'Pronóstico2 Privado'!$CR45</f>
        <v>1.3187192550943272E-4</v>
      </c>
      <c r="CH45" s="65">
        <f>'Pronóstico1 Privado'!CH45*'Pronóstico2 Privado'!$CR45</f>
        <v>1.0503084147670926E-4</v>
      </c>
      <c r="CI45" s="65">
        <f>'Pronóstico1 Privado'!CI45*'Pronóstico2 Privado'!$CR45</f>
        <v>9.9049365459137202E-5</v>
      </c>
      <c r="CJ45" s="65">
        <f>'Pronóstico1 Privado'!CJ45*'Pronóstico2 Privado'!$CR45</f>
        <v>1.1006283897641723E-4</v>
      </c>
      <c r="CK45" s="65">
        <f>'Pronóstico1 Privado'!CK45*'Pronóstico2 Privado'!$CR45</f>
        <v>1.1691874543303513E-4</v>
      </c>
      <c r="CL45" s="65">
        <f>'Pronóstico1 Privado'!CL45*'Pronóstico2 Privado'!$CR45</f>
        <v>9.6674944579843057E-5</v>
      </c>
      <c r="CM45" s="65">
        <f>'Pronóstico1 Privado'!CM45*'Pronóstico2 Privado'!$CR45</f>
        <v>2.1937924653857649E-5</v>
      </c>
      <c r="CN45" s="65">
        <f>'Pronóstico1 Privado'!CN45*'Pronóstico2 Privado'!$CR45</f>
        <v>8.7379813082611932E-6</v>
      </c>
      <c r="CP45" s="71">
        <f t="shared" si="0"/>
        <v>3.649999999999999</v>
      </c>
      <c r="CR45">
        <f>'Insumo 2'!$B$5/'Pronóstico1 Privado'!CP45</f>
        <v>1.1655867975666716</v>
      </c>
    </row>
    <row r="46" spans="1:96">
      <c r="A46">
        <f>'Población %'!A91</f>
        <v>2030</v>
      </c>
      <c r="B46" s="65">
        <f>'Pronóstico1 Privado'!B46*'Pronóstico2 Privado'!$CR46</f>
        <v>0</v>
      </c>
      <c r="C46" s="65">
        <f>'Pronóstico1 Privado'!C46*'Pronóstico2 Privado'!$CR46</f>
        <v>3.2762485309091209E-4</v>
      </c>
      <c r="D46" s="65">
        <f>'Pronóstico1 Privado'!D46*'Pronóstico2 Privado'!$CR46</f>
        <v>2.6415694377251711E-3</v>
      </c>
      <c r="E46" s="65">
        <f>'Pronóstico1 Privado'!E46*'Pronóstico2 Privado'!$CR46</f>
        <v>1.1621331197084868E-2</v>
      </c>
      <c r="F46" s="65">
        <f>'Pronóstico1 Privado'!F46*'Pronóstico2 Privado'!$CR46</f>
        <v>4.7248374021351777E-2</v>
      </c>
      <c r="G46" s="65">
        <f>'Pronóstico1 Privado'!G46*'Pronóstico2 Privado'!$CR46</f>
        <v>9.7997332946647267E-2</v>
      </c>
      <c r="H46" s="65">
        <f>'Pronóstico1 Privado'!H46*'Pronóstico2 Privado'!$CR46</f>
        <v>0.13949211808269366</v>
      </c>
      <c r="I46" s="65">
        <f>'Pronóstico1 Privado'!I46*'Pronóstico2 Privado'!$CR46</f>
        <v>0.17391042061954678</v>
      </c>
      <c r="J46" s="65">
        <f>'Pronóstico1 Privado'!J46*'Pronóstico2 Privado'!$CR46</f>
        <v>0.19049901608737832</v>
      </c>
      <c r="K46" s="65">
        <f>'Pronóstico1 Privado'!K46*'Pronóstico2 Privado'!$CR46</f>
        <v>0.1921524770928244</v>
      </c>
      <c r="L46" s="65">
        <f>'Pronóstico1 Privado'!L46*'Pronóstico2 Privado'!$CR46</f>
        <v>0.19375142311611956</v>
      </c>
      <c r="M46" s="65">
        <f>'Pronóstico1 Privado'!M46*'Pronóstico2 Privado'!$CR46</f>
        <v>0.1928300601346922</v>
      </c>
      <c r="N46" s="65">
        <f>'Pronóstico1 Privado'!N46*'Pronóstico2 Privado'!$CR46</f>
        <v>0.18671980037810401</v>
      </c>
      <c r="O46" s="65">
        <f>'Pronóstico1 Privado'!O46*'Pronóstico2 Privado'!$CR46</f>
        <v>0.18160728533782547</v>
      </c>
      <c r="P46" s="65">
        <f>'Pronóstico1 Privado'!P46*'Pronóstico2 Privado'!$CR46</f>
        <v>0.17386751287057622</v>
      </c>
      <c r="Q46" s="65">
        <f>'Pronóstico1 Privado'!Q46*'Pronóstico2 Privado'!$CR46</f>
        <v>0.16375420235641555</v>
      </c>
      <c r="R46" s="65">
        <f>'Pronóstico1 Privado'!R46*'Pronóstico2 Privado'!$CR46</f>
        <v>0.17536619223179503</v>
      </c>
      <c r="S46" s="65">
        <f>'Pronóstico1 Privado'!S46*'Pronóstico2 Privado'!$CR46</f>
        <v>0.17554148532562677</v>
      </c>
      <c r="T46" s="65">
        <f>'Pronóstico1 Privado'!T46*'Pronóstico2 Privado'!$CR46</f>
        <v>0.18309194345443242</v>
      </c>
      <c r="U46" s="65">
        <f>'Pronóstico1 Privado'!U46*'Pronóstico2 Privado'!$CR46</f>
        <v>0.16035333803316648</v>
      </c>
      <c r="V46" s="65">
        <f>'Pronóstico1 Privado'!V46*'Pronóstico2 Privado'!$CR46</f>
        <v>0.1436609165009507</v>
      </c>
      <c r="W46" s="65">
        <f>'Pronóstico1 Privado'!W46*'Pronóstico2 Privado'!$CR46</f>
        <v>0.1546748619024573</v>
      </c>
      <c r="X46" s="65">
        <f>'Pronóstico1 Privado'!X46*'Pronóstico2 Privado'!$CR46</f>
        <v>0.10777823261069755</v>
      </c>
      <c r="Y46" s="65">
        <f>'Pronóstico1 Privado'!Y46*'Pronóstico2 Privado'!$CR46</f>
        <v>8.9557015443085988E-2</v>
      </c>
      <c r="Z46" s="65">
        <f>'Pronóstico1 Privado'!Z46*'Pronóstico2 Privado'!$CR46</f>
        <v>7.3090082326352723E-2</v>
      </c>
      <c r="AA46" s="65">
        <f>'Pronóstico1 Privado'!AA46*'Pronóstico2 Privado'!$CR46</f>
        <v>7.2405045527548423E-2</v>
      </c>
      <c r="AB46" s="65">
        <f>'Pronóstico1 Privado'!AB46*'Pronóstico2 Privado'!$CR46</f>
        <v>5.0724894370983188E-2</v>
      </c>
      <c r="AC46" s="65">
        <f>'Pronóstico1 Privado'!AC46*'Pronóstico2 Privado'!$CR46</f>
        <v>3.7464696519450218E-2</v>
      </c>
      <c r="AD46" s="65">
        <f>'Pronóstico1 Privado'!AD46*'Pronóstico2 Privado'!$CR46</f>
        <v>2.7252899396240284E-2</v>
      </c>
      <c r="AE46" s="65">
        <f>'Pronóstico1 Privado'!AE46*'Pronóstico2 Privado'!$CR46</f>
        <v>3.8874313635230986E-2</v>
      </c>
      <c r="AF46" s="65">
        <f>'Pronóstico1 Privado'!AF46*'Pronóstico2 Privado'!$CR46</f>
        <v>1.4978843921143761E-2</v>
      </c>
      <c r="AG46" s="65">
        <f>'Pronóstico1 Privado'!AG46*'Pronóstico2 Privado'!$CR46</f>
        <v>2.5810957654616003E-2</v>
      </c>
      <c r="AH46" s="65">
        <f>'Pronóstico1 Privado'!AH46*'Pronóstico2 Privado'!$CR46</f>
        <v>7.6634476014495589E-3</v>
      </c>
      <c r="AI46" s="65">
        <f>'Pronóstico1 Privado'!AI46*'Pronóstico2 Privado'!$CR46</f>
        <v>1.088482318111058E-2</v>
      </c>
      <c r="AJ46" s="65">
        <f>'Pronóstico1 Privado'!AJ46*'Pronóstico2 Privado'!$CR46</f>
        <v>7.380353241980846E-3</v>
      </c>
      <c r="AK46" s="65">
        <f>'Pronóstico1 Privado'!AK46*'Pronóstico2 Privado'!$CR46</f>
        <v>1.0962014282079803E-2</v>
      </c>
      <c r="AL46" s="65">
        <f>'Pronóstico1 Privado'!AL46*'Pronóstico2 Privado'!$CR46</f>
        <v>2.7406446172811127E-2</v>
      </c>
      <c r="AM46" s="65">
        <f>'Pronóstico1 Privado'!AM46*'Pronóstico2 Privado'!$CR46</f>
        <v>7.7076234090846189E-3</v>
      </c>
      <c r="AN46" s="65">
        <f>'Pronóstico1 Privado'!AN46*'Pronóstico2 Privado'!$CR46</f>
        <v>4.6482585874016817E-3</v>
      </c>
      <c r="AO46" s="65">
        <f>'Pronóstico1 Privado'!AO46*'Pronóstico2 Privado'!$CR46</f>
        <v>6.2758736776213605E-3</v>
      </c>
      <c r="AP46" s="65">
        <f>'Pronóstico1 Privado'!AP46*'Pronóstico2 Privado'!$CR46</f>
        <v>8.3264812509538516E-3</v>
      </c>
      <c r="AQ46" s="65">
        <f>'Pronóstico1 Privado'!AQ46*'Pronóstico2 Privado'!$CR46</f>
        <v>4.8058883172714031E-3</v>
      </c>
      <c r="AR46" s="65">
        <f>'Pronóstico1 Privado'!AR46*'Pronóstico2 Privado'!$CR46</f>
        <v>4.2064966159877917E-3</v>
      </c>
      <c r="AS46" s="65">
        <f>'Pronóstico1 Privado'!AS46*'Pronóstico2 Privado'!$CR46</f>
        <v>5.1087485113962498E-3</v>
      </c>
      <c r="AT46" s="65">
        <f>'Pronóstico1 Privado'!AT46*'Pronóstico2 Privado'!$CR46</f>
        <v>3.4089085981228889E-3</v>
      </c>
      <c r="AU46" s="65">
        <f>'Pronóstico1 Privado'!AU46*'Pronóstico2 Privado'!$CR46</f>
        <v>3.4211895270307075E-3</v>
      </c>
      <c r="AV46" s="65">
        <f>'Pronóstico1 Privado'!AV46*'Pronóstico2 Privado'!$CR46</f>
        <v>3.113483230712236E-3</v>
      </c>
      <c r="AW46" s="65">
        <f>'Pronóstico1 Privado'!AW46*'Pronóstico2 Privado'!$CR46</f>
        <v>2.9709532626761778E-3</v>
      </c>
      <c r="AX46" s="65">
        <f>'Pronóstico1 Privado'!AX46*'Pronóstico2 Privado'!$CR46</f>
        <v>3.1833594487340562E-3</v>
      </c>
      <c r="AY46" s="65">
        <f>'Pronóstico1 Privado'!AY46*'Pronóstico2 Privado'!$CR46</f>
        <v>2.9758988773928561E-3</v>
      </c>
      <c r="AZ46" s="65">
        <f>'Pronóstico1 Privado'!AZ46*'Pronóstico2 Privado'!$CR46</f>
        <v>3.0612616624226706E-3</v>
      </c>
      <c r="BA46" s="65">
        <f>'Pronóstico1 Privado'!BA46*'Pronóstico2 Privado'!$CR46</f>
        <v>2.9427096598120981E-3</v>
      </c>
      <c r="BB46" s="65">
        <f>'Pronóstico1 Privado'!BB46*'Pronóstico2 Privado'!$CR46</f>
        <v>2.8232361354963821E-3</v>
      </c>
      <c r="BC46" s="65">
        <f>'Pronóstico1 Privado'!BC46*'Pronóstico2 Privado'!$CR46</f>
        <v>2.6708951070252961E-3</v>
      </c>
      <c r="BD46" s="65">
        <f>'Pronóstico1 Privado'!BD46*'Pronóstico2 Privado'!$CR46</f>
        <v>2.4079335128400882E-3</v>
      </c>
      <c r="BE46" s="65">
        <f>'Pronóstico1 Privado'!BE46*'Pronóstico2 Privado'!$CR46</f>
        <v>2.4814574617020449E-3</v>
      </c>
      <c r="BF46" s="65">
        <f>'Pronóstico1 Privado'!BF46*'Pronóstico2 Privado'!$CR46</f>
        <v>2.1567224992638974E-3</v>
      </c>
      <c r="BG46" s="65">
        <f>'Pronóstico1 Privado'!BG46*'Pronóstico2 Privado'!$CR46</f>
        <v>2.2692997635593822E-3</v>
      </c>
      <c r="BH46" s="65">
        <f>'Pronóstico1 Privado'!BH46*'Pronóstico2 Privado'!$CR46</f>
        <v>2.1157269900717902E-3</v>
      </c>
      <c r="BI46" s="65">
        <f>'Pronóstico1 Privado'!BI46*'Pronóstico2 Privado'!$CR46</f>
        <v>2.00880628666261E-3</v>
      </c>
      <c r="BJ46" s="65">
        <f>'Pronóstico1 Privado'!BJ46*'Pronóstico2 Privado'!$CR46</f>
        <v>2.1232031883269531E-3</v>
      </c>
      <c r="BK46" s="65">
        <f>'Pronóstico1 Privado'!BK46*'Pronóstico2 Privado'!$CR46</f>
        <v>1.9483334845432827E-3</v>
      </c>
      <c r="BL46" s="65">
        <f>'Pronóstico1 Privado'!BL46*'Pronóstico2 Privado'!$CR46</f>
        <v>1.7686932111276137E-3</v>
      </c>
      <c r="BM46" s="65">
        <f>'Pronóstico1 Privado'!BM46*'Pronóstico2 Privado'!$CR46</f>
        <v>1.4732921058099053E-3</v>
      </c>
      <c r="BN46" s="65">
        <f>'Pronóstico1 Privado'!BN46*'Pronóstico2 Privado'!$CR46</f>
        <v>1.8288197425220488E-3</v>
      </c>
      <c r="BO46" s="65">
        <f>'Pronóstico1 Privado'!BO46*'Pronóstico2 Privado'!$CR46</f>
        <v>1.3199161195085992E-3</v>
      </c>
      <c r="BP46" s="65">
        <f>'Pronóstico1 Privado'!BP46*'Pronóstico2 Privado'!$CR46</f>
        <v>1.2309896730871286E-3</v>
      </c>
      <c r="BQ46" s="65">
        <f>'Pronóstico1 Privado'!BQ46*'Pronóstico2 Privado'!$CR46</f>
        <v>1.1763044649101809E-3</v>
      </c>
      <c r="BR46" s="65">
        <f>'Pronóstico1 Privado'!BR46*'Pronóstico2 Privado'!$CR46</f>
        <v>9.1494447478437544E-4</v>
      </c>
      <c r="BS46" s="65">
        <f>'Pronóstico1 Privado'!BS46*'Pronóstico2 Privado'!$CR46</f>
        <v>8.6429267138571917E-4</v>
      </c>
      <c r="BT46" s="65">
        <f>'Pronóstico1 Privado'!BT46*'Pronóstico2 Privado'!$CR46</f>
        <v>9.0887749497464243E-4</v>
      </c>
      <c r="BU46" s="65">
        <f>'Pronóstico1 Privado'!BU46*'Pronóstico2 Privado'!$CR46</f>
        <v>8.320702563285302E-4</v>
      </c>
      <c r="BV46" s="65">
        <f>'Pronóstico1 Privado'!BV46*'Pronóstico2 Privado'!$CR46</f>
        <v>6.6155679675248852E-4</v>
      </c>
      <c r="BW46" s="65">
        <f>'Pronóstico1 Privado'!BW46*'Pronóstico2 Privado'!$CR46</f>
        <v>6.4193553777456647E-4</v>
      </c>
      <c r="BX46" s="65">
        <f>'Pronóstico1 Privado'!BX46*'Pronóstico2 Privado'!$CR46</f>
        <v>5.7145721377981887E-4</v>
      </c>
      <c r="BY46" s="65">
        <f>'Pronóstico1 Privado'!BY46*'Pronóstico2 Privado'!$CR46</f>
        <v>6.0695133964758479E-4</v>
      </c>
      <c r="BZ46" s="65">
        <f>'Pronóstico1 Privado'!BZ46*'Pronóstico2 Privado'!$CR46</f>
        <v>3.4709566420573572E-4</v>
      </c>
      <c r="CA46" s="65">
        <f>'Pronóstico1 Privado'!CA46*'Pronóstico2 Privado'!$CR46</f>
        <v>4.3315097231168997E-4</v>
      </c>
      <c r="CB46" s="65">
        <f>'Pronóstico1 Privado'!CB46*'Pronóstico2 Privado'!$CR46</f>
        <v>4.4544430706350497E-4</v>
      </c>
      <c r="CC46" s="65">
        <f>'Pronóstico1 Privado'!CC46*'Pronóstico2 Privado'!$CR46</f>
        <v>2.5709833824693039E-4</v>
      </c>
      <c r="CD46" s="65">
        <f>'Pronóstico1 Privado'!CD46*'Pronóstico2 Privado'!$CR46</f>
        <v>2.0608448168346112E-4</v>
      </c>
      <c r="CE46" s="65">
        <f>'Pronóstico1 Privado'!CE46*'Pronóstico2 Privado'!$CR46</f>
        <v>1.8585950556866755E-4</v>
      </c>
      <c r="CF46" s="65">
        <f>'Pronóstico1 Privado'!CF46*'Pronóstico2 Privado'!$CR46</f>
        <v>1.1285909398916632E-4</v>
      </c>
      <c r="CG46" s="65">
        <f>'Pronóstico1 Privado'!CG46*'Pronóstico2 Privado'!$CR46</f>
        <v>1.352829748830479E-4</v>
      </c>
      <c r="CH46" s="65">
        <f>'Pronóstico1 Privado'!CH46*'Pronóstico2 Privado'!$CR46</f>
        <v>1.0757626912160498E-4</v>
      </c>
      <c r="CI46" s="65">
        <f>'Pronóstico1 Privado'!CI46*'Pronóstico2 Privado'!$CR46</f>
        <v>1.0090613284404334E-4</v>
      </c>
      <c r="CJ46" s="65">
        <f>'Pronóstico1 Privado'!CJ46*'Pronóstico2 Privado'!$CR46</f>
        <v>1.1199765736514113E-4</v>
      </c>
      <c r="CK46" s="65">
        <f>'Pronóstico1 Privado'!CK46*'Pronóstico2 Privado'!$CR46</f>
        <v>1.1958077398982617E-4</v>
      </c>
      <c r="CL46" s="65">
        <f>'Pronóstico1 Privado'!CL46*'Pronóstico2 Privado'!$CR46</f>
        <v>9.9317780574051587E-5</v>
      </c>
      <c r="CM46" s="65">
        <f>'Pronóstico1 Privado'!CM46*'Pronóstico2 Privado'!$CR46</f>
        <v>2.2798470244019198E-5</v>
      </c>
      <c r="CN46" s="65">
        <f>'Pronóstico1 Privado'!CN46*'Pronóstico2 Privado'!$CR46</f>
        <v>8.745544117566711E-6</v>
      </c>
      <c r="CP46" s="71">
        <f t="shared" si="0"/>
        <v>3.6500000000000012</v>
      </c>
      <c r="CR46">
        <f>'Insumo 2'!$B$5/'Pronóstico1 Privado'!CP46</f>
        <v>1.1758521330201188</v>
      </c>
    </row>
    <row r="47" spans="1:96">
      <c r="A47">
        <f>'Población %'!A92</f>
        <v>2031</v>
      </c>
      <c r="B47" s="65">
        <f>'Pronóstico1 Privado'!B47*'Pronóstico2 Privado'!$CR47</f>
        <v>0</v>
      </c>
      <c r="C47" s="65">
        <f>'Pronóstico1 Privado'!C47*'Pronóstico2 Privado'!$CR47</f>
        <v>3.2423966889416546E-4</v>
      </c>
      <c r="D47" s="65">
        <f>'Pronóstico1 Privado'!D47*'Pronóstico2 Privado'!$CR47</f>
        <v>2.6151516172114911E-3</v>
      </c>
      <c r="E47" s="65">
        <f>'Pronóstico1 Privado'!E47*'Pronóstico2 Privado'!$CR47</f>
        <v>1.1511361688238891E-2</v>
      </c>
      <c r="F47" s="65">
        <f>'Pronóstico1 Privado'!F47*'Pronóstico2 Privado'!$CR47</f>
        <v>4.6834625155566294E-2</v>
      </c>
      <c r="G47" s="65">
        <f>'Pronóstico1 Privado'!G47*'Pronóstico2 Privado'!$CR47</f>
        <v>9.7222201337778771E-2</v>
      </c>
      <c r="H47" s="65">
        <f>'Pronóstico1 Privado'!H47*'Pronóstico2 Privado'!$CR47</f>
        <v>0.13852984520877276</v>
      </c>
      <c r="I47" s="65">
        <f>'Pronóstico1 Privado'!I47*'Pronóstico2 Privado'!$CR47</f>
        <v>0.17292395316534981</v>
      </c>
      <c r="J47" s="65">
        <f>'Pronóstico1 Privado'!J47*'Pronóstico2 Privado'!$CR47</f>
        <v>0.18962949997006187</v>
      </c>
      <c r="K47" s="65">
        <f>'Pronóstico1 Privado'!K47*'Pronóstico2 Privado'!$CR47</f>
        <v>0.19143507137684168</v>
      </c>
      <c r="L47" s="65">
        <f>'Pronóstico1 Privado'!L47*'Pronóstico2 Privado'!$CR47</f>
        <v>0.19303272890808415</v>
      </c>
      <c r="M47" s="65">
        <f>'Pronóstico1 Privado'!M47*'Pronóstico2 Privado'!$CR47</f>
        <v>0.19202817772638889</v>
      </c>
      <c r="N47" s="65">
        <f>'Pronóstico1 Privado'!N47*'Pronóstico2 Privado'!$CR47</f>
        <v>0.18654827476277888</v>
      </c>
      <c r="O47" s="65">
        <f>'Pronóstico1 Privado'!O47*'Pronóstico2 Privado'!$CR47</f>
        <v>0.1823381915782849</v>
      </c>
      <c r="P47" s="65">
        <f>'Pronóstico1 Privado'!P47*'Pronóstico2 Privado'!$CR47</f>
        <v>0.17512611281724802</v>
      </c>
      <c r="Q47" s="65">
        <f>'Pronóstico1 Privado'!Q47*'Pronóstico2 Privado'!$CR47</f>
        <v>0.16487887593329342</v>
      </c>
      <c r="R47" s="65">
        <f>'Pronóstico1 Privado'!R47*'Pronóstico2 Privado'!$CR47</f>
        <v>0.17660736376657518</v>
      </c>
      <c r="S47" s="65">
        <f>'Pronóstico1 Privado'!S47*'Pronóstico2 Privado'!$CR47</f>
        <v>0.17650746136135265</v>
      </c>
      <c r="T47" s="65">
        <f>'Pronóstico1 Privado'!T47*'Pronóstico2 Privado'!$CR47</f>
        <v>0.18358836901100423</v>
      </c>
      <c r="U47" s="65">
        <f>'Pronóstico1 Privado'!U47*'Pronóstico2 Privado'!$CR47</f>
        <v>0.16047670354364568</v>
      </c>
      <c r="V47" s="65">
        <f>'Pronóstico1 Privado'!V47*'Pronóstico2 Privado'!$CR47</f>
        <v>0.14374003808094124</v>
      </c>
      <c r="W47" s="65">
        <f>'Pronóstico1 Privado'!W47*'Pronóstico2 Privado'!$CR47</f>
        <v>0.15459337862139483</v>
      </c>
      <c r="X47" s="65">
        <f>'Pronóstico1 Privado'!X47*'Pronóstico2 Privado'!$CR47</f>
        <v>0.10773328652344662</v>
      </c>
      <c r="Y47" s="65">
        <f>'Pronóstico1 Privado'!Y47*'Pronóstico2 Privado'!$CR47</f>
        <v>8.958387219206948E-2</v>
      </c>
      <c r="Z47" s="65">
        <f>'Pronóstico1 Privado'!Z47*'Pronóstico2 Privado'!$CR47</f>
        <v>7.3082794671520901E-2</v>
      </c>
      <c r="AA47" s="65">
        <f>'Pronóstico1 Privado'!AA47*'Pronóstico2 Privado'!$CR47</f>
        <v>7.2402689392438352E-2</v>
      </c>
      <c r="AB47" s="65">
        <f>'Pronóstico1 Privado'!AB47*'Pronóstico2 Privado'!$CR47</f>
        <v>5.0852617906601595E-2</v>
      </c>
      <c r="AC47" s="65">
        <f>'Pronóstico1 Privado'!AC47*'Pronóstico2 Privado'!$CR47</f>
        <v>3.7160532895188385E-2</v>
      </c>
      <c r="AD47" s="65">
        <f>'Pronóstico1 Privado'!AD47*'Pronóstico2 Privado'!$CR47</f>
        <v>2.660265278230526E-2</v>
      </c>
      <c r="AE47" s="65">
        <f>'Pronóstico1 Privado'!AE47*'Pronóstico2 Privado'!$CR47</f>
        <v>3.76454150896176E-2</v>
      </c>
      <c r="AF47" s="65">
        <f>'Pronóstico1 Privado'!AF47*'Pronóstico2 Privado'!$CR47</f>
        <v>1.4568241270150998E-2</v>
      </c>
      <c r="AG47" s="65">
        <f>'Pronóstico1 Privado'!AG47*'Pronóstico2 Privado'!$CR47</f>
        <v>2.5135623684776759E-2</v>
      </c>
      <c r="AH47" s="65">
        <f>'Pronóstico1 Privado'!AH47*'Pronóstico2 Privado'!$CR47</f>
        <v>7.5529091878994712E-3</v>
      </c>
      <c r="AI47" s="65">
        <f>'Pronóstico1 Privado'!AI47*'Pronóstico2 Privado'!$CR47</f>
        <v>1.0919532289580902E-2</v>
      </c>
      <c r="AJ47" s="65">
        <f>'Pronóstico1 Privado'!AJ47*'Pronóstico2 Privado'!$CR47</f>
        <v>7.4985518564710321E-3</v>
      </c>
      <c r="AK47" s="65">
        <f>'Pronóstico1 Privado'!AK47*'Pronóstico2 Privado'!$CR47</f>
        <v>1.1138241868762161E-2</v>
      </c>
      <c r="AL47" s="65">
        <f>'Pronóstico1 Privado'!AL47*'Pronóstico2 Privado'!$CR47</f>
        <v>2.7875343266685934E-2</v>
      </c>
      <c r="AM47" s="65">
        <f>'Pronóstico1 Privado'!AM47*'Pronóstico2 Privado'!$CR47</f>
        <v>7.9034480408514858E-3</v>
      </c>
      <c r="AN47" s="65">
        <f>'Pronóstico1 Privado'!AN47*'Pronóstico2 Privado'!$CR47</f>
        <v>4.8160157342493869E-3</v>
      </c>
      <c r="AO47" s="65">
        <f>'Pronóstico1 Privado'!AO47*'Pronóstico2 Privado'!$CR47</f>
        <v>6.5528584639182579E-3</v>
      </c>
      <c r="AP47" s="65">
        <f>'Pronóstico1 Privado'!AP47*'Pronóstico2 Privado'!$CR47</f>
        <v>8.7198240727949707E-3</v>
      </c>
      <c r="AQ47" s="65">
        <f>'Pronóstico1 Privado'!AQ47*'Pronóstico2 Privado'!$CR47</f>
        <v>5.0554674956198448E-3</v>
      </c>
      <c r="AR47" s="65">
        <f>'Pronóstico1 Privado'!AR47*'Pronóstico2 Privado'!$CR47</f>
        <v>4.4055775930409019E-3</v>
      </c>
      <c r="AS47" s="65">
        <f>'Pronóstico1 Privado'!AS47*'Pronóstico2 Privado'!$CR47</f>
        <v>5.2939308703067386E-3</v>
      </c>
      <c r="AT47" s="65">
        <f>'Pronóstico1 Privado'!AT47*'Pronóstico2 Privado'!$CR47</f>
        <v>3.5041409272555412E-3</v>
      </c>
      <c r="AU47" s="65">
        <f>'Pronóstico1 Privado'!AU47*'Pronóstico2 Privado'!$CR47</f>
        <v>3.5236373417514254E-3</v>
      </c>
      <c r="AV47" s="65">
        <f>'Pronóstico1 Privado'!AV47*'Pronóstico2 Privado'!$CR47</f>
        <v>3.2102294588372228E-3</v>
      </c>
      <c r="AW47" s="65">
        <f>'Pronóstico1 Privado'!AW47*'Pronóstico2 Privado'!$CR47</f>
        <v>3.0441622795256262E-3</v>
      </c>
      <c r="AX47" s="65">
        <f>'Pronóstico1 Privado'!AX47*'Pronóstico2 Privado'!$CR47</f>
        <v>3.2327532490461332E-3</v>
      </c>
      <c r="AY47" s="65">
        <f>'Pronóstico1 Privado'!AY47*'Pronóstico2 Privado'!$CR47</f>
        <v>3.0034617827480979E-3</v>
      </c>
      <c r="AZ47" s="65">
        <f>'Pronóstico1 Privado'!AZ47*'Pronóstico2 Privado'!$CR47</f>
        <v>3.086313409927348E-3</v>
      </c>
      <c r="BA47" s="65">
        <f>'Pronóstico1 Privado'!BA47*'Pronóstico2 Privado'!$CR47</f>
        <v>2.959652999359861E-3</v>
      </c>
      <c r="BB47" s="65">
        <f>'Pronóstico1 Privado'!BB47*'Pronóstico2 Privado'!$CR47</f>
        <v>2.850862073170932E-3</v>
      </c>
      <c r="BC47" s="65">
        <f>'Pronóstico1 Privado'!BC47*'Pronóstico2 Privado'!$CR47</f>
        <v>2.7185341717618269E-3</v>
      </c>
      <c r="BD47" s="65">
        <f>'Pronóstico1 Privado'!BD47*'Pronóstico2 Privado'!$CR47</f>
        <v>2.4641999580410517E-3</v>
      </c>
      <c r="BE47" s="65">
        <f>'Pronóstico1 Privado'!BE47*'Pronóstico2 Privado'!$CR47</f>
        <v>2.5361622314776099E-3</v>
      </c>
      <c r="BF47" s="65">
        <f>'Pronóstico1 Privado'!BF47*'Pronóstico2 Privado'!$CR47</f>
        <v>2.2039320085739346E-3</v>
      </c>
      <c r="BG47" s="65">
        <f>'Pronóstico1 Privado'!BG47*'Pronóstico2 Privado'!$CR47</f>
        <v>2.3204432888183726E-3</v>
      </c>
      <c r="BH47" s="65">
        <f>'Pronóstico1 Privado'!BH47*'Pronóstico2 Privado'!$CR47</f>
        <v>2.1639110961739548E-3</v>
      </c>
      <c r="BI47" s="65">
        <f>'Pronóstico1 Privado'!BI47*'Pronóstico2 Privado'!$CR47</f>
        <v>2.0550956338057621E-3</v>
      </c>
      <c r="BJ47" s="65">
        <f>'Pronóstico1 Privado'!BJ47*'Pronóstico2 Privado'!$CR47</f>
        <v>2.1742472486211075E-3</v>
      </c>
      <c r="BK47" s="65">
        <f>'Pronóstico1 Privado'!BK47*'Pronóstico2 Privado'!$CR47</f>
        <v>1.997411120001018E-3</v>
      </c>
      <c r="BL47" s="65">
        <f>'Pronóstico1 Privado'!BL47*'Pronóstico2 Privado'!$CR47</f>
        <v>1.8120203798549657E-3</v>
      </c>
      <c r="BM47" s="65">
        <f>'Pronóstico1 Privado'!BM47*'Pronóstico2 Privado'!$CR47</f>
        <v>1.5070373292447896E-3</v>
      </c>
      <c r="BN47" s="65">
        <f>'Pronóstico1 Privado'!BN47*'Pronóstico2 Privado'!$CR47</f>
        <v>1.8691772607271877E-3</v>
      </c>
      <c r="BO47" s="65">
        <f>'Pronóstico1 Privado'!BO47*'Pronóstico2 Privado'!$CR47</f>
        <v>1.349735373024416E-3</v>
      </c>
      <c r="BP47" s="65">
        <f>'Pronóstico1 Privado'!BP47*'Pronóstico2 Privado'!$CR47</f>
        <v>1.2584700827659968E-3</v>
      </c>
      <c r="BQ47" s="65">
        <f>'Pronóstico1 Privado'!BQ47*'Pronóstico2 Privado'!$CR47</f>
        <v>1.2057724851684069E-3</v>
      </c>
      <c r="BR47" s="65">
        <f>'Pronóstico1 Privado'!BR47*'Pronóstico2 Privado'!$CR47</f>
        <v>9.4205421555321157E-4</v>
      </c>
      <c r="BS47" s="65">
        <f>'Pronóstico1 Privado'!BS47*'Pronóstico2 Privado'!$CR47</f>
        <v>8.9275338224643148E-4</v>
      </c>
      <c r="BT47" s="65">
        <f>'Pronóstico1 Privado'!BT47*'Pronóstico2 Privado'!$CR47</f>
        <v>9.3932101993640291E-4</v>
      </c>
      <c r="BU47" s="65">
        <f>'Pronóstico1 Privado'!BU47*'Pronóstico2 Privado'!$CR47</f>
        <v>8.6165551439477191E-4</v>
      </c>
      <c r="BV47" s="65">
        <f>'Pronóstico1 Privado'!BV47*'Pronóstico2 Privado'!$CR47</f>
        <v>6.8273765492597683E-4</v>
      </c>
      <c r="BW47" s="65">
        <f>'Pronóstico1 Privado'!BW47*'Pronóstico2 Privado'!$CR47</f>
        <v>6.5761884544442508E-4</v>
      </c>
      <c r="BX47" s="65">
        <f>'Pronóstico1 Privado'!BX47*'Pronóstico2 Privado'!$CR47</f>
        <v>5.8219388580542971E-4</v>
      </c>
      <c r="BY47" s="65">
        <f>'Pronóstico1 Privado'!BY47*'Pronóstico2 Privado'!$CR47</f>
        <v>6.1803276750958445E-4</v>
      </c>
      <c r="BZ47" s="65">
        <f>'Pronóstico1 Privado'!BZ47*'Pronóstico2 Privado'!$CR47</f>
        <v>3.5236874242058295E-4</v>
      </c>
      <c r="CA47" s="65">
        <f>'Pronóstico1 Privado'!CA47*'Pronóstico2 Privado'!$CR47</f>
        <v>4.4257967631217506E-4</v>
      </c>
      <c r="CB47" s="65">
        <f>'Pronóstico1 Privado'!CB47*'Pronóstico2 Privado'!$CR47</f>
        <v>4.6121547309637139E-4</v>
      </c>
      <c r="CC47" s="65">
        <f>'Pronóstico1 Privado'!CC47*'Pronóstico2 Privado'!$CR47</f>
        <v>2.6897886912544139E-4</v>
      </c>
      <c r="CD47" s="65">
        <f>'Pronóstico1 Privado'!CD47*'Pronóstico2 Privado'!$CR47</f>
        <v>2.1566175396580393E-4</v>
      </c>
      <c r="CE47" s="65">
        <f>'Pronóstico1 Privado'!CE47*'Pronóstico2 Privado'!$CR47</f>
        <v>1.9522345436670923E-4</v>
      </c>
      <c r="CF47" s="65">
        <f>'Pronóstico1 Privado'!CF47*'Pronóstico2 Privado'!$CR47</f>
        <v>1.1796421097570157E-4</v>
      </c>
      <c r="CG47" s="65">
        <f>'Pronóstico1 Privado'!CG47*'Pronóstico2 Privado'!$CR47</f>
        <v>1.3956296104327949E-4</v>
      </c>
      <c r="CH47" s="65">
        <f>'Pronóstico1 Privado'!CH47*'Pronóstico2 Privado'!$CR47</f>
        <v>1.0985203525231794E-4</v>
      </c>
      <c r="CI47" s="65">
        <f>'Pronóstico1 Privado'!CI47*'Pronóstico2 Privado'!$CR47</f>
        <v>1.032932992573488E-4</v>
      </c>
      <c r="CJ47" s="65">
        <f>'Pronóstico1 Privado'!CJ47*'Pronóstico2 Privado'!$CR47</f>
        <v>1.143514666808576E-4</v>
      </c>
      <c r="CK47" s="65">
        <f>'Pronóstico1 Privado'!CK47*'Pronóstico2 Privado'!$CR47</f>
        <v>1.2287543099408121E-4</v>
      </c>
      <c r="CL47" s="65">
        <f>'Pronóstico1 Privado'!CL47*'Pronóstico2 Privado'!$CR47</f>
        <v>1.0376001442119775E-4</v>
      </c>
      <c r="CM47" s="65">
        <f>'Pronóstico1 Privado'!CM47*'Pronóstico2 Privado'!$CR47</f>
        <v>2.4101832239835235E-5</v>
      </c>
      <c r="CN47" s="65">
        <f>'Pronóstico1 Privado'!CN47*'Pronóstico2 Privado'!$CR47</f>
        <v>9.427856343833082E-6</v>
      </c>
      <c r="CP47" s="71">
        <f t="shared" si="0"/>
        <v>3.6500000000000004</v>
      </c>
      <c r="CR47">
        <f>'Insumo 2'!$B$5/'Pronóstico1 Privado'!CP47</f>
        <v>1.1871751130169419</v>
      </c>
    </row>
    <row r="48" spans="1:96">
      <c r="A48">
        <f>'Población %'!A93</f>
        <v>2032</v>
      </c>
      <c r="B48" s="65">
        <f>'Pronóstico1 Privado'!B48*'Pronóstico2 Privado'!$CR48</f>
        <v>0</v>
      </c>
      <c r="C48" s="65">
        <f>'Pronóstico1 Privado'!C48*'Pronóstico2 Privado'!$CR48</f>
        <v>3.214962415929511E-4</v>
      </c>
      <c r="D48" s="65">
        <f>'Pronóstico1 Privado'!D48*'Pronóstico2 Privado'!$CR48</f>
        <v>2.5881402236870386E-3</v>
      </c>
      <c r="E48" s="65">
        <f>'Pronóstico1 Privado'!E48*'Pronóstico2 Privado'!$CR48</f>
        <v>1.1396059312264502E-2</v>
      </c>
      <c r="F48" s="65">
        <f>'Pronóstico1 Privado'!F48*'Pronóstico2 Privado'!$CR48</f>
        <v>4.6391219688244799E-2</v>
      </c>
      <c r="G48" s="65">
        <f>'Pronóstico1 Privado'!G48*'Pronóstico2 Privado'!$CR48</f>
        <v>9.6373273904900025E-2</v>
      </c>
      <c r="H48" s="65">
        <f>'Pronóstico1 Privado'!H48*'Pronóstico2 Privado'!$CR48</f>
        <v>0.13743650761657447</v>
      </c>
      <c r="I48" s="65">
        <f>'Pronóstico1 Privado'!I48*'Pronóstico2 Privado'!$CR48</f>
        <v>0.17172646308384609</v>
      </c>
      <c r="J48" s="65">
        <f>'Pronóstico1 Privado'!J48*'Pronóstico2 Privado'!$CR48</f>
        <v>0.18859815861297954</v>
      </c>
      <c r="K48" s="65">
        <f>'Pronóstico1 Privado'!K48*'Pronóstico2 Privado'!$CR48</f>
        <v>0.19068239978071022</v>
      </c>
      <c r="L48" s="65">
        <f>'Pronóstico1 Privado'!L48*'Pronóstico2 Privado'!$CR48</f>
        <v>0.19248529869400569</v>
      </c>
      <c r="M48" s="65">
        <f>'Pronóstico1 Privado'!M48*'Pronóstico2 Privado'!$CR48</f>
        <v>0.19147702386062418</v>
      </c>
      <c r="N48" s="65">
        <f>'Pronóstico1 Privado'!N48*'Pronóstico2 Privado'!$CR48</f>
        <v>0.18592447643411561</v>
      </c>
      <c r="O48" s="65">
        <f>'Pronóstico1 Privado'!O48*'Pronóstico2 Privado'!$CR48</f>
        <v>0.18230734087034253</v>
      </c>
      <c r="P48" s="65">
        <f>'Pronóstico1 Privado'!P48*'Pronóstico2 Privado'!$CR48</f>
        <v>0.17593583273621152</v>
      </c>
      <c r="Q48" s="65">
        <f>'Pronóstico1 Privado'!Q48*'Pronóstico2 Privado'!$CR48</f>
        <v>0.16615080693245574</v>
      </c>
      <c r="R48" s="65">
        <f>'Pronóstico1 Privado'!R48*'Pronóstico2 Privado'!$CR48</f>
        <v>0.17790286441559716</v>
      </c>
      <c r="S48" s="65">
        <f>'Pronóstico1 Privado'!S48*'Pronóstico2 Privado'!$CR48</f>
        <v>0.17783712897589771</v>
      </c>
      <c r="T48" s="65">
        <f>'Pronóstico1 Privado'!T48*'Pronóstico2 Privado'!$CR48</f>
        <v>0.18464856312359221</v>
      </c>
      <c r="U48" s="65">
        <f>'Pronóstico1 Privado'!U48*'Pronóstico2 Privado'!$CR48</f>
        <v>0.16091247792039806</v>
      </c>
      <c r="V48" s="65">
        <f>'Pronóstico1 Privado'!V48*'Pronóstico2 Privado'!$CR48</f>
        <v>0.14382609936989263</v>
      </c>
      <c r="W48" s="65">
        <f>'Pronóstico1 Privado'!W48*'Pronóstico2 Privado'!$CR48</f>
        <v>0.15464279471055911</v>
      </c>
      <c r="X48" s="65">
        <f>'Pronóstico1 Privado'!X48*'Pronóstico2 Privado'!$CR48</f>
        <v>0.10764519681974666</v>
      </c>
      <c r="Y48" s="65">
        <f>'Pronóstico1 Privado'!Y48*'Pronóstico2 Privado'!$CR48</f>
        <v>8.951277337414934E-2</v>
      </c>
      <c r="Z48" s="65">
        <f>'Pronóstico1 Privado'!Z48*'Pronóstico2 Privado'!$CR48</f>
        <v>7.3073475405278768E-2</v>
      </c>
      <c r="AA48" s="65">
        <f>'Pronóstico1 Privado'!AA48*'Pronóstico2 Privado'!$CR48</f>
        <v>7.2360763355305224E-2</v>
      </c>
      <c r="AB48" s="65">
        <f>'Pronóstico1 Privado'!AB48*'Pronóstico2 Privado'!$CR48</f>
        <v>5.0824686485689954E-2</v>
      </c>
      <c r="AC48" s="65">
        <f>'Pronóstico1 Privado'!AC48*'Pronóstico2 Privado'!$CR48</f>
        <v>3.7234646731622828E-2</v>
      </c>
      <c r="AD48" s="65">
        <f>'Pronóstico1 Privado'!AD48*'Pronóstico2 Privado'!$CR48</f>
        <v>2.6371808803182788E-2</v>
      </c>
      <c r="AE48" s="65">
        <f>'Pronóstico1 Privado'!AE48*'Pronóstico2 Privado'!$CR48</f>
        <v>3.6724362615022689E-2</v>
      </c>
      <c r="AF48" s="65">
        <f>'Pronóstico1 Privado'!AF48*'Pronóstico2 Privado'!$CR48</f>
        <v>1.4099244790824899E-2</v>
      </c>
      <c r="AG48" s="65">
        <f>'Pronóstico1 Privado'!AG48*'Pronóstico2 Privado'!$CR48</f>
        <v>2.4433402804616269E-2</v>
      </c>
      <c r="AH48" s="65">
        <f>'Pronóstico1 Privado'!AH48*'Pronóstico2 Privado'!$CR48</f>
        <v>7.3514938543755692E-3</v>
      </c>
      <c r="AI48" s="65">
        <f>'Pronóstico1 Privado'!AI48*'Pronóstico2 Privado'!$CR48</f>
        <v>1.0758061944711454E-2</v>
      </c>
      <c r="AJ48" s="65">
        <f>'Pronóstico1 Privado'!AJ48*'Pronóstico2 Privado'!$CR48</f>
        <v>7.5210735421546958E-3</v>
      </c>
      <c r="AK48" s="65">
        <f>'Pronóstico1 Privado'!AK48*'Pronóstico2 Privado'!$CR48</f>
        <v>1.1315885168205701E-2</v>
      </c>
      <c r="AL48" s="65">
        <f>'Pronóstico1 Privado'!AL48*'Pronóstico2 Privado'!$CR48</f>
        <v>2.8322073459435732E-2</v>
      </c>
      <c r="AM48" s="65">
        <f>'Pronóstico1 Privado'!AM48*'Pronóstico2 Privado'!$CR48</f>
        <v>8.0385219218138629E-3</v>
      </c>
      <c r="AN48" s="65">
        <f>'Pronóstico1 Privado'!AN48*'Pronóstico2 Privado'!$CR48</f>
        <v>4.9382963993052547E-3</v>
      </c>
      <c r="AO48" s="65">
        <f>'Pronóstico1 Privado'!AO48*'Pronóstico2 Privado'!$CR48</f>
        <v>6.7893407001070518E-3</v>
      </c>
      <c r="AP48" s="65">
        <f>'Pronóstico1 Privado'!AP48*'Pronóstico2 Privado'!$CR48</f>
        <v>9.1047771722074511E-3</v>
      </c>
      <c r="AQ48" s="65">
        <f>'Pronóstico1 Privado'!AQ48*'Pronóstico2 Privado'!$CR48</f>
        <v>5.2945179727017476E-3</v>
      </c>
      <c r="AR48" s="65">
        <f>'Pronóstico1 Privado'!AR48*'Pronóstico2 Privado'!$CR48</f>
        <v>4.6348307132602707E-3</v>
      </c>
      <c r="AS48" s="65">
        <f>'Pronóstico1 Privado'!AS48*'Pronóstico2 Privado'!$CR48</f>
        <v>5.5449705295893565E-3</v>
      </c>
      <c r="AT48" s="65">
        <f>'Pronóstico1 Privado'!AT48*'Pronóstico2 Privado'!$CR48</f>
        <v>3.6312883166895252E-3</v>
      </c>
      <c r="AU48" s="65">
        <f>'Pronóstico1 Privado'!AU48*'Pronóstico2 Privado'!$CR48</f>
        <v>3.6220717879085996E-3</v>
      </c>
      <c r="AV48" s="65">
        <f>'Pronóstico1 Privado'!AV48*'Pronóstico2 Privado'!$CR48</f>
        <v>3.3063909579186131E-3</v>
      </c>
      <c r="AW48" s="65">
        <f>'Pronóstico1 Privado'!AW48*'Pronóstico2 Privado'!$CR48</f>
        <v>3.1388399849894143E-3</v>
      </c>
      <c r="AX48" s="65">
        <f>'Pronóstico1 Privado'!AX48*'Pronóstico2 Privado'!$CR48</f>
        <v>3.3125652910987011E-3</v>
      </c>
      <c r="AY48" s="65">
        <f>'Pronóstico1 Privado'!AY48*'Pronóstico2 Privado'!$CR48</f>
        <v>3.0502923075571738E-3</v>
      </c>
      <c r="AZ48" s="65">
        <f>'Pronóstico1 Privado'!AZ48*'Pronóstico2 Privado'!$CR48</f>
        <v>3.1152033105325671E-3</v>
      </c>
      <c r="BA48" s="65">
        <f>'Pronóstico1 Privado'!BA48*'Pronóstico2 Privado'!$CR48</f>
        <v>2.9841843434144769E-3</v>
      </c>
      <c r="BB48" s="65">
        <f>'Pronóstico1 Privado'!BB48*'Pronóstico2 Privado'!$CR48</f>
        <v>2.8676835555898044E-3</v>
      </c>
      <c r="BC48" s="65">
        <f>'Pronóstico1 Privado'!BC48*'Pronóstico2 Privado'!$CR48</f>
        <v>2.7456595558724762E-3</v>
      </c>
      <c r="BD48" s="65">
        <f>'Pronóstico1 Privado'!BD48*'Pronóstico2 Privado'!$CR48</f>
        <v>2.5086677158953838E-3</v>
      </c>
      <c r="BE48" s="65">
        <f>'Pronóstico1 Privado'!BE48*'Pronóstico2 Privado'!$CR48</f>
        <v>2.5961017388590919E-3</v>
      </c>
      <c r="BF48" s="65">
        <f>'Pronóstico1 Privado'!BF48*'Pronóstico2 Privado'!$CR48</f>
        <v>2.2531663222732207E-3</v>
      </c>
      <c r="BG48" s="65">
        <f>'Pronóstico1 Privado'!BG48*'Pronóstico2 Privado'!$CR48</f>
        <v>2.3720857392691332E-3</v>
      </c>
      <c r="BH48" s="65">
        <f>'Pronóstico1 Privado'!BH48*'Pronóstico2 Privado'!$CR48</f>
        <v>2.2135130490048955E-3</v>
      </c>
      <c r="BI48" s="65">
        <f>'Pronóstico1 Privado'!BI48*'Pronóstico2 Privado'!$CR48</f>
        <v>2.102759594662437E-3</v>
      </c>
      <c r="BJ48" s="65">
        <f>'Pronóstico1 Privado'!BJ48*'Pronóstico2 Privado'!$CR48</f>
        <v>2.2254138498394248E-3</v>
      </c>
      <c r="BK48" s="65">
        <f>'Pronóstico1 Privado'!BK48*'Pronóstico2 Privado'!$CR48</f>
        <v>2.0465089782237458E-3</v>
      </c>
      <c r="BL48" s="65">
        <f>'Pronóstico1 Privado'!BL48*'Pronóstico2 Privado'!$CR48</f>
        <v>1.8587104714104961E-3</v>
      </c>
      <c r="BM48" s="65">
        <f>'Pronóstico1 Privado'!BM48*'Pronóstico2 Privado'!$CR48</f>
        <v>1.5448765383968242E-3</v>
      </c>
      <c r="BN48" s="65">
        <f>'Pronóstico1 Privado'!BN48*'Pronóstico2 Privado'!$CR48</f>
        <v>1.9131727255891394E-3</v>
      </c>
      <c r="BO48" s="65">
        <f>'Pronóstico1 Privado'!BO48*'Pronóstico2 Privado'!$CR48</f>
        <v>1.3803919634781231E-3</v>
      </c>
      <c r="BP48" s="65">
        <f>'Pronóstico1 Privado'!BP48*'Pronóstico2 Privado'!$CR48</f>
        <v>1.2877856880672682E-3</v>
      </c>
      <c r="BQ48" s="65">
        <f>'Pronóstico1 Privado'!BQ48*'Pronóstico2 Privado'!$CR48</f>
        <v>1.2336733450946066E-3</v>
      </c>
      <c r="BR48" s="65">
        <f>'Pronóstico1 Privado'!BR48*'Pronóstico2 Privado'!$CR48</f>
        <v>9.664658964665502E-4</v>
      </c>
      <c r="BS48" s="65">
        <f>'Pronóstico1 Privado'!BS48*'Pronóstico2 Privado'!$CR48</f>
        <v>9.2008131199249933E-4</v>
      </c>
      <c r="BT48" s="65">
        <f>'Pronóstico1 Privado'!BT48*'Pronóstico2 Privado'!$CR48</f>
        <v>9.7127522021352565E-4</v>
      </c>
      <c r="BU48" s="65">
        <f>'Pronóstico1 Privado'!BU48*'Pronóstico2 Privado'!$CR48</f>
        <v>8.915735302481594E-4</v>
      </c>
      <c r="BV48" s="65">
        <f>'Pronóstico1 Privado'!BV48*'Pronóstico2 Privado'!$CR48</f>
        <v>7.0790539046326924E-4</v>
      </c>
      <c r="BW48" s="65">
        <f>'Pronóstico1 Privado'!BW48*'Pronóstico2 Privado'!$CR48</f>
        <v>6.797558424767729E-4</v>
      </c>
      <c r="BX48" s="65">
        <f>'Pronóstico1 Privado'!BX48*'Pronóstico2 Privado'!$CR48</f>
        <v>5.9763948378317646E-4</v>
      </c>
      <c r="BY48" s="65">
        <f>'Pronóstico1 Privado'!BY48*'Pronóstico2 Privado'!$CR48</f>
        <v>6.3117546567749167E-4</v>
      </c>
      <c r="BZ48" s="65">
        <f>'Pronóstico1 Privado'!BZ48*'Pronóstico2 Privado'!$CR48</f>
        <v>3.5966193185020474E-4</v>
      </c>
      <c r="CA48" s="65">
        <f>'Pronóstico1 Privado'!CA48*'Pronóstico2 Privado'!$CR48</f>
        <v>4.5034478263704353E-4</v>
      </c>
      <c r="CB48" s="65">
        <f>'Pronóstico1 Privado'!CB48*'Pronóstico2 Privado'!$CR48</f>
        <v>4.7233604102882423E-4</v>
      </c>
      <c r="CC48" s="65">
        <f>'Pronóstico1 Privado'!CC48*'Pronóstico2 Privado'!$CR48</f>
        <v>2.7916340922204928E-4</v>
      </c>
      <c r="CD48" s="65">
        <f>'Pronóstico1 Privado'!CD48*'Pronóstico2 Privado'!$CR48</f>
        <v>2.262042754940449E-4</v>
      </c>
      <c r="CE48" s="65">
        <f>'Pronóstico1 Privado'!CE48*'Pronóstico2 Privado'!$CR48</f>
        <v>2.048400076965594E-4</v>
      </c>
      <c r="CF48" s="65">
        <f>'Pronóstico1 Privado'!CF48*'Pronóstico2 Privado'!$CR48</f>
        <v>1.2425562792873018E-4</v>
      </c>
      <c r="CG48" s="65">
        <f>'Pronóstico1 Privado'!CG48*'Pronóstico2 Privado'!$CR48</f>
        <v>1.4619926195674255E-4</v>
      </c>
      <c r="CH48" s="65">
        <f>'Pronóstico1 Privado'!CH48*'Pronóstico2 Privado'!$CR48</f>
        <v>1.1340027956840639E-4</v>
      </c>
      <c r="CI48" s="65">
        <f>'Pronóstico1 Privado'!CI48*'Pronóstico2 Privado'!$CR48</f>
        <v>1.0537636679350331E-4</v>
      </c>
      <c r="CJ48" s="65">
        <f>'Pronóstico1 Privado'!CJ48*'Pronóstico2 Privado'!$CR48</f>
        <v>1.1712171336098155E-4</v>
      </c>
      <c r="CK48" s="65">
        <f>'Pronóstico1 Privado'!CK48*'Pronóstico2 Privado'!$CR48</f>
        <v>1.2481811631637508E-4</v>
      </c>
      <c r="CL48" s="65">
        <f>'Pronóstico1 Privado'!CL48*'Pronóstico2 Privado'!$CR48</f>
        <v>1.0566963990418032E-4</v>
      </c>
      <c r="CM48" s="65">
        <f>'Pronóstico1 Privado'!CM48*'Pronóstico2 Privado'!$CR48</f>
        <v>2.5088847027981985E-5</v>
      </c>
      <c r="CN48" s="65">
        <f>'Pronóstico1 Privado'!CN48*'Pronóstico2 Privado'!$CR48</f>
        <v>1.0009354457370084E-5</v>
      </c>
      <c r="CP48" s="71">
        <f t="shared" si="0"/>
        <v>3.649999999999999</v>
      </c>
      <c r="CR48">
        <f>'Insumo 2'!$B$5/'Pronóstico1 Privado'!CP48</f>
        <v>1.1982494863959186</v>
      </c>
    </row>
    <row r="49" spans="1:96">
      <c r="A49">
        <f>'Población %'!A94</f>
        <v>2033</v>
      </c>
      <c r="B49" s="65">
        <f>'Pronóstico1 Privado'!B49*'Pronóstico2 Privado'!$CR49</f>
        <v>0</v>
      </c>
      <c r="C49" s="65">
        <f>'Pronóstico1 Privado'!C49*'Pronóstico2 Privado'!$CR49</f>
        <v>3.1844245409687073E-4</v>
      </c>
      <c r="D49" s="65">
        <f>'Pronóstico1 Privado'!D49*'Pronóstico2 Privado'!$CR49</f>
        <v>2.5640208257629881E-3</v>
      </c>
      <c r="E49" s="65">
        <f>'Pronóstico1 Privado'!E49*'Pronóstico2 Privado'!$CR49</f>
        <v>1.1279284378631146E-2</v>
      </c>
      <c r="F49" s="65">
        <f>'Pronóstico1 Privado'!F49*'Pronóstico2 Privado'!$CR49</f>
        <v>4.592894177933237E-2</v>
      </c>
      <c r="G49" s="65">
        <f>'Pronóstico1 Privado'!G49*'Pronóstico2 Privado'!$CR49</f>
        <v>9.5464929661387282E-2</v>
      </c>
      <c r="H49" s="65">
        <f>'Pronóstico1 Privado'!H49*'Pronóstico2 Privado'!$CR49</f>
        <v>0.13624628792192794</v>
      </c>
      <c r="I49" s="65">
        <f>'Pronóstico1 Privado'!I49*'Pronóstico2 Privado'!$CR49</f>
        <v>0.17038033779858652</v>
      </c>
      <c r="J49" s="65">
        <f>'Pronóstico1 Privado'!J49*'Pronóstico2 Privado'!$CR49</f>
        <v>0.18729561094971878</v>
      </c>
      <c r="K49" s="65">
        <f>'Pronóstico1 Privado'!K49*'Pronóstico2 Privado'!$CR49</f>
        <v>0.18970397167266945</v>
      </c>
      <c r="L49" s="65">
        <f>'Pronóstico1 Privado'!L49*'Pronóstico2 Privado'!$CR49</f>
        <v>0.19186871357400606</v>
      </c>
      <c r="M49" s="65">
        <f>'Pronóstico1 Privado'!M49*'Pronóstico2 Privado'!$CR49</f>
        <v>0.19111962117035075</v>
      </c>
      <c r="N49" s="65">
        <f>'Pronóstico1 Privado'!N49*'Pronóstico2 Privado'!$CR49</f>
        <v>0.18556371513413378</v>
      </c>
      <c r="O49" s="65">
        <f>'Pronóstico1 Privado'!O49*'Pronóstico2 Privado'!$CR49</f>
        <v>0.1818645861056043</v>
      </c>
      <c r="P49" s="65">
        <f>'Pronóstico1 Privado'!P49*'Pronóstico2 Privado'!$CR49</f>
        <v>0.17604932851833738</v>
      </c>
      <c r="Q49" s="65">
        <f>'Pronóstico1 Privado'!Q49*'Pronóstico2 Privado'!$CR49</f>
        <v>0.16703068722116868</v>
      </c>
      <c r="R49" s="65">
        <f>'Pronóstico1 Privado'!R49*'Pronóstico2 Privado'!$CR49</f>
        <v>0.17937439869336119</v>
      </c>
      <c r="S49" s="65">
        <f>'Pronóstico1 Privado'!S49*'Pronóstico2 Privado'!$CR49</f>
        <v>0.17923952960225739</v>
      </c>
      <c r="T49" s="65">
        <f>'Pronóstico1 Privado'!T49*'Pronóstico2 Privado'!$CR49</f>
        <v>0.18613923575378261</v>
      </c>
      <c r="U49" s="65">
        <f>'Pronóstico1 Privado'!U49*'Pronóstico2 Privado'!$CR49</f>
        <v>0.16189703884085035</v>
      </c>
      <c r="V49" s="65">
        <f>'Pronóstico1 Privado'!V49*'Pronóstico2 Privado'!$CR49</f>
        <v>0.14423097419712971</v>
      </c>
      <c r="W49" s="65">
        <f>'Pronóstico1 Privado'!W49*'Pronóstico2 Privado'!$CR49</f>
        <v>0.1547172216235593</v>
      </c>
      <c r="X49" s="65">
        <f>'Pronóstico1 Privado'!X49*'Pronóstico2 Privado'!$CR49</f>
        <v>0.10766243824042765</v>
      </c>
      <c r="Y49" s="65">
        <f>'Pronóstico1 Privado'!Y49*'Pronóstico2 Privado'!$CR49</f>
        <v>8.9418990972233034E-2</v>
      </c>
      <c r="Z49" s="65">
        <f>'Pronóstico1 Privado'!Z49*'Pronóstico2 Privado'!$CR49</f>
        <v>7.2993744464791163E-2</v>
      </c>
      <c r="AA49" s="65">
        <f>'Pronóstico1 Privado'!AA49*'Pronóstico2 Privado'!$CR49</f>
        <v>7.2324166700976911E-2</v>
      </c>
      <c r="AB49" s="65">
        <f>'Pronóstico1 Privado'!AB49*'Pronóstico2 Privado'!$CR49</f>
        <v>5.0773364248072841E-2</v>
      </c>
      <c r="AC49" s="65">
        <f>'Pronóstico1 Privado'!AC49*'Pronóstico2 Privado'!$CR49</f>
        <v>3.7197130975319855E-2</v>
      </c>
      <c r="AD49" s="65">
        <f>'Pronóstico1 Privado'!AD49*'Pronóstico2 Privado'!$CR49</f>
        <v>2.6411898829760881E-2</v>
      </c>
      <c r="AE49" s="65">
        <f>'Pronóstico1 Privado'!AE49*'Pronóstico2 Privado'!$CR49</f>
        <v>3.6386575781201427E-2</v>
      </c>
      <c r="AF49" s="65">
        <f>'Pronóstico1 Privado'!AF49*'Pronóstico2 Privado'!$CR49</f>
        <v>1.3746772596405875E-2</v>
      </c>
      <c r="AG49" s="65">
        <f>'Pronóstico1 Privado'!AG49*'Pronóstico2 Privado'!$CR49</f>
        <v>2.3633936633243133E-2</v>
      </c>
      <c r="AH49" s="65">
        <f>'Pronóstico1 Privado'!AH49*'Pronóstico2 Privado'!$CR49</f>
        <v>7.1425736995750881E-3</v>
      </c>
      <c r="AI49" s="65">
        <f>'Pronóstico1 Privado'!AI49*'Pronóstico2 Privado'!$CR49</f>
        <v>1.0466234360014745E-2</v>
      </c>
      <c r="AJ49" s="65">
        <f>'Pronóstico1 Privado'!AJ49*'Pronóstico2 Privado'!$CR49</f>
        <v>7.4075266130494422E-3</v>
      </c>
      <c r="AK49" s="65">
        <f>'Pronóstico1 Privado'!AK49*'Pronóstico2 Privado'!$CR49</f>
        <v>1.1348519482823607E-2</v>
      </c>
      <c r="AL49" s="65">
        <f>'Pronóstico1 Privado'!AL49*'Pronóstico2 Privado'!$CR49</f>
        <v>2.8774116516389132E-2</v>
      </c>
      <c r="AM49" s="65">
        <f>'Pronóstico1 Privado'!AM49*'Pronóstico2 Privado'!$CR49</f>
        <v>8.167437881362415E-3</v>
      </c>
      <c r="AN49" s="65">
        <f>'Pronóstico1 Privado'!AN49*'Pronóstico2 Privado'!$CR49</f>
        <v>5.0229157191481588E-3</v>
      </c>
      <c r="AO49" s="65">
        <f>'Pronóstico1 Privado'!AO49*'Pronóstico2 Privado'!$CR49</f>
        <v>6.9621905710773998E-3</v>
      </c>
      <c r="AP49" s="65">
        <f>'Pronóstico1 Privado'!AP49*'Pronóstico2 Privado'!$CR49</f>
        <v>9.4339686931506142E-3</v>
      </c>
      <c r="AQ49" s="65">
        <f>'Pronóstico1 Privado'!AQ49*'Pronóstico2 Privado'!$CR49</f>
        <v>5.5287063744777166E-3</v>
      </c>
      <c r="AR49" s="65">
        <f>'Pronóstico1 Privado'!AR49*'Pronóstico2 Privado'!$CR49</f>
        <v>4.8546150481727553E-3</v>
      </c>
      <c r="AS49" s="65">
        <f>'Pronóstico1 Privado'!AS49*'Pronóstico2 Privado'!$CR49</f>
        <v>5.8344958902392273E-3</v>
      </c>
      <c r="AT49" s="65">
        <f>'Pronóstico1 Privado'!AT49*'Pronóstico2 Privado'!$CR49</f>
        <v>3.8040121698147884E-3</v>
      </c>
      <c r="AU49" s="65">
        <f>'Pronóstico1 Privado'!AU49*'Pronóstico2 Privado'!$CR49</f>
        <v>3.7537757536491344E-3</v>
      </c>
      <c r="AV49" s="65">
        <f>'Pronóstico1 Privado'!AV49*'Pronóstico2 Privado'!$CR49</f>
        <v>3.3988880892140447E-3</v>
      </c>
      <c r="AW49" s="65">
        <f>'Pronóstico1 Privado'!AW49*'Pronóstico2 Privado'!$CR49</f>
        <v>3.233069082340004E-3</v>
      </c>
      <c r="AX49" s="65">
        <f>'Pronóstico1 Privado'!AX49*'Pronóstico2 Privado'!$CR49</f>
        <v>3.4158754290937723E-3</v>
      </c>
      <c r="AY49" s="65">
        <f>'Pronóstico1 Privado'!AY49*'Pronóstico2 Privado'!$CR49</f>
        <v>3.1259678427670414E-3</v>
      </c>
      <c r="AZ49" s="65">
        <f>'Pronóstico1 Privado'!AZ49*'Pronóstico2 Privado'!$CR49</f>
        <v>3.1642453318250908E-3</v>
      </c>
      <c r="BA49" s="65">
        <f>'Pronóstico1 Privado'!BA49*'Pronóstico2 Privado'!$CR49</f>
        <v>3.0126800004757169E-3</v>
      </c>
      <c r="BB49" s="65">
        <f>'Pronóstico1 Privado'!BB49*'Pronóstico2 Privado'!$CR49</f>
        <v>2.8919731760045113E-3</v>
      </c>
      <c r="BC49" s="65">
        <f>'Pronóstico1 Privado'!BC49*'Pronóstico2 Privado'!$CR49</f>
        <v>2.7623472383895248E-3</v>
      </c>
      <c r="BD49" s="65">
        <f>'Pronóstico1 Privado'!BD49*'Pronóstico2 Privado'!$CR49</f>
        <v>2.5342736060378892E-3</v>
      </c>
      <c r="BE49" s="65">
        <f>'Pronóstico1 Privado'!BE49*'Pronóstico2 Privado'!$CR49</f>
        <v>2.6437457678434063E-3</v>
      </c>
      <c r="BF49" s="65">
        <f>'Pronóstico1 Privado'!BF49*'Pronóstico2 Privado'!$CR49</f>
        <v>2.3072135735814525E-3</v>
      </c>
      <c r="BG49" s="65">
        <f>'Pronóstico1 Privado'!BG49*'Pronóstico2 Privado'!$CR49</f>
        <v>2.4259113525771188E-3</v>
      </c>
      <c r="BH49" s="65">
        <f>'Pronóstico1 Privado'!BH49*'Pronóstico2 Privado'!$CR49</f>
        <v>2.2636150049138151E-3</v>
      </c>
      <c r="BI49" s="65">
        <f>'Pronóstico1 Privado'!BI49*'Pronóstico2 Privado'!$CR49</f>
        <v>2.151905041281669E-3</v>
      </c>
      <c r="BJ49" s="65">
        <f>'Pronóstico1 Privado'!BJ49*'Pronóstico2 Privado'!$CR49</f>
        <v>2.2781469624977169E-3</v>
      </c>
      <c r="BK49" s="65">
        <f>'Pronóstico1 Privado'!BK49*'Pronóstico2 Privado'!$CR49</f>
        <v>2.0957823271128845E-3</v>
      </c>
      <c r="BL49" s="65">
        <f>'Pronóstico1 Privado'!BL49*'Pronóstico2 Privado'!$CR49</f>
        <v>1.9055085464977518E-3</v>
      </c>
      <c r="BM49" s="65">
        <f>'Pronóstico1 Privado'!BM49*'Pronóstico2 Privado'!$CR49</f>
        <v>1.5856989455398751E-3</v>
      </c>
      <c r="BN49" s="65">
        <f>'Pronóstico1 Privado'!BN49*'Pronóstico2 Privado'!$CR49</f>
        <v>1.9625032864783514E-3</v>
      </c>
      <c r="BO49" s="65">
        <f>'Pronóstico1 Privado'!BO49*'Pronóstico2 Privado'!$CR49</f>
        <v>1.4138507245365043E-3</v>
      </c>
      <c r="BP49" s="65">
        <f>'Pronóstico1 Privado'!BP49*'Pronóstico2 Privado'!$CR49</f>
        <v>1.3180117999764711E-3</v>
      </c>
      <c r="BQ49" s="65">
        <f>'Pronóstico1 Privado'!BQ49*'Pronóstico2 Privado'!$CR49</f>
        <v>1.2633995551553133E-3</v>
      </c>
      <c r="BR49" s="65">
        <f>'Pronóstico1 Privado'!BR49*'Pronóstico2 Privado'!$CR49</f>
        <v>9.8965755545212235E-4</v>
      </c>
      <c r="BS49" s="65">
        <f>'Pronóstico1 Privado'!BS49*'Pronóstico2 Privado'!$CR49</f>
        <v>9.4482269832548587E-4</v>
      </c>
      <c r="BT49" s="65">
        <f>'Pronóstico1 Privado'!BT49*'Pronóstico2 Privado'!$CR49</f>
        <v>1.0020591907590501E-3</v>
      </c>
      <c r="BU49" s="65">
        <f>'Pronóstico1 Privado'!BU49*'Pronóstico2 Privado'!$CR49</f>
        <v>9.2302220703958308E-4</v>
      </c>
      <c r="BV49" s="65">
        <f>'Pronóstico1 Privado'!BV49*'Pronóstico2 Privado'!$CR49</f>
        <v>7.3344385010208233E-4</v>
      </c>
      <c r="BW49" s="65">
        <f>'Pronóstico1 Privado'!BW49*'Pronóstico2 Privado'!$CR49</f>
        <v>7.0577994260921065E-4</v>
      </c>
      <c r="BX49" s="65">
        <f>'Pronóstico1 Privado'!BX49*'Pronóstico2 Privado'!$CR49</f>
        <v>6.188631549986207E-4</v>
      </c>
      <c r="BY49" s="65">
        <f>'Pronóstico1 Privado'!BY49*'Pronóstico2 Privado'!$CR49</f>
        <v>6.4942200439250186E-4</v>
      </c>
      <c r="BZ49" s="65">
        <f>'Pronóstico1 Privado'!BZ49*'Pronóstico2 Privado'!$CR49</f>
        <v>3.6826132238519898E-4</v>
      </c>
      <c r="CA49" s="65">
        <f>'Pronóstico1 Privado'!CA49*'Pronóstico2 Privado'!$CR49</f>
        <v>4.6086325720361647E-4</v>
      </c>
      <c r="CB49" s="65">
        <f>'Pronóstico1 Privado'!CB49*'Pronóstico2 Privado'!$CR49</f>
        <v>4.8187959389277545E-4</v>
      </c>
      <c r="CC49" s="65">
        <f>'Pronóstico1 Privado'!CC49*'Pronóstico2 Privado'!$CR49</f>
        <v>2.8663156669941854E-4</v>
      </c>
      <c r="CD49" s="65">
        <f>'Pronóstico1 Privado'!CD49*'Pronóstico2 Privado'!$CR49</f>
        <v>2.354026473257493E-4</v>
      </c>
      <c r="CE49" s="65">
        <f>'Pronóstico1 Privado'!CE49*'Pronóstico2 Privado'!$CR49</f>
        <v>2.1546558080518872E-4</v>
      </c>
      <c r="CF49" s="65">
        <f>'Pronóstico1 Privado'!CF49*'Pronóstico2 Privado'!$CR49</f>
        <v>1.3077497534801845E-4</v>
      </c>
      <c r="CG49" s="65">
        <f>'Pronóstico1 Privado'!CG49*'Pronóstico2 Privado'!$CR49</f>
        <v>1.5450944941998478E-4</v>
      </c>
      <c r="CH49" s="65">
        <f>'Pronóstico1 Privado'!CH49*'Pronóstico2 Privado'!$CR49</f>
        <v>1.1911409366064476E-4</v>
      </c>
      <c r="CI49" s="65">
        <f>'Pronóstico1 Privado'!CI49*'Pronóstico2 Privado'!$CR49</f>
        <v>1.0887743050980236E-4</v>
      </c>
      <c r="CJ49" s="65">
        <f>'Pronóstico1 Privado'!CJ49*'Pronóstico2 Privado'!$CR49</f>
        <v>1.1936148296057969E-4</v>
      </c>
      <c r="CK49" s="65">
        <f>'Pronóstico1 Privado'!CK49*'Pronóstico2 Privado'!$CR49</f>
        <v>1.2793913642737396E-4</v>
      </c>
      <c r="CL49" s="65">
        <f>'Pronóstico1 Privado'!CL49*'Pronóstico2 Privado'!$CR49</f>
        <v>1.0662775233367284E-4</v>
      </c>
      <c r="CM49" s="65">
        <f>'Pronóstico1 Privado'!CM49*'Pronóstico2 Privado'!$CR49</f>
        <v>2.5254835594058382E-5</v>
      </c>
      <c r="CN49" s="65">
        <f>'Pronóstico1 Privado'!CN49*'Pronóstico2 Privado'!$CR49</f>
        <v>1.0367495585808645E-5</v>
      </c>
      <c r="CP49" s="71">
        <f t="shared" si="0"/>
        <v>3.6500000000000017</v>
      </c>
      <c r="CR49">
        <f>'Insumo 2'!$B$5/'Pronóstico1 Privado'!CP49</f>
        <v>1.2091324223086757</v>
      </c>
    </row>
    <row r="50" spans="1:96">
      <c r="A50">
        <f>'Población %'!A95</f>
        <v>2034</v>
      </c>
      <c r="B50" s="65">
        <f>'Pronóstico1 Privado'!B50*'Pronóstico2 Privado'!$CR50</f>
        <v>0</v>
      </c>
      <c r="C50" s="65">
        <f>'Pronóstico1 Privado'!C50*'Pronóstico2 Privado'!$CR50</f>
        <v>3.1552515961053793E-4</v>
      </c>
      <c r="D50" s="65">
        <f>'Pronóstico1 Privado'!D50*'Pronóstico2 Privado'!$CR50</f>
        <v>2.5394414697644165E-3</v>
      </c>
      <c r="E50" s="65">
        <f>'Pronóstico1 Privado'!E50*'Pronóstico2 Privado'!$CR50</f>
        <v>1.1169149394296052E-2</v>
      </c>
      <c r="F50" s="65">
        <f>'Pronóstico1 Privado'!F50*'Pronóstico2 Privado'!$CR50</f>
        <v>4.5467799559776909E-2</v>
      </c>
      <c r="G50" s="65">
        <f>'Pronóstico1 Privado'!G50*'Pronóstico2 Privado'!$CR50</f>
        <v>9.4532264652967199E-2</v>
      </c>
      <c r="H50" s="65">
        <f>'Pronóstico1 Privado'!H50*'Pronóstico2 Privado'!$CR50</f>
        <v>0.13498866230207421</v>
      </c>
      <c r="I50" s="65">
        <f>'Pronóstico1 Privado'!I50*'Pronóstico2 Privado'!$CR50</f>
        <v>0.1689428784073263</v>
      </c>
      <c r="J50" s="65">
        <f>'Pronóstico1 Privado'!J50*'Pronóstico2 Privado'!$CR50</f>
        <v>0.18586934049579928</v>
      </c>
      <c r="K50" s="65">
        <f>'Pronóstico1 Privado'!K50*'Pronóstico2 Privado'!$CR50</f>
        <v>0.18842579002657631</v>
      </c>
      <c r="L50" s="65">
        <f>'Pronóstico1 Privado'!L50*'Pronóstico2 Privado'!$CR50</f>
        <v>0.19097062150897182</v>
      </c>
      <c r="M50" s="65">
        <f>'Pronóstico1 Privado'!M50*'Pronóstico2 Privado'!$CR50</f>
        <v>0.190672866217344</v>
      </c>
      <c r="N50" s="65">
        <f>'Pronóstico1 Privado'!N50*'Pronóstico2 Privado'!$CR50</f>
        <v>0.18542685202886702</v>
      </c>
      <c r="O50" s="65">
        <f>'Pronóstico1 Privado'!O50*'Pronóstico2 Privado'!$CR50</f>
        <v>0.18170502804088387</v>
      </c>
      <c r="P50" s="65">
        <f>'Pronóstico1 Privado'!P50*'Pronóstico2 Privado'!$CR50</f>
        <v>0.17580820658938842</v>
      </c>
      <c r="Q50" s="65">
        <f>'Pronóstico1 Privado'!Q50*'Pronóstico2 Privado'!$CR50</f>
        <v>0.16730001077331549</v>
      </c>
      <c r="R50" s="65">
        <f>'Pronóstico1 Privado'!R50*'Pronóstico2 Privado'!$CR50</f>
        <v>0.18047054143120861</v>
      </c>
      <c r="S50" s="65">
        <f>'Pronóstico1 Privado'!S50*'Pronóstico2 Privado'!$CR50</f>
        <v>0.18084755306830427</v>
      </c>
      <c r="T50" s="65">
        <f>'Pronóstico1 Privado'!T50*'Pronóstico2 Privado'!$CR50</f>
        <v>0.18773451331108909</v>
      </c>
      <c r="U50" s="65">
        <f>'Pronóstico1 Privado'!U50*'Pronóstico2 Privado'!$CR50</f>
        <v>0.16331484749921682</v>
      </c>
      <c r="V50" s="65">
        <f>'Pronóstico1 Privado'!V50*'Pronóstico2 Privado'!$CR50</f>
        <v>0.14518340436651686</v>
      </c>
      <c r="W50" s="65">
        <f>'Pronóstico1 Privado'!W50*'Pronóstico2 Privado'!$CR50</f>
        <v>0.15518766862820307</v>
      </c>
      <c r="X50" s="65">
        <f>'Pronóstico1 Privado'!X50*'Pronóstico2 Privado'!$CR50</f>
        <v>0.10771679124067327</v>
      </c>
      <c r="Y50" s="65">
        <f>'Pronóstico1 Privado'!Y50*'Pronóstico2 Privado'!$CR50</f>
        <v>8.943159681333647E-2</v>
      </c>
      <c r="Z50" s="65">
        <f>'Pronóstico1 Privado'!Z50*'Pronóstico2 Privado'!$CR50</f>
        <v>7.290990974723513E-2</v>
      </c>
      <c r="AA50" s="65">
        <f>'Pronóstico1 Privado'!AA50*'Pronóstico2 Privado'!$CR50</f>
        <v>7.2232265760896239E-2</v>
      </c>
      <c r="AB50" s="65">
        <f>'Pronóstico1 Privado'!AB50*'Pronóstico2 Privado'!$CR50</f>
        <v>5.0735919662628137E-2</v>
      </c>
      <c r="AC50" s="65">
        <f>'Pronóstico1 Privado'!AC50*'Pronóstico2 Privado'!$CR50</f>
        <v>3.7148605196080091E-2</v>
      </c>
      <c r="AD50" s="65">
        <f>'Pronóstico1 Privado'!AD50*'Pronóstico2 Privado'!$CR50</f>
        <v>2.6376506475235099E-2</v>
      </c>
      <c r="AE50" s="65">
        <f>'Pronóstico1 Privado'!AE50*'Pronóstico2 Privado'!$CR50</f>
        <v>3.6429963741298962E-2</v>
      </c>
      <c r="AF50" s="65">
        <f>'Pronóstico1 Privado'!AF50*'Pronóstico2 Privado'!$CR50</f>
        <v>1.3615031862434275E-2</v>
      </c>
      <c r="AG50" s="65">
        <f>'Pronóstico1 Privado'!AG50*'Pronóstico2 Privado'!$CR50</f>
        <v>2.303319234004662E-2</v>
      </c>
      <c r="AH50" s="65">
        <f>'Pronóstico1 Privado'!AH50*'Pronóstico2 Privado'!$CR50</f>
        <v>6.9060992588628415E-3</v>
      </c>
      <c r="AI50" s="65">
        <f>'Pronóstico1 Privado'!AI50*'Pronóstico2 Privado'!$CR50</f>
        <v>1.0165127349765303E-2</v>
      </c>
      <c r="AJ50" s="65">
        <f>'Pronóstico1 Privado'!AJ50*'Pronóstico2 Privado'!$CR50</f>
        <v>7.2042118303952954E-3</v>
      </c>
      <c r="AK50" s="65">
        <f>'Pronóstico1 Privado'!AK50*'Pronóstico2 Privado'!$CR50</f>
        <v>1.1175175494028036E-2</v>
      </c>
      <c r="AL50" s="65">
        <f>'Pronóstico1 Privado'!AL50*'Pronóstico2 Privado'!$CR50</f>
        <v>2.8857584864323754E-2</v>
      </c>
      <c r="AM50" s="65">
        <f>'Pronóstico1 Privado'!AM50*'Pronóstico2 Privado'!$CR50</f>
        <v>8.2988889457828261E-3</v>
      </c>
      <c r="AN50" s="65">
        <f>'Pronóstico1 Privado'!AN50*'Pronóstico2 Privado'!$CR50</f>
        <v>5.1041877292906188E-3</v>
      </c>
      <c r="AO50" s="65">
        <f>'Pronóstico1 Privado'!AO50*'Pronóstico2 Privado'!$CR50</f>
        <v>7.0826628543756787E-3</v>
      </c>
      <c r="AP50" s="65">
        <f>'Pronóstico1 Privado'!AP50*'Pronóstico2 Privado'!$CR50</f>
        <v>9.676159810902021E-3</v>
      </c>
      <c r="AQ50" s="65">
        <f>'Pronóstico1 Privado'!AQ50*'Pronóstico2 Privado'!$CR50</f>
        <v>5.7298437419760892E-3</v>
      </c>
      <c r="AR50" s="65">
        <f>'Pronóstico1 Privado'!AR50*'Pronóstico2 Privado'!$CR50</f>
        <v>5.0704419357863045E-3</v>
      </c>
      <c r="AS50" s="65">
        <f>'Pronóstico1 Privado'!AS50*'Pronóstico2 Privado'!$CR50</f>
        <v>6.1126676293063661E-3</v>
      </c>
      <c r="AT50" s="65">
        <f>'Pronóstico1 Privado'!AT50*'Pronóstico2 Privado'!$CR50</f>
        <v>4.0038738670202228E-3</v>
      </c>
      <c r="AU50" s="65">
        <f>'Pronóstico1 Privado'!AU50*'Pronóstico2 Privado'!$CR50</f>
        <v>3.9334339530233842E-3</v>
      </c>
      <c r="AV50" s="65">
        <f>'Pronóstico1 Privado'!AV50*'Pronóstico2 Privado'!$CR50</f>
        <v>3.5232493287553845E-3</v>
      </c>
      <c r="AW50" s="65">
        <f>'Pronóstico1 Privado'!AW50*'Pronóstico2 Privado'!$CR50</f>
        <v>3.3241331452775105E-3</v>
      </c>
      <c r="AX50" s="65">
        <f>'Pronóstico1 Privado'!AX50*'Pronóstico2 Privado'!$CR50</f>
        <v>3.5192584086422012E-3</v>
      </c>
      <c r="AY50" s="65">
        <f>'Pronóstico1 Privado'!AY50*'Pronóstico2 Privado'!$CR50</f>
        <v>3.2242575343139051E-3</v>
      </c>
      <c r="AZ50" s="65">
        <f>'Pronóstico1 Privado'!AZ50*'Pronóstico2 Privado'!$CR50</f>
        <v>3.2435849932288905E-3</v>
      </c>
      <c r="BA50" s="65">
        <f>'Pronóstico1 Privado'!BA50*'Pronóstico2 Privado'!$CR50</f>
        <v>3.0610393978754229E-3</v>
      </c>
      <c r="BB50" s="65">
        <f>'Pronóstico1 Privado'!BB50*'Pronóstico2 Privado'!$CR50</f>
        <v>2.920552787066771E-3</v>
      </c>
      <c r="BC50" s="65">
        <f>'Pronóstico1 Privado'!BC50*'Pronóstico2 Privado'!$CR50</f>
        <v>2.7867278046063574E-3</v>
      </c>
      <c r="BD50" s="65">
        <f>'Pronóstico1 Privado'!BD50*'Pronóstico2 Privado'!$CR50</f>
        <v>2.5505324971697449E-3</v>
      </c>
      <c r="BE50" s="65">
        <f>'Pronóstico1 Privado'!BE50*'Pronóstico2 Privado'!$CR50</f>
        <v>2.671688403821849E-3</v>
      </c>
      <c r="BF50" s="65">
        <f>'Pronóstico1 Privado'!BF50*'Pronóstico2 Privado'!$CR50</f>
        <v>2.350509085231755E-3</v>
      </c>
      <c r="BG50" s="65">
        <f>'Pronóstico1 Privado'!BG50*'Pronóstico2 Privado'!$CR50</f>
        <v>2.4852602570461552E-3</v>
      </c>
      <c r="BH50" s="65">
        <f>'Pronóstico1 Privado'!BH50*'Pronóstico2 Privado'!$CR50</f>
        <v>2.3161669647048717E-3</v>
      </c>
      <c r="BI50" s="65">
        <f>'Pronóstico1 Privado'!BI50*'Pronóstico2 Privado'!$CR50</f>
        <v>2.2018060200028901E-3</v>
      </c>
      <c r="BJ50" s="65">
        <f>'Pronóstico1 Privado'!BJ50*'Pronóstico2 Privado'!$CR50</f>
        <v>2.3327480713362121E-3</v>
      </c>
      <c r="BK50" s="65">
        <f>'Pronóstico1 Privado'!BK50*'Pronóstico2 Privado'!$CR50</f>
        <v>2.1468112599332062E-3</v>
      </c>
      <c r="BL50" s="65">
        <f>'Pronóstico1 Privado'!BL50*'Pronóstico2 Privado'!$CR50</f>
        <v>1.9527140551506954E-3</v>
      </c>
      <c r="BM50" s="65">
        <f>'Pronóstico1 Privado'!BM50*'Pronóstico2 Privado'!$CR50</f>
        <v>1.6268474178916428E-3</v>
      </c>
      <c r="BN50" s="65">
        <f>'Pronóstico1 Privado'!BN50*'Pronóstico2 Privado'!$CR50</f>
        <v>2.0160046578956655E-3</v>
      </c>
      <c r="BO50" s="65">
        <f>'Pronóstico1 Privado'!BO50*'Pronóstico2 Privado'!$CR50</f>
        <v>1.4514959774800456E-3</v>
      </c>
      <c r="BP50" s="65">
        <f>'Pronóstico1 Privado'!BP50*'Pronóstico2 Privado'!$CR50</f>
        <v>1.3510514189463421E-3</v>
      </c>
      <c r="BQ50" s="65">
        <f>'Pronóstico1 Privado'!BQ50*'Pronóstico2 Privado'!$CR50</f>
        <v>1.294151633994683E-3</v>
      </c>
      <c r="BR50" s="65">
        <f>'Pronóstico1 Privado'!BR50*'Pronóstico2 Privado'!$CR50</f>
        <v>1.014495910298647E-3</v>
      </c>
      <c r="BS50" s="65">
        <f>'Pronóstico1 Privado'!BS50*'Pronóstico2 Privado'!$CR50</f>
        <v>9.6852216688584768E-4</v>
      </c>
      <c r="BT50" s="65">
        <f>'Pronóstico1 Privado'!BT50*'Pronóstico2 Privado'!$CR50</f>
        <v>1.0301799844143231E-3</v>
      </c>
      <c r="BU50" s="65">
        <f>'Pronóstico1 Privado'!BU50*'Pronóstico2 Privado'!$CR50</f>
        <v>9.5346763132127114E-4</v>
      </c>
      <c r="BV50" s="65">
        <f>'Pronóstico1 Privado'!BV50*'Pronóstico2 Privado'!$CR50</f>
        <v>7.6037899037673128E-4</v>
      </c>
      <c r="BW50" s="65">
        <f>'Pronóstico1 Privado'!BW50*'Pronóstico2 Privado'!$CR50</f>
        <v>7.3234565717739705E-4</v>
      </c>
      <c r="BX50" s="65">
        <f>'Pronóstico1 Privado'!BX50*'Pronóstico2 Privado'!$CR50</f>
        <v>6.4357331679209704E-4</v>
      </c>
      <c r="BY50" s="65">
        <f>'Pronóstico1 Privado'!BY50*'Pronóstico2 Privado'!$CR50</f>
        <v>6.7381374055759159E-4</v>
      </c>
      <c r="BZ50" s="65">
        <f>'Pronóstico1 Privado'!BZ50*'Pronóstico2 Privado'!$CR50</f>
        <v>3.7988592281246398E-4</v>
      </c>
      <c r="CA50" s="65">
        <f>'Pronóstico1 Privado'!CA50*'Pronóstico2 Privado'!$CR50</f>
        <v>4.7329461855984654E-4</v>
      </c>
      <c r="CB50" s="65">
        <f>'Pronóstico1 Privado'!CB50*'Pronóstico2 Privado'!$CR50</f>
        <v>4.9459907962115274E-4</v>
      </c>
      <c r="CC50" s="65">
        <f>'Pronóstico1 Privado'!CC50*'Pronóstico2 Privado'!$CR50</f>
        <v>2.9329189814077296E-4</v>
      </c>
      <c r="CD50" s="65">
        <f>'Pronóstico1 Privado'!CD50*'Pronóstico2 Privado'!$CR50</f>
        <v>2.4242559308936413E-4</v>
      </c>
      <c r="CE50" s="65">
        <f>'Pronóstico1 Privado'!CE50*'Pronóstico2 Privado'!$CR50</f>
        <v>2.2493874741835208E-4</v>
      </c>
      <c r="CF50" s="65">
        <f>'Pronóstico1 Privado'!CF50*'Pronóstico2 Privado'!$CR50</f>
        <v>1.3803128997916757E-4</v>
      </c>
      <c r="CG50" s="65">
        <f>'Pronóstico1 Privado'!CG50*'Pronóstico2 Privado'!$CR50</f>
        <v>1.6320598552513349E-4</v>
      </c>
      <c r="CH50" s="65">
        <f>'Pronóstico1 Privado'!CH50*'Pronóstico2 Privado'!$CR50</f>
        <v>1.2638239314989393E-4</v>
      </c>
      <c r="CI50" s="65">
        <f>'Pronóstico1 Privado'!CI50*'Pronóstico2 Privado'!$CR50</f>
        <v>1.1474739490079189E-4</v>
      </c>
      <c r="CJ50" s="65">
        <f>'Pronóstico1 Privado'!CJ50*'Pronóstico2 Privado'!$CR50</f>
        <v>1.2349017186320457E-4</v>
      </c>
      <c r="CK50" s="65">
        <f>'Pronóstico1 Privado'!CK50*'Pronóstico2 Privado'!$CR50</f>
        <v>1.3024352724124406E-4</v>
      </c>
      <c r="CL50" s="65">
        <f>'Pronóstico1 Privado'!CL50*'Pronóstico2 Privado'!$CR50</f>
        <v>1.0943060094332452E-4</v>
      </c>
      <c r="CM50" s="65">
        <f>'Pronóstico1 Privado'!CM50*'Pronóstico2 Privado'!$CR50</f>
        <v>2.5276109779872943E-5</v>
      </c>
      <c r="CN50" s="65">
        <f>'Pronóstico1 Privado'!CN50*'Pronóstico2 Privado'!$CR50</f>
        <v>1.028111257706186E-5</v>
      </c>
      <c r="CP50" s="71">
        <f t="shared" si="0"/>
        <v>3.6500000000000008</v>
      </c>
      <c r="CR50">
        <f>'Insumo 2'!$B$5/'Pronóstico1 Privado'!CP50</f>
        <v>1.2200218640460583</v>
      </c>
    </row>
    <row r="51" spans="1:96">
      <c r="A51">
        <f>'Población %'!A96</f>
        <v>2035</v>
      </c>
      <c r="B51" s="65">
        <f>'Pronóstico1 Privado'!B51*'Pronóstico2 Privado'!$CR51</f>
        <v>0</v>
      </c>
      <c r="C51" s="65">
        <f>'Pronóstico1 Privado'!C51*'Pronóstico2 Privado'!$CR51</f>
        <v>3.1284306076024258E-4</v>
      </c>
      <c r="D51" s="65">
        <f>'Pronóstico1 Privado'!D51*'Pronóstico2 Privado'!$CR51</f>
        <v>2.5166142050212213E-3</v>
      </c>
      <c r="E51" s="65">
        <f>'Pronóstico1 Privado'!E51*'Pronóstico2 Privado'!$CR51</f>
        <v>1.1065455234297314E-2</v>
      </c>
      <c r="F51" s="65">
        <f>'Pronóstico1 Privado'!F51*'Pronóstico2 Privado'!$CR51</f>
        <v>4.5032386014406081E-2</v>
      </c>
      <c r="G51" s="65">
        <f>'Pronóstico1 Privado'!G51*'Pronóstico2 Privado'!$CR51</f>
        <v>9.3616819440090634E-2</v>
      </c>
      <c r="H51" s="65">
        <f>'Pronóstico1 Privado'!H51*'Pronóstico2 Privado'!$CR51</f>
        <v>0.13371372470676496</v>
      </c>
      <c r="I51" s="65">
        <f>'Pronóstico1 Privado'!I51*'Pronóstico2 Privado'!$CR51</f>
        <v>0.16743986409946915</v>
      </c>
      <c r="J51" s="65">
        <f>'Pronóstico1 Privado'!J51*'Pronóstico2 Privado'!$CR51</f>
        <v>0.1843668872078793</v>
      </c>
      <c r="K51" s="65">
        <f>'Pronóstico1 Privado'!K51*'Pronóstico2 Privado'!$CR51</f>
        <v>0.18705749545928857</v>
      </c>
      <c r="L51" s="65">
        <f>'Pronóstico1 Privado'!L51*'Pronóstico2 Privado'!$CR51</f>
        <v>0.1897408493508517</v>
      </c>
      <c r="M51" s="65">
        <f>'Pronóstico1 Privado'!M51*'Pronóstico2 Privado'!$CR51</f>
        <v>0.18989128195237359</v>
      </c>
      <c r="N51" s="65">
        <f>'Pronóstico1 Privado'!N51*'Pronóstico2 Privado'!$CR51</f>
        <v>0.18518080896125794</v>
      </c>
      <c r="O51" s="65">
        <f>'Pronóstico1 Privado'!O51*'Pronóstico2 Privado'!$CR51</f>
        <v>0.18180327024094775</v>
      </c>
      <c r="P51" s="65">
        <f>'Pronóstico1 Privado'!P51*'Pronóstico2 Privado'!$CR51</f>
        <v>0.17586889817203288</v>
      </c>
      <c r="Q51" s="65">
        <f>'Pronóstico1 Privado'!Q51*'Pronóstico2 Privado'!$CR51</f>
        <v>0.16727500403396064</v>
      </c>
      <c r="R51" s="65">
        <f>'Pronóstico1 Privado'!R51*'Pronóstico2 Privado'!$CR51</f>
        <v>0.18097030829525643</v>
      </c>
      <c r="S51" s="65">
        <f>'Pronóstico1 Privado'!S51*'Pronóstico2 Privado'!$CR51</f>
        <v>0.18213088485137566</v>
      </c>
      <c r="T51" s="65">
        <f>'Pronóstico1 Privado'!T51*'Pronóstico2 Privado'!$CR51</f>
        <v>0.18958191520688669</v>
      </c>
      <c r="U51" s="65">
        <f>'Pronóstico1 Privado'!U51*'Pronóstico2 Privado'!$CR51</f>
        <v>0.16485565979925687</v>
      </c>
      <c r="V51" s="65">
        <f>'Pronóstico1 Privado'!V51*'Pronóstico2 Privado'!$CR51</f>
        <v>0.14657626811054003</v>
      </c>
      <c r="W51" s="65">
        <f>'Pronóstico1 Privado'!W51*'Pronóstico2 Privado'!$CR51</f>
        <v>0.15631220787584291</v>
      </c>
      <c r="X51" s="65">
        <f>'Pronóstico1 Privado'!X51*'Pronóstico2 Privado'!$CR51</f>
        <v>0.10808289864510251</v>
      </c>
      <c r="Y51" s="65">
        <f>'Pronóstico1 Privado'!Y51*'Pronóstico2 Privado'!$CR51</f>
        <v>8.9491168381044844E-2</v>
      </c>
      <c r="Z51" s="65">
        <f>'Pronóstico1 Privado'!Z51*'Pronóstico2 Privado'!$CR51</f>
        <v>7.2928774397055918E-2</v>
      </c>
      <c r="AA51" s="65">
        <f>'Pronóstico1 Privado'!AA51*'Pronóstico2 Privado'!$CR51</f>
        <v>7.2153215388303799E-2</v>
      </c>
      <c r="AB51" s="65">
        <f>'Pronóstico1 Privado'!AB51*'Pronóstico2 Privado'!$CR51</f>
        <v>5.0669626908515453E-2</v>
      </c>
      <c r="AC51" s="65">
        <f>'Pronóstico1 Privado'!AC51*'Pronóstico2 Privado'!$CR51</f>
        <v>3.711715726395496E-2</v>
      </c>
      <c r="AD51" s="65">
        <f>'Pronóstico1 Privado'!AD51*'Pronóstico2 Privado'!$CR51</f>
        <v>2.6338059010896683E-2</v>
      </c>
      <c r="AE51" s="65">
        <f>'Pronóstico1 Privado'!AE51*'Pronóstico2 Privado'!$CR51</f>
        <v>3.6373821442460375E-2</v>
      </c>
      <c r="AF51" s="65">
        <f>'Pronóstico1 Privado'!AF51*'Pronóstico2 Privado'!$CR51</f>
        <v>1.3628463588130689E-2</v>
      </c>
      <c r="AG51" s="65">
        <f>'Pronóstico1 Privado'!AG51*'Pronóstico2 Privado'!$CR51</f>
        <v>2.2806585716372719E-2</v>
      </c>
      <c r="AH51" s="65">
        <f>'Pronóstico1 Privado'!AH51*'Pronóstico2 Privado'!$CR51</f>
        <v>6.7285510443859647E-3</v>
      </c>
      <c r="AI51" s="65">
        <f>'Pronóstico1 Privado'!AI51*'Pronóstico2 Privado'!$CR51</f>
        <v>9.825862584742516E-3</v>
      </c>
      <c r="AJ51" s="65">
        <f>'Pronóstico1 Privado'!AJ51*'Pronóstico2 Privado'!$CR51</f>
        <v>6.995426208509817E-3</v>
      </c>
      <c r="AK51" s="65">
        <f>'Pronóstico1 Privado'!AK51*'Pronóstico2 Privado'!$CR51</f>
        <v>1.0866323492975843E-2</v>
      </c>
      <c r="AL51" s="65">
        <f>'Pronóstico1 Privado'!AL51*'Pronóstico2 Privado'!$CR51</f>
        <v>2.8415511211287818E-2</v>
      </c>
      <c r="AM51" s="65">
        <f>'Pronóstico1 Privado'!AM51*'Pronóstico2 Privado'!$CR51</f>
        <v>8.3243083553511329E-3</v>
      </c>
      <c r="AN51" s="65">
        <f>'Pronóstico1 Privado'!AN51*'Pronóstico2 Privado'!$CR51</f>
        <v>5.1878678895743279E-3</v>
      </c>
      <c r="AO51" s="65">
        <f>'Pronóstico1 Privado'!AO51*'Pronóstico2 Privado'!$CR51</f>
        <v>7.1994574343553948E-3</v>
      </c>
      <c r="AP51" s="65">
        <f>'Pronóstico1 Privado'!AP51*'Pronóstico2 Privado'!$CR51</f>
        <v>9.8468503769780086E-3</v>
      </c>
      <c r="AQ51" s="65">
        <f>'Pronóstico1 Privado'!AQ51*'Pronóstico2 Privado'!$CR51</f>
        <v>5.8788639534507999E-3</v>
      </c>
      <c r="AR51" s="65">
        <f>'Pronóstico1 Privado'!AR51*'Pronóstico2 Privado'!$CR51</f>
        <v>5.2566719462951725E-3</v>
      </c>
      <c r="AS51" s="65">
        <f>'Pronóstico1 Privado'!AS51*'Pronóstico2 Privado'!$CR51</f>
        <v>6.3867564323475097E-3</v>
      </c>
      <c r="AT51" s="65">
        <f>'Pronóstico1 Privado'!AT51*'Pronóstico2 Privado'!$CR51</f>
        <v>4.1965134873065387E-3</v>
      </c>
      <c r="AU51" s="65">
        <f>'Pronóstico1 Privado'!AU51*'Pronóstico2 Privado'!$CR51</f>
        <v>4.1420062283621401E-3</v>
      </c>
      <c r="AV51" s="65">
        <f>'Pronóstico1 Privado'!AV51*'Pronóstico2 Privado'!$CR51</f>
        <v>3.6935255618856348E-3</v>
      </c>
      <c r="AW51" s="65">
        <f>'Pronóstico1 Privado'!AW51*'Pronóstico2 Privado'!$CR51</f>
        <v>3.4470924471247974E-3</v>
      </c>
      <c r="AX51" s="65">
        <f>'Pronóstico1 Privado'!AX51*'Pronóstico2 Privado'!$CR51</f>
        <v>3.6195750404224235E-3</v>
      </c>
      <c r="AY51" s="65">
        <f>'Pronóstico1 Privado'!AY51*'Pronóstico2 Privado'!$CR51</f>
        <v>3.3229867563490251E-3</v>
      </c>
      <c r="AZ51" s="65">
        <f>'Pronóstico1 Privado'!AZ51*'Pronóstico2 Privado'!$CR51</f>
        <v>3.3468039271601227E-3</v>
      </c>
      <c r="BA51" s="65">
        <f>'Pronóstico1 Privado'!BA51*'Pronóstico2 Privado'!$CR51</f>
        <v>3.1390213537069384E-3</v>
      </c>
      <c r="BB51" s="65">
        <f>'Pronóstico1 Privado'!BB51*'Pronóstico2 Privado'!$CR51</f>
        <v>2.9686979910409175E-3</v>
      </c>
      <c r="BC51" s="65">
        <f>'Pronóstico1 Privado'!BC51*'Pronóstico2 Privado'!$CR51</f>
        <v>2.8155418912216373E-3</v>
      </c>
      <c r="BD51" s="65">
        <f>'Pronóstico1 Privado'!BD51*'Pronóstico2 Privado'!$CR51</f>
        <v>2.5742686730993568E-3</v>
      </c>
      <c r="BE51" s="65">
        <f>'Pronóstico1 Privado'!BE51*'Pronóstico2 Privado'!$CR51</f>
        <v>2.6901795580283171E-3</v>
      </c>
      <c r="BF51" s="65">
        <f>'Pronóstico1 Privado'!BF51*'Pronóstico2 Privado'!$CR51</f>
        <v>2.3766367407757651E-3</v>
      </c>
      <c r="BG51" s="65">
        <f>'Pronóstico1 Privado'!BG51*'Pronóstico2 Privado'!$CR51</f>
        <v>2.5333887003423619E-3</v>
      </c>
      <c r="BH51" s="65">
        <f>'Pronóstico1 Privado'!BH51*'Pronóstico2 Privado'!$CR51</f>
        <v>2.3743419389773025E-3</v>
      </c>
      <c r="BI51" s="65">
        <f>'Pronóstico1 Privado'!BI51*'Pronóstico2 Privado'!$CR51</f>
        <v>2.2543983041445671E-3</v>
      </c>
      <c r="BJ51" s="65">
        <f>'Pronóstico1 Privado'!BJ51*'Pronóstico2 Privado'!$CR51</f>
        <v>2.3884788605986955E-3</v>
      </c>
      <c r="BK51" s="65">
        <f>'Pronóstico1 Privado'!BK51*'Pronóstico2 Privado'!$CR51</f>
        <v>2.1998633121245899E-3</v>
      </c>
      <c r="BL51" s="65">
        <f>'Pronóstico1 Privado'!BL51*'Pronóstico2 Privado'!$CR51</f>
        <v>2.0018293373459139E-3</v>
      </c>
      <c r="BM51" s="65">
        <f>'Pronóstico1 Privado'!BM51*'Pronóstico2 Privado'!$CR51</f>
        <v>1.668561674927358E-3</v>
      </c>
      <c r="BN51" s="65">
        <f>'Pronóstico1 Privado'!BN51*'Pronóstico2 Privado'!$CR51</f>
        <v>2.0701179795580911E-3</v>
      </c>
      <c r="BO51" s="65">
        <f>'Pronóstico1 Privado'!BO51*'Pronóstico2 Privado'!$CR51</f>
        <v>1.4925160162745784E-3</v>
      </c>
      <c r="BP51" s="65">
        <f>'Pronóstico1 Privado'!BP51*'Pronóstico2 Privado'!$CR51</f>
        <v>1.3884352129668904E-3</v>
      </c>
      <c r="BQ51" s="65">
        <f>'Pronóstico1 Privado'!BQ51*'Pronóstico2 Privado'!$CR51</f>
        <v>1.327959160212858E-3</v>
      </c>
      <c r="BR51" s="65">
        <f>'Pronóstico1 Privado'!BR51*'Pronóstico2 Privado'!$CR51</f>
        <v>1.0402635247731442E-3</v>
      </c>
      <c r="BS51" s="65">
        <f>'Pronóstico1 Privado'!BS51*'Pronóstico2 Privado'!$CR51</f>
        <v>9.9392764789183797E-4</v>
      </c>
      <c r="BT51" s="65">
        <f>'Pronóstico1 Privado'!BT51*'Pronóstico2 Privado'!$CR51</f>
        <v>1.0572806366833131E-3</v>
      </c>
      <c r="BU51" s="65">
        <f>'Pronóstico1 Privado'!BU51*'Pronóstico2 Privado'!$CR51</f>
        <v>9.8150022026166758E-4</v>
      </c>
      <c r="BV51" s="65">
        <f>'Pronóstico1 Privado'!BV51*'Pronóstico2 Privado'!$CR51</f>
        <v>7.8659169788302709E-4</v>
      </c>
      <c r="BW51" s="65">
        <f>'Pronóstico1 Privado'!BW51*'Pronóstico2 Privado'!$CR51</f>
        <v>7.6043976588432397E-4</v>
      </c>
      <c r="BX51" s="65">
        <f>'Pronóstico1 Privado'!BX51*'Pronóstico2 Privado'!$CR51</f>
        <v>6.6893160408030151E-4</v>
      </c>
      <c r="BY51" s="65">
        <f>'Pronóstico1 Privado'!BY51*'Pronóstico2 Privado'!$CR51</f>
        <v>7.0198624447223113E-4</v>
      </c>
      <c r="BZ51" s="65">
        <f>'Pronóstico1 Privado'!BZ51*'Pronóstico2 Privado'!$CR51</f>
        <v>3.9504820117454686E-4</v>
      </c>
      <c r="CA51" s="65">
        <f>'Pronóstico1 Privado'!CA51*'Pronóstico2 Privado'!$CR51</f>
        <v>4.8961782859718178E-4</v>
      </c>
      <c r="CB51" s="65">
        <f>'Pronóstico1 Privado'!CB51*'Pronóstico2 Privado'!$CR51</f>
        <v>5.0961321835188867E-4</v>
      </c>
      <c r="CC51" s="65">
        <f>'Pronóstico1 Privado'!CC51*'Pronóstico2 Privado'!$CR51</f>
        <v>3.0203607777212012E-4</v>
      </c>
      <c r="CD51" s="65">
        <f>'Pronóstico1 Privado'!CD51*'Pronóstico2 Privado'!$CR51</f>
        <v>2.4889260841793784E-4</v>
      </c>
      <c r="CE51" s="65">
        <f>'Pronóstico1 Privado'!CE51*'Pronóstico2 Privado'!$CR51</f>
        <v>2.3244368722456931E-4</v>
      </c>
      <c r="CF51" s="65">
        <f>'Pronóstico1 Privado'!CF51*'Pronóstico2 Privado'!$CR51</f>
        <v>1.4462030961661588E-4</v>
      </c>
      <c r="CG51" s="65">
        <f>'Pronóstico1 Privado'!CG51*'Pronóstico2 Privado'!$CR51</f>
        <v>1.7295107280994724E-4</v>
      </c>
      <c r="CH51" s="65">
        <f>'Pronóstico1 Privado'!CH51*'Pronóstico2 Privado'!$CR51</f>
        <v>1.3407596075392931E-4</v>
      </c>
      <c r="CI51" s="65">
        <f>'Pronóstico1 Privado'!CI51*'Pronóstico2 Privado'!$CR51</f>
        <v>1.2233544361106626E-4</v>
      </c>
      <c r="CJ51" s="65">
        <f>'Pronóstico1 Privado'!CJ51*'Pronóstico2 Privado'!$CR51</f>
        <v>1.3067602722133308E-4</v>
      </c>
      <c r="CK51" s="65">
        <f>'Pronóstico1 Privado'!CK51*'Pronóstico2 Privado'!$CR51</f>
        <v>1.349686518679212E-4</v>
      </c>
      <c r="CL51" s="65">
        <f>'Pronóstico1 Privado'!CL51*'Pronóstico2 Privado'!$CR51</f>
        <v>1.1123495030153949E-4</v>
      </c>
      <c r="CM51" s="65">
        <f>'Pronóstico1 Privado'!CM51*'Pronóstico2 Privado'!$CR51</f>
        <v>2.5978697824059229E-5</v>
      </c>
      <c r="CN51" s="65">
        <f>'Pronóstico1 Privado'!CN51*'Pronóstico2 Privado'!$CR51</f>
        <v>1.0177817916070338E-5</v>
      </c>
      <c r="CP51" s="71">
        <f t="shared" si="0"/>
        <v>3.6499999999999977</v>
      </c>
      <c r="CR51">
        <f>'Insumo 2'!$B$5/'Pronóstico1 Privado'!CP51</f>
        <v>1.2311395842560253</v>
      </c>
    </row>
    <row r="52" spans="1:96">
      <c r="A52">
        <f>'Población %'!A97</f>
        <v>2036</v>
      </c>
      <c r="B52" s="65">
        <f>'Pronóstico1 Privado'!B52*'Pronóstico2 Privado'!$CR52</f>
        <v>0</v>
      </c>
      <c r="C52" s="65">
        <f>'Pronóstico1 Privado'!C52*'Pronóstico2 Privado'!$CR52</f>
        <v>3.1118625864387869E-4</v>
      </c>
      <c r="D52" s="65">
        <f>'Pronóstico1 Privado'!D52*'Pronóstico2 Privado'!$CR52</f>
        <v>2.5009390138223068E-3</v>
      </c>
      <c r="E52" s="65">
        <f>'Pronóstico1 Privado'!E52*'Pronóstico2 Privado'!$CR52</f>
        <v>1.0987927654545935E-2</v>
      </c>
      <c r="F52" s="65">
        <f>'Pronóstico1 Privado'!F52*'Pronóstico2 Privado'!$CR52</f>
        <v>4.4688960436704277E-2</v>
      </c>
      <c r="G52" s="65">
        <f>'Pronóstico1 Privado'!G52*'Pronóstico2 Privado'!$CR52</f>
        <v>9.286154057451998E-2</v>
      </c>
      <c r="H52" s="65">
        <f>'Pronóstico1 Privado'!H52*'Pronóstico2 Privado'!$CR52</f>
        <v>0.13260354259172472</v>
      </c>
      <c r="I52" s="65">
        <f>'Pronóstico1 Privado'!I52*'Pronóstico2 Privado'!$CR52</f>
        <v>0.16604435080412455</v>
      </c>
      <c r="J52" s="65">
        <f>'Pronóstico1 Privado'!J52*'Pronóstico2 Privado'!$CR52</f>
        <v>0.18285408909397674</v>
      </c>
      <c r="K52" s="65">
        <f>'Pronóstico1 Privado'!K52*'Pronóstico2 Privado'!$CR52</f>
        <v>0.18557294952155501</v>
      </c>
      <c r="L52" s="65">
        <f>'Pronóstico1 Privado'!L52*'Pronóstico2 Privado'!$CR52</f>
        <v>0.18826271475494025</v>
      </c>
      <c r="M52" s="65">
        <f>'Pronóstico1 Privado'!M52*'Pronóstico2 Privado'!$CR52</f>
        <v>0.18843515265065738</v>
      </c>
      <c r="N52" s="65">
        <f>'Pronóstico1 Privado'!N52*'Pronóstico2 Privado'!$CR52</f>
        <v>0.18410475715188895</v>
      </c>
      <c r="O52" s="65">
        <f>'Pronóstico1 Privado'!O52*'Pronóstico2 Privado'!$CR52</f>
        <v>0.18125414663500691</v>
      </c>
      <c r="P52" s="65">
        <f>'Pronóstico1 Privado'!P52*'Pronóstico2 Privado'!$CR52</f>
        <v>0.17574304887835793</v>
      </c>
      <c r="Q52" s="65">
        <f>'Pronóstico1 Privado'!Q52*'Pronóstico2 Privado'!$CR52</f>
        <v>0.16720600007740669</v>
      </c>
      <c r="R52" s="65">
        <f>'Pronóstico1 Privado'!R52*'Pronóstico2 Privado'!$CR52</f>
        <v>0.18089566891818712</v>
      </c>
      <c r="S52" s="65">
        <f>'Pronóstico1 Privado'!S52*'Pronóstico2 Privado'!$CR52</f>
        <v>0.18267040633941597</v>
      </c>
      <c r="T52" s="65">
        <f>'Pronóstico1 Privado'!T52*'Pronóstico2 Privado'!$CR52</f>
        <v>0.19104507595055928</v>
      </c>
      <c r="U52" s="65">
        <f>'Pronóstico1 Privado'!U52*'Pronóstico2 Privado'!$CR52</f>
        <v>0.16665826953782772</v>
      </c>
      <c r="V52" s="65">
        <f>'Pronóstico1 Privado'!V52*'Pronóstico2 Privado'!$CR52</f>
        <v>0.14820852722970088</v>
      </c>
      <c r="W52" s="65">
        <f>'Pronóstico1 Privado'!W52*'Pronóstico2 Privado'!$CR52</f>
        <v>0.15817617601637918</v>
      </c>
      <c r="X52" s="65">
        <f>'Pronóstico1 Privado'!X52*'Pronóstico2 Privado'!$CR52</f>
        <v>0.10917127230387309</v>
      </c>
      <c r="Y52" s="65">
        <f>'Pronóstico1 Privado'!Y52*'Pronóstico2 Privado'!$CR52</f>
        <v>9.0073598029086321E-2</v>
      </c>
      <c r="Z52" s="65">
        <f>'Pronóstico1 Privado'!Z52*'Pronóstico2 Privado'!$CR52</f>
        <v>7.321707889324254E-2</v>
      </c>
      <c r="AA52" s="65">
        <f>'Pronóstico1 Privado'!AA52*'Pronóstico2 Privado'!$CR52</f>
        <v>7.2424025323665583E-2</v>
      </c>
      <c r="AB52" s="65">
        <f>'Pronóstico1 Privado'!AB52*'Pronóstico2 Privado'!$CR52</f>
        <v>5.0800071713807952E-2</v>
      </c>
      <c r="AC52" s="65">
        <f>'Pronóstico1 Privado'!AC52*'Pronóstico2 Privado'!$CR52</f>
        <v>3.7209575722483311E-2</v>
      </c>
      <c r="AD52" s="65">
        <f>'Pronóstico1 Privado'!AD52*'Pronóstico2 Privado'!$CR52</f>
        <v>2.6416954551215364E-2</v>
      </c>
      <c r="AE52" s="65">
        <f>'Pronóstico1 Privado'!AE52*'Pronóstico2 Privado'!$CR52</f>
        <v>3.6459457083520219E-2</v>
      </c>
      <c r="AF52" s="65">
        <f>'Pronóstico1 Privado'!AF52*'Pronóstico2 Privado'!$CR52</f>
        <v>1.3657956431239142E-2</v>
      </c>
      <c r="AG52" s="65">
        <f>'Pronóstico1 Privado'!AG52*'Pronóstico2 Privado'!$CR52</f>
        <v>2.2911178504567493E-2</v>
      </c>
      <c r="AH52" s="65">
        <f>'Pronóstico1 Privado'!AH52*'Pronóstico2 Privado'!$CR52</f>
        <v>6.685062923508193E-3</v>
      </c>
      <c r="AI52" s="65">
        <f>'Pronóstico1 Privado'!AI52*'Pronóstico2 Privado'!$CR52</f>
        <v>9.6033283111160109E-3</v>
      </c>
      <c r="AJ52" s="65">
        <f>'Pronóstico1 Privado'!AJ52*'Pronóstico2 Privado'!$CR52</f>
        <v>6.7809790181004989E-3</v>
      </c>
      <c r="AK52" s="65">
        <f>'Pronóstico1 Privado'!AK52*'Pronóstico2 Privado'!$CR52</f>
        <v>1.0577326539173548E-2</v>
      </c>
      <c r="AL52" s="65">
        <f>'Pronóstico1 Privado'!AL52*'Pronóstico2 Privado'!$CR52</f>
        <v>2.7688531494137667E-2</v>
      </c>
      <c r="AM52" s="65">
        <f>'Pronóstico1 Privado'!AM52*'Pronóstico2 Privado'!$CR52</f>
        <v>8.2122032254755336E-3</v>
      </c>
      <c r="AN52" s="65">
        <f>'Pronóstico1 Privado'!AN52*'Pronóstico2 Privado'!$CR52</f>
        <v>5.2131563683092469E-3</v>
      </c>
      <c r="AO52" s="65">
        <f>'Pronóstico1 Privado'!AO52*'Pronóstico2 Privado'!$CR52</f>
        <v>7.3307817053229031E-3</v>
      </c>
      <c r="AP52" s="65">
        <f>'Pronóstico1 Privado'!AP52*'Pronóstico2 Privado'!$CR52</f>
        <v>1.0027055998669635E-2</v>
      </c>
      <c r="AQ52" s="65">
        <f>'Pronóstico1 Privado'!AQ52*'Pronóstico2 Privado'!$CR52</f>
        <v>5.9932130508708447E-3</v>
      </c>
      <c r="AR52" s="65">
        <f>'Pronóstico1 Privado'!AR52*'Pronóstico2 Privado'!$CR52</f>
        <v>5.4029562069189407E-3</v>
      </c>
      <c r="AS52" s="65">
        <f>'Pronóstico1 Privado'!AS52*'Pronóstico2 Privado'!$CR52</f>
        <v>6.6329015647873923E-3</v>
      </c>
      <c r="AT52" s="65">
        <f>'Pronóstico1 Privado'!AT52*'Pronóstico2 Privado'!$CR52</f>
        <v>4.3922813730507999E-3</v>
      </c>
      <c r="AU52" s="65">
        <f>'Pronóstico1 Privado'!AU52*'Pronóstico2 Privado'!$CR52</f>
        <v>4.348852477218652E-3</v>
      </c>
      <c r="AV52" s="65">
        <f>'Pronóstico1 Privado'!AV52*'Pronóstico2 Privado'!$CR52</f>
        <v>3.8962709981508492E-3</v>
      </c>
      <c r="AW52" s="65">
        <f>'Pronóstico1 Privado'!AW52*'Pronóstico2 Privado'!$CR52</f>
        <v>3.6200324414061447E-3</v>
      </c>
      <c r="AX52" s="65">
        <f>'Pronóstico1 Privado'!AX52*'Pronóstico2 Privado'!$CR52</f>
        <v>3.759664148915163E-3</v>
      </c>
      <c r="AY52" s="65">
        <f>'Pronóstico1 Privado'!AY52*'Pronóstico2 Privado'!$CR52</f>
        <v>3.4229910722799101E-3</v>
      </c>
      <c r="AZ52" s="65">
        <f>'Pronóstico1 Privado'!AZ52*'Pronóstico2 Privado'!$CR52</f>
        <v>3.4542993809289573E-3</v>
      </c>
      <c r="BA52" s="65">
        <f>'Pronóstico1 Privado'!BA52*'Pronóstico2 Privado'!$CR52</f>
        <v>3.2432819331699812E-3</v>
      </c>
      <c r="BB52" s="65">
        <f>'Pronóstico1 Privado'!BB52*'Pronóstico2 Privado'!$CR52</f>
        <v>3.0480989206080403E-3</v>
      </c>
      <c r="BC52" s="65">
        <f>'Pronóstico1 Privado'!BC52*'Pronóstico2 Privado'!$CR52</f>
        <v>2.8651521621663747E-3</v>
      </c>
      <c r="BD52" s="65">
        <f>'Pronóstico1 Privado'!BD52*'Pronóstico2 Privado'!$CR52</f>
        <v>2.6035541699781788E-3</v>
      </c>
      <c r="BE52" s="65">
        <f>'Pronóstico1 Privado'!BE52*'Pronóstico2 Privado'!$CR52</f>
        <v>2.7176605415864755E-3</v>
      </c>
      <c r="BF52" s="65">
        <f>'Pronóstico1 Privado'!BF52*'Pronóstico2 Privado'!$CR52</f>
        <v>2.3949420971966966E-3</v>
      </c>
      <c r="BG52" s="65">
        <f>'Pronóstico1 Privado'!BG52*'Pronóstico2 Privado'!$CR52</f>
        <v>2.5632804526669354E-3</v>
      </c>
      <c r="BH52" s="65">
        <f>'Pronóstico1 Privado'!BH52*'Pronóstico2 Privado'!$CR52</f>
        <v>2.421760848215502E-3</v>
      </c>
      <c r="BI52" s="65">
        <f>'Pronóstico1 Privado'!BI52*'Pronóstico2 Privado'!$CR52</f>
        <v>2.3121768671620275E-3</v>
      </c>
      <c r="BJ52" s="65">
        <f>'Pronóstico1 Privado'!BJ52*'Pronóstico2 Privado'!$CR52</f>
        <v>2.4463390578227536E-3</v>
      </c>
      <c r="BK52" s="65">
        <f>'Pronóstico1 Privado'!BK52*'Pronóstico2 Privado'!$CR52</f>
        <v>2.2527944586241896E-3</v>
      </c>
      <c r="BL52" s="65">
        <f>'Pronóstico1 Privado'!BL52*'Pronóstico2 Privado'!$CR52</f>
        <v>2.0512685215369848E-3</v>
      </c>
      <c r="BM52" s="65">
        <f>'Pronóstico1 Privado'!BM52*'Pronóstico2 Privado'!$CR52</f>
        <v>1.7101985246796064E-3</v>
      </c>
      <c r="BN52" s="65">
        <f>'Pronóstico1 Privado'!BN52*'Pronóstico2 Privado'!$CR52</f>
        <v>2.1226116636141666E-3</v>
      </c>
      <c r="BO52" s="65">
        <f>'Pronóstico1 Privado'!BO52*'Pronóstico2 Privado'!$CR52</f>
        <v>1.5320054723711749E-3</v>
      </c>
      <c r="BP52" s="65">
        <f>'Pronóstico1 Privado'!BP52*'Pronóstico2 Privado'!$CR52</f>
        <v>1.4269149580612391E-3</v>
      </c>
      <c r="BQ52" s="65">
        <f>'Pronóstico1 Privado'!BQ52*'Pronóstico2 Privado'!$CR52</f>
        <v>1.3637616066134082E-3</v>
      </c>
      <c r="BR52" s="65">
        <f>'Pronóstico1 Privado'!BR52*'Pronóstico2 Privado'!$CR52</f>
        <v>1.0664181702337886E-3</v>
      </c>
      <c r="BS52" s="65">
        <f>'Pronóstico1 Privado'!BS52*'Pronóstico2 Privado'!$CR52</f>
        <v>1.0178387721983464E-3</v>
      </c>
      <c r="BT52" s="65">
        <f>'Pronóstico1 Privado'!BT52*'Pronóstico2 Privado'!$CR52</f>
        <v>1.0831205833101156E-3</v>
      </c>
      <c r="BU52" s="65">
        <f>'Pronóstico1 Privado'!BU52*'Pronóstico2 Privado'!$CR52</f>
        <v>1.00511877627859E-3</v>
      </c>
      <c r="BV52" s="65">
        <f>'Pronóstico1 Privado'!BV52*'Pronóstico2 Privado'!$CR52</f>
        <v>8.0757444835334352E-4</v>
      </c>
      <c r="BW52" s="65">
        <f>'Pronóstico1 Privado'!BW52*'Pronóstico2 Privado'!$CR52</f>
        <v>7.8410848415149672E-4</v>
      </c>
      <c r="BX52" s="65">
        <f>'Pronóstico1 Privado'!BX52*'Pronóstico2 Privado'!$CR52</f>
        <v>6.9177484452340665E-4</v>
      </c>
      <c r="BY52" s="65">
        <f>'Pronóstico1 Privado'!BY52*'Pronóstico2 Privado'!$CR52</f>
        <v>7.2587679626471961E-4</v>
      </c>
      <c r="BZ52" s="65">
        <f>'Pronóstico1 Privado'!BZ52*'Pronóstico2 Privado'!$CR52</f>
        <v>4.0896620679083009E-4</v>
      </c>
      <c r="CA52" s="65">
        <f>'Pronóstico1 Privado'!CA52*'Pronóstico2 Privado'!$CR52</f>
        <v>5.0553318726986971E-4</v>
      </c>
      <c r="CB52" s="65">
        <f>'Pronóstico1 Privado'!CB52*'Pronóstico2 Privado'!$CR52</f>
        <v>5.2316535514684728E-4</v>
      </c>
      <c r="CC52" s="65">
        <f>'Pronóstico1 Privado'!CC52*'Pronóstico2 Privado'!$CR52</f>
        <v>3.0870889296359867E-4</v>
      </c>
      <c r="CD52" s="65">
        <f>'Pronóstico1 Privado'!CD52*'Pronóstico2 Privado'!$CR52</f>
        <v>2.5412890595853996E-4</v>
      </c>
      <c r="CE52" s="65">
        <f>'Pronóstico1 Privado'!CE52*'Pronóstico2 Privado'!$CR52</f>
        <v>2.365093149298677E-4</v>
      </c>
      <c r="CF52" s="65">
        <f>'Pronóstico1 Privado'!CF52*'Pronóstico2 Privado'!$CR52</f>
        <v>1.480645293554804E-4</v>
      </c>
      <c r="CG52" s="65">
        <f>'Pronóstico1 Privado'!CG52*'Pronóstico2 Privado'!$CR52</f>
        <v>1.7963809753757863E-4</v>
      </c>
      <c r="CH52" s="65">
        <f>'Pronóstico1 Privado'!CH52*'Pronóstico2 Privado'!$CR52</f>
        <v>1.4116935274325856E-4</v>
      </c>
      <c r="CI52" s="65">
        <f>'Pronóstico1 Privado'!CI52*'Pronóstico2 Privado'!$CR52</f>
        <v>1.2943852496938982E-4</v>
      </c>
      <c r="CJ52" s="65">
        <f>'Pronóstico1 Privado'!CJ52*'Pronóstico2 Privado'!$CR52</f>
        <v>1.3924908892313265E-4</v>
      </c>
      <c r="CK52" s="65">
        <f>'Pronóstico1 Privado'!CK52*'Pronóstico2 Privado'!$CR52</f>
        <v>1.4367315957830847E-4</v>
      </c>
      <c r="CL52" s="65">
        <f>'Pronóstico1 Privado'!CL52*'Pronóstico2 Privado'!$CR52</f>
        <v>1.176941947077359E-4</v>
      </c>
      <c r="CM52" s="65">
        <f>'Pronóstico1 Privado'!CM52*'Pronóstico2 Privado'!$CR52</f>
        <v>2.7145068031924056E-5</v>
      </c>
      <c r="CN52" s="65">
        <f>'Pronóstico1 Privado'!CN52*'Pronóstico2 Privado'!$CR52</f>
        <v>1.079604471998038E-5</v>
      </c>
      <c r="CP52" s="71">
        <f t="shared" si="0"/>
        <v>3.65</v>
      </c>
      <c r="CR52">
        <f>'Insumo 2'!$B$5/'Pronóstico1 Privado'!CP52</f>
        <v>1.2436840193268395</v>
      </c>
    </row>
    <row r="53" spans="1:96">
      <c r="A53">
        <f>'Población %'!A98</f>
        <v>2037</v>
      </c>
      <c r="B53" s="65">
        <f>'Pronóstico1 Privado'!B53*'Pronóstico2 Privado'!$CR53</f>
        <v>0</v>
      </c>
      <c r="C53" s="65">
        <f>'Pronóstico1 Privado'!C53*'Pronóstico2 Privado'!$CR53</f>
        <v>3.0871012425838517E-4</v>
      </c>
      <c r="D53" s="65">
        <f>'Pronóstico1 Privado'!D53*'Pronóstico2 Privado'!$CR53</f>
        <v>2.4872354001482344E-3</v>
      </c>
      <c r="E53" s="65">
        <f>'Pronóstico1 Privado'!E53*'Pronóstico2 Privado'!$CR53</f>
        <v>1.0920243764595335E-2</v>
      </c>
      <c r="F53" s="65">
        <f>'Pronóstico1 Privado'!F53*'Pronóstico2 Privado'!$CR53</f>
        <v>4.438892156116344E-2</v>
      </c>
      <c r="G53" s="65">
        <f>'Pronóstico1 Privado'!G53*'Pronóstico2 Privado'!$CR53</f>
        <v>9.2198589966383235E-2</v>
      </c>
      <c r="H53" s="65">
        <f>'Pronóstico1 Privado'!H53*'Pronóstico2 Privado'!$CR53</f>
        <v>0.13161776424716559</v>
      </c>
      <c r="I53" s="65">
        <f>'Pronóstico1 Privado'!I53*'Pronóstico2 Privado'!$CR53</f>
        <v>0.16478937875826877</v>
      </c>
      <c r="J53" s="65">
        <f>'Pronóstico1 Privado'!J53*'Pronóstico2 Privado'!$CR53</f>
        <v>0.18149662051873436</v>
      </c>
      <c r="K53" s="65">
        <f>'Pronóstico1 Privado'!K53*'Pronóstico2 Privado'!$CR53</f>
        <v>0.18424529133629722</v>
      </c>
      <c r="L53" s="65">
        <f>'Pronóstico1 Privado'!L53*'Pronóstico2 Privado'!$CR53</f>
        <v>0.18698668939970817</v>
      </c>
      <c r="M53" s="65">
        <f>'Pronóstico1 Privado'!M53*'Pronóstico2 Privado'!$CR53</f>
        <v>0.18718717419003403</v>
      </c>
      <c r="N53" s="65">
        <f>'Pronóstico1 Privado'!N53*'Pronóstico2 Privado'!$CR53</f>
        <v>0.1829095507397307</v>
      </c>
      <c r="O53" s="65">
        <f>'Pronóstico1 Privado'!O53*'Pronóstico2 Privado'!$CR53</f>
        <v>0.18039969645311774</v>
      </c>
      <c r="P53" s="65">
        <f>'Pronóstico1 Privado'!P53*'Pronóstico2 Privado'!$CR53</f>
        <v>0.17538043733718767</v>
      </c>
      <c r="Q53" s="65">
        <f>'Pronóstico1 Privado'!Q53*'Pronóstico2 Privado'!$CR53</f>
        <v>0.16722817064485623</v>
      </c>
      <c r="R53" s="65">
        <f>'Pronóstico1 Privado'!R53*'Pronóstico2 Privado'!$CR53</f>
        <v>0.18097255758730896</v>
      </c>
      <c r="S53" s="65">
        <f>'Pronóstico1 Privado'!S53*'Pronóstico2 Privado'!$CR53</f>
        <v>0.18274571569597048</v>
      </c>
      <c r="T53" s="65">
        <f>'Pronóstico1 Privado'!T53*'Pronóstico2 Privado'!$CR53</f>
        <v>0.19174385925900814</v>
      </c>
      <c r="U53" s="65">
        <f>'Pronóstico1 Privado'!U53*'Pronóstico2 Privado'!$CR53</f>
        <v>0.16803666759984992</v>
      </c>
      <c r="V53" s="65">
        <f>'Pronóstico1 Privado'!V53*'Pronóstico2 Privado'!$CR53</f>
        <v>0.14989025190815752</v>
      </c>
      <c r="W53" s="65">
        <f>'Pronóstico1 Privado'!W53*'Pronóstico2 Privado'!$CR53</f>
        <v>0.15999705628964644</v>
      </c>
      <c r="X53" s="65">
        <f>'Pronóstico1 Privado'!X53*'Pronóstico2 Privado'!$CR53</f>
        <v>0.11050952801387669</v>
      </c>
      <c r="Y53" s="65">
        <f>'Pronóstico1 Privado'!Y53*'Pronóstico2 Privado'!$CR53</f>
        <v>9.100265901277757E-2</v>
      </c>
      <c r="Z53" s="65">
        <f>'Pronóstico1 Privado'!Z53*'Pronóstico2 Privado'!$CR53</f>
        <v>7.3704536578475741E-2</v>
      </c>
      <c r="AA53" s="65">
        <f>'Pronóstico1 Privado'!AA53*'Pronóstico2 Privado'!$CR53</f>
        <v>7.2717252329267748E-2</v>
      </c>
      <c r="AB53" s="65">
        <f>'Pronóstico1 Privado'!AB53*'Pronóstico2 Privado'!$CR53</f>
        <v>5.0993972813689156E-2</v>
      </c>
      <c r="AC53" s="65">
        <f>'Pronóstico1 Privado'!AC53*'Pronóstico2 Privado'!$CR53</f>
        <v>3.7306646977418714E-2</v>
      </c>
      <c r="AD53" s="65">
        <f>'Pronóstico1 Privado'!AD53*'Pronóstico2 Privado'!$CR53</f>
        <v>2.6483927854396558E-2</v>
      </c>
      <c r="AE53" s="65">
        <f>'Pronóstico1 Privado'!AE53*'Pronóstico2 Privado'!$CR53</f>
        <v>3.6571262509238221E-2</v>
      </c>
      <c r="AF53" s="65">
        <f>'Pronóstico1 Privado'!AF53*'Pronóstico2 Privado'!$CR53</f>
        <v>1.3691317005245538E-2</v>
      </c>
      <c r="AG53" s="65">
        <f>'Pronóstico1 Privado'!AG53*'Pronóstico2 Privado'!$CR53</f>
        <v>2.296278908721967E-2</v>
      </c>
      <c r="AH53" s="65">
        <f>'Pronóstico1 Privado'!AH53*'Pronóstico2 Privado'!$CR53</f>
        <v>6.7164290141365768E-3</v>
      </c>
      <c r="AI53" s="65">
        <f>'Pronóstico1 Privado'!AI53*'Pronóstico2 Privado'!$CR53</f>
        <v>9.5428054911907614E-3</v>
      </c>
      <c r="AJ53" s="65">
        <f>'Pronóstico1 Privado'!AJ53*'Pronóstico2 Privado'!$CR53</f>
        <v>6.6288696846060263E-3</v>
      </c>
      <c r="AK53" s="65">
        <f>'Pronóstico1 Privado'!AK53*'Pronóstico2 Privado'!$CR53</f>
        <v>1.0256092712685997E-2</v>
      </c>
      <c r="AL53" s="65">
        <f>'Pronóstico1 Privado'!AL53*'Pronóstico2 Privado'!$CR53</f>
        <v>2.6960950902863656E-2</v>
      </c>
      <c r="AM53" s="65">
        <f>'Pronóstico1 Privado'!AM53*'Pronóstico2 Privado'!$CR53</f>
        <v>8.0048983928627908E-3</v>
      </c>
      <c r="AN53" s="65">
        <f>'Pronóstico1 Privado'!AN53*'Pronóstico2 Privado'!$CR53</f>
        <v>5.1449423924664079E-3</v>
      </c>
      <c r="AO53" s="65">
        <f>'Pronóstico1 Privado'!AO53*'Pronóstico2 Privado'!$CR53</f>
        <v>7.369705853389555E-3</v>
      </c>
      <c r="AP53" s="65">
        <f>'Pronóstico1 Privado'!AP53*'Pronóstico2 Privado'!$CR53</f>
        <v>1.0214847313198249E-2</v>
      </c>
      <c r="AQ53" s="65">
        <f>'Pronóstico1 Privado'!AQ53*'Pronóstico2 Privado'!$CR53</f>
        <v>6.1059415222694249E-3</v>
      </c>
      <c r="AR53" s="65">
        <f>'Pronóstico1 Privado'!AR53*'Pronóstico2 Privado'!$CR53</f>
        <v>5.5108985016101685E-3</v>
      </c>
      <c r="AS53" s="65">
        <f>'Pronóstico1 Privado'!AS53*'Pronóstico2 Privado'!$CR53</f>
        <v>6.8210934483909193E-3</v>
      </c>
      <c r="AT53" s="65">
        <f>'Pronóstico1 Privado'!AT53*'Pronóstico2 Privado'!$CR53</f>
        <v>4.5639993415482298E-3</v>
      </c>
      <c r="AU53" s="65">
        <f>'Pronóstico1 Privado'!AU53*'Pronóstico2 Privado'!$CR53</f>
        <v>4.554252377635455E-3</v>
      </c>
      <c r="AV53" s="65">
        <f>'Pronóstico1 Privado'!AV53*'Pronóstico2 Privado'!$CR53</f>
        <v>4.0932562424625925E-3</v>
      </c>
      <c r="AW53" s="65">
        <f>'Pronóstico1 Privado'!AW53*'Pronóstico2 Privado'!$CR53</f>
        <v>3.8211346138790746E-3</v>
      </c>
      <c r="AX53" s="65">
        <f>'Pronóstico1 Privado'!AX53*'Pronóstico2 Privado'!$CR53</f>
        <v>3.9508184323363924E-3</v>
      </c>
      <c r="AY53" s="65">
        <f>'Pronóstico1 Privado'!AY53*'Pronóstico2 Privado'!$CR53</f>
        <v>3.5577047333511429E-3</v>
      </c>
      <c r="AZ53" s="65">
        <f>'Pronóstico1 Privado'!AZ53*'Pronóstico2 Privado'!$CR53</f>
        <v>3.5604558735454249E-3</v>
      </c>
      <c r="BA53" s="65">
        <f>'Pronóstico1 Privado'!BA53*'Pronóstico2 Privado'!$CR53</f>
        <v>3.3495967699809712E-3</v>
      </c>
      <c r="BB53" s="65">
        <f>'Pronóstico1 Privado'!BB53*'Pronóstico2 Privado'!$CR53</f>
        <v>3.1514567178621243E-3</v>
      </c>
      <c r="BC53" s="65">
        <f>'Pronóstico1 Privado'!BC53*'Pronóstico2 Privado'!$CR53</f>
        <v>2.9438181142142812E-3</v>
      </c>
      <c r="BD53" s="65">
        <f>'Pronóstico1 Privado'!BD53*'Pronóstico2 Privado'!$CR53</f>
        <v>2.6513278563702401E-3</v>
      </c>
      <c r="BE53" s="65">
        <f>'Pronóstico1 Privado'!BE53*'Pronóstico2 Privado'!$CR53</f>
        <v>2.7505866734455525E-3</v>
      </c>
      <c r="BF53" s="65">
        <f>'Pronóstico1 Privado'!BF53*'Pronóstico2 Privado'!$CR53</f>
        <v>2.421235643033013E-3</v>
      </c>
      <c r="BG53" s="65">
        <f>'Pronóstico1 Privado'!BG53*'Pronóstico2 Privado'!$CR53</f>
        <v>2.5850442353893073E-3</v>
      </c>
      <c r="BH53" s="65">
        <f>'Pronóstico1 Privado'!BH53*'Pronóstico2 Privado'!$CR53</f>
        <v>2.4523586297655873E-3</v>
      </c>
      <c r="BI53" s="65">
        <f>'Pronóstico1 Privado'!BI53*'Pronóstico2 Privado'!$CR53</f>
        <v>2.3604419662452991E-3</v>
      </c>
      <c r="BJ53" s="65">
        <f>'Pronóstico1 Privado'!BJ53*'Pronóstico2 Privado'!$CR53</f>
        <v>2.5114100432270239E-3</v>
      </c>
      <c r="BK53" s="65">
        <f>'Pronóstico1 Privado'!BK53*'Pronóstico2 Privado'!$CR53</f>
        <v>2.3096796556451782E-3</v>
      </c>
      <c r="BL53" s="65">
        <f>'Pronóstico1 Privado'!BL53*'Pronóstico2 Privado'!$CR53</f>
        <v>2.1028469638845622E-3</v>
      </c>
      <c r="BM53" s="65">
        <f>'Pronóstico1 Privado'!BM53*'Pronóstico2 Privado'!$CR53</f>
        <v>1.7543520709111598E-3</v>
      </c>
      <c r="BN53" s="65">
        <f>'Pronóstico1 Privado'!BN53*'Pronóstico2 Privado'!$CR53</f>
        <v>2.1779549156185907E-3</v>
      </c>
      <c r="BO53" s="65">
        <f>'Pronóstico1 Privado'!BO53*'Pronóstico2 Privado'!$CR53</f>
        <v>1.5725987863034747E-3</v>
      </c>
      <c r="BP53" s="65">
        <f>'Pronóstico1 Privado'!BP53*'Pronóstico2 Privado'!$CR53</f>
        <v>1.4664516641500966E-3</v>
      </c>
      <c r="BQ53" s="65">
        <f>'Pronóstico1 Privado'!BQ53*'Pronóstico2 Privado'!$CR53</f>
        <v>1.4034023482536729E-3</v>
      </c>
      <c r="BR53" s="65">
        <f>'Pronóstico1 Privado'!BR53*'Pronóstico2 Privado'!$CR53</f>
        <v>1.0967152659069539E-3</v>
      </c>
      <c r="BS53" s="65">
        <f>'Pronóstico1 Privado'!BS53*'Pronóstico2 Privado'!$CR53</f>
        <v>1.0450098077423192E-3</v>
      </c>
      <c r="BT53" s="65">
        <f>'Pronóstico1 Privado'!BT53*'Pronóstico2 Privado'!$CR53</f>
        <v>1.11099399838179E-3</v>
      </c>
      <c r="BU53" s="65">
        <f>'Pronóstico1 Privado'!BU53*'Pronóstico2 Privado'!$CR53</f>
        <v>1.0314687430215308E-3</v>
      </c>
      <c r="BV53" s="65">
        <f>'Pronóstico1 Privado'!BV53*'Pronóstico2 Privado'!$CR53</f>
        <v>8.284750246995386E-4</v>
      </c>
      <c r="BW53" s="65">
        <f>'Pronóstico1 Privado'!BW53*'Pronóstico2 Privado'!$CR53</f>
        <v>8.06690175343653E-4</v>
      </c>
      <c r="BX53" s="65">
        <f>'Pronóstico1 Privado'!BX53*'Pronóstico2 Privado'!$CR53</f>
        <v>7.150595055673795E-4</v>
      </c>
      <c r="BY53" s="65">
        <f>'Pronóstico1 Privado'!BY53*'Pronóstico2 Privado'!$CR53</f>
        <v>7.5275770958730683E-4</v>
      </c>
      <c r="BZ53" s="65">
        <f>'Pronóstico1 Privado'!BZ53*'Pronóstico2 Privado'!$CR53</f>
        <v>4.2409528026272425E-4</v>
      </c>
      <c r="CA53" s="65">
        <f>'Pronóstico1 Privado'!CA53*'Pronóstico2 Privado'!$CR53</f>
        <v>5.2484632341053049E-4</v>
      </c>
      <c r="CB53" s="65">
        <f>'Pronóstico1 Privado'!CB53*'Pronóstico2 Privado'!$CR53</f>
        <v>5.4186907044232607E-4</v>
      </c>
      <c r="CC53" s="65">
        <f>'Pronóstico1 Privado'!CC53*'Pronóstico2 Privado'!$CR53</f>
        <v>3.1799460409837863E-4</v>
      </c>
      <c r="CD53" s="65">
        <f>'Pronóstico1 Privado'!CD53*'Pronóstico2 Privado'!$CR53</f>
        <v>2.6063149716011385E-4</v>
      </c>
      <c r="CE53" s="65">
        <f>'Pronóstico1 Privado'!CE53*'Pronóstico2 Privado'!$CR53</f>
        <v>2.4227080630646322E-4</v>
      </c>
      <c r="CF53" s="65">
        <f>'Pronóstico1 Privado'!CF53*'Pronóstico2 Privado'!$CR53</f>
        <v>1.5111510299620405E-4</v>
      </c>
      <c r="CG53" s="65">
        <f>'Pronóstico1 Privado'!CG53*'Pronóstico2 Privado'!$CR53</f>
        <v>1.8430977089493912E-4</v>
      </c>
      <c r="CH53" s="65">
        <f>'Pronóstico1 Privado'!CH53*'Pronóstico2 Privado'!$CR53</f>
        <v>1.4677384257358436E-4</v>
      </c>
      <c r="CI53" s="65">
        <f>'Pronóstico1 Privado'!CI53*'Pronóstico2 Privado'!$CR53</f>
        <v>1.3629944776082353E-4</v>
      </c>
      <c r="CJ53" s="65">
        <f>'Pronóstico1 Privado'!CJ53*'Pronóstico2 Privado'!$CR53</f>
        <v>1.4778128406269588E-4</v>
      </c>
      <c r="CK53" s="65">
        <f>'Pronóstico1 Privado'!CK53*'Pronóstico2 Privado'!$CR53</f>
        <v>1.5284005159479707E-4</v>
      </c>
      <c r="CL53" s="65">
        <f>'Pronóstico1 Privado'!CL53*'Pronóstico2 Privado'!$CR53</f>
        <v>1.2388383230010254E-4</v>
      </c>
      <c r="CM53" s="65">
        <f>'Pronóstico1 Privado'!CM53*'Pronóstico2 Privado'!$CR53</f>
        <v>2.8632797262490872E-5</v>
      </c>
      <c r="CN53" s="65">
        <f>'Pronóstico1 Privado'!CN53*'Pronóstico2 Privado'!$CR53</f>
        <v>1.1351196698502025E-5</v>
      </c>
      <c r="CP53" s="71">
        <f t="shared" si="0"/>
        <v>3.6500000000000017</v>
      </c>
      <c r="CR53">
        <f>'Insumo 2'!$B$5/'Pronóstico1 Privado'!CP53</f>
        <v>1.2566265645105759</v>
      </c>
    </row>
    <row r="54" spans="1:96">
      <c r="A54">
        <f>'Población %'!A99</f>
        <v>2038</v>
      </c>
      <c r="B54" s="65">
        <f>'Pronóstico1 Privado'!B54*'Pronóstico2 Privado'!$CR54</f>
        <v>0</v>
      </c>
      <c r="C54" s="65">
        <f>'Pronóstico1 Privado'!C54*'Pronóstico2 Privado'!$CR54</f>
        <v>3.0709446487261902E-4</v>
      </c>
      <c r="D54" s="65">
        <f>'Pronóstico1 Privado'!D54*'Pronóstico2 Privado'!$CR54</f>
        <v>2.4666571581054711E-3</v>
      </c>
      <c r="E54" s="65">
        <f>'Pronóstico1 Privado'!E54*'Pronóstico2 Privado'!$CR54</f>
        <v>1.0858054408524401E-2</v>
      </c>
      <c r="F54" s="65">
        <f>'Pronóstico1 Privado'!F54*'Pronóstico2 Privado'!$CR54</f>
        <v>4.4116780333399171E-2</v>
      </c>
      <c r="G54" s="65">
        <f>'Pronóstico1 Privado'!G54*'Pronóstico2 Privado'!$CR54</f>
        <v>9.1603067539266114E-2</v>
      </c>
      <c r="H54" s="65">
        <f>'Pronóstico1 Privado'!H54*'Pronóstico2 Privado'!$CR54</f>
        <v>0.13073620055563698</v>
      </c>
      <c r="I54" s="65">
        <f>'Pronóstico1 Privado'!I54*'Pronóstico2 Privado'!$CR54</f>
        <v>0.16366320750383995</v>
      </c>
      <c r="J54" s="65">
        <f>'Pronóstico1 Privado'!J54*'Pronóstico2 Privado'!$CR54</f>
        <v>0.1802524678057576</v>
      </c>
      <c r="K54" s="65">
        <f>'Pronóstico1 Privado'!K54*'Pronóstico2 Privado'!$CR54</f>
        <v>0.18303619891787815</v>
      </c>
      <c r="L54" s="65">
        <f>'Pronóstico1 Privado'!L54*'Pronóstico2 Privado'!$CR54</f>
        <v>0.18584046878490423</v>
      </c>
      <c r="M54" s="65">
        <f>'Pronóstico1 Privado'!M54*'Pronóstico2 Privado'!$CR54</f>
        <v>0.18612722157034778</v>
      </c>
      <c r="N54" s="65">
        <f>'Pronóstico1 Privado'!N54*'Pronóstico2 Privado'!$CR54</f>
        <v>0.18190770603993195</v>
      </c>
      <c r="O54" s="65">
        <f>'Pronóstico1 Privado'!O54*'Pronóstico2 Privado'!$CR54</f>
        <v>0.17943885502243984</v>
      </c>
      <c r="P54" s="65">
        <f>'Pronóstico1 Privado'!P54*'Pronóstico2 Privado'!$CR54</f>
        <v>0.17474259875809314</v>
      </c>
      <c r="Q54" s="65">
        <f>'Pronóstico1 Privado'!Q54*'Pronóstico2 Privado'!$CR54</f>
        <v>0.16703967171500989</v>
      </c>
      <c r="R54" s="65">
        <f>'Pronóstico1 Privado'!R54*'Pronóstico2 Privado'!$CR54</f>
        <v>0.1811460044889138</v>
      </c>
      <c r="S54" s="65">
        <f>'Pronóstico1 Privado'!S54*'Pronóstico2 Privado'!$CR54</f>
        <v>0.18297240388291031</v>
      </c>
      <c r="T54" s="65">
        <f>'Pronóstico1 Privado'!T54*'Pronóstico2 Privado'!$CR54</f>
        <v>0.19197317127040311</v>
      </c>
      <c r="U54" s="65">
        <f>'Pronóstico1 Privado'!U54*'Pronóstico2 Privado'!$CR54</f>
        <v>0.16876238609976935</v>
      </c>
      <c r="V54" s="65">
        <f>'Pronóstico1 Privado'!V54*'Pronóstico2 Privado'!$CR54</f>
        <v>0.15120424205156691</v>
      </c>
      <c r="W54" s="65">
        <f>'Pronóstico1 Privado'!W54*'Pronóstico2 Privado'!$CR54</f>
        <v>0.16187338753814717</v>
      </c>
      <c r="X54" s="65">
        <f>'Pronóstico1 Privado'!X54*'Pronóstico2 Privado'!$CR54</f>
        <v>0.11182056247978567</v>
      </c>
      <c r="Y54" s="65">
        <f>'Pronóstico1 Privado'!Y54*'Pronóstico2 Privado'!$CR54</f>
        <v>9.2145317249676617E-2</v>
      </c>
      <c r="Z54" s="65">
        <f>'Pronóstico1 Privado'!Z54*'Pronóstico2 Privado'!$CR54</f>
        <v>7.4480737682280987E-2</v>
      </c>
      <c r="AA54" s="65">
        <f>'Pronóstico1 Privado'!AA54*'Pronóstico2 Privado'!$CR54</f>
        <v>7.3210089870420478E-2</v>
      </c>
      <c r="AB54" s="65">
        <f>'Pronóstico1 Privado'!AB54*'Pronóstico2 Privado'!$CR54</f>
        <v>5.1202179909082872E-2</v>
      </c>
      <c r="AC54" s="65">
        <f>'Pronóstico1 Privado'!AC54*'Pronóstico2 Privado'!$CR54</f>
        <v>3.7449105370619032E-2</v>
      </c>
      <c r="AD54" s="65">
        <f>'Pronóstico1 Privado'!AD54*'Pronóstico2 Privado'!$CR54</f>
        <v>2.6552548219743254E-2</v>
      </c>
      <c r="AE54" s="65">
        <f>'Pronóstico1 Privado'!AE54*'Pronóstico2 Privado'!$CR54</f>
        <v>3.6663365835574738E-2</v>
      </c>
      <c r="AF54" s="65">
        <f>'Pronóstico1 Privado'!AF54*'Pronóstico2 Privado'!$CR54</f>
        <v>1.3733570387164643E-2</v>
      </c>
      <c r="AG54" s="65">
        <f>'Pronóstico1 Privado'!AG54*'Pronóstico2 Privado'!$CR54</f>
        <v>2.3019968484811467E-2</v>
      </c>
      <c r="AH54" s="65">
        <f>'Pronóstico1 Privado'!AH54*'Pronóstico2 Privado'!$CR54</f>
        <v>6.7319506343584195E-3</v>
      </c>
      <c r="AI54" s="65">
        <f>'Pronóstico1 Privado'!AI54*'Pronóstico2 Privado'!$CR54</f>
        <v>9.5880056500904504E-3</v>
      </c>
      <c r="AJ54" s="65">
        <f>'Pronóstico1 Privado'!AJ54*'Pronóstico2 Privado'!$CR54</f>
        <v>6.5877707084984905E-3</v>
      </c>
      <c r="AK54" s="65">
        <f>'Pronóstico1 Privado'!AK54*'Pronóstico2 Privado'!$CR54</f>
        <v>1.0027790100176008E-2</v>
      </c>
      <c r="AL54" s="65">
        <f>'Pronóstico1 Privado'!AL54*'Pronóstico2 Privado'!$CR54</f>
        <v>2.6148253294664379E-2</v>
      </c>
      <c r="AM54" s="65">
        <f>'Pronóstico1 Privado'!AM54*'Pronóstico2 Privado'!$CR54</f>
        <v>7.7966474693472038E-3</v>
      </c>
      <c r="AN54" s="65">
        <f>'Pronóstico1 Privado'!AN54*'Pronóstico2 Privado'!$CR54</f>
        <v>5.0165880001605554E-3</v>
      </c>
      <c r="AO54" s="65">
        <f>'Pronóstico1 Privado'!AO54*'Pronóstico2 Privado'!$CR54</f>
        <v>7.2759001131339519E-3</v>
      </c>
      <c r="AP54" s="65">
        <f>'Pronóstico1 Privado'!AP54*'Pronóstico2 Privado'!$CR54</f>
        <v>1.0273070066792844E-2</v>
      </c>
      <c r="AQ54" s="65">
        <f>'Pronóstico1 Privado'!AQ54*'Pronóstico2 Privado'!$CR54</f>
        <v>6.2229876495514839E-3</v>
      </c>
      <c r="AR54" s="65">
        <f>'Pronóstico1 Privado'!AR54*'Pronóstico2 Privado'!$CR54</f>
        <v>5.6170932461639842E-3</v>
      </c>
      <c r="AS54" s="65">
        <f>'Pronóstico1 Privado'!AS54*'Pronóstico2 Privado'!$CR54</f>
        <v>6.9606955486082589E-3</v>
      </c>
      <c r="AT54" s="65">
        <f>'Pronóstico1 Privado'!AT54*'Pronóstico2 Privado'!$CR54</f>
        <v>4.6957819801626216E-3</v>
      </c>
      <c r="AU54" s="65">
        <f>'Pronóstico1 Privado'!AU54*'Pronóstico2 Privado'!$CR54</f>
        <v>4.7346252457342837E-3</v>
      </c>
      <c r="AV54" s="65">
        <f>'Pronóstico1 Privado'!AV54*'Pronóstico2 Privado'!$CR54</f>
        <v>4.2887565570235171E-3</v>
      </c>
      <c r="AW54" s="65">
        <f>'Pronóstico1 Privado'!AW54*'Pronóstico2 Privado'!$CR54</f>
        <v>4.0165228663242656E-3</v>
      </c>
      <c r="AX54" s="65">
        <f>'Pronóstico1 Privado'!AX54*'Pronóstico2 Privado'!$CR54</f>
        <v>4.1726732254246815E-3</v>
      </c>
      <c r="AY54" s="65">
        <f>'Pronóstico1 Privado'!AY54*'Pronóstico2 Privado'!$CR54</f>
        <v>3.7407670035394811E-3</v>
      </c>
      <c r="AZ54" s="65">
        <f>'Pronóstico1 Privado'!AZ54*'Pronóstico2 Privado'!$CR54</f>
        <v>3.7027628442486112E-3</v>
      </c>
      <c r="BA54" s="65">
        <f>'Pronóstico1 Privado'!BA54*'Pronóstico2 Privado'!$CR54</f>
        <v>3.4545315405377077E-3</v>
      </c>
      <c r="BB54" s="65">
        <f>'Pronóstico1 Privado'!BB54*'Pronóstico2 Privado'!$CR54</f>
        <v>3.2567529122316929E-3</v>
      </c>
      <c r="BC54" s="65">
        <f>'Pronóstico1 Privado'!BC54*'Pronóstico2 Privado'!$CR54</f>
        <v>3.0455524857070015E-3</v>
      </c>
      <c r="BD54" s="65">
        <f>'Pronóstico1 Privado'!BD54*'Pronóstico2 Privado'!$CR54</f>
        <v>2.7259595678079509E-3</v>
      </c>
      <c r="BE54" s="65">
        <f>'Pronóstico1 Privado'!BE54*'Pronóstico2 Privado'!$CR54</f>
        <v>2.8029365564368361E-3</v>
      </c>
      <c r="BF54" s="65">
        <f>'Pronóstico1 Privado'!BF54*'Pronóstico2 Privado'!$CR54</f>
        <v>2.4522837613831709E-3</v>
      </c>
      <c r="BG54" s="65">
        <f>'Pronóstico1 Privado'!BG54*'Pronóstico2 Privado'!$CR54</f>
        <v>2.6152779047724272E-3</v>
      </c>
      <c r="BH54" s="65">
        <f>'Pronóstico1 Privado'!BH54*'Pronóstico2 Privado'!$CR54</f>
        <v>2.4749633167864891E-3</v>
      </c>
      <c r="BI54" s="65">
        <f>'Pronóstico1 Privado'!BI54*'Pronóstico2 Privado'!$CR54</f>
        <v>2.3921625131471495E-3</v>
      </c>
      <c r="BJ54" s="65">
        <f>'Pronóstico1 Privado'!BJ54*'Pronóstico2 Privado'!$CR54</f>
        <v>2.5660610593044621E-3</v>
      </c>
      <c r="BK54" s="65">
        <f>'Pronóstico1 Privado'!BK54*'Pronóstico2 Privado'!$CR54</f>
        <v>2.373355790076504E-3</v>
      </c>
      <c r="BL54" s="65">
        <f>'Pronóstico1 Privado'!BL54*'Pronóstico2 Privado'!$CR54</f>
        <v>2.1580355607357161E-3</v>
      </c>
      <c r="BM54" s="65">
        <f>'Pronóstico1 Privado'!BM54*'Pronóstico2 Privado'!$CR54</f>
        <v>1.8003086472031795E-3</v>
      </c>
      <c r="BN54" s="65">
        <f>'Pronóstico1 Privado'!BN54*'Pronóstico2 Privado'!$CR54</f>
        <v>2.2365160544364844E-3</v>
      </c>
      <c r="BO54" s="65">
        <f>'Pronóstico1 Privado'!BO54*'Pronóstico2 Privado'!$CR54</f>
        <v>1.6153363399113534E-3</v>
      </c>
      <c r="BP54" s="65">
        <f>'Pronóstico1 Privado'!BP54*'Pronóstico2 Privado'!$CR54</f>
        <v>1.5069269389759137E-3</v>
      </c>
      <c r="BQ54" s="65">
        <f>'Pronóstico1 Privado'!BQ54*'Pronóstico2 Privado'!$CR54</f>
        <v>1.4439387518794251E-3</v>
      </c>
      <c r="BR54" s="65">
        <f>'Pronóstico1 Privado'!BR54*'Pronóstico2 Privado'!$CR54</f>
        <v>1.130020378753581E-3</v>
      </c>
      <c r="BS54" s="65">
        <f>'Pronóstico1 Privado'!BS54*'Pronóstico2 Privado'!$CR54</f>
        <v>1.0761827125864217E-3</v>
      </c>
      <c r="BT54" s="65">
        <f>'Pronóstico1 Privado'!BT54*'Pronóstico2 Privado'!$CR54</f>
        <v>1.1423965100999316E-3</v>
      </c>
      <c r="BU54" s="65">
        <f>'Pronóstico1 Privado'!BU54*'Pronóstico2 Privado'!$CR54</f>
        <v>1.0597445476823039E-3</v>
      </c>
      <c r="BV54" s="65">
        <f>'Pronóstico1 Privado'!BV54*'Pronóstico2 Privado'!$CR54</f>
        <v>8.516720693102839E-4</v>
      </c>
      <c r="BW54" s="65">
        <f>'Pronóstico1 Privado'!BW54*'Pronóstico2 Privado'!$CR54</f>
        <v>8.2908246339615595E-4</v>
      </c>
      <c r="BX54" s="65">
        <f>'Pronóstico1 Privado'!BX54*'Pronóstico2 Privado'!$CR54</f>
        <v>7.3719267302283268E-4</v>
      </c>
      <c r="BY54" s="65">
        <f>'Pronóstico1 Privado'!BY54*'Pronóstico2 Privado'!$CR54</f>
        <v>7.800269977754796E-4</v>
      </c>
      <c r="BZ54" s="65">
        <f>'Pronóstico1 Privado'!BZ54*'Pronóstico2 Privado'!$CR54</f>
        <v>4.4105015665041943E-4</v>
      </c>
      <c r="CA54" s="65">
        <f>'Pronóstico1 Privado'!CA54*'Pronóstico2 Privado'!$CR54</f>
        <v>5.4587390302746758E-4</v>
      </c>
      <c r="CB54" s="65">
        <f>'Pronóstico1 Privado'!CB54*'Pronóstico2 Privado'!$CR54</f>
        <v>5.6426525766969384E-4</v>
      </c>
      <c r="CC54" s="65">
        <f>'Pronóstico1 Privado'!CC54*'Pronóstico2 Privado'!$CR54</f>
        <v>3.3044781542342278E-4</v>
      </c>
      <c r="CD54" s="65">
        <f>'Pronóstico1 Privado'!CD54*'Pronóstico2 Privado'!$CR54</f>
        <v>2.6943540211584474E-4</v>
      </c>
      <c r="CE54" s="65">
        <f>'Pronóstico1 Privado'!CE54*'Pronóstico2 Privado'!$CR54</f>
        <v>2.4938585054410566E-4</v>
      </c>
      <c r="CF54" s="65">
        <f>'Pronóstico1 Privado'!CF54*'Pronóstico2 Privado'!$CR54</f>
        <v>1.5534319875604697E-4</v>
      </c>
      <c r="CG54" s="65">
        <f>'Pronóstico1 Privado'!CG54*'Pronóstico2 Privado'!$CR54</f>
        <v>1.8875408973533035E-4</v>
      </c>
      <c r="CH54" s="65">
        <f>'Pronóstico1 Privado'!CH54*'Pronóstico2 Privado'!$CR54</f>
        <v>1.509461918554997E-4</v>
      </c>
      <c r="CI54" s="65">
        <f>'Pronóstico1 Privado'!CI54*'Pronóstico2 Privado'!$CR54</f>
        <v>1.4184028072981666E-4</v>
      </c>
      <c r="CJ54" s="65">
        <f>'Pronóstico1 Privado'!CJ54*'Pronóstico2 Privado'!$CR54</f>
        <v>1.5559525096632882E-4</v>
      </c>
      <c r="CK54" s="65">
        <f>'Pronóstico1 Privado'!CK54*'Pronóstico2 Privado'!$CR54</f>
        <v>1.6278705612633086E-4</v>
      </c>
      <c r="CL54" s="65">
        <f>'Pronóstico1 Privado'!CL54*'Pronóstico2 Privado'!$CR54</f>
        <v>1.3148950888341589E-4</v>
      </c>
      <c r="CM54" s="65">
        <f>'Pronóstico1 Privado'!CM54*'Pronóstico2 Privado'!$CR54</f>
        <v>2.9707470600187669E-5</v>
      </c>
      <c r="CN54" s="65">
        <f>'Pronóstico1 Privado'!CN54*'Pronóstico2 Privado'!$CR54</f>
        <v>1.1926910073827437E-5</v>
      </c>
      <c r="CP54" s="71">
        <f t="shared" si="0"/>
        <v>3.6500000000000008</v>
      </c>
      <c r="CR54">
        <f>'Insumo 2'!$B$5/'Pronóstico1 Privado'!CP54</f>
        <v>1.2699711907875748</v>
      </c>
    </row>
    <row r="55" spans="1:96">
      <c r="A55">
        <f>'Población %'!A100</f>
        <v>2039</v>
      </c>
      <c r="B55" s="65">
        <f>'Pronóstico1 Privado'!B55*'Pronóstico2 Privado'!$CR55</f>
        <v>0</v>
      </c>
      <c r="C55" s="65">
        <f>'Pronóstico1 Privado'!C55*'Pronóstico2 Privado'!$CR55</f>
        <v>3.0575655372709604E-4</v>
      </c>
      <c r="D55" s="65">
        <f>'Pronóstico1 Privado'!D55*'Pronóstico2 Privado'!$CR55</f>
        <v>2.4546714056959159E-3</v>
      </c>
      <c r="E55" s="65">
        <f>'Pronóstico1 Privado'!E55*'Pronóstico2 Privado'!$CR55</f>
        <v>1.0775116217324437E-2</v>
      </c>
      <c r="F55" s="65">
        <f>'Pronóstico1 Privado'!F55*'Pronóstico2 Privado'!$CR55</f>
        <v>4.3852254457186372E-2</v>
      </c>
      <c r="G55" s="65">
        <f>'Pronóstico1 Privado'!G55*'Pronóstico2 Privado'!$CR55</f>
        <v>9.1036567390841761E-2</v>
      </c>
      <c r="H55" s="65">
        <f>'Pronóstico1 Privado'!H55*'Pronóstico2 Privado'!$CR55</f>
        <v>0.12991462599544845</v>
      </c>
      <c r="I55" s="65">
        <f>'Pronóstico1 Privado'!I55*'Pronóstico2 Privado'!$CR55</f>
        <v>0.16262994312659979</v>
      </c>
      <c r="J55" s="65">
        <f>'Pronóstico1 Privado'!J55*'Pronóstico2 Privado'!$CR55</f>
        <v>0.17911713377416677</v>
      </c>
      <c r="K55" s="65">
        <f>'Pronóstico1 Privado'!K55*'Pronóstico2 Privado'!$CR55</f>
        <v>0.18190049131546213</v>
      </c>
      <c r="L55" s="65">
        <f>'Pronóstico1 Privado'!L55*'Pronóstico2 Privado'!$CR55</f>
        <v>0.18476792840113071</v>
      </c>
      <c r="M55" s="65">
        <f>'Pronóstico1 Privado'!M55*'Pronóstico2 Privado'!$CR55</f>
        <v>0.18516259228262591</v>
      </c>
      <c r="N55" s="65">
        <f>'Pronóstico1 Privado'!N55*'Pronóstico2 Privado'!$CR55</f>
        <v>0.18106883384351277</v>
      </c>
      <c r="O55" s="65">
        <f>'Pronóstico1 Privado'!O55*'Pronóstico2 Privado'!$CR55</f>
        <v>0.17864870276022415</v>
      </c>
      <c r="P55" s="65">
        <f>'Pronóstico1 Privado'!P55*'Pronóstico2 Privado'!$CR55</f>
        <v>0.17400517734930351</v>
      </c>
      <c r="Q55" s="65">
        <f>'Pronóstico1 Privado'!Q55*'Pronóstico2 Privado'!$CR55</f>
        <v>0.16660216383364634</v>
      </c>
      <c r="R55" s="65">
        <f>'Pronóstico1 Privado'!R55*'Pronóstico2 Privado'!$CR55</f>
        <v>0.1810986589107372</v>
      </c>
      <c r="S55" s="65">
        <f>'Pronóstico1 Privado'!S55*'Pronóstico2 Privado'!$CR55</f>
        <v>0.18328399555015526</v>
      </c>
      <c r="T55" s="65">
        <f>'Pronóstico1 Privado'!T55*'Pronóstico2 Privado'!$CR55</f>
        <v>0.19235591726139997</v>
      </c>
      <c r="U55" s="65">
        <f>'Pronóstico1 Privado'!U55*'Pronóstico2 Privado'!$CR55</f>
        <v>0.16908595171520183</v>
      </c>
      <c r="V55" s="65">
        <f>'Pronóstico1 Privado'!V55*'Pronóstico2 Privado'!$CR55</f>
        <v>0.15194884713551624</v>
      </c>
      <c r="W55" s="65">
        <f>'Pronóstico1 Privado'!W55*'Pronóstico2 Privado'!$CR55</f>
        <v>0.16336459944546577</v>
      </c>
      <c r="X55" s="65">
        <f>'Pronóstico1 Privado'!X55*'Pronóstico2 Privado'!$CR55</f>
        <v>0.11316740533050014</v>
      </c>
      <c r="Y55" s="65">
        <f>'Pronóstico1 Privado'!Y55*'Pronóstico2 Privado'!$CR55</f>
        <v>9.32631223268343E-2</v>
      </c>
      <c r="Z55" s="65">
        <f>'Pronóstico1 Privado'!Z55*'Pronóstico2 Privado'!$CR55</f>
        <v>7.5432407126368298E-2</v>
      </c>
      <c r="AA55" s="65">
        <f>'Pronóstico1 Privado'!AA55*'Pronóstico2 Privado'!$CR55</f>
        <v>7.3990387180108905E-2</v>
      </c>
      <c r="AB55" s="65">
        <f>'Pronóstico1 Privado'!AB55*'Pronóstico2 Privado'!$CR55</f>
        <v>5.155114092798492E-2</v>
      </c>
      <c r="AC55" s="65">
        <f>'Pronóstico1 Privado'!AC55*'Pronóstico2 Privado'!$CR55</f>
        <v>3.7601320896490355E-2</v>
      </c>
      <c r="AD55" s="65">
        <f>'Pronóstico1 Privado'!AD55*'Pronóstico2 Privado'!$CR55</f>
        <v>2.6652298510525498E-2</v>
      </c>
      <c r="AE55" s="65">
        <f>'Pronóstico1 Privado'!AE55*'Pronóstico2 Privado'!$CR55</f>
        <v>3.6754995160902505E-2</v>
      </c>
      <c r="AF55" s="65">
        <f>'Pronóstico1 Privado'!AF55*'Pronóstico2 Privado'!$CR55</f>
        <v>1.3767055040783389E-2</v>
      </c>
      <c r="AG55" s="65">
        <f>'Pronóstico1 Privado'!AG55*'Pronóstico2 Privado'!$CR55</f>
        <v>2.3089776924725962E-2</v>
      </c>
      <c r="AH55" s="65">
        <f>'Pronóstico1 Privado'!AH55*'Pronóstico2 Privado'!$CR55</f>
        <v>6.7485453230782793E-3</v>
      </c>
      <c r="AI55" s="65">
        <f>'Pronóstico1 Privado'!AI55*'Pronóstico2 Privado'!$CR55</f>
        <v>9.6099301799199687E-3</v>
      </c>
      <c r="AJ55" s="65">
        <f>'Pronóstico1 Privado'!AJ55*'Pronóstico2 Privado'!$CR55</f>
        <v>6.6189280542022005E-3</v>
      </c>
      <c r="AK55" s="65">
        <f>'Pronóstico1 Privado'!AK55*'Pronóstico2 Privado'!$CR55</f>
        <v>9.9660388843108207E-3</v>
      </c>
      <c r="AL55" s="65">
        <f>'Pronóstico1 Privado'!AL55*'Pronóstico2 Privado'!$CR55</f>
        <v>2.5569453606656023E-2</v>
      </c>
      <c r="AM55" s="65">
        <f>'Pronóstico1 Privado'!AM55*'Pronóstico2 Privado'!$CR55</f>
        <v>7.5630530734690712E-3</v>
      </c>
      <c r="AN55" s="65">
        <f>'Pronóstico1 Privado'!AN55*'Pronóstico2 Privado'!$CR55</f>
        <v>4.887043646178783E-3</v>
      </c>
      <c r="AO55" s="65">
        <f>'Pronóstico1 Privado'!AO55*'Pronóstico2 Privado'!$CR55</f>
        <v>7.095921274746537E-3</v>
      </c>
      <c r="AP55" s="65">
        <f>'Pronóstico1 Privado'!AP55*'Pronóstico2 Privado'!$CR55</f>
        <v>1.0145119699954729E-2</v>
      </c>
      <c r="AQ55" s="65">
        <f>'Pronóstico1 Privado'!AQ55*'Pronóstico2 Privado'!$CR55</f>
        <v>6.2605391194491206E-3</v>
      </c>
      <c r="AR55" s="65">
        <f>'Pronóstico1 Privado'!AR55*'Pronóstico2 Privado'!$CR55</f>
        <v>5.7268748601560712E-3</v>
      </c>
      <c r="AS55" s="65">
        <f>'Pronóstico1 Privado'!AS55*'Pronóstico2 Privado'!$CR55</f>
        <v>7.0975674023608729E-3</v>
      </c>
      <c r="AT55" s="65">
        <f>'Pronóstico1 Privado'!AT55*'Pronóstico2 Privado'!$CR55</f>
        <v>4.7938564838329546E-3</v>
      </c>
      <c r="AU55" s="65">
        <f>'Pronóstico1 Privado'!AU55*'Pronóstico2 Privado'!$CR55</f>
        <v>4.8733768432852728E-3</v>
      </c>
      <c r="AV55" s="65">
        <f>'Pronóstico1 Privado'!AV55*'Pronóstico2 Privado'!$CR55</f>
        <v>4.4605258351060311E-3</v>
      </c>
      <c r="AW55" s="65">
        <f>'Pronóstico1 Privado'!AW55*'Pronóstico2 Privado'!$CR55</f>
        <v>4.2101729921458272E-3</v>
      </c>
      <c r="AX55" s="65">
        <f>'Pronóstico1 Privado'!AX55*'Pronóstico2 Privado'!$CR55</f>
        <v>4.3880924380608442E-3</v>
      </c>
      <c r="AY55" s="65">
        <f>'Pronóstico1 Privado'!AY55*'Pronóstico2 Privado'!$CR55</f>
        <v>3.9528343087467136E-3</v>
      </c>
      <c r="AZ55" s="65">
        <f>'Pronóstico1 Privado'!AZ55*'Pronóstico2 Privado'!$CR55</f>
        <v>3.8952958628900285E-3</v>
      </c>
      <c r="BA55" s="65">
        <f>'Pronóstico1 Privado'!BA55*'Pronóstico2 Privado'!$CR55</f>
        <v>3.5943807729630997E-3</v>
      </c>
      <c r="BB55" s="65">
        <f>'Pronóstico1 Privado'!BB55*'Pronóstico2 Privado'!$CR55</f>
        <v>3.3604713804903396E-3</v>
      </c>
      <c r="BC55" s="65">
        <f>'Pronóstico1 Privado'!BC55*'Pronóstico2 Privado'!$CR55</f>
        <v>3.1489950236187961E-3</v>
      </c>
      <c r="BD55" s="65">
        <f>'Pronóstico1 Privado'!BD55*'Pronóstico2 Privado'!$CR55</f>
        <v>2.8217500146262751E-3</v>
      </c>
      <c r="BE55" s="65">
        <f>'Pronóstico1 Privado'!BE55*'Pronóstico2 Privado'!$CR55</f>
        <v>2.8835821600536877E-3</v>
      </c>
      <c r="BF55" s="65">
        <f>'Pronóstico1 Privado'!BF55*'Pronóstico2 Privado'!$CR55</f>
        <v>2.5005275182536386E-3</v>
      </c>
      <c r="BG55" s="65">
        <f>'Pronóstico1 Privado'!BG55*'Pronóstico2 Privado'!$CR55</f>
        <v>2.6505154889549945E-3</v>
      </c>
      <c r="BH55" s="65">
        <f>'Pronóstico1 Privado'!BH55*'Pronóstico2 Privado'!$CR55</f>
        <v>2.5055406739571133E-3</v>
      </c>
      <c r="BI55" s="65">
        <f>'Pronóstico1 Privado'!BI55*'Pronóstico2 Privado'!$CR55</f>
        <v>2.4158121429125267E-3</v>
      </c>
      <c r="BJ55" s="65">
        <f>'Pronóstico1 Privado'!BJ55*'Pronóstico2 Privado'!$CR55</f>
        <v>2.6024202732589097E-3</v>
      </c>
      <c r="BK55" s="65">
        <f>'Pronóstico1 Privado'!BK55*'Pronóstico2 Privado'!$CR55</f>
        <v>2.4269699379797119E-3</v>
      </c>
      <c r="BL55" s="65">
        <f>'Pronóstico1 Privado'!BL55*'Pronóstico2 Privado'!$CR55</f>
        <v>2.2195338504054194E-3</v>
      </c>
      <c r="BM55" s="65">
        <f>'Pronóstico1 Privado'!BM55*'Pronóstico2 Privado'!$CR55</f>
        <v>1.849299257415853E-3</v>
      </c>
      <c r="BN55" s="65">
        <f>'Pronóstico1 Privado'!BN55*'Pronóstico2 Privado'!$CR55</f>
        <v>2.2973972404043458E-3</v>
      </c>
      <c r="BO55" s="65">
        <f>'Pronóstico1 Privado'!BO55*'Pronóstico2 Privado'!$CR55</f>
        <v>1.6604562167567935E-3</v>
      </c>
      <c r="BP55" s="65">
        <f>'Pronóstico1 Privado'!BP55*'Pronóstico2 Privado'!$CR55</f>
        <v>1.5494757865638573E-3</v>
      </c>
      <c r="BQ55" s="65">
        <f>'Pronóstico1 Privado'!BQ55*'Pronóstico2 Privado'!$CR55</f>
        <v>1.485401938558017E-3</v>
      </c>
      <c r="BR55" s="65">
        <f>'Pronóstico1 Privado'!BR55*'Pronóstico2 Privado'!$CR55</f>
        <v>1.1640049798214188E-3</v>
      </c>
      <c r="BS55" s="65">
        <f>'Pronóstico1 Privado'!BS55*'Pronóstico2 Privado'!$CR55</f>
        <v>1.1102175562617026E-3</v>
      </c>
      <c r="BT55" s="65">
        <f>'Pronóstico1 Privado'!BT55*'Pronóstico2 Privado'!$CR55</f>
        <v>1.1780989547738336E-3</v>
      </c>
      <c r="BU55" s="65">
        <f>'Pronóstico1 Privado'!BU55*'Pronóstico2 Privado'!$CR55</f>
        <v>1.0913481506495564E-3</v>
      </c>
      <c r="BV55" s="65">
        <f>'Pronóstico1 Privado'!BV55*'Pronóstico2 Privado'!$CR55</f>
        <v>8.7646194065284613E-4</v>
      </c>
      <c r="BW55" s="65">
        <f>'Pronóstico1 Privado'!BW55*'Pronóstico2 Privado'!$CR55</f>
        <v>8.5375372760445321E-4</v>
      </c>
      <c r="BX55" s="65">
        <f>'Pronóstico1 Privado'!BX55*'Pronóstico2 Privado'!$CR55</f>
        <v>7.590244947430554E-4</v>
      </c>
      <c r="BY55" s="65">
        <f>'Pronóstico1 Privado'!BY55*'Pronóstico2 Privado'!$CR55</f>
        <v>8.0584826943574624E-4</v>
      </c>
      <c r="BZ55" s="65">
        <f>'Pronóstico1 Privado'!BZ55*'Pronóstico2 Privado'!$CR55</f>
        <v>4.5822037821525438E-4</v>
      </c>
      <c r="CA55" s="65">
        <f>'Pronóstico1 Privado'!CA55*'Pronóstico2 Privado'!$CR55</f>
        <v>5.6938757591902067E-4</v>
      </c>
      <c r="CB55" s="65">
        <f>'Pronóstico1 Privado'!CB55*'Pronóstico2 Privado'!$CR55</f>
        <v>5.8866744115876996E-4</v>
      </c>
      <c r="CC55" s="65">
        <f>'Pronóstico1 Privado'!CC55*'Pronóstico2 Privado'!$CR55</f>
        <v>3.4519437892167702E-4</v>
      </c>
      <c r="CD55" s="65">
        <f>'Pronóstico1 Privado'!CD55*'Pronóstico2 Privado'!$CR55</f>
        <v>2.8097408083484844E-4</v>
      </c>
      <c r="CE55" s="65">
        <f>'Pronóstico1 Privado'!CE55*'Pronóstico2 Privado'!$CR55</f>
        <v>2.5882181171166762E-4</v>
      </c>
      <c r="CF55" s="65">
        <f>'Pronóstico1 Privado'!CF55*'Pronóstico2 Privado'!$CR55</f>
        <v>1.6054989051726476E-4</v>
      </c>
      <c r="CG55" s="65">
        <f>'Pronóstico1 Privado'!CG55*'Pronóstico2 Privado'!$CR55</f>
        <v>1.9479223610303041E-4</v>
      </c>
      <c r="CH55" s="65">
        <f>'Pronóstico1 Privado'!CH55*'Pronóstico2 Privado'!$CR55</f>
        <v>1.5517204931257472E-4</v>
      </c>
      <c r="CI55" s="65">
        <f>'Pronóstico1 Privado'!CI55*'Pronóstico2 Privado'!$CR55</f>
        <v>1.4626339459690516E-4</v>
      </c>
      <c r="CJ55" s="65">
        <f>'Pronóstico1 Privado'!CJ55*'Pronóstico2 Privado'!$CR55</f>
        <v>1.6209002279956119E-4</v>
      </c>
      <c r="CK55" s="65">
        <f>'Pronóstico1 Privado'!CK55*'Pronóstico2 Privado'!$CR55</f>
        <v>1.7134651255174089E-4</v>
      </c>
      <c r="CL55" s="65">
        <f>'Pronóstico1 Privado'!CL55*'Pronóstico2 Privado'!$CR55</f>
        <v>1.4065312085056539E-4</v>
      </c>
      <c r="CM55" s="65">
        <f>'Pronóstico1 Privado'!CM55*'Pronóstico2 Privado'!$CR55</f>
        <v>3.1430341957500336E-5</v>
      </c>
      <c r="CN55" s="65">
        <f>'Pronóstico1 Privado'!CN55*'Pronóstico2 Privado'!$CR55</f>
        <v>1.2140974286712702E-5</v>
      </c>
      <c r="CP55" s="71">
        <f t="shared" si="0"/>
        <v>3.65</v>
      </c>
      <c r="CR55">
        <f>'Insumo 2'!$B$5/'Pronóstico1 Privado'!CP55</f>
        <v>1.2836950073651212</v>
      </c>
    </row>
    <row r="56" spans="1:96">
      <c r="A56">
        <f>'Población %'!A101</f>
        <v>2040</v>
      </c>
      <c r="B56" s="65">
        <f>'Pronóstico1 Privado'!B56*'Pronóstico2 Privado'!$CR56</f>
        <v>0</v>
      </c>
      <c r="C56" s="65">
        <f>'Pronóstico1 Privado'!C56*'Pronóstico2 Privado'!$CR56</f>
        <v>3.0467958943839298E-4</v>
      </c>
      <c r="D56" s="65">
        <f>'Pronóstico1 Privado'!D56*'Pronóstico2 Privado'!$CR56</f>
        <v>2.4447994350210362E-3</v>
      </c>
      <c r="E56" s="65">
        <f>'Pronóstico1 Privado'!E56*'Pronóstico2 Privado'!$CR56</f>
        <v>1.0726019304541706E-2</v>
      </c>
      <c r="F56" s="65">
        <f>'Pronóstico1 Privado'!F56*'Pronóstico2 Privado'!$CR56</f>
        <v>4.3572350465686277E-2</v>
      </c>
      <c r="G56" s="65">
        <f>'Pronóstico1 Privado'!G56*'Pronóstico2 Privado'!$CR56</f>
        <v>9.0460217373019541E-2</v>
      </c>
      <c r="H56" s="65">
        <f>'Pronóstico1 Privado'!H56*'Pronóstico2 Privado'!$CR56</f>
        <v>0.12910160493484826</v>
      </c>
      <c r="I56" s="65">
        <f>'Pronóstico1 Privado'!I56*'Pronóstico2 Privado'!$CR56</f>
        <v>0.16163003053516825</v>
      </c>
      <c r="J56" s="65">
        <f>'Pronóstico1 Privado'!J56*'Pronóstico2 Privado'!$CR56</f>
        <v>0.17804485082108606</v>
      </c>
      <c r="K56" s="65">
        <f>'Pronóstico1 Privado'!K56*'Pronóstico2 Privado'!$CR56</f>
        <v>0.18084388033755194</v>
      </c>
      <c r="L56" s="65">
        <f>'Pronóstico1 Privado'!L56*'Pronóstico2 Privado'!$CR56</f>
        <v>0.1837354079092566</v>
      </c>
      <c r="M56" s="65">
        <f>'Pronóstico1 Privado'!M56*'Pronóstico2 Privado'!$CR56</f>
        <v>0.18423834275485357</v>
      </c>
      <c r="N56" s="65">
        <f>'Pronóstico1 Privado'!N56*'Pronóstico2 Privado'!$CR56</f>
        <v>0.1802985554959014</v>
      </c>
      <c r="O56" s="65">
        <f>'Pronóstico1 Privado'!O56*'Pronóstico2 Privado'!$CR56</f>
        <v>0.17800791924374407</v>
      </c>
      <c r="P56" s="65">
        <f>'Pronóstico1 Privado'!P56*'Pronóstico2 Privado'!$CR56</f>
        <v>0.17341988187952379</v>
      </c>
      <c r="Q56" s="65">
        <f>'Pronóstico1 Privado'!Q56*'Pronóstico2 Privado'!$CR56</f>
        <v>0.16607641697972972</v>
      </c>
      <c r="R56" s="65">
        <f>'Pronóstico1 Privado'!R56*'Pronóstico2 Privado'!$CR56</f>
        <v>0.18080110787626627</v>
      </c>
      <c r="S56" s="65">
        <f>'Pronóstico1 Privado'!S56*'Pronóstico2 Privado'!$CR56</f>
        <v>0.18339044388688666</v>
      </c>
      <c r="T56" s="65">
        <f>'Pronóstico1 Privado'!T56*'Pronóstico2 Privado'!$CR56</f>
        <v>0.19282372215097926</v>
      </c>
      <c r="U56" s="65">
        <f>'Pronóstico1 Privado'!U56*'Pronóstico2 Privado'!$CR56</f>
        <v>0.169542999838907</v>
      </c>
      <c r="V56" s="65">
        <f>'Pronóstico1 Privado'!V56*'Pronóstico2 Privado'!$CR56</f>
        <v>0.15234596167346617</v>
      </c>
      <c r="W56" s="65">
        <f>'Pronóstico1 Privado'!W56*'Pronóstico2 Privado'!$CR56</f>
        <v>0.16426200002627975</v>
      </c>
      <c r="X56" s="65">
        <f>'Pronóstico1 Privado'!X56*'Pronóstico2 Privado'!$CR56</f>
        <v>0.1142546888115976</v>
      </c>
      <c r="Y56" s="65">
        <f>'Pronóstico1 Privado'!Y56*'Pronóstico2 Privado'!$CR56</f>
        <v>9.4411969701132706E-2</v>
      </c>
      <c r="Z56" s="65">
        <f>'Pronóstico1 Privado'!Z56*'Pronóstico2 Privado'!$CR56</f>
        <v>7.6364943278534894E-2</v>
      </c>
      <c r="AA56" s="65">
        <f>'Pronóstico1 Privado'!AA56*'Pronóstico2 Privado'!$CR56</f>
        <v>7.4950136780063334E-2</v>
      </c>
      <c r="AB56" s="65">
        <f>'Pronóstico1 Privado'!AB56*'Pronóstico2 Privado'!$CR56</f>
        <v>5.2106136164768585E-2</v>
      </c>
      <c r="AC56" s="65">
        <f>'Pronóstico1 Privado'!AC56*'Pronóstico2 Privado'!$CR56</f>
        <v>3.7857023003926897E-2</v>
      </c>
      <c r="AD56" s="65">
        <f>'Pronóstico1 Privado'!AD56*'Pronóstico2 Privado'!$CR56</f>
        <v>2.6758416157447527E-2</v>
      </c>
      <c r="AE56" s="65">
        <f>'Pronóstico1 Privado'!AE56*'Pronóstico2 Privado'!$CR56</f>
        <v>3.6889161619788668E-2</v>
      </c>
      <c r="AF56" s="65">
        <f>'Pronóstico1 Privado'!AF56*'Pronóstico2 Privado'!$CR56</f>
        <v>1.3799579485329918E-2</v>
      </c>
      <c r="AG56" s="65">
        <f>'Pronóstico1 Privado'!AG56*'Pronóstico2 Privado'!$CR56</f>
        <v>2.3143193565500757E-2</v>
      </c>
      <c r="AH56" s="65">
        <f>'Pronóstico1 Privado'!AH56*'Pronóstico2 Privado'!$CR56</f>
        <v>6.768353965413902E-3</v>
      </c>
      <c r="AI56" s="65">
        <f>'Pronóstico1 Privado'!AI56*'Pronóstico2 Privado'!$CR56</f>
        <v>9.6329643840425729E-3</v>
      </c>
      <c r="AJ56" s="65">
        <f>'Pronóstico1 Privado'!AJ56*'Pronóstico2 Privado'!$CR56</f>
        <v>6.6336197417716887E-3</v>
      </c>
      <c r="AK56" s="65">
        <f>'Pronóstico1 Privado'!AK56*'Pronóstico2 Privado'!$CR56</f>
        <v>1.0012578958614843E-2</v>
      </c>
      <c r="AL56" s="65">
        <f>'Pronóstico1 Privado'!AL56*'Pronóstico2 Privado'!$CR56</f>
        <v>2.5411482631685064E-2</v>
      </c>
      <c r="AM56" s="65">
        <f>'Pronóstico1 Privado'!AM56*'Pronóstico2 Privado'!$CR56</f>
        <v>7.3960576407272665E-3</v>
      </c>
      <c r="AN56" s="65">
        <f>'Pronóstico1 Privado'!AN56*'Pronóstico2 Privado'!$CR56</f>
        <v>4.7412841412163027E-3</v>
      </c>
      <c r="AO56" s="65">
        <f>'Pronóstico1 Privado'!AO56*'Pronóstico2 Privado'!$CR56</f>
        <v>6.9138652744980449E-3</v>
      </c>
      <c r="AP56" s="65">
        <f>'Pronóstico1 Privado'!AP56*'Pronóstico2 Privado'!$CR56</f>
        <v>9.8961615388513269E-3</v>
      </c>
      <c r="AQ56" s="65">
        <f>'Pronóstico1 Privado'!AQ56*'Pronóstico2 Privado'!$CR56</f>
        <v>6.1840349729979796E-3</v>
      </c>
      <c r="AR56" s="65">
        <f>'Pronóstico1 Privado'!AR56*'Pronóstico2 Privado'!$CR56</f>
        <v>5.7631374456401851E-3</v>
      </c>
      <c r="AS56" s="65">
        <f>'Pronóstico1 Privado'!AS56*'Pronóstico2 Privado'!$CR56</f>
        <v>7.238687396434804E-3</v>
      </c>
      <c r="AT56" s="65">
        <f>'Pronóstico1 Privado'!AT56*'Pronóstico2 Privado'!$CR56</f>
        <v>4.8898734823233985E-3</v>
      </c>
      <c r="AU56" s="65">
        <f>'Pronóstico1 Privado'!AU56*'Pronóstico2 Privado'!$CR56</f>
        <v>4.9770659350432478E-3</v>
      </c>
      <c r="AV56" s="65">
        <f>'Pronóstico1 Privado'!AV56*'Pronóstico2 Privado'!$CR56</f>
        <v>4.5929929623531613E-3</v>
      </c>
      <c r="AW56" s="65">
        <f>'Pronóstico1 Privado'!AW56*'Pronóstico2 Privado'!$CR56</f>
        <v>4.3805422385994053E-3</v>
      </c>
      <c r="AX56" s="65">
        <f>'Pronóstico1 Privado'!AX56*'Pronóstico2 Privado'!$CR56</f>
        <v>4.6014952593115563E-3</v>
      </c>
      <c r="AY56" s="65">
        <f>'Pronóstico1 Privado'!AY56*'Pronóstico2 Privado'!$CR56</f>
        <v>4.1587107538970814E-3</v>
      </c>
      <c r="AZ56" s="65">
        <f>'Pronóstico1 Privado'!AZ56*'Pronóstico2 Privado'!$CR56</f>
        <v>4.1180621951640182E-3</v>
      </c>
      <c r="BA56" s="65">
        <f>'Pronóstico1 Privado'!BA56*'Pronóstico2 Privado'!$CR56</f>
        <v>3.7831615256736896E-3</v>
      </c>
      <c r="BB56" s="65">
        <f>'Pronóstico1 Privado'!BB56*'Pronóstico2 Privado'!$CR56</f>
        <v>3.4982088031720949E-3</v>
      </c>
      <c r="BC56" s="65">
        <f>'Pronóstico1 Privado'!BC56*'Pronóstico2 Privado'!$CR56</f>
        <v>3.2508408313548748E-3</v>
      </c>
      <c r="BD56" s="65">
        <f>'Pronóstico1 Privado'!BD56*'Pronóstico2 Privado'!$CR56</f>
        <v>2.9190774972870032E-3</v>
      </c>
      <c r="BE56" s="65">
        <f>'Pronóstico1 Privado'!BE56*'Pronóstico2 Privado'!$CR56</f>
        <v>2.9865489649371162E-3</v>
      </c>
      <c r="BF56" s="65">
        <f>'Pronóstico1 Privado'!BF56*'Pronóstico2 Privado'!$CR56</f>
        <v>2.5738826377414803E-3</v>
      </c>
      <c r="BG56" s="65">
        <f>'Pronóstico1 Privado'!BG56*'Pronóstico2 Privado'!$CR56</f>
        <v>2.7042349314060172E-3</v>
      </c>
      <c r="BH56" s="65">
        <f>'Pronóstico1 Privado'!BH56*'Pronóstico2 Privado'!$CR56</f>
        <v>2.5408479405744696E-3</v>
      </c>
      <c r="BI56" s="65">
        <f>'Pronóstico1 Privado'!BI56*'Pronóstico2 Privado'!$CR56</f>
        <v>2.4472070871956937E-3</v>
      </c>
      <c r="BJ56" s="65">
        <f>'Pronóstico1 Privado'!BJ56*'Pronóstico2 Privado'!$CR56</f>
        <v>2.6298010203449308E-3</v>
      </c>
      <c r="BK56" s="65">
        <f>'Pronóstico1 Privado'!BK56*'Pronóstico2 Privado'!$CR56</f>
        <v>2.4630140968510631E-3</v>
      </c>
      <c r="BL56" s="65">
        <f>'Pronóstico1 Privado'!BL56*'Pronóstico2 Privado'!$CR56</f>
        <v>2.2714070453532333E-3</v>
      </c>
      <c r="BM56" s="65">
        <f>'Pronóstico1 Privado'!BM56*'Pronóstico2 Privado'!$CR56</f>
        <v>1.9035973066386346E-3</v>
      </c>
      <c r="BN56" s="65">
        <f>'Pronóstico1 Privado'!BN56*'Pronóstico2 Privado'!$CR56</f>
        <v>2.3620261067092661E-3</v>
      </c>
      <c r="BO56" s="65">
        <f>'Pronóstico1 Privado'!BO56*'Pronóstico2 Privado'!$CR56</f>
        <v>1.7072769255645993E-3</v>
      </c>
      <c r="BP56" s="65">
        <f>'Pronóstico1 Privado'!BP56*'Pronóstico2 Privado'!$CR56</f>
        <v>1.5943513623157331E-3</v>
      </c>
      <c r="BQ56" s="65">
        <f>'Pronóstico1 Privado'!BQ56*'Pronóstico2 Privado'!$CR56</f>
        <v>1.5288639920691459E-3</v>
      </c>
      <c r="BR56" s="65">
        <f>'Pronóstico1 Privado'!BR56*'Pronóstico2 Privado'!$CR56</f>
        <v>1.1986639206225758E-3</v>
      </c>
      <c r="BS56" s="65">
        <f>'Pronóstico1 Privado'!BS56*'Pronóstico2 Privado'!$CR56</f>
        <v>1.1449346006216284E-3</v>
      </c>
      <c r="BT56" s="65">
        <f>'Pronóstico1 Privado'!BT56*'Pronóstico2 Privado'!$CR56</f>
        <v>1.2168226671054603E-3</v>
      </c>
      <c r="BU56" s="65">
        <f>'Pronóstico1 Privado'!BU56*'Pronóstico2 Privado'!$CR56</f>
        <v>1.1269512356108062E-3</v>
      </c>
      <c r="BV56" s="65">
        <f>'Pronóstico1 Privado'!BV56*'Pronóstico2 Privado'!$CR56</f>
        <v>9.0396205063201292E-4</v>
      </c>
      <c r="BW56" s="65">
        <f>'Pronóstico1 Privado'!BW56*'Pronóstico2 Privado'!$CR56</f>
        <v>8.8009430393151135E-4</v>
      </c>
      <c r="BX56" s="65">
        <f>'Pronóstico1 Privado'!BX56*'Pronóstico2 Privado'!$CR56</f>
        <v>7.8300731416092661E-4</v>
      </c>
      <c r="BY56" s="65">
        <f>'Pronóstico1 Privado'!BY56*'Pronóstico2 Privado'!$CR56</f>
        <v>8.312634478362923E-4</v>
      </c>
      <c r="BZ56" s="65">
        <f>'Pronóstico1 Privado'!BZ56*'Pronóstico2 Privado'!$CR56</f>
        <v>4.7441437333793163E-4</v>
      </c>
      <c r="CA56" s="65">
        <f>'Pronóstico1 Privado'!CA56*'Pronóstico2 Privado'!$CR56</f>
        <v>5.9312095752811012E-4</v>
      </c>
      <c r="CB56" s="65">
        <f>'Pronóstico1 Privado'!CB56*'Pronóstico2 Privado'!$CR56</f>
        <v>6.1595164409836839E-4</v>
      </c>
      <c r="CC56" s="65">
        <f>'Pronóstico1 Privado'!CC56*'Pronóstico2 Privado'!$CR56</f>
        <v>3.6130313800623214E-4</v>
      </c>
      <c r="CD56" s="65">
        <f>'Pronóstico1 Privado'!CD56*'Pronóstico2 Privado'!$CR56</f>
        <v>2.9451512939540901E-4</v>
      </c>
      <c r="CE56" s="65">
        <f>'Pronóstico1 Privado'!CE56*'Pronóstico2 Privado'!$CR56</f>
        <v>2.7093229280093545E-4</v>
      </c>
      <c r="CF56" s="65">
        <f>'Pronóstico1 Privado'!CF56*'Pronóstico2 Privado'!$CR56</f>
        <v>1.6733841586408845E-4</v>
      </c>
      <c r="CG56" s="65">
        <f>'Pronóstico1 Privado'!CG56*'Pronóstico2 Privado'!$CR56</f>
        <v>2.0221722365363926E-4</v>
      </c>
      <c r="CH56" s="65">
        <f>'Pronóstico1 Privado'!CH56*'Pronóstico2 Privado'!$CR56</f>
        <v>1.6084220580345792E-4</v>
      </c>
      <c r="CI56" s="65">
        <f>'Pronóstico1 Privado'!CI56*'Pronóstico2 Privado'!$CR56</f>
        <v>1.5101240377820329E-4</v>
      </c>
      <c r="CJ56" s="65">
        <f>'Pronóstico1 Privado'!CJ56*'Pronóstico2 Privado'!$CR56</f>
        <v>1.6765205783341426E-4</v>
      </c>
      <c r="CK56" s="65">
        <f>'Pronóstico1 Privado'!CK56*'Pronóstico2 Privado'!$CR56</f>
        <v>1.7868040842367969E-4</v>
      </c>
      <c r="CL56" s="65">
        <f>'Pronóstico1 Privado'!CL56*'Pronóstico2 Privado'!$CR56</f>
        <v>1.4796393576965339E-4</v>
      </c>
      <c r="CM56" s="65">
        <f>'Pronóstico1 Privado'!CM56*'Pronóstico2 Privado'!$CR56</f>
        <v>3.3805686412735495E-5</v>
      </c>
      <c r="CN56" s="65">
        <f>'Pronóstico1 Privado'!CN56*'Pronóstico2 Privado'!$CR56</f>
        <v>1.2790512751703568E-5</v>
      </c>
      <c r="CP56" s="71">
        <f t="shared" si="0"/>
        <v>3.65</v>
      </c>
      <c r="CR56">
        <f>'Insumo 2'!$B$5/'Pronóstico1 Privado'!CP56</f>
        <v>1.2978015199168851</v>
      </c>
    </row>
    <row r="57" spans="1:96">
      <c r="A57">
        <f>'Población %'!A102</f>
        <v>2041</v>
      </c>
      <c r="B57" s="65">
        <f>'Pronóstico1 Privado'!B57*'Pronóstico2 Privado'!$CR57</f>
        <v>0</v>
      </c>
      <c r="C57" s="65">
        <f>'Pronóstico1 Privado'!C57*'Pronóstico2 Privado'!$CR57</f>
        <v>3.0485525501692173E-4</v>
      </c>
      <c r="D57" s="65">
        <f>'Pronóstico1 Privado'!D57*'Pronóstico2 Privado'!$CR57</f>
        <v>2.4434139797302138E-3</v>
      </c>
      <c r="E57" s="65">
        <f>'Pronóstico1 Privado'!E57*'Pronóstico2 Privado'!$CR57</f>
        <v>1.0708221706778136E-2</v>
      </c>
      <c r="F57" s="65">
        <f>'Pronóstico1 Privado'!F57*'Pronóstico2 Privado'!$CR57</f>
        <v>4.3455638262784757E-2</v>
      </c>
      <c r="G57" s="65">
        <f>'Pronóstico1 Privado'!G57*'Pronóstico2 Privado'!$CR57</f>
        <v>9.0134104886736441E-2</v>
      </c>
      <c r="H57" s="65">
        <f>'Pronóstico1 Privado'!H57*'Pronóstico2 Privado'!$CR57</f>
        <v>0.12853221973056581</v>
      </c>
      <c r="I57" s="65">
        <f>'Pronóstico1 Privado'!I57*'Pronóstico2 Privado'!$CR57</f>
        <v>0.16081069567271747</v>
      </c>
      <c r="J57" s="65">
        <f>'Pronóstico1 Privado'!J57*'Pronóstico2 Privado'!$CR57</f>
        <v>0.17704385154100685</v>
      </c>
      <c r="K57" s="65">
        <f>'Pronóstico1 Privado'!K57*'Pronóstico2 Privado'!$CR57</f>
        <v>0.17974483819278814</v>
      </c>
      <c r="L57" s="65">
        <f>'Pronóstico1 Privado'!L57*'Pronóstico2 Privado'!$CR57</f>
        <v>0.1825499925931191</v>
      </c>
      <c r="M57" s="65">
        <f>'Pronóstico1 Privado'!M57*'Pronóstico2 Privado'!$CR57</f>
        <v>0.18300759273365941</v>
      </c>
      <c r="N57" s="65">
        <f>'Pronóstico1 Privado'!N57*'Pronóstico2 Privado'!$CR57</f>
        <v>0.17914397309242561</v>
      </c>
      <c r="O57" s="65">
        <f>'Pronóstico1 Privado'!O57*'Pronóstico2 Privado'!$CR57</f>
        <v>0.1769925660876224</v>
      </c>
      <c r="P57" s="65">
        <f>'Pronóstico1 Privado'!P57*'Pronóstico2 Privado'!$CR57</f>
        <v>0.1725822755330618</v>
      </c>
      <c r="Q57" s="65">
        <f>'Pronóstico1 Privado'!Q57*'Pronóstico2 Privado'!$CR57</f>
        <v>0.16537541357016033</v>
      </c>
      <c r="R57" s="65">
        <f>'Pronóstico1 Privado'!R57*'Pronóstico2 Privado'!$CR57</f>
        <v>0.1801510021088259</v>
      </c>
      <c r="S57" s="65">
        <f>'Pronóstico1 Privado'!S57*'Pronóstico2 Privado'!$CR57</f>
        <v>0.1830732317691674</v>
      </c>
      <c r="T57" s="65">
        <f>'Pronóstico1 Privado'!T57*'Pronóstico2 Privado'!$CR57</f>
        <v>0.19298414688940799</v>
      </c>
      <c r="U57" s="65">
        <f>'Pronóstico1 Privado'!U57*'Pronóstico2 Privado'!$CR57</f>
        <v>0.17006955179636432</v>
      </c>
      <c r="V57" s="65">
        <f>'Pronóstico1 Privado'!V57*'Pronóstico2 Privado'!$CR57</f>
        <v>0.1529390821377411</v>
      </c>
      <c r="W57" s="65">
        <f>'Pronóstico1 Privado'!W57*'Pronóstico2 Privado'!$CR57</f>
        <v>0.16497782515518239</v>
      </c>
      <c r="X57" s="65">
        <f>'Pronóstico1 Privado'!X57*'Pronóstico2 Privado'!$CR57</f>
        <v>0.11513358640372232</v>
      </c>
      <c r="Y57" s="65">
        <f>'Pronóstico1 Privado'!Y57*'Pronóstico2 Privado'!$CR57</f>
        <v>9.5562635959529518E-2</v>
      </c>
      <c r="Z57" s="65">
        <f>'Pronóstico1 Privado'!Z57*'Pronóstico2 Privado'!$CR57</f>
        <v>7.7522911161307648E-2</v>
      </c>
      <c r="AA57" s="65">
        <f>'Pronóstico1 Privado'!AA57*'Pronóstico2 Privado'!$CR57</f>
        <v>7.6108795869601176E-2</v>
      </c>
      <c r="AB57" s="65">
        <f>'Pronóstico1 Privado'!AB57*'Pronóstico2 Privado'!$CR57</f>
        <v>5.2955534255975913E-2</v>
      </c>
      <c r="AC57" s="65">
        <f>'Pronóstico1 Privado'!AC57*'Pronóstico2 Privado'!$CR57</f>
        <v>3.8397549496261375E-2</v>
      </c>
      <c r="AD57" s="65">
        <f>'Pronóstico1 Privado'!AD57*'Pronóstico2 Privado'!$CR57</f>
        <v>2.7036364408355329E-2</v>
      </c>
      <c r="AE57" s="65">
        <f>'Pronóstico1 Privado'!AE57*'Pronóstico2 Privado'!$CR57</f>
        <v>3.7168338291179694E-2</v>
      </c>
      <c r="AF57" s="65">
        <f>'Pronóstico1 Privado'!AF57*'Pronóstico2 Privado'!$CR57</f>
        <v>1.3898773166498436E-2</v>
      </c>
      <c r="AG57" s="65">
        <f>'Pronóstico1 Privado'!AG57*'Pronóstico2 Privado'!$CR57</f>
        <v>2.3278088037116888E-2</v>
      </c>
      <c r="AH57" s="65">
        <f>'Pronóstico1 Privado'!AH57*'Pronóstico2 Privado'!$CR57</f>
        <v>6.806994738225291E-3</v>
      </c>
      <c r="AI57" s="65">
        <f>'Pronóstico1 Privado'!AI57*'Pronóstico2 Privado'!$CR57</f>
        <v>9.6929201689437243E-3</v>
      </c>
      <c r="AJ57" s="65">
        <f>'Pronóstico1 Privado'!AJ57*'Pronóstico2 Privado'!$CR57</f>
        <v>6.6699839565310514E-3</v>
      </c>
      <c r="AK57" s="65">
        <f>'Pronóstico1 Privado'!AK57*'Pronóstico2 Privado'!$CR57</f>
        <v>1.0063038342407836E-2</v>
      </c>
      <c r="AL57" s="65">
        <f>'Pronóstico1 Privado'!AL57*'Pronóstico2 Privado'!$CR57</f>
        <v>2.5594603125066385E-2</v>
      </c>
      <c r="AM57" s="65">
        <f>'Pronóstico1 Privado'!AM57*'Pronóstico2 Privado'!$CR57</f>
        <v>7.3670393461405925E-3</v>
      </c>
      <c r="AN57" s="65">
        <f>'Pronóstico1 Privado'!AN57*'Pronóstico2 Privado'!$CR57</f>
        <v>4.6463385372242597E-3</v>
      </c>
      <c r="AO57" s="65">
        <f>'Pronóstico1 Privado'!AO57*'Pronóstico2 Privado'!$CR57</f>
        <v>6.7212560094560506E-3</v>
      </c>
      <c r="AP57" s="65">
        <f>'Pronóstico1 Privado'!AP57*'Pronóstico2 Privado'!$CR57</f>
        <v>9.6616707539979862E-3</v>
      </c>
      <c r="AQ57" s="65">
        <f>'Pronóstico1 Privado'!AQ57*'Pronóstico2 Privado'!$CR57</f>
        <v>6.0442991120720066E-3</v>
      </c>
      <c r="AR57" s="65">
        <f>'Pronóstico1 Privado'!AR57*'Pronóstico2 Privado'!$CR57</f>
        <v>5.7040469729445348E-3</v>
      </c>
      <c r="AS57" s="65">
        <f>'Pronóstico1 Privado'!AS57*'Pronóstico2 Privado'!$CR57</f>
        <v>7.2991260375153619E-3</v>
      </c>
      <c r="AT57" s="65">
        <f>'Pronóstico1 Privado'!AT57*'Pronóstico2 Privado'!$CR57</f>
        <v>4.9969739194006919E-3</v>
      </c>
      <c r="AU57" s="65">
        <f>'Pronóstico1 Privado'!AU57*'Pronóstico2 Privado'!$CR57</f>
        <v>5.0867055849123759E-3</v>
      </c>
      <c r="AV57" s="65">
        <f>'Pronóstico1 Privado'!AV57*'Pronóstico2 Privado'!$CR57</f>
        <v>4.6998915495344504E-3</v>
      </c>
      <c r="AW57" s="65">
        <f>'Pronóstico1 Privado'!AW57*'Pronóstico2 Privado'!$CR57</f>
        <v>4.5193609442573278E-3</v>
      </c>
      <c r="AX57" s="65">
        <f>'Pronóstico1 Privado'!AX57*'Pronóstico2 Privado'!$CR57</f>
        <v>4.7967868985856459E-3</v>
      </c>
      <c r="AY57" s="65">
        <f>'Pronóstico1 Privado'!AY57*'Pronóstico2 Privado'!$CR57</f>
        <v>4.3690433595080175E-3</v>
      </c>
      <c r="AZ57" s="65">
        <f>'Pronóstico1 Privado'!AZ57*'Pronóstico2 Privado'!$CR57</f>
        <v>4.3403414568756425E-3</v>
      </c>
      <c r="BA57" s="65">
        <f>'Pronóstico1 Privado'!BA57*'Pronóstico2 Privado'!$CR57</f>
        <v>4.0065139210344203E-3</v>
      </c>
      <c r="BB57" s="65">
        <f>'Pronóstico1 Privado'!BB57*'Pronóstico2 Privado'!$CR57</f>
        <v>3.6879509382464824E-3</v>
      </c>
      <c r="BC57" s="65">
        <f>'Pronóstico1 Privado'!BC57*'Pronóstico2 Privado'!$CR57</f>
        <v>3.3892804699430508E-3</v>
      </c>
      <c r="BD57" s="65">
        <f>'Pronóstico1 Privado'!BD57*'Pronóstico2 Privado'!$CR57</f>
        <v>3.0178175300157087E-3</v>
      </c>
      <c r="BE57" s="65">
        <f>'Pronóstico1 Privado'!BE57*'Pronóstico2 Privado'!$CR57</f>
        <v>3.093836663094224E-3</v>
      </c>
      <c r="BF57" s="65">
        <f>'Pronóstico1 Privado'!BF57*'Pronóstico2 Privado'!$CR57</f>
        <v>2.6693139076080525E-3</v>
      </c>
      <c r="BG57" s="65">
        <f>'Pronóstico1 Privado'!BG57*'Pronóstico2 Privado'!$CR57</f>
        <v>2.7870943952533981E-3</v>
      </c>
      <c r="BH57" s="65">
        <f>'Pronóstico1 Privado'!BH57*'Pronóstico2 Privado'!$CR57</f>
        <v>2.5953520740532145E-3</v>
      </c>
      <c r="BI57" s="65">
        <f>'Pronóstico1 Privado'!BI57*'Pronóstico2 Privado'!$CR57</f>
        <v>2.4841316910610453E-3</v>
      </c>
      <c r="BJ57" s="65">
        <f>'Pronóstico1 Privado'!BJ57*'Pronóstico2 Privado'!$CR57</f>
        <v>2.6661909907688755E-3</v>
      </c>
      <c r="BK57" s="65">
        <f>'Pronóstico1 Privado'!BK57*'Pronóstico2 Privado'!$CR57</f>
        <v>2.4905756487018137E-3</v>
      </c>
      <c r="BL57" s="65">
        <f>'Pronóstico1 Privado'!BL57*'Pronóstico2 Privado'!$CR57</f>
        <v>2.3062816428254408E-3</v>
      </c>
      <c r="BM57" s="65">
        <f>'Pronóstico1 Privado'!BM57*'Pronóstico2 Privado'!$CR57</f>
        <v>1.9488286619624932E-3</v>
      </c>
      <c r="BN57" s="65">
        <f>'Pronóstico1 Privado'!BN57*'Pronóstico2 Privado'!$CR57</f>
        <v>2.4320159036354404E-3</v>
      </c>
      <c r="BO57" s="65">
        <f>'Pronóstico1 Privado'!BO57*'Pronóstico2 Privado'!$CR57</f>
        <v>1.7555659693526922E-3</v>
      </c>
      <c r="BP57" s="65">
        <f>'Pronóstico1 Privado'!BP57*'Pronóstico2 Privado'!$CR57</f>
        <v>1.639355604676516E-3</v>
      </c>
      <c r="BQ57" s="65">
        <f>'Pronóstico1 Privado'!BQ57*'Pronóstico2 Privado'!$CR57</f>
        <v>1.5728622591886789E-3</v>
      </c>
      <c r="BR57" s="65">
        <f>'Pronóstico1 Privado'!BR57*'Pronóstico2 Privado'!$CR57</f>
        <v>1.2331894452228241E-3</v>
      </c>
      <c r="BS57" s="65">
        <f>'Pronóstico1 Privado'!BS57*'Pronóstico2 Privado'!$CR57</f>
        <v>1.1780604744786216E-3</v>
      </c>
      <c r="BT57" s="65">
        <f>'Pronóstico1 Privado'!BT57*'Pronóstico2 Privado'!$CR57</f>
        <v>1.2533857295568905E-3</v>
      </c>
      <c r="BU57" s="65">
        <f>'Pronóstico1 Privado'!BU57*'Pronóstico2 Privado'!$CR57</f>
        <v>1.1622014546007352E-3</v>
      </c>
      <c r="BV57" s="65">
        <f>'Pronóstico1 Privado'!BV57*'Pronóstico2 Privado'!$CR57</f>
        <v>9.316425569329519E-4</v>
      </c>
      <c r="BW57" s="65">
        <f>'Pronóstico1 Privado'!BW57*'Pronóstico2 Privado'!$CR57</f>
        <v>9.0543818598042762E-4</v>
      </c>
      <c r="BX57" s="65">
        <f>'Pronóstico1 Privado'!BX57*'Pronóstico2 Privado'!$CR57</f>
        <v>8.0446154835255219E-4</v>
      </c>
      <c r="BY57" s="65">
        <f>'Pronóstico1 Privado'!BY57*'Pronóstico2 Privado'!$CR57</f>
        <v>8.5374247847882633E-4</v>
      </c>
      <c r="BZ57" s="65">
        <f>'Pronóstico1 Privado'!BZ57*'Pronóstico2 Privado'!$CR57</f>
        <v>4.8664243159878332E-4</v>
      </c>
      <c r="CA57" s="65">
        <f>'Pronóstico1 Privado'!CA57*'Pronóstico2 Privado'!$CR57</f>
        <v>6.1014284900706706E-4</v>
      </c>
      <c r="CB57" s="65">
        <f>'Pronóstico1 Privado'!CB57*'Pronóstico2 Privado'!$CR57</f>
        <v>6.3710238716970359E-4</v>
      </c>
      <c r="CC57" s="65">
        <f>'Pronóstico1 Privado'!CC57*'Pronóstico2 Privado'!$CR57</f>
        <v>3.7522674177485236E-4</v>
      </c>
      <c r="CD57" s="65">
        <f>'Pronóstico1 Privado'!CD57*'Pronóstico2 Privado'!$CR57</f>
        <v>3.0578671648625965E-4</v>
      </c>
      <c r="CE57" s="65">
        <f>'Pronóstico1 Privado'!CE57*'Pronóstico2 Privado'!$CR57</f>
        <v>2.815744982731855E-4</v>
      </c>
      <c r="CF57" s="65">
        <f>'Pronóstico1 Privado'!CF57*'Pronóstico2 Privado'!$CR57</f>
        <v>1.7364968990403535E-4</v>
      </c>
      <c r="CG57" s="65">
        <f>'Pronóstico1 Privado'!CG57*'Pronóstico2 Privado'!$CR57</f>
        <v>2.0909512410859619E-4</v>
      </c>
      <c r="CH57" s="65">
        <f>'Pronóstico1 Privado'!CH57*'Pronóstico2 Privado'!$CR57</f>
        <v>1.6598379797576899E-4</v>
      </c>
      <c r="CI57" s="65">
        <f>'Pronóstico1 Privado'!CI57*'Pronóstico2 Privado'!$CR57</f>
        <v>1.5610789905870024E-4</v>
      </c>
      <c r="CJ57" s="65">
        <f>'Pronóstico1 Privado'!CJ57*'Pronóstico2 Privado'!$CR57</f>
        <v>1.7297378837865591E-4</v>
      </c>
      <c r="CK57" s="65">
        <f>'Pronóstico1 Privado'!CK57*'Pronóstico2 Privado'!$CR57</f>
        <v>1.8590293281796393E-4</v>
      </c>
      <c r="CL57" s="65">
        <f>'Pronóstico1 Privado'!CL57*'Pronóstico2 Privado'!$CR57</f>
        <v>1.5680117006301012E-4</v>
      </c>
      <c r="CM57" s="65">
        <f>'Pronóstico1 Privado'!CM57*'Pronóstico2 Privado'!$CR57</f>
        <v>3.6311319978703356E-5</v>
      </c>
      <c r="CN57" s="65">
        <f>'Pronóstico1 Privado'!CN57*'Pronóstico2 Privado'!$CR57</f>
        <v>1.4117950367240939E-5</v>
      </c>
      <c r="CP57" s="71">
        <f t="shared" si="0"/>
        <v>3.6499999999999977</v>
      </c>
      <c r="CR57">
        <f>'Insumo 2'!$B$5/'Pronóstico1 Privado'!CP57</f>
        <v>1.3136916973218669</v>
      </c>
    </row>
    <row r="58" spans="1:96">
      <c r="A58">
        <f>'Población %'!A103</f>
        <v>2042</v>
      </c>
      <c r="B58" s="65">
        <f>'Pronóstico1 Privado'!B58*'Pronóstico2 Privado'!$CR58</f>
        <v>0</v>
      </c>
      <c r="C58" s="65">
        <f>'Pronóstico1 Privado'!C58*'Pronóstico2 Privado'!$CR58</f>
        <v>3.0420363445843822E-4</v>
      </c>
      <c r="D58" s="65">
        <f>'Pronóstico1 Privado'!D58*'Pronóstico2 Privado'!$CR58</f>
        <v>2.4440090497201486E-3</v>
      </c>
      <c r="E58" s="65">
        <f>'Pronóstico1 Privado'!E58*'Pronóstico2 Privado'!$CR58</f>
        <v>1.0701607384549705E-2</v>
      </c>
      <c r="F58" s="65">
        <f>'Pronóstico1 Privado'!F58*'Pronóstico2 Privado'!$CR58</f>
        <v>4.3391319852452835E-2</v>
      </c>
      <c r="G58" s="65">
        <f>'Pronóstico1 Privado'!G58*'Pronóstico2 Privado'!$CR58</f>
        <v>8.9925887253061582E-2</v>
      </c>
      <c r="H58" s="65">
        <f>'Pronóstico1 Privado'!H58*'Pronóstico2 Privado'!$CR58</f>
        <v>0.12813684762049882</v>
      </c>
      <c r="I58" s="65">
        <f>'Pronóstico1 Privado'!I58*'Pronóstico2 Privado'!$CR58</f>
        <v>0.1602078190972426</v>
      </c>
      <c r="J58" s="65">
        <f>'Pronóstico1 Privado'!J58*'Pronóstico2 Privado'!$CR58</f>
        <v>0.17628967604478213</v>
      </c>
      <c r="K58" s="65">
        <f>'Pronóstico1 Privado'!K58*'Pronóstico2 Privado'!$CR58</f>
        <v>0.17890706564253747</v>
      </c>
      <c r="L58" s="65">
        <f>'Pronóstico1 Privado'!L58*'Pronóstico2 Privado'!$CR58</f>
        <v>0.18163120263578206</v>
      </c>
      <c r="M58" s="65">
        <f>'Pronóstico1 Privado'!M58*'Pronóstico2 Privado'!$CR58</f>
        <v>0.18202123165717751</v>
      </c>
      <c r="N58" s="65">
        <f>'Pronóstico1 Privado'!N58*'Pronóstico2 Privado'!$CR58</f>
        <v>0.17814058411959163</v>
      </c>
      <c r="O58" s="65">
        <f>'Pronóstico1 Privado'!O58*'Pronóstico2 Privado'!$CR58</f>
        <v>0.17602709152097751</v>
      </c>
      <c r="P58" s="65">
        <f>'Pronóstico1 Privado'!P58*'Pronóstico2 Privado'!$CR58</f>
        <v>0.17173205535491606</v>
      </c>
      <c r="Q58" s="65">
        <f>'Pronóstico1 Privado'!Q58*'Pronóstico2 Privado'!$CR58</f>
        <v>0.16468318497452439</v>
      </c>
      <c r="R58" s="65">
        <f>'Pronóstico1 Privado'!R58*'Pronóstico2 Privado'!$CR58</f>
        <v>0.17950423398249424</v>
      </c>
      <c r="S58" s="65">
        <f>'Pronóstico1 Privado'!S58*'Pronóstico2 Privado'!$CR58</f>
        <v>0.18252647116214521</v>
      </c>
      <c r="T58" s="65">
        <f>'Pronóstico1 Privado'!T58*'Pronóstico2 Privado'!$CR58</f>
        <v>0.19274563002155695</v>
      </c>
      <c r="U58" s="65">
        <f>'Pronóstico1 Privado'!U58*'Pronóstico2 Privado'!$CR58</f>
        <v>0.17026382065412624</v>
      </c>
      <c r="V58" s="65">
        <f>'Pronóstico1 Privado'!V58*'Pronóstico2 Privado'!$CR58</f>
        <v>0.15344378100445763</v>
      </c>
      <c r="W58" s="65">
        <f>'Pronóstico1 Privado'!W58*'Pronóstico2 Privado'!$CR58</f>
        <v>0.16564534070595652</v>
      </c>
      <c r="X58" s="65">
        <f>'Pronóstico1 Privado'!X58*'Pronóstico2 Privado'!$CR58</f>
        <v>0.11564890625763527</v>
      </c>
      <c r="Y58" s="65">
        <f>'Pronóstico1 Privado'!Y58*'Pronóstico2 Privado'!$CR58</f>
        <v>9.6307155235926686E-2</v>
      </c>
      <c r="Z58" s="65">
        <f>'Pronóstico1 Privado'!Z58*'Pronóstico2 Privado'!$CR58</f>
        <v>7.84720713613105E-2</v>
      </c>
      <c r="AA58" s="65">
        <f>'Pronóstico1 Privado'!AA58*'Pronóstico2 Privado'!$CR58</f>
        <v>7.7264076635064585E-2</v>
      </c>
      <c r="AB58" s="65">
        <f>'Pronóstico1 Privado'!AB58*'Pronóstico2 Privado'!$CR58</f>
        <v>5.3773170170745906E-2</v>
      </c>
      <c r="AC58" s="65">
        <f>'Pronóstico1 Privado'!AC58*'Pronóstico2 Privado'!$CR58</f>
        <v>3.9022328885953243E-2</v>
      </c>
      <c r="AD58" s="65">
        <f>'Pronóstico1 Privado'!AD58*'Pronóstico2 Privado'!$CR58</f>
        <v>2.7420983076712403E-2</v>
      </c>
      <c r="AE58" s="65">
        <f>'Pronóstico1 Privado'!AE58*'Pronóstico2 Privado'!$CR58</f>
        <v>3.7552846323777526E-2</v>
      </c>
      <c r="AF58" s="65">
        <f>'Pronóstico1 Privado'!AF58*'Pronóstico2 Privado'!$CR58</f>
        <v>1.4003523515940251E-2</v>
      </c>
      <c r="AG58" s="65">
        <f>'Pronóstico1 Privado'!AG58*'Pronóstico2 Privado'!$CR58</f>
        <v>2.3444630043682725E-2</v>
      </c>
      <c r="AH58" s="65">
        <f>'Pronóstico1 Privado'!AH58*'Pronóstico2 Privado'!$CR58</f>
        <v>6.8463887838537147E-3</v>
      </c>
      <c r="AI58" s="65">
        <f>'Pronóstico1 Privado'!AI58*'Pronóstico2 Privado'!$CR58</f>
        <v>9.7488932385564921E-3</v>
      </c>
      <c r="AJ58" s="65">
        <f>'Pronóstico1 Privado'!AJ58*'Pronóstico2 Privado'!$CR58</f>
        <v>6.7126714541387595E-3</v>
      </c>
      <c r="AK58" s="65">
        <f>'Pronóstico1 Privado'!AK58*'Pronóstico2 Privado'!$CR58</f>
        <v>1.0120575391930347E-2</v>
      </c>
      <c r="AL58" s="65">
        <f>'Pronóstico1 Privado'!AL58*'Pronóstico2 Privado'!$CR58</f>
        <v>2.5730114095948227E-2</v>
      </c>
      <c r="AM58" s="65">
        <f>'Pronóstico1 Privado'!AM58*'Pronóstico2 Privado'!$CR58</f>
        <v>7.4221775138316737E-3</v>
      </c>
      <c r="AN58" s="65">
        <f>'Pronóstico1 Privado'!AN58*'Pronóstico2 Privado'!$CR58</f>
        <v>4.629303009374649E-3</v>
      </c>
      <c r="AO58" s="65">
        <f>'Pronóstico1 Privado'!AO58*'Pronóstico2 Privado'!$CR58</f>
        <v>6.5880638103169931E-3</v>
      </c>
      <c r="AP58" s="65">
        <f>'Pronóstico1 Privado'!AP58*'Pronóstico2 Privado'!$CR58</f>
        <v>9.3944277006142822E-3</v>
      </c>
      <c r="AQ58" s="65">
        <f>'Pronóstico1 Privado'!AQ58*'Pronóstico2 Privado'!$CR58</f>
        <v>5.9024898575608638E-3</v>
      </c>
      <c r="AR58" s="65">
        <f>'Pronóstico1 Privado'!AR58*'Pronóstico2 Privado'!$CR58</f>
        <v>5.5765290538188133E-3</v>
      </c>
      <c r="AS58" s="65">
        <f>'Pronóstico1 Privado'!AS58*'Pronóstico2 Privado'!$CR58</f>
        <v>7.226402878984785E-3</v>
      </c>
      <c r="AT58" s="65">
        <f>'Pronóstico1 Privado'!AT58*'Pronóstico2 Privado'!$CR58</f>
        <v>5.0405178447436149E-3</v>
      </c>
      <c r="AU58" s="65">
        <f>'Pronóstico1 Privado'!AU58*'Pronóstico2 Privado'!$CR58</f>
        <v>5.200264296941837E-3</v>
      </c>
      <c r="AV58" s="65">
        <f>'Pronóstico1 Privado'!AV58*'Pronóstico2 Privado'!$CR58</f>
        <v>4.8054143666137377E-3</v>
      </c>
      <c r="AW58" s="65">
        <f>'Pronóstico1 Privado'!AW58*'Pronóstico2 Privado'!$CR58</f>
        <v>4.6264939812370601E-3</v>
      </c>
      <c r="AX58" s="65">
        <f>'Pronóstico1 Privado'!AX58*'Pronóstico2 Privado'!$CR58</f>
        <v>4.9510168838659066E-3</v>
      </c>
      <c r="AY58" s="65">
        <f>'Pronóstico1 Privado'!AY58*'Pronóstico2 Privado'!$CR58</f>
        <v>4.556654780603752E-3</v>
      </c>
      <c r="AZ58" s="65">
        <f>'Pronóstico1 Privado'!AZ58*'Pronóstico2 Privado'!$CR58</f>
        <v>4.5621756652961375E-3</v>
      </c>
      <c r="BA58" s="65">
        <f>'Pronóstico1 Privado'!BA58*'Pronóstico2 Privado'!$CR58</f>
        <v>4.2250610241655598E-3</v>
      </c>
      <c r="BB58" s="65">
        <f>'Pronóstico1 Privado'!BB58*'Pronóstico2 Privado'!$CR58</f>
        <v>3.908036597971805E-3</v>
      </c>
      <c r="BC58" s="65">
        <f>'Pronóstico1 Privado'!BC58*'Pronóstico2 Privado'!$CR58</f>
        <v>3.5753214036751023E-3</v>
      </c>
      <c r="BD58" s="65">
        <f>'Pronóstico1 Privado'!BD58*'Pronóstico2 Privado'!$CR58</f>
        <v>3.1481776572842065E-3</v>
      </c>
      <c r="BE58" s="65">
        <f>'Pronóstico1 Privado'!BE58*'Pronóstico2 Privado'!$CR58</f>
        <v>3.2003121019875363E-3</v>
      </c>
      <c r="BF58" s="65">
        <f>'Pronóstico1 Privado'!BF58*'Pronóstico2 Privado'!$CR58</f>
        <v>2.766959805037101E-3</v>
      </c>
      <c r="BG58" s="65">
        <f>'Pronóstico1 Privado'!BG58*'Pronóstico2 Privado'!$CR58</f>
        <v>2.8923205362577126E-3</v>
      </c>
      <c r="BH58" s="65">
        <f>'Pronóstico1 Privado'!BH58*'Pronóstico2 Privado'!$CR58</f>
        <v>2.6767451731865765E-3</v>
      </c>
      <c r="BI58" s="65">
        <f>'Pronóstico1 Privado'!BI58*'Pronóstico2 Privado'!$CR58</f>
        <v>2.5393558247115244E-3</v>
      </c>
      <c r="BJ58" s="65">
        <f>'Pronóstico1 Privado'!BJ58*'Pronóstico2 Privado'!$CR58</f>
        <v>2.7086344768240934E-3</v>
      </c>
      <c r="BK58" s="65">
        <f>'Pronóstico1 Privado'!BK58*'Pronóstico2 Privado'!$CR58</f>
        <v>2.5271309392230121E-3</v>
      </c>
      <c r="BL58" s="65">
        <f>'Pronóstico1 Privado'!BL58*'Pronóstico2 Privado'!$CR58</f>
        <v>2.3340425325131175E-3</v>
      </c>
      <c r="BM58" s="65">
        <f>'Pronóstico1 Privado'!BM58*'Pronóstico2 Privado'!$CR58</f>
        <v>1.9804831457973095E-3</v>
      </c>
      <c r="BN58" s="65">
        <f>'Pronóstico1 Privado'!BN58*'Pronóstico2 Privado'!$CR58</f>
        <v>2.4921476899704845E-3</v>
      </c>
      <c r="BO58" s="65">
        <f>'Pronóstico1 Privado'!BO58*'Pronóstico2 Privado'!$CR58</f>
        <v>1.8094623269858218E-3</v>
      </c>
      <c r="BP58" s="65">
        <f>'Pronóstico1 Privado'!BP58*'Pronóstico2 Privado'!$CR58</f>
        <v>1.6875787040504285E-3</v>
      </c>
      <c r="BQ58" s="65">
        <f>'Pronóstico1 Privado'!BQ58*'Pronóstico2 Privado'!$CR58</f>
        <v>1.6191479566996631E-3</v>
      </c>
      <c r="BR58" s="65">
        <f>'Pronóstico1 Privado'!BR58*'Pronóstico2 Privado'!$CR58</f>
        <v>1.2702865504144159E-3</v>
      </c>
      <c r="BS58" s="65">
        <f>'Pronóstico1 Privado'!BS58*'Pronóstico2 Privado'!$CR58</f>
        <v>1.2136277479492285E-3</v>
      </c>
      <c r="BT58" s="65">
        <f>'Pronóstico1 Privado'!BT58*'Pronóstico2 Privado'!$CR58</f>
        <v>1.2915814155913799E-3</v>
      </c>
      <c r="BU58" s="65">
        <f>'Pronóstico1 Privado'!BU58*'Pronóstico2 Privado'!$CR58</f>
        <v>1.1989648108031549E-3</v>
      </c>
      <c r="BV58" s="65">
        <f>'Pronóstico1 Privado'!BV58*'Pronóstico2 Privado'!$CR58</f>
        <v>9.6235037163002292E-4</v>
      </c>
      <c r="BW58" s="65">
        <f>'Pronóstico1 Privado'!BW58*'Pronóstico2 Privado'!$CR58</f>
        <v>9.3499017193405414E-4</v>
      </c>
      <c r="BX58" s="65">
        <f>'Pronóstico1 Privado'!BX58*'Pronóstico2 Privado'!$CR58</f>
        <v>8.2961634537466076E-4</v>
      </c>
      <c r="BY58" s="65">
        <f>'Pronóstico1 Privado'!BY58*'Pronóstico2 Privado'!$CR58</f>
        <v>8.7951120987642692E-4</v>
      </c>
      <c r="BZ58" s="65">
        <f>'Pronóstico1 Privado'!BZ58*'Pronóstico2 Privado'!$CR58</f>
        <v>5.0117397838848486E-4</v>
      </c>
      <c r="CA58" s="65">
        <f>'Pronóstico1 Privado'!CA58*'Pronóstico2 Privado'!$CR58</f>
        <v>6.2758895258299642E-4</v>
      </c>
      <c r="CB58" s="65">
        <f>'Pronóstico1 Privado'!CB58*'Pronóstico2 Privado'!$CR58</f>
        <v>6.5726171280389828E-4</v>
      </c>
      <c r="CC58" s="65">
        <f>'Pronóstico1 Privado'!CC58*'Pronóstico2 Privado'!$CR58</f>
        <v>3.8930297365624179E-4</v>
      </c>
      <c r="CD58" s="65">
        <f>'Pronóstico1 Privado'!CD58*'Pronóstico2 Privado'!$CR58</f>
        <v>3.1859754995124508E-4</v>
      </c>
      <c r="CE58" s="65">
        <f>'Pronóstico1 Privado'!CE58*'Pronóstico2 Privado'!$CR58</f>
        <v>2.9329209705931394E-4</v>
      </c>
      <c r="CF58" s="65">
        <f>'Pronóstico1 Privado'!CF58*'Pronóstico2 Privado'!$CR58</f>
        <v>1.8105380502312377E-4</v>
      </c>
      <c r="CG58" s="65">
        <f>'Pronóstico1 Privado'!CG58*'Pronóstico2 Privado'!$CR58</f>
        <v>2.1755812737731146E-4</v>
      </c>
      <c r="CH58" s="65">
        <f>'Pronóstico1 Privado'!CH58*'Pronóstico2 Privado'!$CR58</f>
        <v>1.7189763079181446E-4</v>
      </c>
      <c r="CI58" s="65">
        <f>'Pronóstico1 Privado'!CI58*'Pronóstico2 Privado'!$CR58</f>
        <v>1.611766716941249E-4</v>
      </c>
      <c r="CJ58" s="65">
        <f>'Pronóstico1 Privado'!CJ58*'Pronóstico2 Privado'!$CR58</f>
        <v>1.7922376408812028E-4</v>
      </c>
      <c r="CK58" s="65">
        <f>'Pronóstico1 Privado'!CK58*'Pronóstico2 Privado'!$CR58</f>
        <v>1.9114640600889559E-4</v>
      </c>
      <c r="CL58" s="65">
        <f>'Pronóstico1 Privado'!CL58*'Pronóstico2 Privado'!$CR58</f>
        <v>1.6185904269725676E-4</v>
      </c>
      <c r="CM58" s="65">
        <f>'Pronóstico1 Privado'!CM58*'Pronóstico2 Privado'!$CR58</f>
        <v>3.8411290424263667E-5</v>
      </c>
      <c r="CN58" s="65">
        <f>'Pronóstico1 Privado'!CN58*'Pronóstico2 Privado'!$CR58</f>
        <v>1.5279989545734813E-5</v>
      </c>
      <c r="CP58" s="71">
        <f t="shared" si="0"/>
        <v>3.6499999999999972</v>
      </c>
      <c r="CR58">
        <f>'Insumo 2'!$B$5/'Pronóstico1 Privado'!CP58</f>
        <v>1.3299718632320463</v>
      </c>
    </row>
    <row r="59" spans="1:96">
      <c r="A59">
        <f>'Población %'!A104</f>
        <v>2043</v>
      </c>
      <c r="B59" s="65">
        <f>'Pronóstico1 Privado'!B59*'Pronóstico2 Privado'!$CR59</f>
        <v>0</v>
      </c>
      <c r="C59" s="65">
        <f>'Pronóstico1 Privado'!C59*'Pronóstico2 Privado'!$CR59</f>
        <v>3.0428203685121133E-4</v>
      </c>
      <c r="D59" s="65">
        <f>'Pronóstico1 Privado'!D59*'Pronóstico2 Privado'!$CR59</f>
        <v>2.4377973374403207E-3</v>
      </c>
      <c r="E59" s="65">
        <f>'Pronóstico1 Privado'!E59*'Pronóstico2 Privado'!$CR59</f>
        <v>1.0699381014114382E-2</v>
      </c>
      <c r="F59" s="65">
        <f>'Pronóstico1 Privado'!F59*'Pronóstico2 Privado'!$CR59</f>
        <v>4.335577531803049E-2</v>
      </c>
      <c r="G59" s="65">
        <f>'Pronóstico1 Privado'!G59*'Pronóstico2 Privado'!$CR59</f>
        <v>8.9796520853335421E-2</v>
      </c>
      <c r="H59" s="65">
        <f>'Pronóstico1 Privado'!H59*'Pronóstico2 Privado'!$CR59</f>
        <v>0.12787491200572987</v>
      </c>
      <c r="I59" s="65">
        <f>'Pronóstico1 Privado'!I59*'Pronóstico2 Privado'!$CR59</f>
        <v>0.15978168109318916</v>
      </c>
      <c r="J59" s="65">
        <f>'Pronóstico1 Privado'!J59*'Pronóstico2 Privado'!$CR59</f>
        <v>0.17572178114545817</v>
      </c>
      <c r="K59" s="65">
        <f>'Pronóstico1 Privado'!K59*'Pronóstico2 Privado'!$CR59</f>
        <v>0.17826807156453295</v>
      </c>
      <c r="L59" s="65">
        <f>'Pronóstico1 Privado'!L59*'Pronóstico2 Privado'!$CR59</f>
        <v>0.18093565127097763</v>
      </c>
      <c r="M59" s="65">
        <f>'Pronóstico1 Privado'!M59*'Pronóstico2 Privado'!$CR59</f>
        <v>0.18127385939357207</v>
      </c>
      <c r="N59" s="65">
        <f>'Pronóstico1 Privado'!N59*'Pronóstico2 Privado'!$CR59</f>
        <v>0.17734712945391221</v>
      </c>
      <c r="O59" s="65">
        <f>'Pronóstico1 Privado'!O59*'Pronóstico2 Privado'!$CR59</f>
        <v>0.17520911924430535</v>
      </c>
      <c r="P59" s="65">
        <f>'Pronóstico1 Privado'!P59*'Pronóstico2 Privado'!$CR59</f>
        <v>0.17094363728748729</v>
      </c>
      <c r="Q59" s="65">
        <f>'Pronóstico1 Privado'!Q59*'Pronóstico2 Privado'!$CR59</f>
        <v>0.16398221815925926</v>
      </c>
      <c r="R59" s="65">
        <f>'Pronóstico1 Privado'!R59*'Pronóstico2 Privado'!$CR59</f>
        <v>0.17884880604517633</v>
      </c>
      <c r="S59" s="65">
        <f>'Pronóstico1 Privado'!S59*'Pronóstico2 Privado'!$CR59</f>
        <v>0.18196631929840679</v>
      </c>
      <c r="T59" s="65">
        <f>'Pronóstico1 Privado'!T59*'Pronóstico2 Privado'!$CR59</f>
        <v>0.19226240042620785</v>
      </c>
      <c r="U59" s="65">
        <f>'Pronóstico1 Privado'!U59*'Pronóstico2 Privado'!$CR59</f>
        <v>0.17011332899268702</v>
      </c>
      <c r="V59" s="65">
        <f>'Pronóstico1 Privado'!V59*'Pronóstico2 Privado'!$CR59</f>
        <v>0.15364589056223318</v>
      </c>
      <c r="W59" s="65">
        <f>'Pronóstico1 Privado'!W59*'Pronóstico2 Privado'!$CR59</f>
        <v>0.16619969965859019</v>
      </c>
      <c r="X59" s="65">
        <f>'Pronóstico1 Privado'!X59*'Pronóstico2 Privado'!$CR59</f>
        <v>0.11612078138059452</v>
      </c>
      <c r="Y59" s="65">
        <f>'Pronóstico1 Privado'!Y59*'Pronóstico2 Privado'!$CR59</f>
        <v>9.6735230140850503E-2</v>
      </c>
      <c r="Z59" s="65">
        <f>'Pronóstico1 Privado'!Z59*'Pronóstico2 Privado'!$CR59</f>
        <v>7.9076276098327097E-2</v>
      </c>
      <c r="AA59" s="65">
        <f>'Pronóstico1 Privado'!AA59*'Pronóstico2 Privado'!$CR59</f>
        <v>7.8201169416878741E-2</v>
      </c>
      <c r="AB59" s="65">
        <f>'Pronóstico1 Privado'!AB59*'Pronóstico2 Privado'!$CR59</f>
        <v>5.4582645745091869E-2</v>
      </c>
      <c r="AC59" s="65">
        <f>'Pronóstico1 Privado'!AC59*'Pronóstico2 Privado'!$CR59</f>
        <v>3.9618543559214049E-2</v>
      </c>
      <c r="AD59" s="65">
        <f>'Pronóstico1 Privado'!AD59*'Pronóstico2 Privado'!$CR59</f>
        <v>2.7861857077643097E-2</v>
      </c>
      <c r="AE59" s="65">
        <f>'Pronóstico1 Privado'!AE59*'Pronóstico2 Privado'!$CR59</f>
        <v>3.807936252254876E-2</v>
      </c>
      <c r="AF59" s="65">
        <f>'Pronóstico1 Privado'!AF59*'Pronóstico2 Privado'!$CR59</f>
        <v>1.4145809239082256E-2</v>
      </c>
      <c r="AG59" s="65">
        <f>'Pronóstico1 Privado'!AG59*'Pronóstico2 Privado'!$CR59</f>
        <v>2.3617271524180593E-2</v>
      </c>
      <c r="AH59" s="65">
        <f>'Pronóstico1 Privado'!AH59*'Pronóstico2 Privado'!$CR59</f>
        <v>6.8943190897241702E-3</v>
      </c>
      <c r="AI59" s="65">
        <f>'Pronóstico1 Privado'!AI59*'Pronóstico2 Privado'!$CR59</f>
        <v>9.8036391696053448E-3</v>
      </c>
      <c r="AJ59" s="65">
        <f>'Pronóstico1 Privado'!AJ59*'Pronóstico2 Privado'!$CR59</f>
        <v>6.7507231825894515E-3</v>
      </c>
      <c r="AK59" s="65">
        <f>'Pronóstico1 Privado'!AK59*'Pronóstico2 Privado'!$CR59</f>
        <v>1.0185619967970383E-2</v>
      </c>
      <c r="AL59" s="65">
        <f>'Pronóstico1 Privado'!AL59*'Pronóstico2 Privado'!$CR59</f>
        <v>2.5880039880721181E-2</v>
      </c>
      <c r="AM59" s="65">
        <f>'Pronóstico1 Privado'!AM59*'Pronóstico2 Privado'!$CR59</f>
        <v>7.4623486537709399E-3</v>
      </c>
      <c r="AN59" s="65">
        <f>'Pronóstico1 Privado'!AN59*'Pronóstico2 Privado'!$CR59</f>
        <v>4.6646047163303849E-3</v>
      </c>
      <c r="AO59" s="65">
        <f>'Pronóstico1 Privado'!AO59*'Pronóstico2 Privado'!$CR59</f>
        <v>6.5647021145402657E-3</v>
      </c>
      <c r="AP59" s="65">
        <f>'Pronóstico1 Privado'!AP59*'Pronóstico2 Privado'!$CR59</f>
        <v>9.2089483154587128E-3</v>
      </c>
      <c r="AQ59" s="65">
        <f>'Pronóstico1 Privado'!AQ59*'Pronóstico2 Privado'!$CR59</f>
        <v>5.7396017969382103E-3</v>
      </c>
      <c r="AR59" s="65">
        <f>'Pronóstico1 Privado'!AR59*'Pronóstico2 Privado'!$CR59</f>
        <v>5.4462466822684033E-3</v>
      </c>
      <c r="AS59" s="65">
        <f>'Pronóstico1 Privado'!AS59*'Pronóstico2 Privado'!$CR59</f>
        <v>7.0657598033357118E-3</v>
      </c>
      <c r="AT59" s="65">
        <f>'Pronóstico1 Privado'!AT59*'Pronóstico2 Privado'!$CR59</f>
        <v>4.9911351230897821E-3</v>
      </c>
      <c r="AU59" s="65">
        <f>'Pronóstico1 Privado'!AU59*'Pronóstico2 Privado'!$CR59</f>
        <v>5.2466870423094666E-3</v>
      </c>
      <c r="AV59" s="65">
        <f>'Pronóstico1 Privado'!AV59*'Pronóstico2 Privado'!$CR59</f>
        <v>4.913989473120813E-3</v>
      </c>
      <c r="AW59" s="65">
        <f>'Pronóstico1 Privado'!AW59*'Pronóstico2 Privado'!$CR59</f>
        <v>4.7317085025240894E-3</v>
      </c>
      <c r="AX59" s="65">
        <f>'Pronóstico1 Privado'!AX59*'Pronóstico2 Privado'!$CR59</f>
        <v>5.0698542236161511E-3</v>
      </c>
      <c r="AY59" s="65">
        <f>'Pronóstico1 Privado'!AY59*'Pronóstico2 Privado'!$CR59</f>
        <v>4.7046601169312245E-3</v>
      </c>
      <c r="AZ59" s="65">
        <f>'Pronóstico1 Privado'!AZ59*'Pronóstico2 Privado'!$CR59</f>
        <v>4.7596991043379715E-3</v>
      </c>
      <c r="BA59" s="65">
        <f>'Pronóstico1 Privado'!BA59*'Pronóstico2 Privado'!$CR59</f>
        <v>4.4426825952348734E-3</v>
      </c>
      <c r="BB59" s="65">
        <f>'Pronóstico1 Privado'!BB59*'Pronóstico2 Privado'!$CR59</f>
        <v>4.1229130896234005E-3</v>
      </c>
      <c r="BC59" s="65">
        <f>'Pronóstico1 Privado'!BC59*'Pronóstico2 Privado'!$CR59</f>
        <v>3.7904343086229675E-3</v>
      </c>
      <c r="BD59" s="65">
        <f>'Pronóstico1 Privado'!BD59*'Pronóstico2 Privado'!$CR59</f>
        <v>3.3225607428907346E-3</v>
      </c>
      <c r="BE59" s="65">
        <f>'Pronóstico1 Privado'!BE59*'Pronóstico2 Privado'!$CR59</f>
        <v>3.3400673068989086E-3</v>
      </c>
      <c r="BF59" s="65">
        <f>'Pronóstico1 Privado'!BF59*'Pronóstico2 Privado'!$CR59</f>
        <v>2.8634317669009573E-3</v>
      </c>
      <c r="BG59" s="65">
        <f>'Pronóstico1 Privado'!BG59*'Pronóstico2 Privado'!$CR59</f>
        <v>2.9995405217234225E-3</v>
      </c>
      <c r="BH59" s="65">
        <f>'Pronóstico1 Privado'!BH59*'Pronóstico2 Privado'!$CR59</f>
        <v>2.7792471944573906E-3</v>
      </c>
      <c r="BI59" s="65">
        <f>'Pronóstico1 Privado'!BI59*'Pronóstico2 Privado'!$CR59</f>
        <v>2.6204699022143924E-3</v>
      </c>
      <c r="BJ59" s="65">
        <f>'Pronóstico1 Privado'!BJ59*'Pronóstico2 Privado'!$CR59</f>
        <v>2.7705879910524937E-3</v>
      </c>
      <c r="BK59" s="65">
        <f>'Pronóstico1 Privado'!BK59*'Pronóstico2 Privado'!$CR59</f>
        <v>2.5690760513049217E-3</v>
      </c>
      <c r="BL59" s="65">
        <f>'Pronóstico1 Privado'!BL59*'Pronóstico2 Privado'!$CR59</f>
        <v>2.3699797710393382E-3</v>
      </c>
      <c r="BM59" s="65">
        <f>'Pronóstico1 Privado'!BM59*'Pronóstico2 Privado'!$CR59</f>
        <v>2.0057938670287327E-3</v>
      </c>
      <c r="BN59" s="65">
        <f>'Pronóstico1 Privado'!BN59*'Pronóstico2 Privado'!$CR59</f>
        <v>2.5345880742825644E-3</v>
      </c>
      <c r="BO59" s="65">
        <f>'Pronóstico1 Privado'!BO59*'Pronóstico2 Privado'!$CR59</f>
        <v>1.8557342457659538E-3</v>
      </c>
      <c r="BP59" s="65">
        <f>'Pronóstico1 Privado'!BP59*'Pronóstico2 Privado'!$CR59</f>
        <v>1.7409424516739848E-3</v>
      </c>
      <c r="BQ59" s="65">
        <f>'Pronóstico1 Privado'!BQ59*'Pronóstico2 Privado'!$CR59</f>
        <v>1.6683727412679661E-3</v>
      </c>
      <c r="BR59" s="65">
        <f>'Pronóstico1 Privado'!BR59*'Pronóstico2 Privado'!$CR59</f>
        <v>1.3090330308317085E-3</v>
      </c>
      <c r="BS59" s="65">
        <f>'Pronóstico1 Privado'!BS59*'Pronóstico2 Privado'!$CR59</f>
        <v>1.2515948975701659E-3</v>
      </c>
      <c r="BT59" s="65">
        <f>'Pronóstico1 Privado'!BT59*'Pronóstico2 Privado'!$CR59</f>
        <v>1.3322420353898234E-3</v>
      </c>
      <c r="BU59" s="65">
        <f>'Pronóstico1 Privado'!BU59*'Pronóstico2 Privado'!$CR59</f>
        <v>1.2372189051628201E-3</v>
      </c>
      <c r="BV59" s="65">
        <f>'Pronóstico1 Privado'!BV59*'Pronóstico2 Privado'!$CR59</f>
        <v>9.9429772355988616E-4</v>
      </c>
      <c r="BW59" s="65">
        <f>'Pronóstico1 Privado'!BW59*'Pronóstico2 Privado'!$CR59</f>
        <v>9.6733024723050145E-4</v>
      </c>
      <c r="BX59" s="65">
        <f>'Pronóstico1 Privado'!BX59*'Pronóstico2 Privado'!$CR59</f>
        <v>8.5832221339804198E-4</v>
      </c>
      <c r="BY59" s="65">
        <f>'Pronóstico1 Privado'!BY59*'Pronóstico2 Privado'!$CR59</f>
        <v>9.0914916822725932E-4</v>
      </c>
      <c r="BZ59" s="65">
        <f>'Pronóstico1 Privado'!BZ59*'Pronóstico2 Privado'!$CR59</f>
        <v>5.1770337402269031E-4</v>
      </c>
      <c r="CA59" s="65">
        <f>'Pronóstico1 Privado'!CA59*'Pronóstico2 Privado'!$CR59</f>
        <v>6.4808523878303291E-4</v>
      </c>
      <c r="CB59" s="65">
        <f>'Pronóstico1 Privado'!CB59*'Pronóstico2 Privado'!$CR59</f>
        <v>6.7792271952219776E-4</v>
      </c>
      <c r="CC59" s="65">
        <f>'Pronóstico1 Privado'!CC59*'Pronóstico2 Privado'!$CR59</f>
        <v>4.0279949886561702E-4</v>
      </c>
      <c r="CD59" s="65">
        <f>'Pronóstico1 Privado'!CD59*'Pronóstico2 Privado'!$CR59</f>
        <v>3.316026607319034E-4</v>
      </c>
      <c r="CE59" s="65">
        <f>'Pronóstico1 Privado'!CE59*'Pronóstico2 Privado'!$CR59</f>
        <v>3.0660656337416493E-4</v>
      </c>
      <c r="CF59" s="65">
        <f>'Pronóstico1 Privado'!CF59*'Pronóstico2 Privado'!$CR59</f>
        <v>1.8922534753916173E-4</v>
      </c>
      <c r="CG59" s="65">
        <f>'Pronóstico1 Privado'!CG59*'Pronóstico2 Privado'!$CR59</f>
        <v>2.2762155086199765E-4</v>
      </c>
      <c r="CH59" s="65">
        <f>'Pronóstico1 Privado'!CH59*'Pronóstico2 Privado'!$CR59</f>
        <v>1.7938173540174649E-4</v>
      </c>
      <c r="CI59" s="65">
        <f>'Pronóstico1 Privado'!CI59*'Pronóstico2 Privado'!$CR59</f>
        <v>1.6721276846777831E-4</v>
      </c>
      <c r="CJ59" s="65">
        <f>'Pronóstico1 Privado'!CJ59*'Pronóstico2 Privado'!$CR59</f>
        <v>1.8511557925339755E-4</v>
      </c>
      <c r="CK59" s="65">
        <f>'Pronóstico1 Privado'!CK59*'Pronóstico2 Privado'!$CR59</f>
        <v>1.9858367677259099E-4</v>
      </c>
      <c r="CL59" s="65">
        <f>'Pronóstico1 Privado'!CL59*'Pronóstico2 Privado'!$CR59</f>
        <v>1.6565831116401164E-4</v>
      </c>
      <c r="CM59" s="65">
        <f>'Pronóstico1 Privado'!CM59*'Pronóstico2 Privado'!$CR59</f>
        <v>3.9249200560674611E-5</v>
      </c>
      <c r="CN59" s="65">
        <f>'Pronóstico1 Privado'!CN59*'Pronóstico2 Privado'!$CR59</f>
        <v>1.612510623669907E-5</v>
      </c>
      <c r="CP59" s="71">
        <f t="shared" si="0"/>
        <v>3.6500000000000026</v>
      </c>
      <c r="CR59">
        <f>'Insumo 2'!$B$5/'Pronóstico1 Privado'!CP59</f>
        <v>1.3465157529884229</v>
      </c>
    </row>
    <row r="60" spans="1:96">
      <c r="A60">
        <f>'Población %'!A105</f>
        <v>2044</v>
      </c>
      <c r="B60" s="65">
        <f>'Pronóstico1 Privado'!B60*'Pronóstico2 Privado'!$CR60</f>
        <v>0</v>
      </c>
      <c r="C60" s="65">
        <f>'Pronóstico1 Privado'!C60*'Pronóstico2 Privado'!$CR60</f>
        <v>3.0444952840346626E-4</v>
      </c>
      <c r="D60" s="65">
        <f>'Pronóstico1 Privado'!D60*'Pronóstico2 Privado'!$CR60</f>
        <v>2.4382956436842605E-3</v>
      </c>
      <c r="E60" s="65">
        <f>'Pronóstico1 Privado'!E60*'Pronóstico2 Privado'!$CR60</f>
        <v>1.0674990939014212E-2</v>
      </c>
      <c r="F60" s="65">
        <f>'Pronóstico1 Privado'!F60*'Pronóstico2 Privado'!$CR60</f>
        <v>4.3321969144616883E-2</v>
      </c>
      <c r="G60" s="65">
        <f>'Pronóstico1 Privado'!G60*'Pronóstico2 Privado'!$CR60</f>
        <v>8.9696345816404344E-2</v>
      </c>
      <c r="H60" s="65">
        <f>'Pronóstico1 Privado'!H60*'Pronóstico2 Privado'!$CR60</f>
        <v>0.12768146751093087</v>
      </c>
      <c r="I60" s="65">
        <f>'Pronóstico1 Privado'!I60*'Pronóstico2 Privado'!$CR60</f>
        <v>0.15947749550070492</v>
      </c>
      <c r="J60" s="65">
        <f>'Pronóstico1 Privado'!J60*'Pronóstico2 Privado'!$CR60</f>
        <v>0.17531349051961115</v>
      </c>
      <c r="K60" s="65">
        <f>'Pronóstico1 Privado'!K60*'Pronóstico2 Privado'!$CR60</f>
        <v>0.17777382450647966</v>
      </c>
      <c r="L60" s="65">
        <f>'Pronóstico1 Privado'!L60*'Pronóstico2 Privado'!$CR60</f>
        <v>0.18039992444222372</v>
      </c>
      <c r="M60" s="65">
        <f>'Pronóstico1 Privado'!M60*'Pronóstico2 Privado'!$CR60</f>
        <v>0.18071480592949346</v>
      </c>
      <c r="N60" s="65">
        <f>'Pronóstico1 Privado'!N60*'Pronóstico2 Privado'!$CR60</f>
        <v>0.17676652193863773</v>
      </c>
      <c r="O60" s="65">
        <f>'Pronóstico1 Privado'!O60*'Pronóstico2 Privado'!$CR60</f>
        <v>0.17458175501477954</v>
      </c>
      <c r="P60" s="65">
        <f>'Pronóstico1 Privado'!P60*'Pronóstico2 Privado'!$CR60</f>
        <v>0.17029848548180423</v>
      </c>
      <c r="Q60" s="65">
        <f>'Pronóstico1 Privado'!Q60*'Pronóstico2 Privado'!$CR60</f>
        <v>0.16335422636325192</v>
      </c>
      <c r="R60" s="65">
        <f>'Pronóstico1 Privado'!R60*'Pronóstico2 Privado'!$CR60</f>
        <v>0.17819226446689213</v>
      </c>
      <c r="S60" s="65">
        <f>'Pronóstico1 Privado'!S60*'Pronóstico2 Privado'!$CR60</f>
        <v>0.1813834638926683</v>
      </c>
      <c r="T60" s="65">
        <f>'Pronóstico1 Privado'!T60*'Pronóstico2 Privado'!$CR60</f>
        <v>0.19175598308243932</v>
      </c>
      <c r="U60" s="65">
        <f>'Pronóstico1 Privado'!U60*'Pronóstico2 Privado'!$CR60</f>
        <v>0.16975702594103834</v>
      </c>
      <c r="V60" s="65">
        <f>'Pronóstico1 Privado'!V60*'Pronóstico2 Privado'!$CR60</f>
        <v>0.15355199676968612</v>
      </c>
      <c r="W60" s="65">
        <f>'Pronóstico1 Privado'!W60*'Pronóstico2 Privado'!$CR60</f>
        <v>0.16643726947960788</v>
      </c>
      <c r="X60" s="65">
        <f>'Pronóstico1 Privado'!X60*'Pronóstico2 Privado'!$CR60</f>
        <v>0.11650494672773781</v>
      </c>
      <c r="Y60" s="65">
        <f>'Pronóstico1 Privado'!Y60*'Pronóstico2 Privado'!$CR60</f>
        <v>9.7122082812526628E-2</v>
      </c>
      <c r="Z60" s="65">
        <f>'Pronóstico1 Privado'!Z60*'Pronóstico2 Privado'!$CR60</f>
        <v>7.9419266944035699E-2</v>
      </c>
      <c r="AA60" s="65">
        <f>'Pronóstico1 Privado'!AA60*'Pronóstico2 Privado'!$CR60</f>
        <v>7.8792480851037835E-2</v>
      </c>
      <c r="AB60" s="65">
        <f>'Pronóstico1 Privado'!AB60*'Pronóstico2 Privado'!$CR60</f>
        <v>5.5234700052023245E-2</v>
      </c>
      <c r="AC60" s="65">
        <f>'Pronóstico1 Privado'!AC60*'Pronóstico2 Privado'!$CR60</f>
        <v>4.0205671134871709E-2</v>
      </c>
      <c r="AD60" s="65">
        <f>'Pronóstico1 Privado'!AD60*'Pronóstico2 Privado'!$CR60</f>
        <v>2.828090697739901E-2</v>
      </c>
      <c r="AE60" s="65">
        <f>'Pronóstico1 Privado'!AE60*'Pronóstico2 Privado'!$CR60</f>
        <v>3.8681692476203317E-2</v>
      </c>
      <c r="AF60" s="65">
        <f>'Pronóstico1 Privado'!AF60*'Pronóstico2 Privado'!$CR60</f>
        <v>1.4340146774186472E-2</v>
      </c>
      <c r="AG60" s="65">
        <f>'Pronóstico1 Privado'!AG60*'Pronóstico2 Privado'!$CR60</f>
        <v>2.3850570102749078E-2</v>
      </c>
      <c r="AH60" s="65">
        <f>'Pronóstico1 Privado'!AH60*'Pronóstico2 Privado'!$CR60</f>
        <v>6.9432227147352534E-3</v>
      </c>
      <c r="AI60" s="65">
        <f>'Pronóstico1 Privado'!AI60*'Pronóstico2 Privado'!$CR60</f>
        <v>9.869603687199132E-3</v>
      </c>
      <c r="AJ60" s="65">
        <f>'Pronóstico1 Privado'!AJ60*'Pronóstico2 Privado'!$CR60</f>
        <v>6.786817845533229E-3</v>
      </c>
      <c r="AK60" s="65">
        <f>'Pronóstico1 Privado'!AK60*'Pronóstico2 Privado'!$CR60</f>
        <v>1.0241410216212931E-2</v>
      </c>
      <c r="AL60" s="65">
        <f>'Pronóstico1 Privado'!AL60*'Pronóstico2 Privado'!$CR60</f>
        <v>2.6044350748446271E-2</v>
      </c>
      <c r="AM60" s="65">
        <f>'Pronóstico1 Privado'!AM60*'Pronóstico2 Privado'!$CR60</f>
        <v>7.5058687878401358E-3</v>
      </c>
      <c r="AN60" s="65">
        <f>'Pronóstico1 Privado'!AN60*'Pronóstico2 Privado'!$CR60</f>
        <v>4.6899658375797711E-3</v>
      </c>
      <c r="AO60" s="65">
        <f>'Pronóstico1 Privado'!AO60*'Pronóstico2 Privado'!$CR60</f>
        <v>6.6152217540978537E-3</v>
      </c>
      <c r="AP60" s="65">
        <f>'Pronóstico1 Privado'!AP60*'Pronóstico2 Privado'!$CR60</f>
        <v>9.1767405834058818E-3</v>
      </c>
      <c r="AQ60" s="65">
        <f>'Pronóstico1 Privado'!AQ60*'Pronóstico2 Privado'!$CR60</f>
        <v>5.6262238011081361E-3</v>
      </c>
      <c r="AR60" s="65">
        <f>'Pronóstico1 Privado'!AR60*'Pronóstico2 Privado'!$CR60</f>
        <v>5.2958389423619625E-3</v>
      </c>
      <c r="AS60" s="65">
        <f>'Pronóstico1 Privado'!AS60*'Pronóstico2 Privado'!$CR60</f>
        <v>6.9008013905055929E-3</v>
      </c>
      <c r="AT60" s="65">
        <f>'Pronóstico1 Privado'!AT60*'Pronóstico2 Privado'!$CR60</f>
        <v>4.8803044634139845E-3</v>
      </c>
      <c r="AU60" s="65">
        <f>'Pronóstico1 Privado'!AU60*'Pronóstico2 Privado'!$CR60</f>
        <v>5.1956764548439392E-3</v>
      </c>
      <c r="AV60" s="65">
        <f>'Pronóstico1 Privado'!AV60*'Pronóstico2 Privado'!$CR60</f>
        <v>4.9585040460663225E-3</v>
      </c>
      <c r="AW60" s="65">
        <f>'Pronóstico1 Privado'!AW60*'Pronóstico2 Privado'!$CR60</f>
        <v>4.8394691263630605E-3</v>
      </c>
      <c r="AX60" s="65">
        <f>'Pronóstico1 Privado'!AX60*'Pronóstico2 Privado'!$CR60</f>
        <v>5.1861647341180659E-3</v>
      </c>
      <c r="AY60" s="65">
        <f>'Pronóstico1 Privado'!AY60*'Pronóstico2 Privado'!$CR60</f>
        <v>4.8185594486941513E-3</v>
      </c>
      <c r="AZ60" s="65">
        <f>'Pronóstico1 Privado'!AZ60*'Pronóstico2 Privado'!$CR60</f>
        <v>4.9154852882079001E-3</v>
      </c>
      <c r="BA60" s="65">
        <f>'Pronóstico1 Privado'!BA60*'Pronóstico2 Privado'!$CR60</f>
        <v>4.6362106198277074E-3</v>
      </c>
      <c r="BB60" s="65">
        <f>'Pronóstico1 Privado'!BB60*'Pronóstico2 Privado'!$CR60</f>
        <v>4.3365909607279533E-3</v>
      </c>
      <c r="BC60" s="65">
        <f>'Pronóstico1 Privado'!BC60*'Pronóstico2 Privado'!$CR60</f>
        <v>4.0002445252123016E-3</v>
      </c>
      <c r="BD60" s="65">
        <f>'Pronóstico1 Privado'!BD60*'Pronóstico2 Privado'!$CR60</f>
        <v>3.5238376770068596E-3</v>
      </c>
      <c r="BE60" s="65">
        <f>'Pronóstico1 Privado'!BE60*'Pronóstico2 Privado'!$CR60</f>
        <v>3.5264969703009447E-3</v>
      </c>
      <c r="BF60" s="65">
        <f>'Pronóstico1 Privado'!BF60*'Pronóstico2 Privado'!$CR60</f>
        <v>2.989570587077754E-3</v>
      </c>
      <c r="BG60" s="65">
        <f>'Pronóstico1 Privado'!BG60*'Pronóstico2 Privado'!$CR60</f>
        <v>3.1052410350416036E-3</v>
      </c>
      <c r="BH60" s="65">
        <f>'Pronóstico1 Privado'!BH60*'Pronóstico2 Privado'!$CR60</f>
        <v>2.8834638470441837E-3</v>
      </c>
      <c r="BI60" s="65">
        <f>'Pronóstico1 Privado'!BI60*'Pronóstico2 Privado'!$CR60</f>
        <v>2.7220703567482369E-3</v>
      </c>
      <c r="BJ60" s="65">
        <f>'Pronóstico1 Privado'!BJ60*'Pronóstico2 Privado'!$CR60</f>
        <v>2.8604935605229492E-3</v>
      </c>
      <c r="BK60" s="65">
        <f>'Pronóstico1 Privado'!BK60*'Pronóstico2 Privado'!$CR60</f>
        <v>2.6292986064498113E-3</v>
      </c>
      <c r="BL60" s="65">
        <f>'Pronóstico1 Privado'!BL60*'Pronóstico2 Privado'!$CR60</f>
        <v>2.4107544070002258E-3</v>
      </c>
      <c r="BM60" s="65">
        <f>'Pronóstico1 Privado'!BM60*'Pronóstico2 Privado'!$CR60</f>
        <v>2.0379149942383159E-3</v>
      </c>
      <c r="BN60" s="65">
        <f>'Pronóstico1 Privado'!BN60*'Pronóstico2 Privado'!$CR60</f>
        <v>2.5686464773265008E-3</v>
      </c>
      <c r="BO60" s="65">
        <f>'Pronóstico1 Privado'!BO60*'Pronóstico2 Privado'!$CR60</f>
        <v>1.8886101963857254E-3</v>
      </c>
      <c r="BP60" s="65">
        <f>'Pronóstico1 Privado'!BP60*'Pronóstico2 Privado'!$CR60</f>
        <v>1.7867945000749228E-3</v>
      </c>
      <c r="BQ60" s="65">
        <f>'Pronóstico1 Privado'!BQ60*'Pronóstico2 Privado'!$CR60</f>
        <v>1.7225637236767026E-3</v>
      </c>
      <c r="BR60" s="65">
        <f>'Pronóstico1 Privado'!BR60*'Pronóstico2 Privado'!$CR60</f>
        <v>1.3500901446815499E-3</v>
      </c>
      <c r="BS60" s="65">
        <f>'Pronóstico1 Privado'!BS60*'Pronóstico2 Privado'!$CR60</f>
        <v>1.2910949812040538E-3</v>
      </c>
      <c r="BT60" s="65">
        <f>'Pronóstico1 Privado'!BT60*'Pronóstico2 Privado'!$CR60</f>
        <v>1.3754054245382337E-3</v>
      </c>
      <c r="BU60" s="65">
        <f>'Pronóstico1 Privado'!BU60*'Pronóstico2 Privado'!$CR60</f>
        <v>1.2777125859063558E-3</v>
      </c>
      <c r="BV60" s="65">
        <f>'Pronóstico1 Privado'!BV60*'Pronóstico2 Privado'!$CR60</f>
        <v>1.0273506240837621E-3</v>
      </c>
      <c r="BW60" s="65">
        <f>'Pronóstico1 Privado'!BW60*'Pronóstico2 Privado'!$CR60</f>
        <v>1.000892383008064E-3</v>
      </c>
      <c r="BX60" s="65">
        <f>'Pronóstico1 Privado'!BX60*'Pronóstico2 Privado'!$CR60</f>
        <v>8.8935594385294772E-4</v>
      </c>
      <c r="BY60" s="65">
        <f>'Pronóstico1 Privado'!BY60*'Pronóstico2 Privado'!$CR60</f>
        <v>9.4240125480395077E-4</v>
      </c>
      <c r="BZ60" s="65">
        <f>'Pronóstico1 Privado'!BZ60*'Pronóstico2 Privado'!$CR60</f>
        <v>5.3643170106248462E-4</v>
      </c>
      <c r="CA60" s="65">
        <f>'Pronóstico1 Privado'!CA60*'Pronóstico2 Privado'!$CR60</f>
        <v>6.713316123208925E-4</v>
      </c>
      <c r="CB60" s="65">
        <f>'Pronóstico1 Privado'!CB60*'Pronóstico2 Privado'!$CR60</f>
        <v>7.0207221006492106E-4</v>
      </c>
      <c r="CC60" s="65">
        <f>'Pronóstico1 Privado'!CC60*'Pronóstico2 Privado'!$CR60</f>
        <v>4.1668446049032736E-4</v>
      </c>
      <c r="CD60" s="65">
        <f>'Pronóstico1 Privado'!CD60*'Pronóstico2 Privado'!$CR60</f>
        <v>3.4416137658901198E-4</v>
      </c>
      <c r="CE60" s="65">
        <f>'Pronóstico1 Privado'!CE60*'Pronóstico2 Privado'!$CR60</f>
        <v>3.2020935461278961E-4</v>
      </c>
      <c r="CF60" s="65">
        <f>'Pronóstico1 Privado'!CF60*'Pronóstico2 Privado'!$CR60</f>
        <v>1.9855002938211542E-4</v>
      </c>
      <c r="CG60" s="65">
        <f>'Pronóstico1 Privado'!CG60*'Pronóstico2 Privado'!$CR60</f>
        <v>2.3880518460786535E-4</v>
      </c>
      <c r="CH60" s="65">
        <f>'Pronóstico1 Privado'!CH60*'Pronóstico2 Privado'!$CR60</f>
        <v>1.8840461019861181E-4</v>
      </c>
      <c r="CI60" s="65">
        <f>'Pronóstico1 Privado'!CI60*'Pronóstico2 Privado'!$CR60</f>
        <v>1.7506259466948875E-4</v>
      </c>
      <c r="CJ60" s="65">
        <f>'Pronóstico1 Privado'!CJ60*'Pronóstico2 Privado'!$CR60</f>
        <v>1.9241360529621813E-4</v>
      </c>
      <c r="CK60" s="65">
        <f>'Pronóstico1 Privado'!CK60*'Pronóstico2 Privado'!$CR60</f>
        <v>2.051809352260344E-4</v>
      </c>
      <c r="CL60" s="65">
        <f>'Pronóstico1 Privado'!CL60*'Pronóstico2 Privado'!$CR60</f>
        <v>1.7263865310993069E-4</v>
      </c>
      <c r="CM60" s="65">
        <f>'Pronóstico1 Privado'!CM60*'Pronóstico2 Privado'!$CR60</f>
        <v>3.9939517740001958E-5</v>
      </c>
      <c r="CN60" s="65">
        <f>'Pronóstico1 Privado'!CN60*'Pronóstico2 Privado'!$CR60</f>
        <v>1.6261132009424617E-5</v>
      </c>
      <c r="CP60" s="71">
        <f t="shared" si="0"/>
        <v>3.6499999999999968</v>
      </c>
      <c r="CR60">
        <f>'Insumo 2'!$B$5/'Pronóstico1 Privado'!CP60</f>
        <v>1.3632431576486583</v>
      </c>
    </row>
    <row r="61" spans="1:96">
      <c r="A61">
        <f>'Población %'!A106</f>
        <v>2045</v>
      </c>
      <c r="B61" s="65">
        <f>'Pronóstico1 Privado'!B61*'Pronóstico2 Privado'!$CR61</f>
        <v>0</v>
      </c>
      <c r="C61" s="65">
        <f>'Pronóstico1 Privado'!C61*'Pronóstico2 Privado'!$CR61</f>
        <v>3.0465183855711353E-4</v>
      </c>
      <c r="D61" s="65">
        <f>'Pronóstico1 Privado'!D61*'Pronóstico2 Privado'!$CR61</f>
        <v>2.4394613466307601E-3</v>
      </c>
      <c r="E61" s="65">
        <f>'Pronóstico1 Privado'!E61*'Pronóstico2 Privado'!$CR61</f>
        <v>1.0677026589585002E-2</v>
      </c>
      <c r="F61" s="65">
        <f>'Pronóstico1 Privado'!F61*'Pronóstico2 Privado'!$CR61</f>
        <v>4.3260988265369178E-2</v>
      </c>
      <c r="G61" s="65">
        <f>'Pronóstico1 Privado'!G61*'Pronóstico2 Privado'!$CR61</f>
        <v>8.957325490860954E-2</v>
      </c>
      <c r="H61" s="65">
        <f>'Pronóstico1 Privado'!H61*'Pronóstico2 Privado'!$CR61</f>
        <v>0.12749880826271298</v>
      </c>
      <c r="I61" s="65">
        <f>'Pronóstico1 Privado'!I61*'Pronóstico2 Privado'!$CR61</f>
        <v>0.15922525480803518</v>
      </c>
      <c r="J61" s="65">
        <f>'Pronóstico1 Privado'!J61*'Pronóstico2 Privado'!$CR61</f>
        <v>0.17500150812321155</v>
      </c>
      <c r="K61" s="65">
        <f>'Pronóstico1 Privado'!K61*'Pronóstico2 Privado'!$CR61</f>
        <v>0.17741193014595763</v>
      </c>
      <c r="L61" s="65">
        <f>'Pronóstico1 Privado'!L61*'Pronóstico2 Privado'!$CR61</f>
        <v>0.17997414305601919</v>
      </c>
      <c r="M61" s="65">
        <f>'Pronóstico1 Privado'!M61*'Pronóstico2 Privado'!$CR61</f>
        <v>0.18028184870387998</v>
      </c>
      <c r="N61" s="65">
        <f>'Pronóstico1 Privado'!N61*'Pronóstico2 Privado'!$CR61</f>
        <v>0.17635106545223453</v>
      </c>
      <c r="O61" s="65">
        <f>'Pronóstico1 Privado'!O61*'Pronóstico2 Privado'!$CR61</f>
        <v>0.17415189768987943</v>
      </c>
      <c r="P61" s="65">
        <f>'Pronóstico1 Privado'!P61*'Pronóstico2 Privado'!$CR61</f>
        <v>0.16983062915475247</v>
      </c>
      <c r="Q61" s="65">
        <f>'Pronóstico1 Privado'!Q61*'Pronóstico2 Privado'!$CR61</f>
        <v>0.16287903011663171</v>
      </c>
      <c r="R61" s="65">
        <f>'Pronóstico1 Privado'!R61*'Pronóstico2 Privado'!$CR61</f>
        <v>0.17764216373197669</v>
      </c>
      <c r="S61" s="65">
        <f>'Pronóstico1 Privado'!S61*'Pronóstico2 Privado'!$CR61</f>
        <v>0.18082002228947153</v>
      </c>
      <c r="T61" s="65">
        <f>'Pronóstico1 Privado'!T61*'Pronóstico2 Privado'!$CR61</f>
        <v>0.19122131179984581</v>
      </c>
      <c r="U61" s="65">
        <f>'Pronóstico1 Privado'!U61*'Pronóstico2 Privado'!$CR61</f>
        <v>0.1693780742002011</v>
      </c>
      <c r="V61" s="65">
        <f>'Pronóstico1 Privado'!V61*'Pronóstico2 Privado'!$CR61</f>
        <v>0.15328858695605196</v>
      </c>
      <c r="W61" s="65">
        <f>'Pronóstico1 Privado'!W61*'Pronóstico2 Privado'!$CR61</f>
        <v>0.16637332082414932</v>
      </c>
      <c r="X61" s="65">
        <f>'Pronóstico1 Privado'!X61*'Pronóstico2 Privado'!$CR61</f>
        <v>0.11667885333319603</v>
      </c>
      <c r="Y61" s="65">
        <f>'Pronóstico1 Privado'!Y61*'Pronóstico2 Privado'!$CR61</f>
        <v>9.7437577586062793E-2</v>
      </c>
      <c r="Z61" s="65">
        <f>'Pronóstico1 Privado'!Z61*'Pronóstico2 Privado'!$CR61</f>
        <v>7.9728658767257682E-2</v>
      </c>
      <c r="AA61" s="65">
        <f>'Pronóstico1 Privado'!AA61*'Pronóstico2 Privado'!$CR61</f>
        <v>7.9122408148487325E-2</v>
      </c>
      <c r="AB61" s="65">
        <f>'Pronóstico1 Privado'!AB61*'Pronóstico2 Privado'!$CR61</f>
        <v>5.5641209874990938E-2</v>
      </c>
      <c r="AC61" s="65">
        <f>'Pronóstico1 Privado'!AC61*'Pronóstico2 Privado'!$CR61</f>
        <v>4.0676894974609606E-2</v>
      </c>
      <c r="AD61" s="65">
        <f>'Pronóstico1 Privado'!AD61*'Pronóstico2 Privado'!$CR61</f>
        <v>2.8692738414965682E-2</v>
      </c>
      <c r="AE61" s="65">
        <f>'Pronóstico1 Privado'!AE61*'Pronóstico2 Privado'!$CR61</f>
        <v>3.9251314734060724E-2</v>
      </c>
      <c r="AF61" s="65">
        <f>'Pronóstico1 Privado'!AF61*'Pronóstico2 Privado'!$CR61</f>
        <v>1.456245610206585E-2</v>
      </c>
      <c r="AG61" s="65">
        <f>'Pronóstico1 Privado'!AG61*'Pronóstico2 Privado'!$CR61</f>
        <v>2.4170690586828081E-2</v>
      </c>
      <c r="AH61" s="65">
        <f>'Pronóstico1 Privado'!AH61*'Pronóstico2 Privado'!$CR61</f>
        <v>7.00961530510881E-3</v>
      </c>
      <c r="AI61" s="65">
        <f>'Pronóstico1 Privado'!AI61*'Pronóstico2 Privado'!$CR61</f>
        <v>9.9366126067258857E-3</v>
      </c>
      <c r="AJ61" s="65">
        <f>'Pronóstico1 Privado'!AJ61*'Pronóstico2 Privado'!$CR61</f>
        <v>6.8304841191828688E-3</v>
      </c>
      <c r="AK61" s="65">
        <f>'Pronóstico1 Privado'!AK61*'Pronóstico2 Privado'!$CR61</f>
        <v>1.0293189999668889E-2</v>
      </c>
      <c r="AL61" s="65">
        <f>'Pronóstico1 Privado'!AL61*'Pronóstico2 Privado'!$CR61</f>
        <v>2.6181480754237006E-2</v>
      </c>
      <c r="AM61" s="65">
        <f>'Pronóstico1 Privado'!AM61*'Pronóstico2 Privado'!$CR61</f>
        <v>7.5529556222583647E-3</v>
      </c>
      <c r="AN61" s="65">
        <f>'Pronóstico1 Privado'!AN61*'Pronóstico2 Privado'!$CR61</f>
        <v>4.717306791923657E-3</v>
      </c>
      <c r="AO61" s="65">
        <f>'Pronóstico1 Privado'!AO61*'Pronóstico2 Privado'!$CR61</f>
        <v>6.6510886555605307E-3</v>
      </c>
      <c r="AP61" s="65">
        <f>'Pronóstico1 Privado'!AP61*'Pronóstico2 Privado'!$CR61</f>
        <v>9.2475463201220631E-3</v>
      </c>
      <c r="AQ61" s="65">
        <f>'Pronóstico1 Privado'!AQ61*'Pronóstico2 Privado'!$CR61</f>
        <v>5.6065351155641791E-3</v>
      </c>
      <c r="AR61" s="65">
        <f>'Pronóstico1 Privado'!AR61*'Pronóstico2 Privado'!$CR61</f>
        <v>5.1910624963481594E-3</v>
      </c>
      <c r="AS61" s="65">
        <f>'Pronóstico1 Privado'!AS61*'Pronóstico2 Privado'!$CR61</f>
        <v>6.7098680599355686E-3</v>
      </c>
      <c r="AT61" s="65">
        <f>'Pronóstico1 Privado'!AT61*'Pronóstico2 Privado'!$CR61</f>
        <v>4.7662964831742217E-3</v>
      </c>
      <c r="AU61" s="65">
        <f>'Pronóstico1 Privado'!AU61*'Pronóstico2 Privado'!$CR61</f>
        <v>5.0803686492889629E-3</v>
      </c>
      <c r="AV61" s="65">
        <f>'Pronóstico1 Privado'!AV61*'Pronóstico2 Privado'!$CR61</f>
        <v>4.9105205985448671E-3</v>
      </c>
      <c r="AW61" s="65">
        <f>'Pronóstico1 Privado'!AW61*'Pronóstico2 Privado'!$CR61</f>
        <v>4.8838143163716244E-3</v>
      </c>
      <c r="AX61" s="65">
        <f>'Pronóstico1 Privado'!AX61*'Pronóstico2 Privado'!$CR61</f>
        <v>5.3050254652605494E-3</v>
      </c>
      <c r="AY61" s="65">
        <f>'Pronóstico1 Privado'!AY61*'Pronóstico2 Privado'!$CR61</f>
        <v>4.9298979364833196E-3</v>
      </c>
      <c r="AZ61" s="65">
        <f>'Pronóstico1 Privado'!AZ61*'Pronóstico2 Privado'!$CR61</f>
        <v>5.0354323255146381E-3</v>
      </c>
      <c r="BA61" s="65">
        <f>'Pronóstico1 Privado'!BA61*'Pronóstico2 Privado'!$CR61</f>
        <v>4.7889507348811665E-3</v>
      </c>
      <c r="BB61" s="65">
        <f>'Pronóstico1 Privado'!BB61*'Pronóstico2 Privado'!$CR61</f>
        <v>4.5265017686250807E-3</v>
      </c>
      <c r="BC61" s="65">
        <f>'Pronóstico1 Privado'!BC61*'Pronóstico2 Privado'!$CR61</f>
        <v>4.2085771959112584E-3</v>
      </c>
      <c r="BD61" s="65">
        <f>'Pronóstico1 Privado'!BD61*'Pronóstico2 Privado'!$CR61</f>
        <v>3.7200377498549128E-3</v>
      </c>
      <c r="BE61" s="65">
        <f>'Pronóstico1 Privado'!BE61*'Pronóstico2 Privado'!$CR61</f>
        <v>3.7414705175305963E-3</v>
      </c>
      <c r="BF61" s="65">
        <f>'Pronóstico1 Privado'!BF61*'Pronóstico2 Privado'!$CR61</f>
        <v>3.1575714064929132E-3</v>
      </c>
      <c r="BG61" s="65">
        <f>'Pronóstico1 Privado'!BG61*'Pronóstico2 Privado'!$CR61</f>
        <v>3.2431541573220441E-3</v>
      </c>
      <c r="BH61" s="65">
        <f>'Pronóstico1 Privado'!BH61*'Pronóstico2 Privado'!$CR61</f>
        <v>2.9860470544628547E-3</v>
      </c>
      <c r="BI61" s="65">
        <f>'Pronóstico1 Privado'!BI61*'Pronóstico2 Privado'!$CR61</f>
        <v>2.8251730565424173E-3</v>
      </c>
      <c r="BJ61" s="65">
        <f>'Pronóstico1 Privado'!BJ61*'Pronóstico2 Privado'!$CR61</f>
        <v>2.9726285004043644E-3</v>
      </c>
      <c r="BK61" s="65">
        <f>'Pronóstico1 Privado'!BK61*'Pronóstico2 Privado'!$CR61</f>
        <v>2.7159030129187407E-3</v>
      </c>
      <c r="BL61" s="65">
        <f>'Pronóstico1 Privado'!BL61*'Pronóstico2 Privado'!$CR61</f>
        <v>2.4685557252094423E-3</v>
      </c>
      <c r="BM61" s="65">
        <f>'Pronóstico1 Privado'!BM61*'Pronóstico2 Privado'!$CR61</f>
        <v>2.0741778699980501E-3</v>
      </c>
      <c r="BN61" s="65">
        <f>'Pronóstico1 Privado'!BN61*'Pronóstico2 Privado'!$CR61</f>
        <v>2.6113649758079762E-3</v>
      </c>
      <c r="BO61" s="65">
        <f>'Pronóstico1 Privado'!BO61*'Pronóstico2 Privado'!$CR61</f>
        <v>1.9151701856134236E-3</v>
      </c>
      <c r="BP61" s="65">
        <f>'Pronóstico1 Privado'!BP61*'Pronóstico2 Privado'!$CR61</f>
        <v>1.8196806266956829E-3</v>
      </c>
      <c r="BQ61" s="65">
        <f>'Pronóstico1 Privado'!BQ61*'Pronóstico2 Privado'!$CR61</f>
        <v>1.769262579685131E-3</v>
      </c>
      <c r="BR61" s="65">
        <f>'Pronóstico1 Privado'!BR61*'Pronóstico2 Privado'!$CR61</f>
        <v>1.395071174220874E-3</v>
      </c>
      <c r="BS61" s="65">
        <f>'Pronóstico1 Privado'!BS61*'Pronóstico2 Privado'!$CR61</f>
        <v>1.3327600080394731E-3</v>
      </c>
      <c r="BT61" s="65">
        <f>'Pronóstico1 Privado'!BT61*'Pronóstico2 Privado'!$CR61</f>
        <v>1.4202209625065944E-3</v>
      </c>
      <c r="BU61" s="65">
        <f>'Pronóstico1 Privado'!BU61*'Pronóstico2 Privado'!$CR61</f>
        <v>1.3205693688564048E-3</v>
      </c>
      <c r="BV61" s="65">
        <f>'Pronóstico1 Privado'!BV61*'Pronóstico2 Privado'!$CR61</f>
        <v>1.0622958504160043E-3</v>
      </c>
      <c r="BW61" s="65">
        <f>'Pronóstico1 Privado'!BW61*'Pronóstico2 Privado'!$CR61</f>
        <v>1.035589460328136E-3</v>
      </c>
      <c r="BX61" s="65">
        <f>'Pronóstico1 Privado'!BX61*'Pronóstico2 Privado'!$CR61</f>
        <v>9.2155727636410482E-4</v>
      </c>
      <c r="BY61" s="65">
        <f>'Pronóstico1 Privado'!BY61*'Pronóstico2 Privado'!$CR61</f>
        <v>9.7801578485220931E-4</v>
      </c>
      <c r="BZ61" s="65">
        <f>'Pronóstico1 Privado'!BZ61*'Pronóstico2 Privado'!$CR61</f>
        <v>5.571365230792421E-4</v>
      </c>
      <c r="CA61" s="65">
        <f>'Pronóstico1 Privado'!CA61*'Pronóstico2 Privado'!$CR61</f>
        <v>6.97376665971605E-4</v>
      </c>
      <c r="CB61" s="65">
        <f>'Pronóstico1 Privado'!CB61*'Pronóstico2 Privado'!$CR61</f>
        <v>7.2937736147782979E-4</v>
      </c>
      <c r="CC61" s="65">
        <f>'Pronóstico1 Privado'!CC61*'Pronóstico2 Privado'!$CR61</f>
        <v>4.3281815862448558E-4</v>
      </c>
      <c r="CD61" s="65">
        <f>'Pronóstico1 Privado'!CD61*'Pronóstico2 Privado'!$CR61</f>
        <v>3.5711520691565505E-4</v>
      </c>
      <c r="CE61" s="65">
        <f>'Pronóstico1 Privado'!CE61*'Pronóstico2 Privado'!$CR61</f>
        <v>3.3346067546111054E-4</v>
      </c>
      <c r="CF61" s="65">
        <f>'Pronóstico1 Privado'!CF61*'Pronóstico2 Privado'!$CR61</f>
        <v>2.0813912225173161E-4</v>
      </c>
      <c r="CG61" s="65">
        <f>'Pronóstico1 Privado'!CG61*'Pronóstico2 Privado'!$CR61</f>
        <v>2.5158574459639818E-4</v>
      </c>
      <c r="CH61" s="65">
        <f>'Pronóstico1 Privado'!CH61*'Pronóstico2 Privado'!$CR61</f>
        <v>1.9849648056038531E-4</v>
      </c>
      <c r="CI61" s="65">
        <f>'Pronóstico1 Privado'!CI61*'Pronóstico2 Privado'!$CR61</f>
        <v>1.8468284589390232E-4</v>
      </c>
      <c r="CJ61" s="65">
        <f>'Pronóstico1 Privado'!CJ61*'Pronóstico2 Privado'!$CR61</f>
        <v>2.0221291753018782E-4</v>
      </c>
      <c r="CK61" s="65">
        <f>'Pronóstico1 Privado'!CK61*'Pronóstico2 Privado'!$CR61</f>
        <v>2.1374671008722395E-4</v>
      </c>
      <c r="CL61" s="65">
        <f>'Pronóstico1 Privado'!CL61*'Pronóstico2 Privado'!$CR61</f>
        <v>1.7846092465221506E-4</v>
      </c>
      <c r="CM61" s="65">
        <f>'Pronóstico1 Privado'!CM61*'Pronóstico2 Privado'!$CR61</f>
        <v>4.1783831072750348E-5</v>
      </c>
      <c r="CN61" s="65">
        <f>'Pronóstico1 Privado'!CN61*'Pronóstico2 Privado'!$CR61</f>
        <v>1.6417420723934965E-5</v>
      </c>
      <c r="CP61" s="71">
        <f t="shared" si="0"/>
        <v>3.6499999999999981</v>
      </c>
      <c r="CR61">
        <f>'Insumo 2'!$B$5/'Pronóstico1 Privado'!CP61</f>
        <v>1.3801359968164821</v>
      </c>
    </row>
    <row r="62" spans="1:96">
      <c r="A62">
        <f>'Población %'!A107</f>
        <v>2046</v>
      </c>
      <c r="B62" s="65">
        <f>'Pronóstico1 Privado'!B62*'Pronóstico2 Privado'!$CR62</f>
        <v>0</v>
      </c>
      <c r="C62" s="65">
        <f>'Pronóstico1 Privado'!C62*'Pronóstico2 Privado'!$CR62</f>
        <v>3.0596694836275765E-4</v>
      </c>
      <c r="D62" s="65">
        <f>'Pronóstico1 Privado'!D62*'Pronóstico2 Privado'!$CR62</f>
        <v>2.4482664135261792E-3</v>
      </c>
      <c r="E62" s="65">
        <f>'Pronóstico1 Privado'!E62*'Pronóstico2 Privado'!$CR62</f>
        <v>1.0706828202281901E-2</v>
      </c>
      <c r="F62" s="65">
        <f>'Pronóstico1 Privado'!F62*'Pronóstico2 Privado'!$CR62</f>
        <v>4.3344292762625206E-2</v>
      </c>
      <c r="G62" s="65">
        <f>'Pronóstico1 Privado'!G62*'Pronóstico2 Privado'!$CR62</f>
        <v>8.9667312866865884E-2</v>
      </c>
      <c r="H62" s="65">
        <f>'Pronóstico1 Privado'!H62*'Pronóstico2 Privado'!$CR62</f>
        <v>0.12751989220643417</v>
      </c>
      <c r="I62" s="65">
        <f>'Pronóstico1 Privado'!I62*'Pronóstico2 Privado'!$CR62</f>
        <v>0.1591184958635746</v>
      </c>
      <c r="J62" s="65">
        <f>'Pronóstico1 Privado'!J62*'Pronóstico2 Privado'!$CR62</f>
        <v>0.17473802661102444</v>
      </c>
      <c r="K62" s="65">
        <f>'Pronóstico1 Privado'!K62*'Pronóstico2 Privado'!$CR62</f>
        <v>0.17699653795606685</v>
      </c>
      <c r="L62" s="65">
        <f>'Pronóstico1 Privado'!L62*'Pronóstico2 Privado'!$CR62</f>
        <v>0.17940404694571122</v>
      </c>
      <c r="M62" s="65">
        <f>'Pronóstico1 Privado'!M62*'Pronóstico2 Privado'!$CR62</f>
        <v>0.17957339482968795</v>
      </c>
      <c r="N62" s="65">
        <f>'Pronóstico1 Privado'!N62*'Pronóstico2 Privado'!$CR62</f>
        <v>0.17559140503712833</v>
      </c>
      <c r="O62" s="65">
        <f>'Pronóstico1 Privado'!O62*'Pronóstico2 Privado'!$CR62</f>
        <v>0.17340360907764399</v>
      </c>
      <c r="P62" s="65">
        <f>'Pronóstico1 Privado'!P62*'Pronóstico2 Privado'!$CR62</f>
        <v>0.16912120975198139</v>
      </c>
      <c r="Q62" s="65">
        <f>'Pronóstico1 Privado'!Q62*'Pronóstico2 Privado'!$CR62</f>
        <v>0.16222004942982174</v>
      </c>
      <c r="R62" s="65">
        <f>'Pronóstico1 Privado'!R62*'Pronóstico2 Privado'!$CR62</f>
        <v>0.17698034862262388</v>
      </c>
      <c r="S62" s="65">
        <f>'Pronóstico1 Privado'!S62*'Pronóstico2 Privado'!$CR62</f>
        <v>0.18018100772045384</v>
      </c>
      <c r="T62" s="65">
        <f>'Pronóstico1 Privado'!T62*'Pronóstico2 Privado'!$CR62</f>
        <v>0.19061204920217448</v>
      </c>
      <c r="U62" s="65">
        <f>'Pronóstico1 Privado'!U62*'Pronóstico2 Privado'!$CR62</f>
        <v>0.16896148641388725</v>
      </c>
      <c r="V62" s="65">
        <f>'Pronóstico1 Privado'!V62*'Pronóstico2 Privado'!$CR62</f>
        <v>0.15308117819558867</v>
      </c>
      <c r="W62" s="65">
        <f>'Pronóstico1 Privado'!W62*'Pronóstico2 Privado'!$CR62</f>
        <v>0.16632837387980126</v>
      </c>
      <c r="X62" s="65">
        <f>'Pronóstico1 Privado'!X62*'Pronóstico2 Privado'!$CR62</f>
        <v>0.11685524636600288</v>
      </c>
      <c r="Y62" s="65">
        <f>'Pronóstico1 Privado'!Y62*'Pronóstico2 Privado'!$CR62</f>
        <v>9.7799549600902022E-2</v>
      </c>
      <c r="Z62" s="65">
        <f>'Pronóstico1 Privado'!Z62*'Pronóstico2 Privado'!$CR62</f>
        <v>8.0185277104139169E-2</v>
      </c>
      <c r="AA62" s="65">
        <f>'Pronóstico1 Privado'!AA62*'Pronóstico2 Privado'!$CR62</f>
        <v>7.9646233736581015E-2</v>
      </c>
      <c r="AB62" s="65">
        <f>'Pronóstico1 Privado'!AB62*'Pronóstico2 Privado'!$CR62</f>
        <v>5.6037625319878617E-2</v>
      </c>
      <c r="AC62" s="65">
        <f>'Pronóstico1 Privado'!AC62*'Pronóstico2 Privado'!$CR62</f>
        <v>4.1103376728061775E-2</v>
      </c>
      <c r="AD62" s="65">
        <f>'Pronóstico1 Privado'!AD62*'Pronóstico2 Privado'!$CR62</f>
        <v>2.9122893831134696E-2</v>
      </c>
      <c r="AE62" s="65">
        <f>'Pronóstico1 Privado'!AE62*'Pronóstico2 Privado'!$CR62</f>
        <v>3.9953773624845E-2</v>
      </c>
      <c r="AF62" s="65">
        <f>'Pronóstico1 Privado'!AF62*'Pronóstico2 Privado'!$CR62</f>
        <v>1.4824886168041449E-2</v>
      </c>
      <c r="AG62" s="65">
        <f>'Pronóstico1 Privado'!AG62*'Pronóstico2 Privado'!$CR62</f>
        <v>2.4623445669537013E-2</v>
      </c>
      <c r="AH62" s="65">
        <f>'Pronóstico1 Privado'!AH62*'Pronóstico2 Privado'!$CR62</f>
        <v>7.1259423732136845E-3</v>
      </c>
      <c r="AI62" s="65">
        <f>'Pronóstico1 Privado'!AI62*'Pronóstico2 Privado'!$CR62</f>
        <v>1.0061838816344724E-2</v>
      </c>
      <c r="AJ62" s="65">
        <f>'Pronóstico1 Privado'!AJ62*'Pronóstico2 Privado'!$CR62</f>
        <v>6.8960777717596853E-3</v>
      </c>
      <c r="AK62" s="65">
        <f>'Pronóstico1 Privado'!AK62*'Pronóstico2 Privado'!$CR62</f>
        <v>1.0385455056961573E-2</v>
      </c>
      <c r="AL62" s="65">
        <f>'Pronóstico1 Privado'!AL62*'Pronóstico2 Privado'!$CR62</f>
        <v>2.6372384925916363E-2</v>
      </c>
      <c r="AM62" s="65">
        <f>'Pronóstico1 Privado'!AM62*'Pronóstico2 Privado'!$CR62</f>
        <v>7.6077296965119078E-3</v>
      </c>
      <c r="AN62" s="65">
        <f>'Pronóstico1 Privado'!AN62*'Pronóstico2 Privado'!$CR62</f>
        <v>4.7556924210593408E-3</v>
      </c>
      <c r="AO62" s="65">
        <f>'Pronóstico1 Privado'!AO62*'Pronóstico2 Privado'!$CR62</f>
        <v>6.7023107672816171E-3</v>
      </c>
      <c r="AP62" s="65">
        <f>'Pronóstico1 Privado'!AP62*'Pronóstico2 Privado'!$CR62</f>
        <v>9.3149645325264763E-3</v>
      </c>
      <c r="AQ62" s="65">
        <f>'Pronóstico1 Privado'!AQ62*'Pronóstico2 Privado'!$CR62</f>
        <v>5.6603680481442315E-3</v>
      </c>
      <c r="AR62" s="65">
        <f>'Pronóstico1 Privado'!AR62*'Pronóstico2 Privado'!$CR62</f>
        <v>5.1822950160933636E-3</v>
      </c>
      <c r="AS62" s="65">
        <f>'Pronóstico1 Privado'!AS62*'Pronóstico2 Privado'!$CR62</f>
        <v>6.588447842596476E-3</v>
      </c>
      <c r="AT62" s="65">
        <f>'Pronóstico1 Privado'!AT62*'Pronóstico2 Privado'!$CR62</f>
        <v>4.6420548937532785E-3</v>
      </c>
      <c r="AU62" s="65">
        <f>'Pronóstico1 Privado'!AU62*'Pronóstico2 Privado'!$CR62</f>
        <v>4.969624724928034E-3</v>
      </c>
      <c r="AV62" s="65">
        <f>'Pronóstico1 Privado'!AV62*'Pronóstico2 Privado'!$CR62</f>
        <v>4.8090243464373288E-3</v>
      </c>
      <c r="AW62" s="65">
        <f>'Pronóstico1 Privado'!AW62*'Pronóstico2 Privado'!$CR62</f>
        <v>4.8440836581595224E-3</v>
      </c>
      <c r="AX62" s="65">
        <f>'Pronóstico1 Privado'!AX62*'Pronóstico2 Privado'!$CR62</f>
        <v>5.3619432039637019E-3</v>
      </c>
      <c r="AY62" s="65">
        <f>'Pronóstico1 Privado'!AY62*'Pronóstico2 Privado'!$CR62</f>
        <v>5.0504422854606382E-3</v>
      </c>
      <c r="AZ62" s="65">
        <f>'Pronóstico1 Privado'!AZ62*'Pronóstico2 Privado'!$CR62</f>
        <v>5.1589968653313395E-3</v>
      </c>
      <c r="BA62" s="65">
        <f>'Pronóstico1 Privado'!BA62*'Pronóstico2 Privado'!$CR62</f>
        <v>4.912312571939176E-3</v>
      </c>
      <c r="BB62" s="65">
        <f>'Pronóstico1 Privado'!BB62*'Pronóstico2 Privado'!$CR62</f>
        <v>4.6814330938465196E-3</v>
      </c>
      <c r="BC62" s="65">
        <f>'Pronóstico1 Privado'!BC62*'Pronóstico2 Privado'!$CR62</f>
        <v>4.3980580663878152E-3</v>
      </c>
      <c r="BD62" s="65">
        <f>'Pronóstico1 Privado'!BD62*'Pronóstico2 Privado'!$CR62</f>
        <v>3.9181778962746813E-3</v>
      </c>
      <c r="BE62" s="65">
        <f>'Pronóstico1 Privado'!BE62*'Pronóstico2 Privado'!$CR62</f>
        <v>3.9540943303846016E-3</v>
      </c>
      <c r="BF62" s="65">
        <f>'Pronóstico1 Privado'!BF62*'Pronóstico2 Privado'!$CR62</f>
        <v>3.353663703640495E-3</v>
      </c>
      <c r="BG62" s="65">
        <f>'Pronóstico1 Privado'!BG62*'Pronóstico2 Privado'!$CR62</f>
        <v>3.4287513491674322E-3</v>
      </c>
      <c r="BH62" s="65">
        <f>'Pronóstico1 Privado'!BH62*'Pronóstico2 Privado'!$CR62</f>
        <v>3.1212118514607613E-3</v>
      </c>
      <c r="BI62" s="65">
        <f>'Pronóstico1 Privado'!BI62*'Pronóstico2 Privado'!$CR62</f>
        <v>2.9276778197441242E-3</v>
      </c>
      <c r="BJ62" s="65">
        <f>'Pronóstico1 Privado'!BJ62*'Pronóstico2 Privado'!$CR62</f>
        <v>3.0869628874534713E-3</v>
      </c>
      <c r="BK62" s="65">
        <f>'Pronóstico1 Privado'!BK62*'Pronóstico2 Privado'!$CR62</f>
        <v>2.8235833238656432E-3</v>
      </c>
      <c r="BL62" s="65">
        <f>'Pronóstico1 Privado'!BL62*'Pronóstico2 Privado'!$CR62</f>
        <v>2.5506507620276253E-3</v>
      </c>
      <c r="BM62" s="65">
        <f>'Pronóstico1 Privado'!BM62*'Pronóstico2 Privado'!$CR62</f>
        <v>2.1243043800650229E-3</v>
      </c>
      <c r="BN62" s="65">
        <f>'Pronóstico1 Privado'!BN62*'Pronóstico2 Privado'!$CR62</f>
        <v>2.6579024561913639E-3</v>
      </c>
      <c r="BO62" s="65">
        <f>'Pronóstico1 Privado'!BO62*'Pronóstico2 Privado'!$CR62</f>
        <v>1.9467679199647637E-3</v>
      </c>
      <c r="BP62" s="65">
        <f>'Pronóstico1 Privado'!BP62*'Pronóstico2 Privado'!$CR62</f>
        <v>1.8446719776043291E-3</v>
      </c>
      <c r="BQ62" s="65">
        <f>'Pronóstico1 Privado'!BQ62*'Pronóstico2 Privado'!$CR62</f>
        <v>1.8008885371509228E-3</v>
      </c>
      <c r="BR62" s="65">
        <f>'Pronóstico1 Privado'!BR62*'Pronóstico2 Privado'!$CR62</f>
        <v>1.4318136047612173E-3</v>
      </c>
      <c r="BS62" s="65">
        <f>'Pronóstico1 Privado'!BS62*'Pronóstico2 Privado'!$CR62</f>
        <v>1.3757069566347102E-3</v>
      </c>
      <c r="BT62" s="65">
        <f>'Pronóstico1 Privado'!BT62*'Pronóstico2 Privado'!$CR62</f>
        <v>1.4639575942230166E-3</v>
      </c>
      <c r="BU62" s="65">
        <f>'Pronóstico1 Privado'!BU62*'Pronóstico2 Privado'!$CR62</f>
        <v>1.3610618959127958E-3</v>
      </c>
      <c r="BV62" s="65">
        <f>'Pronóstico1 Privado'!BV62*'Pronóstico2 Privado'!$CR62</f>
        <v>1.095474101751689E-3</v>
      </c>
      <c r="BW62" s="65">
        <f>'Pronóstico1 Privado'!BW62*'Pronóstico2 Privado'!$CR62</f>
        <v>1.0677839495759872E-3</v>
      </c>
      <c r="BX62" s="65">
        <f>'Pronóstico1 Privado'!BX62*'Pronóstico2 Privado'!$CR62</f>
        <v>9.5005267386945107E-4</v>
      </c>
      <c r="BY62" s="65">
        <f>'Pronóstico1 Privado'!BY62*'Pronóstico2 Privado'!$CR62</f>
        <v>1.0086578864329763E-3</v>
      </c>
      <c r="BZ62" s="65">
        <f>'Pronóstico1 Privado'!BZ62*'Pronóstico2 Privado'!$CR62</f>
        <v>5.7483091692987146E-4</v>
      </c>
      <c r="CA62" s="65">
        <f>'Pronóstico1 Privado'!CA62*'Pronóstico2 Privado'!$CR62</f>
        <v>7.1947910357924075E-4</v>
      </c>
      <c r="CB62" s="65">
        <f>'Pronóstico1 Privado'!CB62*'Pronóstico2 Privado'!$CR62</f>
        <v>7.5223304552864861E-4</v>
      </c>
      <c r="CC62" s="65">
        <f>'Pronóstico1 Privado'!CC62*'Pronóstico2 Privado'!$CR62</f>
        <v>4.4618686865838491E-4</v>
      </c>
      <c r="CD62" s="65">
        <f>'Pronóstico1 Privado'!CD62*'Pronóstico2 Privado'!$CR62</f>
        <v>3.678465779231919E-4</v>
      </c>
      <c r="CE62" s="65">
        <f>'Pronóstico1 Privado'!CE62*'Pronóstico2 Privado'!$CR62</f>
        <v>3.4288551695340843E-4</v>
      </c>
      <c r="CF62" s="65">
        <f>'Pronóstico1 Privado'!CF62*'Pronóstico2 Privado'!$CR62</f>
        <v>2.1468076066383129E-4</v>
      </c>
      <c r="CG62" s="65">
        <f>'Pronóstico1 Privado'!CG62*'Pronóstico2 Privado'!$CR62</f>
        <v>2.6132423288679541E-4</v>
      </c>
      <c r="CH62" s="65">
        <f>'Pronóstico1 Privado'!CH62*'Pronóstico2 Privado'!$CR62</f>
        <v>2.0757576298983138E-4</v>
      </c>
      <c r="CI62" s="65">
        <f>'Pronóstico1 Privado'!CI62*'Pronóstico2 Privado'!$CR62</f>
        <v>1.9369897660191177E-4</v>
      </c>
      <c r="CJ62" s="65">
        <f>'Pronóstico1 Privado'!CJ62*'Pronóstico2 Privado'!$CR62</f>
        <v>2.1262813105639214E-4</v>
      </c>
      <c r="CK62" s="65">
        <f>'Pronóstico1 Privado'!CK62*'Pronóstico2 Privado'!$CR62</f>
        <v>2.2515513561090388E-4</v>
      </c>
      <c r="CL62" s="65">
        <f>'Pronóstico1 Privado'!CL62*'Pronóstico2 Privado'!$CR62</f>
        <v>1.8851229441590542E-4</v>
      </c>
      <c r="CM62" s="65">
        <f>'Pronóstico1 Privado'!CM62*'Pronóstico2 Privado'!$CR62</f>
        <v>4.4020749123677731E-5</v>
      </c>
      <c r="CN62" s="65">
        <f>'Pronóstico1 Privado'!CN62*'Pronóstico2 Privado'!$CR62</f>
        <v>1.7556003914678737E-5</v>
      </c>
      <c r="CP62" s="71">
        <f t="shared" si="0"/>
        <v>3.6499999999999986</v>
      </c>
      <c r="CR62">
        <f>'Insumo 2'!$B$5/'Pronóstico1 Privado'!CP62</f>
        <v>1.3985186354723107</v>
      </c>
    </row>
    <row r="63" spans="1:96">
      <c r="A63">
        <f>'Población %'!A108</f>
        <v>2047</v>
      </c>
      <c r="B63" s="65">
        <f>'Pronóstico1 Privado'!B63*'Pronóstico2 Privado'!$CR63</f>
        <v>0</v>
      </c>
      <c r="C63" s="65">
        <f>'Pronóstico1 Privado'!C63*'Pronóstico2 Privado'!$CR63</f>
        <v>3.0586456247951548E-4</v>
      </c>
      <c r="D63" s="65">
        <f>'Pronóstico1 Privado'!D63*'Pronóstico2 Privado'!$CR63</f>
        <v>2.4570577596286793E-3</v>
      </c>
      <c r="E63" s="65">
        <f>'Pronóstico1 Privado'!E63*'Pronóstico2 Privado'!$CR63</f>
        <v>1.0740638792200849E-2</v>
      </c>
      <c r="F63" s="65">
        <f>'Pronóstico1 Privado'!F63*'Pronóstico2 Privado'!$CR63</f>
        <v>4.3456816372583841E-2</v>
      </c>
      <c r="G63" s="65">
        <f>'Pronóstico1 Privado'!G63*'Pronóstico2 Privado'!$CR63</f>
        <v>8.9841667076652226E-2</v>
      </c>
      <c r="H63" s="65">
        <f>'Pronóstico1 Privado'!H63*'Pronóstico2 Privado'!$CR63</f>
        <v>0.1276766449776798</v>
      </c>
      <c r="I63" s="65">
        <f>'Pronóstico1 Privado'!I63*'Pronóstico2 Privado'!$CR63</f>
        <v>0.15919233779362477</v>
      </c>
      <c r="J63" s="65">
        <f>'Pronóstico1 Privado'!J63*'Pronóstico2 Privado'!$CR63</f>
        <v>0.17470117136294841</v>
      </c>
      <c r="K63" s="65">
        <f>'Pronóstico1 Privado'!K63*'Pronóstico2 Privado'!$CR63</f>
        <v>0.17683658903925109</v>
      </c>
      <c r="L63" s="65">
        <f>'Pronóstico1 Privado'!L63*'Pronóstico2 Privado'!$CR63</f>
        <v>0.17911029332434758</v>
      </c>
      <c r="M63" s="65">
        <f>'Pronóstico1 Privado'!M63*'Pronóstico2 Privado'!$CR63</f>
        <v>0.17913039306141434</v>
      </c>
      <c r="N63" s="65">
        <f>'Pronóstico1 Privado'!N63*'Pronóstico2 Privado'!$CR63</f>
        <v>0.17502933540319926</v>
      </c>
      <c r="O63" s="65">
        <f>'Pronóstico1 Privado'!O63*'Pronóstico2 Privado'!$CR63</f>
        <v>0.17275966313924043</v>
      </c>
      <c r="P63" s="65">
        <f>'Pronóstico1 Privado'!P63*'Pronóstico2 Privado'!$CR63</f>
        <v>0.16846067536410397</v>
      </c>
      <c r="Q63" s="65">
        <f>'Pronóstico1 Privado'!Q63*'Pronóstico2 Privado'!$CR63</f>
        <v>0.16158295523570776</v>
      </c>
      <c r="R63" s="65">
        <f>'Pronóstico1 Privado'!R63*'Pronóstico2 Privado'!$CR63</f>
        <v>0.17630127875002183</v>
      </c>
      <c r="S63" s="65">
        <f>'Pronóstico1 Privado'!S63*'Pronóstico2 Privado'!$CR63</f>
        <v>0.17954048607012499</v>
      </c>
      <c r="T63" s="65">
        <f>'Pronóstico1 Privado'!T63*'Pronóstico2 Privado'!$CR63</f>
        <v>0.18994384471520936</v>
      </c>
      <c r="U63" s="65">
        <f>'Pronóstico1 Privado'!U63*'Pronóstico2 Privado'!$CR63</f>
        <v>0.16839438625693509</v>
      </c>
      <c r="V63" s="65">
        <f>'Pronóstico1 Privado'!V63*'Pronóstico2 Privado'!$CR63</f>
        <v>0.1526591356967206</v>
      </c>
      <c r="W63" s="65">
        <f>'Pronóstico1 Privado'!W63*'Pronóstico2 Privado'!$CR63</f>
        <v>0.1660457131787843</v>
      </c>
      <c r="X63" s="65">
        <f>'Pronóstico1 Privado'!X63*'Pronóstico2 Privado'!$CR63</f>
        <v>0.11677993302326012</v>
      </c>
      <c r="Y63" s="65">
        <f>'Pronóstico1 Privado'!Y63*'Pronóstico2 Privado'!$CR63</f>
        <v>9.790764562260848E-2</v>
      </c>
      <c r="Z63" s="65">
        <f>'Pronóstico1 Privado'!Z63*'Pronóstico2 Privado'!$CR63</f>
        <v>8.0448215205589688E-2</v>
      </c>
      <c r="AA63" s="65">
        <f>'Pronóstico1 Privado'!AA63*'Pronóstico2 Privado'!$CR63</f>
        <v>8.0064276090249242E-2</v>
      </c>
      <c r="AB63" s="65">
        <f>'Pronóstico1 Privado'!AB63*'Pronóstico2 Privado'!$CR63</f>
        <v>5.6380582289168368E-2</v>
      </c>
      <c r="AC63" s="65">
        <f>'Pronóstico1 Privado'!AC63*'Pronóstico2 Privado'!$CR63</f>
        <v>4.1375460750961442E-2</v>
      </c>
      <c r="AD63" s="65">
        <f>'Pronóstico1 Privado'!AD63*'Pronóstico2 Privado'!$CR63</f>
        <v>2.9414526472347761E-2</v>
      </c>
      <c r="AE63" s="65">
        <f>'Pronóstico1 Privado'!AE63*'Pronóstico2 Privado'!$CR63</f>
        <v>4.0535451965913696E-2</v>
      </c>
      <c r="AF63" s="65">
        <f>'Pronóstico1 Privado'!AF63*'Pronóstico2 Privado'!$CR63</f>
        <v>1.5084294652552337E-2</v>
      </c>
      <c r="AG63" s="65">
        <f>'Pronóstico1 Privado'!AG63*'Pronóstico2 Privado'!$CR63</f>
        <v>2.5057527874167047E-2</v>
      </c>
      <c r="AH63" s="65">
        <f>'Pronóstico1 Privado'!AH63*'Pronóstico2 Privado'!$CR63</f>
        <v>7.2565394189938849E-3</v>
      </c>
      <c r="AI63" s="65">
        <f>'Pronóstico1 Privado'!AI63*'Pronóstico2 Privado'!$CR63</f>
        <v>1.0225350364397047E-2</v>
      </c>
      <c r="AJ63" s="65">
        <f>'Pronóstico1 Privado'!AJ63*'Pronóstico2 Privado'!$CR63</f>
        <v>6.9814295007918021E-3</v>
      </c>
      <c r="AK63" s="65">
        <f>'Pronóstico1 Privado'!AK63*'Pronóstico2 Privado'!$CR63</f>
        <v>1.0483700865447603E-2</v>
      </c>
      <c r="AL63" s="65">
        <f>'Pronóstico1 Privado'!AL63*'Pronóstico2 Privado'!$CR63</f>
        <v>2.6605206840687227E-2</v>
      </c>
      <c r="AM63" s="65">
        <f>'Pronóstico1 Privado'!AM63*'Pronóstico2 Privado'!$CR63</f>
        <v>7.6623561148705822E-3</v>
      </c>
      <c r="AN63" s="65">
        <f>'Pronóstico1 Privado'!AN63*'Pronóstico2 Privado'!$CR63</f>
        <v>4.7896515163727213E-3</v>
      </c>
      <c r="AO63" s="65">
        <f>'Pronóstico1 Privado'!AO63*'Pronóstico2 Privado'!$CR63</f>
        <v>6.7558414328846078E-3</v>
      </c>
      <c r="AP63" s="65">
        <f>'Pronóstico1 Privado'!AP63*'Pronóstico2 Privado'!$CR63</f>
        <v>9.3851814767367744E-3</v>
      </c>
      <c r="AQ63" s="65">
        <f>'Pronóstico1 Privado'!AQ63*'Pronóstico2 Privado'!$CR63</f>
        <v>5.7008861590954092E-3</v>
      </c>
      <c r="AR63" s="65">
        <f>'Pronóstico1 Privado'!AR63*'Pronóstico2 Privado'!$CR63</f>
        <v>5.2314878924639074E-3</v>
      </c>
      <c r="AS63" s="65">
        <f>'Pronóstico1 Privado'!AS63*'Pronóstico2 Privado'!$CR63</f>
        <v>6.5766479155580171E-3</v>
      </c>
      <c r="AT63" s="65">
        <f>'Pronóstico1 Privado'!AT63*'Pronóstico2 Privado'!$CR63</f>
        <v>4.5574815583222092E-3</v>
      </c>
      <c r="AU63" s="65">
        <f>'Pronóstico1 Privado'!AU63*'Pronóstico2 Privado'!$CR63</f>
        <v>4.8394622300853302E-3</v>
      </c>
      <c r="AV63" s="65">
        <f>'Pronóstico1 Privado'!AV63*'Pronóstico2 Privado'!$CR63</f>
        <v>4.7037313522157904E-3</v>
      </c>
      <c r="AW63" s="65">
        <f>'Pronóstico1 Privado'!AW63*'Pronóstico2 Privado'!$CR63</f>
        <v>4.7435057524069417E-3</v>
      </c>
      <c r="AX63" s="65">
        <f>'Pronóstico1 Privado'!AX63*'Pronóstico2 Privado'!$CR63</f>
        <v>5.3180953475224042E-3</v>
      </c>
      <c r="AY63" s="65">
        <f>'Pronóstico1 Privado'!AY63*'Pronóstico2 Privado'!$CR63</f>
        <v>5.1048629987596296E-3</v>
      </c>
      <c r="AZ63" s="65">
        <f>'Pronóstico1 Privado'!AZ63*'Pronóstico2 Privado'!$CR63</f>
        <v>5.2857323195518984E-3</v>
      </c>
      <c r="BA63" s="65">
        <f>'Pronóstico1 Privado'!BA63*'Pronóstico2 Privado'!$CR63</f>
        <v>5.0334387507767631E-3</v>
      </c>
      <c r="BB63" s="65">
        <f>'Pronóstico1 Privado'!BB63*'Pronóstico2 Privado'!$CR63</f>
        <v>4.8026833848654332E-3</v>
      </c>
      <c r="BC63" s="65">
        <f>'Pronóstico1 Privado'!BC63*'Pronóstico2 Privado'!$CR63</f>
        <v>4.5492462402677136E-3</v>
      </c>
      <c r="BD63" s="65">
        <f>'Pronóstico1 Privado'!BD63*'Pronóstico2 Privado'!$CR63</f>
        <v>4.0952232366805019E-3</v>
      </c>
      <c r="BE63" s="65">
        <f>'Pronóstico1 Privado'!BE63*'Pronóstico2 Privado'!$CR63</f>
        <v>4.1654300630865303E-3</v>
      </c>
      <c r="BF63" s="65">
        <f>'Pronóstico1 Privado'!BF63*'Pronóstico2 Privado'!$CR63</f>
        <v>3.5450735621116785E-3</v>
      </c>
      <c r="BG63" s="65">
        <f>'Pronóstico1 Privado'!BG63*'Pronóstico2 Privado'!$CR63</f>
        <v>3.6428103068949134E-3</v>
      </c>
      <c r="BH63" s="65">
        <f>'Pronóstico1 Privado'!BH63*'Pronóstico2 Privado'!$CR63</f>
        <v>3.3009667353193122E-3</v>
      </c>
      <c r="BI63" s="65">
        <f>'Pronóstico1 Privado'!BI63*'Pronóstico2 Privado'!$CR63</f>
        <v>3.0612265540374273E-3</v>
      </c>
      <c r="BJ63" s="65">
        <f>'Pronóstico1 Privado'!BJ63*'Pronóstico2 Privado'!$CR63</f>
        <v>3.2000705500611856E-3</v>
      </c>
      <c r="BK63" s="65">
        <f>'Pronóstico1 Privado'!BK63*'Pronóstico2 Privado'!$CR63</f>
        <v>2.9333906065762091E-3</v>
      </c>
      <c r="BL63" s="65">
        <f>'Pronóstico1 Privado'!BL63*'Pronóstico2 Privado'!$CR63</f>
        <v>2.6529597103730918E-3</v>
      </c>
      <c r="BM63" s="65">
        <f>'Pronóstico1 Privado'!BM63*'Pronóstico2 Privado'!$CR63</f>
        <v>2.196002580382498E-3</v>
      </c>
      <c r="BN63" s="65">
        <f>'Pronóstico1 Privado'!BN63*'Pronóstico2 Privado'!$CR63</f>
        <v>2.7236062244719856E-3</v>
      </c>
      <c r="BO63" s="65">
        <f>'Pronóstico1 Privado'!BO63*'Pronóstico2 Privado'!$CR63</f>
        <v>1.982635214521957E-3</v>
      </c>
      <c r="BP63" s="65">
        <f>'Pronóstico1 Privado'!BP63*'Pronóstico2 Privado'!$CR63</f>
        <v>1.8762715523233428E-3</v>
      </c>
      <c r="BQ63" s="65">
        <f>'Pronóstico1 Privado'!BQ63*'Pronóstico2 Privado'!$CR63</f>
        <v>1.8268592237372038E-3</v>
      </c>
      <c r="BR63" s="65">
        <f>'Pronóstico1 Privado'!BR63*'Pronóstico2 Privado'!$CR63</f>
        <v>1.4585294000512908E-3</v>
      </c>
      <c r="BS63" s="65">
        <f>'Pronóstico1 Privado'!BS63*'Pronóstico2 Privado'!$CR63</f>
        <v>1.4132526028338009E-3</v>
      </c>
      <c r="BT63" s="65">
        <f>'Pronóstico1 Privado'!BT63*'Pronóstico2 Privado'!$CR63</f>
        <v>1.512784605711344E-3</v>
      </c>
      <c r="BU63" s="65">
        <f>'Pronóstico1 Privado'!BU63*'Pronóstico2 Privado'!$CR63</f>
        <v>1.4045835730846724E-3</v>
      </c>
      <c r="BV63" s="65">
        <f>'Pronóstico1 Privado'!BV63*'Pronóstico2 Privado'!$CR63</f>
        <v>1.1304687363567567E-3</v>
      </c>
      <c r="BW63" s="65">
        <f>'Pronóstico1 Privado'!BW63*'Pronóstico2 Privado'!$CR63</f>
        <v>1.1027947276118554E-3</v>
      </c>
      <c r="BX63" s="65">
        <f>'Pronóstico1 Privado'!BX63*'Pronóstico2 Privado'!$CR63</f>
        <v>9.8146020010630086E-4</v>
      </c>
      <c r="BY63" s="65">
        <f>'Pronóstico1 Privado'!BY63*'Pronóstico2 Privado'!$CR63</f>
        <v>1.0421153027143054E-3</v>
      </c>
      <c r="BZ63" s="65">
        <f>'Pronóstico1 Privado'!BZ63*'Pronóstico2 Privado'!$CR63</f>
        <v>5.9418704027459695E-4</v>
      </c>
      <c r="CA63" s="65">
        <f>'Pronóstico1 Privado'!CA63*'Pronóstico2 Privado'!$CR63</f>
        <v>7.4403621797462913E-4</v>
      </c>
      <c r="CB63" s="65">
        <f>'Pronóstico1 Privado'!CB63*'Pronóstico2 Privado'!$CR63</f>
        <v>7.7805015531663365E-4</v>
      </c>
      <c r="CC63" s="65">
        <f>'Pronóstico1 Privado'!CC63*'Pronóstico2 Privado'!$CR63</f>
        <v>4.6147710371112472E-4</v>
      </c>
      <c r="CD63" s="65">
        <f>'Pronóstico1 Privado'!CD63*'Pronóstico2 Privado'!$CR63</f>
        <v>3.8034758240407214E-4</v>
      </c>
      <c r="CE63" s="65">
        <f>'Pronóstico1 Privado'!CE63*'Pronóstico2 Privado'!$CR63</f>
        <v>3.5420627740681782E-4</v>
      </c>
      <c r="CF63" s="65">
        <f>'Pronóstico1 Privado'!CF63*'Pronóstico2 Privado'!$CR63</f>
        <v>2.2137469282839368E-4</v>
      </c>
      <c r="CG63" s="65">
        <f>'Pronóstico1 Privado'!CG63*'Pronóstico2 Privado'!$CR63</f>
        <v>2.7013561587050202E-4</v>
      </c>
      <c r="CH63" s="65">
        <f>'Pronóstico1 Privado'!CH63*'Pronóstico2 Privado'!$CR63</f>
        <v>2.158785086543796E-4</v>
      </c>
      <c r="CI63" s="65">
        <f>'Pronóstico1 Privado'!CI63*'Pronóstico2 Privado'!$CR63</f>
        <v>2.0264550878635928E-4</v>
      </c>
      <c r="CJ63" s="65">
        <f>'Pronóstico1 Privado'!CJ63*'Pronóstico2 Privado'!$CR63</f>
        <v>2.2362549016607819E-4</v>
      </c>
      <c r="CK63" s="65">
        <f>'Pronóstico1 Privado'!CK63*'Pronóstico2 Privado'!$CR63</f>
        <v>2.3625144459751366E-4</v>
      </c>
      <c r="CL63" s="65">
        <f>'Pronóstico1 Privado'!CL63*'Pronóstico2 Privado'!$CR63</f>
        <v>1.9683467572730395E-4</v>
      </c>
      <c r="CM63" s="65">
        <f>'Pronóstico1 Privado'!CM63*'Pronóstico2 Privado'!$CR63</f>
        <v>4.642533282474698E-5</v>
      </c>
      <c r="CN63" s="65">
        <f>'Pronóstico1 Privado'!CN63*'Pronóstico2 Privado'!$CR63</f>
        <v>1.8627771655960416E-5</v>
      </c>
      <c r="CP63" s="71">
        <f t="shared" si="0"/>
        <v>3.6499999999999995</v>
      </c>
      <c r="CR63">
        <f>'Insumo 2'!$B$5/'Pronóstico1 Privado'!CP63</f>
        <v>1.4167827089218834</v>
      </c>
    </row>
    <row r="64" spans="1:96">
      <c r="A64">
        <f>'Población %'!A109</f>
        <v>2048</v>
      </c>
      <c r="B64" s="65">
        <f>'Pronóstico1 Privado'!B64*'Pronóstico2 Privado'!$CR64</f>
        <v>0</v>
      </c>
      <c r="C64" s="65">
        <f>'Pronóstico1 Privado'!C64*'Pronóstico2 Privado'!$CR64</f>
        <v>3.0636431747286451E-4</v>
      </c>
      <c r="D64" s="65">
        <f>'Pronóstico1 Privado'!D64*'Pronóstico2 Privado'!$CR64</f>
        <v>2.4548579708191381E-3</v>
      </c>
      <c r="E64" s="65">
        <f>'Pronóstico1 Privado'!E64*'Pronóstico2 Privado'!$CR64</f>
        <v>1.0770389098422905E-2</v>
      </c>
      <c r="F64" s="65">
        <f>'Pronóstico1 Privado'!F64*'Pronóstico2 Privado'!$CR64</f>
        <v>4.3569862051283492E-2</v>
      </c>
      <c r="G64" s="65">
        <f>'Pronóstico1 Privado'!G64*'Pronóstico2 Privado'!$CR64</f>
        <v>9.0045906268494888E-2</v>
      </c>
      <c r="H64" s="65">
        <f>'Pronóstico1 Privado'!H64*'Pronóstico2 Privado'!$CR64</f>
        <v>0.12791122127808666</v>
      </c>
      <c r="I64" s="65">
        <f>'Pronóstico1 Privado'!I64*'Pronóstico2 Privado'!$CR64</f>
        <v>0.15939858825648257</v>
      </c>
      <c r="J64" s="65">
        <f>'Pronóstico1 Privado'!J64*'Pronóstico2 Privado'!$CR64</f>
        <v>0.17481497568861215</v>
      </c>
      <c r="K64" s="65">
        <f>'Pronóstico1 Privado'!K64*'Pronóstico2 Privado'!$CR64</f>
        <v>0.17685909304059655</v>
      </c>
      <c r="L64" s="65">
        <f>'Pronóstico1 Privado'!L64*'Pronóstico2 Privado'!$CR64</f>
        <v>0.17903911828145883</v>
      </c>
      <c r="M64" s="65">
        <f>'Pronóstico1 Privado'!M64*'Pronóstico2 Privado'!$CR64</f>
        <v>0.17894241152324092</v>
      </c>
      <c r="N64" s="65">
        <f>'Pronóstico1 Privado'!N64*'Pronóstico2 Privado'!$CR64</f>
        <v>0.17470408019785302</v>
      </c>
      <c r="O64" s="65">
        <f>'Pronóstico1 Privado'!O64*'Pronóstico2 Privado'!$CR64</f>
        <v>0.1723150948546783</v>
      </c>
      <c r="P64" s="65">
        <f>'Pronóstico1 Privado'!P64*'Pronóstico2 Privado'!$CR64</f>
        <v>0.16791986143449814</v>
      </c>
      <c r="Q64" s="65">
        <f>'Pronóstico1 Privado'!Q64*'Pronóstico2 Privado'!$CR64</f>
        <v>0.1609964605239988</v>
      </c>
      <c r="R64" s="65">
        <f>'Pronóstico1 Privado'!R64*'Pronóstico2 Privado'!$CR64</f>
        <v>0.17563037782956023</v>
      </c>
      <c r="S64" s="65">
        <f>'Pronóstico1 Privado'!S64*'Pronóstico2 Privado'!$CR64</f>
        <v>0.17887189695988515</v>
      </c>
      <c r="T64" s="65">
        <f>'Pronóstico1 Privado'!T64*'Pronóstico2 Privado'!$CR64</f>
        <v>0.18928485895030756</v>
      </c>
      <c r="U64" s="65">
        <f>'Pronóstico1 Privado'!U64*'Pronóstico2 Privado'!$CR64</f>
        <v>0.16779408001032556</v>
      </c>
      <c r="V64" s="65">
        <f>'Pronóstico1 Privado'!V64*'Pronóstico2 Privado'!$CR64</f>
        <v>0.15210521021020598</v>
      </c>
      <c r="W64" s="65">
        <f>'Pronóstico1 Privado'!W64*'Pronóstico2 Privado'!$CR64</f>
        <v>0.16552121448952758</v>
      </c>
      <c r="X64" s="65">
        <f>'Pronóstico1 Privado'!X64*'Pronóstico2 Privado'!$CR64</f>
        <v>0.11652997429644221</v>
      </c>
      <c r="Y64" s="65">
        <f>'Pronóstico1 Privado'!Y64*'Pronóstico2 Privado'!$CR64</f>
        <v>9.7797580812732696E-2</v>
      </c>
      <c r="Z64" s="65">
        <f>'Pronóstico1 Privado'!Z64*'Pronóstico2 Privado'!$CR64</f>
        <v>8.0494269412095143E-2</v>
      </c>
      <c r="AA64" s="65">
        <f>'Pronóstico1 Privado'!AA64*'Pronóstico2 Privado'!$CR64</f>
        <v>8.0280954279558323E-2</v>
      </c>
      <c r="AB64" s="65">
        <f>'Pronóstico1 Privado'!AB64*'Pronóstico2 Privado'!$CR64</f>
        <v>5.6643527500420281E-2</v>
      </c>
      <c r="AC64" s="65">
        <f>'Pronóstico1 Privado'!AC64*'Pronóstico2 Privado'!$CR64</f>
        <v>4.1603573738828711E-2</v>
      </c>
      <c r="AD64" s="65">
        <f>'Pronóstico1 Privado'!AD64*'Pronóstico2 Privado'!$CR64</f>
        <v>2.9590341066611053E-2</v>
      </c>
      <c r="AE64" s="65">
        <f>'Pronóstico1 Privado'!AE64*'Pronóstico2 Privado'!$CR64</f>
        <v>4.0916304347179647E-2</v>
      </c>
      <c r="AF64" s="65">
        <f>'Pronóstico1 Privado'!AF64*'Pronóstico2 Privado'!$CR64</f>
        <v>1.5295625467565693E-2</v>
      </c>
      <c r="AG64" s="65">
        <f>'Pronóstico1 Privado'!AG64*'Pronóstico2 Privado'!$CR64</f>
        <v>2.5483381895459088E-2</v>
      </c>
      <c r="AH64" s="65">
        <f>'Pronóstico1 Privado'!AH64*'Pronóstico2 Privado'!$CR64</f>
        <v>7.3807782492055019E-3</v>
      </c>
      <c r="AI64" s="65">
        <f>'Pronóstico1 Privado'!AI64*'Pronóstico2 Privado'!$CR64</f>
        <v>1.0407650953528951E-2</v>
      </c>
      <c r="AJ64" s="65">
        <f>'Pronóstico1 Privado'!AJ64*'Pronóstico2 Privado'!$CR64</f>
        <v>7.0918242591585141E-3</v>
      </c>
      <c r="AK64" s="65">
        <f>'Pronóstico1 Privado'!AK64*'Pronóstico2 Privado'!$CR64</f>
        <v>1.0609664326859468E-2</v>
      </c>
      <c r="AL64" s="65">
        <f>'Pronóstico1 Privado'!AL64*'Pronóstico2 Privado'!$CR64</f>
        <v>2.6849195408722628E-2</v>
      </c>
      <c r="AM64" s="65">
        <f>'Pronóstico1 Privado'!AM64*'Pronóstico2 Privado'!$CR64</f>
        <v>7.7279292193771047E-3</v>
      </c>
      <c r="AN64" s="65">
        <f>'Pronóstico1 Privado'!AN64*'Pronóstico2 Privado'!$CR64</f>
        <v>4.8228655960245222E-3</v>
      </c>
      <c r="AO64" s="65">
        <f>'Pronóstico1 Privado'!AO64*'Pronóstico2 Privado'!$CR64</f>
        <v>6.8024966031827215E-3</v>
      </c>
      <c r="AP64" s="65">
        <f>'Pronóstico1 Privado'!AP64*'Pronóstico2 Privado'!$CR64</f>
        <v>9.4578764968186874E-3</v>
      </c>
      <c r="AQ64" s="65">
        <f>'Pronóstico1 Privado'!AQ64*'Pronóstico2 Privado'!$CR64</f>
        <v>5.7424106498052139E-3</v>
      </c>
      <c r="AR64" s="65">
        <f>'Pronóstico1 Privado'!AR64*'Pronóstico2 Privado'!$CR64</f>
        <v>5.2677700166813279E-3</v>
      </c>
      <c r="AS64" s="65">
        <f>'Pronóstico1 Privado'!AS64*'Pronóstico2 Privado'!$CR64</f>
        <v>6.6376897963981822E-3</v>
      </c>
      <c r="AT64" s="65">
        <f>'Pronóstico1 Privado'!AT64*'Pronóstico2 Privado'!$CR64</f>
        <v>4.5483943035574959E-3</v>
      </c>
      <c r="AU64" s="65">
        <f>'Pronóstico1 Privado'!AU64*'Pronóstico2 Privado'!$CR64</f>
        <v>4.750212674241687E-3</v>
      </c>
      <c r="AV64" s="65">
        <f>'Pronóstico1 Privado'!AV64*'Pronóstico2 Privado'!$CR64</f>
        <v>4.5794803689504894E-3</v>
      </c>
      <c r="AW64" s="65">
        <f>'Pronóstico1 Privado'!AW64*'Pronóstico2 Privado'!$CR64</f>
        <v>4.6386311909397413E-3</v>
      </c>
      <c r="AX64" s="65">
        <f>'Pronóstico1 Privado'!AX64*'Pronóstico2 Privado'!$CR64</f>
        <v>5.2066542223370193E-3</v>
      </c>
      <c r="AY64" s="65">
        <f>'Pronóstico1 Privado'!AY64*'Pronóstico2 Privado'!$CR64</f>
        <v>5.0623561972554642E-3</v>
      </c>
      <c r="AZ64" s="65">
        <f>'Pronóstico1 Privado'!AZ64*'Pronóstico2 Privado'!$CR64</f>
        <v>5.3422691979908505E-3</v>
      </c>
      <c r="BA64" s="65">
        <f>'Pronóstico1 Privado'!BA64*'Pronóstico2 Privado'!$CR64</f>
        <v>5.1570780270902951E-3</v>
      </c>
      <c r="BB64" s="65">
        <f>'Pronóstico1 Privado'!BB64*'Pronóstico2 Privado'!$CR64</f>
        <v>4.9212096392668055E-3</v>
      </c>
      <c r="BC64" s="65">
        <f>'Pronóstico1 Privado'!BC64*'Pronóstico2 Privado'!$CR64</f>
        <v>4.6672701626215216E-3</v>
      </c>
      <c r="BD64" s="65">
        <f>'Pronóstico1 Privado'!BD64*'Pronóstico2 Privado'!$CR64</f>
        <v>4.2362505664865326E-3</v>
      </c>
      <c r="BE64" s="65">
        <f>'Pronóstico1 Privado'!BE64*'Pronóstico2 Privado'!$CR64</f>
        <v>4.3539167391700639E-3</v>
      </c>
      <c r="BF64" s="65">
        <f>'Pronóstico1 Privado'!BF64*'Pronóstico2 Privado'!$CR64</f>
        <v>3.7348502929944833E-3</v>
      </c>
      <c r="BG64" s="65">
        <f>'Pronóstico1 Privado'!BG64*'Pronóstico2 Privado'!$CR64</f>
        <v>3.8512106424225742E-3</v>
      </c>
      <c r="BH64" s="65">
        <f>'Pronóstico1 Privado'!BH64*'Pronóstico2 Privado'!$CR64</f>
        <v>3.507761819333861E-3</v>
      </c>
      <c r="BI64" s="65">
        <f>'Pronóstico1 Privado'!BI64*'Pronóstico2 Privado'!$CR64</f>
        <v>3.2382516937329848E-3</v>
      </c>
      <c r="BJ64" s="65">
        <f>'Pronóstico1 Privado'!BJ64*'Pronóstico2 Privado'!$CR64</f>
        <v>3.3467562153752244E-3</v>
      </c>
      <c r="BK64" s="65">
        <f>'Pronóstico1 Privado'!BK64*'Pronóstico2 Privado'!$CR64</f>
        <v>3.0414988420947794E-3</v>
      </c>
      <c r="BL64" s="65">
        <f>'Pronóstico1 Privado'!BL64*'Pronóstico2 Privado'!$CR64</f>
        <v>2.7569212648937908E-3</v>
      </c>
      <c r="BM64" s="65">
        <f>'Pronóstico1 Privado'!BM64*'Pronóstico2 Privado'!$CR64</f>
        <v>2.2849180761008486E-3</v>
      </c>
      <c r="BN64" s="65">
        <f>'Pronóstico1 Privado'!BN64*'Pronóstico2 Privado'!$CR64</f>
        <v>2.8167404636311355E-3</v>
      </c>
      <c r="BO64" s="65">
        <f>'Pronóstico1 Privado'!BO64*'Pronóstico2 Privado'!$CR64</f>
        <v>2.0325822362859975E-3</v>
      </c>
      <c r="BP64" s="65">
        <f>'Pronóstico1 Privado'!BP64*'Pronóstico2 Privado'!$CR64</f>
        <v>1.9118231866768198E-3</v>
      </c>
      <c r="BQ64" s="65">
        <f>'Pronóstico1 Privado'!BQ64*'Pronóstico2 Privado'!$CR64</f>
        <v>1.8591967432757849E-3</v>
      </c>
      <c r="BR64" s="65">
        <f>'Pronóstico1 Privado'!BR64*'Pronóstico2 Privado'!$CR64</f>
        <v>1.4804317829136997E-3</v>
      </c>
      <c r="BS64" s="65">
        <f>'Pronóstico1 Privado'!BS64*'Pronóstico2 Privado'!$CR64</f>
        <v>1.4406301367362465E-3</v>
      </c>
      <c r="BT64" s="65">
        <f>'Pronóstico1 Privado'!BT64*'Pronóstico2 Privado'!$CR64</f>
        <v>1.5553928247355622E-3</v>
      </c>
      <c r="BU64" s="65">
        <f>'Pronóstico1 Privado'!BU64*'Pronóstico2 Privado'!$CR64</f>
        <v>1.4529665179401111E-3</v>
      </c>
      <c r="BV64" s="65">
        <f>'Pronóstico1 Privado'!BV64*'Pronóstico2 Privado'!$CR64</f>
        <v>1.1679398478712404E-3</v>
      </c>
      <c r="BW64" s="65">
        <f>'Pronóstico1 Privado'!BW64*'Pronóstico2 Privado'!$CR64</f>
        <v>1.1393925001519218E-3</v>
      </c>
      <c r="BX64" s="65">
        <f>'Pronóstico1 Privado'!BX64*'Pronóstico2 Privado'!$CR64</f>
        <v>1.0151662527957664E-3</v>
      </c>
      <c r="BY64" s="65">
        <f>'Pronóstico1 Privado'!BY64*'Pronóstico2 Privado'!$CR64</f>
        <v>1.0786059579350341E-3</v>
      </c>
      <c r="BZ64" s="65">
        <f>'Pronóstico1 Privado'!BZ64*'Pronóstico2 Privado'!$CR64</f>
        <v>6.1526882410277374E-4</v>
      </c>
      <c r="CA64" s="65">
        <f>'Pronóstico1 Privado'!CA64*'Pronóstico2 Privado'!$CR64</f>
        <v>7.7087580613709715E-4</v>
      </c>
      <c r="CB64" s="65">
        <f>'Pronóstico1 Privado'!CB64*'Pronóstico2 Privado'!$CR64</f>
        <v>8.064920863831204E-4</v>
      </c>
      <c r="CC64" s="65">
        <f>'Pronóstico1 Privado'!CC64*'Pronóstico2 Privado'!$CR64</f>
        <v>4.7856984181709599E-4</v>
      </c>
      <c r="CD64" s="65">
        <f>'Pronóstico1 Privado'!CD64*'Pronóstico2 Privado'!$CR64</f>
        <v>3.9457468869941333E-4</v>
      </c>
      <c r="CE64" s="65">
        <f>'Pronóstico1 Privado'!CE64*'Pronóstico2 Privado'!$CR64</f>
        <v>3.674317852903676E-4</v>
      </c>
      <c r="CF64" s="65">
        <f>'Pronóstico1 Privado'!CF64*'Pronóstico2 Privado'!$CR64</f>
        <v>2.2941043912558863E-4</v>
      </c>
      <c r="CG64" s="65">
        <f>'Pronóstico1 Privado'!CG64*'Pronóstico2 Privado'!$CR64</f>
        <v>2.7943351013727269E-4</v>
      </c>
      <c r="CH64" s="65">
        <f>'Pronóstico1 Privado'!CH64*'Pronóstico2 Privado'!$CR64</f>
        <v>2.23701495093066E-4</v>
      </c>
      <c r="CI64" s="65">
        <f>'Pronóstico1 Privado'!CI64*'Pronóstico2 Privado'!$CR64</f>
        <v>2.1104136714364738E-4</v>
      </c>
      <c r="CJ64" s="65">
        <f>'Pronóstico1 Privado'!CJ64*'Pronóstico2 Privado'!$CR64</f>
        <v>2.3404496191687765E-4</v>
      </c>
      <c r="CK64" s="65">
        <f>'Pronóstico1 Privado'!CK64*'Pronóstico2 Privado'!$CR64</f>
        <v>2.4926875299236966E-4</v>
      </c>
      <c r="CL64" s="65">
        <f>'Pronóstico1 Privado'!CL64*'Pronóstico2 Privado'!$CR64</f>
        <v>2.0597063928141731E-4</v>
      </c>
      <c r="CM64" s="65">
        <f>'Pronóstico1 Privado'!CM64*'Pronóstico2 Privado'!$CR64</f>
        <v>4.7943436607696081E-5</v>
      </c>
      <c r="CN64" s="65">
        <f>'Pronóstico1 Privado'!CN64*'Pronóstico2 Privado'!$CR64</f>
        <v>1.9604149001089581E-5</v>
      </c>
      <c r="CP64" s="71">
        <f t="shared" si="0"/>
        <v>3.6500000000000017</v>
      </c>
      <c r="CR64">
        <f>'Insumo 2'!$B$5/'Pronóstico1 Privado'!CP64</f>
        <v>1.4348101740216119</v>
      </c>
    </row>
    <row r="65" spans="1:96">
      <c r="A65">
        <f>'Población %'!A110</f>
        <v>2049</v>
      </c>
      <c r="B65" s="65">
        <f>'Pronóstico1 Privado'!B65*'Pronóstico2 Privado'!$CR65</f>
        <v>0</v>
      </c>
      <c r="C65" s="65">
        <f>'Pronóstico1 Privado'!C65*'Pronóstico2 Privado'!$CR65</f>
        <v>3.0674812468868665E-4</v>
      </c>
      <c r="D65" s="65">
        <f>'Pronóstico1 Privado'!D65*'Pronóstico2 Privado'!$CR65</f>
        <v>2.4589767709527477E-3</v>
      </c>
      <c r="E65" s="65">
        <f>'Pronóstico1 Privado'!E65*'Pronóstico2 Privado'!$CR65</f>
        <v>1.0765161514321548E-2</v>
      </c>
      <c r="F65" s="65">
        <f>'Pronóstico1 Privado'!F65*'Pronóstico2 Privado'!$CR65</f>
        <v>4.3650400922834544E-2</v>
      </c>
      <c r="G65" s="65">
        <f>'Pronóstico1 Privado'!G65*'Pronóstico2 Privado'!$CR65</f>
        <v>9.0222290657254497E-2</v>
      </c>
      <c r="H65" s="65">
        <f>'Pronóstico1 Privado'!H65*'Pronóstico2 Privado'!$CR65</f>
        <v>0.12815150053619487</v>
      </c>
      <c r="I65" s="65">
        <f>'Pronóstico1 Privado'!I65*'Pronóstico2 Privado'!$CR65</f>
        <v>0.15966308757293038</v>
      </c>
      <c r="J65" s="65">
        <f>'Pronóstico1 Privado'!J65*'Pronóstico2 Privado'!$CR65</f>
        <v>0.1750367770206521</v>
      </c>
      <c r="K65" s="65">
        <f>'Pronóstico1 Privado'!K65*'Pronóstico2 Privado'!$CR65</f>
        <v>0.17699742446518912</v>
      </c>
      <c r="L65" s="65">
        <f>'Pronóstico1 Privado'!L65*'Pronóstico2 Privado'!$CR65</f>
        <v>0.17911269224332166</v>
      </c>
      <c r="M65" s="65">
        <f>'Pronóstico1 Privado'!M65*'Pronóstico2 Privado'!$CR65</f>
        <v>0.17894837813435155</v>
      </c>
      <c r="N65" s="65">
        <f>'Pronóstico1 Privado'!N65*'Pronóstico2 Privado'!$CR65</f>
        <v>0.17461267068743164</v>
      </c>
      <c r="O65" s="65">
        <f>'Pronóstico1 Privado'!O65*'Pronóstico2 Privado'!$CR65</f>
        <v>0.17208747071730121</v>
      </c>
      <c r="P65" s="65">
        <f>'Pronóstico1 Privado'!P65*'Pronóstico2 Privado'!$CR65</f>
        <v>0.16757954504487879</v>
      </c>
      <c r="Q65" s="65">
        <f>'Pronóstico1 Privado'!Q65*'Pronóstico2 Privado'!$CR65</f>
        <v>0.16054934126463388</v>
      </c>
      <c r="R65" s="65">
        <f>'Pronóstico1 Privado'!R65*'Pronóstico2 Privado'!$CR65</f>
        <v>0.17503438719132164</v>
      </c>
      <c r="S65" s="65">
        <f>'Pronóstico1 Privado'!S65*'Pronóstico2 Privado'!$CR65</f>
        <v>0.17820553552902027</v>
      </c>
      <c r="T65" s="65">
        <f>'Pronóstico1 Privado'!T65*'Pronóstico2 Privado'!$CR65</f>
        <v>0.18858940034395766</v>
      </c>
      <c r="U65" s="65">
        <f>'Pronóstico1 Privado'!U65*'Pronóstico2 Privado'!$CR65</f>
        <v>0.16721015159354871</v>
      </c>
      <c r="V65" s="65">
        <f>'Pronóstico1 Privado'!V65*'Pronóstico2 Privado'!$CR65</f>
        <v>0.15153733529597391</v>
      </c>
      <c r="W65" s="65">
        <f>'Pronóstico1 Privado'!W65*'Pronóstico2 Privado'!$CR65</f>
        <v>0.16486043546719381</v>
      </c>
      <c r="X65" s="65">
        <f>'Pronóstico1 Privado'!X65*'Pronóstico2 Privado'!$CR65</f>
        <v>0.11610292437927219</v>
      </c>
      <c r="Y65" s="65">
        <f>'Pronóstico1 Privado'!Y65*'Pronóstico2 Privado'!$CR65</f>
        <v>9.753802788058448E-2</v>
      </c>
      <c r="Z65" s="65">
        <f>'Pronóstico1 Privado'!Z65*'Pronóstico2 Privado'!$CR65</f>
        <v>8.0358451256313995E-2</v>
      </c>
      <c r="AA65" s="65">
        <f>'Pronóstico1 Privado'!AA65*'Pronóstico2 Privado'!$CR65</f>
        <v>8.0278230171769743E-2</v>
      </c>
      <c r="AB65" s="65">
        <f>'Pronóstico1 Privado'!AB65*'Pronóstico2 Privado'!$CR65</f>
        <v>5.6759596369185129E-2</v>
      </c>
      <c r="AC65" s="65">
        <f>'Pronóstico1 Privado'!AC65*'Pronóstico2 Privado'!$CR65</f>
        <v>4.1769330430941977E-2</v>
      </c>
      <c r="AD65" s="65">
        <f>'Pronóstico1 Privado'!AD65*'Pronóstico2 Privado'!$CR65</f>
        <v>2.9733035169631588E-2</v>
      </c>
      <c r="AE65" s="65">
        <f>'Pronóstico1 Privado'!AE65*'Pronóstico2 Privado'!$CR65</f>
        <v>4.1132846668013964E-2</v>
      </c>
      <c r="AF65" s="65">
        <f>'Pronóstico1 Privado'!AF65*'Pronóstico2 Privado'!$CR65</f>
        <v>1.5429084579309983E-2</v>
      </c>
      <c r="AG65" s="65">
        <f>'Pronóstico1 Privado'!AG65*'Pronóstico2 Privado'!$CR65</f>
        <v>2.5824318110220231E-2</v>
      </c>
      <c r="AH65" s="65">
        <f>'Pronóstico1 Privado'!AH65*'Pronóstico2 Privado'!$CR65</f>
        <v>7.5018966002677618E-3</v>
      </c>
      <c r="AI65" s="65">
        <f>'Pronóstico1 Privado'!AI65*'Pronóstico2 Privado'!$CR65</f>
        <v>1.057969830356599E-2</v>
      </c>
      <c r="AJ65" s="65">
        <f>'Pronóstico1 Privado'!AJ65*'Pronóstico2 Privado'!$CR65</f>
        <v>7.2139831240722492E-3</v>
      </c>
      <c r="AK65" s="65">
        <f>'Pronóstico1 Privado'!AK65*'Pronóstico2 Privado'!$CR65</f>
        <v>1.0771914950787246E-2</v>
      </c>
      <c r="AL65" s="65">
        <f>'Pronóstico1 Privado'!AL65*'Pronóstico2 Privado'!$CR65</f>
        <v>2.7160792933829149E-2</v>
      </c>
      <c r="AM65" s="65">
        <f>'Pronóstico1 Privado'!AM65*'Pronóstico2 Privado'!$CR65</f>
        <v>7.7961128698014626E-3</v>
      </c>
      <c r="AN65" s="65">
        <f>'Pronóstico1 Privado'!AN65*'Pronóstico2 Privado'!$CR65</f>
        <v>4.8624995975465775E-3</v>
      </c>
      <c r="AO65" s="65">
        <f>'Pronóstico1 Privado'!AO65*'Pronóstico2 Privado'!$CR65</f>
        <v>6.8475258778270395E-3</v>
      </c>
      <c r="AP65" s="65">
        <f>'Pronóstico1 Privado'!AP65*'Pronóstico2 Privado'!$CR65</f>
        <v>9.5201087353457472E-3</v>
      </c>
      <c r="AQ65" s="65">
        <f>'Pronóstico1 Privado'!AQ65*'Pronóstico2 Privado'!$CR65</f>
        <v>5.7849174490208731E-3</v>
      </c>
      <c r="AR65" s="65">
        <f>'Pronóstico1 Privado'!AR65*'Pronóstico2 Privado'!$CR65</f>
        <v>5.3042608725306119E-3</v>
      </c>
      <c r="AS65" s="65">
        <f>'Pronóstico1 Privado'!AS65*'Pronóstico2 Privado'!$CR65</f>
        <v>6.6816411058652127E-3</v>
      </c>
      <c r="AT65" s="65">
        <f>'Pronóstico1 Privado'!AT65*'Pronóstico2 Privado'!$CR65</f>
        <v>4.5893394216218247E-3</v>
      </c>
      <c r="AU65" s="65">
        <f>'Pronóstico1 Privado'!AU65*'Pronóstico2 Privado'!$CR65</f>
        <v>4.739346826153251E-3</v>
      </c>
      <c r="AV65" s="65">
        <f>'Pronóstico1 Privado'!AV65*'Pronóstico2 Privado'!$CR65</f>
        <v>4.4936413227749704E-3</v>
      </c>
      <c r="AW65" s="65">
        <f>'Pronóstico1 Privado'!AW65*'Pronóstico2 Privado'!$CR65</f>
        <v>4.5146987779070219E-3</v>
      </c>
      <c r="AX65" s="65">
        <f>'Pronóstico1 Privado'!AX65*'Pronóstico2 Privado'!$CR65</f>
        <v>5.0900758477627041E-3</v>
      </c>
      <c r="AY65" s="65">
        <f>'Pronóstico1 Privado'!AY65*'Pronóstico2 Privado'!$CR65</f>
        <v>4.9548718374470774E-3</v>
      </c>
      <c r="AZ65" s="65">
        <f>'Pronóstico1 Privado'!AZ65*'Pronóstico2 Privado'!$CR65</f>
        <v>5.2966969645652576E-3</v>
      </c>
      <c r="BA65" s="65">
        <f>'Pronóstico1 Privado'!BA65*'Pronóstico2 Privado'!$CR65</f>
        <v>5.2115060486872021E-3</v>
      </c>
      <c r="BB65" s="65">
        <f>'Pronóstico1 Privado'!BB65*'Pronóstico2 Privado'!$CR65</f>
        <v>5.04163142980967E-3</v>
      </c>
      <c r="BC65" s="65">
        <f>'Pronóstico1 Privado'!BC65*'Pronóstico2 Privado'!$CR65</f>
        <v>4.7821722099447832E-3</v>
      </c>
      <c r="BD65" s="65">
        <f>'Pronóstico1 Privado'!BD65*'Pronóstico2 Privado'!$CR65</f>
        <v>4.3459441993983763E-3</v>
      </c>
      <c r="BE65" s="65">
        <f>'Pronóstico1 Privado'!BE65*'Pronóstico2 Privado'!$CR65</f>
        <v>4.5037099030465497E-3</v>
      </c>
      <c r="BF65" s="65">
        <f>'Pronóstico1 Privado'!BF65*'Pronóstico2 Privado'!$CR65</f>
        <v>3.9037783981618586E-3</v>
      </c>
      <c r="BG65" s="65">
        <f>'Pronóstico1 Privado'!BG65*'Pronóstico2 Privado'!$CR65</f>
        <v>4.0574573018388313E-3</v>
      </c>
      <c r="BH65" s="65">
        <f>'Pronóstico1 Privado'!BH65*'Pronóstico2 Privado'!$CR65</f>
        <v>3.7086808069140948E-3</v>
      </c>
      <c r="BI65" s="65">
        <f>'Pronóstico1 Privado'!BI65*'Pronóstico2 Privado'!$CR65</f>
        <v>3.4415676401157161E-3</v>
      </c>
      <c r="BJ65" s="65">
        <f>'Pronóstico1 Privado'!BJ65*'Pronóstico2 Privado'!$CR65</f>
        <v>3.5408663039937422E-3</v>
      </c>
      <c r="BK65" s="65">
        <f>'Pronóstico1 Privado'!BK65*'Pronóstico2 Privado'!$CR65</f>
        <v>3.1814270606754973E-3</v>
      </c>
      <c r="BL65" s="65">
        <f>'Pronóstico1 Privado'!BL65*'Pronóstico2 Privado'!$CR65</f>
        <v>2.8589638599515279E-3</v>
      </c>
      <c r="BM65" s="65">
        <f>'Pronóstico1 Privado'!BM65*'Pronóstico2 Privado'!$CR65</f>
        <v>2.3749788705485636E-3</v>
      </c>
      <c r="BN65" s="65">
        <f>'Pronóstico1 Privado'!BN65*'Pronóstico2 Privado'!$CR65</f>
        <v>2.9316185473463852E-3</v>
      </c>
      <c r="BO65" s="65">
        <f>'Pronóstico1 Privado'!BO65*'Pronóstico2 Privado'!$CR65</f>
        <v>2.1028173621967508E-3</v>
      </c>
      <c r="BP65" s="65">
        <f>'Pronóstico1 Privado'!BP65*'Pronóstico2 Privado'!$CR65</f>
        <v>1.960758532907469E-3</v>
      </c>
      <c r="BQ65" s="65">
        <f>'Pronóstico1 Privado'!BQ65*'Pronóstico2 Privado'!$CR65</f>
        <v>1.8952743227221033E-3</v>
      </c>
      <c r="BR65" s="65">
        <f>'Pronóstico1 Privado'!BR65*'Pronóstico2 Privado'!$CR65</f>
        <v>1.5073855098941221E-3</v>
      </c>
      <c r="BS65" s="65">
        <f>'Pronóstico1 Privado'!BS65*'Pronóstico2 Privado'!$CR65</f>
        <v>1.4630787159127068E-3</v>
      </c>
      <c r="BT65" s="65">
        <f>'Pronóstico1 Privado'!BT65*'Pronóstico2 Privado'!$CR65</f>
        <v>1.5865401756370752E-3</v>
      </c>
      <c r="BU65" s="65">
        <f>'Pronóstico1 Privado'!BU65*'Pronóstico2 Privado'!$CR65</f>
        <v>1.4951082799527645E-3</v>
      </c>
      <c r="BV65" s="65">
        <f>'Pronóstico1 Privado'!BV65*'Pronóstico2 Privado'!$CR65</f>
        <v>1.2093746924693258E-3</v>
      </c>
      <c r="BW65" s="65">
        <f>'Pronóstico1 Privado'!BW65*'Pronóstico2 Privado'!$CR65</f>
        <v>1.1784716865872982E-3</v>
      </c>
      <c r="BX65" s="65">
        <f>'Pronóstico1 Privado'!BX65*'Pronóstico2 Privado'!$CR65</f>
        <v>1.0501035318561777E-3</v>
      </c>
      <c r="BY65" s="65">
        <f>'Pronóstico1 Privado'!BY65*'Pronóstico2 Privado'!$CR65</f>
        <v>1.1173341317868507E-3</v>
      </c>
      <c r="BZ65" s="65">
        <f>'Pronóstico1 Privado'!BZ65*'Pronóstico2 Privado'!$CR65</f>
        <v>6.3805442389224833E-4</v>
      </c>
      <c r="CA65" s="65">
        <f>'Pronóstico1 Privado'!CA65*'Pronóstico2 Privado'!$CR65</f>
        <v>8.0004435232021974E-4</v>
      </c>
      <c r="CB65" s="65">
        <f>'Pronóstico1 Privado'!CB65*'Pronóstico2 Privado'!$CR65</f>
        <v>8.3755584208741762E-4</v>
      </c>
      <c r="CC65" s="65">
        <f>'Pronóstico1 Privado'!CC65*'Pronóstico2 Privado'!$CR65</f>
        <v>4.9729156111652333E-4</v>
      </c>
      <c r="CD65" s="65">
        <f>'Pronóstico1 Privado'!CD65*'Pronóstico2 Privado'!$CR65</f>
        <v>4.1033686328253099E-4</v>
      </c>
      <c r="CE65" s="65">
        <f>'Pronóstico1 Privado'!CE65*'Pronóstico2 Privado'!$CR65</f>
        <v>3.8240207393307223E-4</v>
      </c>
      <c r="CF65" s="65">
        <f>'Pronóstico1 Privado'!CF65*'Pronóstico2 Privado'!$CR65</f>
        <v>2.3882073996586521E-4</v>
      </c>
      <c r="CG65" s="65">
        <f>'Pronóstico1 Privado'!CG65*'Pronóstico2 Privado'!$CR65</f>
        <v>2.9059685064037179E-4</v>
      </c>
      <c r="CH65" s="65">
        <f>'Pronóstico1 Privado'!CH65*'Pronóstico2 Privado'!$CR65</f>
        <v>2.3221832654617955E-4</v>
      </c>
      <c r="CI65" s="65">
        <f>'Pronóstico1 Privado'!CI65*'Pronóstico2 Privado'!$CR65</f>
        <v>2.1929544562769658E-4</v>
      </c>
      <c r="CJ65" s="65">
        <f>'Pronóstico1 Privado'!CJ65*'Pronóstico2 Privado'!$CR65</f>
        <v>2.441123972344912E-4</v>
      </c>
      <c r="CK65" s="65">
        <f>'Pronóstico1 Privado'!CK65*'Pronóstico2 Privado'!$CR65</f>
        <v>2.6101649908665268E-4</v>
      </c>
      <c r="CL65" s="65">
        <f>'Pronóstico1 Privado'!CL65*'Pronóstico2 Privado'!$CR65</f>
        <v>2.1817746936742655E-4</v>
      </c>
      <c r="CM65" s="65">
        <f>'Pronóstico1 Privado'!CM65*'Pronóstico2 Privado'!$CR65</f>
        <v>4.9988355536002775E-5</v>
      </c>
      <c r="CN65" s="65">
        <f>'Pronóstico1 Privado'!CN65*'Pronóstico2 Privado'!$CR65</f>
        <v>1.9959745119734305E-5</v>
      </c>
      <c r="CP65" s="71">
        <f t="shared" si="0"/>
        <v>3.6500000000000004</v>
      </c>
      <c r="CR65">
        <f>'Insumo 2'!$B$5/'Pronóstico1 Privado'!CP65</f>
        <v>1.4525290702405262</v>
      </c>
    </row>
    <row r="66" spans="1:96">
      <c r="A66">
        <f>'Población %'!A111</f>
        <v>2050</v>
      </c>
      <c r="B66" s="65">
        <f>'Pronóstico1 Privado'!B66*'Pronóstico2 Privado'!$CR66</f>
        <v>0</v>
      </c>
      <c r="C66" s="65">
        <f>'Pronóstico1 Privado'!C66*'Pronóstico2 Privado'!$CR66</f>
        <v>3.0699373328222339E-4</v>
      </c>
      <c r="D66" s="65">
        <f>'Pronóstico1 Privado'!D66*'Pronóstico2 Privado'!$CR66</f>
        <v>2.4618925119711337E-3</v>
      </c>
      <c r="E66" s="65">
        <f>'Pronóstico1 Privado'!E66*'Pronóstico2 Privado'!$CR66</f>
        <v>1.0780288585686663E-2</v>
      </c>
      <c r="F66" s="65">
        <f>'Pronóstico1 Privado'!F66*'Pronóstico2 Privado'!$CR66</f>
        <v>4.3661917272099761E-2</v>
      </c>
      <c r="G66" s="65">
        <f>'Pronóstico1 Privado'!G66*'Pronóstico2 Privado'!$CR66</f>
        <v>9.0301921737699992E-2</v>
      </c>
      <c r="H66" s="65">
        <f>'Pronóstico1 Privado'!H66*'Pronóstico2 Privado'!$CR66</f>
        <v>0.12831163600611206</v>
      </c>
      <c r="I66" s="65">
        <f>'Pronóstico1 Privado'!I66*'Pronóstico2 Privado'!$CR66</f>
        <v>0.15989153954260804</v>
      </c>
      <c r="J66" s="65">
        <f>'Pronóstico1 Privado'!J66*'Pronóstico2 Privado'!$CR66</f>
        <v>0.17528704966111028</v>
      </c>
      <c r="K66" s="65">
        <f>'Pronóstico1 Privado'!K66*'Pronóstico2 Privado'!$CR66</f>
        <v>0.17721254328473454</v>
      </c>
      <c r="L66" s="65">
        <f>'Pronóstico1 Privado'!L66*'Pronóstico2 Privado'!$CR66</f>
        <v>0.17926320057079279</v>
      </c>
      <c r="M66" s="65">
        <f>'Pronóstico1 Privado'!M66*'Pronóstico2 Privado'!$CR66</f>
        <v>0.1790620564248569</v>
      </c>
      <c r="N66" s="65">
        <f>'Pronóstico1 Privado'!N66*'Pronóstico2 Privado'!$CR66</f>
        <v>0.17468375353693857</v>
      </c>
      <c r="O66" s="65">
        <f>'Pronóstico1 Privado'!O66*'Pronóstico2 Privado'!$CR66</f>
        <v>0.1720765584528568</v>
      </c>
      <c r="P66" s="65">
        <f>'Pronóstico1 Privado'!P66*'Pronóstico2 Privado'!$CR66</f>
        <v>0.16744116549394725</v>
      </c>
      <c r="Q66" s="65">
        <f>'Pronóstico1 Privado'!Q66*'Pronóstico2 Privado'!$CR66</f>
        <v>0.16030706567885994</v>
      </c>
      <c r="R66" s="65">
        <f>'Pronóstico1 Privado'!R66*'Pronóstico2 Privado'!$CR66</f>
        <v>0.17461296202900503</v>
      </c>
      <c r="S66" s="65">
        <f>'Pronóstico1 Privado'!S66*'Pronóstico2 Privado'!$CR66</f>
        <v>0.17762717448230181</v>
      </c>
      <c r="T66" s="65">
        <f>'Pronóstico1 Privado'!T66*'Pronóstico2 Privado'!$CR66</f>
        <v>0.1878849217231835</v>
      </c>
      <c r="U66" s="65">
        <f>'Pronóstico1 Privado'!U66*'Pronóstico2 Privado'!$CR66</f>
        <v>0.16659266425747246</v>
      </c>
      <c r="V66" s="65">
        <f>'Pronóstico1 Privado'!V66*'Pronóstico2 Privado'!$CR66</f>
        <v>0.15100452657169602</v>
      </c>
      <c r="W66" s="65">
        <f>'Pronóstico1 Privado'!W66*'Pronóstico2 Privado'!$CR66</f>
        <v>0.1642107007271266</v>
      </c>
      <c r="X66" s="65">
        <f>'Pronóstico1 Privado'!X66*'Pronóstico2 Privado'!$CR66</f>
        <v>0.11559221406198622</v>
      </c>
      <c r="Y66" s="65">
        <f>'Pronóstico1 Privado'!Y66*'Pronóstico2 Privado'!$CR66</f>
        <v>9.7125779591391528E-2</v>
      </c>
      <c r="Z66" s="65">
        <f>'Pronóstico1 Privado'!Z66*'Pronóstico2 Privado'!$CR66</f>
        <v>8.009684309074061E-2</v>
      </c>
      <c r="AA66" s="65">
        <f>'Pronóstico1 Privado'!AA66*'Pronóstico2 Privado'!$CR66</f>
        <v>8.0091332450996561E-2</v>
      </c>
      <c r="AB66" s="65">
        <f>'Pronóstico1 Privado'!AB66*'Pronóstico2 Privado'!$CR66</f>
        <v>5.6718820232866937E-2</v>
      </c>
      <c r="AC66" s="65">
        <f>'Pronóstico1 Privado'!AC66*'Pronóstico2 Privado'!$CR66</f>
        <v>4.182508225686804E-2</v>
      </c>
      <c r="AD66" s="65">
        <f>'Pronóstico1 Privado'!AD66*'Pronóstico2 Privado'!$CR66</f>
        <v>2.982928562990211E-2</v>
      </c>
      <c r="AE66" s="65">
        <f>'Pronóstico1 Privado'!AE66*'Pronóstico2 Privado'!$CR66</f>
        <v>4.1299148165593311E-2</v>
      </c>
      <c r="AF66" s="65">
        <f>'Pronóstico1 Privado'!AF66*'Pronóstico2 Privado'!$CR66</f>
        <v>1.5498495152503308E-2</v>
      </c>
      <c r="AG66" s="65">
        <f>'Pronóstico1 Privado'!AG66*'Pronóstico2 Privado'!$CR66</f>
        <v>2.6030359353616046E-2</v>
      </c>
      <c r="AH66" s="65">
        <f>'Pronóstico1 Privado'!AH66*'Pronóstico2 Privado'!$CR66</f>
        <v>7.5970409680685179E-3</v>
      </c>
      <c r="AI66" s="65">
        <f>'Pronóstico1 Privado'!AI66*'Pronóstico2 Privado'!$CR66</f>
        <v>1.0746214708964256E-2</v>
      </c>
      <c r="AJ66" s="65">
        <f>'Pronóstico1 Privado'!AJ66*'Pronóstico2 Privado'!$CR66</f>
        <v>7.3285169535908731E-3</v>
      </c>
      <c r="AK66" s="65">
        <f>'Pronóstico1 Privado'!AK66*'Pronóstico2 Privado'!$CR66</f>
        <v>1.0950514352151872E-2</v>
      </c>
      <c r="AL66" s="65">
        <f>'Pronóstico1 Privado'!AL66*'Pronóstico2 Privado'!$CR66</f>
        <v>2.7560004145798112E-2</v>
      </c>
      <c r="AM66" s="65">
        <f>'Pronóstico1 Privado'!AM66*'Pronóstico2 Privado'!$CR66</f>
        <v>7.8827332986359071E-3</v>
      </c>
      <c r="AN66" s="65">
        <f>'Pronóstico1 Privado'!AN66*'Pronóstico2 Privado'!$CR66</f>
        <v>4.9034620389629162E-3</v>
      </c>
      <c r="AO66" s="65">
        <f>'Pronóstico1 Privado'!AO66*'Pronóstico2 Privado'!$CR66</f>
        <v>6.9011211303026112E-3</v>
      </c>
      <c r="AP66" s="65">
        <f>'Pronóstico1 Privado'!AP66*'Pronóstico2 Privado'!$CR66</f>
        <v>9.5795368085254615E-3</v>
      </c>
      <c r="AQ66" s="65">
        <f>'Pronóstico1 Privado'!AQ66*'Pronóstico2 Privado'!$CR66</f>
        <v>5.8208005669088464E-3</v>
      </c>
      <c r="AR66" s="65">
        <f>'Pronóstico1 Privado'!AR66*'Pronóstico2 Privado'!$CR66</f>
        <v>5.3414899349592208E-3</v>
      </c>
      <c r="AS66" s="65">
        <f>'Pronóstico1 Privado'!AS66*'Pronóstico2 Privado'!$CR66</f>
        <v>6.7252744887540752E-3</v>
      </c>
      <c r="AT66" s="65">
        <f>'Pronóstico1 Privado'!AT66*'Pronóstico2 Privado'!$CR66</f>
        <v>4.6180030907840355E-3</v>
      </c>
      <c r="AU66" s="65">
        <f>'Pronóstico1 Privado'!AU66*'Pronóstico2 Privado'!$CR66</f>
        <v>4.7803417480146724E-3</v>
      </c>
      <c r="AV66" s="65">
        <f>'Pronóstico1 Privado'!AV66*'Pronóstico2 Privado'!$CR66</f>
        <v>4.4817636734299287E-3</v>
      </c>
      <c r="AW66" s="65">
        <f>'Pronóstico1 Privado'!AW66*'Pronóstico2 Privado'!$CR66</f>
        <v>4.4284245824187394E-3</v>
      </c>
      <c r="AX66" s="65">
        <f>'Pronóstico1 Privado'!AX66*'Pronóstico2 Privado'!$CR66</f>
        <v>4.9522789981255502E-3</v>
      </c>
      <c r="AY66" s="65">
        <f>'Pronóstico1 Privado'!AY66*'Pronóstico2 Privado'!$CR66</f>
        <v>4.8422841021807011E-3</v>
      </c>
      <c r="AZ66" s="65">
        <f>'Pronóstico1 Privado'!AZ66*'Pronóstico2 Privado'!$CR66</f>
        <v>5.1824548007034432E-3</v>
      </c>
      <c r="BA66" s="65">
        <f>'Pronóstico1 Privado'!BA66*'Pronóstico2 Privado'!$CR66</f>
        <v>5.1654862532511366E-3</v>
      </c>
      <c r="BB66" s="65">
        <f>'Pronóstico1 Privado'!BB66*'Pronóstico2 Privado'!$CR66</f>
        <v>5.0938451242578788E-3</v>
      </c>
      <c r="BC66" s="65">
        <f>'Pronóstico1 Privado'!BC66*'Pronóstico2 Privado'!$CR66</f>
        <v>4.8985325357004802E-3</v>
      </c>
      <c r="BD66" s="65">
        <f>'Pronóstico1 Privado'!BD66*'Pronóstico2 Privado'!$CR66</f>
        <v>4.4523061036849006E-3</v>
      </c>
      <c r="BE66" s="65">
        <f>'Pronóstico1 Privado'!BE66*'Pronóstico2 Privado'!$CR66</f>
        <v>4.6199074786050405E-3</v>
      </c>
      <c r="BF66" s="65">
        <f>'Pronóstico1 Privado'!BF66*'Pronóstico2 Privado'!$CR66</f>
        <v>4.0377457495206171E-3</v>
      </c>
      <c r="BG66" s="65">
        <f>'Pronóstico1 Privado'!BG66*'Pronóstico2 Privado'!$CR66</f>
        <v>4.2405845883471223E-3</v>
      </c>
      <c r="BH66" s="65">
        <f>'Pronóstico1 Privado'!BH66*'Pronóstico2 Privado'!$CR66</f>
        <v>3.9070012689864202E-3</v>
      </c>
      <c r="BI66" s="65">
        <f>'Pronóstico1 Privado'!BI66*'Pronóstico2 Privado'!$CR66</f>
        <v>3.6387464583619734E-3</v>
      </c>
      <c r="BJ66" s="65">
        <f>'Pronóstico1 Privado'!BJ66*'Pronóstico2 Privado'!$CR66</f>
        <v>3.7635252048457816E-3</v>
      </c>
      <c r="BK66" s="65">
        <f>'Pronóstico1 Privado'!BK66*'Pronóstico2 Privado'!$CR66</f>
        <v>3.3663108262343535E-3</v>
      </c>
      <c r="BL66" s="65">
        <f>'Pronóstico1 Privado'!BL66*'Pronóstico2 Privado'!$CR66</f>
        <v>2.9908058577755958E-3</v>
      </c>
      <c r="BM66" s="65">
        <f>'Pronóstico1 Privado'!BM66*'Pronóstico2 Privado'!$CR66</f>
        <v>2.463115801902502E-3</v>
      </c>
      <c r="BN66" s="65">
        <f>'Pronóstico1 Privado'!BN66*'Pronóstico2 Privado'!$CR66</f>
        <v>3.047659769541662E-3</v>
      </c>
      <c r="BO66" s="65">
        <f>'Pronóstico1 Privado'!BO66*'Pronóstico2 Privado'!$CR66</f>
        <v>2.1891030836238643E-3</v>
      </c>
      <c r="BP66" s="65">
        <f>'Pronóstico1 Privado'!BP66*'Pronóstico2 Privado'!$CR66</f>
        <v>2.0291295218117095E-3</v>
      </c>
      <c r="BQ66" s="65">
        <f>'Pronóstico1 Privado'!BQ66*'Pronóstico2 Privado'!$CR66</f>
        <v>1.9444363318311991E-3</v>
      </c>
      <c r="BR66" s="65">
        <f>'Pronóstico1 Privado'!BR66*'Pronóstico2 Privado'!$CR66</f>
        <v>1.5372347113050797E-3</v>
      </c>
      <c r="BS66" s="65">
        <f>'Pronóstico1 Privado'!BS66*'Pronóstico2 Privado'!$CR66</f>
        <v>1.4903703824689994E-3</v>
      </c>
      <c r="BT66" s="65">
        <f>'Pronóstico1 Privado'!BT66*'Pronóstico2 Privado'!$CR66</f>
        <v>1.612070352471656E-3</v>
      </c>
      <c r="BU66" s="65">
        <f>'Pronóstico1 Privado'!BU66*'Pronóstico2 Privado'!$CR66</f>
        <v>1.5259732445973893E-3</v>
      </c>
      <c r="BV66" s="65">
        <f>'Pronóstico1 Privado'!BV66*'Pronóstico2 Privado'!$CR66</f>
        <v>1.2454111133258082E-3</v>
      </c>
      <c r="BW66" s="65">
        <f>'Pronóstico1 Privado'!BW66*'Pronóstico2 Privado'!$CR66</f>
        <v>1.2214754362295276E-3</v>
      </c>
      <c r="BX66" s="65">
        <f>'Pronóstico1 Privado'!BX66*'Pronóstico2 Privado'!$CR66</f>
        <v>1.0872570092751294E-3</v>
      </c>
      <c r="BY66" s="65">
        <f>'Pronóstico1 Privado'!BY66*'Pronóstico2 Privado'!$CR66</f>
        <v>1.1571595563442236E-3</v>
      </c>
      <c r="BZ66" s="65">
        <f>'Pronóstico1 Privado'!BZ66*'Pronóstico2 Privado'!$CR66</f>
        <v>6.6196019964905235E-4</v>
      </c>
      <c r="CA66" s="65">
        <f>'Pronóstico1 Privado'!CA66*'Pronóstico2 Privado'!$CR66</f>
        <v>8.3131307221659314E-4</v>
      </c>
      <c r="CB66" s="65">
        <f>'Pronóstico1 Privado'!CB66*'Pronóstico2 Privado'!$CR66</f>
        <v>8.7134074003738745E-4</v>
      </c>
      <c r="CC66" s="65">
        <f>'Pronóstico1 Privado'!CC66*'Pronóstico2 Privado'!$CR66</f>
        <v>5.1774422665216524E-4</v>
      </c>
      <c r="CD66" s="65">
        <f>'Pronóstico1 Privado'!CD66*'Pronóstico2 Privado'!$CR66</f>
        <v>4.2750075768803876E-4</v>
      </c>
      <c r="CE66" s="65">
        <f>'Pronóstico1 Privado'!CE66*'Pronóstico2 Privado'!$CR66</f>
        <v>3.9889025540744552E-4</v>
      </c>
      <c r="CF66" s="65">
        <f>'Pronóstico1 Privado'!CF66*'Pronóstico2 Privado'!$CR66</f>
        <v>2.4943022499527694E-4</v>
      </c>
      <c r="CG66" s="65">
        <f>'Pronóstico1 Privado'!CG66*'Pronóstico2 Privado'!$CR66</f>
        <v>3.0370386871211678E-4</v>
      </c>
      <c r="CH66" s="65">
        <f>'Pronóstico1 Privado'!CH66*'Pronóstico2 Privado'!$CR66</f>
        <v>2.4245886224536609E-4</v>
      </c>
      <c r="CI66" s="65">
        <f>'Pronóstico1 Privado'!CI66*'Pronóstico2 Privado'!$CR66</f>
        <v>2.2857127169508245E-4</v>
      </c>
      <c r="CJ66" s="65">
        <f>'Pronóstico1 Privado'!CJ66*'Pronóstico2 Privado'!$CR66</f>
        <v>2.5449911821842853E-4</v>
      </c>
      <c r="CK66" s="65">
        <f>'Pronóstico1 Privado'!CK66*'Pronóstico2 Privado'!$CR66</f>
        <v>2.7272746279545095E-4</v>
      </c>
      <c r="CL66" s="65">
        <f>'Pronóstico1 Privado'!CL66*'Pronóstico2 Privado'!$CR66</f>
        <v>2.2857831448687576E-4</v>
      </c>
      <c r="CM66" s="65">
        <f>'Pronóstico1 Privado'!CM66*'Pronóstico2 Privado'!$CR66</f>
        <v>5.3219218633526532E-5</v>
      </c>
      <c r="CN66" s="65">
        <f>'Pronóstico1 Privado'!CN66*'Pronóstico2 Privado'!$CR66</f>
        <v>2.0715980175514681E-5</v>
      </c>
      <c r="CP66" s="71">
        <f t="shared" si="0"/>
        <v>3.649999999999995</v>
      </c>
      <c r="CR66">
        <f>'Insumo 2'!$B$5/'Pronóstico1 Privado'!CP66</f>
        <v>1.4698876872862157</v>
      </c>
    </row>
    <row r="67" spans="1:96">
      <c r="A67">
        <f>'Población %'!A112</f>
        <v>2051</v>
      </c>
      <c r="B67" s="65">
        <f>'Pronóstico1 Privado'!B67*'Pronóstico2 Privado'!$CR67</f>
        <v>0</v>
      </c>
      <c r="C67" s="65">
        <f>'Pronóstico1 Privado'!C67*'Pronóstico2 Privado'!$CR67</f>
        <v>3.0774350647990687E-4</v>
      </c>
      <c r="D67" s="65">
        <f>'Pronóstico1 Privado'!D67*'Pronóstico2 Privado'!$CR67</f>
        <v>2.4679370225070491E-3</v>
      </c>
      <c r="E67" s="65">
        <f>'Pronóstico1 Privado'!E67*'Pronóstico2 Privado'!$CR67</f>
        <v>1.0806093547764496E-2</v>
      </c>
      <c r="F67" s="65">
        <f>'Pronóstico1 Privado'!F67*'Pronóstico2 Privado'!$CR67</f>
        <v>4.3760564361157217E-2</v>
      </c>
      <c r="G67" s="65">
        <f>'Pronóstico1 Privado'!G67*'Pronóstico2 Privado'!$CR67</f>
        <v>9.0489615507706192E-2</v>
      </c>
      <c r="H67" s="65">
        <f>'Pronóstico1 Privado'!H67*'Pronóstico2 Privado'!$CR67</f>
        <v>0.12855404869289366</v>
      </c>
      <c r="I67" s="65">
        <f>'Pronóstico1 Privado'!I67*'Pronóstico2 Privado'!$CR67</f>
        <v>0.16015811955154802</v>
      </c>
      <c r="J67" s="65">
        <f>'Pronóstico1 Privado'!J67*'Pronóstico2 Privado'!$CR67</f>
        <v>0.1755110111214635</v>
      </c>
      <c r="K67" s="65">
        <f>'Pronóstico1 Privado'!K67*'Pronóstico2 Privado'!$CR67</f>
        <v>0.17732372893942597</v>
      </c>
      <c r="L67" s="65">
        <f>'Pronóstico1 Privado'!L67*'Pronóstico2 Privado'!$CR67</f>
        <v>0.1792157407288614</v>
      </c>
      <c r="M67" s="65">
        <f>'Pronóstico1 Privado'!M67*'Pronóstico2 Privado'!$CR67</f>
        <v>0.17885549624854241</v>
      </c>
      <c r="N67" s="65">
        <f>'Pronóstico1 Privado'!N67*'Pronóstico2 Privado'!$CR67</f>
        <v>0.17438670759425925</v>
      </c>
      <c r="O67" s="65">
        <f>'Pronóstico1 Privado'!O67*'Pronóstico2 Privado'!$CR67</f>
        <v>0.17173466214591016</v>
      </c>
      <c r="P67" s="65">
        <f>'Pronóstico1 Privado'!P67*'Pronóstico2 Privado'!$CR67</f>
        <v>0.16707414816329533</v>
      </c>
      <c r="Q67" s="65">
        <f>'Pronóstico1 Privado'!Q67*'Pronóstico2 Privado'!$CR67</f>
        <v>0.15990276687988914</v>
      </c>
      <c r="R67" s="65">
        <f>'Pronóstico1 Privado'!R67*'Pronóstico2 Privado'!$CR67</f>
        <v>0.17413942024627965</v>
      </c>
      <c r="S67" s="65">
        <f>'Pronóstico1 Privado'!S67*'Pronóstico2 Privado'!$CR67</f>
        <v>0.17706190607680852</v>
      </c>
      <c r="T67" s="65">
        <f>'Pronóstico1 Privado'!T67*'Pronóstico2 Privado'!$CR67</f>
        <v>0.18719880385642668</v>
      </c>
      <c r="U67" s="65">
        <f>'Pronóstico1 Privado'!U67*'Pronóstico2 Privado'!$CR67</f>
        <v>0.16597522467102094</v>
      </c>
      <c r="V67" s="65">
        <f>'Pronóstico1 Privado'!V67*'Pronóstico2 Privado'!$CR67</f>
        <v>0.15053724864392573</v>
      </c>
      <c r="W67" s="65">
        <f>'Pronóstico1 Privado'!W67*'Pronóstico2 Privado'!$CR67</f>
        <v>0.16382775282302151</v>
      </c>
      <c r="X67" s="65">
        <f>'Pronóstico1 Privado'!X67*'Pronóstico2 Privado'!$CR67</f>
        <v>0.11532707376892853</v>
      </c>
      <c r="Y67" s="65">
        <f>'Pronóstico1 Privado'!Y67*'Pronóstico2 Privado'!$CR67</f>
        <v>9.6889347459512193E-2</v>
      </c>
      <c r="Z67" s="65">
        <f>'Pronóstico1 Privado'!Z67*'Pronóstico2 Privado'!$CR67</f>
        <v>7.9934431760430746E-2</v>
      </c>
      <c r="AA67" s="65">
        <f>'Pronóstico1 Privado'!AA67*'Pronóstico2 Privado'!$CR67</f>
        <v>8.0026079994791471E-2</v>
      </c>
      <c r="AB67" s="65">
        <f>'Pronóstico1 Privado'!AB67*'Pronóstico2 Privado'!$CR67</f>
        <v>5.6737000876832124E-2</v>
      </c>
      <c r="AC67" s="65">
        <f>'Pronóstico1 Privado'!AC67*'Pronóstico2 Privado'!$CR67</f>
        <v>4.1913060689546117E-2</v>
      </c>
      <c r="AD67" s="65">
        <f>'Pronóstico1 Privado'!AD67*'Pronóstico2 Privado'!$CR67</f>
        <v>2.9956084087841634E-2</v>
      </c>
      <c r="AE67" s="65">
        <f>'Pronóstico1 Privado'!AE67*'Pronóstico2 Privado'!$CR67</f>
        <v>4.1554094798420621E-2</v>
      </c>
      <c r="AF67" s="65">
        <f>'Pronóstico1 Privado'!AF67*'Pronóstico2 Privado'!$CR67</f>
        <v>1.5606151343330085E-2</v>
      </c>
      <c r="AG67" s="65">
        <f>'Pronóstico1 Privado'!AG67*'Pronóstico2 Privado'!$CR67</f>
        <v>2.622070173945016E-2</v>
      </c>
      <c r="AH67" s="65">
        <f>'Pronóstico1 Privado'!AH67*'Pronóstico2 Privado'!$CR67</f>
        <v>7.6788279817891743E-3</v>
      </c>
      <c r="AI67" s="65">
        <f>'Pronóstico1 Privado'!AI67*'Pronóstico2 Privado'!$CR67</f>
        <v>1.0911756776598034E-2</v>
      </c>
      <c r="AJ67" s="65">
        <f>'Pronóstico1 Privado'!AJ67*'Pronóstico2 Privado'!$CR67</f>
        <v>7.4626064048960951E-3</v>
      </c>
      <c r="AK67" s="65">
        <f>'Pronóstico1 Privado'!AK67*'Pronóstico2 Privado'!$CR67</f>
        <v>1.114919570073762E-2</v>
      </c>
      <c r="AL67" s="65">
        <f>'Pronóstico1 Privado'!AL67*'Pronóstico2 Privado'!$CR67</f>
        <v>2.8071991290936227E-2</v>
      </c>
      <c r="AM67" s="65">
        <f>'Pronóstico1 Privado'!AM67*'Pronóstico2 Privado'!$CR67</f>
        <v>8.0125381698201575E-3</v>
      </c>
      <c r="AN67" s="65">
        <f>'Pronóstico1 Privado'!AN67*'Pronóstico2 Privado'!$CR67</f>
        <v>4.9658559293107533E-3</v>
      </c>
      <c r="AO67" s="65">
        <f>'Pronóstico1 Privado'!AO67*'Pronóstico2 Privado'!$CR67</f>
        <v>6.970201665483889E-3</v>
      </c>
      <c r="AP67" s="65">
        <f>'Pronóstico1 Privado'!AP67*'Pronóstico2 Privado'!$CR67</f>
        <v>9.6697860085751906E-3</v>
      </c>
      <c r="AQ67" s="65">
        <f>'Pronóstico1 Privado'!AQ67*'Pronóstico2 Privado'!$CR67</f>
        <v>5.8664821377986858E-3</v>
      </c>
      <c r="AR67" s="65">
        <f>'Pronóstico1 Privado'!AR67*'Pronóstico2 Privado'!$CR67</f>
        <v>5.3830744875985577E-3</v>
      </c>
      <c r="AS67" s="65">
        <f>'Pronóstico1 Privado'!AS67*'Pronóstico2 Privado'!$CR67</f>
        <v>6.7827782016450407E-3</v>
      </c>
      <c r="AT67" s="65">
        <f>'Pronóstico1 Privado'!AT67*'Pronóstico2 Privado'!$CR67</f>
        <v>4.655010645510568E-3</v>
      </c>
      <c r="AU67" s="65">
        <f>'Pronóstico1 Privado'!AU67*'Pronóstico2 Privado'!$CR67</f>
        <v>4.8172240885281615E-3</v>
      </c>
      <c r="AV67" s="65">
        <f>'Pronóstico1 Privado'!AV67*'Pronóstico2 Privado'!$CR67</f>
        <v>4.5270915178013101E-3</v>
      </c>
      <c r="AW67" s="65">
        <f>'Pronóstico1 Privado'!AW67*'Pronóstico2 Privado'!$CR67</f>
        <v>4.4229458474580822E-3</v>
      </c>
      <c r="AX67" s="65">
        <f>'Pronóstico1 Privado'!AX67*'Pronóstico2 Privado'!$CR67</f>
        <v>4.8640948607955974E-3</v>
      </c>
      <c r="AY67" s="65">
        <f>'Pronóstico1 Privado'!AY67*'Pronóstico2 Privado'!$CR67</f>
        <v>4.7168836213613641E-3</v>
      </c>
      <c r="AZ67" s="65">
        <f>'Pronóstico1 Privado'!AZ67*'Pronóstico2 Privado'!$CR67</f>
        <v>5.0701432526839311E-3</v>
      </c>
      <c r="BA67" s="65">
        <f>'Pronóstico1 Privado'!BA67*'Pronóstico2 Privado'!$CR67</f>
        <v>5.0590018750543966E-3</v>
      </c>
      <c r="BB67" s="65">
        <f>'Pronóstico1 Privado'!BB67*'Pronóstico2 Privado'!$CR67</f>
        <v>5.0534602921377177E-3</v>
      </c>
      <c r="BC67" s="65">
        <f>'Pronóstico1 Privado'!BC67*'Pronóstico2 Privado'!$CR67</f>
        <v>4.9535340586836828E-3</v>
      </c>
      <c r="BD67" s="65">
        <f>'Pronóstico1 Privado'!BD67*'Pronóstico2 Privado'!$CR67</f>
        <v>4.5645587494724353E-3</v>
      </c>
      <c r="BE67" s="65">
        <f>'Pronóstico1 Privado'!BE67*'Pronóstico2 Privado'!$CR67</f>
        <v>4.7366857571916939E-3</v>
      </c>
      <c r="BF67" s="65">
        <f>'Pronóstico1 Privado'!BF67*'Pronóstico2 Privado'!$CR67</f>
        <v>4.1448808304352077E-3</v>
      </c>
      <c r="BG67" s="65">
        <f>'Pronóstico1 Privado'!BG67*'Pronóstico2 Privado'!$CR67</f>
        <v>4.3888662144268217E-3</v>
      </c>
      <c r="BH67" s="65">
        <f>'Pronóstico1 Privado'!BH67*'Pronóstico2 Privado'!$CR67</f>
        <v>4.0855520961639025E-3</v>
      </c>
      <c r="BI67" s="65">
        <f>'Pronóstico1 Privado'!BI67*'Pronóstico2 Privado'!$CR67</f>
        <v>3.8349240632999239E-3</v>
      </c>
      <c r="BJ67" s="65">
        <f>'Pronóstico1 Privado'!BJ67*'Pronóstico2 Privado'!$CR67</f>
        <v>3.9804440876800564E-3</v>
      </c>
      <c r="BK67" s="65">
        <f>'Pronóstico1 Privado'!BK67*'Pronóstico2 Privado'!$CR67</f>
        <v>3.5788022126749773E-3</v>
      </c>
      <c r="BL67" s="65">
        <f>'Pronóstico1 Privado'!BL67*'Pronóstico2 Privado'!$CR67</f>
        <v>3.1648679927101359E-3</v>
      </c>
      <c r="BM67" s="65">
        <f>'Pronóstico1 Privado'!BM67*'Pronóstico2 Privado'!$CR67</f>
        <v>2.5763442998347238E-3</v>
      </c>
      <c r="BN67" s="65">
        <f>'Pronóstico1 Privado'!BN67*'Pronóstico2 Privado'!$CR67</f>
        <v>3.1598112917803666E-3</v>
      </c>
      <c r="BO67" s="65">
        <f>'Pronóstico1 Privado'!BO67*'Pronóstico2 Privado'!$CR67</f>
        <v>2.2748234760579847E-3</v>
      </c>
      <c r="BP67" s="65">
        <f>'Pronóstico1 Privado'!BP67*'Pronóstico2 Privado'!$CR67</f>
        <v>2.1112594065191594E-3</v>
      </c>
      <c r="BQ67" s="65">
        <f>'Pronóstico1 Privado'!BQ67*'Pronóstico2 Privado'!$CR67</f>
        <v>2.0108378305214798E-3</v>
      </c>
      <c r="BR67" s="65">
        <f>'Pronóstico1 Privado'!BR67*'Pronóstico2 Privado'!$CR67</f>
        <v>1.5756707200205707E-3</v>
      </c>
      <c r="BS67" s="65">
        <f>'Pronóstico1 Privado'!BS67*'Pronóstico2 Privado'!$CR67</f>
        <v>1.5179080606831288E-3</v>
      </c>
      <c r="BT67" s="65">
        <f>'Pronóstico1 Privado'!BT67*'Pronóstico2 Privado'!$CR67</f>
        <v>1.6392985939325921E-3</v>
      </c>
      <c r="BU67" s="65">
        <f>'Pronóstico1 Privado'!BU67*'Pronóstico2 Privado'!$CR67</f>
        <v>1.5471384576851541E-3</v>
      </c>
      <c r="BV67" s="65">
        <f>'Pronóstico1 Privado'!BV67*'Pronóstico2 Privado'!$CR67</f>
        <v>1.2678688073273709E-3</v>
      </c>
      <c r="BW67" s="65">
        <f>'Pronóstico1 Privado'!BW67*'Pronóstico2 Privado'!$CR67</f>
        <v>1.254070620064097E-3</v>
      </c>
      <c r="BX67" s="65">
        <f>'Pronóstico1 Privado'!BX67*'Pronóstico2 Privado'!$CR67</f>
        <v>1.1226787356822358E-3</v>
      </c>
      <c r="BY67" s="65">
        <f>'Pronóstico1 Privado'!BY67*'Pronóstico2 Privado'!$CR67</f>
        <v>1.1923300214339017E-3</v>
      </c>
      <c r="BZ67" s="65">
        <f>'Pronóstico1 Privado'!BZ67*'Pronóstico2 Privado'!$CR67</f>
        <v>6.8148104108355697E-4</v>
      </c>
      <c r="CA67" s="65">
        <f>'Pronóstico1 Privado'!CA67*'Pronóstico2 Privado'!$CR67</f>
        <v>8.5666133622458863E-4</v>
      </c>
      <c r="CB67" s="65">
        <f>'Pronóstico1 Privado'!CB67*'Pronóstico2 Privado'!$CR67</f>
        <v>8.987229629768516E-4</v>
      </c>
      <c r="CC67" s="65">
        <f>'Pronóstico1 Privado'!CC67*'Pronóstico2 Privado'!$CR67</f>
        <v>5.3431057573532538E-4</v>
      </c>
      <c r="CD67" s="65">
        <f>'Pronóstico1 Privado'!CD67*'Pronóstico2 Privado'!$CR67</f>
        <v>4.4117591250798603E-4</v>
      </c>
      <c r="CE67" s="65">
        <f>'Pronóstico1 Privado'!CE67*'Pronóstico2 Privado'!$CR67</f>
        <v>4.1159399411448846E-4</v>
      </c>
      <c r="CF67" s="65">
        <f>'Pronóstico1 Privado'!CF67*'Pronóstico2 Privado'!$CR67</f>
        <v>2.575665276218861E-4</v>
      </c>
      <c r="CG67" s="65">
        <f>'Pronóstico1 Privado'!CG67*'Pronóstico2 Privado'!$CR67</f>
        <v>3.1413352249465613E-4</v>
      </c>
      <c r="CH67" s="65">
        <f>'Pronóstico1 Privado'!CH67*'Pronóstico2 Privado'!$CR67</f>
        <v>2.513238419694021E-4</v>
      </c>
      <c r="CI67" s="65">
        <f>'Pronóstico1 Privado'!CI67*'Pronóstico2 Privado'!$CR67</f>
        <v>2.3729024242483558E-4</v>
      </c>
      <c r="CJ67" s="65">
        <f>'Pronóstico1 Privado'!CJ67*'Pronóstico2 Privado'!$CR67</f>
        <v>2.6401474520512967E-4</v>
      </c>
      <c r="CK67" s="65">
        <f>'Pronóstico1 Privado'!CK67*'Pronóstico2 Privado'!$CR67</f>
        <v>2.8454147780383071E-4</v>
      </c>
      <c r="CL67" s="65">
        <f>'Pronóstico1 Privado'!CL67*'Pronóstico2 Privado'!$CR67</f>
        <v>2.4133363439452908E-4</v>
      </c>
      <c r="CM67" s="65">
        <f>'Pronóstico1 Privado'!CM67*'Pronóstico2 Privado'!$CR67</f>
        <v>5.6553156466966024E-5</v>
      </c>
      <c r="CN67" s="65">
        <f>'Pronóstico1 Privado'!CN67*'Pronóstico2 Privado'!$CR67</f>
        <v>2.2423039904159081E-5</v>
      </c>
      <c r="CP67" s="71">
        <f t="shared" si="0"/>
        <v>3.6500000000000017</v>
      </c>
      <c r="CR67">
        <f>'Insumo 2'!$B$5/'Pronóstico1 Privado'!CP67</f>
        <v>1.4882489688507232</v>
      </c>
    </row>
    <row r="68" spans="1:96">
      <c r="A68">
        <f>'Población %'!A113</f>
        <v>2052</v>
      </c>
      <c r="B68" s="65">
        <f>'Pronóstico1 Privado'!B68*'Pronóstico2 Privado'!$CR68</f>
        <v>0</v>
      </c>
      <c r="C68" s="65">
        <f>'Pronóstico1 Privado'!C68*'Pronóstico2 Privado'!$CR68</f>
        <v>3.0791940911476678E-4</v>
      </c>
      <c r="D68" s="65">
        <f>'Pronóstico1 Privado'!D68*'Pronóstico2 Privado'!$CR68</f>
        <v>2.4727512511851144E-3</v>
      </c>
      <c r="E68" s="65">
        <f>'Pronóstico1 Privado'!E68*'Pronóstico2 Privado'!$CR68</f>
        <v>1.0828180373764583E-2</v>
      </c>
      <c r="F68" s="65">
        <f>'Pronóstico1 Privado'!F68*'Pronóstico2 Privado'!$CR68</f>
        <v>4.3851835536810317E-2</v>
      </c>
      <c r="G68" s="65">
        <f>'Pronóstico1 Privado'!G68*'Pronóstico2 Privado'!$CR68</f>
        <v>9.067641106939188E-2</v>
      </c>
      <c r="H68" s="65">
        <f>'Pronóstico1 Privado'!H68*'Pronóstico2 Privado'!$CR68</f>
        <v>0.12880386560740029</v>
      </c>
      <c r="I68" s="65">
        <f>'Pronóstico1 Privado'!I68*'Pronóstico2 Privado'!$CR68</f>
        <v>0.1604403995169971</v>
      </c>
      <c r="J68" s="65">
        <f>'Pronóstico1 Privado'!J68*'Pronóstico2 Privado'!$CR68</f>
        <v>0.17582796203161313</v>
      </c>
      <c r="K68" s="65">
        <f>'Pronóstico1 Privado'!K68*'Pronóstico2 Privado'!$CR68</f>
        <v>0.17762480355698831</v>
      </c>
      <c r="L68" s="65">
        <f>'Pronóstico1 Privado'!L68*'Pronóstico2 Privado'!$CR68</f>
        <v>0.17943265695851032</v>
      </c>
      <c r="M68" s="65">
        <f>'Pronóstico1 Privado'!M68*'Pronóstico2 Privado'!$CR68</f>
        <v>0.17891027511974653</v>
      </c>
      <c r="N68" s="65">
        <f>'Pronóstico1 Privado'!N68*'Pronóstico2 Privado'!$CR68</f>
        <v>0.17428277308669021</v>
      </c>
      <c r="O68" s="65">
        <f>'Pronóstico1 Privado'!O68*'Pronóstico2 Privado'!$CR68</f>
        <v>0.17151403180500802</v>
      </c>
      <c r="P68" s="65">
        <f>'Pronóstico1 Privado'!P68*'Pronóstico2 Privado'!$CR68</f>
        <v>0.16677128586103865</v>
      </c>
      <c r="Q68" s="65">
        <f>'Pronóstico1 Privado'!Q68*'Pronóstico2 Privado'!$CR68</f>
        <v>0.15955373427776268</v>
      </c>
      <c r="R68" s="65">
        <f>'Pronóstico1 Privado'!R68*'Pronóstico2 Privado'!$CR68</f>
        <v>0.17370177653866509</v>
      </c>
      <c r="S68" s="65">
        <f>'Pronóstico1 Privado'!S68*'Pronóstico2 Privado'!$CR68</f>
        <v>0.1765753590600399</v>
      </c>
      <c r="T68" s="65">
        <f>'Pronóstico1 Privado'!T68*'Pronóstico2 Privado'!$CR68</f>
        <v>0.18656202515548076</v>
      </c>
      <c r="U68" s="65">
        <f>'Pronóstico1 Privado'!U68*'Pronóstico2 Privado'!$CR68</f>
        <v>0.16529945201686733</v>
      </c>
      <c r="V68" s="65">
        <f>'Pronóstico1 Privado'!V68*'Pronóstico2 Privado'!$CR68</f>
        <v>0.14988916367326369</v>
      </c>
      <c r="W68" s="65">
        <f>'Pronóstico1 Privado'!W68*'Pronóstico2 Privado'!$CR68</f>
        <v>0.1632170818629973</v>
      </c>
      <c r="X68" s="65">
        <f>'Pronóstico1 Privado'!X68*'Pronóstico2 Privado'!$CR68</f>
        <v>0.11498142467238526</v>
      </c>
      <c r="Y68" s="65">
        <f>'Pronóstico1 Privado'!Y68*'Pronóstico2 Privado'!$CR68</f>
        <v>9.6598011976957499E-2</v>
      </c>
      <c r="Z68" s="65">
        <f>'Pronóstico1 Privado'!Z68*'Pronóstico2 Privado'!$CR68</f>
        <v>7.9678998316438335E-2</v>
      </c>
      <c r="AA68" s="65">
        <f>'Pronóstico1 Privado'!AA68*'Pronóstico2 Privado'!$CR68</f>
        <v>7.9799541576496477E-2</v>
      </c>
      <c r="AB68" s="65">
        <f>'Pronóstico1 Privado'!AB68*'Pronóstico2 Privado'!$CR68</f>
        <v>5.6645037534068826E-2</v>
      </c>
      <c r="AC68" s="65">
        <f>'Pronóstico1 Privado'!AC68*'Pronóstico2 Privado'!$CR68</f>
        <v>4.1891620306999694E-2</v>
      </c>
      <c r="AD68" s="65">
        <f>'Pronóstico1 Privado'!AD68*'Pronóstico2 Privado'!$CR68</f>
        <v>2.9995084067263575E-2</v>
      </c>
      <c r="AE68" s="65">
        <f>'Pronóstico1 Privado'!AE68*'Pronóstico2 Privado'!$CR68</f>
        <v>4.1700899532499537E-2</v>
      </c>
      <c r="AF68" s="65">
        <f>'Pronóstico1 Privado'!AF68*'Pronóstico2 Privado'!$CR68</f>
        <v>1.5691859526887415E-2</v>
      </c>
      <c r="AG68" s="65">
        <f>'Pronóstico1 Privado'!AG68*'Pronóstico2 Privado'!$CR68</f>
        <v>2.6385158483373528E-2</v>
      </c>
      <c r="AH68" s="65">
        <f>'Pronóstico1 Privado'!AH68*'Pronóstico2 Privado'!$CR68</f>
        <v>7.7297533216182466E-3</v>
      </c>
      <c r="AI68" s="65">
        <f>'Pronóstico1 Privado'!AI68*'Pronóstico2 Privado'!$CR68</f>
        <v>1.1022822210506877E-2</v>
      </c>
      <c r="AJ68" s="65">
        <f>'Pronóstico1 Privado'!AJ68*'Pronóstico2 Privado'!$CR68</f>
        <v>7.5740680937455814E-3</v>
      </c>
      <c r="AK68" s="65">
        <f>'Pronóstico1 Privado'!AK68*'Pronóstico2 Privado'!$CR68</f>
        <v>1.1349075151163656E-2</v>
      </c>
      <c r="AL68" s="65">
        <f>'Pronóstico1 Privado'!AL68*'Pronóstico2 Privado'!$CR68</f>
        <v>2.8571818033572165E-2</v>
      </c>
      <c r="AM68" s="65">
        <f>'Pronóstico1 Privado'!AM68*'Pronóstico2 Privado'!$CR68</f>
        <v>8.1587737349994999E-3</v>
      </c>
      <c r="AN68" s="65">
        <f>'Pronóstico1 Privado'!AN68*'Pronóstico2 Privado'!$CR68</f>
        <v>5.0460083460276209E-3</v>
      </c>
      <c r="AO68" s="65">
        <f>'Pronóstico1 Privado'!AO68*'Pronóstico2 Privado'!$CR68</f>
        <v>7.0564101035825617E-3</v>
      </c>
      <c r="AP68" s="65">
        <f>'Pronóstico1 Privado'!AP68*'Pronóstico2 Privado'!$CR68</f>
        <v>9.7628984915809607E-3</v>
      </c>
      <c r="AQ68" s="65">
        <f>'Pronóstico1 Privado'!AQ68*'Pronóstico2 Privado'!$CR68</f>
        <v>5.9196329739938372E-3</v>
      </c>
      <c r="AR68" s="65">
        <f>'Pronóstico1 Privado'!AR68*'Pronóstico2 Privado'!$CR68</f>
        <v>5.4234596007666294E-3</v>
      </c>
      <c r="AS68" s="65">
        <f>'Pronóstico1 Privado'!AS68*'Pronóstico2 Privado'!$CR68</f>
        <v>6.8333131150591598E-3</v>
      </c>
      <c r="AT68" s="65">
        <f>'Pronóstico1 Privado'!AT68*'Pronóstico2 Privado'!$CR68</f>
        <v>4.6931141395829875E-3</v>
      </c>
      <c r="AU68" s="65">
        <f>'Pronóstico1 Privado'!AU68*'Pronóstico2 Privado'!$CR68</f>
        <v>4.8542212753962836E-3</v>
      </c>
      <c r="AV68" s="65">
        <f>'Pronóstico1 Privado'!AV68*'Pronóstico2 Privado'!$CR68</f>
        <v>4.5605545528602798E-3</v>
      </c>
      <c r="AW68" s="65">
        <f>'Pronóstico1 Privado'!AW68*'Pronóstico2 Privado'!$CR68</f>
        <v>4.4663968832017965E-3</v>
      </c>
      <c r="AX68" s="65">
        <f>'Pronóstico1 Privado'!AX68*'Pronóstico2 Privado'!$CR68</f>
        <v>4.8567799055637398E-3</v>
      </c>
      <c r="AY68" s="65">
        <f>'Pronóstico1 Privado'!AY68*'Pronóstico2 Privado'!$CR68</f>
        <v>4.6317967912236453E-3</v>
      </c>
      <c r="AZ68" s="65">
        <f>'Pronóstico1 Privado'!AZ68*'Pronóstico2 Privado'!$CR68</f>
        <v>4.9378354910277426E-3</v>
      </c>
      <c r="BA68" s="65">
        <f>'Pronóstico1 Privado'!BA68*'Pronóstico2 Privado'!$CR68</f>
        <v>4.9484103936235646E-3</v>
      </c>
      <c r="BB68" s="65">
        <f>'Pronóstico1 Privado'!BB68*'Pronóstico2 Privado'!$CR68</f>
        <v>4.9482544563227661E-3</v>
      </c>
      <c r="BC68" s="65">
        <f>'Pronóstico1 Privado'!BC68*'Pronóstico2 Privado'!$CR68</f>
        <v>4.9134536522360706E-3</v>
      </c>
      <c r="BD68" s="65">
        <f>'Pronóstico1 Privado'!BD68*'Pronóstico2 Privado'!$CR68</f>
        <v>4.6153726342678079E-3</v>
      </c>
      <c r="BE68" s="65">
        <f>'Pronóstico1 Privado'!BE68*'Pronóstico2 Privado'!$CR68</f>
        <v>4.8558307148141196E-3</v>
      </c>
      <c r="BF68" s="65">
        <f>'Pronóstico1 Privado'!BF68*'Pronóstico2 Privado'!$CR68</f>
        <v>4.2495619515036925E-3</v>
      </c>
      <c r="BG68" s="65">
        <f>'Pronóstico1 Privado'!BG68*'Pronóstico2 Privado'!$CR68</f>
        <v>4.5053822874390166E-3</v>
      </c>
      <c r="BH68" s="65">
        <f>'Pronóstico1 Privado'!BH68*'Pronóstico2 Privado'!$CR68</f>
        <v>4.2285872175606915E-3</v>
      </c>
      <c r="BI68" s="65">
        <f>'Pronóstico1 Privado'!BI68*'Pronóstico2 Privado'!$CR68</f>
        <v>4.0104155634802076E-3</v>
      </c>
      <c r="BJ68" s="65">
        <f>'Pronóstico1 Privado'!BJ68*'Pronóstico2 Privado'!$CR68</f>
        <v>4.1954862164505415E-3</v>
      </c>
      <c r="BK68" s="65">
        <f>'Pronóstico1 Privado'!BK68*'Pronóstico2 Privado'!$CR68</f>
        <v>3.7858060969542507E-3</v>
      </c>
      <c r="BL68" s="65">
        <f>'Pronóstico1 Privado'!BL68*'Pronóstico2 Privado'!$CR68</f>
        <v>3.3656395229633485E-3</v>
      </c>
      <c r="BM68" s="65">
        <f>'Pronóstico1 Privado'!BM68*'Pronóstico2 Privado'!$CR68</f>
        <v>2.7271453453898476E-3</v>
      </c>
      <c r="BN68" s="65">
        <f>'Pronóstico1 Privado'!BN68*'Pronóstico2 Privado'!$CR68</f>
        <v>3.3059535549299908E-3</v>
      </c>
      <c r="BO68" s="65">
        <f>'Pronóstico1 Privado'!BO68*'Pronóstico2 Privado'!$CR68</f>
        <v>2.3591337501407128E-3</v>
      </c>
      <c r="BP68" s="65">
        <f>'Pronóstico1 Privado'!BP68*'Pronóstico2 Privado'!$CR68</f>
        <v>2.1947046210066129E-3</v>
      </c>
      <c r="BQ68" s="65">
        <f>'Pronóstico1 Privado'!BQ68*'Pronóstico2 Privado'!$CR68</f>
        <v>2.0931669457387491E-3</v>
      </c>
      <c r="BR68" s="65">
        <f>'Pronóstico1 Privado'!BR68*'Pronóstico2 Privado'!$CR68</f>
        <v>1.6303712448348081E-3</v>
      </c>
      <c r="BS68" s="65">
        <f>'Pronóstico1 Privado'!BS68*'Pronóstico2 Privado'!$CR68</f>
        <v>1.5569764544851737E-3</v>
      </c>
      <c r="BT68" s="65">
        <f>'Pronóstico1 Privado'!BT68*'Pronóstico2 Privado'!$CR68</f>
        <v>1.671006728234141E-3</v>
      </c>
      <c r="BU68" s="65">
        <f>'Pronóstico1 Privado'!BU68*'Pronóstico2 Privado'!$CR68</f>
        <v>1.5746645260061162E-3</v>
      </c>
      <c r="BV68" s="65">
        <f>'Pronóstico1 Privado'!BV68*'Pronóstico2 Privado'!$CR68</f>
        <v>1.2866231231627222E-3</v>
      </c>
      <c r="BW68" s="65">
        <f>'Pronóstico1 Privado'!BW68*'Pronóstico2 Privado'!$CR68</f>
        <v>1.2781821888315976E-3</v>
      </c>
      <c r="BX68" s="65">
        <f>'Pronóstico1 Privado'!BX68*'Pronóstico2 Privado'!$CR68</f>
        <v>1.1545262501400811E-3</v>
      </c>
      <c r="BY68" s="65">
        <f>'Pronóstico1 Privado'!BY68*'Pronóstico2 Privado'!$CR68</f>
        <v>1.2336562931614431E-3</v>
      </c>
      <c r="BZ68" s="65">
        <f>'Pronóstico1 Privado'!BZ68*'Pronóstico2 Privado'!$CR68</f>
        <v>7.0363856579682934E-4</v>
      </c>
      <c r="CA68" s="65">
        <f>'Pronóstico1 Privado'!CA68*'Pronóstico2 Privado'!$CR68</f>
        <v>8.8376675689280052E-4</v>
      </c>
      <c r="CB68" s="65">
        <f>'Pronóstico1 Privado'!CB68*'Pronóstico2 Privado'!$CR68</f>
        <v>9.2824368670288719E-4</v>
      </c>
      <c r="CC68" s="65">
        <f>'Pronóstico1 Privado'!CC68*'Pronóstico2 Privado'!$CR68</f>
        <v>5.5251378602894823E-4</v>
      </c>
      <c r="CD68" s="65">
        <f>'Pronóstico1 Privado'!CD68*'Pronóstico2 Privado'!$CR68</f>
        <v>4.5653917122676741E-4</v>
      </c>
      <c r="CE68" s="65">
        <f>'Pronóstico1 Privado'!CE68*'Pronóstico2 Privado'!$CR68</f>
        <v>4.2593860885993578E-4</v>
      </c>
      <c r="CF68" s="65">
        <f>'Pronóstico1 Privado'!CF68*'Pronóstico2 Privado'!$CR68</f>
        <v>2.6649838000359402E-4</v>
      </c>
      <c r="CG68" s="65">
        <f>'Pronóstico1 Privado'!CG68*'Pronóstico2 Privado'!$CR68</f>
        <v>3.2512526943792185E-4</v>
      </c>
      <c r="CH68" s="65">
        <f>'Pronóstico1 Privado'!CH68*'Pronóstico2 Privado'!$CR68</f>
        <v>2.603428479625796E-4</v>
      </c>
      <c r="CI68" s="65">
        <f>'Pronóstico1 Privado'!CI68*'Pronóstico2 Privado'!$CR68</f>
        <v>2.4614672977172009E-4</v>
      </c>
      <c r="CJ68" s="65">
        <f>'Pronóstico1 Privado'!CJ68*'Pronóstico2 Privado'!$CR68</f>
        <v>2.7480427760787855E-4</v>
      </c>
      <c r="CK68" s="65">
        <f>'Pronóstico1 Privado'!CK68*'Pronóstico2 Privado'!$CR68</f>
        <v>2.9441004437282046E-4</v>
      </c>
      <c r="CL68" s="65">
        <f>'Pronóstico1 Privado'!CL68*'Pronóstico2 Privado'!$CR68</f>
        <v>2.4994153395839356E-4</v>
      </c>
      <c r="CM68" s="65">
        <f>'Pronóstico1 Privado'!CM68*'Pronóstico2 Privado'!$CR68</f>
        <v>5.9651287302170398E-5</v>
      </c>
      <c r="CN68" s="65">
        <f>'Pronóstico1 Privado'!CN68*'Pronóstico2 Privado'!$CR68</f>
        <v>2.4015342218286006E-5</v>
      </c>
      <c r="CP68" s="71">
        <f t="shared" si="0"/>
        <v>3.6500000000000004</v>
      </c>
      <c r="CR68">
        <f>'Insumo 2'!$B$5/'Pronóstico1 Privado'!CP68</f>
        <v>1.5061449883371407</v>
      </c>
    </row>
    <row r="69" spans="1:96">
      <c r="A69">
        <f>'Población %'!A114</f>
        <v>2053</v>
      </c>
      <c r="B69" s="65">
        <f>'Pronóstico1 Privado'!B69*'Pronóstico2 Privado'!$CR69</f>
        <v>0</v>
      </c>
      <c r="C69" s="65">
        <f>'Pronóstico1 Privado'!C69*'Pronóstico2 Privado'!$CR69</f>
        <v>3.0810287074780246E-4</v>
      </c>
      <c r="D69" s="65">
        <f>'Pronóstico1 Privado'!D69*'Pronóstico2 Privado'!$CR69</f>
        <v>2.4731171621029777E-3</v>
      </c>
      <c r="E69" s="65">
        <f>'Pronóstico1 Privado'!E69*'Pronóstico2 Privado'!$CR69</f>
        <v>1.0843095331839777E-2</v>
      </c>
      <c r="F69" s="65">
        <f>'Pronóstico1 Privado'!F69*'Pronóstico2 Privado'!$CR69</f>
        <v>4.3921017902620034E-2</v>
      </c>
      <c r="G69" s="65">
        <f>'Pronóstico1 Privado'!G69*'Pronóstico2 Privado'!$CR69</f>
        <v>9.0831529139074038E-2</v>
      </c>
      <c r="H69" s="65">
        <f>'Pronóstico1 Privado'!H69*'Pronóstico2 Privado'!$CR69</f>
        <v>0.1290344664107928</v>
      </c>
      <c r="I69" s="65">
        <f>'Pronóstico1 Privado'!I69*'Pronóstico2 Privado'!$CR69</f>
        <v>0.16071791496549784</v>
      </c>
      <c r="J69" s="65">
        <f>'Pronóstico1 Privado'!J69*'Pronóstico2 Privado'!$CR69</f>
        <v>0.17610189604078286</v>
      </c>
      <c r="K69" s="65">
        <f>'Pronóstico1 Privado'!K69*'Pronóstico2 Privado'!$CR69</f>
        <v>0.1779501875259358</v>
      </c>
      <c r="L69" s="65">
        <f>'Pronóstico1 Privado'!L69*'Pronóstico2 Privado'!$CR69</f>
        <v>0.17980412216367916</v>
      </c>
      <c r="M69" s="65">
        <f>'Pronóstico1 Privado'!M69*'Pronóstico2 Privado'!$CR69</f>
        <v>0.17922315176285231</v>
      </c>
      <c r="N69" s="65">
        <f>'Pronóstico1 Privado'!N69*'Pronóstico2 Privado'!$CR69</f>
        <v>0.17442180866679127</v>
      </c>
      <c r="O69" s="65">
        <f>'Pronóstico1 Privado'!O69*'Pronóstico2 Privado'!$CR69</f>
        <v>0.17149819785450818</v>
      </c>
      <c r="P69" s="65">
        <f>'Pronóstico1 Privado'!P69*'Pronóstico2 Privado'!$CR69</f>
        <v>0.16661723684987137</v>
      </c>
      <c r="Q69" s="65">
        <f>'Pronóstico1 Privado'!Q69*'Pronóstico2 Privado'!$CR69</f>
        <v>0.15928491162332217</v>
      </c>
      <c r="R69" s="65">
        <f>'Pronóstico1 Privado'!R69*'Pronóstico2 Privado'!$CR69</f>
        <v>0.17331163422951087</v>
      </c>
      <c r="S69" s="65">
        <f>'Pronóstico1 Privado'!S69*'Pronóstico2 Privado'!$CR69</f>
        <v>0.17611633519771075</v>
      </c>
      <c r="T69" s="65">
        <f>'Pronóstico1 Privado'!T69*'Pronóstico2 Privado'!$CR69</f>
        <v>0.18602695405335007</v>
      </c>
      <c r="U69" s="65">
        <f>'Pronóstico1 Privado'!U69*'Pronóstico2 Privado'!$CR69</f>
        <v>0.16468841535454479</v>
      </c>
      <c r="V69" s="65">
        <f>'Pronóstico1 Privado'!V69*'Pronóstico2 Privado'!$CR69</f>
        <v>0.14920231109405796</v>
      </c>
      <c r="W69" s="65">
        <f>'Pronóstico1 Privado'!W69*'Pronóstico2 Privado'!$CR69</f>
        <v>0.16240688454350674</v>
      </c>
      <c r="X69" s="65">
        <f>'Pronóstico1 Privado'!X69*'Pronóstico2 Privado'!$CR69</f>
        <v>0.11447179724714239</v>
      </c>
      <c r="Y69" s="65">
        <f>'Pronóstico1 Privado'!Y69*'Pronóstico2 Privado'!$CR69</f>
        <v>9.6235157118982451E-2</v>
      </c>
      <c r="Z69" s="65">
        <f>'Pronóstico1 Privado'!Z69*'Pronóstico2 Privado'!$CR69</f>
        <v>7.937504137263704E-2</v>
      </c>
      <c r="AA69" s="65">
        <f>'Pronóstico1 Privado'!AA69*'Pronóstico2 Privado'!$CR69</f>
        <v>7.947712880861145E-2</v>
      </c>
      <c r="AB69" s="65">
        <f>'Pronóstico1 Privado'!AB69*'Pronóstico2 Privado'!$CR69</f>
        <v>5.6435712206927668E-2</v>
      </c>
      <c r="AC69" s="65">
        <f>'Pronóstico1 Privado'!AC69*'Pronóstico2 Privado'!$CR69</f>
        <v>4.1786937941467969E-2</v>
      </c>
      <c r="AD69" s="65">
        <f>'Pronóstico1 Privado'!AD69*'Pronóstico2 Privado'!$CR69</f>
        <v>2.9953610692387618E-2</v>
      </c>
      <c r="AE69" s="65">
        <f>'Pronóstico1 Privado'!AE69*'Pronóstico2 Privado'!$CR69</f>
        <v>4.171973401088324E-2</v>
      </c>
      <c r="AF69" s="65">
        <f>'Pronóstico1 Privado'!AF69*'Pronóstico2 Privado'!$CR69</f>
        <v>1.5734274678456318E-2</v>
      </c>
      <c r="AG69" s="65">
        <f>'Pronóstico1 Privado'!AG69*'Pronóstico2 Privado'!$CR69</f>
        <v>2.6510011054025562E-2</v>
      </c>
      <c r="AH69" s="65">
        <f>'Pronóstico1 Privado'!AH69*'Pronóstico2 Privado'!$CR69</f>
        <v>7.7723348985615573E-3</v>
      </c>
      <c r="AI69" s="65">
        <f>'Pronóstico1 Privado'!AI69*'Pronóstico2 Privado'!$CR69</f>
        <v>1.1087683000279645E-2</v>
      </c>
      <c r="AJ69" s="65">
        <f>'Pronóstico1 Privado'!AJ69*'Pronóstico2 Privado'!$CR69</f>
        <v>7.6461323037469841E-3</v>
      </c>
      <c r="AK69" s="65">
        <f>'Pronóstico1 Privado'!AK69*'Pronóstico2 Privado'!$CR69</f>
        <v>1.1512532616106739E-2</v>
      </c>
      <c r="AL69" s="65">
        <f>'Pronóstico1 Privado'!AL69*'Pronóstico2 Privado'!$CR69</f>
        <v>2.9071041862896736E-2</v>
      </c>
      <c r="AM69" s="65">
        <f>'Pronóstico1 Privado'!AM69*'Pronóstico2 Privado'!$CR69</f>
        <v>8.3003986581873454E-3</v>
      </c>
      <c r="AN69" s="65">
        <f>'Pronóstico1 Privado'!AN69*'Pronóstico2 Privado'!$CR69</f>
        <v>5.1359637840776452E-3</v>
      </c>
      <c r="AO69" s="65">
        <f>'Pronóstico1 Privado'!AO69*'Pronóstico2 Privado'!$CR69</f>
        <v>7.1673117131413463E-3</v>
      </c>
      <c r="AP69" s="65">
        <f>'Pronóstico1 Privado'!AP69*'Pronóstico2 Privado'!$CR69</f>
        <v>9.879316995455311E-3</v>
      </c>
      <c r="AQ69" s="65">
        <f>'Pronóstico1 Privado'!AQ69*'Pronóstico2 Privado'!$CR69</f>
        <v>5.9739289777345069E-3</v>
      </c>
      <c r="AR69" s="65">
        <f>'Pronóstico1 Privado'!AR69*'Pronóstico2 Privado'!$CR69</f>
        <v>5.4702877706343887E-3</v>
      </c>
      <c r="AS69" s="65">
        <f>'Pronóstico1 Privado'!AS69*'Pronóstico2 Privado'!$CR69</f>
        <v>6.8817738221216502E-3</v>
      </c>
      <c r="AT69" s="65">
        <f>'Pronóstico1 Privado'!AT69*'Pronóstico2 Privado'!$CR69</f>
        <v>4.7262059665187815E-3</v>
      </c>
      <c r="AU69" s="65">
        <f>'Pronóstico1 Privado'!AU69*'Pronóstico2 Privado'!$CR69</f>
        <v>4.891924653840701E-3</v>
      </c>
      <c r="AV69" s="65">
        <f>'Pronóstico1 Privado'!AV69*'Pronóstico2 Privado'!$CR69</f>
        <v>4.5936618127612157E-3</v>
      </c>
      <c r="AW69" s="65">
        <f>'Pronóstico1 Privado'!AW69*'Pronóstico2 Privado'!$CR69</f>
        <v>4.4976275712983564E-3</v>
      </c>
      <c r="AX69" s="65">
        <f>'Pronóstico1 Privado'!AX69*'Pronóstico2 Privado'!$CR69</f>
        <v>4.9025540755124773E-3</v>
      </c>
      <c r="AY69" s="65">
        <f>'Pronóstico1 Privado'!AY69*'Pronóstico2 Privado'!$CR69</f>
        <v>4.6231430457413748E-3</v>
      </c>
      <c r="AZ69" s="65">
        <f>'Pronóstico1 Privado'!AZ69*'Pronóstico2 Privado'!$CR69</f>
        <v>4.847142191974939E-3</v>
      </c>
      <c r="BA69" s="65">
        <f>'Pronóstico1 Privado'!BA69*'Pronóstico2 Privado'!$CR69</f>
        <v>4.8177786642287388E-3</v>
      </c>
      <c r="BB69" s="65">
        <f>'Pronóstico1 Privado'!BB69*'Pronóstico2 Privado'!$CR69</f>
        <v>4.838692649947302E-3</v>
      </c>
      <c r="BC69" s="65">
        <f>'Pronóstico1 Privado'!BC69*'Pronóstico2 Privado'!$CR69</f>
        <v>4.8099047211891443E-3</v>
      </c>
      <c r="BD69" s="65">
        <f>'Pronóstico1 Privado'!BD69*'Pronóstico2 Privado'!$CR69</f>
        <v>4.5769526811540581E-3</v>
      </c>
      <c r="BE69" s="65">
        <f>'Pronóstico1 Privado'!BE69*'Pronóstico2 Privado'!$CR69</f>
        <v>4.9090879349287329E-3</v>
      </c>
      <c r="BF69" s="65">
        <f>'Pronóstico1 Privado'!BF69*'Pronóstico2 Privado'!$CR69</f>
        <v>4.3560015240461866E-3</v>
      </c>
      <c r="BG69" s="65">
        <f>'Pronóstico1 Privado'!BG69*'Pronóstico2 Privado'!$CR69</f>
        <v>4.6187173128977655E-3</v>
      </c>
      <c r="BH69" s="65">
        <f>'Pronóstico1 Privado'!BH69*'Pronóstico2 Privado'!$CR69</f>
        <v>4.3405343993485239E-3</v>
      </c>
      <c r="BI69" s="65">
        <f>'Pronóstico1 Privado'!BI69*'Pronóstico2 Privado'!$CR69</f>
        <v>4.1505895815379399E-3</v>
      </c>
      <c r="BJ69" s="65">
        <f>'Pronóstico1 Privado'!BJ69*'Pronóstico2 Privado'!$CR69</f>
        <v>4.3873541264702375E-3</v>
      </c>
      <c r="BK69" s="65">
        <f>'Pronóstico1 Privado'!BK69*'Pronóstico2 Privado'!$CR69</f>
        <v>3.9904491249501059E-3</v>
      </c>
      <c r="BL69" s="65">
        <f>'Pronóstico1 Privado'!BL69*'Pronóstico2 Privado'!$CR69</f>
        <v>3.5606439280953021E-3</v>
      </c>
      <c r="BM69" s="65">
        <f>'Pronóstico1 Privado'!BM69*'Pronóstico2 Privado'!$CR69</f>
        <v>2.9007893438618266E-3</v>
      </c>
      <c r="BN69" s="65">
        <f>'Pronóstico1 Privado'!BN69*'Pronóstico2 Privado'!$CR69</f>
        <v>3.5003367822828086E-3</v>
      </c>
      <c r="BO69" s="65">
        <f>'Pronóstico1 Privado'!BO69*'Pronóstico2 Privado'!$CR69</f>
        <v>2.4687733630035327E-3</v>
      </c>
      <c r="BP69" s="65">
        <f>'Pronóstico1 Privado'!BP69*'Pronóstico2 Privado'!$CR69</f>
        <v>2.2764966393575489E-3</v>
      </c>
      <c r="BQ69" s="65">
        <f>'Pronóstico1 Privado'!BQ69*'Pronóstico2 Privado'!$CR69</f>
        <v>2.1765806772995932E-3</v>
      </c>
      <c r="BR69" s="65">
        <f>'Pronóstico1 Privado'!BR69*'Pronóstico2 Privado'!$CR69</f>
        <v>1.6978260094947998E-3</v>
      </c>
      <c r="BS69" s="65">
        <f>'Pronóstico1 Privado'!BS69*'Pronóstico2 Privado'!$CR69</f>
        <v>1.6119116374424605E-3</v>
      </c>
      <c r="BT69" s="65">
        <f>'Pronóstico1 Privado'!BT69*'Pronóstico2 Privado'!$CR69</f>
        <v>1.7151711308468877E-3</v>
      </c>
      <c r="BU69" s="65">
        <f>'Pronóstico1 Privado'!BU69*'Pronóstico2 Privado'!$CR69</f>
        <v>1.6063991855571366E-3</v>
      </c>
      <c r="BV69" s="65">
        <f>'Pronóstico1 Privado'!BV69*'Pronóstico2 Privado'!$CR69</f>
        <v>1.3106313006806215E-3</v>
      </c>
      <c r="BW69" s="65">
        <f>'Pronóstico1 Privado'!BW69*'Pronóstico2 Privado'!$CR69</f>
        <v>1.2982063516718341E-3</v>
      </c>
      <c r="BX69" s="65">
        <f>'Pronóstico1 Privado'!BX69*'Pronóstico2 Privado'!$CR69</f>
        <v>1.1781316105961817E-3</v>
      </c>
      <c r="BY69" s="65">
        <f>'Pronóstico1 Privado'!BY69*'Pronóstico2 Privado'!$CR69</f>
        <v>1.2707245832621194E-3</v>
      </c>
      <c r="BZ69" s="65">
        <f>'Pronóstico1 Privado'!BZ69*'Pronóstico2 Privado'!$CR69</f>
        <v>7.2952799072792016E-4</v>
      </c>
      <c r="CA69" s="65">
        <f>'Pronóstico1 Privado'!CA69*'Pronóstico2 Privado'!$CR69</f>
        <v>9.1441493464326058E-4</v>
      </c>
      <c r="CB69" s="65">
        <f>'Pronóstico1 Privado'!CB69*'Pronóstico2 Privado'!$CR69</f>
        <v>9.5964748321073368E-4</v>
      </c>
      <c r="CC69" s="65">
        <f>'Pronóstico1 Privado'!CC69*'Pronóstico2 Privado'!$CR69</f>
        <v>5.720575271860297E-4</v>
      </c>
      <c r="CD69" s="65">
        <f>'Pronóstico1 Privado'!CD69*'Pronóstico2 Privado'!$CR69</f>
        <v>4.7341241150290568E-4</v>
      </c>
      <c r="CE69" s="65">
        <f>'Pronóstico1 Privado'!CE69*'Pronóstico2 Privado'!$CR69</f>
        <v>4.4209108703582053E-4</v>
      </c>
      <c r="CF69" s="65">
        <f>'Pronóstico1 Privado'!CF69*'Pronóstico2 Privado'!$CR69</f>
        <v>2.7660079407282871E-4</v>
      </c>
      <c r="CG69" s="65">
        <f>'Pronóstico1 Privado'!CG69*'Pronóstico2 Privado'!$CR69</f>
        <v>3.3740338836315751E-4</v>
      </c>
      <c r="CH69" s="65">
        <f>'Pronóstico1 Privado'!CH69*'Pronóstico2 Privado'!$CR69</f>
        <v>2.7012929865404152E-4</v>
      </c>
      <c r="CI69" s="65">
        <f>'Pronóstico1 Privado'!CI69*'Pronóstico2 Privado'!$CR69</f>
        <v>2.5541075232021309E-4</v>
      </c>
      <c r="CJ69" s="65">
        <f>'Pronóstico1 Privado'!CJ69*'Pronóstico2 Privado'!$CR69</f>
        <v>2.8529585390233054E-4</v>
      </c>
      <c r="CK69" s="65">
        <f>'Pronóstico1 Privado'!CK69*'Pronóstico2 Privado'!$CR69</f>
        <v>3.0739235693802983E-4</v>
      </c>
      <c r="CL69" s="65">
        <f>'Pronóstico1 Privado'!CL69*'Pronóstico2 Privado'!$CR69</f>
        <v>2.5774718180507833E-4</v>
      </c>
      <c r="CM69" s="65">
        <f>'Pronóstico1 Privado'!CM69*'Pronóstico2 Privado'!$CR69</f>
        <v>6.1221219317582828E-5</v>
      </c>
      <c r="CN69" s="65">
        <f>'Pronóstico1 Privado'!CN69*'Pronóstico2 Privado'!$CR69</f>
        <v>2.530086095525643E-5</v>
      </c>
      <c r="CP69" s="71">
        <f t="shared" si="0"/>
        <v>3.65</v>
      </c>
      <c r="CR69">
        <f>'Insumo 2'!$B$5/'Pronóstico1 Privado'!CP69</f>
        <v>1.5234882714382136</v>
      </c>
    </row>
    <row r="70" spans="1:96">
      <c r="A70">
        <f>'Población %'!A115</f>
        <v>2054</v>
      </c>
      <c r="B70" s="65">
        <f>'Pronóstico1 Privado'!B70*'Pronóstico2 Privado'!$CR70</f>
        <v>0</v>
      </c>
      <c r="C70" s="65">
        <f>'Pronóstico1 Privado'!C70*'Pronóstico2 Privado'!$CR70</f>
        <v>3.0808045407881287E-4</v>
      </c>
      <c r="D70" s="65">
        <f>'Pronóstico1 Privado'!D70*'Pronóstico2 Privado'!$CR70</f>
        <v>2.4735540964685369E-3</v>
      </c>
      <c r="E70" s="65">
        <f>'Pronóstico1 Privado'!E70*'Pronóstico2 Privado'!$CR70</f>
        <v>1.084187139471729E-2</v>
      </c>
      <c r="F70" s="65">
        <f>'Pronóstico1 Privado'!F70*'Pronóstico2 Privado'!$CR70</f>
        <v>4.3954785104358067E-2</v>
      </c>
      <c r="G70" s="65">
        <f>'Pronóstico1 Privado'!G70*'Pronóstico2 Privado'!$CR70</f>
        <v>9.0928180082760254E-2</v>
      </c>
      <c r="H70" s="65">
        <f>'Pronóstico1 Privado'!H70*'Pronóstico2 Privado'!$CR70</f>
        <v>0.12920247768307347</v>
      </c>
      <c r="I70" s="65">
        <f>'Pronóstico1 Privado'!I70*'Pronóstico2 Privado'!$CR70</f>
        <v>0.16095839871234052</v>
      </c>
      <c r="J70" s="65">
        <f>'Pronóstico1 Privado'!J70*'Pronóstico2 Privado'!$CR70</f>
        <v>0.17636548502480637</v>
      </c>
      <c r="K70" s="65">
        <f>'Pronóstico1 Privado'!K70*'Pronóstico2 Privado'!$CR70</f>
        <v>0.17818982349407408</v>
      </c>
      <c r="L70" s="65">
        <f>'Pronóstico1 Privado'!L70*'Pronóstico2 Privado'!$CR70</f>
        <v>0.18013732477598116</v>
      </c>
      <c r="M70" s="65">
        <f>'Pronóstico1 Privado'!M70*'Pronóstico2 Privado'!$CR70</f>
        <v>0.1796541144873324</v>
      </c>
      <c r="N70" s="65">
        <f>'Pronóstico1 Privado'!N70*'Pronóstico2 Privado'!$CR70</f>
        <v>0.17481896326643787</v>
      </c>
      <c r="O70" s="65">
        <f>'Pronóstico1 Privado'!O70*'Pronóstico2 Privado'!$CR70</f>
        <v>0.17171562412360381</v>
      </c>
      <c r="P70" s="65">
        <f>'Pronóstico1 Privado'!P70*'Pronóstico2 Privado'!$CR70</f>
        <v>0.16668046021113705</v>
      </c>
      <c r="Q70" s="65">
        <f>'Pronóstico1 Privado'!Q70*'Pronóstico2 Privado'!$CR70</f>
        <v>0.15919005757738666</v>
      </c>
      <c r="R70" s="65">
        <f>'Pronóstico1 Privado'!R70*'Pronóstico2 Privado'!$CR70</f>
        <v>0.17303763645402065</v>
      </c>
      <c r="S70" s="65">
        <f>'Pronóstico1 Privado'!S70*'Pronóstico2 Privado'!$CR70</f>
        <v>0.17570698079913469</v>
      </c>
      <c r="T70" s="65">
        <f>'Pronóstico1 Privado'!T70*'Pronóstico2 Privado'!$CR70</f>
        <v>0.18552442411226894</v>
      </c>
      <c r="U70" s="65">
        <f>'Pronóstico1 Privado'!U70*'Pronóstico2 Privado'!$CR70</f>
        <v>0.16419179548954344</v>
      </c>
      <c r="V70" s="65">
        <f>'Pronóstico1 Privado'!V70*'Pronóstico2 Privado'!$CR70</f>
        <v>0.1486021494664416</v>
      </c>
      <c r="W70" s="65">
        <f>'Pronóstico1 Privado'!W70*'Pronóstico2 Privado'!$CR70</f>
        <v>0.16157215233473066</v>
      </c>
      <c r="X70" s="65">
        <f>'Pronóstico1 Privado'!X70*'Pronóstico2 Privado'!$CR70</f>
        <v>0.11382252659285794</v>
      </c>
      <c r="Y70" s="65">
        <f>'Pronóstico1 Privado'!Y70*'Pronóstico2 Privado'!$CR70</f>
        <v>9.5737146019736083E-2</v>
      </c>
      <c r="Z70" s="65">
        <f>'Pronóstico1 Privado'!Z70*'Pronóstico2 Privado'!$CR70</f>
        <v>7.9015358097516086E-2</v>
      </c>
      <c r="AA70" s="65">
        <f>'Pronóstico1 Privado'!AA70*'Pronóstico2 Privado'!$CR70</f>
        <v>7.9106661363418609E-2</v>
      </c>
      <c r="AB70" s="65">
        <f>'Pronóstico1 Privado'!AB70*'Pronóstico2 Privado'!$CR70</f>
        <v>5.6157219100499832E-2</v>
      </c>
      <c r="AC70" s="65">
        <f>'Pronóstico1 Privado'!AC70*'Pronóstico2 Privado'!$CR70</f>
        <v>4.1593865589086801E-2</v>
      </c>
      <c r="AD70" s="65">
        <f>'Pronóstico1 Privado'!AD70*'Pronóstico2 Privado'!$CR70</f>
        <v>2.9850681847007923E-2</v>
      </c>
      <c r="AE70" s="65">
        <f>'Pronóstico1 Privado'!AE70*'Pronóstico2 Privado'!$CR70</f>
        <v>4.1622365355507875E-2</v>
      </c>
      <c r="AF70" s="65">
        <f>'Pronóstico1 Privado'!AF70*'Pronóstico2 Privado'!$CR70</f>
        <v>1.5727445266306206E-2</v>
      </c>
      <c r="AG70" s="65">
        <f>'Pronóstico1 Privado'!AG70*'Pronóstico2 Privado'!$CR70</f>
        <v>2.6559625675300073E-2</v>
      </c>
      <c r="AH70" s="65">
        <f>'Pronóstico1 Privado'!AH70*'Pronóstico2 Privado'!$CR70</f>
        <v>7.8029517239688465E-3</v>
      </c>
      <c r="AI70" s="65">
        <f>'Pronóstico1 Privado'!AI70*'Pronóstico2 Privado'!$CR70</f>
        <v>1.1140183616476973E-2</v>
      </c>
      <c r="AJ70" s="65">
        <f>'Pronóstico1 Privado'!AJ70*'Pronóstico2 Privado'!$CR70</f>
        <v>7.685164736237377E-3</v>
      </c>
      <c r="AK70" s="65">
        <f>'Pronóstico1 Privado'!AK70*'Pronóstico2 Privado'!$CR70</f>
        <v>1.1614078552614898E-2</v>
      </c>
      <c r="AL70" s="65">
        <f>'Pronóstico1 Privado'!AL70*'Pronóstico2 Privado'!$CR70</f>
        <v>2.9473412517718327E-2</v>
      </c>
      <c r="AM70" s="65">
        <f>'Pronóstico1 Privado'!AM70*'Pronóstico2 Privado'!$CR70</f>
        <v>8.4415137911464065E-3</v>
      </c>
      <c r="AN70" s="65">
        <f>'Pronóstico1 Privado'!AN70*'Pronóstico2 Privado'!$CR70</f>
        <v>5.2227953618416544E-3</v>
      </c>
      <c r="AO70" s="65">
        <f>'Pronóstico1 Privado'!AO70*'Pronóstico2 Privado'!$CR70</f>
        <v>7.2920081321410524E-3</v>
      </c>
      <c r="AP70" s="65">
        <f>'Pronóstico1 Privado'!AP70*'Pronóstico2 Privado'!$CR70</f>
        <v>1.003011265285962E-2</v>
      </c>
      <c r="AQ70" s="65">
        <f>'Pronóstico1 Privado'!AQ70*'Pronóstico2 Privado'!$CR70</f>
        <v>6.0422735360232396E-3</v>
      </c>
      <c r="AR70" s="65">
        <f>'Pronóstico1 Privado'!AR70*'Pronóstico2 Privado'!$CR70</f>
        <v>5.5176751689645278E-3</v>
      </c>
      <c r="AS70" s="65">
        <f>'Pronóstico1 Privado'!AS70*'Pronóstico2 Privado'!$CR70</f>
        <v>6.9379829533138572E-3</v>
      </c>
      <c r="AT70" s="65">
        <f>'Pronóstico1 Privado'!AT70*'Pronóstico2 Privado'!$CR70</f>
        <v>4.7576445046717351E-3</v>
      </c>
      <c r="AU70" s="65">
        <f>'Pronóstico1 Privado'!AU70*'Pronóstico2 Privado'!$CR70</f>
        <v>4.924210328237256E-3</v>
      </c>
      <c r="AV70" s="65">
        <f>'Pronóstico1 Privado'!AV70*'Pronóstico2 Privado'!$CR70</f>
        <v>4.6273368981706812E-3</v>
      </c>
      <c r="AW70" s="65">
        <f>'Pronóstico1 Privado'!AW70*'Pronóstico2 Privado'!$CR70</f>
        <v>4.5282534976722995E-3</v>
      </c>
      <c r="AX70" s="65">
        <f>'Pronóstico1 Privado'!AX70*'Pronóstico2 Privado'!$CR70</f>
        <v>4.9347885966062053E-3</v>
      </c>
      <c r="AY70" s="65">
        <f>'Pronóstico1 Privado'!AY70*'Pronóstico2 Privado'!$CR70</f>
        <v>4.664893276692424E-3</v>
      </c>
      <c r="AZ70" s="65">
        <f>'Pronóstico1 Privado'!AZ70*'Pronóstico2 Privado'!$CR70</f>
        <v>4.8363936641466427E-3</v>
      </c>
      <c r="BA70" s="65">
        <f>'Pronóstico1 Privado'!BA70*'Pronóstico2 Privado'!$CR70</f>
        <v>4.7277714315253436E-3</v>
      </c>
      <c r="BB70" s="65">
        <f>'Pronóstico1 Privado'!BB70*'Pronóstico2 Privado'!$CR70</f>
        <v>4.7094463690468729E-3</v>
      </c>
      <c r="BC70" s="65">
        <f>'Pronóstico1 Privado'!BC70*'Pronóstico2 Privado'!$CR70</f>
        <v>4.7019185282789824E-3</v>
      </c>
      <c r="BD70" s="65">
        <f>'Pronóstico1 Privado'!BD70*'Pronóstico2 Privado'!$CR70</f>
        <v>4.4790633209570449E-3</v>
      </c>
      <c r="BE70" s="65">
        <f>'Pronóstico1 Privado'!BE70*'Pronóstico2 Privado'!$CR70</f>
        <v>4.8669570061197591E-3</v>
      </c>
      <c r="BF70" s="65">
        <f>'Pronóstico1 Privado'!BF70*'Pronóstico2 Privado'!$CR70</f>
        <v>4.4028783139196774E-3</v>
      </c>
      <c r="BG70" s="65">
        <f>'Pronóstico1 Privado'!BG70*'Pronóstico2 Privado'!$CR70</f>
        <v>4.7337261182804364E-3</v>
      </c>
      <c r="BH70" s="65">
        <f>'Pronóstico1 Privado'!BH70*'Pronóstico2 Privado'!$CR70</f>
        <v>4.4492457913669981E-3</v>
      </c>
      <c r="BI70" s="65">
        <f>'Pronóstico1 Privado'!BI70*'Pronóstico2 Privado'!$CR70</f>
        <v>4.2602122343559376E-3</v>
      </c>
      <c r="BJ70" s="65">
        <f>'Pronóstico1 Privado'!BJ70*'Pronóstico2 Privado'!$CR70</f>
        <v>4.540508596305331E-3</v>
      </c>
      <c r="BK70" s="65">
        <f>'Pronóstico1 Privado'!BK70*'Pronóstico2 Privado'!$CR70</f>
        <v>4.1727918423428521E-3</v>
      </c>
      <c r="BL70" s="65">
        <f>'Pronóstico1 Privado'!BL70*'Pronóstico2 Privado'!$CR70</f>
        <v>3.7531180364657061E-3</v>
      </c>
      <c r="BM70" s="65">
        <f>'Pronóstico1 Privado'!BM70*'Pronóstico2 Privado'!$CR70</f>
        <v>3.0691673815759143E-3</v>
      </c>
      <c r="BN70" s="65">
        <f>'Pronóstico1 Privado'!BN70*'Pronóstico2 Privado'!$CR70</f>
        <v>3.7239744204710583E-3</v>
      </c>
      <c r="BO70" s="65">
        <f>'Pronóstico1 Privado'!BO70*'Pronóstico2 Privado'!$CR70</f>
        <v>2.6144726927977845E-3</v>
      </c>
      <c r="BP70" s="65">
        <f>'Pronóstico1 Privado'!BP70*'Pronóstico2 Privado'!$CR70</f>
        <v>2.3827241944042342E-3</v>
      </c>
      <c r="BQ70" s="65">
        <f>'Pronóstico1 Privado'!BQ70*'Pronóstico2 Privado'!$CR70</f>
        <v>2.2580921322084223E-3</v>
      </c>
      <c r="BR70" s="65">
        <f>'Pronóstico1 Privado'!BR70*'Pronóstico2 Privado'!$CR70</f>
        <v>1.7660030558943021E-3</v>
      </c>
      <c r="BS70" s="65">
        <f>'Pronóstico1 Privado'!BS70*'Pronóstico2 Privado'!$CR70</f>
        <v>1.6792396484294628E-3</v>
      </c>
      <c r="BT70" s="65">
        <f>'Pronóstico1 Privado'!BT70*'Pronóstico2 Privado'!$CR70</f>
        <v>1.7766340112898397E-3</v>
      </c>
      <c r="BU70" s="65">
        <f>'Pronóstico1 Privado'!BU70*'Pronóstico2 Privado'!$CR70</f>
        <v>1.6500603756892808E-3</v>
      </c>
      <c r="BV70" s="65">
        <f>'Pronóstico1 Privado'!BV70*'Pronóstico2 Privado'!$CR70</f>
        <v>1.3381921716044095E-3</v>
      </c>
      <c r="BW70" s="65">
        <f>'Pronóstico1 Privado'!BW70*'Pronóstico2 Privado'!$CR70</f>
        <v>1.3236019164921586E-3</v>
      </c>
      <c r="BX70" s="65">
        <f>'Pronóstico1 Privado'!BX70*'Pronóstico2 Privado'!$CR70</f>
        <v>1.1976399264004829E-3</v>
      </c>
      <c r="BY70" s="65">
        <f>'Pronóstico1 Privado'!BY70*'Pronóstico2 Privado'!$CR70</f>
        <v>1.2982551474865277E-3</v>
      </c>
      <c r="BZ70" s="65">
        <f>'Pronóstico1 Privado'!BZ70*'Pronóstico2 Privado'!$CR70</f>
        <v>7.5274128634692872E-4</v>
      </c>
      <c r="CA70" s="65">
        <f>'Pronóstico1 Privado'!CA70*'Pronóstico2 Privado'!$CR70</f>
        <v>9.5011079090457447E-4</v>
      </c>
      <c r="CB70" s="65">
        <f>'Pronóstico1 Privado'!CB70*'Pronóstico2 Privado'!$CR70</f>
        <v>9.9514988325187753E-4</v>
      </c>
      <c r="CC70" s="65">
        <f>'Pronóstico1 Privado'!CC70*'Pronóstico2 Privado'!$CR70</f>
        <v>5.9277521797178139E-4</v>
      </c>
      <c r="CD70" s="65">
        <f>'Pronóstico1 Privado'!CD70*'Pronóstico2 Privado'!$CR70</f>
        <v>4.9144511525043872E-4</v>
      </c>
      <c r="CE70" s="65">
        <f>'Pronóstico1 Privado'!CE70*'Pronóstico2 Privado'!$CR70</f>
        <v>4.5982112283772959E-4</v>
      </c>
      <c r="CF70" s="65">
        <f>'Pronóstico1 Privado'!CF70*'Pronóstico2 Privado'!$CR70</f>
        <v>2.8805883977023458E-4</v>
      </c>
      <c r="CG70" s="65">
        <f>'Pronóstico1 Privado'!CG70*'Pronóstico2 Privado'!$CR70</f>
        <v>3.5138716487961326E-4</v>
      </c>
      <c r="CH70" s="65">
        <f>'Pronóstico1 Privado'!CH70*'Pronóstico2 Privado'!$CR70</f>
        <v>2.8130236247909268E-4</v>
      </c>
      <c r="CI70" s="65">
        <f>'Pronóstico1 Privado'!CI70*'Pronóstico2 Privado'!$CR70</f>
        <v>2.6579270549500496E-4</v>
      </c>
      <c r="CJ70" s="65">
        <f>'Pronóstico1 Privado'!CJ70*'Pronóstico2 Privado'!$CR70</f>
        <v>2.9662436864874884E-4</v>
      </c>
      <c r="CK70" s="65">
        <f>'Pronóstico1 Privado'!CK70*'Pronóstico2 Privado'!$CR70</f>
        <v>3.1946201697401726E-4</v>
      </c>
      <c r="CL70" s="65">
        <f>'Pronóstico1 Privado'!CL70*'Pronóstico2 Privado'!$CR70</f>
        <v>2.7016585756257531E-4</v>
      </c>
      <c r="CM70" s="65">
        <f>'Pronóstico1 Privado'!CM70*'Pronóstico2 Privado'!$CR70</f>
        <v>6.2890657420562842E-5</v>
      </c>
      <c r="CN70" s="65">
        <f>'Pronóstico1 Privado'!CN70*'Pronóstico2 Privado'!$CR70</f>
        <v>2.5670385063454684E-5</v>
      </c>
      <c r="CP70" s="71">
        <f t="shared" si="0"/>
        <v>3.6500000000000035</v>
      </c>
      <c r="CR70">
        <f>'Insumo 2'!$B$5/'Pronóstico1 Privado'!CP70</f>
        <v>1.5402563199657739</v>
      </c>
    </row>
    <row r="71" spans="1:96">
      <c r="A71">
        <f>'Población %'!A116</f>
        <v>2055</v>
      </c>
      <c r="B71" s="65">
        <f>'Pronóstico1 Privado'!B71*'Pronóstico2 Privado'!$CR71</f>
        <v>0</v>
      </c>
      <c r="C71" s="65">
        <f>'Pronóstico1 Privado'!C71*'Pronóstico2 Privado'!$CR71</f>
        <v>3.0783638374834774E-4</v>
      </c>
      <c r="D71" s="65">
        <f>'Pronóstico1 Privado'!D71*'Pronóstico2 Privado'!$CR71</f>
        <v>2.4722674256967372E-3</v>
      </c>
      <c r="E71" s="65">
        <f>'Pronóstico1 Privado'!E71*'Pronóstico2 Privado'!$CR71</f>
        <v>1.0839129323769627E-2</v>
      </c>
      <c r="F71" s="65">
        <f>'Pronóstico1 Privado'!F71*'Pronóstico2 Privado'!$CR71</f>
        <v>4.3941932747896609E-2</v>
      </c>
      <c r="G71" s="65">
        <f>'Pronóstico1 Privado'!G71*'Pronóstico2 Privado'!$CR71</f>
        <v>9.094273178946348E-2</v>
      </c>
      <c r="H71" s="65">
        <f>'Pronóstico1 Privado'!H71*'Pronóstico2 Privado'!$CR71</f>
        <v>0.12927368338315257</v>
      </c>
      <c r="I71" s="65">
        <f>'Pronóstico1 Privado'!I71*'Pronóstico2 Privado'!$CR71</f>
        <v>0.161102432018181</v>
      </c>
      <c r="J71" s="65">
        <f>'Pronóstico1 Privado'!J71*'Pronóstico2 Privado'!$CR71</f>
        <v>0.17657342360487988</v>
      </c>
      <c r="K71" s="65">
        <f>'Pronóstico1 Privado'!K71*'Pronóstico2 Privado'!$CR71</f>
        <v>0.17841325292430626</v>
      </c>
      <c r="L71" s="65">
        <f>'Pronóstico1 Privado'!L71*'Pronóstico2 Privado'!$CR71</f>
        <v>0.18033785278489772</v>
      </c>
      <c r="M71" s="65">
        <f>'Pronóstico1 Privado'!M71*'Pronóstico2 Privado'!$CR71</f>
        <v>0.17998725839841265</v>
      </c>
      <c r="N71" s="65">
        <f>'Pronóstico1 Privado'!N71*'Pronóstico2 Privado'!$CR71</f>
        <v>0.17529710893776718</v>
      </c>
      <c r="O71" s="65">
        <f>'Pronóstico1 Privado'!O71*'Pronóstico2 Privado'!$CR71</f>
        <v>0.17219936772883687</v>
      </c>
      <c r="P71" s="65">
        <f>'Pronóstico1 Privado'!P71*'Pronóstico2 Privado'!$CR71</f>
        <v>0.16697425919520784</v>
      </c>
      <c r="Q71" s="65">
        <f>'Pronóstico1 Privado'!Q71*'Pronóstico2 Privado'!$CR71</f>
        <v>0.1593277594698301</v>
      </c>
      <c r="R71" s="65">
        <f>'Pronóstico1 Privado'!R71*'Pronóstico2 Privado'!$CR71</f>
        <v>0.1729935516818655</v>
      </c>
      <c r="S71" s="65">
        <f>'Pronóstico1 Privado'!S71*'Pronóstico2 Privado'!$CR71</f>
        <v>0.17544908304357551</v>
      </c>
      <c r="T71" s="65">
        <f>'Pronóstico1 Privado'!T71*'Pronóstico2 Privado'!$CR71</f>
        <v>0.1850797852169894</v>
      </c>
      <c r="U71" s="65">
        <f>'Pronóstico1 Privado'!U71*'Pronóstico2 Privado'!$CR71</f>
        <v>0.16373052336121455</v>
      </c>
      <c r="V71" s="65">
        <f>'Pronóstico1 Privado'!V71*'Pronóstico2 Privado'!$CR71</f>
        <v>0.14813460817979346</v>
      </c>
      <c r="W71" s="65">
        <f>'Pronóstico1 Privado'!W71*'Pronóstico2 Privado'!$CR71</f>
        <v>0.16086976415162188</v>
      </c>
      <c r="X71" s="65">
        <f>'Pronóstico1 Privado'!X71*'Pronóstico2 Privado'!$CR71</f>
        <v>0.11317497114656666</v>
      </c>
      <c r="Y71" s="65">
        <f>'Pronóstico1 Privado'!Y71*'Pronóstico2 Privado'!$CR71</f>
        <v>9.5125729103798878E-2</v>
      </c>
      <c r="Z71" s="65">
        <f>'Pronóstico1 Privado'!Z71*'Pronóstico2 Privado'!$CR71</f>
        <v>7.8548153062574178E-2</v>
      </c>
      <c r="AA71" s="65">
        <f>'Pronóstico1 Privado'!AA71*'Pronóstico2 Privado'!$CR71</f>
        <v>7.8686324530864007E-2</v>
      </c>
      <c r="AB71" s="65">
        <f>'Pronóstico1 Privado'!AB71*'Pronóstico2 Privado'!$CR71</f>
        <v>5.584811522114104E-2</v>
      </c>
      <c r="AC71" s="65">
        <f>'Pronóstico1 Privado'!AC71*'Pronóstico2 Privado'!$CR71</f>
        <v>4.135152657720214E-2</v>
      </c>
      <c r="AD71" s="65">
        <f>'Pronóstico1 Privado'!AD71*'Pronóstico2 Privado'!$CR71</f>
        <v>2.9685240208234286E-2</v>
      </c>
      <c r="AE71" s="65">
        <f>'Pronóstico1 Privado'!AE71*'Pronóstico2 Privado'!$CR71</f>
        <v>4.1440470810609774E-2</v>
      </c>
      <c r="AF71" s="65">
        <f>'Pronóstico1 Privado'!AF71*'Pronóstico2 Privado'!$CR71</f>
        <v>1.567601969733199E-2</v>
      </c>
      <c r="AG71" s="65">
        <f>'Pronóstico1 Privado'!AG71*'Pronóstico2 Privado'!$CR71</f>
        <v>2.6523574379411784E-2</v>
      </c>
      <c r="AH71" s="65">
        <f>'Pronóstico1 Privado'!AH71*'Pronóstico2 Privado'!$CR71</f>
        <v>7.8108709561327261E-3</v>
      </c>
      <c r="AI71" s="65">
        <f>'Pronóstico1 Privado'!AI71*'Pronóstico2 Privado'!$CR71</f>
        <v>1.1174972090946552E-2</v>
      </c>
      <c r="AJ71" s="65">
        <f>'Pronóstico1 Privado'!AJ71*'Pronóstico2 Privado'!$CR71</f>
        <v>7.7153461507963568E-3</v>
      </c>
      <c r="AK71" s="65">
        <f>'Pronóstico1 Privado'!AK71*'Pronóstico2 Privado'!$CR71</f>
        <v>1.166430474713165E-2</v>
      </c>
      <c r="AL71" s="65">
        <f>'Pronóstico1 Privado'!AL71*'Pronóstico2 Privado'!$CR71</f>
        <v>2.9712627565378024E-2</v>
      </c>
      <c r="AM71" s="65">
        <f>'Pronóstico1 Privado'!AM71*'Pronóstico2 Privado'!$CR71</f>
        <v>8.5535431560995571E-3</v>
      </c>
      <c r="AN71" s="65">
        <f>'Pronóstico1 Privado'!AN71*'Pronóstico2 Privado'!$CR71</f>
        <v>5.3090319827474057E-3</v>
      </c>
      <c r="AO71" s="65">
        <f>'Pronóstico1 Privado'!AO71*'Pronóstico2 Privado'!$CR71</f>
        <v>7.4117000351961362E-3</v>
      </c>
      <c r="AP71" s="65">
        <f>'Pronóstico1 Privado'!AP71*'Pronóstico2 Privado'!$CR71</f>
        <v>1.0200132073860909E-2</v>
      </c>
      <c r="AQ71" s="65">
        <f>'Pronóstico1 Privado'!AQ71*'Pronóstico2 Privado'!$CR71</f>
        <v>6.1317216907629075E-3</v>
      </c>
      <c r="AR71" s="65">
        <f>'Pronóstico1 Privado'!AR71*'Pronóstico2 Privado'!$CR71</f>
        <v>5.5780823384587782E-3</v>
      </c>
      <c r="AS71" s="65">
        <f>'Pronóstico1 Privado'!AS71*'Pronóstico2 Privado'!$CR71</f>
        <v>6.9946456017708995E-3</v>
      </c>
      <c r="AT71" s="65">
        <f>'Pronóstico1 Privado'!AT71*'Pronóstico2 Privado'!$CR71</f>
        <v>4.7942973293508976E-3</v>
      </c>
      <c r="AU71" s="65">
        <f>'Pronóstico1 Privado'!AU71*'Pronóstico2 Privado'!$CR71</f>
        <v>4.9548134155417535E-3</v>
      </c>
      <c r="AV71" s="65">
        <f>'Pronóstico1 Privado'!AV71*'Pronóstico2 Privado'!$CR71</f>
        <v>4.6558002242139945E-3</v>
      </c>
      <c r="AW71" s="65">
        <f>'Pronóstico1 Privado'!AW71*'Pronóstico2 Privado'!$CR71</f>
        <v>4.5593826245810395E-3</v>
      </c>
      <c r="AX71" s="65">
        <f>'Pronóstico1 Privado'!AX71*'Pronóstico2 Privado'!$CR71</f>
        <v>4.9661832254240942E-3</v>
      </c>
      <c r="AY71" s="65">
        <f>'Pronóstico1 Privado'!AY71*'Pronóstico2 Privado'!$CR71</f>
        <v>4.6935257321909542E-3</v>
      </c>
      <c r="AZ71" s="65">
        <f>'Pronóstico1 Privado'!AZ71*'Pronóstico2 Privado'!$CR71</f>
        <v>4.8780152091282974E-3</v>
      </c>
      <c r="BA71" s="65">
        <f>'Pronóstico1 Privado'!BA71*'Pronóstico2 Privado'!$CR71</f>
        <v>4.7154343425885705E-3</v>
      </c>
      <c r="BB71" s="65">
        <f>'Pronóstico1 Privado'!BB71*'Pronóstico2 Privado'!$CR71</f>
        <v>4.6198770121110471E-3</v>
      </c>
      <c r="BC71" s="65">
        <f>'Pronóstico1 Privado'!BC71*'Pronóstico2 Privado'!$CR71</f>
        <v>4.5748555224725991E-3</v>
      </c>
      <c r="BD71" s="65">
        <f>'Pronóstico1 Privado'!BD71*'Pronóstico2 Privado'!$CR71</f>
        <v>4.377164480060966E-3</v>
      </c>
      <c r="BE71" s="65">
        <f>'Pronóstico1 Privado'!BE71*'Pronóstico2 Privado'!$CR71</f>
        <v>4.7613469687135881E-3</v>
      </c>
      <c r="BF71" s="65">
        <f>'Pronóstico1 Privado'!BF71*'Pronóstico2 Privado'!$CR71</f>
        <v>4.3639283738940628E-3</v>
      </c>
      <c r="BG71" s="65">
        <f>'Pronóstico1 Privado'!BG71*'Pronóstico2 Privado'!$CR71</f>
        <v>4.7837737387577614E-3</v>
      </c>
      <c r="BH71" s="65">
        <f>'Pronóstico1 Privado'!BH71*'Pronóstico2 Privado'!$CR71</f>
        <v>4.5593831496395613E-3</v>
      </c>
      <c r="BI71" s="65">
        <f>'Pronóstico1 Privado'!BI71*'Pronóstico2 Privado'!$CR71</f>
        <v>4.3663567737127033E-3</v>
      </c>
      <c r="BJ71" s="65">
        <f>'Pronóstico1 Privado'!BJ71*'Pronóstico2 Privado'!$CR71</f>
        <v>4.6600528456651174E-3</v>
      </c>
      <c r="BK71" s="65">
        <f>'Pronóstico1 Privado'!BK71*'Pronóstico2 Privado'!$CR71</f>
        <v>4.3181883444231434E-3</v>
      </c>
      <c r="BL71" s="65">
        <f>'Pronóstico1 Privado'!BL71*'Pronóstico2 Privado'!$CR71</f>
        <v>3.9244909288353351E-3</v>
      </c>
      <c r="BM71" s="65">
        <f>'Pronóstico1 Privado'!BM71*'Pronóstico2 Privado'!$CR71</f>
        <v>3.2350899917634995E-3</v>
      </c>
      <c r="BN71" s="65">
        <f>'Pronóstico1 Privado'!BN71*'Pronóstico2 Privado'!$CR71</f>
        <v>3.9405038911163254E-3</v>
      </c>
      <c r="BO71" s="65">
        <f>'Pronóstico1 Privado'!BO71*'Pronóstico2 Privado'!$CR71</f>
        <v>2.7821075710615689E-3</v>
      </c>
      <c r="BP71" s="65">
        <f>'Pronóstico1 Privado'!BP71*'Pronóstico2 Privado'!$CR71</f>
        <v>2.5239867439298957E-3</v>
      </c>
      <c r="BQ71" s="65">
        <f>'Pronóstico1 Privado'!BQ71*'Pronóstico2 Privado'!$CR71</f>
        <v>2.3638941764596538E-3</v>
      </c>
      <c r="BR71" s="65">
        <f>'Pronóstico1 Privado'!BR71*'Pronóstico2 Privado'!$CR71</f>
        <v>1.8324620460891071E-3</v>
      </c>
      <c r="BS71" s="65">
        <f>'Pronóstico1 Privado'!BS71*'Pronóstico2 Privado'!$CR71</f>
        <v>1.7471911715472139E-3</v>
      </c>
      <c r="BT71" s="65">
        <f>'Pronóstico1 Privado'!BT71*'Pronóstico2 Privado'!$CR71</f>
        <v>1.8515881068008376E-3</v>
      </c>
      <c r="BU71" s="65">
        <f>'Pronóstico1 Privado'!BU71*'Pronóstico2 Privado'!$CR71</f>
        <v>1.710118917635884E-3</v>
      </c>
      <c r="BV71" s="65">
        <f>'Pronóstico1 Privado'!BV71*'Pronóstico2 Privado'!$CR71</f>
        <v>1.3755425618432611E-3</v>
      </c>
      <c r="BW71" s="65">
        <f>'Pronóstico1 Privado'!BW71*'Pronóstico2 Privado'!$CR71</f>
        <v>1.3526016434657754E-3</v>
      </c>
      <c r="BX71" s="65">
        <f>'Pronóstico1 Privado'!BX71*'Pronóstico2 Privado'!$CR71</f>
        <v>1.2221818799550953E-3</v>
      </c>
      <c r="BY71" s="65">
        <f>'Pronóstico1 Privado'!BY71*'Pronóstico2 Privado'!$CR71</f>
        <v>1.3209754015368516E-3</v>
      </c>
      <c r="BZ71" s="65">
        <f>'Pronóstico1 Privado'!BZ71*'Pronóstico2 Privado'!$CR71</f>
        <v>7.7002072683888829E-4</v>
      </c>
      <c r="CA71" s="65">
        <f>'Pronóstico1 Privado'!CA71*'Pronóstico2 Privado'!$CR71</f>
        <v>9.8213110898999652E-4</v>
      </c>
      <c r="CB71" s="65">
        <f>'Pronóstico1 Privado'!CB71*'Pronóstico2 Privado'!$CR71</f>
        <v>1.0364058002614849E-3</v>
      </c>
      <c r="CC71" s="65">
        <f>'Pronóstico1 Privado'!CC71*'Pronóstico2 Privado'!$CR71</f>
        <v>6.1619661088518007E-4</v>
      </c>
      <c r="CD71" s="65">
        <f>'Pronóstico1 Privado'!CD71*'Pronóstico2 Privado'!$CR71</f>
        <v>5.1051491319226833E-4</v>
      </c>
      <c r="CE71" s="65">
        <f>'Pronóstico1 Privado'!CE71*'Pronóstico2 Privado'!$CR71</f>
        <v>4.7870460493216945E-4</v>
      </c>
      <c r="CF71" s="65">
        <f>'Pronóstico1 Privado'!CF71*'Pronóstico2 Privado'!$CR71</f>
        <v>3.0060559759474903E-4</v>
      </c>
      <c r="CG71" s="65">
        <f>'Pronóstico1 Privado'!CG71*'Pronóstico2 Privado'!$CR71</f>
        <v>3.6728834494966373E-4</v>
      </c>
      <c r="CH71" s="65">
        <f>'Pronóstico1 Privado'!CH71*'Pronóstico2 Privado'!$CR71</f>
        <v>2.9407284685560651E-4</v>
      </c>
      <c r="CI71" s="65">
        <f>'Pronóstico1 Privado'!CI71*'Pronóstico2 Privado'!$CR71</f>
        <v>2.7788088346867879E-4</v>
      </c>
      <c r="CJ71" s="65">
        <f>'Pronóstico1 Privado'!CJ71*'Pronóstico2 Privado'!$CR71</f>
        <v>3.0977478867284493E-4</v>
      </c>
      <c r="CK71" s="65">
        <f>'Pronóstico1 Privado'!CK71*'Pronóstico2 Privado'!$CR71</f>
        <v>3.3295900753516202E-4</v>
      </c>
      <c r="CL71" s="65">
        <f>'Pronóstico1 Privado'!CL71*'Pronóstico2 Privado'!$CR71</f>
        <v>2.8113789716898568E-4</v>
      </c>
      <c r="CM71" s="65">
        <f>'Pronóstico1 Privado'!CM71*'Pronóstico2 Privado'!$CR71</f>
        <v>6.6240392743268885E-5</v>
      </c>
      <c r="CN71" s="65">
        <f>'Pronóstico1 Privado'!CN71*'Pronóstico2 Privado'!$CR71</f>
        <v>2.6237253275219851E-5</v>
      </c>
      <c r="CP71" s="71">
        <f t="shared" ref="CP71:CP116" si="1">SUM(B71:CN71)</f>
        <v>3.6499999999999995</v>
      </c>
      <c r="CR71">
        <f>'Insumo 2'!$B$5/'Pronóstico1 Privado'!CP71</f>
        <v>1.5564484329093646</v>
      </c>
    </row>
    <row r="72" spans="1:96">
      <c r="A72">
        <f>'Población %'!A117</f>
        <v>2056</v>
      </c>
      <c r="B72" s="65">
        <f>'Pronóstico1 Privado'!B72*'Pronóstico2 Privado'!$CR72</f>
        <v>0</v>
      </c>
      <c r="C72" s="65">
        <f>'Pronóstico1 Privado'!C72*'Pronóstico2 Privado'!$CR72</f>
        <v>3.0794417097457043E-4</v>
      </c>
      <c r="D72" s="65">
        <f>'Pronóstico1 Privado'!D72*'Pronóstico2 Privado'!$CR72</f>
        <v>2.4735044575293409E-3</v>
      </c>
      <c r="E72" s="65">
        <f>'Pronóstico1 Privado'!E72*'Pronóstico2 Privado'!$CR72</f>
        <v>1.0845858473009028E-2</v>
      </c>
      <c r="F72" s="65">
        <f>'Pronóstico1 Privado'!F72*'Pronóstico2 Privado'!$CR72</f>
        <v>4.3974363275380665E-2</v>
      </c>
      <c r="G72" s="65">
        <f>'Pronóstico1 Privado'!G72*'Pronóstico2 Privado'!$CR72</f>
        <v>9.1017760612796025E-2</v>
      </c>
      <c r="H72" s="65">
        <f>'Pronóstico1 Privado'!H72*'Pronóstico2 Privado'!$CR72</f>
        <v>0.129392791645183</v>
      </c>
      <c r="I72" s="65">
        <f>'Pronóstico1 Privado'!I72*'Pronóstico2 Privado'!$CR72</f>
        <v>0.1612720049614404</v>
      </c>
      <c r="J72" s="65">
        <f>'Pronóstico1 Privado'!J72*'Pronóstico2 Privado'!$CR72</f>
        <v>0.1767470749992244</v>
      </c>
      <c r="K72" s="65">
        <f>'Pronóstico1 Privado'!K72*'Pronóstico2 Privado'!$CR72</f>
        <v>0.17852073909539656</v>
      </c>
      <c r="L72" s="65">
        <f>'Pronóstico1 Privado'!L72*'Pronóstico2 Privado'!$CR72</f>
        <v>0.18031386616230063</v>
      </c>
      <c r="M72" s="65">
        <f>'Pronóstico1 Privado'!M72*'Pronóstico2 Privado'!$CR72</f>
        <v>0.17980549023278425</v>
      </c>
      <c r="N72" s="65">
        <f>'Pronóstico1 Privado'!N72*'Pronóstico2 Privado'!$CR72</f>
        <v>0.17515781742900804</v>
      </c>
      <c r="O72" s="65">
        <f>'Pronóstico1 Privado'!O72*'Pronóstico2 Privado'!$CR72</f>
        <v>0.17220116623910595</v>
      </c>
      <c r="P72" s="65">
        <f>'Pronóstico1 Privado'!P72*'Pronóstico2 Privado'!$CR72</f>
        <v>0.16704859941894731</v>
      </c>
      <c r="Q72" s="65">
        <f>'Pronóstico1 Privado'!Q72*'Pronóstico2 Privado'!$CR72</f>
        <v>0.15931691381540444</v>
      </c>
      <c r="R72" s="65">
        <f>'Pronóstico1 Privado'!R72*'Pronóstico2 Privado'!$CR72</f>
        <v>0.17292141286059581</v>
      </c>
      <c r="S72" s="65">
        <f>'Pronóstico1 Privado'!S72*'Pronóstico2 Privado'!$CR72</f>
        <v>0.17525520854556217</v>
      </c>
      <c r="T72" s="65">
        <f>'Pronóstico1 Privado'!T72*'Pronóstico2 Privado'!$CR72</f>
        <v>0.18472332467948954</v>
      </c>
      <c r="U72" s="65">
        <f>'Pronóstico1 Privado'!U72*'Pronóstico2 Privado'!$CR72</f>
        <v>0.16333744982274198</v>
      </c>
      <c r="V72" s="65">
        <f>'Pronóstico1 Privado'!V72*'Pronóstico2 Privado'!$CR72</f>
        <v>0.14780867226852756</v>
      </c>
      <c r="W72" s="65">
        <f>'Pronóstico1 Privado'!W72*'Pronóstico2 Privado'!$CR72</f>
        <v>0.16056327344198035</v>
      </c>
      <c r="X72" s="65">
        <f>'Pronóstico1 Privado'!X72*'Pronóstico2 Privado'!$CR72</f>
        <v>0.11288099004065334</v>
      </c>
      <c r="Y72" s="65">
        <f>'Pronóstico1 Privado'!Y72*'Pronóstico2 Privado'!$CR72</f>
        <v>9.4780518917497988E-2</v>
      </c>
      <c r="Z72" s="65">
        <f>'Pronóstico1 Privado'!Z72*'Pronóstico2 Privado'!$CR72</f>
        <v>7.8224695990996726E-2</v>
      </c>
      <c r="AA72" s="65">
        <f>'Pronóstico1 Privado'!AA72*'Pronóstico2 Privado'!$CR72</f>
        <v>7.8418636631563704E-2</v>
      </c>
      <c r="AB72" s="65">
        <f>'Pronóstico1 Privado'!AB72*'Pronóstico2 Privado'!$CR72</f>
        <v>5.5703124745398604E-2</v>
      </c>
      <c r="AC72" s="65">
        <f>'Pronóstico1 Privado'!AC72*'Pronóstico2 Privado'!$CR72</f>
        <v>4.1242881550802399E-2</v>
      </c>
      <c r="AD72" s="65">
        <f>'Pronóstico1 Privado'!AD72*'Pronóstico2 Privado'!$CR72</f>
        <v>2.9599903938809596E-2</v>
      </c>
      <c r="AE72" s="65">
        <f>'Pronóstico1 Privado'!AE72*'Pronóstico2 Privado'!$CR72</f>
        <v>4.1333107771270555E-2</v>
      </c>
      <c r="AF72" s="65">
        <f>'Pronóstico1 Privado'!AF72*'Pronóstico2 Privado'!$CR72</f>
        <v>1.5652526065462774E-2</v>
      </c>
      <c r="AG72" s="65">
        <f>'Pronóstico1 Privado'!AG72*'Pronóstico2 Privado'!$CR72</f>
        <v>2.6511206531339655E-2</v>
      </c>
      <c r="AH72" s="65">
        <f>'Pronóstico1 Privado'!AH72*'Pronóstico2 Privado'!$CR72</f>
        <v>7.8216258848661738E-3</v>
      </c>
      <c r="AI72" s="65">
        <f>'Pronóstico1 Privado'!AI72*'Pronóstico2 Privado'!$CR72</f>
        <v>1.1215798272178005E-2</v>
      </c>
      <c r="AJ72" s="65">
        <f>'Pronóstico1 Privado'!AJ72*'Pronóstico2 Privado'!$CR72</f>
        <v>7.7585448016082191E-3</v>
      </c>
      <c r="AK72" s="65">
        <f>'Pronóstico1 Privado'!AK72*'Pronóstico2 Privado'!$CR72</f>
        <v>1.1735588576645325E-2</v>
      </c>
      <c r="AL72" s="65">
        <f>'Pronóstico1 Privado'!AL72*'Pronóstico2 Privado'!$CR72</f>
        <v>2.9897595815364966E-2</v>
      </c>
      <c r="AM72" s="65">
        <f>'Pronóstico1 Privado'!AM72*'Pronóstico2 Privado'!$CR72</f>
        <v>8.6374926521561451E-3</v>
      </c>
      <c r="AN72" s="65">
        <f>'Pronóstico1 Privado'!AN72*'Pronóstico2 Privado'!$CR72</f>
        <v>5.3880148826519004E-3</v>
      </c>
      <c r="AO72" s="65">
        <f>'Pronóstico1 Privado'!AO72*'Pronóstico2 Privado'!$CR72</f>
        <v>7.5461179179918108E-3</v>
      </c>
      <c r="AP72" s="65">
        <f>'Pronóstico1 Privado'!AP72*'Pronóstico2 Privado'!$CR72</f>
        <v>1.0384323356037981E-2</v>
      </c>
      <c r="AQ72" s="65">
        <f>'Pronóstico1 Privado'!AQ72*'Pronóstico2 Privado'!$CR72</f>
        <v>6.2457469414150873E-3</v>
      </c>
      <c r="AR72" s="65">
        <f>'Pronóstico1 Privado'!AR72*'Pronóstico2 Privado'!$CR72</f>
        <v>5.6697997378862587E-3</v>
      </c>
      <c r="AS72" s="65">
        <f>'Pronóstico1 Privado'!AS72*'Pronóstico2 Privado'!$CR72</f>
        <v>7.082216189188543E-3</v>
      </c>
      <c r="AT72" s="65">
        <f>'Pronóstico1 Privado'!AT72*'Pronóstico2 Privado'!$CR72</f>
        <v>4.8406322881087462E-3</v>
      </c>
      <c r="AU72" s="65">
        <f>'Pronóstico1 Privado'!AU72*'Pronóstico2 Privado'!$CR72</f>
        <v>5.0003945220560885E-3</v>
      </c>
      <c r="AV72" s="65">
        <f>'Pronóstico1 Privado'!AV72*'Pronóstico2 Privado'!$CR72</f>
        <v>4.6917047343246789E-3</v>
      </c>
      <c r="AW72" s="65">
        <f>'Pronóstico1 Privado'!AW72*'Pronóstico2 Privado'!$CR72</f>
        <v>4.5940900993981654E-3</v>
      </c>
      <c r="AX72" s="65">
        <f>'Pronóstico1 Privado'!AX72*'Pronóstico2 Privado'!$CR72</f>
        <v>5.0072580010176613E-3</v>
      </c>
      <c r="AY72" s="65">
        <f>'Pronóstico1 Privado'!AY72*'Pronóstico2 Privado'!$CR72</f>
        <v>4.729543332828743E-3</v>
      </c>
      <c r="AZ72" s="65">
        <f>'Pronóstico1 Privado'!AZ72*'Pronóstico2 Privado'!$CR72</f>
        <v>4.9138960610369811E-3</v>
      </c>
      <c r="BA72" s="65">
        <f>'Pronóstico1 Privado'!BA72*'Pronóstico2 Privado'!$CR72</f>
        <v>4.7613441839311149E-3</v>
      </c>
      <c r="BB72" s="65">
        <f>'Pronóstico1 Privado'!BB72*'Pronóstico2 Privado'!$CR72</f>
        <v>4.6125308612889621E-3</v>
      </c>
      <c r="BC72" s="65">
        <f>'Pronóstico1 Privado'!BC72*'Pronóstico2 Privado'!$CR72</f>
        <v>4.4919641645853655E-3</v>
      </c>
      <c r="BD72" s="65">
        <f>'Pronóstico1 Privado'!BD72*'Pronóstico2 Privado'!$CR72</f>
        <v>4.2624575439526901E-3</v>
      </c>
      <c r="BE72" s="65">
        <f>'Pronóstico1 Privado'!BE72*'Pronóstico2 Privado'!$CR72</f>
        <v>4.656528897963E-3</v>
      </c>
      <c r="BF72" s="65">
        <f>'Pronóstico1 Privado'!BF72*'Pronóstico2 Privado'!$CR72</f>
        <v>4.2720633067136592E-3</v>
      </c>
      <c r="BG72" s="65">
        <f>'Pronóstico1 Privado'!BG72*'Pronóstico2 Privado'!$CR72</f>
        <v>4.7442286123627999E-3</v>
      </c>
      <c r="BH72" s="65">
        <f>'Pronóstico1 Privado'!BH72*'Pronóstico2 Privado'!$CR72</f>
        <v>4.6101242419822139E-3</v>
      </c>
      <c r="BI72" s="65">
        <f>'Pronóstico1 Privado'!BI72*'Pronóstico2 Privado'!$CR72</f>
        <v>4.476574458845581E-3</v>
      </c>
      <c r="BJ72" s="65">
        <f>'Pronóstico1 Privado'!BJ72*'Pronóstico2 Privado'!$CR72</f>
        <v>4.7777521130225546E-3</v>
      </c>
      <c r="BK72" s="65">
        <f>'Pronóstico1 Privado'!BK72*'Pronóstico2 Privado'!$CR72</f>
        <v>4.4326952359996655E-3</v>
      </c>
      <c r="BL72" s="65">
        <f>'Pronóstico1 Privado'!BL72*'Pronóstico2 Privado'!$CR72</f>
        <v>4.0613173068031428E-3</v>
      </c>
      <c r="BM72" s="65">
        <f>'Pronóstico1 Privado'!BM72*'Pronóstico2 Privado'!$CR72</f>
        <v>3.382266770358014E-3</v>
      </c>
      <c r="BN72" s="65">
        <f>'Pronóstico1 Privado'!BN72*'Pronóstico2 Privado'!$CR72</f>
        <v>4.152321031045075E-3</v>
      </c>
      <c r="BO72" s="65">
        <f>'Pronóstico1 Privado'!BO72*'Pronóstico2 Privado'!$CR72</f>
        <v>2.9428532487400447E-3</v>
      </c>
      <c r="BP72" s="65">
        <f>'Pronóstico1 Privado'!BP72*'Pronóstico2 Privado'!$CR72</f>
        <v>2.6846025221137176E-3</v>
      </c>
      <c r="BQ72" s="65">
        <f>'Pronóstico1 Privado'!BQ72*'Pronóstico2 Privado'!$CR72</f>
        <v>2.5023194071072544E-3</v>
      </c>
      <c r="BR72" s="65">
        <f>'Pronóstico1 Privado'!BR72*'Pronóstico2 Privado'!$CR72</f>
        <v>1.9163209544546778E-3</v>
      </c>
      <c r="BS72" s="65">
        <f>'Pronóstico1 Privado'!BS72*'Pronóstico2 Privado'!$CR72</f>
        <v>1.8103380077667663E-3</v>
      </c>
      <c r="BT72" s="65">
        <f>'Pronóstico1 Privado'!BT72*'Pronóstico2 Privado'!$CR72</f>
        <v>1.9232003079463877E-3</v>
      </c>
      <c r="BU72" s="65">
        <f>'Pronóstico1 Privado'!BU72*'Pronóstico2 Privado'!$CR72</f>
        <v>1.7785642970664737E-3</v>
      </c>
      <c r="BV72" s="65">
        <f>'Pronóstico1 Privado'!BV72*'Pronóstico2 Privado'!$CR72</f>
        <v>1.4221976595461729E-3</v>
      </c>
      <c r="BW72" s="65">
        <f>'Pronóstico1 Privado'!BW72*'Pronóstico2 Privado'!$CR72</f>
        <v>1.3863120930844462E-3</v>
      </c>
      <c r="BX72" s="65">
        <f>'Pronóstico1 Privado'!BX72*'Pronóstico2 Privado'!$CR72</f>
        <v>1.2443033908389012E-3</v>
      </c>
      <c r="BY72" s="65">
        <f>'Pronóstico1 Privado'!BY72*'Pronóstico2 Privado'!$CR72</f>
        <v>1.3415233765457345E-3</v>
      </c>
      <c r="BZ72" s="65">
        <f>'Pronóstico1 Privado'!BZ72*'Pronóstico2 Privado'!$CR72</f>
        <v>7.7881505235823459E-4</v>
      </c>
      <c r="CA72" s="65">
        <f>'Pronóstico1 Privado'!CA72*'Pronóstico2 Privado'!$CR72</f>
        <v>9.9789248998541835E-4</v>
      </c>
      <c r="CB72" s="65">
        <f>'Pronóstico1 Privado'!CB72*'Pronóstico2 Privado'!$CR72</f>
        <v>1.0635719461357738E-3</v>
      </c>
      <c r="CC72" s="65">
        <f>'Pronóstico1 Privado'!CC72*'Pronóstico2 Privado'!$CR72</f>
        <v>6.3671985682322164E-4</v>
      </c>
      <c r="CD72" s="65">
        <f>'Pronóstico1 Privado'!CD72*'Pronóstico2 Privado'!$CR72</f>
        <v>5.2603378752120696E-4</v>
      </c>
      <c r="CE72" s="65">
        <f>'Pronóstico1 Privado'!CE72*'Pronóstico2 Privado'!$CR72</f>
        <v>4.9247652748591567E-4</v>
      </c>
      <c r="CF72" s="65">
        <f>'Pronóstico1 Privado'!CF72*'Pronóstico2 Privado'!$CR72</f>
        <v>3.0974032432703054E-4</v>
      </c>
      <c r="CG72" s="65">
        <f>'Pronóstico1 Privado'!CG72*'Pronóstico2 Privado'!$CR72</f>
        <v>3.7942773294377614E-4</v>
      </c>
      <c r="CH72" s="65">
        <f>'Pronóstico1 Privado'!CH72*'Pronóstico2 Privado'!$CR72</f>
        <v>3.0466571051387346E-4</v>
      </c>
      <c r="CI72" s="65">
        <f>'Pronóstico1 Privado'!CI72*'Pronóstico2 Privado'!$CR72</f>
        <v>2.8853094740556779E-4</v>
      </c>
      <c r="CJ72" s="65">
        <f>'Pronóstico1 Privado'!CJ72*'Pronóstico2 Privado'!$CR72</f>
        <v>3.2182567528564996E-4</v>
      </c>
      <c r="CK72" s="65">
        <f>'Pronóstico1 Privado'!CK72*'Pronóstico2 Privado'!$CR72</f>
        <v>3.4723889284923388E-4</v>
      </c>
      <c r="CL72" s="65">
        <f>'Pronóstico1 Privado'!CL72*'Pronóstico2 Privado'!$CR72</f>
        <v>2.9540420992505984E-4</v>
      </c>
      <c r="CM72" s="65">
        <f>'Pronóstico1 Privado'!CM72*'Pronóstico2 Privado'!$CR72</f>
        <v>6.9743422943998969E-5</v>
      </c>
      <c r="CN72" s="65">
        <f>'Pronóstico1 Privado'!CN72*'Pronóstico2 Privado'!$CR72</f>
        <v>2.7996571491088422E-5</v>
      </c>
      <c r="CP72" s="71">
        <f t="shared" si="1"/>
        <v>3.649999999999999</v>
      </c>
      <c r="CR72">
        <f>'Insumo 2'!$B$5/'Pronóstico1 Privado'!CP72</f>
        <v>1.5734969483251591</v>
      </c>
    </row>
    <row r="73" spans="1:96">
      <c r="A73">
        <f>'Población %'!A118</f>
        <v>2057</v>
      </c>
      <c r="B73" s="65">
        <f>'Pronóstico1 Privado'!B73*'Pronóstico2 Privado'!$CR73</f>
        <v>0</v>
      </c>
      <c r="C73" s="65">
        <f>'Pronóstico1 Privado'!C73*'Pronóstico2 Privado'!$CR73</f>
        <v>3.0767841425590836E-4</v>
      </c>
      <c r="D73" s="65">
        <f>'Pronóstico1 Privado'!D73*'Pronóstico2 Privado'!$CR73</f>
        <v>2.4732433752412582E-3</v>
      </c>
      <c r="E73" s="65">
        <f>'Pronóstico1 Privado'!E73*'Pronóstico2 Privado'!$CR73</f>
        <v>1.0847115052348743E-2</v>
      </c>
      <c r="F73" s="65">
        <f>'Pronóstico1 Privado'!F73*'Pronóstico2 Privado'!$CR73</f>
        <v>4.3988367751708973E-2</v>
      </c>
      <c r="G73" s="65">
        <f>'Pronóstico1 Privado'!G73*'Pronóstico2 Privado'!$CR73</f>
        <v>9.1064679239397969E-2</v>
      </c>
      <c r="H73" s="65">
        <f>'Pronóstico1 Privado'!H73*'Pronóstico2 Privado'!$CR73</f>
        <v>0.12947734119859389</v>
      </c>
      <c r="I73" s="65">
        <f>'Pronóstico1 Privado'!I73*'Pronóstico2 Privado'!$CR73</f>
        <v>0.16139034195844365</v>
      </c>
      <c r="J73" s="65">
        <f>'Pronóstico1 Privado'!J73*'Pronóstico2 Privado'!$CR73</f>
        <v>0.1769499850734485</v>
      </c>
      <c r="K73" s="65">
        <f>'Pronóstico1 Privado'!K73*'Pronóstico2 Privado'!$CR73</f>
        <v>0.1787762005494164</v>
      </c>
      <c r="L73" s="65">
        <f>'Pronóstico1 Privado'!L73*'Pronóstico2 Privado'!$CR73</f>
        <v>0.18053934075929923</v>
      </c>
      <c r="M73" s="65">
        <f>'Pronóstico1 Privado'!M73*'Pronóstico2 Privado'!$CR73</f>
        <v>0.17988466178639376</v>
      </c>
      <c r="N73" s="65">
        <f>'Pronóstico1 Privado'!N73*'Pronóstico2 Privado'!$CR73</f>
        <v>0.1750791311077215</v>
      </c>
      <c r="O73" s="65">
        <f>'Pronóstico1 Privado'!O73*'Pronóstico2 Privado'!$CR73</f>
        <v>0.17213639527258026</v>
      </c>
      <c r="P73" s="65">
        <f>'Pronóstico1 Privado'!P73*'Pronóstico2 Privado'!$CR73</f>
        <v>0.16708562913420075</v>
      </c>
      <c r="Q73" s="65">
        <f>'Pronóstico1 Privado'!Q73*'Pronóstico2 Privado'!$CR73</f>
        <v>0.15939082143714522</v>
      </c>
      <c r="R73" s="65">
        <f>'Pronóstico1 Privado'!R73*'Pronóstico2 Privado'!$CR73</f>
        <v>0.17290651003443472</v>
      </c>
      <c r="S73" s="65">
        <f>'Pronóstico1 Privado'!S73*'Pronóstico2 Privado'!$CR73</f>
        <v>0.17517062416003443</v>
      </c>
      <c r="T73" s="65">
        <f>'Pronóstico1 Privado'!T73*'Pronóstico2 Privado'!$CR73</f>
        <v>0.1844749858831185</v>
      </c>
      <c r="U73" s="65">
        <f>'Pronóstico1 Privado'!U73*'Pronóstico2 Privado'!$CR73</f>
        <v>0.16294779116231081</v>
      </c>
      <c r="V73" s="65">
        <f>'Pronóstico1 Privado'!V73*'Pronóstico2 Privado'!$CR73</f>
        <v>0.14735827447954053</v>
      </c>
      <c r="W73" s="65">
        <f>'Pronóstico1 Privado'!W73*'Pronóstico2 Privado'!$CR73</f>
        <v>0.16009944314932692</v>
      </c>
      <c r="X73" s="65">
        <f>'Pronóstico1 Privado'!X73*'Pronóstico2 Privado'!$CR73</f>
        <v>0.11258096944414639</v>
      </c>
      <c r="Y73" s="65">
        <f>'Pronóstico1 Privado'!Y73*'Pronóstico2 Privado'!$CR73</f>
        <v>9.445732996751896E-2</v>
      </c>
      <c r="Z73" s="65">
        <f>'Pronóstico1 Privado'!Z73*'Pronóstico2 Privado'!$CR73</f>
        <v>7.7875465138874292E-2</v>
      </c>
      <c r="AA73" s="65">
        <f>'Pronóstico1 Privado'!AA73*'Pronóstico2 Privado'!$CR73</f>
        <v>7.8027997464421323E-2</v>
      </c>
      <c r="AB73" s="65">
        <f>'Pronóstico1 Privado'!AB73*'Pronóstico2 Privado'!$CR73</f>
        <v>5.5463907548766699E-2</v>
      </c>
      <c r="AC73" s="65">
        <f>'Pronóstico1 Privado'!AC73*'Pronóstico2 Privado'!$CR73</f>
        <v>4.1098793598556185E-2</v>
      </c>
      <c r="AD73" s="65">
        <f>'Pronóstico1 Privado'!AD73*'Pronóstico2 Privado'!$CR73</f>
        <v>2.949627575185642E-2</v>
      </c>
      <c r="AE73" s="65">
        <f>'Pronóstico1 Privado'!AE73*'Pronóstico2 Privado'!$CR73</f>
        <v>4.1180512815711855E-2</v>
      </c>
      <c r="AF73" s="65">
        <f>'Pronóstico1 Privado'!AF73*'Pronóstico2 Privado'!$CR73</f>
        <v>1.5600094189226213E-2</v>
      </c>
      <c r="AG73" s="65">
        <f>'Pronóstico1 Privado'!AG73*'Pronóstico2 Privado'!$CR73</f>
        <v>2.6451776848643853E-2</v>
      </c>
      <c r="AH73" s="65">
        <f>'Pronóstico1 Privado'!AH73*'Pronóstico2 Privado'!$CR73</f>
        <v>7.8122785807650686E-3</v>
      </c>
      <c r="AI73" s="65">
        <f>'Pronóstico1 Privado'!AI73*'Pronóstico2 Privado'!$CR73</f>
        <v>1.1223998514050175E-2</v>
      </c>
      <c r="AJ73" s="65">
        <f>'Pronóstico1 Privado'!AJ73*'Pronóstico2 Privado'!$CR73</f>
        <v>7.7827673939270163E-3</v>
      </c>
      <c r="AK73" s="65">
        <f>'Pronóstico1 Privado'!AK73*'Pronóstico2 Privado'!$CR73</f>
        <v>1.1796095487086215E-2</v>
      </c>
      <c r="AL73" s="65">
        <f>'Pronóstico1 Privado'!AL73*'Pronóstico2 Privado'!$CR73</f>
        <v>3.006781352574308E-2</v>
      </c>
      <c r="AM73" s="65">
        <f>'Pronóstico1 Privado'!AM73*'Pronóstico2 Privado'!$CR73</f>
        <v>8.6878537624874314E-3</v>
      </c>
      <c r="AN73" s="65">
        <f>'Pronóstico1 Privado'!AN73*'Pronóstico2 Privado'!$CR73</f>
        <v>5.4388581363248156E-3</v>
      </c>
      <c r="AO73" s="65">
        <f>'Pronóstico1 Privado'!AO73*'Pronóstico2 Privado'!$CR73</f>
        <v>7.6554463326509526E-3</v>
      </c>
      <c r="AP73" s="65">
        <f>'Pronóstico1 Privado'!AP73*'Pronóstico2 Privado'!$CR73</f>
        <v>1.0568517341010945E-2</v>
      </c>
      <c r="AQ73" s="65">
        <f>'Pronóstico1 Privado'!AQ73*'Pronóstico2 Privado'!$CR73</f>
        <v>6.3563150489841227E-3</v>
      </c>
      <c r="AR73" s="65">
        <f>'Pronóstico1 Privado'!AR73*'Pronóstico2 Privado'!$CR73</f>
        <v>5.7733605618969291E-3</v>
      </c>
      <c r="AS73" s="65">
        <f>'Pronóstico1 Privado'!AS73*'Pronóstico2 Privado'!$CR73</f>
        <v>7.1960851524102507E-3</v>
      </c>
      <c r="AT73" s="65">
        <f>'Pronóstico1 Privado'!AT73*'Pronóstico2 Privado'!$CR73</f>
        <v>4.8994951810495515E-3</v>
      </c>
      <c r="AU73" s="65">
        <f>'Pronóstico1 Privado'!AU73*'Pronóstico2 Privado'!$CR73</f>
        <v>5.0469162167046024E-3</v>
      </c>
      <c r="AV73" s="65">
        <f>'Pronóstico1 Privado'!AV73*'Pronóstico2 Privado'!$CR73</f>
        <v>4.7331616318842216E-3</v>
      </c>
      <c r="AW73" s="65">
        <f>'Pronóstico1 Privado'!AW73*'Pronóstico2 Privado'!$CR73</f>
        <v>4.6279785298369517E-3</v>
      </c>
      <c r="AX73" s="65">
        <f>'Pronóstico1 Privado'!AX73*'Pronóstico2 Privado'!$CR73</f>
        <v>5.0438087152131902E-3</v>
      </c>
      <c r="AY73" s="65">
        <f>'Pronóstico1 Privado'!AY73*'Pronóstico2 Privado'!$CR73</f>
        <v>4.7673584726996322E-3</v>
      </c>
      <c r="AZ73" s="65">
        <f>'Pronóstico1 Privado'!AZ73*'Pronóstico2 Privado'!$CR73</f>
        <v>4.950348866365922E-3</v>
      </c>
      <c r="BA73" s="65">
        <f>'Pronóstico1 Privado'!BA73*'Pronóstico2 Privado'!$CR73</f>
        <v>4.7952490948302952E-3</v>
      </c>
      <c r="BB73" s="65">
        <f>'Pronóstico1 Privado'!BB73*'Pronóstico2 Privado'!$CR73</f>
        <v>4.6564618624671079E-3</v>
      </c>
      <c r="BC73" s="65">
        <f>'Pronóstico1 Privado'!BC73*'Pronóstico2 Privado'!$CR73</f>
        <v>4.4840067793816898E-3</v>
      </c>
      <c r="BD73" s="65">
        <f>'Pronóstico1 Privado'!BD73*'Pronóstico2 Privado'!$CR73</f>
        <v>4.1846070475050562E-3</v>
      </c>
      <c r="BE73" s="65">
        <f>'Pronóstico1 Privado'!BE73*'Pronóstico2 Privado'!$CR73</f>
        <v>4.5338338426650117E-3</v>
      </c>
      <c r="BF73" s="65">
        <f>'Pronóstico1 Privado'!BF73*'Pronóstico2 Privado'!$CR73</f>
        <v>4.1773863143819536E-3</v>
      </c>
      <c r="BG73" s="65">
        <f>'Pronóstico1 Privado'!BG73*'Pronóstico2 Privado'!$CR73</f>
        <v>4.6437470098415323E-3</v>
      </c>
      <c r="BH73" s="65">
        <f>'Pronóstico1 Privado'!BH73*'Pronóstico2 Privado'!$CR73</f>
        <v>4.5716903619537879E-3</v>
      </c>
      <c r="BI73" s="65">
        <f>'Pronóstico1 Privado'!BI73*'Pronóstico2 Privado'!$CR73</f>
        <v>4.5264705117056755E-3</v>
      </c>
      <c r="BJ73" s="65">
        <f>'Pronóstico1 Privado'!BJ73*'Pronóstico2 Privado'!$CR73</f>
        <v>4.8988119563082872E-3</v>
      </c>
      <c r="BK73" s="65">
        <f>'Pronóstico1 Privado'!BK73*'Pronóstico2 Privado'!$CR73</f>
        <v>4.5452695398419092E-3</v>
      </c>
      <c r="BL73" s="65">
        <f>'Pronóstico1 Privado'!BL73*'Pronóstico2 Privado'!$CR73</f>
        <v>4.1697652407592057E-3</v>
      </c>
      <c r="BM73" s="65">
        <f>'Pronóstico1 Privado'!BM73*'Pronóstico2 Privado'!$CR73</f>
        <v>3.5009129730421565E-3</v>
      </c>
      <c r="BN73" s="65">
        <f>'Pronóstico1 Privado'!BN73*'Pronóstico2 Privado'!$CR73</f>
        <v>4.3421746386162917E-3</v>
      </c>
      <c r="BO73" s="65">
        <f>'Pronóstico1 Privado'!BO73*'Pronóstico2 Privado'!$CR73</f>
        <v>3.1018104730393173E-3</v>
      </c>
      <c r="BP73" s="65">
        <f>'Pronóstico1 Privado'!BP73*'Pronóstico2 Privado'!$CR73</f>
        <v>2.84074481413072E-3</v>
      </c>
      <c r="BQ73" s="65">
        <f>'Pronóstico1 Privado'!BQ73*'Pronóstico2 Privado'!$CR73</f>
        <v>2.6630063641340886E-3</v>
      </c>
      <c r="BR73" s="65">
        <f>'Pronóstico1 Privado'!BR73*'Pronóstico2 Privado'!$CR73</f>
        <v>2.0297578880733871E-3</v>
      </c>
      <c r="BS73" s="65">
        <f>'Pronóstico1 Privado'!BS73*'Pronóstico2 Privado'!$CR73</f>
        <v>1.8943360993938399E-3</v>
      </c>
      <c r="BT73" s="65">
        <f>'Pronóstico1 Privado'!BT73*'Pronóstico2 Privado'!$CR73</f>
        <v>1.9939853433233895E-3</v>
      </c>
      <c r="BU73" s="65">
        <f>'Pronóstico1 Privado'!BU73*'Pronóstico2 Privado'!$CR73</f>
        <v>1.8487401454448796E-3</v>
      </c>
      <c r="BV73" s="65">
        <f>'Pronóstico1 Privado'!BV73*'Pronóstico2 Privado'!$CR73</f>
        <v>1.4803848106468994E-3</v>
      </c>
      <c r="BW73" s="65">
        <f>'Pronóstico1 Privado'!BW73*'Pronóstico2 Privado'!$CR73</f>
        <v>1.4350959356590773E-3</v>
      </c>
      <c r="BX73" s="65">
        <f>'Pronóstico1 Privado'!BX73*'Pronóstico2 Privado'!$CR73</f>
        <v>1.277463287493926E-3</v>
      </c>
      <c r="BY73" s="65">
        <f>'Pronóstico1 Privado'!BY73*'Pronóstico2 Privado'!$CR73</f>
        <v>1.3685110796204469E-3</v>
      </c>
      <c r="BZ73" s="65">
        <f>'Pronóstico1 Privado'!BZ73*'Pronóstico2 Privado'!$CR73</f>
        <v>7.9244576181798762E-4</v>
      </c>
      <c r="CA73" s="65">
        <f>'Pronóstico1 Privado'!CA73*'Pronóstico2 Privado'!$CR73</f>
        <v>1.0111093572274391E-3</v>
      </c>
      <c r="CB73" s="65">
        <f>'Pronóstico1 Privado'!CB73*'Pronóstico2 Privado'!$CR73</f>
        <v>1.0828858590497357E-3</v>
      </c>
      <c r="CC73" s="65">
        <f>'Pronóstico1 Privado'!CC73*'Pronóstico2 Privado'!$CR73</f>
        <v>6.5508891209734509E-4</v>
      </c>
      <c r="CD73" s="65">
        <f>'Pronóstico1 Privado'!CD73*'Pronóstico2 Privado'!$CR73</f>
        <v>5.4516897816374223E-4</v>
      </c>
      <c r="CE73" s="65">
        <f>'Pronóstico1 Privado'!CE73*'Pronóstico2 Privado'!$CR73</f>
        <v>5.0891011739612169E-4</v>
      </c>
      <c r="CF73" s="65">
        <f>'Pronóstico1 Privado'!CF73*'Pronóstico2 Privado'!$CR73</f>
        <v>3.1956116157751162E-4</v>
      </c>
      <c r="CG73" s="65">
        <f>'Pronóstico1 Privado'!CG73*'Pronóstico2 Privado'!$CR73</f>
        <v>3.918960189878068E-4</v>
      </c>
      <c r="CH73" s="65">
        <f>'Pronóstico1 Privado'!CH73*'Pronóstico2 Privado'!$CR73</f>
        <v>3.152622677298387E-4</v>
      </c>
      <c r="CI73" s="65">
        <f>'Pronóstico1 Privado'!CI73*'Pronóstico2 Privado'!$CR73</f>
        <v>2.9920715781579619E-4</v>
      </c>
      <c r="CJ73" s="65">
        <f>'Pronóstico1 Privado'!CJ73*'Pronóstico2 Privado'!$CR73</f>
        <v>3.3514525220033279E-4</v>
      </c>
      <c r="CK73" s="65">
        <f>'Pronóstico1 Privado'!CK73*'Pronóstico2 Privado'!$CR73</f>
        <v>3.6003183439150546E-4</v>
      </c>
      <c r="CL73" s="65">
        <f>'Pronóstico1 Privado'!CL73*'Pronóstico2 Privado'!$CR73</f>
        <v>3.0595111002809519E-4</v>
      </c>
      <c r="CM73" s="65">
        <f>'Pronóstico1 Privado'!CM73*'Pronóstico2 Privado'!$CR73</f>
        <v>7.3257182711730762E-5</v>
      </c>
      <c r="CN73" s="65">
        <f>'Pronóstico1 Privado'!CN73*'Pronóstico2 Privado'!$CR73</f>
        <v>2.9714416766584365E-5</v>
      </c>
      <c r="CP73" s="71">
        <f t="shared" si="1"/>
        <v>3.6499999999999977</v>
      </c>
      <c r="CR73">
        <f>'Insumo 2'!$B$5/'Pronóstico1 Privado'!CP73</f>
        <v>1.5899581175567965</v>
      </c>
    </row>
    <row r="74" spans="1:96">
      <c r="A74">
        <f>'Población %'!A119</f>
        <v>2058</v>
      </c>
      <c r="B74" s="65">
        <f>'Pronóstico1 Privado'!B74*'Pronóstico2 Privado'!$CR74</f>
        <v>0</v>
      </c>
      <c r="C74" s="65">
        <f>'Pronóstico1 Privado'!C74*'Pronóstico2 Privado'!$CR74</f>
        <v>3.0729645406629252E-4</v>
      </c>
      <c r="D74" s="65">
        <f>'Pronóstico1 Privado'!D74*'Pronóstico2 Privado'!$CR74</f>
        <v>2.4698393331814986E-3</v>
      </c>
      <c r="E74" s="65">
        <f>'Pronóstico1 Privado'!E74*'Pronóstico2 Privado'!$CR74</f>
        <v>1.0840466188158057E-2</v>
      </c>
      <c r="F74" s="65">
        <f>'Pronóstico1 Privado'!F74*'Pronóstico2 Privado'!$CR74</f>
        <v>4.3974911020445727E-2</v>
      </c>
      <c r="G74" s="65">
        <f>'Pronóstico1 Privado'!G74*'Pronóstico2 Privado'!$CR74</f>
        <v>9.1064079839684009E-2</v>
      </c>
      <c r="H74" s="65">
        <f>'Pronóstico1 Privado'!H74*'Pronóstico2 Privado'!$CR74</f>
        <v>0.12951066386857182</v>
      </c>
      <c r="I74" s="65">
        <f>'Pronóstico1 Privado'!I74*'Pronóstico2 Privado'!$CR74</f>
        <v>0.16146243573103092</v>
      </c>
      <c r="J74" s="65">
        <f>'Pronóstico1 Privado'!J74*'Pronóstico2 Privado'!$CR74</f>
        <v>0.17704516808143053</v>
      </c>
      <c r="K74" s="65">
        <f>'Pronóstico1 Privado'!K74*'Pronóstico2 Privado'!$CR74</f>
        <v>0.17898803594170171</v>
      </c>
      <c r="L74" s="65">
        <f>'Pronóstico1 Privado'!L74*'Pronóstico2 Privado'!$CR74</f>
        <v>0.18087101181764864</v>
      </c>
      <c r="M74" s="65">
        <f>'Pronóstico1 Privado'!M74*'Pronóstico2 Privado'!$CR74</f>
        <v>0.18022173261727792</v>
      </c>
      <c r="N74" s="65">
        <f>'Pronóstico1 Privado'!N74*'Pronóstico2 Privado'!$CR74</f>
        <v>0.17525693467745446</v>
      </c>
      <c r="O74" s="65">
        <f>'Pronóstico1 Privado'!O74*'Pronóstico2 Privado'!$CR74</f>
        <v>0.17215613659136914</v>
      </c>
      <c r="P74" s="65">
        <f>'Pronóstico1 Privado'!P74*'Pronóstico2 Privado'!$CR74</f>
        <v>0.16709310146517348</v>
      </c>
      <c r="Q74" s="65">
        <f>'Pronóstico1 Privado'!Q74*'Pronóstico2 Privado'!$CR74</f>
        <v>0.159451652595378</v>
      </c>
      <c r="R74" s="65">
        <f>'Pronóstico1 Privado'!R74*'Pronóstico2 Privado'!$CR74</f>
        <v>0.1729849027700997</v>
      </c>
      <c r="S74" s="65">
        <f>'Pronóstico1 Privado'!S74*'Pronóstico2 Privado'!$CR74</f>
        <v>0.17514935176914126</v>
      </c>
      <c r="T74" s="65">
        <f>'Pronóstico1 Privado'!T74*'Pronóstico2 Privado'!$CR74</f>
        <v>0.18437053368213255</v>
      </c>
      <c r="U74" s="65">
        <f>'Pronóstico1 Privado'!U74*'Pronóstico2 Privado'!$CR74</f>
        <v>0.16268420949453652</v>
      </c>
      <c r="V74" s="65">
        <f>'Pronóstico1 Privado'!V74*'Pronóstico2 Privado'!$CR74</f>
        <v>0.14692964007075063</v>
      </c>
      <c r="W74" s="65">
        <f>'Pronóstico1 Privado'!W74*'Pronóstico2 Privado'!$CR74</f>
        <v>0.15950132552368029</v>
      </c>
      <c r="X74" s="65">
        <f>'Pronóstico1 Privado'!X74*'Pronóstico2 Privado'!$CR74</f>
        <v>0.11217481736652685</v>
      </c>
      <c r="Y74" s="65">
        <f>'Pronóstico1 Privado'!Y74*'Pronóstico2 Privado'!$CR74</f>
        <v>9.4134511765199005E-2</v>
      </c>
      <c r="Z74" s="65">
        <f>'Pronóstico1 Privado'!Z74*'Pronóstico2 Privado'!$CR74</f>
        <v>7.7545145136142871E-2</v>
      </c>
      <c r="AA74" s="65">
        <f>'Pronóstico1 Privado'!AA74*'Pronóstico2 Privado'!$CR74</f>
        <v>7.7609153073093864E-2</v>
      </c>
      <c r="AB74" s="65">
        <f>'Pronóstico1 Privado'!AB74*'Pronóstico2 Privado'!$CR74</f>
        <v>5.5135971165643359E-2</v>
      </c>
      <c r="AC74" s="65">
        <f>'Pronóstico1 Privado'!AC74*'Pronóstico2 Privado'!$CR74</f>
        <v>4.0883342415497237E-2</v>
      </c>
      <c r="AD74" s="65">
        <f>'Pronóstico1 Privado'!AD74*'Pronóstico2 Privado'!$CR74</f>
        <v>2.9365502938585874E-2</v>
      </c>
      <c r="AE74" s="65">
        <f>'Pronóstico1 Privado'!AE74*'Pronóstico2 Privado'!$CR74</f>
        <v>4.0999152588265773E-2</v>
      </c>
      <c r="AF74" s="65">
        <f>'Pronóstico1 Privado'!AF74*'Pronóstico2 Privado'!$CR74</f>
        <v>1.5528953768370062E-2</v>
      </c>
      <c r="AG74" s="65">
        <f>'Pronóstico1 Privado'!AG74*'Pronóstico2 Privado'!$CR74</f>
        <v>2.6341174751889327E-2</v>
      </c>
      <c r="AH74" s="65">
        <f>'Pronóstico1 Privado'!AH74*'Pronóstico2 Privado'!$CR74</f>
        <v>7.7884916229742857E-3</v>
      </c>
      <c r="AI74" s="65">
        <f>'Pronóstico1 Privado'!AI74*'Pronóstico2 Privado'!$CR74</f>
        <v>1.1201743433220451E-2</v>
      </c>
      <c r="AJ74" s="65">
        <f>'Pronóstico1 Privado'!AJ74*'Pronóstico2 Privado'!$CR74</f>
        <v>7.7830698618132207E-3</v>
      </c>
      <c r="AK74" s="65">
        <f>'Pronóstico1 Privado'!AK74*'Pronóstico2 Privado'!$CR74</f>
        <v>1.1826389119916134E-2</v>
      </c>
      <c r="AL74" s="65">
        <f>'Pronóstico1 Privado'!AL74*'Pronóstico2 Privado'!$CR74</f>
        <v>3.0208532407204065E-2</v>
      </c>
      <c r="AM74" s="65">
        <f>'Pronóstico1 Privado'!AM74*'Pronóstico2 Privado'!$CR74</f>
        <v>8.733310059970089E-3</v>
      </c>
      <c r="AN74" s="65">
        <f>'Pronóstico1 Privado'!AN74*'Pronóstico2 Privado'!$CR74</f>
        <v>5.4681886660020752E-3</v>
      </c>
      <c r="AO74" s="65">
        <f>'Pronóstico1 Privado'!AO74*'Pronóstico2 Privado'!$CR74</f>
        <v>7.7244643880030224E-3</v>
      </c>
      <c r="AP74" s="65">
        <f>'Pronóstico1 Privado'!AP74*'Pronóstico2 Privado'!$CR74</f>
        <v>1.0717073281331695E-2</v>
      </c>
      <c r="AQ74" s="65">
        <f>'Pronóstico1 Privado'!AQ74*'Pronóstico2 Privado'!$CR74</f>
        <v>6.4662590069128646E-3</v>
      </c>
      <c r="AR74" s="65">
        <f>'Pronóstico1 Privado'!AR74*'Pronóstico2 Privado'!$CR74</f>
        <v>5.8731398611038058E-3</v>
      </c>
      <c r="AS74" s="65">
        <f>'Pronóstico1 Privado'!AS74*'Pronóstico2 Privado'!$CR74</f>
        <v>7.324838189123729E-3</v>
      </c>
      <c r="AT74" s="65">
        <f>'Pronóstico1 Privado'!AT74*'Pronóstico2 Privado'!$CR74</f>
        <v>4.9764431566728298E-3</v>
      </c>
      <c r="AU74" s="65">
        <f>'Pronóstico1 Privado'!AU74*'Pronóstico2 Privado'!$CR74</f>
        <v>5.1062520997454709E-3</v>
      </c>
      <c r="AV74" s="65">
        <f>'Pronóstico1 Privado'!AV74*'Pronóstico2 Privado'!$CR74</f>
        <v>4.7753349632229753E-3</v>
      </c>
      <c r="AW74" s="65">
        <f>'Pronóstico1 Privado'!AW74*'Pronóstico2 Privado'!$CR74</f>
        <v>4.6670948333534948E-3</v>
      </c>
      <c r="AX74" s="65">
        <f>'Pronóstico1 Privado'!AX74*'Pronóstico2 Privado'!$CR74</f>
        <v>5.0791600790770037E-3</v>
      </c>
      <c r="AY74" s="65">
        <f>'Pronóstico1 Privado'!AY74*'Pronóstico2 Privado'!$CR74</f>
        <v>4.8005689912112093E-3</v>
      </c>
      <c r="AZ74" s="65">
        <f>'Pronóstico1 Privado'!AZ74*'Pronóstico2 Privado'!$CR74</f>
        <v>4.9884091457326283E-3</v>
      </c>
      <c r="BA74" s="65">
        <f>'Pronóstico1 Privado'!BA74*'Pronóstico2 Privado'!$CR74</f>
        <v>4.8295002946325818E-3</v>
      </c>
      <c r="BB74" s="65">
        <f>'Pronóstico1 Privado'!BB74*'Pronóstico2 Privado'!$CR74</f>
        <v>4.6884345677215885E-3</v>
      </c>
      <c r="BC74" s="65">
        <f>'Pronóstico1 Privado'!BC74*'Pronóstico2 Privado'!$CR74</f>
        <v>4.5256245532695437E-3</v>
      </c>
      <c r="BD74" s="65">
        <f>'Pronóstico1 Privado'!BD74*'Pronóstico2 Privado'!$CR74</f>
        <v>4.1763042933326113E-3</v>
      </c>
      <c r="BE74" s="65">
        <f>'Pronóstico1 Privado'!BE74*'Pronóstico2 Privado'!$CR74</f>
        <v>4.4501727017465026E-3</v>
      </c>
      <c r="BF74" s="65">
        <f>'Pronóstico1 Privado'!BF74*'Pronóstico2 Privado'!$CR74</f>
        <v>4.0666751854694892E-3</v>
      </c>
      <c r="BG74" s="65">
        <f>'Pronóstico1 Privado'!BG74*'Pronóstico2 Privado'!$CR74</f>
        <v>4.5401010424650553E-3</v>
      </c>
      <c r="BH74" s="65">
        <f>'Pronóstico1 Privado'!BH74*'Pronóstico2 Privado'!$CR74</f>
        <v>4.4740925817782972E-3</v>
      </c>
      <c r="BI74" s="65">
        <f>'Pronóstico1 Privado'!BI74*'Pronóstico2 Privado'!$CR74</f>
        <v>4.48824506804595E-3</v>
      </c>
      <c r="BJ74" s="65">
        <f>'Pronóstico1 Privado'!BJ74*'Pronóstico2 Privado'!$CR74</f>
        <v>4.9533775125305242E-3</v>
      </c>
      <c r="BK74" s="65">
        <f>'Pronóstico1 Privado'!BK74*'Pronóstico2 Privado'!$CR74</f>
        <v>4.6608204731051917E-3</v>
      </c>
      <c r="BL74" s="65">
        <f>'Pronóstico1 Privado'!BL74*'Pronóstico2 Privado'!$CR74</f>
        <v>4.2761970927432452E-3</v>
      </c>
      <c r="BM74" s="65">
        <f>'Pronóstico1 Privado'!BM74*'Pronóstico2 Privado'!$CR74</f>
        <v>3.5950110799778771E-3</v>
      </c>
      <c r="BN74" s="65">
        <f>'Pronóstico1 Privado'!BN74*'Pronóstico2 Privado'!$CR74</f>
        <v>4.4952395495544044E-3</v>
      </c>
      <c r="BO74" s="65">
        <f>'Pronóstico1 Privado'!BO74*'Pronóstico2 Privado'!$CR74</f>
        <v>3.2441729591779133E-3</v>
      </c>
      <c r="BP74" s="65">
        <f>'Pronóstico1 Privado'!BP74*'Pronóstico2 Privado'!$CR74</f>
        <v>2.994877825324265E-3</v>
      </c>
      <c r="BQ74" s="65">
        <f>'Pronóstico1 Privado'!BQ74*'Pronóstico2 Privado'!$CR74</f>
        <v>2.8189104299148398E-3</v>
      </c>
      <c r="BR74" s="65">
        <f>'Pronóstico1 Privado'!BR74*'Pronóstico2 Privado'!$CR74</f>
        <v>2.1612557832846311E-3</v>
      </c>
      <c r="BS74" s="65">
        <f>'Pronóstico1 Privado'!BS74*'Pronóstico2 Privado'!$CR74</f>
        <v>2.0076923212627006E-3</v>
      </c>
      <c r="BT74" s="65">
        <f>'Pronóstico1 Privado'!BT74*'Pronóstico2 Privado'!$CR74</f>
        <v>2.0877235031033538E-3</v>
      </c>
      <c r="BU74" s="65">
        <f>'Pronóstico1 Privado'!BU74*'Pronóstico2 Privado'!$CR74</f>
        <v>1.9179990820160475E-3</v>
      </c>
      <c r="BV74" s="65">
        <f>'Pronóstico1 Privado'!BV74*'Pronóstico2 Privado'!$CR74</f>
        <v>1.539997933879421E-3</v>
      </c>
      <c r="BW74" s="65">
        <f>'Pronóstico1 Privado'!BW74*'Pronóstico2 Privado'!$CR74</f>
        <v>1.495119669837779E-3</v>
      </c>
      <c r="BX74" s="65">
        <f>'Pronóstico1 Privado'!BX74*'Pronóstico2 Privado'!$CR74</f>
        <v>1.3240710783063232E-3</v>
      </c>
      <c r="BY74" s="65">
        <f>'Pronóstico1 Privado'!BY74*'Pronóstico2 Privado'!$CR74</f>
        <v>1.4074654328028531E-3</v>
      </c>
      <c r="BZ74" s="65">
        <f>'Pronóstico1 Privado'!BZ74*'Pronóstico2 Privado'!$CR74</f>
        <v>8.1007844563142346E-4</v>
      </c>
      <c r="CA74" s="65">
        <f>'Pronóstico1 Privado'!CA74*'Pronóstico2 Privado'!$CR74</f>
        <v>1.0309020564403253E-3</v>
      </c>
      <c r="CB74" s="65">
        <f>'Pronóstico1 Privado'!CB74*'Pronóstico2 Privado'!$CR74</f>
        <v>1.0993242519343302E-3</v>
      </c>
      <c r="CC74" s="65">
        <f>'Pronóstico1 Privado'!CC74*'Pronóstico2 Privado'!$CR74</f>
        <v>6.684513605936176E-4</v>
      </c>
      <c r="CD74" s="65">
        <f>'Pronóstico1 Privado'!CD74*'Pronóstico2 Privado'!$CR74</f>
        <v>5.624401637150607E-4</v>
      </c>
      <c r="CE74" s="65">
        <f>'Pronóstico1 Privado'!CE74*'Pronóstico2 Privado'!$CR74</f>
        <v>5.2911974160124253E-4</v>
      </c>
      <c r="CF74" s="65">
        <f>'Pronóstico1 Privado'!CF74*'Pronóstico2 Privado'!$CR74</f>
        <v>3.3125852089761163E-4</v>
      </c>
      <c r="CG74" s="65">
        <f>'Pronóstico1 Privado'!CG74*'Pronóstico2 Privado'!$CR74</f>
        <v>4.0558989519398815E-4</v>
      </c>
      <c r="CH74" s="65">
        <f>'Pronóstico1 Privado'!CH74*'Pronóstico2 Privado'!$CR74</f>
        <v>3.2649825048510633E-4</v>
      </c>
      <c r="CI74" s="65">
        <f>'Pronóstico1 Privado'!CI74*'Pronóstico2 Privado'!$CR74</f>
        <v>3.1021020600523056E-4</v>
      </c>
      <c r="CJ74" s="65">
        <f>'Pronóstico1 Privado'!CJ74*'Pronóstico2 Privado'!$CR74</f>
        <v>3.4794354899876835E-4</v>
      </c>
      <c r="CK74" s="65">
        <f>'Pronóstico1 Privado'!CK74*'Pronóstico2 Privado'!$CR74</f>
        <v>3.7624844567344295E-4</v>
      </c>
      <c r="CL74" s="65">
        <f>'Pronóstico1 Privado'!CL74*'Pronóstico2 Privado'!$CR74</f>
        <v>3.1649108173352009E-4</v>
      </c>
      <c r="CM74" s="65">
        <f>'Pronóstico1 Privado'!CM74*'Pronóstico2 Privado'!$CR74</f>
        <v>7.5244457391221537E-5</v>
      </c>
      <c r="CN74" s="65">
        <f>'Pronóstico1 Privado'!CN74*'Pronóstico2 Privado'!$CR74</f>
        <v>3.1199889703543902E-5</v>
      </c>
      <c r="CP74" s="71">
        <f t="shared" si="1"/>
        <v>3.6500000000000004</v>
      </c>
      <c r="CR74">
        <f>'Insumo 2'!$B$5/'Pronóstico1 Privado'!CP74</f>
        <v>1.6057893478860927</v>
      </c>
    </row>
    <row r="75" spans="1:96">
      <c r="A75">
        <f>'Población %'!A120</f>
        <v>2059</v>
      </c>
      <c r="B75" s="65">
        <f>'Pronóstico1 Privado'!B75*'Pronóstico2 Privado'!$CR75</f>
        <v>0</v>
      </c>
      <c r="C75" s="65">
        <f>'Pronóstico1 Privado'!C75*'Pronóstico2 Privado'!$CR75</f>
        <v>3.0672056408733708E-4</v>
      </c>
      <c r="D75" s="65">
        <f>'Pronóstico1 Privado'!D75*'Pronóstico2 Privado'!$CR75</f>
        <v>2.4657169230083583E-3</v>
      </c>
      <c r="E75" s="65">
        <f>'Pronóstico1 Privado'!E75*'Pronóstico2 Privado'!$CR75</f>
        <v>1.0821704330906417E-2</v>
      </c>
      <c r="F75" s="65">
        <f>'Pronóstico1 Privado'!F75*'Pronóstico2 Privado'!$CR75</f>
        <v>4.3927072033889875E-2</v>
      </c>
      <c r="G75" s="65">
        <f>'Pronóstico1 Privado'!G75*'Pronóstico2 Privado'!$CR75</f>
        <v>9.0998347035731411E-2</v>
      </c>
      <c r="H75" s="65">
        <f>'Pronóstico1 Privado'!H75*'Pronóstico2 Privado'!$CR75</f>
        <v>0.1294667944487127</v>
      </c>
      <c r="I75" s="65">
        <f>'Pronóstico1 Privado'!I75*'Pronóstico2 Privado'!$CR75</f>
        <v>0.16146565055824907</v>
      </c>
      <c r="J75" s="65">
        <f>'Pronóstico1 Privado'!J75*'Pronóstico2 Privado'!$CR75</f>
        <v>0.17708435312208187</v>
      </c>
      <c r="K75" s="65">
        <f>'Pronóstico1 Privado'!K75*'Pronóstico2 Privado'!$CR75</f>
        <v>0.17904593372291747</v>
      </c>
      <c r="L75" s="65">
        <f>'Pronóstico1 Privado'!L75*'Pronóstico2 Privado'!$CR75</f>
        <v>0.18109386454689294</v>
      </c>
      <c r="M75" s="65">
        <f>'Pronóstico1 Privado'!M75*'Pronóstico2 Privado'!$CR75</f>
        <v>0.18062863803237877</v>
      </c>
      <c r="N75" s="65">
        <f>'Pronóstico1 Privado'!N75*'Pronóstico2 Privado'!$CR75</f>
        <v>0.17569786683386845</v>
      </c>
      <c r="O75" s="65">
        <f>'Pronóstico1 Privado'!O75*'Pronóstico2 Privado'!$CR75</f>
        <v>0.17243117338632657</v>
      </c>
      <c r="P75" s="65">
        <f>'Pronóstico1 Privado'!P75*'Pronóstico2 Privado'!$CR75</f>
        <v>0.16720573918837983</v>
      </c>
      <c r="Q75" s="65">
        <f>'Pronóstico1 Privado'!Q75*'Pronóstico2 Privado'!$CR75</f>
        <v>0.1595249815368926</v>
      </c>
      <c r="R75" s="65">
        <f>'Pronóstico1 Privado'!R75*'Pronóstico2 Privado'!$CR75</f>
        <v>0.17308141260871132</v>
      </c>
      <c r="S75" s="65">
        <f>'Pronóstico1 Privado'!S75*'Pronóstico2 Privado'!$CR75</f>
        <v>0.17522701583290454</v>
      </c>
      <c r="T75" s="65">
        <f>'Pronóstico1 Privado'!T75*'Pronóstico2 Privado'!$CR75</f>
        <v>0.18434406038899814</v>
      </c>
      <c r="U75" s="65">
        <f>'Pronóstico1 Privado'!U75*'Pronóstico2 Privado'!$CR75</f>
        <v>0.16258051998448025</v>
      </c>
      <c r="V75" s="65">
        <f>'Pronóstico1 Privado'!V75*'Pronóstico2 Privado'!$CR75</f>
        <v>0.14665299978822405</v>
      </c>
      <c r="W75" s="65">
        <f>'Pronóstico1 Privado'!W75*'Pronóstico2 Privado'!$CR75</f>
        <v>0.1589543510589069</v>
      </c>
      <c r="X75" s="65">
        <f>'Pronóstico1 Privado'!X75*'Pronóstico2 Privado'!$CR75</f>
        <v>0.11167701531192488</v>
      </c>
      <c r="Y75" s="65">
        <f>'Pronóstico1 Privado'!Y75*'Pronóstico2 Privado'!$CR75</f>
        <v>9.3724790625874799E-2</v>
      </c>
      <c r="Z75" s="65">
        <f>'Pronóstico1 Privado'!Z75*'Pronóstico2 Privado'!$CR75</f>
        <v>7.7217291305969854E-2</v>
      </c>
      <c r="AA75" s="65">
        <f>'Pronóstico1 Privado'!AA75*'Pronóstico2 Privado'!$CR75</f>
        <v>7.7212358407820453E-2</v>
      </c>
      <c r="AB75" s="65">
        <f>'Pronóstico1 Privado'!AB75*'Pronóstico2 Privado'!$CR75</f>
        <v>5.4790028065488765E-2</v>
      </c>
      <c r="AC75" s="65">
        <f>'Pronóstico1 Privado'!AC75*'Pronóstico2 Privado'!$CR75</f>
        <v>4.0603434199557378E-2</v>
      </c>
      <c r="AD75" s="65">
        <f>'Pronóstico1 Privado'!AD75*'Pronóstico2 Privado'!$CR75</f>
        <v>2.9183677816280156E-2</v>
      </c>
      <c r="AE75" s="65">
        <f>'Pronóstico1 Privado'!AE75*'Pronóstico2 Privado'!$CR75</f>
        <v>4.0777364648489113E-2</v>
      </c>
      <c r="AF75" s="65">
        <f>'Pronóstico1 Privado'!AF75*'Pronóstico2 Privado'!$CR75</f>
        <v>1.5446000543749002E-2</v>
      </c>
      <c r="AG75" s="65">
        <f>'Pronóstico1 Privado'!AG75*'Pronóstico2 Privado'!$CR75</f>
        <v>2.6198841118703683E-2</v>
      </c>
      <c r="AH75" s="65">
        <f>'Pronóstico1 Privado'!AH75*'Pronóstico2 Privado'!$CR75</f>
        <v>7.7497441886631218E-3</v>
      </c>
      <c r="AI75" s="65">
        <f>'Pronóstico1 Privado'!AI75*'Pronóstico2 Privado'!$CR75</f>
        <v>1.1158690062460824E-2</v>
      </c>
      <c r="AJ75" s="65">
        <f>'Pronóstico1 Privado'!AJ75*'Pronóstico2 Privado'!$CR75</f>
        <v>7.7615476391333796E-3</v>
      </c>
      <c r="AK75" s="65">
        <f>'Pronóstico1 Privado'!AK75*'Pronóstico2 Privado'!$CR75</f>
        <v>1.1818747369744781E-2</v>
      </c>
      <c r="AL75" s="65">
        <f>'Pronóstico1 Privado'!AL75*'Pronóstico2 Privado'!$CR75</f>
        <v>3.0269317720545488E-2</v>
      </c>
      <c r="AM75" s="65">
        <f>'Pronóstico1 Privado'!AM75*'Pronóstico2 Privado'!$CR75</f>
        <v>8.7700206466175823E-3</v>
      </c>
      <c r="AN75" s="65">
        <f>'Pronóstico1 Privado'!AN75*'Pronóstico2 Privado'!$CR75</f>
        <v>5.4943356729878776E-3</v>
      </c>
      <c r="AO75" s="65">
        <f>'Pronóstico1 Privado'!AO75*'Pronóstico2 Privado'!$CR75</f>
        <v>7.7628248938675821E-3</v>
      </c>
      <c r="AP75" s="65">
        <f>'Pronóstico1 Privado'!AP75*'Pronóstico2 Privado'!$CR75</f>
        <v>1.0809190117901341E-2</v>
      </c>
      <c r="AQ75" s="65">
        <f>'Pronóstico1 Privado'!AQ75*'Pronóstico2 Privado'!$CR75</f>
        <v>6.5543677911305059E-3</v>
      </c>
      <c r="AR75" s="65">
        <f>'Pronóstico1 Privado'!AR75*'Pronóstico2 Privado'!$CR75</f>
        <v>5.9722105965375853E-3</v>
      </c>
      <c r="AS75" s="65">
        <f>'Pronóstico1 Privado'!AS75*'Pronóstico2 Privado'!$CR75</f>
        <v>7.4484447116156764E-3</v>
      </c>
      <c r="AT75" s="65">
        <f>'Pronóstico1 Privado'!AT75*'Pronóstico2 Privado'!$CR75</f>
        <v>5.0635152928189776E-3</v>
      </c>
      <c r="AU75" s="65">
        <f>'Pronóstico1 Privado'!AU75*'Pronóstico2 Privado'!$CR75</f>
        <v>5.1844271126875773E-3</v>
      </c>
      <c r="AV75" s="65">
        <f>'Pronóstico1 Privado'!AV75*'Pronóstico2 Privado'!$CR75</f>
        <v>4.8294940544492213E-3</v>
      </c>
      <c r="AW75" s="65">
        <f>'Pronóstico1 Privado'!AW75*'Pronóstico2 Privado'!$CR75</f>
        <v>4.7067848198079042E-3</v>
      </c>
      <c r="AX75" s="65">
        <f>'Pronóstico1 Privado'!AX75*'Pronóstico2 Privado'!$CR75</f>
        <v>5.1201943572613939E-3</v>
      </c>
      <c r="AY75" s="65">
        <f>'Pronóstico1 Privado'!AY75*'Pronóstico2 Privado'!$CR75</f>
        <v>4.8324465936021429E-3</v>
      </c>
      <c r="AZ75" s="65">
        <f>'Pronóstico1 Privado'!AZ75*'Pronóstico2 Privado'!$CR75</f>
        <v>5.0214360124167072E-3</v>
      </c>
      <c r="BA75" s="65">
        <f>'Pronóstico1 Privado'!BA75*'Pronóstico2 Privado'!$CR75</f>
        <v>4.8650344290611762E-3</v>
      </c>
      <c r="BB75" s="65">
        <f>'Pronóstico1 Privado'!BB75*'Pronóstico2 Privado'!$CR75</f>
        <v>4.7205214689888817E-3</v>
      </c>
      <c r="BC75" s="65">
        <f>'Pronóstico1 Privado'!BC75*'Pronóstico2 Privado'!$CR75</f>
        <v>4.5555475228263465E-3</v>
      </c>
      <c r="BD75" s="65">
        <f>'Pronóstico1 Privado'!BD75*'Pronóstico2 Privado'!$CR75</f>
        <v>4.2141036079927164E-3</v>
      </c>
      <c r="BE75" s="65">
        <f>'Pronóstico1 Privado'!BE75*'Pronóstico2 Privado'!$CR75</f>
        <v>4.4404975303377718E-3</v>
      </c>
      <c r="BF75" s="65">
        <f>'Pronóstico1 Privado'!BF75*'Pronóstico2 Privado'!$CR75</f>
        <v>3.9908626922474221E-3</v>
      </c>
      <c r="BG75" s="65">
        <f>'Pronóstico1 Privado'!BG75*'Pronóstico2 Privado'!$CR75</f>
        <v>4.4190251154652251E-3</v>
      </c>
      <c r="BH75" s="65">
        <f>'Pronóstico1 Privado'!BH75*'Pronóstico2 Privado'!$CR75</f>
        <v>4.3735285134976288E-3</v>
      </c>
      <c r="BI75" s="65">
        <f>'Pronóstico1 Privado'!BI75*'Pronóstico2 Privado'!$CR75</f>
        <v>4.3917687053528056E-3</v>
      </c>
      <c r="BJ75" s="65">
        <f>'Pronóstico1 Privado'!BJ75*'Pronóstico2 Privado'!$CR75</f>
        <v>4.9110336329062903E-3</v>
      </c>
      <c r="BK75" s="65">
        <f>'Pronóstico1 Privado'!BK75*'Pronóstico2 Privado'!$CR75</f>
        <v>4.7126930112955222E-3</v>
      </c>
      <c r="BL75" s="65">
        <f>'Pronóstico1 Privado'!BL75*'Pronóstico2 Privado'!$CR75</f>
        <v>4.385227689893835E-3</v>
      </c>
      <c r="BM75" s="65">
        <f>'Pronóstico1 Privado'!BM75*'Pronóstico2 Privado'!$CR75</f>
        <v>3.6871625754224154E-3</v>
      </c>
      <c r="BN75" s="65">
        <f>'Pronóstico1 Privado'!BN75*'Pronóstico2 Privado'!$CR75</f>
        <v>4.6168628327674221E-3</v>
      </c>
      <c r="BO75" s="65">
        <f>'Pronóstico1 Privado'!BO75*'Pronóstico2 Privado'!$CR75</f>
        <v>3.3591735016602025E-3</v>
      </c>
      <c r="BP75" s="65">
        <f>'Pronóstico1 Privado'!BP75*'Pronóstico2 Privado'!$CR75</f>
        <v>3.1328989385634E-3</v>
      </c>
      <c r="BQ75" s="65">
        <f>'Pronóstico1 Privado'!BQ75*'Pronóstico2 Privado'!$CR75</f>
        <v>2.9725201674292738E-3</v>
      </c>
      <c r="BR75" s="65">
        <f>'Pronóstico1 Privado'!BR75*'Pronóstico2 Privado'!$CR75</f>
        <v>2.288624297155404E-3</v>
      </c>
      <c r="BS75" s="65">
        <f>'Pronóstico1 Privado'!BS75*'Pronóstico2 Privado'!$CR75</f>
        <v>2.1389253338093069E-3</v>
      </c>
      <c r="BT75" s="65">
        <f>'Pronóstico1 Privado'!BT75*'Pronóstico2 Privado'!$CR75</f>
        <v>2.2140798201538245E-3</v>
      </c>
      <c r="BU75" s="65">
        <f>'Pronóstico1 Privado'!BU75*'Pronóstico2 Privado'!$CR75</f>
        <v>2.0094414179435615E-3</v>
      </c>
      <c r="BV75" s="65">
        <f>'Pronóstico1 Privado'!BV75*'Pronóstico2 Privado'!$CR75</f>
        <v>1.5987608550274528E-3</v>
      </c>
      <c r="BW75" s="65">
        <f>'Pronóstico1 Privado'!BW75*'Pronóstico2 Privado'!$CR75</f>
        <v>1.5566093989395132E-3</v>
      </c>
      <c r="BX75" s="65">
        <f>'Pronóstico1 Privado'!BX75*'Pronóstico2 Privado'!$CR75</f>
        <v>1.3807275327468978E-3</v>
      </c>
      <c r="BY75" s="65">
        <f>'Pronóstico1 Privado'!BY75*'Pronóstico2 Privado'!$CR75</f>
        <v>1.4606856010585241E-3</v>
      </c>
      <c r="BZ75" s="65">
        <f>'Pronóstico1 Privado'!BZ75*'Pronóstico2 Privado'!$CR75</f>
        <v>8.3465972261708072E-4</v>
      </c>
      <c r="CA75" s="65">
        <f>'Pronóstico1 Privado'!CA75*'Pronóstico2 Privado'!$CR75</f>
        <v>1.0561763773403534E-3</v>
      </c>
      <c r="CB75" s="65">
        <f>'Pronóstico1 Privado'!CB75*'Pronóstico2 Privado'!$CR75</f>
        <v>1.1232800239668575E-3</v>
      </c>
      <c r="CC75" s="65">
        <f>'Pronóstico1 Privado'!CC75*'Pronóstico2 Privado'!$CR75</f>
        <v>6.8001997482925011E-4</v>
      </c>
      <c r="CD75" s="65">
        <f>'Pronóstico1 Privado'!CD75*'Pronóstico2 Privado'!$CR75</f>
        <v>5.7530363863824232E-4</v>
      </c>
      <c r="CE75" s="65">
        <f>'Pronóstico1 Privado'!CE75*'Pronóstico2 Privado'!$CR75</f>
        <v>5.4754728999761447E-4</v>
      </c>
      <c r="CF75" s="65">
        <f>'Pronóstico1 Privado'!CF75*'Pronóstico2 Privado'!$CR75</f>
        <v>3.4565310792802157E-4</v>
      </c>
      <c r="CG75" s="65">
        <f>'Pronóstico1 Privado'!CG75*'Pronóstico2 Privado'!$CR75</f>
        <v>4.2191749026972391E-4</v>
      </c>
      <c r="CH75" s="65">
        <f>'Pronóstico1 Privado'!CH75*'Pronóstico2 Privado'!$CR75</f>
        <v>3.3911665272997601E-4</v>
      </c>
      <c r="CI75" s="65">
        <f>'Pronóstico1 Privado'!CI75*'Pronóstico2 Privado'!$CR75</f>
        <v>3.2228076062154842E-4</v>
      </c>
      <c r="CJ75" s="65">
        <f>'Pronóstico1 Privado'!CJ75*'Pronóstico2 Privado'!$CR75</f>
        <v>3.6156360893225815E-4</v>
      </c>
      <c r="CK75" s="65">
        <f>'Pronóstico1 Privado'!CK75*'Pronóstico2 Privado'!$CR75</f>
        <v>3.9119469632467959E-4</v>
      </c>
      <c r="CL75" s="65">
        <f>'Pronóstico1 Privado'!CL75*'Pronóstico2 Privado'!$CR75</f>
        <v>3.3218231745950658E-4</v>
      </c>
      <c r="CM75" s="65">
        <f>'Pronóstico1 Privado'!CM75*'Pronóstico2 Privado'!$CR75</f>
        <v>7.7613757721809454E-5</v>
      </c>
      <c r="CN75" s="65">
        <f>'Pronóstico1 Privado'!CN75*'Pronóstico2 Privado'!$CR75</f>
        <v>3.1716763423538896E-5</v>
      </c>
      <c r="CP75" s="71">
        <f t="shared" si="1"/>
        <v>3.6499999999999986</v>
      </c>
      <c r="CR75">
        <f>'Insumo 2'!$B$5/'Pronóstico1 Privado'!CP75</f>
        <v>1.6210187532997005</v>
      </c>
    </row>
    <row r="76" spans="1:96">
      <c r="A76">
        <f>'Población %'!A121</f>
        <v>2060</v>
      </c>
      <c r="B76" s="65">
        <f>'Pronóstico1 Privado'!B76*'Pronóstico2 Privado'!$CR76</f>
        <v>0</v>
      </c>
      <c r="C76" s="65">
        <f>'Pronóstico1 Privado'!C76*'Pronóstico2 Privado'!$CR76</f>
        <v>3.059720992395969E-4</v>
      </c>
      <c r="D76" s="65">
        <f>'Pronóstico1 Privado'!D76*'Pronóstico2 Privado'!$CR76</f>
        <v>2.4601536575989207E-3</v>
      </c>
      <c r="E76" s="65">
        <f>'Pronóstico1 Privado'!E76*'Pronóstico2 Privado'!$CR76</f>
        <v>1.0799562015694103E-2</v>
      </c>
      <c r="F76" s="65">
        <f>'Pronóstico1 Privado'!F76*'Pronóstico2 Privado'!$CR76</f>
        <v>4.3840752367746344E-2</v>
      </c>
      <c r="G76" s="65">
        <f>'Pronóstico1 Privado'!G76*'Pronóstico2 Privado'!$CR76</f>
        <v>9.0855483978553545E-2</v>
      </c>
      <c r="H76" s="65">
        <f>'Pronóstico1 Privado'!H76*'Pronóstico2 Privado'!$CR76</f>
        <v>0.12932044467170317</v>
      </c>
      <c r="I76" s="65">
        <f>'Pronóstico1 Privado'!I76*'Pronóstico2 Privado'!$CR76</f>
        <v>0.16135870307039413</v>
      </c>
      <c r="J76" s="65">
        <f>'Pronóstico1 Privado'!J76*'Pronóstico2 Privado'!$CR76</f>
        <v>0.17704752757832593</v>
      </c>
      <c r="K76" s="65">
        <f>'Pronóstico1 Privado'!K76*'Pronóstico2 Privado'!$CR76</f>
        <v>0.17905175221670466</v>
      </c>
      <c r="L76" s="65">
        <f>'Pronóstico1 Privado'!L76*'Pronóstico2 Privado'!$CR76</f>
        <v>0.18112032886106091</v>
      </c>
      <c r="M76" s="65">
        <f>'Pronóstico1 Privado'!M76*'Pronóstico2 Privado'!$CR76</f>
        <v>0.18086446403229001</v>
      </c>
      <c r="N76" s="65">
        <f>'Pronóstico1 Privado'!N76*'Pronóstico2 Privado'!$CR76</f>
        <v>0.17616925994171675</v>
      </c>
      <c r="O76" s="65">
        <f>'Pronóstico1 Privado'!O76*'Pronóstico2 Privado'!$CR76</f>
        <v>0.17297492629334987</v>
      </c>
      <c r="P76" s="65">
        <f>'Pronóstico1 Privado'!P76*'Pronóstico2 Privado'!$CR76</f>
        <v>0.16757397079481146</v>
      </c>
      <c r="Q76" s="65">
        <f>'Pronóstico1 Privado'!Q76*'Pronóstico2 Privado'!$CR76</f>
        <v>0.15972968620762262</v>
      </c>
      <c r="R76" s="65">
        <f>'Pronóstico1 Privado'!R76*'Pronóstico2 Privado'!$CR76</f>
        <v>0.17323679750334142</v>
      </c>
      <c r="S76" s="65">
        <f>'Pronóstico1 Privado'!S76*'Pronóstico2 Privado'!$CR76</f>
        <v>0.17535897677921936</v>
      </c>
      <c r="T76" s="65">
        <f>'Pronóstico1 Privado'!T76*'Pronóstico2 Privado'!$CR76</f>
        <v>0.18442686872017322</v>
      </c>
      <c r="U76" s="65">
        <f>'Pronóstico1 Privado'!U76*'Pronóstico2 Privado'!$CR76</f>
        <v>0.16255403747486194</v>
      </c>
      <c r="V76" s="65">
        <f>'Pronóstico1 Privado'!V76*'Pronóstico2 Privado'!$CR76</f>
        <v>0.14655312679590582</v>
      </c>
      <c r="W76" s="65">
        <f>'Pronóstico1 Privado'!W76*'Pronóstico2 Privado'!$CR76</f>
        <v>0.15861455987465553</v>
      </c>
      <c r="X76" s="65">
        <f>'Pronóstico1 Privado'!X76*'Pronóstico2 Privado'!$CR76</f>
        <v>0.11123786531547349</v>
      </c>
      <c r="Y76" s="65">
        <f>'Pronóstico1 Privado'!Y76*'Pronóstico2 Privado'!$CR76</f>
        <v>9.3244321695400867E-2</v>
      </c>
      <c r="Z76" s="65">
        <f>'Pronóstico1 Privado'!Z76*'Pronóstico2 Privado'!$CR76</f>
        <v>7.6824683517297251E-2</v>
      </c>
      <c r="AA76" s="65">
        <f>'Pronóstico1 Privado'!AA76*'Pronóstico2 Privado'!$CR76</f>
        <v>7.682619695796418E-2</v>
      </c>
      <c r="AB76" s="65">
        <f>'Pronóstico1 Privado'!AB76*'Pronóstico2 Privado'!$CR76</f>
        <v>5.4462800067188316E-2</v>
      </c>
      <c r="AC76" s="65">
        <f>'Pronóstico1 Privado'!AC76*'Pronóstico2 Privado'!$CR76</f>
        <v>4.0311321191316779E-2</v>
      </c>
      <c r="AD76" s="65">
        <f>'Pronóstico1 Privado'!AD76*'Pronóstico2 Privado'!$CR76</f>
        <v>2.8956249577792456E-2</v>
      </c>
      <c r="AE76" s="65">
        <f>'Pronóstico1 Privado'!AE76*'Pronóstico2 Privado'!$CR76</f>
        <v>4.0486666419021378E-2</v>
      </c>
      <c r="AF76" s="65">
        <f>'Pronóstico1 Privado'!AF76*'Pronóstico2 Privado'!$CR76</f>
        <v>1.534812324812434E-2</v>
      </c>
      <c r="AG76" s="65">
        <f>'Pronóstico1 Privado'!AG76*'Pronóstico2 Privado'!$CR76</f>
        <v>2.603472093742891E-2</v>
      </c>
      <c r="AH76" s="65">
        <f>'Pronóstico1 Privado'!AH76*'Pronóstico2 Privado'!$CR76</f>
        <v>7.70101453437496E-3</v>
      </c>
      <c r="AI76" s="65">
        <f>'Pronóstico1 Privado'!AI76*'Pronóstico2 Privado'!$CR76</f>
        <v>1.1094008779077695E-2</v>
      </c>
      <c r="AJ76" s="65">
        <f>'Pronóstico1 Privado'!AJ76*'Pronóstico2 Privado'!$CR76</f>
        <v>7.725579387710596E-3</v>
      </c>
      <c r="AK76" s="65">
        <f>'Pronóstico1 Privado'!AK76*'Pronóstico2 Privado'!$CR76</f>
        <v>1.1776792656960151E-2</v>
      </c>
      <c r="AL76" s="65">
        <f>'Pronóstico1 Privado'!AL76*'Pronóstico2 Privado'!$CR76</f>
        <v>3.0229019266395422E-2</v>
      </c>
      <c r="AM76" s="65">
        <f>'Pronóstico1 Privado'!AM76*'Pronóstico2 Privado'!$CR76</f>
        <v>8.7828107615144091E-3</v>
      </c>
      <c r="AN76" s="65">
        <f>'Pronóstico1 Privado'!AN76*'Pronóstico2 Privado'!$CR76</f>
        <v>5.514894335773097E-3</v>
      </c>
      <c r="AO76" s="65">
        <f>'Pronóstico1 Privado'!AO76*'Pronóstico2 Privado'!$CR76</f>
        <v>7.7963919878670813E-3</v>
      </c>
      <c r="AP76" s="65">
        <f>'Pronóstico1 Privado'!AP76*'Pronóstico2 Privado'!$CR76</f>
        <v>1.0858185016051122E-2</v>
      </c>
      <c r="AQ76" s="65">
        <f>'Pronóstico1 Privado'!AQ76*'Pronóstico2 Privado'!$CR76</f>
        <v>6.6079846908104825E-3</v>
      </c>
      <c r="AR76" s="65">
        <f>'Pronóstico1 Privado'!AR76*'Pronóstico2 Privado'!$CR76</f>
        <v>6.0509837222084695E-3</v>
      </c>
      <c r="AS76" s="65">
        <f>'Pronóstico1 Privado'!AS76*'Pronóstico2 Privado'!$CR76</f>
        <v>7.5709431626579263E-3</v>
      </c>
      <c r="AT76" s="65">
        <f>'Pronóstico1 Privado'!AT76*'Pronóstico2 Privado'!$CR76</f>
        <v>5.1470440437668945E-3</v>
      </c>
      <c r="AU76" s="65">
        <f>'Pronóstico1 Privado'!AU76*'Pronóstico2 Privado'!$CR76</f>
        <v>5.2732996755824194E-3</v>
      </c>
      <c r="AV76" s="65">
        <f>'Pronóstico1 Privado'!AV76*'Pronóstico2 Privado'!$CR76</f>
        <v>4.9016578826692843E-3</v>
      </c>
      <c r="AW76" s="65">
        <f>'Pronóstico1 Privado'!AW76*'Pronóstico2 Privado'!$CR76</f>
        <v>4.7583389026518057E-3</v>
      </c>
      <c r="AX76" s="65">
        <f>'Pronóstico1 Privado'!AX76*'Pronóstico2 Privado'!$CR76</f>
        <v>5.1616750981122094E-3</v>
      </c>
      <c r="AY76" s="65">
        <f>'Pronóstico1 Privado'!AY76*'Pronóstico2 Privado'!$CR76</f>
        <v>4.8697004606442608E-3</v>
      </c>
      <c r="AZ76" s="65">
        <f>'Pronóstico1 Privado'!AZ76*'Pronóstico2 Privado'!$CR76</f>
        <v>5.0530636444248746E-3</v>
      </c>
      <c r="BA76" s="65">
        <f>'Pronóstico1 Privado'!BA76*'Pronóstico2 Privado'!$CR76</f>
        <v>4.8956365704392749E-3</v>
      </c>
      <c r="BB76" s="65">
        <f>'Pronóstico1 Privado'!BB76*'Pronóstico2 Privado'!$CR76</f>
        <v>4.7538205624037891E-3</v>
      </c>
      <c r="BC76" s="65">
        <f>'Pronóstico1 Privado'!BC76*'Pronóstico2 Privado'!$CR76</f>
        <v>4.5854875533438491E-3</v>
      </c>
      <c r="BD76" s="65">
        <f>'Pronóstico1 Privado'!BD76*'Pronóstico2 Privado'!$CR76</f>
        <v>4.240813838743941E-3</v>
      </c>
      <c r="BE76" s="65">
        <f>'Pronóstico1 Privado'!BE76*'Pronóstico2 Privado'!$CR76</f>
        <v>4.4796339389524707E-3</v>
      </c>
      <c r="BF76" s="65">
        <f>'Pronóstico1 Privado'!BF76*'Pronóstico2 Privado'!$CR76</f>
        <v>3.981348884442501E-3</v>
      </c>
      <c r="BG76" s="65">
        <f>'Pronóstico1 Privado'!BG76*'Pronóstico2 Privado'!$CR76</f>
        <v>4.3358602570576967E-3</v>
      </c>
      <c r="BH76" s="65">
        <f>'Pronóstico1 Privado'!BH76*'Pronóstico2 Privado'!$CR76</f>
        <v>4.2561760048679276E-3</v>
      </c>
      <c r="BI76" s="65">
        <f>'Pronóstico1 Privado'!BI76*'Pronóstico2 Privado'!$CR76</f>
        <v>4.2923810593722628E-3</v>
      </c>
      <c r="BJ76" s="65">
        <f>'Pronóstico1 Privado'!BJ76*'Pronóstico2 Privado'!$CR76</f>
        <v>4.8047220469978136E-3</v>
      </c>
      <c r="BK76" s="65">
        <f>'Pronóstico1 Privado'!BK76*'Pronóstico2 Privado'!$CR76</f>
        <v>4.6720090830630603E-3</v>
      </c>
      <c r="BL76" s="65">
        <f>'Pronóstico1 Privado'!BL76*'Pronóstico2 Privado'!$CR76</f>
        <v>4.4340561244049842E-3</v>
      </c>
      <c r="BM76" s="65">
        <f>'Pronóstico1 Privado'!BM76*'Pronóstico2 Privado'!$CR76</f>
        <v>3.7815175321091877E-3</v>
      </c>
      <c r="BN76" s="65">
        <f>'Pronóstico1 Privado'!BN76*'Pronóstico2 Privado'!$CR76</f>
        <v>4.7358420575257703E-3</v>
      </c>
      <c r="BO76" s="65">
        <f>'Pronóstico1 Privado'!BO76*'Pronóstico2 Privado'!$CR76</f>
        <v>3.4507577661445003E-3</v>
      </c>
      <c r="BP76" s="65">
        <f>'Pronóstico1 Privado'!BP76*'Pronóstico2 Privado'!$CR76</f>
        <v>3.2446369025695226E-3</v>
      </c>
      <c r="BQ76" s="65">
        <f>'Pronóstico1 Privado'!BQ76*'Pronóstico2 Privado'!$CR76</f>
        <v>3.1101717195445131E-3</v>
      </c>
      <c r="BR76" s="65">
        <f>'Pronóstico1 Privado'!BR76*'Pronóstico2 Privado'!$CR76</f>
        <v>2.4139247850072502E-3</v>
      </c>
      <c r="BS76" s="65">
        <f>'Pronóstico1 Privado'!BS76*'Pronóstico2 Privado'!$CR76</f>
        <v>2.2658904443700213E-3</v>
      </c>
      <c r="BT76" s="65">
        <f>'Pronóstico1 Privado'!BT76*'Pronóstico2 Privado'!$CR76</f>
        <v>2.3601494479841443E-3</v>
      </c>
      <c r="BU76" s="65">
        <f>'Pronóstico1 Privado'!BU76*'Pronóstico2 Privado'!$CR76</f>
        <v>2.1324631627436396E-3</v>
      </c>
      <c r="BV76" s="65">
        <f>'Pronóstico1 Privado'!BV76*'Pronóstico2 Privado'!$CR76</f>
        <v>1.6760862873236209E-3</v>
      </c>
      <c r="BW76" s="65">
        <f>'Pronóstico1 Privado'!BW76*'Pronóstico2 Privado'!$CR76</f>
        <v>1.6171252007244463E-3</v>
      </c>
      <c r="BX76" s="65">
        <f>'Pronóstico1 Privado'!BX76*'Pronóstico2 Privado'!$CR76</f>
        <v>1.4387632862900531E-3</v>
      </c>
      <c r="BY76" s="65">
        <f>'Pronóstico1 Privado'!BY76*'Pronóstico2 Privado'!$CR76</f>
        <v>1.52472729936588E-3</v>
      </c>
      <c r="BZ76" s="65">
        <f>'Pronóstico1 Privado'!BZ76*'Pronóstico2 Privado'!$CR76</f>
        <v>8.6745364104669675E-4</v>
      </c>
      <c r="CA76" s="65">
        <f>'Pronóstico1 Privado'!CA76*'Pronóstico2 Privado'!$CR76</f>
        <v>1.090363256515425E-3</v>
      </c>
      <c r="CB76" s="65">
        <f>'Pronóstico1 Privado'!CB76*'Pronóstico2 Privado'!$CR76</f>
        <v>1.1535195326361487E-3</v>
      </c>
      <c r="CC76" s="65">
        <f>'Pronóstico1 Privado'!CC76*'Pronóstico2 Privado'!$CR76</f>
        <v>6.9644750296998E-4</v>
      </c>
      <c r="CD76" s="65">
        <f>'Pronóstico1 Privado'!CD76*'Pronóstico2 Privado'!$CR76</f>
        <v>5.8657470901468916E-4</v>
      </c>
      <c r="CE76" s="65">
        <f>'Pronóstico1 Privado'!CE76*'Pronóstico2 Privado'!$CR76</f>
        <v>5.6153696488920311E-4</v>
      </c>
      <c r="CF76" s="65">
        <f>'Pronóstico1 Privado'!CF76*'Pronóstico2 Privado'!$CR76</f>
        <v>3.5889025984111022E-4</v>
      </c>
      <c r="CG76" s="65">
        <f>'Pronóstico1 Privado'!CG76*'Pronóstico2 Privado'!$CR76</f>
        <v>4.4201325102363027E-4</v>
      </c>
      <c r="CH76" s="65">
        <f>'Pronóstico1 Privado'!CH76*'Pronóstico2 Privado'!$CR76</f>
        <v>3.5420954877507142E-4</v>
      </c>
      <c r="CI76" s="65">
        <f>'Pronóstico1 Privado'!CI76*'Pronóstico2 Privado'!$CR76</f>
        <v>3.3612767771597045E-4</v>
      </c>
      <c r="CJ76" s="65">
        <f>'Pronóstico1 Privado'!CJ76*'Pronóstico2 Privado'!$CR76</f>
        <v>3.7703928114698299E-4</v>
      </c>
      <c r="CK76" s="65">
        <f>'Pronóstico1 Privado'!CK76*'Pronóstico2 Privado'!$CR76</f>
        <v>4.0762584427015764E-4</v>
      </c>
      <c r="CL76" s="65">
        <f>'Pronóstico1 Privado'!CL76*'Pronóstico2 Privado'!$CR76</f>
        <v>3.4599687390916514E-4</v>
      </c>
      <c r="CM76" s="65">
        <f>'Pronóstico1 Privado'!CM76*'Pronóstico2 Privado'!$CR76</f>
        <v>8.1907734759638752E-5</v>
      </c>
      <c r="CN76" s="65">
        <f>'Pronóstico1 Privado'!CN76*'Pronóstico2 Privado'!$CR76</f>
        <v>3.2600234462043509E-5</v>
      </c>
      <c r="CP76" s="71">
        <f t="shared" si="1"/>
        <v>3.6500000000000004</v>
      </c>
      <c r="CR76">
        <f>'Insumo 2'!$B$5/'Pronóstico1 Privado'!CP76</f>
        <v>1.6357149237880348</v>
      </c>
    </row>
    <row r="77" spans="1:96">
      <c r="A77">
        <f>'Población %'!A122</f>
        <v>2061</v>
      </c>
      <c r="B77" s="65">
        <f>'Pronóstico1 Privado'!B77*'Pronóstico2 Privado'!$CR77</f>
        <v>0</v>
      </c>
      <c r="C77" s="65">
        <f>'Pronóstico1 Privado'!C77*'Pronóstico2 Privado'!$CR77</f>
        <v>3.0567496879859796E-4</v>
      </c>
      <c r="D77" s="65">
        <f>'Pronóstico1 Privado'!D77*'Pronóstico2 Privado'!$CR77</f>
        <v>2.4577380203966298E-3</v>
      </c>
      <c r="E77" s="65">
        <f>'Pronóstico1 Privado'!E77*'Pronóstico2 Privado'!$CR77</f>
        <v>1.0789332958567143E-2</v>
      </c>
      <c r="F77" s="65">
        <f>'Pronóstico1 Privado'!F77*'Pronóstico2 Privado'!$CR77</f>
        <v>4.3801373050310545E-2</v>
      </c>
      <c r="G77" s="65">
        <f>'Pronóstico1 Privado'!G77*'Pronóstico2 Privado'!$CR77</f>
        <v>9.0781971071223114E-2</v>
      </c>
      <c r="H77" s="65">
        <f>'Pronóstico1 Privado'!H77*'Pronóstico2 Privado'!$CR77</f>
        <v>0.12923040696293078</v>
      </c>
      <c r="I77" s="65">
        <f>'Pronóstico1 Privado'!I77*'Pronóstico2 Privado'!$CR77</f>
        <v>0.1612770397836015</v>
      </c>
      <c r="J77" s="65">
        <f>'Pronóstico1 Privado'!J77*'Pronóstico2 Privado'!$CR77</f>
        <v>0.17696556137869091</v>
      </c>
      <c r="K77" s="65">
        <f>'Pronóstico1 Privado'!K77*'Pronóstico2 Privado'!$CR77</f>
        <v>0.17892870388914039</v>
      </c>
      <c r="L77" s="65">
        <f>'Pronóstico1 Privado'!L77*'Pronóstico2 Privado'!$CR77</f>
        <v>0.18088392817697235</v>
      </c>
      <c r="M77" s="65">
        <f>'Pronóstico1 Privado'!M77*'Pronóstico2 Privado'!$CR77</f>
        <v>0.18049594701484309</v>
      </c>
      <c r="N77" s="65">
        <f>'Pronóstico1 Privado'!N77*'Pronóstico2 Privado'!$CR77</f>
        <v>0.17591672883417458</v>
      </c>
      <c r="O77" s="65">
        <f>'Pronóstico1 Privado'!O77*'Pronóstico2 Privado'!$CR77</f>
        <v>0.17295838578182265</v>
      </c>
      <c r="P77" s="65">
        <f>'Pronóstico1 Privado'!P77*'Pronóstico2 Privado'!$CR77</f>
        <v>0.16770616519726977</v>
      </c>
      <c r="Q77" s="65">
        <f>'Pronóstico1 Privado'!Q77*'Pronóstico2 Privado'!$CR77</f>
        <v>0.15979106392728645</v>
      </c>
      <c r="R77" s="65">
        <f>'Pronóstico1 Privado'!R77*'Pronóstico2 Privado'!$CR77</f>
        <v>0.1732471200680627</v>
      </c>
      <c r="S77" s="65">
        <f>'Pronóstico1 Privado'!S77*'Pronóstico2 Privado'!$CR77</f>
        <v>0.17538785868803938</v>
      </c>
      <c r="T77" s="65">
        <f>'Pronóstico1 Privado'!T77*'Pronóstico2 Privado'!$CR77</f>
        <v>0.18450934977024994</v>
      </c>
      <c r="U77" s="65">
        <f>'Pronóstico1 Privado'!U77*'Pronóstico2 Privado'!$CR77</f>
        <v>0.16265298917374321</v>
      </c>
      <c r="V77" s="65">
        <f>'Pronóstico1 Privado'!V77*'Pronóstico2 Privado'!$CR77</f>
        <v>0.14664894559088781</v>
      </c>
      <c r="W77" s="65">
        <f>'Pronóstico1 Privado'!W77*'Pronóstico2 Privado'!$CR77</f>
        <v>0.15874219361079284</v>
      </c>
      <c r="X77" s="65">
        <f>'Pronóstico1 Privado'!X77*'Pronóstico2 Privado'!$CR77</f>
        <v>0.11122230676699985</v>
      </c>
      <c r="Y77" s="65">
        <f>'Pronóstico1 Privado'!Y77*'Pronóstico2 Privado'!$CR77</f>
        <v>9.3098846886889727E-2</v>
      </c>
      <c r="Z77" s="65">
        <f>'Pronóstico1 Privado'!Z77*'Pronóstico2 Privado'!$CR77</f>
        <v>7.6630273705122806E-2</v>
      </c>
      <c r="AA77" s="65">
        <f>'Pronóstico1 Privado'!AA77*'Pronóstico2 Privado'!$CR77</f>
        <v>7.6653169756000589E-2</v>
      </c>
      <c r="AB77" s="65">
        <f>'Pronóstico1 Privado'!AB77*'Pronóstico2 Privado'!$CR77</f>
        <v>5.4356728945118934E-2</v>
      </c>
      <c r="AC77" s="65">
        <f>'Pronóstico1 Privado'!AC77*'Pronóstico2 Privado'!$CR77</f>
        <v>4.0200367148614066E-2</v>
      </c>
      <c r="AD77" s="65">
        <f>'Pronóstico1 Privado'!AD77*'Pronóstico2 Privado'!$CR77</f>
        <v>2.8842486732612433E-2</v>
      </c>
      <c r="AE77" s="65">
        <f>'Pronóstico1 Privado'!AE77*'Pronóstico2 Privado'!$CR77</f>
        <v>4.0301857563327145E-2</v>
      </c>
      <c r="AF77" s="65">
        <f>'Pronóstico1 Privado'!AF77*'Pronóstico2 Privado'!$CR77</f>
        <v>1.5286770945490049E-2</v>
      </c>
      <c r="AG77" s="65">
        <f>'Pronóstico1 Privado'!AG77*'Pronóstico2 Privado'!$CR77</f>
        <v>2.5948843229452262E-2</v>
      </c>
      <c r="AH77" s="65">
        <f>'Pronóstico1 Privado'!AH77*'Pronóstico2 Privado'!$CR77</f>
        <v>7.675582673214539E-3</v>
      </c>
      <c r="AI77" s="65">
        <f>'Pronóstico1 Privado'!AI77*'Pronóstico2 Privado'!$CR77</f>
        <v>1.1055594591399912E-2</v>
      </c>
      <c r="AJ77" s="65">
        <f>'Pronóstico1 Privado'!AJ77*'Pronóstico2 Privado'!$CR77</f>
        <v>7.7010745648484515E-3</v>
      </c>
      <c r="AK77" s="65">
        <f>'Pronóstico1 Privado'!AK77*'Pronóstico2 Privado'!$CR77</f>
        <v>1.1749646669247918E-2</v>
      </c>
      <c r="AL77" s="65">
        <f>'Pronóstico1 Privado'!AL77*'Pronóstico2 Privado'!$CR77</f>
        <v>3.0183353594283143E-2</v>
      </c>
      <c r="AM77" s="65">
        <f>'Pronóstico1 Privado'!AM77*'Pronóstico2 Privado'!$CR77</f>
        <v>8.7871978341600727E-3</v>
      </c>
      <c r="AN77" s="65">
        <f>'Pronóstico1 Privado'!AN77*'Pronóstico2 Privado'!$CR77</f>
        <v>5.5324243581383213E-3</v>
      </c>
      <c r="AO77" s="65">
        <f>'Pronóstico1 Privado'!AO77*'Pronóstico2 Privado'!$CR77</f>
        <v>7.8390724431226955E-3</v>
      </c>
      <c r="AP77" s="65">
        <f>'Pronóstico1 Privado'!AP77*'Pronóstico2 Privado'!$CR77</f>
        <v>1.0924090504570189E-2</v>
      </c>
      <c r="AQ77" s="65">
        <f>'Pronóstico1 Privado'!AQ77*'Pronóstico2 Privado'!$CR77</f>
        <v>6.649541540628091E-3</v>
      </c>
      <c r="AR77" s="65">
        <f>'Pronóstico1 Privado'!AR77*'Pronóstico2 Privado'!$CR77</f>
        <v>6.1110514746310438E-3</v>
      </c>
      <c r="AS77" s="65">
        <f>'Pronóstico1 Privado'!AS77*'Pronóstico2 Privado'!$CR77</f>
        <v>7.684053470202277E-3</v>
      </c>
      <c r="AT77" s="65">
        <f>'Pronóstico1 Privado'!AT77*'Pronóstico2 Privado'!$CR77</f>
        <v>5.2404977457180865E-3</v>
      </c>
      <c r="AU77" s="65">
        <f>'Pronóstico1 Privado'!AU77*'Pronóstico2 Privado'!$CR77</f>
        <v>5.3691737733398744E-3</v>
      </c>
      <c r="AV77" s="65">
        <f>'Pronóstico1 Privado'!AV77*'Pronóstico2 Privado'!$CR77</f>
        <v>4.9940633656129409E-3</v>
      </c>
      <c r="AW77" s="65">
        <f>'Pronóstico1 Privado'!AW77*'Pronóstico2 Privado'!$CR77</f>
        <v>4.83743261645033E-3</v>
      </c>
      <c r="AX77" s="65">
        <f>'Pronóstico1 Privado'!AX77*'Pronóstico2 Privado'!$CR77</f>
        <v>5.2265286832962471E-3</v>
      </c>
      <c r="AY77" s="65">
        <f>'Pronóstico1 Privado'!AY77*'Pronóstico2 Privado'!$CR77</f>
        <v>4.9165134919360491E-3</v>
      </c>
      <c r="AZ77" s="65">
        <f>'Pronóstico1 Privado'!AZ77*'Pronóstico2 Privado'!$CR77</f>
        <v>5.099108462753299E-3</v>
      </c>
      <c r="BA77" s="65">
        <f>'Pronóstico1 Privado'!BA77*'Pronóstico2 Privado'!$CR77</f>
        <v>4.9329467399941498E-3</v>
      </c>
      <c r="BB77" s="65">
        <f>'Pronóstico1 Privado'!BB77*'Pronóstico2 Privado'!$CR77</f>
        <v>4.7895566311265524E-3</v>
      </c>
      <c r="BC77" s="65">
        <f>'Pronóstico1 Privado'!BC77*'Pronóstico2 Privado'!$CR77</f>
        <v>4.6230470931102217E-3</v>
      </c>
      <c r="BD77" s="65">
        <f>'Pronóstico1 Privado'!BD77*'Pronóstico2 Privado'!$CR77</f>
        <v>4.2732892378475728E-3</v>
      </c>
      <c r="BE77" s="65">
        <f>'Pronóstico1 Privado'!BE77*'Pronóstico2 Privado'!$CR77</f>
        <v>4.5126144212049614E-3</v>
      </c>
      <c r="BF77" s="65">
        <f>'Pronóstico1 Privado'!BF77*'Pronóstico2 Privado'!$CR77</f>
        <v>4.0202977166234602E-3</v>
      </c>
      <c r="BG77" s="65">
        <f>'Pronóstico1 Privado'!BG77*'Pronóstico2 Privado'!$CR77</f>
        <v>4.3293748235177527E-3</v>
      </c>
      <c r="BH77" s="65">
        <f>'Pronóstico1 Privado'!BH77*'Pronóstico2 Privado'!$CR77</f>
        <v>4.1794086263684501E-3</v>
      </c>
      <c r="BI77" s="65">
        <f>'Pronóstico1 Privado'!BI77*'Pronóstico2 Privado'!$CR77</f>
        <v>4.1798637407443181E-3</v>
      </c>
      <c r="BJ77" s="65">
        <f>'Pronóstico1 Privado'!BJ77*'Pronóstico2 Privado'!$CR77</f>
        <v>4.6982209396759034E-3</v>
      </c>
      <c r="BK77" s="65">
        <f>'Pronóstico1 Privado'!BK77*'Pronóstico2 Privado'!$CR77</f>
        <v>4.572206148211016E-3</v>
      </c>
      <c r="BL77" s="65">
        <f>'Pronóstico1 Privado'!BL77*'Pronóstico2 Privado'!$CR77</f>
        <v>4.3966120367412483E-3</v>
      </c>
      <c r="BM77" s="65">
        <f>'Pronóstico1 Privado'!BM77*'Pronóstico2 Privado'!$CR77</f>
        <v>3.824075921150717E-3</v>
      </c>
      <c r="BN77" s="65">
        <f>'Pronóstico1 Privado'!BN77*'Pronóstico2 Privado'!$CR77</f>
        <v>4.8571047123299399E-3</v>
      </c>
      <c r="BO77" s="65">
        <f>'Pronóstico1 Privado'!BO77*'Pronóstico2 Privado'!$CR77</f>
        <v>3.5390243818100488E-3</v>
      </c>
      <c r="BP77" s="65">
        <f>'Pronóstico1 Privado'!BP77*'Pronóstico2 Privado'!$CR77</f>
        <v>3.3318519098960997E-3</v>
      </c>
      <c r="BQ77" s="65">
        <f>'Pronóstico1 Privado'!BQ77*'Pronóstico2 Privado'!$CR77</f>
        <v>3.2190126484569039E-3</v>
      </c>
      <c r="BR77" s="65">
        <f>'Pronóstico1 Privado'!BR77*'Pronóstico2 Privado'!$CR77</f>
        <v>2.5233172298099976E-3</v>
      </c>
      <c r="BS77" s="65">
        <f>'Pronóstico1 Privado'!BS77*'Pronóstico2 Privado'!$CR77</f>
        <v>2.3869853831170614E-3</v>
      </c>
      <c r="BT77" s="65">
        <f>'Pronóstico1 Privado'!BT77*'Pronóstico2 Privado'!$CR77</f>
        <v>2.4964605023139195E-3</v>
      </c>
      <c r="BU77" s="65">
        <f>'Pronóstico1 Privado'!BU77*'Pronóstico2 Privado'!$CR77</f>
        <v>2.269126677537139E-3</v>
      </c>
      <c r="BV77" s="65">
        <f>'Pronóstico1 Privado'!BV77*'Pronóstico2 Privado'!$CR77</f>
        <v>1.7747937006464842E-3</v>
      </c>
      <c r="BW77" s="65">
        <f>'Pronóstico1 Privado'!BW77*'Pronóstico2 Privado'!$CR77</f>
        <v>1.6904882292494571E-3</v>
      </c>
      <c r="BX77" s="65">
        <f>'Pronóstico1 Privado'!BX77*'Pronóstico2 Privado'!$CR77</f>
        <v>1.4890913699087736E-3</v>
      </c>
      <c r="BY77" s="65">
        <f>'Pronóstico1 Privado'!BY77*'Pronóstico2 Privado'!$CR77</f>
        <v>1.5814070033970771E-3</v>
      </c>
      <c r="BZ77" s="65">
        <f>'Pronóstico1 Privado'!BZ77*'Pronóstico2 Privado'!$CR77</f>
        <v>9.003704537346725E-4</v>
      </c>
      <c r="CA77" s="65">
        <f>'Pronóstico1 Privado'!CA77*'Pronóstico2 Privado'!$CR77</f>
        <v>1.1260673377674433E-3</v>
      </c>
      <c r="CB77" s="65">
        <f>'Pronóstico1 Privado'!CB77*'Pronóstico2 Privado'!$CR77</f>
        <v>1.1827263050864655E-3</v>
      </c>
      <c r="CC77" s="65">
        <f>'Pronóstico1 Privado'!CC77*'Pronóstico2 Privado'!$CR77</f>
        <v>7.0976149050527555E-4</v>
      </c>
      <c r="CD77" s="65">
        <f>'Pronóstico1 Privado'!CD77*'Pronóstico2 Privado'!$CR77</f>
        <v>5.9547638825454391E-4</v>
      </c>
      <c r="CE77" s="65">
        <f>'Pronóstico1 Privado'!CE77*'Pronóstico2 Privado'!$CR77</f>
        <v>5.6684235332813164E-4</v>
      </c>
      <c r="CF77" s="65">
        <f>'Pronóstico1 Privado'!CF77*'Pronóstico2 Privado'!$CR77</f>
        <v>3.6416394290844265E-4</v>
      </c>
      <c r="CG77" s="65">
        <f>'Pronóstico1 Privado'!CG77*'Pronóstico2 Privado'!$CR77</f>
        <v>4.5426280486863543E-4</v>
      </c>
      <c r="CH77" s="65">
        <f>'Pronóstico1 Privado'!CH77*'Pronóstico2 Privado'!$CR77</f>
        <v>3.6776190742809174E-4</v>
      </c>
      <c r="CI77" s="65">
        <f>'Pronóstico1 Privado'!CI77*'Pronóstico2 Privado'!$CR77</f>
        <v>3.4851334501169071E-4</v>
      </c>
      <c r="CJ77" s="65">
        <f>'Pronóstico1 Privado'!CJ77*'Pronóstico2 Privado'!$CR77</f>
        <v>3.903992892845117E-4</v>
      </c>
      <c r="CK77" s="65">
        <f>'Pronóstico1 Privado'!CK77*'Pronóstico2 Privado'!$CR77</f>
        <v>4.2387949969596191E-4</v>
      </c>
      <c r="CL77" s="65">
        <f>'Pronóstico1 Privado'!CL77*'Pronóstico2 Privado'!$CR77</f>
        <v>3.6267617801109456E-4</v>
      </c>
      <c r="CM77" s="65">
        <f>'Pronóstico1 Privado'!CM77*'Pronóstico2 Privado'!$CR77</f>
        <v>8.6072863390367906E-5</v>
      </c>
      <c r="CN77" s="65">
        <f>'Pronóstico1 Privado'!CN77*'Pronóstico2 Privado'!$CR77</f>
        <v>3.4716560950208549E-5</v>
      </c>
      <c r="CP77" s="71">
        <f t="shared" si="1"/>
        <v>3.6500000000000004</v>
      </c>
      <c r="CR77">
        <f>'Insumo 2'!$B$5/'Pronóstico1 Privado'!CP77</f>
        <v>1.6513819305643125</v>
      </c>
    </row>
    <row r="78" spans="1:96">
      <c r="A78">
        <f>'Población %'!A123</f>
        <v>2062</v>
      </c>
      <c r="B78" s="65">
        <f>'Pronóstico1 Privado'!B78*'Pronóstico2 Privado'!$CR78</f>
        <v>0</v>
      </c>
      <c r="C78" s="65">
        <f>'Pronóstico1 Privado'!C78*'Pronóstico2 Privado'!$CR78</f>
        <v>3.0503580558379525E-4</v>
      </c>
      <c r="D78" s="65">
        <f>'Pronóstico1 Privado'!D78*'Pronóstico2 Privado'!$CR78</f>
        <v>2.4544550050486142E-3</v>
      </c>
      <c r="E78" s="65">
        <f>'Pronóstico1 Privado'!E78*'Pronóstico2 Privado'!$CR78</f>
        <v>1.0775945521247388E-2</v>
      </c>
      <c r="F78" s="65">
        <f>'Pronóstico1 Privado'!F78*'Pronóstico2 Privado'!$CR78</f>
        <v>4.3752406150045317E-2</v>
      </c>
      <c r="G78" s="65">
        <f>'Pronóstico1 Privado'!G78*'Pronóstico2 Privado'!$CR78</f>
        <v>9.0692636768548301E-2</v>
      </c>
      <c r="H78" s="65">
        <f>'Pronóstico1 Privado'!H78*'Pronóstico2 Privado'!$CR78</f>
        <v>0.12911990213857197</v>
      </c>
      <c r="I78" s="65">
        <f>'Pronóstico1 Privado'!I78*'Pronóstico2 Privado'!$CR78</f>
        <v>0.16115904514772703</v>
      </c>
      <c r="J78" s="65">
        <f>'Pronóstico1 Privado'!J78*'Pronóstico2 Privado'!$CR78</f>
        <v>0.17692293158833455</v>
      </c>
      <c r="K78" s="65">
        <f>'Pronóstico1 Privado'!K78*'Pronóstico2 Privado'!$CR78</f>
        <v>0.1789576174457839</v>
      </c>
      <c r="L78" s="65">
        <f>'Pronóstico1 Privado'!L78*'Pronóstico2 Privado'!$CR78</f>
        <v>0.18090354555955082</v>
      </c>
      <c r="M78" s="65">
        <f>'Pronóstico1 Privado'!M78*'Pronóstico2 Privado'!$CR78</f>
        <v>0.18039685621138826</v>
      </c>
      <c r="N78" s="65">
        <f>'Pronóstico1 Privado'!N78*'Pronóstico2 Privado'!$CR78</f>
        <v>0.17568892455050145</v>
      </c>
      <c r="O78" s="65">
        <f>'Pronóstico1 Privado'!O78*'Pronóstico2 Privado'!$CR78</f>
        <v>0.17281095965903803</v>
      </c>
      <c r="P78" s="65">
        <f>'Pronóstico1 Privado'!P78*'Pronóstico2 Privado'!$CR78</f>
        <v>0.16774492277372152</v>
      </c>
      <c r="Q78" s="65">
        <f>'Pronóstico1 Privado'!Q78*'Pronóstico2 Privado'!$CR78</f>
        <v>0.15994171274943961</v>
      </c>
      <c r="R78" s="65">
        <f>'Pronóstico1 Privado'!R78*'Pronóstico2 Privado'!$CR78</f>
        <v>0.17333853504344593</v>
      </c>
      <c r="S78" s="65">
        <f>'Pronóstico1 Privado'!S78*'Pronóstico2 Privado'!$CR78</f>
        <v>0.17541478174192246</v>
      </c>
      <c r="T78" s="65">
        <f>'Pronóstico1 Privado'!T78*'Pronóstico2 Privado'!$CR78</f>
        <v>0.18451977361666208</v>
      </c>
      <c r="U78" s="65">
        <f>'Pronóstico1 Privado'!U78*'Pronóstico2 Privado'!$CR78</f>
        <v>0.16266966799395419</v>
      </c>
      <c r="V78" s="65">
        <f>'Pronóstico1 Privado'!V78*'Pronóstico2 Privado'!$CR78</f>
        <v>0.14666107653977001</v>
      </c>
      <c r="W78" s="65">
        <f>'Pronóstico1 Privado'!W78*'Pronóstico2 Privado'!$CR78</f>
        <v>0.15875259274085612</v>
      </c>
      <c r="X78" s="65">
        <f>'Pronóstico1 Privado'!X78*'Pronóstico2 Privado'!$CR78</f>
        <v>0.11124115834323278</v>
      </c>
      <c r="Y78" s="65">
        <f>'Pronóstico1 Privado'!Y78*'Pronóstico2 Privado'!$CR78</f>
        <v>9.3020255698137891E-2</v>
      </c>
      <c r="Z78" s="65">
        <f>'Pronóstico1 Privado'!Z78*'Pronóstico2 Privado'!$CR78</f>
        <v>7.6452337138267462E-2</v>
      </c>
      <c r="AA78" s="65">
        <f>'Pronóstico1 Privado'!AA78*'Pronóstico2 Privado'!$CR78</f>
        <v>7.6398966418494058E-2</v>
      </c>
      <c r="AB78" s="65">
        <f>'Pronóstico1 Privado'!AB78*'Pronóstico2 Privado'!$CR78</f>
        <v>5.4190279153017419E-2</v>
      </c>
      <c r="AC78" s="65">
        <f>'Pronóstico1 Privado'!AC78*'Pronóstico2 Privado'!$CR78</f>
        <v>4.0088571058605672E-2</v>
      </c>
      <c r="AD78" s="65">
        <f>'Pronóstico1 Privado'!AD78*'Pronóstico2 Privado'!$CR78</f>
        <v>2.8740007296818325E-2</v>
      </c>
      <c r="AE78" s="65">
        <f>'Pronóstico1 Privado'!AE78*'Pronóstico2 Privado'!$CR78</f>
        <v>4.0114016578290314E-2</v>
      </c>
      <c r="AF78" s="65">
        <f>'Pronóstico1 Privado'!AF78*'Pronóstico2 Privado'!$CR78</f>
        <v>1.5206700933454423E-2</v>
      </c>
      <c r="AG78" s="65">
        <f>'Pronóstico1 Privado'!AG78*'Pronóstico2 Privado'!$CR78</f>
        <v>2.5827749252043442E-2</v>
      </c>
      <c r="AH78" s="65">
        <f>'Pronóstico1 Privado'!AH78*'Pronóstico2 Privado'!$CR78</f>
        <v>7.6450629321930773E-3</v>
      </c>
      <c r="AI78" s="65">
        <f>'Pronóstico1 Privado'!AI78*'Pronóstico2 Privado'!$CR78</f>
        <v>1.1012911403198529E-2</v>
      </c>
      <c r="AJ78" s="65">
        <f>'Pronóstico1 Privado'!AJ78*'Pronóstico2 Privado'!$CR78</f>
        <v>7.670898491898729E-3</v>
      </c>
      <c r="AK78" s="65">
        <f>'Pronóstico1 Privado'!AK78*'Pronóstico2 Privado'!$CR78</f>
        <v>1.1708203173068437E-2</v>
      </c>
      <c r="AL78" s="65">
        <f>'Pronóstico1 Privado'!AL78*'Pronóstico2 Privado'!$CR78</f>
        <v>3.0103985535970022E-2</v>
      </c>
      <c r="AM78" s="65">
        <f>'Pronóstico1 Privado'!AM78*'Pronóstico2 Privado'!$CR78</f>
        <v>8.7712294267574941E-3</v>
      </c>
      <c r="AN78" s="65">
        <f>'Pronóstico1 Privado'!AN78*'Pronóstico2 Privado'!$CR78</f>
        <v>5.5335534152250532E-3</v>
      </c>
      <c r="AO78" s="65">
        <f>'Pronóstico1 Privado'!AO78*'Pronóstico2 Privado'!$CR78</f>
        <v>7.8616038569342839E-3</v>
      </c>
      <c r="AP78" s="65">
        <f>'Pronóstico1 Privado'!AP78*'Pronóstico2 Privado'!$CR78</f>
        <v>1.0980443494537809E-2</v>
      </c>
      <c r="AQ78" s="65">
        <f>'Pronóstico1 Privado'!AQ78*'Pronóstico2 Privado'!$CR78</f>
        <v>6.6879762916869428E-3</v>
      </c>
      <c r="AR78" s="65">
        <f>'Pronóstico1 Privado'!AR78*'Pronóstico2 Privado'!$CR78</f>
        <v>6.1479289911955028E-3</v>
      </c>
      <c r="AS78" s="65">
        <f>'Pronóstico1 Privado'!AS78*'Pronóstico2 Privado'!$CR78</f>
        <v>7.7584142933805021E-3</v>
      </c>
      <c r="AT78" s="65">
        <f>'Pronóstico1 Privado'!AT78*'Pronóstico2 Privado'!$CR78</f>
        <v>5.31753370078571E-3</v>
      </c>
      <c r="AU78" s="65">
        <f>'Pronóstico1 Privado'!AU78*'Pronóstico2 Privado'!$CR78</f>
        <v>5.4655651971908274E-3</v>
      </c>
      <c r="AV78" s="65">
        <f>'Pronóstico1 Privado'!AV78*'Pronóstico2 Privado'!$CR78</f>
        <v>5.0838367470390569E-3</v>
      </c>
      <c r="AW78" s="65">
        <f>'Pronóstico1 Privado'!AW78*'Pronóstico2 Privado'!$CR78</f>
        <v>4.9276453125241381E-3</v>
      </c>
      <c r="AX78" s="65">
        <f>'Pronóstico1 Privado'!AX78*'Pronóstico2 Privado'!$CR78</f>
        <v>5.3125357172931044E-3</v>
      </c>
      <c r="AY78" s="65">
        <f>'Pronóstico1 Privado'!AY78*'Pronóstico2 Privado'!$CR78</f>
        <v>4.9775533436014112E-3</v>
      </c>
      <c r="AZ78" s="65">
        <f>'Pronóstico1 Privado'!AZ78*'Pronóstico2 Privado'!$CR78</f>
        <v>5.1474772154697689E-3</v>
      </c>
      <c r="BA78" s="65">
        <f>'Pronóstico1 Privado'!BA78*'Pronóstico2 Privado'!$CR78</f>
        <v>4.9774306886860497E-3</v>
      </c>
      <c r="BB78" s="65">
        <f>'Pronóstico1 Privado'!BB78*'Pronóstico2 Privado'!$CR78</f>
        <v>4.8256811932384435E-3</v>
      </c>
      <c r="BC78" s="65">
        <f>'Pronóstico1 Privado'!BC78*'Pronóstico2 Privado'!$CR78</f>
        <v>4.6574290162807123E-3</v>
      </c>
      <c r="BD78" s="65">
        <f>'Pronóstico1 Privado'!BD78*'Pronóstico2 Privado'!$CR78</f>
        <v>4.3080106177449447E-3</v>
      </c>
      <c r="BE78" s="65">
        <f>'Pronóstico1 Privado'!BE78*'Pronóstico2 Privado'!$CR78</f>
        <v>4.5469108544376842E-3</v>
      </c>
      <c r="BF78" s="65">
        <f>'Pronóstico1 Privado'!BF78*'Pronóstico2 Privado'!$CR78</f>
        <v>4.0498440865287403E-3</v>
      </c>
      <c r="BG78" s="65">
        <f>'Pronóstico1 Privado'!BG78*'Pronóstico2 Privado'!$CR78</f>
        <v>4.3718333982356765E-3</v>
      </c>
      <c r="BH78" s="65">
        <f>'Pronóstico1 Privado'!BH78*'Pronóstico2 Privado'!$CR78</f>
        <v>4.1734950067782352E-3</v>
      </c>
      <c r="BI78" s="65">
        <f>'Pronóstico1 Privado'!BI78*'Pronóstico2 Privado'!$CR78</f>
        <v>4.1050661751318059E-3</v>
      </c>
      <c r="BJ78" s="65">
        <f>'Pronóstico1 Privado'!BJ78*'Pronóstico2 Privado'!$CR78</f>
        <v>4.5758522695113647E-3</v>
      </c>
      <c r="BK78" s="65">
        <f>'Pronóstico1 Privado'!BK78*'Pronóstico2 Privado'!$CR78</f>
        <v>4.4716665607302279E-3</v>
      </c>
      <c r="BL78" s="65">
        <f>'Pronóstico1 Privado'!BL78*'Pronóstico2 Privado'!$CR78</f>
        <v>4.3034584550576335E-3</v>
      </c>
      <c r="BM78" s="65">
        <f>'Pronóstico1 Privado'!BM78*'Pronóstico2 Privado'!$CR78</f>
        <v>3.7926555036606239E-3</v>
      </c>
      <c r="BN78" s="65">
        <f>'Pronóstico1 Privado'!BN78*'Pronóstico2 Privado'!$CR78</f>
        <v>4.913399087702169E-3</v>
      </c>
      <c r="BO78" s="65">
        <f>'Pronóstico1 Privado'!BO78*'Pronóstico2 Privado'!$CR78</f>
        <v>3.63129061572646E-3</v>
      </c>
      <c r="BP78" s="65">
        <f>'Pronóstico1 Privado'!BP78*'Pronóstico2 Privado'!$CR78</f>
        <v>3.4188452423813331E-3</v>
      </c>
      <c r="BQ78" s="65">
        <f>'Pronóstico1 Privado'!BQ78*'Pronóstico2 Privado'!$CR78</f>
        <v>3.3075586237715808E-3</v>
      </c>
      <c r="BR78" s="65">
        <f>'Pronóstico1 Privado'!BR78*'Pronóstico2 Privado'!$CR78</f>
        <v>2.613373791410873E-3</v>
      </c>
      <c r="BS78" s="65">
        <f>'Pronóstico1 Privado'!BS78*'Pronóstico2 Privado'!$CR78</f>
        <v>2.4968294440529276E-3</v>
      </c>
      <c r="BT78" s="65">
        <f>'Pronóstico1 Privado'!BT78*'Pronóstico2 Privado'!$CR78</f>
        <v>2.6318854030022215E-3</v>
      </c>
      <c r="BU78" s="65">
        <f>'Pronóstico1 Privado'!BU78*'Pronóstico2 Privado'!$CR78</f>
        <v>2.4024958079802419E-3</v>
      </c>
      <c r="BV78" s="65">
        <f>'Pronóstico1 Privado'!BV78*'Pronóstico2 Privado'!$CR78</f>
        <v>1.8907854351309795E-3</v>
      </c>
      <c r="BW78" s="65">
        <f>'Pronóstico1 Privado'!BW78*'Pronóstico2 Privado'!$CR78</f>
        <v>1.7925783313413959E-3</v>
      </c>
      <c r="BX78" s="65">
        <f>'Pronóstico1 Privado'!BX78*'Pronóstico2 Privado'!$CR78</f>
        <v>1.5591805296189488E-3</v>
      </c>
      <c r="BY78" s="65">
        <f>'Pronóstico1 Privado'!BY78*'Pronóstico2 Privado'!$CR78</f>
        <v>1.6396269949340622E-3</v>
      </c>
      <c r="BZ78" s="65">
        <f>'Pronóstico1 Privado'!BZ78*'Pronóstico2 Privado'!$CR78</f>
        <v>9.3563734564374357E-4</v>
      </c>
      <c r="CA78" s="65">
        <f>'Pronóstico1 Privado'!CA78*'Pronóstico2 Privado'!$CR78</f>
        <v>1.1710933507191616E-3</v>
      </c>
      <c r="CB78" s="65">
        <f>'Pronóstico1 Privado'!CB78*'Pronóstico2 Privado'!$CR78</f>
        <v>1.2243539961417776E-3</v>
      </c>
      <c r="CC78" s="65">
        <f>'Pronóstico1 Privado'!CC78*'Pronóstico2 Privado'!$CR78</f>
        <v>7.2985209978923972E-4</v>
      </c>
      <c r="CD78" s="65">
        <f>'Pronóstico1 Privado'!CD78*'Pronóstico2 Privado'!$CR78</f>
        <v>6.0880469016261944E-4</v>
      </c>
      <c r="CE78" s="65">
        <f>'Pronóstico1 Privado'!CE78*'Pronóstico2 Privado'!$CR78</f>
        <v>5.771342887241637E-4</v>
      </c>
      <c r="CF78" s="65">
        <f>'Pronóstico1 Privado'!CF78*'Pronóstico2 Privado'!$CR78</f>
        <v>3.6857186954559958E-4</v>
      </c>
      <c r="CG78" s="65">
        <f>'Pronóstico1 Privado'!CG78*'Pronóstico2 Privado'!$CR78</f>
        <v>4.6198288421022749E-4</v>
      </c>
      <c r="CH78" s="65">
        <f>'Pronóstico1 Privado'!CH78*'Pronóstico2 Privado'!$CR78</f>
        <v>3.7870488305427136E-4</v>
      </c>
      <c r="CI78" s="65">
        <f>'Pronóstico1 Privado'!CI78*'Pronóstico2 Privado'!$CR78</f>
        <v>3.6248456759935315E-4</v>
      </c>
      <c r="CJ78" s="65">
        <f>'Pronóstico1 Privado'!CJ78*'Pronóstico2 Privado'!$CR78</f>
        <v>4.0622057592729961E-4</v>
      </c>
      <c r="CK78" s="65">
        <f>'Pronóstico1 Privado'!CK78*'Pronóstico2 Privado'!$CR78</f>
        <v>4.3828169945781616E-4</v>
      </c>
      <c r="CL78" s="65">
        <f>'Pronóstico1 Privado'!CL78*'Pronóstico2 Privado'!$CR78</f>
        <v>3.7488971198813224E-4</v>
      </c>
      <c r="CM78" s="65">
        <f>'Pronóstico1 Privado'!CM78*'Pronóstico2 Privado'!$CR78</f>
        <v>9.0271902949068817E-5</v>
      </c>
      <c r="CN78" s="65">
        <f>'Pronóstico1 Privado'!CN78*'Pronóstico2 Privado'!$CR78</f>
        <v>3.6807839562231201E-5</v>
      </c>
      <c r="CP78" s="71">
        <f t="shared" si="1"/>
        <v>3.6500000000000026</v>
      </c>
      <c r="CR78">
        <f>'Insumo 2'!$B$5/'Pronóstico1 Privado'!CP78</f>
        <v>1.6665909703181467</v>
      </c>
    </row>
    <row r="79" spans="1:96">
      <c r="A79">
        <f>'Población %'!A124</f>
        <v>2063</v>
      </c>
      <c r="B79" s="65">
        <f>'Pronóstico1 Privado'!B79*'Pronóstico2 Privado'!$CR79</f>
        <v>0</v>
      </c>
      <c r="C79" s="65">
        <f>'Pronóstico1 Privado'!C79*'Pronóstico2 Privado'!$CR79</f>
        <v>3.0439298025861794E-4</v>
      </c>
      <c r="D79" s="65">
        <f>'Pronóstico1 Privado'!D79*'Pronóstico2 Privado'!$CR79</f>
        <v>2.4481493589706789E-3</v>
      </c>
      <c r="E79" s="65">
        <f>'Pronóstico1 Privado'!E79*'Pronóstico2 Privado'!$CR79</f>
        <v>1.0756810347336929E-2</v>
      </c>
      <c r="F79" s="65">
        <f>'Pronóstico1 Privado'!F79*'Pronóstico2 Privado'!$CR79</f>
        <v>4.3683574381985495E-2</v>
      </c>
      <c r="G79" s="65">
        <f>'Pronóstico1 Privado'!G79*'Pronóstico2 Privado'!$CR79</f>
        <v>9.0570524420396384E-2</v>
      </c>
      <c r="H79" s="65">
        <f>'Pronóstico1 Privado'!H79*'Pronóstico2 Privado'!$CR79</f>
        <v>0.1289781598951229</v>
      </c>
      <c r="I79" s="65">
        <f>'Pronóstico1 Privado'!I79*'Pronóstico2 Privado'!$CR79</f>
        <v>0.16101170456482961</v>
      </c>
      <c r="J79" s="65">
        <f>'Pronóstico1 Privado'!J79*'Pronóstico2 Privado'!$CR79</f>
        <v>0.17678254336955215</v>
      </c>
      <c r="K79" s="65">
        <f>'Pronóstico1 Privado'!K79*'Pronóstico2 Privado'!$CR79</f>
        <v>0.17894770558163126</v>
      </c>
      <c r="L79" s="65">
        <f>'Pronóstico1 Privado'!L79*'Pronóstico2 Privado'!$CR79</f>
        <v>0.18103472661847189</v>
      </c>
      <c r="M79" s="65">
        <f>'Pronóstico1 Privado'!M79*'Pronóstico2 Privado'!$CR79</f>
        <v>0.18056207433811106</v>
      </c>
      <c r="N79" s="65">
        <f>'Pronóstico1 Privado'!N79*'Pronóstico2 Privado'!$CR79</f>
        <v>0.17572284442934927</v>
      </c>
      <c r="O79" s="65">
        <f>'Pronóstico1 Privado'!O79*'Pronóstico2 Privado'!$CR79</f>
        <v>0.17271330781471064</v>
      </c>
      <c r="P79" s="65">
        <f>'Pronóstico1 Privado'!P79*'Pronóstico2 Privado'!$CR79</f>
        <v>0.16769938735980855</v>
      </c>
      <c r="Q79" s="65">
        <f>'Pronóstico1 Privado'!Q79*'Pronóstico2 Privado'!$CR79</f>
        <v>0.16002808650783421</v>
      </c>
      <c r="R79" s="65">
        <f>'Pronóstico1 Privado'!R79*'Pronóstico2 Privado'!$CR79</f>
        <v>0.17351804885488442</v>
      </c>
      <c r="S79" s="65">
        <f>'Pronóstico1 Privado'!S79*'Pronóstico2 Privado'!$CR79</f>
        <v>0.17552179781218219</v>
      </c>
      <c r="T79" s="65">
        <f>'Pronóstico1 Privado'!T79*'Pronóstico2 Privado'!$CR79</f>
        <v>0.18455648748480272</v>
      </c>
      <c r="U79" s="65">
        <f>'Pronóstico1 Privado'!U79*'Pronóstico2 Privado'!$CR79</f>
        <v>0.16265701587014592</v>
      </c>
      <c r="V79" s="65">
        <f>'Pronóstico1 Privado'!V79*'Pronóstico2 Privado'!$CR79</f>
        <v>0.14661904512947627</v>
      </c>
      <c r="W79" s="65">
        <f>'Pronóstico1 Privado'!W79*'Pronóstico2 Privado'!$CR79</f>
        <v>0.15867660382484133</v>
      </c>
      <c r="X79" s="65">
        <f>'Pronóstico1 Privado'!X79*'Pronóstico2 Privado'!$CR79</f>
        <v>0.11118045682093969</v>
      </c>
      <c r="Y79" s="65">
        <f>'Pronóstico1 Privado'!Y79*'Pronóstico2 Privado'!$CR79</f>
        <v>9.2972278431917049E-2</v>
      </c>
      <c r="Z79" s="65">
        <f>'Pronóstico1 Privado'!Z79*'Pronóstico2 Privado'!$CR79</f>
        <v>7.6331058302403082E-2</v>
      </c>
      <c r="AA79" s="65">
        <f>'Pronóstico1 Privado'!AA79*'Pronóstico2 Privado'!$CR79</f>
        <v>7.615843312894359E-2</v>
      </c>
      <c r="AB79" s="65">
        <f>'Pronóstico1 Privado'!AB79*'Pronóstico2 Privado'!$CR79</f>
        <v>5.3963812501338713E-2</v>
      </c>
      <c r="AC79" s="65">
        <f>'Pronóstico1 Privado'!AC79*'Pronóstico2 Privado'!$CR79</f>
        <v>3.9930276257422993E-2</v>
      </c>
      <c r="AD79" s="65">
        <f>'Pronóstico1 Privado'!AD79*'Pronóstico2 Privado'!$CR79</f>
        <v>2.8634327382645011E-2</v>
      </c>
      <c r="AE79" s="65">
        <f>'Pronóstico1 Privado'!AE79*'Pronóstico2 Privado'!$CR79</f>
        <v>3.993744541440937E-2</v>
      </c>
      <c r="AF79" s="65">
        <f>'Pronóstico1 Privado'!AF79*'Pronóstico2 Privado'!$CR79</f>
        <v>1.5123605391867244E-2</v>
      </c>
      <c r="AG79" s="65">
        <f>'Pronóstico1 Privado'!AG79*'Pronóstico2 Privado'!$CR79</f>
        <v>2.567329208496098E-2</v>
      </c>
      <c r="AH79" s="65">
        <f>'Pronóstico1 Privado'!AH79*'Pronóstico2 Privado'!$CR79</f>
        <v>7.6040301684339997E-3</v>
      </c>
      <c r="AI79" s="65">
        <f>'Pronóstico1 Privado'!AI79*'Pronóstico2 Privado'!$CR79</f>
        <v>1.0961460186226729E-2</v>
      </c>
      <c r="AJ79" s="65">
        <f>'Pronóstico1 Privado'!AJ79*'Pronóstico2 Privado'!$CR79</f>
        <v>7.636688639525476E-3</v>
      </c>
      <c r="AK79" s="65">
        <f>'Pronóstico1 Privado'!AK79*'Pronóstico2 Privado'!$CR79</f>
        <v>1.1656950244158573E-2</v>
      </c>
      <c r="AL79" s="65">
        <f>'Pronóstico1 Privado'!AL79*'Pronóstico2 Privado'!$CR79</f>
        <v>2.9985982209900126E-2</v>
      </c>
      <c r="AM79" s="65">
        <f>'Pronóstico1 Privado'!AM79*'Pronóstico2 Privado'!$CR79</f>
        <v>8.7449987484103722E-3</v>
      </c>
      <c r="AN79" s="65">
        <f>'Pronóstico1 Privado'!AN79*'Pronóstico2 Privado'!$CR79</f>
        <v>5.5216660311817461E-3</v>
      </c>
      <c r="AO79" s="65">
        <f>'Pronóstico1 Privado'!AO79*'Pronóstico2 Privado'!$CR79</f>
        <v>7.8605178294361613E-3</v>
      </c>
      <c r="AP79" s="65">
        <f>'Pronóstico1 Privado'!AP79*'Pronóstico2 Privado'!$CR79</f>
        <v>1.1008275711318237E-2</v>
      </c>
      <c r="AQ79" s="65">
        <f>'Pronóstico1 Privado'!AQ79*'Pronóstico2 Privado'!$CR79</f>
        <v>6.7202856058293497E-3</v>
      </c>
      <c r="AR79" s="65">
        <f>'Pronóstico1 Privado'!AR79*'Pronóstico2 Privado'!$CR79</f>
        <v>6.1816122172179055E-3</v>
      </c>
      <c r="AS79" s="65">
        <f>'Pronóstico1 Privado'!AS79*'Pronóstico2 Privado'!$CR79</f>
        <v>7.8029981388415912E-3</v>
      </c>
      <c r="AT79" s="65">
        <f>'Pronóstico1 Privado'!AT79*'Pronóstico2 Privado'!$CR79</f>
        <v>5.3675477580733691E-3</v>
      </c>
      <c r="AU79" s="65">
        <f>'Pronóstico1 Privado'!AU79*'Pronóstico2 Privado'!$CR79</f>
        <v>5.5443546532384239E-3</v>
      </c>
      <c r="AV79" s="65">
        <f>'Pronóstico1 Privado'!AV79*'Pronóstico2 Privado'!$CR79</f>
        <v>5.1736656676894871E-3</v>
      </c>
      <c r="AW79" s="65">
        <f>'Pronóstico1 Privado'!AW79*'Pronóstico2 Privado'!$CR79</f>
        <v>5.0151092326262163E-3</v>
      </c>
      <c r="AX79" s="65">
        <f>'Pronóstico1 Privado'!AX79*'Pronóstico2 Privado'!$CR79</f>
        <v>5.4104151869748046E-3</v>
      </c>
      <c r="AY79" s="65">
        <f>'Pronóstico1 Privado'!AY79*'Pronóstico2 Privado'!$CR79</f>
        <v>5.0584092189739091E-3</v>
      </c>
      <c r="AZ79" s="65">
        <f>'Pronóstico1 Privado'!AZ79*'Pronóstico2 Privado'!$CR79</f>
        <v>5.2104416611759305E-3</v>
      </c>
      <c r="BA79" s="65">
        <f>'Pronóstico1 Privado'!BA79*'Pronóstico2 Privado'!$CR79</f>
        <v>5.0238412553559745E-3</v>
      </c>
      <c r="BB79" s="65">
        <f>'Pronóstico1 Privado'!BB79*'Pronóstico2 Privado'!$CR79</f>
        <v>4.8685780820922151E-3</v>
      </c>
      <c r="BC79" s="65">
        <f>'Pronóstico1 Privado'!BC79*'Pronóstico2 Privado'!$CR79</f>
        <v>4.6921434460492828E-3</v>
      </c>
      <c r="BD79" s="65">
        <f>'Pronóstico1 Privado'!BD79*'Pronóstico2 Privado'!$CR79</f>
        <v>4.3396607108286281E-3</v>
      </c>
      <c r="BE79" s="65">
        <f>'Pronóstico1 Privado'!BE79*'Pronóstico2 Privado'!$CR79</f>
        <v>4.5834031780898265E-3</v>
      </c>
      <c r="BF79" s="65">
        <f>'Pronóstico1 Privado'!BF79*'Pronóstico2 Privado'!$CR79</f>
        <v>4.0803018374771247E-3</v>
      </c>
      <c r="BG79" s="65">
        <f>'Pronóstico1 Privado'!BG79*'Pronóstico2 Privado'!$CR79</f>
        <v>4.4037616253252343E-3</v>
      </c>
      <c r="BH79" s="65">
        <f>'Pronóstico1 Privado'!BH79*'Pronóstico2 Privado'!$CR79</f>
        <v>4.2143404152620535E-3</v>
      </c>
      <c r="BI79" s="65">
        <f>'Pronóstico1 Privado'!BI79*'Pronóstico2 Privado'!$CR79</f>
        <v>4.0994072456148915E-3</v>
      </c>
      <c r="BJ79" s="65">
        <f>'Pronóstico1 Privado'!BJ79*'Pronóstico2 Privado'!$CR79</f>
        <v>4.4944176349750896E-3</v>
      </c>
      <c r="BK79" s="65">
        <f>'Pronóstico1 Privado'!BK79*'Pronóstico2 Privado'!$CR79</f>
        <v>4.3557579342798133E-3</v>
      </c>
      <c r="BL79" s="65">
        <f>'Pronóstico1 Privado'!BL79*'Pronóstico2 Privado'!$CR79</f>
        <v>4.2093675252067534E-3</v>
      </c>
      <c r="BM79" s="65">
        <f>'Pronóstico1 Privado'!BM79*'Pronóstico2 Privado'!$CR79</f>
        <v>3.7128091510371325E-3</v>
      </c>
      <c r="BN79" s="65">
        <f>'Pronóstico1 Privado'!BN79*'Pronóstico2 Privado'!$CR79</f>
        <v>4.8740743429508014E-3</v>
      </c>
      <c r="BO79" s="65">
        <f>'Pronóstico1 Privado'!BO79*'Pronóstico2 Privado'!$CR79</f>
        <v>3.6746348257454924E-3</v>
      </c>
      <c r="BP79" s="65">
        <f>'Pronóstico1 Privado'!BP79*'Pronóstico2 Privado'!$CR79</f>
        <v>3.5095487955796468E-3</v>
      </c>
      <c r="BQ79" s="65">
        <f>'Pronóstico1 Privado'!BQ79*'Pronóstico2 Privado'!$CR79</f>
        <v>3.3956212273342939E-3</v>
      </c>
      <c r="BR79" s="65">
        <f>'Pronóstico1 Privado'!BR79*'Pronóstico2 Privado'!$CR79</f>
        <v>2.6868055499966364E-3</v>
      </c>
      <c r="BS79" s="65">
        <f>'Pronóstico1 Privado'!BS79*'Pronóstico2 Privado'!$CR79</f>
        <v>2.5875310479015175E-3</v>
      </c>
      <c r="BT79" s="65">
        <f>'Pronóstico1 Privado'!BT79*'Pronóstico2 Privado'!$CR79</f>
        <v>2.7548223312108778E-3</v>
      </c>
      <c r="BU79" s="65">
        <f>'Pronóstico1 Privado'!BU79*'Pronóstico2 Privado'!$CR79</f>
        <v>2.5347444690611656E-3</v>
      </c>
      <c r="BV79" s="65">
        <f>'Pronóstico1 Privado'!BV79*'Pronóstico2 Privado'!$CR79</f>
        <v>2.0038257947209972E-3</v>
      </c>
      <c r="BW79" s="65">
        <f>'Pronóstico1 Privado'!BW79*'Pronóstico2 Privado'!$CR79</f>
        <v>1.9120053496027947E-3</v>
      </c>
      <c r="BX79" s="65">
        <f>'Pronóstico1 Privado'!BX79*'Pronóstico2 Privado'!$CR79</f>
        <v>1.6557444490224163E-3</v>
      </c>
      <c r="BY79" s="65">
        <f>'Pronóstico1 Privado'!BY79*'Pronóstico2 Privado'!$CR79</f>
        <v>1.7196282441968248E-3</v>
      </c>
      <c r="BZ79" s="65">
        <f>'Pronóstico1 Privado'!BZ79*'Pronóstico2 Privado'!$CR79</f>
        <v>9.7184911030642653E-4</v>
      </c>
      <c r="CA79" s="65">
        <f>'Pronóstico1 Privado'!CA79*'Pronóstico2 Privado'!$CR79</f>
        <v>1.2193391960713322E-3</v>
      </c>
      <c r="CB79" s="65">
        <f>'Pronóstico1 Privado'!CB79*'Pronóstico2 Privado'!$CR79</f>
        <v>1.275908409872902E-3</v>
      </c>
      <c r="CC79" s="65">
        <f>'Pronóstico1 Privado'!CC79*'Pronóstico2 Privado'!$CR79</f>
        <v>7.5745240104339038E-4</v>
      </c>
      <c r="CD79" s="65">
        <f>'Pronóstico1 Privado'!CD79*'Pronóstico2 Privado'!$CR79</f>
        <v>6.2801222278647032E-4</v>
      </c>
      <c r="CE79" s="65">
        <f>'Pronóstico1 Privado'!CE79*'Pronóstico2 Privado'!$CR79</f>
        <v>5.9211995595165681E-4</v>
      </c>
      <c r="CF79" s="65">
        <f>'Pronóstico1 Privado'!CF79*'Pronóstico2 Privado'!$CR79</f>
        <v>3.7647391074353891E-4</v>
      </c>
      <c r="CG79" s="65">
        <f>'Pronóstico1 Privado'!CG79*'Pronóstico2 Privado'!$CR79</f>
        <v>4.6892870624346889E-4</v>
      </c>
      <c r="CH79" s="65">
        <f>'Pronóstico1 Privado'!CH79*'Pronóstico2 Privado'!$CR79</f>
        <v>3.861110968793758E-4</v>
      </c>
      <c r="CI79" s="65">
        <f>'Pronóstico1 Privado'!CI79*'Pronóstico2 Privado'!$CR79</f>
        <v>3.7411499273724673E-4</v>
      </c>
      <c r="CJ79" s="65">
        <f>'Pronóstico1 Privado'!CJ79*'Pronóstico2 Privado'!$CR79</f>
        <v>4.2334968977556311E-4</v>
      </c>
      <c r="CK79" s="65">
        <f>'Pronóstico1 Privado'!CK79*'Pronóstico2 Privado'!$CR79</f>
        <v>4.5793378829348392E-4</v>
      </c>
      <c r="CL79" s="65">
        <f>'Pronóstico1 Privado'!CL79*'Pronóstico2 Privado'!$CR79</f>
        <v>3.869814828940668E-4</v>
      </c>
      <c r="CM79" s="65">
        <f>'Pronóstico1 Privado'!CM79*'Pronóstico2 Privado'!$CR79</f>
        <v>9.2633837793477773E-5</v>
      </c>
      <c r="CN79" s="65">
        <f>'Pronóstico1 Privado'!CN79*'Pronóstico2 Privado'!$CR79</f>
        <v>3.8628958906023782E-5</v>
      </c>
      <c r="CP79" s="71">
        <f t="shared" si="1"/>
        <v>3.65</v>
      </c>
      <c r="CR79">
        <f>'Insumo 2'!$B$5/'Pronóstico1 Privado'!CP79</f>
        <v>1.6813316100126723</v>
      </c>
    </row>
    <row r="80" spans="1:96">
      <c r="A80">
        <f>'Población %'!A125</f>
        <v>2064</v>
      </c>
      <c r="B80" s="65">
        <f>'Pronóstico1 Privado'!B80*'Pronóstico2 Privado'!$CR80</f>
        <v>0</v>
      </c>
      <c r="C80" s="65">
        <f>'Pronóstico1 Privado'!C80*'Pronóstico2 Privado'!$CR80</f>
        <v>3.0365340787679286E-4</v>
      </c>
      <c r="D80" s="65">
        <f>'Pronóstico1 Privado'!D80*'Pronóstico2 Privado'!$CR80</f>
        <v>2.4421978483254417E-3</v>
      </c>
      <c r="E80" s="65">
        <f>'Pronóstico1 Privado'!E80*'Pronóstico2 Privado'!$CR80</f>
        <v>1.0726543556903801E-2</v>
      </c>
      <c r="F80" s="65">
        <f>'Pronóstico1 Privado'!F80*'Pronóstico2 Privado'!$CR80</f>
        <v>4.3588419323621765E-2</v>
      </c>
      <c r="G80" s="65">
        <f>'Pronóstico1 Privado'!G80*'Pronóstico2 Privado'!$CR80</f>
        <v>9.0398698478590195E-2</v>
      </c>
      <c r="H80" s="65">
        <f>'Pronóstico1 Privado'!H80*'Pronóstico2 Privado'!$CR80</f>
        <v>0.1287724854848496</v>
      </c>
      <c r="I80" s="65">
        <f>'Pronóstico1 Privado'!I80*'Pronóstico2 Privado'!$CR80</f>
        <v>0.16081368184176043</v>
      </c>
      <c r="J80" s="65">
        <f>'Pronóstico1 Privado'!J80*'Pronóstico2 Privado'!$CR80</f>
        <v>0.17660235897364357</v>
      </c>
      <c r="K80" s="65">
        <f>'Pronóstico1 Privado'!K80*'Pronóstico2 Privado'!$CR80</f>
        <v>0.17879151268705801</v>
      </c>
      <c r="L80" s="65">
        <f>'Pronóstico1 Privado'!L80*'Pronóstico2 Privado'!$CR80</f>
        <v>0.18106071456905662</v>
      </c>
      <c r="M80" s="65">
        <f>'Pronóstico1 Privado'!M80*'Pronóstico2 Privado'!$CR80</f>
        <v>0.18079304129325585</v>
      </c>
      <c r="N80" s="65">
        <f>'Pronóstico1 Privado'!N80*'Pronóstico2 Privado'!$CR80</f>
        <v>0.17601993542627042</v>
      </c>
      <c r="O80" s="65">
        <f>'Pronóstico1 Privado'!O80*'Pronóstico2 Privado'!$CR80</f>
        <v>0.17287654200399097</v>
      </c>
      <c r="P80" s="65">
        <f>'Pronóstico1 Privado'!P80*'Pronóstico2 Privado'!$CR80</f>
        <v>0.16772671411438173</v>
      </c>
      <c r="Q80" s="65">
        <f>'Pronóstico1 Privado'!Q80*'Pronóstico2 Privado'!$CR80</f>
        <v>0.16007489116818524</v>
      </c>
      <c r="R80" s="65">
        <f>'Pronóstico1 Privado'!R80*'Pronóstico2 Privado'!$CR80</f>
        <v>0.17366640056140784</v>
      </c>
      <c r="S80" s="65">
        <f>'Pronóstico1 Privado'!S80*'Pronóstico2 Privado'!$CR80</f>
        <v>0.17572262286225104</v>
      </c>
      <c r="T80" s="65">
        <f>'Pronóstico1 Privado'!T80*'Pronóstico2 Privado'!$CR80</f>
        <v>0.18468464802412171</v>
      </c>
      <c r="U80" s="65">
        <f>'Pronóstico1 Privado'!U80*'Pronóstico2 Privado'!$CR80</f>
        <v>0.16269256194153048</v>
      </c>
      <c r="V80" s="65">
        <f>'Pronóstico1 Privado'!V80*'Pronóstico2 Privado'!$CR80</f>
        <v>0.14658159173554317</v>
      </c>
      <c r="W80" s="65">
        <f>'Pronóstico1 Privado'!W80*'Pronóstico2 Privado'!$CR80</f>
        <v>0.15856368142854499</v>
      </c>
      <c r="X80" s="65">
        <f>'Pronóstico1 Privado'!X80*'Pronóstico2 Privado'!$CR80</f>
        <v>0.11106045665770745</v>
      </c>
      <c r="Y80" s="65">
        <f>'Pronóstico1 Privado'!Y80*'Pronóstico2 Privado'!$CR80</f>
        <v>9.2862243950262019E-2</v>
      </c>
      <c r="Z80" s="65">
        <f>'Pronóstico1 Privado'!Z80*'Pronóstico2 Privado'!$CR80</f>
        <v>7.6238291778729622E-2</v>
      </c>
      <c r="AA80" s="65">
        <f>'Pronóstico1 Privado'!AA80*'Pronóstico2 Privado'!$CR80</f>
        <v>7.5977902129886477E-2</v>
      </c>
      <c r="AB80" s="65">
        <f>'Pronóstico1 Privado'!AB80*'Pronóstico2 Privado'!$CR80</f>
        <v>5.3748436586543658E-2</v>
      </c>
      <c r="AC80" s="65">
        <f>'Pronóstico1 Privado'!AC80*'Pronóstico2 Privado'!$CR80</f>
        <v>3.9728293504005877E-2</v>
      </c>
      <c r="AD80" s="65">
        <f>'Pronóstico1 Privado'!AD80*'Pronóstico2 Privado'!$CR80</f>
        <v>2.849618128840645E-2</v>
      </c>
      <c r="AE80" s="65">
        <f>'Pronóstico1 Privado'!AE80*'Pronóstico2 Privado'!$CR80</f>
        <v>3.9754231749982973E-2</v>
      </c>
      <c r="AF80" s="65">
        <f>'Pronóstico1 Privado'!AF80*'Pronóstico2 Privado'!$CR80</f>
        <v>1.5043808447773902E-2</v>
      </c>
      <c r="AG80" s="65">
        <f>'Pronóstico1 Privado'!AG80*'Pronóstico2 Privado'!$CR80</f>
        <v>2.5512413285865791E-2</v>
      </c>
      <c r="AH80" s="65">
        <f>'Pronóstico1 Privado'!AH80*'Pronóstico2 Privado'!$CR80</f>
        <v>7.5527419777948711E-3</v>
      </c>
      <c r="AI80" s="65">
        <f>'Pronóstico1 Privado'!AI80*'Pronóstico2 Privado'!$CR80</f>
        <v>1.0894454282464451E-2</v>
      </c>
      <c r="AJ80" s="65">
        <f>'Pronóstico1 Privado'!AJ80*'Pronóstico2 Privado'!$CR80</f>
        <v>7.5954558343486345E-3</v>
      </c>
      <c r="AK80" s="65">
        <f>'Pronóstico1 Privado'!AK80*'Pronóstico2 Privado'!$CR80</f>
        <v>1.1597497061444251E-2</v>
      </c>
      <c r="AL80" s="65">
        <f>'Pronóstico1 Privado'!AL80*'Pronóstico2 Privado'!$CR80</f>
        <v>2.9839769342332713E-2</v>
      </c>
      <c r="AM80" s="65">
        <f>'Pronóstico1 Privado'!AM80*'Pronóstico2 Privado'!$CR80</f>
        <v>8.7071633881709107E-3</v>
      </c>
      <c r="AN80" s="65">
        <f>'Pronóstico1 Privado'!AN80*'Pronóstico2 Privado'!$CR80</f>
        <v>5.5029573946690268E-3</v>
      </c>
      <c r="AO80" s="65">
        <f>'Pronóstico1 Privado'!AO80*'Pronóstico2 Privado'!$CR80</f>
        <v>7.8408401932356618E-3</v>
      </c>
      <c r="AP80" s="65">
        <f>'Pronóstico1 Privado'!AP80*'Pronóstico2 Privado'!$CR80</f>
        <v>1.1002982798896494E-2</v>
      </c>
      <c r="AQ80" s="65">
        <f>'Pronóstico1 Privado'!AQ80*'Pronóstico2 Privado'!$CR80</f>
        <v>6.7348093229185413E-3</v>
      </c>
      <c r="AR80" s="65">
        <f>'Pronóstico1 Privado'!AR80*'Pronóstico2 Privado'!$CR80</f>
        <v>6.2091717177653188E-3</v>
      </c>
      <c r="AS80" s="65">
        <f>'Pronóstico1 Privado'!AS80*'Pronóstico2 Privado'!$CR80</f>
        <v>7.8431421825451101E-3</v>
      </c>
      <c r="AT80" s="65">
        <f>'Pronóstico1 Privado'!AT80*'Pronóstico2 Privado'!$CR80</f>
        <v>5.3967322819235917E-3</v>
      </c>
      <c r="AU80" s="65">
        <f>'Pronóstico1 Privado'!AU80*'Pronóstico2 Privado'!$CR80</f>
        <v>5.5948811670540289E-3</v>
      </c>
      <c r="AV80" s="65">
        <f>'Pronóstico1 Privado'!AV80*'Pronóstico2 Privado'!$CR80</f>
        <v>5.2467903050577467E-3</v>
      </c>
      <c r="AW80" s="65">
        <f>'Pronóstico1 Privado'!AW80*'Pronóstico2 Privado'!$CR80</f>
        <v>5.1022612243050505E-3</v>
      </c>
      <c r="AX80" s="65">
        <f>'Pronóstico1 Privado'!AX80*'Pronóstico2 Privado'!$CR80</f>
        <v>5.5049878553408756E-3</v>
      </c>
      <c r="AY80" s="65">
        <f>'Pronóstico1 Privado'!AY80*'Pronóstico2 Privado'!$CR80</f>
        <v>5.1503677189628965E-3</v>
      </c>
      <c r="AZ80" s="65">
        <f>'Pronóstico1 Privado'!AZ80*'Pronóstico2 Privado'!$CR80</f>
        <v>5.2939304731716161E-3</v>
      </c>
      <c r="BA80" s="65">
        <f>'Pronóstico1 Privado'!BA80*'Pronóstico2 Privado'!$CR80</f>
        <v>5.0842648949644669E-3</v>
      </c>
      <c r="BB80" s="65">
        <f>'Pronóstico1 Privado'!BB80*'Pronóstico2 Privado'!$CR80</f>
        <v>4.9130807546024441E-3</v>
      </c>
      <c r="BC80" s="65">
        <f>'Pronóstico1 Privado'!BC80*'Pronóstico2 Privado'!$CR80</f>
        <v>4.7330924181195159E-3</v>
      </c>
      <c r="BD80" s="65">
        <f>'Pronóstico1 Privado'!BD80*'Pronóstico2 Privado'!$CR80</f>
        <v>4.3714237652576014E-3</v>
      </c>
      <c r="BE80" s="65">
        <f>'Pronóstico1 Privado'!BE80*'Pronóstico2 Privado'!$CR80</f>
        <v>4.6165637854824332E-3</v>
      </c>
      <c r="BF80" s="65">
        <f>'Pronóstico1 Privado'!BF80*'Pronóstico2 Privado'!$CR80</f>
        <v>4.1126045712576807E-3</v>
      </c>
      <c r="BG80" s="65">
        <f>'Pronóstico1 Privado'!BG80*'Pronóstico2 Privado'!$CR80</f>
        <v>4.4363839453638153E-3</v>
      </c>
      <c r="BH80" s="65">
        <f>'Pronóstico1 Privado'!BH80*'Pronóstico2 Privado'!$CR80</f>
        <v>4.2448857072036805E-3</v>
      </c>
      <c r="BI80" s="65">
        <f>'Pronóstico1 Privado'!BI80*'Pronóstico2 Privado'!$CR80</f>
        <v>4.1394100685191526E-3</v>
      </c>
      <c r="BJ80" s="65">
        <f>'Pronóstico1 Privado'!BJ80*'Pronóstico2 Privado'!$CR80</f>
        <v>4.4883980345333373E-3</v>
      </c>
      <c r="BK80" s="65">
        <f>'Pronóstico1 Privado'!BK80*'Pronóstico2 Privado'!$CR80</f>
        <v>4.2786235339729922E-3</v>
      </c>
      <c r="BL80" s="65">
        <f>'Pronóstico1 Privado'!BL80*'Pronóstico2 Privado'!$CR80</f>
        <v>4.1007896810768283E-3</v>
      </c>
      <c r="BM80" s="65">
        <f>'Pronóstico1 Privado'!BM80*'Pronóstico2 Privado'!$CR80</f>
        <v>3.6320656764720193E-3</v>
      </c>
      <c r="BN80" s="65">
        <f>'Pronóstico1 Privado'!BN80*'Pronóstico2 Privado'!$CR80</f>
        <v>4.7720342368108726E-3</v>
      </c>
      <c r="BO80" s="65">
        <f>'Pronóstico1 Privado'!BO80*'Pronóstico2 Privado'!$CR80</f>
        <v>3.6458822042226501E-3</v>
      </c>
      <c r="BP80" s="65">
        <f>'Pronóstico1 Privado'!BP80*'Pronóstico2 Privado'!$CR80</f>
        <v>3.5525165543468721E-3</v>
      </c>
      <c r="BQ80" s="65">
        <f>'Pronóstico1 Privado'!BQ80*'Pronóstico2 Privado'!$CR80</f>
        <v>3.4872220861741623E-3</v>
      </c>
      <c r="BR80" s="65">
        <f>'Pronóstico1 Privado'!BR80*'Pronóstico2 Privado'!$CR80</f>
        <v>2.7596900493130558E-3</v>
      </c>
      <c r="BS80" s="65">
        <f>'Pronóstico1 Privado'!BS80*'Pronóstico2 Privado'!$CR80</f>
        <v>2.6618293659626852E-3</v>
      </c>
      <c r="BT80" s="65">
        <f>'Pronóstico1 Privado'!BT80*'Pronóstico2 Privado'!$CR80</f>
        <v>2.8566929816687529E-3</v>
      </c>
      <c r="BU80" s="65">
        <f>'Pronóstico1 Privado'!BU80*'Pronóstico2 Privado'!$CR80</f>
        <v>2.6548820188022778E-3</v>
      </c>
      <c r="BV80" s="65">
        <f>'Pronóstico1 Privado'!BV80*'Pronóstico2 Privado'!$CR80</f>
        <v>2.1157510652495002E-3</v>
      </c>
      <c r="BW80" s="65">
        <f>'Pronóstico1 Privado'!BW80*'Pronóstico2 Privado'!$CR80</f>
        <v>2.0283063527056513E-3</v>
      </c>
      <c r="BX80" s="65">
        <f>'Pronóstico1 Privado'!BX80*'Pronóstico2 Privado'!$CR80</f>
        <v>1.7682257623950794E-3</v>
      </c>
      <c r="BY80" s="65">
        <f>'Pronóstico1 Privado'!BY80*'Pronóstico2 Privado'!$CR80</f>
        <v>1.8288795101930821E-3</v>
      </c>
      <c r="BZ80" s="65">
        <f>'Pronóstico1 Privado'!BZ80*'Pronóstico2 Privado'!$CR80</f>
        <v>1.0210278433482754E-3</v>
      </c>
      <c r="CA80" s="65">
        <f>'Pronóstico1 Privado'!CA80*'Pronóstico2 Privado'!$CR80</f>
        <v>1.2689795974790191E-3</v>
      </c>
      <c r="CB80" s="65">
        <f>'Pronóstico1 Privado'!CB80*'Pronóstico2 Privado'!$CR80</f>
        <v>1.3312641231162103E-3</v>
      </c>
      <c r="CC80" s="65">
        <f>'Pronóstico1 Privado'!CC80*'Pronóstico2 Privado'!$CR80</f>
        <v>7.9106038228108765E-4</v>
      </c>
      <c r="CD80" s="65">
        <f>'Pronóstico1 Privado'!CD80*'Pronóstico2 Privado'!$CR80</f>
        <v>6.5351350901285388E-4</v>
      </c>
      <c r="CE80" s="65">
        <f>'Pronóstico1 Privado'!CE80*'Pronóstico2 Privado'!$CR80</f>
        <v>6.1286828430151834E-4</v>
      </c>
      <c r="CF80" s="65">
        <f>'Pronóstico1 Privado'!CF80*'Pronóstico2 Privado'!$CR80</f>
        <v>3.8771755508515735E-4</v>
      </c>
      <c r="CG80" s="65">
        <f>'Pronóstico1 Privado'!CG80*'Pronóstico2 Privado'!$CR80</f>
        <v>4.8069973642504612E-4</v>
      </c>
      <c r="CH80" s="65">
        <f>'Pronóstico1 Privado'!CH80*'Pronóstico2 Privado'!$CR80</f>
        <v>3.9319438026357635E-4</v>
      </c>
      <c r="CI80" s="65">
        <f>'Pronóstico1 Privado'!CI80*'Pronóstico2 Privado'!$CR80</f>
        <v>3.8252945301651281E-4</v>
      </c>
      <c r="CJ80" s="65">
        <f>'Pronóstico1 Privado'!CJ80*'Pronóstico2 Privado'!$CR80</f>
        <v>4.3806694726290682E-4</v>
      </c>
      <c r="CK80" s="65">
        <f>'Pronóstico1 Privado'!CK80*'Pronóstico2 Privado'!$CR80</f>
        <v>4.7842257853319259E-4</v>
      </c>
      <c r="CL80" s="65">
        <f>'Pronóstico1 Privado'!CL80*'Pronóstico2 Privado'!$CR80</f>
        <v>4.0636607972485749E-4</v>
      </c>
      <c r="CM80" s="65">
        <f>'Pronóstico1 Privado'!CM80*'Pronóstico2 Privado'!$CR80</f>
        <v>9.5418175914055417E-5</v>
      </c>
      <c r="CN80" s="65">
        <f>'Pronóstico1 Privado'!CN80*'Pronóstico2 Privado'!$CR80</f>
        <v>3.9279696829634218E-5</v>
      </c>
      <c r="CP80" s="71">
        <f t="shared" si="1"/>
        <v>3.65</v>
      </c>
      <c r="CR80">
        <f>'Insumo 2'!$B$5/'Pronóstico1 Privado'!CP80</f>
        <v>1.6956315468029457</v>
      </c>
    </row>
    <row r="81" spans="1:96">
      <c r="A81">
        <f>'Población %'!A126</f>
        <v>2065</v>
      </c>
      <c r="B81" s="65">
        <f>'Pronóstico1 Privado'!B81*'Pronóstico2 Privado'!$CR81</f>
        <v>0</v>
      </c>
      <c r="C81" s="65">
        <f>'Pronóstico1 Privado'!C81*'Pronóstico2 Privado'!$CR81</f>
        <v>3.0284356147436533E-4</v>
      </c>
      <c r="D81" s="65">
        <f>'Pronóstico1 Privado'!D81*'Pronóstico2 Privado'!$CR81</f>
        <v>2.4354909259207986E-3</v>
      </c>
      <c r="E81" s="65">
        <f>'Pronóstico1 Privado'!E81*'Pronóstico2 Privado'!$CR81</f>
        <v>1.0697473589286327E-2</v>
      </c>
      <c r="F81" s="65">
        <f>'Pronóstico1 Privado'!F81*'Pronóstico2 Privado'!$CR81</f>
        <v>4.346159715850427E-2</v>
      </c>
      <c r="G81" s="65">
        <f>'Pronóstico1 Privado'!G81*'Pronóstico2 Privado'!$CR81</f>
        <v>9.0162345194142665E-2</v>
      </c>
      <c r="H81" s="65">
        <f>'Pronóstico1 Privado'!H81*'Pronóstico2 Privado'!$CR81</f>
        <v>0.12848613905909928</v>
      </c>
      <c r="I81" s="65">
        <f>'Pronóstico1 Privado'!I81*'Pronóstico2 Privado'!$CR81</f>
        <v>0.16051947978608946</v>
      </c>
      <c r="J81" s="65">
        <f>'Pronóstico1 Privado'!J81*'Pronóstico2 Privado'!$CR81</f>
        <v>0.17636187062770353</v>
      </c>
      <c r="K81" s="65">
        <f>'Pronóstico1 Privado'!K81*'Pronóstico2 Privado'!$CR81</f>
        <v>0.17859577925688283</v>
      </c>
      <c r="L81" s="65">
        <f>'Pronóstico1 Privado'!L81*'Pronóstico2 Privado'!$CR81</f>
        <v>0.18088864668511695</v>
      </c>
      <c r="M81" s="65">
        <f>'Pronóstico1 Privado'!M81*'Pronóstico2 Privado'!$CR81</f>
        <v>0.18085588614787965</v>
      </c>
      <c r="N81" s="65">
        <f>'Pronóstico1 Privado'!N81*'Pronóstico2 Privado'!$CR81</f>
        <v>0.17634928035271077</v>
      </c>
      <c r="O81" s="65">
        <f>'Pronóstico1 Privado'!O81*'Pronóstico2 Privado'!$CR81</f>
        <v>0.17330772946700082</v>
      </c>
      <c r="P81" s="65">
        <f>'Pronóstico1 Privado'!P81*'Pronóstico2 Privado'!$CR81</f>
        <v>0.16800709737813094</v>
      </c>
      <c r="Q81" s="65">
        <f>'Pronóstico1 Privado'!Q81*'Pronóstico2 Privado'!$CR81</f>
        <v>0.16022027674617673</v>
      </c>
      <c r="R81" s="65">
        <f>'Pronóstico1 Privado'!R81*'Pronóstico2 Privado'!$CR81</f>
        <v>0.17382031269540296</v>
      </c>
      <c r="S81" s="65">
        <f>'Pronóstico1 Privado'!S81*'Pronóstico2 Privado'!$CR81</f>
        <v>0.17593033150809015</v>
      </c>
      <c r="T81" s="65">
        <f>'Pronóstico1 Privado'!T81*'Pronóstico2 Privado'!$CR81</f>
        <v>0.18492003875519131</v>
      </c>
      <c r="U81" s="65">
        <f>'Pronóstico1 Privado'!U81*'Pronóstico2 Privado'!$CR81</f>
        <v>0.16282496959334558</v>
      </c>
      <c r="V81" s="65">
        <f>'Pronóstico1 Privado'!V81*'Pronóstico2 Privado'!$CR81</f>
        <v>0.146625467720498</v>
      </c>
      <c r="W81" s="65">
        <f>'Pronóstico1 Privado'!W81*'Pronóstico2 Privado'!$CR81</f>
        <v>0.15850174486647947</v>
      </c>
      <c r="X81" s="65">
        <f>'Pronóstico1 Privado'!X81*'Pronóstico2 Privado'!$CR81</f>
        <v>0.11093831280751493</v>
      </c>
      <c r="Y81" s="65">
        <f>'Pronóstico1 Privado'!Y81*'Pronóstico2 Privado'!$CR81</f>
        <v>9.2708017490610431E-2</v>
      </c>
      <c r="Z81" s="65">
        <f>'Pronóstico1 Privado'!Z81*'Pronóstico2 Privado'!$CR81</f>
        <v>7.6097736707420885E-2</v>
      </c>
      <c r="AA81" s="65">
        <f>'Pronóstico1 Privado'!AA81*'Pronóstico2 Privado'!$CR81</f>
        <v>7.5831671980738091E-2</v>
      </c>
      <c r="AB81" s="65">
        <f>'Pronóstico1 Privado'!AB81*'Pronóstico2 Privado'!$CR81</f>
        <v>5.357902801093635E-2</v>
      </c>
      <c r="AC81" s="65">
        <f>'Pronóstico1 Privado'!AC81*'Pronóstico2 Privado'!$CR81</f>
        <v>3.9536865367830895E-2</v>
      </c>
      <c r="AD81" s="65">
        <f>'Pronóstico1 Privado'!AD81*'Pronóstico2 Privado'!$CR81</f>
        <v>2.8326672250161923E-2</v>
      </c>
      <c r="AE81" s="65">
        <f>'Pronóstico1 Privado'!AE81*'Pronóstico2 Privado'!$CR81</f>
        <v>3.9526191109573422E-2</v>
      </c>
      <c r="AF81" s="65">
        <f>'Pronóstico1 Privado'!AF81*'Pronóstico2 Privado'!$CR81</f>
        <v>1.4961358420694008E-2</v>
      </c>
      <c r="AG81" s="65">
        <f>'Pronóstico1 Privado'!AG81*'Pronóstico2 Privado'!$CR81</f>
        <v>2.5355323310677809E-2</v>
      </c>
      <c r="AH81" s="65">
        <f>'Pronóstico1 Privado'!AH81*'Pronóstico2 Privado'!$CR81</f>
        <v>7.4992236679323901E-3</v>
      </c>
      <c r="AI81" s="65">
        <f>'Pronóstico1 Privado'!AI81*'Pronóstico2 Privado'!$CR81</f>
        <v>1.0812611086008048E-2</v>
      </c>
      <c r="AJ81" s="65">
        <f>'Pronóstico1 Privado'!AJ81*'Pronóstico2 Privado'!$CR81</f>
        <v>7.5433512217543009E-3</v>
      </c>
      <c r="AK81" s="65">
        <f>'Pronóstico1 Privado'!AK81*'Pronóstico2 Privado'!$CR81</f>
        <v>1.1526588409271937E-2</v>
      </c>
      <c r="AL81" s="65">
        <f>'Pronóstico1 Privado'!AL81*'Pronóstico2 Privado'!$CR81</f>
        <v>2.9669260372350476E-2</v>
      </c>
      <c r="AM81" s="65">
        <f>'Pronóstico1 Privado'!AM81*'Pronóstico2 Privado'!$CR81</f>
        <v>8.6604094786710238E-3</v>
      </c>
      <c r="AN81" s="65">
        <f>'Pronóstico1 Privado'!AN81*'Pronóstico2 Privado'!$CR81</f>
        <v>5.4770119360763947E-3</v>
      </c>
      <c r="AO81" s="65">
        <f>'Pronóstico1 Privado'!AO81*'Pronóstico2 Privado'!$CR81</f>
        <v>7.811305773011405E-3</v>
      </c>
      <c r="AP81" s="65">
        <f>'Pronóstico1 Privado'!AP81*'Pronóstico2 Privado'!$CR81</f>
        <v>1.0971626782365459E-2</v>
      </c>
      <c r="AQ81" s="65">
        <f>'Pronóstico1 Privado'!AQ81*'Pronóstico2 Privado'!$CR81</f>
        <v>6.7292503965431759E-3</v>
      </c>
      <c r="AR81" s="65">
        <f>'Pronóstico1 Privado'!AR81*'Pronóstico2 Privado'!$CR81</f>
        <v>6.2205492193907761E-3</v>
      </c>
      <c r="AS81" s="65">
        <f>'Pronóstico1 Privado'!AS81*'Pronóstico2 Privado'!$CR81</f>
        <v>7.8753640748841849E-3</v>
      </c>
      <c r="AT81" s="65">
        <f>'Pronóstico1 Privado'!AT81*'Pronóstico2 Privado'!$CR81</f>
        <v>5.4227569098992453E-3</v>
      </c>
      <c r="AU81" s="65">
        <f>'Pronóstico1 Privado'!AU81*'Pronóstico2 Privado'!$CR81</f>
        <v>5.6236391467889444E-3</v>
      </c>
      <c r="AV81" s="65">
        <f>'Pronóstico1 Privado'!AV81*'Pronóstico2 Privado'!$CR81</f>
        <v>5.2930799660260751E-3</v>
      </c>
      <c r="AW81" s="65">
        <f>'Pronóstico1 Privado'!AW81*'Pronóstico2 Privado'!$CR81</f>
        <v>5.1728940163546623E-3</v>
      </c>
      <c r="AX81" s="65">
        <f>'Pronóstico1 Privado'!AX81*'Pronóstico2 Privado'!$CR81</f>
        <v>5.5991270547921142E-3</v>
      </c>
      <c r="AY81" s="65">
        <f>'Pronóstico1 Privado'!AY81*'Pronóstico2 Privado'!$CR81</f>
        <v>5.2390781062861946E-3</v>
      </c>
      <c r="AZ81" s="65">
        <f>'Pronóstico1 Privado'!AZ81*'Pronóstico2 Privado'!$CR81</f>
        <v>5.3889486840104075E-3</v>
      </c>
      <c r="BA81" s="65">
        <f>'Pronóstico1 Privado'!BA81*'Pronóstico2 Privado'!$CR81</f>
        <v>5.1646778792242796E-3</v>
      </c>
      <c r="BB81" s="65">
        <f>'Pronóstico1 Privado'!BB81*'Pronóstico2 Privado'!$CR81</f>
        <v>4.9711680115682184E-3</v>
      </c>
      <c r="BC81" s="65">
        <f>'Pronóstico1 Privado'!BC81*'Pronóstico2 Privado'!$CR81</f>
        <v>4.7755442341474979E-3</v>
      </c>
      <c r="BD81" s="65">
        <f>'Pronóstico1 Privado'!BD81*'Pronóstico2 Privado'!$CR81</f>
        <v>4.4090222541793463E-3</v>
      </c>
      <c r="BE81" s="65">
        <f>'Pronóstico1 Privado'!BE81*'Pronóstico2 Privado'!$CR81</f>
        <v>4.6498992753885504E-3</v>
      </c>
      <c r="BF81" s="65">
        <f>'Pronóstico1 Privado'!BF81*'Pronóstico2 Privado'!$CR81</f>
        <v>4.1419484283735913E-3</v>
      </c>
      <c r="BG81" s="65">
        <f>'Pronóstico1 Privado'!BG81*'Pronóstico2 Privado'!$CR81</f>
        <v>4.471075629613905E-3</v>
      </c>
      <c r="BH81" s="65">
        <f>'Pronóstico1 Privado'!BH81*'Pronóstico2 Privado'!$CR81</f>
        <v>4.2759538438265432E-3</v>
      </c>
      <c r="BI81" s="65">
        <f>'Pronóstico1 Privado'!BI81*'Pronóstico2 Privado'!$CR81</f>
        <v>4.1691852452468868E-3</v>
      </c>
      <c r="BJ81" s="65">
        <f>'Pronóstico1 Privado'!BJ81*'Pronóstico2 Privado'!$CR81</f>
        <v>4.5320186262217781E-3</v>
      </c>
      <c r="BK81" s="65">
        <f>'Pronóstico1 Privado'!BK81*'Pronóstico2 Privado'!$CR81</f>
        <v>4.2730081910603524E-3</v>
      </c>
      <c r="BL81" s="65">
        <f>'Pronóstico1 Privado'!BL81*'Pronóstico2 Privado'!$CR81</f>
        <v>4.028475527180166E-3</v>
      </c>
      <c r="BM81" s="65">
        <f>'Pronóstico1 Privado'!BM81*'Pronóstico2 Privado'!$CR81</f>
        <v>3.538872827316502E-3</v>
      </c>
      <c r="BN81" s="65">
        <f>'Pronóstico1 Privado'!BN81*'Pronóstico2 Privado'!$CR81</f>
        <v>4.6689252895941802E-3</v>
      </c>
      <c r="BO81" s="65">
        <f>'Pronóstico1 Privado'!BO81*'Pronóstico2 Privado'!$CR81</f>
        <v>3.56999384212158E-3</v>
      </c>
      <c r="BP81" s="65">
        <f>'Pronóstico1 Privado'!BP81*'Pronóstico2 Privado'!$CR81</f>
        <v>3.5254204807670152E-3</v>
      </c>
      <c r="BQ81" s="65">
        <f>'Pronóstico1 Privado'!BQ81*'Pronóstico2 Privado'!$CR81</f>
        <v>3.5310397129791698E-3</v>
      </c>
      <c r="BR81" s="65">
        <f>'Pronóstico1 Privado'!BR81*'Pronóstico2 Privado'!$CR81</f>
        <v>2.8354245391056777E-3</v>
      </c>
      <c r="BS81" s="65">
        <f>'Pronóstico1 Privado'!BS81*'Pronóstico2 Privado'!$CR81</f>
        <v>2.7354623800877249E-3</v>
      </c>
      <c r="BT81" s="65">
        <f>'Pronóstico1 Privado'!BT81*'Pronóstico2 Privado'!$CR81</f>
        <v>2.9405494997008126E-3</v>
      </c>
      <c r="BU81" s="65">
        <f>'Pronóstico1 Privado'!BU81*'Pronóstico2 Privado'!$CR81</f>
        <v>2.75489395651842E-3</v>
      </c>
      <c r="BV81" s="65">
        <f>'Pronóstico1 Privado'!BV81*'Pronóstico2 Privado'!$CR81</f>
        <v>2.2175704954984087E-3</v>
      </c>
      <c r="BW81" s="65">
        <f>'Pronóstico1 Privado'!BW81*'Pronóstico2 Privado'!$CR81</f>
        <v>2.1433382260057894E-3</v>
      </c>
      <c r="BX81" s="65">
        <f>'Pronóstico1 Privado'!BX81*'Pronóstico2 Privado'!$CR81</f>
        <v>1.8777213622873372E-3</v>
      </c>
      <c r="BY81" s="65">
        <f>'Pronóstico1 Privado'!BY81*'Pronóstico2 Privado'!$CR81</f>
        <v>1.955646612951974E-3</v>
      </c>
      <c r="BZ81" s="65">
        <f>'Pronóstico1 Privado'!BZ81*'Pronóstico2 Privado'!$CR81</f>
        <v>1.0876128761502458E-3</v>
      </c>
      <c r="CA81" s="65">
        <f>'Pronóstico1 Privado'!CA81*'Pronóstico2 Privado'!$CR81</f>
        <v>1.3356337093320995E-3</v>
      </c>
      <c r="CB81" s="65">
        <f>'Pronóstico1 Privado'!CB81*'Pronóstico2 Privado'!$CR81</f>
        <v>1.388279257198925E-3</v>
      </c>
      <c r="CC81" s="65">
        <f>'Pronóstico1 Privado'!CC81*'Pronóstico2 Privado'!$CR81</f>
        <v>8.2723089244377121E-4</v>
      </c>
      <c r="CD81" s="65">
        <f>'Pronóstico1 Privado'!CD81*'Pronóstico2 Privado'!$CR81</f>
        <v>6.8411218488109141E-4</v>
      </c>
      <c r="CE81" s="65">
        <f>'Pronóstico1 Privado'!CE81*'Pronóstico2 Privado'!$CR81</f>
        <v>6.3961745489830055E-4</v>
      </c>
      <c r="CF81" s="65">
        <f>'Pronóstico1 Privado'!CF81*'Pronóstico2 Privado'!$CR81</f>
        <v>4.0280782269144121E-4</v>
      </c>
      <c r="CG81" s="65">
        <f>'Pronóstico1 Privado'!CG81*'Pronóstico2 Privado'!$CR81</f>
        <v>4.9713586294965694E-4</v>
      </c>
      <c r="CH81" s="65">
        <f>'Pronóstico1 Privado'!CH81*'Pronóstico2 Privado'!$CR81</f>
        <v>4.0469283928321954E-4</v>
      </c>
      <c r="CI81" s="65">
        <f>'Pronóstico1 Privado'!CI81*'Pronóstico2 Privado'!$CR81</f>
        <v>3.9098867117197975E-4</v>
      </c>
      <c r="CJ81" s="65">
        <f>'Pronóstico1 Privado'!CJ81*'Pronóstico2 Privado'!$CR81</f>
        <v>4.4943405418785057E-4</v>
      </c>
      <c r="CK81" s="65">
        <f>'Pronóstico1 Privado'!CK81*'Pronóstico2 Privado'!$CR81</f>
        <v>4.9659400118750316E-4</v>
      </c>
      <c r="CL81" s="65">
        <f>'Pronóstico1 Privado'!CL81*'Pronóstico2 Privado'!$CR81</f>
        <v>4.2578173283974426E-4</v>
      </c>
      <c r="CM81" s="65">
        <f>'Pronóstico1 Privado'!CM81*'Pronóstico2 Privado'!$CR81</f>
        <v>1.008275870075223E-4</v>
      </c>
      <c r="CN81" s="65">
        <f>'Pronóstico1 Privado'!CN81*'Pronóstico2 Privado'!$CR81</f>
        <v>4.0359849111713224E-5</v>
      </c>
      <c r="CP81" s="71">
        <f t="shared" si="1"/>
        <v>3.6500000000000048</v>
      </c>
      <c r="CR81">
        <f>'Insumo 2'!$B$5/'Pronóstico1 Privado'!CP81</f>
        <v>1.7095755707539302</v>
      </c>
    </row>
    <row r="82" spans="1:96">
      <c r="A82">
        <f>'Población %'!A127</f>
        <v>2066</v>
      </c>
      <c r="B82" s="65">
        <f>'Pronóstico1 Privado'!B82*'Pronóstico2 Privado'!$CR82</f>
        <v>0</v>
      </c>
      <c r="C82" s="65">
        <f>'Pronóstico1 Privado'!C82*'Pronóstico2 Privado'!$CR82</f>
        <v>3.0265525154364841E-4</v>
      </c>
      <c r="D82" s="65">
        <f>'Pronóstico1 Privado'!D82*'Pronóstico2 Privado'!$CR82</f>
        <v>2.4332773595536396E-3</v>
      </c>
      <c r="E82" s="65">
        <f>'Pronóstico1 Privado'!E82*'Pronóstico2 Privado'!$CR82</f>
        <v>1.0685160763102891E-2</v>
      </c>
      <c r="F82" s="65">
        <f>'Pronóstico1 Privado'!F82*'Pronóstico2 Privado'!$CR82</f>
        <v>4.3402814679284439E-2</v>
      </c>
      <c r="G82" s="65">
        <f>'Pronóstico1 Privado'!G82*'Pronóstico2 Privado'!$CR82</f>
        <v>9.0029705619067174E-2</v>
      </c>
      <c r="H82" s="65">
        <f>'Pronóstico1 Privado'!H82*'Pronóstico2 Privado'!$CR82</f>
        <v>0.12828804127472543</v>
      </c>
      <c r="I82" s="65">
        <f>'Pronóstico1 Privado'!I82*'Pronóstico2 Privado'!$CR82</f>
        <v>0.16028438910009934</v>
      </c>
      <c r="J82" s="65">
        <f>'Pronóstico1 Privado'!J82*'Pronóstico2 Privado'!$CR82</f>
        <v>0.17609265005653466</v>
      </c>
      <c r="K82" s="65">
        <f>'Pronóstico1 Privado'!K82*'Pronóstico2 Privado'!$CR82</f>
        <v>0.17827181007307188</v>
      </c>
      <c r="L82" s="65">
        <f>'Pronóstico1 Privado'!L82*'Pronóstico2 Privado'!$CR82</f>
        <v>0.18044827647663905</v>
      </c>
      <c r="M82" s="65">
        <f>'Pronóstico1 Privado'!M82*'Pronóstico2 Privado'!$CR82</f>
        <v>0.18028659012149184</v>
      </c>
      <c r="N82" s="65">
        <f>'Pronóstico1 Privado'!N82*'Pronóstico2 Privado'!$CR82</f>
        <v>0.17591661215262286</v>
      </c>
      <c r="O82" s="65">
        <f>'Pronóstico1 Privado'!O82*'Pronóstico2 Privado'!$CR82</f>
        <v>0.17313976555121388</v>
      </c>
      <c r="P82" s="65">
        <f>'Pronóstico1 Privado'!P82*'Pronóstico2 Privado'!$CR82</f>
        <v>0.16802565104110262</v>
      </c>
      <c r="Q82" s="65">
        <f>'Pronóstico1 Privado'!Q82*'Pronóstico2 Privado'!$CR82</f>
        <v>0.1602040700373572</v>
      </c>
      <c r="R82" s="65">
        <f>'Pronóstico1 Privado'!R82*'Pronóstico2 Privado'!$CR82</f>
        <v>0.17377767363635846</v>
      </c>
      <c r="S82" s="65">
        <f>'Pronóstico1 Privado'!S82*'Pronóstico2 Privado'!$CR82</f>
        <v>0.17597561062168035</v>
      </c>
      <c r="T82" s="65">
        <f>'Pronóstico1 Privado'!T82*'Pronóstico2 Privado'!$CR82</f>
        <v>0.18510712053321618</v>
      </c>
      <c r="U82" s="65">
        <f>'Pronóstico1 Privado'!U82*'Pronóstico2 Privado'!$CR82</f>
        <v>0.1630883806272197</v>
      </c>
      <c r="V82" s="65">
        <f>'Pronóstico1 Privado'!V82*'Pronóstico2 Privado'!$CR82</f>
        <v>0.146891980678933</v>
      </c>
      <c r="W82" s="65">
        <f>'Pronóstico1 Privado'!W82*'Pronóstico2 Privado'!$CR82</f>
        <v>0.1588260423162107</v>
      </c>
      <c r="X82" s="65">
        <f>'Pronóstico1 Privado'!X82*'Pronóstico2 Privado'!$CR82</f>
        <v>0.11115089457302654</v>
      </c>
      <c r="Y82" s="65">
        <f>'Pronóstico1 Privado'!Y82*'Pronóstico2 Privado'!$CR82</f>
        <v>9.2853760954651088E-2</v>
      </c>
      <c r="Z82" s="65">
        <f>'Pronóstico1 Privado'!Z82*'Pronóstico2 Privado'!$CR82</f>
        <v>7.6196214657213102E-2</v>
      </c>
      <c r="AA82" s="65">
        <f>'Pronóstico1 Privado'!AA82*'Pronóstico2 Privado'!$CR82</f>
        <v>7.5936627907672707E-2</v>
      </c>
      <c r="AB82" s="65">
        <f>'Pronóstico1 Privado'!AB82*'Pronóstico2 Privado'!$CR82</f>
        <v>5.3659746912877358E-2</v>
      </c>
      <c r="AC82" s="65">
        <f>'Pronóstico1 Privado'!AC82*'Pronóstico2 Privado'!$CR82</f>
        <v>3.9553584308956224E-2</v>
      </c>
      <c r="AD82" s="65">
        <f>'Pronóstico1 Privado'!AD82*'Pronóstico2 Privado'!$CR82</f>
        <v>2.8293258451713512E-2</v>
      </c>
      <c r="AE82" s="65">
        <f>'Pronóstico1 Privado'!AE82*'Pronóstico2 Privado'!$CR82</f>
        <v>3.9434303525743321E-2</v>
      </c>
      <c r="AF82" s="65">
        <f>'Pronóstico1 Privado'!AF82*'Pronóstico2 Privado'!$CR82</f>
        <v>1.4927941002703908E-2</v>
      </c>
      <c r="AG82" s="65">
        <f>'Pronóstico1 Privado'!AG82*'Pronóstico2 Privado'!$CR82</f>
        <v>2.5301802973670101E-2</v>
      </c>
      <c r="AH82" s="65">
        <f>'Pronóstico1 Privado'!AH82*'Pronóstico2 Privado'!$CR82</f>
        <v>7.4775427923363877E-3</v>
      </c>
      <c r="AI82" s="65">
        <f>'Pronóstico1 Privado'!AI82*'Pronóstico2 Privado'!$CR82</f>
        <v>1.0769587815993529E-2</v>
      </c>
      <c r="AJ82" s="65">
        <f>'Pronóstico1 Privado'!AJ82*'Pronóstico2 Privado'!$CR82</f>
        <v>7.5085707740582437E-3</v>
      </c>
      <c r="AK82" s="65">
        <f>'Pronóstico1 Privado'!AK82*'Pronóstico2 Privado'!$CR82</f>
        <v>1.1477151483368454E-2</v>
      </c>
      <c r="AL82" s="65">
        <f>'Pronóstico1 Privado'!AL82*'Pronóstico2 Privado'!$CR82</f>
        <v>2.9554953654108908E-2</v>
      </c>
      <c r="AM82" s="65">
        <f>'Pronóstico1 Privado'!AM82*'Pronóstico2 Privado'!$CR82</f>
        <v>8.6283880161596681E-3</v>
      </c>
      <c r="AN82" s="65">
        <f>'Pronóstico1 Privado'!AN82*'Pronóstico2 Privado'!$CR82</f>
        <v>5.4579270771007906E-3</v>
      </c>
      <c r="AO82" s="65">
        <f>'Pronóstico1 Privado'!AO82*'Pronóstico2 Privado'!$CR82</f>
        <v>7.7891454734884836E-3</v>
      </c>
      <c r="AP82" s="65">
        <f>'Pronóstico1 Privado'!AP82*'Pronóstico2 Privado'!$CR82</f>
        <v>1.0951115945639675E-2</v>
      </c>
      <c r="AQ82" s="65">
        <f>'Pronóstico1 Privado'!AQ82*'Pronóstico2 Privado'!$CR82</f>
        <v>6.7230482398657658E-3</v>
      </c>
      <c r="AR82" s="65">
        <f>'Pronóstico1 Privado'!AR82*'Pronóstico2 Privado'!$CR82</f>
        <v>6.2273632170903601E-3</v>
      </c>
      <c r="AS82" s="65">
        <f>'Pronóstico1 Privado'!AS82*'Pronóstico2 Privado'!$CR82</f>
        <v>7.9047340987927674E-3</v>
      </c>
      <c r="AT82" s="65">
        <f>'Pronóstico1 Privado'!AT82*'Pronóstico2 Privado'!$CR82</f>
        <v>5.4551930482220025E-3</v>
      </c>
      <c r="AU82" s="65">
        <f>'Pronóstico1 Privado'!AU82*'Pronóstico2 Privado'!$CR82</f>
        <v>5.6611723504517795E-3</v>
      </c>
      <c r="AV82" s="65">
        <f>'Pronóstico1 Privado'!AV82*'Pronóstico2 Privado'!$CR82</f>
        <v>5.330025516096207E-3</v>
      </c>
      <c r="AW82" s="65">
        <f>'Pronóstico1 Privado'!AW82*'Pronóstico2 Privado'!$CR82</f>
        <v>5.2280522100765659E-3</v>
      </c>
      <c r="AX82" s="65">
        <f>'Pronóstico1 Privado'!AX82*'Pronóstico2 Privado'!$CR82</f>
        <v>5.686823107115541E-3</v>
      </c>
      <c r="AY82" s="65">
        <f>'Pronóstico1 Privado'!AY82*'Pronóstico2 Privado'!$CR82</f>
        <v>5.3379202549058199E-3</v>
      </c>
      <c r="AZ82" s="65">
        <f>'Pronóstico1 Privado'!AZ82*'Pronóstico2 Privado'!$CR82</f>
        <v>5.4906942927862683E-3</v>
      </c>
      <c r="BA82" s="65">
        <f>'Pronóstico1 Privado'!BA82*'Pronóstico2 Privado'!$CR82</f>
        <v>5.2655009604621128E-3</v>
      </c>
      <c r="BB82" s="65">
        <f>'Pronóstico1 Privado'!BB82*'Pronóstico2 Privado'!$CR82</f>
        <v>5.0570969296460273E-3</v>
      </c>
      <c r="BC82" s="65">
        <f>'Pronóstico1 Privado'!BC82*'Pronóstico2 Privado'!$CR82</f>
        <v>4.8386269615282723E-3</v>
      </c>
      <c r="BD82" s="65">
        <f>'Pronóstico1 Privado'!BD82*'Pronóstico2 Privado'!$CR82</f>
        <v>4.4542825288322778E-3</v>
      </c>
      <c r="BE82" s="65">
        <f>'Pronóstico1 Privado'!BE82*'Pronóstico2 Privado'!$CR82</f>
        <v>4.6956832558513115E-3</v>
      </c>
      <c r="BF82" s="65">
        <f>'Pronóstico1 Privado'!BF82*'Pronóstico2 Privado'!$CR82</f>
        <v>4.1767720275907227E-3</v>
      </c>
      <c r="BG82" s="65">
        <f>'Pronóstico1 Privado'!BG82*'Pronóstico2 Privado'!$CR82</f>
        <v>4.5078946641778847E-3</v>
      </c>
      <c r="BH82" s="65">
        <f>'Pronóstico1 Privado'!BH82*'Pronóstico2 Privado'!$CR82</f>
        <v>4.3135377510846338E-3</v>
      </c>
      <c r="BI82" s="65">
        <f>'Pronóstico1 Privado'!BI82*'Pronóstico2 Privado'!$CR82</f>
        <v>4.2034180392664594E-3</v>
      </c>
      <c r="BJ82" s="65">
        <f>'Pronóstico1 Privado'!BJ82*'Pronóstico2 Privado'!$CR82</f>
        <v>4.5682622164818021E-3</v>
      </c>
      <c r="BK82" s="65">
        <f>'Pronóstico1 Privado'!BK82*'Pronóstico2 Privado'!$CR82</f>
        <v>4.3174719554968663E-3</v>
      </c>
      <c r="BL82" s="65">
        <f>'Pronóstico1 Privado'!BL82*'Pronóstico2 Privado'!$CR82</f>
        <v>4.0254961130524822E-3</v>
      </c>
      <c r="BM82" s="65">
        <f>'Pronóstico1 Privado'!BM82*'Pronóstico2 Privado'!$CR82</f>
        <v>3.4779519356272137E-3</v>
      </c>
      <c r="BN82" s="65">
        <f>'Pronóstico1 Privado'!BN82*'Pronóstico2 Privado'!$CR82</f>
        <v>4.5500634387340517E-3</v>
      </c>
      <c r="BO82" s="65">
        <f>'Pronóstico1 Privado'!BO82*'Pronóstico2 Privado'!$CR82</f>
        <v>3.4928266119077342E-3</v>
      </c>
      <c r="BP82" s="65">
        <f>'Pronóstico1 Privado'!BP82*'Pronóstico2 Privado'!$CR82</f>
        <v>3.4511345172240065E-3</v>
      </c>
      <c r="BQ82" s="65">
        <f>'Pronóstico1 Privado'!BQ82*'Pronóstico2 Privado'!$CR82</f>
        <v>3.5025782738719309E-3</v>
      </c>
      <c r="BR82" s="65">
        <f>'Pronóstico1 Privado'!BR82*'Pronóstico2 Privado'!$CR82</f>
        <v>2.8692737256447338E-3</v>
      </c>
      <c r="BS82" s="65">
        <f>'Pronóstico1 Privado'!BS82*'Pronóstico2 Privado'!$CR82</f>
        <v>2.8080304175275086E-3</v>
      </c>
      <c r="BT82" s="65">
        <f>'Pronóstico1 Privado'!BT82*'Pronóstico2 Privado'!$CR82</f>
        <v>3.0179766691190617E-3</v>
      </c>
      <c r="BU82" s="65">
        <f>'Pronóstico1 Privado'!BU82*'Pronóstico2 Privado'!$CR82</f>
        <v>2.8309913855859362E-3</v>
      </c>
      <c r="BV82" s="65">
        <f>'Pronóstico1 Privado'!BV82*'Pronóstico2 Privado'!$CR82</f>
        <v>2.2961922061755105E-3</v>
      </c>
      <c r="BW82" s="65">
        <f>'Pronóstico1 Privado'!BW82*'Pronóstico2 Privado'!$CR82</f>
        <v>2.2403116181926356E-3</v>
      </c>
      <c r="BX82" s="65">
        <f>'Pronóstico1 Privado'!BX82*'Pronóstico2 Privado'!$CR82</f>
        <v>1.977287874318424E-3</v>
      </c>
      <c r="BY82" s="65">
        <f>'Pronóstico1 Privado'!BY82*'Pronóstico2 Privado'!$CR82</f>
        <v>2.0679313647106582E-3</v>
      </c>
      <c r="BZ82" s="65">
        <f>'Pronóstico1 Privado'!BZ82*'Pronóstico2 Privado'!$CR82</f>
        <v>1.1571364108114368E-3</v>
      </c>
      <c r="CA82" s="65">
        <f>'Pronóstico1 Privado'!CA82*'Pronóstico2 Privado'!$CR82</f>
        <v>1.4143307090233616E-3</v>
      </c>
      <c r="CB82" s="65">
        <f>'Pronóstico1 Privado'!CB82*'Pronóstico2 Privado'!$CR82</f>
        <v>1.451131035011397E-3</v>
      </c>
      <c r="CC82" s="65">
        <f>'Pronóstico1 Privado'!CC82*'Pronóstico2 Privado'!$CR82</f>
        <v>8.5585508957630957E-4</v>
      </c>
      <c r="CD82" s="65">
        <f>'Pronóstico1 Privado'!CD82*'Pronóstico2 Privado'!$CR82</f>
        <v>7.0909069351845426E-4</v>
      </c>
      <c r="CE82" s="65">
        <f>'Pronóstico1 Privado'!CE82*'Pronóstico2 Privado'!$CR82</f>
        <v>6.630235544579264E-4</v>
      </c>
      <c r="CF82" s="65">
        <f>'Pronóstico1 Privado'!CF82*'Pronóstico2 Privado'!$CR82</f>
        <v>4.1607237521218659E-4</v>
      </c>
      <c r="CG82" s="65">
        <f>'Pronóstico1 Privado'!CG82*'Pronóstico2 Privado'!$CR82</f>
        <v>5.1134591858747645E-4</v>
      </c>
      <c r="CH82" s="65">
        <f>'Pronóstico1 Privado'!CH82*'Pronóstico2 Privado'!$CR82</f>
        <v>4.1471512301500553E-4</v>
      </c>
      <c r="CI82" s="65">
        <f>'Pronóstico1 Privado'!CI82*'Pronóstico2 Privado'!$CR82</f>
        <v>3.9917502556971674E-4</v>
      </c>
      <c r="CJ82" s="65">
        <f>'Pronóstico1 Privado'!CJ82*'Pronóstico2 Privado'!$CR82</f>
        <v>4.5562671858731481E-4</v>
      </c>
      <c r="CK82" s="65">
        <f>'Pronóstico1 Privado'!CK82*'Pronóstico2 Privado'!$CR82</f>
        <v>5.0773179033552064E-4</v>
      </c>
      <c r="CL82" s="65">
        <f>'Pronóstico1 Privado'!CL82*'Pronóstico2 Privado'!$CR82</f>
        <v>4.4321278953323156E-4</v>
      </c>
      <c r="CM82" s="65">
        <f>'Pronóstico1 Privado'!CM82*'Pronóstico2 Privado'!$CR82</f>
        <v>1.0623151758716652E-4</v>
      </c>
      <c r="CN82" s="65">
        <f>'Pronóstico1 Privado'!CN82*'Pronóstico2 Privado'!$CR82</f>
        <v>4.2905200150735493E-5</v>
      </c>
      <c r="CP82" s="71">
        <f t="shared" si="1"/>
        <v>3.650000000000003</v>
      </c>
      <c r="CR82">
        <f>'Insumo 2'!$B$5/'Pronóstico1 Privado'!CP82</f>
        <v>1.7246238663981153</v>
      </c>
    </row>
    <row r="83" spans="1:96">
      <c r="A83">
        <f>'Población %'!A128</f>
        <v>2067</v>
      </c>
      <c r="B83" s="65">
        <f>'Pronóstico1 Privado'!B83*'Pronóstico2 Privado'!$CR83</f>
        <v>0</v>
      </c>
      <c r="C83" s="65">
        <f>'Pronóstico1 Privado'!C83*'Pronóstico2 Privado'!$CR83</f>
        <v>3.0213785897221308E-4</v>
      </c>
      <c r="D83" s="65">
        <f>'Pronóstico1 Privado'!D83*'Pronóstico2 Privado'!$CR83</f>
        <v>2.4309168947714683E-3</v>
      </c>
      <c r="E83" s="65">
        <f>'Pronóstico1 Privado'!E83*'Pronóstico2 Privado'!$CR83</f>
        <v>1.067279178568924E-2</v>
      </c>
      <c r="F83" s="65">
        <f>'Pronóstico1 Privado'!F83*'Pronóstico2 Privado'!$CR83</f>
        <v>4.3348223087779109E-2</v>
      </c>
      <c r="G83" s="65">
        <f>'Pronóstico1 Privado'!G83*'Pronóstico2 Privado'!$CR83</f>
        <v>8.9909330187977574E-2</v>
      </c>
      <c r="H83" s="65">
        <f>'Pronóstico1 Privado'!H83*'Pronóstico2 Privado'!$CR83</f>
        <v>0.12810862207287005</v>
      </c>
      <c r="I83" s="65">
        <f>'Pronóstico1 Privado'!I83*'Pronóstico2 Privado'!$CR83</f>
        <v>0.16005775766139937</v>
      </c>
      <c r="J83" s="65">
        <f>'Pronóstico1 Privado'!J83*'Pronóstico2 Privado'!$CR83</f>
        <v>0.17590319645241745</v>
      </c>
      <c r="K83" s="65">
        <f>'Pronóstico1 Privado'!K83*'Pronóstico2 Privado'!$CR83</f>
        <v>0.17813453560330936</v>
      </c>
      <c r="L83" s="65">
        <f>'Pronóstico1 Privado'!L83*'Pronóstico2 Privado'!$CR83</f>
        <v>0.18029529601232236</v>
      </c>
      <c r="M83" s="65">
        <f>'Pronóstico1 Privado'!M83*'Pronóstico2 Privado'!$CR83</f>
        <v>0.18000858236072204</v>
      </c>
      <c r="N83" s="65">
        <f>'Pronóstico1 Privado'!N83*'Pronóstico2 Privado'!$CR83</f>
        <v>0.1755193675577893</v>
      </c>
      <c r="O83" s="65">
        <f>'Pronóstico1 Privado'!O83*'Pronóstico2 Privado'!$CR83</f>
        <v>0.17283900361817356</v>
      </c>
      <c r="P83" s="65">
        <f>'Pronóstico1 Privado'!P83*'Pronóstico2 Privado'!$CR83</f>
        <v>0.16793758424762198</v>
      </c>
      <c r="Q83" s="65">
        <f>'Pronóstico1 Privado'!Q83*'Pronóstico2 Privado'!$CR83</f>
        <v>0.16025927730215273</v>
      </c>
      <c r="R83" s="65">
        <f>'Pronóstico1 Privado'!R83*'Pronóstico2 Privado'!$CR83</f>
        <v>0.17379915053425035</v>
      </c>
      <c r="S83" s="65">
        <f>'Pronóstico1 Privado'!S83*'Pronóstico2 Privado'!$CR83</f>
        <v>0.17596305703119056</v>
      </c>
      <c r="T83" s="65">
        <f>'Pronóstico1 Privado'!T83*'Pronóstico2 Privado'!$CR83</f>
        <v>0.18515064806557946</v>
      </c>
      <c r="U83" s="65">
        <f>'Pronóstico1 Privado'!U83*'Pronóstico2 Privado'!$CR83</f>
        <v>0.16320964375368313</v>
      </c>
      <c r="V83" s="65">
        <f>'Pronóstico1 Privado'!V83*'Pronóstico2 Privado'!$CR83</f>
        <v>0.14706460178798478</v>
      </c>
      <c r="W83" s="65">
        <f>'Pronóstico1 Privado'!W83*'Pronóstico2 Privado'!$CR83</f>
        <v>0.15903413430326135</v>
      </c>
      <c r="X83" s="65">
        <f>'Pronóstico1 Privado'!X83*'Pronóstico2 Privado'!$CR83</f>
        <v>0.11131323703355393</v>
      </c>
      <c r="Y83" s="65">
        <f>'Pronóstico1 Privado'!Y83*'Pronóstico2 Privado'!$CR83</f>
        <v>9.2972429968680076E-2</v>
      </c>
      <c r="Z83" s="65">
        <f>'Pronóstico1 Privado'!Z83*'Pronóstico2 Privado'!$CR83</f>
        <v>7.6263327065975051E-2</v>
      </c>
      <c r="AA83" s="65">
        <f>'Pronóstico1 Privado'!AA83*'Pronóstico2 Privado'!$CR83</f>
        <v>7.5978559194201045E-2</v>
      </c>
      <c r="AB83" s="65">
        <f>'Pronóstico1 Privado'!AB83*'Pronóstico2 Privado'!$CR83</f>
        <v>5.3692476200215139E-2</v>
      </c>
      <c r="AC83" s="65">
        <f>'Pronóstico1 Privado'!AC83*'Pronóstico2 Privado'!$CR83</f>
        <v>3.9582979238387397E-2</v>
      </c>
      <c r="AD83" s="65">
        <f>'Pronóstico1 Privado'!AD83*'Pronóstico2 Privado'!$CR83</f>
        <v>2.8284469032335974E-2</v>
      </c>
      <c r="AE83" s="65">
        <f>'Pronóstico1 Privado'!AE83*'Pronóstico2 Privado'!$CR83</f>
        <v>3.9360502399640118E-2</v>
      </c>
      <c r="AF83" s="65">
        <f>'Pronóstico1 Privado'!AF83*'Pronóstico2 Privado'!$CR83</f>
        <v>1.4883793112350427E-2</v>
      </c>
      <c r="AG83" s="65">
        <f>'Pronóstico1 Privado'!AG83*'Pronóstico2 Privado'!$CR83</f>
        <v>2.5229954130599419E-2</v>
      </c>
      <c r="AH83" s="65">
        <f>'Pronóstico1 Privado'!AH83*'Pronóstico2 Privado'!$CR83</f>
        <v>7.457324678375515E-3</v>
      </c>
      <c r="AI83" s="65">
        <f>'Pronóstico1 Privado'!AI83*'Pronóstico2 Privado'!$CR83</f>
        <v>1.0733139219368368E-2</v>
      </c>
      <c r="AJ83" s="65">
        <f>'Pronóstico1 Privado'!AJ83*'Pronóstico2 Privado'!$CR83</f>
        <v>7.4759013635939727E-3</v>
      </c>
      <c r="AK83" s="65">
        <f>'Pronóstico1 Privado'!AK83*'Pronóstico2 Privado'!$CR83</f>
        <v>1.142103382179762E-2</v>
      </c>
      <c r="AL83" s="65">
        <f>'Pronóstico1 Privado'!AL83*'Pronóstico2 Privado'!$CR83</f>
        <v>2.9420521518969112E-2</v>
      </c>
      <c r="AM83" s="65">
        <f>'Pronóstico1 Privado'!AM83*'Pronóstico2 Privado'!$CR83</f>
        <v>8.593175506095875E-3</v>
      </c>
      <c r="AN83" s="65">
        <f>'Pronóstico1 Privado'!AN83*'Pronóstico2 Privado'!$CR83</f>
        <v>5.4364552059067419E-3</v>
      </c>
      <c r="AO83" s="65">
        <f>'Pronóstico1 Privado'!AO83*'Pronóstico2 Privado'!$CR83</f>
        <v>7.7602942080413732E-3</v>
      </c>
      <c r="AP83" s="65">
        <f>'Pronóstico1 Privado'!AP83*'Pronóstico2 Privado'!$CR83</f>
        <v>1.0917454068247474E-2</v>
      </c>
      <c r="AQ83" s="65">
        <f>'Pronóstico1 Privado'!AQ83*'Pronóstico2 Privado'!$CR83</f>
        <v>6.7091007389691948E-3</v>
      </c>
      <c r="AR83" s="65">
        <f>'Pronóstico1 Privado'!AR83*'Pronóstico2 Privado'!$CR83</f>
        <v>6.2203876562455908E-3</v>
      </c>
      <c r="AS83" s="65">
        <f>'Pronóstico1 Privado'!AS83*'Pronóstico2 Privado'!$CR83</f>
        <v>7.9120007317931371E-3</v>
      </c>
      <c r="AT83" s="65">
        <f>'Pronóstico1 Privado'!AT83*'Pronóstico2 Privado'!$CR83</f>
        <v>5.4745814375672195E-3</v>
      </c>
      <c r="AU83" s="65">
        <f>'Pronóstico1 Privado'!AU83*'Pronóstico2 Privado'!$CR83</f>
        <v>5.6941669481935823E-3</v>
      </c>
      <c r="AV83" s="65">
        <f>'Pronóstico1 Privado'!AV83*'Pronóstico2 Privado'!$CR83</f>
        <v>5.3649862398135783E-3</v>
      </c>
      <c r="AW83" s="65">
        <f>'Pronóstico1 Privado'!AW83*'Pronóstico2 Privado'!$CR83</f>
        <v>5.26401133046033E-3</v>
      </c>
      <c r="AX83" s="65">
        <f>'Pronóstico1 Privado'!AX83*'Pronóstico2 Privado'!$CR83</f>
        <v>5.7469039522855736E-3</v>
      </c>
      <c r="AY83" s="65">
        <f>'Pronóstico1 Privado'!AY83*'Pronóstico2 Privado'!$CR83</f>
        <v>5.4211756881546655E-3</v>
      </c>
      <c r="AZ83" s="65">
        <f>'Pronóstico1 Privado'!AZ83*'Pronóstico2 Privado'!$CR83</f>
        <v>5.5941288993165295E-3</v>
      </c>
      <c r="BA83" s="65">
        <f>'Pronóstico1 Privado'!BA83*'Pronóstico2 Privado'!$CR83</f>
        <v>5.3649565932878326E-3</v>
      </c>
      <c r="BB83" s="65">
        <f>'Pronóstico1 Privado'!BB83*'Pronóstico2 Privado'!$CR83</f>
        <v>5.1559996705034276E-3</v>
      </c>
      <c r="BC83" s="65">
        <f>'Pronóstico1 Privado'!BC83*'Pronóstico2 Privado'!$CR83</f>
        <v>4.9224470786527258E-3</v>
      </c>
      <c r="BD83" s="65">
        <f>'Pronóstico1 Privado'!BD83*'Pronóstico2 Privado'!$CR83</f>
        <v>4.5133087585260368E-3</v>
      </c>
      <c r="BE83" s="65">
        <f>'Pronóstico1 Privado'!BE83*'Pronóstico2 Privado'!$CR83</f>
        <v>4.7441827432345247E-3</v>
      </c>
      <c r="BF83" s="65">
        <f>'Pronóstico1 Privado'!BF83*'Pronóstico2 Privado'!$CR83</f>
        <v>4.2183535179724837E-3</v>
      </c>
      <c r="BG83" s="65">
        <f>'Pronóstico1 Privado'!BG83*'Pronóstico2 Privado'!$CR83</f>
        <v>4.5464660298540262E-3</v>
      </c>
      <c r="BH83" s="65">
        <f>'Pronóstico1 Privado'!BH83*'Pronóstico2 Privado'!$CR83</f>
        <v>4.3497963805604256E-3</v>
      </c>
      <c r="BI83" s="65">
        <f>'Pronóstico1 Privado'!BI83*'Pronóstico2 Privado'!$CR83</f>
        <v>4.2410403930264289E-3</v>
      </c>
      <c r="BJ83" s="65">
        <f>'Pronóstico1 Privado'!BJ83*'Pronóstico2 Privado'!$CR83</f>
        <v>4.6065384655963057E-3</v>
      </c>
      <c r="BK83" s="65">
        <f>'Pronóstico1 Privado'!BK83*'Pronóstico2 Privado'!$CR83</f>
        <v>4.352975448451455E-3</v>
      </c>
      <c r="BL83" s="65">
        <f>'Pronóstico1 Privado'!BL83*'Pronóstico2 Privado'!$CR83</f>
        <v>4.068560601705469E-3</v>
      </c>
      <c r="BM83" s="65">
        <f>'Pronóstico1 Privado'!BM83*'Pronóstico2 Privado'!$CR83</f>
        <v>3.4766667430250358E-3</v>
      </c>
      <c r="BN83" s="65">
        <f>'Pronóstico1 Privado'!BN83*'Pronóstico2 Privado'!$CR83</f>
        <v>4.4738723432737231E-3</v>
      </c>
      <c r="BO83" s="65">
        <f>'Pronóstico1 Privado'!BO83*'Pronóstico2 Privado'!$CR83</f>
        <v>3.4056934018192346E-3</v>
      </c>
      <c r="BP83" s="65">
        <f>'Pronóstico1 Privado'!BP83*'Pronóstico2 Privado'!$CR83</f>
        <v>3.378264135319998E-3</v>
      </c>
      <c r="BQ83" s="65">
        <f>'Pronóstico1 Privado'!BQ83*'Pronóstico2 Privado'!$CR83</f>
        <v>3.430580828567671E-3</v>
      </c>
      <c r="BR83" s="65">
        <f>'Pronóstico1 Privado'!BR83*'Pronóstico2 Privado'!$CR83</f>
        <v>2.8479558425838635E-3</v>
      </c>
      <c r="BS83" s="65">
        <f>'Pronóstico1 Privado'!BS83*'Pronóstico2 Privado'!$CR83</f>
        <v>2.8439462579859234E-3</v>
      </c>
      <c r="BT83" s="65">
        <f>'Pronóstico1 Privado'!BT83*'Pronóstico2 Privado'!$CR83</f>
        <v>3.1012692860064514E-3</v>
      </c>
      <c r="BU83" s="65">
        <f>'Pronóstico1 Privado'!BU83*'Pronóstico2 Privado'!$CR83</f>
        <v>2.908810957818459E-3</v>
      </c>
      <c r="BV83" s="65">
        <f>'Pronóstico1 Privado'!BV83*'Pronóstico2 Privado'!$CR83</f>
        <v>2.3624707470010658E-3</v>
      </c>
      <c r="BW83" s="65">
        <f>'Pronóstico1 Privado'!BW83*'Pronóstico2 Privado'!$CR83</f>
        <v>2.322892681713166E-3</v>
      </c>
      <c r="BX83" s="65">
        <f>'Pronóstico1 Privado'!BX83*'Pronóstico2 Privado'!$CR83</f>
        <v>2.0700044228672888E-3</v>
      </c>
      <c r="BY83" s="65">
        <f>'Pronóstico1 Privado'!BY83*'Pronóstico2 Privado'!$CR83</f>
        <v>2.1815092851436096E-3</v>
      </c>
      <c r="BZ83" s="65">
        <f>'Pronóstico1 Privado'!BZ83*'Pronóstico2 Privado'!$CR83</f>
        <v>1.2260947398327626E-3</v>
      </c>
      <c r="CA83" s="65">
        <f>'Pronóstico1 Privado'!CA83*'Pronóstico2 Privado'!$CR83</f>
        <v>1.5082969221172327E-3</v>
      </c>
      <c r="CB83" s="65">
        <f>'Pronóstico1 Privado'!CB83*'Pronóstico2 Privado'!$CR83</f>
        <v>1.5407155958081953E-3</v>
      </c>
      <c r="CC83" s="65">
        <f>'Pronóstico1 Privado'!CC83*'Pronóstico2 Privado'!$CR83</f>
        <v>8.9711618605239202E-4</v>
      </c>
      <c r="CD83" s="65">
        <f>'Pronóstico1 Privado'!CD83*'Pronóstico2 Privado'!$CR83</f>
        <v>7.3568389766146707E-4</v>
      </c>
      <c r="CE83" s="65">
        <f>'Pronóstico1 Privado'!CE83*'Pronóstico2 Privado'!$CR83</f>
        <v>6.8922245161056304E-4</v>
      </c>
      <c r="CF83" s="65">
        <f>'Pronóstico1 Privado'!CF83*'Pronóstico2 Privado'!$CR83</f>
        <v>4.3251718455351477E-4</v>
      </c>
      <c r="CG83" s="65">
        <f>'Pronóstico1 Privado'!CG83*'Pronóstico2 Privado'!$CR83</f>
        <v>5.2964870756350775E-4</v>
      </c>
      <c r="CH83" s="65">
        <f>'Pronóstico1 Privado'!CH83*'Pronóstico2 Privado'!$CR83</f>
        <v>4.2769381008761996E-4</v>
      </c>
      <c r="CI83" s="65">
        <f>'Pronóstico1 Privado'!CI83*'Pronóstico2 Privado'!$CR83</f>
        <v>4.1001659454941255E-4</v>
      </c>
      <c r="CJ83" s="65">
        <f>'Pronóstico1 Privado'!CJ83*'Pronóstico2 Privado'!$CR83</f>
        <v>4.666038229894998E-4</v>
      </c>
      <c r="CK83" s="65">
        <f>'Pronóstico1 Privado'!CK83*'Pronóstico2 Privado'!$CR83</f>
        <v>5.1352088925584968E-4</v>
      </c>
      <c r="CL83" s="65">
        <f>'Pronóstico1 Privado'!CL83*'Pronóstico2 Privado'!$CR83</f>
        <v>4.5165048872432761E-4</v>
      </c>
      <c r="CM83" s="65">
        <f>'Pronóstico1 Privado'!CM83*'Pronóstico2 Privado'!$CR83</f>
        <v>1.1073628201698999E-4</v>
      </c>
      <c r="CN83" s="65">
        <f>'Pronóstico1 Privado'!CN83*'Pronóstico2 Privado'!$CR83</f>
        <v>4.5591043628723319E-5</v>
      </c>
      <c r="CP83" s="71">
        <f t="shared" si="1"/>
        <v>3.6500000000000008</v>
      </c>
      <c r="CR83">
        <f>'Insumo 2'!$B$5/'Pronóstico1 Privado'!CP83</f>
        <v>1.7393578203227034</v>
      </c>
    </row>
    <row r="84" spans="1:96">
      <c r="A84">
        <f>'Población %'!A129</f>
        <v>2068</v>
      </c>
      <c r="B84" s="65">
        <f>'Pronóstico1 Privado'!B84*'Pronóstico2 Privado'!$CR84</f>
        <v>0</v>
      </c>
      <c r="C84" s="65">
        <f>'Pronóstico1 Privado'!C84*'Pronóstico2 Privado'!$CR84</f>
        <v>3.0175839755559782E-4</v>
      </c>
      <c r="D84" s="65">
        <f>'Pronóstico1 Privado'!D84*'Pronóstico2 Privado'!$CR84</f>
        <v>2.4255471040707127E-3</v>
      </c>
      <c r="E84" s="65">
        <f>'Pronóstico1 Privado'!E84*'Pronóstico2 Privado'!$CR84</f>
        <v>1.0657915316605817E-2</v>
      </c>
      <c r="F84" s="65">
        <f>'Pronóstico1 Privado'!F84*'Pronóstico2 Privado'!$CR84</f>
        <v>4.3286092494492202E-2</v>
      </c>
      <c r="G84" s="65">
        <f>'Pronóstico1 Privado'!G84*'Pronóstico2 Privado'!$CR84</f>
        <v>8.9780142439594993E-2</v>
      </c>
      <c r="H84" s="65">
        <f>'Pronóstico1 Privado'!H84*'Pronóstico2 Privado'!$CR84</f>
        <v>0.12793218668110157</v>
      </c>
      <c r="I84" s="65">
        <f>'Pronóstico1 Privado'!I84*'Pronóstico2 Privado'!$CR84</f>
        <v>0.15983680911241557</v>
      </c>
      <c r="J84" s="65">
        <f>'Pronóstico1 Privado'!J84*'Pronóstico2 Privado'!$CR84</f>
        <v>0.17565958543216795</v>
      </c>
      <c r="K84" s="65">
        <f>'Pronóstico1 Privado'!K84*'Pronóstico2 Privado'!$CR84</f>
        <v>0.1780004271075683</v>
      </c>
      <c r="L84" s="65">
        <f>'Pronóstico1 Privado'!L84*'Pronóstico2 Privado'!$CR84</f>
        <v>0.18028205141773512</v>
      </c>
      <c r="M84" s="65">
        <f>'Pronóstico1 Privado'!M84*'Pronóstico2 Privado'!$CR84</f>
        <v>0.18002258566089072</v>
      </c>
      <c r="N84" s="65">
        <f>'Pronóstico1 Privado'!N84*'Pronóstico2 Privado'!$CR84</f>
        <v>0.17540097346235026</v>
      </c>
      <c r="O84" s="65">
        <f>'Pronóstico1 Privado'!O84*'Pronóstico2 Privado'!$CR84</f>
        <v>0.17259606330383365</v>
      </c>
      <c r="P84" s="65">
        <f>'Pronóstico1 Privado'!P84*'Pronóstico2 Privado'!$CR84</f>
        <v>0.16775962049860377</v>
      </c>
      <c r="Q84" s="65">
        <f>'Pronóstico1 Privado'!Q84*'Pronóstico2 Privado'!$CR84</f>
        <v>0.16023969115005565</v>
      </c>
      <c r="R84" s="65">
        <f>'Pronóstico1 Privado'!R84*'Pronóstico2 Privado'!$CR84</f>
        <v>0.17389155668281558</v>
      </c>
      <c r="S84" s="65">
        <f>'Pronóstico1 Privado'!S84*'Pronóstico2 Privado'!$CR84</f>
        <v>0.17601607547795775</v>
      </c>
      <c r="T84" s="65">
        <f>'Pronóstico1 Privado'!T84*'Pronóstico2 Privado'!$CR84</f>
        <v>0.18516076938780163</v>
      </c>
      <c r="U84" s="65">
        <f>'Pronóstico1 Privado'!U84*'Pronóstico2 Privado'!$CR84</f>
        <v>0.1632334884879216</v>
      </c>
      <c r="V84" s="65">
        <f>'Pronóstico1 Privado'!V84*'Pronóstico2 Privado'!$CR84</f>
        <v>0.14712384246713778</v>
      </c>
      <c r="W84" s="65">
        <f>'Pronóstico1 Privado'!W84*'Pronóstico2 Privado'!$CR84</f>
        <v>0.15913850635749016</v>
      </c>
      <c r="X84" s="65">
        <f>'Pronóstico1 Privado'!X84*'Pronóstico2 Privado'!$CR84</f>
        <v>0.11139552606614628</v>
      </c>
      <c r="Y84" s="65">
        <f>'Pronóstico1 Privado'!Y84*'Pronóstico2 Privado'!$CR84</f>
        <v>9.3049080184806718E-2</v>
      </c>
      <c r="Z84" s="65">
        <f>'Pronóstico1 Privado'!Z84*'Pronóstico2 Privado'!$CR84</f>
        <v>7.6307150471035465E-2</v>
      </c>
      <c r="AA84" s="65">
        <f>'Pronóstico1 Privado'!AA84*'Pronóstico2 Privado'!$CR84</f>
        <v>7.598797524044866E-2</v>
      </c>
      <c r="AB84" s="65">
        <f>'Pronóstico1 Privado'!AB84*'Pronóstico2 Privado'!$CR84</f>
        <v>5.3679505300484445E-2</v>
      </c>
      <c r="AC84" s="65">
        <f>'Pronóstico1 Privado'!AC84*'Pronóstico2 Privado'!$CR84</f>
        <v>3.9574458683987519E-2</v>
      </c>
      <c r="AD84" s="65">
        <f>'Pronóstico1 Privado'!AD84*'Pronóstico2 Privado'!$CR84</f>
        <v>2.828169243979994E-2</v>
      </c>
      <c r="AE84" s="65">
        <f>'Pronóstico1 Privado'!AE84*'Pronóstico2 Privado'!$CR84</f>
        <v>3.9316947677589011E-2</v>
      </c>
      <c r="AF84" s="65">
        <f>'Pronóstico1 Privado'!AF84*'Pronóstico2 Privado'!$CR84</f>
        <v>1.4844732078141293E-2</v>
      </c>
      <c r="AG84" s="65">
        <f>'Pronóstico1 Privado'!AG84*'Pronóstico2 Privado'!$CR84</f>
        <v>2.5137888520043453E-2</v>
      </c>
      <c r="AH84" s="65">
        <f>'Pronóstico1 Privado'!AH84*'Pronóstico2 Privado'!$CR84</f>
        <v>7.4310974901593179E-3</v>
      </c>
      <c r="AI84" s="65">
        <f>'Pronóstico1 Privado'!AI84*'Pronóstico2 Privado'!$CR84</f>
        <v>1.0697003247028427E-2</v>
      </c>
      <c r="AJ84" s="65">
        <f>'Pronóstico1 Privado'!AJ84*'Pronóstico2 Privado'!$CR84</f>
        <v>7.4463074746892984E-3</v>
      </c>
      <c r="AK84" s="65">
        <f>'Pronóstico1 Privado'!AK84*'Pronóstico2 Privado'!$CR84</f>
        <v>1.1366488449165898E-2</v>
      </c>
      <c r="AL84" s="65">
        <f>'Pronóstico1 Privado'!AL84*'Pronóstico2 Privado'!$CR84</f>
        <v>2.9266581047834857E-2</v>
      </c>
      <c r="AM84" s="65">
        <f>'Pronóstico1 Privado'!AM84*'Pronóstico2 Privado'!$CR84</f>
        <v>8.5513157288812959E-3</v>
      </c>
      <c r="AN84" s="65">
        <f>'Pronóstico1 Privado'!AN84*'Pronóstico2 Privado'!$CR84</f>
        <v>5.4127567638665806E-3</v>
      </c>
      <c r="AO84" s="65">
        <f>'Pronóstico1 Privado'!AO84*'Pronóstico2 Privado'!$CR84</f>
        <v>7.7275504407524282E-3</v>
      </c>
      <c r="AP84" s="65">
        <f>'Pronóstico1 Privado'!AP84*'Pronóstico2 Privado'!$CR84</f>
        <v>1.0873556951602081E-2</v>
      </c>
      <c r="AQ84" s="65">
        <f>'Pronóstico1 Privado'!AQ84*'Pronóstico2 Privado'!$CR84</f>
        <v>6.6863245958379775E-3</v>
      </c>
      <c r="AR84" s="65">
        <f>'Pronóstico1 Privado'!AR84*'Pronóstico2 Privado'!$CR84</f>
        <v>6.205764093759703E-3</v>
      </c>
      <c r="AS84" s="65">
        <f>'Pronóstico1 Privado'!AS84*'Pronóstico2 Privado'!$CR84</f>
        <v>7.9011996944834493E-3</v>
      </c>
      <c r="AT84" s="65">
        <f>'Pronóstico1 Privado'!AT84*'Pronóstico2 Privado'!$CR84</f>
        <v>5.4783992694880015E-3</v>
      </c>
      <c r="AU84" s="65">
        <f>'Pronóstico1 Privado'!AU84*'Pronóstico2 Privado'!$CR84</f>
        <v>5.7130821983711472E-3</v>
      </c>
      <c r="AV84" s="65">
        <f>'Pronóstico1 Privado'!AV84*'Pronóstico2 Privado'!$CR84</f>
        <v>5.3950679134847279E-3</v>
      </c>
      <c r="AW84" s="65">
        <f>'Pronóstico1 Privado'!AW84*'Pronóstico2 Privado'!$CR84</f>
        <v>5.2973946027325995E-3</v>
      </c>
      <c r="AX84" s="65">
        <f>'Pronóstico1 Privado'!AX84*'Pronóstico2 Privado'!$CR84</f>
        <v>5.7854603571865018E-3</v>
      </c>
      <c r="AY84" s="65">
        <f>'Pronóstico1 Privado'!AY84*'Pronóstico2 Privado'!$CR84</f>
        <v>5.4776825428793953E-3</v>
      </c>
      <c r="AZ84" s="65">
        <f>'Pronóstico1 Privado'!AZ84*'Pronóstico2 Privado'!$CR84</f>
        <v>5.6808397525492643E-3</v>
      </c>
      <c r="BA84" s="65">
        <f>'Pronóstico1 Privado'!BA84*'Pronóstico2 Privado'!$CR84</f>
        <v>5.4656424357436241E-3</v>
      </c>
      <c r="BB84" s="65">
        <f>'Pronóstico1 Privado'!BB84*'Pronóstico2 Privado'!$CR84</f>
        <v>5.25314564068059E-3</v>
      </c>
      <c r="BC84" s="65">
        <f>'Pronóstico1 Privado'!BC84*'Pronóstico2 Privado'!$CR84</f>
        <v>5.0186810488758414E-3</v>
      </c>
      <c r="BD84" s="65">
        <f>'Pronóstico1 Privado'!BD84*'Pronóstico2 Privado'!$CR84</f>
        <v>4.5915234197547745E-3</v>
      </c>
      <c r="BE84" s="65">
        <f>'Pronóstico1 Privado'!BE84*'Pronóstico2 Privado'!$CR84</f>
        <v>4.8069840938536447E-3</v>
      </c>
      <c r="BF84" s="65">
        <f>'Pronóstico1 Privado'!BF84*'Pronóstico2 Privado'!$CR84</f>
        <v>4.2618486204244665E-3</v>
      </c>
      <c r="BG84" s="65">
        <f>'Pronóstico1 Privado'!BG84*'Pronóstico2 Privado'!$CR84</f>
        <v>4.5919146591141425E-3</v>
      </c>
      <c r="BH84" s="65">
        <f>'Pronóstico1 Privado'!BH84*'Pronóstico2 Privado'!$CR84</f>
        <v>4.3873676360255773E-3</v>
      </c>
      <c r="BI84" s="65">
        <f>'Pronóstico1 Privado'!BI84*'Pronóstico2 Privado'!$CR84</f>
        <v>4.2771281074342618E-3</v>
      </c>
      <c r="BJ84" s="65">
        <f>'Pronóstico1 Privado'!BJ84*'Pronóstico2 Privado'!$CR84</f>
        <v>4.6483686580525577E-3</v>
      </c>
      <c r="BK84" s="65">
        <f>'Pronóstico1 Privado'!BK84*'Pronóstico2 Privado'!$CR84</f>
        <v>4.3901532452706267E-3</v>
      </c>
      <c r="BL84" s="65">
        <f>'Pronóstico1 Privado'!BL84*'Pronóstico2 Privado'!$CR84</f>
        <v>4.1027658770715009E-3</v>
      </c>
      <c r="BM84" s="65">
        <f>'Pronóstico1 Privado'!BM84*'Pronóstico2 Privado'!$CR84</f>
        <v>3.5147344509817171E-3</v>
      </c>
      <c r="BN84" s="65">
        <f>'Pronóstico1 Privado'!BN84*'Pronóstico2 Privado'!$CR84</f>
        <v>4.473695294198928E-3</v>
      </c>
      <c r="BO84" s="65">
        <f>'Pronóstico1 Privado'!BO84*'Pronóstico2 Privado'!$CR84</f>
        <v>3.3500107456315895E-3</v>
      </c>
      <c r="BP84" s="65">
        <f>'Pronóstico1 Privado'!BP84*'Pronóstico2 Privado'!$CR84</f>
        <v>3.2955509147594396E-3</v>
      </c>
      <c r="BQ84" s="65">
        <f>'Pronóstico1 Privado'!BQ84*'Pronóstico2 Privado'!$CR84</f>
        <v>3.3597422256866002E-3</v>
      </c>
      <c r="BR84" s="65">
        <f>'Pronóstico1 Privado'!BR84*'Pronóstico2 Privado'!$CR84</f>
        <v>2.7906934145173791E-3</v>
      </c>
      <c r="BS84" s="65">
        <f>'Pronóstico1 Privado'!BS84*'Pronóstico2 Privado'!$CR84</f>
        <v>2.824466833344729E-3</v>
      </c>
      <c r="BT84" s="65">
        <f>'Pronóstico1 Privado'!BT84*'Pronóstico2 Privado'!$CR84</f>
        <v>3.1434506882115779E-3</v>
      </c>
      <c r="BU84" s="65">
        <f>'Pronóstico1 Privado'!BU84*'Pronóstico2 Privado'!$CR84</f>
        <v>2.9920739271304484E-3</v>
      </c>
      <c r="BV84" s="65">
        <f>'Pronóstico1 Privado'!BV84*'Pronóstico2 Privado'!$CR84</f>
        <v>2.4300504463027708E-3</v>
      </c>
      <c r="BW84" s="65">
        <f>'Pronóstico1 Privado'!BW84*'Pronóstico2 Privado'!$CR84</f>
        <v>2.3928587377581361E-3</v>
      </c>
      <c r="BX84" s="65">
        <f>'Pronóstico1 Privado'!BX84*'Pronóstico2 Privado'!$CR84</f>
        <v>2.1492452463110177E-3</v>
      </c>
      <c r="BY84" s="65">
        <f>'Pronóstico1 Privado'!BY84*'Pronóstico2 Privado'!$CR84</f>
        <v>2.2874245629459986E-3</v>
      </c>
      <c r="BZ84" s="65">
        <f>'Pronóstico1 Privado'!BZ84*'Pronóstico2 Privado'!$CR84</f>
        <v>1.2958386131297658E-3</v>
      </c>
      <c r="CA84" s="65">
        <f>'Pronóstico1 Privado'!CA84*'Pronóstico2 Privado'!$CR84</f>
        <v>1.6015974730123966E-3</v>
      </c>
      <c r="CB84" s="65">
        <f>'Pronóstico1 Privado'!CB84*'Pronóstico2 Privado'!$CR84</f>
        <v>1.6471404415013137E-3</v>
      </c>
      <c r="CC84" s="65">
        <f>'Pronóstico1 Privado'!CC84*'Pronóstico2 Privado'!$CR84</f>
        <v>9.5516450759361264E-4</v>
      </c>
      <c r="CD84" s="65">
        <f>'Pronóstico1 Privado'!CD84*'Pronóstico2 Privado'!$CR84</f>
        <v>7.7345138336660634E-4</v>
      </c>
      <c r="CE84" s="65">
        <f>'Pronóstico1 Privado'!CE84*'Pronóstico2 Privado'!$CR84</f>
        <v>7.1721427724209873E-4</v>
      </c>
      <c r="CF84" s="65">
        <f>'Pronóstico1 Privado'!CF84*'Pronóstico2 Privado'!$CR84</f>
        <v>4.5099425107483028E-4</v>
      </c>
      <c r="CG84" s="65">
        <f>'Pronóstico1 Privado'!CG84*'Pronóstico2 Privado'!$CR84</f>
        <v>5.52279581919743E-4</v>
      </c>
      <c r="CH84" s="65">
        <f>'Pronóstico1 Privado'!CH84*'Pronóstico2 Privado'!$CR84</f>
        <v>4.443783644312064E-4</v>
      </c>
      <c r="CI84" s="65">
        <f>'Pronóstico1 Privado'!CI84*'Pronóstico2 Privado'!$CR84</f>
        <v>4.2410168581395442E-4</v>
      </c>
      <c r="CJ84" s="65">
        <f>'Pronóstico1 Privado'!CJ84*'Pronóstico2 Privado'!$CR84</f>
        <v>4.8052257462555378E-4</v>
      </c>
      <c r="CK84" s="65">
        <f>'Pronóstico1 Privado'!CK84*'Pronóstico2 Privado'!$CR84</f>
        <v>5.2781682375406178E-4</v>
      </c>
      <c r="CL84" s="65">
        <f>'Pronóstico1 Privado'!CL84*'Pronóstico2 Privado'!$CR84</f>
        <v>4.554835542228323E-4</v>
      </c>
      <c r="CM84" s="65">
        <f>'Pronóstico1 Privado'!CM84*'Pronóstico2 Privado'!$CR84</f>
        <v>1.1237815593362608E-4</v>
      </c>
      <c r="CN84" s="65">
        <f>'Pronóstico1 Privado'!CN84*'Pronóstico2 Privado'!$CR84</f>
        <v>4.7599664896008581E-5</v>
      </c>
      <c r="CP84" s="71">
        <f t="shared" si="1"/>
        <v>3.650000000000003</v>
      </c>
      <c r="CR84">
        <f>'Insumo 2'!$B$5/'Pronóstico1 Privado'!CP84</f>
        <v>1.7537446807547339</v>
      </c>
    </row>
    <row r="85" spans="1:96">
      <c r="A85">
        <f>'Población %'!A130</f>
        <v>2069</v>
      </c>
      <c r="B85" s="65">
        <f>'Pronóstico1 Privado'!B85*'Pronóstico2 Privado'!$CR85</f>
        <v>0</v>
      </c>
      <c r="C85" s="65">
        <f>'Pronóstico1 Privado'!C85*'Pronóstico2 Privado'!$CR85</f>
        <v>3.0134730182922263E-4</v>
      </c>
      <c r="D85" s="65">
        <f>'Pronóstico1 Privado'!D85*'Pronóstico2 Privado'!$CR85</f>
        <v>2.4216594005938923E-3</v>
      </c>
      <c r="E85" s="65">
        <f>'Pronóstico1 Privado'!E85*'Pronóstico2 Privado'!$CR85</f>
        <v>1.0631765715978876E-2</v>
      </c>
      <c r="F85" s="65">
        <f>'Pronóstico1 Privado'!F85*'Pronóstico2 Privado'!$CR85</f>
        <v>4.3205791778642234E-2</v>
      </c>
      <c r="G85" s="65">
        <f>'Pronóstico1 Privado'!G85*'Pronóstico2 Privado'!$CR85</f>
        <v>8.9623502977350097E-2</v>
      </c>
      <c r="H85" s="65">
        <f>'Pronóstico1 Privado'!H85*'Pronóstico2 Privado'!$CR85</f>
        <v>0.12772506023206301</v>
      </c>
      <c r="I85" s="65">
        <f>'Pronóstico1 Privado'!I85*'Pronóstico2 Privado'!$CR85</f>
        <v>0.15960500582201884</v>
      </c>
      <c r="J85" s="65">
        <f>'Pronóstico1 Privado'!J85*'Pronóstico2 Privado'!$CR85</f>
        <v>0.17541732049462752</v>
      </c>
      <c r="K85" s="65">
        <f>'Pronóstico1 Privado'!K85*'Pronóstico2 Privado'!$CR85</f>
        <v>0.17775887356122858</v>
      </c>
      <c r="L85" s="65">
        <f>'Pronóstico1 Privado'!L85*'Pronóstico2 Privado'!$CR85</f>
        <v>0.1801968136042757</v>
      </c>
      <c r="M85" s="65">
        <f>'Pronóstico1 Privado'!M85*'Pronóstico2 Privado'!$CR85</f>
        <v>0.18013066428146091</v>
      </c>
      <c r="N85" s="65">
        <f>'Pronóstico1 Privado'!N85*'Pronóstico2 Privado'!$CR85</f>
        <v>0.17557124409794031</v>
      </c>
      <c r="O85" s="65">
        <f>'Pronóstico1 Privado'!O85*'Pronóstico2 Privado'!$CR85</f>
        <v>0.17262656696084069</v>
      </c>
      <c r="P85" s="65">
        <f>'Pronóstico1 Privado'!P85*'Pronóstico2 Privado'!$CR85</f>
        <v>0.16766434986357032</v>
      </c>
      <c r="Q85" s="65">
        <f>'Pronóstico1 Privado'!Q85*'Pronóstico2 Privado'!$CR85</f>
        <v>0.16017817954213925</v>
      </c>
      <c r="R85" s="65">
        <f>'Pronóstico1 Privado'!R85*'Pronóstico2 Privado'!$CR85</f>
        <v>0.17393656369989488</v>
      </c>
      <c r="S85" s="65">
        <f>'Pronóstico1 Privado'!S85*'Pronóstico2 Privado'!$CR85</f>
        <v>0.17613817764390824</v>
      </c>
      <c r="T85" s="65">
        <f>'Pronóstico1 Privado'!T85*'Pronóstico2 Privado'!$CR85</f>
        <v>0.18523943011037974</v>
      </c>
      <c r="U85" s="65">
        <f>'Pronóstico1 Privado'!U85*'Pronóstico2 Privado'!$CR85</f>
        <v>0.16325868307881899</v>
      </c>
      <c r="V85" s="65">
        <f>'Pronóstico1 Privado'!V85*'Pronóstico2 Privado'!$CR85</f>
        <v>0.14712974572909973</v>
      </c>
      <c r="W85" s="65">
        <f>'Pronóstico1 Privado'!W85*'Pronóstico2 Privado'!$CR85</f>
        <v>0.15914245279481459</v>
      </c>
      <c r="X85" s="65">
        <f>'Pronóstico1 Privado'!X85*'Pronóstico2 Privado'!$CR85</f>
        <v>0.1114045939382641</v>
      </c>
      <c r="Y85" s="65">
        <f>'Pronóstico1 Privado'!Y85*'Pronóstico2 Privado'!$CR85</f>
        <v>9.306079853312578E-2</v>
      </c>
      <c r="Z85" s="65">
        <f>'Pronóstico1 Privado'!Z85*'Pronóstico2 Privado'!$CR85</f>
        <v>7.6319327525598016E-2</v>
      </c>
      <c r="AA85" s="65">
        <f>'Pronóstico1 Privado'!AA85*'Pronóstico2 Privado'!$CR85</f>
        <v>7.5973746583015617E-2</v>
      </c>
      <c r="AB85" s="65">
        <f>'Pronóstico1 Privado'!AB85*'Pronóstico2 Privado'!$CR85</f>
        <v>5.3643135312776966E-2</v>
      </c>
      <c r="AC85" s="65">
        <f>'Pronóstico1 Privado'!AC85*'Pronóstico2 Privado'!$CR85</f>
        <v>3.953060981318153E-2</v>
      </c>
      <c r="AD85" s="65">
        <f>'Pronóstico1 Privado'!AD85*'Pronóstico2 Privado'!$CR85</f>
        <v>2.8251026856820897E-2</v>
      </c>
      <c r="AE85" s="65">
        <f>'Pronóstico1 Privado'!AE85*'Pronóstico2 Privado'!$CR85</f>
        <v>3.9277774012252908E-2</v>
      </c>
      <c r="AF85" s="65">
        <f>'Pronóstico1 Privado'!AF85*'Pronóstico2 Privado'!$CR85</f>
        <v>1.4815672014419639E-2</v>
      </c>
      <c r="AG85" s="65">
        <f>'Pronóstico1 Privado'!AG85*'Pronóstico2 Privado'!$CR85</f>
        <v>2.5052005180188443E-2</v>
      </c>
      <c r="AH85" s="65">
        <f>'Pronóstico1 Privado'!AH85*'Pronóstico2 Privado'!$CR85</f>
        <v>7.3984593994726325E-3</v>
      </c>
      <c r="AI85" s="65">
        <f>'Pronóstico1 Privado'!AI85*'Pronóstico2 Privado'!$CR85</f>
        <v>1.0651603450581302E-2</v>
      </c>
      <c r="AJ85" s="65">
        <f>'Pronóstico1 Privado'!AJ85*'Pronóstico2 Privado'!$CR85</f>
        <v>7.4159405360938943E-3</v>
      </c>
      <c r="AK85" s="65">
        <f>'Pronóstico1 Privado'!AK85*'Pronóstico2 Privado'!$CR85</f>
        <v>1.1314741984787869E-2</v>
      </c>
      <c r="AL85" s="65">
        <f>'Pronóstico1 Privado'!AL85*'Pronóstico2 Privado'!$CR85</f>
        <v>2.911346762549314E-2</v>
      </c>
      <c r="AM85" s="65">
        <f>'Pronóstico1 Privado'!AM85*'Pronóstico2 Privado'!$CR85</f>
        <v>8.5034994803138281E-3</v>
      </c>
      <c r="AN85" s="65">
        <f>'Pronóstico1 Privado'!AN85*'Pronóstico2 Privado'!$CR85</f>
        <v>5.3846267110045339E-3</v>
      </c>
      <c r="AO85" s="65">
        <f>'Pronóstico1 Privado'!AO85*'Pronóstico2 Privado'!$CR85</f>
        <v>7.6914092262204675E-3</v>
      </c>
      <c r="AP85" s="65">
        <f>'Pronóstico1 Privado'!AP85*'Pronóstico2 Privado'!$CR85</f>
        <v>1.0824278227811937E-2</v>
      </c>
      <c r="AQ85" s="65">
        <f>'Pronóstico1 Privado'!AQ85*'Pronóstico2 Privado'!$CR85</f>
        <v>6.6572261104369101E-3</v>
      </c>
      <c r="AR85" s="65">
        <f>'Pronóstico1 Privado'!AR85*'Pronóstico2 Privado'!$CR85</f>
        <v>6.1826175548304971E-3</v>
      </c>
      <c r="AS85" s="65">
        <f>'Pronóstico1 Privado'!AS85*'Pronóstico2 Privado'!$CR85</f>
        <v>7.8802455703960456E-3</v>
      </c>
      <c r="AT85" s="65">
        <f>'Pronóstico1 Privado'!AT85*'Pronóstico2 Privado'!$CR85</f>
        <v>5.4693817698468553E-3</v>
      </c>
      <c r="AU85" s="65">
        <f>'Pronóstico1 Privado'!AU85*'Pronóstico2 Privado'!$CR85</f>
        <v>5.7155306639937514E-3</v>
      </c>
      <c r="AV85" s="65">
        <f>'Pronóstico1 Privado'!AV85*'Pronóstico2 Privado'!$CR85</f>
        <v>5.4115519888614256E-3</v>
      </c>
      <c r="AW85" s="65">
        <f>'Pronóstico1 Privado'!AW85*'Pronóstico2 Privado'!$CR85</f>
        <v>5.3257463363327942E-3</v>
      </c>
      <c r="AX85" s="65">
        <f>'Pronóstico1 Privado'!AX85*'Pronóstico2 Privado'!$CR85</f>
        <v>5.8207677845728218E-3</v>
      </c>
      <c r="AY85" s="65">
        <f>'Pronóstico1 Privado'!AY85*'Pronóstico2 Privado'!$CR85</f>
        <v>5.5131355520677792E-3</v>
      </c>
      <c r="AZ85" s="65">
        <f>'Pronóstico1 Privado'!AZ85*'Pronóstico2 Privado'!$CR85</f>
        <v>5.7390011995321387E-3</v>
      </c>
      <c r="BA85" s="65">
        <f>'Pronóstico1 Privado'!BA85*'Pronóstico2 Privado'!$CR85</f>
        <v>5.5495353813381715E-3</v>
      </c>
      <c r="BB85" s="65">
        <f>'Pronóstico1 Privado'!BB85*'Pronóstico2 Privado'!$CR85</f>
        <v>5.3512007937341509E-3</v>
      </c>
      <c r="BC85" s="65">
        <f>'Pronóstico1 Privado'!BC85*'Pronóstico2 Privado'!$CR85</f>
        <v>5.112728891302867E-3</v>
      </c>
      <c r="BD85" s="65">
        <f>'Pronóstico1 Privado'!BD85*'Pronóstico2 Privado'!$CR85</f>
        <v>4.680945232300845E-3</v>
      </c>
      <c r="BE85" s="65">
        <f>'Pronóstico1 Privado'!BE85*'Pronóstico2 Privado'!$CR85</f>
        <v>4.8899915833421305E-3</v>
      </c>
      <c r="BF85" s="65">
        <f>'Pronóstico1 Privado'!BF85*'Pronóstico2 Privado'!$CR85</f>
        <v>4.3180133511396719E-3</v>
      </c>
      <c r="BG85" s="65">
        <f>'Pronóstico1 Privado'!BG85*'Pronóstico2 Privado'!$CR85</f>
        <v>4.6390272600975021E-3</v>
      </c>
      <c r="BH85" s="65">
        <f>'Pronóstico1 Privado'!BH85*'Pronóstico2 Privado'!$CR85</f>
        <v>4.4312072535581826E-3</v>
      </c>
      <c r="BI85" s="65">
        <f>'Pronóstico1 Privado'!BI85*'Pronóstico2 Privado'!$CR85</f>
        <v>4.3142787900818172E-3</v>
      </c>
      <c r="BJ85" s="65">
        <f>'Pronóstico1 Privado'!BJ85*'Pronóstico2 Privado'!$CR85</f>
        <v>4.6881946314518731E-3</v>
      </c>
      <c r="BK85" s="65">
        <f>'Pronóstico1 Privado'!BK85*'Pronóstico2 Privado'!$CR85</f>
        <v>4.430286246774176E-3</v>
      </c>
      <c r="BL85" s="65">
        <f>'Pronóstico1 Privado'!BL85*'Pronóstico2 Privado'!$CR85</f>
        <v>4.138239369583554E-3</v>
      </c>
      <c r="BM85" s="65">
        <f>'Pronóstico1 Privado'!BM85*'Pronóstico2 Privado'!$CR85</f>
        <v>3.5448641313584298E-3</v>
      </c>
      <c r="BN85" s="65">
        <f>'Pronóstico1 Privado'!BN85*'Pronóstico2 Privado'!$CR85</f>
        <v>4.5236153356572701E-3</v>
      </c>
      <c r="BO85" s="65">
        <f>'Pronóstico1 Privado'!BO85*'Pronóstico2 Privado'!$CR85</f>
        <v>3.3508825350280235E-3</v>
      </c>
      <c r="BP85" s="65">
        <f>'Pronóstico1 Privado'!BP85*'Pronóstico2 Privado'!$CR85</f>
        <v>3.2429505408822171E-3</v>
      </c>
      <c r="BQ85" s="65">
        <f>'Pronóstico1 Privado'!BQ85*'Pronóstico2 Privado'!$CR85</f>
        <v>3.2789032789891539E-3</v>
      </c>
      <c r="BR85" s="65">
        <f>'Pronóstico1 Privado'!BR85*'Pronóstico2 Privado'!$CR85</f>
        <v>2.734293538650808E-3</v>
      </c>
      <c r="BS85" s="65">
        <f>'Pronóstico1 Privado'!BS85*'Pronóstico2 Privado'!$CR85</f>
        <v>2.7689066092697807E-3</v>
      </c>
      <c r="BT85" s="65">
        <f>'Pronóstico1 Privado'!BT85*'Pronóstico2 Privado'!$CR85</f>
        <v>3.1237230238104871E-3</v>
      </c>
      <c r="BU85" s="65">
        <f>'Pronóstico1 Privado'!BU85*'Pronóstico2 Privado'!$CR85</f>
        <v>3.0351756267050483E-3</v>
      </c>
      <c r="BV85" s="65">
        <f>'Pronóstico1 Privado'!BV85*'Pronóstico2 Privado'!$CR85</f>
        <v>2.5021381217644992E-3</v>
      </c>
      <c r="BW85" s="65">
        <f>'Pronóstico1 Privado'!BW85*'Pronóstico2 Privado'!$CR85</f>
        <v>2.4639702789160389E-3</v>
      </c>
      <c r="BX85" s="65">
        <f>'Pronóstico1 Privado'!BX85*'Pronóstico2 Privado'!$CR85</f>
        <v>2.2166584076493967E-3</v>
      </c>
      <c r="BY85" s="65">
        <f>'Pronóstico1 Privado'!BY85*'Pronóstico2 Privado'!$CR85</f>
        <v>2.3782946547793765E-3</v>
      </c>
      <c r="BZ85" s="65">
        <f>'Pronóstico1 Privado'!BZ85*'Pronóstico2 Privado'!$CR85</f>
        <v>1.3609417502004942E-3</v>
      </c>
      <c r="CA85" s="65">
        <f>'Pronóstico1 Privado'!CA85*'Pronóstico2 Privado'!$CR85</f>
        <v>1.6959172423005179E-3</v>
      </c>
      <c r="CB85" s="65">
        <f>'Pronóstico1 Privado'!CB85*'Pronóstico2 Privado'!$CR85</f>
        <v>1.7528807845386849E-3</v>
      </c>
      <c r="CC85" s="65">
        <f>'Pronóstico1 Privado'!CC85*'Pronóstico2 Privado'!$CR85</f>
        <v>1.023780811096669E-3</v>
      </c>
      <c r="CD85" s="65">
        <f>'Pronóstico1 Privado'!CD85*'Pronóstico2 Privado'!$CR85</f>
        <v>8.2593961859866712E-4</v>
      </c>
      <c r="CE85" s="65">
        <f>'Pronóstico1 Privado'!CE85*'Pronóstico2 Privado'!$CR85</f>
        <v>7.564330320879196E-4</v>
      </c>
      <c r="CF85" s="65">
        <f>'Pronóstico1 Privado'!CF85*'Pronóstico2 Privado'!$CR85</f>
        <v>4.7083457420071112E-4</v>
      </c>
      <c r="CG85" s="65">
        <f>'Pronóstico1 Privado'!CG85*'Pronóstico2 Privado'!$CR85</f>
        <v>5.7782912792987066E-4</v>
      </c>
      <c r="CH85" s="65">
        <f>'Pronóstico1 Privado'!CH85*'Pronóstico2 Privado'!$CR85</f>
        <v>4.6494553658624682E-4</v>
      </c>
      <c r="CI85" s="65">
        <f>'Pronóstico1 Privado'!CI85*'Pronóstico2 Privado'!$CR85</f>
        <v>4.4216634036570277E-4</v>
      </c>
      <c r="CJ85" s="65">
        <f>'Pronóstico1 Privado'!CJ85*'Pronóstico2 Privado'!$CR85</f>
        <v>4.9876191081485563E-4</v>
      </c>
      <c r="CK85" s="65">
        <f>'Pronóstico1 Privado'!CK85*'Pronóstico2 Privado'!$CR85</f>
        <v>5.4522200979722818E-4</v>
      </c>
      <c r="CL85" s="65">
        <f>'Pronóstico1 Privado'!CL85*'Pronóstico2 Privado'!$CR85</f>
        <v>4.7019834642046199E-4</v>
      </c>
      <c r="CM85" s="65">
        <f>'Pronóstico1 Privado'!CM85*'Pronóstico2 Privado'!$CR85</f>
        <v>1.1294155771617695E-4</v>
      </c>
      <c r="CN85" s="65">
        <f>'Pronóstico1 Privado'!CN85*'Pronóstico2 Privado'!$CR85</f>
        <v>4.8062855408685171E-5</v>
      </c>
      <c r="CP85" s="71">
        <f t="shared" si="1"/>
        <v>3.6499999999999981</v>
      </c>
      <c r="CR85">
        <f>'Insumo 2'!$B$5/'Pronóstico1 Privado'!CP85</f>
        <v>1.7678030692254161</v>
      </c>
    </row>
    <row r="86" spans="1:96">
      <c r="A86">
        <f>'Población %'!A131</f>
        <v>2070</v>
      </c>
      <c r="B86" s="65">
        <f>'Pronóstico1 Privado'!B86*'Pronóstico2 Privado'!$CR86</f>
        <v>0</v>
      </c>
      <c r="C86" s="65">
        <f>'Pronóstico1 Privado'!C86*'Pronóstico2 Privado'!$CR86</f>
        <v>3.0092379779648033E-4</v>
      </c>
      <c r="D86" s="65">
        <f>'Pronóstico1 Privado'!D86*'Pronóstico2 Privado'!$CR86</f>
        <v>2.4176127035900143E-3</v>
      </c>
      <c r="E86" s="65">
        <f>'Pronóstico1 Privado'!E86*'Pronóstico2 Privado'!$CR86</f>
        <v>1.0612065703345885E-2</v>
      </c>
      <c r="F86" s="65">
        <f>'Pronóstico1 Privado'!F86*'Pronóstico2 Privado'!$CR86</f>
        <v>4.3101724174576313E-2</v>
      </c>
      <c r="G86" s="65">
        <f>'Pronóstico1 Privado'!G86*'Pronóstico2 Privado'!$CR86</f>
        <v>8.9416783670160191E-2</v>
      </c>
      <c r="H86" s="65">
        <f>'Pronóstico1 Privado'!H86*'Pronóstico2 Privado'!$CR86</f>
        <v>0.12745783233527061</v>
      </c>
      <c r="I86" s="65">
        <f>'Pronóstico1 Privado'!I86*'Pronóstico2 Privado'!$CR86</f>
        <v>0.15931206893736083</v>
      </c>
      <c r="J86" s="65">
        <f>'Pronóstico1 Privado'!J86*'Pronóstico2 Privado'!$CR86</f>
        <v>0.17514991751623071</v>
      </c>
      <c r="K86" s="65">
        <f>'Pronóstico1 Privado'!K86*'Pronóstico2 Privado'!$CR86</f>
        <v>0.17751401429044619</v>
      </c>
      <c r="L86" s="65">
        <f>'Pronóstico1 Privado'!L86*'Pronóstico2 Privado'!$CR86</f>
        <v>0.17995750447872874</v>
      </c>
      <c r="M86" s="65">
        <f>'Pronóstico1 Privado'!M86*'Pronóstico2 Privado'!$CR86</f>
        <v>0.18010223310470938</v>
      </c>
      <c r="N86" s="65">
        <f>'Pronóstico1 Privado'!N86*'Pronóstico2 Privado'!$CR86</f>
        <v>0.17579674467542408</v>
      </c>
      <c r="O86" s="65">
        <f>'Pronóstico1 Privado'!O86*'Pronóstico2 Privado'!$CR86</f>
        <v>0.17294839772589859</v>
      </c>
      <c r="P86" s="65">
        <f>'Pronóstico1 Privado'!P86*'Pronóstico2 Privado'!$CR86</f>
        <v>0.16783949633026396</v>
      </c>
      <c r="Q86" s="65">
        <f>'Pronóstico1 Privado'!Q86*'Pronóstico2 Privado'!$CR86</f>
        <v>0.16022201423135743</v>
      </c>
      <c r="R86" s="65">
        <f>'Pronóstico1 Privado'!R86*'Pronóstico2 Privado'!$CR86</f>
        <v>0.17398516136962469</v>
      </c>
      <c r="S86" s="65">
        <f>'Pronóstico1 Privado'!S86*'Pronóstico2 Privado'!$CR86</f>
        <v>0.17625036300565411</v>
      </c>
      <c r="T86" s="65">
        <f>'Pronóstico1 Privado'!T86*'Pronóstico2 Privado'!$CR86</f>
        <v>0.18540197369967326</v>
      </c>
      <c r="U86" s="65">
        <f>'Pronóstico1 Privado'!U86*'Pronóstico2 Privado'!$CR86</f>
        <v>0.16335406531034327</v>
      </c>
      <c r="V86" s="65">
        <f>'Pronóstico1 Privado'!V86*'Pronóstico2 Privado'!$CR86</f>
        <v>0.14716801920661729</v>
      </c>
      <c r="W86" s="65">
        <f>'Pronóstico1 Privado'!W86*'Pronóstico2 Privado'!$CR86</f>
        <v>0.15912978884247139</v>
      </c>
      <c r="X86" s="65">
        <f>'Pronóstico1 Privado'!X86*'Pronóstico2 Privado'!$CR86</f>
        <v>0.1113661900411565</v>
      </c>
      <c r="Y86" s="65">
        <f>'Pronóstico1 Privado'!Y86*'Pronóstico2 Privado'!$CR86</f>
        <v>9.3015254197870448E-2</v>
      </c>
      <c r="Z86" s="65">
        <f>'Pronóstico1 Privado'!Z86*'Pronóstico2 Privado'!$CR86</f>
        <v>7.6280196548651286E-2</v>
      </c>
      <c r="AA86" s="65">
        <f>'Pronóstico1 Privado'!AA86*'Pronóstico2 Privado'!$CR86</f>
        <v>7.593335593095149E-2</v>
      </c>
      <c r="AB86" s="65">
        <f>'Pronóstico1 Privado'!AB86*'Pronóstico2 Privado'!$CR86</f>
        <v>5.3592293342794375E-2</v>
      </c>
      <c r="AC86" s="65">
        <f>'Pronóstico1 Privado'!AC86*'Pronóstico2 Privado'!$CR86</f>
        <v>3.9471620128298586E-2</v>
      </c>
      <c r="AD86" s="65">
        <f>'Pronóstico1 Privado'!AD86*'Pronóstico2 Privado'!$CR86</f>
        <v>2.8195275387496183E-2</v>
      </c>
      <c r="AE86" s="65">
        <f>'Pronóstico1 Privado'!AE86*'Pronóstico2 Privado'!$CR86</f>
        <v>3.9200008544165575E-2</v>
      </c>
      <c r="AF86" s="65">
        <f>'Pronóstico1 Privado'!AF86*'Pronóstico2 Privado'!$CR86</f>
        <v>1.4787646162220136E-2</v>
      </c>
      <c r="AG86" s="65">
        <f>'Pronóstico1 Privado'!AG86*'Pronóstico2 Privado'!$CR86</f>
        <v>2.4981062888360519E-2</v>
      </c>
      <c r="AH86" s="65">
        <f>'Pronóstico1 Privado'!AH86*'Pronóstico2 Privado'!$CR86</f>
        <v>7.3672678865054101E-3</v>
      </c>
      <c r="AI86" s="65">
        <f>'Pronóstico1 Privado'!AI86*'Pronóstico2 Privado'!$CR86</f>
        <v>1.0596847610539965E-2</v>
      </c>
      <c r="AJ86" s="65">
        <f>'Pronóstico1 Privado'!AJ86*'Pronóstico2 Privado'!$CR86</f>
        <v>7.3791471229800289E-3</v>
      </c>
      <c r="AK86" s="65">
        <f>'Pronóstico1 Privado'!AK86*'Pronóstico2 Privado'!$CR86</f>
        <v>1.1260528154474612E-2</v>
      </c>
      <c r="AL86" s="65">
        <f>'Pronóstico1 Privado'!AL86*'Pronóstico2 Privado'!$CR86</f>
        <v>2.8963251931702391E-2</v>
      </c>
      <c r="AM86" s="65">
        <f>'Pronóstico1 Privado'!AM86*'Pronóstico2 Privado'!$CR86</f>
        <v>8.4549354895671041E-3</v>
      </c>
      <c r="AN86" s="65">
        <f>'Pronóstico1 Privado'!AN86*'Pronóstico2 Privado'!$CR86</f>
        <v>5.3523977273863751E-3</v>
      </c>
      <c r="AO86" s="65">
        <f>'Pronóstico1 Privado'!AO86*'Pronóstico2 Privado'!$CR86</f>
        <v>7.6485816231119707E-3</v>
      </c>
      <c r="AP86" s="65">
        <f>'Pronóstico1 Privado'!AP86*'Pronóstico2 Privado'!$CR86</f>
        <v>1.0770285032168763E-2</v>
      </c>
      <c r="AQ86" s="65">
        <f>'Pronóstico1 Privado'!AQ86*'Pronóstico2 Privado'!$CR86</f>
        <v>6.6250270482319266E-3</v>
      </c>
      <c r="AR86" s="65">
        <f>'Pronóstico1 Privado'!AR86*'Pronóstico2 Privado'!$CR86</f>
        <v>6.1536380070600239E-3</v>
      </c>
      <c r="AS86" s="65">
        <f>'Pronóstico1 Privado'!AS86*'Pronóstico2 Privado'!$CR86</f>
        <v>7.8480930575236304E-3</v>
      </c>
      <c r="AT86" s="65">
        <f>'Pronóstico1 Privado'!AT86*'Pronóstico2 Privado'!$CR86</f>
        <v>5.4530873786893157E-3</v>
      </c>
      <c r="AU86" s="65">
        <f>'Pronóstico1 Privado'!AU86*'Pronóstico2 Privado'!$CR86</f>
        <v>5.7044433409837933E-3</v>
      </c>
      <c r="AV86" s="65">
        <f>'Pronóstico1 Privado'!AV86*'Pronóstico2 Privado'!$CR86</f>
        <v>5.4123554544990892E-3</v>
      </c>
      <c r="AW86" s="65">
        <f>'Pronóstico1 Privado'!AW86*'Pronóstico2 Privado'!$CR86</f>
        <v>5.3406699570569078E-3</v>
      </c>
      <c r="AX86" s="65">
        <f>'Pronóstico1 Privado'!AX86*'Pronóstico2 Privado'!$CR86</f>
        <v>5.8504518491711514E-3</v>
      </c>
      <c r="AY86" s="65">
        <f>'Pronóstico1 Privado'!AY86*'Pronóstico2 Privado'!$CR86</f>
        <v>5.5456096787304815E-3</v>
      </c>
      <c r="AZ86" s="65">
        <f>'Pronóstico1 Privado'!AZ86*'Pronóstico2 Privado'!$CR86</f>
        <v>5.7748730252261231E-3</v>
      </c>
      <c r="BA86" s="65">
        <f>'Pronóstico1 Privado'!BA86*'Pronóstico2 Privado'!$CR86</f>
        <v>5.6052862211085231E-3</v>
      </c>
      <c r="BB86" s="65">
        <f>'Pronóstico1 Privado'!BB86*'Pronóstico2 Privado'!$CR86</f>
        <v>5.4325611172250108E-3</v>
      </c>
      <c r="BC86" s="65">
        <f>'Pronóstico1 Privado'!BC86*'Pronóstico2 Privado'!$CR86</f>
        <v>5.2076191740058168E-3</v>
      </c>
      <c r="BD86" s="65">
        <f>'Pronóstico1 Privado'!BD86*'Pronóstico2 Privado'!$CR86</f>
        <v>4.7682740883678802E-3</v>
      </c>
      <c r="BE86" s="65">
        <f>'Pronóstico1 Privado'!BE86*'Pronóstico2 Privado'!$CR86</f>
        <v>4.9850115605175839E-3</v>
      </c>
      <c r="BF86" s="65">
        <f>'Pronóstico1 Privado'!BF86*'Pronóstico2 Privado'!$CR86</f>
        <v>4.3924395152151055E-3</v>
      </c>
      <c r="BG86" s="65">
        <f>'Pronóstico1 Privado'!BG86*'Pronóstico2 Privado'!$CR86</f>
        <v>4.7000203521292685E-3</v>
      </c>
      <c r="BH86" s="65">
        <f>'Pronóstico1 Privado'!BH86*'Pronóstico2 Privado'!$CR86</f>
        <v>4.4765667305355387E-3</v>
      </c>
      <c r="BI86" s="65">
        <f>'Pronóstico1 Privado'!BI86*'Pronóstico2 Privado'!$CR86</f>
        <v>4.3574365466549983E-3</v>
      </c>
      <c r="BJ86" s="65">
        <f>'Pronóstico1 Privado'!BJ86*'Pronóstico2 Privado'!$CR86</f>
        <v>4.7292160773478751E-3</v>
      </c>
      <c r="BK86" s="65">
        <f>'Pronóstico1 Privado'!BK86*'Pronóstico2 Privado'!$CR86</f>
        <v>4.4685172459594117E-3</v>
      </c>
      <c r="BL86" s="65">
        <f>'Pronóstico1 Privado'!BL86*'Pronóstico2 Privado'!$CR86</f>
        <v>4.176386854677955E-3</v>
      </c>
      <c r="BM86" s="65">
        <f>'Pronóstico1 Privado'!BM86*'Pronóstico2 Privado'!$CR86</f>
        <v>3.5758564813877501E-3</v>
      </c>
      <c r="BN86" s="65">
        <f>'Pronóstico1 Privado'!BN86*'Pronóstico2 Privado'!$CR86</f>
        <v>4.5631037754192546E-3</v>
      </c>
      <c r="BO86" s="65">
        <f>'Pronóstico1 Privado'!BO86*'Pronóstico2 Privado'!$CR86</f>
        <v>3.3889932282069363E-3</v>
      </c>
      <c r="BP86" s="65">
        <f>'Pronóstico1 Privado'!BP86*'Pronóstico2 Privado'!$CR86</f>
        <v>3.244782281952028E-3</v>
      </c>
      <c r="BQ86" s="65">
        <f>'Pronóstico1 Privado'!BQ86*'Pronóstico2 Privado'!$CR86</f>
        <v>3.2278559391156632E-3</v>
      </c>
      <c r="BR86" s="65">
        <f>'Pronóstico1 Privado'!BR86*'Pronóstico2 Privado'!$CR86</f>
        <v>2.6697018960484434E-3</v>
      </c>
      <c r="BS86" s="65">
        <f>'Pronóstico1 Privado'!BS86*'Pronóstico2 Privado'!$CR86</f>
        <v>2.7141837397224909E-3</v>
      </c>
      <c r="BT86" s="65">
        <f>'Pronóstico1 Privado'!BT86*'Pronóstico2 Privado'!$CR86</f>
        <v>3.0636663879693125E-3</v>
      </c>
      <c r="BU86" s="65">
        <f>'Pronóstico1 Privado'!BU86*'Pronóstico2 Privado'!$CR86</f>
        <v>3.0178542931643035E-3</v>
      </c>
      <c r="BV86" s="65">
        <f>'Pronóstico1 Privado'!BV86*'Pronóstico2 Privado'!$CR86</f>
        <v>2.5402418250939905E-3</v>
      </c>
      <c r="BW86" s="65">
        <f>'Pronóstico1 Privado'!BW86*'Pronóstico2 Privado'!$CR86</f>
        <v>2.539704832005424E-3</v>
      </c>
      <c r="BX86" s="65">
        <f>'Pronóstico1 Privado'!BX86*'Pronóstico2 Privado'!$CR86</f>
        <v>2.2851311885667479E-3</v>
      </c>
      <c r="BY86" s="65">
        <f>'Pronóstico1 Privado'!BY86*'Pronóstico2 Privado'!$CR86</f>
        <v>2.4559829933912271E-3</v>
      </c>
      <c r="BZ86" s="65">
        <f>'Pronóstico1 Privado'!BZ86*'Pronóstico2 Privado'!$CR86</f>
        <v>1.4170641576412447E-3</v>
      </c>
      <c r="CA86" s="65">
        <f>'Pronóstico1 Privado'!CA86*'Pronóstico2 Privado'!$CR86</f>
        <v>1.7841261941563137E-3</v>
      </c>
      <c r="CB86" s="65">
        <f>'Pronóstico1 Privado'!CB86*'Pronóstico2 Privado'!$CR86</f>
        <v>1.8598452411891563E-3</v>
      </c>
      <c r="CC86" s="65">
        <f>'Pronóstico1 Privado'!CC86*'Pronóstico2 Privado'!$CR86</f>
        <v>1.0920693358125568E-3</v>
      </c>
      <c r="CD86" s="65">
        <f>'Pronóstico1 Privado'!CD86*'Pronóstico2 Privado'!$CR86</f>
        <v>8.8771458643786903E-4</v>
      </c>
      <c r="CE86" s="65">
        <f>'Pronóstico1 Privado'!CE86*'Pronóstico2 Privado'!$CR86</f>
        <v>8.1032159480265388E-4</v>
      </c>
      <c r="CF86" s="65">
        <f>'Pronóstico1 Privado'!CF86*'Pronóstico2 Privado'!$CR86</f>
        <v>4.9828850309621199E-4</v>
      </c>
      <c r="CG86" s="65">
        <f>'Pronóstico1 Privado'!CG86*'Pronóstico2 Privado'!$CR86</f>
        <v>6.0540906439621102E-4</v>
      </c>
      <c r="CH86" s="65">
        <f>'Pronóstico1 Privado'!CH86*'Pronóstico2 Privado'!$CR86</f>
        <v>4.8828477979924575E-4</v>
      </c>
      <c r="CI86" s="65">
        <f>'Pronóstico1 Privado'!CI86*'Pronóstico2 Privado'!$CR86</f>
        <v>4.6442284481865555E-4</v>
      </c>
      <c r="CJ86" s="65">
        <f>'Pronóstico1 Privado'!CJ86*'Pronóstico2 Privado'!$CR86</f>
        <v>5.2204266252775294E-4</v>
      </c>
      <c r="CK86" s="65">
        <f>'Pronóstico1 Privado'!CK86*'Pronóstico2 Privado'!$CR86</f>
        <v>5.681333421301408E-4</v>
      </c>
      <c r="CL86" s="65">
        <f>'Pronóstico1 Privado'!CL86*'Pronóstico2 Privado'!$CR86</f>
        <v>4.8747537903981436E-4</v>
      </c>
      <c r="CM86" s="65">
        <f>'Pronóstico1 Privado'!CM86*'Pronóstico2 Privado'!$CR86</f>
        <v>1.1720808855950564E-4</v>
      </c>
      <c r="CN86" s="65">
        <f>'Pronóstico1 Privado'!CN86*'Pronóstico2 Privado'!$CR86</f>
        <v>4.8100222688261572E-5</v>
      </c>
      <c r="CP86" s="71">
        <f t="shared" si="1"/>
        <v>3.6500000000000021</v>
      </c>
      <c r="CR86">
        <f>'Insumo 2'!$B$5/'Pronóstico1 Privado'!CP86</f>
        <v>1.7816315619058387</v>
      </c>
    </row>
    <row r="87" spans="1:96">
      <c r="A87">
        <f>'Población %'!A132</f>
        <v>2071</v>
      </c>
      <c r="B87" s="65">
        <f>'Pronóstico1 Privado'!B87*'Pronóstico2 Privado'!$CR87</f>
        <v>0</v>
      </c>
      <c r="C87" s="65">
        <f>'Pronóstico1 Privado'!C87*'Pronóstico2 Privado'!$CR87</f>
        <v>3.0133599605210257E-4</v>
      </c>
      <c r="D87" s="65">
        <f>'Pronóstico1 Privado'!D87*'Pronóstico2 Privado'!$CR87</f>
        <v>2.4195089577601775E-3</v>
      </c>
      <c r="E87" s="65">
        <f>'Pronóstico1 Privado'!E87*'Pronóstico2 Privado'!$CR87</f>
        <v>1.0614427509116744E-2</v>
      </c>
      <c r="F87" s="65">
        <f>'Pronóstico1 Privado'!F87*'Pronóstico2 Privado'!$CR87</f>
        <v>4.3090169241166751E-2</v>
      </c>
      <c r="G87" s="65">
        <f>'Pronóstico1 Privado'!G87*'Pronóstico2 Privado'!$CR87</f>
        <v>8.935345522017972E-2</v>
      </c>
      <c r="H87" s="65">
        <f>'Pronóstico1 Privado'!H87*'Pronóstico2 Privado'!$CR87</f>
        <v>0.12732155179831936</v>
      </c>
      <c r="I87" s="65">
        <f>'Pronóstico1 Privado'!I87*'Pronóstico2 Privado'!$CR87</f>
        <v>0.15910871395398626</v>
      </c>
      <c r="J87" s="65">
        <f>'Pronóstico1 Privado'!J87*'Pronóstico2 Privado'!$CR87</f>
        <v>0.17487098232919215</v>
      </c>
      <c r="K87" s="65">
        <f>'Pronóstico1 Privado'!K87*'Pronóstico2 Privado'!$CR87</f>
        <v>0.17714475810950206</v>
      </c>
      <c r="L87" s="65">
        <f>'Pronóstico1 Privado'!L87*'Pronóstico2 Privado'!$CR87</f>
        <v>0.17944319656622776</v>
      </c>
      <c r="M87" s="65">
        <f>'Pronóstico1 Privado'!M87*'Pronóstico2 Privado'!$CR87</f>
        <v>0.17943312847321521</v>
      </c>
      <c r="N87" s="65">
        <f>'Pronóstico1 Privado'!N87*'Pronóstico2 Privado'!$CR87</f>
        <v>0.17524887127650557</v>
      </c>
      <c r="O87" s="65">
        <f>'Pronóstico1 Privado'!O87*'Pronóstico2 Privado'!$CR87</f>
        <v>0.17264916332079511</v>
      </c>
      <c r="P87" s="65">
        <f>'Pronóstico1 Privado'!P87*'Pronóstico2 Privado'!$CR87</f>
        <v>0.1677264083644254</v>
      </c>
      <c r="Q87" s="65">
        <f>'Pronóstico1 Privado'!Q87*'Pronóstico2 Privado'!$CR87</f>
        <v>0.16008782516227618</v>
      </c>
      <c r="R87" s="65">
        <f>'Pronóstico1 Privado'!R87*'Pronóstico2 Privado'!$CR87</f>
        <v>0.17382852864112297</v>
      </c>
      <c r="S87" s="65">
        <f>'Pronóstico1 Privado'!S87*'Pronóstico2 Privado'!$CR87</f>
        <v>0.17619167126594348</v>
      </c>
      <c r="T87" s="65">
        <f>'Pronóstico1 Privado'!T87*'Pronóstico2 Privado'!$CR87</f>
        <v>0.1855002937170912</v>
      </c>
      <c r="U87" s="65">
        <f>'Pronóstico1 Privado'!U87*'Pronóstico2 Privado'!$CR87</f>
        <v>0.16356258645172297</v>
      </c>
      <c r="V87" s="65">
        <f>'Pronóstico1 Privado'!V87*'Pronóstico2 Privado'!$CR87</f>
        <v>0.14741896271305113</v>
      </c>
      <c r="W87" s="65">
        <f>'Pronóstico1 Privado'!W87*'Pronóstico2 Privado'!$CR87</f>
        <v>0.15947134601232937</v>
      </c>
      <c r="X87" s="65">
        <f>'Pronóstico1 Privado'!X87*'Pronóstico2 Privado'!$CR87</f>
        <v>0.11163783103212875</v>
      </c>
      <c r="Y87" s="65">
        <f>'Pronóstico1 Privado'!Y87*'Pronóstico2 Privado'!$CR87</f>
        <v>9.3255789907738473E-2</v>
      </c>
      <c r="Z87" s="65">
        <f>'Pronóstico1 Privado'!Z87*'Pronóstico2 Privado'!$CR87</f>
        <v>7.6486707136234011E-2</v>
      </c>
      <c r="AA87" s="65">
        <f>'Pronóstico1 Privado'!AA87*'Pronóstico2 Privado'!$CR87</f>
        <v>7.6158537140630603E-2</v>
      </c>
      <c r="AB87" s="65">
        <f>'Pronóstico1 Privado'!AB87*'Pronóstico2 Privado'!$CR87</f>
        <v>5.376207784301941E-2</v>
      </c>
      <c r="AC87" s="65">
        <f>'Pronóstico1 Privado'!AC87*'Pronóstico2 Privado'!$CR87</f>
        <v>3.9586929958922518E-2</v>
      </c>
      <c r="AD87" s="65">
        <f>'Pronóstico1 Privado'!AD87*'Pronóstico2 Privado'!$CR87</f>
        <v>2.8264449271812535E-2</v>
      </c>
      <c r="AE87" s="65">
        <f>'Pronóstico1 Privado'!AE87*'Pronóstico2 Privado'!$CR87</f>
        <v>3.9277358827662409E-2</v>
      </c>
      <c r="AF87" s="65">
        <f>'Pronóstico1 Privado'!AF87*'Pronóstico2 Privado'!$CR87</f>
        <v>1.4814874258266773E-2</v>
      </c>
      <c r="AG87" s="65">
        <f>'Pronóstico1 Privado'!AG87*'Pronóstico2 Privado'!$CR87</f>
        <v>2.5025069397429569E-2</v>
      </c>
      <c r="AH87" s="65">
        <f>'Pronóstico1 Privado'!AH87*'Pronóstico2 Privado'!$CR87</f>
        <v>7.3724128263959804E-3</v>
      </c>
      <c r="AI87" s="65">
        <f>'Pronóstico1 Privado'!AI87*'Pronóstico2 Privado'!$CR87</f>
        <v>1.058789496375412E-2</v>
      </c>
      <c r="AJ87" s="65">
        <f>'Pronóstico1 Privado'!AJ87*'Pronóstico2 Privado'!$CR87</f>
        <v>7.3642191343562848E-3</v>
      </c>
      <c r="AK87" s="65">
        <f>'Pronóstico1 Privado'!AK87*'Pronóstico2 Privado'!$CR87</f>
        <v>1.1235817866861961E-2</v>
      </c>
      <c r="AL87" s="65">
        <f>'Pronóstico1 Privado'!AL87*'Pronóstico2 Privado'!$CR87</f>
        <v>2.8895054845033102E-2</v>
      </c>
      <c r="AM87" s="65">
        <f>'Pronóstico1 Privado'!AM87*'Pronóstico2 Privado'!$CR87</f>
        <v>8.4295880416925557E-3</v>
      </c>
      <c r="AN87" s="65">
        <f>'Pronóstico1 Privado'!AN87*'Pronóstico2 Privado'!$CR87</f>
        <v>5.3327273199641773E-3</v>
      </c>
      <c r="AO87" s="65">
        <f>'Pronóstico1 Privado'!AO87*'Pronóstico2 Privado'!$CR87</f>
        <v>7.6184446348658832E-3</v>
      </c>
      <c r="AP87" s="65">
        <f>'Pronóstico1 Privado'!AP87*'Pronóstico2 Privado'!$CR87</f>
        <v>1.0732347367971212E-2</v>
      </c>
      <c r="AQ87" s="65">
        <f>'Pronóstico1 Privado'!AQ87*'Pronóstico2 Privado'!$CR87</f>
        <v>6.6055439270410535E-3</v>
      </c>
      <c r="AR87" s="65">
        <f>'Pronóstico1 Privado'!AR87*'Pronóstico2 Privado'!$CR87</f>
        <v>6.1365395659617669E-3</v>
      </c>
      <c r="AS87" s="65">
        <f>'Pronóstico1 Privado'!AS87*'Pronóstico2 Privado'!$CR87</f>
        <v>7.8272507684893251E-3</v>
      </c>
      <c r="AT87" s="65">
        <f>'Pronóstico1 Privado'!AT87*'Pronóstico2 Privado'!$CR87</f>
        <v>5.4417925925605197E-3</v>
      </c>
      <c r="AU87" s="65">
        <f>'Pronóstico1 Privado'!AU87*'Pronóstico2 Privado'!$CR87</f>
        <v>5.698942028900594E-3</v>
      </c>
      <c r="AV87" s="65">
        <f>'Pronóstico1 Privado'!AV87*'Pronóstico2 Privado'!$CR87</f>
        <v>5.4125991245321751E-3</v>
      </c>
      <c r="AW87" s="65">
        <f>'Pronóstico1 Privado'!AW87*'Pronóstico2 Privado'!$CR87</f>
        <v>5.3519511145435133E-3</v>
      </c>
      <c r="AX87" s="65">
        <f>'Pronóstico1 Privado'!AX87*'Pronóstico2 Privado'!$CR87</f>
        <v>5.8781112771634052E-3</v>
      </c>
      <c r="AY87" s="65">
        <f>'Pronóstico1 Privado'!AY87*'Pronóstico2 Privado'!$CR87</f>
        <v>5.5841621807671089E-3</v>
      </c>
      <c r="AZ87" s="65">
        <f>'Pronóstico1 Privado'!AZ87*'Pronóstico2 Privado'!$CR87</f>
        <v>5.8190470368937579E-3</v>
      </c>
      <c r="BA87" s="65">
        <f>'Pronóstico1 Privado'!BA87*'Pronóstico2 Privado'!$CR87</f>
        <v>5.6496501966951983E-3</v>
      </c>
      <c r="BB87" s="65">
        <f>'Pronóstico1 Privado'!BB87*'Pronóstico2 Privado'!$CR87</f>
        <v>5.4957254804471022E-3</v>
      </c>
      <c r="BC87" s="65">
        <f>'Pronóstico1 Privado'!BC87*'Pronóstico2 Privado'!$CR87</f>
        <v>5.2946566404552791E-3</v>
      </c>
      <c r="BD87" s="65">
        <f>'Pronóstico1 Privado'!BD87*'Pronóstico2 Privado'!$CR87</f>
        <v>4.8637543645203936E-3</v>
      </c>
      <c r="BE87" s="65">
        <f>'Pronóstico1 Privado'!BE87*'Pronóstico2 Privado'!$CR87</f>
        <v>5.085168556574063E-3</v>
      </c>
      <c r="BF87" s="65">
        <f>'Pronóstico1 Privado'!BF87*'Pronóstico2 Privado'!$CR87</f>
        <v>4.4838794605715493E-3</v>
      </c>
      <c r="BG87" s="65">
        <f>'Pronóstico1 Privado'!BG87*'Pronóstico2 Privado'!$CR87</f>
        <v>4.7870370441496024E-3</v>
      </c>
      <c r="BH87" s="65">
        <f>'Pronóstico1 Privado'!BH87*'Pronóstico2 Privado'!$CR87</f>
        <v>4.540641713241777E-3</v>
      </c>
      <c r="BI87" s="65">
        <f>'Pronóstico1 Privado'!BI87*'Pronóstico2 Privado'!$CR87</f>
        <v>4.4066526772529955E-3</v>
      </c>
      <c r="BJ87" s="65">
        <f>'Pronóstico1 Privado'!BJ87*'Pronóstico2 Privado'!$CR87</f>
        <v>4.7810460571779106E-3</v>
      </c>
      <c r="BK87" s="65">
        <f>'Pronóstico1 Privado'!BK87*'Pronóstico2 Privado'!$CR87</f>
        <v>4.5114490278551451E-3</v>
      </c>
      <c r="BL87" s="65">
        <f>'Pronóstico1 Privado'!BL87*'Pronóstico2 Privado'!$CR87</f>
        <v>4.2153146802875359E-3</v>
      </c>
      <c r="BM87" s="65">
        <f>'Pronóstico1 Privado'!BM87*'Pronóstico2 Privado'!$CR87</f>
        <v>3.6105797289462576E-3</v>
      </c>
      <c r="BN87" s="65">
        <f>'Pronóstico1 Privado'!BN87*'Pronóstico2 Privado'!$CR87</f>
        <v>4.6046363004182472E-3</v>
      </c>
      <c r="BO87" s="65">
        <f>'Pronóstico1 Privado'!BO87*'Pronóstico2 Privado'!$CR87</f>
        <v>3.419350608408268E-3</v>
      </c>
      <c r="BP87" s="65">
        <f>'Pronóstico1 Privado'!BP87*'Pronóstico2 Privado'!$CR87</f>
        <v>3.2818663019427564E-3</v>
      </c>
      <c r="BQ87" s="65">
        <f>'Pronóstico1 Privado'!BQ87*'Pronóstico2 Privado'!$CR87</f>
        <v>3.2293905710540126E-3</v>
      </c>
      <c r="BR87" s="65">
        <f>'Pronóstico1 Privado'!BR87*'Pronóstico2 Privado'!$CR87</f>
        <v>2.6272871946853809E-3</v>
      </c>
      <c r="BS87" s="65">
        <f>'Pronóstico1 Privado'!BS87*'Pronóstico2 Privado'!$CR87</f>
        <v>2.6481574217821525E-3</v>
      </c>
      <c r="BT87" s="65">
        <f>'Pronóstico1 Privado'!BT87*'Pronóstico2 Privado'!$CR87</f>
        <v>2.9994895892956619E-3</v>
      </c>
      <c r="BU87" s="65">
        <f>'Pronóstico1 Privado'!BU87*'Pronóstico2 Privado'!$CR87</f>
        <v>2.9548216024175341E-3</v>
      </c>
      <c r="BV87" s="65">
        <f>'Pronóstico1 Privado'!BV87*'Pronóstico2 Privado'!$CR87</f>
        <v>2.5206984308483271E-3</v>
      </c>
      <c r="BW87" s="65">
        <f>'Pronóstico1 Privado'!BW87*'Pronóstico2 Privado'!$CR87</f>
        <v>2.5722823323183664E-3</v>
      </c>
      <c r="BX87" s="65">
        <f>'Pronóstico1 Privado'!BX87*'Pronóstico2 Privado'!$CR87</f>
        <v>2.348238639029001E-3</v>
      </c>
      <c r="BY87" s="65">
        <f>'Pronóstico1 Privado'!BY87*'Pronóstico2 Privado'!$CR87</f>
        <v>2.5216471087740667E-3</v>
      </c>
      <c r="BZ87" s="65">
        <f>'Pronóstico1 Privado'!BZ87*'Pronóstico2 Privado'!$CR87</f>
        <v>1.4560358520477414E-3</v>
      </c>
      <c r="CA87" s="65">
        <f>'Pronóstico1 Privado'!CA87*'Pronóstico2 Privado'!$CR87</f>
        <v>1.846680543857836E-3</v>
      </c>
      <c r="CB87" s="65">
        <f>'Pronóstico1 Privado'!CB87*'Pronóstico2 Privado'!$CR87</f>
        <v>1.9432076737378892E-3</v>
      </c>
      <c r="CC87" s="65">
        <f>'Pronóstico1 Privado'!CC87*'Pronóstico2 Privado'!$CR87</f>
        <v>1.1498547770432232E-3</v>
      </c>
      <c r="CD87" s="65">
        <f>'Pronóstico1 Privado'!CD87*'Pronóstico2 Privado'!$CR87</f>
        <v>9.3902652886505681E-4</v>
      </c>
      <c r="CE87" s="65">
        <f>'Pronóstico1 Privado'!CE87*'Pronóstico2 Privado'!$CR87</f>
        <v>8.6305419730822557E-4</v>
      </c>
      <c r="CF87" s="65">
        <f>'Pronóstico1 Privado'!CF87*'Pronóstico2 Privado'!$CR87</f>
        <v>5.2854269517353268E-4</v>
      </c>
      <c r="CG87" s="65">
        <f>'Pronóstico1 Privado'!CG87*'Pronóstico2 Privado'!$CR87</f>
        <v>6.3403889791911869E-4</v>
      </c>
      <c r="CH87" s="65">
        <f>'Pronóstico1 Privado'!CH87*'Pronóstico2 Privado'!$CR87</f>
        <v>5.0632711021699058E-4</v>
      </c>
      <c r="CI87" s="65">
        <f>'Pronóstico1 Privado'!CI87*'Pronóstico2 Privado'!$CR87</f>
        <v>4.8326071505502995E-4</v>
      </c>
      <c r="CJ87" s="65">
        <f>'Pronóstico1 Privado'!CJ87*'Pronóstico2 Privado'!$CR87</f>
        <v>5.4309230780677877E-4</v>
      </c>
      <c r="CK87" s="65">
        <f>'Pronóstico1 Privado'!CK87*'Pronóstico2 Privado'!$CR87</f>
        <v>5.9133301438254711E-4</v>
      </c>
      <c r="CL87" s="65">
        <f>'Pronóstico1 Privado'!CL87*'Pronóstico2 Privado'!$CR87</f>
        <v>5.0893595835306636E-4</v>
      </c>
      <c r="CM87" s="65">
        <f>'Pronóstico1 Privado'!CM87*'Pronóstico2 Privado'!$CR87</f>
        <v>1.2211256573080469E-4</v>
      </c>
      <c r="CN87" s="65">
        <f>'Pronóstico1 Privado'!CN87*'Pronóstico2 Privado'!$CR87</f>
        <v>5.0118961779496238E-5</v>
      </c>
      <c r="CP87" s="71">
        <f t="shared" si="1"/>
        <v>3.6500000000000012</v>
      </c>
      <c r="CR87">
        <f>'Insumo 2'!$B$5/'Pronóstico1 Privado'!CP87</f>
        <v>1.796549252994154</v>
      </c>
    </row>
    <row r="88" spans="1:96">
      <c r="A88">
        <f>'Población %'!A133</f>
        <v>2072</v>
      </c>
      <c r="B88" s="65">
        <f>'Pronóstico1 Privado'!B88*'Pronóstico2 Privado'!$CR88</f>
        <v>0</v>
      </c>
      <c r="C88" s="65">
        <f>'Pronóstico1 Privado'!C88*'Pronóstico2 Privado'!$CR88</f>
        <v>3.0113806518880808E-4</v>
      </c>
      <c r="D88" s="65">
        <f>'Pronóstico1 Privado'!D88*'Pronóstico2 Privado'!$CR88</f>
        <v>2.4216082398296462E-3</v>
      </c>
      <c r="E88" s="65">
        <f>'Pronóstico1 Privado'!E88*'Pronóstico2 Privado'!$CR88</f>
        <v>1.0619294517052772E-2</v>
      </c>
      <c r="F88" s="65">
        <f>'Pronóstico1 Privado'!F88*'Pronóstico2 Privado'!$CR88</f>
        <v>4.3094537583752777E-2</v>
      </c>
      <c r="G88" s="65">
        <f>'Pronóstico1 Privado'!G88*'Pronóstico2 Privado'!$CR88</f>
        <v>8.9333404295658433E-2</v>
      </c>
      <c r="H88" s="65">
        <f>'Pronóstico1 Privado'!H88*'Pronóstico2 Privado'!$CR88</f>
        <v>0.12724671110546587</v>
      </c>
      <c r="I88" s="65">
        <f>'Pronóstico1 Privado'!I88*'Pronóstico2 Privado'!$CR88</f>
        <v>0.15896689888488816</v>
      </c>
      <c r="J88" s="65">
        <f>'Pronóstico1 Privado'!J88*'Pronóstico2 Privado'!$CR88</f>
        <v>0.17473051109615437</v>
      </c>
      <c r="K88" s="65">
        <f>'Pronóstico1 Privado'!K88*'Pronóstico2 Privado'!$CR88</f>
        <v>0.1770078686596116</v>
      </c>
      <c r="L88" s="65">
        <f>'Pronóstico1 Privado'!L88*'Pronóstico2 Privado'!$CR88</f>
        <v>0.17925142837062177</v>
      </c>
      <c r="M88" s="65">
        <f>'Pronóstico1 Privado'!M88*'Pronóstico2 Privado'!$CR88</f>
        <v>0.17909264829134203</v>
      </c>
      <c r="N88" s="65">
        <f>'Pronóstico1 Privado'!N88*'Pronóstico2 Privado'!$CR88</f>
        <v>0.17476504203187365</v>
      </c>
      <c r="O88" s="65">
        <f>'Pronóstico1 Privado'!O88*'Pronóstico2 Privado'!$CR88</f>
        <v>0.17224040660636736</v>
      </c>
      <c r="P88" s="65">
        <f>'Pronóstico1 Privado'!P88*'Pronóstico2 Privado'!$CR88</f>
        <v>0.16751252732967151</v>
      </c>
      <c r="Q88" s="65">
        <f>'Pronóstico1 Privado'!Q88*'Pronóstico2 Privado'!$CR88</f>
        <v>0.16001877825548977</v>
      </c>
      <c r="R88" s="65">
        <f>'Pronóstico1 Privado'!R88*'Pronóstico2 Privado'!$CR88</f>
        <v>0.17371803781201325</v>
      </c>
      <c r="S88" s="65">
        <f>'Pronóstico1 Privado'!S88*'Pronóstico2 Privado'!$CR88</f>
        <v>0.17606180293514909</v>
      </c>
      <c r="T88" s="65">
        <f>'Pronóstico1 Privado'!T88*'Pronóstico2 Privado'!$CR88</f>
        <v>0.18542716535830944</v>
      </c>
      <c r="U88" s="65">
        <f>'Pronóstico1 Privado'!U88*'Pronóstico2 Privado'!$CR88</f>
        <v>0.16359896478444419</v>
      </c>
      <c r="V88" s="65">
        <f>'Pronóstico1 Privado'!V88*'Pronóstico2 Privado'!$CR88</f>
        <v>0.14753684852890259</v>
      </c>
      <c r="W88" s="65">
        <f>'Pronóstico1 Privado'!W88*'Pronóstico2 Privado'!$CR88</f>
        <v>0.15965911781774286</v>
      </c>
      <c r="X88" s="65">
        <f>'Pronóstico1 Privado'!X88*'Pronóstico2 Privado'!$CR88</f>
        <v>0.11180961481491365</v>
      </c>
      <c r="Y88" s="65">
        <f>'Pronóstico1 Privado'!Y88*'Pronóstico2 Privado'!$CR88</f>
        <v>9.3419024774642867E-2</v>
      </c>
      <c r="Z88" s="65">
        <f>'Pronóstico1 Privado'!Z88*'Pronóstico2 Privado'!$CR88</f>
        <v>7.6627871338969825E-2</v>
      </c>
      <c r="AA88" s="65">
        <f>'Pronóstico1 Privado'!AA88*'Pronóstico2 Privado'!$CR88</f>
        <v>7.6306754356913517E-2</v>
      </c>
      <c r="AB88" s="65">
        <f>'Pronóstico1 Privado'!AB88*'Pronóstico2 Privado'!$CR88</f>
        <v>5.3877965285343284E-2</v>
      </c>
      <c r="AC88" s="65">
        <f>'Pronóstico1 Privado'!AC88*'Pronóstico2 Privado'!$CR88</f>
        <v>3.9680121854144816E-2</v>
      </c>
      <c r="AD88" s="65">
        <f>'Pronóstico1 Privado'!AD88*'Pronóstico2 Privado'!$CR88</f>
        <v>2.832549044160803E-2</v>
      </c>
      <c r="AE88" s="65">
        <f>'Pronóstico1 Privado'!AE88*'Pronóstico2 Privado'!$CR88</f>
        <v>3.9345215763119869E-2</v>
      </c>
      <c r="AF88" s="65">
        <f>'Pronóstico1 Privado'!AF88*'Pronóstico2 Privado'!$CR88</f>
        <v>1.4834104382171915E-2</v>
      </c>
      <c r="AG88" s="65">
        <f>'Pronóstico1 Privado'!AG88*'Pronóstico2 Privado'!$CR88</f>
        <v>2.5055570677064487E-2</v>
      </c>
      <c r="AH88" s="65">
        <f>'Pronóstico1 Privado'!AH88*'Pronóstico2 Privado'!$CR88</f>
        <v>7.3808818312879375E-3</v>
      </c>
      <c r="AI88" s="65">
        <f>'Pronóstico1 Privado'!AI88*'Pronóstico2 Privado'!$CR88</f>
        <v>1.0589908468186204E-2</v>
      </c>
      <c r="AJ88" s="65">
        <f>'Pronóstico1 Privado'!AJ88*'Pronóstico2 Privado'!$CR88</f>
        <v>7.3550969922358007E-3</v>
      </c>
      <c r="AK88" s="65">
        <f>'Pronóstico1 Privado'!AK88*'Pronóstico2 Privado'!$CR88</f>
        <v>1.1209931450489753E-2</v>
      </c>
      <c r="AL88" s="65">
        <f>'Pronóstico1 Privado'!AL88*'Pronóstico2 Privado'!$CR88</f>
        <v>2.882405249439875E-2</v>
      </c>
      <c r="AM88" s="65">
        <f>'Pronóstico1 Privado'!AM88*'Pronóstico2 Privado'!$CR88</f>
        <v>8.4079016752141942E-3</v>
      </c>
      <c r="AN88" s="65">
        <f>'Pronóstico1 Privado'!AN88*'Pronóstico2 Privado'!$CR88</f>
        <v>5.315509399372394E-3</v>
      </c>
      <c r="AO88" s="65">
        <f>'Pronóstico1 Privado'!AO88*'Pronóstico2 Privado'!$CR88</f>
        <v>7.5883954883799853E-3</v>
      </c>
      <c r="AP88" s="65">
        <f>'Pronóstico1 Privado'!AP88*'Pronóstico2 Privado'!$CR88</f>
        <v>1.0687075144931077E-2</v>
      </c>
      <c r="AQ88" s="65">
        <f>'Pronóstico1 Privado'!AQ88*'Pronóstico2 Privado'!$CR88</f>
        <v>6.5808316086583343E-3</v>
      </c>
      <c r="AR88" s="65">
        <f>'Pronóstico1 Privado'!AR88*'Pronóstico2 Privado'!$CR88</f>
        <v>6.1173494773844699E-3</v>
      </c>
      <c r="AS88" s="65">
        <f>'Pronóstico1 Privado'!AS88*'Pronóstico2 Privado'!$CR88</f>
        <v>7.8039765132761904E-3</v>
      </c>
      <c r="AT88" s="65">
        <f>'Pronóstico1 Privado'!AT88*'Pronóstico2 Privado'!$CR88</f>
        <v>5.4262339997317695E-3</v>
      </c>
      <c r="AU88" s="65">
        <f>'Pronóstico1 Privado'!AU88*'Pronóstico2 Privado'!$CR88</f>
        <v>5.685942240081808E-3</v>
      </c>
      <c r="AV88" s="65">
        <f>'Pronóstico1 Privado'!AV88*'Pronóstico2 Privado'!$CR88</f>
        <v>5.4064160107236952E-3</v>
      </c>
      <c r="AW88" s="65">
        <f>'Pronóstico1 Privado'!AW88*'Pronóstico2 Privado'!$CR88</f>
        <v>5.3514024164421055E-3</v>
      </c>
      <c r="AX88" s="65">
        <f>'Pronóstico1 Privado'!AX88*'Pronóstico2 Privado'!$CR88</f>
        <v>5.8898581872118263E-3</v>
      </c>
      <c r="AY88" s="65">
        <f>'Pronóstico1 Privado'!AY88*'Pronóstico2 Privado'!$CR88</f>
        <v>5.6101207835961529E-3</v>
      </c>
      <c r="AZ88" s="65">
        <f>'Pronóstico1 Privado'!AZ88*'Pronóstico2 Privado'!$CR88</f>
        <v>5.8592987572821673E-3</v>
      </c>
      <c r="BA88" s="65">
        <f>'Pronóstico1 Privado'!BA88*'Pronóstico2 Privado'!$CR88</f>
        <v>5.6927511038220163E-3</v>
      </c>
      <c r="BB88" s="65">
        <f>'Pronóstico1 Privado'!BB88*'Pronóstico2 Privado'!$CR88</f>
        <v>5.5393083578887626E-3</v>
      </c>
      <c r="BC88" s="65">
        <f>'Pronóstico1 Privado'!BC88*'Pronóstico2 Privado'!$CR88</f>
        <v>5.3563213216892046E-3</v>
      </c>
      <c r="BD88" s="65">
        <f>'Pronóstico1 Privado'!BD88*'Pronóstico2 Privado'!$CR88</f>
        <v>4.9452541510537464E-3</v>
      </c>
      <c r="BE88" s="65">
        <f>'Pronóstico1 Privado'!BE88*'Pronóstico2 Privado'!$CR88</f>
        <v>5.1872357076196592E-3</v>
      </c>
      <c r="BF88" s="65">
        <f>'Pronóstico1 Privado'!BF88*'Pronóstico2 Privado'!$CR88</f>
        <v>4.5743515959025182E-3</v>
      </c>
      <c r="BG88" s="65">
        <f>'Pronóstico1 Privado'!BG88*'Pronóstico2 Privado'!$CR88</f>
        <v>4.887365465883693E-3</v>
      </c>
      <c r="BH88" s="65">
        <f>'Pronóstico1 Privado'!BH88*'Pronóstico2 Privado'!$CR88</f>
        <v>4.6255260157372609E-3</v>
      </c>
      <c r="BI88" s="65">
        <f>'Pronóstico1 Privado'!BI88*'Pronóstico2 Privado'!$CR88</f>
        <v>4.4704742230007579E-3</v>
      </c>
      <c r="BJ88" s="65">
        <f>'Pronóstico1 Privado'!BJ88*'Pronóstico2 Privado'!$CR88</f>
        <v>4.835948712287875E-3</v>
      </c>
      <c r="BK88" s="65">
        <f>'Pronóstico1 Privado'!BK88*'Pronóstico2 Privado'!$CR88</f>
        <v>4.5621288248306104E-3</v>
      </c>
      <c r="BL88" s="65">
        <f>'Pronóstico1 Privado'!BL88*'Pronóstico2 Privado'!$CR88</f>
        <v>4.2572435561313623E-3</v>
      </c>
      <c r="BM88" s="65">
        <f>'Pronóstico1 Privado'!BM88*'Pronóstico2 Privado'!$CR88</f>
        <v>3.6455356551060255E-3</v>
      </c>
      <c r="BN88" s="65">
        <f>'Pronóstico1 Privado'!BN88*'Pronóstico2 Privado'!$CR88</f>
        <v>4.6510179118294838E-3</v>
      </c>
      <c r="BO88" s="65">
        <f>'Pronóstico1 Privado'!BO88*'Pronóstico2 Privado'!$CR88</f>
        <v>3.4518194792956787E-3</v>
      </c>
      <c r="BP88" s="65">
        <f>'Pronóstico1 Privado'!BP88*'Pronóstico2 Privado'!$CR88</f>
        <v>3.3128820589300016E-3</v>
      </c>
      <c r="BQ88" s="65">
        <f>'Pronóstico1 Privado'!BQ88*'Pronóstico2 Privado'!$CR88</f>
        <v>3.2680533194026345E-3</v>
      </c>
      <c r="BR88" s="65">
        <f>'Pronóstico1 Privado'!BR88*'Pronóstico2 Privado'!$CR88</f>
        <v>2.6304444264388894E-3</v>
      </c>
      <c r="BS88" s="65">
        <f>'Pronóstico1 Privado'!BS88*'Pronóstico2 Privado'!$CR88</f>
        <v>2.6084637584132299E-3</v>
      </c>
      <c r="BT88" s="65">
        <f>'Pronóstico1 Privado'!BT88*'Pronóstico2 Privado'!$CR88</f>
        <v>2.9295499146956799E-3</v>
      </c>
      <c r="BU88" s="65">
        <f>'Pronóstico1 Privado'!BU88*'Pronóstico2 Privado'!$CR88</f>
        <v>2.8958474252112247E-3</v>
      </c>
      <c r="BV88" s="65">
        <f>'Pronóstico1 Privado'!BV88*'Pronóstico2 Privado'!$CR88</f>
        <v>2.4703592362856188E-3</v>
      </c>
      <c r="BW88" s="65">
        <f>'Pronóstico1 Privado'!BW88*'Pronóstico2 Privado'!$CR88</f>
        <v>2.5555891291364169E-3</v>
      </c>
      <c r="BX88" s="65">
        <f>'Pronóstico1 Privado'!BX88*'Pronóstico2 Privado'!$CR88</f>
        <v>2.3824078635937209E-3</v>
      </c>
      <c r="BY88" s="65">
        <f>'Pronóstico1 Privado'!BY88*'Pronóstico2 Privado'!$CR88</f>
        <v>2.5968059726340685E-3</v>
      </c>
      <c r="BZ88" s="65">
        <f>'Pronóstico1 Privado'!BZ88*'Pronóstico2 Privado'!$CR88</f>
        <v>1.4982380874045734E-3</v>
      </c>
      <c r="CA88" s="65">
        <f>'Pronóstico1 Privado'!CA88*'Pronóstico2 Privado'!$CR88</f>
        <v>1.9017757007620615E-3</v>
      </c>
      <c r="CB88" s="65">
        <f>'Pronóstico1 Privado'!CB88*'Pronóstico2 Privado'!$CR88</f>
        <v>2.0161604137985405E-3</v>
      </c>
      <c r="CC88" s="65">
        <f>'Pronóstico1 Privado'!CC88*'Pronóstico2 Privado'!$CR88</f>
        <v>1.2044590784980646E-3</v>
      </c>
      <c r="CD88" s="65">
        <f>'Pronóstico1 Privado'!CD88*'Pronóstico2 Privado'!$CR88</f>
        <v>9.9143770155933359E-4</v>
      </c>
      <c r="CE88" s="65">
        <f>'Pronóstico1 Privado'!CE88*'Pronóstico2 Privado'!$CR88</f>
        <v>9.1573350492851497E-4</v>
      </c>
      <c r="CF88" s="65">
        <f>'Pronóstico1 Privado'!CF88*'Pronóstico2 Privado'!$CR88</f>
        <v>5.6489257081652046E-4</v>
      </c>
      <c r="CG88" s="65">
        <f>'Pronóstico1 Privado'!CG88*'Pronóstico2 Privado'!$CR88</f>
        <v>6.7478012134137601E-4</v>
      </c>
      <c r="CH88" s="65">
        <f>'Pronóstico1 Privado'!CH88*'Pronóstico2 Privado'!$CR88</f>
        <v>5.3165529215239518E-4</v>
      </c>
      <c r="CI88" s="65">
        <f>'Pronóstico1 Privado'!CI88*'Pronóstico2 Privado'!$CR88</f>
        <v>5.0199011044320071E-4</v>
      </c>
      <c r="CJ88" s="65">
        <f>'Pronóstico1 Privado'!CJ88*'Pronóstico2 Privado'!$CR88</f>
        <v>5.6704995502521161E-4</v>
      </c>
      <c r="CK88" s="65">
        <f>'Pronóstico1 Privado'!CK88*'Pronóstico2 Privado'!$CR88</f>
        <v>6.1454335420221731E-4</v>
      </c>
      <c r="CL88" s="65">
        <f>'Pronóstico1 Privado'!CL88*'Pronóstico2 Privado'!$CR88</f>
        <v>5.2759714767747863E-4</v>
      </c>
      <c r="CM88" s="65">
        <f>'Pronóstico1 Privado'!CM88*'Pronóstico2 Privado'!$CR88</f>
        <v>1.2769141500795802E-4</v>
      </c>
      <c r="CN88" s="65">
        <f>'Pronóstico1 Privado'!CN88*'Pronóstico2 Privado'!$CR88</f>
        <v>5.2653162256653126E-5</v>
      </c>
      <c r="CP88" s="71">
        <f t="shared" si="1"/>
        <v>3.6500000000000004</v>
      </c>
      <c r="CR88">
        <f>'Insumo 2'!$B$5/'Pronóstico1 Privado'!CP88</f>
        <v>1.8111409636991507</v>
      </c>
    </row>
    <row r="89" spans="1:96">
      <c r="A89">
        <f>'Población %'!A134</f>
        <v>2073</v>
      </c>
      <c r="B89" s="65">
        <f>'Pronóstico1 Privado'!B89*'Pronóstico2 Privado'!$CR89</f>
        <v>0</v>
      </c>
      <c r="C89" s="65">
        <f>'Pronóstico1 Privado'!C89*'Pronóstico2 Privado'!$CR89</f>
        <v>3.0124925566923921E-4</v>
      </c>
      <c r="D89" s="65">
        <f>'Pronóstico1 Privado'!D89*'Pronóstico2 Privado'!$CR89</f>
        <v>2.4184628389767836E-3</v>
      </c>
      <c r="E89" s="65">
        <f>'Pronóstico1 Privado'!E89*'Pronóstico2 Privado'!$CR89</f>
        <v>1.0622426994661456E-2</v>
      </c>
      <c r="F89" s="65">
        <f>'Pronóstico1 Privado'!F89*'Pronóstico2 Privado'!$CR89</f>
        <v>4.309731805932468E-2</v>
      </c>
      <c r="G89" s="65">
        <f>'Pronóstico1 Privado'!G89*'Pronóstico2 Privado'!$CR89</f>
        <v>8.9321181537001262E-2</v>
      </c>
      <c r="H89" s="65">
        <f>'Pronóstico1 Privado'!H89*'Pronóstico2 Privado'!$CR89</f>
        <v>0.12720903544673115</v>
      </c>
      <c r="I89" s="65">
        <f>'Pronóstico1 Privado'!I89*'Pronóstico2 Privado'!$CR89</f>
        <v>0.15888503665375567</v>
      </c>
      <c r="J89" s="65">
        <f>'Pronóstico1 Privado'!J89*'Pronóstico2 Privado'!$CR89</f>
        <v>0.1745948866738293</v>
      </c>
      <c r="K89" s="65">
        <f>'Pronóstico1 Privado'!K89*'Pronóstico2 Privado'!$CR89</f>
        <v>0.17693029510987479</v>
      </c>
      <c r="L89" s="65">
        <f>'Pronóstico1 Privado'!L89*'Pronóstico2 Privado'!$CR89</f>
        <v>0.17924434827834351</v>
      </c>
      <c r="M89" s="65">
        <f>'Pronóstico1 Privado'!M89*'Pronóstico2 Privado'!$CR89</f>
        <v>0.17906777118834183</v>
      </c>
      <c r="N89" s="65">
        <f>'Pronóstico1 Privado'!N89*'Pronóstico2 Privado'!$CR89</f>
        <v>0.17459012550313011</v>
      </c>
      <c r="O89" s="65">
        <f>'Pronóstico1 Privado'!O89*'Pronóstico2 Privado'!$CR89</f>
        <v>0.17191858882485644</v>
      </c>
      <c r="P89" s="65">
        <f>'Pronóstico1 Privado'!P89*'Pronóstico2 Privado'!$CR89</f>
        <v>0.16723332943584843</v>
      </c>
      <c r="Q89" s="65">
        <f>'Pronóstico1 Privado'!Q89*'Pronóstico2 Privado'!$CR89</f>
        <v>0.15987899643722245</v>
      </c>
      <c r="R89" s="65">
        <f>'Pronóstico1 Privado'!R89*'Pronóstico2 Privado'!$CR89</f>
        <v>0.17367521745655823</v>
      </c>
      <c r="S89" s="65">
        <f>'Pronóstico1 Privado'!S89*'Pronóstico2 Privado'!$CR89</f>
        <v>0.17597516114687045</v>
      </c>
      <c r="T89" s="65">
        <f>'Pronóstico1 Privado'!T89*'Pronóstico2 Privado'!$CR89</f>
        <v>0.18530693245645996</v>
      </c>
      <c r="U89" s="65">
        <f>'Pronóstico1 Privado'!U89*'Pronóstico2 Privado'!$CR89</f>
        <v>0.16351632593778717</v>
      </c>
      <c r="V89" s="65">
        <f>'Pronóstico1 Privado'!V89*'Pronóstico2 Privado'!$CR89</f>
        <v>0.14750931549170748</v>
      </c>
      <c r="W89" s="65">
        <f>'Pronóstico1 Privado'!W89*'Pronóstico2 Privado'!$CR89</f>
        <v>0.15969148708169895</v>
      </c>
      <c r="X89" s="65">
        <f>'Pronóstico1 Privado'!X89*'Pronóstico2 Privado'!$CR89</f>
        <v>0.11186704376811633</v>
      </c>
      <c r="Y89" s="65">
        <f>'Pronóstico1 Privado'!Y89*'Pronóstico2 Privado'!$CR89</f>
        <v>9.3495969625501607E-2</v>
      </c>
      <c r="Z89" s="65">
        <f>'Pronóstico1 Privado'!Z89*'Pronóstico2 Privado'!$CR89</f>
        <v>7.6703239987699498E-2</v>
      </c>
      <c r="AA89" s="65">
        <f>'Pronóstico1 Privado'!AA89*'Pronóstico2 Privado'!$CR89</f>
        <v>7.6382821896880781E-2</v>
      </c>
      <c r="AB89" s="65">
        <f>'Pronóstico1 Privado'!AB89*'Pronóstico2 Privado'!$CR89</f>
        <v>5.3935989225206066E-2</v>
      </c>
      <c r="AC89" s="65">
        <f>'Pronóstico1 Privado'!AC89*'Pronóstico2 Privado'!$CR89</f>
        <v>3.9730436868639869E-2</v>
      </c>
      <c r="AD89" s="65">
        <f>'Pronóstico1 Privado'!AD89*'Pronóstico2 Privado'!$CR89</f>
        <v>2.8366105904450236E-2</v>
      </c>
      <c r="AE89" s="65">
        <f>'Pronóstico1 Privado'!AE89*'Pronóstico2 Privado'!$CR89</f>
        <v>3.9396114326655331E-2</v>
      </c>
      <c r="AF89" s="65">
        <f>'Pronóstico1 Privado'!AF89*'Pronóstico2 Privado'!$CR89</f>
        <v>1.4848103761363047E-2</v>
      </c>
      <c r="AG89" s="65">
        <f>'Pronóstico1 Privado'!AG89*'Pronóstico2 Privado'!$CR89</f>
        <v>2.5069762540023004E-2</v>
      </c>
      <c r="AH89" s="65">
        <f>'Pronóstico1 Privado'!AH89*'Pronóstico2 Privado'!$CR89</f>
        <v>7.384445516523769E-3</v>
      </c>
      <c r="AI89" s="65">
        <f>'Pronóstico1 Privado'!AI89*'Pronóstico2 Privado'!$CR89</f>
        <v>1.0594549857000861E-2</v>
      </c>
      <c r="AJ89" s="65">
        <f>'Pronóstico1 Privado'!AJ89*'Pronóstico2 Privado'!$CR89</f>
        <v>7.3520543308312307E-3</v>
      </c>
      <c r="AK89" s="65">
        <f>'Pronóstico1 Privado'!AK89*'Pronóstico2 Privado'!$CR89</f>
        <v>1.1190900262880839E-2</v>
      </c>
      <c r="AL89" s="65">
        <f>'Pronóstico1 Privado'!AL89*'Pronóstico2 Privado'!$CR89</f>
        <v>2.8746902734693321E-2</v>
      </c>
      <c r="AM89" s="65">
        <f>'Pronóstico1 Privado'!AM89*'Pronóstico2 Privado'!$CR89</f>
        <v>8.38426823746731E-3</v>
      </c>
      <c r="AN89" s="65">
        <f>'Pronóstico1 Privado'!AN89*'Pronóstico2 Privado'!$CR89</f>
        <v>5.3001255522635189E-3</v>
      </c>
      <c r="AO89" s="65">
        <f>'Pronóstico1 Privado'!AO89*'Pronóstico2 Privado'!$CR89</f>
        <v>7.561364241136093E-3</v>
      </c>
      <c r="AP89" s="65">
        <f>'Pronóstico1 Privado'!AP89*'Pronóstico2 Privado'!$CR89</f>
        <v>1.0641238274864169E-2</v>
      </c>
      <c r="AQ89" s="65">
        <f>'Pronóstico1 Privado'!AQ89*'Pronóstico2 Privado'!$CR89</f>
        <v>6.5506639348901574E-3</v>
      </c>
      <c r="AR89" s="65">
        <f>'Pronóstico1 Privado'!AR89*'Pronóstico2 Privado'!$CR89</f>
        <v>6.0923574651281925E-3</v>
      </c>
      <c r="AS89" s="65">
        <f>'Pronóstico1 Privado'!AS89*'Pronóstico2 Privado'!$CR89</f>
        <v>7.7771486089861716E-3</v>
      </c>
      <c r="AT89" s="65">
        <f>'Pronóstico1 Privado'!AT89*'Pronóstico2 Privado'!$CR89</f>
        <v>5.4084424050537799E-3</v>
      </c>
      <c r="AU89" s="65">
        <f>'Pronóstico1 Privado'!AU89*'Pronóstico2 Privado'!$CR89</f>
        <v>5.6680495608086214E-3</v>
      </c>
      <c r="AV89" s="65">
        <f>'Pronóstico1 Privado'!AV89*'Pronóstico2 Privado'!$CR89</f>
        <v>5.3925632329874561E-3</v>
      </c>
      <c r="AW89" s="65">
        <f>'Pronóstico1 Privado'!AW89*'Pronóstico2 Privado'!$CR89</f>
        <v>5.3438946100948974E-3</v>
      </c>
      <c r="AX89" s="65">
        <f>'Pronóstico1 Privado'!AX89*'Pronóstico2 Privado'!$CR89</f>
        <v>5.8878330871059616E-3</v>
      </c>
      <c r="AY89" s="65">
        <f>'Pronóstico1 Privado'!AY89*'Pronóstico2 Privado'!$CR89</f>
        <v>5.6202398043310002E-3</v>
      </c>
      <c r="AZ89" s="65">
        <f>'Pronóstico1 Privado'!AZ89*'Pronóstico2 Privado'!$CR89</f>
        <v>5.8857444558894278E-3</v>
      </c>
      <c r="BA89" s="65">
        <f>'Pronóstico1 Privado'!BA89*'Pronóstico2 Privado'!$CR89</f>
        <v>5.7314808556052825E-3</v>
      </c>
      <c r="BB89" s="65">
        <f>'Pronóstico1 Privado'!BB89*'Pronóstico2 Privado'!$CR89</f>
        <v>5.5810177838927612E-3</v>
      </c>
      <c r="BC89" s="65">
        <f>'Pronóstico1 Privado'!BC89*'Pronóstico2 Privado'!$CR89</f>
        <v>5.3983973634652892E-3</v>
      </c>
      <c r="BD89" s="65">
        <f>'Pronóstico1 Privado'!BD89*'Pronóstico2 Privado'!$CR89</f>
        <v>5.002619014146662E-3</v>
      </c>
      <c r="BE89" s="65">
        <f>'Pronóstico1 Privado'!BE89*'Pronóstico2 Privado'!$CR89</f>
        <v>5.2739760208083634E-3</v>
      </c>
      <c r="BF89" s="65">
        <f>'Pronóstico1 Privado'!BF89*'Pronóstico2 Privado'!$CR89</f>
        <v>4.6660827472186708E-3</v>
      </c>
      <c r="BG89" s="65">
        <f>'Pronóstico1 Privado'!BG89*'Pronóstico2 Privado'!$CR89</f>
        <v>4.9860764235197261E-3</v>
      </c>
      <c r="BH89" s="65">
        <f>'Pronóstico1 Privado'!BH89*'Pronóstico2 Privado'!$CR89</f>
        <v>4.7226451427631331E-3</v>
      </c>
      <c r="BI89" s="65">
        <f>'Pronóstico1 Privado'!BI89*'Pronóstico2 Privado'!$CR89</f>
        <v>4.5543349359858784E-3</v>
      </c>
      <c r="BJ89" s="65">
        <f>'Pronóstico1 Privado'!BJ89*'Pronóstico2 Privado'!$CR89</f>
        <v>4.906487808092547E-3</v>
      </c>
      <c r="BK89" s="65">
        <f>'Pronóstico1 Privado'!BK89*'Pronóstico2 Privado'!$CR89</f>
        <v>4.6150760098694456E-3</v>
      </c>
      <c r="BL89" s="65">
        <f>'Pronóstico1 Privado'!BL89*'Pronóstico2 Privado'!$CR89</f>
        <v>4.3057947523293437E-3</v>
      </c>
      <c r="BM89" s="65">
        <f>'Pronóstico1 Privado'!BM89*'Pronóstico2 Privado'!$CR89</f>
        <v>3.6827529587914829E-3</v>
      </c>
      <c r="BN89" s="65">
        <f>'Pronóstico1 Privado'!BN89*'Pronóstico2 Privado'!$CR89</f>
        <v>4.6973092474858185E-3</v>
      </c>
      <c r="BO89" s="65">
        <f>'Pronóstico1 Privado'!BO89*'Pronóstico2 Privado'!$CR89</f>
        <v>3.4875322324966146E-3</v>
      </c>
      <c r="BP89" s="65">
        <f>'Pronóstico1 Privado'!BP89*'Pronóstico2 Privado'!$CR89</f>
        <v>3.3453090621926901E-3</v>
      </c>
      <c r="BQ89" s="65">
        <f>'Pronóstico1 Privado'!BQ89*'Pronóstico2 Privado'!$CR89</f>
        <v>3.3002674641782487E-3</v>
      </c>
      <c r="BR89" s="65">
        <f>'Pronóstico1 Privado'!BR89*'Pronóstico2 Privado'!$CR89</f>
        <v>2.6632109744653548E-3</v>
      </c>
      <c r="BS89" s="65">
        <f>'Pronóstico1 Privado'!BS89*'Pronóstico2 Privado'!$CR89</f>
        <v>2.6133154108103187E-3</v>
      </c>
      <c r="BT89" s="65">
        <f>'Pronóstico1 Privado'!BT89*'Pronóstico2 Privado'!$CR89</f>
        <v>2.8880882554515241E-3</v>
      </c>
      <c r="BU89" s="65">
        <f>'Pronóstico1 Privado'!BU89*'Pronóstico2 Privado'!$CR89</f>
        <v>2.8310096319451934E-3</v>
      </c>
      <c r="BV89" s="65">
        <f>'Pronóstico1 Privado'!BV89*'Pronóstico2 Privado'!$CR89</f>
        <v>2.423275707830878E-3</v>
      </c>
      <c r="BW89" s="65">
        <f>'Pronóstico1 Privado'!BW89*'Pronóstico2 Privado'!$CR89</f>
        <v>2.5067597103867766E-3</v>
      </c>
      <c r="BX89" s="65">
        <f>'Pronóstico1 Privado'!BX89*'Pronóstico2 Privado'!$CR89</f>
        <v>2.3697243221800705E-3</v>
      </c>
      <c r="BY89" s="65">
        <f>'Pronóstico1 Privado'!BY89*'Pronóstico2 Privado'!$CR89</f>
        <v>2.6390740749907462E-3</v>
      </c>
      <c r="BZ89" s="65">
        <f>'Pronóstico1 Privado'!BZ89*'Pronóstico2 Privado'!$CR89</f>
        <v>1.5461660184826911E-3</v>
      </c>
      <c r="CA89" s="65">
        <f>'Pronóstico1 Privado'!CA89*'Pronóstico2 Privado'!$CR89</f>
        <v>1.9611882626553202E-3</v>
      </c>
      <c r="CB89" s="65">
        <f>'Pronóstico1 Privado'!CB89*'Pronóstico2 Privado'!$CR89</f>
        <v>2.0811211361696225E-3</v>
      </c>
      <c r="CC89" s="65">
        <f>'Pronóstico1 Privado'!CC89*'Pronóstico2 Privado'!$CR89</f>
        <v>1.2527398092282806E-3</v>
      </c>
      <c r="CD89" s="65">
        <f>'Pronóstico1 Privado'!CD89*'Pronóstico2 Privado'!$CR89</f>
        <v>1.0412209262174333E-3</v>
      </c>
      <c r="CE89" s="65">
        <f>'Pronóstico1 Privado'!CE89*'Pronóstico2 Privado'!$CR89</f>
        <v>9.6960435293097426E-4</v>
      </c>
      <c r="CF89" s="65">
        <f>'Pronóstico1 Privado'!CF89*'Pronóstico2 Privado'!$CR89</f>
        <v>6.0131617115528012E-4</v>
      </c>
      <c r="CG89" s="65">
        <f>'Pronóstico1 Privado'!CG89*'Pronóstico2 Privado'!$CR89</f>
        <v>7.2390574224926731E-4</v>
      </c>
      <c r="CH89" s="65">
        <f>'Pronóstico1 Privado'!CH89*'Pronóstico2 Privado'!$CR89</f>
        <v>5.679158007878231E-4</v>
      </c>
      <c r="CI89" s="65">
        <f>'Pronóstico1 Privado'!CI89*'Pronóstico2 Privado'!$CR89</f>
        <v>5.2860718152568874E-4</v>
      </c>
      <c r="CJ89" s="65">
        <f>'Pronóstico1 Privado'!CJ89*'Pronóstico2 Privado'!$CR89</f>
        <v>5.9013982504458955E-4</v>
      </c>
      <c r="CK89" s="65">
        <f>'Pronóstico1 Privado'!CK89*'Pronóstico2 Privado'!$CR89</f>
        <v>6.4411550756491047E-4</v>
      </c>
      <c r="CL89" s="65">
        <f>'Pronóstico1 Privado'!CL89*'Pronóstico2 Privado'!$CR89</f>
        <v>5.4760045453353394E-4</v>
      </c>
      <c r="CM89" s="65">
        <f>'Pronóstico1 Privado'!CM89*'Pronóstico2 Privado'!$CR89</f>
        <v>1.3171830321448476E-4</v>
      </c>
      <c r="CN89" s="65">
        <f>'Pronóstico1 Privado'!CN89*'Pronóstico2 Privado'!$CR89</f>
        <v>5.5156711214883046E-5</v>
      </c>
      <c r="CP89" s="71">
        <f t="shared" si="1"/>
        <v>3.6499999999999995</v>
      </c>
      <c r="CR89">
        <f>'Insumo 2'!$B$5/'Pronóstico1 Privado'!CP89</f>
        <v>1.8253351466476357</v>
      </c>
    </row>
    <row r="90" spans="1:96">
      <c r="A90">
        <f>'Población %'!A135</f>
        <v>2074</v>
      </c>
      <c r="B90" s="65">
        <f>'Pronóstico1 Privado'!B90*'Pronóstico2 Privado'!$CR90</f>
        <v>0</v>
      </c>
      <c r="C90" s="65">
        <f>'Pronóstico1 Privado'!C90*'Pronóstico2 Privado'!$CR90</f>
        <v>3.0134352191832223E-4</v>
      </c>
      <c r="D90" s="65">
        <f>'Pronóstico1 Privado'!D90*'Pronóstico2 Privado'!$CR90</f>
        <v>2.4186326300822542E-3</v>
      </c>
      <c r="E90" s="65">
        <f>'Pronóstico1 Privado'!E90*'Pronóstico2 Privado'!$CR90</f>
        <v>1.0607524224315927E-2</v>
      </c>
      <c r="F90" s="65">
        <f>'Pronóstico1 Privado'!F90*'Pronóstico2 Privado'!$CR90</f>
        <v>4.3082107096579787E-2</v>
      </c>
      <c r="G90" s="65">
        <f>'Pronóstico1 Privado'!G90*'Pronóstico2 Privado'!$CR90</f>
        <v>8.9285211750296828E-2</v>
      </c>
      <c r="H90" s="65">
        <f>'Pronóstico1 Privado'!H90*'Pronóstico2 Privado'!$CR90</f>
        <v>0.12715873474792061</v>
      </c>
      <c r="I90" s="65">
        <f>'Pronóstico1 Privado'!I90*'Pronóstico2 Privado'!$CR90</f>
        <v>0.15881837915786765</v>
      </c>
      <c r="J90" s="65">
        <f>'Pronóstico1 Privado'!J90*'Pronóstico2 Privado'!$CR90</f>
        <v>0.17450028801770143</v>
      </c>
      <c r="K90" s="65">
        <f>'Pronóstico1 Privado'!K90*'Pronóstico2 Privado'!$CR90</f>
        <v>0.17680169531374151</v>
      </c>
      <c r="L90" s="65">
        <f>'Pronóstico1 Privado'!L90*'Pronóstico2 Privado'!$CR90</f>
        <v>0.17922594875887088</v>
      </c>
      <c r="M90" s="65">
        <f>'Pronóstico1 Privado'!M90*'Pronóstico2 Privado'!$CR90</f>
        <v>0.17918480989028365</v>
      </c>
      <c r="N90" s="65">
        <f>'Pronóstico1 Privado'!N90*'Pronóstico2 Privado'!$CR90</f>
        <v>0.17472215888644552</v>
      </c>
      <c r="O90" s="65">
        <f>'Pronóstico1 Privado'!O90*'Pronóstico2 Privado'!$CR90</f>
        <v>0.17189496341534768</v>
      </c>
      <c r="P90" s="65">
        <f>'Pronóstico1 Privado'!P90*'Pronóstico2 Privado'!$CR90</f>
        <v>0.16706501730701462</v>
      </c>
      <c r="Q90" s="65">
        <f>'Pronóstico1 Privado'!Q90*'Pronóstico2 Privado'!$CR90</f>
        <v>0.15971687576737742</v>
      </c>
      <c r="R90" s="65">
        <f>'Pronóstico1 Privado'!R90*'Pronóstico2 Privado'!$CR90</f>
        <v>0.17358124834393726</v>
      </c>
      <c r="S90" s="65">
        <f>'Pronóstico1 Privado'!S90*'Pronóstico2 Privado'!$CR90</f>
        <v>0.17594861229234862</v>
      </c>
      <c r="T90" s="65">
        <f>'Pronóstico1 Privado'!T90*'Pronóstico2 Privado'!$CR90</f>
        <v>0.18523145435289337</v>
      </c>
      <c r="U90" s="65">
        <f>'Pronóstico1 Privado'!U90*'Pronóstico2 Privado'!$CR90</f>
        <v>0.16341246567508735</v>
      </c>
      <c r="V90" s="65">
        <f>'Pronóstico1 Privado'!V90*'Pronóstico2 Privado'!$CR90</f>
        <v>0.14740659390754143</v>
      </c>
      <c r="W90" s="65">
        <f>'Pronóstico1 Privado'!W90*'Pronóstico2 Privado'!$CR90</f>
        <v>0.15958731503787288</v>
      </c>
      <c r="X90" s="65">
        <f>'Pronóstico1 Privado'!X90*'Pronóstico2 Privado'!$CR90</f>
        <v>0.1118143602335394</v>
      </c>
      <c r="Y90" s="65">
        <f>'Pronóstico1 Privado'!Y90*'Pronóstico2 Privado'!$CR90</f>
        <v>9.34760780903061E-2</v>
      </c>
      <c r="Z90" s="65">
        <f>'Pronóstico1 Privado'!Z90*'Pronóstico2 Privado'!$CR90</f>
        <v>7.6706760595345369E-2</v>
      </c>
      <c r="AA90" s="65">
        <f>'Pronóstico1 Privado'!AA90*'Pronóstico2 Privado'!$CR90</f>
        <v>7.6392208377940723E-2</v>
      </c>
      <c r="AB90" s="65">
        <f>'Pronóstico1 Privado'!AB90*'Pronóstico2 Privado'!$CR90</f>
        <v>5.3941346298347209E-2</v>
      </c>
      <c r="AC90" s="65">
        <f>'Pronóstico1 Privado'!AC90*'Pronóstico2 Privado'!$CR90</f>
        <v>3.9736187406670682E-2</v>
      </c>
      <c r="AD90" s="65">
        <f>'Pronóstico1 Privado'!AD90*'Pronóstico2 Privado'!$CR90</f>
        <v>2.8374706138131572E-2</v>
      </c>
      <c r="AE90" s="65">
        <f>'Pronóstico1 Privado'!AE90*'Pronóstico2 Privado'!$CR90</f>
        <v>3.9413934656497902E-2</v>
      </c>
      <c r="AF90" s="65">
        <f>'Pronóstico1 Privado'!AF90*'Pronóstico2 Privado'!$CR90</f>
        <v>1.4853355436194147E-2</v>
      </c>
      <c r="AG90" s="65">
        <f>'Pronóstico1 Privado'!AG90*'Pronóstico2 Privado'!$CR90</f>
        <v>2.5071609264660271E-2</v>
      </c>
      <c r="AH90" s="65">
        <f>'Pronóstico1 Privado'!AH90*'Pronóstico2 Privado'!$CR90</f>
        <v>7.382712389114727E-3</v>
      </c>
      <c r="AI90" s="65">
        <f>'Pronóstico1 Privado'!AI90*'Pronóstico2 Privado'!$CR90</f>
        <v>1.0591146469978231E-2</v>
      </c>
      <c r="AJ90" s="65">
        <f>'Pronóstico1 Privado'!AJ90*'Pronóstico2 Privado'!$CR90</f>
        <v>7.3495634070461537E-3</v>
      </c>
      <c r="AK90" s="65">
        <f>'Pronóstico1 Privado'!AK90*'Pronóstico2 Privado'!$CR90</f>
        <v>1.11786325902736E-2</v>
      </c>
      <c r="AL90" s="65">
        <f>'Pronóstico1 Privado'!AL90*'Pronóstico2 Privado'!$CR90</f>
        <v>2.8682711932659852E-2</v>
      </c>
      <c r="AM90" s="65">
        <f>'Pronóstico1 Privado'!AM90*'Pronóstico2 Privado'!$CR90</f>
        <v>8.358199448704003E-3</v>
      </c>
      <c r="AN90" s="65">
        <f>'Pronóstico1 Privado'!AN90*'Pronóstico2 Privado'!$CR90</f>
        <v>5.2830402573579441E-3</v>
      </c>
      <c r="AO90" s="65">
        <f>'Pronóstico1 Privado'!AO90*'Pronóstico2 Privado'!$CR90</f>
        <v>7.5366125424199092E-3</v>
      </c>
      <c r="AP90" s="65">
        <f>'Pronóstico1 Privado'!AP90*'Pronóstico2 Privado'!$CR90</f>
        <v>1.0599323341302308E-2</v>
      </c>
      <c r="AQ90" s="65">
        <f>'Pronóstico1 Privado'!AQ90*'Pronóstico2 Privado'!$CR90</f>
        <v>6.519854191306451E-3</v>
      </c>
      <c r="AR90" s="65">
        <f>'Pronóstico1 Privado'!AR90*'Pronóstico2 Privado'!$CR90</f>
        <v>6.0618610865911977E-3</v>
      </c>
      <c r="AS90" s="65">
        <f>'Pronóstico1 Privado'!AS90*'Pronóstico2 Privado'!$CR90</f>
        <v>7.7423769835401144E-3</v>
      </c>
      <c r="AT90" s="65">
        <f>'Pronóstico1 Privado'!AT90*'Pronóstico2 Privado'!$CR90</f>
        <v>5.387953729693409E-3</v>
      </c>
      <c r="AU90" s="65">
        <f>'Pronóstico1 Privado'!AU90*'Pronóstico2 Privado'!$CR90</f>
        <v>5.64751395910761E-3</v>
      </c>
      <c r="AV90" s="65">
        <f>'Pronóstico1 Privado'!AV90*'Pronóstico2 Privado'!$CR90</f>
        <v>5.3737004976597792E-3</v>
      </c>
      <c r="AW90" s="65">
        <f>'Pronóstico1 Privado'!AW90*'Pronóstico2 Privado'!$CR90</f>
        <v>5.328434324839198E-3</v>
      </c>
      <c r="AX90" s="65">
        <f>'Pronóstico1 Privado'!AX90*'Pronóstico2 Privado'!$CR90</f>
        <v>5.8777533943863433E-3</v>
      </c>
      <c r="AY90" s="65">
        <f>'Pronóstico1 Privado'!AY90*'Pronóstico2 Privado'!$CR90</f>
        <v>5.6166164213668247E-3</v>
      </c>
      <c r="AZ90" s="65">
        <f>'Pronóstico1 Privado'!AZ90*'Pronóstico2 Privado'!$CR90</f>
        <v>5.8947304078884209E-3</v>
      </c>
      <c r="BA90" s="65">
        <f>'Pronóstico1 Privado'!BA90*'Pronóstico2 Privado'!$CR90</f>
        <v>5.7561117373411113E-3</v>
      </c>
      <c r="BB90" s="65">
        <f>'Pronóstico1 Privado'!BB90*'Pronóstico2 Privado'!$CR90</f>
        <v>5.6179736783520768E-3</v>
      </c>
      <c r="BC90" s="65">
        <f>'Pronóstico1 Privado'!BC90*'Pronóstico2 Privado'!$CR90</f>
        <v>5.4382098782869946E-3</v>
      </c>
      <c r="BD90" s="65">
        <f>'Pronóstico1 Privado'!BD90*'Pronóstico2 Privado'!$CR90</f>
        <v>5.0412072939983975E-3</v>
      </c>
      <c r="BE90" s="65">
        <f>'Pronóstico1 Privado'!BE90*'Pronóstico2 Privado'!$CR90</f>
        <v>5.3344327954055176E-3</v>
      </c>
      <c r="BF90" s="65">
        <f>'Pronóstico1 Privado'!BF90*'Pronóstico2 Privado'!$CR90</f>
        <v>4.7435840081207735E-3</v>
      </c>
      <c r="BG90" s="65">
        <f>'Pronóstico1 Privado'!BG90*'Pronóstico2 Privado'!$CR90</f>
        <v>5.085646025284136E-3</v>
      </c>
      <c r="BH90" s="65">
        <f>'Pronóstico1 Privado'!BH90*'Pronóstico2 Privado'!$CR90</f>
        <v>4.8178697847217934E-3</v>
      </c>
      <c r="BI90" s="65">
        <f>'Pronóstico1 Privado'!BI90*'Pronóstico2 Privado'!$CR90</f>
        <v>4.6500567269206396E-3</v>
      </c>
      <c r="BJ90" s="65">
        <f>'Pronóstico1 Privado'!BJ90*'Pronóstico2 Privado'!$CR90</f>
        <v>4.9986351869852853E-3</v>
      </c>
      <c r="BK90" s="65">
        <f>'Pronóstico1 Privado'!BK90*'Pronóstico2 Privado'!$CR90</f>
        <v>4.6824948310165782E-3</v>
      </c>
      <c r="BL90" s="65">
        <f>'Pronóstico1 Privado'!BL90*'Pronóstico2 Privado'!$CR90</f>
        <v>4.3559953800361628E-3</v>
      </c>
      <c r="BM90" s="65">
        <f>'Pronóstico1 Privado'!BM90*'Pronóstico2 Privado'!$CR90</f>
        <v>3.7252219028462456E-3</v>
      </c>
      <c r="BN90" s="65">
        <f>'Pronóstico1 Privado'!BN90*'Pronóstico2 Privado'!$CR90</f>
        <v>4.7461769690747618E-3</v>
      </c>
      <c r="BO90" s="65">
        <f>'Pronóstico1 Privado'!BO90*'Pronóstico2 Privado'!$CR90</f>
        <v>3.5229532968998026E-3</v>
      </c>
      <c r="BP90" s="65">
        <f>'Pronóstico1 Privado'!BP90*'Pronóstico2 Privado'!$CR90</f>
        <v>3.3806069113109616E-3</v>
      </c>
      <c r="BQ90" s="65">
        <f>'Pronóstico1 Privado'!BQ90*'Pronóstico2 Privado'!$CR90</f>
        <v>3.3333987554194627E-3</v>
      </c>
      <c r="BR90" s="65">
        <f>'Pronóstico1 Privado'!BR90*'Pronóstico2 Privado'!$CR90</f>
        <v>2.6903715469381471E-3</v>
      </c>
      <c r="BS90" s="65">
        <f>'Pronóstico1 Privado'!BS90*'Pronóstico2 Privado'!$CR90</f>
        <v>2.6470376579220581E-3</v>
      </c>
      <c r="BT90" s="65">
        <f>'Pronóstico1 Privado'!BT90*'Pronóstico2 Privado'!$CR90</f>
        <v>2.8952247963575962E-3</v>
      </c>
      <c r="BU90" s="65">
        <f>'Pronóstico1 Privado'!BU90*'Pronóstico2 Privado'!$CR90</f>
        <v>2.7932215945370717E-3</v>
      </c>
      <c r="BV90" s="65">
        <f>'Pronóstico1 Privado'!BV90*'Pronóstico2 Privado'!$CR90</f>
        <v>2.3712625768220674E-3</v>
      </c>
      <c r="BW90" s="65">
        <f>'Pronóstico1 Privado'!BW90*'Pronóstico2 Privado'!$CR90</f>
        <v>2.4612424423232373E-3</v>
      </c>
      <c r="BX90" s="65">
        <f>'Pronóstico1 Privado'!BX90*'Pronóstico2 Privado'!$CR90</f>
        <v>2.3264145932029132E-3</v>
      </c>
      <c r="BY90" s="65">
        <f>'Pronóstico1 Privado'!BY90*'Pronóstico2 Privado'!$CR90</f>
        <v>2.6280292022449734E-3</v>
      </c>
      <c r="BZ90" s="65">
        <f>'Pronóstico1 Privado'!BZ90*'Pronóstico2 Privado'!$CR90</f>
        <v>1.573988712656882E-3</v>
      </c>
      <c r="CA90" s="65">
        <f>'Pronóstico1 Privado'!CA90*'Pronóstico2 Privado'!$CR90</f>
        <v>2.028331317448495E-3</v>
      </c>
      <c r="CB90" s="65">
        <f>'Pronóstico1 Privado'!CB90*'Pronóstico2 Privado'!$CR90</f>
        <v>2.1509639124527354E-3</v>
      </c>
      <c r="CC90" s="65">
        <f>'Pronóstico1 Privado'!CC90*'Pronóstico2 Privado'!$CR90</f>
        <v>1.2962311842911651E-3</v>
      </c>
      <c r="CD90" s="65">
        <f>'Pronóstico1 Privado'!CD90*'Pronóstico2 Privado'!$CR90</f>
        <v>1.0857667810632182E-3</v>
      </c>
      <c r="CE90" s="65">
        <f>'Pronóstico1 Privado'!CE90*'Pronóstico2 Privado'!$CR90</f>
        <v>1.0211342894257851E-3</v>
      </c>
      <c r="CF90" s="65">
        <f>'Pronóstico1 Privado'!CF90*'Pronóstico2 Privado'!$CR90</f>
        <v>6.3864740156030508E-4</v>
      </c>
      <c r="CG90" s="65">
        <f>'Pronóstico1 Privado'!CG90*'Pronóstico2 Privado'!$CR90</f>
        <v>7.7328643010316747E-4</v>
      </c>
      <c r="CH90" s="65">
        <f>'Pronóstico1 Privado'!CH90*'Pronóstico2 Privado'!$CR90</f>
        <v>6.1176605419668005E-4</v>
      </c>
      <c r="CI90" s="65">
        <f>'Pronóstico1 Privado'!CI90*'Pronóstico2 Privado'!$CR90</f>
        <v>5.669695395974434E-4</v>
      </c>
      <c r="CJ90" s="65">
        <f>'Pronóstico1 Privado'!CJ90*'Pronóstico2 Privado'!$CR90</f>
        <v>6.2344576376418062E-4</v>
      </c>
      <c r="CK90" s="65">
        <f>'Pronóstico1 Privado'!CK90*'Pronóstico2 Privado'!$CR90</f>
        <v>6.7181271467683685E-4</v>
      </c>
      <c r="CL90" s="65">
        <f>'Pronóstico1 Privado'!CL90*'Pronóstico2 Privado'!$CR90</f>
        <v>5.7655617633692378E-4</v>
      </c>
      <c r="CM90" s="65">
        <f>'Pronóstico1 Privado'!CM90*'Pronóstico2 Privado'!$CR90</f>
        <v>1.3649827064308065E-4</v>
      </c>
      <c r="CN90" s="65">
        <f>'Pronóstico1 Privado'!CN90*'Pronóstico2 Privado'!$CR90</f>
        <v>5.6557911100495966E-5</v>
      </c>
      <c r="CP90" s="71">
        <f t="shared" si="1"/>
        <v>3.6500000000000017</v>
      </c>
      <c r="CR90">
        <f>'Insumo 2'!$B$5/'Pronóstico1 Privado'!CP90</f>
        <v>1.8391418756781988</v>
      </c>
    </row>
    <row r="91" spans="1:96">
      <c r="A91">
        <f>'Población %'!A136</f>
        <v>2075</v>
      </c>
      <c r="B91" s="65">
        <f>'Pronóstico1 Privado'!B91*'Pronóstico2 Privado'!$CR91</f>
        <v>0</v>
      </c>
      <c r="C91" s="65">
        <f>'Pronóstico1 Privado'!C91*'Pronóstico2 Privado'!$CR91</f>
        <v>3.0142201270324322E-4</v>
      </c>
      <c r="D91" s="65">
        <f>'Pronóstico1 Privado'!D91*'Pronóstico2 Privado'!$CR91</f>
        <v>2.4186568290266025E-3</v>
      </c>
      <c r="E91" s="65">
        <f>'Pronóstico1 Privado'!E91*'Pronóstico2 Privado'!$CR91</f>
        <v>1.0604792344912893E-2</v>
      </c>
      <c r="F91" s="65">
        <f>'Pronóstico1 Privado'!F91*'Pronóstico2 Privado'!$CR91</f>
        <v>4.3030166888937751E-2</v>
      </c>
      <c r="G91" s="65">
        <f>'Pronóstico1 Privado'!G91*'Pronóstico2 Privado'!$CR91</f>
        <v>8.9192402531195189E-2</v>
      </c>
      <c r="H91" s="65">
        <f>'Pronóstico1 Privado'!H91*'Pronóstico2 Privado'!$CR91</f>
        <v>0.12704579318880821</v>
      </c>
      <c r="I91" s="65">
        <f>'Pronóstico1 Privado'!I91*'Pronóstico2 Privado'!$CR91</f>
        <v>0.15870661056021332</v>
      </c>
      <c r="J91" s="65">
        <f>'Pronóstico1 Privado'!J91*'Pronóstico2 Privado'!$CR91</f>
        <v>0.17440307177857806</v>
      </c>
      <c r="K91" s="65">
        <f>'Pronóstico1 Privado'!K91*'Pronóstico2 Privado'!$CR91</f>
        <v>0.17669887859136241</v>
      </c>
      <c r="L91" s="65">
        <f>'Pronóstico1 Privado'!L91*'Pronóstico2 Privado'!$CR91</f>
        <v>0.17909660794787224</v>
      </c>
      <c r="M91" s="65">
        <f>'Pronóstico1 Privado'!M91*'Pronóstico2 Privado'!$CR91</f>
        <v>0.17922226465756827</v>
      </c>
      <c r="N91" s="65">
        <f>'Pronóstico1 Privado'!N91*'Pronóstico2 Privado'!$CR91</f>
        <v>0.17495442249313639</v>
      </c>
      <c r="O91" s="65">
        <f>'Pronóstico1 Privado'!O91*'Pronóstico2 Privado'!$CR91</f>
        <v>0.17217945808790583</v>
      </c>
      <c r="P91" s="65">
        <f>'Pronóstico1 Privado'!P91*'Pronóstico2 Privado'!$CR91</f>
        <v>0.16718187717959954</v>
      </c>
      <c r="Q91" s="65">
        <f>'Pronóstico1 Privado'!Q91*'Pronóstico2 Privado'!$CR91</f>
        <v>0.15968988585453894</v>
      </c>
      <c r="R91" s="65">
        <f>'Pronóstico1 Privado'!R91*'Pronóstico2 Privado'!$CR91</f>
        <v>0.17351658156579802</v>
      </c>
      <c r="S91" s="65">
        <f>'Pronóstico1 Privado'!S91*'Pronóstico2 Privado'!$CR91</f>
        <v>0.17591160799381109</v>
      </c>
      <c r="T91" s="65">
        <f>'Pronóstico1 Privado'!T91*'Pronóstico2 Privado'!$CR91</f>
        <v>0.18521704457900523</v>
      </c>
      <c r="U91" s="65">
        <f>'Pronóstico1 Privado'!U91*'Pronóstico2 Privado'!$CR91</f>
        <v>0.16335861087347509</v>
      </c>
      <c r="V91" s="65">
        <f>'Pronóstico1 Privado'!V91*'Pronóstico2 Privado'!$CR91</f>
        <v>0.14731827945216122</v>
      </c>
      <c r="W91" s="65">
        <f>'Pronóstico1 Privado'!W91*'Pronóstico2 Privado'!$CR91</f>
        <v>0.15944095659667232</v>
      </c>
      <c r="X91" s="65">
        <f>'Pronóstico1 Privado'!X91*'Pronóstico2 Privado'!$CR91</f>
        <v>0.11168519886439612</v>
      </c>
      <c r="Y91" s="65">
        <f>'Pronóstico1 Privado'!Y91*'Pronóstico2 Privado'!$CR91</f>
        <v>9.336808928561148E-2</v>
      </c>
      <c r="Z91" s="65">
        <f>'Pronóstico1 Privado'!Z91*'Pronóstico2 Privado'!$CR91</f>
        <v>7.6631484285412124E-2</v>
      </c>
      <c r="AA91" s="65">
        <f>'Pronóstico1 Privado'!AA91*'Pronóstico2 Privado'!$CR91</f>
        <v>7.6333009303098262E-2</v>
      </c>
      <c r="AB91" s="65">
        <f>'Pronóstico1 Privado'!AB91*'Pronóstico2 Privado'!$CR91</f>
        <v>5.3899185682222739E-2</v>
      </c>
      <c r="AC91" s="65">
        <f>'Pronóstico1 Privado'!AC91*'Pronóstico2 Privado'!$CR91</f>
        <v>3.9702134450108451E-2</v>
      </c>
      <c r="AD91" s="65">
        <f>'Pronóstico1 Privado'!AD91*'Pronóstico2 Privado'!$CR91</f>
        <v>2.8350709080314104E-2</v>
      </c>
      <c r="AE91" s="65">
        <f>'Pronóstico1 Privado'!AE91*'Pronóstico2 Privado'!$CR91</f>
        <v>3.938620954248407E-2</v>
      </c>
      <c r="AF91" s="65">
        <f>'Pronóstico1 Privado'!AF91*'Pronóstico2 Privado'!$CR91</f>
        <v>1.4844667119545896E-2</v>
      </c>
      <c r="AG91" s="65">
        <f>'Pronóstico1 Privado'!AG91*'Pronóstico2 Privado'!$CR91</f>
        <v>2.5055193102255624E-2</v>
      </c>
      <c r="AH91" s="65">
        <f>'Pronóstico1 Privado'!AH91*'Pronóstico2 Privado'!$CR91</f>
        <v>7.3764584736108942E-3</v>
      </c>
      <c r="AI91" s="65">
        <f>'Pronóstico1 Privado'!AI91*'Pronóstico2 Privado'!$CR91</f>
        <v>1.0579668297338425E-2</v>
      </c>
      <c r="AJ91" s="65">
        <f>'Pronóstico1 Privado'!AJ91*'Pronóstico2 Privado'!$CR91</f>
        <v>7.3409500883108722E-3</v>
      </c>
      <c r="AK91" s="65">
        <f>'Pronóstico1 Privado'!AK91*'Pronóstico2 Privado'!$CR91</f>
        <v>1.1165492721613776E-2</v>
      </c>
      <c r="AL91" s="65">
        <f>'Pronóstico1 Privado'!AL91*'Pronóstico2 Privado'!$CR91</f>
        <v>2.8630895671208384E-2</v>
      </c>
      <c r="AM91" s="65">
        <f>'Pronóstico1 Privado'!AM91*'Pronóstico2 Privado'!$CR91</f>
        <v>8.3348536318088064E-3</v>
      </c>
      <c r="AN91" s="65">
        <f>'Pronóstico1 Privado'!AN91*'Pronóstico2 Privado'!$CR91</f>
        <v>5.2641296623414675E-3</v>
      </c>
      <c r="AO91" s="65">
        <f>'Pronóstico1 Privado'!AO91*'Pronóstico2 Privado'!$CR91</f>
        <v>7.5089348840298069E-3</v>
      </c>
      <c r="AP91" s="65">
        <f>'Pronóstico1 Privado'!AP91*'Pronóstico2 Privado'!$CR91</f>
        <v>1.0560093803802533E-2</v>
      </c>
      <c r="AQ91" s="65">
        <f>'Pronóstico1 Privado'!AQ91*'Pronóstico2 Privado'!$CR91</f>
        <v>6.4914077594578961E-3</v>
      </c>
      <c r="AR91" s="65">
        <f>'Pronóstico1 Privado'!AR91*'Pronóstico2 Privado'!$CR91</f>
        <v>6.0306381627610178E-3</v>
      </c>
      <c r="AS91" s="65">
        <f>'Pronóstico1 Privado'!AS91*'Pronóstico2 Privado'!$CR91</f>
        <v>7.7001106492164675E-3</v>
      </c>
      <c r="AT91" s="65">
        <f>'Pronóstico1 Privado'!AT91*'Pronóstico2 Privado'!$CR91</f>
        <v>5.3616247385174917E-3</v>
      </c>
      <c r="AU91" s="65">
        <f>'Pronóstico1 Privado'!AU91*'Pronóstico2 Privado'!$CR91</f>
        <v>5.6239073479789322E-3</v>
      </c>
      <c r="AV91" s="65">
        <f>'Pronóstico1 Privado'!AV91*'Pronóstico2 Privado'!$CR91</f>
        <v>5.3523045300716268E-3</v>
      </c>
      <c r="AW91" s="65">
        <f>'Pronóstico1 Privado'!AW91*'Pronóstico2 Privado'!$CR91</f>
        <v>5.3077871598368707E-3</v>
      </c>
      <c r="AX91" s="65">
        <f>'Pronóstico1 Privado'!AX91*'Pronóstico2 Privado'!$CR91</f>
        <v>5.8585866631405102E-3</v>
      </c>
      <c r="AY91" s="65">
        <f>'Pronóstico1 Privado'!AY91*'Pronóstico2 Privado'!$CR91</f>
        <v>5.6049958782662772E-3</v>
      </c>
      <c r="AZ91" s="65">
        <f>'Pronóstico1 Privado'!AZ91*'Pronóstico2 Privado'!$CR91</f>
        <v>5.8889540199789266E-3</v>
      </c>
      <c r="BA91" s="65">
        <f>'Pronóstico1 Privado'!BA91*'Pronóstico2 Privado'!$CR91</f>
        <v>5.7631868658679693E-3</v>
      </c>
      <c r="BB91" s="65">
        <f>'Pronóstico1 Privado'!BB91*'Pronóstico2 Privado'!$CR91</f>
        <v>5.6405948617646758E-3</v>
      </c>
      <c r="BC91" s="65">
        <f>'Pronóstico1 Privado'!BC91*'Pronóstico2 Privado'!$CR91</f>
        <v>5.4731371526097316E-3</v>
      </c>
      <c r="BD91" s="65">
        <f>'Pronóstico1 Privado'!BD91*'Pronóstico2 Privado'!$CR91</f>
        <v>5.0774603855376936E-3</v>
      </c>
      <c r="BE91" s="65">
        <f>'Pronóstico1 Privado'!BE91*'Pronóstico2 Privado'!$CR91</f>
        <v>5.3747360811797354E-3</v>
      </c>
      <c r="BF91" s="65">
        <f>'Pronóstico1 Privado'!BF91*'Pronóstico2 Privado'!$CR91</f>
        <v>4.7972966252289827E-3</v>
      </c>
      <c r="BG91" s="65">
        <f>'Pronóstico1 Privado'!BG91*'Pronóstico2 Privado'!$CR91</f>
        <v>5.1694115524341814E-3</v>
      </c>
      <c r="BH91" s="65">
        <f>'Pronóstico1 Privado'!BH91*'Pronóstico2 Privado'!$CR91</f>
        <v>4.9135526744819667E-3</v>
      </c>
      <c r="BI91" s="65">
        <f>'Pronóstico1 Privado'!BI91*'Pronóstico2 Privado'!$CR91</f>
        <v>4.743481121541957E-3</v>
      </c>
      <c r="BJ91" s="65">
        <f>'Pronóstico1 Privado'!BJ91*'Pronóstico2 Privado'!$CR91</f>
        <v>5.1035444318353078E-3</v>
      </c>
      <c r="BK91" s="65">
        <f>'Pronóstico1 Privado'!BK91*'Pronóstico2 Privado'!$CR91</f>
        <v>4.7703479401001933E-3</v>
      </c>
      <c r="BL91" s="65">
        <f>'Pronóstico1 Privado'!BL91*'Pronóstico2 Privado'!$CR91</f>
        <v>4.4196510901474279E-3</v>
      </c>
      <c r="BM91" s="65">
        <f>'Pronóstico1 Privado'!BM91*'Pronóstico2 Privado'!$CR91</f>
        <v>3.7687370744873432E-3</v>
      </c>
      <c r="BN91" s="65">
        <f>'Pronóstico1 Privado'!BN91*'Pronóstico2 Privado'!$CR91</f>
        <v>4.8013103936796059E-3</v>
      </c>
      <c r="BO91" s="65">
        <f>'Pronóstico1 Privado'!BO91*'Pronóstico2 Privado'!$CR91</f>
        <v>3.5602297081324132E-3</v>
      </c>
      <c r="BP91" s="65">
        <f>'Pronóstico1 Privado'!BP91*'Pronóstico2 Privado'!$CR91</f>
        <v>3.4156175079278982E-3</v>
      </c>
      <c r="BQ91" s="65">
        <f>'Pronóstico1 Privado'!BQ91*'Pronóstico2 Privado'!$CR91</f>
        <v>3.3691564808094737E-3</v>
      </c>
      <c r="BR91" s="65">
        <f>'Pronóstico1 Privado'!BR91*'Pronóstico2 Privado'!$CR91</f>
        <v>2.717976003396625E-3</v>
      </c>
      <c r="BS91" s="65">
        <f>'Pronóstico1 Privado'!BS91*'Pronóstico2 Privado'!$CR91</f>
        <v>2.6748980691585927E-3</v>
      </c>
      <c r="BT91" s="65">
        <f>'Pronóstico1 Privado'!BT91*'Pronóstico2 Privado'!$CR91</f>
        <v>2.9337697638458266E-3</v>
      </c>
      <c r="BU91" s="65">
        <f>'Pronóstico1 Privado'!BU91*'Pronóstico2 Privado'!$CR91</f>
        <v>2.8018389951623892E-3</v>
      </c>
      <c r="BV91" s="65">
        <f>'Pronóstico1 Privado'!BV91*'Pronóstico2 Privado'!$CR91</f>
        <v>2.3415030446972719E-3</v>
      </c>
      <c r="BW91" s="65">
        <f>'Pronóstico1 Privado'!BW91*'Pronóstico2 Privado'!$CR91</f>
        <v>2.4105942759693536E-3</v>
      </c>
      <c r="BX91" s="65">
        <f>'Pronóstico1 Privado'!BX91*'Pronóstico2 Privado'!$CR91</f>
        <v>2.2862420812504564E-3</v>
      </c>
      <c r="BY91" s="65">
        <f>'Pronóstico1 Privado'!BY91*'Pronóstico2 Privado'!$CR91</f>
        <v>2.5821883559062173E-3</v>
      </c>
      <c r="BZ91" s="65">
        <f>'Pronóstico1 Privado'!BZ91*'Pronóstico2 Privado'!$CR91</f>
        <v>1.5692470346267814E-3</v>
      </c>
      <c r="CA91" s="65">
        <f>'Pronóstico1 Privado'!CA91*'Pronóstico2 Privado'!$CR91</f>
        <v>2.0684318844208785E-3</v>
      </c>
      <c r="CB91" s="65">
        <f>'Pronóstico1 Privado'!CB91*'Pronóstico2 Privado'!$CR91</f>
        <v>2.2296728845549191E-3</v>
      </c>
      <c r="CC91" s="65">
        <f>'Pronóstico1 Privado'!CC91*'Pronóstico2 Privado'!$CR91</f>
        <v>1.3428837375117878E-3</v>
      </c>
      <c r="CD91" s="65">
        <f>'Pronóstico1 Privado'!CD91*'Pronóstico2 Privado'!$CR91</f>
        <v>1.126271671995743E-3</v>
      </c>
      <c r="CE91" s="65">
        <f>'Pronóstico1 Privado'!CE91*'Pronóstico2 Privado'!$CR91</f>
        <v>1.0677140214684093E-3</v>
      </c>
      <c r="CF91" s="65">
        <f>'Pronóstico1 Privado'!CF91*'Pronóstico2 Privado'!$CR91</f>
        <v>6.7458292374039045E-4</v>
      </c>
      <c r="CG91" s="65">
        <f>'Pronóstico1 Privado'!CG91*'Pronóstico2 Privado'!$CR91</f>
        <v>8.2401383500667249E-4</v>
      </c>
      <c r="CH91" s="65">
        <f>'Pronóstico1 Privado'!CH91*'Pronóstico2 Privado'!$CR91</f>
        <v>6.560068816524765E-4</v>
      </c>
      <c r="CI91" s="65">
        <f>'Pronóstico1 Privado'!CI91*'Pronóstico2 Privado'!$CR91</f>
        <v>6.1355756261127585E-4</v>
      </c>
      <c r="CJ91" s="65">
        <f>'Pronóstico1 Privado'!CJ91*'Pronóstico2 Privado'!$CR91</f>
        <v>6.717949071916165E-4</v>
      </c>
      <c r="CK91" s="65">
        <f>'Pronóstico1 Privado'!CK91*'Pronóstico2 Privado'!$CR91</f>
        <v>7.1239571278522537E-4</v>
      </c>
      <c r="CL91" s="65">
        <f>'Pronóstico1 Privado'!CL91*'Pronóstico2 Privado'!$CR91</f>
        <v>6.0289845565633052E-4</v>
      </c>
      <c r="CM91" s="65">
        <f>'Pronóstico1 Privado'!CM91*'Pronóstico2 Privado'!$CR91</f>
        <v>1.4450562960989895E-4</v>
      </c>
      <c r="CN91" s="65">
        <f>'Pronóstico1 Privado'!CN91*'Pronóstico2 Privado'!$CR91</f>
        <v>5.8493453992079177E-5</v>
      </c>
      <c r="CP91" s="71">
        <f t="shared" si="1"/>
        <v>3.65</v>
      </c>
      <c r="CR91">
        <f>'Insumo 2'!$B$5/'Pronóstico1 Privado'!CP91</f>
        <v>1.8526407455217455</v>
      </c>
    </row>
    <row r="92" spans="1:96">
      <c r="A92">
        <f>'Población %'!A137</f>
        <v>2076</v>
      </c>
      <c r="B92" s="65">
        <f>'Pronóstico1 Privado'!B92*'Pronóstico2 Privado'!$CR92</f>
        <v>0</v>
      </c>
      <c r="C92" s="65">
        <f>'Pronóstico1 Privado'!C92*'Pronóstico2 Privado'!$CR92</f>
        <v>3.0240362143109373E-4</v>
      </c>
      <c r="D92" s="65">
        <f>'Pronóstico1 Privado'!D92*'Pronóstico2 Privado'!$CR92</f>
        <v>2.4249691925106189E-3</v>
      </c>
      <c r="E92" s="65">
        <f>'Pronóstico1 Privado'!E92*'Pronóstico2 Privado'!$CR92</f>
        <v>1.0625668663326444E-2</v>
      </c>
      <c r="F92" s="65">
        <f>'Pronóstico1 Privado'!F92*'Pronóstico2 Privado'!$CR92</f>
        <v>4.3088250170213949E-2</v>
      </c>
      <c r="G92" s="65">
        <f>'Pronóstico1 Privado'!G92*'Pronóstico2 Privado'!$CR92</f>
        <v>8.9261015695781501E-2</v>
      </c>
      <c r="H92" s="65">
        <f>'Pronóstico1 Privado'!H92*'Pronóstico2 Privado'!$CR92</f>
        <v>0.12707648846758757</v>
      </c>
      <c r="I92" s="65">
        <f>'Pronóstico1 Privado'!I92*'Pronóstico2 Privado'!$CR92</f>
        <v>0.15868277275841522</v>
      </c>
      <c r="J92" s="65">
        <f>'Pronóstico1 Privado'!J92*'Pronóstico2 Privado'!$CR92</f>
        <v>0.17429189633090814</v>
      </c>
      <c r="K92" s="65">
        <f>'Pronóstico1 Privado'!K92*'Pronóstico2 Privado'!$CR92</f>
        <v>0.17645926505985016</v>
      </c>
      <c r="L92" s="65">
        <f>'Pronóstico1 Privado'!L92*'Pronóstico2 Privado'!$CR92</f>
        <v>0.17867597396346355</v>
      </c>
      <c r="M92" s="65">
        <f>'Pronóstico1 Privado'!M92*'Pronóstico2 Privado'!$CR92</f>
        <v>0.17861484073182335</v>
      </c>
      <c r="N92" s="65">
        <f>'Pronóstico1 Privado'!N92*'Pronóstico2 Privado'!$CR92</f>
        <v>0.17441564189327227</v>
      </c>
      <c r="O92" s="65">
        <f>'Pronóstico1 Privado'!O92*'Pronóstico2 Privado'!$CR92</f>
        <v>0.17183691409224117</v>
      </c>
      <c r="P92" s="65">
        <f>'Pronóstico1 Privado'!P92*'Pronóstico2 Privado'!$CR92</f>
        <v>0.16698950390431028</v>
      </c>
      <c r="Q92" s="65">
        <f>'Pronóstico1 Privado'!Q92*'Pronóstico2 Privado'!$CR92</f>
        <v>0.15946651482599114</v>
      </c>
      <c r="R92" s="65">
        <f>'Pronóstico1 Privado'!R92*'Pronóstico2 Privado'!$CR92</f>
        <v>0.17325560912934004</v>
      </c>
      <c r="S92" s="65">
        <f>'Pronóstico1 Privado'!S92*'Pronóstico2 Privado'!$CR92</f>
        <v>0.17571724399202412</v>
      </c>
      <c r="T92" s="65">
        <f>'Pronóstico1 Privado'!T92*'Pronóstico2 Privado'!$CR92</f>
        <v>0.18514585708541278</v>
      </c>
      <c r="U92" s="65">
        <f>'Pronóstico1 Privado'!U92*'Pronóstico2 Privado'!$CR92</f>
        <v>0.16340876267298809</v>
      </c>
      <c r="V92" s="65">
        <f>'Pronóstico1 Privado'!V92*'Pronóstico2 Privado'!$CR92</f>
        <v>0.14743844841706241</v>
      </c>
      <c r="W92" s="65">
        <f>'Pronóstico1 Privado'!W92*'Pronóstico2 Privado'!$CR92</f>
        <v>0.15965652290088178</v>
      </c>
      <c r="X92" s="65">
        <f>'Pronóstico1 Privado'!X92*'Pronóstico2 Privado'!$CR92</f>
        <v>0.11187456848699828</v>
      </c>
      <c r="Y92" s="65">
        <f>'Pronóstico1 Privado'!Y92*'Pronóstico2 Privado'!$CR92</f>
        <v>9.3545338373468012E-2</v>
      </c>
      <c r="Z92" s="65">
        <f>'Pronóstico1 Privado'!Z92*'Pronóstico2 Privado'!$CR92</f>
        <v>7.679882442249697E-2</v>
      </c>
      <c r="AA92" s="65">
        <f>'Pronóstico1 Privado'!AA92*'Pronóstico2 Privado'!$CR92</f>
        <v>7.6537318119097572E-2</v>
      </c>
      <c r="AB92" s="65">
        <f>'Pronóstico1 Privado'!AB92*'Pronóstico2 Privado'!$CR92</f>
        <v>5.4065746161282902E-2</v>
      </c>
      <c r="AC92" s="65">
        <f>'Pronóstico1 Privado'!AC92*'Pronóstico2 Privado'!$CR92</f>
        <v>3.9832615199551835E-2</v>
      </c>
      <c r="AD92" s="65">
        <f>'Pronóstico1 Privado'!AD92*'Pronóstico2 Privado'!$CR92</f>
        <v>2.8443822065025635E-2</v>
      </c>
      <c r="AE92" s="65">
        <f>'Pronóstico1 Privado'!AE92*'Pronóstico2 Privado'!$CR92</f>
        <v>3.9514542330453761E-2</v>
      </c>
      <c r="AF92" s="65">
        <f>'Pronóstico1 Privado'!AF92*'Pronóstico2 Privado'!$CR92</f>
        <v>1.4893672137003633E-2</v>
      </c>
      <c r="AG92" s="65">
        <f>'Pronóstico1 Privado'!AG92*'Pronóstico2 Privado'!$CR92</f>
        <v>2.5137194832172988E-2</v>
      </c>
      <c r="AH92" s="65">
        <f>'Pronóstico1 Privado'!AH92*'Pronóstico2 Privado'!$CR92</f>
        <v>7.3990942669595813E-3</v>
      </c>
      <c r="AI92" s="65">
        <f>'Pronóstico1 Privado'!AI92*'Pronóstico2 Privado'!$CR92</f>
        <v>1.0608161480430091E-2</v>
      </c>
      <c r="AJ92" s="65">
        <f>'Pronóstico1 Privado'!AJ92*'Pronóstico2 Privado'!$CR92</f>
        <v>7.3570732155907002E-3</v>
      </c>
      <c r="AK92" s="65">
        <f>'Pronóstico1 Privado'!AK92*'Pronóstico2 Privado'!$CR92</f>
        <v>1.1185157100846516E-2</v>
      </c>
      <c r="AL92" s="65">
        <f>'Pronóstico1 Privado'!AL92*'Pronóstico2 Privado'!$CR92</f>
        <v>2.8670585643792015E-2</v>
      </c>
      <c r="AM92" s="65">
        <f>'Pronóstico1 Privado'!AM92*'Pronóstico2 Privado'!$CR92</f>
        <v>8.3385328397926495E-3</v>
      </c>
      <c r="AN92" s="65">
        <f>'Pronóstico1 Privado'!AN92*'Pronóstico2 Privado'!$CR92</f>
        <v>5.2605296908240168E-3</v>
      </c>
      <c r="AO92" s="65">
        <f>'Pronóstico1 Privado'!AO92*'Pronóstico2 Privado'!$CR92</f>
        <v>7.4980630697250843E-3</v>
      </c>
      <c r="AP92" s="65">
        <f>'Pronóstico1 Privado'!AP92*'Pronóstico2 Privado'!$CR92</f>
        <v>1.054409597569865E-2</v>
      </c>
      <c r="AQ92" s="65">
        <f>'Pronóstico1 Privado'!AQ92*'Pronóstico2 Privado'!$CR92</f>
        <v>6.4815478226453015E-3</v>
      </c>
      <c r="AR92" s="65">
        <f>'Pronóstico1 Privado'!AR92*'Pronóstico2 Privado'!$CR92</f>
        <v>6.0174297630122458E-3</v>
      </c>
      <c r="AS92" s="65">
        <f>'Pronóstico1 Privado'!AS92*'Pronóstico2 Privado'!$CR92</f>
        <v>7.6767780221880097E-3</v>
      </c>
      <c r="AT92" s="65">
        <f>'Pronóstico1 Privado'!AT92*'Pronóstico2 Privado'!$CR92</f>
        <v>5.3435379055617755E-3</v>
      </c>
      <c r="AU92" s="65">
        <f>'Pronóstico1 Privado'!AU92*'Pronóstico2 Privado'!$CR92</f>
        <v>5.6081446073612939E-3</v>
      </c>
      <c r="AV92" s="65">
        <f>'Pronóstico1 Privado'!AV92*'Pronóstico2 Privado'!$CR92</f>
        <v>5.3409401323028438E-3</v>
      </c>
      <c r="AW92" s="65">
        <f>'Pronóstico1 Privado'!AW92*'Pronóstico2 Privado'!$CR92</f>
        <v>5.2974110023274552E-3</v>
      </c>
      <c r="AX92" s="65">
        <f>'Pronóstico1 Privado'!AX92*'Pronóstico2 Privado'!$CR92</f>
        <v>5.8475094027270929E-3</v>
      </c>
      <c r="AY92" s="65">
        <f>'Pronóstico1 Privado'!AY92*'Pronóstico2 Privado'!$CR92</f>
        <v>5.5974106736795216E-3</v>
      </c>
      <c r="AZ92" s="65">
        <f>'Pronóstico1 Privado'!AZ92*'Pronóstico2 Privado'!$CR92</f>
        <v>5.8873694691416335E-3</v>
      </c>
      <c r="BA92" s="65">
        <f>'Pronóstico1 Privado'!BA92*'Pronóstico2 Privado'!$CR92</f>
        <v>5.7673069487912459E-3</v>
      </c>
      <c r="BB92" s="65">
        <f>'Pronóstico1 Privado'!BB92*'Pronóstico2 Privado'!$CR92</f>
        <v>5.6566904143459844E-3</v>
      </c>
      <c r="BC92" s="65">
        <f>'Pronóstico1 Privado'!BC92*'Pronóstico2 Privado'!$CR92</f>
        <v>5.5035849254026986E-3</v>
      </c>
      <c r="BD92" s="65">
        <f>'Pronóstico1 Privado'!BD92*'Pronóstico2 Privado'!$CR92</f>
        <v>5.1176152060725408E-3</v>
      </c>
      <c r="BE92" s="65">
        <f>'Pronóstico1 Privado'!BE92*'Pronóstico2 Privado'!$CR92</f>
        <v>5.4211214938926708E-3</v>
      </c>
      <c r="BF92" s="65">
        <f>'Pronóstico1 Privado'!BF92*'Pronóstico2 Privado'!$CR92</f>
        <v>4.8402111582136415E-3</v>
      </c>
      <c r="BG92" s="65">
        <f>'Pronóstico1 Privado'!BG92*'Pronóstico2 Privado'!$CR92</f>
        <v>5.2347535301033353E-3</v>
      </c>
      <c r="BH92" s="65">
        <f>'Pronóstico1 Privado'!BH92*'Pronóstico2 Privado'!$CR92</f>
        <v>5.0004748323474041E-3</v>
      </c>
      <c r="BI92" s="65">
        <f>'Pronóstico1 Privado'!BI92*'Pronóstico2 Privado'!$CR92</f>
        <v>4.8430174554952464E-3</v>
      </c>
      <c r="BJ92" s="65">
        <f>'Pronóstico1 Privado'!BJ92*'Pronóstico2 Privado'!$CR92</f>
        <v>5.2113420310277202E-3</v>
      </c>
      <c r="BK92" s="65">
        <f>'Pronóstico1 Privado'!BK92*'Pronóstico2 Privado'!$CR92</f>
        <v>4.8749571501054134E-3</v>
      </c>
      <c r="BL92" s="65">
        <f>'Pronóstico1 Privado'!BL92*'Pronóstico2 Privado'!$CR92</f>
        <v>4.5060564333911975E-3</v>
      </c>
      <c r="BM92" s="65">
        <f>'Pronóstico1 Privado'!BM92*'Pronóstico2 Privado'!$CR92</f>
        <v>3.826084021721343E-3</v>
      </c>
      <c r="BN92" s="65">
        <f>'Pronóstico1 Privado'!BN92*'Pronóstico2 Privado'!$CR92</f>
        <v>4.8595534830910021E-3</v>
      </c>
      <c r="BO92" s="65">
        <f>'Pronóstico1 Privado'!BO92*'Pronóstico2 Privado'!$CR92</f>
        <v>3.602759507492388E-3</v>
      </c>
      <c r="BP92" s="65">
        <f>'Pronóstico1 Privado'!BP92*'Pronóstico2 Privado'!$CR92</f>
        <v>3.4523500631807751E-3</v>
      </c>
      <c r="BQ92" s="65">
        <f>'Pronóstico1 Privado'!BQ92*'Pronóstico2 Privado'!$CR92</f>
        <v>3.4036367042848711E-3</v>
      </c>
      <c r="BR92" s="65">
        <f>'Pronóstico1 Privado'!BR92*'Pronóstico2 Privado'!$CR92</f>
        <v>2.7459308601989764E-3</v>
      </c>
      <c r="BS92" s="65">
        <f>'Pronóstico1 Privado'!BS92*'Pronóstico2 Privado'!$CR92</f>
        <v>2.7002734738073375E-3</v>
      </c>
      <c r="BT92" s="65">
        <f>'Pronóstico1 Privado'!BT92*'Pronóstico2 Privado'!$CR92</f>
        <v>2.9614874511405304E-3</v>
      </c>
      <c r="BU92" s="65">
        <f>'Pronóstico1 Privado'!BU92*'Pronóstico2 Privado'!$CR92</f>
        <v>2.8351383293674587E-3</v>
      </c>
      <c r="BV92" s="65">
        <f>'Pronóstico1 Privado'!BV92*'Pronóstico2 Privado'!$CR92</f>
        <v>2.3448671420459298E-3</v>
      </c>
      <c r="BW92" s="65">
        <f>'Pronóstico1 Privado'!BW92*'Pronóstico2 Privado'!$CR92</f>
        <v>2.3753720458351735E-3</v>
      </c>
      <c r="BX92" s="65">
        <f>'Pronóstico1 Privado'!BX92*'Pronóstico2 Privado'!$CR92</f>
        <v>2.2325339531022947E-3</v>
      </c>
      <c r="BY92" s="65">
        <f>'Pronóstico1 Privado'!BY92*'Pronóstico2 Privado'!$CR92</f>
        <v>2.5269895260092955E-3</v>
      </c>
      <c r="BZ92" s="65">
        <f>'Pronóstico1 Privado'!BZ92*'Pronóstico2 Privado'!$CR92</f>
        <v>1.5337104909762943E-3</v>
      </c>
      <c r="CA92" s="65">
        <f>'Pronóstico1 Privado'!CA92*'Pronóstico2 Privado'!$CR92</f>
        <v>2.0499925094290251E-3</v>
      </c>
      <c r="CB92" s="65">
        <f>'Pronóstico1 Privado'!CB92*'Pronóstico2 Privado'!$CR92</f>
        <v>2.2593719229564392E-3</v>
      </c>
      <c r="CC92" s="65">
        <f>'Pronóstico1 Privado'!CC92*'Pronóstico2 Privado'!$CR92</f>
        <v>1.3823211013741918E-3</v>
      </c>
      <c r="CD92" s="65">
        <f>'Pronóstico1 Privado'!CD92*'Pronóstico2 Privado'!$CR92</f>
        <v>1.1573432256213514E-3</v>
      </c>
      <c r="CE92" s="65">
        <f>'Pronóstico1 Privado'!CE92*'Pronóstico2 Privado'!$CR92</f>
        <v>1.0973639084941749E-3</v>
      </c>
      <c r="CF92" s="65">
        <f>'Pronóstico1 Privado'!CF92*'Pronóstico2 Privado'!$CR92</f>
        <v>6.9808885144155423E-4</v>
      </c>
      <c r="CG92" s="65">
        <f>'Pronóstico1 Privado'!CG92*'Pronóstico2 Privado'!$CR92</f>
        <v>8.6083556198627599E-4</v>
      </c>
      <c r="CH92" s="65">
        <f>'Pronóstico1 Privado'!CH92*'Pronóstico2 Privado'!$CR92</f>
        <v>6.9158482318422301E-4</v>
      </c>
      <c r="CI92" s="65">
        <f>'Pronóstico1 Privado'!CI92*'Pronóstico2 Privado'!$CR92</f>
        <v>6.5176172736148663E-4</v>
      </c>
      <c r="CJ92" s="65">
        <f>'Pronóstico1 Privado'!CJ92*'Pronóstico2 Privado'!$CR92</f>
        <v>7.1960502474207602E-4</v>
      </c>
      <c r="CK92" s="65">
        <f>'Pronóstico1 Privado'!CK92*'Pronóstico2 Privado'!$CR92</f>
        <v>7.6195071038526088E-4</v>
      </c>
      <c r="CL92" s="65">
        <f>'Pronóstico1 Privado'!CL92*'Pronóstico2 Privado'!$CR92</f>
        <v>6.4073542957804395E-4</v>
      </c>
      <c r="CM92" s="65">
        <f>'Pronóstico1 Privado'!CM92*'Pronóstico2 Privado'!$CR92</f>
        <v>1.5170373299321882E-4</v>
      </c>
      <c r="CN92" s="65">
        <f>'Pronóstico1 Privado'!CN92*'Pronóstico2 Privado'!$CR92</f>
        <v>6.1945058016319116E-5</v>
      </c>
      <c r="CP92" s="71">
        <f t="shared" si="1"/>
        <v>3.6500000000000017</v>
      </c>
      <c r="CR92">
        <f>'Insumo 2'!$B$5/'Pronóstico1 Privado'!CP92</f>
        <v>1.8669358809041883</v>
      </c>
    </row>
    <row r="93" spans="1:96">
      <c r="A93">
        <f>'Población %'!A138</f>
        <v>2077</v>
      </c>
      <c r="B93" s="65">
        <f>'Pronóstico1 Privado'!B93*'Pronóstico2 Privado'!$CR93</f>
        <v>0</v>
      </c>
      <c r="C93" s="65">
        <f>'Pronóstico1 Privado'!C93*'Pronóstico2 Privado'!$CR93</f>
        <v>3.0272516677679338E-4</v>
      </c>
      <c r="D93" s="65">
        <f>'Pronóstico1 Privado'!D93*'Pronóstico2 Privado'!$CR93</f>
        <v>2.4312946037112811E-3</v>
      </c>
      <c r="E93" s="65">
        <f>'Pronóstico1 Privado'!E93*'Pronóstico2 Privado'!$CR93</f>
        <v>1.0648721251446547E-2</v>
      </c>
      <c r="F93" s="65">
        <f>'Pronóstico1 Privado'!F93*'Pronóstico2 Privado'!$CR93</f>
        <v>4.3162809001155891E-2</v>
      </c>
      <c r="G93" s="65">
        <f>'Pronóstico1 Privado'!G93*'Pronóstico2 Privado'!$CR93</f>
        <v>8.9376117361929824E-2</v>
      </c>
      <c r="H93" s="65">
        <f>'Pronóstico1 Privado'!H93*'Pronóstico2 Privado'!$CR93</f>
        <v>0.12718164416515826</v>
      </c>
      <c r="I93" s="65">
        <f>'Pronóstico1 Privado'!I93*'Pronóstico2 Privado'!$CR93</f>
        <v>0.15874016707436533</v>
      </c>
      <c r="J93" s="65">
        <f>'Pronóstico1 Privado'!J93*'Pronóstico2 Privado'!$CR93</f>
        <v>0.17433911288688483</v>
      </c>
      <c r="K93" s="65">
        <f>'Pronóstico1 Privado'!K93*'Pronóstico2 Privado'!$CR93</f>
        <v>0.17648716751163818</v>
      </c>
      <c r="L93" s="65">
        <f>'Pronóstico1 Privado'!L93*'Pronóstico2 Privado'!$CR93</f>
        <v>0.17861585452563153</v>
      </c>
      <c r="M93" s="65">
        <f>'Pronóstico1 Privado'!M93*'Pronóstico2 Privado'!$CR93</f>
        <v>0.17837036812417778</v>
      </c>
      <c r="N93" s="65">
        <f>'Pronóstico1 Privado'!N93*'Pronóstico2 Privado'!$CR93</f>
        <v>0.17399394785252256</v>
      </c>
      <c r="O93" s="65">
        <f>'Pronóstico1 Privado'!O93*'Pronóstico2 Privado'!$CR93</f>
        <v>0.17143304777018356</v>
      </c>
      <c r="P93" s="65">
        <f>'Pronóstico1 Privado'!P93*'Pronóstico2 Privado'!$CR93</f>
        <v>0.16672248869187889</v>
      </c>
      <c r="Q93" s="65">
        <f>'Pronóstico1 Privado'!Q93*'Pronóstico2 Privado'!$CR93</f>
        <v>0.15930548137980391</v>
      </c>
      <c r="R93" s="65">
        <f>'Pronóstico1 Privado'!R93*'Pronóstico2 Privado'!$CR93</f>
        <v>0.17303270098879953</v>
      </c>
      <c r="S93" s="65">
        <f>'Pronóstico1 Privado'!S93*'Pronóstico2 Privado'!$CR93</f>
        <v>0.17546224346742353</v>
      </c>
      <c r="T93" s="65">
        <f>'Pronóstico1 Privado'!T93*'Pronóstico2 Privado'!$CR93</f>
        <v>0.18490883325765914</v>
      </c>
      <c r="U93" s="65">
        <f>'Pronóstico1 Privado'!U93*'Pronóstico2 Privado'!$CR93</f>
        <v>0.16326829137211271</v>
      </c>
      <c r="V93" s="65">
        <f>'Pronóstico1 Privado'!V93*'Pronóstico2 Privado'!$CR93</f>
        <v>0.14738685978445207</v>
      </c>
      <c r="W93" s="65">
        <f>'Pronóstico1 Privado'!W93*'Pronóstico2 Privado'!$CR93</f>
        <v>0.15967349135732362</v>
      </c>
      <c r="X93" s="65">
        <f>'Pronóstico1 Privado'!X93*'Pronóstico2 Privado'!$CR93</f>
        <v>0.11194072371624514</v>
      </c>
      <c r="Y93" s="65">
        <f>'Pronóstico1 Privado'!Y93*'Pronóstico2 Privado'!$CR93</f>
        <v>9.3624874403683694E-2</v>
      </c>
      <c r="Z93" s="65">
        <f>'Pronóstico1 Privado'!Z93*'Pronóstico2 Privado'!$CR93</f>
        <v>7.6876860603851752E-2</v>
      </c>
      <c r="AA93" s="65">
        <f>'Pronóstico1 Privado'!AA93*'Pronóstico2 Privado'!$CR93</f>
        <v>7.6631816601366046E-2</v>
      </c>
      <c r="AB93" s="65">
        <f>'Pronóstico1 Privado'!AB93*'Pronóstico2 Privado'!$CR93</f>
        <v>5.4159104976312156E-2</v>
      </c>
      <c r="AC93" s="65">
        <f>'Pronóstico1 Privado'!AC93*'Pronóstico2 Privado'!$CR93</f>
        <v>3.9916575617585215E-2</v>
      </c>
      <c r="AD93" s="65">
        <f>'Pronóstico1 Privado'!AD93*'Pronóstico2 Privado'!$CR93</f>
        <v>2.8510624280292194E-2</v>
      </c>
      <c r="AE93" s="65">
        <f>'Pronóstico1 Privado'!AE93*'Pronóstico2 Privado'!$CR93</f>
        <v>3.9610813961046855E-2</v>
      </c>
      <c r="AF93" s="65">
        <f>'Pronóstico1 Privado'!AF93*'Pronóstico2 Privado'!$CR93</f>
        <v>1.4930424091909401E-2</v>
      </c>
      <c r="AG93" s="65">
        <f>'Pronóstico1 Privado'!AG93*'Pronóstico2 Privado'!$CR93</f>
        <v>2.5200558304878405E-2</v>
      </c>
      <c r="AH93" s="65">
        <f>'Pronóstico1 Privado'!AH93*'Pronóstico2 Privado'!$CR93</f>
        <v>7.4177254827125626E-3</v>
      </c>
      <c r="AI93" s="65">
        <f>'Pronóstico1 Privado'!AI93*'Pronóstico2 Privado'!$CR93</f>
        <v>1.0634109749211756E-2</v>
      </c>
      <c r="AJ93" s="65">
        <f>'Pronóstico1 Privado'!AJ93*'Pronóstico2 Privado'!$CR93</f>
        <v>7.3734763478804696E-3</v>
      </c>
      <c r="AK93" s="65">
        <f>'Pronóstico1 Privado'!AK93*'Pronóstico2 Privado'!$CR93</f>
        <v>1.1205589650121424E-2</v>
      </c>
      <c r="AL93" s="65">
        <f>'Pronóstico1 Privado'!AL93*'Pronóstico2 Privado'!$CR93</f>
        <v>2.8710540905524839E-2</v>
      </c>
      <c r="AM93" s="65">
        <f>'Pronóstico1 Privado'!AM93*'Pronóstico2 Privado'!$CR93</f>
        <v>8.34729398029882E-3</v>
      </c>
      <c r="AN93" s="65">
        <f>'Pronóstico1 Privado'!AN93*'Pronóstico2 Privado'!$CR93</f>
        <v>5.2610820980044251E-3</v>
      </c>
      <c r="AO93" s="65">
        <f>'Pronóstico1 Privado'!AO93*'Pronóstico2 Privado'!$CR93</f>
        <v>7.4900819070344475E-3</v>
      </c>
      <c r="AP93" s="65">
        <f>'Pronóstico1 Privado'!AP93*'Pronóstico2 Privado'!$CR93</f>
        <v>1.052453779393555E-2</v>
      </c>
      <c r="AQ93" s="65">
        <f>'Pronóstico1 Privado'!AQ93*'Pronóstico2 Privado'!$CR93</f>
        <v>6.4694076838592409E-3</v>
      </c>
      <c r="AR93" s="65">
        <f>'Pronóstico1 Privado'!AR93*'Pronóstico2 Privado'!$CR93</f>
        <v>6.0063362673732192E-3</v>
      </c>
      <c r="AS93" s="65">
        <f>'Pronóstico1 Privado'!AS93*'Pronóstico2 Privado'!$CR93</f>
        <v>7.6574857334734594E-3</v>
      </c>
      <c r="AT93" s="65">
        <f>'Pronóstico1 Privado'!AT93*'Pronóstico2 Privado'!$CR93</f>
        <v>5.3256312104719428E-3</v>
      </c>
      <c r="AU93" s="65">
        <f>'Pronóstico1 Privado'!AU93*'Pronóstico2 Privado'!$CR93</f>
        <v>5.5873735814916965E-3</v>
      </c>
      <c r="AV93" s="65">
        <f>'Pronóstico1 Privado'!AV93*'Pronóstico2 Privado'!$CR93</f>
        <v>5.3243872911315823E-3</v>
      </c>
      <c r="AW93" s="65">
        <f>'Pronóstico1 Privado'!AW93*'Pronóstico2 Privado'!$CR93</f>
        <v>5.2847666134503285E-3</v>
      </c>
      <c r="AX93" s="65">
        <f>'Pronóstico1 Privado'!AX93*'Pronóstico2 Privado'!$CR93</f>
        <v>5.8346355102035889E-3</v>
      </c>
      <c r="AY93" s="65">
        <f>'Pronóstico1 Privado'!AY93*'Pronóstico2 Privado'!$CR93</f>
        <v>5.5857466091779034E-3</v>
      </c>
      <c r="AZ93" s="65">
        <f>'Pronóstico1 Privado'!AZ93*'Pronóstico2 Privado'!$CR93</f>
        <v>5.8784301693875461E-3</v>
      </c>
      <c r="BA93" s="65">
        <f>'Pronóstico1 Privado'!BA93*'Pronóstico2 Privado'!$CR93</f>
        <v>5.7649715743315795E-3</v>
      </c>
      <c r="BB93" s="65">
        <f>'Pronóstico1 Privado'!BB93*'Pronóstico2 Privado'!$CR93</f>
        <v>5.6600546214639388E-3</v>
      </c>
      <c r="BC93" s="65">
        <f>'Pronóstico1 Privado'!BC93*'Pronóstico2 Privado'!$CR93</f>
        <v>5.518804831220434E-3</v>
      </c>
      <c r="BD93" s="65">
        <f>'Pronóstico1 Privado'!BD93*'Pronóstico2 Privado'!$CR93</f>
        <v>5.1457488139987776E-3</v>
      </c>
      <c r="BE93" s="65">
        <f>'Pronóstico1 Privado'!BE93*'Pronóstico2 Privado'!$CR93</f>
        <v>5.4638185190347402E-3</v>
      </c>
      <c r="BF93" s="65">
        <f>'Pronóstico1 Privado'!BF93*'Pronóstico2 Privado'!$CR93</f>
        <v>4.8818955544283485E-3</v>
      </c>
      <c r="BG93" s="65">
        <f>'Pronóstico1 Privado'!BG93*'Pronóstico2 Privado'!$CR93</f>
        <v>5.2816772004846023E-3</v>
      </c>
      <c r="BH93" s="65">
        <f>'Pronóstico1 Privado'!BH93*'Pronóstico2 Privado'!$CR93</f>
        <v>5.0638604436654064E-3</v>
      </c>
      <c r="BI93" s="65">
        <f>'Pronóstico1 Privado'!BI93*'Pronóstico2 Privado'!$CR93</f>
        <v>4.9290566566645953E-3</v>
      </c>
      <c r="BJ93" s="65">
        <f>'Pronóstico1 Privado'!BJ93*'Pronóstico2 Privado'!$CR93</f>
        <v>5.3213261570914782E-3</v>
      </c>
      <c r="BK93" s="65">
        <f>'Pronóstico1 Privado'!BK93*'Pronóstico2 Privado'!$CR93</f>
        <v>4.9787826163378655E-3</v>
      </c>
      <c r="BL93" s="65">
        <f>'Pronóstico1 Privado'!BL93*'Pronóstico2 Privado'!$CR93</f>
        <v>4.6059942506845499E-3</v>
      </c>
      <c r="BM93" s="65">
        <f>'Pronóstico1 Privado'!BM93*'Pronóstico2 Privado'!$CR93</f>
        <v>3.9019452399522664E-3</v>
      </c>
      <c r="BN93" s="65">
        <f>'Pronóstico1 Privado'!BN93*'Pronóstico2 Privado'!$CR93</f>
        <v>4.934831598689589E-3</v>
      </c>
      <c r="BO93" s="65">
        <f>'Pronóstico1 Privado'!BO93*'Pronóstico2 Privado'!$CR93</f>
        <v>3.6475539848620374E-3</v>
      </c>
      <c r="BP93" s="65">
        <f>'Pronóstico1 Privado'!BP93*'Pronóstico2 Privado'!$CR93</f>
        <v>3.4949923429280932E-3</v>
      </c>
      <c r="BQ93" s="65">
        <f>'Pronóstico1 Privado'!BQ93*'Pronóstico2 Privado'!$CR93</f>
        <v>3.4421197945373608E-3</v>
      </c>
      <c r="BR93" s="65">
        <f>'Pronóstico1 Privado'!BR93*'Pronóstico2 Privado'!$CR93</f>
        <v>2.7756414794668808E-3</v>
      </c>
      <c r="BS93" s="65">
        <f>'Pronóstico1 Privado'!BS93*'Pronóstico2 Privado'!$CR93</f>
        <v>2.7297001019474208E-3</v>
      </c>
      <c r="BT93" s="65">
        <f>'Pronóstico1 Privado'!BT93*'Pronóstico2 Privado'!$CR93</f>
        <v>2.9916425851593148E-3</v>
      </c>
      <c r="BU93" s="65">
        <f>'Pronóstico1 Privado'!BU93*'Pronóstico2 Privado'!$CR93</f>
        <v>2.8642389541102373E-3</v>
      </c>
      <c r="BV93" s="65">
        <f>'Pronóstico1 Privado'!BV93*'Pronóstico2 Privado'!$CR93</f>
        <v>2.3748379744419784E-3</v>
      </c>
      <c r="BW93" s="65">
        <f>'Pronóstico1 Privado'!BW93*'Pronóstico2 Privado'!$CR93</f>
        <v>2.3819289786653156E-3</v>
      </c>
      <c r="BX93" s="65">
        <f>'Pronóstico1 Privado'!BX93*'Pronóstico2 Privado'!$CR93</f>
        <v>2.203955473006055E-3</v>
      </c>
      <c r="BY93" s="65">
        <f>'Pronóstico1 Privado'!BY93*'Pronóstico2 Privado'!$CR93</f>
        <v>2.4728191548446369E-3</v>
      </c>
      <c r="BZ93" s="65">
        <f>'Pronóstico1 Privado'!BZ93*'Pronóstico2 Privado'!$CR93</f>
        <v>1.5037802883539231E-3</v>
      </c>
      <c r="CA93" s="65">
        <f>'Pronóstico1 Privado'!CA93*'Pronóstico2 Privado'!$CR93</f>
        <v>2.0068732449706056E-3</v>
      </c>
      <c r="CB93" s="65">
        <f>'Pronóstico1 Privado'!CB93*'Pronóstico2 Privado'!$CR93</f>
        <v>2.2436299724999651E-3</v>
      </c>
      <c r="CC93" s="65">
        <f>'Pronóstico1 Privado'!CC93*'Pronóstico2 Privado'!$CR93</f>
        <v>1.4044655628770893E-3</v>
      </c>
      <c r="CD93" s="65">
        <f>'Pronóstico1 Privado'!CD93*'Pronóstico2 Privado'!$CR93</f>
        <v>1.1951980267986273E-3</v>
      </c>
      <c r="CE93" s="65">
        <f>'Pronóstico1 Privado'!CE93*'Pronóstico2 Privado'!$CR93</f>
        <v>1.1312401370553642E-3</v>
      </c>
      <c r="CF93" s="65">
        <f>'Pronóstico1 Privado'!CF93*'Pronóstico2 Privado'!$CR93</f>
        <v>7.1982913095500342E-4</v>
      </c>
      <c r="CG93" s="65">
        <f>'Pronóstico1 Privado'!CG93*'Pronóstico2 Privado'!$CR93</f>
        <v>8.9341376765702542E-4</v>
      </c>
      <c r="CH93" s="65">
        <f>'Pronóstico1 Privado'!CH93*'Pronóstico2 Privado'!$CR93</f>
        <v>7.2402660614001482E-4</v>
      </c>
      <c r="CI93" s="65">
        <f>'Pronóstico1 Privado'!CI93*'Pronóstico2 Privado'!$CR93</f>
        <v>6.8821587125530905E-4</v>
      </c>
      <c r="CJ93" s="65">
        <f>'Pronóstico1 Privado'!CJ93*'Pronóstico2 Privado'!$CR93</f>
        <v>7.6794195863291021E-4</v>
      </c>
      <c r="CK93" s="65">
        <f>'Pronóstico1 Privado'!CK93*'Pronóstico2 Privado'!$CR93</f>
        <v>8.1685634350880932E-4</v>
      </c>
      <c r="CL93" s="65">
        <f>'Pronóstico1 Privado'!CL93*'Pronóstico2 Privado'!$CR93</f>
        <v>6.8071641882848724E-4</v>
      </c>
      <c r="CM93" s="65">
        <f>'Pronóstico1 Privado'!CM93*'Pronóstico2 Privado'!$CR93</f>
        <v>1.6148519650218066E-4</v>
      </c>
      <c r="CN93" s="65">
        <f>'Pronóstico1 Privado'!CN93*'Pronóstico2 Privado'!$CR93</f>
        <v>6.5745834996301433E-5</v>
      </c>
      <c r="CP93" s="71">
        <f t="shared" si="1"/>
        <v>3.6500000000000008</v>
      </c>
      <c r="CR93">
        <f>'Insumo 2'!$B$5/'Pronóstico1 Privado'!CP93</f>
        <v>1.8807241919058495</v>
      </c>
    </row>
    <row r="94" spans="1:96">
      <c r="A94">
        <f>'Población %'!A139</f>
        <v>2078</v>
      </c>
      <c r="B94" s="65">
        <f>'Pronóstico1 Privado'!B94*'Pronóstico2 Privado'!$CR94</f>
        <v>0</v>
      </c>
      <c r="C94" s="65">
        <f>'Pronóstico1 Privado'!C94*'Pronóstico2 Privado'!$CR94</f>
        <v>3.0331408294033136E-4</v>
      </c>
      <c r="D94" s="65">
        <f>'Pronóstico1 Privado'!D94*'Pronóstico2 Privado'!$CR94</f>
        <v>2.4320359210702855E-3</v>
      </c>
      <c r="E94" s="65">
        <f>'Pronóstico1 Privado'!E94*'Pronóstico2 Privado'!$CR94</f>
        <v>1.0668812268264733E-2</v>
      </c>
      <c r="F94" s="65">
        <f>'Pronóstico1 Privado'!F94*'Pronóstico2 Privado'!$CR94</f>
        <v>4.3232777984241424E-2</v>
      </c>
      <c r="G94" s="65">
        <f>'Pronóstico1 Privado'!G94*'Pronóstico2 Privado'!$CR94</f>
        <v>8.9500020607858596E-2</v>
      </c>
      <c r="H94" s="65">
        <f>'Pronóstico1 Privado'!H94*'Pronóstico2 Privado'!$CR94</f>
        <v>0.12732704127209463</v>
      </c>
      <c r="I94" s="65">
        <f>'Pronóstico1 Privado'!I94*'Pronóstico2 Privado'!$CR94</f>
        <v>0.15886736337867749</v>
      </c>
      <c r="J94" s="65">
        <f>'Pronóstico1 Privado'!J94*'Pronóstico2 Privado'!$CR94</f>
        <v>0.17440858147599342</v>
      </c>
      <c r="K94" s="65">
        <f>'Pronóstico1 Privado'!K94*'Pronóstico2 Privado'!$CR94</f>
        <v>0.17659528199672128</v>
      </c>
      <c r="L94" s="65">
        <f>'Pronóstico1 Privado'!L94*'Pronóstico2 Privado'!$CR94</f>
        <v>0.17876696816224677</v>
      </c>
      <c r="M94" s="65">
        <f>'Pronóstico1 Privado'!M94*'Pronóstico2 Privado'!$CR94</f>
        <v>0.17847096019967512</v>
      </c>
      <c r="N94" s="65">
        <f>'Pronóstico1 Privado'!N94*'Pronóstico2 Privado'!$CR94</f>
        <v>0.17390307903248234</v>
      </c>
      <c r="O94" s="65">
        <f>'Pronóstico1 Privado'!O94*'Pronóstico2 Privado'!$CR94</f>
        <v>0.17116563591694586</v>
      </c>
      <c r="P94" s="65">
        <f>'Pronóstico1 Privado'!P94*'Pronóstico2 Privado'!$CR94</f>
        <v>0.16643845112011449</v>
      </c>
      <c r="Q94" s="65">
        <f>'Pronóstico1 Privado'!Q94*'Pronóstico2 Privado'!$CR94</f>
        <v>0.15909872168383435</v>
      </c>
      <c r="R94" s="65">
        <f>'Pronóstico1 Privado'!R94*'Pronóstico2 Privado'!$CR94</f>
        <v>0.17286599820444071</v>
      </c>
      <c r="S94" s="65">
        <f>'Pronóstico1 Privado'!S94*'Pronóstico2 Privado'!$CR94</f>
        <v>0.17524238394551844</v>
      </c>
      <c r="T94" s="65">
        <f>'Pronóstico1 Privado'!T94*'Pronóstico2 Privado'!$CR94</f>
        <v>0.18463250427854003</v>
      </c>
      <c r="U94" s="65">
        <f>'Pronóstico1 Privado'!U94*'Pronóstico2 Privado'!$CR94</f>
        <v>0.16301659535739849</v>
      </c>
      <c r="V94" s="65">
        <f>'Pronóstico1 Privado'!V94*'Pronóstico2 Privado'!$CR94</f>
        <v>0.14717879571062809</v>
      </c>
      <c r="W94" s="65">
        <f>'Pronóstico1 Privado'!W94*'Pronóstico2 Privado'!$CR94</f>
        <v>0.15949451374796506</v>
      </c>
      <c r="X94" s="65">
        <f>'Pronóstico1 Privado'!X94*'Pronóstico2 Privado'!$CR94</f>
        <v>0.11186039247138767</v>
      </c>
      <c r="Y94" s="65">
        <f>'Pronóstico1 Privado'!Y94*'Pronóstico2 Privado'!$CR94</f>
        <v>9.3595185299150438E-2</v>
      </c>
      <c r="Z94" s="65">
        <f>'Pronóstico1 Privado'!Z94*'Pronóstico2 Privado'!$CR94</f>
        <v>7.6867051137264192E-2</v>
      </c>
      <c r="AA94" s="65">
        <f>'Pronóstico1 Privado'!AA94*'Pronóstico2 Privado'!$CR94</f>
        <v>7.6630714882716625E-2</v>
      </c>
      <c r="AB94" s="65">
        <f>'Pronóstico1 Privado'!AB94*'Pronóstico2 Privado'!$CR94</f>
        <v>5.4170041999108486E-2</v>
      </c>
      <c r="AC94" s="65">
        <f>'Pronóstico1 Privado'!AC94*'Pronóstico2 Privado'!$CR94</f>
        <v>3.9942389449355478E-2</v>
      </c>
      <c r="AD94" s="65">
        <f>'Pronóstico1 Privado'!AD94*'Pronóstico2 Privado'!$CR94</f>
        <v>2.8540391031604651E-2</v>
      </c>
      <c r="AE94" s="65">
        <f>'Pronóstico1 Privado'!AE94*'Pronóstico2 Privado'!$CR94</f>
        <v>3.9663571157851449E-2</v>
      </c>
      <c r="AF94" s="65">
        <f>'Pronóstico1 Privado'!AF94*'Pronóstico2 Privado'!$CR94</f>
        <v>1.4952764803822165E-2</v>
      </c>
      <c r="AG94" s="65">
        <f>'Pronóstico1 Privado'!AG94*'Pronóstico2 Privado'!$CR94</f>
        <v>2.5240542892460711E-2</v>
      </c>
      <c r="AH94" s="65">
        <f>'Pronóstico1 Privado'!AH94*'Pronóstico2 Privado'!$CR94</f>
        <v>7.4299752354327099E-3</v>
      </c>
      <c r="AI94" s="65">
        <f>'Pronóstico1 Privado'!AI94*'Pronóstico2 Privado'!$CR94</f>
        <v>1.0651431598779241E-2</v>
      </c>
      <c r="AJ94" s="65">
        <f>'Pronóstico1 Privado'!AJ94*'Pronóstico2 Privado'!$CR94</f>
        <v>7.3858367448710032E-3</v>
      </c>
      <c r="AK94" s="65">
        <f>'Pronóstico1 Privado'!AK94*'Pronóstico2 Privado'!$CR94</f>
        <v>1.1223761567447352E-2</v>
      </c>
      <c r="AL94" s="65">
        <f>'Pronóstico1 Privado'!AL94*'Pronóstico2 Privado'!$CR94</f>
        <v>2.8748728468289939E-2</v>
      </c>
      <c r="AM94" s="65">
        <f>'Pronóstico1 Privado'!AM94*'Pronóstico2 Privado'!$CR94</f>
        <v>8.3551849288184907E-3</v>
      </c>
      <c r="AN94" s="65">
        <f>'Pronóstico1 Privado'!AN94*'Pronóstico2 Privado'!$CR94</f>
        <v>5.2644239026826047E-3</v>
      </c>
      <c r="AO94" s="65">
        <f>'Pronóstico1 Privado'!AO94*'Pronóstico2 Privado'!$CR94</f>
        <v>7.4875324145657497E-3</v>
      </c>
      <c r="AP94" s="65">
        <f>'Pronóstico1 Privado'!AP94*'Pronóstico2 Privado'!$CR94</f>
        <v>1.0508335354798967E-2</v>
      </c>
      <c r="AQ94" s="65">
        <f>'Pronóstico1 Privado'!AQ94*'Pronóstico2 Privado'!$CR94</f>
        <v>6.4541678783129417E-3</v>
      </c>
      <c r="AR94" s="65">
        <f>'Pronóstico1 Privado'!AR94*'Pronóstico2 Privado'!$CR94</f>
        <v>5.9922935832746457E-3</v>
      </c>
      <c r="AS94" s="65">
        <f>'Pronóstico1 Privado'!AS94*'Pronóstico2 Privado'!$CR94</f>
        <v>7.6400727763080252E-3</v>
      </c>
      <c r="AT94" s="65">
        <f>'Pronóstico1 Privado'!AT94*'Pronóstico2 Privado'!$CR94</f>
        <v>5.3099725906410955E-3</v>
      </c>
      <c r="AU94" s="65">
        <f>'Pronóstico1 Privado'!AU94*'Pronóstico2 Privado'!$CR94</f>
        <v>5.5662781162238197E-3</v>
      </c>
      <c r="AV94" s="65">
        <f>'Pronóstico1 Privado'!AV94*'Pronóstico2 Privado'!$CR94</f>
        <v>5.3024338404755733E-3</v>
      </c>
      <c r="AW94" s="65">
        <f>'Pronóstico1 Privado'!AW94*'Pronóstico2 Privado'!$CR94</f>
        <v>5.2662144723875379E-3</v>
      </c>
      <c r="AX94" s="65">
        <f>'Pronóstico1 Privado'!AX94*'Pronóstico2 Privado'!$CR94</f>
        <v>5.8185109596773634E-3</v>
      </c>
      <c r="AY94" s="65">
        <f>'Pronóstico1 Privado'!AY94*'Pronóstico2 Privado'!$CR94</f>
        <v>5.5715185324787704E-3</v>
      </c>
      <c r="AZ94" s="65">
        <f>'Pronóstico1 Privado'!AZ94*'Pronóstico2 Privado'!$CR94</f>
        <v>5.8643947701561847E-3</v>
      </c>
      <c r="BA94" s="65">
        <f>'Pronóstico1 Privado'!BA94*'Pronóstico2 Privado'!$CR94</f>
        <v>5.7547105034621258E-3</v>
      </c>
      <c r="BB94" s="65">
        <f>'Pronóstico1 Privado'!BB94*'Pronóstico2 Privado'!$CR94</f>
        <v>5.6563828868093453E-3</v>
      </c>
      <c r="BC94" s="65">
        <f>'Pronóstico1 Privado'!BC94*'Pronóstico2 Privado'!$CR94</f>
        <v>5.520902075168063E-3</v>
      </c>
      <c r="BD94" s="65">
        <f>'Pronóstico1 Privado'!BD94*'Pronóstico2 Privado'!$CR94</f>
        <v>5.1589183121341147E-3</v>
      </c>
      <c r="BE94" s="65">
        <f>'Pronóstico1 Privado'!BE94*'Pronóstico2 Privado'!$CR94</f>
        <v>5.4928565076159813E-3</v>
      </c>
      <c r="BF94" s="65">
        <f>'Pronóstico1 Privado'!BF94*'Pronóstico2 Privado'!$CR94</f>
        <v>4.919500392308632E-3</v>
      </c>
      <c r="BG94" s="65">
        <f>'Pronóstico1 Privado'!BG94*'Pronóstico2 Privado'!$CR94</f>
        <v>5.3264552686561103E-3</v>
      </c>
      <c r="BH94" s="65">
        <f>'Pronóstico1 Privado'!BH94*'Pronóstico2 Privado'!$CR94</f>
        <v>5.1088222012956701E-3</v>
      </c>
      <c r="BI94" s="65">
        <f>'Pronóstico1 Privado'!BI94*'Pronóstico2 Privado'!$CR94</f>
        <v>4.99120775755012E-3</v>
      </c>
      <c r="BJ94" s="65">
        <f>'Pronóstico1 Privado'!BJ94*'Pronóstico2 Privado'!$CR94</f>
        <v>5.4156547385409695E-3</v>
      </c>
      <c r="BK94" s="65">
        <f>'Pronóstico1 Privado'!BK94*'Pronóstico2 Privado'!$CR94</f>
        <v>5.0838285276663935E-3</v>
      </c>
      <c r="BL94" s="65">
        <f>'Pronóstico1 Privado'!BL94*'Pronóstico2 Privado'!$CR94</f>
        <v>4.7043135661351369E-3</v>
      </c>
      <c r="BM94" s="65">
        <f>'Pronóstico1 Privado'!BM94*'Pronóstico2 Privado'!$CR94</f>
        <v>3.988910802285181E-3</v>
      </c>
      <c r="BN94" s="65">
        <f>'Pronóstico1 Privado'!BN94*'Pronóstico2 Privado'!$CR94</f>
        <v>5.0334111846553568E-3</v>
      </c>
      <c r="BO94" s="65">
        <f>'Pronóstico1 Privado'!BO94*'Pronóstico2 Privado'!$CR94</f>
        <v>3.7046336099222301E-3</v>
      </c>
      <c r="BP94" s="65">
        <f>'Pronóstico1 Privado'!BP94*'Pronóstico2 Privado'!$CR94</f>
        <v>3.5390981101545305E-3</v>
      </c>
      <c r="BQ94" s="65">
        <f>'Pronóstico1 Privado'!BQ94*'Pronóstico2 Privado'!$CR94</f>
        <v>3.4857291710723459E-3</v>
      </c>
      <c r="BR94" s="65">
        <f>'Pronóstico1 Privado'!BR94*'Pronóstico2 Privado'!$CR94</f>
        <v>2.8082467068942137E-3</v>
      </c>
      <c r="BS94" s="65">
        <f>'Pronóstico1 Privado'!BS94*'Pronóstico2 Privado'!$CR94</f>
        <v>2.760568621916773E-3</v>
      </c>
      <c r="BT94" s="65">
        <f>'Pronóstico1 Privado'!BT94*'Pronóstico2 Privado'!$CR94</f>
        <v>3.0256681963065466E-3</v>
      </c>
      <c r="BU94" s="65">
        <f>'Pronóstico1 Privado'!BU94*'Pronóstico2 Privado'!$CR94</f>
        <v>2.8950909489691267E-3</v>
      </c>
      <c r="BV94" s="65">
        <f>'Pronóstico1 Privado'!BV94*'Pronóstico2 Privado'!$CR94</f>
        <v>2.4008764173648711E-3</v>
      </c>
      <c r="BW94" s="65">
        <f>'Pronóstico1 Privado'!BW94*'Pronóstico2 Privado'!$CR94</f>
        <v>2.414207396754495E-3</v>
      </c>
      <c r="BX94" s="65">
        <f>'Pronóstico1 Privado'!BX94*'Pronóstico2 Privado'!$CR94</f>
        <v>2.2127733882994173E-3</v>
      </c>
      <c r="BY94" s="65">
        <f>'Pronóstico1 Privado'!BY94*'Pronóstico2 Privado'!$CR94</f>
        <v>2.4455310194793898E-3</v>
      </c>
      <c r="BZ94" s="65">
        <f>'Pronóstico1 Privado'!BZ94*'Pronóstico2 Privado'!$CR94</f>
        <v>1.4745583302682717E-3</v>
      </c>
      <c r="CA94" s="65">
        <f>'Pronóstico1 Privado'!CA94*'Pronóstico2 Privado'!$CR94</f>
        <v>1.971402720724665E-3</v>
      </c>
      <c r="CB94" s="65">
        <f>'Pronóstico1 Privado'!CB94*'Pronóstico2 Privado'!$CR94</f>
        <v>2.1999982841873879E-3</v>
      </c>
      <c r="CC94" s="65">
        <f>'Pronóstico1 Privado'!CC94*'Pronóstico2 Privado'!$CR94</f>
        <v>1.3974814468984186E-3</v>
      </c>
      <c r="CD94" s="65">
        <f>'Pronóstico1 Privado'!CD94*'Pronóstico2 Privado'!$CR94</f>
        <v>1.2176978011155645E-3</v>
      </c>
      <c r="CE94" s="65">
        <f>'Pronóstico1 Privado'!CE94*'Pronóstico2 Privado'!$CR94</f>
        <v>1.1722123483208671E-3</v>
      </c>
      <c r="CF94" s="65">
        <f>'Pronóstico1 Privado'!CF94*'Pronóstico2 Privado'!$CR94</f>
        <v>7.4456676175979391E-4</v>
      </c>
      <c r="CG94" s="65">
        <f>'Pronóstico1 Privado'!CG94*'Pronóstico2 Privado'!$CR94</f>
        <v>9.2448236603212271E-4</v>
      </c>
      <c r="CH94" s="65">
        <f>'Pronóstico1 Privado'!CH94*'Pronóstico2 Privado'!$CR94</f>
        <v>7.5377153046522999E-4</v>
      </c>
      <c r="CI94" s="65">
        <f>'Pronóstico1 Privado'!CI94*'Pronóstico2 Privado'!$CR94</f>
        <v>7.2218811195006198E-4</v>
      </c>
      <c r="CJ94" s="65">
        <f>'Pronóstico1 Privado'!CJ94*'Pronóstico2 Privado'!$CR94</f>
        <v>8.1235539699388878E-4</v>
      </c>
      <c r="CK94" s="65">
        <f>'Pronóstico1 Privado'!CK94*'Pronóstico2 Privado'!$CR94</f>
        <v>8.7634904155041405E-4</v>
      </c>
      <c r="CL94" s="65">
        <f>'Pronóstico1 Privado'!CL94*'Pronóstico2 Privado'!$CR94</f>
        <v>7.3039895425658309E-4</v>
      </c>
      <c r="CM94" s="65">
        <f>'Pronóstico1 Privado'!CM94*'Pronóstico2 Privado'!$CR94</f>
        <v>1.7017081654735627E-4</v>
      </c>
      <c r="CN94" s="65">
        <f>'Pronóstico1 Privado'!CN94*'Pronóstico2 Privado'!$CR94</f>
        <v>7.0118569516824564E-5</v>
      </c>
      <c r="CP94" s="71">
        <f t="shared" si="1"/>
        <v>3.6499999999999986</v>
      </c>
      <c r="CR94">
        <f>'Insumo 2'!$B$5/'Pronóstico1 Privado'!CP94</f>
        <v>1.8939385267100826</v>
      </c>
    </row>
    <row r="95" spans="1:96">
      <c r="A95">
        <f>'Población %'!A140</f>
        <v>2079</v>
      </c>
      <c r="B95" s="65">
        <f>'Pronóstico1 Privado'!B95*'Pronóstico2 Privado'!$CR95</f>
        <v>0</v>
      </c>
      <c r="C95" s="65">
        <f>'Pronóstico1 Privado'!C95*'Pronóstico2 Privado'!$CR95</f>
        <v>3.0377519751264372E-4</v>
      </c>
      <c r="D95" s="65">
        <f>'Pronóstico1 Privado'!D95*'Pronóstico2 Privado'!$CR95</f>
        <v>2.435348548258269E-3</v>
      </c>
      <c r="E95" s="65">
        <f>'Pronóstico1 Privado'!E95*'Pronóstico2 Privado'!$CR95</f>
        <v>1.0668293828671424E-2</v>
      </c>
      <c r="F95" s="65">
        <f>'Pronóstico1 Privado'!F95*'Pronóstico2 Privado'!$CR95</f>
        <v>4.3279480119587647E-2</v>
      </c>
      <c r="G95" s="65">
        <f>'Pronóstico1 Privado'!G95*'Pronóstico2 Privado'!$CR95</f>
        <v>8.9591988531969174E-2</v>
      </c>
      <c r="H95" s="65">
        <f>'Pronóstico1 Privado'!H95*'Pronóstico2 Privado'!$CR95</f>
        <v>0.12745195868434703</v>
      </c>
      <c r="I95" s="65">
        <f>'Pronóstico1 Privado'!I95*'Pronóstico2 Privado'!$CR95</f>
        <v>0.15901349534933412</v>
      </c>
      <c r="J95" s="65">
        <f>'Pronóstico1 Privado'!J95*'Pronóstico2 Privado'!$CR95</f>
        <v>0.17453063645032982</v>
      </c>
      <c r="K95" s="65">
        <f>'Pronóstico1 Privado'!K95*'Pronóstico2 Privado'!$CR95</f>
        <v>0.17665911055822803</v>
      </c>
      <c r="L95" s="65">
        <f>'Pronóstico1 Privado'!L95*'Pronóstico2 Privado'!$CR95</f>
        <v>0.17892514637562057</v>
      </c>
      <c r="M95" s="65">
        <f>'Pronóstico1 Privado'!M95*'Pronóstico2 Privado'!$CR95</f>
        <v>0.17873959261443548</v>
      </c>
      <c r="N95" s="65">
        <f>'Pronóstico1 Privado'!N95*'Pronóstico2 Privado'!$CR95</f>
        <v>0.17415369880629183</v>
      </c>
      <c r="O95" s="65">
        <f>'Pronóstico1 Privado'!O95*'Pronóstico2 Privado'!$CR95</f>
        <v>0.17122036921942677</v>
      </c>
      <c r="P95" s="65">
        <f>'Pronóstico1 Privado'!P95*'Pronóstico2 Privado'!$CR95</f>
        <v>0.16631274345807084</v>
      </c>
      <c r="Q95" s="65">
        <f>'Pronóstico1 Privado'!Q95*'Pronóstico2 Privado'!$CR95</f>
        <v>0.15892436505063728</v>
      </c>
      <c r="R95" s="65">
        <f>'Pronóstico1 Privado'!R95*'Pronóstico2 Privado'!$CR95</f>
        <v>0.17268581854141299</v>
      </c>
      <c r="S95" s="65">
        <f>'Pronóstico1 Privado'!S95*'Pronóstico2 Privado'!$CR95</f>
        <v>0.17506966993295531</v>
      </c>
      <c r="T95" s="65">
        <f>'Pronóstico1 Privado'!T95*'Pronóstico2 Privado'!$CR95</f>
        <v>0.18439161046485417</v>
      </c>
      <c r="U95" s="65">
        <f>'Pronóstico1 Privado'!U95*'Pronóstico2 Privado'!$CR95</f>
        <v>0.16275992051247554</v>
      </c>
      <c r="V95" s="65">
        <f>'Pronóstico1 Privado'!V95*'Pronóstico2 Privado'!$CR95</f>
        <v>0.14690477711473182</v>
      </c>
      <c r="W95" s="65">
        <f>'Pronóstico1 Privado'!W95*'Pronóstico2 Privado'!$CR95</f>
        <v>0.15917061265486585</v>
      </c>
      <c r="X95" s="65">
        <f>'Pronóstico1 Privado'!X95*'Pronóstico2 Privado'!$CR95</f>
        <v>0.11164070298988811</v>
      </c>
      <c r="Y95" s="65">
        <f>'Pronóstico1 Privado'!Y95*'Pronóstico2 Privado'!$CR95</f>
        <v>9.3444059504881549E-2</v>
      </c>
      <c r="Z95" s="65">
        <f>'Pronóstico1 Privado'!Z95*'Pronóstico2 Privado'!$CR95</f>
        <v>7.6770974877276105E-2</v>
      </c>
      <c r="AA95" s="65">
        <f>'Pronóstico1 Privado'!AA95*'Pronóstico2 Privado'!$CR95</f>
        <v>7.6542817370046617E-2</v>
      </c>
      <c r="AB95" s="65">
        <f>'Pronóstico1 Privado'!AB95*'Pronóstico2 Privado'!$CR95</f>
        <v>5.4109416658454104E-2</v>
      </c>
      <c r="AC95" s="65">
        <f>'Pronóstico1 Privado'!AC95*'Pronóstico2 Privado'!$CR95</f>
        <v>3.9905641782644552E-2</v>
      </c>
      <c r="AD95" s="65">
        <f>'Pronóstico1 Privado'!AD95*'Pronóstico2 Privado'!$CR95</f>
        <v>2.8525968676910898E-2</v>
      </c>
      <c r="AE95" s="65">
        <f>'Pronóstico1 Privado'!AE95*'Pronóstico2 Privado'!$CR95</f>
        <v>3.9658099458226792E-2</v>
      </c>
      <c r="AF95" s="65">
        <f>'Pronóstico1 Privado'!AF95*'Pronóstico2 Privado'!$CR95</f>
        <v>1.4955749422940923E-2</v>
      </c>
      <c r="AG95" s="65">
        <f>'Pronóstico1 Privado'!AG95*'Pronóstico2 Privado'!$CR95</f>
        <v>2.5252552637771132E-2</v>
      </c>
      <c r="AH95" s="65">
        <f>'Pronóstico1 Privado'!AH95*'Pronóstico2 Privado'!$CR95</f>
        <v>7.4346399552316774E-3</v>
      </c>
      <c r="AI95" s="65">
        <f>'Pronóstico1 Privado'!AI95*'Pronóstico2 Privado'!$CR95</f>
        <v>1.0658945453025873E-2</v>
      </c>
      <c r="AJ95" s="65">
        <f>'Pronóstico1 Privado'!AJ95*'Pronóstico2 Privado'!$CR95</f>
        <v>7.3910919640635588E-3</v>
      </c>
      <c r="AK95" s="65">
        <f>'Pronóstico1 Privado'!AK95*'Pronóstico2 Privado'!$CR95</f>
        <v>1.1233471177565808E-2</v>
      </c>
      <c r="AL95" s="65">
        <f>'Pronóstico1 Privado'!AL95*'Pronóstico2 Privado'!$CR95</f>
        <v>2.8777204952074177E-2</v>
      </c>
      <c r="AM95" s="65">
        <f>'Pronóstico1 Privado'!AM95*'Pronóstico2 Privado'!$CR95</f>
        <v>8.3617128226381853E-3</v>
      </c>
      <c r="AN95" s="65">
        <f>'Pronóstico1 Privado'!AN95*'Pronóstico2 Privado'!$CR95</f>
        <v>5.2666106877133183E-3</v>
      </c>
      <c r="AO95" s="65">
        <f>'Pronóstico1 Privado'!AO95*'Pronóstico2 Privado'!$CR95</f>
        <v>7.4885751179103567E-3</v>
      </c>
      <c r="AP95" s="65">
        <f>'Pronóstico1 Privado'!AP95*'Pronóstico2 Privado'!$CR95</f>
        <v>1.0499549344485369E-2</v>
      </c>
      <c r="AQ95" s="65">
        <f>'Pronóstico1 Privado'!AQ95*'Pronóstico2 Privado'!$CR95</f>
        <v>6.4408438883811281E-3</v>
      </c>
      <c r="AR95" s="65">
        <f>'Pronóstico1 Privado'!AR95*'Pronóstico2 Privado'!$CR95</f>
        <v>5.9748795734449675E-3</v>
      </c>
      <c r="AS95" s="65">
        <f>'Pronóstico1 Privado'!AS95*'Pronóstico2 Privado'!$CR95</f>
        <v>7.6182869031321465E-3</v>
      </c>
      <c r="AT95" s="65">
        <f>'Pronóstico1 Privado'!AT95*'Pronóstico2 Privado'!$CR95</f>
        <v>5.2952873591289897E-3</v>
      </c>
      <c r="AU95" s="65">
        <f>'Pronóstico1 Privado'!AU95*'Pronóstico2 Privado'!$CR95</f>
        <v>5.547118915140023E-3</v>
      </c>
      <c r="AV95" s="65">
        <f>'Pronóstico1 Privado'!AV95*'Pronóstico2 Privado'!$CR95</f>
        <v>5.2797002683147489E-3</v>
      </c>
      <c r="AW95" s="65">
        <f>'Pronóstico1 Privado'!AW95*'Pronóstico2 Privado'!$CR95</f>
        <v>5.2419094746433909E-3</v>
      </c>
      <c r="AX95" s="65">
        <f>'Pronóstico1 Privado'!AX95*'Pronóstico2 Privado'!$CR95</f>
        <v>5.7953588952084347E-3</v>
      </c>
      <c r="AY95" s="65">
        <f>'Pronóstico1 Privado'!AY95*'Pronóstico2 Privado'!$CR95</f>
        <v>5.5536372928554909E-3</v>
      </c>
      <c r="AZ95" s="65">
        <f>'Pronóstico1 Privado'!AZ95*'Pronóstico2 Privado'!$CR95</f>
        <v>5.8471850733732454E-3</v>
      </c>
      <c r="BA95" s="65">
        <f>'Pronóstico1 Privado'!BA95*'Pronóstico2 Privado'!$CR95</f>
        <v>5.7389910817941918E-3</v>
      </c>
      <c r="BB95" s="65">
        <f>'Pronóstico1 Privado'!BB95*'Pronóstico2 Privado'!$CR95</f>
        <v>5.6444689481365403E-3</v>
      </c>
      <c r="BC95" s="65">
        <f>'Pronóstico1 Privado'!BC95*'Pronóstico2 Privado'!$CR95</f>
        <v>5.5156240029256348E-3</v>
      </c>
      <c r="BD95" s="65">
        <f>'Pronóstico1 Privado'!BD95*'Pronóstico2 Privado'!$CR95</f>
        <v>5.1594491127901045E-3</v>
      </c>
      <c r="BE95" s="65">
        <f>'Pronóstico1 Privado'!BE95*'Pronóstico2 Privado'!$CR95</f>
        <v>5.5055143832907381E-3</v>
      </c>
      <c r="BF95" s="65">
        <f>'Pronóstico1 Privado'!BF95*'Pronóstico2 Privado'!$CR95</f>
        <v>4.9445120223866722E-3</v>
      </c>
      <c r="BG95" s="65">
        <f>'Pronóstico1 Privado'!BG95*'Pronóstico2 Privado'!$CR95</f>
        <v>5.3663792238989871E-3</v>
      </c>
      <c r="BH95" s="65">
        <f>'Pronóstico1 Privado'!BH95*'Pronóstico2 Privado'!$CR95</f>
        <v>5.1512773454752908E-3</v>
      </c>
      <c r="BI95" s="65">
        <f>'Pronóstico1 Privado'!BI95*'Pronóstico2 Privado'!$CR95</f>
        <v>5.0347516679436601E-3</v>
      </c>
      <c r="BJ95" s="65">
        <f>'Pronóstico1 Privado'!BJ95*'Pronóstico2 Privado'!$CR95</f>
        <v>5.4832725201582281E-3</v>
      </c>
      <c r="BK95" s="65">
        <f>'Pronóstico1 Privado'!BK95*'Pronóstico2 Privado'!$CR95</f>
        <v>5.1734019411780584E-3</v>
      </c>
      <c r="BL95" s="65">
        <f>'Pronóstico1 Privado'!BL95*'Pronóstico2 Privado'!$CR95</f>
        <v>4.8032208758211478E-3</v>
      </c>
      <c r="BM95" s="65">
        <f>'Pronóstico1 Privado'!BM95*'Pronóstico2 Privado'!$CR95</f>
        <v>4.0740805969320965E-3</v>
      </c>
      <c r="BN95" s="65">
        <f>'Pronóstico1 Privado'!BN95*'Pronóstico2 Privado'!$CR95</f>
        <v>5.1460620940729134E-3</v>
      </c>
      <c r="BO95" s="65">
        <f>'Pronóstico1 Privado'!BO95*'Pronóstico2 Privado'!$CR95</f>
        <v>3.7790793148031257E-3</v>
      </c>
      <c r="BP95" s="65">
        <f>'Pronóstico1 Privado'!BP95*'Pronóstico2 Privado'!$CR95</f>
        <v>3.5948828197435792E-3</v>
      </c>
      <c r="BQ95" s="65">
        <f>'Pronóstico1 Privado'!BQ95*'Pronóstico2 Privado'!$CR95</f>
        <v>3.5302576403400546E-3</v>
      </c>
      <c r="BR95" s="65">
        <f>'Pronóstico1 Privado'!BR95*'Pronóstico2 Privado'!$CR95</f>
        <v>2.8445981284316922E-3</v>
      </c>
      <c r="BS95" s="65">
        <f>'Pronóstico1 Privado'!BS95*'Pronóstico2 Privado'!$CR95</f>
        <v>2.794102063692747E-3</v>
      </c>
      <c r="BT95" s="65">
        <f>'Pronóstico1 Privado'!BT95*'Pronóstico2 Privado'!$CR95</f>
        <v>3.0612853403195832E-3</v>
      </c>
      <c r="BU95" s="65">
        <f>'Pronóstico1 Privado'!BU95*'Pronóstico2 Privado'!$CR95</f>
        <v>2.92940343311968E-3</v>
      </c>
      <c r="BV95" s="65">
        <f>'Pronóstico1 Privado'!BV95*'Pronóstico2 Privado'!$CR95</f>
        <v>2.4280667801041384E-3</v>
      </c>
      <c r="BW95" s="65">
        <f>'Pronóstico1 Privado'!BW95*'Pronóstico2 Privado'!$CR95</f>
        <v>2.4423931600145114E-3</v>
      </c>
      <c r="BX95" s="65">
        <f>'Pronóstico1 Privado'!BX95*'Pronóstico2 Privado'!$CR95</f>
        <v>2.2444654965434138E-3</v>
      </c>
      <c r="BY95" s="65">
        <f>'Pronóstico1 Privado'!BY95*'Pronóstico2 Privado'!$CR95</f>
        <v>2.4583580770295085E-3</v>
      </c>
      <c r="BZ95" s="65">
        <f>'Pronóstico1 Privado'!BZ95*'Pronóstico2 Privado'!$CR95</f>
        <v>1.4609501060967526E-3</v>
      </c>
      <c r="CA95" s="65">
        <f>'Pronóstico1 Privado'!CA95*'Pronóstico2 Privado'!$CR95</f>
        <v>1.9371922505497818E-3</v>
      </c>
      <c r="CB95" s="65">
        <f>'Pronóstico1 Privado'!CB95*'Pronóstico2 Privado'!$CR95</f>
        <v>2.1652755946138676E-3</v>
      </c>
      <c r="CC95" s="65">
        <f>'Pronóstico1 Privado'!CC95*'Pronóstico2 Privado'!$CR95</f>
        <v>1.3726074027683873E-3</v>
      </c>
      <c r="CD95" s="65">
        <f>'Pronóstico1 Privado'!CD95*'Pronóstico2 Privado'!$CR95</f>
        <v>1.2141618091293825E-3</v>
      </c>
      <c r="CE95" s="65">
        <f>'Pronóstico1 Privado'!CE95*'Pronóstico2 Privado'!$CR95</f>
        <v>1.1977670480294586E-3</v>
      </c>
      <c r="CF95" s="65">
        <f>'Pronóstico1 Privado'!CF95*'Pronóstico2 Privado'!$CR95</f>
        <v>7.7434321933580043E-4</v>
      </c>
      <c r="CG95" s="65">
        <f>'Pronóstico1 Privado'!CG95*'Pronóstico2 Privado'!$CR95</f>
        <v>9.5977697926993713E-4</v>
      </c>
      <c r="CH95" s="65">
        <f>'Pronóstico1 Privado'!CH95*'Pronóstico2 Privado'!$CR95</f>
        <v>7.8303332163443462E-4</v>
      </c>
      <c r="CI95" s="65">
        <f>'Pronóstico1 Privado'!CI95*'Pronóstico2 Privado'!$CR95</f>
        <v>7.544971050416051E-4</v>
      </c>
      <c r="CJ95" s="65">
        <f>'Pronóstico1 Privado'!CJ95*'Pronóstico2 Privado'!$CR95</f>
        <v>8.5468623691469718E-4</v>
      </c>
      <c r="CK95" s="65">
        <f>'Pronóstico1 Privado'!CK95*'Pronóstico2 Privado'!$CR95</f>
        <v>9.2893084790673182E-4</v>
      </c>
      <c r="CL95" s="65">
        <f>'Pronóstico1 Privado'!CL95*'Pronóstico2 Privado'!$CR95</f>
        <v>7.8851898073675774E-4</v>
      </c>
      <c r="CM95" s="65">
        <f>'Pronóstico1 Privado'!CM95*'Pronóstico2 Privado'!$CR95</f>
        <v>1.8279477869618247E-4</v>
      </c>
      <c r="CN95" s="65">
        <f>'Pronóstico1 Privado'!CN95*'Pronóstico2 Privado'!$CR95</f>
        <v>7.3161736944001292E-5</v>
      </c>
      <c r="CP95" s="71">
        <f t="shared" si="1"/>
        <v>3.6500000000000026</v>
      </c>
      <c r="CR95">
        <f>'Insumo 2'!$B$5/'Pronóstico1 Privado'!CP95</f>
        <v>1.9065912603963495</v>
      </c>
    </row>
    <row r="96" spans="1:96">
      <c r="A96">
        <f>'Población %'!A141</f>
        <v>2080</v>
      </c>
      <c r="B96" s="65">
        <f>'Pronóstico1 Privado'!B96*'Pronóstico2 Privado'!$CR96</f>
        <v>0</v>
      </c>
      <c r="C96" s="65">
        <f>'Pronóstico1 Privado'!C96*'Pronóstico2 Privado'!$CR96</f>
        <v>3.0404595666471985E-4</v>
      </c>
      <c r="D96" s="65">
        <f>'Pronóstico1 Privado'!D96*'Pronóstico2 Privado'!$CR96</f>
        <v>2.4375556953346142E-3</v>
      </c>
      <c r="E96" s="65">
        <f>'Pronóstico1 Privado'!E96*'Pronóstico2 Privado'!$CR96</f>
        <v>1.0677235436720721E-2</v>
      </c>
      <c r="F96" s="65">
        <f>'Pronóstico1 Privado'!F96*'Pronóstico2 Privado'!$CR96</f>
        <v>4.3280041091723773E-2</v>
      </c>
      <c r="G96" s="65">
        <f>'Pronóstico1 Privado'!G96*'Pronóstico2 Privado'!$CR96</f>
        <v>8.9612621428652645E-2</v>
      </c>
      <c r="H96" s="65">
        <f>'Pronóstico1 Privado'!H96*'Pronóstico2 Privado'!$CR96</f>
        <v>0.12750444515289985</v>
      </c>
      <c r="I96" s="65">
        <f>'Pronóstico1 Privado'!I96*'Pronóstico2 Privado'!$CR96</f>
        <v>0.15910180666217999</v>
      </c>
      <c r="J96" s="65">
        <f>'Pronóstico1 Privado'!J96*'Pronóstico2 Privado'!$CR96</f>
        <v>0.17464895020216797</v>
      </c>
      <c r="K96" s="65">
        <f>'Pronóstico1 Privado'!K96*'Pronóstico2 Privado'!$CR96</f>
        <v>0.17675858275380296</v>
      </c>
      <c r="L96" s="65">
        <f>'Pronóstico1 Privado'!L96*'Pronóstico2 Privado'!$CR96</f>
        <v>0.17898028027494309</v>
      </c>
      <c r="M96" s="65">
        <f>'Pronóstico1 Privado'!M96*'Pronóstico2 Privado'!$CR96</f>
        <v>0.17894105282985551</v>
      </c>
      <c r="N96" s="65">
        <f>'Pronóstico1 Privado'!N96*'Pronóstico2 Privado'!$CR96</f>
        <v>0.17452655751667828</v>
      </c>
      <c r="O96" s="65">
        <f>'Pronóstico1 Privado'!O96*'Pronóstico2 Privado'!$CR96</f>
        <v>0.17161432118664863</v>
      </c>
      <c r="P96" s="65">
        <f>'Pronóstico1 Privado'!P96*'Pronóstico2 Privado'!$CR96</f>
        <v>0.16650614574924505</v>
      </c>
      <c r="Q96" s="65">
        <f>'Pronóstico1 Privado'!Q96*'Pronóstico2 Privado'!$CR96</f>
        <v>0.15893534268953241</v>
      </c>
      <c r="R96" s="65">
        <f>'Pronóstico1 Privado'!R96*'Pronóstico2 Privado'!$CR96</f>
        <v>0.17260150336928701</v>
      </c>
      <c r="S96" s="65">
        <f>'Pronóstico1 Privado'!S96*'Pronóstico2 Privado'!$CR96</f>
        <v>0.17493650931580546</v>
      </c>
      <c r="T96" s="65">
        <f>'Pronóstico1 Privado'!T96*'Pronóstico2 Privado'!$CR96</f>
        <v>0.18421250002648717</v>
      </c>
      <c r="U96" s="65">
        <f>'Pronóstico1 Privado'!U96*'Pronóstico2 Privado'!$CR96</f>
        <v>0.16254216864696439</v>
      </c>
      <c r="V96" s="65">
        <f>'Pronóstico1 Privado'!V96*'Pronóstico2 Privado'!$CR96</f>
        <v>0.14665682993364473</v>
      </c>
      <c r="W96" s="65">
        <f>'Pronóstico1 Privado'!W96*'Pronóstico2 Privado'!$CR96</f>
        <v>0.15881412752181717</v>
      </c>
      <c r="X96" s="65">
        <f>'Pronóstico1 Privado'!X96*'Pronóstico2 Privado'!$CR96</f>
        <v>0.11133753670833901</v>
      </c>
      <c r="Y96" s="65">
        <f>'Pronóstico1 Privado'!Y96*'Pronóstico2 Privado'!$CR96</f>
        <v>9.3176632833492409E-2</v>
      </c>
      <c r="Z96" s="65">
        <f>'Pronóstico1 Privado'!Z96*'Pronóstico2 Privado'!$CR96</f>
        <v>7.6572661096763556E-2</v>
      </c>
      <c r="AA96" s="65">
        <f>'Pronóstico1 Privado'!AA96*'Pronóstico2 Privado'!$CR96</f>
        <v>7.6368981342628331E-2</v>
      </c>
      <c r="AB96" s="65">
        <f>'Pronóstico1 Privado'!AB96*'Pronóstico2 Privado'!$CR96</f>
        <v>5.3989165282457792E-2</v>
      </c>
      <c r="AC96" s="65">
        <f>'Pronóstico1 Privado'!AC96*'Pronóstico2 Privado'!$CR96</f>
        <v>3.9816630902059613E-2</v>
      </c>
      <c r="AD96" s="65">
        <f>'Pronóstico1 Privado'!AD96*'Pronóstico2 Privado'!$CR96</f>
        <v>2.8466621461712045E-2</v>
      </c>
      <c r="AE96" s="65">
        <f>'Pronóstico1 Privado'!AE96*'Pronóstico2 Privado'!$CR96</f>
        <v>3.9591540543041245E-2</v>
      </c>
      <c r="AF96" s="65">
        <f>'Pronóstico1 Privado'!AF96*'Pronóstico2 Privado'!$CR96</f>
        <v>1.4936203131957487E-2</v>
      </c>
      <c r="AG96" s="65">
        <f>'Pronóstico1 Privado'!AG96*'Pronóstico2 Privado'!$CR96</f>
        <v>2.522857251675386E-2</v>
      </c>
      <c r="AH96" s="65">
        <f>'Pronóstico1 Privado'!AH96*'Pronóstico2 Privado'!$CR96</f>
        <v>7.4301289353954471E-3</v>
      </c>
      <c r="AI96" s="65">
        <f>'Pronóstico1 Privado'!AI96*'Pronóstico2 Privado'!$CR96</f>
        <v>1.0655122956722845E-2</v>
      </c>
      <c r="AJ96" s="65">
        <f>'Pronóstico1 Privado'!AJ96*'Pronóstico2 Privado'!$CR96</f>
        <v>7.389005613219108E-3</v>
      </c>
      <c r="AK96" s="65">
        <f>'Pronóstico1 Privado'!AK96*'Pronóstico2 Privado'!$CR96</f>
        <v>1.1230707356886652E-2</v>
      </c>
      <c r="AL96" s="65">
        <f>'Pronóstico1 Privado'!AL96*'Pronóstico2 Privado'!$CR96</f>
        <v>2.8777679406914523E-2</v>
      </c>
      <c r="AM96" s="65">
        <f>'Pronóstico1 Privado'!AM96*'Pronóstico2 Privado'!$CR96</f>
        <v>8.3641687576272751E-3</v>
      </c>
      <c r="AN96" s="65">
        <f>'Pronóstico1 Privado'!AN96*'Pronóstico2 Privado'!$CR96</f>
        <v>5.2677425460980719E-3</v>
      </c>
      <c r="AO96" s="65">
        <f>'Pronóstico1 Privado'!AO96*'Pronóstico2 Privado'!$CR96</f>
        <v>7.4873585706042535E-3</v>
      </c>
      <c r="AP96" s="65">
        <f>'Pronóstico1 Privado'!AP96*'Pronóstico2 Privado'!$CR96</f>
        <v>1.0495312134871726E-2</v>
      </c>
      <c r="AQ96" s="65">
        <f>'Pronóstico1 Privado'!AQ96*'Pronóstico2 Privado'!$CR96</f>
        <v>6.4319684290787896E-3</v>
      </c>
      <c r="AR96" s="65">
        <f>'Pronóstico1 Privado'!AR96*'Pronóstico2 Privado'!$CR96</f>
        <v>5.9590430803703855E-3</v>
      </c>
      <c r="AS96" s="65">
        <f>'Pronóstico1 Privado'!AS96*'Pronóstico2 Privado'!$CR96</f>
        <v>7.5917162045835117E-3</v>
      </c>
      <c r="AT96" s="65">
        <f>'Pronóstico1 Privado'!AT96*'Pronóstico2 Privado'!$CR96</f>
        <v>5.2773102937630559E-3</v>
      </c>
      <c r="AU96" s="65">
        <f>'Pronóstico1 Privado'!AU96*'Pronóstico2 Privado'!$CR96</f>
        <v>5.5289677636127721E-3</v>
      </c>
      <c r="AV96" s="65">
        <f>'Pronóstico1 Privado'!AV96*'Pronóstico2 Privado'!$CR96</f>
        <v>5.2588741130778953E-3</v>
      </c>
      <c r="AW96" s="65">
        <f>'Pronóstico1 Privado'!AW96*'Pronóstico2 Privado'!$CR96</f>
        <v>5.2168203743401913E-3</v>
      </c>
      <c r="AX96" s="65">
        <f>'Pronóstico1 Privado'!AX96*'Pronóstico2 Privado'!$CR96</f>
        <v>5.7657598611224482E-3</v>
      </c>
      <c r="AY96" s="65">
        <f>'Pronóstico1 Privado'!AY96*'Pronóstico2 Privado'!$CR96</f>
        <v>5.5289400044778109E-3</v>
      </c>
      <c r="AZ96" s="65">
        <f>'Pronóstico1 Privado'!AZ96*'Pronóstico2 Privado'!$CR96</f>
        <v>5.8256633984151637E-3</v>
      </c>
      <c r="BA96" s="65">
        <f>'Pronóstico1 Privado'!BA96*'Pronóstico2 Privado'!$CR96</f>
        <v>5.7195621692813937E-3</v>
      </c>
      <c r="BB96" s="65">
        <f>'Pronóstico1 Privado'!BB96*'Pronóstico2 Privado'!$CR96</f>
        <v>5.6269034195929966E-3</v>
      </c>
      <c r="BC96" s="65">
        <f>'Pronóstico1 Privado'!BC96*'Pronóstico2 Privado'!$CR96</f>
        <v>5.5021533865988936E-3</v>
      </c>
      <c r="BD96" s="65">
        <f>'Pronóstico1 Privado'!BD96*'Pronóstico2 Privado'!$CR96</f>
        <v>5.1528192776400701E-3</v>
      </c>
      <c r="BE96" s="65">
        <f>'Pronóstico1 Privado'!BE96*'Pronóstico2 Privado'!$CR96</f>
        <v>5.5044426157141542E-3</v>
      </c>
      <c r="BF96" s="65">
        <f>'Pronóstico1 Privado'!BF96*'Pronóstico2 Privado'!$CR96</f>
        <v>4.9544884328753215E-3</v>
      </c>
      <c r="BG96" s="65">
        <f>'Pronóstico1 Privado'!BG96*'Pronóstico2 Privado'!$CR96</f>
        <v>5.3922635187423681E-3</v>
      </c>
      <c r="BH96" s="65">
        <f>'Pronóstico1 Privado'!BH96*'Pronóstico2 Privado'!$CR96</f>
        <v>5.1886047032730209E-3</v>
      </c>
      <c r="BI96" s="65">
        <f>'Pronóstico1 Privado'!BI96*'Pronóstico2 Privado'!$CR96</f>
        <v>5.0755396328181117E-3</v>
      </c>
      <c r="BJ96" s="65">
        <f>'Pronóstico1 Privado'!BJ96*'Pronóstico2 Privado'!$CR96</f>
        <v>5.5301726899914284E-3</v>
      </c>
      <c r="BK96" s="65">
        <f>'Pronóstico1 Privado'!BK96*'Pronóstico2 Privado'!$CR96</f>
        <v>5.23728079977417E-3</v>
      </c>
      <c r="BL96" s="65">
        <f>'Pronóstico1 Privado'!BL96*'Pronóstico2 Privado'!$CR96</f>
        <v>4.8872731860324604E-3</v>
      </c>
      <c r="BM96" s="65">
        <f>'Pronóstico1 Privado'!BM96*'Pronóstico2 Privado'!$CR96</f>
        <v>4.1594399128119979E-3</v>
      </c>
      <c r="BN96" s="65">
        <f>'Pronóstico1 Privado'!BN96*'Pronóstico2 Privado'!$CR96</f>
        <v>5.255844225537815E-3</v>
      </c>
      <c r="BO96" s="65">
        <f>'Pronóstico1 Privado'!BO96*'Pronóstico2 Privado'!$CR96</f>
        <v>3.8637727835575744E-3</v>
      </c>
      <c r="BP96" s="65">
        <f>'Pronóstico1 Privado'!BP96*'Pronóstico2 Privado'!$CR96</f>
        <v>3.6673697781116452E-3</v>
      </c>
      <c r="BQ96" s="65">
        <f>'Pronóstico1 Privado'!BQ96*'Pronóstico2 Privado'!$CR96</f>
        <v>3.5861658227410195E-3</v>
      </c>
      <c r="BR96" s="65">
        <f>'Pronóstico1 Privado'!BR96*'Pronóstico2 Privado'!$CR96</f>
        <v>2.881263693845588E-3</v>
      </c>
      <c r="BS96" s="65">
        <f>'Pronóstico1 Privado'!BS96*'Pronóstico2 Privado'!$CR96</f>
        <v>2.8309719423444345E-3</v>
      </c>
      <c r="BT96" s="65">
        <f>'Pronóstico1 Privado'!BT96*'Pronóstico2 Privado'!$CR96</f>
        <v>3.0997143932374E-3</v>
      </c>
      <c r="BU96" s="65">
        <f>'Pronóstico1 Privado'!BU96*'Pronóstico2 Privado'!$CR96</f>
        <v>2.9651462880080546E-3</v>
      </c>
      <c r="BV96" s="65">
        <f>'Pronóstico1 Privado'!BV96*'Pronóstico2 Privado'!$CR96</f>
        <v>2.4579928910371243E-3</v>
      </c>
      <c r="BW96" s="65">
        <f>'Pronóstico1 Privado'!BW96*'Pronóstico2 Privado'!$CR96</f>
        <v>2.4714340532690417E-3</v>
      </c>
      <c r="BX96" s="65">
        <f>'Pronóstico1 Privado'!BX96*'Pronóstico2 Privado'!$CR96</f>
        <v>2.2722716695624924E-3</v>
      </c>
      <c r="BY96" s="65">
        <f>'Pronóstico1 Privado'!BY96*'Pronóstico2 Privado'!$CR96</f>
        <v>2.4954811651425267E-3</v>
      </c>
      <c r="BZ96" s="65">
        <f>'Pronóstico1 Privado'!BZ96*'Pronóstico2 Privado'!$CR96</f>
        <v>1.4704447113117142E-3</v>
      </c>
      <c r="CA96" s="65">
        <f>'Pronóstico1 Privado'!CA96*'Pronóstico2 Privado'!$CR96</f>
        <v>1.9228824729158333E-3</v>
      </c>
      <c r="CB96" s="65">
        <f>'Pronóstico1 Privado'!CB96*'Pronóstico2 Privado'!$CR96</f>
        <v>2.1323866131179679E-3</v>
      </c>
      <c r="CC96" s="65">
        <f>'Pronóstico1 Privado'!CC96*'Pronóstico2 Privado'!$CR96</f>
        <v>1.3536619486263269E-3</v>
      </c>
      <c r="CD96" s="65">
        <f>'Pronóstico1 Privado'!CD96*'Pronóstico2 Privado'!$CR96</f>
        <v>1.1946548643713868E-3</v>
      </c>
      <c r="CE96" s="65">
        <f>'Pronóstico1 Privado'!CE96*'Pronóstico2 Privado'!$CR96</f>
        <v>1.196905720311093E-3</v>
      </c>
      <c r="CF96" s="65">
        <f>'Pronóstico1 Privado'!CF96*'Pronóstico2 Privado'!$CR96</f>
        <v>7.9368054593650266E-4</v>
      </c>
      <c r="CG96" s="65">
        <f>'Pronóstico1 Privado'!CG96*'Pronóstico2 Privado'!$CR96</f>
        <v>1.0020903235519127E-3</v>
      </c>
      <c r="CH96" s="65">
        <f>'Pronóstico1 Privado'!CH96*'Pronóstico2 Privado'!$CR96</f>
        <v>8.1620415354801421E-4</v>
      </c>
      <c r="CI96" s="65">
        <f>'Pronóstico1 Privado'!CI96*'Pronóstico2 Privado'!$CR96</f>
        <v>7.8716798595112551E-4</v>
      </c>
      <c r="CJ96" s="65">
        <f>'Pronóstico1 Privado'!CJ96*'Pronóstico2 Privado'!$CR96</f>
        <v>8.9644633896865953E-4</v>
      </c>
      <c r="CK96" s="65">
        <f>'Pronóstico1 Privado'!CK96*'Pronóstico2 Privado'!$CR96</f>
        <v>9.8031264912956727E-4</v>
      </c>
      <c r="CL96" s="65">
        <f>'Pronóstico1 Privado'!CL96*'Pronóstico2 Privado'!$CR96</f>
        <v>8.3782304900475437E-4</v>
      </c>
      <c r="CM96" s="65">
        <f>'Pronóstico1 Privado'!CM96*'Pronóstico2 Privado'!$CR96</f>
        <v>1.9880881653872989E-4</v>
      </c>
      <c r="CN96" s="65">
        <f>'Pronóstico1 Privado'!CN96*'Pronóstico2 Privado'!$CR96</f>
        <v>7.8698293731112944E-5</v>
      </c>
      <c r="CP96" s="71">
        <f t="shared" si="1"/>
        <v>3.6499999999999995</v>
      </c>
      <c r="CR96">
        <f>'Insumo 2'!$B$5/'Pronóstico1 Privado'!CP96</f>
        <v>1.918725530106987</v>
      </c>
    </row>
    <row r="97" spans="1:96">
      <c r="A97">
        <f>'Población %'!A142</f>
        <v>2081</v>
      </c>
      <c r="B97" s="65">
        <f>'Pronóstico1 Privado'!B97*'Pronóstico2 Privado'!$CR97</f>
        <v>0</v>
      </c>
      <c r="C97" s="65">
        <f>'Pronóstico1 Privado'!C97*'Pronóstico2 Privado'!$CR97</f>
        <v>3.0528526438096794E-4</v>
      </c>
      <c r="D97" s="65">
        <f>'Pronóstico1 Privado'!D97*'Pronóstico2 Privado'!$CR97</f>
        <v>2.4464232913457237E-3</v>
      </c>
      <c r="E97" s="65">
        <f>'Pronóstico1 Privado'!E97*'Pronóstico2 Privado'!$CR97</f>
        <v>1.071096048629815E-2</v>
      </c>
      <c r="F97" s="65">
        <f>'Pronóstico1 Privado'!F97*'Pronóstico2 Privado'!$CR97</f>
        <v>4.3392566747965169E-2</v>
      </c>
      <c r="G97" s="65">
        <f>'Pronóstico1 Privado'!G97*'Pronóstico2 Privado'!$CR97</f>
        <v>8.9797016818293995E-2</v>
      </c>
      <c r="H97" s="65">
        <f>'Pronóstico1 Privado'!H97*'Pronóstico2 Privado'!$CR97</f>
        <v>0.12769958996717135</v>
      </c>
      <c r="I97" s="65">
        <f>'Pronóstico1 Privado'!I97*'Pronóstico2 Privado'!$CR97</f>
        <v>0.15927230866102629</v>
      </c>
      <c r="J97" s="65">
        <f>'Pronóstico1 Privado'!J97*'Pronóstico2 Privado'!$CR97</f>
        <v>0.17473477175551186</v>
      </c>
      <c r="K97" s="65">
        <f>'Pronóstico1 Privado'!K97*'Pronóstico2 Privado'!$CR97</f>
        <v>0.17670524371285876</v>
      </c>
      <c r="L97" s="65">
        <f>'Pronóstico1 Privado'!L97*'Pronóstico2 Privado'!$CR97</f>
        <v>0.17871826346418093</v>
      </c>
      <c r="M97" s="65">
        <f>'Pronóstico1 Privado'!M97*'Pronóstico2 Privado'!$CR97</f>
        <v>0.17846194427305062</v>
      </c>
      <c r="N97" s="65">
        <f>'Pronóstico1 Privado'!N97*'Pronóstico2 Privado'!$CR97</f>
        <v>0.1740904844339366</v>
      </c>
      <c r="O97" s="65">
        <f>'Pronóstico1 Privado'!O97*'Pronóstico2 Privado'!$CR97</f>
        <v>0.1713501736575144</v>
      </c>
      <c r="P97" s="65">
        <f>'Pronóstico1 Privado'!P97*'Pronóstico2 Privado'!$CR97</f>
        <v>0.16636544627866925</v>
      </c>
      <c r="Q97" s="65">
        <f>'Pronóstico1 Privado'!Q97*'Pronóstico2 Privado'!$CR97</f>
        <v>0.15873869973439314</v>
      </c>
      <c r="R97" s="65">
        <f>'Pronóstico1 Privado'!R97*'Pronóstico2 Privado'!$CR97</f>
        <v>0.17234452908675668</v>
      </c>
      <c r="S97" s="65">
        <f>'Pronóstico1 Privado'!S97*'Pronóstico2 Privado'!$CR97</f>
        <v>0.17468906753604099</v>
      </c>
      <c r="T97" s="65">
        <f>'Pronóstico1 Privado'!T97*'Pronóstico2 Privado'!$CR97</f>
        <v>0.18400587581786798</v>
      </c>
      <c r="U97" s="65">
        <f>'Pronóstico1 Privado'!U97*'Pronóstico2 Privado'!$CR97</f>
        <v>0.16242904713463349</v>
      </c>
      <c r="V97" s="65">
        <f>'Pronóstico1 Privado'!V97*'Pronóstico2 Privado'!$CR97</f>
        <v>0.14662678951112884</v>
      </c>
      <c r="W97" s="65">
        <f>'Pronóstico1 Privado'!W97*'Pronóstico2 Privado'!$CR97</f>
        <v>0.15886718043893239</v>
      </c>
      <c r="X97" s="65">
        <f>'Pronóstico1 Privado'!X97*'Pronóstico2 Privado'!$CR97</f>
        <v>0.11139063343042631</v>
      </c>
      <c r="Y97" s="65">
        <f>'Pronóstico1 Privado'!Y97*'Pronóstico2 Privado'!$CR97</f>
        <v>9.3220616833279007E-2</v>
      </c>
      <c r="Z97" s="65">
        <f>'Pronóstico1 Privado'!Z97*'Pronóstico2 Privado'!$CR97</f>
        <v>7.6622217226399461E-2</v>
      </c>
      <c r="AA97" s="65">
        <f>'Pronóstico1 Privado'!AA97*'Pronóstico2 Privado'!$CR97</f>
        <v>7.6460668721939684E-2</v>
      </c>
      <c r="AB97" s="65">
        <f>'Pronóstico1 Privado'!AB97*'Pronóstico2 Privado'!$CR97</f>
        <v>5.4083775952833028E-2</v>
      </c>
      <c r="AC97" s="65">
        <f>'Pronóstico1 Privado'!AC97*'Pronóstico2 Privado'!$CR97</f>
        <v>3.9895620837357933E-2</v>
      </c>
      <c r="AD97" s="65">
        <f>'Pronóstico1 Privado'!AD97*'Pronóstico2 Privado'!$CR97</f>
        <v>2.8525533794004486E-2</v>
      </c>
      <c r="AE97" s="65">
        <f>'Pronóstico1 Privado'!AE97*'Pronóstico2 Privado'!$CR97</f>
        <v>3.9678469985911922E-2</v>
      </c>
      <c r="AF97" s="65">
        <f>'Pronóstico1 Privado'!AF97*'Pronóstico2 Privado'!$CR97</f>
        <v>1.4972684441589923E-2</v>
      </c>
      <c r="AG97" s="65">
        <f>'Pronóstico1 Privado'!AG97*'Pronóstico2 Privado'!$CR97</f>
        <v>2.5295214490852241E-2</v>
      </c>
      <c r="AH97" s="65">
        <f>'Pronóstico1 Privado'!AH97*'Pronóstico2 Privado'!$CR97</f>
        <v>7.4516208722759658E-3</v>
      </c>
      <c r="AI97" s="65">
        <f>'Pronóstico1 Privado'!AI97*'Pronóstico2 Privado'!$CR97</f>
        <v>1.0687752382740405E-2</v>
      </c>
      <c r="AJ97" s="65">
        <f>'Pronóstico1 Privado'!AJ97*'Pronóstico2 Privado'!$CR97</f>
        <v>7.4114569333958401E-3</v>
      </c>
      <c r="AK97" s="65">
        <f>'Pronóstico1 Privado'!AK97*'Pronóstico2 Privado'!$CR97</f>
        <v>1.1261550865908907E-2</v>
      </c>
      <c r="AL97" s="65">
        <f>'Pronóstico1 Privado'!AL97*'Pronóstico2 Privado'!$CR97</f>
        <v>2.8845415200608758E-2</v>
      </c>
      <c r="AM97" s="65">
        <f>'Pronóstico1 Privado'!AM97*'Pronóstico2 Privado'!$CR97</f>
        <v>8.3835836391928376E-3</v>
      </c>
      <c r="AN97" s="65">
        <f>'Pronóstico1 Privado'!AN97*'Pronóstico2 Privado'!$CR97</f>
        <v>5.280639831332503E-3</v>
      </c>
      <c r="AO97" s="65">
        <f>'Pronóstico1 Privado'!AO97*'Pronóstico2 Privado'!$CR97</f>
        <v>7.5052459777857758E-3</v>
      </c>
      <c r="AP97" s="65">
        <f>'Pronóstico1 Privado'!AP97*'Pronóstico2 Privado'!$CR97</f>
        <v>1.0517085790945126E-2</v>
      </c>
      <c r="AQ97" s="65">
        <f>'Pronóstico1 Privado'!AQ97*'Pronóstico2 Privado'!$CR97</f>
        <v>6.4438623754868654E-3</v>
      </c>
      <c r="AR97" s="65">
        <f>'Pronóstico1 Privado'!AR97*'Pronóstico2 Privado'!$CR97</f>
        <v>5.9643035460216817E-3</v>
      </c>
      <c r="AS97" s="65">
        <f>'Pronóstico1 Privado'!AS97*'Pronóstico2 Privado'!$CR97</f>
        <v>7.5883339026840005E-3</v>
      </c>
      <c r="AT97" s="65">
        <f>'Pronóstico1 Privado'!AT97*'Pronóstico2 Privado'!$CR97</f>
        <v>5.2703402139157021E-3</v>
      </c>
      <c r="AU97" s="65">
        <f>'Pronóstico1 Privado'!AU97*'Pronóstico2 Privado'!$CR97</f>
        <v>5.5221634275711539E-3</v>
      </c>
      <c r="AV97" s="65">
        <f>'Pronóstico1 Privado'!AV97*'Pronóstico2 Privado'!$CR97</f>
        <v>5.2530304913162131E-3</v>
      </c>
      <c r="AW97" s="65">
        <f>'Pronóstico1 Privado'!AW97*'Pronóstico2 Privado'!$CR97</f>
        <v>5.2073915288183203E-3</v>
      </c>
      <c r="AX97" s="65">
        <f>'Pronóstico1 Privado'!AX97*'Pronóstico2 Privado'!$CR97</f>
        <v>5.750013753489572E-3</v>
      </c>
      <c r="AY97" s="65">
        <f>'Pronóstico1 Privado'!AY97*'Pronóstico2 Privado'!$CR97</f>
        <v>5.5114830406248613E-3</v>
      </c>
      <c r="AZ97" s="65">
        <f>'Pronóstico1 Privado'!AZ97*'Pronóstico2 Privado'!$CR97</f>
        <v>5.8105521070376297E-3</v>
      </c>
      <c r="BA97" s="65">
        <f>'Pronóstico1 Privado'!BA97*'Pronóstico2 Privado'!$CR97</f>
        <v>5.7085777414063498E-3</v>
      </c>
      <c r="BB97" s="65">
        <f>'Pronóstico1 Privado'!BB97*'Pronóstico2 Privado'!$CR97</f>
        <v>5.6171573730567038E-3</v>
      </c>
      <c r="BC97" s="65">
        <f>'Pronóstico1 Privado'!BC97*'Pronóstico2 Privado'!$CR97</f>
        <v>5.4936240057384634E-3</v>
      </c>
      <c r="BD97" s="65">
        <f>'Pronóstico1 Privado'!BD97*'Pronóstico2 Privado'!$CR97</f>
        <v>5.148031563047481E-3</v>
      </c>
      <c r="BE97" s="65">
        <f>'Pronóstico1 Privado'!BE97*'Pronóstico2 Privado'!$CR97</f>
        <v>5.5053889778540937E-3</v>
      </c>
      <c r="BF97" s="65">
        <f>'Pronóstico1 Privado'!BF97*'Pronóstico2 Privado'!$CR97</f>
        <v>4.960532346548128E-3</v>
      </c>
      <c r="BG97" s="65">
        <f>'Pronóstico1 Privado'!BG97*'Pronóstico2 Privado'!$CR97</f>
        <v>5.4103915616608789E-3</v>
      </c>
      <c r="BH97" s="65">
        <f>'Pronóstico1 Privado'!BH97*'Pronóstico2 Privado'!$CR97</f>
        <v>5.2202118333833586E-3</v>
      </c>
      <c r="BI97" s="65">
        <f>'Pronóstico1 Privado'!BI97*'Pronóstico2 Privado'!$CR97</f>
        <v>5.118308889607198E-3</v>
      </c>
      <c r="BJ97" s="65">
        <f>'Pronóstico1 Privado'!BJ97*'Pronóstico2 Privado'!$CR97</f>
        <v>5.58082980638272E-3</v>
      </c>
      <c r="BK97" s="65">
        <f>'Pronóstico1 Privado'!BK97*'Pronóstico2 Privado'!$CR97</f>
        <v>5.2870399906750146E-3</v>
      </c>
      <c r="BL97" s="65">
        <f>'Pronóstico1 Privado'!BL97*'Pronóstico2 Privado'!$CR97</f>
        <v>4.9516436448197951E-3</v>
      </c>
      <c r="BM97" s="65">
        <f>'Pronóstico1 Privado'!BM97*'Pronóstico2 Privado'!$CR97</f>
        <v>4.2350244388428392E-3</v>
      </c>
      <c r="BN97" s="65">
        <f>'Pronóstico1 Privado'!BN97*'Pronóstico2 Privado'!$CR97</f>
        <v>5.3686333582274801E-3</v>
      </c>
      <c r="BO97" s="65">
        <f>'Pronóstico1 Privado'!BO97*'Pronóstico2 Privado'!$CR97</f>
        <v>3.9477221827779177E-3</v>
      </c>
      <c r="BP97" s="65">
        <f>'Pronóstico1 Privado'!BP97*'Pronóstico2 Privado'!$CR97</f>
        <v>3.750501647336995E-3</v>
      </c>
      <c r="BQ97" s="65">
        <f>'Pronóstico1 Privado'!BQ97*'Pronóstico2 Privado'!$CR97</f>
        <v>3.6584070191343593E-3</v>
      </c>
      <c r="BR97" s="65">
        <f>'Pronóstico1 Privado'!BR97*'Pronóstico2 Privado'!$CR97</f>
        <v>2.9259680848425893E-3</v>
      </c>
      <c r="BS97" s="65">
        <f>'Pronóstico1 Privado'!BS97*'Pronóstico2 Privado'!$CR97</f>
        <v>2.8655651161545669E-3</v>
      </c>
      <c r="BT97" s="65">
        <f>'Pronóstico1 Privado'!BT97*'Pronóstico2 Privado'!$CR97</f>
        <v>3.1376225578665295E-3</v>
      </c>
      <c r="BU97" s="65">
        <f>'Pronóstico1 Privado'!BU97*'Pronóstico2 Privado'!$CR97</f>
        <v>2.9986185586680092E-3</v>
      </c>
      <c r="BV97" s="65">
        <f>'Pronóstico1 Privado'!BV97*'Pronóstico2 Privado'!$CR97</f>
        <v>2.4837562235024264E-3</v>
      </c>
      <c r="BW97" s="65">
        <f>'Pronóstico1 Privado'!BW97*'Pronóstico2 Privado'!$CR97</f>
        <v>2.4960200482397731E-3</v>
      </c>
      <c r="BX97" s="65">
        <f>'Pronóstico1 Privado'!BX97*'Pronóstico2 Privado'!$CR97</f>
        <v>2.2921149368635373E-3</v>
      </c>
      <c r="BY97" s="65">
        <f>'Pronóstico1 Privado'!BY97*'Pronóstico2 Privado'!$CR97</f>
        <v>2.5162911004324032E-3</v>
      </c>
      <c r="BZ97" s="65">
        <f>'Pronóstico1 Privado'!BZ97*'Pronóstico2 Privado'!$CR97</f>
        <v>1.4853755811819332E-3</v>
      </c>
      <c r="CA97" s="65">
        <f>'Pronóstico1 Privado'!CA97*'Pronóstico2 Privado'!$CR97</f>
        <v>1.9251745440426135E-3</v>
      </c>
      <c r="CB97" s="65">
        <f>'Pronóstico1 Privado'!CB97*'Pronóstico2 Privado'!$CR97</f>
        <v>2.1044579263097955E-3</v>
      </c>
      <c r="CC97" s="65">
        <f>'Pronóstico1 Privado'!CC97*'Pronóstico2 Privado'!$CR97</f>
        <v>1.3239944357652008E-3</v>
      </c>
      <c r="CD97" s="65">
        <f>'Pronóstico1 Privado'!CD97*'Pronóstico2 Privado'!$CR97</f>
        <v>1.1681811139546941E-3</v>
      </c>
      <c r="CE97" s="65">
        <f>'Pronóstico1 Privado'!CE97*'Pronóstico2 Privado'!$CR97</f>
        <v>1.1658702224602634E-3</v>
      </c>
      <c r="CF97" s="65">
        <f>'Pronóstico1 Privado'!CF97*'Pronóstico2 Privado'!$CR97</f>
        <v>7.8456898015664685E-4</v>
      </c>
      <c r="CG97" s="65">
        <f>'Pronóstico1 Privado'!CG97*'Pronóstico2 Privado'!$CR97</f>
        <v>1.0162877068261994E-3</v>
      </c>
      <c r="CH97" s="65">
        <f>'Pronóstico1 Privado'!CH97*'Pronóstico2 Privado'!$CR97</f>
        <v>8.4388903243348505E-4</v>
      </c>
      <c r="CI97" s="65">
        <f>'Pronóstico1 Privado'!CI97*'Pronóstico2 Privado'!$CR97</f>
        <v>8.1304694472364924E-4</v>
      </c>
      <c r="CJ97" s="65">
        <f>'Pronóstico1 Privado'!CJ97*'Pronóstico2 Privado'!$CR97</f>
        <v>9.2588314501237999E-4</v>
      </c>
      <c r="CK97" s="65">
        <f>'Pronóstico1 Privado'!CK97*'Pronóstico2 Privado'!$CR97</f>
        <v>1.0212912523840732E-3</v>
      </c>
      <c r="CL97" s="65">
        <f>'Pronóstico1 Privado'!CL97*'Pronóstico2 Privado'!$CR97</f>
        <v>8.8438041165681751E-4</v>
      </c>
      <c r="CM97" s="65">
        <f>'Pronóstico1 Privado'!CM97*'Pronóstico2 Privado'!$CR97</f>
        <v>2.1133734418152754E-4</v>
      </c>
      <c r="CN97" s="65">
        <f>'Pronóstico1 Privado'!CN97*'Pronóstico2 Privado'!$CR97</f>
        <v>8.5348684137437304E-5</v>
      </c>
      <c r="CP97" s="71">
        <f t="shared" si="1"/>
        <v>3.6500000000000008</v>
      </c>
      <c r="CR97">
        <f>'Insumo 2'!$B$5/'Pronóstico1 Privado'!CP97</f>
        <v>1.9316034335086509</v>
      </c>
    </row>
    <row r="98" spans="1:96">
      <c r="A98">
        <f>'Población %'!A143</f>
        <v>2082</v>
      </c>
      <c r="B98" s="65">
        <f>'Pronóstico1 Privado'!B98*'Pronóstico2 Privado'!$CR98</f>
        <v>0</v>
      </c>
      <c r="C98" s="65">
        <f>'Pronóstico1 Privado'!C98*'Pronóstico2 Privado'!$CR98</f>
        <v>3.0524107375466881E-4</v>
      </c>
      <c r="D98" s="65">
        <f>'Pronóstico1 Privado'!D98*'Pronóstico2 Privado'!$CR98</f>
        <v>2.4543362644373666E-3</v>
      </c>
      <c r="E98" s="65">
        <f>'Pronóstico1 Privado'!E98*'Pronóstico2 Privado'!$CR98</f>
        <v>1.0743519509933585E-2</v>
      </c>
      <c r="F98" s="65">
        <f>'Pronóstico1 Privado'!F98*'Pronóstico2 Privado'!$CR98</f>
        <v>4.3513096857851728E-2</v>
      </c>
      <c r="G98" s="65">
        <f>'Pronóstico1 Privado'!G98*'Pronóstico2 Privado'!$CR98</f>
        <v>9.0018629996604302E-2</v>
      </c>
      <c r="H98" s="65">
        <f>'Pronóstico1 Privado'!H98*'Pronóstico2 Privado'!$CR98</f>
        <v>0.12795931604505933</v>
      </c>
      <c r="I98" s="65">
        <f>'Pronóstico1 Privado'!I98*'Pronóstico2 Privado'!$CR98</f>
        <v>0.15952577252102754</v>
      </c>
      <c r="J98" s="65">
        <f>'Pronóstico1 Privado'!J98*'Pronóstico2 Privado'!$CR98</f>
        <v>0.17498929021902329</v>
      </c>
      <c r="K98" s="65">
        <f>'Pronóstico1 Privado'!K98*'Pronóstico2 Privado'!$CR98</f>
        <v>0.17692494369429496</v>
      </c>
      <c r="L98" s="65">
        <f>'Pronóstico1 Privado'!L98*'Pronóstico2 Privado'!$CR98</f>
        <v>0.17883223690596817</v>
      </c>
      <c r="M98" s="65">
        <f>'Pronóstico1 Privado'!M98*'Pronóstico2 Privado'!$CR98</f>
        <v>0.17836736984641638</v>
      </c>
      <c r="N98" s="65">
        <f>'Pronóstico1 Privado'!N98*'Pronóstico2 Privado'!$CR98</f>
        <v>0.17378537293839433</v>
      </c>
      <c r="O98" s="65">
        <f>'Pronóstico1 Privado'!O98*'Pronóstico2 Privado'!$CR98</f>
        <v>0.17103236511201711</v>
      </c>
      <c r="P98" s="65">
        <f>'Pronóstico1 Privado'!P98*'Pronóstico2 Privado'!$CR98</f>
        <v>0.16615821508367665</v>
      </c>
      <c r="Q98" s="65">
        <f>'Pronóstico1 Privado'!Q98*'Pronóstico2 Privado'!$CR98</f>
        <v>0.15861069470102115</v>
      </c>
      <c r="R98" s="65">
        <f>'Pronóstico1 Privado'!R98*'Pronóstico2 Privado'!$CR98</f>
        <v>0.17213234012625422</v>
      </c>
      <c r="S98" s="65">
        <f>'Pronóstico1 Privado'!S98*'Pronóstico2 Privado'!$CR98</f>
        <v>0.17441838130754617</v>
      </c>
      <c r="T98" s="65">
        <f>'Pronóstico1 Privado'!T98*'Pronóstico2 Privado'!$CR98</f>
        <v>0.18369441122265034</v>
      </c>
      <c r="U98" s="65">
        <f>'Pronóstico1 Privado'!U98*'Pronóstico2 Privado'!$CR98</f>
        <v>0.16215067702421643</v>
      </c>
      <c r="V98" s="65">
        <f>'Pronóstico1 Privado'!V98*'Pronóstico2 Privado'!$CR98</f>
        <v>0.14640079884785759</v>
      </c>
      <c r="W98" s="65">
        <f>'Pronóstico1 Privado'!W98*'Pronóstico2 Privado'!$CR98</f>
        <v>0.15868861498490178</v>
      </c>
      <c r="X98" s="65">
        <f>'Pronóstico1 Privado'!X98*'Pronóstico2 Privado'!$CR98</f>
        <v>0.11131745235097347</v>
      </c>
      <c r="Y98" s="65">
        <f>'Pronóstico1 Privado'!Y98*'Pronóstico2 Privado'!$CR98</f>
        <v>9.3167293866350892E-2</v>
      </c>
      <c r="Z98" s="65">
        <f>'Pronóstico1 Privado'!Z98*'Pronóstico2 Privado'!$CR98</f>
        <v>7.6570956133679952E-2</v>
      </c>
      <c r="AA98" s="65">
        <f>'Pronóstico1 Privado'!AA98*'Pronóstico2 Privado'!$CR98</f>
        <v>7.6421430671378229E-2</v>
      </c>
      <c r="AB98" s="65">
        <f>'Pronóstico1 Privado'!AB98*'Pronóstico2 Privado'!$CR98</f>
        <v>5.4087041534084446E-2</v>
      </c>
      <c r="AC98" s="65">
        <f>'Pronóstico1 Privado'!AC98*'Pronóstico2 Privado'!$CR98</f>
        <v>3.9919471728730442E-2</v>
      </c>
      <c r="AD98" s="65">
        <f>'Pronóstico1 Privado'!AD98*'Pronóstico2 Privado'!$CR98</f>
        <v>2.8550635151985138E-2</v>
      </c>
      <c r="AE98" s="65">
        <f>'Pronóstico1 Privado'!AE98*'Pronóstico2 Privado'!$CR98</f>
        <v>3.9719388346677827E-2</v>
      </c>
      <c r="AF98" s="65">
        <f>'Pronóstico1 Privado'!AF98*'Pronóstico2 Privado'!$CR98</f>
        <v>1.4990976346076372E-2</v>
      </c>
      <c r="AG98" s="65">
        <f>'Pronóstico1 Privado'!AG98*'Pronóstico2 Privado'!$CR98</f>
        <v>2.5333559439852139E-2</v>
      </c>
      <c r="AH98" s="65">
        <f>'Pronóstico1 Privado'!AH98*'Pronóstico2 Privado'!$CR98</f>
        <v>7.4646252116728163E-3</v>
      </c>
      <c r="AI98" s="65">
        <f>'Pronóstico1 Privado'!AI98*'Pronóstico2 Privado'!$CR98</f>
        <v>1.0710282204559468E-2</v>
      </c>
      <c r="AJ98" s="65">
        <f>'Pronóstico1 Privado'!AJ98*'Pronóstico2 Privado'!$CR98</f>
        <v>7.4296264378620313E-3</v>
      </c>
      <c r="AK98" s="65">
        <f>'Pronóstico1 Privado'!AK98*'Pronóstico2 Privado'!$CR98</f>
        <v>1.1289869914247115E-2</v>
      </c>
      <c r="AL98" s="65">
        <f>'Pronóstico1 Privado'!AL98*'Pronóstico2 Privado'!$CR98</f>
        <v>2.8910057195629613E-2</v>
      </c>
      <c r="AM98" s="65">
        <f>'Pronóstico1 Privado'!AM98*'Pronóstico2 Privado'!$CR98</f>
        <v>8.3996358324872622E-3</v>
      </c>
      <c r="AN98" s="65">
        <f>'Pronóstico1 Privado'!AN98*'Pronóstico2 Privado'!$CR98</f>
        <v>5.2905118117574194E-3</v>
      </c>
      <c r="AO98" s="65">
        <f>'Pronóstico1 Privado'!AO98*'Pronóstico2 Privado'!$CR98</f>
        <v>7.5199067206199784E-3</v>
      </c>
      <c r="AP98" s="65">
        <f>'Pronóstico1 Privado'!AP98*'Pronóstico2 Privado'!$CR98</f>
        <v>1.0536724908570183E-2</v>
      </c>
      <c r="AQ98" s="65">
        <f>'Pronóstico1 Privado'!AQ98*'Pronóstico2 Privado'!$CR98</f>
        <v>6.4540910890745744E-3</v>
      </c>
      <c r="AR98" s="65">
        <f>'Pronóstico1 Privado'!AR98*'Pronóstico2 Privado'!$CR98</f>
        <v>5.9726290496575187E-3</v>
      </c>
      <c r="AS98" s="65">
        <f>'Pronóstico1 Privado'!AS98*'Pronóstico2 Privado'!$CR98</f>
        <v>7.5915914933121472E-3</v>
      </c>
      <c r="AT98" s="65">
        <f>'Pronóstico1 Privado'!AT98*'Pronóstico2 Privado'!$CR98</f>
        <v>5.265519237925423E-3</v>
      </c>
      <c r="AU98" s="65">
        <f>'Pronóstico1 Privado'!AU98*'Pronóstico2 Privado'!$CR98</f>
        <v>5.5122062599635953E-3</v>
      </c>
      <c r="AV98" s="65">
        <f>'Pronóstico1 Privado'!AV98*'Pronóstico2 Privado'!$CR98</f>
        <v>5.2441375800298846E-3</v>
      </c>
      <c r="AW98" s="65">
        <f>'Pronóstico1 Privado'!AW98*'Pronóstico2 Privado'!$CR98</f>
        <v>5.1993753537640831E-3</v>
      </c>
      <c r="AX98" s="65">
        <f>'Pronóstico1 Privado'!AX98*'Pronóstico2 Privado'!$CR98</f>
        <v>5.7374116969762809E-3</v>
      </c>
      <c r="AY98" s="65">
        <f>'Pronóstico1 Privado'!AY98*'Pronóstico2 Privado'!$CR98</f>
        <v>5.4946191085594896E-3</v>
      </c>
      <c r="AZ98" s="65">
        <f>'Pronóstico1 Privado'!AZ98*'Pronóstico2 Privado'!$CR98</f>
        <v>5.790533603883213E-3</v>
      </c>
      <c r="BA98" s="65">
        <f>'Pronóstico1 Privado'!BA98*'Pronóstico2 Privado'!$CR98</f>
        <v>5.6921401392683747E-3</v>
      </c>
      <c r="BB98" s="65">
        <f>'Pronóstico1 Privado'!BB98*'Pronóstico2 Privado'!$CR98</f>
        <v>5.6048526641021782E-3</v>
      </c>
      <c r="BC98" s="65">
        <f>'Pronóstico1 Privado'!BC98*'Pronóstico2 Privado'!$CR98</f>
        <v>5.4828424946752963E-3</v>
      </c>
      <c r="BD98" s="65">
        <f>'Pronóstico1 Privado'!BD98*'Pronóstico2 Privado'!$CR98</f>
        <v>5.1389247924807698E-3</v>
      </c>
      <c r="BE98" s="65">
        <f>'Pronóstico1 Privado'!BE98*'Pronóstico2 Privado'!$CR98</f>
        <v>5.4992139606220222E-3</v>
      </c>
      <c r="BF98" s="65">
        <f>'Pronóstico1 Privado'!BF98*'Pronóstico2 Privado'!$CR98</f>
        <v>4.9605659360935066E-3</v>
      </c>
      <c r="BG98" s="65">
        <f>'Pronóstico1 Privado'!BG98*'Pronóstico2 Privado'!$CR98</f>
        <v>5.4161040495621024E-3</v>
      </c>
      <c r="BH98" s="65">
        <f>'Pronóstico1 Privado'!BH98*'Pronóstico2 Privado'!$CR98</f>
        <v>5.2371357690324527E-3</v>
      </c>
      <c r="BI98" s="65">
        <f>'Pronóstico1 Privado'!BI98*'Pronóstico2 Privado'!$CR98</f>
        <v>5.1490535101058393E-3</v>
      </c>
      <c r="BJ98" s="65">
        <f>'Pronóstico1 Privado'!BJ98*'Pronóstico2 Privado'!$CR98</f>
        <v>5.6276442861943766E-3</v>
      </c>
      <c r="BK98" s="65">
        <f>'Pronóstico1 Privado'!BK98*'Pronóstico2 Privado'!$CR98</f>
        <v>5.3355409966722913E-3</v>
      </c>
      <c r="BL98" s="65">
        <f>'Pronóstico1 Privado'!BL98*'Pronóstico2 Privado'!$CR98</f>
        <v>4.9990625139337101E-3</v>
      </c>
      <c r="BM98" s="65">
        <f>'Pronóstico1 Privado'!BM98*'Pronóstico2 Privado'!$CR98</f>
        <v>4.2911108859808962E-3</v>
      </c>
      <c r="BN98" s="65">
        <f>'Pronóstico1 Privado'!BN98*'Pronóstico2 Privado'!$CR98</f>
        <v>5.4667739558295165E-3</v>
      </c>
      <c r="BO98" s="65">
        <f>'Pronóstico1 Privado'!BO98*'Pronóstico2 Privado'!$CR98</f>
        <v>4.0331369795779956E-3</v>
      </c>
      <c r="BP98" s="65">
        <f>'Pronóstico1 Privado'!BP98*'Pronóstico2 Privado'!$CR98</f>
        <v>3.8329842589871804E-3</v>
      </c>
      <c r="BQ98" s="65">
        <f>'Pronóstico1 Privado'!BQ98*'Pronóstico2 Privado'!$CR98</f>
        <v>3.7428124501048651E-3</v>
      </c>
      <c r="BR98" s="65">
        <f>'Pronóstico1 Privado'!BR98*'Pronóstico2 Privado'!$CR98</f>
        <v>2.9862532990923532E-3</v>
      </c>
      <c r="BS98" s="65">
        <f>'Pronóstico1 Privado'!BS98*'Pronóstico2 Privado'!$CR98</f>
        <v>2.9114615255422158E-3</v>
      </c>
      <c r="BT98" s="65">
        <f>'Pronóstico1 Privado'!BT98*'Pronóstico2 Privado'!$CR98</f>
        <v>3.1778160406910126E-3</v>
      </c>
      <c r="BU98" s="65">
        <f>'Pronóstico1 Privado'!BU98*'Pronóstico2 Privado'!$CR98</f>
        <v>3.0374445402339967E-3</v>
      </c>
      <c r="BV98" s="65">
        <f>'Pronóstico1 Privado'!BV98*'Pronóstico2 Privado'!$CR98</f>
        <v>2.5140058798088448E-3</v>
      </c>
      <c r="BW98" s="65">
        <f>'Pronóstico1 Privado'!BW98*'Pronóstico2 Privado'!$CR98</f>
        <v>2.5249118109469358E-3</v>
      </c>
      <c r="BX98" s="65">
        <f>'Pronóstico1 Privado'!BX98*'Pronóstico2 Privado'!$CR98</f>
        <v>2.3179720216215454E-3</v>
      </c>
      <c r="BY98" s="65">
        <f>'Pronóstico1 Privado'!BY98*'Pronóstico2 Privado'!$CR98</f>
        <v>2.5421596293214704E-3</v>
      </c>
      <c r="BZ98" s="65">
        <f>'Pronóstico1 Privado'!BZ98*'Pronóstico2 Privado'!$CR98</f>
        <v>1.5001294526201451E-3</v>
      </c>
      <c r="CA98" s="65">
        <f>'Pronóstico1 Privado'!CA98*'Pronóstico2 Privado'!$CR98</f>
        <v>1.9476834025237853E-3</v>
      </c>
      <c r="CB98" s="65">
        <f>'Pronóstico1 Privado'!CB98*'Pronóstico2 Privado'!$CR98</f>
        <v>2.1116000195667475E-3</v>
      </c>
      <c r="CC98" s="65">
        <f>'Pronóstico1 Privado'!CC98*'Pronóstico2 Privado'!$CR98</f>
        <v>1.3106732556267731E-3</v>
      </c>
      <c r="CD98" s="65">
        <f>'Pronóstico1 Privado'!CD98*'Pronóstico2 Privado'!$CR98</f>
        <v>1.1464368459924929E-3</v>
      </c>
      <c r="CE98" s="65">
        <f>'Pronóstico1 Privado'!CE98*'Pronóstico2 Privado'!$CR98</f>
        <v>1.143288292141259E-3</v>
      </c>
      <c r="CF98" s="65">
        <f>'Pronóstico1 Privado'!CF98*'Pronóstico2 Privado'!$CR98</f>
        <v>7.6600643252332354E-4</v>
      </c>
      <c r="CG98" s="65">
        <f>'Pronóstico1 Privado'!CG98*'Pronóstico2 Privado'!$CR98</f>
        <v>1.0067878992984997E-3</v>
      </c>
      <c r="CH98" s="65">
        <f>'Pronóstico1 Privado'!CH98*'Pronóstico2 Privado'!$CR98</f>
        <v>8.5788748191205442E-4</v>
      </c>
      <c r="CI98" s="65">
        <f>'Pronóstico1 Privado'!CI98*'Pronóstico2 Privado'!$CR98</f>
        <v>8.4286651325867715E-4</v>
      </c>
      <c r="CJ98" s="65">
        <f>'Pronóstico1 Privado'!CJ98*'Pronóstico2 Privado'!$CR98</f>
        <v>9.6069559485712896E-4</v>
      </c>
      <c r="CK98" s="65">
        <f>'Pronóstico1 Privado'!CK98*'Pronóstico2 Privado'!$CR98</f>
        <v>1.0543346272619614E-3</v>
      </c>
      <c r="CL98" s="65">
        <f>'Pronóstico1 Privado'!CL98*'Pronóstico2 Privado'!$CR98</f>
        <v>9.1701107177326834E-4</v>
      </c>
      <c r="CM98" s="65">
        <f>'Pronóstico1 Privado'!CM98*'Pronóstico2 Privado'!$CR98</f>
        <v>2.2364428839063893E-4</v>
      </c>
      <c r="CN98" s="65">
        <f>'Pronóstico1 Privado'!CN98*'Pronóstico2 Privado'!$CR98</f>
        <v>9.1845868521142984E-5</v>
      </c>
      <c r="CP98" s="71">
        <f t="shared" si="1"/>
        <v>3.6500000000000004</v>
      </c>
      <c r="CR98">
        <f>'Insumo 2'!$B$5/'Pronóstico1 Privado'!CP98</f>
        <v>1.9436450990779959</v>
      </c>
    </row>
    <row r="99" spans="1:96">
      <c r="A99">
        <f>'Población %'!A144</f>
        <v>2083</v>
      </c>
      <c r="B99" s="65">
        <f>'Pronóstico1 Privado'!B99*'Pronóstico2 Privado'!$CR99</f>
        <v>0</v>
      </c>
      <c r="C99" s="65">
        <f>'Pronóstico1 Privado'!C99*'Pronóstico2 Privado'!$CR99</f>
        <v>3.0555510149578037E-4</v>
      </c>
      <c r="D99" s="65">
        <f>'Pronóstico1 Privado'!D99*'Pronóstico2 Privado'!$CR99</f>
        <v>2.4519549195865776E-3</v>
      </c>
      <c r="E99" s="65">
        <f>'Pronóstico1 Privado'!E99*'Pronóstico2 Privado'!$CR99</f>
        <v>1.0767765743144343E-2</v>
      </c>
      <c r="F99" s="65">
        <f>'Pronóstico1 Privado'!F99*'Pronóstico2 Privado'!$CR99</f>
        <v>4.3615269731369012E-2</v>
      </c>
      <c r="G99" s="65">
        <f>'Pronóstico1 Privado'!G99*'Pronóstico2 Privado'!$CR99</f>
        <v>9.0224419590717947E-2</v>
      </c>
      <c r="H99" s="65">
        <f>'Pronóstico1 Privado'!H99*'Pronóstico2 Privado'!$CR99</f>
        <v>0.12823942022676144</v>
      </c>
      <c r="I99" s="65">
        <f>'Pronóstico1 Privado'!I99*'Pronóstico2 Privado'!$CR99</f>
        <v>0.1598355027158341</v>
      </c>
      <c r="J99" s="65">
        <f>'Pronóstico1 Privado'!J99*'Pronóstico2 Privado'!$CR99</f>
        <v>0.17526344700151647</v>
      </c>
      <c r="K99" s="65">
        <f>'Pronóstico1 Privado'!K99*'Pronóstico2 Privado'!$CR99</f>
        <v>0.17723300316354651</v>
      </c>
      <c r="L99" s="65">
        <f>'Pronóstico1 Privado'!L99*'Pronóstico2 Privado'!$CR99</f>
        <v>0.17917562376717205</v>
      </c>
      <c r="M99" s="65">
        <f>'Pronóstico1 Privado'!M99*'Pronóstico2 Privado'!$CR99</f>
        <v>0.17863967422421737</v>
      </c>
      <c r="N99" s="65">
        <f>'Pronóstico1 Privado'!N99*'Pronóstico2 Privado'!$CR99</f>
        <v>0.17383451691433838</v>
      </c>
      <c r="O99" s="65">
        <f>'Pronóstico1 Privado'!O99*'Pronóstico2 Privado'!$CR99</f>
        <v>0.17087679046128212</v>
      </c>
      <c r="P99" s="65">
        <f>'Pronóstico1 Privado'!P99*'Pronóstico2 Privado'!$CR99</f>
        <v>0.16595193289437626</v>
      </c>
      <c r="Q99" s="65">
        <f>'Pronóstico1 Privado'!Q99*'Pronóstico2 Privado'!$CR99</f>
        <v>0.1584507034526044</v>
      </c>
      <c r="R99" s="65">
        <f>'Pronóstico1 Privado'!R99*'Pronóstico2 Privado'!$CR99</f>
        <v>0.17198332697924004</v>
      </c>
      <c r="S99" s="65">
        <f>'Pronóstico1 Privado'!S99*'Pronóstico2 Privado'!$CR99</f>
        <v>0.17419048642219861</v>
      </c>
      <c r="T99" s="65">
        <f>'Pronóstico1 Privado'!T99*'Pronóstico2 Privado'!$CR99</f>
        <v>0.18338352904938054</v>
      </c>
      <c r="U99" s="65">
        <f>'Pronóstico1 Privado'!U99*'Pronóstico2 Privado'!$CR99</f>
        <v>0.16180512064580888</v>
      </c>
      <c r="V99" s="65">
        <f>'Pronóstico1 Privado'!V99*'Pronóstico2 Privado'!$CR99</f>
        <v>0.14604372913414754</v>
      </c>
      <c r="W99" s="65">
        <f>'Pronóstico1 Privado'!W99*'Pronóstico2 Privado'!$CR99</f>
        <v>0.15829334869936332</v>
      </c>
      <c r="X99" s="65">
        <f>'Pronóstico1 Privado'!X99*'Pronóstico2 Privado'!$CR99</f>
        <v>0.11108026612864647</v>
      </c>
      <c r="Y99" s="65">
        <f>'Pronóstico1 Privado'!Y99*'Pronóstico2 Privado'!$CR99</f>
        <v>9.3005506172844227E-2</v>
      </c>
      <c r="Z99" s="65">
        <f>'Pronóstico1 Privado'!Z99*'Pronóstico2 Privado'!$CR99</f>
        <v>7.6437313283099537E-2</v>
      </c>
      <c r="AA99" s="65">
        <f>'Pronóstico1 Privado'!AA99*'Pronóstico2 Privado'!$CR99</f>
        <v>7.6278906058502224E-2</v>
      </c>
      <c r="AB99" s="65">
        <f>'Pronóstico1 Privado'!AB99*'Pronóstico2 Privado'!$CR99</f>
        <v>5.3990796227010612E-2</v>
      </c>
      <c r="AC99" s="65">
        <f>'Pronóstico1 Privado'!AC99*'Pronóstico2 Privado'!$CR99</f>
        <v>3.9870138484691363E-2</v>
      </c>
      <c r="AD99" s="65">
        <f>'Pronóstico1 Privado'!AD99*'Pronóstico2 Privado'!$CR99</f>
        <v>2.8530330913187733E-2</v>
      </c>
      <c r="AE99" s="65">
        <f>'Pronóstico1 Privado'!AE99*'Pronóstico2 Privado'!$CR99</f>
        <v>3.9705166510842049E-2</v>
      </c>
      <c r="AF99" s="65">
        <f>'Pronóstico1 Privado'!AF99*'Pronóstico2 Privado'!$CR99</f>
        <v>1.4989670193006977E-2</v>
      </c>
      <c r="AG99" s="65">
        <f>'Pronóstico1 Privado'!AG99*'Pronóstico2 Privado'!$CR99</f>
        <v>2.5337869354913226E-2</v>
      </c>
      <c r="AH99" s="65">
        <f>'Pronóstico1 Privado'!AH99*'Pronóstico2 Privado'!$CR99</f>
        <v>7.4680839868124628E-3</v>
      </c>
      <c r="AI99" s="65">
        <f>'Pronóstico1 Privado'!AI99*'Pronóstico2 Privado'!$CR99</f>
        <v>1.0717861252098509E-2</v>
      </c>
      <c r="AJ99" s="65">
        <f>'Pronóstico1 Privado'!AJ99*'Pronóstico2 Privado'!$CR99</f>
        <v>7.4384313078506578E-3</v>
      </c>
      <c r="AK99" s="65">
        <f>'Pronóstico1 Privado'!AK99*'Pronóstico2 Privado'!$CR99</f>
        <v>1.1308934723306751E-2</v>
      </c>
      <c r="AL99" s="65">
        <f>'Pronóstico1 Privado'!AL99*'Pronóstico2 Privado'!$CR99</f>
        <v>2.8965640596617045E-2</v>
      </c>
      <c r="AM99" s="65">
        <f>'Pronóstico1 Privado'!AM99*'Pronóstico2 Privado'!$CR99</f>
        <v>8.4132404378021892E-3</v>
      </c>
      <c r="AN99" s="65">
        <f>'Pronóstico1 Privado'!AN99*'Pronóstico2 Privado'!$CR99</f>
        <v>5.2975412800879296E-3</v>
      </c>
      <c r="AO99" s="65">
        <f>'Pronóstico1 Privado'!AO99*'Pronóstico2 Privado'!$CR99</f>
        <v>7.5295872391254182E-3</v>
      </c>
      <c r="AP99" s="65">
        <f>'Pronóstico1 Privado'!AP99*'Pronóstico2 Privado'!$CR99</f>
        <v>1.0550727946479226E-2</v>
      </c>
      <c r="AQ99" s="65">
        <f>'Pronóstico1 Privado'!AQ99*'Pronóstico2 Privado'!$CR99</f>
        <v>6.4620446850171655E-3</v>
      </c>
      <c r="AR99" s="65">
        <f>'Pronóstico1 Privado'!AR99*'Pronóstico2 Privado'!$CR99</f>
        <v>5.9786230363358542E-3</v>
      </c>
      <c r="AS99" s="65">
        <f>'Pronóstico1 Privado'!AS99*'Pronóstico2 Privado'!$CR99</f>
        <v>7.5980218099463079E-3</v>
      </c>
      <c r="AT99" s="65">
        <f>'Pronóstico1 Privado'!AT99*'Pronóstico2 Privado'!$CR99</f>
        <v>5.2648124033148527E-3</v>
      </c>
      <c r="AU99" s="65">
        <f>'Pronóstico1 Privado'!AU99*'Pronóstico2 Privado'!$CR99</f>
        <v>5.5040562615673722E-3</v>
      </c>
      <c r="AV99" s="65">
        <f>'Pronóstico1 Privado'!AV99*'Pronóstico2 Privado'!$CR99</f>
        <v>5.2317369938879544E-3</v>
      </c>
      <c r="AW99" s="65">
        <f>'Pronóstico1 Privado'!AW99*'Pronóstico2 Privado'!$CR99</f>
        <v>5.1876872708084753E-3</v>
      </c>
      <c r="AX99" s="65">
        <f>'Pronóstico1 Privado'!AX99*'Pronóstico2 Privado'!$CR99</f>
        <v>5.7255968776715729E-3</v>
      </c>
      <c r="AY99" s="65">
        <f>'Pronóstico1 Privado'!AY99*'Pronóstico2 Privado'!$CR99</f>
        <v>5.4798901258206797E-3</v>
      </c>
      <c r="AZ99" s="65">
        <f>'Pronóstico1 Privado'!AZ99*'Pronóstico2 Privado'!$CR99</f>
        <v>5.7702316812764743E-3</v>
      </c>
      <c r="BA99" s="65">
        <f>'Pronóstico1 Privado'!BA99*'Pronóstico2 Privado'!$CR99</f>
        <v>5.6701521140079397E-3</v>
      </c>
      <c r="BB99" s="65">
        <f>'Pronóstico1 Privado'!BB99*'Pronóstico2 Privado'!$CR99</f>
        <v>5.5865455076735222E-3</v>
      </c>
      <c r="BC99" s="65">
        <f>'Pronóstico1 Privado'!BC99*'Pronóstico2 Privado'!$CR99</f>
        <v>5.468878106105711E-3</v>
      </c>
      <c r="BD99" s="65">
        <f>'Pronóstico1 Privado'!BD99*'Pronóstico2 Privado'!$CR99</f>
        <v>5.1271467265399185E-3</v>
      </c>
      <c r="BE99" s="65">
        <f>'Pronóstico1 Privado'!BE99*'Pronóstico2 Privado'!$CR99</f>
        <v>5.4876743434683585E-3</v>
      </c>
      <c r="BF99" s="65">
        <f>'Pronóstico1 Privado'!BF99*'Pronóstico2 Privado'!$CR99</f>
        <v>4.9535035389185762E-3</v>
      </c>
      <c r="BG99" s="65">
        <f>'Pronóstico1 Privado'!BG99*'Pronóstico2 Privado'!$CR99</f>
        <v>5.4147271870897094E-3</v>
      </c>
      <c r="BH99" s="65">
        <f>'Pronóstico1 Privado'!BH99*'Pronóstico2 Privado'!$CR99</f>
        <v>5.2415096169872773E-3</v>
      </c>
      <c r="BI99" s="65">
        <f>'Pronóstico1 Privado'!BI99*'Pronóstico2 Privado'!$CR99</f>
        <v>5.1647117894552536E-3</v>
      </c>
      <c r="BJ99" s="65">
        <f>'Pronóstico1 Privado'!BJ99*'Pronóstico2 Privado'!$CR99</f>
        <v>5.6605195992316289E-3</v>
      </c>
      <c r="BK99" s="65">
        <f>'Pronóstico1 Privado'!BK99*'Pronóstico2 Privado'!$CR99</f>
        <v>5.3796048600048847E-3</v>
      </c>
      <c r="BL99" s="65">
        <f>'Pronóstico1 Privado'!BL99*'Pronóstico2 Privado'!$CR99</f>
        <v>5.0444082729299297E-3</v>
      </c>
      <c r="BM99" s="65">
        <f>'Pronóstico1 Privado'!BM99*'Pronóstico2 Privado'!$CR99</f>
        <v>4.3320328968767191E-3</v>
      </c>
      <c r="BN99" s="65">
        <f>'Pronóstico1 Privado'!BN99*'Pronóstico2 Privado'!$CR99</f>
        <v>5.539216757541778E-3</v>
      </c>
      <c r="BO99" s="65">
        <f>'Pronóstico1 Privado'!BO99*'Pronóstico2 Privado'!$CR99</f>
        <v>4.1069947001870005E-3</v>
      </c>
      <c r="BP99" s="65">
        <f>'Pronóstico1 Privado'!BP99*'Pronóstico2 Privado'!$CR99</f>
        <v>3.9162560143109482E-3</v>
      </c>
      <c r="BQ99" s="65">
        <f>'Pronóstico1 Privado'!BQ99*'Pronóstico2 Privado'!$CR99</f>
        <v>3.8258414122984844E-3</v>
      </c>
      <c r="BR99" s="65">
        <f>'Pronóstico1 Privado'!BR99*'Pronóstico2 Privado'!$CR99</f>
        <v>3.0560627855146178E-3</v>
      </c>
      <c r="BS99" s="65">
        <f>'Pronóstico1 Privado'!BS99*'Pronóstico2 Privado'!$CR99</f>
        <v>2.9725400607302395E-3</v>
      </c>
      <c r="BT99" s="65">
        <f>'Pronóstico1 Privado'!BT99*'Pronóstico2 Privado'!$CR99</f>
        <v>3.2299974053320931E-3</v>
      </c>
      <c r="BU99" s="65">
        <f>'Pronóstico1 Privado'!BU99*'Pronóstico2 Privado'!$CR99</f>
        <v>3.0778614147268708E-3</v>
      </c>
      <c r="BV99" s="65">
        <f>'Pronóstico1 Privado'!BV99*'Pronóstico2 Privado'!$CR99</f>
        <v>2.5482771740393899E-3</v>
      </c>
      <c r="BW99" s="65">
        <f>'Pronóstico1 Privado'!BW99*'Pronóstico2 Privado'!$CR99</f>
        <v>2.557807180864327E-3</v>
      </c>
      <c r="BX99" s="65">
        <f>'Pronóstico1 Privado'!BX99*'Pronóstico2 Privado'!$CR99</f>
        <v>2.3471986200632989E-3</v>
      </c>
      <c r="BY99" s="65">
        <f>'Pronóstico1 Privado'!BY99*'Pronóstico2 Privado'!$CR99</f>
        <v>2.5740682992590248E-3</v>
      </c>
      <c r="BZ99" s="65">
        <f>'Pronóstico1 Privado'!BZ99*'Pronóstico2 Privado'!$CR99</f>
        <v>1.5178238807855033E-3</v>
      </c>
      <c r="CA99" s="65">
        <f>'Pronóstico1 Privado'!CA99*'Pronóstico2 Privado'!$CR99</f>
        <v>1.9701166624203265E-3</v>
      </c>
      <c r="CB99" s="65">
        <f>'Pronóstico1 Privado'!CB99*'Pronóstico2 Privado'!$CR99</f>
        <v>2.1395285620423184E-3</v>
      </c>
      <c r="CC99" s="65">
        <f>'Pronóstico1 Privado'!CC99*'Pronóstico2 Privado'!$CR99</f>
        <v>1.318085995440895E-3</v>
      </c>
      <c r="CD99" s="65">
        <f>'Pronóstico1 Privado'!CD99*'Pronóstico2 Privado'!$CR99</f>
        <v>1.1385211643140109E-3</v>
      </c>
      <c r="CE99" s="65">
        <f>'Pronóstico1 Privado'!CE99*'Pronóstico2 Privado'!$CR99</f>
        <v>1.1260179393832094E-3</v>
      </c>
      <c r="CF99" s="65">
        <f>'Pronóstico1 Privado'!CF99*'Pronóstico2 Privado'!$CR99</f>
        <v>7.534332803380662E-4</v>
      </c>
      <c r="CG99" s="65">
        <f>'Pronóstico1 Privado'!CG99*'Pronóstico2 Privado'!$CR99</f>
        <v>9.8537942627925862E-4</v>
      </c>
      <c r="CH99" s="65">
        <f>'Pronóstico1 Privado'!CH99*'Pronóstico2 Privado'!$CR99</f>
        <v>8.5185742710901452E-4</v>
      </c>
      <c r="CI99" s="65">
        <f>'Pronóstico1 Privado'!CI99*'Pronóstico2 Privado'!$CR99</f>
        <v>8.5907219065964281E-4</v>
      </c>
      <c r="CJ99" s="65">
        <f>'Pronóstico1 Privado'!CJ99*'Pronóstico2 Privado'!$CR99</f>
        <v>9.9885109441806043E-4</v>
      </c>
      <c r="CK99" s="65">
        <f>'Pronóstico1 Privado'!CK99*'Pronóstico2 Privado'!$CR99</f>
        <v>1.0997371503351464E-3</v>
      </c>
      <c r="CL99" s="65">
        <f>'Pronóstico1 Privado'!CL99*'Pronóstico2 Privado'!$CR99</f>
        <v>9.4612185949991955E-4</v>
      </c>
      <c r="CM99" s="65">
        <f>'Pronóstico1 Privado'!CM99*'Pronóstico2 Privado'!$CR99</f>
        <v>2.3059754836416002E-4</v>
      </c>
      <c r="CN99" s="65">
        <f>'Pronóstico1 Privado'!CN99*'Pronóstico2 Privado'!$CR99</f>
        <v>9.7485353780335125E-5</v>
      </c>
      <c r="CP99" s="71">
        <f t="shared" si="1"/>
        <v>3.649999999999999</v>
      </c>
      <c r="CR99">
        <f>'Insumo 2'!$B$5/'Pronóstico1 Privado'!CP99</f>
        <v>1.9547918071697958</v>
      </c>
    </row>
    <row r="100" spans="1:96">
      <c r="A100">
        <f>'Población %'!A145</f>
        <v>2084</v>
      </c>
      <c r="B100" s="65">
        <f>'Pronóstico1 Privado'!B100*'Pronóstico2 Privado'!$CR100</f>
        <v>0</v>
      </c>
      <c r="C100" s="65">
        <f>'Pronóstico1 Privado'!C100*'Pronóstico2 Privado'!$CR100</f>
        <v>3.0567668480965349E-4</v>
      </c>
      <c r="D100" s="65">
        <f>'Pronóstico1 Privado'!D100*'Pronóstico2 Privado'!$CR100</f>
        <v>2.4539036700179152E-3</v>
      </c>
      <c r="E100" s="65">
        <f>'Pronóstico1 Privado'!E100*'Pronóstico2 Privado'!$CR100</f>
        <v>1.0758013449979665E-2</v>
      </c>
      <c r="F100" s="65">
        <f>'Pronóstico1 Privado'!F100*'Pronóstico2 Privado'!$CR100</f>
        <v>4.3668432250906684E-2</v>
      </c>
      <c r="G100" s="65">
        <f>'Pronóstico1 Privado'!G100*'Pronóstico2 Privado'!$CR100</f>
        <v>9.0366961388925499E-2</v>
      </c>
      <c r="H100" s="65">
        <f>'Pronóstico1 Privado'!H100*'Pronóstico2 Privado'!$CR100</f>
        <v>0.128467586270675</v>
      </c>
      <c r="I100" s="65">
        <f>'Pronóstico1 Privado'!I100*'Pronóstico2 Privado'!$CR100</f>
        <v>0.16013561319381853</v>
      </c>
      <c r="J100" s="65">
        <f>'Pronóstico1 Privado'!J100*'Pronóstico2 Privado'!$CR100</f>
        <v>0.17557214047267936</v>
      </c>
      <c r="K100" s="65">
        <f>'Pronóstico1 Privado'!K100*'Pronóstico2 Privado'!$CR100</f>
        <v>0.1774977377851773</v>
      </c>
      <c r="L100" s="65">
        <f>'Pronóstico1 Privado'!L100*'Pronóstico2 Privado'!$CR100</f>
        <v>0.17953074358966803</v>
      </c>
      <c r="M100" s="65">
        <f>'Pronóstico1 Privado'!M100*'Pronóstico2 Privado'!$CR100</f>
        <v>0.17909370258022977</v>
      </c>
      <c r="N100" s="65">
        <f>'Pronóstico1 Privado'!N100*'Pronóstico2 Privado'!$CR100</f>
        <v>0.17425236359500287</v>
      </c>
      <c r="O100" s="65">
        <f>'Pronóstico1 Privado'!O100*'Pronóstico2 Privado'!$CR100</f>
        <v>0.17106857116471802</v>
      </c>
      <c r="P100" s="65">
        <f>'Pronóstico1 Privado'!P100*'Pronóstico2 Privado'!$CR100</f>
        <v>0.16593363465892391</v>
      </c>
      <c r="Q100" s="65">
        <f>'Pronóstico1 Privado'!Q100*'Pronóstico2 Privado'!$CR100</f>
        <v>0.1583466461487088</v>
      </c>
      <c r="R100" s="65">
        <f>'Pronóstico1 Privado'!R100*'Pronóstico2 Privado'!$CR100</f>
        <v>0.17184439347515823</v>
      </c>
      <c r="S100" s="65">
        <f>'Pronóstico1 Privado'!S100*'Pronóstico2 Privado'!$CR100</f>
        <v>0.17402486033439168</v>
      </c>
      <c r="T100" s="65">
        <f>'Pronóstico1 Privado'!T100*'Pronóstico2 Privado'!$CR100</f>
        <v>0.18311871384834694</v>
      </c>
      <c r="U100" s="65">
        <f>'Pronóstico1 Privado'!U100*'Pronóstico2 Privado'!$CR100</f>
        <v>0.16150364931055947</v>
      </c>
      <c r="V100" s="65">
        <f>'Pronóstico1 Privado'!V100*'Pronóstico2 Privado'!$CR100</f>
        <v>0.14566584840578786</v>
      </c>
      <c r="W100" s="65">
        <f>'Pronóstico1 Privado'!W100*'Pronóstico2 Privado'!$CR100</f>
        <v>0.15777963543509485</v>
      </c>
      <c r="X100" s="65">
        <f>'Pronóstico1 Privado'!X100*'Pronóstico2 Privado'!$CR100</f>
        <v>0.1106884882536705</v>
      </c>
      <c r="Y100" s="65">
        <f>'Pronóstico1 Privado'!Y100*'Pronóstico2 Privado'!$CR100</f>
        <v>9.2703915430268152E-2</v>
      </c>
      <c r="Z100" s="65">
        <f>'Pronóstico1 Privado'!Z100*'Pronóstico2 Privado'!$CR100</f>
        <v>7.6216679335430415E-2</v>
      </c>
      <c r="AA100" s="65">
        <f>'Pronóstico1 Privado'!AA100*'Pronóstico2 Privado'!$CR100</f>
        <v>7.6052245533013818E-2</v>
      </c>
      <c r="AB100" s="65">
        <f>'Pronóstico1 Privado'!AB100*'Pronóstico2 Privado'!$CR100</f>
        <v>5.3820802209141871E-2</v>
      </c>
      <c r="AC100" s="65">
        <f>'Pronóstico1 Privado'!AC100*'Pronóstico2 Privado'!$CR100</f>
        <v>3.9746623900364278E-2</v>
      </c>
      <c r="AD100" s="65">
        <f>'Pronóstico1 Privado'!AD100*'Pronóstico2 Privado'!$CR100</f>
        <v>2.8456635325609679E-2</v>
      </c>
      <c r="AE100" s="65">
        <f>'Pronóstico1 Privado'!AE100*'Pronóstico2 Privado'!$CR100</f>
        <v>3.9623717057267804E-2</v>
      </c>
      <c r="AF100" s="65">
        <f>'Pronóstico1 Privado'!AF100*'Pronóstico2 Privado'!$CR100</f>
        <v>1.4964807006834287E-2</v>
      </c>
      <c r="AG100" s="65">
        <f>'Pronóstico1 Privado'!AG100*'Pronóstico2 Privado'!$CR100</f>
        <v>2.5304964497411826E-2</v>
      </c>
      <c r="AH100" s="65">
        <f>'Pronóstico1 Privado'!AH100*'Pronóstico2 Privado'!$CR100</f>
        <v>7.4609569988060157E-3</v>
      </c>
      <c r="AI100" s="65">
        <f>'Pronóstico1 Privado'!AI100*'Pronóstico2 Privado'!$CR100</f>
        <v>1.0710961782944605E-2</v>
      </c>
      <c r="AJ100" s="65">
        <f>'Pronóstico1 Privado'!AJ100*'Pronóstico2 Privado'!$CR100</f>
        <v>7.435585143157483E-3</v>
      </c>
      <c r="AK100" s="65">
        <f>'Pronóstico1 Privado'!AK100*'Pronóstico2 Privado'!$CR100</f>
        <v>1.1311711656168753E-2</v>
      </c>
      <c r="AL100" s="65">
        <f>'Pronóstico1 Privado'!AL100*'Pronóstico2 Privado'!$CR100</f>
        <v>2.8991582985745324E-2</v>
      </c>
      <c r="AM100" s="65">
        <f>'Pronóstico1 Privado'!AM100*'Pronóstico2 Privado'!$CR100</f>
        <v>8.4237860894687579E-3</v>
      </c>
      <c r="AN100" s="65">
        <f>'Pronóstico1 Privado'!AN100*'Pronóstico2 Privado'!$CR100</f>
        <v>5.302771028571622E-3</v>
      </c>
      <c r="AO100" s="65">
        <f>'Pronóstico1 Privado'!AO100*'Pronóstico2 Privado'!$CR100</f>
        <v>7.5350989542014232E-3</v>
      </c>
      <c r="AP100" s="65">
        <f>'Pronóstico1 Privado'!AP100*'Pronóstico2 Privado'!$CR100</f>
        <v>1.0557894078157517E-2</v>
      </c>
      <c r="AQ100" s="65">
        <f>'Pronóstico1 Privado'!AQ100*'Pronóstico2 Privado'!$CR100</f>
        <v>6.4664292781882304E-3</v>
      </c>
      <c r="AR100" s="65">
        <f>'Pronóstico1 Privado'!AR100*'Pronóstico2 Privado'!$CR100</f>
        <v>5.9818525458259697E-3</v>
      </c>
      <c r="AS100" s="65">
        <f>'Pronóstico1 Privado'!AS100*'Pronóstico2 Privado'!$CR100</f>
        <v>7.6006677586774049E-3</v>
      </c>
      <c r="AT100" s="65">
        <f>'Pronóstico1 Privado'!AT100*'Pronóstico2 Privado'!$CR100</f>
        <v>5.2659303137979627E-3</v>
      </c>
      <c r="AU100" s="65">
        <f>'Pronóstico1 Privado'!AU100*'Pronóstico2 Privado'!$CR100</f>
        <v>5.4999171274940049E-3</v>
      </c>
      <c r="AV100" s="65">
        <f>'Pronóstico1 Privado'!AV100*'Pronóstico2 Privado'!$CR100</f>
        <v>5.2207721365848106E-3</v>
      </c>
      <c r="AW100" s="65">
        <f>'Pronóstico1 Privado'!AW100*'Pronóstico2 Privado'!$CR100</f>
        <v>5.1723126830770525E-3</v>
      </c>
      <c r="AX100" s="65">
        <f>'Pronóstico1 Privado'!AX100*'Pronóstico2 Privado'!$CR100</f>
        <v>5.7094240729413754E-3</v>
      </c>
      <c r="AY100" s="65">
        <f>'Pronóstico1 Privado'!AY100*'Pronóstico2 Privado'!$CR100</f>
        <v>5.4654029866370701E-3</v>
      </c>
      <c r="AZ100" s="65">
        <f>'Pronóstico1 Privado'!AZ100*'Pronóstico2 Privado'!$CR100</f>
        <v>5.7515765821259928E-3</v>
      </c>
      <c r="BA100" s="65">
        <f>'Pronóstico1 Privado'!BA100*'Pronóstico2 Privado'!$CR100</f>
        <v>5.6474699270291882E-3</v>
      </c>
      <c r="BB100" s="65">
        <f>'Pronóstico1 Privado'!BB100*'Pronóstico2 Privado'!$CR100</f>
        <v>5.5625279923409085E-3</v>
      </c>
      <c r="BC100" s="65">
        <f>'Pronóstico1 Privado'!BC100*'Pronóstico2 Privado'!$CR100</f>
        <v>5.4486548567190098E-3</v>
      </c>
      <c r="BD100" s="65">
        <f>'Pronóstico1 Privado'!BD100*'Pronóstico2 Privado'!$CR100</f>
        <v>5.1120363335866387E-3</v>
      </c>
      <c r="BE100" s="65">
        <f>'Pronóstico1 Privado'!BE100*'Pronóstico2 Privado'!$CR100</f>
        <v>5.4729828845147543E-3</v>
      </c>
      <c r="BF100" s="65">
        <f>'Pronóstico1 Privado'!BF100*'Pronóstico2 Privado'!$CR100</f>
        <v>4.9412707041880362E-3</v>
      </c>
      <c r="BG100" s="65">
        <f>'Pronóstico1 Privado'!BG100*'Pronóstico2 Privado'!$CR100</f>
        <v>5.4050911055783584E-3</v>
      </c>
      <c r="BH100" s="65">
        <f>'Pronóstico1 Privado'!BH100*'Pronóstico2 Privado'!$CR100</f>
        <v>5.2384701883844177E-3</v>
      </c>
      <c r="BI100" s="65">
        <f>'Pronóstico1 Privado'!BI100*'Pronóstico2 Privado'!$CR100</f>
        <v>5.1674906969928647E-3</v>
      </c>
      <c r="BJ100" s="65">
        <f>'Pronóstico1 Privado'!BJ100*'Pronóstico2 Privado'!$CR100</f>
        <v>5.6762434268807921E-3</v>
      </c>
      <c r="BK100" s="65">
        <f>'Pronóstico1 Privado'!BK100*'Pronóstico2 Privado'!$CR100</f>
        <v>5.4098847769195341E-3</v>
      </c>
      <c r="BL100" s="65">
        <f>'Pronóstico1 Privado'!BL100*'Pronóstico2 Privado'!$CR100</f>
        <v>5.0851751500010879E-3</v>
      </c>
      <c r="BM100" s="65">
        <f>'Pronóstico1 Privado'!BM100*'Pronóstico2 Privado'!$CR100</f>
        <v>4.3708461954273621E-3</v>
      </c>
      <c r="BN100" s="65">
        <f>'Pronóstico1 Privado'!BN100*'Pronóstico2 Privado'!$CR100</f>
        <v>5.5917087363020306E-3</v>
      </c>
      <c r="BO100" s="65">
        <f>'Pronóstico1 Privado'!BO100*'Pronóstico2 Privado'!$CR100</f>
        <v>4.161217618516462E-3</v>
      </c>
      <c r="BP100" s="65">
        <f>'Pronóstico1 Privado'!BP100*'Pronóstico2 Privado'!$CR100</f>
        <v>3.9878803750234516E-3</v>
      </c>
      <c r="BQ100" s="65">
        <f>'Pronóstico1 Privado'!BQ100*'Pronóstico2 Privado'!$CR100</f>
        <v>3.9090345054965748E-3</v>
      </c>
      <c r="BR100" s="65">
        <f>'Pronóstico1 Privado'!BR100*'Pronóstico2 Privado'!$CR100</f>
        <v>3.1242340979602068E-3</v>
      </c>
      <c r="BS100" s="65">
        <f>'Pronóstico1 Privado'!BS100*'Pronóstico2 Privado'!$CR100</f>
        <v>3.0428193251915742E-3</v>
      </c>
      <c r="BT100" s="65">
        <f>'Pronóstico1 Privado'!BT100*'Pronóstico2 Privado'!$CR100</f>
        <v>3.2988439987776475E-3</v>
      </c>
      <c r="BU100" s="65">
        <f>'Pronóstico1 Privado'!BU100*'Pronóstico2 Privado'!$CR100</f>
        <v>3.1296091039128946E-3</v>
      </c>
      <c r="BV100" s="65">
        <f>'Pronóstico1 Privado'!BV100*'Pronóstico2 Privado'!$CR100</f>
        <v>2.5833893796975882E-3</v>
      </c>
      <c r="BW100" s="65">
        <f>'Pronóstico1 Privado'!BW100*'Pronóstico2 Privado'!$CR100</f>
        <v>2.5943086787096341E-3</v>
      </c>
      <c r="BX100" s="65">
        <f>'Pronóstico1 Privado'!BX100*'Pronóstico2 Privado'!$CR100</f>
        <v>2.3796793873025845E-3</v>
      </c>
      <c r="BY100" s="65">
        <f>'Pronóstico1 Privado'!BY100*'Pronóstico2 Privado'!$CR100</f>
        <v>2.6092166468872522E-3</v>
      </c>
      <c r="BZ100" s="65">
        <f>'Pronóstico1 Privado'!BZ100*'Pronóstico2 Privado'!$CR100</f>
        <v>1.538820762056189E-3</v>
      </c>
      <c r="CA100" s="65">
        <f>'Pronóstico1 Privado'!CA100*'Pronóstico2 Privado'!$CR100</f>
        <v>1.9964216336645123E-3</v>
      </c>
      <c r="CB100" s="65">
        <f>'Pronóstico1 Privado'!CB100*'Pronóstico2 Privado'!$CR100</f>
        <v>2.1676760576149197E-3</v>
      </c>
      <c r="CC100" s="65">
        <f>'Pronóstico1 Privado'!CC100*'Pronóstico2 Privado'!$CR100</f>
        <v>1.3376399371286074E-3</v>
      </c>
      <c r="CD100" s="65">
        <f>'Pronóstico1 Privado'!CD100*'Pronóstico2 Privado'!$CR100</f>
        <v>1.1476630285735254E-3</v>
      </c>
      <c r="CE100" s="65">
        <f>'Pronóstico1 Privado'!CE100*'Pronóstico2 Privado'!$CR100</f>
        <v>1.1219993123561074E-3</v>
      </c>
      <c r="CF100" s="65">
        <f>'Pronóstico1 Privado'!CF100*'Pronóstico2 Privado'!$CR100</f>
        <v>7.4486550969595151E-4</v>
      </c>
      <c r="CG100" s="65">
        <f>'Pronóstico1 Privado'!CG100*'Pronóstico2 Privado'!$CR100</f>
        <v>9.7239422850685787E-4</v>
      </c>
      <c r="CH100" s="65">
        <f>'Pronóstico1 Privado'!CH100*'Pronóstico2 Privado'!$CR100</f>
        <v>8.3597401737002877E-4</v>
      </c>
      <c r="CI100" s="65">
        <f>'Pronóstico1 Privado'!CI100*'Pronóstico2 Privado'!$CR100</f>
        <v>8.5522322750034019E-4</v>
      </c>
      <c r="CJ100" s="65">
        <f>'Pronóstico1 Privado'!CJ100*'Pronóstico2 Privado'!$CR100</f>
        <v>1.0210766352129229E-3</v>
      </c>
      <c r="CK100" s="65">
        <f>'Pronóstico1 Privado'!CK100*'Pronóstico2 Privado'!$CR100</f>
        <v>1.1473073020458456E-3</v>
      </c>
      <c r="CL100" s="65">
        <f>'Pronóstico1 Privado'!CL100*'Pronóstico2 Privado'!$CR100</f>
        <v>9.9292202582956443E-4</v>
      </c>
      <c r="CM100" s="65">
        <f>'Pronóstico1 Privado'!CM100*'Pronóstico2 Privado'!$CR100</f>
        <v>2.377499061833616E-4</v>
      </c>
      <c r="CN100" s="65">
        <f>'Pronóstico1 Privado'!CN100*'Pronóstico2 Privado'!$CR100</f>
        <v>9.9839858756058686E-5</v>
      </c>
      <c r="CP100" s="71">
        <f t="shared" si="1"/>
        <v>3.649999999999999</v>
      </c>
      <c r="CR100">
        <f>'Insumo 2'!$B$5/'Pronóstico1 Privado'!CP100</f>
        <v>1.9650976524934385</v>
      </c>
    </row>
    <row r="101" spans="1:96">
      <c r="A101">
        <f>'Población %'!A146</f>
        <v>2085</v>
      </c>
      <c r="B101" s="65">
        <f>'Pronóstico1 Privado'!B101*'Pronóstico2 Privado'!$CR101</f>
        <v>0</v>
      </c>
      <c r="C101" s="65">
        <f>'Pronóstico1 Privado'!C101*'Pronóstico2 Privado'!$CR101</f>
        <v>3.0561814528509696E-4</v>
      </c>
      <c r="D101" s="65">
        <f>'Pronóstico1 Privado'!D101*'Pronóstico2 Privado'!$CR101</f>
        <v>2.4542388682706755E-3</v>
      </c>
      <c r="E101" s="65">
        <f>'Pronóstico1 Privado'!E101*'Pronóstico2 Privado'!$CR101</f>
        <v>1.0761901092028516E-2</v>
      </c>
      <c r="F101" s="65">
        <f>'Pronóstico1 Privado'!F101*'Pronóstico2 Privado'!$CR101</f>
        <v>4.3647535778844629E-2</v>
      </c>
      <c r="G101" s="65">
        <f>'Pronóstico1 Privado'!G101*'Pronóstico2 Privado'!$CR101</f>
        <v>9.0385737029512678E-2</v>
      </c>
      <c r="H101" s="65">
        <f>'Pronóstico1 Privado'!H101*'Pronóstico2 Privado'!$CR101</f>
        <v>0.12856807556918148</v>
      </c>
      <c r="I101" s="65">
        <f>'Pronóstico1 Privado'!I101*'Pronóstico2 Privado'!$CR101</f>
        <v>0.16033519814629624</v>
      </c>
      <c r="J101" s="65">
        <f>'Pronóstico1 Privado'!J101*'Pronóstico2 Privado'!$CR101</f>
        <v>0.17584987709889946</v>
      </c>
      <c r="K101" s="65">
        <f>'Pronóstico1 Privado'!K101*'Pronóstico2 Privado'!$CR101</f>
        <v>0.17778145372589751</v>
      </c>
      <c r="L101" s="65">
        <f>'Pronóstico1 Privado'!L101*'Pronóstico2 Privado'!$CR101</f>
        <v>0.1797857330160425</v>
      </c>
      <c r="M101" s="65">
        <f>'Pronóstico1 Privado'!M101*'Pronóstico2 Privado'!$CR101</f>
        <v>0.17949255994311897</v>
      </c>
      <c r="N101" s="65">
        <f>'Pronóstico1 Privado'!N101*'Pronóstico2 Privado'!$CR101</f>
        <v>0.17480552155966919</v>
      </c>
      <c r="O101" s="65">
        <f>'Pronóstico1 Privado'!O101*'Pronóstico2 Privado'!$CR101</f>
        <v>0.17162648557608742</v>
      </c>
      <c r="P101" s="65">
        <f>'Pronóstico1 Privado'!P101*'Pronóstico2 Privado'!$CR101</f>
        <v>0.16625941718022585</v>
      </c>
      <c r="Q101" s="65">
        <f>'Pronóstico1 Privado'!Q101*'Pronóstico2 Privado'!$CR101</f>
        <v>0.15846221372481814</v>
      </c>
      <c r="R101" s="65">
        <f>'Pronóstico1 Privado'!R101*'Pronóstico2 Privado'!$CR101</f>
        <v>0.17182889447987204</v>
      </c>
      <c r="S101" s="65">
        <f>'Pronóstico1 Privado'!S101*'Pronóstico2 Privado'!$CR101</f>
        <v>0.17392094216603021</v>
      </c>
      <c r="T101" s="65">
        <f>'Pronóstico1 Privado'!T101*'Pronóstico2 Privado'!$CR101</f>
        <v>0.18292947961660938</v>
      </c>
      <c r="U101" s="65">
        <f>'Pronóstico1 Privado'!U101*'Pronóstico2 Privado'!$CR101</f>
        <v>0.16124836117446173</v>
      </c>
      <c r="V101" s="65">
        <f>'Pronóstico1 Privado'!V101*'Pronóstico2 Privado'!$CR101</f>
        <v>0.14536691833332457</v>
      </c>
      <c r="W101" s="65">
        <f>'Pronóstico1 Privado'!W101*'Pronóstico2 Privado'!$CR101</f>
        <v>0.15730084244242176</v>
      </c>
      <c r="X101" s="65">
        <f>'Pronóstico1 Privado'!X101*'Pronóstico2 Privado'!$CR101</f>
        <v>0.11023989553758805</v>
      </c>
      <c r="Y101" s="65">
        <f>'Pronóstico1 Privado'!Y101*'Pronóstico2 Privado'!$CR101</f>
        <v>9.2280181723920371E-2</v>
      </c>
      <c r="Z101" s="65">
        <f>'Pronóstico1 Privado'!Z101*'Pronóstico2 Privado'!$CR101</f>
        <v>7.5885511728168722E-2</v>
      </c>
      <c r="AA101" s="65">
        <f>'Pronóstico1 Privado'!AA101*'Pronóstico2 Privado'!$CR101</f>
        <v>7.5741910173975385E-2</v>
      </c>
      <c r="AB101" s="65">
        <f>'Pronóstico1 Privado'!AB101*'Pronóstico2 Privado'!$CR101</f>
        <v>5.3592452804744298E-2</v>
      </c>
      <c r="AC101" s="65">
        <f>'Pronóstico1 Privado'!AC101*'Pronóstico2 Privado'!$CR101</f>
        <v>3.9568683396481306E-2</v>
      </c>
      <c r="AD101" s="65">
        <f>'Pronóstico1 Privado'!AD101*'Pronóstico2 Privado'!$CR101</f>
        <v>2.8330231630953821E-2</v>
      </c>
      <c r="AE101" s="65">
        <f>'Pronóstico1 Privado'!AE101*'Pronóstico2 Privado'!$CR101</f>
        <v>3.946777934277218E-2</v>
      </c>
      <c r="AF101" s="65">
        <f>'Pronóstico1 Privado'!AF101*'Pronóstico2 Privado'!$CR101</f>
        <v>1.4913478068922228E-2</v>
      </c>
      <c r="AG101" s="65">
        <f>'Pronóstico1 Privado'!AG101*'Pronóstico2 Privado'!$CR101</f>
        <v>2.5230077963479865E-2</v>
      </c>
      <c r="AH101" s="65">
        <f>'Pronóstico1 Privado'!AH101*'Pronóstico2 Privado'!$CR101</f>
        <v>7.4422582726289014E-3</v>
      </c>
      <c r="AI101" s="65">
        <f>'Pronóstico1 Privado'!AI101*'Pronóstico2 Privado'!$CR101</f>
        <v>1.0688584068272935E-2</v>
      </c>
      <c r="AJ101" s="65">
        <f>'Pronóstico1 Privado'!AJ101*'Pronóstico2 Privado'!$CR101</f>
        <v>7.4223763821963931E-3</v>
      </c>
      <c r="AK101" s="65">
        <f>'Pronóstico1 Privado'!AK101*'Pronóstico2 Privado'!$CR101</f>
        <v>1.1294785884989719E-2</v>
      </c>
      <c r="AL101" s="65">
        <f>'Pronóstico1 Privado'!AL101*'Pronóstico2 Privado'!$CR101</f>
        <v>2.8970901753982564E-2</v>
      </c>
      <c r="AM101" s="65">
        <f>'Pronóstico1 Privado'!AM101*'Pronóstico2 Privado'!$CR101</f>
        <v>8.4247941173460298E-3</v>
      </c>
      <c r="AN101" s="65">
        <f>'Pronóstico1 Privado'!AN101*'Pronóstico2 Privado'!$CR101</f>
        <v>5.3057087861299564E-3</v>
      </c>
      <c r="AO101" s="65">
        <f>'Pronóstico1 Privado'!AO101*'Pronóstico2 Privado'!$CR101</f>
        <v>7.5375521302108294E-3</v>
      </c>
      <c r="AP101" s="65">
        <f>'Pronóstico1 Privado'!AP101*'Pronóstico2 Privado'!$CR101</f>
        <v>1.0559031221712097E-2</v>
      </c>
      <c r="AQ101" s="65">
        <f>'Pronóstico1 Privado'!AQ101*'Pronóstico2 Privado'!$CR101</f>
        <v>6.4667144417812818E-3</v>
      </c>
      <c r="AR101" s="65">
        <f>'Pronóstico1 Privado'!AR101*'Pronóstico2 Privado'!$CR101</f>
        <v>5.9819575176614844E-3</v>
      </c>
      <c r="AS101" s="65">
        <f>'Pronóstico1 Privado'!AS101*'Pronóstico2 Privado'!$CR101</f>
        <v>7.5996777859245381E-3</v>
      </c>
      <c r="AT101" s="65">
        <f>'Pronóstico1 Privado'!AT101*'Pronóstico2 Privado'!$CR101</f>
        <v>5.2644314848466021E-3</v>
      </c>
      <c r="AU101" s="65">
        <f>'Pronóstico1 Privado'!AU101*'Pronóstico2 Privado'!$CR101</f>
        <v>5.4978097459900416E-3</v>
      </c>
      <c r="AV101" s="65">
        <f>'Pronóstico1 Privado'!AV101*'Pronóstico2 Privado'!$CR101</f>
        <v>5.2135839032192563E-3</v>
      </c>
      <c r="AW101" s="65">
        <f>'Pronóstico1 Privado'!AW101*'Pronóstico2 Privado'!$CR101</f>
        <v>5.1580891293059247E-3</v>
      </c>
      <c r="AX101" s="65">
        <f>'Pronóstico1 Privado'!AX101*'Pronóstico2 Privado'!$CR101</f>
        <v>5.6887104044944046E-3</v>
      </c>
      <c r="AY101" s="65">
        <f>'Pronóstico1 Privado'!AY101*'Pronóstico2 Privado'!$CR101</f>
        <v>5.4467089917537414E-3</v>
      </c>
      <c r="AZ101" s="65">
        <f>'Pronóstico1 Privado'!AZ101*'Pronóstico2 Privado'!$CR101</f>
        <v>5.7330755046126874E-3</v>
      </c>
      <c r="BA101" s="65">
        <f>'Pronóstico1 Privado'!BA101*'Pronóstico2 Privado'!$CR101</f>
        <v>5.6263264712828522E-3</v>
      </c>
      <c r="BB101" s="65">
        <f>'Pronóstico1 Privado'!BB101*'Pronóstico2 Privado'!$CR101</f>
        <v>5.5374466039568634E-3</v>
      </c>
      <c r="BC101" s="65">
        <f>'Pronóstico1 Privado'!BC101*'Pronóstico2 Privado'!$CR101</f>
        <v>5.4226298687472738E-3</v>
      </c>
      <c r="BD101" s="65">
        <f>'Pronóstico1 Privado'!BD101*'Pronóstico2 Privado'!$CR101</f>
        <v>5.0908663536759361E-3</v>
      </c>
      <c r="BE101" s="65">
        <f>'Pronóstico1 Privado'!BE101*'Pronóstico2 Privado'!$CR101</f>
        <v>5.4545329484226336E-3</v>
      </c>
      <c r="BF101" s="65">
        <f>'Pronóstico1 Privado'!BF101*'Pronóstico2 Privado'!$CR101</f>
        <v>4.9260286498251831E-3</v>
      </c>
      <c r="BG101" s="65">
        <f>'Pronóstico1 Privado'!BG101*'Pronóstico2 Privado'!$CR101</f>
        <v>5.3897665992828194E-3</v>
      </c>
      <c r="BH101" s="65">
        <f>'Pronóstico1 Privado'!BH101*'Pronóstico2 Privado'!$CR101</f>
        <v>5.2272516061573938E-3</v>
      </c>
      <c r="BI101" s="65">
        <f>'Pronóstico1 Privado'!BI101*'Pronóstico2 Privado'!$CR101</f>
        <v>5.1627848023587716E-3</v>
      </c>
      <c r="BJ101" s="65">
        <f>'Pronóstico1 Privado'!BJ101*'Pronóstico2 Privado'!$CR101</f>
        <v>5.6775912457267741E-3</v>
      </c>
      <c r="BK101" s="65">
        <f>'Pronóstico1 Privado'!BK101*'Pronóstico2 Privado'!$CR101</f>
        <v>5.4234796891828065E-3</v>
      </c>
      <c r="BL101" s="65">
        <f>'Pronóstico1 Privado'!BL101*'Pronóstico2 Privado'!$CR101</f>
        <v>5.1125844493005602E-3</v>
      </c>
      <c r="BM101" s="65">
        <f>'Pronóstico1 Privado'!BM101*'Pronóstico2 Privado'!$CR101</f>
        <v>4.4053471878332893E-3</v>
      </c>
      <c r="BN101" s="65">
        <f>'Pronóstico1 Privado'!BN101*'Pronóstico2 Privado'!$CR101</f>
        <v>5.6409873033144283E-3</v>
      </c>
      <c r="BO101" s="65">
        <f>'Pronóstico1 Privado'!BO101*'Pronóstico2 Privado'!$CR101</f>
        <v>4.2003095379233076E-3</v>
      </c>
      <c r="BP101" s="65">
        <f>'Pronóstico1 Privado'!BP101*'Pronóstico2 Privado'!$CR101</f>
        <v>4.0403032072001193E-3</v>
      </c>
      <c r="BQ101" s="65">
        <f>'Pronóstico1 Privado'!BQ101*'Pronóstico2 Privado'!$CR101</f>
        <v>3.9804586669895939E-3</v>
      </c>
      <c r="BR101" s="65">
        <f>'Pronóstico1 Privado'!BR101*'Pronóstico2 Privado'!$CR101</f>
        <v>3.1922977209775209E-3</v>
      </c>
      <c r="BS101" s="65">
        <f>'Pronóstico1 Privado'!BS101*'Pronóstico2 Privado'!$CR101</f>
        <v>3.1111778658401311E-3</v>
      </c>
      <c r="BT101" s="65">
        <f>'Pronóstico1 Privado'!BT101*'Pronóstico2 Privado'!$CR101</f>
        <v>3.37775054790813E-3</v>
      </c>
      <c r="BU101" s="65">
        <f>'Pronóstico1 Privado'!BU101*'Pronóstico2 Privado'!$CR101</f>
        <v>3.1974448493400412E-3</v>
      </c>
      <c r="BV101" s="65">
        <f>'Pronóstico1 Privado'!BV101*'Pronóstico2 Privado'!$CR101</f>
        <v>2.6278273472178514E-3</v>
      </c>
      <c r="BW101" s="65">
        <f>'Pronóstico1 Privado'!BW101*'Pronóstico2 Privado'!$CR101</f>
        <v>2.6313109204651785E-3</v>
      </c>
      <c r="BX101" s="65">
        <f>'Pronóstico1 Privado'!BX101*'Pronóstico2 Privado'!$CR101</f>
        <v>2.4152670091444331E-3</v>
      </c>
      <c r="BY101" s="65">
        <f>'Pronóstico1 Privado'!BY101*'Pronóstico2 Privado'!$CR101</f>
        <v>2.6475732985813049E-3</v>
      </c>
      <c r="BZ101" s="65">
        <f>'Pronóstico1 Privado'!BZ101*'Pronóstico2 Privado'!$CR101</f>
        <v>1.5614945762753346E-3</v>
      </c>
      <c r="CA101" s="65">
        <f>'Pronóstico1 Privado'!CA101*'Pronóstico2 Privado'!$CR101</f>
        <v>2.0267212238052734E-3</v>
      </c>
      <c r="CB101" s="65">
        <f>'Pronóstico1 Privado'!CB101*'Pronóstico2 Privado'!$CR101</f>
        <v>2.2000984753579146E-3</v>
      </c>
      <c r="CC101" s="65">
        <f>'Pronóstico1 Privado'!CC101*'Pronóstico2 Privado'!$CR101</f>
        <v>1.3575295419300441E-3</v>
      </c>
      <c r="CD101" s="65">
        <f>'Pronóstico1 Privado'!CD101*'Pronóstico2 Privado'!$CR101</f>
        <v>1.1666291640448424E-3</v>
      </c>
      <c r="CE101" s="65">
        <f>'Pronóstico1 Privado'!CE101*'Pronóstico2 Privado'!$CR101</f>
        <v>1.1338465109134697E-3</v>
      </c>
      <c r="CF101" s="65">
        <f>'Pronóstico1 Privado'!CF101*'Pronóstico2 Privado'!$CR101</f>
        <v>7.4491307925303289E-4</v>
      </c>
      <c r="CG101" s="65">
        <f>'Pronóstico1 Privado'!CG101*'Pronóstico2 Privado'!$CR101</f>
        <v>9.6531240013799854E-4</v>
      </c>
      <c r="CH101" s="65">
        <f>'Pronóstico1 Privado'!CH101*'Pronóstico2 Privado'!$CR101</f>
        <v>8.2794275283335536E-4</v>
      </c>
      <c r="CI101" s="65">
        <f>'Pronóstico1 Privado'!CI101*'Pronóstico2 Privado'!$CR101</f>
        <v>8.4182251311784345E-4</v>
      </c>
      <c r="CJ101" s="65">
        <f>'Pronóstico1 Privado'!CJ101*'Pronóstico2 Privado'!$CR101</f>
        <v>1.0194680866733347E-3</v>
      </c>
      <c r="CK101" s="65">
        <f>'Pronóstico1 Privado'!CK101*'Pronóstico2 Privado'!$CR101</f>
        <v>1.1767583629954254E-3</v>
      </c>
      <c r="CL101" s="65">
        <f>'Pronóstico1 Privado'!CL101*'Pronóstico2 Privado'!$CR101</f>
        <v>1.0399633716410568E-3</v>
      </c>
      <c r="CM101" s="65">
        <f>'Pronóstico1 Privado'!CM101*'Pronóstico2 Privado'!$CR101</f>
        <v>2.5133868055694368E-4</v>
      </c>
      <c r="CN101" s="65">
        <f>'Pronóstico1 Privado'!CN101*'Pronóstico2 Privado'!$CR101</f>
        <v>1.0285794484411169E-4</v>
      </c>
      <c r="CP101" s="71">
        <f t="shared" si="1"/>
        <v>3.65</v>
      </c>
      <c r="CR101">
        <f>'Insumo 2'!$B$5/'Pronóstico1 Privado'!CP101</f>
        <v>1.9747278608902379</v>
      </c>
    </row>
    <row r="102" spans="1:96">
      <c r="A102">
        <f>'Población %'!A147</f>
        <v>2086</v>
      </c>
      <c r="B102" s="65">
        <f>'Pronóstico1 Privado'!B102*'Pronóstico2 Privado'!$CR102</f>
        <v>0</v>
      </c>
      <c r="C102" s="65">
        <f>'Pronóstico1 Privado'!C102*'Pronóstico2 Privado'!$CR102</f>
        <v>3.0624507454211312E-4</v>
      </c>
      <c r="D102" s="65">
        <f>'Pronóstico1 Privado'!D102*'Pronóstico2 Privado'!$CR102</f>
        <v>2.4589290853346867E-3</v>
      </c>
      <c r="E102" s="65">
        <f>'Pronóstico1 Privado'!E102*'Pronóstico2 Privado'!$CR102</f>
        <v>1.0781477916259623E-2</v>
      </c>
      <c r="F102" s="65">
        <f>'Pronóstico1 Privado'!F102*'Pronóstico2 Privado'!$CR102</f>
        <v>4.3721305620943715E-2</v>
      </c>
      <c r="G102" s="65">
        <f>'Pronóstico1 Privado'!G102*'Pronóstico2 Privado'!$CR102</f>
        <v>9.0525268503990286E-2</v>
      </c>
      <c r="H102" s="65">
        <f>'Pronóstico1 Privado'!H102*'Pronóstico2 Privado'!$CR102</f>
        <v>0.12875315567113388</v>
      </c>
      <c r="I102" s="65">
        <f>'Pronóstico1 Privado'!I102*'Pronóstico2 Privado'!$CR102</f>
        <v>0.16056854367262779</v>
      </c>
      <c r="J102" s="65">
        <f>'Pronóstico1 Privado'!J102*'Pronóstico2 Privado'!$CR102</f>
        <v>0.17605861887334273</v>
      </c>
      <c r="K102" s="65">
        <f>'Pronóstico1 Privado'!K102*'Pronóstico2 Privado'!$CR102</f>
        <v>0.17787413063692281</v>
      </c>
      <c r="L102" s="65">
        <f>'Pronóstico1 Privado'!L102*'Pronóstico2 Privado'!$CR102</f>
        <v>0.17967275177729111</v>
      </c>
      <c r="M102" s="65">
        <f>'Pronóstico1 Privado'!M102*'Pronóstico2 Privado'!$CR102</f>
        <v>0.17916211768951926</v>
      </c>
      <c r="N102" s="65">
        <f>'Pronóstico1 Privado'!N102*'Pronóstico2 Privado'!$CR102</f>
        <v>0.17450333071768553</v>
      </c>
      <c r="O102" s="65">
        <f>'Pronóstico1 Privado'!O102*'Pronóstico2 Privado'!$CR102</f>
        <v>0.17148465909695162</v>
      </c>
      <c r="P102" s="65">
        <f>'Pronóstico1 Privado'!P102*'Pronóstico2 Privado'!$CR102</f>
        <v>0.16623170071135759</v>
      </c>
      <c r="Q102" s="65">
        <f>'Pronóstico1 Privado'!Q102*'Pronóstico2 Privado'!$CR102</f>
        <v>0.15836336592796324</v>
      </c>
      <c r="R102" s="65">
        <f>'Pronóstico1 Privado'!R102*'Pronóstico2 Privado'!$CR102</f>
        <v>0.17166266028035299</v>
      </c>
      <c r="S102" s="65">
        <f>'Pronóstico1 Privado'!S102*'Pronóstico2 Privado'!$CR102</f>
        <v>0.17373851890533029</v>
      </c>
      <c r="T102" s="65">
        <f>'Pronóstico1 Privado'!T102*'Pronóstico2 Privado'!$CR102</f>
        <v>0.18275306662889418</v>
      </c>
      <c r="U102" s="65">
        <f>'Pronóstico1 Privado'!U102*'Pronóstico2 Privado'!$CR102</f>
        <v>0.1611305763909838</v>
      </c>
      <c r="V102" s="65">
        <f>'Pronóstico1 Privado'!V102*'Pronóstico2 Privado'!$CR102</f>
        <v>0.14531126310720233</v>
      </c>
      <c r="W102" s="65">
        <f>'Pronóstico1 Privado'!W102*'Pronóstico2 Privado'!$CR102</f>
        <v>0.15731295309527493</v>
      </c>
      <c r="X102" s="65">
        <f>'Pronóstico1 Privado'!X102*'Pronóstico2 Privado'!$CR102</f>
        <v>0.11022507709235109</v>
      </c>
      <c r="Y102" s="65">
        <f>'Pronóstico1 Privado'!Y102*'Pronóstico2 Privado'!$CR102</f>
        <v>9.2220481964491119E-2</v>
      </c>
      <c r="Z102" s="65">
        <f>'Pronóstico1 Privado'!Z102*'Pronóstico2 Privado'!$CR102</f>
        <v>7.5823227949869162E-2</v>
      </c>
      <c r="AA102" s="65">
        <f>'Pronóstico1 Privado'!AA102*'Pronóstico2 Privado'!$CR102</f>
        <v>7.5719446682922631E-2</v>
      </c>
      <c r="AB102" s="65">
        <f>'Pronóstico1 Privado'!AB102*'Pronóstico2 Privado'!$CR102</f>
        <v>5.3605640546356477E-2</v>
      </c>
      <c r="AC102" s="65">
        <f>'Pronóstico1 Privado'!AC102*'Pronóstico2 Privado'!$CR102</f>
        <v>3.9580393904629023E-2</v>
      </c>
      <c r="AD102" s="65">
        <f>'Pronóstico1 Privado'!AD102*'Pronóstico2 Privado'!$CR102</f>
        <v>2.8334711128419343E-2</v>
      </c>
      <c r="AE102" s="65">
        <f>'Pronóstico1 Privado'!AE102*'Pronóstico2 Privado'!$CR102</f>
        <v>3.9472763866362927E-2</v>
      </c>
      <c r="AF102" s="65">
        <f>'Pronóstico1 Privado'!AF102*'Pronóstico2 Privado'!$CR102</f>
        <v>1.4920649493391351E-2</v>
      </c>
      <c r="AG102" s="65">
        <f>'Pronóstico1 Privado'!AG102*'Pronóstico2 Privado'!$CR102</f>
        <v>2.5250262625208443E-2</v>
      </c>
      <c r="AH102" s="65">
        <f>'Pronóstico1 Privado'!AH102*'Pronóstico2 Privado'!$CR102</f>
        <v>7.4504601941043531E-3</v>
      </c>
      <c r="AI102" s="65">
        <f>'Pronóstico1 Privado'!AI102*'Pronóstico2 Privado'!$CR102</f>
        <v>1.070339624084022E-2</v>
      </c>
      <c r="AJ102" s="65">
        <f>'Pronóstico1 Privado'!AJ102*'Pronóstico2 Privado'!$CR102</f>
        <v>7.4335866965002722E-3</v>
      </c>
      <c r="AK102" s="65">
        <f>'Pronóstico1 Privado'!AK102*'Pronóstico2 Privado'!$CR102</f>
        <v>1.1310927334092218E-2</v>
      </c>
      <c r="AL102" s="65">
        <f>'Pronóstico1 Privado'!AL102*'Pronóstico2 Privado'!$CR102</f>
        <v>2.9007667481760417E-2</v>
      </c>
      <c r="AM102" s="65">
        <f>'Pronóstico1 Privado'!AM102*'Pronóstico2 Privado'!$CR102</f>
        <v>8.4391765394879071E-3</v>
      </c>
      <c r="AN102" s="65">
        <f>'Pronóstico1 Privado'!AN102*'Pronóstico2 Privado'!$CR102</f>
        <v>5.3186354846046615E-3</v>
      </c>
      <c r="AO102" s="65">
        <f>'Pronóstico1 Privado'!AO102*'Pronóstico2 Privado'!$CR102</f>
        <v>7.5592757922716683E-3</v>
      </c>
      <c r="AP102" s="65">
        <f>'Pronóstico1 Privado'!AP102*'Pronóstico2 Privado'!$CR102</f>
        <v>1.0587281516362533E-2</v>
      </c>
      <c r="AQ102" s="65">
        <f>'Pronóstico1 Privado'!AQ102*'Pronóstico2 Privado'!$CR102</f>
        <v>6.4828452579109574E-3</v>
      </c>
      <c r="AR102" s="65">
        <f>'Pronóstico1 Privado'!AR102*'Pronóstico2 Privado'!$CR102</f>
        <v>5.9966230306312263E-3</v>
      </c>
      <c r="AS102" s="65">
        <f>'Pronóstico1 Privado'!AS102*'Pronóstico2 Privado'!$CR102</f>
        <v>7.6177728565041377E-3</v>
      </c>
      <c r="AT102" s="65">
        <f>'Pronóstico1 Privado'!AT102*'Pronóstico2 Privado'!$CR102</f>
        <v>5.2760378663568612E-3</v>
      </c>
      <c r="AU102" s="65">
        <f>'Pronóstico1 Privado'!AU102*'Pronóstico2 Privado'!$CR102</f>
        <v>5.5090122700216411E-3</v>
      </c>
      <c r="AV102" s="65">
        <f>'Pronóstico1 Privado'!AV102*'Pronóstico2 Privado'!$CR102</f>
        <v>5.2238694777916594E-3</v>
      </c>
      <c r="AW102" s="65">
        <f>'Pronóstico1 Privado'!AW102*'Pronóstico2 Privado'!$CR102</f>
        <v>5.1630304837164071E-3</v>
      </c>
      <c r="AX102" s="65">
        <f>'Pronóstico1 Privado'!AX102*'Pronóstico2 Privado'!$CR102</f>
        <v>5.686118719795726E-3</v>
      </c>
      <c r="AY102" s="65">
        <f>'Pronóstico1 Privado'!AY102*'Pronóstico2 Privado'!$CR102</f>
        <v>5.4387433002300208E-3</v>
      </c>
      <c r="AZ102" s="65">
        <f>'Pronóstico1 Privado'!AZ102*'Pronóstico2 Privado'!$CR102</f>
        <v>5.7251090128814909E-3</v>
      </c>
      <c r="BA102" s="65">
        <f>'Pronóstico1 Privado'!BA102*'Pronóstico2 Privado'!$CR102</f>
        <v>5.6190011790059795E-3</v>
      </c>
      <c r="BB102" s="65">
        <f>'Pronóstico1 Privado'!BB102*'Pronóstico2 Privado'!$CR102</f>
        <v>5.5266550395097732E-3</v>
      </c>
      <c r="BC102" s="65">
        <f>'Pronóstico1 Privado'!BC102*'Pronóstico2 Privado'!$CR102</f>
        <v>5.4075793562731395E-3</v>
      </c>
      <c r="BD102" s="65">
        <f>'Pronóstico1 Privado'!BD102*'Pronóstico2 Privado'!$CR102</f>
        <v>5.0750085290873796E-3</v>
      </c>
      <c r="BE102" s="65">
        <f>'Pronóstico1 Privado'!BE102*'Pronóstico2 Privado'!$CR102</f>
        <v>5.4407282754107512E-3</v>
      </c>
      <c r="BF102" s="65">
        <f>'Pronóstico1 Privado'!BF102*'Pronóstico2 Privado'!$CR102</f>
        <v>4.9171160395697407E-3</v>
      </c>
      <c r="BG102" s="65">
        <f>'Pronóstico1 Privado'!BG102*'Pronóstico2 Privado'!$CR102</f>
        <v>5.3810685333740074E-3</v>
      </c>
      <c r="BH102" s="65">
        <f>'Pronóstico1 Privado'!BH102*'Pronóstico2 Privado'!$CR102</f>
        <v>5.2197238804111441E-3</v>
      </c>
      <c r="BI102" s="65">
        <f>'Pronóstico1 Privado'!BI102*'Pronóstico2 Privado'!$CR102</f>
        <v>5.1584255285248015E-3</v>
      </c>
      <c r="BJ102" s="65">
        <f>'Pronóstico1 Privado'!BJ102*'Pronóstico2 Privado'!$CR102</f>
        <v>5.6793401391150916E-3</v>
      </c>
      <c r="BK102" s="65">
        <f>'Pronóstico1 Privado'!BK102*'Pronóstico2 Privado'!$CR102</f>
        <v>5.4306780616060601E-3</v>
      </c>
      <c r="BL102" s="65">
        <f>'Pronóstico1 Privado'!BL102*'Pronóstico2 Privado'!$CR102</f>
        <v>5.1303959532632412E-3</v>
      </c>
      <c r="BM102" s="65">
        <f>'Pronóstico1 Privado'!BM102*'Pronóstico2 Privado'!$CR102</f>
        <v>4.4327633709847882E-3</v>
      </c>
      <c r="BN102" s="65">
        <f>'Pronóstico1 Privado'!BN102*'Pronóstico2 Privado'!$CR102</f>
        <v>5.6893593759664261E-3</v>
      </c>
      <c r="BO102" s="65">
        <f>'Pronóstico1 Privado'!BO102*'Pronóstico2 Privado'!$CR102</f>
        <v>4.239504186726582E-3</v>
      </c>
      <c r="BP102" s="65">
        <f>'Pronóstico1 Privado'!BP102*'Pronóstico2 Privado'!$CR102</f>
        <v>4.0796822445908001E-3</v>
      </c>
      <c r="BQ102" s="65">
        <f>'Pronóstico1 Privado'!BQ102*'Pronóstico2 Privado'!$CR102</f>
        <v>4.0331581055242718E-3</v>
      </c>
      <c r="BR102" s="65">
        <f>'Pronóstico1 Privado'!BR102*'Pronóstico2 Privado'!$CR102</f>
        <v>3.2499981242132318E-3</v>
      </c>
      <c r="BS102" s="65">
        <f>'Pronóstico1 Privado'!BS102*'Pronóstico2 Privado'!$CR102</f>
        <v>3.1773662539874752E-3</v>
      </c>
      <c r="BT102" s="65">
        <f>'Pronóstico1 Privado'!BT102*'Pronóstico2 Privado'!$CR102</f>
        <v>3.4509904451132606E-3</v>
      </c>
      <c r="BU102" s="65">
        <f>'Pronóstico1 Privado'!BU102*'Pronóstico2 Privado'!$CR102</f>
        <v>3.2703264837345568E-3</v>
      </c>
      <c r="BV102" s="65">
        <f>'Pronóstico1 Privado'!BV102*'Pronóstico2 Privado'!$CR102</f>
        <v>2.6807519046628731E-3</v>
      </c>
      <c r="BW102" s="65">
        <f>'Pronóstico1 Privado'!BW102*'Pronóstico2 Privado'!$CR102</f>
        <v>2.6709447241300573E-3</v>
      </c>
      <c r="BX102" s="65">
        <f>'Pronóstico1 Privado'!BX102*'Pronóstico2 Privado'!$CR102</f>
        <v>2.4426486023030919E-3</v>
      </c>
      <c r="BY102" s="65">
        <f>'Pronóstico1 Privado'!BY102*'Pronóstico2 Privado'!$CR102</f>
        <v>2.6772034735981997E-3</v>
      </c>
      <c r="BZ102" s="65">
        <f>'Pronóstico1 Privado'!BZ102*'Pronóstico2 Privado'!$CR102</f>
        <v>1.5773330861131906E-3</v>
      </c>
      <c r="CA102" s="65">
        <f>'Pronóstico1 Privado'!CA102*'Pronóstico2 Privado'!$CR102</f>
        <v>2.0458291014457913E-3</v>
      </c>
      <c r="CB102" s="65">
        <f>'Pronóstico1 Privado'!CB102*'Pronóstico2 Privado'!$CR102</f>
        <v>2.2200214443812054E-3</v>
      </c>
      <c r="CC102" s="65">
        <f>'Pronóstico1 Privado'!CC102*'Pronóstico2 Privado'!$CR102</f>
        <v>1.3681173613347107E-3</v>
      </c>
      <c r="CD102" s="65">
        <f>'Pronóstico1 Privado'!CD102*'Pronóstico2 Privado'!$CR102</f>
        <v>1.1740745001371075E-3</v>
      </c>
      <c r="CE102" s="65">
        <f>'Pronóstico1 Privado'!CE102*'Pronóstico2 Privado'!$CR102</f>
        <v>1.1414047325301307E-3</v>
      </c>
      <c r="CF102" s="65">
        <f>'Pronóstico1 Privado'!CF102*'Pronóstico2 Privado'!$CR102</f>
        <v>7.4523599848340025E-4</v>
      </c>
      <c r="CG102" s="65">
        <f>'Pronóstico1 Privado'!CG102*'Pronóstico2 Privado'!$CR102</f>
        <v>9.5602807648876881E-4</v>
      </c>
      <c r="CH102" s="65">
        <f>'Pronóstico1 Privado'!CH102*'Pronóstico2 Privado'!$CR102</f>
        <v>8.1417587240011893E-4</v>
      </c>
      <c r="CI102" s="65">
        <f>'Pronóstico1 Privado'!CI102*'Pronóstico2 Privado'!$CR102</f>
        <v>8.2562842351057862E-4</v>
      </c>
      <c r="CJ102" s="65">
        <f>'Pronóstico1 Privado'!CJ102*'Pronóstico2 Privado'!$CR102</f>
        <v>9.9258156595885571E-4</v>
      </c>
      <c r="CK102" s="65">
        <f>'Pronóstico1 Privado'!CK102*'Pronóstico2 Privado'!$CR102</f>
        <v>1.1675225283997131E-3</v>
      </c>
      <c r="CL102" s="65">
        <f>'Pronóstico1 Privado'!CL102*'Pronóstico2 Privado'!$CR102</f>
        <v>1.0636179589643161E-3</v>
      </c>
      <c r="CM102" s="65">
        <f>'Pronóstico1 Privado'!CM102*'Pronóstico2 Privado'!$CR102</f>
        <v>2.6277116096986046E-4</v>
      </c>
      <c r="CN102" s="65">
        <f>'Pronóstico1 Privado'!CN102*'Pronóstico2 Privado'!$CR102</f>
        <v>1.0837618442455539E-4</v>
      </c>
      <c r="CP102" s="71">
        <f t="shared" si="1"/>
        <v>3.65</v>
      </c>
      <c r="CR102">
        <f>'Insumo 2'!$B$5/'Pronóstico1 Privado'!CP102</f>
        <v>1.9857009067853755</v>
      </c>
    </row>
    <row r="103" spans="1:96">
      <c r="A103">
        <f>'Población %'!A148</f>
        <v>2087</v>
      </c>
      <c r="B103" s="65">
        <f>'Pronóstico1 Privado'!B103*'Pronóstico2 Privado'!$CR103</f>
        <v>0</v>
      </c>
      <c r="C103" s="65">
        <f>'Pronóstico1 Privado'!C103*'Pronóstico2 Privado'!$CR103</f>
        <v>3.0638687930858874E-4</v>
      </c>
      <c r="D103" s="65">
        <f>'Pronóstico1 Privado'!D103*'Pronóstico2 Privado'!$CR103</f>
        <v>2.4625273721893088E-3</v>
      </c>
      <c r="E103" s="65">
        <f>'Pronóstico1 Privado'!E103*'Pronóstico2 Privado'!$CR103</f>
        <v>1.0797375289769352E-2</v>
      </c>
      <c r="F103" s="65">
        <f>'Pronóstico1 Privado'!F103*'Pronóstico2 Privado'!$CR103</f>
        <v>4.3787261375926471E-2</v>
      </c>
      <c r="G103" s="65">
        <f>'Pronóstico1 Privado'!G103*'Pronóstico2 Privado'!$CR103</f>
        <v>9.0664880565515443E-2</v>
      </c>
      <c r="H103" s="65">
        <f>'Pronóstico1 Privado'!H103*'Pronóstico2 Privado'!$CR103</f>
        <v>0.12894264363885791</v>
      </c>
      <c r="I103" s="65">
        <f>'Pronóstico1 Privado'!I103*'Pronóstico2 Privado'!$CR103</f>
        <v>0.16078704338240385</v>
      </c>
      <c r="J103" s="65">
        <f>'Pronóstico1 Privado'!J103*'Pronóstico2 Privado'!$CR103</f>
        <v>0.17636654231053156</v>
      </c>
      <c r="K103" s="65">
        <f>'Pronóstico1 Privado'!K103*'Pronóstico2 Privado'!$CR103</f>
        <v>0.17822605274352415</v>
      </c>
      <c r="L103" s="65">
        <f>'Pronóstico1 Privado'!L103*'Pronóstico2 Privado'!$CR103</f>
        <v>0.1799594280302485</v>
      </c>
      <c r="M103" s="65">
        <f>'Pronóstico1 Privado'!M103*'Pronóstico2 Privado'!$CR103</f>
        <v>0.17923761303102945</v>
      </c>
      <c r="N103" s="65">
        <f>'Pronóstico1 Privado'!N103*'Pronóstico2 Privado'!$CR103</f>
        <v>0.17436036370634686</v>
      </c>
      <c r="O103" s="65">
        <f>'Pronóstico1 Privado'!O103*'Pronóstico2 Privado'!$CR103</f>
        <v>0.17132164294604249</v>
      </c>
      <c r="P103" s="65">
        <f>'Pronóstico1 Privado'!P103*'Pronóstico2 Privado'!$CR103</f>
        <v>0.16615757088048658</v>
      </c>
      <c r="Q103" s="65">
        <f>'Pronóstico1 Privado'!Q103*'Pronóstico2 Privado'!$CR103</f>
        <v>0.15834439717546461</v>
      </c>
      <c r="R103" s="65">
        <f>'Pronóstico1 Privado'!R103*'Pronóstico2 Privado'!$CR103</f>
        <v>0.17156070040049826</v>
      </c>
      <c r="S103" s="65">
        <f>'Pronóstico1 Privado'!S103*'Pronóstico2 Privado'!$CR103</f>
        <v>0.17355967036256309</v>
      </c>
      <c r="T103" s="65">
        <f>'Pronóstico1 Privado'!T103*'Pronóstico2 Privado'!$CR103</f>
        <v>0.1824992687907433</v>
      </c>
      <c r="U103" s="65">
        <f>'Pronóstico1 Privado'!U103*'Pronóstico2 Privado'!$CR103</f>
        <v>0.16087092482835424</v>
      </c>
      <c r="V103" s="65">
        <f>'Pronóstico1 Privado'!V103*'Pronóstico2 Privado'!$CR103</f>
        <v>0.14507326559004546</v>
      </c>
      <c r="W103" s="65">
        <f>'Pronóstico1 Privado'!W103*'Pronóstico2 Privado'!$CR103</f>
        <v>0.15710293196747216</v>
      </c>
      <c r="X103" s="65">
        <f>'Pronóstico1 Privado'!X103*'Pronóstico2 Privado'!$CR103</f>
        <v>0.11011767805186733</v>
      </c>
      <c r="Y103" s="65">
        <f>'Pronóstico1 Privado'!Y103*'Pronóstico2 Privado'!$CR103</f>
        <v>9.210309689910777E-2</v>
      </c>
      <c r="Z103" s="65">
        <f>'Pronóstico1 Privado'!Z103*'Pronóstico2 Privado'!$CR103</f>
        <v>7.5681225037435809E-2</v>
      </c>
      <c r="AA103" s="65">
        <f>'Pronóstico1 Privado'!AA103*'Pronóstico2 Privado'!$CR103</f>
        <v>7.5561246432457832E-2</v>
      </c>
      <c r="AB103" s="65">
        <f>'Pronóstico1 Privado'!AB103*'Pronóstico2 Privado'!$CR103</f>
        <v>5.3522001523093055E-2</v>
      </c>
      <c r="AC103" s="65">
        <f>'Pronóstico1 Privado'!AC103*'Pronóstico2 Privado'!$CR103</f>
        <v>3.9539574260630761E-2</v>
      </c>
      <c r="AD103" s="65">
        <f>'Pronóstico1 Privado'!AD103*'Pronóstico2 Privado'!$CR103</f>
        <v>2.8307959144121941E-2</v>
      </c>
      <c r="AE103" s="65">
        <f>'Pronóstico1 Privado'!AE103*'Pronóstico2 Privado'!$CR103</f>
        <v>3.9433627683239714E-2</v>
      </c>
      <c r="AF103" s="65">
        <f>'Pronóstico1 Privado'!AF103*'Pronóstico2 Privado'!$CR103</f>
        <v>1.4906984935180652E-2</v>
      </c>
      <c r="AG103" s="65">
        <f>'Pronóstico1 Privado'!AG103*'Pronóstico2 Privado'!$CR103</f>
        <v>2.5236549999592846E-2</v>
      </c>
      <c r="AH103" s="65">
        <f>'Pronóstico1 Privado'!AH103*'Pronóstico2 Privado'!$CR103</f>
        <v>7.4489202705039694E-3</v>
      </c>
      <c r="AI103" s="65">
        <f>'Pronóstico1 Privado'!AI103*'Pronóstico2 Privado'!$CR103</f>
        <v>1.0706117360878837E-2</v>
      </c>
      <c r="AJ103" s="65">
        <f>'Pronóstico1 Privado'!AJ103*'Pronóstico2 Privado'!$CR103</f>
        <v>7.4388553391626869E-3</v>
      </c>
      <c r="AK103" s="65">
        <f>'Pronóstico1 Privado'!AK103*'Pronóstico2 Privado'!$CR103</f>
        <v>1.1321826659882728E-2</v>
      </c>
      <c r="AL103" s="65">
        <f>'Pronóstico1 Privado'!AL103*'Pronóstico2 Privado'!$CR103</f>
        <v>2.9033374279456931E-2</v>
      </c>
      <c r="AM103" s="65">
        <f>'Pronóstico1 Privado'!AM103*'Pronóstico2 Privado'!$CR103</f>
        <v>8.4459132112589333E-3</v>
      </c>
      <c r="AN103" s="65">
        <f>'Pronóstico1 Privado'!AN103*'Pronóstico2 Privado'!$CR103</f>
        <v>5.325059978827474E-3</v>
      </c>
      <c r="AO103" s="65">
        <f>'Pronóstico1 Privado'!AO103*'Pronóstico2 Privado'!$CR103</f>
        <v>7.5734633099108998E-3</v>
      </c>
      <c r="AP103" s="65">
        <f>'Pronóstico1 Privado'!AP103*'Pronóstico2 Privado'!$CR103</f>
        <v>1.0611762232368045E-2</v>
      </c>
      <c r="AQ103" s="65">
        <f>'Pronóstico1 Privado'!AQ103*'Pronóstico2 Privado'!$CR103</f>
        <v>6.4970603369805735E-3</v>
      </c>
      <c r="AR103" s="65">
        <f>'Pronóstico1 Privado'!AR103*'Pronóstico2 Privado'!$CR103</f>
        <v>6.0088020213235442E-3</v>
      </c>
      <c r="AS103" s="65">
        <f>'Pronóstico1 Privado'!AS103*'Pronóstico2 Privado'!$CR103</f>
        <v>7.6328150614305562E-3</v>
      </c>
      <c r="AT103" s="65">
        <f>'Pronóstico1 Privado'!AT103*'Pronóstico2 Privado'!$CR103</f>
        <v>5.2861005333059603E-3</v>
      </c>
      <c r="AU103" s="65">
        <f>'Pronóstico1 Privado'!AU103*'Pronóstico2 Privado'!$CR103</f>
        <v>5.5184753663372575E-3</v>
      </c>
      <c r="AV103" s="65">
        <f>'Pronóstico1 Privado'!AV103*'Pronóstico2 Privado'!$CR103</f>
        <v>5.2319850675016932E-3</v>
      </c>
      <c r="AW103" s="65">
        <f>'Pronóstico1 Privado'!AW103*'Pronóstico2 Privado'!$CR103</f>
        <v>5.1708136003723289E-3</v>
      </c>
      <c r="AX103" s="65">
        <f>'Pronóstico1 Privado'!AX103*'Pronóstico2 Privado'!$CR103</f>
        <v>5.6891830493001989E-3</v>
      </c>
      <c r="AY103" s="65">
        <f>'Pronóstico1 Privado'!AY103*'Pronóstico2 Privado'!$CR103</f>
        <v>5.4340507801752588E-3</v>
      </c>
      <c r="AZ103" s="65">
        <f>'Pronóstico1 Privado'!AZ103*'Pronóstico2 Privado'!$CR103</f>
        <v>5.7148242927767328E-3</v>
      </c>
      <c r="BA103" s="65">
        <f>'Pronóstico1 Privado'!BA103*'Pronóstico2 Privado'!$CR103</f>
        <v>5.609404044692747E-3</v>
      </c>
      <c r="BB103" s="65">
        <f>'Pronóstico1 Privado'!BB103*'Pronóstico2 Privado'!$CR103</f>
        <v>5.5178573556472687E-3</v>
      </c>
      <c r="BC103" s="65">
        <f>'Pronóstico1 Privado'!BC103*'Pronóstico2 Privado'!$CR103</f>
        <v>5.3955313442922382E-3</v>
      </c>
      <c r="BD103" s="65">
        <f>'Pronóstico1 Privado'!BD103*'Pronóstico2 Privado'!$CR103</f>
        <v>5.0596242047857218E-3</v>
      </c>
      <c r="BE103" s="65">
        <f>'Pronóstico1 Privado'!BE103*'Pronóstico2 Privado'!$CR103</f>
        <v>5.4225179274860428E-3</v>
      </c>
      <c r="BF103" s="65">
        <f>'Pronóstico1 Privado'!BF103*'Pronóstico2 Privado'!$CR103</f>
        <v>4.9036613604327489E-3</v>
      </c>
      <c r="BG103" s="65">
        <f>'Pronóstico1 Privado'!BG103*'Pronóstico2 Privado'!$CR103</f>
        <v>5.3703659095391612E-3</v>
      </c>
      <c r="BH103" s="65">
        <f>'Pronóstico1 Privado'!BH103*'Pronóstico2 Privado'!$CR103</f>
        <v>5.210552949393113E-3</v>
      </c>
      <c r="BI103" s="65">
        <f>'Pronóstico1 Privado'!BI103*'Pronóstico2 Privado'!$CR103</f>
        <v>5.1504359007335399E-3</v>
      </c>
      <c r="BJ103" s="65">
        <f>'Pronóstico1 Privado'!BJ103*'Pronóstico2 Privado'!$CR103</f>
        <v>5.67413110303123E-3</v>
      </c>
      <c r="BK103" s="65">
        <f>'Pronóstico1 Privado'!BK103*'Pronóstico2 Privado'!$CR103</f>
        <v>5.4320882499090724E-3</v>
      </c>
      <c r="BL103" s="65">
        <f>'Pronóstico1 Privado'!BL103*'Pronóstico2 Privado'!$CR103</f>
        <v>5.1372787217449957E-3</v>
      </c>
      <c r="BM103" s="65">
        <f>'Pronóstico1 Privado'!BM103*'Pronóstico2 Privado'!$CR103</f>
        <v>4.4483498135854263E-3</v>
      </c>
      <c r="BN103" s="65">
        <f>'Pronóstico1 Privado'!BN103*'Pronóstico2 Privado'!$CR103</f>
        <v>5.7253075711737747E-3</v>
      </c>
      <c r="BO103" s="65">
        <f>'Pronóstico1 Privado'!BO103*'Pronóstico2 Privado'!$CR103</f>
        <v>4.2765297729200529E-3</v>
      </c>
      <c r="BP103" s="65">
        <f>'Pronóstico1 Privado'!BP103*'Pronóstico2 Privado'!$CR103</f>
        <v>4.1187222225405832E-3</v>
      </c>
      <c r="BQ103" s="65">
        <f>'Pronóstico1 Privado'!BQ103*'Pronóstico2 Privado'!$CR103</f>
        <v>4.0737938284606708E-3</v>
      </c>
      <c r="BR103" s="65">
        <f>'Pronóstico1 Privado'!BR103*'Pronóstico2 Privado'!$CR103</f>
        <v>3.2943253678926949E-3</v>
      </c>
      <c r="BS103" s="65">
        <f>'Pronóstico1 Privado'!BS103*'Pronóstico2 Privado'!$CR103</f>
        <v>3.2362834095435128E-3</v>
      </c>
      <c r="BT103" s="65">
        <f>'Pronóstico1 Privado'!BT103*'Pronóstico2 Privado'!$CR103</f>
        <v>3.5263784580980436E-3</v>
      </c>
      <c r="BU103" s="65">
        <f>'Pronóstico1 Privado'!BU103*'Pronóstico2 Privado'!$CR103</f>
        <v>3.3435444594179199E-3</v>
      </c>
      <c r="BV103" s="65">
        <f>'Pronóstico1 Privado'!BV103*'Pronóstico2 Privado'!$CR103</f>
        <v>2.7441577005402154E-3</v>
      </c>
      <c r="BW103" s="65">
        <f>'Pronóstico1 Privado'!BW103*'Pronóstico2 Privado'!$CR103</f>
        <v>2.7276901755703678E-3</v>
      </c>
      <c r="BX103" s="65">
        <f>'Pronóstico1 Privado'!BX103*'Pronóstico2 Privado'!$CR103</f>
        <v>2.4827058986277555E-3</v>
      </c>
      <c r="BY103" s="65">
        <f>'Pronóstico1 Privado'!BY103*'Pronóstico2 Privado'!$CR103</f>
        <v>2.7117056017882117E-3</v>
      </c>
      <c r="BZ103" s="65">
        <f>'Pronóstico1 Privado'!BZ103*'Pronóstico2 Privado'!$CR103</f>
        <v>1.5976238436171972E-3</v>
      </c>
      <c r="CA103" s="65">
        <f>'Pronóstico1 Privado'!CA103*'Pronóstico2 Privado'!$CR103</f>
        <v>2.0701867716219984E-3</v>
      </c>
      <c r="CB103" s="65">
        <f>'Pronóstico1 Privado'!CB103*'Pronóstico2 Privado'!$CR103</f>
        <v>2.2456401654683336E-3</v>
      </c>
      <c r="CC103" s="65">
        <f>'Pronóstico1 Privado'!CC103*'Pronóstico2 Privado'!$CR103</f>
        <v>1.3839530485591559E-3</v>
      </c>
      <c r="CD103" s="65">
        <f>'Pronóstico1 Privado'!CD103*'Pronóstico2 Privado'!$CR103</f>
        <v>1.186542460143044E-3</v>
      </c>
      <c r="CE103" s="65">
        <f>'Pronóstico1 Privado'!CE103*'Pronóstico2 Privado'!$CR103</f>
        <v>1.1517433156295347E-3</v>
      </c>
      <c r="CF103" s="65">
        <f>'Pronóstico1 Privado'!CF103*'Pronóstico2 Privado'!$CR103</f>
        <v>7.5196154005540794E-4</v>
      </c>
      <c r="CG103" s="65">
        <f>'Pronóstico1 Privado'!CG103*'Pronóstico2 Privado'!$CR103</f>
        <v>9.5910479956409821E-4</v>
      </c>
      <c r="CH103" s="65">
        <f>'Pronóstico1 Privado'!CH103*'Pronóstico2 Privado'!$CR103</f>
        <v>8.0903656789362889E-4</v>
      </c>
      <c r="CI103" s="65">
        <f>'Pronóstico1 Privado'!CI103*'Pronóstico2 Privado'!$CR103</f>
        <v>8.1455979730313331E-4</v>
      </c>
      <c r="CJ103" s="65">
        <f>'Pronóstico1 Privado'!CJ103*'Pronóstico2 Privado'!$CR103</f>
        <v>9.7671439014789603E-4</v>
      </c>
      <c r="CK103" s="65">
        <f>'Pronóstico1 Privado'!CK103*'Pronóstico2 Privado'!$CR103</f>
        <v>1.1334606925183809E-3</v>
      </c>
      <c r="CL103" s="65">
        <f>'Pronóstico1 Privado'!CL103*'Pronóstico2 Privado'!$CR103</f>
        <v>1.0547001528670068E-3</v>
      </c>
      <c r="CM103" s="65">
        <f>'Pronóstico1 Privado'!CM103*'Pronóstico2 Privado'!$CR103</f>
        <v>2.6956437153825987E-4</v>
      </c>
      <c r="CN103" s="65">
        <f>'Pronóstico1 Privado'!CN103*'Pronóstico2 Privado'!$CR103</f>
        <v>1.1442674542247608E-4</v>
      </c>
      <c r="CP103" s="71">
        <f t="shared" si="1"/>
        <v>3.6500000000000008</v>
      </c>
      <c r="CR103">
        <f>'Insumo 2'!$B$5/'Pronóstico1 Privado'!CP103</f>
        <v>1.9956783650379093</v>
      </c>
    </row>
    <row r="104" spans="1:96">
      <c r="A104">
        <f>'Población %'!A149</f>
        <v>2088</v>
      </c>
      <c r="B104" s="65">
        <f>'Pronóstico1 Privado'!B104*'Pronóstico2 Privado'!$CR104</f>
        <v>0</v>
      </c>
      <c r="C104" s="65">
        <f>'Pronóstico1 Privado'!C104*'Pronóstico2 Privado'!$CR104</f>
        <v>3.0652525237098423E-4</v>
      </c>
      <c r="D104" s="65">
        <f>'Pronóstico1 Privado'!D104*'Pronóstico2 Privado'!$CR104</f>
        <v>2.462154888981341E-3</v>
      </c>
      <c r="E104" s="65">
        <f>'Pronóstico1 Privado'!E104*'Pronóstico2 Privado'!$CR104</f>
        <v>1.0805961013661216E-2</v>
      </c>
      <c r="F104" s="65">
        <f>'Pronóstico1 Privado'!F104*'Pronóstico2 Privado'!$CR104</f>
        <v>4.3829279524467184E-2</v>
      </c>
      <c r="G104" s="65">
        <f>'Pronóstico1 Privado'!G104*'Pronóstico2 Privado'!$CR104</f>
        <v>9.0766534965738402E-2</v>
      </c>
      <c r="H104" s="65">
        <f>'Pronóstico1 Privado'!H104*'Pronóstico2 Privado'!$CR104</f>
        <v>0.12911008739086438</v>
      </c>
      <c r="I104" s="65">
        <f>'Pronóstico1 Privado'!I104*'Pronóstico2 Privado'!$CR104</f>
        <v>0.1609969704449471</v>
      </c>
      <c r="J104" s="65">
        <f>'Pronóstico1 Privado'!J104*'Pronóstico2 Privado'!$CR104</f>
        <v>0.17657967585215953</v>
      </c>
      <c r="K104" s="65">
        <f>'Pronóstico1 Privado'!K104*'Pronóstico2 Privado'!$CR104</f>
        <v>0.17858151631848454</v>
      </c>
      <c r="L104" s="65">
        <f>'Pronóstico1 Privado'!L104*'Pronóstico2 Privado'!$CR104</f>
        <v>0.18045802202417577</v>
      </c>
      <c r="M104" s="65">
        <f>'Pronóstico1 Privado'!M104*'Pronóstico2 Privado'!$CR104</f>
        <v>0.17971418051522442</v>
      </c>
      <c r="N104" s="65">
        <f>'Pronóstico1 Privado'!N104*'Pronóstico2 Privado'!$CR104</f>
        <v>0.17459817270896594</v>
      </c>
      <c r="O104" s="65">
        <f>'Pronóstico1 Privado'!O104*'Pronóstico2 Privado'!$CR104</f>
        <v>0.17134204010655074</v>
      </c>
      <c r="P104" s="65">
        <f>'Pronóstico1 Privado'!P104*'Pronóstico2 Privado'!$CR104</f>
        <v>0.16611129741305558</v>
      </c>
      <c r="Q104" s="65">
        <f>'Pronóstico1 Privado'!Q104*'Pronóstico2 Privado'!$CR104</f>
        <v>0.1583188694223637</v>
      </c>
      <c r="R104" s="65">
        <f>'Pronóstico1 Privado'!R104*'Pronóstico2 Privado'!$CR104</f>
        <v>0.17153707623704773</v>
      </c>
      <c r="S104" s="65">
        <f>'Pronóstico1 Privado'!S104*'Pronóstico2 Privado'!$CR104</f>
        <v>0.17344369126058234</v>
      </c>
      <c r="T104" s="65">
        <f>'Pronóstico1 Privado'!T104*'Pronóstico2 Privado'!$CR104</f>
        <v>0.18228766021290824</v>
      </c>
      <c r="U104" s="65">
        <f>'Pronóstico1 Privado'!U104*'Pronóstico2 Privado'!$CR104</f>
        <v>0.16058061205904497</v>
      </c>
      <c r="V104" s="65">
        <f>'Pronóstico1 Privado'!V104*'Pronóstico2 Privado'!$CR104</f>
        <v>0.14472470883379301</v>
      </c>
      <c r="W104" s="65">
        <f>'Pronóstico1 Privado'!W104*'Pronóstico2 Privado'!$CR104</f>
        <v>0.15667926107364391</v>
      </c>
      <c r="X104" s="65">
        <f>'Pronóstico1 Privado'!X104*'Pronóstico2 Privado'!$CR104</f>
        <v>0.10984906740607069</v>
      </c>
      <c r="Y104" s="65">
        <f>'Pronóstico1 Privado'!Y104*'Pronóstico2 Privado'!$CR104</f>
        <v>9.1905914934022684E-2</v>
      </c>
      <c r="Z104" s="65">
        <f>'Pronóstico1 Privado'!Z104*'Pronóstico2 Privado'!$CR104</f>
        <v>7.5488456932629511E-2</v>
      </c>
      <c r="AA104" s="65">
        <f>'Pronóstico1 Privado'!AA104*'Pronóstico2 Privado'!$CR104</f>
        <v>7.5321136766029029E-2</v>
      </c>
      <c r="AB104" s="65">
        <f>'Pronóstico1 Privado'!AB104*'Pronóstico2 Privado'!$CR104</f>
        <v>5.3337095118706705E-2</v>
      </c>
      <c r="AC104" s="65">
        <f>'Pronóstico1 Privado'!AC104*'Pronóstico2 Privado'!$CR104</f>
        <v>3.942265035181379E-2</v>
      </c>
      <c r="AD104" s="65">
        <f>'Pronóstico1 Privado'!AD104*'Pronóstico2 Privado'!$CR104</f>
        <v>2.8238879830303144E-2</v>
      </c>
      <c r="AE104" s="65">
        <f>'Pronóstico1 Privado'!AE104*'Pronóstico2 Privado'!$CR104</f>
        <v>3.9343910545497747E-2</v>
      </c>
      <c r="AF104" s="65">
        <f>'Pronóstico1 Privado'!AF104*'Pronóstico2 Privado'!$CR104</f>
        <v>1.4873757921467664E-2</v>
      </c>
      <c r="AG104" s="65">
        <f>'Pronóstico1 Privado'!AG104*'Pronóstico2 Privado'!$CR104</f>
        <v>2.51845489437122E-2</v>
      </c>
      <c r="AH104" s="65">
        <f>'Pronóstico1 Privado'!AH104*'Pronóstico2 Privado'!$CR104</f>
        <v>7.436494328395475E-3</v>
      </c>
      <c r="AI104" s="65">
        <f>'Pronóstico1 Privado'!AI104*'Pronóstico2 Privado'!$CR104</f>
        <v>1.0692068498197059E-2</v>
      </c>
      <c r="AJ104" s="65">
        <f>'Pronóstico1 Privado'!AJ104*'Pronóstico2 Privado'!$CR104</f>
        <v>7.43358986176469E-3</v>
      </c>
      <c r="AK104" s="65">
        <f>'Pronóstico1 Privado'!AK104*'Pronóstico2 Privado'!$CR104</f>
        <v>1.1320731159115409E-2</v>
      </c>
      <c r="AL104" s="65">
        <f>'Pronóstico1 Privado'!AL104*'Pronóstico2 Privado'!$CR104</f>
        <v>2.9042320049765629E-2</v>
      </c>
      <c r="AM104" s="65">
        <f>'Pronóstico1 Privado'!AM104*'Pronóstico2 Privado'!$CR104</f>
        <v>8.4482006632651506E-3</v>
      </c>
      <c r="AN104" s="65">
        <f>'Pronóstico1 Privado'!AN104*'Pronóstico2 Privado'!$CR104</f>
        <v>5.3261468538711096E-3</v>
      </c>
      <c r="AO104" s="65">
        <f>'Pronóstico1 Privado'!AO104*'Pronóstico2 Privado'!$CR104</f>
        <v>7.5781585530520518E-3</v>
      </c>
      <c r="AP104" s="65">
        <f>'Pronóstico1 Privado'!AP104*'Pronóstico2 Privado'!$CR104</f>
        <v>1.0625160232566714E-2</v>
      </c>
      <c r="AQ104" s="65">
        <f>'Pronóstico1 Privado'!AQ104*'Pronóstico2 Privado'!$CR104</f>
        <v>6.5078106237317131E-3</v>
      </c>
      <c r="AR104" s="65">
        <f>'Pronóstico1 Privado'!AR104*'Pronóstico2 Privado'!$CR104</f>
        <v>6.0182548160046551E-3</v>
      </c>
      <c r="AS104" s="65">
        <f>'Pronóstico1 Privado'!AS104*'Pronóstico2 Privado'!$CR104</f>
        <v>7.6438680226578433E-3</v>
      </c>
      <c r="AT104" s="65">
        <f>'Pronóstico1 Privado'!AT104*'Pronóstico2 Privado'!$CR104</f>
        <v>5.2933906941642211E-3</v>
      </c>
      <c r="AU104" s="65">
        <f>'Pronóstico1 Privado'!AU104*'Pronóstico2 Privado'!$CR104</f>
        <v>5.5256461583569616E-3</v>
      </c>
      <c r="AV104" s="65">
        <f>'Pronóstico1 Privado'!AV104*'Pronóstico2 Privado'!$CR104</f>
        <v>5.2379808119319641E-3</v>
      </c>
      <c r="AW104" s="65">
        <f>'Pronóstico1 Privado'!AW104*'Pronóstico2 Privado'!$CR104</f>
        <v>5.1760731408798362E-3</v>
      </c>
      <c r="AX104" s="65">
        <f>'Pronóstico1 Privado'!AX104*'Pronóstico2 Privado'!$CR104</f>
        <v>5.6946389038114399E-3</v>
      </c>
      <c r="AY104" s="65">
        <f>'Pronóstico1 Privado'!AY104*'Pronóstico2 Privado'!$CR104</f>
        <v>5.4342502107094411E-3</v>
      </c>
      <c r="AZ104" s="65">
        <f>'Pronóstico1 Privado'!AZ104*'Pronóstico2 Privado'!$CR104</f>
        <v>5.7072740730260037E-3</v>
      </c>
      <c r="BA104" s="65">
        <f>'Pronóstico1 Privado'!BA104*'Pronóstico2 Privado'!$CR104</f>
        <v>5.5968315204951696E-3</v>
      </c>
      <c r="BB104" s="65">
        <f>'Pronóstico1 Privado'!BB104*'Pronóstico2 Privado'!$CR104</f>
        <v>5.506231281341911E-3</v>
      </c>
      <c r="BC104" s="65">
        <f>'Pronóstico1 Privado'!BC104*'Pronóstico2 Privado'!$CR104</f>
        <v>5.3849521101570616E-3</v>
      </c>
      <c r="BD104" s="65">
        <f>'Pronóstico1 Privado'!BD104*'Pronóstico2 Privado'!$CR104</f>
        <v>5.046541639741069E-3</v>
      </c>
      <c r="BE104" s="65">
        <f>'Pronóstico1 Privado'!BE104*'Pronóstico2 Privado'!$CR104</f>
        <v>5.4041137519364154E-3</v>
      </c>
      <c r="BF104" s="65">
        <f>'Pronóstico1 Privado'!BF104*'Pronóstico2 Privado'!$CR104</f>
        <v>4.8856647733116236E-3</v>
      </c>
      <c r="BG104" s="65">
        <f>'Pronóstico1 Privado'!BG104*'Pronóstico2 Privado'!$CR104</f>
        <v>5.3541581659869112E-3</v>
      </c>
      <c r="BH104" s="65">
        <f>'Pronóstico1 Privado'!BH104*'Pronóstico2 Privado'!$CR104</f>
        <v>5.1988629625794027E-3</v>
      </c>
      <c r="BI104" s="65">
        <f>'Pronóstico1 Privado'!BI104*'Pronóstico2 Privado'!$CR104</f>
        <v>5.140194861586153E-3</v>
      </c>
      <c r="BJ104" s="65">
        <f>'Pronóstico1 Privado'!BJ104*'Pronóstico2 Privado'!$CR104</f>
        <v>5.6640810516230301E-3</v>
      </c>
      <c r="BK104" s="65">
        <f>'Pronóstico1 Privado'!BK104*'Pronóstico2 Privado'!$CR104</f>
        <v>5.4260971461507507E-3</v>
      </c>
      <c r="BL104" s="65">
        <f>'Pronóstico1 Privado'!BL104*'Pronóstico2 Privado'!$CR104</f>
        <v>5.1379271233394407E-3</v>
      </c>
      <c r="BM104" s="65">
        <f>'Pronóstico1 Privado'!BM104*'Pronóstico2 Privado'!$CR104</f>
        <v>4.4540088473037165E-3</v>
      </c>
      <c r="BN104" s="65">
        <f>'Pronóstico1 Privado'!BN104*'Pronóstico2 Privado'!$CR104</f>
        <v>5.7452985697308123E-3</v>
      </c>
      <c r="BO104" s="65">
        <f>'Pronóstico1 Privado'!BO104*'Pronóstico2 Privado'!$CR104</f>
        <v>4.3036091689769565E-3</v>
      </c>
      <c r="BP104" s="65">
        <f>'Pronóstico1 Privado'!BP104*'Pronóstico2 Privado'!$CR104</f>
        <v>4.155015523924852E-3</v>
      </c>
      <c r="BQ104" s="65">
        <f>'Pronóstico1 Privado'!BQ104*'Pronóstico2 Privado'!$CR104</f>
        <v>4.1134275156564032E-3</v>
      </c>
      <c r="BR104" s="65">
        <f>'Pronóstico1 Privado'!BR104*'Pronóstico2 Privado'!$CR104</f>
        <v>3.3283491612865965E-3</v>
      </c>
      <c r="BS104" s="65">
        <f>'Pronóstico1 Privado'!BS104*'Pronóstico2 Privado'!$CR104</f>
        <v>3.2814767656283877E-3</v>
      </c>
      <c r="BT104" s="65">
        <f>'Pronóstico1 Privado'!BT104*'Pronóstico2 Privado'!$CR104</f>
        <v>3.5930680449976857E-3</v>
      </c>
      <c r="BU104" s="65">
        <f>'Pronóstico1 Privado'!BU104*'Pronóstico2 Privado'!$CR104</f>
        <v>3.4182175480631832E-3</v>
      </c>
      <c r="BV104" s="65">
        <f>'Pronóstico1 Privado'!BV104*'Pronóstico2 Privado'!$CR104</f>
        <v>2.8074303740456084E-3</v>
      </c>
      <c r="BW104" s="65">
        <f>'Pronóstico1 Privado'!BW104*'Pronóstico2 Privado'!$CR104</f>
        <v>2.7944255383134222E-3</v>
      </c>
      <c r="BX104" s="65">
        <f>'Pronóstico1 Privado'!BX104*'Pronóstico2 Privado'!$CR104</f>
        <v>2.5380393774852507E-3</v>
      </c>
      <c r="BY104" s="65">
        <f>'Pronóstico1 Privado'!BY104*'Pronóstico2 Privado'!$CR104</f>
        <v>2.7597008521784657E-3</v>
      </c>
      <c r="BZ104" s="65">
        <f>'Pronóstico1 Privado'!BZ104*'Pronóstico2 Privado'!$CR104</f>
        <v>1.6206310874978401E-3</v>
      </c>
      <c r="CA104" s="65">
        <f>'Pronóstico1 Privado'!CA104*'Pronóstico2 Privado'!$CR104</f>
        <v>2.100262272236406E-3</v>
      </c>
      <c r="CB104" s="65">
        <f>'Pronóstico1 Privado'!CB104*'Pronóstico2 Privado'!$CR104</f>
        <v>2.276347504403E-3</v>
      </c>
      <c r="CC104" s="65">
        <f>'Pronóstico1 Privado'!CC104*'Pronóstico2 Privado'!$CR104</f>
        <v>1.4028530448767348E-3</v>
      </c>
      <c r="CD104" s="65">
        <f>'Pronóstico1 Privado'!CD104*'Pronóstico2 Privado'!$CR104</f>
        <v>1.2033409173013924E-3</v>
      </c>
      <c r="CE104" s="65">
        <f>'Pronóstico1 Privado'!CE104*'Pronóstico2 Privado'!$CR104</f>
        <v>1.1673467184663601E-3</v>
      </c>
      <c r="CF104" s="65">
        <f>'Pronóstico1 Privado'!CF104*'Pronóstico2 Privado'!$CR104</f>
        <v>7.609033313568603E-4</v>
      </c>
      <c r="CG104" s="65">
        <f>'Pronóstico1 Privado'!CG104*'Pronóstico2 Privado'!$CR104</f>
        <v>9.7020621973622958E-4</v>
      </c>
      <c r="CH104" s="65">
        <f>'Pronóstico1 Privado'!CH104*'Pronóstico2 Privado'!$CR104</f>
        <v>8.1410804672748301E-4</v>
      </c>
      <c r="CI104" s="65">
        <f>'Pronóstico1 Privado'!CI104*'Pronóstico2 Privado'!$CR104</f>
        <v>8.1241272754007299E-4</v>
      </c>
      <c r="CJ104" s="65">
        <f>'Pronóstico1 Privado'!CJ104*'Pronóstico2 Privado'!$CR104</f>
        <v>9.671733100792406E-4</v>
      </c>
      <c r="CK104" s="65">
        <f>'Pronóstico1 Privado'!CK104*'Pronóstico2 Privado'!$CR104</f>
        <v>1.1195771803907504E-3</v>
      </c>
      <c r="CL104" s="65">
        <f>'Pronóstico1 Privado'!CL104*'Pronóstico2 Privado'!$CR104</f>
        <v>1.0204104299490332E-3</v>
      </c>
      <c r="CM104" s="65">
        <f>'Pronóstico1 Privado'!CM104*'Pronóstico2 Privado'!$CR104</f>
        <v>2.6711820401399716E-4</v>
      </c>
      <c r="CN104" s="65">
        <f>'Pronóstico1 Privado'!CN104*'Pronóstico2 Privado'!$CR104</f>
        <v>1.1781140503318822E-4</v>
      </c>
      <c r="CP104" s="71">
        <f t="shared" si="1"/>
        <v>3.6500000000000008</v>
      </c>
      <c r="CR104">
        <f>'Insumo 2'!$B$5/'Pronóstico1 Privado'!CP104</f>
        <v>2.0046072511432631</v>
      </c>
    </row>
    <row r="105" spans="1:96">
      <c r="A105">
        <f>'Población %'!A150</f>
        <v>2089</v>
      </c>
      <c r="B105" s="65">
        <f>'Pronóstico1 Privado'!B105*'Pronóstico2 Privado'!$CR105</f>
        <v>0</v>
      </c>
      <c r="C105" s="65">
        <f>'Pronóstico1 Privado'!C105*'Pronóstico2 Privado'!$CR105</f>
        <v>3.0643823637349415E-4</v>
      </c>
      <c r="D105" s="65">
        <f>'Pronóstico1 Privado'!D105*'Pronóstico2 Privado'!$CR105</f>
        <v>2.4615056414093689E-3</v>
      </c>
      <c r="E105" s="65">
        <f>'Pronóstico1 Privado'!E105*'Pronóstico2 Privado'!$CR105</f>
        <v>1.0798525168139613E-2</v>
      </c>
      <c r="F105" s="65">
        <f>'Pronóstico1 Privado'!F105*'Pronóstico2 Privado'!$CR105</f>
        <v>4.3832541307616706E-2</v>
      </c>
      <c r="G105" s="65">
        <f>'Pronóstico1 Privado'!G105*'Pronóstico2 Privado'!$CR105</f>
        <v>9.0798477148925597E-2</v>
      </c>
      <c r="H105" s="65">
        <f>'Pronóstico1 Privado'!H105*'Pronóstico2 Privado'!$CR105</f>
        <v>0.12919589595257702</v>
      </c>
      <c r="I105" s="65">
        <f>'Pronóstico1 Privado'!I105*'Pronóstico2 Privado'!$CR105</f>
        <v>0.16115950485506758</v>
      </c>
      <c r="J105" s="65">
        <f>'Pronóstico1 Privado'!J105*'Pronóstico2 Privado'!$CR105</f>
        <v>0.17677313831824093</v>
      </c>
      <c r="K105" s="65">
        <f>'Pronóstico1 Privado'!K105*'Pronóstico2 Privado'!$CR105</f>
        <v>0.17875885039030873</v>
      </c>
      <c r="L105" s="65">
        <f>'Pronóstico1 Privado'!L105*'Pronóstico2 Privado'!$CR105</f>
        <v>0.18084829212422751</v>
      </c>
      <c r="M105" s="65">
        <f>'Pronóstico1 Privado'!M105*'Pronóstico2 Privado'!$CR105</f>
        <v>0.180331455704727</v>
      </c>
      <c r="N105" s="65">
        <f>'Pronóstico1 Privado'!N105*'Pronóstico2 Privado'!$CR105</f>
        <v>0.1752412771788546</v>
      </c>
      <c r="O105" s="65">
        <f>'Pronóstico1 Privado'!O105*'Pronóstico2 Privado'!$CR105</f>
        <v>0.17173442687932577</v>
      </c>
      <c r="P105" s="65">
        <f>'Pronóstico1 Privado'!P105*'Pronóstico2 Privado'!$CR105</f>
        <v>0.16628145463307623</v>
      </c>
      <c r="Q105" s="65">
        <f>'Pronóstico1 Privado'!Q105*'Pronóstico2 Privado'!$CR105</f>
        <v>0.1583785229112577</v>
      </c>
      <c r="R105" s="65">
        <f>'Pronóstico1 Privado'!R105*'Pronóstico2 Privado'!$CR105</f>
        <v>0.17155050230514646</v>
      </c>
      <c r="S105" s="65">
        <f>'Pronóstico1 Privado'!S105*'Pronóstico2 Privado'!$CR105</f>
        <v>0.17340392154583595</v>
      </c>
      <c r="T105" s="65">
        <f>'Pronóstico1 Privado'!T105*'Pronóstico2 Privado'!$CR105</f>
        <v>0.18214587615568154</v>
      </c>
      <c r="U105" s="65">
        <f>'Pronóstico1 Privado'!U105*'Pronóstico2 Privado'!$CR105</f>
        <v>0.16036772104228766</v>
      </c>
      <c r="V105" s="65">
        <f>'Pronóstico1 Privado'!V105*'Pronóstico2 Privado'!$CR105</f>
        <v>0.14439669783187567</v>
      </c>
      <c r="W105" s="65">
        <f>'Pronóstico1 Privado'!W105*'Pronóstico2 Privado'!$CR105</f>
        <v>0.1561760571046763</v>
      </c>
      <c r="X105" s="65">
        <f>'Pronóstico1 Privado'!X105*'Pronóstico2 Privado'!$CR105</f>
        <v>0.10943368422196045</v>
      </c>
      <c r="Y105" s="65">
        <f>'Pronóstico1 Privado'!Y105*'Pronóstico2 Privado'!$CR105</f>
        <v>9.1574221027531919E-2</v>
      </c>
      <c r="Z105" s="65">
        <f>'Pronóstico1 Privado'!Z105*'Pronóstico2 Privado'!$CR105</f>
        <v>7.5233771820709255E-2</v>
      </c>
      <c r="AA105" s="65">
        <f>'Pronóstico1 Privado'!AA105*'Pronóstico2 Privado'!$CR105</f>
        <v>7.5029706355917908E-2</v>
      </c>
      <c r="AB105" s="65">
        <f>'Pronóstico1 Privado'!AB105*'Pronóstico2 Privado'!$CR105</f>
        <v>5.309239043535998E-2</v>
      </c>
      <c r="AC105" s="65">
        <f>'Pronóstico1 Privado'!AC105*'Pronóstico2 Privado'!$CR105</f>
        <v>3.9229249662688079E-2</v>
      </c>
      <c r="AD105" s="65">
        <f>'Pronóstico1 Privado'!AD105*'Pronóstico2 Privado'!$CR105</f>
        <v>2.8115196835829147E-2</v>
      </c>
      <c r="AE105" s="65">
        <f>'Pronóstico1 Privado'!AE105*'Pronóstico2 Privado'!$CR105</f>
        <v>3.9190050716002033E-2</v>
      </c>
      <c r="AF105" s="65">
        <f>'Pronóstico1 Privado'!AF105*'Pronóstico2 Privado'!$CR105</f>
        <v>1.481926473791691E-2</v>
      </c>
      <c r="AG105" s="65">
        <f>'Pronóstico1 Privado'!AG105*'Pronóstico2 Privado'!$CR105</f>
        <v>2.5096385481908807E-2</v>
      </c>
      <c r="AH105" s="65">
        <f>'Pronóstico1 Privado'!AH105*'Pronóstico2 Privado'!$CR105</f>
        <v>7.4122880471497263E-3</v>
      </c>
      <c r="AI105" s="65">
        <f>'Pronóstico1 Privado'!AI105*'Pronóstico2 Privado'!$CR105</f>
        <v>1.0661504611815979E-2</v>
      </c>
      <c r="AJ105" s="65">
        <f>'Pronóstico1 Privado'!AJ105*'Pronóstico2 Privado'!$CR105</f>
        <v>7.4152798247760559E-3</v>
      </c>
      <c r="AK105" s="65">
        <f>'Pronóstico1 Privado'!AK105*'Pronóstico2 Privado'!$CR105</f>
        <v>1.1301358040348259E-2</v>
      </c>
      <c r="AL105" s="65">
        <f>'Pronóstico1 Privado'!AL105*'Pronóstico2 Privado'!$CR105</f>
        <v>2.9016051013239074E-2</v>
      </c>
      <c r="AM105" s="65">
        <f>'Pronóstico1 Privado'!AM105*'Pronóstico2 Privado'!$CR105</f>
        <v>8.444822845542781E-3</v>
      </c>
      <c r="AN105" s="65">
        <f>'Pronóstico1 Privado'!AN105*'Pronóstico2 Privado'!$CR105</f>
        <v>5.3238492378004385E-3</v>
      </c>
      <c r="AO105" s="65">
        <f>'Pronóstico1 Privado'!AO105*'Pronóstico2 Privado'!$CR105</f>
        <v>7.5748232102798435E-3</v>
      </c>
      <c r="AP105" s="65">
        <f>'Pronóstico1 Privado'!AP105*'Pronóstico2 Privado'!$CR105</f>
        <v>1.062479896565593E-2</v>
      </c>
      <c r="AQ105" s="65">
        <f>'Pronóstico1 Privado'!AQ105*'Pronóstico2 Privado'!$CR105</f>
        <v>6.5113837879825862E-3</v>
      </c>
      <c r="AR105" s="65">
        <f>'Pronóstico1 Privado'!AR105*'Pronóstico2 Privado'!$CR105</f>
        <v>6.023867332123913E-3</v>
      </c>
      <c r="AS105" s="65">
        <f>'Pronóstico1 Privado'!AS105*'Pronóstico2 Privado'!$CR105</f>
        <v>7.6506747719728586E-3</v>
      </c>
      <c r="AT105" s="65">
        <f>'Pronóstico1 Privado'!AT105*'Pronóstico2 Privado'!$CR105</f>
        <v>5.2976456524855171E-3</v>
      </c>
      <c r="AU105" s="65">
        <f>'Pronóstico1 Privado'!AU105*'Pronóstico2 Privado'!$CR105</f>
        <v>5.5298254721717665E-3</v>
      </c>
      <c r="AV105" s="65">
        <f>'Pronóstico1 Privado'!AV105*'Pronóstico2 Privado'!$CR105</f>
        <v>5.2414658379403064E-3</v>
      </c>
      <c r="AW105" s="65">
        <f>'Pronóstico1 Privado'!AW105*'Pronóstico2 Privado'!$CR105</f>
        <v>5.1785789499693737E-3</v>
      </c>
      <c r="AX105" s="65">
        <f>'Pronóstico1 Privado'!AX105*'Pronóstico2 Privado'!$CR105</f>
        <v>5.696783410549815E-3</v>
      </c>
      <c r="AY105" s="65">
        <f>'Pronóstico1 Privado'!AY105*'Pronóstico2 Privado'!$CR105</f>
        <v>5.436266174011729E-3</v>
      </c>
      <c r="AZ105" s="65">
        <f>'Pronóstico1 Privado'!AZ105*'Pronóstico2 Privado'!$CR105</f>
        <v>5.7042228761344125E-3</v>
      </c>
      <c r="BA105" s="65">
        <f>'Pronóstico1 Privado'!BA105*'Pronóstico2 Privado'!$CR105</f>
        <v>5.5865808209857471E-3</v>
      </c>
      <c r="BB105" s="65">
        <f>'Pronóstico1 Privado'!BB105*'Pronóstico2 Privado'!$CR105</f>
        <v>5.4912438108984819E-3</v>
      </c>
      <c r="BC105" s="65">
        <f>'Pronóstico1 Privado'!BC105*'Pronóstico2 Privado'!$CR105</f>
        <v>5.3711148425093043E-3</v>
      </c>
      <c r="BD105" s="65">
        <f>'Pronóstico1 Privado'!BD105*'Pronóstico2 Privado'!$CR105</f>
        <v>5.0343965829253703E-3</v>
      </c>
      <c r="BE105" s="65">
        <f>'Pronóstico1 Privado'!BE105*'Pronóstico2 Privado'!$CR105</f>
        <v>5.3878784023601968E-3</v>
      </c>
      <c r="BF105" s="65">
        <f>'Pronóstico1 Privado'!BF105*'Pronóstico2 Privado'!$CR105</f>
        <v>4.8670237032493961E-3</v>
      </c>
      <c r="BG105" s="65">
        <f>'Pronóstico1 Privado'!BG105*'Pronóstico2 Privado'!$CR105</f>
        <v>5.3323196074879153E-3</v>
      </c>
      <c r="BH105" s="65">
        <f>'Pronóstico1 Privado'!BH105*'Pronóstico2 Privado'!$CR105</f>
        <v>5.1812779668801287E-3</v>
      </c>
      <c r="BI105" s="65">
        <f>'Pronóstico1 Privado'!BI105*'Pronóstico2 Privado'!$CR105</f>
        <v>5.1270080877536478E-3</v>
      </c>
      <c r="BJ105" s="65">
        <f>'Pronóstico1 Privado'!BJ105*'Pronóstico2 Privado'!$CR105</f>
        <v>5.651138689897397E-3</v>
      </c>
      <c r="BK105" s="65">
        <f>'Pronóstico1 Privado'!BK105*'Pronóstico2 Privado'!$CR105</f>
        <v>5.415079392305509E-3</v>
      </c>
      <c r="BL105" s="65">
        <f>'Pronóstico1 Privado'!BL105*'Pronóstico2 Privado'!$CR105</f>
        <v>5.1311271755664798E-3</v>
      </c>
      <c r="BM105" s="65">
        <f>'Pronóstico1 Privado'!BM105*'Pronóstico2 Privado'!$CR105</f>
        <v>4.4537698649269319E-3</v>
      </c>
      <c r="BN105" s="65">
        <f>'Pronóstico1 Privado'!BN105*'Pronóstico2 Privado'!$CR105</f>
        <v>5.751802244091519E-3</v>
      </c>
      <c r="BO105" s="65">
        <f>'Pronóstico1 Privado'!BO105*'Pronóstico2 Privado'!$CR105</f>
        <v>4.3182901335847342E-3</v>
      </c>
      <c r="BP105" s="65">
        <f>'Pronóstico1 Privado'!BP105*'Pronóstico2 Privado'!$CR105</f>
        <v>4.1812114287321624E-3</v>
      </c>
      <c r="BQ105" s="65">
        <f>'Pronóstico1 Privado'!BQ105*'Pronóstico2 Privado'!$CR105</f>
        <v>4.1497796141757486E-3</v>
      </c>
      <c r="BR105" s="65">
        <f>'Pronóstico1 Privado'!BR105*'Pronóstico2 Privado'!$CR105</f>
        <v>3.3611357069510189E-3</v>
      </c>
      <c r="BS105" s="65">
        <f>'Pronóstico1 Privado'!BS105*'Pronóstico2 Privado'!$CR105</f>
        <v>3.3159925920193006E-3</v>
      </c>
      <c r="BT105" s="65">
        <f>'Pronóstico1 Privado'!BT105*'Pronóstico2 Privado'!$CR105</f>
        <v>3.6441960691386151E-3</v>
      </c>
      <c r="BU105" s="65">
        <f>'Pronóstico1 Privado'!BU105*'Pronóstico2 Privado'!$CR105</f>
        <v>3.4840125598214712E-3</v>
      </c>
      <c r="BV105" s="65">
        <f>'Pronóstico1 Privado'!BV105*'Pronóstico2 Privado'!$CR105</f>
        <v>2.871379183723116E-3</v>
      </c>
      <c r="BW105" s="65">
        <f>'Pronóstico1 Privado'!BW105*'Pronóstico2 Privado'!$CR105</f>
        <v>2.8604981938085295E-3</v>
      </c>
      <c r="BX105" s="65">
        <f>'Pronóstico1 Privado'!BX105*'Pronóstico2 Privado'!$CR105</f>
        <v>2.6021484429261045E-3</v>
      </c>
      <c r="BY105" s="65">
        <f>'Pronóstico1 Privado'!BY105*'Pronóstico2 Privado'!$CR105</f>
        <v>2.8240086547204044E-3</v>
      </c>
      <c r="BZ105" s="65">
        <f>'Pronóstico1 Privado'!BZ105*'Pronóstico2 Privado'!$CR105</f>
        <v>1.6514207972364383E-3</v>
      </c>
      <c r="CA105" s="65">
        <f>'Pronóstico1 Privado'!CA105*'Pronóstico2 Privado'!$CR105</f>
        <v>2.1337771902209348E-3</v>
      </c>
      <c r="CB105" s="65">
        <f>'Pronóstico1 Privado'!CB105*'Pronóstico2 Privado'!$CR105</f>
        <v>2.3132654610050606E-3</v>
      </c>
      <c r="CC105" s="65">
        <f>'Pronóstico1 Privado'!CC105*'Pronóstico2 Privado'!$CR105</f>
        <v>1.4245945548461362E-3</v>
      </c>
      <c r="CD105" s="65">
        <f>'Pronóstico1 Privado'!CD105*'Pronóstico2 Privado'!$CR105</f>
        <v>1.2224462306491015E-3</v>
      </c>
      <c r="CE105" s="65">
        <f>'Pronóstico1 Privado'!CE105*'Pronóstico2 Privado'!$CR105</f>
        <v>1.1870855771930482E-3</v>
      </c>
      <c r="CF105" s="65">
        <f>'Pronóstico1 Privado'!CF105*'Pronóstico2 Privado'!$CR105</f>
        <v>7.735941895442586E-4</v>
      </c>
      <c r="CG105" s="65">
        <f>'Pronóstico1 Privado'!CG105*'Pronóstico2 Privado'!$CR105</f>
        <v>9.8465585367467096E-4</v>
      </c>
      <c r="CH105" s="65">
        <f>'Pronóstico1 Privado'!CH105*'Pronóstico2 Privado'!$CR105</f>
        <v>8.2577424364900314E-4</v>
      </c>
      <c r="CI105" s="65">
        <f>'Pronóstico1 Privado'!CI105*'Pronóstico2 Privado'!$CR105</f>
        <v>8.2020352161484033E-4</v>
      </c>
      <c r="CJ105" s="65">
        <f>'Pronóstico1 Privado'!CJ105*'Pronóstico2 Privado'!$CR105</f>
        <v>9.6860327350134251E-4</v>
      </c>
      <c r="CK105" s="65">
        <f>'Pronóstico1 Privado'!CK105*'Pronóstico2 Privado'!$CR105</f>
        <v>1.1132475596732207E-3</v>
      </c>
      <c r="CL105" s="65">
        <f>'Pronóstico1 Privado'!CL105*'Pronóstico2 Privado'!$CR105</f>
        <v>1.0123780986830953E-3</v>
      </c>
      <c r="CM105" s="65">
        <f>'Pronóstico1 Privado'!CM105*'Pronóstico2 Privado'!$CR105</f>
        <v>2.5739933463327785E-4</v>
      </c>
      <c r="CN105" s="65">
        <f>'Pronóstico1 Privado'!CN105*'Pronóstico2 Privado'!$CR105</f>
        <v>1.1664654902778654E-4</v>
      </c>
      <c r="CP105" s="71">
        <f t="shared" si="1"/>
        <v>3.6499999999999968</v>
      </c>
      <c r="CR105">
        <f>'Insumo 2'!$B$5/'Pronóstico1 Privado'!CP105</f>
        <v>2.0126206932993811</v>
      </c>
    </row>
    <row r="106" spans="1:96">
      <c r="A106">
        <f>'Población %'!A151</f>
        <v>2090</v>
      </c>
      <c r="B106" s="65">
        <f>'Pronóstico1 Privado'!B106*'Pronóstico2 Privado'!$CR106</f>
        <v>0</v>
      </c>
      <c r="C106" s="65">
        <f>'Pronóstico1 Privado'!C106*'Pronóstico2 Privado'!$CR106</f>
        <v>3.061254914714771E-4</v>
      </c>
      <c r="D106" s="65">
        <f>'Pronóstico1 Privado'!D106*'Pronóstico2 Privado'!$CR106</f>
        <v>2.4591095559072964E-3</v>
      </c>
      <c r="E106" s="65">
        <f>'Pronóstico1 Privado'!E106*'Pronóstico2 Privado'!$CR106</f>
        <v>1.0789308234053286E-2</v>
      </c>
      <c r="F106" s="65">
        <f>'Pronóstico1 Privado'!F106*'Pronóstico2 Privado'!$CR106</f>
        <v>4.3787232817580075E-2</v>
      </c>
      <c r="G106" s="65">
        <f>'Pronóstico1 Privado'!G106*'Pronóstico2 Privado'!$CR106</f>
        <v>9.0741162709434067E-2</v>
      </c>
      <c r="H106" s="65">
        <f>'Pronóstico1 Privado'!H106*'Pronóstico2 Privado'!$CR106</f>
        <v>0.1291706993513595</v>
      </c>
      <c r="I106" s="65">
        <f>'Pronóstico1 Privado'!I106*'Pronóstico2 Privado'!$CR106</f>
        <v>0.16119301576696621</v>
      </c>
      <c r="J106" s="65">
        <f>'Pronóstico1 Privado'!J106*'Pronóstico2 Privado'!$CR106</f>
        <v>0.17689352604835504</v>
      </c>
      <c r="K106" s="65">
        <f>'Pronóstico1 Privado'!K106*'Pronóstico2 Privado'!$CR106</f>
        <v>0.17891429279197726</v>
      </c>
      <c r="L106" s="65">
        <f>'Pronóstico1 Privado'!L106*'Pronóstico2 Privado'!$CR106</f>
        <v>0.1809900087534192</v>
      </c>
      <c r="M106" s="65">
        <f>'Pronóstico1 Privado'!M106*'Pronóstico2 Privado'!$CR106</f>
        <v>0.18075021164606278</v>
      </c>
      <c r="N106" s="65">
        <f>'Pronóstico1 Privado'!N106*'Pronóstico2 Privado'!$CR106</f>
        <v>0.17597416252142931</v>
      </c>
      <c r="O106" s="65">
        <f>'Pronóstico1 Privado'!O106*'Pronóstico2 Privado'!$CR106</f>
        <v>0.17254494513518881</v>
      </c>
      <c r="P106" s="65">
        <f>'Pronóstico1 Privado'!P106*'Pronóstico2 Privado'!$CR106</f>
        <v>0.16682178661039634</v>
      </c>
      <c r="Q106" s="65">
        <f>'Pronóstico1 Privado'!Q106*'Pronóstico2 Privado'!$CR106</f>
        <v>0.15868662094747402</v>
      </c>
      <c r="R106" s="65">
        <f>'Pronóstico1 Privado'!R106*'Pronóstico2 Privado'!$CR106</f>
        <v>0.1717261369933139</v>
      </c>
      <c r="S106" s="65">
        <f>'Pronóstico1 Privado'!S106*'Pronóstico2 Privado'!$CR106</f>
        <v>0.17346273425551609</v>
      </c>
      <c r="T106" s="65">
        <f>'Pronóstico1 Privado'!T106*'Pronóstico2 Privado'!$CR106</f>
        <v>0.18209335584810715</v>
      </c>
      <c r="U106" s="65">
        <f>'Pronóstico1 Privado'!U106*'Pronóstico2 Privado'!$CR106</f>
        <v>0.16022084821291896</v>
      </c>
      <c r="V106" s="65">
        <f>'Pronóstico1 Privado'!V106*'Pronóstico2 Privado'!$CR106</f>
        <v>0.14417971616804426</v>
      </c>
      <c r="W106" s="65">
        <f>'Pronóstico1 Privado'!W106*'Pronóstico2 Privado'!$CR106</f>
        <v>0.15574049726405859</v>
      </c>
      <c r="X106" s="65">
        <f>'Pronóstico1 Privado'!X106*'Pronóstico2 Privado'!$CR106</f>
        <v>0.10898358224823865</v>
      </c>
      <c r="Y106" s="65">
        <f>'Pronóstico1 Privado'!Y106*'Pronóstico2 Privado'!$CR106</f>
        <v>9.1123112338453799E-2</v>
      </c>
      <c r="Z106" s="65">
        <f>'Pronóstico1 Privado'!Z106*'Pronóstico2 Privado'!$CR106</f>
        <v>7.4871120801875343E-2</v>
      </c>
      <c r="AA106" s="65">
        <f>'Pronóstico1 Privado'!AA106*'Pronóstico2 Privado'!$CR106</f>
        <v>7.4679483649263009E-2</v>
      </c>
      <c r="AB106" s="65">
        <f>'Pronóstico1 Privado'!AB106*'Pronóstico2 Privado'!$CR106</f>
        <v>5.2813468601733422E-2</v>
      </c>
      <c r="AC106" s="65">
        <f>'Pronóstico1 Privado'!AC106*'Pronóstico2 Privado'!$CR106</f>
        <v>3.8993055257136783E-2</v>
      </c>
      <c r="AD106" s="65">
        <f>'Pronóstico1 Privado'!AD106*'Pronóstico2 Privado'!$CR106</f>
        <v>2.7935351042908362E-2</v>
      </c>
      <c r="AE106" s="65">
        <f>'Pronóstico1 Privado'!AE106*'Pronóstico2 Privado'!$CR106</f>
        <v>3.8958943676242003E-2</v>
      </c>
      <c r="AF106" s="65">
        <f>'Pronóstico1 Privado'!AF106*'Pronóstico2 Privado'!$CR106</f>
        <v>1.4739314246179195E-2</v>
      </c>
      <c r="AG106" s="65">
        <f>'Pronóstico1 Privado'!AG106*'Pronóstico2 Privado'!$CR106</f>
        <v>2.4967934714644958E-2</v>
      </c>
      <c r="AH106" s="65">
        <f>'Pronóstico1 Privado'!AH106*'Pronóstico2 Privado'!$CR106</f>
        <v>7.3764617476357675E-3</v>
      </c>
      <c r="AI106" s="65">
        <f>'Pronóstico1 Privado'!AI106*'Pronóstico2 Privado'!$CR106</f>
        <v>1.0613469895527078E-2</v>
      </c>
      <c r="AJ106" s="65">
        <f>'Pronóstico1 Privado'!AJ106*'Pronóstico2 Privado'!$CR106</f>
        <v>7.3850006507484673E-3</v>
      </c>
      <c r="AK106" s="65">
        <f>'Pronóstico1 Privado'!AK106*'Pronóstico2 Privado'!$CR106</f>
        <v>1.1259961897281068E-2</v>
      </c>
      <c r="AL106" s="65">
        <f>'Pronóstico1 Privado'!AL106*'Pronóstico2 Privado'!$CR106</f>
        <v>2.8935487516141712E-2</v>
      </c>
      <c r="AM106" s="65">
        <f>'Pronóstico1 Privado'!AM106*'Pronóstico2 Privado'!$CR106</f>
        <v>8.4297329666048037E-3</v>
      </c>
      <c r="AN106" s="65">
        <f>'Pronóstico1 Privado'!AN106*'Pronóstico2 Privado'!$CR106</f>
        <v>5.3179513286731126E-3</v>
      </c>
      <c r="AO106" s="65">
        <f>'Pronóstico1 Privado'!AO106*'Pronóstico2 Privado'!$CR106</f>
        <v>7.566252448815947E-3</v>
      </c>
      <c r="AP106" s="65">
        <f>'Pronóstico1 Privado'!AP106*'Pronóstico2 Privado'!$CR106</f>
        <v>1.0612948760256839E-2</v>
      </c>
      <c r="AQ106" s="65">
        <f>'Pronóstico1 Privado'!AQ106*'Pronóstico2 Privado'!$CR106</f>
        <v>6.506826628856965E-3</v>
      </c>
      <c r="AR106" s="65">
        <f>'Pronóstico1 Privado'!AR106*'Pronóstico2 Privado'!$CR106</f>
        <v>6.0229164499573011E-3</v>
      </c>
      <c r="AS106" s="65">
        <f>'Pronóstico1 Privado'!AS106*'Pronóstico2 Privado'!$CR106</f>
        <v>7.6523454563531823E-3</v>
      </c>
      <c r="AT106" s="65">
        <f>'Pronóstico1 Privado'!AT106*'Pronóstico2 Privado'!$CR106</f>
        <v>5.2987991172299973E-3</v>
      </c>
      <c r="AU106" s="65">
        <f>'Pronóstico1 Privado'!AU106*'Pronóstico2 Privado'!$CR106</f>
        <v>5.5306805414697463E-3</v>
      </c>
      <c r="AV106" s="65">
        <f>'Pronóstico1 Privado'!AV106*'Pronóstico2 Privado'!$CR106</f>
        <v>5.2418000791313668E-3</v>
      </c>
      <c r="AW106" s="65">
        <f>'Pronóstico1 Privado'!AW106*'Pronóstico2 Privado'!$CR106</f>
        <v>5.1784721905869299E-3</v>
      </c>
      <c r="AX106" s="65">
        <f>'Pronóstico1 Privado'!AX106*'Pronóstico2 Privado'!$CR106</f>
        <v>5.6957658608121084E-3</v>
      </c>
      <c r="AY106" s="65">
        <f>'Pronóstico1 Privado'!AY106*'Pronóstico2 Privado'!$CR106</f>
        <v>5.434836188778042E-3</v>
      </c>
      <c r="AZ106" s="65">
        <f>'Pronóstico1 Privado'!AZ106*'Pronóstico2 Privado'!$CR106</f>
        <v>5.7028202353554807E-3</v>
      </c>
      <c r="BA106" s="65">
        <f>'Pronóstico1 Privado'!BA106*'Pronóstico2 Privado'!$CR106</f>
        <v>5.5802519100599602E-3</v>
      </c>
      <c r="BB106" s="65">
        <f>'Pronóstico1 Privado'!BB106*'Pronóstico2 Privado'!$CR106</f>
        <v>5.4782472407501276E-3</v>
      </c>
      <c r="BC106" s="65">
        <f>'Pronóstico1 Privado'!BC106*'Pronóstico2 Privado'!$CR106</f>
        <v>5.3537939452461521E-3</v>
      </c>
      <c r="BD106" s="65">
        <f>'Pronóstico1 Privado'!BD106*'Pronóstico2 Privado'!$CR106</f>
        <v>5.0189517526640923E-3</v>
      </c>
      <c r="BE106" s="65">
        <f>'Pronóstico1 Privado'!BE106*'Pronóstico2 Privado'!$CR106</f>
        <v>5.3725739778208662E-3</v>
      </c>
      <c r="BF106" s="65">
        <f>'Pronóstico1 Privado'!BF106*'Pronóstico2 Privado'!$CR106</f>
        <v>4.8502900031776918E-3</v>
      </c>
      <c r="BG106" s="65">
        <f>'Pronóstico1 Privado'!BG106*'Pronóstico2 Privado'!$CR106</f>
        <v>5.3098860504121152E-3</v>
      </c>
      <c r="BH106" s="65">
        <f>'Pronóstico1 Privado'!BH106*'Pronóstico2 Privado'!$CR106</f>
        <v>5.1580434301432753E-3</v>
      </c>
      <c r="BI106" s="65">
        <f>'Pronóstico1 Privado'!BI106*'Pronóstico2 Privado'!$CR106</f>
        <v>5.1077521745208901E-3</v>
      </c>
      <c r="BJ106" s="65">
        <f>'Pronóstico1 Privado'!BJ106*'Pronóstico2 Privado'!$CR106</f>
        <v>5.6347890563288898E-3</v>
      </c>
      <c r="BK106" s="65">
        <f>'Pronóstico1 Privado'!BK106*'Pronóstico2 Privado'!$CR106</f>
        <v>5.4011544365101275E-3</v>
      </c>
      <c r="BL106" s="65">
        <f>'Pronóstico1 Privado'!BL106*'Pronóstico2 Privado'!$CR106</f>
        <v>5.1193726638971747E-3</v>
      </c>
      <c r="BM106" s="65">
        <f>'Pronóstico1 Privado'!BM106*'Pronóstico2 Privado'!$CR106</f>
        <v>4.4467771626713138E-3</v>
      </c>
      <c r="BN106" s="65">
        <f>'Pronóstico1 Privado'!BN106*'Pronóstico2 Privado'!$CR106</f>
        <v>5.7504007403231337E-3</v>
      </c>
      <c r="BO106" s="65">
        <f>'Pronóstico1 Privado'!BO106*'Pronóstico2 Privado'!$CR106</f>
        <v>4.322539210539965E-3</v>
      </c>
      <c r="BP106" s="65">
        <f>'Pronóstico1 Privado'!BP106*'Pronóstico2 Privado'!$CR106</f>
        <v>4.1950071205261695E-3</v>
      </c>
      <c r="BQ106" s="65">
        <f>'Pronóstico1 Privado'!BQ106*'Pronóstico2 Privado'!$CR106</f>
        <v>4.1757064045780451E-3</v>
      </c>
      <c r="BR106" s="65">
        <f>'Pronóstico1 Privado'!BR106*'Pronóstico2 Privado'!$CR106</f>
        <v>3.3908329752767425E-3</v>
      </c>
      <c r="BS106" s="65">
        <f>'Pronóstico1 Privado'!BS106*'Pronóstico2 Privado'!$CR106</f>
        <v>3.3489753563312429E-3</v>
      </c>
      <c r="BT106" s="65">
        <f>'Pronóstico1 Privado'!BT106*'Pronóstico2 Privado'!$CR106</f>
        <v>3.6832769659566086E-3</v>
      </c>
      <c r="BU106" s="65">
        <f>'Pronóstico1 Privado'!BU106*'Pronóstico2 Privado'!$CR106</f>
        <v>3.5345272290389857E-3</v>
      </c>
      <c r="BV106" s="65">
        <f>'Pronóstico1 Privado'!BV106*'Pronóstico2 Privado'!$CR106</f>
        <v>2.9275942315460128E-3</v>
      </c>
      <c r="BW106" s="65">
        <f>'Pronóstico1 Privado'!BW106*'Pronóstico2 Privado'!$CR106</f>
        <v>2.9269530008555074E-3</v>
      </c>
      <c r="BX106" s="65">
        <f>'Pronóstico1 Privado'!BX106*'Pronóstico2 Privado'!$CR106</f>
        <v>2.6653049971374393E-3</v>
      </c>
      <c r="BY106" s="65">
        <f>'Pronóstico1 Privado'!BY106*'Pronóstico2 Privado'!$CR106</f>
        <v>2.8976253637177374E-3</v>
      </c>
      <c r="BZ106" s="65">
        <f>'Pronóstico1 Privado'!BZ106*'Pronóstico2 Privado'!$CR106</f>
        <v>1.6916638945972985E-3</v>
      </c>
      <c r="CA106" s="65">
        <f>'Pronóstico1 Privado'!CA106*'Pronóstico2 Privado'!$CR106</f>
        <v>2.1771556106445476E-3</v>
      </c>
      <c r="CB106" s="65">
        <f>'Pronóstico1 Privado'!CB106*'Pronóstico2 Privado'!$CR106</f>
        <v>2.3538475215824925E-3</v>
      </c>
      <c r="CC106" s="65">
        <f>'Pronóstico1 Privado'!CC106*'Pronóstico2 Privado'!$CR106</f>
        <v>1.4502554022591369E-3</v>
      </c>
      <c r="CD106" s="65">
        <f>'Pronóstico1 Privado'!CD106*'Pronóstico2 Privado'!$CR106</f>
        <v>1.2437670942336396E-3</v>
      </c>
      <c r="CE106" s="65">
        <f>'Pronóstico1 Privado'!CE106*'Pronóstico2 Privado'!$CR106</f>
        <v>1.2087311673560719E-3</v>
      </c>
      <c r="CF106" s="65">
        <f>'Pronóstico1 Privado'!CF106*'Pronóstico2 Privado'!$CR106</f>
        <v>7.8895092539473129E-4</v>
      </c>
      <c r="CG106" s="65">
        <f>'Pronóstico1 Privado'!CG106*'Pronóstico2 Privado'!$CR106</f>
        <v>1.004438857724631E-3</v>
      </c>
      <c r="CH106" s="65">
        <f>'Pronóstico1 Privado'!CH106*'Pronóstico2 Privado'!$CR106</f>
        <v>8.4083137265806077E-4</v>
      </c>
      <c r="CI106" s="65">
        <f>'Pronóstico1 Privado'!CI106*'Pronóstico2 Privado'!$CR106</f>
        <v>8.3448361417532552E-4</v>
      </c>
      <c r="CJ106" s="65">
        <f>'Pronóstico1 Privado'!CJ106*'Pronóstico2 Privado'!$CR106</f>
        <v>9.815420973995786E-4</v>
      </c>
      <c r="CK106" s="65">
        <f>'Pronóstico1 Privado'!CK106*'Pronóstico2 Privado'!$CR106</f>
        <v>1.12015394703319E-3</v>
      </c>
      <c r="CL106" s="65">
        <f>'Pronóstico1 Privado'!CL106*'Pronóstico2 Privado'!$CR106</f>
        <v>1.0115710244664319E-3</v>
      </c>
      <c r="CM106" s="65">
        <f>'Pronóstico1 Privado'!CM106*'Pronóstico2 Privado'!$CR106</f>
        <v>2.5671779829867787E-4</v>
      </c>
      <c r="CN106" s="65">
        <f>'Pronóstico1 Privado'!CN106*'Pronóstico2 Privado'!$CR106</f>
        <v>1.1186861222153358E-4</v>
      </c>
      <c r="CP106" s="71">
        <f t="shared" si="1"/>
        <v>3.65</v>
      </c>
      <c r="CR106">
        <f>'Insumo 2'!$B$5/'Pronóstico1 Privado'!CP106</f>
        <v>2.0200722976505503</v>
      </c>
    </row>
    <row r="107" spans="1:96">
      <c r="A107">
        <f>'Población %'!A152</f>
        <v>2091</v>
      </c>
      <c r="B107" s="65">
        <f>'Pronóstico1 Privado'!B107*'Pronóstico2 Privado'!$CR107</f>
        <v>0</v>
      </c>
      <c r="C107" s="65">
        <f>'Pronóstico1 Privado'!C107*'Pronóstico2 Privado'!$CR107</f>
        <v>3.0661630158416043E-4</v>
      </c>
      <c r="D107" s="65">
        <f>'Pronóstico1 Privado'!D107*'Pronóstico2 Privado'!$CR107</f>
        <v>2.462570086917686E-3</v>
      </c>
      <c r="E107" s="65">
        <f>'Pronóstico1 Privado'!E107*'Pronóstico2 Privado'!$CR107</f>
        <v>1.0801771198574214E-2</v>
      </c>
      <c r="F107" s="65">
        <f>'Pronóstico1 Privado'!F107*'Pronóstico2 Privado'!$CR107</f>
        <v>4.3829145434434238E-2</v>
      </c>
      <c r="G107" s="65">
        <f>'Pronóstico1 Privado'!G107*'Pronóstico2 Privado'!$CR107</f>
        <v>9.081061235919996E-2</v>
      </c>
      <c r="H107" s="65">
        <f>'Pronóstico1 Privado'!H107*'Pronóstico2 Privado'!$CR107</f>
        <v>0.12924520125030189</v>
      </c>
      <c r="I107" s="65">
        <f>'Pronóstico1 Privado'!I107*'Pronóstico2 Privado'!$CR107</f>
        <v>0.16128694126855514</v>
      </c>
      <c r="J107" s="65">
        <f>'Pronóstico1 Privado'!J107*'Pronóstico2 Privado'!$CR107</f>
        <v>0.17695102860510434</v>
      </c>
      <c r="K107" s="65">
        <f>'Pronóstico1 Privado'!K107*'Pronóstico2 Privado'!$CR107</f>
        <v>0.17886469145073883</v>
      </c>
      <c r="L107" s="65">
        <f>'Pronóstico1 Privado'!L107*'Pronóstico2 Privado'!$CR107</f>
        <v>0.18073994715038119</v>
      </c>
      <c r="M107" s="65">
        <f>'Pronóstico1 Privado'!M107*'Pronóstico2 Privado'!$CR107</f>
        <v>0.18027325895876706</v>
      </c>
      <c r="N107" s="65">
        <f>'Pronóstico1 Privado'!N107*'Pronóstico2 Privado'!$CR107</f>
        <v>0.17562113255992567</v>
      </c>
      <c r="O107" s="65">
        <f>'Pronóstico1 Privado'!O107*'Pronóstico2 Privado'!$CR107</f>
        <v>0.17251177371077372</v>
      </c>
      <c r="P107" s="65">
        <f>'Pronóstico1 Privado'!P107*'Pronóstico2 Privado'!$CR107</f>
        <v>0.16699201938584307</v>
      </c>
      <c r="Q107" s="65">
        <f>'Pronóstico1 Privado'!Q107*'Pronóstico2 Privado'!$CR107</f>
        <v>0.15876447006125988</v>
      </c>
      <c r="R107" s="65">
        <f>'Pronóstico1 Privado'!R107*'Pronóstico2 Privado'!$CR107</f>
        <v>0.17175073283223363</v>
      </c>
      <c r="S107" s="65">
        <f>'Pronóstico1 Privado'!S107*'Pronóstico2 Privado'!$CR107</f>
        <v>0.17346208937839122</v>
      </c>
      <c r="T107" s="65">
        <f>'Pronóstico1 Privado'!T107*'Pronóstico2 Privado'!$CR107</f>
        <v>0.18208025635603783</v>
      </c>
      <c r="U107" s="65">
        <f>'Pronóstico1 Privado'!U107*'Pronóstico2 Privado'!$CR107</f>
        <v>0.16023152816642727</v>
      </c>
      <c r="V107" s="65">
        <f>'Pronóstico1 Privado'!V107*'Pronóstico2 Privado'!$CR107</f>
        <v>0.14423925931396658</v>
      </c>
      <c r="W107" s="65">
        <f>'Pronóstico1 Privado'!W107*'Pronóstico2 Privado'!$CR107</f>
        <v>0.15587170829374869</v>
      </c>
      <c r="X107" s="65">
        <f>'Pronóstico1 Privado'!X107*'Pronóstico2 Privado'!$CR107</f>
        <v>0.10902683459614759</v>
      </c>
      <c r="Y107" s="65">
        <f>'Pronóstico1 Privado'!Y107*'Pronóstico2 Privado'!$CR107</f>
        <v>9.1085139974862214E-2</v>
      </c>
      <c r="Z107" s="65">
        <f>'Pronóstico1 Privado'!Z107*'Pronóstico2 Privado'!$CR107</f>
        <v>7.4807118296852354E-2</v>
      </c>
      <c r="AA107" s="65">
        <f>'Pronóstico1 Privado'!AA107*'Pronóstico2 Privado'!$CR107</f>
        <v>7.4646552260813862E-2</v>
      </c>
      <c r="AB107" s="65">
        <f>'Pronóstico1 Privado'!AB107*'Pronóstico2 Privado'!$CR107</f>
        <v>5.2814405801885553E-2</v>
      </c>
      <c r="AC107" s="65">
        <f>'Pronóstico1 Privado'!AC107*'Pronóstico2 Privado'!$CR107</f>
        <v>3.8979788937146535E-2</v>
      </c>
      <c r="AD107" s="65">
        <f>'Pronóstico1 Privado'!AD107*'Pronóstico2 Privado'!$CR107</f>
        <v>2.7906565684060681E-2</v>
      </c>
      <c r="AE107" s="65">
        <f>'Pronóstico1 Privado'!AE107*'Pronóstico2 Privado'!$CR107</f>
        <v>3.890331143676036E-2</v>
      </c>
      <c r="AF107" s="65">
        <f>'Pronóstico1 Privado'!AF107*'Pronóstico2 Privado'!$CR107</f>
        <v>1.4722587521472543E-2</v>
      </c>
      <c r="AG107" s="65">
        <f>'Pronóstico1 Privado'!AG107*'Pronóstico2 Privado'!$CR107</f>
        <v>2.4946505666698704E-2</v>
      </c>
      <c r="AH107" s="65">
        <f>'Pronóstico1 Privado'!AH107*'Pronóstico2 Privado'!$CR107</f>
        <v>7.3710668523457069E-3</v>
      </c>
      <c r="AI107" s="65">
        <f>'Pronóstico1 Privado'!AI107*'Pronóstico2 Privado'!$CR107</f>
        <v>1.0606518338288982E-2</v>
      </c>
      <c r="AJ107" s="65">
        <f>'Pronóstico1 Privado'!AJ107*'Pronóstico2 Privado'!$CR107</f>
        <v>7.380209537913577E-3</v>
      </c>
      <c r="AK107" s="65">
        <f>'Pronóstico1 Privado'!AK107*'Pronóstico2 Privado'!$CR107</f>
        <v>1.1252368258682196E-2</v>
      </c>
      <c r="AL107" s="65">
        <f>'Pronóstico1 Privado'!AL107*'Pronóstico2 Privado'!$CR107</f>
        <v>2.8914881287789844E-2</v>
      </c>
      <c r="AM107" s="65">
        <f>'Pronóstico1 Privado'!AM107*'Pronóstico2 Privado'!$CR107</f>
        <v>8.4285275260904836E-3</v>
      </c>
      <c r="AN107" s="65">
        <f>'Pronóstico1 Privado'!AN107*'Pronóstico2 Privado'!$CR107</f>
        <v>5.3216671907454693E-3</v>
      </c>
      <c r="AO107" s="65">
        <f>'Pronóstico1 Privado'!AO107*'Pronóstico2 Privado'!$CR107</f>
        <v>7.5765059359537857E-3</v>
      </c>
      <c r="AP107" s="65">
        <f>'Pronóstico1 Privado'!AP107*'Pronóstico2 Privado'!$CR107</f>
        <v>1.0627917217537409E-2</v>
      </c>
      <c r="AQ107" s="65">
        <f>'Pronóstico1 Privado'!AQ107*'Pronóstico2 Privado'!$CR107</f>
        <v>6.5164946674351343E-3</v>
      </c>
      <c r="AR107" s="65">
        <f>'Pronóstico1 Privado'!AR107*'Pronóstico2 Privado'!$CR107</f>
        <v>6.034421077959767E-3</v>
      </c>
      <c r="AS107" s="65">
        <f>'Pronóstico1 Privado'!AS107*'Pronóstico2 Privado'!$CR107</f>
        <v>7.6709230641487632E-3</v>
      </c>
      <c r="AT107" s="65">
        <f>'Pronóstico1 Privado'!AT107*'Pronóstico2 Privado'!$CR107</f>
        <v>5.3134335888417612E-3</v>
      </c>
      <c r="AU107" s="65">
        <f>'Pronóstico1 Privado'!AU107*'Pronóstico2 Privado'!$CR107</f>
        <v>5.5457979584018205E-3</v>
      </c>
      <c r="AV107" s="65">
        <f>'Pronóstico1 Privado'!AV107*'Pronóstico2 Privado'!$CR107</f>
        <v>5.2560007845316014E-3</v>
      </c>
      <c r="AW107" s="65">
        <f>'Pronóstico1 Privado'!AW107*'Pronóstico2 Privado'!$CR107</f>
        <v>5.1921391476890443E-3</v>
      </c>
      <c r="AX107" s="65">
        <f>'Pronóstico1 Privado'!AX107*'Pronóstico2 Privado'!$CR107</f>
        <v>5.7097712325507996E-3</v>
      </c>
      <c r="AY107" s="65">
        <f>'Pronóstico1 Privado'!AY107*'Pronóstico2 Privado'!$CR107</f>
        <v>5.4468234852544867E-3</v>
      </c>
      <c r="AZ107" s="65">
        <f>'Pronóstico1 Privado'!AZ107*'Pronóstico2 Privado'!$CR107</f>
        <v>5.7141962886401651E-3</v>
      </c>
      <c r="BA107" s="65">
        <f>'Pronóstico1 Privado'!BA107*'Pronóstico2 Privado'!$CR107</f>
        <v>5.5906990938466147E-3</v>
      </c>
      <c r="BB107" s="65">
        <f>'Pronóstico1 Privado'!BB107*'Pronóstico2 Privado'!$CR107</f>
        <v>5.4830313688303449E-3</v>
      </c>
      <c r="BC107" s="65">
        <f>'Pronóstico1 Privado'!BC107*'Pronóstico2 Privado'!$CR107</f>
        <v>5.3512566003280594E-3</v>
      </c>
      <c r="BD107" s="65">
        <f>'Pronóstico1 Privado'!BD107*'Pronóstico2 Privado'!$CR107</f>
        <v>5.0121814299385371E-3</v>
      </c>
      <c r="BE107" s="65">
        <f>'Pronóstico1 Privado'!BE107*'Pronóstico2 Privado'!$CR107</f>
        <v>5.365786518215657E-3</v>
      </c>
      <c r="BF107" s="65">
        <f>'Pronóstico1 Privado'!BF107*'Pronóstico2 Privado'!$CR107</f>
        <v>4.8449986973550015E-3</v>
      </c>
      <c r="BG107" s="65">
        <f>'Pronóstico1 Privado'!BG107*'Pronóstico2 Privado'!$CR107</f>
        <v>5.3004481157074975E-3</v>
      </c>
      <c r="BH107" s="65">
        <f>'Pronóstico1 Privado'!BH107*'Pronóstico2 Privado'!$CR107</f>
        <v>5.1443746138146989E-3</v>
      </c>
      <c r="BI107" s="65">
        <f>'Pronóstico1 Privado'!BI107*'Pronóstico2 Privado'!$CR107</f>
        <v>5.0923713647549676E-3</v>
      </c>
      <c r="BJ107" s="65">
        <f>'Pronóstico1 Privado'!BJ107*'Pronóstico2 Privado'!$CR107</f>
        <v>5.6214213753586293E-3</v>
      </c>
      <c r="BK107" s="65">
        <f>'Pronóstico1 Privado'!BK107*'Pronóstico2 Privado'!$CR107</f>
        <v>5.3923793204672995E-3</v>
      </c>
      <c r="BL107" s="65">
        <f>'Pronóstico1 Privado'!BL107*'Pronóstico2 Privado'!$CR107</f>
        <v>5.1120372184818583E-3</v>
      </c>
      <c r="BM107" s="65">
        <f>'Pronóstico1 Privado'!BM107*'Pronóstico2 Privado'!$CR107</f>
        <v>4.441022468961428E-3</v>
      </c>
      <c r="BN107" s="65">
        <f>'Pronóstico1 Privado'!BN107*'Pronóstico2 Privado'!$CR107</f>
        <v>5.7464018018210713E-3</v>
      </c>
      <c r="BO107" s="65">
        <f>'Pronóstico1 Privado'!BO107*'Pronóstico2 Privado'!$CR107</f>
        <v>4.324531988820616E-3</v>
      </c>
      <c r="BP107" s="65">
        <f>'Pronóstico1 Privado'!BP107*'Pronóstico2 Privado'!$CR107</f>
        <v>4.2013289741184394E-3</v>
      </c>
      <c r="BQ107" s="65">
        <f>'Pronóstico1 Privado'!BQ107*'Pronóstico2 Privado'!$CR107</f>
        <v>4.1907841215556756E-3</v>
      </c>
      <c r="BR107" s="65">
        <f>'Pronóstico1 Privado'!BR107*'Pronóstico2 Privado'!$CR107</f>
        <v>3.4121953811288618E-3</v>
      </c>
      <c r="BS107" s="65">
        <f>'Pronóstico1 Privado'!BS107*'Pronóstico2 Privado'!$CR107</f>
        <v>3.3777230107419191E-3</v>
      </c>
      <c r="BT107" s="65">
        <f>'Pronóstico1 Privado'!BT107*'Pronóstico2 Privado'!$CR107</f>
        <v>3.7177069816472699E-3</v>
      </c>
      <c r="BU107" s="65">
        <f>'Pronóstico1 Privado'!BU107*'Pronóstico2 Privado'!$CR107</f>
        <v>3.5690567471413693E-3</v>
      </c>
      <c r="BV107" s="65">
        <f>'Pronóstico1 Privado'!BV107*'Pronóstico2 Privado'!$CR107</f>
        <v>2.966027374062854E-3</v>
      </c>
      <c r="BW107" s="65">
        <f>'Pronóstico1 Privado'!BW107*'Pronóstico2 Privado'!$CR107</f>
        <v>2.9786101469195555E-3</v>
      </c>
      <c r="BX107" s="65">
        <f>'Pronóstico1 Privado'!BX107*'Pronóstico2 Privado'!$CR107</f>
        <v>2.7201731360726187E-3</v>
      </c>
      <c r="BY107" s="65">
        <f>'Pronóstico1 Privado'!BY107*'Pronóstico2 Privado'!$CR107</f>
        <v>2.9578360993749025E-3</v>
      </c>
      <c r="BZ107" s="65">
        <f>'Pronóstico1 Privado'!BZ107*'Pronóstico2 Privado'!$CR107</f>
        <v>1.7284347634194959E-3</v>
      </c>
      <c r="CA107" s="65">
        <f>'Pronóstico1 Privado'!CA107*'Pronóstico2 Privado'!$CR107</f>
        <v>2.2192646579493828E-3</v>
      </c>
      <c r="CB107" s="65">
        <f>'Pronóstico1 Privado'!CB107*'Pronóstico2 Privado'!$CR107</f>
        <v>2.3880220820465788E-3</v>
      </c>
      <c r="CC107" s="65">
        <f>'Pronóstico1 Privado'!CC107*'Pronóstico2 Privado'!$CR107</f>
        <v>1.4657369179116113E-3</v>
      </c>
      <c r="CD107" s="65">
        <f>'Pronóstico1 Privado'!CD107*'Pronóstico2 Privado'!$CR107</f>
        <v>1.2560837461851567E-3</v>
      </c>
      <c r="CE107" s="65">
        <f>'Pronóstico1 Privado'!CE107*'Pronóstico2 Privado'!$CR107</f>
        <v>1.2186529885164987E-3</v>
      </c>
      <c r="CF107" s="65">
        <f>'Pronóstico1 Privado'!CF107*'Pronóstico2 Privado'!$CR107</f>
        <v>7.954722901026088E-4</v>
      </c>
      <c r="CG107" s="65">
        <f>'Pronóstico1 Privado'!CG107*'Pronóstico2 Privado'!$CR107</f>
        <v>1.0140281216901453E-3</v>
      </c>
      <c r="CH107" s="65">
        <f>'Pronóstico1 Privado'!CH107*'Pronóstico2 Privado'!$CR107</f>
        <v>8.4899648331718659E-4</v>
      </c>
      <c r="CI107" s="65">
        <f>'Pronóstico1 Privado'!CI107*'Pronóstico2 Privado'!$CR107</f>
        <v>8.4087960264436572E-4</v>
      </c>
      <c r="CJ107" s="65">
        <f>'Pronóstico1 Privado'!CJ107*'Pronóstico2 Privado'!$CR107</f>
        <v>9.8710028476670141E-4</v>
      </c>
      <c r="CK107" s="65">
        <f>'Pronóstico1 Privado'!CK107*'Pronóstico2 Privado'!$CR107</f>
        <v>1.1255940116592106E-3</v>
      </c>
      <c r="CL107" s="65">
        <f>'Pronóstico1 Privado'!CL107*'Pronóstico2 Privado'!$CR107</f>
        <v>1.0146739219378134E-3</v>
      </c>
      <c r="CM107" s="65">
        <f>'Pronóstico1 Privado'!CM107*'Pronóstico2 Privado'!$CR107</f>
        <v>2.5620150522442372E-4</v>
      </c>
      <c r="CN107" s="65">
        <f>'Pronóstico1 Privado'!CN107*'Pronóstico2 Privado'!$CR107</f>
        <v>1.1124693249709661E-4</v>
      </c>
      <c r="CP107" s="71">
        <f t="shared" si="1"/>
        <v>3.65</v>
      </c>
      <c r="CR107">
        <f>'Insumo 2'!$B$5/'Pronóstico1 Privado'!CP107</f>
        <v>2.0294481171366781</v>
      </c>
    </row>
    <row r="108" spans="1:96">
      <c r="A108">
        <f>'Población %'!A153</f>
        <v>2092</v>
      </c>
      <c r="B108" s="65">
        <f>'Pronóstico1 Privado'!B108*'Pronóstico2 Privado'!$CR108</f>
        <v>0</v>
      </c>
      <c r="C108" s="65">
        <f>'Pronóstico1 Privado'!C108*'Pronóstico2 Privado'!$CR108</f>
        <v>3.0629245293764464E-4</v>
      </c>
      <c r="D108" s="65">
        <f>'Pronóstico1 Privado'!D108*'Pronóstico2 Privado'!$CR108</f>
        <v>2.4647017632680986E-3</v>
      </c>
      <c r="E108" s="65">
        <f>'Pronóstico1 Privado'!E108*'Pronóstico2 Privado'!$CR108</f>
        <v>1.0811030545504795E-2</v>
      </c>
      <c r="F108" s="65">
        <f>'Pronóstico1 Privado'!F108*'Pronóstico2 Privado'!$CR108</f>
        <v>4.3865586182785875E-2</v>
      </c>
      <c r="G108" s="65">
        <f>'Pronóstico1 Privado'!G108*'Pronóstico2 Privado'!$CR108</f>
        <v>9.0884006037912607E-2</v>
      </c>
      <c r="H108" s="65">
        <f>'Pronóstico1 Privado'!H108*'Pronóstico2 Privado'!$CR108</f>
        <v>0.12934088997381957</v>
      </c>
      <c r="I108" s="65">
        <f>'Pronóstico1 Privado'!I108*'Pronóstico2 Privado'!$CR108</f>
        <v>0.16138837253774133</v>
      </c>
      <c r="J108" s="65">
        <f>'Pronóstico1 Privado'!J108*'Pronóstico2 Privado'!$CR108</f>
        <v>0.1771259963917439</v>
      </c>
      <c r="K108" s="65">
        <f>'Pronóstico1 Privado'!K108*'Pronóstico2 Privado'!$CR108</f>
        <v>0.17909073470921352</v>
      </c>
      <c r="L108" s="65">
        <f>'Pronóstico1 Privado'!L108*'Pronóstico2 Privado'!$CR108</f>
        <v>0.18090632946650409</v>
      </c>
      <c r="M108" s="65">
        <f>'Pronóstico1 Privado'!M108*'Pronóstico2 Privado'!$CR108</f>
        <v>0.18021971698345843</v>
      </c>
      <c r="N108" s="65">
        <f>'Pronóstico1 Privado'!N108*'Pronóstico2 Privado'!$CR108</f>
        <v>0.17534615188011188</v>
      </c>
      <c r="O108" s="65">
        <f>'Pronóstico1 Privado'!O108*'Pronóstico2 Privado'!$CR108</f>
        <v>0.17231025343334277</v>
      </c>
      <c r="P108" s="65">
        <f>'Pronóstico1 Privado'!P108*'Pronóstico2 Privado'!$CR108</f>
        <v>0.16702716130545495</v>
      </c>
      <c r="Q108" s="65">
        <f>'Pronóstico1 Privado'!Q108*'Pronóstico2 Privado'!$CR108</f>
        <v>0.15893819043122176</v>
      </c>
      <c r="R108" s="65">
        <f>'Pronóstico1 Privado'!R108*'Pronóstico2 Privado'!$CR108</f>
        <v>0.17184456774555706</v>
      </c>
      <c r="S108" s="65">
        <f>'Pronóstico1 Privado'!S108*'Pronóstico2 Privado'!$CR108</f>
        <v>0.1734831312267868</v>
      </c>
      <c r="T108" s="65">
        <f>'Pronóstico1 Privado'!T108*'Pronóstico2 Privado'!$CR108</f>
        <v>0.18202824516141405</v>
      </c>
      <c r="U108" s="65">
        <f>'Pronóstico1 Privado'!U108*'Pronóstico2 Privado'!$CR108</f>
        <v>0.1601108783396451</v>
      </c>
      <c r="V108" s="65">
        <f>'Pronóstico1 Privado'!V108*'Pronóstico2 Privado'!$CR108</f>
        <v>0.14410934095195949</v>
      </c>
      <c r="W108" s="65">
        <f>'Pronóstico1 Privado'!W108*'Pronóstico2 Privado'!$CR108</f>
        <v>0.15577742353246513</v>
      </c>
      <c r="X108" s="65">
        <f>'Pronóstico1 Privado'!X108*'Pronóstico2 Privado'!$CR108</f>
        <v>0.10899569109917061</v>
      </c>
      <c r="Y108" s="65">
        <f>'Pronóstico1 Privado'!Y108*'Pronóstico2 Privado'!$CR108</f>
        <v>9.1011294331417386E-2</v>
      </c>
      <c r="Z108" s="65">
        <f>'Pronóstico1 Privado'!Z108*'Pronóstico2 Privado'!$CR108</f>
        <v>7.4678015466515549E-2</v>
      </c>
      <c r="AA108" s="65">
        <f>'Pronóstico1 Privado'!AA108*'Pronóstico2 Privado'!$CR108</f>
        <v>7.4481183405654683E-2</v>
      </c>
      <c r="AB108" s="65">
        <f>'Pronóstico1 Privado'!AB108*'Pronóstico2 Privado'!$CR108</f>
        <v>5.2720519211336608E-2</v>
      </c>
      <c r="AC108" s="65">
        <f>'Pronóstico1 Privado'!AC108*'Pronóstico2 Privado'!$CR108</f>
        <v>3.8926123581170223E-2</v>
      </c>
      <c r="AD108" s="65">
        <f>'Pronóstico1 Privado'!AD108*'Pronóstico2 Privado'!$CR108</f>
        <v>2.785975563718094E-2</v>
      </c>
      <c r="AE108" s="65">
        <f>'Pronóstico1 Privado'!AE108*'Pronóstico2 Privado'!$CR108</f>
        <v>3.8815688144494077E-2</v>
      </c>
      <c r="AF108" s="65">
        <f>'Pronóstico1 Privado'!AF108*'Pronóstico2 Privado'!$CR108</f>
        <v>1.4684693755185272E-2</v>
      </c>
      <c r="AG108" s="65">
        <f>'Pronóstico1 Privado'!AG108*'Pronóstico2 Privado'!$CR108</f>
        <v>2.4891113856421038E-2</v>
      </c>
      <c r="AH108" s="65">
        <f>'Pronóstico1 Privado'!AH108*'Pronóstico2 Privado'!$CR108</f>
        <v>7.3568867225399931E-3</v>
      </c>
      <c r="AI108" s="65">
        <f>'Pronóstico1 Privado'!AI108*'Pronóstico2 Privado'!$CR108</f>
        <v>1.0589091087631E-2</v>
      </c>
      <c r="AJ108" s="65">
        <f>'Pronóstico1 Privado'!AJ108*'Pronóstico2 Privado'!$CR108</f>
        <v>7.3701631970894618E-3</v>
      </c>
      <c r="AK108" s="65">
        <f>'Pronóstico1 Privado'!AK108*'Pronóstico2 Privado'!$CR108</f>
        <v>1.1238705871687731E-2</v>
      </c>
      <c r="AL108" s="65">
        <f>'Pronóstico1 Privado'!AL108*'Pronóstico2 Privado'!$CR108</f>
        <v>2.88797077645895E-2</v>
      </c>
      <c r="AM108" s="65">
        <f>'Pronóstico1 Privado'!AM108*'Pronóstico2 Privado'!$CR108</f>
        <v>8.4181490848977639E-3</v>
      </c>
      <c r="AN108" s="65">
        <f>'Pronóstico1 Privado'!AN108*'Pronóstico2 Privado'!$CR108</f>
        <v>5.3178839541434498E-3</v>
      </c>
      <c r="AO108" s="65">
        <f>'Pronóstico1 Privado'!AO108*'Pronóstico2 Privado'!$CR108</f>
        <v>7.577423826529245E-3</v>
      </c>
      <c r="AP108" s="65">
        <f>'Pronóstico1 Privado'!AP108*'Pronóstico2 Privado'!$CR108</f>
        <v>1.0636272571803105E-2</v>
      </c>
      <c r="AQ108" s="65">
        <f>'Pronóstico1 Privado'!AQ108*'Pronóstico2 Privado'!$CR108</f>
        <v>6.5221264134720253E-3</v>
      </c>
      <c r="AR108" s="65">
        <f>'Pronóstico1 Privado'!AR108*'Pronóstico2 Privado'!$CR108</f>
        <v>6.040223928354879E-3</v>
      </c>
      <c r="AS108" s="65">
        <f>'Pronóstico1 Privado'!AS108*'Pronóstico2 Privado'!$CR108</f>
        <v>7.6815956580657038E-3</v>
      </c>
      <c r="AT108" s="65">
        <f>'Pronóstico1 Privado'!AT108*'Pronóstico2 Privado'!$CR108</f>
        <v>5.323513653236191E-3</v>
      </c>
      <c r="AU108" s="65">
        <f>'Pronóstico1 Privado'!AU108*'Pronóstico2 Privado'!$CR108</f>
        <v>5.5581978244119137E-3</v>
      </c>
      <c r="AV108" s="65">
        <f>'Pronóstico1 Privado'!AV108*'Pronóstico2 Privado'!$CR108</f>
        <v>5.2678908779601984E-3</v>
      </c>
      <c r="AW108" s="65">
        <f>'Pronóstico1 Privado'!AW108*'Pronóstico2 Privado'!$CR108</f>
        <v>5.2036837673775892E-3</v>
      </c>
      <c r="AX108" s="65">
        <f>'Pronóstico1 Privado'!AX108*'Pronóstico2 Privado'!$CR108</f>
        <v>5.722366387646385E-3</v>
      </c>
      <c r="AY108" s="65">
        <f>'Pronóstico1 Privado'!AY108*'Pronóstico2 Privado'!$CR108</f>
        <v>5.4580418365735173E-3</v>
      </c>
      <c r="AZ108" s="65">
        <f>'Pronóstico1 Privado'!AZ108*'Pronóstico2 Privado'!$CR108</f>
        <v>5.7247017786466042E-3</v>
      </c>
      <c r="BA108" s="65">
        <f>'Pronóstico1 Privado'!BA108*'Pronóstico2 Privado'!$CR108</f>
        <v>5.6000647538418597E-3</v>
      </c>
      <c r="BB108" s="65">
        <f>'Pronóstico1 Privado'!BB108*'Pronóstico2 Privado'!$CR108</f>
        <v>5.4917122958619722E-3</v>
      </c>
      <c r="BC108" s="65">
        <f>'Pronóstico1 Privado'!BC108*'Pronóstico2 Privado'!$CR108</f>
        <v>5.35452200128291E-3</v>
      </c>
      <c r="BD108" s="65">
        <f>'Pronóstico1 Privado'!BD108*'Pronóstico2 Privado'!$CR108</f>
        <v>5.0084479158208793E-3</v>
      </c>
      <c r="BE108" s="65">
        <f>'Pronóstico1 Privado'!BE108*'Pronóstico2 Privado'!$CR108</f>
        <v>5.3571423630869482E-3</v>
      </c>
      <c r="BF108" s="65">
        <f>'Pronóstico1 Privado'!BF108*'Pronóstico2 Privado'!$CR108</f>
        <v>4.8377387428140727E-3</v>
      </c>
      <c r="BG108" s="65">
        <f>'Pronóstico1 Privado'!BG108*'Pronóstico2 Privado'!$CR108</f>
        <v>5.2935580362403921E-3</v>
      </c>
      <c r="BH108" s="65">
        <f>'Pronóstico1 Privado'!BH108*'Pronóstico2 Privado'!$CR108</f>
        <v>5.1343390468222882E-3</v>
      </c>
      <c r="BI108" s="65">
        <f>'Pronóstico1 Privado'!BI108*'Pronóstico2 Privado'!$CR108</f>
        <v>5.0781619849230115E-3</v>
      </c>
      <c r="BJ108" s="65">
        <f>'Pronóstico1 Privado'!BJ108*'Pronóstico2 Privado'!$CR108</f>
        <v>5.6038109580371937E-3</v>
      </c>
      <c r="BK108" s="65">
        <f>'Pronóstico1 Privado'!BK108*'Pronóstico2 Privado'!$CR108</f>
        <v>5.3792054755692287E-3</v>
      </c>
      <c r="BL108" s="65">
        <f>'Pronóstico1 Privado'!BL108*'Pronóstico2 Privado'!$CR108</f>
        <v>5.1036259523115479E-3</v>
      </c>
      <c r="BM108" s="65">
        <f>'Pronóstico1 Privado'!BM108*'Pronóstico2 Privado'!$CR108</f>
        <v>4.4348286578153439E-3</v>
      </c>
      <c r="BN108" s="65">
        <f>'Pronóstico1 Privado'!BN108*'Pronóstico2 Privado'!$CR108</f>
        <v>5.7393558492570048E-3</v>
      </c>
      <c r="BO108" s="65">
        <f>'Pronóstico1 Privado'!BO108*'Pronóstico2 Privado'!$CR108</f>
        <v>4.3220710106691637E-3</v>
      </c>
      <c r="BP108" s="65">
        <f>'Pronóstico1 Privado'!BP108*'Pronóstico2 Privado'!$CR108</f>
        <v>4.204056744376127E-3</v>
      </c>
      <c r="BQ108" s="65">
        <f>'Pronóstico1 Privado'!BQ108*'Pronóstico2 Privado'!$CR108</f>
        <v>4.1982577374174894E-3</v>
      </c>
      <c r="BR108" s="65">
        <f>'Pronóstico1 Privado'!BR108*'Pronóstico2 Privado'!$CR108</f>
        <v>3.425795166247685E-3</v>
      </c>
      <c r="BS108" s="65">
        <f>'Pronóstico1 Privado'!BS108*'Pronóstico2 Privado'!$CR108</f>
        <v>3.4005898210750433E-3</v>
      </c>
      <c r="BT108" s="65">
        <f>'Pronóstico1 Privado'!BT108*'Pronóstico2 Privado'!$CR108</f>
        <v>3.7517802237481764E-3</v>
      </c>
      <c r="BU108" s="65">
        <f>'Pronóstico1 Privado'!BU108*'Pronóstico2 Privado'!$CR108</f>
        <v>3.604898565079985E-3</v>
      </c>
      <c r="BV108" s="65">
        <f>'Pronóstico1 Privado'!BV108*'Pronóstico2 Privado'!$CR108</f>
        <v>2.9973994024532942E-3</v>
      </c>
      <c r="BW108" s="65">
        <f>'Pronóstico1 Privado'!BW108*'Pronóstico2 Privado'!$CR108</f>
        <v>3.0207298169895366E-3</v>
      </c>
      <c r="BX108" s="65">
        <f>'Pronóstico1 Privado'!BX108*'Pronóstico2 Privado'!$CR108</f>
        <v>2.7715708427824264E-3</v>
      </c>
      <c r="BY108" s="65">
        <f>'Pronóstico1 Privado'!BY108*'Pronóstico2 Privado'!$CR108</f>
        <v>3.0231976716824935E-3</v>
      </c>
      <c r="BZ108" s="65">
        <f>'Pronóstico1 Privado'!BZ108*'Pronóstico2 Privado'!$CR108</f>
        <v>1.7672441772212982E-3</v>
      </c>
      <c r="CA108" s="65">
        <f>'Pronóstico1 Privado'!CA108*'Pronóstico2 Privado'!$CR108</f>
        <v>2.2714847246533818E-3</v>
      </c>
      <c r="CB108" s="65">
        <f>'Pronóstico1 Privado'!CB108*'Pronóstico2 Privado'!$CR108</f>
        <v>2.4393084049416261E-3</v>
      </c>
      <c r="CC108" s="65">
        <f>'Pronóstico1 Privado'!CC108*'Pronóstico2 Privado'!$CR108</f>
        <v>1.4907343792660357E-3</v>
      </c>
      <c r="CD108" s="65">
        <f>'Pronóstico1 Privado'!CD108*'Pronóstico2 Privado'!$CR108</f>
        <v>1.2730240170758897E-3</v>
      </c>
      <c r="CE108" s="65">
        <f>'Pronóstico1 Privado'!CE108*'Pronóstico2 Privado'!$CR108</f>
        <v>1.2340864364669825E-3</v>
      </c>
      <c r="CF108" s="65">
        <f>'Pronóstico1 Privado'!CF108*'Pronóstico2 Privado'!$CR108</f>
        <v>8.0411137650341442E-4</v>
      </c>
      <c r="CG108" s="65">
        <f>'Pronóstico1 Privado'!CG108*'Pronóstico2 Privado'!$CR108</f>
        <v>1.0251582207170327E-3</v>
      </c>
      <c r="CH108" s="65">
        <f>'Pronóstico1 Privado'!CH108*'Pronóstico2 Privado'!$CR108</f>
        <v>8.595274738392388E-4</v>
      </c>
      <c r="CI108" s="65">
        <f>'Pronóstico1 Privado'!CI108*'Pronóstico2 Privado'!$CR108</f>
        <v>8.5141025279123666E-4</v>
      </c>
      <c r="CJ108" s="65">
        <f>'Pronóstico1 Privado'!CJ108*'Pronóstico2 Privado'!$CR108</f>
        <v>9.9797125294228762E-4</v>
      </c>
      <c r="CK108" s="65">
        <f>'Pronóstico1 Privado'!CK108*'Pronóstico2 Privado'!$CR108</f>
        <v>1.1313251132330096E-3</v>
      </c>
      <c r="CL108" s="65">
        <f>'Pronóstico1 Privado'!CL108*'Pronóstico2 Privado'!$CR108</f>
        <v>1.0183501453380193E-3</v>
      </c>
      <c r="CM108" s="65">
        <f>'Pronóstico1 Privado'!CM108*'Pronóstico2 Privado'!$CR108</f>
        <v>2.5782062418805212E-4</v>
      </c>
      <c r="CN108" s="65">
        <f>'Pronóstico1 Privado'!CN108*'Pronóstico2 Privado'!$CR108</f>
        <v>1.1187661656546325E-4</v>
      </c>
      <c r="CP108" s="71">
        <f t="shared" si="1"/>
        <v>3.6500000000000004</v>
      </c>
      <c r="CR108">
        <f>'Insumo 2'!$B$5/'Pronóstico1 Privado'!CP108</f>
        <v>2.0377283959104897</v>
      </c>
    </row>
    <row r="109" spans="1:96">
      <c r="A109">
        <f>'Población %'!A154</f>
        <v>2093</v>
      </c>
      <c r="B109" s="65">
        <f>'Pronóstico1 Privado'!B109*'Pronóstico2 Privado'!$CR109</f>
        <v>0</v>
      </c>
      <c r="C109" s="65">
        <f>'Pronóstico1 Privado'!C109*'Pronóstico2 Privado'!$CR109</f>
        <v>3.0608664097715065E-4</v>
      </c>
      <c r="D109" s="65">
        <f>'Pronóstico1 Privado'!D109*'Pronóstico2 Privado'!$CR109</f>
        <v>2.4600433408383288E-3</v>
      </c>
      <c r="E109" s="65">
        <f>'Pronóstico1 Privado'!E109*'Pronóstico2 Privado'!$CR109</f>
        <v>1.0812097288693543E-2</v>
      </c>
      <c r="F109" s="65">
        <f>'Pronóstico1 Privado'!F109*'Pronóstico2 Privado'!$CR109</f>
        <v>4.3877943309107589E-2</v>
      </c>
      <c r="G109" s="65">
        <f>'Pronóstico1 Privado'!G109*'Pronóstico2 Privado'!$CR109</f>
        <v>9.0921961104555526E-2</v>
      </c>
      <c r="H109" s="65">
        <f>'Pronóstico1 Privado'!H109*'Pronóstico2 Privado'!$CR109</f>
        <v>0.12941778715070984</v>
      </c>
      <c r="I109" s="65">
        <f>'Pronóstico1 Privado'!I109*'Pronóstico2 Privado'!$CR109</f>
        <v>0.16148682361870167</v>
      </c>
      <c r="J109" s="65">
        <f>'Pronóstico1 Privado'!J109*'Pronóstico2 Privado'!$CR109</f>
        <v>0.17722451696986949</v>
      </c>
      <c r="K109" s="65">
        <f>'Pronóstico1 Privado'!K109*'Pronóstico2 Privado'!$CR109</f>
        <v>0.17932343992294678</v>
      </c>
      <c r="L109" s="65">
        <f>'Pronóstico1 Privado'!L109*'Pronóstico2 Privado'!$CR109</f>
        <v>0.18128557701232709</v>
      </c>
      <c r="M109" s="65">
        <f>'Pronóstico1 Privado'!M109*'Pronóstico2 Privado'!$CR109</f>
        <v>0.18059580050388124</v>
      </c>
      <c r="N109" s="65">
        <f>'Pronóstico1 Privado'!N109*'Pronóstico2 Privado'!$CR109</f>
        <v>0.17548682188636536</v>
      </c>
      <c r="O109" s="65">
        <f>'Pronóstico1 Privado'!O109*'Pronóstico2 Privado'!$CR109</f>
        <v>0.17221771406094541</v>
      </c>
      <c r="P109" s="65">
        <f>'Pronóstico1 Privado'!P109*'Pronóstico2 Privado'!$CR109</f>
        <v>0.16696065013354228</v>
      </c>
      <c r="Q109" s="65">
        <f>'Pronóstico1 Privado'!Q109*'Pronóstico2 Privado'!$CR109</f>
        <v>0.15902652662418165</v>
      </c>
      <c r="R109" s="65">
        <f>'Pronóstico1 Privado'!R109*'Pronóstico2 Privado'!$CR109</f>
        <v>0.17204123721040787</v>
      </c>
      <c r="S109" s="65">
        <f>'Pronóstico1 Privado'!S109*'Pronóstico2 Privado'!$CR109</f>
        <v>0.17357606864164471</v>
      </c>
      <c r="T109" s="65">
        <f>'Pronóstico1 Privado'!T109*'Pronóstico2 Privado'!$CR109</f>
        <v>0.18203383708764775</v>
      </c>
      <c r="U109" s="65">
        <f>'Pronóstico1 Privado'!U109*'Pronóstico2 Privado'!$CR109</f>
        <v>0.15999743506500491</v>
      </c>
      <c r="V109" s="65">
        <f>'Pronóstico1 Privado'!V109*'Pronóstico2 Privado'!$CR109</f>
        <v>0.14388649576821333</v>
      </c>
      <c r="W109" s="65">
        <f>'Pronóstico1 Privado'!W109*'Pronóstico2 Privado'!$CR109</f>
        <v>0.15547082845166346</v>
      </c>
      <c r="X109" s="65">
        <f>'Pronóstico1 Privado'!X109*'Pronóstico2 Privado'!$CR109</f>
        <v>0.10880318253751251</v>
      </c>
      <c r="Y109" s="65">
        <f>'Pronóstico1 Privado'!Y109*'Pronóstico2 Privado'!$CR109</f>
        <v>9.0873204125698104E-2</v>
      </c>
      <c r="Z109" s="65">
        <f>'Pronóstico1 Privado'!Z109*'Pronóstico2 Privado'!$CR109</f>
        <v>7.4517895172630369E-2</v>
      </c>
      <c r="AA109" s="65">
        <f>'Pronóstico1 Privado'!AA109*'Pronóstico2 Privado'!$CR109</f>
        <v>7.4250399955574573E-2</v>
      </c>
      <c r="AB109" s="65">
        <f>'Pronóstico1 Privado'!AB109*'Pronóstico2 Privado'!$CR109</f>
        <v>5.2526520178879571E-2</v>
      </c>
      <c r="AC109" s="65">
        <f>'Pronóstico1 Privado'!AC109*'Pronóstico2 Privado'!$CR109</f>
        <v>3.8799325857222608E-2</v>
      </c>
      <c r="AD109" s="65">
        <f>'Pronóstico1 Privado'!AD109*'Pronóstico2 Privado'!$CR109</f>
        <v>2.7780353408910639E-2</v>
      </c>
      <c r="AE109" s="65">
        <f>'Pronóstico1 Privado'!AE109*'Pronóstico2 Privado'!$CR109</f>
        <v>3.8695789861148772E-2</v>
      </c>
      <c r="AF109" s="65">
        <f>'Pronóstico1 Privado'!AF109*'Pronóstico2 Privado'!$CR109</f>
        <v>1.4632651172795727E-2</v>
      </c>
      <c r="AG109" s="65">
        <f>'Pronóstico1 Privado'!AG109*'Pronóstico2 Privado'!$CR109</f>
        <v>2.4796887686191864E-2</v>
      </c>
      <c r="AH109" s="65">
        <f>'Pronóstico1 Privado'!AH109*'Pronóstico2 Privado'!$CR109</f>
        <v>7.3318150900257544E-3</v>
      </c>
      <c r="AI109" s="65">
        <f>'Pronóstico1 Privado'!AI109*'Pronóstico2 Privado'!$CR109</f>
        <v>1.0556392660584122E-2</v>
      </c>
      <c r="AJ109" s="65">
        <f>'Pronóstico1 Privado'!AJ109*'Pronóstico2 Privado'!$CR109</f>
        <v>7.3504965065473533E-3</v>
      </c>
      <c r="AK109" s="65">
        <f>'Pronóstico1 Privado'!AK109*'Pronóstico2 Privado'!$CR109</f>
        <v>1.1214250213025599E-2</v>
      </c>
      <c r="AL109" s="65">
        <f>'Pronóstico1 Privado'!AL109*'Pronóstico2 Privado'!$CR109</f>
        <v>2.8824737672324161E-2</v>
      </c>
      <c r="AM109" s="65">
        <f>'Pronóstico1 Privado'!AM109*'Pronóstico2 Privado'!$CR109</f>
        <v>8.4024898250705544E-3</v>
      </c>
      <c r="AN109" s="65">
        <f>'Pronóstico1 Privado'!AN109*'Pronóstico2 Privado'!$CR109</f>
        <v>5.308243050307089E-3</v>
      </c>
      <c r="AO109" s="65">
        <f>'Pronóstico1 Privado'!AO109*'Pronóstico2 Privado'!$CR109</f>
        <v>7.5675511428591035E-3</v>
      </c>
      <c r="AP109" s="65">
        <f>'Pronóstico1 Privado'!AP109*'Pronóstico2 Privado'!$CR109</f>
        <v>1.0630596187921861E-2</v>
      </c>
      <c r="AQ109" s="65">
        <f>'Pronóstico1 Privado'!AQ109*'Pronóstico2 Privado'!$CR109</f>
        <v>6.5226905204899162E-3</v>
      </c>
      <c r="AR109" s="65">
        <f>'Pronóstico1 Privado'!AR109*'Pronóstico2 Privado'!$CR109</f>
        <v>6.0416980598693836E-3</v>
      </c>
      <c r="AS109" s="65">
        <f>'Pronóstico1 Privado'!AS109*'Pronóstico2 Privado'!$CR109</f>
        <v>7.6844019120431923E-3</v>
      </c>
      <c r="AT109" s="65">
        <f>'Pronóstico1 Privado'!AT109*'Pronóstico2 Privado'!$CR109</f>
        <v>5.3276887699591413E-3</v>
      </c>
      <c r="AU109" s="65">
        <f>'Pronóstico1 Privado'!AU109*'Pronóstico2 Privado'!$CR109</f>
        <v>5.5655065907414397E-3</v>
      </c>
      <c r="AV109" s="65">
        <f>'Pronóstico1 Privado'!AV109*'Pronóstico2 Privado'!$CR109</f>
        <v>5.2765466999261657E-3</v>
      </c>
      <c r="AW109" s="65">
        <f>'Pronóstico1 Privado'!AW109*'Pronóstico2 Privado'!$CR109</f>
        <v>5.2123948257587049E-3</v>
      </c>
      <c r="AX109" s="65">
        <f>'Pronóstico1 Privado'!AX109*'Pronóstico2 Privado'!$CR109</f>
        <v>5.7320431360992482E-3</v>
      </c>
      <c r="AY109" s="65">
        <f>'Pronóstico1 Privado'!AY109*'Pronóstico2 Privado'!$CR109</f>
        <v>5.467287007470731E-3</v>
      </c>
      <c r="AZ109" s="65">
        <f>'Pronóstico1 Privado'!AZ109*'Pronóstico2 Privado'!$CR109</f>
        <v>5.7339565620750776E-3</v>
      </c>
      <c r="BA109" s="65">
        <f>'Pronóstico1 Privado'!BA109*'Pronóstico2 Privado'!$CR109</f>
        <v>5.6080699549297466E-3</v>
      </c>
      <c r="BB109" s="65">
        <f>'Pronóstico1 Privado'!BB109*'Pronóstico2 Privado'!$CR109</f>
        <v>5.4986680583688184E-3</v>
      </c>
      <c r="BC109" s="65">
        <f>'Pronóstico1 Privado'!BC109*'Pronóstico2 Privado'!$CR109</f>
        <v>5.360985585488102E-3</v>
      </c>
      <c r="BD109" s="65">
        <f>'Pronóstico1 Privado'!BD109*'Pronóstico2 Privado'!$CR109</f>
        <v>5.0096813790823265E-3</v>
      </c>
      <c r="BE109" s="65">
        <f>'Pronóstico1 Privado'!BE109*'Pronóstico2 Privado'!$CR109</f>
        <v>5.3513414514756779E-3</v>
      </c>
      <c r="BF109" s="65">
        <f>'Pronóstico1 Privado'!BF109*'Pronóstico2 Privado'!$CR109</f>
        <v>4.8283626379174742E-3</v>
      </c>
      <c r="BG109" s="65">
        <f>'Pronóstico1 Privado'!BG109*'Pronóstico2 Privado'!$CR109</f>
        <v>5.2842128708911621E-3</v>
      </c>
      <c r="BH109" s="65">
        <f>'Pronóstico1 Privado'!BH109*'Pronóstico2 Privado'!$CR109</f>
        <v>5.126436502826323E-3</v>
      </c>
      <c r="BI109" s="65">
        <f>'Pronóstico1 Privado'!BI109*'Pronóstico2 Privado'!$CR109</f>
        <v>5.0670809054754237E-3</v>
      </c>
      <c r="BJ109" s="65">
        <f>'Pronóstico1 Privado'!BJ109*'Pronóstico2 Privado'!$CR109</f>
        <v>5.5869935379726024E-3</v>
      </c>
      <c r="BK109" s="65">
        <f>'Pronóstico1 Privado'!BK109*'Pronóstico2 Privado'!$CR109</f>
        <v>5.3614127405854388E-3</v>
      </c>
      <c r="BL109" s="65">
        <f>'Pronóstico1 Privado'!BL109*'Pronóstico2 Privado'!$CR109</f>
        <v>5.0905383772168536E-3</v>
      </c>
      <c r="BM109" s="65">
        <f>'Pronóstico1 Privado'!BM109*'Pronóstico2 Privado'!$CR109</f>
        <v>4.4272886990241256E-3</v>
      </c>
      <c r="BN109" s="65">
        <f>'Pronóstico1 Privado'!BN109*'Pronóstico2 Privado'!$CR109</f>
        <v>5.7310684464424487E-3</v>
      </c>
      <c r="BO109" s="65">
        <f>'Pronóstico1 Privado'!BO109*'Pronóstico2 Privado'!$CR109</f>
        <v>4.3166956315403666E-3</v>
      </c>
      <c r="BP109" s="65">
        <f>'Pronóstico1 Privado'!BP109*'Pronóstico2 Privado'!$CR109</f>
        <v>4.2019077177394568E-3</v>
      </c>
      <c r="BQ109" s="65">
        <f>'Pronóstico1 Privado'!BQ109*'Pronóstico2 Privado'!$CR109</f>
        <v>4.2015559612416046E-3</v>
      </c>
      <c r="BR109" s="65">
        <f>'Pronóstico1 Privado'!BR109*'Pronóstico2 Privado'!$CR109</f>
        <v>3.4325911826978178E-3</v>
      </c>
      <c r="BS109" s="65">
        <f>'Pronóstico1 Privado'!BS109*'Pronóstico2 Privado'!$CR109</f>
        <v>3.4151706216660658E-3</v>
      </c>
      <c r="BT109" s="65">
        <f>'Pronóstico1 Privado'!BT109*'Pronóstico2 Privado'!$CR109</f>
        <v>3.7787323512959298E-3</v>
      </c>
      <c r="BU109" s="65">
        <f>'Pronóstico1 Privado'!BU109*'Pronóstico2 Privado'!$CR109</f>
        <v>3.6398440476901411E-3</v>
      </c>
      <c r="BV109" s="65">
        <f>'Pronóstico1 Privado'!BV109*'Pronóstico2 Privado'!$CR109</f>
        <v>3.0294377193087136E-3</v>
      </c>
      <c r="BW109" s="65">
        <f>'Pronóstico1 Privado'!BW109*'Pronóstico2 Privado'!$CR109</f>
        <v>3.0549463957727425E-3</v>
      </c>
      <c r="BX109" s="65">
        <f>'Pronóstico1 Privado'!BX109*'Pronóstico2 Privado'!$CR109</f>
        <v>2.8134307115027287E-3</v>
      </c>
      <c r="BY109" s="65">
        <f>'Pronóstico1 Privado'!BY109*'Pronóstico2 Privado'!$CR109</f>
        <v>3.084095831791304E-3</v>
      </c>
      <c r="BZ109" s="65">
        <f>'Pronóstico1 Privado'!BZ109*'Pronóstico2 Privado'!$CR109</f>
        <v>1.8089701289491981E-3</v>
      </c>
      <c r="CA109" s="65">
        <f>'Pronóstico1 Privado'!CA109*'Pronóstico2 Privado'!$CR109</f>
        <v>2.3262164813998027E-3</v>
      </c>
      <c r="CB109" s="65">
        <f>'Pronóstico1 Privado'!CB109*'Pronóstico2 Privado'!$CR109</f>
        <v>2.5010652282274779E-3</v>
      </c>
      <c r="CC109" s="65">
        <f>'Pronóstico1 Privado'!CC109*'Pronóstico2 Privado'!$CR109</f>
        <v>1.5260092433591085E-3</v>
      </c>
      <c r="CD109" s="65">
        <f>'Pronóstico1 Privado'!CD109*'Pronóstico2 Privado'!$CR109</f>
        <v>1.2981188591226112E-3</v>
      </c>
      <c r="CE109" s="65">
        <f>'Pronóstico1 Privado'!CE109*'Pronóstico2 Privado'!$CR109</f>
        <v>1.2543789515865808E-3</v>
      </c>
      <c r="CF109" s="65">
        <f>'Pronóstico1 Privado'!CF109*'Pronóstico2 Privado'!$CR109</f>
        <v>8.1666250847248732E-4</v>
      </c>
      <c r="CG109" s="65">
        <f>'Pronóstico1 Privado'!CG109*'Pronóstico2 Privado'!$CR109</f>
        <v>1.039232114052098E-3</v>
      </c>
      <c r="CH109" s="65">
        <f>'Pronóstico1 Privado'!CH109*'Pronóstico2 Privado'!$CR109</f>
        <v>8.7150601996364779E-4</v>
      </c>
      <c r="CI109" s="65">
        <f>'Pronóstico1 Privado'!CI109*'Pronóstico2 Privado'!$CR109</f>
        <v>8.646403069402296E-4</v>
      </c>
      <c r="CJ109" s="65">
        <f>'Pronóstico1 Privado'!CJ109*'Pronóstico2 Privado'!$CR109</f>
        <v>1.0136048476048663E-3</v>
      </c>
      <c r="CK109" s="65">
        <f>'Pronóstico1 Privado'!CK109*'Pronóstico2 Privado'!$CR109</f>
        <v>1.148111570612747E-3</v>
      </c>
      <c r="CL109" s="65">
        <f>'Pronóstico1 Privado'!CL109*'Pronóstico2 Privado'!$CR109</f>
        <v>1.022861504734889E-3</v>
      </c>
      <c r="CM109" s="65">
        <f>'Pronóstico1 Privado'!CM109*'Pronóstico2 Privado'!$CR109</f>
        <v>2.5836733604652629E-4</v>
      </c>
      <c r="CN109" s="65">
        <f>'Pronóstico1 Privado'!CN109*'Pronóstico2 Privado'!$CR109</f>
        <v>1.1301739709643168E-4</v>
      </c>
      <c r="CP109" s="71">
        <f t="shared" si="1"/>
        <v>3.6500000000000017</v>
      </c>
      <c r="CR109">
        <f>'Insumo 2'!$B$5/'Pronóstico1 Privado'!CP109</f>
        <v>2.0450945354415389</v>
      </c>
    </row>
    <row r="110" spans="1:96">
      <c r="A110">
        <f>'Población %'!A155</f>
        <v>2094</v>
      </c>
      <c r="B110" s="65">
        <f>'Pronóstico1 Privado'!B110*'Pronóstico2 Privado'!$CR110</f>
        <v>0</v>
      </c>
      <c r="C110" s="65">
        <f>'Pronóstico1 Privado'!C110*'Pronóstico2 Privado'!$CR110</f>
        <v>3.0566882391231483E-4</v>
      </c>
      <c r="D110" s="65">
        <f>'Pronóstico1 Privado'!D110*'Pronóstico2 Privado'!$CR110</f>
        <v>2.4571176476813443E-3</v>
      </c>
      <c r="E110" s="65">
        <f>'Pronóstico1 Privado'!E110*'Pronóstico2 Privado'!$CR110</f>
        <v>1.0788402797613186E-2</v>
      </c>
      <c r="F110" s="65">
        <f>'Pronóstico1 Privado'!F110*'Pronóstico2 Privado'!$CR110</f>
        <v>4.384423160101647E-2</v>
      </c>
      <c r="G110" s="65">
        <f>'Pronóstico1 Privado'!G110*'Pronóstico2 Privado'!$CR110</f>
        <v>9.0888605069860837E-2</v>
      </c>
      <c r="H110" s="65">
        <f>'Pronóstico1 Privado'!H110*'Pronóstico2 Privado'!$CR110</f>
        <v>0.12941519057619535</v>
      </c>
      <c r="I110" s="65">
        <f>'Pronóstico1 Privado'!I110*'Pronóstico2 Privado'!$CR110</f>
        <v>0.1615414554659613</v>
      </c>
      <c r="J110" s="65">
        <f>'Pronóstico1 Privado'!J110*'Pronóstico2 Privado'!$CR110</f>
        <v>0.17730632051301051</v>
      </c>
      <c r="K110" s="65">
        <f>'Pronóstico1 Privado'!K110*'Pronóstico2 Privado'!$CR110</f>
        <v>0.17939944510270697</v>
      </c>
      <c r="L110" s="65">
        <f>'Pronóstico1 Privado'!L110*'Pronóstico2 Privado'!$CR110</f>
        <v>0.18157178596895185</v>
      </c>
      <c r="M110" s="65">
        <f>'Pronóstico1 Privado'!M110*'Pronóstico2 Privado'!$CR110</f>
        <v>0.18111721233625044</v>
      </c>
      <c r="N110" s="65">
        <f>'Pronóstico1 Privado'!N110*'Pronóstico2 Privado'!$CR110</f>
        <v>0.17604467754973716</v>
      </c>
      <c r="O110" s="65">
        <f>'Pronóstico1 Privado'!O110*'Pronóstico2 Privado'!$CR110</f>
        <v>0.17253674571058691</v>
      </c>
      <c r="P110" s="65">
        <f>'Pronóstico1 Privado'!P110*'Pronóstico2 Privado'!$CR110</f>
        <v>0.16704581384052705</v>
      </c>
      <c r="Q110" s="65">
        <f>'Pronóstico1 Privado'!Q110*'Pronóstico2 Privado'!$CR110</f>
        <v>0.1590880367494785</v>
      </c>
      <c r="R110" s="65">
        <f>'Pronóstico1 Privado'!R110*'Pronóstico2 Privado'!$CR110</f>
        <v>0.17218975175907408</v>
      </c>
      <c r="S110" s="65">
        <f>'Pronóstico1 Privado'!S110*'Pronóstico2 Privado'!$CR110</f>
        <v>0.17377149244221426</v>
      </c>
      <c r="T110" s="65">
        <f>'Pronóstico1 Privado'!T110*'Pronóstico2 Privado'!$CR110</f>
        <v>0.1821204688701851</v>
      </c>
      <c r="U110" s="65">
        <f>'Pronóstico1 Privado'!U110*'Pronóstico2 Privado'!$CR110</f>
        <v>0.15998644188659827</v>
      </c>
      <c r="V110" s="65">
        <f>'Pronóstico1 Privado'!V110*'Pronóstico2 Privado'!$CR110</f>
        <v>0.14372385885801695</v>
      </c>
      <c r="W110" s="65">
        <f>'Pronóstico1 Privado'!W110*'Pronóstico2 Privado'!$CR110</f>
        <v>0.15510187629959837</v>
      </c>
      <c r="X110" s="65">
        <f>'Pronóstico1 Privado'!X110*'Pronóstico2 Privado'!$CR110</f>
        <v>0.10846589138596974</v>
      </c>
      <c r="Y110" s="65">
        <f>'Pronóstico1 Privado'!Y110*'Pronóstico2 Privado'!$CR110</f>
        <v>9.0603143388842816E-2</v>
      </c>
      <c r="Z110" s="65">
        <f>'Pronóstico1 Privado'!Z110*'Pronóstico2 Privado'!$CR110</f>
        <v>7.4308035457386901E-2</v>
      </c>
      <c r="AA110" s="65">
        <f>'Pronóstico1 Privado'!AA110*'Pronóstico2 Privado'!$CR110</f>
        <v>7.3985508107773088E-2</v>
      </c>
      <c r="AB110" s="65">
        <f>'Pronóstico1 Privado'!AB110*'Pronóstico2 Privado'!$CR110</f>
        <v>5.2285883305221999E-2</v>
      </c>
      <c r="AC110" s="65">
        <f>'Pronóstico1 Privado'!AC110*'Pronóstico2 Privado'!$CR110</f>
        <v>3.8598773189185635E-2</v>
      </c>
      <c r="AD110" s="65">
        <f>'Pronóstico1 Privado'!AD110*'Pronóstico2 Privado'!$CR110</f>
        <v>2.7647574182995512E-2</v>
      </c>
      <c r="AE110" s="65">
        <f>'Pronóstico1 Privado'!AE110*'Pronóstico2 Privado'!$CR110</f>
        <v>3.85261872949225E-2</v>
      </c>
      <c r="AF110" s="65">
        <f>'Pronóstico1 Privado'!AF110*'Pronóstico2 Privado'!$CR110</f>
        <v>1.4565684591078671E-2</v>
      </c>
      <c r="AG110" s="65">
        <f>'Pronóstico1 Privado'!AG110*'Pronóstico2 Privado'!$CR110</f>
        <v>2.4675237458401715E-2</v>
      </c>
      <c r="AH110" s="65">
        <f>'Pronóstico1 Privado'!AH110*'Pronóstico2 Privado'!$CR110</f>
        <v>7.2948482952221328E-3</v>
      </c>
      <c r="AI110" s="65">
        <f>'Pronóstico1 Privado'!AI110*'Pronóstico2 Privado'!$CR110</f>
        <v>1.0507233337215094E-2</v>
      </c>
      <c r="AJ110" s="65">
        <f>'Pronóstico1 Privado'!AJ110*'Pronóstico2 Privado'!$CR110</f>
        <v>7.318815043246941E-3</v>
      </c>
      <c r="AK110" s="65">
        <f>'Pronóstico1 Privado'!AK110*'Pronóstico2 Privado'!$CR110</f>
        <v>1.1172457929236993E-2</v>
      </c>
      <c r="AL110" s="65">
        <f>'Pronóstico1 Privado'!AL110*'Pronóstico2 Privado'!$CR110</f>
        <v>2.8737721163910393E-2</v>
      </c>
      <c r="AM110" s="65">
        <f>'Pronóstico1 Privado'!AM110*'Pronóstico2 Privado'!$CR110</f>
        <v>8.3805066556431849E-3</v>
      </c>
      <c r="AN110" s="65">
        <f>'Pronóstico1 Privado'!AN110*'Pronóstico2 Privado'!$CR110</f>
        <v>5.2947357797565025E-3</v>
      </c>
      <c r="AO110" s="65">
        <f>'Pronóstico1 Privado'!AO110*'Pronóstico2 Privado'!$CR110</f>
        <v>7.5490030482885766E-3</v>
      </c>
      <c r="AP110" s="65">
        <f>'Pronóstico1 Privado'!AP110*'Pronóstico2 Privado'!$CR110</f>
        <v>1.0609678694308169E-2</v>
      </c>
      <c r="AQ110" s="65">
        <f>'Pronóstico1 Privado'!AQ110*'Pronóstico2 Privado'!$CR110</f>
        <v>6.5148318799901394E-3</v>
      </c>
      <c r="AR110" s="65">
        <f>'Pronóstico1 Privado'!AR110*'Pronóstico2 Privado'!$CR110</f>
        <v>6.038018434876358E-3</v>
      </c>
      <c r="AS110" s="65">
        <f>'Pronóstico1 Privado'!AS110*'Pronóstico2 Privado'!$CR110</f>
        <v>7.6811409604512302E-3</v>
      </c>
      <c r="AT110" s="65">
        <f>'Pronóstico1 Privado'!AT110*'Pronóstico2 Privado'!$CR110</f>
        <v>5.3264042556899743E-3</v>
      </c>
      <c r="AU110" s="65">
        <f>'Pronóstico1 Privado'!AU110*'Pronóstico2 Privado'!$CR110</f>
        <v>5.5664471313629504E-3</v>
      </c>
      <c r="AV110" s="65">
        <f>'Pronóstico1 Privado'!AV110*'Pronóstico2 Privado'!$CR110</f>
        <v>5.2800087156885233E-3</v>
      </c>
      <c r="AW110" s="65">
        <f>'Pronóstico1 Privado'!AW110*'Pronóstico2 Privado'!$CR110</f>
        <v>5.2177501130643332E-3</v>
      </c>
      <c r="AX110" s="65">
        <f>'Pronóstico1 Privado'!AX110*'Pronóstico2 Privado'!$CR110</f>
        <v>5.7381496712224879E-3</v>
      </c>
      <c r="AY110" s="65">
        <f>'Pronóstico1 Privado'!AY110*'Pronóstico2 Privado'!$CR110</f>
        <v>5.4731430628180821E-3</v>
      </c>
      <c r="AZ110" s="65">
        <f>'Pronóstico1 Privado'!AZ110*'Pronóstico2 Privado'!$CR110</f>
        <v>5.7404408102434551E-3</v>
      </c>
      <c r="BA110" s="65">
        <f>'Pronóstico1 Privado'!BA110*'Pronóstico2 Privado'!$CR110</f>
        <v>5.6141918647739835E-3</v>
      </c>
      <c r="BB110" s="65">
        <f>'Pronóstico1 Privado'!BB110*'Pronóstico2 Privado'!$CR110</f>
        <v>5.5038404772696191E-3</v>
      </c>
      <c r="BC110" s="65">
        <f>'Pronóstico1 Privado'!BC110*'Pronóstico2 Privado'!$CR110</f>
        <v>5.3653450340820008E-3</v>
      </c>
      <c r="BD110" s="65">
        <f>'Pronóstico1 Privado'!BD110*'Pronóstico2 Privado'!$CR110</f>
        <v>5.0135489074950449E-3</v>
      </c>
      <c r="BE110" s="65">
        <f>'Pronóstico1 Privado'!BE110*'Pronóstico2 Privado'!$CR110</f>
        <v>5.3504084135893547E-3</v>
      </c>
      <c r="BF110" s="65">
        <f>'Pronóstico1 Privado'!BF110*'Pronóstico2 Privado'!$CR110</f>
        <v>4.8211615849246339E-3</v>
      </c>
      <c r="BG110" s="65">
        <f>'Pronóstico1 Privado'!BG110*'Pronóstico2 Privado'!$CR110</f>
        <v>5.271886468976068E-3</v>
      </c>
      <c r="BH110" s="65">
        <f>'Pronóstico1 Privado'!BH110*'Pronóstico2 Privado'!$CR110</f>
        <v>5.1156076697164788E-3</v>
      </c>
      <c r="BI110" s="65">
        <f>'Pronóstico1 Privado'!BI110*'Pronóstico2 Privado'!$CR110</f>
        <v>5.0577574572378383E-3</v>
      </c>
      <c r="BJ110" s="65">
        <f>'Pronóstico1 Privado'!BJ110*'Pronóstico2 Privado'!$CR110</f>
        <v>5.5732630478948254E-3</v>
      </c>
      <c r="BK110" s="65">
        <f>'Pronóstico1 Privado'!BK110*'Pronóstico2 Privado'!$CR110</f>
        <v>5.3438895300711746E-3</v>
      </c>
      <c r="BL110" s="65">
        <f>'Pronóstico1 Privado'!BL110*'Pronóstico2 Privado'!$CR110</f>
        <v>5.0724635410611778E-3</v>
      </c>
      <c r="BM110" s="65">
        <f>'Pronóstico1 Privado'!BM110*'Pronóstico2 Privado'!$CR110</f>
        <v>4.4150480959711125E-3</v>
      </c>
      <c r="BN110" s="65">
        <f>'Pronóstico1 Privado'!BN110*'Pronóstico2 Privado'!$CR110</f>
        <v>5.7204940670435092E-3</v>
      </c>
      <c r="BO110" s="65">
        <f>'Pronóstico1 Privado'!BO110*'Pronóstico2 Privado'!$CR110</f>
        <v>4.3101767565467018E-3</v>
      </c>
      <c r="BP110" s="65">
        <f>'Pronóstico1 Privado'!BP110*'Pronóstico2 Privado'!$CR110</f>
        <v>4.1965486107564606E-3</v>
      </c>
      <c r="BQ110" s="65">
        <f>'Pronóstico1 Privado'!BQ110*'Pronóstico2 Privado'!$CR110</f>
        <v>4.1994294235427896E-3</v>
      </c>
      <c r="BR110" s="65">
        <f>'Pronóstico1 Privado'!BR110*'Pronóstico2 Privado'!$CR110</f>
        <v>3.4355852035695246E-3</v>
      </c>
      <c r="BS110" s="65">
        <f>'Pronóstico1 Privado'!BS110*'Pronóstico2 Privado'!$CR110</f>
        <v>3.4225167376943752E-3</v>
      </c>
      <c r="BT110" s="65">
        <f>'Pronóstico1 Privado'!BT110*'Pronóstico2 Privado'!$CR110</f>
        <v>3.7958610670412499E-3</v>
      </c>
      <c r="BU110" s="65">
        <f>'Pronóstico1 Privado'!BU110*'Pronóstico2 Privado'!$CR110</f>
        <v>3.6673552935926313E-3</v>
      </c>
      <c r="BV110" s="65">
        <f>'Pronóstico1 Privado'!BV110*'Pronóstico2 Privado'!$CR110</f>
        <v>3.0602983008790143E-3</v>
      </c>
      <c r="BW110" s="65">
        <f>'Pronóstico1 Privado'!BW110*'Pronóstico2 Privado'!$CR110</f>
        <v>3.0895185553873493E-3</v>
      </c>
      <c r="BX110" s="65">
        <f>'Pronóstico1 Privado'!BX110*'Pronóstico2 Privado'!$CR110</f>
        <v>2.8474480279222034E-3</v>
      </c>
      <c r="BY110" s="65">
        <f>'Pronóstico1 Privado'!BY110*'Pronóstico2 Privado'!$CR110</f>
        <v>3.1336249606958378E-3</v>
      </c>
      <c r="BZ110" s="65">
        <f>'Pronóstico1 Privado'!BZ110*'Pronóstico2 Privado'!$CR110</f>
        <v>1.8476252576975489E-3</v>
      </c>
      <c r="CA110" s="65">
        <f>'Pronóstico1 Privado'!CA110*'Pronóstico2 Privado'!$CR110</f>
        <v>2.3846682356544217E-3</v>
      </c>
      <c r="CB110" s="65">
        <f>'Pronóstico1 Privado'!CB110*'Pronóstico2 Privado'!$CR110</f>
        <v>2.5656193436222469E-3</v>
      </c>
      <c r="CC110" s="65">
        <f>'Pronóstico1 Privado'!CC110*'Pronóstico2 Privado'!$CR110</f>
        <v>1.5674790356894142E-3</v>
      </c>
      <c r="CD110" s="65">
        <f>'Pronóstico1 Privado'!CD110*'Pronóstico2 Privado'!$CR110</f>
        <v>1.3318040743922148E-3</v>
      </c>
      <c r="CE110" s="65">
        <f>'Pronóstico1 Privado'!CE110*'Pronóstico2 Privado'!$CR110</f>
        <v>1.2826201972379798E-3</v>
      </c>
      <c r="CF110" s="65">
        <f>'Pronóstico1 Privado'!CF110*'Pronóstico2 Privado'!$CR110</f>
        <v>8.3264236608519154E-4</v>
      </c>
      <c r="CG110" s="65">
        <f>'Pronóstico1 Privado'!CG110*'Pronóstico2 Privado'!$CR110</f>
        <v>1.0587298742618829E-3</v>
      </c>
      <c r="CH110" s="65">
        <f>'Pronóstico1 Privado'!CH110*'Pronóstico2 Privado'!$CR110</f>
        <v>8.8616820450742825E-4</v>
      </c>
      <c r="CI110" s="65">
        <f>'Pronóstico1 Privado'!CI110*'Pronóstico2 Privado'!$CR110</f>
        <v>8.7951416784133206E-4</v>
      </c>
      <c r="CJ110" s="65">
        <f>'Pronóstico1 Privado'!CJ110*'Pronóstico2 Privado'!$CR110</f>
        <v>1.0328796067939862E-3</v>
      </c>
      <c r="CK110" s="65">
        <f>'Pronóstico1 Privado'!CK110*'Pronóstico2 Privado'!$CR110</f>
        <v>1.1701990226929866E-3</v>
      </c>
      <c r="CL110" s="65">
        <f>'Pronóstico1 Privado'!CL110*'Pronóstico2 Privado'!$CR110</f>
        <v>1.0425604934205001E-3</v>
      </c>
      <c r="CM110" s="65">
        <f>'Pronóstico1 Privado'!CM110*'Pronóstico2 Privado'!$CR110</f>
        <v>2.5931069696923277E-4</v>
      </c>
      <c r="CN110" s="65">
        <f>'Pronóstico1 Privado'!CN110*'Pronóstico2 Privado'!$CR110</f>
        <v>1.130571122069397E-4</v>
      </c>
      <c r="CP110" s="71">
        <f t="shared" si="1"/>
        <v>3.6499999999999977</v>
      </c>
      <c r="CR110">
        <f>'Insumo 2'!$B$5/'Pronóstico1 Privado'!CP110</f>
        <v>2.0518246924695562</v>
      </c>
    </row>
    <row r="111" spans="1:96">
      <c r="A111">
        <f>'Población %'!A156</f>
        <v>2095</v>
      </c>
      <c r="B111" s="65">
        <f>'Pronóstico1 Privado'!B111*'Pronóstico2 Privado'!$CR111</f>
        <v>0</v>
      </c>
      <c r="C111" s="65">
        <f>'Pronóstico1 Privado'!C111*'Pronóstico2 Privado'!$CR111</f>
        <v>3.0503640498058467E-4</v>
      </c>
      <c r="D111" s="65">
        <f>'Pronóstico1 Privado'!D111*'Pronóstico2 Privado'!$CR111</f>
        <v>2.4524926297256398E-3</v>
      </c>
      <c r="E111" s="65">
        <f>'Pronóstico1 Privado'!E111*'Pronóstico2 Privado'!$CR111</f>
        <v>1.0769657454364602E-2</v>
      </c>
      <c r="F111" s="65">
        <f>'Pronóstico1 Privado'!F111*'Pronóstico2 Privado'!$CR111</f>
        <v>4.3747922160610346E-2</v>
      </c>
      <c r="G111" s="65">
        <f>'Pronóstico1 Privado'!G111*'Pronóstico2 Privado'!$CR111</f>
        <v>9.0740638069824769E-2</v>
      </c>
      <c r="H111" s="65">
        <f>'Pronóstico1 Privado'!H111*'Pronóstico2 Privado'!$CR111</f>
        <v>0.12928235496511323</v>
      </c>
      <c r="I111" s="65">
        <f>'Pronóstico1 Privado'!I111*'Pronóstico2 Privado'!$CR111</f>
        <v>0.16146271942679488</v>
      </c>
      <c r="J111" s="65">
        <f>'Pronóstico1 Privado'!J111*'Pronóstico2 Privado'!$CR111</f>
        <v>0.17731627985804305</v>
      </c>
      <c r="K111" s="65">
        <f>'Pronóstico1 Privado'!K111*'Pronóstico2 Privado'!$CR111</f>
        <v>0.17945964582188884</v>
      </c>
      <c r="L111" s="65">
        <f>'Pronóstico1 Privado'!L111*'Pronóstico2 Privado'!$CR111</f>
        <v>0.18163307542448504</v>
      </c>
      <c r="M111" s="65">
        <f>'Pronóstico1 Privado'!M111*'Pronóstico2 Privado'!$CR111</f>
        <v>0.18145941220295417</v>
      </c>
      <c r="N111" s="65">
        <f>'Pronóstico1 Privado'!N111*'Pronóstico2 Privado'!$CR111</f>
        <v>0.17670739359966067</v>
      </c>
      <c r="O111" s="65">
        <f>'Pronóstico1 Privado'!O111*'Pronóstico2 Privado'!$CR111</f>
        <v>0.17329021548867354</v>
      </c>
      <c r="P111" s="65">
        <f>'Pronóstico1 Privado'!P111*'Pronóstico2 Privado'!$CR111</f>
        <v>0.16753617490008368</v>
      </c>
      <c r="Q111" s="65">
        <f>'Pronóstico1 Privado'!Q111*'Pronóstico2 Privado'!$CR111</f>
        <v>0.15933803714496919</v>
      </c>
      <c r="R111" s="65">
        <f>'Pronóstico1 Privado'!R111*'Pronóstico2 Privado'!$CR111</f>
        <v>0.17239328244392202</v>
      </c>
      <c r="S111" s="65">
        <f>'Pronóstico1 Privado'!S111*'Pronóstico2 Privado'!$CR111</f>
        <v>0.17398571546944888</v>
      </c>
      <c r="T111" s="65">
        <f>'Pronóstico1 Privado'!T111*'Pronóstico2 Privado'!$CR111</f>
        <v>0.18233161888892718</v>
      </c>
      <c r="U111" s="65">
        <f>'Pronóstico1 Privado'!U111*'Pronóstico2 Privado'!$CR111</f>
        <v>0.16005403079942351</v>
      </c>
      <c r="V111" s="65">
        <f>'Pronóstico1 Privado'!V111*'Pronóstico2 Privado'!$CR111</f>
        <v>0.14369400593080589</v>
      </c>
      <c r="W111" s="65">
        <f>'Pronóstico1 Privado'!W111*'Pronóstico2 Privado'!$CR111</f>
        <v>0.15484963101572505</v>
      </c>
      <c r="X111" s="65">
        <f>'Pronóstico1 Privado'!X111*'Pronóstico2 Privado'!$CR111</f>
        <v>0.10811384493774173</v>
      </c>
      <c r="Y111" s="65">
        <f>'Pronóstico1 Privado'!Y111*'Pronóstico2 Privado'!$CR111</f>
        <v>9.0216722350651632E-2</v>
      </c>
      <c r="Z111" s="65">
        <f>'Pronóstico1 Privado'!Z111*'Pronóstico2 Privado'!$CR111</f>
        <v>7.3995005845024567E-2</v>
      </c>
      <c r="AA111" s="65">
        <f>'Pronóstico1 Privado'!AA111*'Pronóstico2 Privado'!$CR111</f>
        <v>7.3679979825153855E-2</v>
      </c>
      <c r="AB111" s="65">
        <f>'Pronóstico1 Privado'!AB111*'Pronóstico2 Privado'!$CR111</f>
        <v>5.2025220293119546E-2</v>
      </c>
      <c r="AC111" s="65">
        <f>'Pronóstico1 Privado'!AC111*'Pronóstico2 Privado'!$CR111</f>
        <v>3.8363280888154855E-2</v>
      </c>
      <c r="AD111" s="65">
        <f>'Pronóstico1 Privado'!AD111*'Pronóstico2 Privado'!$CR111</f>
        <v>2.7460763985870704E-2</v>
      </c>
      <c r="AE111" s="65">
        <f>'Pronóstico1 Privado'!AE111*'Pronóstico2 Privado'!$CR111</f>
        <v>3.8279746461558982E-2</v>
      </c>
      <c r="AF111" s="65">
        <f>'Pronóstico1 Privado'!AF111*'Pronóstico2 Privado'!$CR111</f>
        <v>1.4478812113732654E-2</v>
      </c>
      <c r="AG111" s="65">
        <f>'Pronóstico1 Privado'!AG111*'Pronóstico2 Privado'!$CR111</f>
        <v>2.4525067474109624E-2</v>
      </c>
      <c r="AH111" s="65">
        <f>'Pronóstico1 Privado'!AH111*'Pronóstico2 Privado'!$CR111</f>
        <v>7.248865010853243E-3</v>
      </c>
      <c r="AI111" s="65">
        <f>'Pronóstico1 Privado'!AI111*'Pronóstico2 Privado'!$CR111</f>
        <v>1.0440736575951489E-2</v>
      </c>
      <c r="AJ111" s="65">
        <f>'Pronóstico1 Privado'!AJ111*'Pronóstico2 Privado'!$CR111</f>
        <v>7.2753982683878907E-3</v>
      </c>
      <c r="AK111" s="65">
        <f>'Pronóstico1 Privado'!AK111*'Pronóstico2 Privado'!$CR111</f>
        <v>1.1110407747778004E-2</v>
      </c>
      <c r="AL111" s="65">
        <f>'Pronóstico1 Privado'!AL111*'Pronóstico2 Privado'!$CR111</f>
        <v>2.8600334957393152E-2</v>
      </c>
      <c r="AM111" s="65">
        <f>'Pronóstico1 Privado'!AM111*'Pronóstico2 Privado'!$CR111</f>
        <v>8.3475725072509888E-3</v>
      </c>
      <c r="AN111" s="65">
        <f>'Pronóstico1 Privado'!AN111*'Pronóstico2 Privado'!$CR111</f>
        <v>5.2769782112168867E-3</v>
      </c>
      <c r="AO111" s="65">
        <f>'Pronóstico1 Privado'!AO111*'Pronóstico2 Privado'!$CR111</f>
        <v>7.5243170311528234E-3</v>
      </c>
      <c r="AP111" s="65">
        <f>'Pronóstico1 Privado'!AP111*'Pronóstico2 Privado'!$CR111</f>
        <v>1.0576503765516165E-2</v>
      </c>
      <c r="AQ111" s="65">
        <f>'Pronóstico1 Privado'!AQ111*'Pronóstico2 Privado'!$CR111</f>
        <v>6.4976970357036694E-3</v>
      </c>
      <c r="AR111" s="65">
        <f>'Pronóstico1 Privado'!AR111*'Pronóstico2 Privado'!$CR111</f>
        <v>6.0262730537553695E-3</v>
      </c>
      <c r="AS111" s="65">
        <f>'Pronóstico1 Privado'!AS111*'Pronóstico2 Privado'!$CR111</f>
        <v>7.6707453684730278E-3</v>
      </c>
      <c r="AT111" s="65">
        <f>'Pronóstico1 Privado'!AT111*'Pronóstico2 Privado'!$CR111</f>
        <v>5.3204389142486822E-3</v>
      </c>
      <c r="AU111" s="65">
        <f>'Pronóstico1 Privado'!AU111*'Pronóstico2 Privado'!$CR111</f>
        <v>5.561394629878833E-3</v>
      </c>
      <c r="AV111" s="65">
        <f>'Pronóstico1 Privado'!AV111*'Pronóstico2 Privado'!$CR111</f>
        <v>5.2774409754317809E-3</v>
      </c>
      <c r="AW111" s="65">
        <f>'Pronóstico1 Privado'!AW111*'Pronóstico2 Privado'!$CR111</f>
        <v>5.2177227408873837E-3</v>
      </c>
      <c r="AX111" s="65">
        <f>'Pronóstico1 Privado'!AX111*'Pronóstico2 Privado'!$CR111</f>
        <v>5.7401119663001267E-3</v>
      </c>
      <c r="AY111" s="65">
        <f>'Pronóstico1 Privado'!AY111*'Pronóstico2 Privado'!$CR111</f>
        <v>5.4755551536868627E-3</v>
      </c>
      <c r="AZ111" s="65">
        <f>'Pronóstico1 Privado'!AZ111*'Pronóstico2 Privado'!$CR111</f>
        <v>5.7431521024869396E-3</v>
      </c>
      <c r="BA111" s="65">
        <f>'Pronóstico1 Privado'!BA111*'Pronóstico2 Privado'!$CR111</f>
        <v>5.6173173867544567E-3</v>
      </c>
      <c r="BB111" s="65">
        <f>'Pronóstico1 Privado'!BB111*'Pronóstico2 Privado'!$CR111</f>
        <v>5.5070955726858502E-3</v>
      </c>
      <c r="BC111" s="65">
        <f>'Pronóstico1 Privado'!BC111*'Pronóstico2 Privado'!$CR111</f>
        <v>5.3678237816126651E-3</v>
      </c>
      <c r="BD111" s="65">
        <f>'Pronóstico1 Privado'!BD111*'Pronóstico2 Privado'!$CR111</f>
        <v>5.0154123123622276E-3</v>
      </c>
      <c r="BE111" s="65">
        <f>'Pronóstico1 Privado'!BE111*'Pronóstico2 Privado'!$CR111</f>
        <v>5.3522860256207819E-3</v>
      </c>
      <c r="BF111" s="65">
        <f>'Pronóstico1 Privado'!BF111*'Pronóstico2 Privado'!$CR111</f>
        <v>4.8183655975554442E-3</v>
      </c>
      <c r="BG111" s="65">
        <f>'Pronóstico1 Privado'!BG111*'Pronóstico2 Privado'!$CR111</f>
        <v>5.2617908943422024E-3</v>
      </c>
      <c r="BH111" s="65">
        <f>'Pronóstico1 Privado'!BH111*'Pronóstico2 Privado'!$CR111</f>
        <v>5.1015882071715427E-3</v>
      </c>
      <c r="BI111" s="65">
        <f>'Pronóstico1 Privado'!BI111*'Pronóstico2 Privado'!$CR111</f>
        <v>5.0451893060044902E-3</v>
      </c>
      <c r="BJ111" s="65">
        <f>'Pronóstico1 Privado'!BJ111*'Pronóstico2 Privado'!$CR111</f>
        <v>5.5612061348444871E-3</v>
      </c>
      <c r="BK111" s="65">
        <f>'Pronóstico1 Privado'!BK111*'Pronóstico2 Privado'!$CR111</f>
        <v>5.3291762864527848E-3</v>
      </c>
      <c r="BL111" s="65">
        <f>'Pronóstico1 Privado'!BL111*'Pronóstico2 Privado'!$CR111</f>
        <v>5.0544381803429555E-3</v>
      </c>
      <c r="BM111" s="65">
        <f>'Pronóstico1 Privado'!BM111*'Pronóstico2 Privado'!$CR111</f>
        <v>4.3982966135025234E-3</v>
      </c>
      <c r="BN111" s="65">
        <f>'Pronóstico1 Privado'!BN111*'Pronóstico2 Privado'!$CR111</f>
        <v>5.7036268744426882E-3</v>
      </c>
      <c r="BO111" s="65">
        <f>'Pronóstico1 Privado'!BO111*'Pronóstico2 Privado'!$CR111</f>
        <v>4.3016240187585793E-3</v>
      </c>
      <c r="BP111" s="65">
        <f>'Pronóstico1 Privado'!BP111*'Pronóstico2 Privado'!$CR111</f>
        <v>4.1897919489971959E-3</v>
      </c>
      <c r="BQ111" s="65">
        <f>'Pronóstico1 Privado'!BQ111*'Pronóstico2 Privado'!$CR111</f>
        <v>4.1938681610530814E-3</v>
      </c>
      <c r="BR111" s="65">
        <f>'Pronóstico1 Privado'!BR111*'Pronóstico2 Privado'!$CR111</f>
        <v>3.4338616436004081E-3</v>
      </c>
      <c r="BS111" s="65">
        <f>'Pronóstico1 Privado'!BS111*'Pronóstico2 Privado'!$CR111</f>
        <v>3.4257602359018227E-3</v>
      </c>
      <c r="BT111" s="65">
        <f>'Pronóstico1 Privado'!BT111*'Pronóstico2 Privado'!$CR111</f>
        <v>3.8046830538891233E-3</v>
      </c>
      <c r="BU111" s="65">
        <f>'Pronóstico1 Privado'!BU111*'Pronóstico2 Privado'!$CR111</f>
        <v>3.6849639140545953E-3</v>
      </c>
      <c r="BV111" s="65">
        <f>'Pronóstico1 Privado'!BV111*'Pronóstico2 Privado'!$CR111</f>
        <v>3.084575323216242E-3</v>
      </c>
      <c r="BW111" s="65">
        <f>'Pronóstico1 Privado'!BW111*'Pronóstico2 Privado'!$CR111</f>
        <v>3.122569718096773E-3</v>
      </c>
      <c r="BX111" s="65">
        <f>'Pronóstico1 Privado'!BX111*'Pronóstico2 Privado'!$CR111</f>
        <v>2.8813623711553982E-3</v>
      </c>
      <c r="BY111" s="65">
        <f>'Pronóstico1 Privado'!BY111*'Pronóstico2 Privado'!$CR111</f>
        <v>3.1738556195739461E-3</v>
      </c>
      <c r="BZ111" s="65">
        <f>'Pronóstico1 Privado'!BZ111*'Pronóstico2 Privado'!$CR111</f>
        <v>1.8791006184473982E-3</v>
      </c>
      <c r="CA111" s="65">
        <f>'Pronóstico1 Privado'!CA111*'Pronóstico2 Privado'!$CR111</f>
        <v>2.4387636433335883E-3</v>
      </c>
      <c r="CB111" s="65">
        <f>'Pronóstico1 Privado'!CB111*'Pronóstico2 Privado'!$CR111</f>
        <v>2.6341332913838791E-3</v>
      </c>
      <c r="CC111" s="65">
        <f>'Pronóstico1 Privado'!CC111*'Pronóstico2 Privado'!$CR111</f>
        <v>1.6107145349955766E-3</v>
      </c>
      <c r="CD111" s="65">
        <f>'Pronóstico1 Privado'!CD111*'Pronóstico2 Privado'!$CR111</f>
        <v>1.3706036927723694E-3</v>
      </c>
      <c r="CE111" s="65">
        <f>'Pronóstico1 Privado'!CE111*'Pronóstico2 Privado'!$CR111</f>
        <v>1.3190037521545585E-3</v>
      </c>
      <c r="CF111" s="65">
        <f>'Pronóstico1 Privado'!CF111*'Pronóstico2 Privado'!$CR111</f>
        <v>8.5388309192324739E-4</v>
      </c>
      <c r="CG111" s="65">
        <f>'Pronóstico1 Privado'!CG111*'Pronóstico2 Privado'!$CR111</f>
        <v>1.0830659816140726E-3</v>
      </c>
      <c r="CH111" s="65">
        <f>'Pronóstico1 Privado'!CH111*'Pronóstico2 Privado'!$CR111</f>
        <v>9.0586031763522637E-4</v>
      </c>
      <c r="CI111" s="65">
        <f>'Pronóstico1 Privado'!CI111*'Pronóstico2 Privado'!$CR111</f>
        <v>8.9732481920077299E-4</v>
      </c>
      <c r="CJ111" s="65">
        <f>'Pronóstico1 Privado'!CJ111*'Pronóstico2 Privado'!$CR111</f>
        <v>1.054463623895384E-3</v>
      </c>
      <c r="CK111" s="65">
        <f>'Pronóstico1 Privado'!CK111*'Pronóstico2 Privado'!$CR111</f>
        <v>1.1971349167708312E-3</v>
      </c>
      <c r="CL111" s="65">
        <f>'Pronóstico1 Privado'!CL111*'Pronóstico2 Privado'!$CR111</f>
        <v>1.0669386282007372E-3</v>
      </c>
      <c r="CM111" s="65">
        <f>'Pronóstico1 Privado'!CM111*'Pronóstico2 Privado'!$CR111</f>
        <v>2.6567119895729897E-4</v>
      </c>
      <c r="CN111" s="65">
        <f>'Pronóstico1 Privado'!CN111*'Pronóstico2 Privado'!$CR111</f>
        <v>1.133784148273563E-4</v>
      </c>
      <c r="CP111" s="71">
        <f t="shared" si="1"/>
        <v>3.6500000000000021</v>
      </c>
      <c r="CR111">
        <f>'Insumo 2'!$B$5/'Pronóstico1 Privado'!CP111</f>
        <v>2.058303526731537</v>
      </c>
    </row>
    <row r="112" spans="1:96">
      <c r="A112">
        <f>'Población %'!A157</f>
        <v>2096</v>
      </c>
      <c r="B112" s="65">
        <f>'Pronóstico1 Privado'!B112*'Pronóstico2 Privado'!$CR112</f>
        <v>0</v>
      </c>
      <c r="C112" s="65">
        <f>'Pronóstico1 Privado'!C112*'Pronóstico2 Privado'!$CR112</f>
        <v>3.0531691404679922E-4</v>
      </c>
      <c r="D112" s="65">
        <f>'Pronóstico1 Privado'!D112*'Pronóstico2 Privado'!$CR112</f>
        <v>2.4540754330279134E-3</v>
      </c>
      <c r="E112" s="65">
        <f>'Pronóstico1 Privado'!E112*'Pronóstico2 Privado'!$CR112</f>
        <v>1.0774339576485385E-2</v>
      </c>
      <c r="F112" s="65">
        <f>'Pronóstico1 Privado'!F112*'Pronóstico2 Privado'!$CR112</f>
        <v>4.3756072856480983E-2</v>
      </c>
      <c r="G112" s="65">
        <f>'Pronóstico1 Privado'!G112*'Pronóstico2 Privado'!$CR112</f>
        <v>9.0737856493550845E-2</v>
      </c>
      <c r="H112" s="65">
        <f>'Pronóstico1 Privado'!H112*'Pronóstico2 Privado'!$CR112</f>
        <v>0.12926004163171467</v>
      </c>
      <c r="I112" s="65">
        <f>'Pronóstico1 Privado'!I112*'Pronóstico2 Privado'!$CR112</f>
        <v>0.16144184493786357</v>
      </c>
      <c r="J112" s="65">
        <f>'Pronóstico1 Privado'!J112*'Pronóstico2 Privado'!$CR112</f>
        <v>0.17725426372391798</v>
      </c>
      <c r="K112" s="65">
        <f>'Pronóstico1 Privado'!K112*'Pronóstico2 Privado'!$CR112</f>
        <v>0.17928198197989212</v>
      </c>
      <c r="L112" s="65">
        <f>'Pronóstico1 Privado'!L112*'Pronóstico2 Privado'!$CR112</f>
        <v>0.18125467997026937</v>
      </c>
      <c r="M112" s="65">
        <f>'Pronóstico1 Privado'!M112*'Pronóstico2 Privado'!$CR112</f>
        <v>0.18085662262004415</v>
      </c>
      <c r="N112" s="65">
        <f>'Pronóstico1 Privado'!N112*'Pronóstico2 Privado'!$CR112</f>
        <v>0.17624156539219055</v>
      </c>
      <c r="O112" s="65">
        <f>'Pronóstico1 Privado'!O112*'Pronóstico2 Privado'!$CR112</f>
        <v>0.17314578121687832</v>
      </c>
      <c r="P112" s="65">
        <f>'Pronóstico1 Privado'!P112*'Pronóstico2 Privado'!$CR112</f>
        <v>0.16761188573775437</v>
      </c>
      <c r="Q112" s="65">
        <f>'Pronóstico1 Privado'!Q112*'Pronóstico2 Privado'!$CR112</f>
        <v>0.1593469367981829</v>
      </c>
      <c r="R112" s="65">
        <f>'Pronóstico1 Privado'!R112*'Pronóstico2 Privado'!$CR112</f>
        <v>0.17234531758814728</v>
      </c>
      <c r="S112" s="65">
        <f>'Pronóstico1 Privado'!S112*'Pronóstico2 Privado'!$CR112</f>
        <v>0.17401604438745394</v>
      </c>
      <c r="T112" s="65">
        <f>'Pronóstico1 Privado'!T112*'Pronóstico2 Privado'!$CR112</f>
        <v>0.18250414108622243</v>
      </c>
      <c r="U112" s="65">
        <f>'Pronóstico1 Privado'!U112*'Pronóstico2 Privado'!$CR112</f>
        <v>0.16032070188679981</v>
      </c>
      <c r="V112" s="65">
        <f>'Pronóstico1 Privado'!V112*'Pronóstico2 Privado'!$CR112</f>
        <v>0.14398571443416436</v>
      </c>
      <c r="W112" s="65">
        <f>'Pronóstico1 Privado'!W112*'Pronóstico2 Privado'!$CR112</f>
        <v>0.15523459441962231</v>
      </c>
      <c r="X112" s="65">
        <f>'Pronóstico1 Privado'!X112*'Pronóstico2 Privado'!$CR112</f>
        <v>0.10832621266827241</v>
      </c>
      <c r="Y112" s="65">
        <f>'Pronóstico1 Privado'!Y112*'Pronóstico2 Privado'!$CR112</f>
        <v>9.0298148764446862E-2</v>
      </c>
      <c r="Z112" s="65">
        <f>'Pronóstico1 Privado'!Z112*'Pronóstico2 Privado'!$CR112</f>
        <v>7.4013492120815788E-2</v>
      </c>
      <c r="AA112" s="65">
        <f>'Pronóstico1 Privado'!AA112*'Pronóstico2 Privado'!$CR112</f>
        <v>7.3730803355153141E-2</v>
      </c>
      <c r="AB112" s="65">
        <f>'Pronóstico1 Privado'!AB112*'Pronóstico2 Privado'!$CR112</f>
        <v>5.2082022376612622E-2</v>
      </c>
      <c r="AC112" s="65">
        <f>'Pronóstico1 Privado'!AC112*'Pronóstico2 Privado'!$CR112</f>
        <v>3.8381083793122481E-2</v>
      </c>
      <c r="AD112" s="65">
        <f>'Pronóstico1 Privado'!AD112*'Pronóstico2 Privado'!$CR112</f>
        <v>2.7446340831869375E-2</v>
      </c>
      <c r="AE112" s="65">
        <f>'Pronóstico1 Privado'!AE112*'Pronóstico2 Privado'!$CR112</f>
        <v>3.8231848527288892E-2</v>
      </c>
      <c r="AF112" s="65">
        <f>'Pronóstico1 Privado'!AF112*'Pronóstico2 Privado'!$CR112</f>
        <v>1.4462588318753335E-2</v>
      </c>
      <c r="AG112" s="65">
        <f>'Pronóstico1 Privado'!AG112*'Pronóstico2 Privado'!$CR112</f>
        <v>2.4502089603004009E-2</v>
      </c>
      <c r="AH112" s="65">
        <f>'Pronóstico1 Privado'!AH112*'Pronóstico2 Privado'!$CR112</f>
        <v>7.2399472087898995E-3</v>
      </c>
      <c r="AI112" s="65">
        <f>'Pronóstico1 Privado'!AI112*'Pronóstico2 Privado'!$CR112</f>
        <v>1.04228977033353E-2</v>
      </c>
      <c r="AJ112" s="65">
        <f>'Pronóstico1 Privado'!AJ112*'Pronóstico2 Privado'!$CR112</f>
        <v>7.260452250498494E-3</v>
      </c>
      <c r="AK112" s="65">
        <f>'Pronóstico1 Privado'!AK112*'Pronóstico2 Privado'!$CR112</f>
        <v>1.1086478704366453E-2</v>
      </c>
      <c r="AL112" s="65">
        <f>'Pronóstico1 Privado'!AL112*'Pronóstico2 Privado'!$CR112</f>
        <v>2.8535079238559691E-2</v>
      </c>
      <c r="AM112" s="65">
        <f>'Pronóstico1 Privado'!AM112*'Pronóstico2 Privado'!$CR112</f>
        <v>8.3320349869166841E-3</v>
      </c>
      <c r="AN112" s="65">
        <f>'Pronóstico1 Privado'!AN112*'Pronóstico2 Privado'!$CR112</f>
        <v>5.2707692771493571E-3</v>
      </c>
      <c r="AO112" s="65">
        <f>'Pronóstico1 Privado'!AO112*'Pronóstico2 Privado'!$CR112</f>
        <v>7.5200205635086882E-3</v>
      </c>
      <c r="AP112" s="65">
        <f>'Pronóstico1 Privado'!AP112*'Pronóstico2 Privado'!$CR112</f>
        <v>1.0572018125039873E-2</v>
      </c>
      <c r="AQ112" s="65">
        <f>'Pronóstico1 Privado'!AQ112*'Pronóstico2 Privado'!$CR112</f>
        <v>6.496146316017172E-3</v>
      </c>
      <c r="AR112" s="65">
        <f>'Pronóstico1 Privado'!AR112*'Pronóstico2 Privado'!$CR112</f>
        <v>6.027978777365571E-3</v>
      </c>
      <c r="AS112" s="65">
        <f>'Pronóstico1 Privado'!AS112*'Pronóstico2 Privado'!$CR112</f>
        <v>7.6780907355242095E-3</v>
      </c>
      <c r="AT112" s="65">
        <f>'Pronóstico1 Privado'!AT112*'Pronóstico2 Privado'!$CR112</f>
        <v>5.328431815738644E-3</v>
      </c>
      <c r="AU112" s="65">
        <f>'Pronóstico1 Privado'!AU112*'Pronóstico2 Privado'!$CR112</f>
        <v>5.5710776348037016E-3</v>
      </c>
      <c r="AV112" s="65">
        <f>'Pronóstico1 Privado'!AV112*'Pronóstico2 Privado'!$CR112</f>
        <v>5.2877727270876093E-3</v>
      </c>
      <c r="AW112" s="65">
        <f>'Pronóstico1 Privado'!AW112*'Pronóstico2 Privado'!$CR112</f>
        <v>5.2300738953206787E-3</v>
      </c>
      <c r="AX112" s="65">
        <f>'Pronóstico1 Privado'!AX112*'Pronóstico2 Privado'!$CR112</f>
        <v>5.7561918741417493E-3</v>
      </c>
      <c r="AY112" s="65">
        <f>'Pronóstico1 Privado'!AY112*'Pronóstico2 Privado'!$CR112</f>
        <v>5.4922469027551954E-3</v>
      </c>
      <c r="AZ112" s="65">
        <f>'Pronóstico1 Privado'!AZ112*'Pronóstico2 Privado'!$CR112</f>
        <v>5.760350152870815E-3</v>
      </c>
      <c r="BA112" s="65">
        <f>'Pronóstico1 Privado'!BA112*'Pronóstico2 Privado'!$CR112</f>
        <v>5.6336613954138179E-3</v>
      </c>
      <c r="BB112" s="65">
        <f>'Pronóstico1 Privado'!BB112*'Pronóstico2 Privado'!$CR112</f>
        <v>5.5228606689257161E-3</v>
      </c>
      <c r="BC112" s="65">
        <f>'Pronóstico1 Privado'!BC112*'Pronóstico2 Privado'!$CR112</f>
        <v>5.3829525099979986E-3</v>
      </c>
      <c r="BD112" s="65">
        <f>'Pronóstico1 Privado'!BD112*'Pronóstico2 Privado'!$CR112</f>
        <v>5.0285862017329305E-3</v>
      </c>
      <c r="BE112" s="65">
        <f>'Pronóstico1 Privado'!BE112*'Pronóstico2 Privado'!$CR112</f>
        <v>5.3656230080436317E-3</v>
      </c>
      <c r="BF112" s="65">
        <f>'Pronóstico1 Privado'!BF112*'Pronóstico2 Privado'!$CR112</f>
        <v>4.8299803733066627E-3</v>
      </c>
      <c r="BG112" s="65">
        <f>'Pronóstico1 Privado'!BG112*'Pronóstico2 Privado'!$CR112</f>
        <v>5.2691424404975986E-3</v>
      </c>
      <c r="BH112" s="65">
        <f>'Pronóstico1 Privado'!BH112*'Pronóstico2 Privado'!$CR112</f>
        <v>5.1014727699662359E-3</v>
      </c>
      <c r="BI112" s="65">
        <f>'Pronóstico1 Privado'!BI112*'Pronóstico2 Privado'!$CR112</f>
        <v>5.0403428226867787E-3</v>
      </c>
      <c r="BJ112" s="65">
        <f>'Pronóstico1 Privado'!BJ112*'Pronóstico2 Privado'!$CR112</f>
        <v>5.556886659917726E-3</v>
      </c>
      <c r="BK112" s="65">
        <f>'Pronóstico1 Privado'!BK112*'Pronóstico2 Privado'!$CR112</f>
        <v>5.3261276342912211E-3</v>
      </c>
      <c r="BL112" s="65">
        <f>'Pronóstico1 Privado'!BL112*'Pronóstico2 Privado'!$CR112</f>
        <v>5.0479535793466245E-3</v>
      </c>
      <c r="BM112" s="65">
        <f>'Pronóstico1 Privado'!BM112*'Pronóstico2 Privado'!$CR112</f>
        <v>4.3884724147562797E-3</v>
      </c>
      <c r="BN112" s="65">
        <f>'Pronóstico1 Privado'!BN112*'Pronóstico2 Privado'!$CR112</f>
        <v>5.6887788773572166E-3</v>
      </c>
      <c r="BO112" s="65">
        <f>'Pronóstico1 Privado'!BO112*'Pronóstico2 Privado'!$CR112</f>
        <v>4.2934269223194581E-3</v>
      </c>
      <c r="BP112" s="65">
        <f>'Pronóstico1 Privado'!BP112*'Pronóstico2 Privado'!$CR112</f>
        <v>4.1851826548997802E-3</v>
      </c>
      <c r="BQ112" s="65">
        <f>'Pronóstico1 Privado'!BQ112*'Pronóstico2 Privado'!$CR112</f>
        <v>4.1897862717215255E-3</v>
      </c>
      <c r="BR112" s="65">
        <f>'Pronóstico1 Privado'!BR112*'Pronóstico2 Privado'!$CR112</f>
        <v>3.430612452397471E-3</v>
      </c>
      <c r="BS112" s="65">
        <f>'Pronóstico1 Privado'!BS112*'Pronóstico2 Privado'!$CR112</f>
        <v>3.4243308713166306E-3</v>
      </c>
      <c r="BT112" s="65">
        <f>'Pronóstico1 Privado'!BT112*'Pronóstico2 Privado'!$CR112</f>
        <v>3.8073624918174044E-3</v>
      </c>
      <c r="BU112" s="65">
        <f>'Pronóstico1 Privado'!BU112*'Pronóstico2 Privado'!$CR112</f>
        <v>3.6912177499811333E-3</v>
      </c>
      <c r="BV112" s="65">
        <f>'Pronóstico1 Privado'!BV112*'Pronóstico2 Privado'!$CR112</f>
        <v>3.0962967887708704E-3</v>
      </c>
      <c r="BW112" s="65">
        <f>'Pronóstico1 Privado'!BW112*'Pronóstico2 Privado'!$CR112</f>
        <v>3.1426540548204433E-3</v>
      </c>
      <c r="BX112" s="65">
        <f>'Pronóstico1 Privado'!BX112*'Pronóstico2 Privado'!$CR112</f>
        <v>2.9058461883067774E-3</v>
      </c>
      <c r="BY112" s="65">
        <f>'Pronóstico1 Privado'!BY112*'Pronóstico2 Privado'!$CR112</f>
        <v>3.2019253078042877E-3</v>
      </c>
      <c r="BZ112" s="65">
        <f>'Pronóstico1 Privado'!BZ112*'Pronóstico2 Privado'!$CR112</f>
        <v>1.8958329382769302E-3</v>
      </c>
      <c r="CA112" s="65">
        <f>'Pronóstico1 Privado'!CA112*'Pronóstico2 Privado'!$CR112</f>
        <v>2.4689008063043115E-3</v>
      </c>
      <c r="CB112" s="65">
        <f>'Pronóstico1 Privado'!CB112*'Pronóstico2 Privado'!$CR112</f>
        <v>2.6794367711473095E-3</v>
      </c>
      <c r="CC112" s="65">
        <f>'Pronóstico1 Privado'!CC112*'Pronóstico2 Privado'!$CR112</f>
        <v>1.6433262405655845E-3</v>
      </c>
      <c r="CD112" s="65">
        <f>'Pronóstico1 Privado'!CD112*'Pronóstico2 Privado'!$CR112</f>
        <v>1.3978650179052963E-3</v>
      </c>
      <c r="CE112" s="65">
        <f>'Pronóstico1 Privado'!CE112*'Pronóstico2 Privado'!$CR112</f>
        <v>1.345742601058241E-3</v>
      </c>
      <c r="CF112" s="65">
        <f>'Pronóstico1 Privado'!CF112*'Pronóstico2 Privado'!$CR112</f>
        <v>8.6987098914990534E-4</v>
      </c>
      <c r="CG112" s="65">
        <f>'Pronóstico1 Privado'!CG112*'Pronóstico2 Privado'!$CR112</f>
        <v>1.099805120985882E-3</v>
      </c>
      <c r="CH112" s="65">
        <f>'Pronóstico1 Privado'!CH112*'Pronóstico2 Privado'!$CR112</f>
        <v>9.1743429594816079E-4</v>
      </c>
      <c r="CI112" s="65">
        <f>'Pronóstico1 Privado'!CI112*'Pronóstico2 Privado'!$CR112</f>
        <v>9.0801672603615913E-4</v>
      </c>
      <c r="CJ112" s="65">
        <f>'Pronóstico1 Privado'!CJ112*'Pronóstico2 Privado'!$CR112</f>
        <v>1.0638782880633346E-3</v>
      </c>
      <c r="CK112" s="65">
        <f>'Pronóstico1 Privado'!CK112*'Pronóstico2 Privado'!$CR112</f>
        <v>1.2121310589575118E-3</v>
      </c>
      <c r="CL112" s="65">
        <f>'Pronóstico1 Privado'!CL112*'Pronóstico2 Privado'!$CR112</f>
        <v>1.0872739460703689E-3</v>
      </c>
      <c r="CM112" s="65">
        <f>'Pronóstico1 Privado'!CM112*'Pronóstico2 Privado'!$CR112</f>
        <v>2.710603965575181E-4</v>
      </c>
      <c r="CN112" s="65">
        <f>'Pronóstico1 Privado'!CN112*'Pronóstico2 Privado'!$CR112</f>
        <v>1.1547335873807485E-4</v>
      </c>
      <c r="CP112" s="71">
        <f t="shared" si="1"/>
        <v>3.6500000000000012</v>
      </c>
      <c r="CR112">
        <f>'Insumo 2'!$B$5/'Pronóstico1 Privado'!CP112</f>
        <v>2.066924580316178</v>
      </c>
    </row>
    <row r="113" spans="1:96">
      <c r="A113">
        <f>'Población %'!A158</f>
        <v>2097</v>
      </c>
      <c r="B113" s="65">
        <f>'Pronóstico1 Privado'!B113*'Pronóstico2 Privado'!$CR113</f>
        <v>0</v>
      </c>
      <c r="C113" s="65">
        <f>'Pronóstico1 Privado'!C113*'Pronóstico2 Privado'!$CR113</f>
        <v>3.0481181907202287E-4</v>
      </c>
      <c r="D113" s="65">
        <f>'Pronóstico1 Privado'!D113*'Pronóstico2 Privado'!$CR113</f>
        <v>2.4546821167456042E-3</v>
      </c>
      <c r="E113" s="65">
        <f>'Pronóstico1 Privado'!E113*'Pronóstico2 Privado'!$CR113</f>
        <v>1.0776252609347432E-2</v>
      </c>
      <c r="F113" s="65">
        <f>'Pronóstico1 Privado'!F113*'Pronóstico2 Privado'!$CR113</f>
        <v>4.3763243273040486E-2</v>
      </c>
      <c r="G113" s="65">
        <f>'Pronóstico1 Privado'!G113*'Pronóstico2 Privado'!$CR113</f>
        <v>9.0751729075162477E-2</v>
      </c>
      <c r="H113" s="65">
        <f>'Pronóstico1 Privado'!H113*'Pronóstico2 Privado'!$CR113</f>
        <v>0.12926601805282881</v>
      </c>
      <c r="I113" s="65">
        <f>'Pronóstico1 Privado'!I113*'Pronóstico2 Privado'!$CR113</f>
        <v>0.1614359886925211</v>
      </c>
      <c r="J113" s="65">
        <f>'Pronóstico1 Privado'!J113*'Pronóstico2 Privado'!$CR113</f>
        <v>0.177323319400017</v>
      </c>
      <c r="K113" s="65">
        <f>'Pronóstico1 Privado'!K113*'Pronóstico2 Privado'!$CR113</f>
        <v>0.17941532851968794</v>
      </c>
      <c r="L113" s="65">
        <f>'Pronóstico1 Privado'!L113*'Pronóstico2 Privado'!$CR113</f>
        <v>0.18133205050121998</v>
      </c>
      <c r="M113" s="65">
        <f>'Pronóstico1 Privado'!M113*'Pronóstico2 Privado'!$CR113</f>
        <v>0.18071765793710937</v>
      </c>
      <c r="N113" s="65">
        <f>'Pronóstico1 Privado'!N113*'Pronóstico2 Privado'!$CR113</f>
        <v>0.17588132219139446</v>
      </c>
      <c r="O113" s="65">
        <f>'Pronóstico1 Privado'!O113*'Pronóstico2 Privado'!$CR113</f>
        <v>0.17285856641523287</v>
      </c>
      <c r="P113" s="65">
        <f>'Pronóstico1 Privado'!P113*'Pronóstico2 Privado'!$CR113</f>
        <v>0.16756064902349463</v>
      </c>
      <c r="Q113" s="65">
        <f>'Pronóstico1 Privado'!Q113*'Pronóstico2 Privado'!$CR113</f>
        <v>0.15945386799896821</v>
      </c>
      <c r="R113" s="65">
        <f>'Pronóstico1 Privado'!R113*'Pronóstico2 Privado'!$CR113</f>
        <v>0.17237795780576026</v>
      </c>
      <c r="S113" s="65">
        <f>'Pronóstico1 Privado'!S113*'Pronóstico2 Privado'!$CR113</f>
        <v>0.17397620954184215</v>
      </c>
      <c r="T113" s="65">
        <f>'Pronóstico1 Privado'!T113*'Pronóstico2 Privado'!$CR113</f>
        <v>0.18248740610410116</v>
      </c>
      <c r="U113" s="65">
        <f>'Pronóstico1 Privado'!U113*'Pronóstico2 Privado'!$CR113</f>
        <v>0.16037002054547109</v>
      </c>
      <c r="V113" s="65">
        <f>'Pronóstico1 Privado'!V113*'Pronóstico2 Privado'!$CR113</f>
        <v>0.14408700546600819</v>
      </c>
      <c r="W113" s="65">
        <f>'Pronóstico1 Privado'!W113*'Pronóstico2 Privado'!$CR113</f>
        <v>0.15539146876376261</v>
      </c>
      <c r="X113" s="65">
        <f>'Pronóstico1 Privado'!X113*'Pronóstico2 Privado'!$CR113</f>
        <v>0.10847679373363378</v>
      </c>
      <c r="Y113" s="65">
        <f>'Pronóstico1 Privado'!Y113*'Pronóstico2 Privado'!$CR113</f>
        <v>9.0364239162918136E-2</v>
      </c>
      <c r="Z113" s="65">
        <f>'Pronóstico1 Privado'!Z113*'Pronóstico2 Privado'!$CR113</f>
        <v>7.3983726347089399E-2</v>
      </c>
      <c r="AA113" s="65">
        <f>'Pronóstico1 Privado'!AA113*'Pronóstico2 Privado'!$CR113</f>
        <v>7.364851758216466E-2</v>
      </c>
      <c r="AB113" s="65">
        <f>'Pronóstico1 Privado'!AB113*'Pronóstico2 Privado'!$CR113</f>
        <v>5.204571264986127E-2</v>
      </c>
      <c r="AC113" s="65">
        <f>'Pronóstico1 Privado'!AC113*'Pronóstico2 Privado'!$CR113</f>
        <v>3.836894237499034E-2</v>
      </c>
      <c r="AD113" s="65">
        <f>'Pronóstico1 Privado'!AD113*'Pronóstico2 Privado'!$CR113</f>
        <v>2.7422043517743942E-2</v>
      </c>
      <c r="AE113" s="65">
        <f>'Pronóstico1 Privado'!AE113*'Pronóstico2 Privado'!$CR113</f>
        <v>3.816402986959741E-2</v>
      </c>
      <c r="AF113" s="65">
        <f>'Pronóstico1 Privado'!AF113*'Pronóstico2 Privado'!$CR113</f>
        <v>1.442824087545745E-2</v>
      </c>
      <c r="AG113" s="65">
        <f>'Pronóstico1 Privado'!AG113*'Pronóstico2 Privado'!$CR113</f>
        <v>2.4448168631686983E-2</v>
      </c>
      <c r="AH113" s="65">
        <f>'Pronóstico1 Privado'!AH113*'Pronóstico2 Privado'!$CR113</f>
        <v>7.2255059899978026E-3</v>
      </c>
      <c r="AI113" s="65">
        <f>'Pronóstico1 Privado'!AI113*'Pronóstico2 Privado'!$CR113</f>
        <v>1.0400792453208092E-2</v>
      </c>
      <c r="AJ113" s="65">
        <f>'Pronóstico1 Privado'!AJ113*'Pronóstico2 Privado'!$CR113</f>
        <v>7.2432090626112847E-3</v>
      </c>
      <c r="AK113" s="65">
        <f>'Pronóstico1 Privado'!AK113*'Pronóstico2 Privado'!$CR113</f>
        <v>1.1057791556822145E-2</v>
      </c>
      <c r="AL113" s="65">
        <f>'Pronóstico1 Privado'!AL113*'Pronóstico2 Privado'!$CR113</f>
        <v>2.8458576143134125E-2</v>
      </c>
      <c r="AM113" s="65">
        <f>'Pronóstico1 Privado'!AM113*'Pronóstico2 Privado'!$CR113</f>
        <v>8.3090134227014924E-3</v>
      </c>
      <c r="AN113" s="65">
        <f>'Pronóstico1 Privado'!AN113*'Pronóstico2 Privado'!$CR113</f>
        <v>5.25825152116716E-3</v>
      </c>
      <c r="AO113" s="65">
        <f>'Pronóstico1 Privado'!AO113*'Pronóstico2 Privado'!$CR113</f>
        <v>7.5070861253528475E-3</v>
      </c>
      <c r="AP113" s="65">
        <f>'Pronóstico1 Privado'!AP113*'Pronóstico2 Privado'!$CR113</f>
        <v>1.0559928891524279E-2</v>
      </c>
      <c r="AQ113" s="65">
        <f>'Pronóstico1 Privado'!AQ113*'Pronóstico2 Privado'!$CR113</f>
        <v>6.4901046208423524E-3</v>
      </c>
      <c r="AR113" s="65">
        <f>'Pronóstico1 Privado'!AR113*'Pronóstico2 Privado'!$CR113</f>
        <v>6.0237623176005034E-3</v>
      </c>
      <c r="AS113" s="65">
        <f>'Pronóstico1 Privado'!AS113*'Pronóstico2 Privado'!$CR113</f>
        <v>7.6767835534215069E-3</v>
      </c>
      <c r="AT113" s="65">
        <f>'Pronóstico1 Privado'!AT113*'Pronóstico2 Privado'!$CR113</f>
        <v>5.3309600222422307E-3</v>
      </c>
      <c r="AU113" s="65">
        <f>'Pronóstico1 Privado'!AU113*'Pronóstico2 Privado'!$CR113</f>
        <v>5.5769022227973222E-3</v>
      </c>
      <c r="AV113" s="65">
        <f>'Pronóstico1 Privado'!AV113*'Pronóstico2 Privado'!$CR113</f>
        <v>5.2946894570649727E-3</v>
      </c>
      <c r="AW113" s="65">
        <f>'Pronóstico1 Privado'!AW113*'Pronóstico2 Privado'!$CR113</f>
        <v>5.2380727821795953E-3</v>
      </c>
      <c r="AX113" s="65">
        <f>'Pronóstico1 Privado'!AX113*'Pronóstico2 Privado'!$CR113</f>
        <v>5.7676935320582099E-3</v>
      </c>
      <c r="AY113" s="65">
        <f>'Pronóstico1 Privado'!AY113*'Pronóstico2 Privado'!$CR113</f>
        <v>5.5059205472131967E-3</v>
      </c>
      <c r="AZ113" s="65">
        <f>'Pronóstico1 Privado'!AZ113*'Pronóstico2 Privado'!$CR113</f>
        <v>5.7763285206287405E-3</v>
      </c>
      <c r="BA113" s="65">
        <f>'Pronóstico1 Privado'!BA113*'Pronóstico2 Privado'!$CR113</f>
        <v>5.6490814634235611E-3</v>
      </c>
      <c r="BB113" s="65">
        <f>'Pronóstico1 Privado'!BB113*'Pronóstico2 Privado'!$CR113</f>
        <v>5.5376955953286931E-3</v>
      </c>
      <c r="BC113" s="65">
        <f>'Pronóstico1 Privado'!BC113*'Pronóstico2 Privado'!$CR113</f>
        <v>5.3972445238939697E-3</v>
      </c>
      <c r="BD113" s="65">
        <f>'Pronóstico1 Privado'!BD113*'Pronóstico2 Privado'!$CR113</f>
        <v>5.0416194197647028E-3</v>
      </c>
      <c r="BE113" s="65">
        <f>'Pronóstico1 Privado'!BE113*'Pronóstico2 Privado'!$CR113</f>
        <v>5.3786709881814892E-3</v>
      </c>
      <c r="BF113" s="65">
        <f>'Pronóstico1 Privado'!BF113*'Pronóstico2 Privado'!$CR113</f>
        <v>4.8412205939305474E-3</v>
      </c>
      <c r="BG113" s="65">
        <f>'Pronóstico1 Privado'!BG113*'Pronóstico2 Privado'!$CR113</f>
        <v>5.2813057858036149E-3</v>
      </c>
      <c r="BH113" s="65">
        <f>'Pronóstico1 Privado'!BH113*'Pronóstico2 Privado'!$CR113</f>
        <v>5.1081180857925363E-3</v>
      </c>
      <c r="BI113" s="65">
        <f>'Pronóstico1 Privado'!BI113*'Pronóstico2 Privado'!$CR113</f>
        <v>5.0398552220743496E-3</v>
      </c>
      <c r="BJ113" s="65">
        <f>'Pronóstico1 Privado'!BJ113*'Pronóstico2 Privado'!$CR113</f>
        <v>5.5511662732386181E-3</v>
      </c>
      <c r="BK113" s="65">
        <f>'Pronóstico1 Privado'!BK113*'Pronóstico2 Privado'!$CR113</f>
        <v>5.3220048537589567E-3</v>
      </c>
      <c r="BL113" s="65">
        <f>'Pronóstico1 Privado'!BL113*'Pronóstico2 Privado'!$CR113</f>
        <v>5.0454299708798337E-3</v>
      </c>
      <c r="BM113" s="65">
        <f>'Pronóstico1 Privado'!BM113*'Pronóstico2 Privado'!$CR113</f>
        <v>4.3832274272706112E-3</v>
      </c>
      <c r="BN113" s="65">
        <f>'Pronóstico1 Privado'!BN113*'Pronóstico2 Privado'!$CR113</f>
        <v>5.6766406442771708E-3</v>
      </c>
      <c r="BO113" s="65">
        <f>'Pronóstico1 Privado'!BO113*'Pronóstico2 Privado'!$CR113</f>
        <v>4.2829291040421521E-3</v>
      </c>
      <c r="BP113" s="65">
        <f>'Pronóstico1 Privado'!BP113*'Pronóstico2 Privado'!$CR113</f>
        <v>4.1781319678188215E-3</v>
      </c>
      <c r="BQ113" s="65">
        <f>'Pronóstico1 Privado'!BQ113*'Pronóstico2 Privado'!$CR113</f>
        <v>4.1866042716952696E-3</v>
      </c>
      <c r="BR113" s="65">
        <f>'Pronóstico1 Privado'!BR113*'Pronóstico2 Privado'!$CR113</f>
        <v>3.428776916979901E-3</v>
      </c>
      <c r="BS113" s="65">
        <f>'Pronóstico1 Privado'!BS113*'Pronóstico2 Privado'!$CR113</f>
        <v>3.422911999483279E-3</v>
      </c>
      <c r="BT113" s="65">
        <f>'Pronóstico1 Privado'!BT113*'Pronóstico2 Privado'!$CR113</f>
        <v>3.8080562993333201E-3</v>
      </c>
      <c r="BU113" s="65">
        <f>'Pronóstico1 Privado'!BU113*'Pronóstico2 Privado'!$CR113</f>
        <v>3.6964086825946835E-3</v>
      </c>
      <c r="BV113" s="65">
        <f>'Pronóstico1 Privado'!BV113*'Pronóstico2 Privado'!$CR113</f>
        <v>3.1040884431581912E-3</v>
      </c>
      <c r="BW113" s="65">
        <f>'Pronóstico1 Privado'!BW113*'Pronóstico2 Privado'!$CR113</f>
        <v>3.1579102926328545E-3</v>
      </c>
      <c r="BX113" s="65">
        <f>'Pronóstico1 Privado'!BX113*'Pronóstico2 Privado'!$CR113</f>
        <v>2.9285439403828255E-3</v>
      </c>
      <c r="BY113" s="65">
        <f>'Pronóstico1 Privado'!BY113*'Pronóstico2 Privado'!$CR113</f>
        <v>3.2343398822033422E-3</v>
      </c>
      <c r="BZ113" s="65">
        <f>'Pronóstico1 Privado'!BZ113*'Pronóstico2 Privado'!$CR113</f>
        <v>1.9158425584117518E-3</v>
      </c>
      <c r="CA113" s="65">
        <f>'Pronóstico1 Privado'!CA113*'Pronóstico2 Privado'!$CR113</f>
        <v>2.4952109084716589E-3</v>
      </c>
      <c r="CB113" s="65">
        <f>'Pronóstico1 Privado'!CB113*'Pronóstico2 Privado'!$CR113</f>
        <v>2.7181024000372624E-3</v>
      </c>
      <c r="CC113" s="65">
        <f>'Pronóstico1 Privado'!CC113*'Pronóstico2 Privado'!$CR113</f>
        <v>1.6757233326809081E-3</v>
      </c>
      <c r="CD113" s="65">
        <f>'Pronóstico1 Privado'!CD113*'Pronóstico2 Privado'!$CR113</f>
        <v>1.4301892047659218E-3</v>
      </c>
      <c r="CE113" s="65">
        <f>'Pronóstico1 Privado'!CE113*'Pronóstico2 Privado'!$CR113</f>
        <v>1.3764101322917576E-3</v>
      </c>
      <c r="CF113" s="65">
        <f>'Pronóstico1 Privado'!CF113*'Pronóstico2 Privado'!$CR113</f>
        <v>8.9003417783574694E-4</v>
      </c>
      <c r="CG113" s="65">
        <f>'Pronóstico1 Privado'!CG113*'Pronóstico2 Privado'!$CR113</f>
        <v>1.123696119139975E-3</v>
      </c>
      <c r="CH113" s="65">
        <f>'Pronóstico1 Privado'!CH113*'Pronóstico2 Privado'!$CR113</f>
        <v>9.3441837843992481E-4</v>
      </c>
      <c r="CI113" s="65">
        <f>'Pronóstico1 Privado'!CI113*'Pronóstico2 Privado'!$CR113</f>
        <v>9.2228084428928794E-4</v>
      </c>
      <c r="CJ113" s="65">
        <f>'Pronóstico1 Privado'!CJ113*'Pronóstico2 Privado'!$CR113</f>
        <v>1.0805391175342162E-3</v>
      </c>
      <c r="CK113" s="65">
        <f>'Pronóstico1 Privado'!CK113*'Pronóstico2 Privado'!$CR113</f>
        <v>1.2226017117495118E-3</v>
      </c>
      <c r="CL113" s="65">
        <f>'Pronóstico1 Privado'!CL113*'Pronóstico2 Privado'!$CR113</f>
        <v>1.0997253493559432E-3</v>
      </c>
      <c r="CM113" s="65">
        <f>'Pronóstico1 Privado'!CM113*'Pronóstico2 Privado'!$CR113</f>
        <v>2.7709729407659117E-4</v>
      </c>
      <c r="CN113" s="65">
        <f>'Pronóstico1 Privado'!CN113*'Pronóstico2 Privado'!$CR113</f>
        <v>1.1880248247754963E-4</v>
      </c>
      <c r="CP113" s="71">
        <f t="shared" si="1"/>
        <v>3.65</v>
      </c>
      <c r="CR113">
        <f>'Insumo 2'!$B$5/'Pronóstico1 Privado'!CP113</f>
        <v>2.0746930311352787</v>
      </c>
    </row>
    <row r="114" spans="1:96">
      <c r="A114">
        <f>'Población %'!A159</f>
        <v>2098</v>
      </c>
      <c r="B114" s="65">
        <f>'Pronóstico1 Privado'!B114*'Pronóstico2 Privado'!$CR114</f>
        <v>0</v>
      </c>
      <c r="C114" s="65">
        <f>'Pronóstico1 Privado'!C114*'Pronóstico2 Privado'!$CR114</f>
        <v>3.0445028468719249E-4</v>
      </c>
      <c r="D114" s="65">
        <f>'Pronóstico1 Privado'!D114*'Pronóstico2 Privado'!$CR114</f>
        <v>2.4483519008572296E-3</v>
      </c>
      <c r="E114" s="65">
        <f>'Pronóstico1 Privado'!E114*'Pronóstico2 Privado'!$CR114</f>
        <v>1.0770862635075268E-2</v>
      </c>
      <c r="F114" s="65">
        <f>'Pronóstico1 Privado'!F114*'Pronóstico2 Privado'!$CR114</f>
        <v>4.3747426166184065E-2</v>
      </c>
      <c r="G114" s="65">
        <f>'Pronóstico1 Privado'!G114*'Pronóstico2 Privado'!$CR114</f>
        <v>9.0733717133264946E-2</v>
      </c>
      <c r="H114" s="65">
        <f>'Pronóstico1 Privado'!H114*'Pronóstico2 Privado'!$CR114</f>
        <v>0.12926397506665907</v>
      </c>
      <c r="I114" s="65">
        <f>'Pronóstico1 Privado'!I114*'Pronóstico2 Privado'!$CR114</f>
        <v>0.16143858540092146</v>
      </c>
      <c r="J114" s="65">
        <f>'Pronóstico1 Privado'!J114*'Pronóstico2 Privado'!$CR114</f>
        <v>0.17731833127305008</v>
      </c>
      <c r="K114" s="65">
        <f>'Pronóstico1 Privado'!K114*'Pronóstico2 Privado'!$CR114</f>
        <v>0.17956538759373686</v>
      </c>
      <c r="L114" s="65">
        <f>'Pronóstico1 Privado'!L114*'Pronóstico2 Privado'!$CR114</f>
        <v>0.18164599427631073</v>
      </c>
      <c r="M114" s="65">
        <f>'Pronóstico1 Privado'!M114*'Pronóstico2 Privado'!$CR114</f>
        <v>0.18103398312062996</v>
      </c>
      <c r="N114" s="65">
        <f>'Pronóstico1 Privado'!N114*'Pronóstico2 Privado'!$CR114</f>
        <v>0.17596187818381095</v>
      </c>
      <c r="O114" s="65">
        <f>'Pronóstico1 Privado'!O114*'Pronóstico2 Privado'!$CR114</f>
        <v>0.1727076055567815</v>
      </c>
      <c r="P114" s="65">
        <f>'Pronóstico1 Privado'!P114*'Pronóstico2 Privado'!$CR114</f>
        <v>0.16743937613570878</v>
      </c>
      <c r="Q114" s="65">
        <f>'Pronóstico1 Privado'!Q114*'Pronóstico2 Privado'!$CR114</f>
        <v>0.1594736451408352</v>
      </c>
      <c r="R114" s="65">
        <f>'Pronóstico1 Privado'!R114*'Pronóstico2 Privado'!$CR114</f>
        <v>0.17250871442101326</v>
      </c>
      <c r="S114" s="65">
        <f>'Pronóstico1 Privado'!S114*'Pronóstico2 Privado'!$CR114</f>
        <v>0.17402103282933137</v>
      </c>
      <c r="T114" s="65">
        <f>'Pronóstico1 Privado'!T114*'Pronóstico2 Privado'!$CR114</f>
        <v>0.18244642994089891</v>
      </c>
      <c r="U114" s="65">
        <f>'Pronóstico1 Privado'!U114*'Pronóstico2 Privado'!$CR114</f>
        <v>0.16029986053296469</v>
      </c>
      <c r="V114" s="65">
        <f>'Pronóstico1 Privado'!V114*'Pronóstico2 Privado'!$CR114</f>
        <v>0.1440258679440076</v>
      </c>
      <c r="W114" s="65">
        <f>'Pronóstico1 Privado'!W114*'Pronóstico2 Privado'!$CR114</f>
        <v>0.15534200118570235</v>
      </c>
      <c r="X114" s="65">
        <f>'Pronóstico1 Privado'!X114*'Pronóstico2 Privado'!$CR114</f>
        <v>0.10846177051772436</v>
      </c>
      <c r="Y114" s="65">
        <f>'Pronóstico1 Privado'!Y114*'Pronóstico2 Privado'!$CR114</f>
        <v>9.0378865394272076E-2</v>
      </c>
      <c r="Z114" s="65">
        <f>'Pronóstico1 Privado'!Z114*'Pronóstico2 Privado'!$CR114</f>
        <v>7.3940101523460075E-2</v>
      </c>
      <c r="AA114" s="65">
        <f>'Pronóstico1 Privado'!AA114*'Pronóstico2 Privado'!$CR114</f>
        <v>7.3514545791069363E-2</v>
      </c>
      <c r="AB114" s="65">
        <f>'Pronóstico1 Privado'!AB114*'Pronóstico2 Privado'!$CR114</f>
        <v>5.1910744274629994E-2</v>
      </c>
      <c r="AC114" s="65">
        <f>'Pronóstico1 Privado'!AC114*'Pronóstico2 Privado'!$CR114</f>
        <v>3.828477969585329E-2</v>
      </c>
      <c r="AD114" s="65">
        <f>'Pronóstico1 Privado'!AD114*'Pronóstico2 Privado'!$CR114</f>
        <v>2.7371838897688079E-2</v>
      </c>
      <c r="AE114" s="65">
        <f>'Pronóstico1 Privado'!AE114*'Pronóstico2 Privado'!$CR114</f>
        <v>3.8075729299768671E-2</v>
      </c>
      <c r="AF114" s="65">
        <f>'Pronóstico1 Privado'!AF114*'Pronóstico2 Privado'!$CR114</f>
        <v>1.4383564986011912E-2</v>
      </c>
      <c r="AG114" s="65">
        <f>'Pronóstico1 Privado'!AG114*'Pronóstico2 Privado'!$CR114</f>
        <v>2.4360420410802917E-2</v>
      </c>
      <c r="AH114" s="65">
        <f>'Pronóstico1 Privado'!AH114*'Pronóstico2 Privado'!$CR114</f>
        <v>7.2008583155936069E-3</v>
      </c>
      <c r="AI114" s="65">
        <f>'Pronóstico1 Privado'!AI114*'Pronóstico2 Privado'!$CR114</f>
        <v>1.0367721875101795E-2</v>
      </c>
      <c r="AJ114" s="65">
        <f>'Pronóstico1 Privado'!AJ114*'Pronóstico2 Privado'!$CR114</f>
        <v>7.2203661108228298E-3</v>
      </c>
      <c r="AK114" s="65">
        <f>'Pronóstico1 Privado'!AK114*'Pronóstico2 Privado'!$CR114</f>
        <v>1.1022655575125684E-2</v>
      </c>
      <c r="AL114" s="65">
        <f>'Pronóstico1 Privado'!AL114*'Pronóstico2 Privado'!$CR114</f>
        <v>2.8366620441874796E-2</v>
      </c>
      <c r="AM114" s="65">
        <f>'Pronóstico1 Privado'!AM114*'Pronóstico2 Privado'!$CR114</f>
        <v>8.281808657262836E-3</v>
      </c>
      <c r="AN114" s="65">
        <f>'Pronóstico1 Privado'!AN114*'Pronóstico2 Privado'!$CR114</f>
        <v>5.2409717127287255E-3</v>
      </c>
      <c r="AO114" s="65">
        <f>'Pronóstico1 Privado'!AO114*'Pronóstico2 Privado'!$CR114</f>
        <v>7.4850965104220528E-3</v>
      </c>
      <c r="AP114" s="65">
        <f>'Pronóstico1 Privado'!AP114*'Pronóstico2 Privado'!$CR114</f>
        <v>1.0535402112882161E-2</v>
      </c>
      <c r="AQ114" s="65">
        <f>'Pronóstico1 Privado'!AQ114*'Pronóstico2 Privado'!$CR114</f>
        <v>6.4785975048397802E-3</v>
      </c>
      <c r="AR114" s="65">
        <f>'Pronóstico1 Privado'!AR114*'Pronóstico2 Privado'!$CR114</f>
        <v>6.0145479128883737E-3</v>
      </c>
      <c r="AS114" s="65">
        <f>'Pronóstico1 Privado'!AS114*'Pronóstico2 Privado'!$CR114</f>
        <v>7.6670323710738503E-3</v>
      </c>
      <c r="AT114" s="65">
        <f>'Pronóstico1 Privado'!AT114*'Pronóstico2 Privado'!$CR114</f>
        <v>5.3271655360499926E-3</v>
      </c>
      <c r="AU114" s="65">
        <f>'Pronóstico1 Privado'!AU114*'Pronóstico2 Privado'!$CR114</f>
        <v>5.5763752040387631E-3</v>
      </c>
      <c r="AV114" s="65">
        <f>'Pronóstico1 Privado'!AV114*'Pronóstico2 Privado'!$CR114</f>
        <v>5.2972634860586247E-3</v>
      </c>
      <c r="AW114" s="65">
        <f>'Pronóstico1 Privado'!AW114*'Pronóstico2 Privado'!$CR114</f>
        <v>5.2421323641945669E-3</v>
      </c>
      <c r="AX114" s="65">
        <f>'Pronóstico1 Privado'!AX114*'Pronóstico2 Privado'!$CR114</f>
        <v>5.7735890728445975E-3</v>
      </c>
      <c r="AY114" s="65">
        <f>'Pronóstico1 Privado'!AY114*'Pronóstico2 Privado'!$CR114</f>
        <v>5.5142685478503589E-3</v>
      </c>
      <c r="AZ114" s="65">
        <f>'Pronóstico1 Privado'!AZ114*'Pronóstico2 Privado'!$CR114</f>
        <v>5.7882722880108761E-3</v>
      </c>
      <c r="BA114" s="65">
        <f>'Pronóstico1 Privado'!BA114*'Pronóstico2 Privado'!$CR114</f>
        <v>5.662589957256145E-3</v>
      </c>
      <c r="BB114" s="65">
        <f>'Pronóstico1 Privado'!BB114*'Pronóstico2 Privado'!$CR114</f>
        <v>5.5509413378085331E-3</v>
      </c>
      <c r="BC114" s="65">
        <f>'Pronóstico1 Privado'!BC114*'Pronóstico2 Privado'!$CR114</f>
        <v>5.4098845302386483E-3</v>
      </c>
      <c r="BD114" s="65">
        <f>'Pronóstico1 Privado'!BD114*'Pronóstico2 Privado'!$CR114</f>
        <v>5.0535345590918442E-3</v>
      </c>
      <c r="BE114" s="65">
        <f>'Pronóstico1 Privado'!BE114*'Pronóstico2 Privado'!$CR114</f>
        <v>5.3911376290635702E-3</v>
      </c>
      <c r="BF114" s="65">
        <f>'Pronóstico1 Privado'!BF114*'Pronóstico2 Privado'!$CR114</f>
        <v>4.8517440534675783E-3</v>
      </c>
      <c r="BG114" s="65">
        <f>'Pronóstico1 Privado'!BG114*'Pronóstico2 Privado'!$CR114</f>
        <v>5.2923172399276354E-3</v>
      </c>
      <c r="BH114" s="65">
        <f>'Pronóstico1 Privado'!BH114*'Pronóstico2 Privado'!$CR114</f>
        <v>5.1188339656655065E-3</v>
      </c>
      <c r="BI114" s="65">
        <f>'Pronóstico1 Privado'!BI114*'Pronóstico2 Privado'!$CR114</f>
        <v>5.0454909294405373E-3</v>
      </c>
      <c r="BJ114" s="65">
        <f>'Pronóstico1 Privado'!BJ114*'Pronóstico2 Privado'!$CR114</f>
        <v>5.5496438779476373E-3</v>
      </c>
      <c r="BK114" s="65">
        <f>'Pronóstico1 Privado'!BK114*'Pronóstico2 Privado'!$CR114</f>
        <v>5.3158781637209695E-3</v>
      </c>
      <c r="BL114" s="65">
        <f>'Pronóstico1 Privado'!BL114*'Pronóstico2 Privado'!$CR114</f>
        <v>5.0411286159095124E-3</v>
      </c>
      <c r="BM114" s="65">
        <f>'Pronóstico1 Privado'!BM114*'Pronóstico2 Privado'!$CR114</f>
        <v>4.3809405758981563E-3</v>
      </c>
      <c r="BN114" s="65">
        <f>'Pronóstico1 Privado'!BN114*'Pronóstico2 Privado'!$CR114</f>
        <v>5.6699234582232045E-3</v>
      </c>
      <c r="BO114" s="65">
        <f>'Pronóstico1 Privado'!BO114*'Pronóstico2 Privado'!$CR114</f>
        <v>4.2739047714543581E-3</v>
      </c>
      <c r="BP114" s="65">
        <f>'Pronóstico1 Privado'!BP114*'Pronóstico2 Privado'!$CR114</f>
        <v>4.1682214987523837E-3</v>
      </c>
      <c r="BQ114" s="65">
        <f>'Pronóstico1 Privado'!BQ114*'Pronóstico2 Privado'!$CR114</f>
        <v>4.1802589541624861E-3</v>
      </c>
      <c r="BR114" s="65">
        <f>'Pronóstico1 Privado'!BR114*'Pronóstico2 Privado'!$CR114</f>
        <v>3.4269767537340318E-3</v>
      </c>
      <c r="BS114" s="65">
        <f>'Pronóstico1 Privado'!BS114*'Pronóstico2 Privado'!$CR114</f>
        <v>3.4221820679435004E-3</v>
      </c>
      <c r="BT114" s="65">
        <f>'Pronóstico1 Privado'!BT114*'Pronóstico2 Privado'!$CR114</f>
        <v>3.8081319214103957E-3</v>
      </c>
      <c r="BU114" s="65">
        <f>'Pronóstico1 Privado'!BU114*'Pronóstico2 Privado'!$CR114</f>
        <v>3.6991662085086143E-3</v>
      </c>
      <c r="BV114" s="65">
        <f>'Pronóstico1 Privado'!BV114*'Pronóstico2 Privado'!$CR114</f>
        <v>3.1104485348255762E-3</v>
      </c>
      <c r="BW114" s="65">
        <f>'Pronóstico1 Privado'!BW114*'Pronóstico2 Privado'!$CR114</f>
        <v>3.1681394967947763E-3</v>
      </c>
      <c r="BX114" s="65">
        <f>'Pronóstico1 Privado'!BX114*'Pronóstico2 Privado'!$CR114</f>
        <v>2.9456774479739247E-3</v>
      </c>
      <c r="BY114" s="65">
        <f>'Pronóstico1 Privado'!BY114*'Pronóstico2 Privado'!$CR114</f>
        <v>3.2638733148480032E-3</v>
      </c>
      <c r="BZ114" s="65">
        <f>'Pronóstico1 Privado'!BZ114*'Pronóstico2 Privado'!$CR114</f>
        <v>1.9383224925791263E-3</v>
      </c>
      <c r="CA114" s="65">
        <f>'Pronóstico1 Privado'!CA114*'Pronóstico2 Privado'!$CR114</f>
        <v>2.5257625800647484E-3</v>
      </c>
      <c r="CB114" s="65">
        <f>'Pronóstico1 Privado'!CB114*'Pronóstico2 Privado'!$CR114</f>
        <v>2.7518374205803007E-3</v>
      </c>
      <c r="CC114" s="65">
        <f>'Pronóstico1 Privado'!CC114*'Pronóstico2 Privado'!$CR114</f>
        <v>1.7034238438877701E-3</v>
      </c>
      <c r="CD114" s="65">
        <f>'Pronóstico1 Privado'!CD114*'Pronóstico2 Privado'!$CR114</f>
        <v>1.4620741754832983E-3</v>
      </c>
      <c r="CE114" s="65">
        <f>'Pronóstico1 Privado'!CE114*'Pronóstico2 Privado'!$CR114</f>
        <v>1.4123190695414273E-3</v>
      </c>
      <c r="CF114" s="65">
        <f>'Pronóstico1 Privado'!CF114*'Pronóstico2 Privado'!$CR114</f>
        <v>9.1302352394252977E-4</v>
      </c>
      <c r="CG114" s="65">
        <f>'Pronóstico1 Privado'!CG114*'Pronóstico2 Privado'!$CR114</f>
        <v>1.1531951594955076E-3</v>
      </c>
      <c r="CH114" s="65">
        <f>'Pronóstico1 Privado'!CH114*'Pronóstico2 Privado'!$CR114</f>
        <v>9.5773983707439665E-4</v>
      </c>
      <c r="CI114" s="65">
        <f>'Pronóstico1 Privado'!CI114*'Pronóstico2 Privado'!$CR114</f>
        <v>9.4242578960870794E-4</v>
      </c>
      <c r="CJ114" s="65">
        <f>'Pronóstico1 Privado'!CJ114*'Pronóstico2 Privado'!$CR114</f>
        <v>1.1009725588209335E-3</v>
      </c>
      <c r="CK114" s="65">
        <f>'Pronóstico1 Privado'!CK114*'Pronóstico2 Privado'!$CR114</f>
        <v>1.2468193777097792E-3</v>
      </c>
      <c r="CL114" s="65">
        <f>'Pronóstico1 Privado'!CL114*'Pronóstico2 Privado'!$CR114</f>
        <v>1.1087180852205041E-3</v>
      </c>
      <c r="CM114" s="65">
        <f>'Pronóstico1 Privado'!CM114*'Pronóstico2 Privado'!$CR114</f>
        <v>2.7991319514788555E-4</v>
      </c>
      <c r="CN114" s="65">
        <f>'Pronóstico1 Privado'!CN114*'Pronóstico2 Privado'!$CR114</f>
        <v>1.2189991339851133E-4</v>
      </c>
      <c r="CP114" s="71">
        <f t="shared" si="1"/>
        <v>3.6499999999999995</v>
      </c>
      <c r="CR114">
        <f>'Insumo 2'!$B$5/'Pronóstico1 Privado'!CP114</f>
        <v>2.0818366145589509</v>
      </c>
    </row>
    <row r="115" spans="1:96">
      <c r="A115">
        <f>'Población %'!A160</f>
        <v>2099</v>
      </c>
      <c r="B115" s="65">
        <f>'Pronóstico1 Privado'!B115*'Pronóstico2 Privado'!$CR115</f>
        <v>0</v>
      </c>
      <c r="C115" s="65">
        <f>'Pronóstico1 Privado'!C115*'Pronóstico2 Privado'!$CR115</f>
        <v>3.0389239133021785E-4</v>
      </c>
      <c r="D115" s="65">
        <f>'Pronóstico1 Privado'!D115*'Pronóstico2 Privado'!$CR115</f>
        <v>2.4441645944039002E-3</v>
      </c>
      <c r="E115" s="65">
        <f>'Pronóstico1 Privado'!E115*'Pronóstico2 Privado'!$CR115</f>
        <v>1.0738900341536425E-2</v>
      </c>
      <c r="F115" s="65">
        <f>'Pronóstico1 Privado'!F115*'Pronóstico2 Privado'!$CR115</f>
        <v>4.3689500576227835E-2</v>
      </c>
      <c r="G115" s="65">
        <f>'Pronóstico1 Privado'!G115*'Pronóstico2 Privado'!$CR115</f>
        <v>9.064780259768733E-2</v>
      </c>
      <c r="H115" s="65">
        <f>'Pronóstico1 Privado'!H115*'Pronóstico2 Privado'!$CR115</f>
        <v>0.12919236674502124</v>
      </c>
      <c r="I115" s="65">
        <f>'Pronóstico1 Privado'!I115*'Pronóstico2 Privado'!$CR115</f>
        <v>0.16140259775489102</v>
      </c>
      <c r="J115" s="65">
        <f>'Pronóstico1 Privado'!J115*'Pronóstico2 Privado'!$CR115</f>
        <v>0.17730949853076552</v>
      </c>
      <c r="K115" s="65">
        <f>'Pronóstico1 Privado'!K115*'Pronóstico2 Privado'!$CR115</f>
        <v>0.17955167452682624</v>
      </c>
      <c r="L115" s="65">
        <f>'Pronóstico1 Privado'!L115*'Pronóstico2 Privado'!$CR115</f>
        <v>0.18186589803433278</v>
      </c>
      <c r="M115" s="65">
        <f>'Pronóstico1 Privado'!M115*'Pronóstico2 Privado'!$CR115</f>
        <v>0.18152395920815542</v>
      </c>
      <c r="N115" s="65">
        <f>'Pronóstico1 Privado'!N115*'Pronóstico2 Privado'!$CR115</f>
        <v>0.17649439814991086</v>
      </c>
      <c r="O115" s="65">
        <f>'Pronóstico1 Privado'!O115*'Pronóstico2 Privado'!$CR115</f>
        <v>0.17300287221856936</v>
      </c>
      <c r="P115" s="65">
        <f>'Pronóstico1 Privado'!P115*'Pronóstico2 Privado'!$CR115</f>
        <v>0.16749794644368743</v>
      </c>
      <c r="Q115" s="65">
        <f>'Pronóstico1 Privado'!Q115*'Pronóstico2 Privado'!$CR115</f>
        <v>0.15950043532027533</v>
      </c>
      <c r="R115" s="65">
        <f>'Pronóstico1 Privado'!R115*'Pronóstico2 Privado'!$CR115</f>
        <v>0.1726062037285308</v>
      </c>
      <c r="S115" s="65">
        <f>'Pronóstico1 Privado'!S115*'Pronóstico2 Privado'!$CR115</f>
        <v>0.17416437824096889</v>
      </c>
      <c r="T115" s="65">
        <f>'Pronóstico1 Privado'!T115*'Pronóstico2 Privado'!$CR115</f>
        <v>0.18249315016005307</v>
      </c>
      <c r="U115" s="65">
        <f>'Pronóstico1 Privado'!U115*'Pronóstico2 Privado'!$CR115</f>
        <v>0.16025289123986686</v>
      </c>
      <c r="V115" s="65">
        <f>'Pronóstico1 Privado'!V115*'Pronóstico2 Privado'!$CR115</f>
        <v>0.14390405930671746</v>
      </c>
      <c r="W115" s="65">
        <f>'Pronóstico1 Privado'!W115*'Pronóstico2 Privado'!$CR115</f>
        <v>0.15514669360077046</v>
      </c>
      <c r="X115" s="65">
        <f>'Pronóstico1 Privado'!X115*'Pronóstico2 Privado'!$CR115</f>
        <v>0.10830431019446002</v>
      </c>
      <c r="Y115" s="65">
        <f>'Pronóstico1 Privado'!Y115*'Pronóstico2 Privado'!$CR115</f>
        <v>9.0256281636234892E-2</v>
      </c>
      <c r="Z115" s="65">
        <f>'Pronóstico1 Privado'!Z115*'Pronóstico2 Privado'!$CR115</f>
        <v>7.3854321858089073E-2</v>
      </c>
      <c r="AA115" s="65">
        <f>'Pronóstico1 Privado'!AA115*'Pronóstico2 Privado'!$CR115</f>
        <v>7.3365312364299648E-2</v>
      </c>
      <c r="AB115" s="65">
        <f>'Pronóstico1 Privado'!AB115*'Pronóstico2 Privado'!$CR115</f>
        <v>5.173778932184659E-2</v>
      </c>
      <c r="AC115" s="65">
        <f>'Pronóstico1 Privado'!AC115*'Pronóstico2 Privado'!$CR115</f>
        <v>3.8125304589173695E-2</v>
      </c>
      <c r="AD115" s="65">
        <f>'Pronóstico1 Privado'!AD115*'Pronóstico2 Privado'!$CR115</f>
        <v>2.7267698392511339E-2</v>
      </c>
      <c r="AE115" s="65">
        <f>'Pronóstico1 Privado'!AE115*'Pronóstico2 Privado'!$CR115</f>
        <v>3.7944125724036534E-2</v>
      </c>
      <c r="AF115" s="65">
        <f>'Pronóstico1 Privado'!AF115*'Pronóstico2 Privado'!$CR115</f>
        <v>1.4327896264024847E-2</v>
      </c>
      <c r="AG115" s="65">
        <f>'Pronóstico1 Privado'!AG115*'Pronóstico2 Privado'!$CR115</f>
        <v>2.4249808260178064E-2</v>
      </c>
      <c r="AH115" s="65">
        <f>'Pronóstico1 Privado'!AH115*'Pronóstico2 Privado'!$CR115</f>
        <v>7.165438816257118E-3</v>
      </c>
      <c r="AI115" s="65">
        <f>'Pronóstico1 Privado'!AI115*'Pronóstico2 Privado'!$CR115</f>
        <v>1.0319110715741611E-2</v>
      </c>
      <c r="AJ115" s="65">
        <f>'Pronóstico1 Privado'!AJ115*'Pronóstico2 Privado'!$CR115</f>
        <v>7.1882419085188571E-3</v>
      </c>
      <c r="AK115" s="65">
        <f>'Pronóstico1 Privado'!AK115*'Pronóstico2 Privado'!$CR115</f>
        <v>1.0976124049654902E-2</v>
      </c>
      <c r="AL115" s="65">
        <f>'Pronóstico1 Privado'!AL115*'Pronóstico2 Privado'!$CR115</f>
        <v>2.8252285943661522E-2</v>
      </c>
      <c r="AM115" s="65">
        <f>'Pronóstico1 Privado'!AM115*'Pronóstico2 Privado'!$CR115</f>
        <v>8.2491646916273594E-3</v>
      </c>
      <c r="AN115" s="65">
        <f>'Pronóstico1 Privado'!AN115*'Pronóstico2 Privado'!$CR115</f>
        <v>5.2201540978934861E-3</v>
      </c>
      <c r="AO115" s="65">
        <f>'Pronóstico1 Privado'!AO115*'Pronóstico2 Privado'!$CR115</f>
        <v>7.4556694358643106E-3</v>
      </c>
      <c r="AP115" s="65">
        <f>'Pronóstico1 Privado'!AP115*'Pronóstico2 Privado'!$CR115</f>
        <v>1.0497663983098418E-2</v>
      </c>
      <c r="AQ115" s="65">
        <f>'Pronóstico1 Privado'!AQ115*'Pronóstico2 Privado'!$CR115</f>
        <v>6.4590272080007312E-3</v>
      </c>
      <c r="AR115" s="65">
        <f>'Pronóstico1 Privado'!AR115*'Pronóstico2 Privado'!$CR115</f>
        <v>5.9996573646828354E-3</v>
      </c>
      <c r="AS115" s="65">
        <f>'Pronóstico1 Privado'!AS115*'Pronóstico2 Privado'!$CR115</f>
        <v>7.6503221240291986E-3</v>
      </c>
      <c r="AT115" s="65">
        <f>'Pronóstico1 Privado'!AT115*'Pronóstico2 Privado'!$CR115</f>
        <v>5.3171062095334447E-3</v>
      </c>
      <c r="AU115" s="65">
        <f>'Pronóstico1 Privado'!AU115*'Pronóstico2 Privado'!$CR115</f>
        <v>5.5689234315919869E-3</v>
      </c>
      <c r="AV115" s="65">
        <f>'Pronóstico1 Privado'!AV115*'Pronóstico2 Privado'!$CR115</f>
        <v>5.293522606838282E-3</v>
      </c>
      <c r="AW115" s="65">
        <f>'Pronóstico1 Privado'!AW115*'Pronóstico2 Privado'!$CR115</f>
        <v>5.2414380827623354E-3</v>
      </c>
      <c r="AX115" s="65">
        <f>'Pronóstico1 Privado'!AX115*'Pronóstico2 Privado'!$CR115</f>
        <v>5.7745544807474951E-3</v>
      </c>
      <c r="AY115" s="65">
        <f>'Pronóstico1 Privado'!AY115*'Pronóstico2 Privado'!$CR115</f>
        <v>5.5167076834060748E-3</v>
      </c>
      <c r="AZ115" s="65">
        <f>'Pronóstico1 Privado'!AZ115*'Pronóstico2 Privado'!$CR115</f>
        <v>5.7940661828584043E-3</v>
      </c>
      <c r="BA115" s="65">
        <f>'Pronóstico1 Privado'!BA115*'Pronóstico2 Privado'!$CR115</f>
        <v>5.6716305394136253E-3</v>
      </c>
      <c r="BB115" s="65">
        <f>'Pronóstico1 Privado'!BB115*'Pronóstico2 Privado'!$CR115</f>
        <v>5.5617338630333402E-3</v>
      </c>
      <c r="BC115" s="65">
        <f>'Pronóstico1 Privado'!BC115*'Pronóstico2 Privado'!$CR115</f>
        <v>5.4206181845979961E-3</v>
      </c>
      <c r="BD115" s="65">
        <f>'Pronóstico1 Privado'!BD115*'Pronóstico2 Privado'!$CR115</f>
        <v>5.0635017693576876E-3</v>
      </c>
      <c r="BE115" s="65">
        <f>'Pronóstico1 Privado'!BE115*'Pronóstico2 Privado'!$CR115</f>
        <v>5.4017153758948834E-3</v>
      </c>
      <c r="BF115" s="65">
        <f>'Pronóstico1 Privado'!BF115*'Pronóstico2 Privado'!$CR115</f>
        <v>4.8611370081955941E-3</v>
      </c>
      <c r="BG115" s="65">
        <f>'Pronóstico1 Privado'!BG115*'Pronóstico2 Privado'!$CR115</f>
        <v>5.3019902866153958E-3</v>
      </c>
      <c r="BH115" s="65">
        <f>'Pronóstico1 Privado'!BH115*'Pronóstico2 Privado'!$CR115</f>
        <v>5.1279995356831335E-3</v>
      </c>
      <c r="BI115" s="65">
        <f>'Pronóstico1 Privado'!BI115*'Pronóstico2 Privado'!$CR115</f>
        <v>5.0547599769181053E-3</v>
      </c>
      <c r="BJ115" s="65">
        <f>'Pronóstico1 Privado'!BJ115*'Pronóstico2 Privado'!$CR115</f>
        <v>5.5545586934128985E-3</v>
      </c>
      <c r="BK115" s="65">
        <f>'Pronóstico1 Privado'!BK115*'Pronóstico2 Privado'!$CR115</f>
        <v>5.3132314553058137E-3</v>
      </c>
      <c r="BL115" s="65">
        <f>'Pronóstico1 Privado'!BL115*'Pronóstico2 Privado'!$CR115</f>
        <v>5.0342487694601595E-3</v>
      </c>
      <c r="BM115" s="65">
        <f>'Pronóstico1 Privado'!BM115*'Pronóstico2 Privado'!$CR115</f>
        <v>4.3765419537677803E-3</v>
      </c>
      <c r="BN115" s="65">
        <f>'Pronóstico1 Privado'!BN115*'Pronóstico2 Privado'!$CR115</f>
        <v>5.6663559133027005E-3</v>
      </c>
      <c r="BO115" s="65">
        <f>'Pronóstico1 Privado'!BO115*'Pronóstico2 Privado'!$CR115</f>
        <v>4.2686110762983707E-3</v>
      </c>
      <c r="BP115" s="65">
        <f>'Pronóstico1 Privado'!BP115*'Pronóstico2 Privado'!$CR115</f>
        <v>4.1593436465822481E-3</v>
      </c>
      <c r="BQ115" s="65">
        <f>'Pronóstico1 Privado'!BQ115*'Pronóstico2 Privado'!$CR115</f>
        <v>4.1703919606431673E-3</v>
      </c>
      <c r="BR115" s="65">
        <f>'Pronóstico1 Privado'!BR115*'Pronóstico2 Privado'!$CR115</f>
        <v>3.4221642144352765E-3</v>
      </c>
      <c r="BS115" s="65">
        <f>'Pronóstico1 Privado'!BS115*'Pronóstico2 Privado'!$CR115</f>
        <v>3.421052438890891E-3</v>
      </c>
      <c r="BT115" s="65">
        <f>'Pronóstico1 Privado'!BT115*'Pronóstico2 Privado'!$CR115</f>
        <v>3.8084640767367833E-3</v>
      </c>
      <c r="BU115" s="65">
        <f>'Pronóstico1 Privado'!BU115*'Pronóstico2 Privado'!$CR115</f>
        <v>3.7006762620312291E-3</v>
      </c>
      <c r="BV115" s="65">
        <f>'Pronóstico1 Privado'!BV115*'Pronóstico2 Privado'!$CR115</f>
        <v>3.1143495270078746E-3</v>
      </c>
      <c r="BW115" s="65">
        <f>'Pronóstico1 Privado'!BW115*'Pronóstico2 Privado'!$CR115</f>
        <v>3.1765963445391475E-3</v>
      </c>
      <c r="BX115" s="65">
        <f>'Pronóstico1 Privado'!BX115*'Pronóstico2 Privado'!$CR115</f>
        <v>2.9572958917512661E-3</v>
      </c>
      <c r="BY115" s="65">
        <f>'Pronóstico1 Privado'!BY115*'Pronóstico2 Privado'!$CR115</f>
        <v>3.2861007431355155E-3</v>
      </c>
      <c r="BZ115" s="65">
        <f>'Pronóstico1 Privado'!BZ115*'Pronóstico2 Privado'!$CR115</f>
        <v>1.9585663413089656E-3</v>
      </c>
      <c r="CA115" s="65">
        <f>'Pronóstico1 Privado'!CA115*'Pronóstico2 Privado'!$CR115</f>
        <v>2.5594497429087234E-3</v>
      </c>
      <c r="CB115" s="65">
        <f>'Pronóstico1 Privado'!CB115*'Pronóstico2 Privado'!$CR115</f>
        <v>2.7902284109150724E-3</v>
      </c>
      <c r="CC115" s="65">
        <f>'Pronóstico1 Privado'!CC115*'Pronóstico2 Privado'!$CR115</f>
        <v>1.7276257970182543E-3</v>
      </c>
      <c r="CD115" s="65">
        <f>'Pronóstico1 Privado'!CD115*'Pronóstico2 Privado'!$CR115</f>
        <v>1.4893907227432549E-3</v>
      </c>
      <c r="CE115" s="65">
        <f>'Pronóstico1 Privado'!CE115*'Pronóstico2 Privado'!$CR115</f>
        <v>1.4476292150905983E-3</v>
      </c>
      <c r="CF115" s="65">
        <f>'Pronóstico1 Privado'!CF115*'Pronóstico2 Privado'!$CR115</f>
        <v>9.3970760625755026E-4</v>
      </c>
      <c r="CG115" s="65">
        <f>'Pronóstico1 Privado'!CG115*'Pronóstico2 Privado'!$CR115</f>
        <v>1.1866988426903445E-3</v>
      </c>
      <c r="CH115" s="65">
        <f>'Pronóstico1 Privado'!CH115*'Pronóstico2 Privado'!$CR115</f>
        <v>9.8600532991288594E-4</v>
      </c>
      <c r="CI115" s="65">
        <f>'Pronóstico1 Privado'!CI115*'Pronóstico2 Privado'!$CR115</f>
        <v>9.6925171468283675E-4</v>
      </c>
      <c r="CJ115" s="65">
        <f>'Pronóstico1 Privado'!CJ115*'Pronóstico2 Privado'!$CR115</f>
        <v>1.1290808816508586E-3</v>
      </c>
      <c r="CK115" s="65">
        <f>'Pronóstico1 Privado'!CK115*'Pronóstico2 Privado'!$CR115</f>
        <v>1.2749510829915783E-3</v>
      </c>
      <c r="CL115" s="65">
        <f>'Pronóstico1 Privado'!CL115*'Pronóstico2 Privado'!$CR115</f>
        <v>1.1360339910257949E-3</v>
      </c>
      <c r="CM115" s="65">
        <f>'Pronóstico1 Privado'!CM115*'Pronóstico2 Privado'!$CR115</f>
        <v>2.8205131293017007E-4</v>
      </c>
      <c r="CN115" s="65">
        <f>'Pronóstico1 Privado'!CN115*'Pronóstico2 Privado'!$CR115</f>
        <v>1.2294816871126556E-4</v>
      </c>
      <c r="CP115" s="71">
        <f t="shared" si="1"/>
        <v>3.6500000000000012</v>
      </c>
      <c r="CR115">
        <f>'Insumo 2'!$B$5/'Pronóstico1 Privado'!CP115</f>
        <v>2.0886714143068508</v>
      </c>
    </row>
    <row r="116" spans="1:96">
      <c r="A116">
        <f>'Población %'!A161</f>
        <v>2100</v>
      </c>
      <c r="B116" s="65">
        <f>'Pronóstico1 Privado'!B116*'Pronóstico2 Privado'!$CR116</f>
        <v>0</v>
      </c>
      <c r="C116" s="65">
        <f>'Pronóstico1 Privado'!C116*'Pronóstico2 Privado'!$CR116</f>
        <v>3.0311831288534074E-4</v>
      </c>
      <c r="D116" s="65">
        <f>'Pronóstico1 Privado'!D116*'Pronóstico2 Privado'!$CR116</f>
        <v>2.4385860197443402E-3</v>
      </c>
      <c r="E116" s="65">
        <f>'Pronóstico1 Privado'!E116*'Pronóstico2 Privado'!$CR116</f>
        <v>1.0716754509086763E-2</v>
      </c>
      <c r="F116" s="65">
        <f>'Pronóstico1 Privado'!F116*'Pronóstico2 Privado'!$CR116</f>
        <v>4.3568025917348714E-2</v>
      </c>
      <c r="G116" s="65">
        <f>'Pronóstico1 Privado'!G116*'Pronóstico2 Privado'!$CR116</f>
        <v>9.0451063795879028E-2</v>
      </c>
      <c r="H116" s="65">
        <f>'Pronóstico1 Privado'!H116*'Pronóstico2 Privado'!$CR116</f>
        <v>0.12898565783539448</v>
      </c>
      <c r="I116" s="65">
        <f>'Pronóstico1 Privado'!I116*'Pronóstico2 Privado'!$CR116</f>
        <v>0.16124561082895311</v>
      </c>
      <c r="J116" s="65">
        <f>'Pronóstico1 Privado'!J116*'Pronóstico2 Privado'!$CR116</f>
        <v>0.17723574433713657</v>
      </c>
      <c r="K116" s="65">
        <f>'Pronóstico1 Privado'!K116*'Pronóstico2 Privado'!$CR116</f>
        <v>0.17952527077948172</v>
      </c>
      <c r="L116" s="65">
        <f>'Pronóstico1 Privado'!L116*'Pronóstico2 Privado'!$CR116</f>
        <v>0.18185087482980167</v>
      </c>
      <c r="M116" s="65">
        <f>'Pronóstico1 Privado'!M116*'Pronóstico2 Privado'!$CR116</f>
        <v>0.18181643588455673</v>
      </c>
      <c r="N116" s="65">
        <f>'Pronóstico1 Privado'!N116*'Pronóstico2 Privado'!$CR116</f>
        <v>0.17714692077318084</v>
      </c>
      <c r="O116" s="65">
        <f>'Pronóstico1 Privado'!O116*'Pronóstico2 Privado'!$CR116</f>
        <v>0.17375581663803494</v>
      </c>
      <c r="P116" s="65">
        <f>'Pronóstico1 Privado'!P116*'Pronóstico2 Privado'!$CR116</f>
        <v>0.16798700726829296</v>
      </c>
      <c r="Q116" s="65">
        <f>'Pronóstico1 Privado'!Q116*'Pronóstico2 Privado'!$CR116</f>
        <v>0.1597527997789607</v>
      </c>
      <c r="R116" s="65">
        <f>'Pronóstico1 Privado'!R116*'Pronóstico2 Privado'!$CR116</f>
        <v>0.17279357936685377</v>
      </c>
      <c r="S116" s="65">
        <f>'Pronóstico1 Privado'!S116*'Pronóstico2 Privado'!$CR116</f>
        <v>0.17434184673545328</v>
      </c>
      <c r="T116" s="65">
        <f>'Pronóstico1 Privado'!T116*'Pronóstico2 Privado'!$CR116</f>
        <v>0.18265525838206126</v>
      </c>
      <c r="U116" s="65">
        <f>'Pronóstico1 Privado'!U116*'Pronóstico2 Privado'!$CR116</f>
        <v>0.16030073227158204</v>
      </c>
      <c r="V116" s="65">
        <f>'Pronóstico1 Privado'!V116*'Pronóstico2 Privado'!$CR116</f>
        <v>0.14385458963699946</v>
      </c>
      <c r="W116" s="65">
        <f>'Pronóstico1 Privado'!W116*'Pronóstico2 Privado'!$CR116</f>
        <v>0.15495265953676426</v>
      </c>
      <c r="X116" s="65">
        <f>'Pronóstico1 Privado'!X116*'Pronóstico2 Privado'!$CR116</f>
        <v>0.10807383242033783</v>
      </c>
      <c r="Y116" s="65">
        <f>'Pronóstico1 Privado'!Y116*'Pronóstico2 Privado'!$CR116</f>
        <v>9.0018533998597924E-2</v>
      </c>
      <c r="Z116" s="65">
        <f>'Pronóstico1 Privado'!Z116*'Pronóstico2 Privado'!$CR116</f>
        <v>7.3664013069491954E-2</v>
      </c>
      <c r="AA116" s="65">
        <f>'Pronóstico1 Privado'!AA116*'Pronóstico2 Privado'!$CR116</f>
        <v>7.3182859463089098E-2</v>
      </c>
      <c r="AB116" s="65">
        <f>'Pronóstico1 Privado'!AB116*'Pronóstico2 Privado'!$CR116</f>
        <v>5.155664560461206E-2</v>
      </c>
      <c r="AC116" s="65">
        <f>'Pronóstico1 Privado'!AC116*'Pronóstico2 Privado'!$CR116</f>
        <v>3.7938491505703505E-2</v>
      </c>
      <c r="AD116" s="65">
        <f>'Pronóstico1 Privado'!AD116*'Pronóstico2 Privado'!$CR116</f>
        <v>2.7109768085020369E-2</v>
      </c>
      <c r="AE116" s="65">
        <f>'Pronóstico1 Privado'!AE116*'Pronóstico2 Privado'!$CR116</f>
        <v>3.7736692102937501E-2</v>
      </c>
      <c r="AF116" s="65">
        <f>'Pronóstico1 Privado'!AF116*'Pronóstico2 Privado'!$CR116</f>
        <v>1.4254743376992002E-2</v>
      </c>
      <c r="AG116" s="65">
        <f>'Pronóstico1 Privado'!AG116*'Pronóstico2 Privado'!$CR116</f>
        <v>2.4118338051344067E-2</v>
      </c>
      <c r="AH116" s="65">
        <f>'Pronóstico1 Privado'!AH116*'Pronóstico2 Privado'!$CR116</f>
        <v>7.1226352284382202E-3</v>
      </c>
      <c r="AI116" s="65">
        <f>'Pronóstico1 Privado'!AI116*'Pronóstico2 Privado'!$CR116</f>
        <v>1.025456809319379E-2</v>
      </c>
      <c r="AJ116" s="65">
        <f>'Pronóstico1 Privado'!AJ116*'Pronóstico2 Privado'!$CR116</f>
        <v>7.1451788773792468E-3</v>
      </c>
      <c r="AK116" s="65">
        <f>'Pronóstico1 Privado'!AK116*'Pronóstico2 Privado'!$CR116</f>
        <v>1.0913133691634873E-2</v>
      </c>
      <c r="AL116" s="65">
        <f>'Pronóstico1 Privado'!AL116*'Pronóstico2 Privado'!$CR116</f>
        <v>2.810182692579263E-2</v>
      </c>
      <c r="AM116" s="65">
        <f>'Pronóstico1 Privado'!AM116*'Pronóstico2 Privado'!$CR116</f>
        <v>8.2086284672682943E-3</v>
      </c>
      <c r="AN116" s="65">
        <f>'Pronóstico1 Privado'!AN116*'Pronóstico2 Privado'!$CR116</f>
        <v>5.1957347439984466E-3</v>
      </c>
      <c r="AO116" s="65">
        <f>'Pronóstico1 Privado'!AO116*'Pronóstico2 Privado'!$CR116</f>
        <v>7.4208285521735907E-3</v>
      </c>
      <c r="AP116" s="65">
        <f>'Pronóstico1 Privado'!AP116*'Pronóstico2 Privado'!$CR116</f>
        <v>1.0449615371620889E-2</v>
      </c>
      <c r="AQ116" s="65">
        <f>'Pronóstico1 Privado'!AQ116*'Pronóstico2 Privado'!$CR116</f>
        <v>6.4315515382104907E-3</v>
      </c>
      <c r="AR116" s="65">
        <f>'Pronóstico1 Privado'!AR116*'Pronóstico2 Privado'!$CR116</f>
        <v>5.9772395840496607E-3</v>
      </c>
      <c r="AS116" s="65">
        <f>'Pronóstico1 Privado'!AS116*'Pronóstico2 Privado'!$CR116</f>
        <v>7.6257363263026639E-3</v>
      </c>
      <c r="AT116" s="65">
        <f>'Pronóstico1 Privado'!AT116*'Pronóstico2 Privado'!$CR116</f>
        <v>5.3017849072450173E-3</v>
      </c>
      <c r="AU116" s="65">
        <f>'Pronóstico1 Privado'!AU116*'Pronóstico2 Privado'!$CR116</f>
        <v>5.5547986636239532E-3</v>
      </c>
      <c r="AV116" s="65">
        <f>'Pronóstico1 Privado'!AV116*'Pronóstico2 Privado'!$CR116</f>
        <v>5.2829961196845122E-3</v>
      </c>
      <c r="AW116" s="65">
        <f>'Pronóstico1 Privado'!AW116*'Pronóstico2 Privado'!$CR116</f>
        <v>5.2343959227714168E-3</v>
      </c>
      <c r="AX116" s="65">
        <f>'Pronóstico1 Privado'!AX116*'Pronóstico2 Privado'!$CR116</f>
        <v>5.7701932204485004E-3</v>
      </c>
      <c r="AY116" s="65">
        <f>'Pronóstico1 Privado'!AY116*'Pronóstico2 Privado'!$CR116</f>
        <v>5.5144684422044647E-3</v>
      </c>
      <c r="AZ116" s="65">
        <f>'Pronóstico1 Privado'!AZ116*'Pronóstico2 Privado'!$CR116</f>
        <v>5.7931592093490797E-3</v>
      </c>
      <c r="BA116" s="65">
        <f>'Pronóstico1 Privado'!BA116*'Pronóstico2 Privado'!$CR116</f>
        <v>5.6741838912057769E-3</v>
      </c>
      <c r="BB116" s="65">
        <f>'Pronóstico1 Privado'!BB116*'Pronóstico2 Privado'!$CR116</f>
        <v>5.5678097130065513E-3</v>
      </c>
      <c r="BC116" s="65">
        <f>'Pronóstico1 Privado'!BC116*'Pronóstico2 Privado'!$CR116</f>
        <v>5.4288568182191627E-3</v>
      </c>
      <c r="BD116" s="65">
        <f>'Pronóstico1 Privado'!BD116*'Pronóstico2 Privado'!$CR116</f>
        <v>5.0714259464540948E-3</v>
      </c>
      <c r="BE116" s="65">
        <f>'Pronóstico1 Privado'!BE116*'Pronóstico2 Privado'!$CR116</f>
        <v>5.4102236393569281E-3</v>
      </c>
      <c r="BF116" s="65">
        <f>'Pronóstico1 Privado'!BF116*'Pronóstico2 Privado'!$CR116</f>
        <v>4.8689323783584152E-3</v>
      </c>
      <c r="BG116" s="65">
        <f>'Pronóstico1 Privado'!BG116*'Pronóstico2 Privado'!$CR116</f>
        <v>5.310281275324907E-3</v>
      </c>
      <c r="BH116" s="65">
        <f>'Pronóstico1 Privado'!BH116*'Pronóstico2 Privado'!$CR116</f>
        <v>5.1355658736151385E-3</v>
      </c>
      <c r="BI116" s="65">
        <f>'Pronóstico1 Privado'!BI116*'Pronóstico2 Privado'!$CR116</f>
        <v>5.0622131300240908E-3</v>
      </c>
      <c r="BJ116" s="65">
        <f>'Pronóstico1 Privado'!BJ116*'Pronóstico2 Privado'!$CR116</f>
        <v>5.563203675261222E-3</v>
      </c>
      <c r="BK116" s="65">
        <f>'Pronóstico1 Privado'!BK116*'Pronóstico2 Privado'!$CR116</f>
        <v>5.3164255479207128E-3</v>
      </c>
      <c r="BL116" s="65">
        <f>'Pronóstico1 Privado'!BL116*'Pronóstico2 Privado'!$CR116</f>
        <v>5.0303596986097108E-3</v>
      </c>
      <c r="BM116" s="65">
        <f>'Pronóstico1 Privado'!BM116*'Pronóstico2 Privado'!$CR116</f>
        <v>4.3695598452432533E-3</v>
      </c>
      <c r="BN116" s="65">
        <f>'Pronóstico1 Privado'!BN116*'Pronóstico2 Privado'!$CR116</f>
        <v>5.6597233588988197E-3</v>
      </c>
      <c r="BO116" s="65">
        <f>'Pronóstico1 Privado'!BO116*'Pronóstico2 Privado'!$CR116</f>
        <v>4.2655484201722816E-3</v>
      </c>
      <c r="BP116" s="65">
        <f>'Pronóstico1 Privado'!BP116*'Pronóstico2 Privado'!$CR116</f>
        <v>4.1539169878935583E-3</v>
      </c>
      <c r="BQ116" s="65">
        <f>'Pronóstico1 Privado'!BQ116*'Pronóstico2 Privado'!$CR116</f>
        <v>4.161310905372995E-3</v>
      </c>
      <c r="BR116" s="65">
        <f>'Pronóstico1 Privado'!BR116*'Pronóstico2 Privado'!$CR116</f>
        <v>3.4140476463050224E-3</v>
      </c>
      <c r="BS116" s="65">
        <f>'Pronóstico1 Privado'!BS116*'Pronóstico2 Privado'!$CR116</f>
        <v>3.4166143006544381E-3</v>
      </c>
      <c r="BT116" s="65">
        <f>'Pronóstico1 Privado'!BT116*'Pronóstico2 Privado'!$CR116</f>
        <v>3.8079449467099914E-3</v>
      </c>
      <c r="BU116" s="65">
        <f>'Pronóstico1 Privado'!BU116*'Pronóstico2 Privado'!$CR116</f>
        <v>3.7020094256213863E-3</v>
      </c>
      <c r="BV116" s="65">
        <f>'Pronóstico1 Privado'!BV116*'Pronóstico2 Privado'!$CR116</f>
        <v>3.1167539114004489E-3</v>
      </c>
      <c r="BW116" s="65">
        <f>'Pronóstico1 Privado'!BW116*'Pronóstico2 Privado'!$CR116</f>
        <v>3.1821316288645094E-3</v>
      </c>
      <c r="BX116" s="65">
        <f>'Pronóstico1 Privado'!BX116*'Pronóstico2 Privado'!$CR116</f>
        <v>2.9669804668384955E-3</v>
      </c>
      <c r="BY116" s="65">
        <f>'Pronóstico1 Privado'!BY116*'Pronóstico2 Privado'!$CR116</f>
        <v>3.3014398196158155E-3</v>
      </c>
      <c r="BZ116" s="65">
        <f>'Pronóstico1 Privado'!BZ116*'Pronóstico2 Privado'!$CR116</f>
        <v>1.9738417065598033E-3</v>
      </c>
      <c r="CA116" s="65">
        <f>'Pronóstico1 Privado'!CA116*'Pronóstico2 Privado'!$CR116</f>
        <v>2.5896965518064003E-3</v>
      </c>
      <c r="CB116" s="65">
        <f>'Pronóstico1 Privado'!CB116*'Pronóstico2 Privado'!$CR116</f>
        <v>2.8321357881743079E-3</v>
      </c>
      <c r="CC116" s="65">
        <f>'Pronóstico1 Privado'!CC116*'Pronóstico2 Privado'!$CR116</f>
        <v>1.754804371551031E-3</v>
      </c>
      <c r="CD116" s="65">
        <f>'Pronóstico1 Privado'!CD116*'Pronóstico2 Privado'!$CR116</f>
        <v>1.513330633649965E-3</v>
      </c>
      <c r="CE116" s="65">
        <f>'Pronóstico1 Privado'!CE116*'Pronóstico2 Privado'!$CR116</f>
        <v>1.477959905871095E-3</v>
      </c>
      <c r="CF116" s="65">
        <f>'Pronóstico1 Privado'!CF116*'Pronóstico2 Privado'!$CR116</f>
        <v>9.6587050414470262E-4</v>
      </c>
      <c r="CG116" s="65">
        <f>'Pronóstico1 Privado'!CG116*'Pronóstico2 Privado'!$CR116</f>
        <v>1.2253876734859787E-3</v>
      </c>
      <c r="CH116" s="65">
        <f>'Pronóstico1 Privado'!CH116*'Pronóstico2 Privado'!$CR116</f>
        <v>1.0181365698885073E-3</v>
      </c>
      <c r="CI116" s="65">
        <f>'Pronóstico1 Privado'!CI116*'Pronóstico2 Privado'!$CR116</f>
        <v>1.0014133141000286E-3</v>
      </c>
      <c r="CJ116" s="65">
        <f>'Pronóstico1 Privado'!CJ116*'Pronóstico2 Privado'!$CR116</f>
        <v>1.1656204416710216E-3</v>
      </c>
      <c r="CK116" s="65">
        <f>'Pronóstico1 Privado'!CK116*'Pronóstico2 Privado'!$CR116</f>
        <v>1.3127888739588858E-3</v>
      </c>
      <c r="CL116" s="65">
        <f>'Pronóstico1 Privado'!CL116*'Pronóstico2 Privado'!$CR116</f>
        <v>1.1663936714314659E-3</v>
      </c>
      <c r="CM116" s="65">
        <f>'Pronóstico1 Privado'!CM116*'Pronóstico2 Privado'!$CR116</f>
        <v>2.9059877759113692E-4</v>
      </c>
      <c r="CN116" s="65">
        <f>'Pronóstico1 Privado'!CN116*'Pronóstico2 Privado'!$CR116</f>
        <v>1.2381296319957628E-4</v>
      </c>
      <c r="CP116" s="71">
        <f t="shared" si="1"/>
        <v>3.6499999999999977</v>
      </c>
      <c r="CR116">
        <f>'Insumo 2'!$B$5/'Pronóstico1 Privado'!CP116</f>
        <v>2.0954773605320738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16"/>
  <sheetViews>
    <sheetView zoomScale="150" zoomScaleNormal="150" workbookViewId="0">
      <selection sqref="A1:A5"/>
    </sheetView>
  </sheetViews>
  <sheetFormatPr defaultColWidth="11.19921875" defaultRowHeight="15.6"/>
  <sheetData>
    <row r="1" spans="1:96" ht="23.4">
      <c r="A1" s="70" t="s">
        <v>192</v>
      </c>
    </row>
    <row r="4" spans="1:96">
      <c r="A4" t="s">
        <v>101</v>
      </c>
    </row>
    <row r="5" spans="1:96" ht="36">
      <c r="A5" s="91" t="s">
        <v>148</v>
      </c>
      <c r="B5" s="5" t="s">
        <v>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 t="s">
        <v>17</v>
      </c>
      <c r="T5" s="5" t="s">
        <v>18</v>
      </c>
      <c r="U5" s="5" t="s">
        <v>19</v>
      </c>
      <c r="V5" s="5" t="s">
        <v>20</v>
      </c>
      <c r="W5" s="5" t="s">
        <v>21</v>
      </c>
      <c r="X5" s="5" t="s">
        <v>22</v>
      </c>
      <c r="Y5" s="5" t="s">
        <v>23</v>
      </c>
      <c r="Z5" s="5" t="s">
        <v>24</v>
      </c>
      <c r="AA5" s="5" t="s">
        <v>25</v>
      </c>
      <c r="AB5" s="5" t="s">
        <v>26</v>
      </c>
      <c r="AC5" s="5" t="s">
        <v>27</v>
      </c>
      <c r="AD5" s="5" t="s">
        <v>28</v>
      </c>
      <c r="AE5" s="5" t="s">
        <v>29</v>
      </c>
      <c r="AF5" s="5" t="s">
        <v>30</v>
      </c>
      <c r="AG5" s="5" t="s">
        <v>31</v>
      </c>
      <c r="AH5" s="5" t="s">
        <v>32</v>
      </c>
      <c r="AI5" s="5" t="s">
        <v>33</v>
      </c>
      <c r="AJ5" s="5" t="s">
        <v>34</v>
      </c>
      <c r="AK5" s="5" t="s">
        <v>35</v>
      </c>
      <c r="AL5" s="5" t="s">
        <v>36</v>
      </c>
      <c r="AM5" s="5" t="s">
        <v>37</v>
      </c>
      <c r="AN5" s="5" t="s">
        <v>38</v>
      </c>
      <c r="AO5" s="5" t="s">
        <v>39</v>
      </c>
      <c r="AP5" s="5" t="s">
        <v>40</v>
      </c>
      <c r="AQ5" s="5" t="s">
        <v>41</v>
      </c>
      <c r="AR5" s="5" t="s">
        <v>42</v>
      </c>
      <c r="AS5" s="5" t="s">
        <v>43</v>
      </c>
      <c r="AT5" s="5" t="s">
        <v>44</v>
      </c>
      <c r="AU5" s="5" t="s">
        <v>45</v>
      </c>
      <c r="AV5" s="5" t="s">
        <v>46</v>
      </c>
      <c r="AW5" s="5" t="s">
        <v>47</v>
      </c>
      <c r="AX5" s="5" t="s">
        <v>48</v>
      </c>
      <c r="AY5" s="5" t="s">
        <v>49</v>
      </c>
      <c r="AZ5" s="5" t="s">
        <v>50</v>
      </c>
      <c r="BA5" s="5" t="s">
        <v>51</v>
      </c>
      <c r="BB5" s="5" t="s">
        <v>52</v>
      </c>
      <c r="BC5" s="5" t="s">
        <v>53</v>
      </c>
      <c r="BD5" s="5" t="s">
        <v>54</v>
      </c>
      <c r="BE5" s="5" t="s">
        <v>55</v>
      </c>
      <c r="BF5" s="5" t="s">
        <v>56</v>
      </c>
      <c r="BG5" s="5" t="s">
        <v>57</v>
      </c>
      <c r="BH5" s="5" t="s">
        <v>58</v>
      </c>
      <c r="BI5" s="5" t="s">
        <v>59</v>
      </c>
      <c r="BJ5" s="5" t="s">
        <v>60</v>
      </c>
      <c r="BK5" s="5" t="s">
        <v>61</v>
      </c>
      <c r="BL5" s="5" t="s">
        <v>62</v>
      </c>
      <c r="BM5" s="5" t="s">
        <v>63</v>
      </c>
      <c r="BN5" s="5" t="s">
        <v>64</v>
      </c>
      <c r="BO5" s="5" t="s">
        <v>65</v>
      </c>
      <c r="BP5" s="5" t="s">
        <v>66</v>
      </c>
      <c r="BQ5" s="5" t="s">
        <v>67</v>
      </c>
      <c r="BR5" s="5" t="s">
        <v>68</v>
      </c>
      <c r="BS5" s="5" t="s">
        <v>69</v>
      </c>
      <c r="BT5" s="5" t="s">
        <v>70</v>
      </c>
      <c r="BU5" s="5" t="s">
        <v>71</v>
      </c>
      <c r="BV5" s="5" t="s">
        <v>72</v>
      </c>
      <c r="BW5" s="5" t="s">
        <v>73</v>
      </c>
      <c r="BX5" s="5" t="s">
        <v>74</v>
      </c>
      <c r="BY5" s="5" t="s">
        <v>75</v>
      </c>
      <c r="BZ5" s="5" t="s">
        <v>76</v>
      </c>
      <c r="CA5" s="5" t="s">
        <v>77</v>
      </c>
      <c r="CB5" s="5" t="s">
        <v>78</v>
      </c>
      <c r="CC5" s="5" t="s">
        <v>79</v>
      </c>
      <c r="CD5" s="5" t="s">
        <v>80</v>
      </c>
      <c r="CE5" s="5" t="s">
        <v>81</v>
      </c>
      <c r="CF5" s="5" t="s">
        <v>82</v>
      </c>
      <c r="CG5" s="5" t="s">
        <v>83</v>
      </c>
      <c r="CH5" s="5" t="s">
        <v>84</v>
      </c>
      <c r="CI5" s="5" t="s">
        <v>85</v>
      </c>
      <c r="CJ5" s="5" t="s">
        <v>86</v>
      </c>
      <c r="CK5" s="5" t="s">
        <v>87</v>
      </c>
      <c r="CL5" s="5" t="s">
        <v>88</v>
      </c>
      <c r="CM5" s="5" t="s">
        <v>89</v>
      </c>
      <c r="CN5" s="5" t="s">
        <v>102</v>
      </c>
      <c r="CP5" s="63" t="s">
        <v>184</v>
      </c>
      <c r="CR5" s="63" t="s">
        <v>193</v>
      </c>
    </row>
    <row r="6" spans="1:96">
      <c r="A6">
        <f>'Población %'!A51</f>
        <v>1990</v>
      </c>
      <c r="B6" s="65">
        <f>'Pronóstico1 Público'!B6*'Pronóstico2 Público'!$CR6</f>
        <v>4.524546060061971E-3</v>
      </c>
      <c r="C6" s="65">
        <f>'Pronóstico1 Público'!C6*'Pronóstico2 Público'!$CR6</f>
        <v>6.3622459909727126E-3</v>
      </c>
      <c r="D6" s="65">
        <f>'Pronóstico1 Público'!D6*'Pronóstico2 Público'!$CR6</f>
        <v>1.320574146083944E-2</v>
      </c>
      <c r="E6" s="65">
        <f>'Pronóstico1 Público'!E6*'Pronóstico2 Público'!$CR6</f>
        <v>2.8603207699557494E-2</v>
      </c>
      <c r="F6" s="65">
        <f>'Pronóstico1 Público'!F6*'Pronóstico2 Público'!$CR6</f>
        <v>6.2585438876526858E-2</v>
      </c>
      <c r="G6" s="65">
        <f>'Pronóstico1 Público'!G6*'Pronóstico2 Público'!$CR6</f>
        <v>0.11405444350194223</v>
      </c>
      <c r="H6" s="65">
        <f>'Pronóstico1 Público'!H6*'Pronóstico2 Público'!$CR6</f>
        <v>0.16052300040745429</v>
      </c>
      <c r="I6" s="65">
        <f>'Pronóstico1 Público'!I6*'Pronóstico2 Público'!$CR6</f>
        <v>0.18076500142473961</v>
      </c>
      <c r="J6" s="65">
        <f>'Pronóstico1 Público'!J6*'Pronóstico2 Público'!$CR6</f>
        <v>0.17588498595634811</v>
      </c>
      <c r="K6" s="65">
        <f>'Pronóstico1 Público'!K6*'Pronóstico2 Público'!$CR6</f>
        <v>0.17527400071541238</v>
      </c>
      <c r="L6" s="65">
        <f>'Pronóstico1 Público'!L6*'Pronóstico2 Público'!$CR6</f>
        <v>0.17542703044549643</v>
      </c>
      <c r="M6" s="65">
        <f>'Pronóstico1 Público'!M6*'Pronóstico2 Público'!$CR6</f>
        <v>0.17115742923242028</v>
      </c>
      <c r="N6" s="65">
        <f>'Pronóstico1 Público'!N6*'Pronóstico2 Público'!$CR6</f>
        <v>0.17145654339988761</v>
      </c>
      <c r="O6" s="65">
        <f>'Pronóstico1 Público'!O6*'Pronóstico2 Público'!$CR6</f>
        <v>0.18842057716709212</v>
      </c>
      <c r="P6" s="65">
        <f>'Pronóstico1 Público'!P6*'Pronóstico2 Público'!$CR6</f>
        <v>0.16424493606215879</v>
      </c>
      <c r="Q6" s="65">
        <f>'Pronóstico1 Público'!Q6*'Pronóstico2 Público'!$CR6</f>
        <v>0.18474329215008517</v>
      </c>
      <c r="R6" s="65">
        <f>'Pronóstico1 Público'!R6*'Pronóstico2 Público'!$CR6</f>
        <v>0.17026589678798443</v>
      </c>
      <c r="S6" s="65">
        <f>'Pronóstico1 Público'!S6*'Pronóstico2 Público'!$CR6</f>
        <v>0.144703317234947</v>
      </c>
      <c r="T6" s="65">
        <f>'Pronóstico1 Público'!T6*'Pronóstico2 Público'!$CR6</f>
        <v>0.12722123177509195</v>
      </c>
      <c r="U6" s="65">
        <f>'Pronóstico1 Público'!U6*'Pronóstico2 Público'!$CR6</f>
        <v>0.11880072685610228</v>
      </c>
      <c r="V6" s="65">
        <f>'Pronóstico1 Público'!V6*'Pronóstico2 Público'!$CR6</f>
        <v>0.10568040139977261</v>
      </c>
      <c r="W6" s="65">
        <f>'Pronóstico1 Público'!W6*'Pronóstico2 Público'!$CR6</f>
        <v>9.2773376099694868E-2</v>
      </c>
      <c r="X6" s="65">
        <f>'Pronóstico1 Público'!X6*'Pronóstico2 Público'!$CR6</f>
        <v>8.557805532599265E-2</v>
      </c>
      <c r="Y6" s="65">
        <f>'Pronóstico1 Público'!Y6*'Pronóstico2 Público'!$CR6</f>
        <v>5.6679294383772283E-2</v>
      </c>
      <c r="Z6" s="65">
        <f>'Pronóstico1 Público'!Z6*'Pronóstico2 Público'!$CR6</f>
        <v>4.2268830284479253E-2</v>
      </c>
      <c r="AA6" s="65">
        <f>'Pronóstico1 Público'!AA6*'Pronóstico2 Público'!$CR6</f>
        <v>4.0326122718299877E-2</v>
      </c>
      <c r="AB6" s="65">
        <f>'Pronóstico1 Público'!AB6*'Pronóstico2 Público'!$CR6</f>
        <v>4.0043798861020795E-2</v>
      </c>
      <c r="AC6" s="65">
        <f>'Pronóstico1 Público'!AC6*'Pronóstico2 Público'!$CR6</f>
        <v>1.9816028166827638E-2</v>
      </c>
      <c r="AD6" s="65">
        <f>'Pronóstico1 Público'!AD6*'Pronóstico2 Público'!$CR6</f>
        <v>2.5858778921027004E-2</v>
      </c>
      <c r="AE6" s="65">
        <f>'Pronóstico1 Público'!AE6*'Pronóstico2 Público'!$CR6</f>
        <v>1.494252120518956E-2</v>
      </c>
      <c r="AF6" s="65">
        <f>'Pronóstico1 Público'!AF6*'Pronóstico2 Público'!$CR6</f>
        <v>1.169289574931761E-2</v>
      </c>
      <c r="AG6" s="65">
        <f>'Pronóstico1 Público'!AG6*'Pronóstico2 Público'!$CR6</f>
        <v>6.8674989295631015E-3</v>
      </c>
      <c r="AH6" s="65">
        <f>'Pronóstico1 Público'!AH6*'Pronóstico2 Público'!$CR6</f>
        <v>5.1175690480786164E-3</v>
      </c>
      <c r="AI6" s="65">
        <f>'Pronóstico1 Público'!AI6*'Pronóstico2 Público'!$CR6</f>
        <v>7.5471234699956155E-3</v>
      </c>
      <c r="AJ6" s="65">
        <f>'Pronóstico1 Público'!AJ6*'Pronóstico2 Público'!$CR6</f>
        <v>2.793869211857852E-3</v>
      </c>
      <c r="AK6" s="65">
        <f>'Pronóstico1 Público'!AK6*'Pronóstico2 Público'!$CR6</f>
        <v>4.1670394270838795E-3</v>
      </c>
      <c r="AL6" s="65">
        <f>'Pronóstico1 Público'!AL6*'Pronóstico2 Público'!$CR6</f>
        <v>4.2406401176437285E-3</v>
      </c>
      <c r="AM6" s="65">
        <f>'Pronóstico1 Público'!AM6*'Pronóstico2 Público'!$CR6</f>
        <v>4.5409605277306614E-3</v>
      </c>
      <c r="AN6" s="65">
        <f>'Pronóstico1 Público'!AN6*'Pronóstico2 Público'!$CR6</f>
        <v>3.6681866558368405E-3</v>
      </c>
      <c r="AO6" s="65">
        <f>'Pronóstico1 Público'!AO6*'Pronóstico2 Público'!$CR6</f>
        <v>2.1579443210659926E-3</v>
      </c>
      <c r="AP6" s="65">
        <f>'Pronóstico1 Público'!AP6*'Pronóstico2 Público'!$CR6</f>
        <v>1.7970714153104964E-3</v>
      </c>
      <c r="AQ6" s="65">
        <f>'Pronóstico1 Público'!AQ6*'Pronóstico2 Público'!$CR6</f>
        <v>1.4285412553084972E-3</v>
      </c>
      <c r="AR6" s="65">
        <f>'Pronóstico1 Público'!AR6*'Pronóstico2 Público'!$CR6</f>
        <v>1.3549853518507562E-3</v>
      </c>
      <c r="AS6" s="65">
        <f>'Pronóstico1 Público'!AS6*'Pronóstico2 Público'!$CR6</f>
        <v>1.7425781778344707E-3</v>
      </c>
      <c r="AT6" s="65">
        <f>'Pronóstico1 Público'!AT6*'Pronóstico2 Público'!$CR6</f>
        <v>1.3965289522790668E-3</v>
      </c>
      <c r="AU6" s="65">
        <f>'Pronóstico1 Público'!AU6*'Pronóstico2 Público'!$CR6</f>
        <v>1.2517572767499869E-3</v>
      </c>
      <c r="AV6" s="65">
        <f>'Pronóstico1 Público'!AV6*'Pronóstico2 Público'!$CR6</f>
        <v>1.7312825567589053E-3</v>
      </c>
      <c r="AW6" s="65">
        <f>'Pronóstico1 Público'!AW6*'Pronóstico2 Público'!$CR6</f>
        <v>1.2038229155779312E-3</v>
      </c>
      <c r="AX6" s="65">
        <f>'Pronóstico1 Público'!AX6*'Pronóstico2 Público'!$CR6</f>
        <v>1.1861952188165538E-3</v>
      </c>
      <c r="AY6" s="65">
        <f>'Pronóstico1 Público'!AY6*'Pronóstico2 Público'!$CR6</f>
        <v>1.2666077757353793E-3</v>
      </c>
      <c r="AZ6" s="65">
        <f>'Pronóstico1 Público'!AZ6*'Pronóstico2 Público'!$CR6</f>
        <v>5.0731340979665463E-4</v>
      </c>
      <c r="BA6" s="65">
        <f>'Pronóstico1 Público'!BA6*'Pronóstico2 Público'!$CR6</f>
        <v>0</v>
      </c>
      <c r="BB6" s="65">
        <f>'Pronóstico1 Público'!BB6*'Pronóstico2 Público'!$CR6</f>
        <v>0</v>
      </c>
      <c r="BC6" s="65">
        <f>'Pronóstico1 Público'!BC6*'Pronóstico2 Público'!$CR6</f>
        <v>1.1175489015301738E-4</v>
      </c>
      <c r="BD6" s="65">
        <f>'Pronóstico1 Público'!BD6*'Pronóstico2 Público'!$CR6</f>
        <v>0</v>
      </c>
      <c r="BE6" s="65">
        <f>'Pronóstico1 Público'!BE6*'Pronóstico2 Público'!$CR6</f>
        <v>0</v>
      </c>
      <c r="BF6" s="65">
        <f>'Pronóstico1 Público'!BF6*'Pronóstico2 Público'!$CR6</f>
        <v>0</v>
      </c>
      <c r="BG6" s="65">
        <f>'Pronóstico1 Público'!BG6*'Pronóstico2 Público'!$CR6</f>
        <v>0</v>
      </c>
      <c r="BH6" s="65">
        <f>'Pronóstico1 Público'!BH6*'Pronóstico2 Público'!$CR6</f>
        <v>0</v>
      </c>
      <c r="BI6" s="65">
        <f>'Pronóstico1 Público'!BI6*'Pronóstico2 Público'!$CR6</f>
        <v>2.8233117016707314E-5</v>
      </c>
      <c r="BJ6" s="65">
        <f>'Pronóstico1 Público'!BJ6*'Pronóstico2 Público'!$CR6</f>
        <v>0</v>
      </c>
      <c r="BK6" s="65">
        <f>'Pronóstico1 Público'!BK6*'Pronóstico2 Público'!$CR6</f>
        <v>0</v>
      </c>
      <c r="BL6" s="65">
        <f>'Pronóstico1 Público'!BL6*'Pronóstico2 Público'!$CR6</f>
        <v>0</v>
      </c>
      <c r="BM6" s="65">
        <f>'Pronóstico1 Público'!BM6*'Pronóstico2 Público'!$CR6</f>
        <v>0</v>
      </c>
      <c r="BN6" s="65">
        <f>'Pronóstico1 Público'!BN6*'Pronóstico2 Público'!$CR6</f>
        <v>8.7996574403040844E-6</v>
      </c>
      <c r="BO6" s="65">
        <f>'Pronóstico1 Público'!BO6*'Pronóstico2 Público'!$CR6</f>
        <v>0</v>
      </c>
      <c r="BP6" s="65">
        <f>'Pronóstico1 Público'!BP6*'Pronóstico2 Público'!$CR6</f>
        <v>0</v>
      </c>
      <c r="BQ6" s="65">
        <f>'Pronóstico1 Público'!BQ6*'Pronóstico2 Público'!$CR6</f>
        <v>0</v>
      </c>
      <c r="BR6" s="65">
        <f>'Pronóstico1 Público'!BR6*'Pronóstico2 Público'!$CR6</f>
        <v>0</v>
      </c>
      <c r="BS6" s="65">
        <f>'Pronóstico1 Público'!BS6*'Pronóstico2 Público'!$CR6</f>
        <v>0</v>
      </c>
      <c r="BT6" s="65">
        <f>'Pronóstico1 Público'!BT6*'Pronóstico2 Público'!$CR6</f>
        <v>0</v>
      </c>
      <c r="BU6" s="65">
        <f>'Pronóstico1 Público'!BU6*'Pronóstico2 Público'!$CR6</f>
        <v>0</v>
      </c>
      <c r="BV6" s="65">
        <f>'Pronóstico1 Público'!BV6*'Pronóstico2 Público'!$CR6</f>
        <v>0</v>
      </c>
      <c r="BW6" s="65">
        <f>'Pronóstico1 Público'!BW6*'Pronóstico2 Público'!$CR6</f>
        <v>0</v>
      </c>
      <c r="BX6" s="65">
        <f>'Pronóstico1 Público'!BX6*'Pronóstico2 Público'!$CR6</f>
        <v>0</v>
      </c>
      <c r="BY6" s="65">
        <f>'Pronóstico1 Público'!BY6*'Pronóstico2 Público'!$CR6</f>
        <v>0</v>
      </c>
      <c r="BZ6" s="65">
        <f>'Pronóstico1 Público'!BZ6*'Pronóstico2 Público'!$CR6</f>
        <v>0</v>
      </c>
      <c r="CA6" s="65">
        <f>'Pronóstico1 Público'!CA6*'Pronóstico2 Público'!$CR6</f>
        <v>0</v>
      </c>
      <c r="CB6" s="65">
        <f>'Pronóstico1 Público'!CB6*'Pronóstico2 Público'!$CR6</f>
        <v>0</v>
      </c>
      <c r="CC6" s="65">
        <f>'Pronóstico1 Público'!CC6*'Pronóstico2 Público'!$CR6</f>
        <v>0</v>
      </c>
      <c r="CD6" s="65">
        <f>'Pronóstico1 Público'!CD6*'Pronóstico2 Público'!$CR6</f>
        <v>0</v>
      </c>
      <c r="CE6" s="65">
        <f>'Pronóstico1 Público'!CE6*'Pronóstico2 Público'!$CR6</f>
        <v>0</v>
      </c>
      <c r="CF6" s="65">
        <f>'Pronóstico1 Público'!CF6*'Pronóstico2 Público'!$CR6</f>
        <v>0</v>
      </c>
      <c r="CG6" s="65">
        <f>'Pronóstico1 Público'!CG6*'Pronóstico2 Público'!$CR6</f>
        <v>0</v>
      </c>
      <c r="CH6" s="65">
        <f>'Pronóstico1 Público'!CH6*'Pronóstico2 Público'!$CR6</f>
        <v>0</v>
      </c>
      <c r="CI6" s="65">
        <f>'Pronóstico1 Público'!CI6*'Pronóstico2 Público'!$CR6</f>
        <v>0</v>
      </c>
      <c r="CJ6" s="65">
        <f>'Pronóstico1 Público'!CJ6*'Pronóstico2 Público'!$CR6</f>
        <v>0</v>
      </c>
      <c r="CK6" s="65">
        <f>'Pronóstico1 Público'!CK6*'Pronóstico2 Público'!$CR6</f>
        <v>0</v>
      </c>
      <c r="CL6" s="65">
        <f>'Pronóstico1 Público'!CL6*'Pronóstico2 Público'!$CR6</f>
        <v>0</v>
      </c>
      <c r="CM6" s="65">
        <f>'Pronóstico1 Público'!CM6*'Pronóstico2 Público'!$CR6</f>
        <v>0</v>
      </c>
      <c r="CN6" s="65">
        <f>'Pronóstico1 Público'!CN6*'Pronóstico2 Público'!$CR6</f>
        <v>0</v>
      </c>
      <c r="CP6" s="71">
        <f>SUM(B6:CN6)</f>
        <v>3.13</v>
      </c>
      <c r="CR6">
        <f>'Insumo 2'!$C$5/'Pronóstico1 Público'!CP6</f>
        <v>0.84176253224111341</v>
      </c>
    </row>
    <row r="7" spans="1:96">
      <c r="A7">
        <f>'Población %'!A52</f>
        <v>1991</v>
      </c>
      <c r="B7" s="65">
        <f>'Pronóstico1 Público'!B7*'Pronóstico2 Público'!$CR7</f>
        <v>4.5549302767510314E-3</v>
      </c>
      <c r="C7" s="65">
        <f>'Pronóstico1 Público'!C7*'Pronóstico2 Público'!$CR7</f>
        <v>6.3882943621387791E-3</v>
      </c>
      <c r="D7" s="65">
        <f>'Pronóstico1 Público'!D7*'Pronóstico2 Público'!$CR7</f>
        <v>1.3227183715589714E-2</v>
      </c>
      <c r="E7" s="65">
        <f>'Pronóstico1 Público'!E7*'Pronóstico2 Público'!$CR7</f>
        <v>2.8574718389451345E-2</v>
      </c>
      <c r="F7" s="65">
        <f>'Pronóstico1 Público'!F7*'Pronóstico2 Público'!$CR7</f>
        <v>6.235750923765148E-2</v>
      </c>
      <c r="G7" s="65">
        <f>'Pronóstico1 Público'!G7*'Pronóstico2 Público'!$CR7</f>
        <v>0.11334938679821666</v>
      </c>
      <c r="H7" s="65">
        <f>'Pronóstico1 Público'!H7*'Pronóstico2 Público'!$CR7</f>
        <v>0.15914216197809583</v>
      </c>
      <c r="I7" s="65">
        <f>'Pronóstico1 Público'!I7*'Pronóstico2 Público'!$CR7</f>
        <v>0.17880330765811472</v>
      </c>
      <c r="J7" s="65">
        <f>'Pronóstico1 Público'!J7*'Pronóstico2 Público'!$CR7</f>
        <v>0.17370941228355841</v>
      </c>
      <c r="K7" s="65">
        <f>'Pronóstico1 Público'!K7*'Pronóstico2 Público'!$CR7</f>
        <v>0.17302761705546607</v>
      </c>
      <c r="L7" s="65">
        <f>'Pronóstico1 Público'!L7*'Pronóstico2 Público'!$CR7</f>
        <v>0.17309578446505638</v>
      </c>
      <c r="M7" s="65">
        <f>'Pronóstico1 Público'!M7*'Pronóstico2 Público'!$CR7</f>
        <v>0.16871590268720477</v>
      </c>
      <c r="N7" s="65">
        <f>'Pronóstico1 Público'!N7*'Pronóstico2 Público'!$CR7</f>
        <v>0.16975972790823005</v>
      </c>
      <c r="O7" s="65">
        <f>'Pronóstico1 Público'!O7*'Pronóstico2 Público'!$CR7</f>
        <v>0.18795140420588369</v>
      </c>
      <c r="P7" s="65">
        <f>'Pronóstico1 Público'!P7*'Pronóstico2 Público'!$CR7</f>
        <v>0.16477778924572559</v>
      </c>
      <c r="Q7" s="65">
        <f>'Pronóstico1 Público'!Q7*'Pronóstico2 Público'!$CR7</f>
        <v>0.18547554520014958</v>
      </c>
      <c r="R7" s="65">
        <f>'Pronóstico1 Público'!R7*'Pronóstico2 Público'!$CR7</f>
        <v>0.17120622919472411</v>
      </c>
      <c r="S7" s="65">
        <f>'Pronóstico1 Público'!S7*'Pronóstico2 Público'!$CR7</f>
        <v>0.14579596368376374</v>
      </c>
      <c r="T7" s="65">
        <f>'Pronóstico1 Público'!T7*'Pronóstico2 Público'!$CR7</f>
        <v>0.12841188542169357</v>
      </c>
      <c r="U7" s="65">
        <f>'Pronóstico1 Público'!U7*'Pronóstico2 Público'!$CR7</f>
        <v>0.12015045551364203</v>
      </c>
      <c r="V7" s="65">
        <f>'Pronóstico1 Público'!V7*'Pronóstico2 Público'!$CR7</f>
        <v>0.10719972202231284</v>
      </c>
      <c r="W7" s="65">
        <f>'Pronóstico1 Público'!W7*'Pronóstico2 Público'!$CR7</f>
        <v>9.4426972914087678E-2</v>
      </c>
      <c r="X7" s="65">
        <f>'Pronóstico1 Público'!X7*'Pronóstico2 Público'!$CR7</f>
        <v>8.7062041827053238E-2</v>
      </c>
      <c r="Y7" s="65">
        <f>'Pronóstico1 Público'!Y7*'Pronóstico2 Público'!$CR7</f>
        <v>5.7498807708697655E-2</v>
      </c>
      <c r="Z7" s="65">
        <f>'Pronóstico1 Público'!Z7*'Pronóstico2 Público'!$CR7</f>
        <v>4.2806249768601576E-2</v>
      </c>
      <c r="AA7" s="65">
        <f>'Pronóstico1 Público'!AA7*'Pronóstico2 Público'!$CR7</f>
        <v>4.0907487185231066E-2</v>
      </c>
      <c r="AB7" s="65">
        <f>'Pronóstico1 Público'!AB7*'Pronóstico2 Público'!$CR7</f>
        <v>4.0653722342236541E-2</v>
      </c>
      <c r="AC7" s="65">
        <f>'Pronóstico1 Público'!AC7*'Pronóstico2 Público'!$CR7</f>
        <v>2.0162354916751019E-2</v>
      </c>
      <c r="AD7" s="65">
        <f>'Pronóstico1 Público'!AD7*'Pronóstico2 Público'!$CR7</f>
        <v>2.639530200244607E-2</v>
      </c>
      <c r="AE7" s="65">
        <f>'Pronóstico1 Público'!AE7*'Pronóstico2 Público'!$CR7</f>
        <v>1.5284230301229364E-2</v>
      </c>
      <c r="AF7" s="65">
        <f>'Pronóstico1 Público'!AF7*'Pronóstico2 Público'!$CR7</f>
        <v>1.196414258083002E-2</v>
      </c>
      <c r="AG7" s="65">
        <f>'Pronóstico1 Público'!AG7*'Pronóstico2 Público'!$CR7</f>
        <v>7.0361717474338959E-3</v>
      </c>
      <c r="AH7" s="65">
        <f>'Pronóstico1 Público'!AH7*'Pronóstico2 Público'!$CR7</f>
        <v>5.2279992734438506E-3</v>
      </c>
      <c r="AI7" s="65">
        <f>'Pronóstico1 Público'!AI7*'Pronóstico2 Público'!$CR7</f>
        <v>7.6682331163256184E-3</v>
      </c>
      <c r="AJ7" s="65">
        <f>'Pronóstico1 Público'!AJ7*'Pronóstico2 Público'!$CR7</f>
        <v>2.8290134609330986E-3</v>
      </c>
      <c r="AK7" s="65">
        <f>'Pronóstico1 Público'!AK7*'Pronóstico2 Público'!$CR7</f>
        <v>4.2200429551790784E-3</v>
      </c>
      <c r="AL7" s="65">
        <f>'Pronóstico1 Público'!AL7*'Pronóstico2 Público'!$CR7</f>
        <v>4.2862719629265878E-3</v>
      </c>
      <c r="AM7" s="65">
        <f>'Pronóstico1 Público'!AM7*'Pronóstico2 Público'!$CR7</f>
        <v>4.6181820964011954E-3</v>
      </c>
      <c r="AN7" s="65">
        <f>'Pronóstico1 Público'!AN7*'Pronóstico2 Público'!$CR7</f>
        <v>3.7718775830347727E-3</v>
      </c>
      <c r="AO7" s="65">
        <f>'Pronóstico1 Público'!AO7*'Pronóstico2 Público'!$CR7</f>
        <v>2.2357079746009702E-3</v>
      </c>
      <c r="AP7" s="65">
        <f>'Pronóstico1 Público'!AP7*'Pronóstico2 Público'!$CR7</f>
        <v>1.8607301225405993E-3</v>
      </c>
      <c r="AQ7" s="65">
        <f>'Pronóstico1 Público'!AQ7*'Pronóstico2 Público'!$CR7</f>
        <v>1.4820258981951319E-3</v>
      </c>
      <c r="AR7" s="65">
        <f>'Pronóstico1 Público'!AR7*'Pronóstico2 Público'!$CR7</f>
        <v>1.3958196910544278E-3</v>
      </c>
      <c r="AS7" s="65">
        <f>'Pronóstico1 Público'!AS7*'Pronóstico2 Público'!$CR7</f>
        <v>1.7709641828820434E-3</v>
      </c>
      <c r="AT7" s="65">
        <f>'Pronóstico1 Público'!AT7*'Pronóstico2 Público'!$CR7</f>
        <v>1.4056283397094235E-3</v>
      </c>
      <c r="AU7" s="65">
        <f>'Pronóstico1 Público'!AU7*'Pronóstico2 Público'!$CR7</f>
        <v>1.2611002119864274E-3</v>
      </c>
      <c r="AV7" s="65">
        <f>'Pronóstico1 Público'!AV7*'Pronóstico2 Público'!$CR7</f>
        <v>1.7427424080147028E-3</v>
      </c>
      <c r="AW7" s="65">
        <f>'Pronóstico1 Público'!AW7*'Pronóstico2 Público'!$CR7</f>
        <v>1.2119217901813229E-3</v>
      </c>
      <c r="AX7" s="65">
        <f>'Pronóstico1 Público'!AX7*'Pronóstico2 Público'!$CR7</f>
        <v>1.1964037019866387E-3</v>
      </c>
      <c r="AY7" s="65">
        <f>'Pronóstico1 Público'!AY7*'Pronóstico2 Público'!$CR7</f>
        <v>1.2793518984177236E-3</v>
      </c>
      <c r="AZ7" s="65">
        <f>'Pronóstico1 Público'!AZ7*'Pronóstico2 Público'!$CR7</f>
        <v>5.1177224086915076E-4</v>
      </c>
      <c r="BA7" s="65">
        <f>'Pronóstico1 Público'!BA7*'Pronóstico2 Público'!$CR7</f>
        <v>0</v>
      </c>
      <c r="BB7" s="65">
        <f>'Pronóstico1 Público'!BB7*'Pronóstico2 Público'!$CR7</f>
        <v>0</v>
      </c>
      <c r="BC7" s="65">
        <f>'Pronóstico1 Público'!BC7*'Pronóstico2 Público'!$CR7</f>
        <v>1.13697261893468E-4</v>
      </c>
      <c r="BD7" s="65">
        <f>'Pronóstico1 Público'!BD7*'Pronóstico2 Público'!$CR7</f>
        <v>0</v>
      </c>
      <c r="BE7" s="65">
        <f>'Pronóstico1 Público'!BE7*'Pronóstico2 Público'!$CR7</f>
        <v>0</v>
      </c>
      <c r="BF7" s="65">
        <f>'Pronóstico1 Público'!BF7*'Pronóstico2 Público'!$CR7</f>
        <v>0</v>
      </c>
      <c r="BG7" s="65">
        <f>'Pronóstico1 Público'!BG7*'Pronóstico2 Público'!$CR7</f>
        <v>0</v>
      </c>
      <c r="BH7" s="65">
        <f>'Pronóstico1 Público'!BH7*'Pronóstico2 Público'!$CR7</f>
        <v>0</v>
      </c>
      <c r="BI7" s="65">
        <f>'Pronóstico1 Público'!BI7*'Pronóstico2 Público'!$CR7</f>
        <v>2.9207796045433208E-5</v>
      </c>
      <c r="BJ7" s="65">
        <f>'Pronóstico1 Público'!BJ7*'Pronóstico2 Público'!$CR7</f>
        <v>0</v>
      </c>
      <c r="BK7" s="65">
        <f>'Pronóstico1 Público'!BK7*'Pronóstico2 Público'!$CR7</f>
        <v>0</v>
      </c>
      <c r="BL7" s="65">
        <f>'Pronóstico1 Público'!BL7*'Pronóstico2 Público'!$CR7</f>
        <v>0</v>
      </c>
      <c r="BM7" s="65">
        <f>'Pronóstico1 Público'!BM7*'Pronóstico2 Público'!$CR7</f>
        <v>0</v>
      </c>
      <c r="BN7" s="65">
        <f>'Pronóstico1 Público'!BN7*'Pronóstico2 Público'!$CR7</f>
        <v>8.8914353590769192E-6</v>
      </c>
      <c r="BO7" s="65">
        <f>'Pronóstico1 Público'!BO7*'Pronóstico2 Público'!$CR7</f>
        <v>0</v>
      </c>
      <c r="BP7" s="65">
        <f>'Pronóstico1 Público'!BP7*'Pronóstico2 Público'!$CR7</f>
        <v>0</v>
      </c>
      <c r="BQ7" s="65">
        <f>'Pronóstico1 Público'!BQ7*'Pronóstico2 Público'!$CR7</f>
        <v>0</v>
      </c>
      <c r="BR7" s="65">
        <f>'Pronóstico1 Público'!BR7*'Pronóstico2 Público'!$CR7</f>
        <v>0</v>
      </c>
      <c r="BS7" s="65">
        <f>'Pronóstico1 Público'!BS7*'Pronóstico2 Público'!$CR7</f>
        <v>0</v>
      </c>
      <c r="BT7" s="65">
        <f>'Pronóstico1 Público'!BT7*'Pronóstico2 Público'!$CR7</f>
        <v>0</v>
      </c>
      <c r="BU7" s="65">
        <f>'Pronóstico1 Público'!BU7*'Pronóstico2 Público'!$CR7</f>
        <v>0</v>
      </c>
      <c r="BV7" s="65">
        <f>'Pronóstico1 Público'!BV7*'Pronóstico2 Público'!$CR7</f>
        <v>0</v>
      </c>
      <c r="BW7" s="65">
        <f>'Pronóstico1 Público'!BW7*'Pronóstico2 Público'!$CR7</f>
        <v>0</v>
      </c>
      <c r="BX7" s="65">
        <f>'Pronóstico1 Público'!BX7*'Pronóstico2 Público'!$CR7</f>
        <v>0</v>
      </c>
      <c r="BY7" s="65">
        <f>'Pronóstico1 Público'!BY7*'Pronóstico2 Público'!$CR7</f>
        <v>0</v>
      </c>
      <c r="BZ7" s="65">
        <f>'Pronóstico1 Público'!BZ7*'Pronóstico2 Público'!$CR7</f>
        <v>0</v>
      </c>
      <c r="CA7" s="65">
        <f>'Pronóstico1 Público'!CA7*'Pronóstico2 Público'!$CR7</f>
        <v>0</v>
      </c>
      <c r="CB7" s="65">
        <f>'Pronóstico1 Público'!CB7*'Pronóstico2 Público'!$CR7</f>
        <v>0</v>
      </c>
      <c r="CC7" s="65">
        <f>'Pronóstico1 Público'!CC7*'Pronóstico2 Público'!$CR7</f>
        <v>0</v>
      </c>
      <c r="CD7" s="65">
        <f>'Pronóstico1 Público'!CD7*'Pronóstico2 Público'!$CR7</f>
        <v>0</v>
      </c>
      <c r="CE7" s="65">
        <f>'Pronóstico1 Público'!CE7*'Pronóstico2 Público'!$CR7</f>
        <v>0</v>
      </c>
      <c r="CF7" s="65">
        <f>'Pronóstico1 Público'!CF7*'Pronóstico2 Público'!$CR7</f>
        <v>0</v>
      </c>
      <c r="CG7" s="65">
        <f>'Pronóstico1 Público'!CG7*'Pronóstico2 Público'!$CR7</f>
        <v>0</v>
      </c>
      <c r="CH7" s="65">
        <f>'Pronóstico1 Público'!CH7*'Pronóstico2 Público'!$CR7</f>
        <v>0</v>
      </c>
      <c r="CI7" s="65">
        <f>'Pronóstico1 Público'!CI7*'Pronóstico2 Público'!$CR7</f>
        <v>0</v>
      </c>
      <c r="CJ7" s="65">
        <f>'Pronóstico1 Público'!CJ7*'Pronóstico2 Público'!$CR7</f>
        <v>0</v>
      </c>
      <c r="CK7" s="65">
        <f>'Pronóstico1 Público'!CK7*'Pronóstico2 Público'!$CR7</f>
        <v>0</v>
      </c>
      <c r="CL7" s="65">
        <f>'Pronóstico1 Público'!CL7*'Pronóstico2 Público'!$CR7</f>
        <v>0</v>
      </c>
      <c r="CM7" s="65">
        <f>'Pronóstico1 Público'!CM7*'Pronóstico2 Público'!$CR7</f>
        <v>0</v>
      </c>
      <c r="CN7" s="65">
        <f>'Pronóstico1 Público'!CN7*'Pronóstico2 Público'!$CR7</f>
        <v>0</v>
      </c>
      <c r="CP7" s="71">
        <f t="shared" ref="CP7:CP70" si="0">SUM(B7:CN7)</f>
        <v>3.1299999999999981</v>
      </c>
      <c r="CR7">
        <f>'Insumo 2'!$C$5/'Pronóstico1 Público'!CP7</f>
        <v>0.84880513904650834</v>
      </c>
    </row>
    <row r="8" spans="1:96">
      <c r="A8">
        <f>'Población %'!A53</f>
        <v>1992</v>
      </c>
      <c r="B8" s="65">
        <f>'Pronóstico1 Público'!B8*'Pronóstico2 Público'!$CR8</f>
        <v>4.5939859109986863E-3</v>
      </c>
      <c r="C8" s="65">
        <f>'Pronóstico1 Público'!C8*'Pronóstico2 Público'!$CR8</f>
        <v>6.4274219971342571E-3</v>
      </c>
      <c r="D8" s="65">
        <f>'Pronóstico1 Público'!D8*'Pronóstico2 Público'!$CR8</f>
        <v>1.3290296644953412E-2</v>
      </c>
      <c r="E8" s="65">
        <f>'Pronóstico1 Público'!E8*'Pronóstico2 Público'!$CR8</f>
        <v>2.8654901637482848E-2</v>
      </c>
      <c r="F8" s="65">
        <f>'Pronóstico1 Público'!F8*'Pronóstico2 Público'!$CR8</f>
        <v>6.2394670038275903E-2</v>
      </c>
      <c r="G8" s="65">
        <f>'Pronóstico1 Público'!G8*'Pronóstico2 Público'!$CR8</f>
        <v>0.11315162427355535</v>
      </c>
      <c r="H8" s="65">
        <f>'Pronóstico1 Público'!H8*'Pronóstico2 Público'!$CR8</f>
        <v>0.15850697612512193</v>
      </c>
      <c r="I8" s="65">
        <f>'Pronóstico1 Público'!I8*'Pronóstico2 Público'!$CR8</f>
        <v>0.17770676809935898</v>
      </c>
      <c r="J8" s="65">
        <f>'Pronóstico1 Público'!J8*'Pronóstico2 Público'!$CR8</f>
        <v>0.17220182680763482</v>
      </c>
      <c r="K8" s="65">
        <f>'Pronóstico1 Público'!K8*'Pronóstico2 Público'!$CR8</f>
        <v>0.17115869546821846</v>
      </c>
      <c r="L8" s="65">
        <f>'Pronóstico1 Público'!L8*'Pronóstico2 Público'!$CR8</f>
        <v>0.17107471938364405</v>
      </c>
      <c r="M8" s="65">
        <f>'Pronóstico1 Público'!M8*'Pronóstico2 Público'!$CR8</f>
        <v>0.16667652815661249</v>
      </c>
      <c r="N8" s="65">
        <f>'Pronóstico1 Público'!N8*'Pronóstico2 Público'!$CR8</f>
        <v>0.16753532183420011</v>
      </c>
      <c r="O8" s="65">
        <f>'Pronóstico1 Público'!O8*'Pronóstico2 Público'!$CR8</f>
        <v>0.18627186817163305</v>
      </c>
      <c r="P8" s="65">
        <f>'Pronóstico1 Público'!P8*'Pronóstico2 Público'!$CR8</f>
        <v>0.16448015296989515</v>
      </c>
      <c r="Q8" s="65">
        <f>'Pronóstico1 Público'!Q8*'Pronóstico2 Público'!$CR8</f>
        <v>0.1861644095309419</v>
      </c>
      <c r="R8" s="65">
        <f>'Pronóstico1 Público'!R8*'Pronóstico2 Público'!$CR8</f>
        <v>0.17194691999206413</v>
      </c>
      <c r="S8" s="65">
        <f>'Pronóstico1 Público'!S8*'Pronóstico2 Público'!$CR8</f>
        <v>0.14664370182692912</v>
      </c>
      <c r="T8" s="65">
        <f>'Pronóstico1 Público'!T8*'Pronóstico2 Público'!$CR8</f>
        <v>0.12938098611717178</v>
      </c>
      <c r="U8" s="65">
        <f>'Pronóstico1 Público'!U8*'Pronóstico2 Público'!$CR8</f>
        <v>0.12123122924310811</v>
      </c>
      <c r="V8" s="65">
        <f>'Pronóstico1 Público'!V8*'Pronóstico2 Público'!$CR8</f>
        <v>0.10834898093479382</v>
      </c>
      <c r="W8" s="65">
        <f>'Pronóstico1 Público'!W8*'Pronóstico2 Público'!$CR8</f>
        <v>9.5715757114542541E-2</v>
      </c>
      <c r="X8" s="65">
        <f>'Pronóstico1 Público'!X8*'Pronóstico2 Público'!$CR8</f>
        <v>8.853885903623511E-2</v>
      </c>
      <c r="Y8" s="65">
        <f>'Pronóstico1 Público'!Y8*'Pronóstico2 Público'!$CR8</f>
        <v>5.8449461927234228E-2</v>
      </c>
      <c r="Z8" s="65">
        <f>'Pronóstico1 Público'!Z8*'Pronóstico2 Público'!$CR8</f>
        <v>4.3398437392701508E-2</v>
      </c>
      <c r="AA8" s="65">
        <f>'Pronóstico1 Público'!AA8*'Pronóstico2 Público'!$CR8</f>
        <v>4.1408668578645516E-2</v>
      </c>
      <c r="AB8" s="65">
        <f>'Pronóstico1 Público'!AB8*'Pronóstico2 Público'!$CR8</f>
        <v>4.1218498478247413E-2</v>
      </c>
      <c r="AC8" s="65">
        <f>'Pronóstico1 Público'!AC8*'Pronóstico2 Público'!$CR8</f>
        <v>2.0457761181944503E-2</v>
      </c>
      <c r="AD8" s="65">
        <f>'Pronóstico1 Público'!AD8*'Pronóstico2 Público'!$CR8</f>
        <v>2.6846297858252769E-2</v>
      </c>
      <c r="AE8" s="65">
        <f>'Pronóstico1 Público'!AE8*'Pronóstico2 Público'!$CR8</f>
        <v>1.5599854460792945E-2</v>
      </c>
      <c r="AF8" s="65">
        <f>'Pronóstico1 Público'!AF8*'Pronóstico2 Público'!$CR8</f>
        <v>1.2239206046787666E-2</v>
      </c>
      <c r="AG8" s="65">
        <f>'Pronóstico1 Público'!AG8*'Pronóstico2 Público'!$CR8</f>
        <v>7.2004965586421532E-3</v>
      </c>
      <c r="AH8" s="65">
        <f>'Pronóstico1 Público'!AH8*'Pronóstico2 Público'!$CR8</f>
        <v>5.3577154626740118E-3</v>
      </c>
      <c r="AI8" s="65">
        <f>'Pronóstico1 Público'!AI8*'Pronóstico2 Público'!$CR8</f>
        <v>7.8362532059779253E-3</v>
      </c>
      <c r="AJ8" s="65">
        <f>'Pronóstico1 Público'!AJ8*'Pronóstico2 Público'!$CR8</f>
        <v>2.8754307483440707E-3</v>
      </c>
      <c r="AK8" s="65">
        <f>'Pronóstico1 Público'!AK8*'Pronóstico2 Público'!$CR8</f>
        <v>4.2748802747239944E-3</v>
      </c>
      <c r="AL8" s="65">
        <f>'Pronóstico1 Público'!AL8*'Pronóstico2 Público'!$CR8</f>
        <v>4.3428896627273703E-3</v>
      </c>
      <c r="AM8" s="65">
        <f>'Pronóstico1 Público'!AM8*'Pronóstico2 Público'!$CR8</f>
        <v>4.6706697159440225E-3</v>
      </c>
      <c r="AN8" s="65">
        <f>'Pronóstico1 Público'!AN8*'Pronóstico2 Público'!$CR8</f>
        <v>3.8383954578143338E-3</v>
      </c>
      <c r="AO8" s="65">
        <f>'Pronóstico1 Público'!AO8*'Pronóstico2 Público'!$CR8</f>
        <v>2.3003622213206227E-3</v>
      </c>
      <c r="AP8" s="65">
        <f>'Pronóstico1 Público'!AP8*'Pronóstico2 Público'!$CR8</f>
        <v>1.9290456192068656E-3</v>
      </c>
      <c r="AQ8" s="65">
        <f>'Pronóstico1 Público'!AQ8*'Pronóstico2 Público'!$CR8</f>
        <v>1.5356331032223246E-3</v>
      </c>
      <c r="AR8" s="65">
        <f>'Pronóstico1 Público'!AR8*'Pronóstico2 Público'!$CR8</f>
        <v>1.4492303651307441E-3</v>
      </c>
      <c r="AS8" s="65">
        <f>'Pronóstico1 Público'!AS8*'Pronóstico2 Público'!$CR8</f>
        <v>1.8258294819951046E-3</v>
      </c>
      <c r="AT8" s="65">
        <f>'Pronóstico1 Público'!AT8*'Pronóstico2 Público'!$CR8</f>
        <v>1.4297726042726607E-3</v>
      </c>
      <c r="AU8" s="65">
        <f>'Pronóstico1 Público'!AU8*'Pronóstico2 Público'!$CR8</f>
        <v>1.2704720729405442E-3</v>
      </c>
      <c r="AV8" s="65">
        <f>'Pronóstico1 Público'!AV8*'Pronóstico2 Público'!$CR8</f>
        <v>1.7574143502307952E-3</v>
      </c>
      <c r="AW8" s="65">
        <f>'Pronóstico1 Público'!AW8*'Pronóstico2 Público'!$CR8</f>
        <v>1.2211344280205494E-3</v>
      </c>
      <c r="AX8" s="65">
        <f>'Pronóstico1 Público'!AX8*'Pronóstico2 Público'!$CR8</f>
        <v>1.2057302480786498E-3</v>
      </c>
      <c r="AY8" s="65">
        <f>'Pronóstico1 Público'!AY8*'Pronóstico2 Público'!$CR8</f>
        <v>1.2918955218274694E-3</v>
      </c>
      <c r="AZ8" s="65">
        <f>'Pronóstico1 Público'!AZ8*'Pronóstico2 Público'!$CR8</f>
        <v>5.1756551507397002E-4</v>
      </c>
      <c r="BA8" s="65">
        <f>'Pronóstico1 Público'!BA8*'Pronóstico2 Público'!$CR8</f>
        <v>0</v>
      </c>
      <c r="BB8" s="65">
        <f>'Pronóstico1 Público'!BB8*'Pronóstico2 Público'!$CR8</f>
        <v>0</v>
      </c>
      <c r="BC8" s="65">
        <f>'Pronóstico1 Público'!BC8*'Pronóstico2 Público'!$CR8</f>
        <v>1.1514289812719856E-4</v>
      </c>
      <c r="BD8" s="65">
        <f>'Pronóstico1 Público'!BD8*'Pronóstico2 Público'!$CR8</f>
        <v>0</v>
      </c>
      <c r="BE8" s="65">
        <f>'Pronóstico1 Público'!BE8*'Pronóstico2 Público'!$CR8</f>
        <v>0</v>
      </c>
      <c r="BF8" s="65">
        <f>'Pronóstico1 Público'!BF8*'Pronóstico2 Público'!$CR8</f>
        <v>0</v>
      </c>
      <c r="BG8" s="65">
        <f>'Pronóstico1 Público'!BG8*'Pronóstico2 Público'!$CR8</f>
        <v>0</v>
      </c>
      <c r="BH8" s="65">
        <f>'Pronóstico1 Público'!BH8*'Pronóstico2 Público'!$CR8</f>
        <v>0</v>
      </c>
      <c r="BI8" s="65">
        <f>'Pronóstico1 Público'!BI8*'Pronóstico2 Público'!$CR8</f>
        <v>3.0162729841953319E-5</v>
      </c>
      <c r="BJ8" s="65">
        <f>'Pronóstico1 Público'!BJ8*'Pronóstico2 Público'!$CR8</f>
        <v>0</v>
      </c>
      <c r="BK8" s="65">
        <f>'Pronóstico1 Público'!BK8*'Pronóstico2 Público'!$CR8</f>
        <v>0</v>
      </c>
      <c r="BL8" s="65">
        <f>'Pronóstico1 Público'!BL8*'Pronóstico2 Público'!$CR8</f>
        <v>0</v>
      </c>
      <c r="BM8" s="65">
        <f>'Pronóstico1 Público'!BM8*'Pronóstico2 Público'!$CR8</f>
        <v>0</v>
      </c>
      <c r="BN8" s="65">
        <f>'Pronóstico1 Público'!BN8*'Pronóstico2 Público'!$CR8</f>
        <v>9.0905147493859324E-6</v>
      </c>
      <c r="BO8" s="65">
        <f>'Pronóstico1 Público'!BO8*'Pronóstico2 Público'!$CR8</f>
        <v>0</v>
      </c>
      <c r="BP8" s="65">
        <f>'Pronóstico1 Público'!BP8*'Pronóstico2 Público'!$CR8</f>
        <v>0</v>
      </c>
      <c r="BQ8" s="65">
        <f>'Pronóstico1 Público'!BQ8*'Pronóstico2 Público'!$CR8</f>
        <v>0</v>
      </c>
      <c r="BR8" s="65">
        <f>'Pronóstico1 Público'!BR8*'Pronóstico2 Público'!$CR8</f>
        <v>0</v>
      </c>
      <c r="BS8" s="65">
        <f>'Pronóstico1 Público'!BS8*'Pronóstico2 Público'!$CR8</f>
        <v>0</v>
      </c>
      <c r="BT8" s="65">
        <f>'Pronóstico1 Público'!BT8*'Pronóstico2 Público'!$CR8</f>
        <v>0</v>
      </c>
      <c r="BU8" s="65">
        <f>'Pronóstico1 Público'!BU8*'Pronóstico2 Público'!$CR8</f>
        <v>0</v>
      </c>
      <c r="BV8" s="65">
        <f>'Pronóstico1 Público'!BV8*'Pronóstico2 Público'!$CR8</f>
        <v>0</v>
      </c>
      <c r="BW8" s="65">
        <f>'Pronóstico1 Público'!BW8*'Pronóstico2 Público'!$CR8</f>
        <v>0</v>
      </c>
      <c r="BX8" s="65">
        <f>'Pronóstico1 Público'!BX8*'Pronóstico2 Público'!$CR8</f>
        <v>0</v>
      </c>
      <c r="BY8" s="65">
        <f>'Pronóstico1 Público'!BY8*'Pronóstico2 Público'!$CR8</f>
        <v>0</v>
      </c>
      <c r="BZ8" s="65">
        <f>'Pronóstico1 Público'!BZ8*'Pronóstico2 Público'!$CR8</f>
        <v>0</v>
      </c>
      <c r="CA8" s="65">
        <f>'Pronóstico1 Público'!CA8*'Pronóstico2 Público'!$CR8</f>
        <v>0</v>
      </c>
      <c r="CB8" s="65">
        <f>'Pronóstico1 Público'!CB8*'Pronóstico2 Público'!$CR8</f>
        <v>0</v>
      </c>
      <c r="CC8" s="65">
        <f>'Pronóstico1 Público'!CC8*'Pronóstico2 Público'!$CR8</f>
        <v>0</v>
      </c>
      <c r="CD8" s="65">
        <f>'Pronóstico1 Público'!CD8*'Pronóstico2 Público'!$CR8</f>
        <v>0</v>
      </c>
      <c r="CE8" s="65">
        <f>'Pronóstico1 Público'!CE8*'Pronóstico2 Público'!$CR8</f>
        <v>0</v>
      </c>
      <c r="CF8" s="65">
        <f>'Pronóstico1 Público'!CF8*'Pronóstico2 Público'!$CR8</f>
        <v>0</v>
      </c>
      <c r="CG8" s="65">
        <f>'Pronóstico1 Público'!CG8*'Pronóstico2 Público'!$CR8</f>
        <v>0</v>
      </c>
      <c r="CH8" s="65">
        <f>'Pronóstico1 Público'!CH8*'Pronóstico2 Público'!$CR8</f>
        <v>0</v>
      </c>
      <c r="CI8" s="65">
        <f>'Pronóstico1 Público'!CI8*'Pronóstico2 Público'!$CR8</f>
        <v>0</v>
      </c>
      <c r="CJ8" s="65">
        <f>'Pronóstico1 Público'!CJ8*'Pronóstico2 Público'!$CR8</f>
        <v>0</v>
      </c>
      <c r="CK8" s="65">
        <f>'Pronóstico1 Público'!CK8*'Pronóstico2 Público'!$CR8</f>
        <v>0</v>
      </c>
      <c r="CL8" s="65">
        <f>'Pronóstico1 Público'!CL8*'Pronóstico2 Público'!$CR8</f>
        <v>0</v>
      </c>
      <c r="CM8" s="65">
        <f>'Pronóstico1 Público'!CM8*'Pronóstico2 Público'!$CR8</f>
        <v>0</v>
      </c>
      <c r="CN8" s="65">
        <f>'Pronóstico1 Público'!CN8*'Pronóstico2 Público'!$CR8</f>
        <v>0</v>
      </c>
      <c r="CP8" s="71">
        <f t="shared" si="0"/>
        <v>3.1299999999999981</v>
      </c>
      <c r="CR8">
        <f>'Insumo 2'!$C$5/'Pronóstico1 Público'!CP8</f>
        <v>0.85648986210236777</v>
      </c>
    </row>
    <row r="9" spans="1:96">
      <c r="A9">
        <f>'Población %'!A54</f>
        <v>1993</v>
      </c>
      <c r="B9" s="65">
        <f>'Pronóstico1 Público'!B9*'Pronóstico2 Público'!$CR9</f>
        <v>4.627627641132526E-3</v>
      </c>
      <c r="C9" s="65">
        <f>'Pronóstico1 Público'!C9*'Pronóstico2 Público'!$CR9</f>
        <v>6.4742174297958231E-3</v>
      </c>
      <c r="D9" s="65">
        <f>'Pronóstico1 Público'!D9*'Pronóstico2 Público'!$CR9</f>
        <v>1.336284672861318E-2</v>
      </c>
      <c r="E9" s="65">
        <f>'Pronóstico1 Público'!E9*'Pronóstico2 Público'!$CR9</f>
        <v>2.8800815006769488E-2</v>
      </c>
      <c r="F9" s="65">
        <f>'Pronóstico1 Público'!F9*'Pronóstico2 Público'!$CR9</f>
        <v>6.2622094662035235E-2</v>
      </c>
      <c r="G9" s="65">
        <f>'Pronóstico1 Público'!G9*'Pronóstico2 Público'!$CR9</f>
        <v>0.11336342584631183</v>
      </c>
      <c r="H9" s="65">
        <f>'Pronóstico1 Público'!H9*'Pronóstico2 Público'!$CR9</f>
        <v>0.15848440542407494</v>
      </c>
      <c r="I9" s="65">
        <f>'Pronóstico1 Público'!I9*'Pronóstico2 Público'!$CR9</f>
        <v>0.17733481622944453</v>
      </c>
      <c r="J9" s="65">
        <f>'Pronóstico1 Público'!J9*'Pronóstico2 Público'!$CR9</f>
        <v>0.17152410143621274</v>
      </c>
      <c r="K9" s="65">
        <f>'Pronóstico1 Público'!K9*'Pronóstico2 Público'!$CR9</f>
        <v>0.16999366094157858</v>
      </c>
      <c r="L9" s="65">
        <f>'Pronóstico1 Público'!L9*'Pronóstico2 Público'!$CR9</f>
        <v>0.16944347845831101</v>
      </c>
      <c r="M9" s="65">
        <f>'Pronóstico1 Público'!M9*'Pronóstico2 Público'!$CR9</f>
        <v>0.16486700809145485</v>
      </c>
      <c r="N9" s="65">
        <f>'Pronóstico1 Público'!N9*'Pronóstico2 Público'!$CR9</f>
        <v>0.1656589793291677</v>
      </c>
      <c r="O9" s="65">
        <f>'Pronóstico1 Público'!O9*'Pronóstico2 Público'!$CR9</f>
        <v>0.18398980728138997</v>
      </c>
      <c r="P9" s="65">
        <f>'Pronóstico1 Público'!P9*'Pronóstico2 Público'!$CR9</f>
        <v>0.16311367258018833</v>
      </c>
      <c r="Q9" s="65">
        <f>'Pronóstico1 Público'!Q9*'Pronóstico2 Público'!$CR9</f>
        <v>0.18589681951646392</v>
      </c>
      <c r="R9" s="65">
        <f>'Pronóstico1 Público'!R9*'Pronóstico2 Público'!$CR9</f>
        <v>0.17260722546072824</v>
      </c>
      <c r="S9" s="65">
        <f>'Pronóstico1 Público'!S9*'Pronóstico2 Público'!$CR9</f>
        <v>0.14728007719481934</v>
      </c>
      <c r="T9" s="65">
        <f>'Pronóstico1 Público'!T9*'Pronóstico2 Público'!$CR9</f>
        <v>0.13012175260489434</v>
      </c>
      <c r="U9" s="65">
        <f>'Pronóstico1 Público'!U9*'Pronóstico2 Público'!$CR9</f>
        <v>0.12210200508463884</v>
      </c>
      <c r="V9" s="65">
        <f>'Pronóstico1 Público'!V9*'Pronóstico2 Público'!$CR9</f>
        <v>0.10924134192600861</v>
      </c>
      <c r="W9" s="65">
        <f>'Pronóstico1 Público'!W9*'Pronóstico2 Público'!$CR9</f>
        <v>9.6641636933263983E-2</v>
      </c>
      <c r="X9" s="65">
        <f>'Pronóstico1 Público'!X9*'Pronóstico2 Público'!$CR9</f>
        <v>8.9646491728121599E-2</v>
      </c>
      <c r="Y9" s="65">
        <f>'Pronóstico1 Público'!Y9*'Pronóstico2 Público'!$CR9</f>
        <v>5.9366347131666025E-2</v>
      </c>
      <c r="Z9" s="65">
        <f>'Pronóstico1 Público'!Z9*'Pronóstico2 Público'!$CR9</f>
        <v>4.4063152187740894E-2</v>
      </c>
      <c r="AA9" s="65">
        <f>'Pronóstico1 Público'!AA9*'Pronóstico2 Público'!$CR9</f>
        <v>4.1940548564143247E-2</v>
      </c>
      <c r="AB9" s="65">
        <f>'Pronóstico1 Público'!AB9*'Pronóstico2 Público'!$CR9</f>
        <v>4.1688378576008607E-2</v>
      </c>
      <c r="AC9" s="65">
        <f>'Pronóstico1 Público'!AC9*'Pronóstico2 Público'!$CR9</f>
        <v>2.0723579154919396E-2</v>
      </c>
      <c r="AD9" s="65">
        <f>'Pronóstico1 Público'!AD9*'Pronóstico2 Público'!$CR9</f>
        <v>2.7214796117520434E-2</v>
      </c>
      <c r="AE9" s="65">
        <f>'Pronóstico1 Público'!AE9*'Pronóstico2 Público'!$CR9</f>
        <v>1.5854866486127852E-2</v>
      </c>
      <c r="AF9" s="65">
        <f>'Pronóstico1 Público'!AF9*'Pronóstico2 Público'!$CR9</f>
        <v>1.2486444080337073E-2</v>
      </c>
      <c r="AG9" s="65">
        <f>'Pronóstico1 Público'!AG9*'Pronóstico2 Público'!$CR9</f>
        <v>7.36444562538677E-3</v>
      </c>
      <c r="AH9" s="65">
        <f>'Pronóstico1 Público'!AH9*'Pronóstico2 Público'!$CR9</f>
        <v>5.4819424346564064E-3</v>
      </c>
      <c r="AI9" s="65">
        <f>'Pronóstico1 Público'!AI9*'Pronóstico2 Público'!$CR9</f>
        <v>8.029798099242173E-3</v>
      </c>
      <c r="AJ9" s="65">
        <f>'Pronóstico1 Público'!AJ9*'Pronóstico2 Público'!$CR9</f>
        <v>2.9383240144976049E-3</v>
      </c>
      <c r="AK9" s="65">
        <f>'Pronóstico1 Público'!AK9*'Pronóstico2 Público'!$CR9</f>
        <v>4.3450159905361017E-3</v>
      </c>
      <c r="AL9" s="65">
        <f>'Pronóstico1 Público'!AL9*'Pronóstico2 Público'!$CR9</f>
        <v>4.3996070217953891E-3</v>
      </c>
      <c r="AM9" s="65">
        <f>'Pronóstico1 Público'!AM9*'Pronóstico2 Público'!$CR9</f>
        <v>4.733141642551281E-3</v>
      </c>
      <c r="AN9" s="65">
        <f>'Pronóstico1 Público'!AN9*'Pronóstico2 Público'!$CR9</f>
        <v>3.8829558522868687E-3</v>
      </c>
      <c r="AO9" s="65">
        <f>'Pronóstico1 Público'!AO9*'Pronóstico2 Público'!$CR9</f>
        <v>2.3416446642932666E-3</v>
      </c>
      <c r="AP9" s="65">
        <f>'Pronóstico1 Público'!AP9*'Pronóstico2 Público'!$CR9</f>
        <v>1.9854078470166936E-3</v>
      </c>
      <c r="AQ9" s="65">
        <f>'Pronóstico1 Público'!AQ9*'Pronóstico2 Público'!$CR9</f>
        <v>1.5924889421060724E-3</v>
      </c>
      <c r="AR9" s="65">
        <f>'Pronóstico1 Público'!AR9*'Pronóstico2 Público'!$CR9</f>
        <v>1.502210242333019E-3</v>
      </c>
      <c r="AS9" s="65">
        <f>'Pronóstico1 Público'!AS9*'Pronóstico2 Público'!$CR9</f>
        <v>1.8965908354017546E-3</v>
      </c>
      <c r="AT9" s="65">
        <f>'Pronóstico1 Público'!AT9*'Pronóstico2 Público'!$CR9</f>
        <v>1.4748145400155094E-3</v>
      </c>
      <c r="AU9" s="65">
        <f>'Pronóstico1 Público'!AU9*'Pronóstico2 Público'!$CR9</f>
        <v>1.2929829645558159E-3</v>
      </c>
      <c r="AV9" s="65">
        <f>'Pronóstico1 Público'!AV9*'Pronóstico2 Público'!$CR9</f>
        <v>1.771474255814166E-3</v>
      </c>
      <c r="AW9" s="65">
        <f>'Pronóstico1 Público'!AW9*'Pronóstico2 Público'!$CR9</f>
        <v>1.2322083421255038E-3</v>
      </c>
      <c r="AX9" s="65">
        <f>'Pronóstico1 Público'!AX9*'Pronóstico2 Público'!$CR9</f>
        <v>1.2157074824209943E-3</v>
      </c>
      <c r="AY9" s="65">
        <f>'Pronóstico1 Público'!AY9*'Pronóstico2 Público'!$CR9</f>
        <v>1.3029413349294294E-3</v>
      </c>
      <c r="AZ9" s="65">
        <f>'Pronóstico1 Público'!AZ9*'Pronóstico2 Público'!$CR9</f>
        <v>5.2309631552980738E-4</v>
      </c>
      <c r="BA9" s="65">
        <f>'Pronóstico1 Público'!BA9*'Pronóstico2 Público'!$CR9</f>
        <v>0</v>
      </c>
      <c r="BB9" s="65">
        <f>'Pronóstico1 Público'!BB9*'Pronóstico2 Público'!$CR9</f>
        <v>0</v>
      </c>
      <c r="BC9" s="65">
        <f>'Pronóstico1 Público'!BC9*'Pronóstico2 Público'!$CR9</f>
        <v>1.1630266261878283E-4</v>
      </c>
      <c r="BD9" s="65">
        <f>'Pronóstico1 Público'!BD9*'Pronóstico2 Público'!$CR9</f>
        <v>0</v>
      </c>
      <c r="BE9" s="65">
        <f>'Pronóstico1 Público'!BE9*'Pronóstico2 Público'!$CR9</f>
        <v>0</v>
      </c>
      <c r="BF9" s="65">
        <f>'Pronóstico1 Público'!BF9*'Pronóstico2 Público'!$CR9</f>
        <v>0</v>
      </c>
      <c r="BG9" s="65">
        <f>'Pronóstico1 Público'!BG9*'Pronóstico2 Público'!$CR9</f>
        <v>0</v>
      </c>
      <c r="BH9" s="65">
        <f>'Pronóstico1 Público'!BH9*'Pronóstico2 Público'!$CR9</f>
        <v>0</v>
      </c>
      <c r="BI9" s="65">
        <f>'Pronóstico1 Público'!BI9*'Pronóstico2 Público'!$CR9</f>
        <v>3.1046231270428346E-5</v>
      </c>
      <c r="BJ9" s="65">
        <f>'Pronóstico1 Público'!BJ9*'Pronóstico2 Público'!$CR9</f>
        <v>0</v>
      </c>
      <c r="BK9" s="65">
        <f>'Pronóstico1 Público'!BK9*'Pronóstico2 Público'!$CR9</f>
        <v>0</v>
      </c>
      <c r="BL9" s="65">
        <f>'Pronóstico1 Público'!BL9*'Pronóstico2 Público'!$CR9</f>
        <v>0</v>
      </c>
      <c r="BM9" s="65">
        <f>'Pronóstico1 Público'!BM9*'Pronóstico2 Público'!$CR9</f>
        <v>0</v>
      </c>
      <c r="BN9" s="65">
        <f>'Pronóstico1 Público'!BN9*'Pronóstico2 Público'!$CR9</f>
        <v>9.4328247336050691E-6</v>
      </c>
      <c r="BO9" s="65">
        <f>'Pronóstico1 Público'!BO9*'Pronóstico2 Público'!$CR9</f>
        <v>0</v>
      </c>
      <c r="BP9" s="65">
        <f>'Pronóstico1 Público'!BP9*'Pronóstico2 Público'!$CR9</f>
        <v>0</v>
      </c>
      <c r="BQ9" s="65">
        <f>'Pronóstico1 Público'!BQ9*'Pronóstico2 Público'!$CR9</f>
        <v>0</v>
      </c>
      <c r="BR9" s="65">
        <f>'Pronóstico1 Público'!BR9*'Pronóstico2 Público'!$CR9</f>
        <v>0</v>
      </c>
      <c r="BS9" s="65">
        <f>'Pronóstico1 Público'!BS9*'Pronóstico2 Público'!$CR9</f>
        <v>0</v>
      </c>
      <c r="BT9" s="65">
        <f>'Pronóstico1 Público'!BT9*'Pronóstico2 Público'!$CR9</f>
        <v>0</v>
      </c>
      <c r="BU9" s="65">
        <f>'Pronóstico1 Público'!BU9*'Pronóstico2 Público'!$CR9</f>
        <v>0</v>
      </c>
      <c r="BV9" s="65">
        <f>'Pronóstico1 Público'!BV9*'Pronóstico2 Público'!$CR9</f>
        <v>0</v>
      </c>
      <c r="BW9" s="65">
        <f>'Pronóstico1 Público'!BW9*'Pronóstico2 Público'!$CR9</f>
        <v>0</v>
      </c>
      <c r="BX9" s="65">
        <f>'Pronóstico1 Público'!BX9*'Pronóstico2 Público'!$CR9</f>
        <v>0</v>
      </c>
      <c r="BY9" s="65">
        <f>'Pronóstico1 Público'!BY9*'Pronóstico2 Público'!$CR9</f>
        <v>0</v>
      </c>
      <c r="BZ9" s="65">
        <f>'Pronóstico1 Público'!BZ9*'Pronóstico2 Público'!$CR9</f>
        <v>0</v>
      </c>
      <c r="CA9" s="65">
        <f>'Pronóstico1 Público'!CA9*'Pronóstico2 Público'!$CR9</f>
        <v>0</v>
      </c>
      <c r="CB9" s="65">
        <f>'Pronóstico1 Público'!CB9*'Pronóstico2 Público'!$CR9</f>
        <v>0</v>
      </c>
      <c r="CC9" s="65">
        <f>'Pronóstico1 Público'!CC9*'Pronóstico2 Público'!$CR9</f>
        <v>0</v>
      </c>
      <c r="CD9" s="65">
        <f>'Pronóstico1 Público'!CD9*'Pronóstico2 Público'!$CR9</f>
        <v>0</v>
      </c>
      <c r="CE9" s="65">
        <f>'Pronóstico1 Público'!CE9*'Pronóstico2 Público'!$CR9</f>
        <v>0</v>
      </c>
      <c r="CF9" s="65">
        <f>'Pronóstico1 Público'!CF9*'Pronóstico2 Público'!$CR9</f>
        <v>0</v>
      </c>
      <c r="CG9" s="65">
        <f>'Pronóstico1 Público'!CG9*'Pronóstico2 Público'!$CR9</f>
        <v>0</v>
      </c>
      <c r="CH9" s="65">
        <f>'Pronóstico1 Público'!CH9*'Pronóstico2 Público'!$CR9</f>
        <v>0</v>
      </c>
      <c r="CI9" s="65">
        <f>'Pronóstico1 Público'!CI9*'Pronóstico2 Público'!$CR9</f>
        <v>0</v>
      </c>
      <c r="CJ9" s="65">
        <f>'Pronóstico1 Público'!CJ9*'Pronóstico2 Público'!$CR9</f>
        <v>0</v>
      </c>
      <c r="CK9" s="65">
        <f>'Pronóstico1 Público'!CK9*'Pronóstico2 Público'!$CR9</f>
        <v>0</v>
      </c>
      <c r="CL9" s="65">
        <f>'Pronóstico1 Público'!CL9*'Pronóstico2 Público'!$CR9</f>
        <v>0</v>
      </c>
      <c r="CM9" s="65">
        <f>'Pronóstico1 Público'!CM9*'Pronóstico2 Público'!$CR9</f>
        <v>0</v>
      </c>
      <c r="CN9" s="65">
        <f>'Pronóstico1 Público'!CN9*'Pronóstico2 Público'!$CR9</f>
        <v>0</v>
      </c>
      <c r="CP9" s="71">
        <f t="shared" si="0"/>
        <v>3.1300000000000012</v>
      </c>
      <c r="CR9">
        <f>'Insumo 2'!$C$5/'Pronóstico1 Público'!CP9</f>
        <v>0.86446535146275949</v>
      </c>
    </row>
    <row r="10" spans="1:96">
      <c r="A10">
        <f>'Población %'!A55</f>
        <v>1994</v>
      </c>
      <c r="B10" s="65">
        <f>'Pronóstico1 Público'!B10*'Pronóstico2 Público'!$CR10</f>
        <v>4.6384714327367725E-3</v>
      </c>
      <c r="C10" s="65">
        <f>'Pronóstico1 Público'!C10*'Pronóstico2 Público'!$CR10</f>
        <v>6.5032366858868516E-3</v>
      </c>
      <c r="D10" s="65">
        <f>'Pronóstico1 Público'!D10*'Pronóstico2 Público'!$CR10</f>
        <v>1.3437708624228309E-2</v>
      </c>
      <c r="E10" s="65">
        <f>'Pronóstico1 Público'!E10*'Pronóstico2 Público'!$CR10</f>
        <v>2.8938904021788638E-2</v>
      </c>
      <c r="F10" s="65">
        <f>'Pronóstico1 Público'!F10*'Pronóstico2 Público'!$CR10</f>
        <v>6.2941328102274069E-2</v>
      </c>
      <c r="G10" s="65">
        <f>'Pronóstico1 Público'!G10*'Pronóstico2 Público'!$CR10</f>
        <v>0.11383748635509779</v>
      </c>
      <c r="H10" s="65">
        <f>'Pronóstico1 Público'!H10*'Pronóstico2 Público'!$CR10</f>
        <v>0.1589352950616765</v>
      </c>
      <c r="I10" s="65">
        <f>'Pronóstico1 Público'!I10*'Pronóstico2 Público'!$CR10</f>
        <v>0.17754236670464849</v>
      </c>
      <c r="J10" s="65">
        <f>'Pronóstico1 Público'!J10*'Pronóstico2 Público'!$CR10</f>
        <v>0.17144489008574734</v>
      </c>
      <c r="K10" s="65">
        <f>'Pronóstico1 Público'!K10*'Pronóstico2 Público'!$CR10</f>
        <v>0.16965468656392224</v>
      </c>
      <c r="L10" s="65">
        <f>'Pronóstico1 Público'!L10*'Pronóstico2 Público'!$CR10</f>
        <v>0.16856746688097371</v>
      </c>
      <c r="M10" s="65">
        <f>'Pronóstico1 Público'!M10*'Pronóstico2 Público'!$CR10</f>
        <v>0.16345854134352797</v>
      </c>
      <c r="N10" s="65">
        <f>'Pronóstico1 Público'!N10*'Pronóstico2 Público'!$CR10</f>
        <v>0.16395007492118768</v>
      </c>
      <c r="O10" s="65">
        <f>'Pronóstico1 Público'!O10*'Pronóstico2 Público'!$CR10</f>
        <v>0.18203986044449852</v>
      </c>
      <c r="P10" s="65">
        <f>'Pronóstico1 Público'!P10*'Pronóstico2 Público'!$CR10</f>
        <v>0.16120815905177546</v>
      </c>
      <c r="Q10" s="65">
        <f>'Pronóstico1 Público'!Q10*'Pronóstico2 Público'!$CR10</f>
        <v>0.18441089036408476</v>
      </c>
      <c r="R10" s="65">
        <f>'Pronóstico1 Público'!R10*'Pronóstico2 Público'!$CR10</f>
        <v>0.1723652764472417</v>
      </c>
      <c r="S10" s="65">
        <f>'Pronóstico1 Público'!S10*'Pronóstico2 Público'!$CR10</f>
        <v>0.1478171049462873</v>
      </c>
      <c r="T10" s="65">
        <f>'Pronóstico1 Público'!T10*'Pronóstico2 Público'!$CR10</f>
        <v>0.13064586994769198</v>
      </c>
      <c r="U10" s="65">
        <f>'Pronóstico1 Público'!U10*'Pronóstico2 Público'!$CR10</f>
        <v>0.12274996894254774</v>
      </c>
      <c r="V10" s="65">
        <f>'Pronóstico1 Público'!V10*'Pronóstico2 Público'!$CR10</f>
        <v>0.1099478709668931</v>
      </c>
      <c r="W10" s="65">
        <f>'Pronóstico1 Público'!W10*'Pronóstico2 Público'!$CR10</f>
        <v>9.7330593342885907E-2</v>
      </c>
      <c r="X10" s="65">
        <f>'Pronóstico1 Público'!X10*'Pronóstico2 Público'!$CR10</f>
        <v>9.0387813953388393E-2</v>
      </c>
      <c r="Y10" s="65">
        <f>'Pronóstico1 Público'!Y10*'Pronóstico2 Público'!$CR10</f>
        <v>6.0019738702895772E-2</v>
      </c>
      <c r="Z10" s="65">
        <f>'Pronóstico1 Público'!Z10*'Pronóstico2 Público'!$CR10</f>
        <v>4.4682505445298205E-2</v>
      </c>
      <c r="AA10" s="65">
        <f>'Pronóstico1 Público'!AA10*'Pronóstico2 Público'!$CR10</f>
        <v>4.2515948640631671E-2</v>
      </c>
      <c r="AB10" s="65">
        <f>'Pronóstico1 Público'!AB10*'Pronóstico2 Público'!$CR10</f>
        <v>4.2167354097803735E-2</v>
      </c>
      <c r="AC10" s="65">
        <f>'Pronóstico1 Público'!AC10*'Pronóstico2 Público'!$CR10</f>
        <v>2.0935305123490823E-2</v>
      </c>
      <c r="AD10" s="65">
        <f>'Pronóstico1 Público'!AD10*'Pronóstico2 Público'!$CR10</f>
        <v>2.7534097871666323E-2</v>
      </c>
      <c r="AE10" s="65">
        <f>'Pronóstico1 Público'!AE10*'Pronóstico2 Público'!$CR10</f>
        <v>1.6051993569179881E-2</v>
      </c>
      <c r="AF10" s="65">
        <f>'Pronóstico1 Público'!AF10*'Pronóstico2 Público'!$CR10</f>
        <v>1.2676873023357977E-2</v>
      </c>
      <c r="AG10" s="65">
        <f>'Pronóstico1 Público'!AG10*'Pronóstico2 Público'!$CR10</f>
        <v>7.507352891662088E-3</v>
      </c>
      <c r="AH10" s="65">
        <f>'Pronóstico1 Público'!AH10*'Pronóstico2 Público'!$CR10</f>
        <v>5.603699056156917E-3</v>
      </c>
      <c r="AI10" s="65">
        <f>'Pronóstico1 Público'!AI10*'Pronóstico2 Público'!$CR10</f>
        <v>8.2118587012854453E-3</v>
      </c>
      <c r="AJ10" s="65">
        <f>'Pronóstico1 Público'!AJ10*'Pronóstico2 Público'!$CR10</f>
        <v>3.0096115084404678E-3</v>
      </c>
      <c r="AK10" s="65">
        <f>'Pronóstico1 Público'!AK10*'Pronóstico2 Público'!$CR10</f>
        <v>4.4384428587409428E-3</v>
      </c>
      <c r="AL10" s="65">
        <f>'Pronóstico1 Público'!AL10*'Pronóstico2 Público'!$CR10</f>
        <v>4.4703666167963622E-3</v>
      </c>
      <c r="AM10" s="65">
        <f>'Pronóstico1 Público'!AM10*'Pronóstico2 Público'!$CR10</f>
        <v>4.7936348844781458E-3</v>
      </c>
      <c r="AN10" s="65">
        <f>'Pronóstico1 Público'!AN10*'Pronóstico2 Público'!$CR10</f>
        <v>3.9343112947093552E-3</v>
      </c>
      <c r="AO10" s="65">
        <f>'Pronóstico1 Público'!AO10*'Pronóstico2 Público'!$CR10</f>
        <v>2.368728957616742E-3</v>
      </c>
      <c r="AP10" s="65">
        <f>'Pronóstico1 Público'!AP10*'Pronóstico2 Público'!$CR10</f>
        <v>2.0210032299077291E-3</v>
      </c>
      <c r="AQ10" s="65">
        <f>'Pronóstico1 Público'!AQ10*'Pronóstico2 Público'!$CR10</f>
        <v>1.639040614959541E-3</v>
      </c>
      <c r="AR10" s="65">
        <f>'Pronóstico1 Público'!AR10*'Pronóstico2 Público'!$CR10</f>
        <v>1.5578773394179654E-3</v>
      </c>
      <c r="AS10" s="65">
        <f>'Pronóstico1 Público'!AS10*'Pronóstico2 Público'!$CR10</f>
        <v>1.9661110580575548E-3</v>
      </c>
      <c r="AT10" s="65">
        <f>'Pronóstico1 Público'!AT10*'Pronóstico2 Público'!$CR10</f>
        <v>1.5321907486528868E-3</v>
      </c>
      <c r="AU10" s="65">
        <f>'Pronóstico1 Público'!AU10*'Pronóstico2 Público'!$CR10</f>
        <v>1.3339352029721337E-3</v>
      </c>
      <c r="AV10" s="65">
        <f>'Pronóstico1 Público'!AV10*'Pronóstico2 Público'!$CR10</f>
        <v>1.8032642391477066E-3</v>
      </c>
      <c r="AW10" s="65">
        <f>'Pronóstico1 Público'!AW10*'Pronóstico2 Público'!$CR10</f>
        <v>1.242374186191137E-3</v>
      </c>
      <c r="AX10" s="65">
        <f>'Pronóstico1 Público'!AX10*'Pronóstico2 Público'!$CR10</f>
        <v>1.2271002020768521E-3</v>
      </c>
      <c r="AY10" s="65">
        <f>'Pronóstico1 Público'!AY10*'Pronóstico2 Público'!$CR10</f>
        <v>1.3142032606635815E-3</v>
      </c>
      <c r="AZ10" s="65">
        <f>'Pronóstico1 Público'!AZ10*'Pronóstico2 Público'!$CR10</f>
        <v>5.2780231442907507E-4</v>
      </c>
      <c r="BA10" s="65">
        <f>'Pronóstico1 Público'!BA10*'Pronóstico2 Público'!$CR10</f>
        <v>0</v>
      </c>
      <c r="BB10" s="65">
        <f>'Pronóstico1 Público'!BB10*'Pronóstico2 Público'!$CR10</f>
        <v>0</v>
      </c>
      <c r="BC10" s="65">
        <f>'Pronóstico1 Público'!BC10*'Pronóstico2 Público'!$CR10</f>
        <v>1.1766924822032606E-4</v>
      </c>
      <c r="BD10" s="65">
        <f>'Pronóstico1 Público'!BD10*'Pronóstico2 Público'!$CR10</f>
        <v>0</v>
      </c>
      <c r="BE10" s="65">
        <f>'Pronóstico1 Público'!BE10*'Pronóstico2 Público'!$CR10</f>
        <v>0</v>
      </c>
      <c r="BF10" s="65">
        <f>'Pronóstico1 Público'!BF10*'Pronóstico2 Público'!$CR10</f>
        <v>0</v>
      </c>
      <c r="BG10" s="65">
        <f>'Pronóstico1 Público'!BG10*'Pronóstico2 Público'!$CR10</f>
        <v>0</v>
      </c>
      <c r="BH10" s="65">
        <f>'Pronóstico1 Público'!BH10*'Pronóstico2 Público'!$CR10</f>
        <v>0</v>
      </c>
      <c r="BI10" s="65">
        <f>'Pronóstico1 Público'!BI10*'Pronóstico2 Público'!$CR10</f>
        <v>3.1878454690395926E-5</v>
      </c>
      <c r="BJ10" s="65">
        <f>'Pronóstico1 Público'!BJ10*'Pronóstico2 Público'!$CR10</f>
        <v>0</v>
      </c>
      <c r="BK10" s="65">
        <f>'Pronóstico1 Público'!BK10*'Pronóstico2 Público'!$CR10</f>
        <v>0</v>
      </c>
      <c r="BL10" s="65">
        <f>'Pronóstico1 Público'!BL10*'Pronóstico2 Público'!$CR10</f>
        <v>0</v>
      </c>
      <c r="BM10" s="65">
        <f>'Pronóstico1 Público'!BM10*'Pronóstico2 Público'!$CR10</f>
        <v>0</v>
      </c>
      <c r="BN10" s="65">
        <f>'Pronóstico1 Público'!BN10*'Pronóstico2 Público'!$CR10</f>
        <v>9.8614654102040528E-6</v>
      </c>
      <c r="BO10" s="65">
        <f>'Pronóstico1 Público'!BO10*'Pronóstico2 Público'!$CR10</f>
        <v>0</v>
      </c>
      <c r="BP10" s="65">
        <f>'Pronóstico1 Público'!BP10*'Pronóstico2 Público'!$CR10</f>
        <v>0</v>
      </c>
      <c r="BQ10" s="65">
        <f>'Pronóstico1 Público'!BQ10*'Pronóstico2 Público'!$CR10</f>
        <v>0</v>
      </c>
      <c r="BR10" s="65">
        <f>'Pronóstico1 Público'!BR10*'Pronóstico2 Público'!$CR10</f>
        <v>0</v>
      </c>
      <c r="BS10" s="65">
        <f>'Pronóstico1 Público'!BS10*'Pronóstico2 Público'!$CR10</f>
        <v>0</v>
      </c>
      <c r="BT10" s="65">
        <f>'Pronóstico1 Público'!BT10*'Pronóstico2 Público'!$CR10</f>
        <v>0</v>
      </c>
      <c r="BU10" s="65">
        <f>'Pronóstico1 Público'!BU10*'Pronóstico2 Público'!$CR10</f>
        <v>0</v>
      </c>
      <c r="BV10" s="65">
        <f>'Pronóstico1 Público'!BV10*'Pronóstico2 Público'!$CR10</f>
        <v>0</v>
      </c>
      <c r="BW10" s="65">
        <f>'Pronóstico1 Público'!BW10*'Pronóstico2 Público'!$CR10</f>
        <v>0</v>
      </c>
      <c r="BX10" s="65">
        <f>'Pronóstico1 Público'!BX10*'Pronóstico2 Público'!$CR10</f>
        <v>0</v>
      </c>
      <c r="BY10" s="65">
        <f>'Pronóstico1 Público'!BY10*'Pronóstico2 Público'!$CR10</f>
        <v>0</v>
      </c>
      <c r="BZ10" s="65">
        <f>'Pronóstico1 Público'!BZ10*'Pronóstico2 Público'!$CR10</f>
        <v>0</v>
      </c>
      <c r="CA10" s="65">
        <f>'Pronóstico1 Público'!CA10*'Pronóstico2 Público'!$CR10</f>
        <v>0</v>
      </c>
      <c r="CB10" s="65">
        <f>'Pronóstico1 Público'!CB10*'Pronóstico2 Público'!$CR10</f>
        <v>0</v>
      </c>
      <c r="CC10" s="65">
        <f>'Pronóstico1 Público'!CC10*'Pronóstico2 Público'!$CR10</f>
        <v>0</v>
      </c>
      <c r="CD10" s="65">
        <f>'Pronóstico1 Público'!CD10*'Pronóstico2 Público'!$CR10</f>
        <v>0</v>
      </c>
      <c r="CE10" s="65">
        <f>'Pronóstico1 Público'!CE10*'Pronóstico2 Público'!$CR10</f>
        <v>0</v>
      </c>
      <c r="CF10" s="65">
        <f>'Pronóstico1 Público'!CF10*'Pronóstico2 Público'!$CR10</f>
        <v>0</v>
      </c>
      <c r="CG10" s="65">
        <f>'Pronóstico1 Público'!CG10*'Pronóstico2 Público'!$CR10</f>
        <v>0</v>
      </c>
      <c r="CH10" s="65">
        <f>'Pronóstico1 Público'!CH10*'Pronóstico2 Público'!$CR10</f>
        <v>0</v>
      </c>
      <c r="CI10" s="65">
        <f>'Pronóstico1 Público'!CI10*'Pronóstico2 Público'!$CR10</f>
        <v>0</v>
      </c>
      <c r="CJ10" s="65">
        <f>'Pronóstico1 Público'!CJ10*'Pronóstico2 Público'!$CR10</f>
        <v>0</v>
      </c>
      <c r="CK10" s="65">
        <f>'Pronóstico1 Público'!CK10*'Pronóstico2 Público'!$CR10</f>
        <v>0</v>
      </c>
      <c r="CL10" s="65">
        <f>'Pronóstico1 Público'!CL10*'Pronóstico2 Público'!$CR10</f>
        <v>0</v>
      </c>
      <c r="CM10" s="65">
        <f>'Pronóstico1 Público'!CM10*'Pronóstico2 Público'!$CR10</f>
        <v>0</v>
      </c>
      <c r="CN10" s="65">
        <f>'Pronóstico1 Público'!CN10*'Pronóstico2 Público'!$CR10</f>
        <v>0</v>
      </c>
      <c r="CP10" s="71">
        <f t="shared" si="0"/>
        <v>3.129999999999999</v>
      </c>
      <c r="CR10">
        <f>'Insumo 2'!$C$5/'Pronóstico1 Público'!CP10</f>
        <v>0.87227851941363388</v>
      </c>
    </row>
    <row r="11" spans="1:96">
      <c r="A11">
        <f>'Población %'!A56</f>
        <v>1995</v>
      </c>
      <c r="B11" s="65">
        <f>'Pronóstico1 Público'!B11*'Pronóstico2 Público'!$CR11</f>
        <v>4.6144614949715041E-3</v>
      </c>
      <c r="C11" s="65">
        <f>'Pronóstico1 Público'!C11*'Pronóstico2 Público'!$CR11</f>
        <v>6.4986505876411345E-3</v>
      </c>
      <c r="D11" s="65">
        <f>'Pronóstico1 Público'!D11*'Pronóstico2 Público'!$CR11</f>
        <v>1.3471082307009741E-2</v>
      </c>
      <c r="E11" s="65">
        <f>'Pronóstico1 Público'!E11*'Pronóstico2 Público'!$CR11</f>
        <v>2.9068080299549694E-2</v>
      </c>
      <c r="F11" s="65">
        <f>'Pronóstico1 Público'!F11*'Pronóstico2 Público'!$CR11</f>
        <v>6.323446075987206E-2</v>
      </c>
      <c r="G11" s="65">
        <f>'Pronóstico1 Público'!G11*'Pronóstico2 Público'!$CR11</f>
        <v>0.11439354226910085</v>
      </c>
      <c r="H11" s="65">
        <f>'Pronóstico1 Público'!H11*'Pronóstico2 Público'!$CR11</f>
        <v>0.15965187104558073</v>
      </c>
      <c r="I11" s="65">
        <f>'Pronóstico1 Público'!I11*'Pronóstico2 Público'!$CR11</f>
        <v>0.17818441344241887</v>
      </c>
      <c r="J11" s="65">
        <f>'Pronóstico1 Público'!J11*'Pronóstico2 Público'!$CR11</f>
        <v>0.17183737054506082</v>
      </c>
      <c r="K11" s="65">
        <f>'Pronóstico1 Público'!K11*'Pronóstico2 Público'!$CR11</f>
        <v>0.16982316475014084</v>
      </c>
      <c r="L11" s="65">
        <f>'Pronóstico1 Público'!L11*'Pronóstico2 Público'!$CR11</f>
        <v>0.16852985720413891</v>
      </c>
      <c r="M11" s="65">
        <f>'Pronóstico1 Público'!M11*'Pronóstico2 Público'!$CR11</f>
        <v>0.16285175977372529</v>
      </c>
      <c r="N11" s="65">
        <f>'Pronóstico1 Público'!N11*'Pronóstico2 Público'!$CR11</f>
        <v>0.16267991211603836</v>
      </c>
      <c r="O11" s="65">
        <f>'Pronóstico1 Público'!O11*'Pronóstico2 Público'!$CR11</f>
        <v>0.18021961761176575</v>
      </c>
      <c r="P11" s="65">
        <f>'Pronóstico1 Público'!P11*'Pronóstico2 Público'!$CR11</f>
        <v>0.15956321586585853</v>
      </c>
      <c r="Q11" s="65">
        <f>'Pronóstico1 Público'!Q11*'Pronóstico2 Público'!$CR11</f>
        <v>0.18232424251519908</v>
      </c>
      <c r="R11" s="65">
        <f>'Pronóstico1 Público'!R11*'Pronóstico2 Público'!$CR11</f>
        <v>0.17100742330395496</v>
      </c>
      <c r="S11" s="65">
        <f>'Pronóstico1 Público'!S11*'Pronóstico2 Público'!$CR11</f>
        <v>0.14758229796818464</v>
      </c>
      <c r="T11" s="65">
        <f>'Pronóstico1 Público'!T11*'Pronóstico2 Público'!$CR11</f>
        <v>0.13106376987453869</v>
      </c>
      <c r="U11" s="65">
        <f>'Pronóstico1 Público'!U11*'Pronóstico2 Público'!$CR11</f>
        <v>0.12317487036147347</v>
      </c>
      <c r="V11" s="65">
        <f>'Pronóstico1 Público'!V11*'Pronóstico2 Público'!$CR11</f>
        <v>0.11045732579465914</v>
      </c>
      <c r="W11" s="65">
        <f>'Pronóstico1 Público'!W11*'Pronóstico2 Público'!$CR11</f>
        <v>9.7862150315328689E-2</v>
      </c>
      <c r="X11" s="65">
        <f>'Pronóstico1 Público'!X11*'Pronóstico2 Público'!$CR11</f>
        <v>9.0903926534692911E-2</v>
      </c>
      <c r="Y11" s="65">
        <f>'Pronóstico1 Público'!Y11*'Pronóstico2 Público'!$CR11</f>
        <v>6.0413458737591783E-2</v>
      </c>
      <c r="Z11" s="65">
        <f>'Pronóstico1 Público'!Z11*'Pronóstico2 Público'!$CR11</f>
        <v>4.5093723786319609E-2</v>
      </c>
      <c r="AA11" s="65">
        <f>'Pronóstico1 Público'!AA11*'Pronóstico2 Público'!$CR11</f>
        <v>4.3030883677759396E-2</v>
      </c>
      <c r="AB11" s="65">
        <f>'Pronóstico1 Público'!AB11*'Pronóstico2 Público'!$CR11</f>
        <v>4.2667324604334436E-2</v>
      </c>
      <c r="AC11" s="65">
        <f>'Pronóstico1 Público'!AC11*'Pronóstico2 Público'!$CR11</f>
        <v>2.114135473495932E-2</v>
      </c>
      <c r="AD11" s="65">
        <f>'Pronóstico1 Público'!AD11*'Pronóstico2 Público'!$CR11</f>
        <v>2.7775266937062875E-2</v>
      </c>
      <c r="AE11" s="65">
        <f>'Pronóstico1 Público'!AE11*'Pronóstico2 Público'!$CR11</f>
        <v>1.621604871249541E-2</v>
      </c>
      <c r="AF11" s="65">
        <f>'Pronóstico1 Público'!AF11*'Pronóstico2 Público'!$CR11</f>
        <v>1.2814748583974455E-2</v>
      </c>
      <c r="AG11" s="65">
        <f>'Pronóstico1 Público'!AG11*'Pronóstico2 Público'!$CR11</f>
        <v>7.6117702654260261E-3</v>
      </c>
      <c r="AH11" s="65">
        <f>'Pronóstico1 Público'!AH11*'Pronóstico2 Público'!$CR11</f>
        <v>5.7065546820775524E-3</v>
      </c>
      <c r="AI11" s="65">
        <f>'Pronóstico1 Público'!AI11*'Pronóstico2 Público'!$CR11</f>
        <v>8.3875848754527502E-3</v>
      </c>
      <c r="AJ11" s="65">
        <f>'Pronóstico1 Público'!AJ11*'Pronóstico2 Público'!$CR11</f>
        <v>3.0756225573949662E-3</v>
      </c>
      <c r="AK11" s="65">
        <f>'Pronóstico1 Público'!AK11*'Pronóstico2 Público'!$CR11</f>
        <v>4.5432381801516989E-3</v>
      </c>
      <c r="AL11" s="65">
        <f>'Pronóstico1 Público'!AL11*'Pronóstico2 Público'!$CR11</f>
        <v>4.5639415135158437E-3</v>
      </c>
      <c r="AM11" s="65">
        <f>'Pronóstico1 Público'!AM11*'Pronóstico2 Público'!$CR11</f>
        <v>4.8682160437013436E-3</v>
      </c>
      <c r="AN11" s="65">
        <f>'Pronóstico1 Público'!AN11*'Pronóstico2 Público'!$CR11</f>
        <v>3.9827636058687305E-3</v>
      </c>
      <c r="AO11" s="65">
        <f>'Pronóstico1 Público'!AO11*'Pronóstico2 Público'!$CR11</f>
        <v>2.3991401776627644E-3</v>
      </c>
      <c r="AP11" s="65">
        <f>'Pronóstico1 Público'!AP11*'Pronóstico2 Público'!$CR11</f>
        <v>2.0437751208624171E-3</v>
      </c>
      <c r="AQ11" s="65">
        <f>'Pronóstico1 Público'!AQ11*'Pronóstico2 Público'!$CR11</f>
        <v>1.6680015488920205E-3</v>
      </c>
      <c r="AR11" s="65">
        <f>'Pronóstico1 Público'!AR11*'Pronóstico2 Público'!$CR11</f>
        <v>1.6030272961180922E-3</v>
      </c>
      <c r="AS11" s="65">
        <f>'Pronóstico1 Público'!AS11*'Pronóstico2 Público'!$CR11</f>
        <v>2.0385377996140559E-3</v>
      </c>
      <c r="AT11" s="65">
        <f>'Pronóstico1 Público'!AT11*'Pronóstico2 Público'!$CR11</f>
        <v>1.5881091502280185E-3</v>
      </c>
      <c r="AU11" s="65">
        <f>'Pronóstico1 Público'!AU11*'Pronóstico2 Público'!$CR11</f>
        <v>1.3857636394683356E-3</v>
      </c>
      <c r="AV11" s="65">
        <f>'Pronóstico1 Público'!AV11*'Pronóstico2 Público'!$CR11</f>
        <v>1.8603547235525131E-3</v>
      </c>
      <c r="AW11" s="65">
        <f>'Pronóstico1 Público'!AW11*'Pronóstico2 Público'!$CR11</f>
        <v>1.2646617751489017E-3</v>
      </c>
      <c r="AX11" s="65">
        <f>'Pronóstico1 Público'!AX11*'Pronóstico2 Público'!$CR11</f>
        <v>1.23732684070642E-3</v>
      </c>
      <c r="AY11" s="65">
        <f>'Pronóstico1 Público'!AY11*'Pronóstico2 Público'!$CR11</f>
        <v>1.3266343841713925E-3</v>
      </c>
      <c r="AZ11" s="65">
        <f>'Pronóstico1 Público'!AZ11*'Pronóstico2 Público'!$CR11</f>
        <v>5.3244485578857756E-4</v>
      </c>
      <c r="BA11" s="65">
        <f>'Pronóstico1 Público'!BA11*'Pronóstico2 Público'!$CR11</f>
        <v>0</v>
      </c>
      <c r="BB11" s="65">
        <f>'Pronóstico1 Público'!BB11*'Pronóstico2 Público'!$CR11</f>
        <v>0</v>
      </c>
      <c r="BC11" s="65">
        <f>'Pronóstico1 Público'!BC11*'Pronóstico2 Público'!$CR11</f>
        <v>1.192400206404771E-4</v>
      </c>
      <c r="BD11" s="65">
        <f>'Pronóstico1 Público'!BD11*'Pronóstico2 Público'!$CR11</f>
        <v>0</v>
      </c>
      <c r="BE11" s="65">
        <f>'Pronóstico1 Público'!BE11*'Pronóstico2 Público'!$CR11</f>
        <v>0</v>
      </c>
      <c r="BF11" s="65">
        <f>'Pronóstico1 Público'!BF11*'Pronóstico2 Público'!$CR11</f>
        <v>0</v>
      </c>
      <c r="BG11" s="65">
        <f>'Pronóstico1 Público'!BG11*'Pronóstico2 Público'!$CR11</f>
        <v>0</v>
      </c>
      <c r="BH11" s="65">
        <f>'Pronóstico1 Público'!BH11*'Pronóstico2 Público'!$CR11</f>
        <v>0</v>
      </c>
      <c r="BI11" s="65">
        <f>'Pronóstico1 Público'!BI11*'Pronóstico2 Público'!$CR11</f>
        <v>3.2737833318221747E-5</v>
      </c>
      <c r="BJ11" s="65">
        <f>'Pronóstico1 Público'!BJ11*'Pronóstico2 Público'!$CR11</f>
        <v>0</v>
      </c>
      <c r="BK11" s="65">
        <f>'Pronóstico1 Público'!BK11*'Pronóstico2 Público'!$CR11</f>
        <v>0</v>
      </c>
      <c r="BL11" s="65">
        <f>'Pronóstico1 Público'!BL11*'Pronóstico2 Público'!$CR11</f>
        <v>0</v>
      </c>
      <c r="BM11" s="65">
        <f>'Pronóstico1 Público'!BM11*'Pronóstico2 Público'!$CR11</f>
        <v>0</v>
      </c>
      <c r="BN11" s="65">
        <f>'Pronóstico1 Público'!BN11*'Pronóstico2 Público'!$CR11</f>
        <v>1.0276594835770697E-5</v>
      </c>
      <c r="BO11" s="65">
        <f>'Pronóstico1 Público'!BO11*'Pronóstico2 Público'!$CR11</f>
        <v>0</v>
      </c>
      <c r="BP11" s="65">
        <f>'Pronóstico1 Público'!BP11*'Pronóstico2 Público'!$CR11</f>
        <v>0</v>
      </c>
      <c r="BQ11" s="65">
        <f>'Pronóstico1 Público'!BQ11*'Pronóstico2 Público'!$CR11</f>
        <v>0</v>
      </c>
      <c r="BR11" s="65">
        <f>'Pronóstico1 Público'!BR11*'Pronóstico2 Público'!$CR11</f>
        <v>0</v>
      </c>
      <c r="BS11" s="65">
        <f>'Pronóstico1 Público'!BS11*'Pronóstico2 Público'!$CR11</f>
        <v>0</v>
      </c>
      <c r="BT11" s="65">
        <f>'Pronóstico1 Público'!BT11*'Pronóstico2 Público'!$CR11</f>
        <v>0</v>
      </c>
      <c r="BU11" s="65">
        <f>'Pronóstico1 Público'!BU11*'Pronóstico2 Público'!$CR11</f>
        <v>0</v>
      </c>
      <c r="BV11" s="65">
        <f>'Pronóstico1 Público'!BV11*'Pronóstico2 Público'!$CR11</f>
        <v>0</v>
      </c>
      <c r="BW11" s="65">
        <f>'Pronóstico1 Público'!BW11*'Pronóstico2 Público'!$CR11</f>
        <v>0</v>
      </c>
      <c r="BX11" s="65">
        <f>'Pronóstico1 Público'!BX11*'Pronóstico2 Público'!$CR11</f>
        <v>0</v>
      </c>
      <c r="BY11" s="65">
        <f>'Pronóstico1 Público'!BY11*'Pronóstico2 Público'!$CR11</f>
        <v>0</v>
      </c>
      <c r="BZ11" s="65">
        <f>'Pronóstico1 Público'!BZ11*'Pronóstico2 Público'!$CR11</f>
        <v>0</v>
      </c>
      <c r="CA11" s="65">
        <f>'Pronóstico1 Público'!CA11*'Pronóstico2 Público'!$CR11</f>
        <v>0</v>
      </c>
      <c r="CB11" s="65">
        <f>'Pronóstico1 Público'!CB11*'Pronóstico2 Público'!$CR11</f>
        <v>0</v>
      </c>
      <c r="CC11" s="65">
        <f>'Pronóstico1 Público'!CC11*'Pronóstico2 Público'!$CR11</f>
        <v>0</v>
      </c>
      <c r="CD11" s="65">
        <f>'Pronóstico1 Público'!CD11*'Pronóstico2 Público'!$CR11</f>
        <v>0</v>
      </c>
      <c r="CE11" s="65">
        <f>'Pronóstico1 Público'!CE11*'Pronóstico2 Público'!$CR11</f>
        <v>0</v>
      </c>
      <c r="CF11" s="65">
        <f>'Pronóstico1 Público'!CF11*'Pronóstico2 Público'!$CR11</f>
        <v>0</v>
      </c>
      <c r="CG11" s="65">
        <f>'Pronóstico1 Público'!CG11*'Pronóstico2 Público'!$CR11</f>
        <v>0</v>
      </c>
      <c r="CH11" s="65">
        <f>'Pronóstico1 Público'!CH11*'Pronóstico2 Público'!$CR11</f>
        <v>0</v>
      </c>
      <c r="CI11" s="65">
        <f>'Pronóstico1 Público'!CI11*'Pronóstico2 Público'!$CR11</f>
        <v>0</v>
      </c>
      <c r="CJ11" s="65">
        <f>'Pronóstico1 Público'!CJ11*'Pronóstico2 Público'!$CR11</f>
        <v>0</v>
      </c>
      <c r="CK11" s="65">
        <f>'Pronóstico1 Público'!CK11*'Pronóstico2 Público'!$CR11</f>
        <v>0</v>
      </c>
      <c r="CL11" s="65">
        <f>'Pronóstico1 Público'!CL11*'Pronóstico2 Público'!$CR11</f>
        <v>0</v>
      </c>
      <c r="CM11" s="65">
        <f>'Pronóstico1 Público'!CM11*'Pronóstico2 Público'!$CR11</f>
        <v>0</v>
      </c>
      <c r="CN11" s="65">
        <f>'Pronóstico1 Público'!CN11*'Pronóstico2 Público'!$CR11</f>
        <v>0</v>
      </c>
      <c r="CP11" s="71">
        <f t="shared" si="0"/>
        <v>3.1299999999999981</v>
      </c>
      <c r="CR11">
        <f>'Insumo 2'!$C$5/'Pronóstico1 Público'!CP11</f>
        <v>0.8795407204844784</v>
      </c>
    </row>
    <row r="12" spans="1:96">
      <c r="A12">
        <f>'Población %'!A57</f>
        <v>1996</v>
      </c>
      <c r="B12" s="65">
        <f>'Pronóstico1 Público'!B12*'Pronóstico2 Público'!$CR12</f>
        <v>4.5544112109234796E-3</v>
      </c>
      <c r="C12" s="65">
        <f>'Pronóstico1 Público'!C12*'Pronóstico2 Público'!$CR12</f>
        <v>6.5272447349667209E-3</v>
      </c>
      <c r="D12" s="65">
        <f>'Pronóstico1 Público'!D12*'Pronóstico2 Público'!$CR12</f>
        <v>1.3555865421718879E-2</v>
      </c>
      <c r="E12" s="65">
        <f>'Pronóstico1 Público'!E12*'Pronóstico2 Público'!$CR12</f>
        <v>2.9276625659966131E-2</v>
      </c>
      <c r="F12" s="65">
        <f>'Pronóstico1 Público'!F12*'Pronóstico2 Público'!$CR12</f>
        <v>6.3688288336494883E-2</v>
      </c>
      <c r="G12" s="65">
        <f>'Pronóstico1 Público'!G12*'Pronóstico2 Público'!$CR12</f>
        <v>0.11512868472048099</v>
      </c>
      <c r="H12" s="65">
        <f>'Pronóstico1 Público'!H12*'Pronóstico2 Público'!$CR12</f>
        <v>0.16043524851751781</v>
      </c>
      <c r="I12" s="65">
        <f>'Pronóstico1 Público'!I12*'Pronóstico2 Público'!$CR12</f>
        <v>0.17864669282097384</v>
      </c>
      <c r="J12" s="65">
        <f>'Pronóstico1 Público'!J12*'Pronóstico2 Público'!$CR12</f>
        <v>0.1719229526741278</v>
      </c>
      <c r="K12" s="65">
        <f>'Pronóstico1 Público'!K12*'Pronóstico2 Público'!$CR12</f>
        <v>0.16969395467435663</v>
      </c>
      <c r="L12" s="65">
        <f>'Pronóstico1 Público'!L12*'Pronóstico2 Público'!$CR12</f>
        <v>0.16835574127985736</v>
      </c>
      <c r="M12" s="65">
        <f>'Pronóstico1 Público'!M12*'Pronóstico2 Público'!$CR12</f>
        <v>0.16265990052216087</v>
      </c>
      <c r="N12" s="65">
        <f>'Pronóstico1 Público'!N12*'Pronóstico2 Público'!$CR12</f>
        <v>0.16202869534008105</v>
      </c>
      <c r="O12" s="65">
        <f>'Pronóstico1 Público'!O12*'Pronóstico2 Público'!$CR12</f>
        <v>0.17881033385635506</v>
      </c>
      <c r="P12" s="65">
        <f>'Pronóstico1 Público'!P12*'Pronóstico2 Público'!$CR12</f>
        <v>0.15796412880902311</v>
      </c>
      <c r="Q12" s="65">
        <f>'Pronóstico1 Público'!Q12*'Pronóstico2 Público'!$CR12</f>
        <v>0.18053013984709748</v>
      </c>
      <c r="R12" s="65">
        <f>'Pronóstico1 Público'!R12*'Pronóstico2 Público'!$CR12</f>
        <v>0.16921461329795218</v>
      </c>
      <c r="S12" s="65">
        <f>'Pronóstico1 Público'!S12*'Pronóstico2 Público'!$CR12</f>
        <v>0.14659467594712317</v>
      </c>
      <c r="T12" s="65">
        <f>'Pronóstico1 Público'!T12*'Pronóstico2 Público'!$CR12</f>
        <v>0.1310452949677173</v>
      </c>
      <c r="U12" s="65">
        <f>'Pronóstico1 Público'!U12*'Pronóstico2 Público'!$CR12</f>
        <v>0.12377157255456267</v>
      </c>
      <c r="V12" s="65">
        <f>'Pronóstico1 Público'!V12*'Pronóstico2 Público'!$CR12</f>
        <v>0.11104787406898949</v>
      </c>
      <c r="W12" s="65">
        <f>'Pronóstico1 Público'!W12*'Pronóstico2 Público'!$CR12</f>
        <v>9.8524319898250792E-2</v>
      </c>
      <c r="X12" s="65">
        <f>'Pronóstico1 Público'!X12*'Pronóstico2 Público'!$CR12</f>
        <v>9.1596423656924136E-2</v>
      </c>
      <c r="Y12" s="65">
        <f>'Pronóstico1 Público'!Y12*'Pronóstico2 Público'!$CR12</f>
        <v>6.0871034823410254E-2</v>
      </c>
      <c r="Z12" s="65">
        <f>'Pronóstico1 Público'!Z12*'Pronóstico2 Público'!$CR12</f>
        <v>4.5452737493889547E-2</v>
      </c>
      <c r="AA12" s="65">
        <f>'Pronóstico1 Público'!AA12*'Pronóstico2 Público'!$CR12</f>
        <v>4.3466929554318218E-2</v>
      </c>
      <c r="AB12" s="65">
        <f>'Pronóstico1 Público'!AB12*'Pronóstico2 Público'!$CR12</f>
        <v>4.3198556492976208E-2</v>
      </c>
      <c r="AC12" s="65">
        <f>'Pronóstico1 Público'!AC12*'Pronóstico2 Público'!$CR12</f>
        <v>2.1389531880741872E-2</v>
      </c>
      <c r="AD12" s="65">
        <f>'Pronóstico1 Público'!AD12*'Pronóstico2 Público'!$CR12</f>
        <v>2.8034863464475084E-2</v>
      </c>
      <c r="AE12" s="65">
        <f>'Pronóstico1 Público'!AE12*'Pronóstico2 Público'!$CR12</f>
        <v>1.634296557664762E-2</v>
      </c>
      <c r="AF12" s="65">
        <f>'Pronóstico1 Público'!AF12*'Pronóstico2 Público'!$CR12</f>
        <v>1.2924800185967148E-2</v>
      </c>
      <c r="AG12" s="65">
        <f>'Pronóstico1 Público'!AG12*'Pronóstico2 Público'!$CR12</f>
        <v>7.6766012385020635E-3</v>
      </c>
      <c r="AH12" s="65">
        <f>'Pronóstico1 Público'!AH12*'Pronóstico2 Público'!$CR12</f>
        <v>5.7692182622841436E-3</v>
      </c>
      <c r="AI12" s="65">
        <f>'Pronóstico1 Público'!AI12*'Pronóstico2 Público'!$CR12</f>
        <v>8.5134571561818612E-3</v>
      </c>
      <c r="AJ12" s="65">
        <f>'Pronóstico1 Público'!AJ12*'Pronóstico2 Público'!$CR12</f>
        <v>3.1298662644218037E-3</v>
      </c>
      <c r="AK12" s="65">
        <f>'Pronóstico1 Público'!AK12*'Pronóstico2 Público'!$CR12</f>
        <v>4.6235405840995393E-3</v>
      </c>
      <c r="AL12" s="65">
        <f>'Pronóstico1 Público'!AL12*'Pronóstico2 Público'!$CR12</f>
        <v>4.6501041426982113E-3</v>
      </c>
      <c r="AM12" s="65">
        <f>'Pronóstico1 Público'!AM12*'Pronóstico2 Público'!$CR12</f>
        <v>4.9446948595835852E-3</v>
      </c>
      <c r="AN12" s="65">
        <f>'Pronóstico1 Público'!AN12*'Pronóstico2 Público'!$CR12</f>
        <v>4.0223845673563133E-3</v>
      </c>
      <c r="AO12" s="65">
        <f>'Pronóstico1 Público'!AO12*'Pronóstico2 Público'!$CR12</f>
        <v>2.414681457029901E-3</v>
      </c>
      <c r="AP12" s="65">
        <f>'Pronóstico1 Público'!AP12*'Pronóstico2 Público'!$CR12</f>
        <v>2.057980738577281E-3</v>
      </c>
      <c r="AQ12" s="65">
        <f>'Pronóstico1 Público'!AQ12*'Pronóstico2 Público'!$CR12</f>
        <v>1.6769438939333694E-3</v>
      </c>
      <c r="AR12" s="65">
        <f>'Pronóstico1 Público'!AR12*'Pronóstico2 Público'!$CR12</f>
        <v>1.6217460381455877E-3</v>
      </c>
      <c r="AS12" s="65">
        <f>'Pronóstico1 Público'!AS12*'Pronóstico2 Público'!$CR12</f>
        <v>2.0850759053290782E-3</v>
      </c>
      <c r="AT12" s="65">
        <f>'Pronóstico1 Público'!AT12*'Pronóstico2 Público'!$CR12</f>
        <v>1.6365201579269272E-3</v>
      </c>
      <c r="AU12" s="65">
        <f>'Pronóstico1 Público'!AU12*'Pronóstico2 Público'!$CR12</f>
        <v>1.4273693987629042E-3</v>
      </c>
      <c r="AV12" s="65">
        <f>'Pronóstico1 Público'!AV12*'Pronóstico2 Público'!$CR12</f>
        <v>1.9203526259753433E-3</v>
      </c>
      <c r="AW12" s="65">
        <f>'Pronóstico1 Público'!AW12*'Pronóstico2 Público'!$CR12</f>
        <v>1.2963101303536198E-3</v>
      </c>
      <c r="AX12" s="65">
        <f>'Pronóstico1 Público'!AX12*'Pronóstico2 Público'!$CR12</f>
        <v>1.251257643571769E-3</v>
      </c>
      <c r="AY12" s="65">
        <f>'Pronóstico1 Público'!AY12*'Pronóstico2 Público'!$CR12</f>
        <v>1.3288910726112812E-3</v>
      </c>
      <c r="AZ12" s="65">
        <f>'Pronóstico1 Público'!AZ12*'Pronóstico2 Público'!$CR12</f>
        <v>5.3398722603483666E-4</v>
      </c>
      <c r="BA12" s="65">
        <f>'Pronóstico1 Público'!BA12*'Pronóstico2 Público'!$CR12</f>
        <v>0</v>
      </c>
      <c r="BB12" s="65">
        <f>'Pronóstico1 Público'!BB12*'Pronóstico2 Público'!$CR12</f>
        <v>0</v>
      </c>
      <c r="BC12" s="65">
        <f>'Pronóstico1 Público'!BC12*'Pronóstico2 Público'!$CR12</f>
        <v>1.1987439477087677E-4</v>
      </c>
      <c r="BD12" s="65">
        <f>'Pronóstico1 Público'!BD12*'Pronóstico2 Público'!$CR12</f>
        <v>0</v>
      </c>
      <c r="BE12" s="65">
        <f>'Pronóstico1 Público'!BE12*'Pronóstico2 Público'!$CR12</f>
        <v>0</v>
      </c>
      <c r="BF12" s="65">
        <f>'Pronóstico1 Público'!BF12*'Pronóstico2 Público'!$CR12</f>
        <v>0</v>
      </c>
      <c r="BG12" s="65">
        <f>'Pronóstico1 Público'!BG12*'Pronóstico2 Público'!$CR12</f>
        <v>0</v>
      </c>
      <c r="BH12" s="65">
        <f>'Pronóstico1 Público'!BH12*'Pronóstico2 Público'!$CR12</f>
        <v>0</v>
      </c>
      <c r="BI12" s="65">
        <f>'Pronóstico1 Público'!BI12*'Pronóstico2 Público'!$CR12</f>
        <v>3.3413583959535675E-5</v>
      </c>
      <c r="BJ12" s="65">
        <f>'Pronóstico1 Público'!BJ12*'Pronóstico2 Público'!$CR12</f>
        <v>0</v>
      </c>
      <c r="BK12" s="65">
        <f>'Pronóstico1 Público'!BK12*'Pronóstico2 Público'!$CR12</f>
        <v>0</v>
      </c>
      <c r="BL12" s="65">
        <f>'Pronóstico1 Público'!BL12*'Pronóstico2 Público'!$CR12</f>
        <v>0</v>
      </c>
      <c r="BM12" s="65">
        <f>'Pronóstico1 Público'!BM12*'Pronóstico2 Público'!$CR12</f>
        <v>0</v>
      </c>
      <c r="BN12" s="65">
        <f>'Pronóstico1 Público'!BN12*'Pronóstico2 Público'!$CR12</f>
        <v>1.0626367842035546E-5</v>
      </c>
      <c r="BO12" s="65">
        <f>'Pronóstico1 Público'!BO12*'Pronóstico2 Público'!$CR12</f>
        <v>0</v>
      </c>
      <c r="BP12" s="65">
        <f>'Pronóstico1 Público'!BP12*'Pronóstico2 Público'!$CR12</f>
        <v>0</v>
      </c>
      <c r="BQ12" s="65">
        <f>'Pronóstico1 Público'!BQ12*'Pronóstico2 Público'!$CR12</f>
        <v>0</v>
      </c>
      <c r="BR12" s="65">
        <f>'Pronóstico1 Público'!BR12*'Pronóstico2 Público'!$CR12</f>
        <v>0</v>
      </c>
      <c r="BS12" s="65">
        <f>'Pronóstico1 Público'!BS12*'Pronóstico2 Público'!$CR12</f>
        <v>0</v>
      </c>
      <c r="BT12" s="65">
        <f>'Pronóstico1 Público'!BT12*'Pronóstico2 Público'!$CR12</f>
        <v>0</v>
      </c>
      <c r="BU12" s="65">
        <f>'Pronóstico1 Público'!BU12*'Pronóstico2 Público'!$CR12</f>
        <v>0</v>
      </c>
      <c r="BV12" s="65">
        <f>'Pronóstico1 Público'!BV12*'Pronóstico2 Público'!$CR12</f>
        <v>0</v>
      </c>
      <c r="BW12" s="65">
        <f>'Pronóstico1 Público'!BW12*'Pronóstico2 Público'!$CR12</f>
        <v>0</v>
      </c>
      <c r="BX12" s="65">
        <f>'Pronóstico1 Público'!BX12*'Pronóstico2 Público'!$CR12</f>
        <v>0</v>
      </c>
      <c r="BY12" s="65">
        <f>'Pronóstico1 Público'!BY12*'Pronóstico2 Público'!$CR12</f>
        <v>0</v>
      </c>
      <c r="BZ12" s="65">
        <f>'Pronóstico1 Público'!BZ12*'Pronóstico2 Público'!$CR12</f>
        <v>0</v>
      </c>
      <c r="CA12" s="65">
        <f>'Pronóstico1 Público'!CA12*'Pronóstico2 Público'!$CR12</f>
        <v>0</v>
      </c>
      <c r="CB12" s="65">
        <f>'Pronóstico1 Público'!CB12*'Pronóstico2 Público'!$CR12</f>
        <v>0</v>
      </c>
      <c r="CC12" s="65">
        <f>'Pronóstico1 Público'!CC12*'Pronóstico2 Público'!$CR12</f>
        <v>0</v>
      </c>
      <c r="CD12" s="65">
        <f>'Pronóstico1 Público'!CD12*'Pronóstico2 Público'!$CR12</f>
        <v>0</v>
      </c>
      <c r="CE12" s="65">
        <f>'Pronóstico1 Público'!CE12*'Pronóstico2 Público'!$CR12</f>
        <v>0</v>
      </c>
      <c r="CF12" s="65">
        <f>'Pronóstico1 Público'!CF12*'Pronóstico2 Público'!$CR12</f>
        <v>0</v>
      </c>
      <c r="CG12" s="65">
        <f>'Pronóstico1 Público'!CG12*'Pronóstico2 Público'!$CR12</f>
        <v>0</v>
      </c>
      <c r="CH12" s="65">
        <f>'Pronóstico1 Público'!CH12*'Pronóstico2 Público'!$CR12</f>
        <v>0</v>
      </c>
      <c r="CI12" s="65">
        <f>'Pronóstico1 Público'!CI12*'Pronóstico2 Público'!$CR12</f>
        <v>0</v>
      </c>
      <c r="CJ12" s="65">
        <f>'Pronóstico1 Público'!CJ12*'Pronóstico2 Público'!$CR12</f>
        <v>0</v>
      </c>
      <c r="CK12" s="65">
        <f>'Pronóstico1 Público'!CK12*'Pronóstico2 Público'!$CR12</f>
        <v>0</v>
      </c>
      <c r="CL12" s="65">
        <f>'Pronóstico1 Público'!CL12*'Pronóstico2 Público'!$CR12</f>
        <v>0</v>
      </c>
      <c r="CM12" s="65">
        <f>'Pronóstico1 Público'!CM12*'Pronóstico2 Público'!$CR12</f>
        <v>0</v>
      </c>
      <c r="CN12" s="65">
        <f>'Pronóstico1 Público'!CN12*'Pronóstico2 Público'!$CR12</f>
        <v>0</v>
      </c>
      <c r="CP12" s="71">
        <f t="shared" si="0"/>
        <v>3.1300000000000003</v>
      </c>
      <c r="CR12">
        <f>'Insumo 2'!$C$5/'Pronóstico1 Público'!CP12</f>
        <v>0.88562198785336477</v>
      </c>
    </row>
    <row r="13" spans="1:96">
      <c r="A13">
        <f>'Población %'!A58</f>
        <v>1997</v>
      </c>
      <c r="B13" s="65">
        <f>'Pronóstico1 Público'!B13*'Pronóstico2 Público'!$CR13</f>
        <v>4.4598830790930216E-3</v>
      </c>
      <c r="C13" s="65">
        <f>'Pronóstico1 Público'!C13*'Pronóstico2 Público'!$CR13</f>
        <v>6.3865416032073763E-3</v>
      </c>
      <c r="D13" s="65">
        <f>'Pronóstico1 Público'!D13*'Pronóstico2 Público'!$CR13</f>
        <v>1.3586789633509086E-2</v>
      </c>
      <c r="E13" s="65">
        <f>'Pronóstico1 Público'!E13*'Pronóstico2 Público'!$CR13</f>
        <v>2.9427881285903873E-2</v>
      </c>
      <c r="F13" s="65">
        <f>'Pronóstico1 Público'!F13*'Pronóstico2 Público'!$CR13</f>
        <v>6.4127595633246715E-2</v>
      </c>
      <c r="G13" s="65">
        <f>'Pronóstico1 Público'!G13*'Pronóstico2 Público'!$CR13</f>
        <v>0.11600346350682252</v>
      </c>
      <c r="H13" s="65">
        <f>'Pronóstico1 Público'!H13*'Pronóstico2 Público'!$CR13</f>
        <v>0.16164949734664616</v>
      </c>
      <c r="I13" s="65">
        <f>'Pronóstico1 Público'!I13*'Pronóstico2 Público'!$CR13</f>
        <v>0.1798557816702453</v>
      </c>
      <c r="J13" s="65">
        <f>'Pronóstico1 Público'!J13*'Pronóstico2 Público'!$CR13</f>
        <v>0.17263015171193166</v>
      </c>
      <c r="K13" s="65">
        <f>'Pronóstico1 Público'!K13*'Pronóstico2 Público'!$CR13</f>
        <v>0.16987966090271914</v>
      </c>
      <c r="L13" s="65">
        <f>'Pronóstico1 Público'!L13*'Pronóstico2 Público'!$CR13</f>
        <v>0.16822119466136798</v>
      </c>
      <c r="M13" s="65">
        <f>'Pronóstico1 Público'!M13*'Pronóstico2 Público'!$CR13</f>
        <v>0.16253632826963973</v>
      </c>
      <c r="N13" s="65">
        <f>'Pronóstico1 Público'!N13*'Pronóstico2 Público'!$CR13</f>
        <v>0.16190260967113732</v>
      </c>
      <c r="O13" s="65">
        <f>'Pronóstico1 Público'!O13*'Pronóstico2 Público'!$CR13</f>
        <v>0.17812592998653731</v>
      </c>
      <c r="P13" s="65">
        <f>'Pronóstico1 Público'!P13*'Pronóstico2 Público'!$CR13</f>
        <v>0.15670806363038423</v>
      </c>
      <c r="Q13" s="65">
        <f>'Pronóstico1 Público'!Q13*'Pronóstico2 Público'!$CR13</f>
        <v>0.17865141679206931</v>
      </c>
      <c r="R13" s="65">
        <f>'Pronóstico1 Público'!R13*'Pronóstico2 Público'!$CR13</f>
        <v>0.16746707108661138</v>
      </c>
      <c r="S13" s="65">
        <f>'Pronóstico1 Público'!S13*'Pronóstico2 Público'!$CR13</f>
        <v>0.14496960991070978</v>
      </c>
      <c r="T13" s="65">
        <f>'Pronóstico1 Público'!T13*'Pronóstico2 Público'!$CR13</f>
        <v>0.13006449899886119</v>
      </c>
      <c r="U13" s="65">
        <f>'Pronóstico1 Público'!U13*'Pronóstico2 Público'!$CR13</f>
        <v>0.12363076713403041</v>
      </c>
      <c r="V13" s="65">
        <f>'Pronóstico1 Público'!V13*'Pronóstico2 Público'!$CR13</f>
        <v>0.11145502942459526</v>
      </c>
      <c r="W13" s="65">
        <f>'Pronóstico1 Público'!W13*'Pronóstico2 Público'!$CR13</f>
        <v>9.8925884740809447E-2</v>
      </c>
      <c r="X13" s="65">
        <f>'Pronóstico1 Público'!X13*'Pronóstico2 Público'!$CR13</f>
        <v>9.209058352002171E-2</v>
      </c>
      <c r="Y13" s="65">
        <f>'Pronóstico1 Público'!Y13*'Pronóstico2 Público'!$CR13</f>
        <v>6.1242549660375026E-2</v>
      </c>
      <c r="Z13" s="65">
        <f>'Pronóstico1 Público'!Z13*'Pronóstico2 Público'!$CR13</f>
        <v>4.5721265118217183E-2</v>
      </c>
      <c r="AA13" s="65">
        <f>'Pronóstico1 Público'!AA13*'Pronóstico2 Público'!$CR13</f>
        <v>4.3736274290143713E-2</v>
      </c>
      <c r="AB13" s="65">
        <f>'Pronóstico1 Público'!AB13*'Pronóstico2 Público'!$CR13</f>
        <v>4.3557785244289104E-2</v>
      </c>
      <c r="AC13" s="65">
        <f>'Pronóstico1 Público'!AC13*'Pronóstico2 Público'!$CR13</f>
        <v>2.1615401376593117E-2</v>
      </c>
      <c r="AD13" s="65">
        <f>'Pronóstico1 Público'!AD13*'Pronóstico2 Público'!$CR13</f>
        <v>2.831465791549791E-2</v>
      </c>
      <c r="AE13" s="65">
        <f>'Pronóstico1 Público'!AE13*'Pronóstico2 Público'!$CR13</f>
        <v>1.6471219546667415E-2</v>
      </c>
      <c r="AF13" s="65">
        <f>'Pronóstico1 Público'!AF13*'Pronóstico2 Público'!$CR13</f>
        <v>1.3009174097216596E-2</v>
      </c>
      <c r="AG13" s="65">
        <f>'Pronóstico1 Público'!AG13*'Pronóstico2 Público'!$CR13</f>
        <v>7.7323908061972691E-3</v>
      </c>
      <c r="AH13" s="65">
        <f>'Pronóstico1 Público'!AH13*'Pronóstico2 Público'!$CR13</f>
        <v>5.8107703206226359E-3</v>
      </c>
      <c r="AI13" s="65">
        <f>'Pronóstico1 Público'!AI13*'Pronóstico2 Público'!$CR13</f>
        <v>8.5971304091623374E-3</v>
      </c>
      <c r="AJ13" s="65">
        <f>'Pronóstico1 Público'!AJ13*'Pronóstico2 Público'!$CR13</f>
        <v>3.1739105346769675E-3</v>
      </c>
      <c r="AK13" s="65">
        <f>'Pronóstico1 Público'!AK13*'Pronóstico2 Público'!$CR13</f>
        <v>4.701474642006989E-3</v>
      </c>
      <c r="AL13" s="65">
        <f>'Pronóstico1 Público'!AL13*'Pronóstico2 Público'!$CR13</f>
        <v>4.7288558213222538E-3</v>
      </c>
      <c r="AM13" s="65">
        <f>'Pronóstico1 Público'!AM13*'Pronóstico2 Público'!$CR13</f>
        <v>5.034921715195163E-3</v>
      </c>
      <c r="AN13" s="65">
        <f>'Pronóstico1 Público'!AN13*'Pronóstico2 Público'!$CR13</f>
        <v>4.0828839217569848E-3</v>
      </c>
      <c r="AO13" s="65">
        <f>'Pronóstico1 Público'!AO13*'Pronóstico2 Público'!$CR13</f>
        <v>2.4367612267431906E-3</v>
      </c>
      <c r="AP13" s="65">
        <f>'Pronóstico1 Público'!AP13*'Pronóstico2 Público'!$CR13</f>
        <v>2.0695765497920344E-3</v>
      </c>
      <c r="AQ13" s="65">
        <f>'Pronóstico1 Público'!AQ13*'Pronóstico2 Público'!$CR13</f>
        <v>1.6872916083492593E-3</v>
      </c>
      <c r="AR13" s="65">
        <f>'Pronóstico1 Público'!AR13*'Pronóstico2 Público'!$CR13</f>
        <v>1.6292435536418759E-3</v>
      </c>
      <c r="AS13" s="65">
        <f>'Pronóstico1 Público'!AS13*'Pronóstico2 Público'!$CR13</f>
        <v>2.1079876209206196E-3</v>
      </c>
      <c r="AT13" s="65">
        <f>'Pronóstico1 Público'!AT13*'Pronóstico2 Público'!$CR13</f>
        <v>1.6728937827894521E-3</v>
      </c>
      <c r="AU13" s="65">
        <f>'Pronóstico1 Público'!AU13*'Pronóstico2 Público'!$CR13</f>
        <v>1.4700741110224168E-3</v>
      </c>
      <c r="AV13" s="65">
        <f>'Pronóstico1 Público'!AV13*'Pronóstico2 Público'!$CR13</f>
        <v>1.9769613499676982E-3</v>
      </c>
      <c r="AW13" s="65">
        <f>'Pronóstico1 Público'!AW13*'Pronóstico2 Público'!$CR13</f>
        <v>1.3374549666849663E-3</v>
      </c>
      <c r="AX13" s="65">
        <f>'Pronóstico1 Público'!AX13*'Pronóstico2 Público'!$CR13</f>
        <v>1.2819458199322116E-3</v>
      </c>
      <c r="AY13" s="65">
        <f>'Pronóstico1 Público'!AY13*'Pronóstico2 Público'!$CR13</f>
        <v>1.3432265722127684E-3</v>
      </c>
      <c r="AZ13" s="65">
        <f>'Pronóstico1 Público'!AZ13*'Pronóstico2 Público'!$CR13</f>
        <v>5.3462794908133249E-4</v>
      </c>
      <c r="BA13" s="65">
        <f>'Pronóstico1 Público'!BA13*'Pronóstico2 Público'!$CR13</f>
        <v>0</v>
      </c>
      <c r="BB13" s="65">
        <f>'Pronóstico1 Público'!BB13*'Pronóstico2 Público'!$CR13</f>
        <v>0</v>
      </c>
      <c r="BC13" s="65">
        <f>'Pronóstico1 Público'!BC13*'Pronóstico2 Público'!$CR13</f>
        <v>1.2017105193022853E-4</v>
      </c>
      <c r="BD13" s="65">
        <f>'Pronóstico1 Público'!BD13*'Pronóstico2 Público'!$CR13</f>
        <v>0</v>
      </c>
      <c r="BE13" s="65">
        <f>'Pronóstico1 Público'!BE13*'Pronóstico2 Público'!$CR13</f>
        <v>0</v>
      </c>
      <c r="BF13" s="65">
        <f>'Pronóstico1 Público'!BF13*'Pronóstico2 Público'!$CR13</f>
        <v>0</v>
      </c>
      <c r="BG13" s="65">
        <f>'Pronóstico1 Público'!BG13*'Pronóstico2 Público'!$CR13</f>
        <v>0</v>
      </c>
      <c r="BH13" s="65">
        <f>'Pronóstico1 Público'!BH13*'Pronóstico2 Público'!$CR13</f>
        <v>0</v>
      </c>
      <c r="BI13" s="65">
        <f>'Pronóstico1 Público'!BI13*'Pronóstico2 Público'!$CR13</f>
        <v>3.3931286786515831E-5</v>
      </c>
      <c r="BJ13" s="65">
        <f>'Pronóstico1 Público'!BJ13*'Pronóstico2 Público'!$CR13</f>
        <v>0</v>
      </c>
      <c r="BK13" s="65">
        <f>'Pronóstico1 Público'!BK13*'Pronóstico2 Público'!$CR13</f>
        <v>0</v>
      </c>
      <c r="BL13" s="65">
        <f>'Pronóstico1 Público'!BL13*'Pronóstico2 Público'!$CR13</f>
        <v>0</v>
      </c>
      <c r="BM13" s="65">
        <f>'Pronóstico1 Público'!BM13*'Pronóstico2 Público'!$CR13</f>
        <v>0</v>
      </c>
      <c r="BN13" s="65">
        <f>'Pronóstico1 Público'!BN13*'Pronóstico2 Público'!$CR13</f>
        <v>1.0952930105383609E-5</v>
      </c>
      <c r="BO13" s="65">
        <f>'Pronóstico1 Público'!BO13*'Pronóstico2 Público'!$CR13</f>
        <v>0</v>
      </c>
      <c r="BP13" s="65">
        <f>'Pronóstico1 Público'!BP13*'Pronóstico2 Público'!$CR13</f>
        <v>0</v>
      </c>
      <c r="BQ13" s="65">
        <f>'Pronóstico1 Público'!BQ13*'Pronóstico2 Público'!$CR13</f>
        <v>0</v>
      </c>
      <c r="BR13" s="65">
        <f>'Pronóstico1 Público'!BR13*'Pronóstico2 Público'!$CR13</f>
        <v>0</v>
      </c>
      <c r="BS13" s="65">
        <f>'Pronóstico1 Público'!BS13*'Pronóstico2 Público'!$CR13</f>
        <v>0</v>
      </c>
      <c r="BT13" s="65">
        <f>'Pronóstico1 Público'!BT13*'Pronóstico2 Público'!$CR13</f>
        <v>0</v>
      </c>
      <c r="BU13" s="65">
        <f>'Pronóstico1 Público'!BU13*'Pronóstico2 Público'!$CR13</f>
        <v>0</v>
      </c>
      <c r="BV13" s="65">
        <f>'Pronóstico1 Público'!BV13*'Pronóstico2 Público'!$CR13</f>
        <v>0</v>
      </c>
      <c r="BW13" s="65">
        <f>'Pronóstico1 Público'!BW13*'Pronóstico2 Público'!$CR13</f>
        <v>0</v>
      </c>
      <c r="BX13" s="65">
        <f>'Pronóstico1 Público'!BX13*'Pronóstico2 Público'!$CR13</f>
        <v>0</v>
      </c>
      <c r="BY13" s="65">
        <f>'Pronóstico1 Público'!BY13*'Pronóstico2 Público'!$CR13</f>
        <v>0</v>
      </c>
      <c r="BZ13" s="65">
        <f>'Pronóstico1 Público'!BZ13*'Pronóstico2 Público'!$CR13</f>
        <v>0</v>
      </c>
      <c r="CA13" s="65">
        <f>'Pronóstico1 Público'!CA13*'Pronóstico2 Público'!$CR13</f>
        <v>0</v>
      </c>
      <c r="CB13" s="65">
        <f>'Pronóstico1 Público'!CB13*'Pronóstico2 Público'!$CR13</f>
        <v>0</v>
      </c>
      <c r="CC13" s="65">
        <f>'Pronóstico1 Público'!CC13*'Pronóstico2 Público'!$CR13</f>
        <v>0</v>
      </c>
      <c r="CD13" s="65">
        <f>'Pronóstico1 Público'!CD13*'Pronóstico2 Público'!$CR13</f>
        <v>0</v>
      </c>
      <c r="CE13" s="65">
        <f>'Pronóstico1 Público'!CE13*'Pronóstico2 Público'!$CR13</f>
        <v>0</v>
      </c>
      <c r="CF13" s="65">
        <f>'Pronóstico1 Público'!CF13*'Pronóstico2 Público'!$CR13</f>
        <v>0</v>
      </c>
      <c r="CG13" s="65">
        <f>'Pronóstico1 Público'!CG13*'Pronóstico2 Público'!$CR13</f>
        <v>0</v>
      </c>
      <c r="CH13" s="65">
        <f>'Pronóstico1 Público'!CH13*'Pronóstico2 Público'!$CR13</f>
        <v>0</v>
      </c>
      <c r="CI13" s="65">
        <f>'Pronóstico1 Público'!CI13*'Pronóstico2 Público'!$CR13</f>
        <v>0</v>
      </c>
      <c r="CJ13" s="65">
        <f>'Pronóstico1 Público'!CJ13*'Pronóstico2 Público'!$CR13</f>
        <v>0</v>
      </c>
      <c r="CK13" s="65">
        <f>'Pronóstico1 Público'!CK13*'Pronóstico2 Público'!$CR13</f>
        <v>0</v>
      </c>
      <c r="CL13" s="65">
        <f>'Pronóstico1 Público'!CL13*'Pronóstico2 Público'!$CR13</f>
        <v>0</v>
      </c>
      <c r="CM13" s="65">
        <f>'Pronóstico1 Público'!CM13*'Pronóstico2 Público'!$CR13</f>
        <v>0</v>
      </c>
      <c r="CN13" s="65">
        <f>'Pronóstico1 Público'!CN13*'Pronóstico2 Público'!$CR13</f>
        <v>0</v>
      </c>
      <c r="CP13" s="71">
        <f t="shared" si="0"/>
        <v>3.1300000000000012</v>
      </c>
      <c r="CR13">
        <f>'Insumo 2'!$C$5/'Pronóstico1 Público'!CP13</f>
        <v>0.89037430514118598</v>
      </c>
    </row>
    <row r="14" spans="1:96">
      <c r="A14">
        <f>'Población %'!A59</f>
        <v>1998</v>
      </c>
      <c r="B14" s="65">
        <f>'Pronóstico1 Público'!B14*'Pronóstico2 Público'!$CR14</f>
        <v>4.3350929222548623E-3</v>
      </c>
      <c r="C14" s="65">
        <f>'Pronóstico1 Público'!C14*'Pronóstico2 Público'!$CR14</f>
        <v>6.2770586253454155E-3</v>
      </c>
      <c r="D14" s="65">
        <f>'Pronóstico1 Público'!D14*'Pronóstico2 Público'!$CR14</f>
        <v>1.3294416828159366E-2</v>
      </c>
      <c r="E14" s="65">
        <f>'Pronóstico1 Público'!E14*'Pronóstico2 Público'!$CR14</f>
        <v>2.9428143138276155E-2</v>
      </c>
      <c r="F14" s="65">
        <f>'Pronóstico1 Público'!F14*'Pronóstico2 Público'!$CR14</f>
        <v>6.4378371064177861E-2</v>
      </c>
      <c r="G14" s="65">
        <f>'Pronóstico1 Público'!G14*'Pronóstico2 Público'!$CR14</f>
        <v>0.11675836005198362</v>
      </c>
      <c r="H14" s="65">
        <f>'Pronóstico1 Público'!H14*'Pronóstico2 Público'!$CR14</f>
        <v>0.16293099749686241</v>
      </c>
      <c r="I14" s="65">
        <f>'Pronóstico1 Público'!I14*'Pronóstico2 Público'!$CR14</f>
        <v>0.1814058517938329</v>
      </c>
      <c r="J14" s="65">
        <f>'Pronóstico1 Público'!J14*'Pronóstico2 Público'!$CR14</f>
        <v>0.17410895505855353</v>
      </c>
      <c r="K14" s="65">
        <f>'Pronóstico1 Público'!K14*'Pronóstico2 Público'!$CR14</f>
        <v>0.17082400255403091</v>
      </c>
      <c r="L14" s="65">
        <f>'Pronóstico1 Público'!L14*'Pronóstico2 Público'!$CR14</f>
        <v>0.16848978306385082</v>
      </c>
      <c r="M14" s="65">
        <f>'Pronóstico1 Público'!M14*'Pronóstico2 Público'!$CR14</f>
        <v>0.16238605611009554</v>
      </c>
      <c r="N14" s="65">
        <f>'Pronóstico1 Público'!N14*'Pronóstico2 Público'!$CR14</f>
        <v>0.16180994795754811</v>
      </c>
      <c r="O14" s="65">
        <f>'Pronóstico1 Público'!O14*'Pronóstico2 Público'!$CR14</f>
        <v>0.17804658218763195</v>
      </c>
      <c r="P14" s="65">
        <f>'Pronóstico1 Público'!P14*'Pronóstico2 Público'!$CR14</f>
        <v>0.15612485802867201</v>
      </c>
      <c r="Q14" s="65">
        <f>'Pronóstico1 Público'!Q14*'Pronóstico2 Público'!$CR14</f>
        <v>0.17718935933930219</v>
      </c>
      <c r="R14" s="65">
        <f>'Pronóstico1 Público'!R14*'Pronóstico2 Público'!$CR14</f>
        <v>0.16564076654828599</v>
      </c>
      <c r="S14" s="65">
        <f>'Pronóstico1 Público'!S14*'Pronóstico2 Público'!$CR14</f>
        <v>0.14338430119827686</v>
      </c>
      <c r="T14" s="65">
        <f>'Pronóstico1 Público'!T14*'Pronóstico2 Público'!$CR14</f>
        <v>0.1285276623542452</v>
      </c>
      <c r="U14" s="65">
        <f>'Pronóstico1 Público'!U14*'Pronóstico2 Público'!$CR14</f>
        <v>0.12259005500431978</v>
      </c>
      <c r="V14" s="65">
        <f>'Pronóstico1 Público'!V14*'Pronóstico2 Público'!$CR14</f>
        <v>0.11119985565674968</v>
      </c>
      <c r="W14" s="65">
        <f>'Pronóstico1 Público'!W14*'Pronóstico2 Público'!$CR14</f>
        <v>9.9157193702289523E-2</v>
      </c>
      <c r="X14" s="65">
        <f>'Pronóstico1 Público'!X14*'Pronóstico2 Público'!$CR14</f>
        <v>9.2333314502809016E-2</v>
      </c>
      <c r="Y14" s="65">
        <f>'Pronóstico1 Público'!Y14*'Pronóstico2 Público'!$CR14</f>
        <v>6.1480415400070862E-2</v>
      </c>
      <c r="Z14" s="65">
        <f>'Pronóstico1 Público'!Z14*'Pronóstico2 Público'!$CR14</f>
        <v>4.5924214144877976E-2</v>
      </c>
      <c r="AA14" s="65">
        <f>'Pronóstico1 Público'!AA14*'Pronóstico2 Público'!$CR14</f>
        <v>4.3915258626399868E-2</v>
      </c>
      <c r="AB14" s="65">
        <f>'Pronóstico1 Público'!AB14*'Pronóstico2 Público'!$CR14</f>
        <v>4.3743544252545889E-2</v>
      </c>
      <c r="AC14" s="65">
        <f>'Pronóstico1 Público'!AC14*'Pronóstico2 Público'!$CR14</f>
        <v>2.1752385000568798E-2</v>
      </c>
      <c r="AD14" s="65">
        <f>'Pronóstico1 Público'!AD14*'Pronóstico2 Público'!$CR14</f>
        <v>2.8556072547783487E-2</v>
      </c>
      <c r="AE14" s="65">
        <f>'Pronóstico1 Público'!AE14*'Pronóstico2 Público'!$CR14</f>
        <v>1.6604116272090137E-2</v>
      </c>
      <c r="AF14" s="65">
        <f>'Pronóstico1 Público'!AF14*'Pronóstico2 Público'!$CR14</f>
        <v>1.3089846661376159E-2</v>
      </c>
      <c r="AG14" s="65">
        <f>'Pronóstico1 Público'!AG14*'Pronóstico2 Público'!$CR14</f>
        <v>7.7717028694175728E-3</v>
      </c>
      <c r="AH14" s="65">
        <f>'Pronóstico1 Público'!AH14*'Pronóstico2 Público'!$CR14</f>
        <v>5.8445341986895121E-3</v>
      </c>
      <c r="AI14" s="65">
        <f>'Pronóstico1 Público'!AI14*'Pronóstico2 Público'!$CR14</f>
        <v>8.6466572203215582E-3</v>
      </c>
      <c r="AJ14" s="65">
        <f>'Pronóstico1 Público'!AJ14*'Pronóstico2 Público'!$CR14</f>
        <v>3.2010023736247805E-3</v>
      </c>
      <c r="AK14" s="65">
        <f>'Pronóstico1 Público'!AK14*'Pronóstico2 Público'!$CR14</f>
        <v>4.7625156157240093E-3</v>
      </c>
      <c r="AL14" s="65">
        <f>'Pronóstico1 Público'!AL14*'Pronóstico2 Público'!$CR14</f>
        <v>4.8042700061732974E-3</v>
      </c>
      <c r="AM14" s="65">
        <f>'Pronóstico1 Público'!AM14*'Pronóstico2 Público'!$CR14</f>
        <v>5.1159509450392823E-3</v>
      </c>
      <c r="AN14" s="65">
        <f>'Pronóstico1 Público'!AN14*'Pronóstico2 Público'!$CR14</f>
        <v>4.1541819861526073E-3</v>
      </c>
      <c r="AO14" s="65">
        <f>'Pronóstico1 Público'!AO14*'Pronóstico2 Público'!$CR14</f>
        <v>2.4714708542115963E-3</v>
      </c>
      <c r="AP14" s="65">
        <f>'Pronóstico1 Público'!AP14*'Pronóstico2 Público'!$CR14</f>
        <v>2.0866243162560878E-3</v>
      </c>
      <c r="AQ14" s="65">
        <f>'Pronóstico1 Público'!AQ14*'Pronóstico2 Público'!$CR14</f>
        <v>1.6951087474912569E-3</v>
      </c>
      <c r="AR14" s="65">
        <f>'Pronóstico1 Público'!AR14*'Pronóstico2 Público'!$CR14</f>
        <v>1.6377915329828299E-3</v>
      </c>
      <c r="AS14" s="65">
        <f>'Pronóstico1 Público'!AS14*'Pronóstico2 Público'!$CR14</f>
        <v>2.115867431615427E-3</v>
      </c>
      <c r="AT14" s="65">
        <f>'Pronóstico1 Público'!AT14*'Pronóstico2 Público'!$CR14</f>
        <v>1.6899017987494908E-3</v>
      </c>
      <c r="AU14" s="65">
        <f>'Pronóstico1 Público'!AU14*'Pronóstico2 Público'!$CR14</f>
        <v>1.5016577868054322E-3</v>
      </c>
      <c r="AV14" s="65">
        <f>'Pronóstico1 Público'!AV14*'Pronóstico2 Público'!$CR14</f>
        <v>2.0347826498040987E-3</v>
      </c>
      <c r="AW14" s="65">
        <f>'Pronóstico1 Público'!AW14*'Pronóstico2 Público'!$CR14</f>
        <v>1.3760280833566101E-3</v>
      </c>
      <c r="AX14" s="65">
        <f>'Pronóstico1 Público'!AX14*'Pronóstico2 Público'!$CR14</f>
        <v>1.3219118454034483E-3</v>
      </c>
      <c r="AY14" s="65">
        <f>'Pronóstico1 Público'!AY14*'Pronóstico2 Público'!$CR14</f>
        <v>1.3753575078817506E-3</v>
      </c>
      <c r="AZ14" s="65">
        <f>'Pronóstico1 Público'!AZ14*'Pronóstico2 Público'!$CR14</f>
        <v>5.4004664681869103E-4</v>
      </c>
      <c r="BA14" s="65">
        <f>'Pronóstico1 Público'!BA14*'Pronóstico2 Público'!$CR14</f>
        <v>0</v>
      </c>
      <c r="BB14" s="65">
        <f>'Pronóstico1 Público'!BB14*'Pronóstico2 Público'!$CR14</f>
        <v>0</v>
      </c>
      <c r="BC14" s="65">
        <f>'Pronóstico1 Público'!BC14*'Pronóstico2 Público'!$CR14</f>
        <v>1.2032397765341015E-4</v>
      </c>
      <c r="BD14" s="65">
        <f>'Pronóstico1 Público'!BD14*'Pronóstico2 Público'!$CR14</f>
        <v>0</v>
      </c>
      <c r="BE14" s="65">
        <f>'Pronóstico1 Público'!BE14*'Pronóstico2 Público'!$CR14</f>
        <v>0</v>
      </c>
      <c r="BF14" s="65">
        <f>'Pronóstico1 Público'!BF14*'Pronóstico2 Público'!$CR14</f>
        <v>0</v>
      </c>
      <c r="BG14" s="65">
        <f>'Pronóstico1 Público'!BG14*'Pronóstico2 Público'!$CR14</f>
        <v>0</v>
      </c>
      <c r="BH14" s="65">
        <f>'Pronóstico1 Público'!BH14*'Pronóstico2 Público'!$CR14</f>
        <v>0</v>
      </c>
      <c r="BI14" s="65">
        <f>'Pronóstico1 Público'!BI14*'Pronóstico2 Público'!$CR14</f>
        <v>3.4233929583255731E-5</v>
      </c>
      <c r="BJ14" s="65">
        <f>'Pronóstico1 Público'!BJ14*'Pronóstico2 Público'!$CR14</f>
        <v>0</v>
      </c>
      <c r="BK14" s="65">
        <f>'Pronóstico1 Público'!BK14*'Pronóstico2 Público'!$CR14</f>
        <v>0</v>
      </c>
      <c r="BL14" s="65">
        <f>'Pronóstico1 Público'!BL14*'Pronóstico2 Público'!$CR14</f>
        <v>0</v>
      </c>
      <c r="BM14" s="65">
        <f>'Pronóstico1 Público'!BM14*'Pronóstico2 Público'!$CR14</f>
        <v>0</v>
      </c>
      <c r="BN14" s="65">
        <f>'Pronóstico1 Público'!BN14*'Pronóstico2 Público'!$CR14</f>
        <v>1.1239582977596865E-5</v>
      </c>
      <c r="BO14" s="65">
        <f>'Pronóstico1 Público'!BO14*'Pronóstico2 Público'!$CR14</f>
        <v>0</v>
      </c>
      <c r="BP14" s="65">
        <f>'Pronóstico1 Público'!BP14*'Pronóstico2 Público'!$CR14</f>
        <v>0</v>
      </c>
      <c r="BQ14" s="65">
        <f>'Pronóstico1 Público'!BQ14*'Pronóstico2 Público'!$CR14</f>
        <v>0</v>
      </c>
      <c r="BR14" s="65">
        <f>'Pronóstico1 Público'!BR14*'Pronóstico2 Público'!$CR14</f>
        <v>0</v>
      </c>
      <c r="BS14" s="65">
        <f>'Pronóstico1 Público'!BS14*'Pronóstico2 Público'!$CR14</f>
        <v>0</v>
      </c>
      <c r="BT14" s="65">
        <f>'Pronóstico1 Público'!BT14*'Pronóstico2 Público'!$CR14</f>
        <v>0</v>
      </c>
      <c r="BU14" s="65">
        <f>'Pronóstico1 Público'!BU14*'Pronóstico2 Público'!$CR14</f>
        <v>0</v>
      </c>
      <c r="BV14" s="65">
        <f>'Pronóstico1 Público'!BV14*'Pronóstico2 Público'!$CR14</f>
        <v>0</v>
      </c>
      <c r="BW14" s="65">
        <f>'Pronóstico1 Público'!BW14*'Pronóstico2 Público'!$CR14</f>
        <v>0</v>
      </c>
      <c r="BX14" s="65">
        <f>'Pronóstico1 Público'!BX14*'Pronóstico2 Público'!$CR14</f>
        <v>0</v>
      </c>
      <c r="BY14" s="65">
        <f>'Pronóstico1 Público'!BY14*'Pronóstico2 Público'!$CR14</f>
        <v>0</v>
      </c>
      <c r="BZ14" s="65">
        <f>'Pronóstico1 Público'!BZ14*'Pronóstico2 Público'!$CR14</f>
        <v>0</v>
      </c>
      <c r="CA14" s="65">
        <f>'Pronóstico1 Público'!CA14*'Pronóstico2 Público'!$CR14</f>
        <v>0</v>
      </c>
      <c r="CB14" s="65">
        <f>'Pronóstico1 Público'!CB14*'Pronóstico2 Público'!$CR14</f>
        <v>0</v>
      </c>
      <c r="CC14" s="65">
        <f>'Pronóstico1 Público'!CC14*'Pronóstico2 Público'!$CR14</f>
        <v>0</v>
      </c>
      <c r="CD14" s="65">
        <f>'Pronóstico1 Público'!CD14*'Pronóstico2 Público'!$CR14</f>
        <v>0</v>
      </c>
      <c r="CE14" s="65">
        <f>'Pronóstico1 Público'!CE14*'Pronóstico2 Público'!$CR14</f>
        <v>0</v>
      </c>
      <c r="CF14" s="65">
        <f>'Pronóstico1 Público'!CF14*'Pronóstico2 Público'!$CR14</f>
        <v>0</v>
      </c>
      <c r="CG14" s="65">
        <f>'Pronóstico1 Público'!CG14*'Pronóstico2 Público'!$CR14</f>
        <v>0</v>
      </c>
      <c r="CH14" s="65">
        <f>'Pronóstico1 Público'!CH14*'Pronóstico2 Público'!$CR14</f>
        <v>0</v>
      </c>
      <c r="CI14" s="65">
        <f>'Pronóstico1 Público'!CI14*'Pronóstico2 Público'!$CR14</f>
        <v>0</v>
      </c>
      <c r="CJ14" s="65">
        <f>'Pronóstico1 Público'!CJ14*'Pronóstico2 Público'!$CR14</f>
        <v>0</v>
      </c>
      <c r="CK14" s="65">
        <f>'Pronóstico1 Público'!CK14*'Pronóstico2 Público'!$CR14</f>
        <v>0</v>
      </c>
      <c r="CL14" s="65">
        <f>'Pronóstico1 Público'!CL14*'Pronóstico2 Público'!$CR14</f>
        <v>0</v>
      </c>
      <c r="CM14" s="65">
        <f>'Pronóstico1 Público'!CM14*'Pronóstico2 Público'!$CR14</f>
        <v>0</v>
      </c>
      <c r="CN14" s="65">
        <f>'Pronóstico1 Público'!CN14*'Pronóstico2 Público'!$CR14</f>
        <v>0</v>
      </c>
      <c r="CP14" s="71">
        <f t="shared" si="0"/>
        <v>3.1300000000000003</v>
      </c>
      <c r="CR14">
        <f>'Insumo 2'!$C$5/'Pronóstico1 Público'!CP14</f>
        <v>0.89386894716953547</v>
      </c>
    </row>
    <row r="15" spans="1:96">
      <c r="A15">
        <f>'Población %'!A60</f>
        <v>1999</v>
      </c>
      <c r="B15" s="65">
        <f>'Pronóstico1 Público'!B15*'Pronóstico2 Público'!$CR15</f>
        <v>4.1876870479615356E-3</v>
      </c>
      <c r="C15" s="65">
        <f>'Pronóstico1 Público'!C15*'Pronóstico2 Público'!$CR15</f>
        <v>6.1323978435233184E-3</v>
      </c>
      <c r="D15" s="65">
        <f>'Pronóstico1 Público'!D15*'Pronóstico2 Público'!$CR15</f>
        <v>1.3104620424473147E-2</v>
      </c>
      <c r="E15" s="65">
        <f>'Pronóstico1 Público'!E15*'Pronóstico2 Público'!$CR15</f>
        <v>2.8933857771748141E-2</v>
      </c>
      <c r="F15" s="65">
        <f>'Pronóstico1 Público'!F15*'Pronóstico2 Público'!$CR15</f>
        <v>6.4234708033148513E-2</v>
      </c>
      <c r="G15" s="65">
        <f>'Pronóstico1 Público'!G15*'Pronóstico2 Público'!$CR15</f>
        <v>0.11707319507142383</v>
      </c>
      <c r="H15" s="65">
        <f>'Pronóstico1 Público'!H15*'Pronóstico2 Público'!$CR15</f>
        <v>0.16393530827030237</v>
      </c>
      <c r="I15" s="65">
        <f>'Pronóstico1 Público'!I15*'Pronóstico2 Público'!$CR15</f>
        <v>0.18291426313074649</v>
      </c>
      <c r="J15" s="65">
        <f>'Pronóstico1 Público'!J15*'Pronóstico2 Público'!$CR15</f>
        <v>0.17580891375989255</v>
      </c>
      <c r="K15" s="65">
        <f>'Pronóstico1 Público'!K15*'Pronóstico2 Público'!$CR15</f>
        <v>0.17261648473555002</v>
      </c>
      <c r="L15" s="65">
        <f>'Pronóstico1 Público'!L15*'Pronóstico2 Público'!$CR15</f>
        <v>0.16969142690358791</v>
      </c>
      <c r="M15" s="65">
        <f>'Pronóstico1 Público'!M15*'Pronóstico2 Público'!$CR15</f>
        <v>0.16273960672815918</v>
      </c>
      <c r="N15" s="65">
        <f>'Pronóstico1 Público'!N15*'Pronóstico2 Público'!$CR15</f>
        <v>0.16165052729835225</v>
      </c>
      <c r="O15" s="65">
        <f>'Pronóstico1 Público'!O15*'Pronóstico2 Público'!$CR15</f>
        <v>0.17799438998661604</v>
      </c>
      <c r="P15" s="65">
        <f>'Pronóstico1 Público'!P15*'Pronóstico2 Público'!$CR15</f>
        <v>0.15611763106601678</v>
      </c>
      <c r="Q15" s="65">
        <f>'Pronóstico1 Público'!Q15*'Pronóstico2 Público'!$CR15</f>
        <v>0.17655881854655472</v>
      </c>
      <c r="R15" s="65">
        <f>'Pronóstico1 Público'!R15*'Pronóstico2 Público'!$CR15</f>
        <v>0.16425636694840354</v>
      </c>
      <c r="S15" s="65">
        <f>'Pronóstico1 Público'!S15*'Pronóstico2 Público'!$CR15</f>
        <v>0.14175442416962175</v>
      </c>
      <c r="T15" s="65">
        <f>'Pronóstico1 Público'!T15*'Pronóstico2 Público'!$CR15</f>
        <v>0.12704911304093941</v>
      </c>
      <c r="U15" s="65">
        <f>'Pronóstico1 Público'!U15*'Pronóstico2 Público'!$CR15</f>
        <v>0.12105605031690007</v>
      </c>
      <c r="V15" s="65">
        <f>'Pronóstico1 Público'!V15*'Pronóstico2 Público'!$CR15</f>
        <v>0.11016458739094194</v>
      </c>
      <c r="W15" s="65">
        <f>'Pronóstico1 Público'!W15*'Pronóstico2 Público'!$CR15</f>
        <v>9.8819132512356994E-2</v>
      </c>
      <c r="X15" s="65">
        <f>'Pronóstico1 Público'!X15*'Pronóstico2 Público'!$CR15</f>
        <v>9.2428807525878329E-2</v>
      </c>
      <c r="Y15" s="65">
        <f>'Pronóstico1 Público'!Y15*'Pronóstico2 Público'!$CR15</f>
        <v>6.1555088457206843E-2</v>
      </c>
      <c r="Z15" s="65">
        <f>'Pronóstico1 Público'!Z15*'Pronóstico2 Público'!$CR15</f>
        <v>4.6032521304572811E-2</v>
      </c>
      <c r="AA15" s="65">
        <f>'Pronóstico1 Público'!AA15*'Pronóstico2 Público'!$CR15</f>
        <v>4.4037048685019883E-2</v>
      </c>
      <c r="AB15" s="65">
        <f>'Pronóstico1 Público'!AB15*'Pronóstico2 Público'!$CR15</f>
        <v>4.3842845510455378E-2</v>
      </c>
      <c r="AC15" s="65">
        <f>'Pronóstico1 Público'!AC15*'Pronóstico2 Público'!$CR15</f>
        <v>2.1803387121800254E-2</v>
      </c>
      <c r="AD15" s="65">
        <f>'Pronóstico1 Público'!AD15*'Pronóstico2 Público'!$CR15</f>
        <v>2.8679927045540336E-2</v>
      </c>
      <c r="AE15" s="65">
        <f>'Pronóstico1 Público'!AE15*'Pronóstico2 Público'!$CR15</f>
        <v>1.6711359443727127E-2</v>
      </c>
      <c r="AF15" s="65">
        <f>'Pronóstico1 Público'!AF15*'Pronóstico2 Público'!$CR15</f>
        <v>1.3170382487100509E-2</v>
      </c>
      <c r="AG15" s="65">
        <f>'Pronóstico1 Público'!AG15*'Pronóstico2 Público'!$CR15</f>
        <v>7.8071385151244482E-3</v>
      </c>
      <c r="AH15" s="65">
        <f>'Pronóstico1 Público'!AH15*'Pronóstico2 Público'!$CR15</f>
        <v>5.8659493209508497E-3</v>
      </c>
      <c r="AI15" s="65">
        <f>'Pronóstico1 Público'!AI15*'Pronóstico2 Público'!$CR15</f>
        <v>8.684621036689608E-3</v>
      </c>
      <c r="AJ15" s="65">
        <f>'Pronóstico1 Público'!AJ15*'Pronóstico2 Público'!$CR15</f>
        <v>3.2149503993548407E-3</v>
      </c>
      <c r="AK15" s="65">
        <f>'Pronóstico1 Público'!AK15*'Pronóstico2 Público'!$CR15</f>
        <v>4.7972822287139123E-3</v>
      </c>
      <c r="AL15" s="65">
        <f>'Pronóstico1 Público'!AL15*'Pronóstico2 Público'!$CR15</f>
        <v>4.8617171716884011E-3</v>
      </c>
      <c r="AM15" s="65">
        <f>'Pronóstico1 Público'!AM15*'Pronóstico2 Público'!$CR15</f>
        <v>5.1930091873150534E-3</v>
      </c>
      <c r="AN15" s="65">
        <f>'Pronóstico1 Público'!AN15*'Pronóstico2 Público'!$CR15</f>
        <v>4.2176363449166511E-3</v>
      </c>
      <c r="AO15" s="65">
        <f>'Pronóstico1 Público'!AO15*'Pronóstico2 Público'!$CR15</f>
        <v>2.5128655049017354E-3</v>
      </c>
      <c r="AP15" s="65">
        <f>'Pronóstico1 Público'!AP15*'Pronóstico2 Público'!$CR15</f>
        <v>2.1146898408235105E-3</v>
      </c>
      <c r="AQ15" s="65">
        <f>'Pronóstico1 Público'!AQ15*'Pronóstico2 Público'!$CR15</f>
        <v>1.7075585963813736E-3</v>
      </c>
      <c r="AR15" s="65">
        <f>'Pronóstico1 Público'!AR15*'Pronóstico2 Público'!$CR15</f>
        <v>1.6438393040509155E-3</v>
      </c>
      <c r="AS15" s="65">
        <f>'Pronóstico1 Público'!AS15*'Pronóstico2 Público'!$CR15</f>
        <v>2.1251096346867377E-3</v>
      </c>
      <c r="AT15" s="65">
        <f>'Pronóstico1 Público'!AT15*'Pronóstico2 Público'!$CR15</f>
        <v>1.6947999223810683E-3</v>
      </c>
      <c r="AU15" s="65">
        <f>'Pronóstico1 Público'!AU15*'Pronóstico2 Público'!$CR15</f>
        <v>1.5157619121980341E-3</v>
      </c>
      <c r="AV15" s="65">
        <f>'Pronóstico1 Público'!AV15*'Pronóstico2 Público'!$CR15</f>
        <v>2.0770516323002654E-3</v>
      </c>
      <c r="AW15" s="65">
        <f>'Pronóstico1 Público'!AW15*'Pronóstico2 Público'!$CR15</f>
        <v>1.4153924178787257E-3</v>
      </c>
      <c r="AX15" s="65">
        <f>'Pronóstico1 Público'!AX15*'Pronóstico2 Público'!$CR15</f>
        <v>1.359231527277213E-3</v>
      </c>
      <c r="AY15" s="65">
        <f>'Pronóstico1 Público'!AY15*'Pronóstico2 Público'!$CR15</f>
        <v>1.4174665348813547E-3</v>
      </c>
      <c r="AZ15" s="65">
        <f>'Pronóstico1 Público'!AZ15*'Pronóstico2 Público'!$CR15</f>
        <v>5.5267581631314889E-4</v>
      </c>
      <c r="BA15" s="65">
        <f>'Pronóstico1 Público'!BA15*'Pronóstico2 Público'!$CR15</f>
        <v>0</v>
      </c>
      <c r="BB15" s="65">
        <f>'Pronóstico1 Público'!BB15*'Pronóstico2 Público'!$CR15</f>
        <v>0</v>
      </c>
      <c r="BC15" s="65">
        <f>'Pronóstico1 Público'!BC15*'Pronóstico2 Público'!$CR15</f>
        <v>1.2048021653049872E-4</v>
      </c>
      <c r="BD15" s="65">
        <f>'Pronóstico1 Público'!BD15*'Pronóstico2 Público'!$CR15</f>
        <v>0</v>
      </c>
      <c r="BE15" s="65">
        <f>'Pronóstico1 Público'!BE15*'Pronóstico2 Público'!$CR15</f>
        <v>0</v>
      </c>
      <c r="BF15" s="65">
        <f>'Pronóstico1 Público'!BF15*'Pronóstico2 Público'!$CR15</f>
        <v>0</v>
      </c>
      <c r="BG15" s="65">
        <f>'Pronóstico1 Público'!BG15*'Pronóstico2 Público'!$CR15</f>
        <v>0</v>
      </c>
      <c r="BH15" s="65">
        <f>'Pronóstico1 Público'!BH15*'Pronóstico2 Público'!$CR15</f>
        <v>0</v>
      </c>
      <c r="BI15" s="65">
        <f>'Pronóstico1 Público'!BI15*'Pronóstico2 Público'!$CR15</f>
        <v>3.4400499468154799E-5</v>
      </c>
      <c r="BJ15" s="65">
        <f>'Pronóstico1 Público'!BJ15*'Pronóstico2 Público'!$CR15</f>
        <v>0</v>
      </c>
      <c r="BK15" s="65">
        <f>'Pronóstico1 Público'!BK15*'Pronóstico2 Público'!$CR15</f>
        <v>0</v>
      </c>
      <c r="BL15" s="65">
        <f>'Pronóstico1 Público'!BL15*'Pronóstico2 Público'!$CR15</f>
        <v>0</v>
      </c>
      <c r="BM15" s="65">
        <f>'Pronóstico1 Público'!BM15*'Pronóstico2 Público'!$CR15</f>
        <v>0</v>
      </c>
      <c r="BN15" s="65">
        <f>'Pronóstico1 Público'!BN15*'Pronóstico2 Público'!$CR15</f>
        <v>1.1493856651710004E-5</v>
      </c>
      <c r="BO15" s="65">
        <f>'Pronóstico1 Público'!BO15*'Pronóstico2 Público'!$CR15</f>
        <v>0</v>
      </c>
      <c r="BP15" s="65">
        <f>'Pronóstico1 Público'!BP15*'Pronóstico2 Público'!$CR15</f>
        <v>0</v>
      </c>
      <c r="BQ15" s="65">
        <f>'Pronóstico1 Público'!BQ15*'Pronóstico2 Público'!$CR15</f>
        <v>0</v>
      </c>
      <c r="BR15" s="65">
        <f>'Pronóstico1 Público'!BR15*'Pronóstico2 Público'!$CR15</f>
        <v>0</v>
      </c>
      <c r="BS15" s="65">
        <f>'Pronóstico1 Público'!BS15*'Pronóstico2 Público'!$CR15</f>
        <v>0</v>
      </c>
      <c r="BT15" s="65">
        <f>'Pronóstico1 Público'!BT15*'Pronóstico2 Público'!$CR15</f>
        <v>0</v>
      </c>
      <c r="BU15" s="65">
        <f>'Pronóstico1 Público'!BU15*'Pronóstico2 Público'!$CR15</f>
        <v>0</v>
      </c>
      <c r="BV15" s="65">
        <f>'Pronóstico1 Público'!BV15*'Pronóstico2 Público'!$CR15</f>
        <v>0</v>
      </c>
      <c r="BW15" s="65">
        <f>'Pronóstico1 Público'!BW15*'Pronóstico2 Público'!$CR15</f>
        <v>0</v>
      </c>
      <c r="BX15" s="65">
        <f>'Pronóstico1 Público'!BX15*'Pronóstico2 Público'!$CR15</f>
        <v>0</v>
      </c>
      <c r="BY15" s="65">
        <f>'Pronóstico1 Público'!BY15*'Pronóstico2 Público'!$CR15</f>
        <v>0</v>
      </c>
      <c r="BZ15" s="65">
        <f>'Pronóstico1 Público'!BZ15*'Pronóstico2 Público'!$CR15</f>
        <v>0</v>
      </c>
      <c r="CA15" s="65">
        <f>'Pronóstico1 Público'!CA15*'Pronóstico2 Público'!$CR15</f>
        <v>0</v>
      </c>
      <c r="CB15" s="65">
        <f>'Pronóstico1 Público'!CB15*'Pronóstico2 Público'!$CR15</f>
        <v>0</v>
      </c>
      <c r="CC15" s="65">
        <f>'Pronóstico1 Público'!CC15*'Pronóstico2 Público'!$CR15</f>
        <v>0</v>
      </c>
      <c r="CD15" s="65">
        <f>'Pronóstico1 Público'!CD15*'Pronóstico2 Público'!$CR15</f>
        <v>0</v>
      </c>
      <c r="CE15" s="65">
        <f>'Pronóstico1 Público'!CE15*'Pronóstico2 Público'!$CR15</f>
        <v>0</v>
      </c>
      <c r="CF15" s="65">
        <f>'Pronóstico1 Público'!CF15*'Pronóstico2 Público'!$CR15</f>
        <v>0</v>
      </c>
      <c r="CG15" s="65">
        <f>'Pronóstico1 Público'!CG15*'Pronóstico2 Público'!$CR15</f>
        <v>0</v>
      </c>
      <c r="CH15" s="65">
        <f>'Pronóstico1 Público'!CH15*'Pronóstico2 Público'!$CR15</f>
        <v>0</v>
      </c>
      <c r="CI15" s="65">
        <f>'Pronóstico1 Público'!CI15*'Pronóstico2 Público'!$CR15</f>
        <v>0</v>
      </c>
      <c r="CJ15" s="65">
        <f>'Pronóstico1 Público'!CJ15*'Pronóstico2 Público'!$CR15</f>
        <v>0</v>
      </c>
      <c r="CK15" s="65">
        <f>'Pronóstico1 Público'!CK15*'Pronóstico2 Público'!$CR15</f>
        <v>0</v>
      </c>
      <c r="CL15" s="65">
        <f>'Pronóstico1 Público'!CL15*'Pronóstico2 Público'!$CR15</f>
        <v>0</v>
      </c>
      <c r="CM15" s="65">
        <f>'Pronóstico1 Público'!CM15*'Pronóstico2 Público'!$CR15</f>
        <v>0</v>
      </c>
      <c r="CN15" s="65">
        <f>'Pronóstico1 Público'!CN15*'Pronóstico2 Público'!$CR15</f>
        <v>0</v>
      </c>
      <c r="CP15" s="71">
        <f t="shared" si="0"/>
        <v>3.129999999999999</v>
      </c>
      <c r="CR15">
        <f>'Insumo 2'!$C$5/'Pronóstico1 Público'!CP15</f>
        <v>0.89626393933267712</v>
      </c>
    </row>
    <row r="16" spans="1:96">
      <c r="A16">
        <f>'Población %'!A61</f>
        <v>2000</v>
      </c>
      <c r="B16" s="65">
        <f>'Pronóstico1 Público'!B16*'Pronóstico2 Público'!$CR16</f>
        <v>4.0260817736042474E-3</v>
      </c>
      <c r="C16" s="65">
        <f>'Pronóstico1 Público'!C16*'Pronóstico2 Público'!$CR16</f>
        <v>5.9567820822637131E-3</v>
      </c>
      <c r="D16" s="65">
        <f>'Pronóstico1 Público'!D16*'Pronóstico2 Público'!$CR16</f>
        <v>1.2836397080373421E-2</v>
      </c>
      <c r="E16" s="65">
        <f>'Pronóstico1 Público'!E16*'Pronóstico2 Público'!$CR16</f>
        <v>2.8536960613837443E-2</v>
      </c>
      <c r="F16" s="65">
        <f>'Pronóstico1 Público'!F16*'Pronóstico2 Público'!$CR16</f>
        <v>6.3462719056562061E-2</v>
      </c>
      <c r="G16" s="65">
        <f>'Pronóstico1 Público'!G16*'Pronóstico2 Público'!$CR16</f>
        <v>0.11657061735018133</v>
      </c>
      <c r="H16" s="65">
        <f>'Pronóstico1 Público'!H16*'Pronóstico2 Público'!$CR16</f>
        <v>0.16421101539751554</v>
      </c>
      <c r="I16" s="65">
        <f>'Pronóstico1 Público'!I16*'Pronóstico2 Público'!$CR16</f>
        <v>0.18401962343063588</v>
      </c>
      <c r="J16" s="65">
        <f>'Pronóstico1 Público'!J16*'Pronóstico2 Público'!$CR16</f>
        <v>0.17737854121679505</v>
      </c>
      <c r="K16" s="65">
        <f>'Pronóstico1 Público'!K16*'Pronóstico2 Público'!$CR16</f>
        <v>0.17453998033367304</v>
      </c>
      <c r="L16" s="65">
        <f>'Pronóstico1 Público'!L16*'Pronóstico2 Público'!$CR16</f>
        <v>0.17184308451047139</v>
      </c>
      <c r="M16" s="65">
        <f>'Pronóstico1 Público'!M16*'Pronóstico2 Público'!$CR16</f>
        <v>0.16420157982711772</v>
      </c>
      <c r="N16" s="65">
        <f>'Pronóstico1 Público'!N16*'Pronóstico2 Público'!$CR16</f>
        <v>0.16213741953390831</v>
      </c>
      <c r="O16" s="65">
        <f>'Pronóstico1 Público'!O16*'Pronóstico2 Público'!$CR16</f>
        <v>0.17784472610005192</v>
      </c>
      <c r="P16" s="65">
        <f>'Pronóstico1 Público'!P16*'Pronóstico2 Público'!$CR16</f>
        <v>0.15615140948647616</v>
      </c>
      <c r="Q16" s="65">
        <f>'Pronóstico1 Público'!Q16*'Pronóstico2 Público'!$CR16</f>
        <v>0.17666806071617311</v>
      </c>
      <c r="R16" s="65">
        <f>'Pronóstico1 Público'!R16*'Pronóstico2 Público'!$CR16</f>
        <v>0.16374014365408901</v>
      </c>
      <c r="S16" s="65">
        <f>'Pronóstico1 Público'!S16*'Pronóstico2 Público'!$CR16</f>
        <v>0.14057918739506653</v>
      </c>
      <c r="T16" s="65">
        <f>'Pronóstico1 Público'!T16*'Pronóstico2 Público'!$CR16</f>
        <v>0.12557556999552838</v>
      </c>
      <c r="U16" s="65">
        <f>'Pronóstico1 Público'!U16*'Pronóstico2 Público'!$CR16</f>
        <v>0.11962129213797833</v>
      </c>
      <c r="V16" s="65">
        <f>'Pronóstico1 Público'!V16*'Pronóstico2 Público'!$CR16</f>
        <v>0.10873309588166633</v>
      </c>
      <c r="W16" s="65">
        <f>'Pronóstico1 Público'!W16*'Pronóstico2 Público'!$CR16</f>
        <v>9.7829141298903244E-2</v>
      </c>
      <c r="X16" s="65">
        <f>'Pronóstico1 Público'!X16*'Pronóstico2 Público'!$CR16</f>
        <v>9.2027532262273892E-2</v>
      </c>
      <c r="Y16" s="65">
        <f>'Pronóstico1 Público'!Y16*'Pronóstico2 Público'!$CR16</f>
        <v>6.1548094143317834E-2</v>
      </c>
      <c r="Z16" s="65">
        <f>'Pronóstico1 Público'!Z16*'Pronóstico2 Público'!$CR16</f>
        <v>4.6031116051338354E-2</v>
      </c>
      <c r="AA16" s="65">
        <f>'Pronóstico1 Público'!AA16*'Pronóstico2 Público'!$CR16</f>
        <v>4.4081087973051838E-2</v>
      </c>
      <c r="AB16" s="65">
        <f>'Pronóstico1 Público'!AB16*'Pronóstico2 Público'!$CR16</f>
        <v>4.3898300444376502E-2</v>
      </c>
      <c r="AC16" s="65">
        <f>'Pronóstico1 Público'!AC16*'Pronóstico2 Público'!$CR16</f>
        <v>2.1816330971188364E-2</v>
      </c>
      <c r="AD16" s="65">
        <f>'Pronóstico1 Público'!AD16*'Pronóstico2 Público'!$CR16</f>
        <v>2.8696062494456796E-2</v>
      </c>
      <c r="AE16" s="65">
        <f>'Pronóstico1 Público'!AE16*'Pronóstico2 Público'!$CR16</f>
        <v>1.6753390341850017E-2</v>
      </c>
      <c r="AF16" s="65">
        <f>'Pronóstico1 Público'!AF16*'Pronóstico2 Público'!$CR16</f>
        <v>1.3230503664143073E-2</v>
      </c>
      <c r="AG16" s="65">
        <f>'Pronóstico1 Público'!AG16*'Pronóstico2 Público'!$CR16</f>
        <v>7.8414836649419329E-3</v>
      </c>
      <c r="AH16" s="65">
        <f>'Pronóstico1 Público'!AH16*'Pronóstico2 Público'!$CR16</f>
        <v>5.8840367928719118E-3</v>
      </c>
      <c r="AI16" s="65">
        <f>'Pronóstico1 Público'!AI16*'Pronóstico2 Público'!$CR16</f>
        <v>8.7055389590360455E-3</v>
      </c>
      <c r="AJ16" s="65">
        <f>'Pronóstico1 Público'!AJ16*'Pronóstico2 Público'!$CR16</f>
        <v>3.2250033191430667E-3</v>
      </c>
      <c r="AK16" s="65">
        <f>'Pronóstico1 Público'!AK16*'Pronóstico2 Público'!$CR16</f>
        <v>4.8121613945155961E-3</v>
      </c>
      <c r="AL16" s="65">
        <f>'Pronóstico1 Público'!AL16*'Pronóstico2 Público'!$CR16</f>
        <v>4.8920328324437165E-3</v>
      </c>
      <c r="AM16" s="65">
        <f>'Pronóstico1 Público'!AM16*'Pronóstico2 Público'!$CR16</f>
        <v>5.2506531397260234E-3</v>
      </c>
      <c r="AN16" s="65">
        <f>'Pronóstico1 Público'!AN16*'Pronóstico2 Público'!$CR16</f>
        <v>4.2783098687423993E-3</v>
      </c>
      <c r="AO16" s="65">
        <f>'Pronóstico1 Público'!AO16*'Pronóstico2 Público'!$CR16</f>
        <v>2.5496943383286714E-3</v>
      </c>
      <c r="AP16" s="65">
        <f>'Pronóstico1 Público'!AP16*'Pronóstico2 Público'!$CR16</f>
        <v>2.1490419721982594E-3</v>
      </c>
      <c r="AQ16" s="65">
        <f>'Pronóstico1 Público'!AQ16*'Pronóstico2 Público'!$CR16</f>
        <v>1.7295891516592001E-3</v>
      </c>
      <c r="AR16" s="65">
        <f>'Pronóstico1 Público'!AR16*'Pronóstico2 Público'!$CR16</f>
        <v>1.6547655048736395E-3</v>
      </c>
      <c r="AS16" s="65">
        <f>'Pronóstico1 Público'!AS16*'Pronóstico2 Público'!$CR16</f>
        <v>2.1313398812999483E-3</v>
      </c>
      <c r="AT16" s="65">
        <f>'Pronóstico1 Público'!AT16*'Pronóstico2 Público'!$CR16</f>
        <v>1.7010572734212624E-3</v>
      </c>
      <c r="AU16" s="65">
        <f>'Pronóstico1 Público'!AU16*'Pronóstico2 Público'!$CR16</f>
        <v>1.5192239413429531E-3</v>
      </c>
      <c r="AV16" s="65">
        <f>'Pronóstico1 Público'!AV16*'Pronóstico2 Público'!$CR16</f>
        <v>2.0953976492214905E-3</v>
      </c>
      <c r="AW16" s="65">
        <f>'Pronóstico1 Público'!AW16*'Pronóstico2 Público'!$CR16</f>
        <v>1.4441069356867385E-3</v>
      </c>
      <c r="AX16" s="65">
        <f>'Pronóstico1 Público'!AX16*'Pronóstico2 Público'!$CR16</f>
        <v>1.3975676308813178E-3</v>
      </c>
      <c r="AY16" s="65">
        <f>'Pronóstico1 Público'!AY16*'Pronóstico2 Público'!$CR16</f>
        <v>1.456970854676218E-3</v>
      </c>
      <c r="AZ16" s="65">
        <f>'Pronóstico1 Público'!AZ16*'Pronóstico2 Público'!$CR16</f>
        <v>5.6940554011937537E-4</v>
      </c>
      <c r="BA16" s="65">
        <f>'Pronóstico1 Público'!BA16*'Pronóstico2 Público'!$CR16</f>
        <v>0</v>
      </c>
      <c r="BB16" s="65">
        <f>'Pronóstico1 Público'!BB16*'Pronóstico2 Público'!$CR16</f>
        <v>0</v>
      </c>
      <c r="BC16" s="65">
        <f>'Pronóstico1 Público'!BC16*'Pronóstico2 Público'!$CR16</f>
        <v>1.2043275065070277E-4</v>
      </c>
      <c r="BD16" s="65">
        <f>'Pronóstico1 Público'!BD16*'Pronóstico2 Público'!$CR16</f>
        <v>0</v>
      </c>
      <c r="BE16" s="65">
        <f>'Pronóstico1 Público'!BE16*'Pronóstico2 Público'!$CR16</f>
        <v>0</v>
      </c>
      <c r="BF16" s="65">
        <f>'Pronóstico1 Público'!BF16*'Pronóstico2 Público'!$CR16</f>
        <v>0</v>
      </c>
      <c r="BG16" s="65">
        <f>'Pronóstico1 Público'!BG16*'Pronóstico2 Público'!$CR16</f>
        <v>0</v>
      </c>
      <c r="BH16" s="65">
        <f>'Pronóstico1 Público'!BH16*'Pronóstico2 Público'!$CR16</f>
        <v>0</v>
      </c>
      <c r="BI16" s="65">
        <f>'Pronóstico1 Público'!BI16*'Pronóstico2 Público'!$CR16</f>
        <v>3.4595326749427032E-5</v>
      </c>
      <c r="BJ16" s="65">
        <f>'Pronóstico1 Público'!BJ16*'Pronóstico2 Público'!$CR16</f>
        <v>0</v>
      </c>
      <c r="BK16" s="65">
        <f>'Pronóstico1 Público'!BK16*'Pronóstico2 Público'!$CR16</f>
        <v>0</v>
      </c>
      <c r="BL16" s="65">
        <f>'Pronóstico1 Público'!BL16*'Pronóstico2 Público'!$CR16</f>
        <v>0</v>
      </c>
      <c r="BM16" s="65">
        <f>'Pronóstico1 Público'!BM16*'Pronóstico2 Público'!$CR16</f>
        <v>0</v>
      </c>
      <c r="BN16" s="65">
        <f>'Pronóstico1 Público'!BN16*'Pronóstico2 Público'!$CR16</f>
        <v>1.1744058600560458E-5</v>
      </c>
      <c r="BO16" s="65">
        <f>'Pronóstico1 Público'!BO16*'Pronóstico2 Público'!$CR16</f>
        <v>0</v>
      </c>
      <c r="BP16" s="65">
        <f>'Pronóstico1 Público'!BP16*'Pronóstico2 Público'!$CR16</f>
        <v>0</v>
      </c>
      <c r="BQ16" s="65">
        <f>'Pronóstico1 Público'!BQ16*'Pronóstico2 Público'!$CR16</f>
        <v>0</v>
      </c>
      <c r="BR16" s="65">
        <f>'Pronóstico1 Público'!BR16*'Pronóstico2 Público'!$CR16</f>
        <v>0</v>
      </c>
      <c r="BS16" s="65">
        <f>'Pronóstico1 Público'!BS16*'Pronóstico2 Público'!$CR16</f>
        <v>0</v>
      </c>
      <c r="BT16" s="65">
        <f>'Pronóstico1 Público'!BT16*'Pronóstico2 Público'!$CR16</f>
        <v>0</v>
      </c>
      <c r="BU16" s="65">
        <f>'Pronóstico1 Público'!BU16*'Pronóstico2 Público'!$CR16</f>
        <v>0</v>
      </c>
      <c r="BV16" s="65">
        <f>'Pronóstico1 Público'!BV16*'Pronóstico2 Público'!$CR16</f>
        <v>0</v>
      </c>
      <c r="BW16" s="65">
        <f>'Pronóstico1 Público'!BW16*'Pronóstico2 Público'!$CR16</f>
        <v>0</v>
      </c>
      <c r="BX16" s="65">
        <f>'Pronóstico1 Público'!BX16*'Pronóstico2 Público'!$CR16</f>
        <v>0</v>
      </c>
      <c r="BY16" s="65">
        <f>'Pronóstico1 Público'!BY16*'Pronóstico2 Público'!$CR16</f>
        <v>0</v>
      </c>
      <c r="BZ16" s="65">
        <f>'Pronóstico1 Público'!BZ16*'Pronóstico2 Público'!$CR16</f>
        <v>0</v>
      </c>
      <c r="CA16" s="65">
        <f>'Pronóstico1 Público'!CA16*'Pronóstico2 Público'!$CR16</f>
        <v>0</v>
      </c>
      <c r="CB16" s="65">
        <f>'Pronóstico1 Público'!CB16*'Pronóstico2 Público'!$CR16</f>
        <v>0</v>
      </c>
      <c r="CC16" s="65">
        <f>'Pronóstico1 Público'!CC16*'Pronóstico2 Público'!$CR16</f>
        <v>0</v>
      </c>
      <c r="CD16" s="65">
        <f>'Pronóstico1 Público'!CD16*'Pronóstico2 Público'!$CR16</f>
        <v>0</v>
      </c>
      <c r="CE16" s="65">
        <f>'Pronóstico1 Público'!CE16*'Pronóstico2 Público'!$CR16</f>
        <v>0</v>
      </c>
      <c r="CF16" s="65">
        <f>'Pronóstico1 Público'!CF16*'Pronóstico2 Público'!$CR16</f>
        <v>0</v>
      </c>
      <c r="CG16" s="65">
        <f>'Pronóstico1 Público'!CG16*'Pronóstico2 Público'!$CR16</f>
        <v>0</v>
      </c>
      <c r="CH16" s="65">
        <f>'Pronóstico1 Público'!CH16*'Pronóstico2 Público'!$CR16</f>
        <v>0</v>
      </c>
      <c r="CI16" s="65">
        <f>'Pronóstico1 Público'!CI16*'Pronóstico2 Público'!$CR16</f>
        <v>0</v>
      </c>
      <c r="CJ16" s="65">
        <f>'Pronóstico1 Público'!CJ16*'Pronóstico2 Público'!$CR16</f>
        <v>0</v>
      </c>
      <c r="CK16" s="65">
        <f>'Pronóstico1 Público'!CK16*'Pronóstico2 Público'!$CR16</f>
        <v>0</v>
      </c>
      <c r="CL16" s="65">
        <f>'Pronóstico1 Público'!CL16*'Pronóstico2 Público'!$CR16</f>
        <v>0</v>
      </c>
      <c r="CM16" s="65">
        <f>'Pronóstico1 Público'!CM16*'Pronóstico2 Público'!$CR16</f>
        <v>0</v>
      </c>
      <c r="CN16" s="65">
        <f>'Pronóstico1 Público'!CN16*'Pronóstico2 Público'!$CR16</f>
        <v>0</v>
      </c>
      <c r="CP16" s="71">
        <f t="shared" si="0"/>
        <v>3.1299999999999994</v>
      </c>
      <c r="CR16">
        <f>'Insumo 2'!$C$5/'Pronóstico1 Público'!CP16</f>
        <v>0.89767986893862373</v>
      </c>
    </row>
    <row r="17" spans="1:96">
      <c r="A17">
        <f>'Población %'!A62</f>
        <v>2001</v>
      </c>
      <c r="B17" s="65">
        <f>'Pronóstico1 Público'!B17*'Pronóstico2 Público'!$CR17</f>
        <v>3.8455824133473955E-3</v>
      </c>
      <c r="C17" s="65">
        <f>'Pronóstico1 Público'!C17*'Pronóstico2 Público'!$CR17</f>
        <v>5.725971735261081E-3</v>
      </c>
      <c r="D17" s="65">
        <f>'Pronóstico1 Público'!D17*'Pronóstico2 Público'!$CR17</f>
        <v>1.2437307492168903E-2</v>
      </c>
      <c r="E17" s="65">
        <f>'Pronóstico1 Público'!E17*'Pronóstico2 Público'!$CR17</f>
        <v>2.785577720634197E-2</v>
      </c>
      <c r="F17" s="65">
        <f>'Pronóstico1 Público'!F17*'Pronóstico2 Público'!$CR17</f>
        <v>6.2382303900629682E-2</v>
      </c>
      <c r="G17" s="65">
        <f>'Pronóstico1 Público'!G17*'Pronóstico2 Público'!$CR17</f>
        <v>0.11533706638141922</v>
      </c>
      <c r="H17" s="65">
        <f>'Pronóstico1 Público'!H17*'Pronóstico2 Público'!$CR17</f>
        <v>0.16349187551442412</v>
      </c>
      <c r="I17" s="65">
        <f>'Pronóstico1 Público'!I17*'Pronóstico2 Público'!$CR17</f>
        <v>0.18434064002532041</v>
      </c>
      <c r="J17" s="65">
        <f>'Pronóstico1 Público'!J17*'Pronóstico2 Público'!$CR17</f>
        <v>0.17853121900705429</v>
      </c>
      <c r="K17" s="65">
        <f>'Pronóstico1 Público'!K17*'Pronóstico2 Público'!$CR17</f>
        <v>0.17614141008769035</v>
      </c>
      <c r="L17" s="65">
        <f>'Pronóstico1 Público'!L17*'Pronóstico2 Público'!$CR17</f>
        <v>0.17374322514385282</v>
      </c>
      <c r="M17" s="65">
        <f>'Pronóstico1 Público'!M17*'Pronóstico2 Público'!$CR17</f>
        <v>0.16640331858461949</v>
      </c>
      <c r="N17" s="65">
        <f>'Pronóstico1 Público'!N17*'Pronóstico2 Público'!$CR17</f>
        <v>0.16380848702609124</v>
      </c>
      <c r="O17" s="65">
        <f>'Pronóstico1 Público'!O17*'Pronóstico2 Público'!$CR17</f>
        <v>0.17856188875925952</v>
      </c>
      <c r="P17" s="65">
        <f>'Pronóstico1 Público'!P17*'Pronóstico2 Público'!$CR17</f>
        <v>0.15606891975762824</v>
      </c>
      <c r="Q17" s="65">
        <f>'Pronóstico1 Público'!Q17*'Pronóstico2 Público'!$CR17</f>
        <v>0.17674293628229928</v>
      </c>
      <c r="R17" s="65">
        <f>'Pronóstico1 Público'!R17*'Pronóstico2 Público'!$CR17</f>
        <v>0.16388728038397998</v>
      </c>
      <c r="S17" s="65">
        <f>'Pronóstico1 Público'!S17*'Pronóstico2 Público'!$CR17</f>
        <v>0.14015131993736174</v>
      </c>
      <c r="T17" s="65">
        <f>'Pronóstico1 Público'!T17*'Pronóstico2 Público'!$CR17</f>
        <v>0.124530219267608</v>
      </c>
      <c r="U17" s="65">
        <f>'Pronóstico1 Público'!U17*'Pronóstico2 Público'!$CR17</f>
        <v>0.11824661711644292</v>
      </c>
      <c r="V17" s="65">
        <f>'Pronóstico1 Público'!V17*'Pronóstico2 Público'!$CR17</f>
        <v>0.10750722004306965</v>
      </c>
      <c r="W17" s="65">
        <f>'Pronóstico1 Público'!W17*'Pronóstico2 Público'!$CR17</f>
        <v>9.6658268047661478E-2</v>
      </c>
      <c r="X17" s="65">
        <f>'Pronóstico1 Público'!X17*'Pronóstico2 Público'!$CR17</f>
        <v>9.1236185261182601E-2</v>
      </c>
      <c r="Y17" s="65">
        <f>'Pronóstico1 Público'!Y17*'Pronóstico2 Público'!$CR17</f>
        <v>6.1387552723974427E-2</v>
      </c>
      <c r="Z17" s="65">
        <f>'Pronóstico1 Público'!Z17*'Pronóstico2 Público'!$CR17</f>
        <v>4.6116046017798999E-2</v>
      </c>
      <c r="AA17" s="65">
        <f>'Pronóstico1 Público'!AA17*'Pronóstico2 Público'!$CR17</f>
        <v>4.4174919048617423E-2</v>
      </c>
      <c r="AB17" s="65">
        <f>'Pronóstico1 Público'!AB17*'Pronóstico2 Público'!$CR17</f>
        <v>4.4046762541421161E-2</v>
      </c>
      <c r="AC17" s="65">
        <f>'Pronóstico1 Público'!AC17*'Pronóstico2 Público'!$CR17</f>
        <v>2.1899072257946548E-2</v>
      </c>
      <c r="AD17" s="65">
        <f>'Pronóstico1 Público'!AD17*'Pronóstico2 Público'!$CR17</f>
        <v>2.8784702089832147E-2</v>
      </c>
      <c r="AE17" s="65">
        <f>'Pronóstico1 Público'!AE17*'Pronóstico2 Público'!$CR17</f>
        <v>1.6799732452988412E-2</v>
      </c>
      <c r="AF17" s="65">
        <f>'Pronóstico1 Público'!AF17*'Pronóstico2 Público'!$CR17</f>
        <v>1.3287164836099954E-2</v>
      </c>
      <c r="AG17" s="65">
        <f>'Pronóstico1 Público'!AG17*'Pronóstico2 Público'!$CR17</f>
        <v>7.8871852696332963E-3</v>
      </c>
      <c r="AH17" s="65">
        <f>'Pronóstico1 Público'!AH17*'Pronóstico2 Público'!$CR17</f>
        <v>5.9154927480101292E-3</v>
      </c>
      <c r="AI17" s="65">
        <f>'Pronóstico1 Público'!AI17*'Pronóstico2 Público'!$CR17</f>
        <v>8.7384432570767091E-3</v>
      </c>
      <c r="AJ17" s="65">
        <f>'Pronóstico1 Público'!AJ17*'Pronóstico2 Público'!$CR17</f>
        <v>3.2339525898019182E-3</v>
      </c>
      <c r="AK17" s="65">
        <f>'Pronóstico1 Público'!AK17*'Pronóstico2 Público'!$CR17</f>
        <v>4.826363740777352E-3</v>
      </c>
      <c r="AL17" s="65">
        <f>'Pronóstico1 Público'!AL17*'Pronóstico2 Público'!$CR17</f>
        <v>4.9033640611096333E-3</v>
      </c>
      <c r="AM17" s="65">
        <f>'Pronóstico1 Público'!AM17*'Pronóstico2 Público'!$CR17</f>
        <v>5.276820560905923E-3</v>
      </c>
      <c r="AN17" s="65">
        <f>'Pronóstico1 Público'!AN17*'Pronóstico2 Público'!$CR17</f>
        <v>4.3192294570114347E-3</v>
      </c>
      <c r="AO17" s="65">
        <f>'Pronóstico1 Público'!AO17*'Pronóstico2 Público'!$CR17</f>
        <v>2.5821203182715279E-3</v>
      </c>
      <c r="AP17" s="65">
        <f>'Pronóstico1 Público'!AP17*'Pronóstico2 Público'!$CR17</f>
        <v>2.1767975322695391E-3</v>
      </c>
      <c r="AQ17" s="65">
        <f>'Pronóstico1 Público'!AQ17*'Pronóstico2 Público'!$CR17</f>
        <v>1.7546295537576096E-3</v>
      </c>
      <c r="AR17" s="65">
        <f>'Pronóstico1 Público'!AR17*'Pronóstico2 Público'!$CR17</f>
        <v>1.6729569188687502E-3</v>
      </c>
      <c r="AS17" s="65">
        <f>'Pronóstico1 Público'!AS17*'Pronóstico2 Público'!$CR17</f>
        <v>2.1409498703354982E-3</v>
      </c>
      <c r="AT17" s="65">
        <f>'Pronóstico1 Público'!AT17*'Pronóstico2 Público'!$CR17</f>
        <v>1.702137142311293E-3</v>
      </c>
      <c r="AU17" s="65">
        <f>'Pronóstico1 Público'!AU17*'Pronóstico2 Público'!$CR17</f>
        <v>1.5212403716921359E-3</v>
      </c>
      <c r="AV17" s="65">
        <f>'Pronóstico1 Público'!AV17*'Pronóstico2 Público'!$CR17</f>
        <v>2.0952241608362438E-3</v>
      </c>
      <c r="AW17" s="65">
        <f>'Pronóstico1 Público'!AW17*'Pronóstico2 Público'!$CR17</f>
        <v>1.4534922997793593E-3</v>
      </c>
      <c r="AX17" s="65">
        <f>'Pronóstico1 Público'!AX17*'Pronóstico2 Público'!$CR17</f>
        <v>1.4226239810064697E-3</v>
      </c>
      <c r="AY17" s="65">
        <f>'Pronóstico1 Público'!AY17*'Pronóstico2 Público'!$CR17</f>
        <v>1.4944581283165284E-3</v>
      </c>
      <c r="AZ17" s="65">
        <f>'Pronóstico1 Público'!AZ17*'Pronóstico2 Público'!$CR17</f>
        <v>5.8376867670819406E-4</v>
      </c>
      <c r="BA17" s="65">
        <f>'Pronóstico1 Público'!BA17*'Pronóstico2 Público'!$CR17</f>
        <v>0</v>
      </c>
      <c r="BB17" s="65">
        <f>'Pronóstico1 Público'!BB17*'Pronóstico2 Público'!$CR17</f>
        <v>0</v>
      </c>
      <c r="BC17" s="65">
        <f>'Pronóstico1 Público'!BC17*'Pronóstico2 Público'!$CR17</f>
        <v>1.2114558890031096E-4</v>
      </c>
      <c r="BD17" s="65">
        <f>'Pronóstico1 Público'!BD17*'Pronóstico2 Público'!$CR17</f>
        <v>0</v>
      </c>
      <c r="BE17" s="65">
        <f>'Pronóstico1 Público'!BE17*'Pronóstico2 Público'!$CR17</f>
        <v>0</v>
      </c>
      <c r="BF17" s="65">
        <f>'Pronóstico1 Público'!BF17*'Pronóstico2 Público'!$CR17</f>
        <v>0</v>
      </c>
      <c r="BG17" s="65">
        <f>'Pronóstico1 Público'!BG17*'Pronóstico2 Público'!$CR17</f>
        <v>0</v>
      </c>
      <c r="BH17" s="65">
        <f>'Pronóstico1 Público'!BH17*'Pronóstico2 Público'!$CR17</f>
        <v>0</v>
      </c>
      <c r="BI17" s="65">
        <f>'Pronóstico1 Público'!BI17*'Pronóstico2 Público'!$CR17</f>
        <v>3.4678794797839009E-5</v>
      </c>
      <c r="BJ17" s="65">
        <f>'Pronóstico1 Público'!BJ17*'Pronóstico2 Público'!$CR17</f>
        <v>0</v>
      </c>
      <c r="BK17" s="65">
        <f>'Pronóstico1 Público'!BK17*'Pronóstico2 Público'!$CR17</f>
        <v>0</v>
      </c>
      <c r="BL17" s="65">
        <f>'Pronóstico1 Público'!BL17*'Pronóstico2 Público'!$CR17</f>
        <v>0</v>
      </c>
      <c r="BM17" s="65">
        <f>'Pronóstico1 Público'!BM17*'Pronóstico2 Público'!$CR17</f>
        <v>0</v>
      </c>
      <c r="BN17" s="65">
        <f>'Pronóstico1 Público'!BN17*'Pronóstico2 Público'!$CR17</f>
        <v>1.1933634427453456E-5</v>
      </c>
      <c r="BO17" s="65">
        <f>'Pronóstico1 Público'!BO17*'Pronóstico2 Público'!$CR17</f>
        <v>0</v>
      </c>
      <c r="BP17" s="65">
        <f>'Pronóstico1 Público'!BP17*'Pronóstico2 Público'!$CR17</f>
        <v>0</v>
      </c>
      <c r="BQ17" s="65">
        <f>'Pronóstico1 Público'!BQ17*'Pronóstico2 Público'!$CR17</f>
        <v>0</v>
      </c>
      <c r="BR17" s="65">
        <f>'Pronóstico1 Público'!BR17*'Pronóstico2 Público'!$CR17</f>
        <v>0</v>
      </c>
      <c r="BS17" s="65">
        <f>'Pronóstico1 Público'!BS17*'Pronóstico2 Público'!$CR17</f>
        <v>0</v>
      </c>
      <c r="BT17" s="65">
        <f>'Pronóstico1 Público'!BT17*'Pronóstico2 Público'!$CR17</f>
        <v>0</v>
      </c>
      <c r="BU17" s="65">
        <f>'Pronóstico1 Público'!BU17*'Pronóstico2 Público'!$CR17</f>
        <v>0</v>
      </c>
      <c r="BV17" s="65">
        <f>'Pronóstico1 Público'!BV17*'Pronóstico2 Público'!$CR17</f>
        <v>0</v>
      </c>
      <c r="BW17" s="65">
        <f>'Pronóstico1 Público'!BW17*'Pronóstico2 Público'!$CR17</f>
        <v>0</v>
      </c>
      <c r="BX17" s="65">
        <f>'Pronóstico1 Público'!BX17*'Pronóstico2 Público'!$CR17</f>
        <v>0</v>
      </c>
      <c r="BY17" s="65">
        <f>'Pronóstico1 Público'!BY17*'Pronóstico2 Público'!$CR17</f>
        <v>0</v>
      </c>
      <c r="BZ17" s="65">
        <f>'Pronóstico1 Público'!BZ17*'Pronóstico2 Público'!$CR17</f>
        <v>0</v>
      </c>
      <c r="CA17" s="65">
        <f>'Pronóstico1 Público'!CA17*'Pronóstico2 Público'!$CR17</f>
        <v>0</v>
      </c>
      <c r="CB17" s="65">
        <f>'Pronóstico1 Público'!CB17*'Pronóstico2 Público'!$CR17</f>
        <v>0</v>
      </c>
      <c r="CC17" s="65">
        <f>'Pronóstico1 Público'!CC17*'Pronóstico2 Público'!$CR17</f>
        <v>0</v>
      </c>
      <c r="CD17" s="65">
        <f>'Pronóstico1 Público'!CD17*'Pronóstico2 Público'!$CR17</f>
        <v>0</v>
      </c>
      <c r="CE17" s="65">
        <f>'Pronóstico1 Público'!CE17*'Pronóstico2 Público'!$CR17</f>
        <v>0</v>
      </c>
      <c r="CF17" s="65">
        <f>'Pronóstico1 Público'!CF17*'Pronóstico2 Público'!$CR17</f>
        <v>0</v>
      </c>
      <c r="CG17" s="65">
        <f>'Pronóstico1 Público'!CG17*'Pronóstico2 Público'!$CR17</f>
        <v>0</v>
      </c>
      <c r="CH17" s="65">
        <f>'Pronóstico1 Público'!CH17*'Pronóstico2 Público'!$CR17</f>
        <v>0</v>
      </c>
      <c r="CI17" s="65">
        <f>'Pronóstico1 Público'!CI17*'Pronóstico2 Público'!$CR17</f>
        <v>0</v>
      </c>
      <c r="CJ17" s="65">
        <f>'Pronóstico1 Público'!CJ17*'Pronóstico2 Público'!$CR17</f>
        <v>0</v>
      </c>
      <c r="CK17" s="65">
        <f>'Pronóstico1 Público'!CK17*'Pronóstico2 Público'!$CR17</f>
        <v>0</v>
      </c>
      <c r="CL17" s="65">
        <f>'Pronóstico1 Público'!CL17*'Pronóstico2 Público'!$CR17</f>
        <v>0</v>
      </c>
      <c r="CM17" s="65">
        <f>'Pronóstico1 Público'!CM17*'Pronóstico2 Público'!$CR17</f>
        <v>0</v>
      </c>
      <c r="CN17" s="65">
        <f>'Pronóstico1 Público'!CN17*'Pronóstico2 Público'!$CR17</f>
        <v>0</v>
      </c>
      <c r="CP17" s="71">
        <f t="shared" si="0"/>
        <v>3.1299999999999994</v>
      </c>
      <c r="CR17">
        <f>'Insumo 2'!$C$5/'Pronóstico1 Público'!CP17</f>
        <v>0.89780283621211343</v>
      </c>
    </row>
    <row r="18" spans="1:96">
      <c r="A18">
        <f>'Población %'!A63</f>
        <v>2002</v>
      </c>
      <c r="B18" s="65">
        <f>'Pronóstico1 Público'!B18*'Pronóstico2 Público'!$CR18</f>
        <v>3.6546243631057039E-3</v>
      </c>
      <c r="C18" s="65">
        <f>'Pronóstico1 Público'!C18*'Pronóstico2 Público'!$CR18</f>
        <v>5.5058306405772117E-3</v>
      </c>
      <c r="D18" s="65">
        <f>'Pronóstico1 Público'!D18*'Pronóstico2 Público'!$CR18</f>
        <v>1.199421244230044E-2</v>
      </c>
      <c r="E18" s="65">
        <f>'Pronóstico1 Público'!E18*'Pronóstico2 Público'!$CR18</f>
        <v>2.7047708350331063E-2</v>
      </c>
      <c r="F18" s="65">
        <f>'Pronóstico1 Público'!F18*'Pronóstico2 Público'!$CR18</f>
        <v>6.0974580952178233E-2</v>
      </c>
      <c r="G18" s="65">
        <f>'Pronóstico1 Público'!G18*'Pronóstico2 Público'!$CR18</f>
        <v>0.11345826375175368</v>
      </c>
      <c r="H18" s="65">
        <f>'Pronóstico1 Público'!H18*'Pronóstico2 Público'!$CR18</f>
        <v>0.16178305775329882</v>
      </c>
      <c r="I18" s="65">
        <f>'Pronóstico1 Público'!I18*'Pronóstico2 Público'!$CR18</f>
        <v>0.18343748920463301</v>
      </c>
      <c r="J18" s="65">
        <f>'Pronóstico1 Público'!J18*'Pronóstico2 Público'!$CR18</f>
        <v>0.17887121099425296</v>
      </c>
      <c r="K18" s="65">
        <f>'Pronóstico1 Público'!K18*'Pronóstico2 Público'!$CR18</f>
        <v>0.17755459887059305</v>
      </c>
      <c r="L18" s="65">
        <f>'Pronóstico1 Público'!L18*'Pronóstico2 Público'!$CR18</f>
        <v>0.1757601730578984</v>
      </c>
      <c r="M18" s="65">
        <f>'Pronóstico1 Público'!M18*'Pronóstico2 Público'!$CR18</f>
        <v>0.16859605121370541</v>
      </c>
      <c r="N18" s="65">
        <f>'Pronóstico1 Público'!N18*'Pronóstico2 Público'!$CR18</f>
        <v>0.16633778130555654</v>
      </c>
      <c r="O18" s="65">
        <f>'Pronóstico1 Público'!O18*'Pronóstico2 Público'!$CR18</f>
        <v>0.18074501383534319</v>
      </c>
      <c r="P18" s="65">
        <f>'Pronóstico1 Público'!P18*'Pronóstico2 Público'!$CR18</f>
        <v>0.15694860488921647</v>
      </c>
      <c r="Q18" s="65">
        <f>'Pronóstico1 Público'!Q18*'Pronóstico2 Público'!$CR18</f>
        <v>0.17688623733413256</v>
      </c>
      <c r="R18" s="65">
        <f>'Pronóstico1 Público'!R18*'Pronóstico2 Público'!$CR18</f>
        <v>0.16417349463823269</v>
      </c>
      <c r="S18" s="65">
        <f>'Pronóstico1 Público'!S18*'Pronóstico2 Público'!$CR18</f>
        <v>0.14046153563502109</v>
      </c>
      <c r="T18" s="65">
        <f>'Pronóstico1 Público'!T18*'Pronóstico2 Público'!$CR18</f>
        <v>0.12426563220095445</v>
      </c>
      <c r="U18" s="65">
        <f>'Pronóstico1 Público'!U18*'Pronóstico2 Público'!$CR18</f>
        <v>0.11730024757432327</v>
      </c>
      <c r="V18" s="65">
        <f>'Pronóstico1 Público'!V18*'Pronóstico2 Público'!$CR18</f>
        <v>0.10625767331857723</v>
      </c>
      <c r="W18" s="65">
        <f>'Pronóstico1 Público'!W18*'Pronóstico2 Público'!$CR18</f>
        <v>9.5545406241919636E-2</v>
      </c>
      <c r="X18" s="65">
        <f>'Pronóstico1 Público'!X18*'Pronóstico2 Público'!$CR18</f>
        <v>9.0110340120205842E-2</v>
      </c>
      <c r="Y18" s="65">
        <f>'Pronóstico1 Público'!Y18*'Pronóstico2 Público'!$CR18</f>
        <v>6.0827645398587621E-2</v>
      </c>
      <c r="Z18" s="65">
        <f>'Pronóstico1 Público'!Z18*'Pronóstico2 Público'!$CR18</f>
        <v>4.5967166488742953E-2</v>
      </c>
      <c r="AA18" s="65">
        <f>'Pronóstico1 Público'!AA18*'Pronóstico2 Público'!$CR18</f>
        <v>4.4224953952979686E-2</v>
      </c>
      <c r="AB18" s="65">
        <f>'Pronóstico1 Público'!AB18*'Pronóstico2 Público'!$CR18</f>
        <v>4.4103715269082439E-2</v>
      </c>
      <c r="AC18" s="65">
        <f>'Pronóstico1 Público'!AC18*'Pronóstico2 Público'!$CR18</f>
        <v>2.1952852846687937E-2</v>
      </c>
      <c r="AD18" s="65">
        <f>'Pronóstico1 Público'!AD18*'Pronóstico2 Público'!$CR18</f>
        <v>2.8868106701513505E-2</v>
      </c>
      <c r="AE18" s="65">
        <f>'Pronóstico1 Público'!AE18*'Pronóstico2 Público'!$CR18</f>
        <v>1.683857309661874E-2</v>
      </c>
      <c r="AF18" s="65">
        <f>'Pronóstico1 Público'!AF18*'Pronóstico2 Público'!$CR18</f>
        <v>1.3314780891572215E-2</v>
      </c>
      <c r="AG18" s="65">
        <f>'Pronóstico1 Público'!AG18*'Pronóstico2 Público'!$CR18</f>
        <v>7.9153918386601282E-3</v>
      </c>
      <c r="AH18" s="65">
        <f>'Pronóstico1 Público'!AH18*'Pronóstico2 Público'!$CR18</f>
        <v>5.945652992412182E-3</v>
      </c>
      <c r="AI18" s="65">
        <f>'Pronóstico1 Público'!AI18*'Pronóstico2 Público'!$CR18</f>
        <v>8.7801950762176045E-3</v>
      </c>
      <c r="AJ18" s="65">
        <f>'Pronóstico1 Público'!AJ18*'Pronóstico2 Público'!$CR18</f>
        <v>3.2453685237710654E-3</v>
      </c>
      <c r="AK18" s="65">
        <f>'Pronóstico1 Público'!AK18*'Pronóstico2 Público'!$CR18</f>
        <v>4.8395827446231906E-3</v>
      </c>
      <c r="AL18" s="65">
        <f>'Pronóstico1 Público'!AL18*'Pronóstico2 Público'!$CR18</f>
        <v>4.9177721907303282E-3</v>
      </c>
      <c r="AM18" s="65">
        <f>'Pronóstico1 Público'!AM18*'Pronóstico2 Público'!$CR18</f>
        <v>5.2893396491884232E-3</v>
      </c>
      <c r="AN18" s="65">
        <f>'Pronóstico1 Público'!AN18*'Pronóstico2 Público'!$CR18</f>
        <v>4.3410931384289444E-3</v>
      </c>
      <c r="AO18" s="65">
        <f>'Pronóstico1 Público'!AO18*'Pronóstico2 Público'!$CR18</f>
        <v>2.6069921231782873E-3</v>
      </c>
      <c r="AP18" s="65">
        <f>'Pronóstico1 Público'!AP18*'Pronóstico2 Público'!$CR18</f>
        <v>2.204647322657554E-3</v>
      </c>
      <c r="AQ18" s="65">
        <f>'Pronóstico1 Público'!AQ18*'Pronóstico2 Público'!$CR18</f>
        <v>1.7775547332188819E-3</v>
      </c>
      <c r="AR18" s="65">
        <f>'Pronóstico1 Público'!AR18*'Pronóstico2 Público'!$CR18</f>
        <v>1.697487367232964E-3</v>
      </c>
      <c r="AS18" s="65">
        <f>'Pronóstico1 Público'!AS18*'Pronóstico2 Público'!$CR18</f>
        <v>2.1648289890846464E-3</v>
      </c>
      <c r="AT18" s="65">
        <f>'Pronóstico1 Público'!AT18*'Pronóstico2 Público'!$CR18</f>
        <v>1.7098725426772413E-3</v>
      </c>
      <c r="AU18" s="65">
        <f>'Pronóstico1 Público'!AU18*'Pronóstico2 Público'!$CR18</f>
        <v>1.5221327066259197E-3</v>
      </c>
      <c r="AV18" s="65">
        <f>'Pronóstico1 Público'!AV18*'Pronóstico2 Público'!$CR18</f>
        <v>2.0980295671476469E-3</v>
      </c>
      <c r="AW18" s="65">
        <f>'Pronóstico1 Público'!AW18*'Pronóstico2 Público'!$CR18</f>
        <v>1.4533507402371226E-3</v>
      </c>
      <c r="AX18" s="65">
        <f>'Pronóstico1 Público'!AX18*'Pronóstico2 Público'!$CR18</f>
        <v>1.4320117104675359E-3</v>
      </c>
      <c r="AY18" s="65">
        <f>'Pronóstico1 Público'!AY18*'Pronóstico2 Público'!$CR18</f>
        <v>1.521687942423018E-3</v>
      </c>
      <c r="AZ18" s="65">
        <f>'Pronóstico1 Público'!AZ18*'Pronóstico2 Público'!$CR18</f>
        <v>5.9903138004691004E-4</v>
      </c>
      <c r="BA18" s="65">
        <f>'Pronóstico1 Público'!BA18*'Pronóstico2 Público'!$CR18</f>
        <v>0</v>
      </c>
      <c r="BB18" s="65">
        <f>'Pronóstico1 Público'!BB18*'Pronóstico2 Público'!$CR18</f>
        <v>0</v>
      </c>
      <c r="BC18" s="65">
        <f>'Pronóstico1 Público'!BC18*'Pronóstico2 Público'!$CR18</f>
        <v>1.236324370087568E-4</v>
      </c>
      <c r="BD18" s="65">
        <f>'Pronóstico1 Público'!BD18*'Pronóstico2 Público'!$CR18</f>
        <v>0</v>
      </c>
      <c r="BE18" s="65">
        <f>'Pronóstico1 Público'!BE18*'Pronóstico2 Público'!$CR18</f>
        <v>0</v>
      </c>
      <c r="BF18" s="65">
        <f>'Pronóstico1 Público'!BF18*'Pronóstico2 Público'!$CR18</f>
        <v>0</v>
      </c>
      <c r="BG18" s="65">
        <f>'Pronóstico1 Público'!BG18*'Pronóstico2 Público'!$CR18</f>
        <v>0</v>
      </c>
      <c r="BH18" s="65">
        <f>'Pronóstico1 Público'!BH18*'Pronóstico2 Público'!$CR18</f>
        <v>0</v>
      </c>
      <c r="BI18" s="65">
        <f>'Pronóstico1 Público'!BI18*'Pronóstico2 Público'!$CR18</f>
        <v>3.4707897643372527E-5</v>
      </c>
      <c r="BJ18" s="65">
        <f>'Pronóstico1 Público'!BJ18*'Pronóstico2 Público'!$CR18</f>
        <v>0</v>
      </c>
      <c r="BK18" s="65">
        <f>'Pronóstico1 Público'!BK18*'Pronóstico2 Público'!$CR18</f>
        <v>0</v>
      </c>
      <c r="BL18" s="65">
        <f>'Pronóstico1 Público'!BL18*'Pronóstico2 Público'!$CR18</f>
        <v>0</v>
      </c>
      <c r="BM18" s="65">
        <f>'Pronóstico1 Público'!BM18*'Pronóstico2 Público'!$CR18</f>
        <v>0</v>
      </c>
      <c r="BN18" s="65">
        <f>'Pronóstico1 Público'!BN18*'Pronóstico2 Público'!$CR18</f>
        <v>1.207305242190807E-5</v>
      </c>
      <c r="BO18" s="65">
        <f>'Pronóstico1 Público'!BO18*'Pronóstico2 Público'!$CR18</f>
        <v>0</v>
      </c>
      <c r="BP18" s="65">
        <f>'Pronóstico1 Público'!BP18*'Pronóstico2 Público'!$CR18</f>
        <v>0</v>
      </c>
      <c r="BQ18" s="65">
        <f>'Pronóstico1 Público'!BQ18*'Pronóstico2 Público'!$CR18</f>
        <v>0</v>
      </c>
      <c r="BR18" s="65">
        <f>'Pronóstico1 Público'!BR18*'Pronóstico2 Público'!$CR18</f>
        <v>0</v>
      </c>
      <c r="BS18" s="65">
        <f>'Pronóstico1 Público'!BS18*'Pronóstico2 Público'!$CR18</f>
        <v>0</v>
      </c>
      <c r="BT18" s="65">
        <f>'Pronóstico1 Público'!BT18*'Pronóstico2 Público'!$CR18</f>
        <v>0</v>
      </c>
      <c r="BU18" s="65">
        <f>'Pronóstico1 Público'!BU18*'Pronóstico2 Público'!$CR18</f>
        <v>0</v>
      </c>
      <c r="BV18" s="65">
        <f>'Pronóstico1 Público'!BV18*'Pronóstico2 Público'!$CR18</f>
        <v>0</v>
      </c>
      <c r="BW18" s="65">
        <f>'Pronóstico1 Público'!BW18*'Pronóstico2 Público'!$CR18</f>
        <v>0</v>
      </c>
      <c r="BX18" s="65">
        <f>'Pronóstico1 Público'!BX18*'Pronóstico2 Público'!$CR18</f>
        <v>0</v>
      </c>
      <c r="BY18" s="65">
        <f>'Pronóstico1 Público'!BY18*'Pronóstico2 Público'!$CR18</f>
        <v>0</v>
      </c>
      <c r="BZ18" s="65">
        <f>'Pronóstico1 Público'!BZ18*'Pronóstico2 Público'!$CR18</f>
        <v>0</v>
      </c>
      <c r="CA18" s="65">
        <f>'Pronóstico1 Público'!CA18*'Pronóstico2 Público'!$CR18</f>
        <v>0</v>
      </c>
      <c r="CB18" s="65">
        <f>'Pronóstico1 Público'!CB18*'Pronóstico2 Público'!$CR18</f>
        <v>0</v>
      </c>
      <c r="CC18" s="65">
        <f>'Pronóstico1 Público'!CC18*'Pronóstico2 Público'!$CR18</f>
        <v>0</v>
      </c>
      <c r="CD18" s="65">
        <f>'Pronóstico1 Público'!CD18*'Pronóstico2 Público'!$CR18</f>
        <v>0</v>
      </c>
      <c r="CE18" s="65">
        <f>'Pronóstico1 Público'!CE18*'Pronóstico2 Público'!$CR18</f>
        <v>0</v>
      </c>
      <c r="CF18" s="65">
        <f>'Pronóstico1 Público'!CF18*'Pronóstico2 Público'!$CR18</f>
        <v>0</v>
      </c>
      <c r="CG18" s="65">
        <f>'Pronóstico1 Público'!CG18*'Pronóstico2 Público'!$CR18</f>
        <v>0</v>
      </c>
      <c r="CH18" s="65">
        <f>'Pronóstico1 Público'!CH18*'Pronóstico2 Público'!$CR18</f>
        <v>0</v>
      </c>
      <c r="CI18" s="65">
        <f>'Pronóstico1 Público'!CI18*'Pronóstico2 Público'!$CR18</f>
        <v>0</v>
      </c>
      <c r="CJ18" s="65">
        <f>'Pronóstico1 Público'!CJ18*'Pronóstico2 Público'!$CR18</f>
        <v>0</v>
      </c>
      <c r="CK18" s="65">
        <f>'Pronóstico1 Público'!CK18*'Pronóstico2 Público'!$CR18</f>
        <v>0</v>
      </c>
      <c r="CL18" s="65">
        <f>'Pronóstico1 Público'!CL18*'Pronóstico2 Público'!$CR18</f>
        <v>0</v>
      </c>
      <c r="CM18" s="65">
        <f>'Pronóstico1 Público'!CM18*'Pronóstico2 Público'!$CR18</f>
        <v>0</v>
      </c>
      <c r="CN18" s="65">
        <f>'Pronóstico1 Público'!CN18*'Pronóstico2 Público'!$CR18</f>
        <v>0</v>
      </c>
      <c r="CP18" s="71">
        <f t="shared" si="0"/>
        <v>3.13</v>
      </c>
      <c r="CR18">
        <f>'Insumo 2'!$C$5/'Pronóstico1 Público'!CP18</f>
        <v>0.89736452319552629</v>
      </c>
    </row>
    <row r="19" spans="1:96">
      <c r="A19">
        <f>'Población %'!A64</f>
        <v>2003</v>
      </c>
      <c r="B19" s="65">
        <f>'Pronóstico1 Público'!B19*'Pronóstico2 Público'!$CR19</f>
        <v>3.4743224985572738E-3</v>
      </c>
      <c r="C19" s="65">
        <f>'Pronóstico1 Público'!C19*'Pronóstico2 Público'!$CR19</f>
        <v>5.2665559137871042E-3</v>
      </c>
      <c r="D19" s="65">
        <f>'Pronóstico1 Público'!D19*'Pronóstico2 Público'!$CR19</f>
        <v>1.1599915975217701E-2</v>
      </c>
      <c r="E19" s="65">
        <f>'Pronóstico1 Público'!E19*'Pronóstico2 Público'!$CR19</f>
        <v>2.6172365932103894E-2</v>
      </c>
      <c r="F19" s="65">
        <f>'Pronóstico1 Público'!F19*'Pronóstico2 Público'!$CR19</f>
        <v>5.9340062580237614E-2</v>
      </c>
      <c r="G19" s="65">
        <f>'Pronóstico1 Público'!G19*'Pronóstico2 Público'!$CR19</f>
        <v>0.11105882258172733</v>
      </c>
      <c r="H19" s="65">
        <f>'Pronóstico1 Público'!H19*'Pronóstico2 Público'!$CR19</f>
        <v>0.15928464424340855</v>
      </c>
      <c r="I19" s="65">
        <f>'Pronóstico1 Público'!I19*'Pronóstico2 Público'!$CR19</f>
        <v>0.18156511760310381</v>
      </c>
      <c r="J19" s="65">
        <f>'Pronóstico1 Público'!J19*'Pronóstico2 Público'!$CR19</f>
        <v>0.17792064014787121</v>
      </c>
      <c r="K19" s="65">
        <f>'Pronóstico1 Público'!K19*'Pronóstico2 Público'!$CR19</f>
        <v>0.17793767813680131</v>
      </c>
      <c r="L19" s="65">
        <f>'Pronóstico1 Público'!L19*'Pronóstico2 Público'!$CR19</f>
        <v>0.17745951626105391</v>
      </c>
      <c r="M19" s="65">
        <f>'Pronóstico1 Público'!M19*'Pronóstico2 Público'!$CR19</f>
        <v>0.17098789750109009</v>
      </c>
      <c r="N19" s="65">
        <f>'Pronóstico1 Público'!N19*'Pronóstico2 Público'!$CR19</f>
        <v>0.16890747682302715</v>
      </c>
      <c r="O19" s="65">
        <f>'Pronóstico1 Público'!O19*'Pronóstico2 Público'!$CR19</f>
        <v>0.18393113150819385</v>
      </c>
      <c r="P19" s="65">
        <f>'Pronóstico1 Público'!P19*'Pronóstico2 Público'!$CR19</f>
        <v>0.15919356768962931</v>
      </c>
      <c r="Q19" s="65">
        <f>'Pronóstico1 Público'!Q19*'Pronóstico2 Público'!$CR19</f>
        <v>0.1781953686177766</v>
      </c>
      <c r="R19" s="65">
        <f>'Pronóstico1 Público'!R19*'Pronóstico2 Público'!$CR19</f>
        <v>0.16455040637563781</v>
      </c>
      <c r="S19" s="65">
        <f>'Pronóstico1 Público'!S19*'Pronóstico2 Público'!$CR19</f>
        <v>0.14091694150612905</v>
      </c>
      <c r="T19" s="65">
        <f>'Pronóstico1 Público'!T19*'Pronóstico2 Público'!$CR19</f>
        <v>0.12472265604903271</v>
      </c>
      <c r="U19" s="65">
        <f>'Pronóstico1 Público'!U19*'Pronóstico2 Público'!$CR19</f>
        <v>0.11717234708587021</v>
      </c>
      <c r="V19" s="65">
        <f>'Pronóstico1 Público'!V19*'Pronóstico2 Público'!$CR19</f>
        <v>0.10545261545457631</v>
      </c>
      <c r="W19" s="65">
        <f>'Pronóstico1 Público'!W19*'Pronóstico2 Público'!$CR19</f>
        <v>9.4432170184030106E-2</v>
      </c>
      <c r="X19" s="65">
        <f>'Pronóstico1 Público'!X19*'Pronóstico2 Público'!$CR19</f>
        <v>8.9059204350510318E-2</v>
      </c>
      <c r="Y19" s="65">
        <f>'Pronóstico1 Público'!Y19*'Pronóstico2 Público'!$CR19</f>
        <v>6.0059360178102865E-2</v>
      </c>
      <c r="Z19" s="65">
        <f>'Pronóstico1 Público'!Z19*'Pronóstico2 Público'!$CR19</f>
        <v>4.5528183948303005E-2</v>
      </c>
      <c r="AA19" s="65">
        <f>'Pronóstico1 Público'!AA19*'Pronóstico2 Público'!$CR19</f>
        <v>4.4057745955341947E-2</v>
      </c>
      <c r="AB19" s="65">
        <f>'Pronóstico1 Público'!AB19*'Pronóstico2 Público'!$CR19</f>
        <v>4.4125012551929139E-2</v>
      </c>
      <c r="AC19" s="65">
        <f>'Pronóstico1 Público'!AC19*'Pronóstico2 Público'!$CR19</f>
        <v>2.1964622003997878E-2</v>
      </c>
      <c r="AD19" s="65">
        <f>'Pronóstico1 Público'!AD19*'Pronóstico2 Público'!$CR19</f>
        <v>2.8913817816261411E-2</v>
      </c>
      <c r="AE19" s="65">
        <f>'Pronóstico1 Público'!AE19*'Pronóstico2 Público'!$CR19</f>
        <v>1.6873221942110318E-2</v>
      </c>
      <c r="AF19" s="65">
        <f>'Pronóstico1 Público'!AF19*'Pronóstico2 Público'!$CR19</f>
        <v>1.3336175186636599E-2</v>
      </c>
      <c r="AG19" s="65">
        <f>'Pronóstico1 Público'!AG19*'Pronóstico2 Público'!$CR19</f>
        <v>7.9270907212779396E-3</v>
      </c>
      <c r="AH19" s="65">
        <f>'Pronóstico1 Público'!AH19*'Pronóstico2 Público'!$CR19</f>
        <v>5.9631592927302272E-3</v>
      </c>
      <c r="AI19" s="65">
        <f>'Pronóstico1 Público'!AI19*'Pronóstico2 Público'!$CR19</f>
        <v>8.8193150112736447E-3</v>
      </c>
      <c r="AJ19" s="65">
        <f>'Pronóstico1 Público'!AJ19*'Pronóstico2 Público'!$CR19</f>
        <v>3.2594151252629982E-3</v>
      </c>
      <c r="AK19" s="65">
        <f>'Pronóstico1 Público'!AK19*'Pronóstico2 Público'!$CR19</f>
        <v>4.8558871640547868E-3</v>
      </c>
      <c r="AL19" s="65">
        <f>'Pronóstico1 Público'!AL19*'Pronóstico2 Público'!$CR19</f>
        <v>4.9315965037602886E-3</v>
      </c>
      <c r="AM19" s="65">
        <f>'Pronóstico1 Público'!AM19*'Pronóstico2 Público'!$CR19</f>
        <v>5.3053859463823641E-3</v>
      </c>
      <c r="AN19" s="65">
        <f>'Pronóstico1 Público'!AN19*'Pronóstico2 Público'!$CR19</f>
        <v>4.3520501190900144E-3</v>
      </c>
      <c r="AO19" s="65">
        <f>'Pronóstico1 Público'!AO19*'Pronóstico2 Público'!$CR19</f>
        <v>2.6206779050721887E-3</v>
      </c>
      <c r="AP19" s="65">
        <f>'Pronóstico1 Público'!AP19*'Pronóstico2 Público'!$CR19</f>
        <v>2.2262705949859535E-3</v>
      </c>
      <c r="AQ19" s="65">
        <f>'Pronóstico1 Público'!AQ19*'Pronóstico2 Público'!$CR19</f>
        <v>1.8005932878281498E-3</v>
      </c>
      <c r="AR19" s="65">
        <f>'Pronóstico1 Público'!AR19*'Pronóstico2 Público'!$CR19</f>
        <v>1.720132336596283E-3</v>
      </c>
      <c r="AS19" s="65">
        <f>'Pronóstico1 Público'!AS19*'Pronóstico2 Público'!$CR19</f>
        <v>2.1973160320401309E-3</v>
      </c>
      <c r="AT19" s="65">
        <f>'Pronóstico1 Público'!AT19*'Pronóstico2 Público'!$CR19</f>
        <v>1.7293381980819247E-3</v>
      </c>
      <c r="AU19" s="65">
        <f>'Pronóstico1 Público'!AU19*'Pronóstico2 Público'!$CR19</f>
        <v>1.5292319664702112E-3</v>
      </c>
      <c r="AV19" s="65">
        <f>'Pronóstico1 Público'!AV19*'Pronóstico2 Público'!$CR19</f>
        <v>2.0993274601003187E-3</v>
      </c>
      <c r="AW19" s="65">
        <f>'Pronóstico1 Público'!AW19*'Pronóstico2 Público'!$CR19</f>
        <v>1.4554584990284797E-3</v>
      </c>
      <c r="AX19" s="65">
        <f>'Pronóstico1 Público'!AX19*'Pronóstico2 Público'!$CR19</f>
        <v>1.4320195100224798E-3</v>
      </c>
      <c r="AY19" s="65">
        <f>'Pronóstico1 Público'!AY19*'Pronóstico2 Público'!$CR19</f>
        <v>1.5320034717081429E-3</v>
      </c>
      <c r="AZ19" s="65">
        <f>'Pronóstico1 Público'!AZ19*'Pronóstico2 Público'!$CR19</f>
        <v>6.1019526125734335E-4</v>
      </c>
      <c r="BA19" s="65">
        <f>'Pronóstico1 Público'!BA19*'Pronóstico2 Público'!$CR19</f>
        <v>0</v>
      </c>
      <c r="BB19" s="65">
        <f>'Pronóstico1 Público'!BB19*'Pronóstico2 Público'!$CR19</f>
        <v>0</v>
      </c>
      <c r="BC19" s="65">
        <f>'Pronóstico1 Público'!BC19*'Pronóstico2 Público'!$CR19</f>
        <v>1.2716852263972513E-4</v>
      </c>
      <c r="BD19" s="65">
        <f>'Pronóstico1 Público'!BD19*'Pronóstico2 Público'!$CR19</f>
        <v>0</v>
      </c>
      <c r="BE19" s="65">
        <f>'Pronóstico1 Público'!BE19*'Pronóstico2 Público'!$CR19</f>
        <v>0</v>
      </c>
      <c r="BF19" s="65">
        <f>'Pronóstico1 Público'!BF19*'Pronóstico2 Público'!$CR19</f>
        <v>0</v>
      </c>
      <c r="BG19" s="65">
        <f>'Pronóstico1 Público'!BG19*'Pronóstico2 Público'!$CR19</f>
        <v>0</v>
      </c>
      <c r="BH19" s="65">
        <f>'Pronóstico1 Público'!BH19*'Pronóstico2 Público'!$CR19</f>
        <v>0</v>
      </c>
      <c r="BI19" s="65">
        <f>'Pronóstico1 Público'!BI19*'Pronóstico2 Público'!$CR19</f>
        <v>3.4654721198598323E-5</v>
      </c>
      <c r="BJ19" s="65">
        <f>'Pronóstico1 Público'!BJ19*'Pronóstico2 Público'!$CR19</f>
        <v>0</v>
      </c>
      <c r="BK19" s="65">
        <f>'Pronóstico1 Público'!BK19*'Pronóstico2 Público'!$CR19</f>
        <v>0</v>
      </c>
      <c r="BL19" s="65">
        <f>'Pronóstico1 Público'!BL19*'Pronóstico2 Público'!$CR19</f>
        <v>0</v>
      </c>
      <c r="BM19" s="65">
        <f>'Pronóstico1 Público'!BM19*'Pronóstico2 Público'!$CR19</f>
        <v>0</v>
      </c>
      <c r="BN19" s="65">
        <f>'Pronóstico1 Público'!BN19*'Pronóstico2 Público'!$CR19</f>
        <v>1.214774707972963E-5</v>
      </c>
      <c r="BO19" s="65">
        <f>'Pronóstico1 Público'!BO19*'Pronóstico2 Público'!$CR19</f>
        <v>0</v>
      </c>
      <c r="BP19" s="65">
        <f>'Pronóstico1 Público'!BP19*'Pronóstico2 Público'!$CR19</f>
        <v>0</v>
      </c>
      <c r="BQ19" s="65">
        <f>'Pronóstico1 Público'!BQ19*'Pronóstico2 Público'!$CR19</f>
        <v>0</v>
      </c>
      <c r="BR19" s="65">
        <f>'Pronóstico1 Público'!BR19*'Pronóstico2 Público'!$CR19</f>
        <v>0</v>
      </c>
      <c r="BS19" s="65">
        <f>'Pronóstico1 Público'!BS19*'Pronóstico2 Público'!$CR19</f>
        <v>0</v>
      </c>
      <c r="BT19" s="65">
        <f>'Pronóstico1 Público'!BT19*'Pronóstico2 Público'!$CR19</f>
        <v>0</v>
      </c>
      <c r="BU19" s="65">
        <f>'Pronóstico1 Público'!BU19*'Pronóstico2 Público'!$CR19</f>
        <v>0</v>
      </c>
      <c r="BV19" s="65">
        <f>'Pronóstico1 Público'!BV19*'Pronóstico2 Público'!$CR19</f>
        <v>0</v>
      </c>
      <c r="BW19" s="65">
        <f>'Pronóstico1 Público'!BW19*'Pronóstico2 Público'!$CR19</f>
        <v>0</v>
      </c>
      <c r="BX19" s="65">
        <f>'Pronóstico1 Público'!BX19*'Pronóstico2 Público'!$CR19</f>
        <v>0</v>
      </c>
      <c r="BY19" s="65">
        <f>'Pronóstico1 Público'!BY19*'Pronóstico2 Público'!$CR19</f>
        <v>0</v>
      </c>
      <c r="BZ19" s="65">
        <f>'Pronóstico1 Público'!BZ19*'Pronóstico2 Público'!$CR19</f>
        <v>0</v>
      </c>
      <c r="CA19" s="65">
        <f>'Pronóstico1 Público'!CA19*'Pronóstico2 Público'!$CR19</f>
        <v>0</v>
      </c>
      <c r="CB19" s="65">
        <f>'Pronóstico1 Público'!CB19*'Pronóstico2 Público'!$CR19</f>
        <v>0</v>
      </c>
      <c r="CC19" s="65">
        <f>'Pronóstico1 Público'!CC19*'Pronóstico2 Público'!$CR19</f>
        <v>0</v>
      </c>
      <c r="CD19" s="65">
        <f>'Pronóstico1 Público'!CD19*'Pronóstico2 Público'!$CR19</f>
        <v>0</v>
      </c>
      <c r="CE19" s="65">
        <f>'Pronóstico1 Público'!CE19*'Pronóstico2 Público'!$CR19</f>
        <v>0</v>
      </c>
      <c r="CF19" s="65">
        <f>'Pronóstico1 Público'!CF19*'Pronóstico2 Público'!$CR19</f>
        <v>0</v>
      </c>
      <c r="CG19" s="65">
        <f>'Pronóstico1 Público'!CG19*'Pronóstico2 Público'!$CR19</f>
        <v>0</v>
      </c>
      <c r="CH19" s="65">
        <f>'Pronóstico1 Público'!CH19*'Pronóstico2 Público'!$CR19</f>
        <v>0</v>
      </c>
      <c r="CI19" s="65">
        <f>'Pronóstico1 Público'!CI19*'Pronóstico2 Público'!$CR19</f>
        <v>0</v>
      </c>
      <c r="CJ19" s="65">
        <f>'Pronóstico1 Público'!CJ19*'Pronóstico2 Público'!$CR19</f>
        <v>0</v>
      </c>
      <c r="CK19" s="65">
        <f>'Pronóstico1 Público'!CK19*'Pronóstico2 Público'!$CR19</f>
        <v>0</v>
      </c>
      <c r="CL19" s="65">
        <f>'Pronóstico1 Público'!CL19*'Pronóstico2 Público'!$CR19</f>
        <v>0</v>
      </c>
      <c r="CM19" s="65">
        <f>'Pronóstico1 Público'!CM19*'Pronóstico2 Público'!$CR19</f>
        <v>0</v>
      </c>
      <c r="CN19" s="65">
        <f>'Pronóstico1 Público'!CN19*'Pronóstico2 Público'!$CR19</f>
        <v>0</v>
      </c>
      <c r="CP19" s="71">
        <f t="shared" si="0"/>
        <v>3.1299999999999986</v>
      </c>
      <c r="CR19">
        <f>'Insumo 2'!$C$5/'Pronóstico1 Público'!CP19</f>
        <v>0.89661227148256994</v>
      </c>
    </row>
    <row r="20" spans="1:96">
      <c r="A20">
        <f>'Población %'!A65</f>
        <v>2004</v>
      </c>
      <c r="B20" s="65">
        <f>'Pronóstico1 Público'!B20*'Pronóstico2 Público'!$CR20</f>
        <v>3.3312194600590116E-3</v>
      </c>
      <c r="C20" s="65">
        <f>'Pronóstico1 Público'!C20*'Pronóstico2 Público'!$CR20</f>
        <v>5.0554558986534021E-3</v>
      </c>
      <c r="D20" s="65">
        <f>'Pronóstico1 Público'!D20*'Pronóstico2 Público'!$CR20</f>
        <v>1.1164382740099107E-2</v>
      </c>
      <c r="E20" s="65">
        <f>'Pronóstico1 Público'!E20*'Pronóstico2 Público'!$CR20</f>
        <v>2.5418588708313362E-2</v>
      </c>
      <c r="F20" s="65">
        <f>'Pronóstico1 Público'!F20*'Pronóstico2 Público'!$CR20</f>
        <v>5.7616928341460948E-2</v>
      </c>
      <c r="G20" s="65">
        <f>'Pronóstico1 Público'!G20*'Pronóstico2 Público'!$CR20</f>
        <v>0.10833475204813153</v>
      </c>
      <c r="H20" s="65">
        <f>'Pronóstico1 Público'!H20*'Pronóstico2 Público'!$CR20</f>
        <v>0.15615205030456289</v>
      </c>
      <c r="I20" s="65">
        <f>'Pronóstico1 Público'!I20*'Pronóstico2 Público'!$CR20</f>
        <v>0.17892640323085554</v>
      </c>
      <c r="J20" s="65">
        <f>'Pronóstico1 Público'!J20*'Pronóstico2 Público'!$CR20</f>
        <v>0.17615645789549558</v>
      </c>
      <c r="K20" s="65">
        <f>'Pronóstico1 Público'!K20*'Pronóstico2 Público'!$CR20</f>
        <v>0.176924685495468</v>
      </c>
      <c r="L20" s="65">
        <f>'Pronóstico1 Público'!L20*'Pronóstico2 Público'!$CR20</f>
        <v>0.17789735603974391</v>
      </c>
      <c r="M20" s="65">
        <f>'Pronóstico1 Público'!M20*'Pronóstico2 Público'!$CR20</f>
        <v>0.17293416762220176</v>
      </c>
      <c r="N20" s="65">
        <f>'Pronóstico1 Público'!N20*'Pronóstico2 Público'!$CR20</f>
        <v>0.17175415529653482</v>
      </c>
      <c r="O20" s="65">
        <f>'Pronóstico1 Público'!O20*'Pronóstico2 Público'!$CR20</f>
        <v>0.18720583155637741</v>
      </c>
      <c r="P20" s="65">
        <f>'Pronóstico1 Público'!P20*'Pronóstico2 Público'!$CR20</f>
        <v>0.16236343668104172</v>
      </c>
      <c r="Q20" s="65">
        <f>'Pronóstico1 Público'!Q20*'Pronóstico2 Público'!$CR20</f>
        <v>0.18113122929533862</v>
      </c>
      <c r="R20" s="65">
        <f>'Pronóstico1 Público'!R20*'Pronóstico2 Público'!$CR20</f>
        <v>0.16607353056640203</v>
      </c>
      <c r="S20" s="65">
        <f>'Pronóstico1 Público'!S20*'Pronóstico2 Público'!$CR20</f>
        <v>0.14146082885712638</v>
      </c>
      <c r="T20" s="65">
        <f>'Pronóstico1 Público'!T20*'Pronóstico2 Público'!$CR20</f>
        <v>0.12532319752426485</v>
      </c>
      <c r="U20" s="65">
        <f>'Pronóstico1 Público'!U20*'Pronóstico2 Público'!$CR20</f>
        <v>0.11778657439890339</v>
      </c>
      <c r="V20" s="65">
        <f>'Pronóstico1 Público'!V20*'Pronóstico2 Público'!$CR20</f>
        <v>0.1054538544169312</v>
      </c>
      <c r="W20" s="65">
        <f>'Pronóstico1 Público'!W20*'Pronóstico2 Público'!$CR20</f>
        <v>9.3761193868245551E-2</v>
      </c>
      <c r="X20" s="65">
        <f>'Pronóstico1 Público'!X20*'Pronóstico2 Público'!$CR20</f>
        <v>8.8019812710346396E-2</v>
      </c>
      <c r="Y20" s="65">
        <f>'Pronóstico1 Público'!Y20*'Pronóstico2 Público'!$CR20</f>
        <v>5.9351366220800637E-2</v>
      </c>
      <c r="Z20" s="65">
        <f>'Pronóstico1 Público'!Z20*'Pronóstico2 Público'!$CR20</f>
        <v>4.4939863708549264E-2</v>
      </c>
      <c r="AA20" s="65">
        <f>'Pronóstico1 Público'!AA20*'Pronóstico2 Público'!$CR20</f>
        <v>4.3617597063544594E-2</v>
      </c>
      <c r="AB20" s="65">
        <f>'Pronóstico1 Público'!AB20*'Pronóstico2 Público'!$CR20</f>
        <v>4.3934222760292428E-2</v>
      </c>
      <c r="AC20" s="65">
        <f>'Pronóstico1 Público'!AC20*'Pronóstico2 Público'!$CR20</f>
        <v>2.1960969867746014E-2</v>
      </c>
      <c r="AD20" s="65">
        <f>'Pronóstico1 Público'!AD20*'Pronóstico2 Público'!$CR20</f>
        <v>2.8906884724577028E-2</v>
      </c>
      <c r="AE20" s="65">
        <f>'Pronóstico1 Público'!AE20*'Pronóstico2 Público'!$CR20</f>
        <v>1.6885507935891053E-2</v>
      </c>
      <c r="AF20" s="65">
        <f>'Pronóstico1 Público'!AF20*'Pronóstico2 Público'!$CR20</f>
        <v>1.335262458173299E-2</v>
      </c>
      <c r="AG20" s="65">
        <f>'Pronóstico1 Público'!AG20*'Pronóstico2 Público'!$CR20</f>
        <v>7.9340952963473637E-3</v>
      </c>
      <c r="AH20" s="65">
        <f>'Pronóstico1 Público'!AH20*'Pronóstico2 Público'!$CR20</f>
        <v>5.9683555547938574E-3</v>
      </c>
      <c r="AI20" s="65">
        <f>'Pronóstico1 Público'!AI20*'Pronóstico2 Público'!$CR20</f>
        <v>8.8396085110845242E-3</v>
      </c>
      <c r="AJ20" s="65">
        <f>'Pronóstico1 Público'!AJ20*'Pronóstico2 Público'!$CR20</f>
        <v>3.2717457016640198E-3</v>
      </c>
      <c r="AK20" s="65">
        <f>'Pronóstico1 Público'!AK20*'Pronóstico2 Público'!$CR20</f>
        <v>4.8747776467657367E-3</v>
      </c>
      <c r="AL20" s="65">
        <f>'Pronóstico1 Público'!AL20*'Pronóstico2 Público'!$CR20</f>
        <v>4.9475643051097098E-3</v>
      </c>
      <c r="AM20" s="65">
        <f>'Pronóstico1 Público'!AM20*'Pronóstico2 Público'!$CR20</f>
        <v>5.3207825881906815E-3</v>
      </c>
      <c r="AN20" s="65">
        <f>'Pronóstico1 Público'!AN20*'Pronóstico2 Público'!$CR20</f>
        <v>4.3657927319080067E-3</v>
      </c>
      <c r="AO20" s="65">
        <f>'Pronóstico1 Público'!AO20*'Pronóstico2 Público'!$CR20</f>
        <v>2.6277951209397422E-3</v>
      </c>
      <c r="AP20" s="65">
        <f>'Pronóstico1 Público'!AP20*'Pronóstico2 Público'!$CR20</f>
        <v>2.2384567001668986E-3</v>
      </c>
      <c r="AQ20" s="65">
        <f>'Pronóstico1 Público'!AQ20*'Pronóstico2 Público'!$CR20</f>
        <v>1.8186517150055286E-3</v>
      </c>
      <c r="AR20" s="65">
        <f>'Pronóstico1 Público'!AR20*'Pronóstico2 Público'!$CR20</f>
        <v>1.7427806506133876E-3</v>
      </c>
      <c r="AS20" s="65">
        <f>'Pronóstico1 Público'!AS20*'Pronóstico2 Público'!$CR20</f>
        <v>2.2271998978659262E-3</v>
      </c>
      <c r="AT20" s="65">
        <f>'Pronóstico1 Público'!AT20*'Pronóstico2 Público'!$CR20</f>
        <v>1.7559373100008988E-3</v>
      </c>
      <c r="AU20" s="65">
        <f>'Pronóstico1 Público'!AU20*'Pronóstico2 Público'!$CR20</f>
        <v>1.5471332826005168E-3</v>
      </c>
      <c r="AV20" s="65">
        <f>'Pronóstico1 Público'!AV20*'Pronóstico2 Público'!$CR20</f>
        <v>2.1094295493154398E-3</v>
      </c>
      <c r="AW20" s="65">
        <f>'Pronóstico1 Público'!AW20*'Pronóstico2 Público'!$CR20</f>
        <v>1.4564364023738809E-3</v>
      </c>
      <c r="AX20" s="65">
        <f>'Pronóstico1 Público'!AX20*'Pronóstico2 Público'!$CR20</f>
        <v>1.4342284286970367E-3</v>
      </c>
      <c r="AY20" s="65">
        <f>'Pronóstico1 Público'!AY20*'Pronóstico2 Público'!$CR20</f>
        <v>1.5322511090785551E-3</v>
      </c>
      <c r="AZ20" s="65">
        <f>'Pronóstico1 Público'!AZ20*'Pronóstico2 Público'!$CR20</f>
        <v>6.1448490044452146E-4</v>
      </c>
      <c r="BA20" s="65">
        <f>'Pronóstico1 Público'!BA20*'Pronóstico2 Público'!$CR20</f>
        <v>0</v>
      </c>
      <c r="BB20" s="65">
        <f>'Pronóstico1 Público'!BB20*'Pronóstico2 Público'!$CR20</f>
        <v>0</v>
      </c>
      <c r="BC20" s="65">
        <f>'Pronóstico1 Público'!BC20*'Pronóstico2 Público'!$CR20</f>
        <v>1.3058124980818182E-4</v>
      </c>
      <c r="BD20" s="65">
        <f>'Pronóstico1 Público'!BD20*'Pronóstico2 Público'!$CR20</f>
        <v>0</v>
      </c>
      <c r="BE20" s="65">
        <f>'Pronóstico1 Público'!BE20*'Pronóstico2 Público'!$CR20</f>
        <v>0</v>
      </c>
      <c r="BF20" s="65">
        <f>'Pronóstico1 Público'!BF20*'Pronóstico2 Público'!$CR20</f>
        <v>0</v>
      </c>
      <c r="BG20" s="65">
        <f>'Pronóstico1 Público'!BG20*'Pronóstico2 Público'!$CR20</f>
        <v>0</v>
      </c>
      <c r="BH20" s="65">
        <f>'Pronóstico1 Público'!BH20*'Pronóstico2 Público'!$CR20</f>
        <v>0</v>
      </c>
      <c r="BI20" s="65">
        <f>'Pronóstico1 Público'!BI20*'Pronóstico2 Público'!$CR20</f>
        <v>3.459629552627891E-5</v>
      </c>
      <c r="BJ20" s="65">
        <f>'Pronóstico1 Público'!BJ20*'Pronóstico2 Público'!$CR20</f>
        <v>0</v>
      </c>
      <c r="BK20" s="65">
        <f>'Pronóstico1 Público'!BK20*'Pronóstico2 Público'!$CR20</f>
        <v>0</v>
      </c>
      <c r="BL20" s="65">
        <f>'Pronóstico1 Público'!BL20*'Pronóstico2 Público'!$CR20</f>
        <v>0</v>
      </c>
      <c r="BM20" s="65">
        <f>'Pronóstico1 Público'!BM20*'Pronóstico2 Público'!$CR20</f>
        <v>0</v>
      </c>
      <c r="BN20" s="65">
        <f>'Pronóstico1 Público'!BN20*'Pronóstico2 Público'!$CR20</f>
        <v>1.2185232008759489E-5</v>
      </c>
      <c r="BO20" s="65">
        <f>'Pronóstico1 Público'!BO20*'Pronóstico2 Público'!$CR20</f>
        <v>0</v>
      </c>
      <c r="BP20" s="65">
        <f>'Pronóstico1 Público'!BP20*'Pronóstico2 Público'!$CR20</f>
        <v>0</v>
      </c>
      <c r="BQ20" s="65">
        <f>'Pronóstico1 Público'!BQ20*'Pronóstico2 Público'!$CR20</f>
        <v>0</v>
      </c>
      <c r="BR20" s="65">
        <f>'Pronóstico1 Público'!BR20*'Pronóstico2 Público'!$CR20</f>
        <v>0</v>
      </c>
      <c r="BS20" s="65">
        <f>'Pronóstico1 Público'!BS20*'Pronóstico2 Público'!$CR20</f>
        <v>0</v>
      </c>
      <c r="BT20" s="65">
        <f>'Pronóstico1 Público'!BT20*'Pronóstico2 Público'!$CR20</f>
        <v>0</v>
      </c>
      <c r="BU20" s="65">
        <f>'Pronóstico1 Público'!BU20*'Pronóstico2 Público'!$CR20</f>
        <v>0</v>
      </c>
      <c r="BV20" s="65">
        <f>'Pronóstico1 Público'!BV20*'Pronóstico2 Público'!$CR20</f>
        <v>0</v>
      </c>
      <c r="BW20" s="65">
        <f>'Pronóstico1 Público'!BW20*'Pronóstico2 Público'!$CR20</f>
        <v>0</v>
      </c>
      <c r="BX20" s="65">
        <f>'Pronóstico1 Público'!BX20*'Pronóstico2 Público'!$CR20</f>
        <v>0</v>
      </c>
      <c r="BY20" s="65">
        <f>'Pronóstico1 Público'!BY20*'Pronóstico2 Público'!$CR20</f>
        <v>0</v>
      </c>
      <c r="BZ20" s="65">
        <f>'Pronóstico1 Público'!BZ20*'Pronóstico2 Público'!$CR20</f>
        <v>0</v>
      </c>
      <c r="CA20" s="65">
        <f>'Pronóstico1 Público'!CA20*'Pronóstico2 Público'!$CR20</f>
        <v>0</v>
      </c>
      <c r="CB20" s="65">
        <f>'Pronóstico1 Público'!CB20*'Pronóstico2 Público'!$CR20</f>
        <v>0</v>
      </c>
      <c r="CC20" s="65">
        <f>'Pronóstico1 Público'!CC20*'Pronóstico2 Público'!$CR20</f>
        <v>0</v>
      </c>
      <c r="CD20" s="65">
        <f>'Pronóstico1 Público'!CD20*'Pronóstico2 Público'!$CR20</f>
        <v>0</v>
      </c>
      <c r="CE20" s="65">
        <f>'Pronóstico1 Público'!CE20*'Pronóstico2 Público'!$CR20</f>
        <v>0</v>
      </c>
      <c r="CF20" s="65">
        <f>'Pronóstico1 Público'!CF20*'Pronóstico2 Público'!$CR20</f>
        <v>0</v>
      </c>
      <c r="CG20" s="65">
        <f>'Pronóstico1 Público'!CG20*'Pronóstico2 Público'!$CR20</f>
        <v>0</v>
      </c>
      <c r="CH20" s="65">
        <f>'Pronóstico1 Público'!CH20*'Pronóstico2 Público'!$CR20</f>
        <v>0</v>
      </c>
      <c r="CI20" s="65">
        <f>'Pronóstico1 Público'!CI20*'Pronóstico2 Público'!$CR20</f>
        <v>0</v>
      </c>
      <c r="CJ20" s="65">
        <f>'Pronóstico1 Público'!CJ20*'Pronóstico2 Público'!$CR20</f>
        <v>0</v>
      </c>
      <c r="CK20" s="65">
        <f>'Pronóstico1 Público'!CK20*'Pronóstico2 Público'!$CR20</f>
        <v>0</v>
      </c>
      <c r="CL20" s="65">
        <f>'Pronóstico1 Público'!CL20*'Pronóstico2 Público'!$CR20</f>
        <v>0</v>
      </c>
      <c r="CM20" s="65">
        <f>'Pronóstico1 Público'!CM20*'Pronóstico2 Público'!$CR20</f>
        <v>0</v>
      </c>
      <c r="CN20" s="65">
        <f>'Pronóstico1 Público'!CN20*'Pronóstico2 Público'!$CR20</f>
        <v>0</v>
      </c>
      <c r="CP20" s="71">
        <f t="shared" si="0"/>
        <v>3.1300000000000003</v>
      </c>
      <c r="CR20">
        <f>'Insumo 2'!$C$5/'Pronóstico1 Público'!CP20</f>
        <v>0.89591106155527223</v>
      </c>
    </row>
    <row r="21" spans="1:96">
      <c r="A21">
        <f>'Población %'!A66</f>
        <v>2005</v>
      </c>
      <c r="B21" s="65">
        <f>'Pronóstico1 Público'!B21*'Pronóstico2 Público'!$CR21</f>
        <v>3.2420916623030795E-3</v>
      </c>
      <c r="C21" s="65">
        <f>'Pronóstico1 Público'!C21*'Pronóstico2 Público'!$CR21</f>
        <v>4.8924410241240803E-3</v>
      </c>
      <c r="D21" s="65">
        <f>'Pronóstico1 Público'!D21*'Pronóstico2 Público'!$CR21</f>
        <v>1.0779060131345202E-2</v>
      </c>
      <c r="E21" s="65">
        <f>'Pronóstico1 Público'!E21*'Pronóstico2 Público'!$CR21</f>
        <v>2.4544673279537483E-2</v>
      </c>
      <c r="F21" s="65">
        <f>'Pronóstico1 Público'!F21*'Pronóstico2 Público'!$CR21</f>
        <v>5.5981513109652756E-2</v>
      </c>
      <c r="G21" s="65">
        <f>'Pronóstico1 Público'!G21*'Pronóstico2 Público'!$CR21</f>
        <v>0.105550607520184</v>
      </c>
      <c r="H21" s="65">
        <f>'Pronóstico1 Público'!H21*'Pronóstico2 Público'!$CR21</f>
        <v>0.15267773362334519</v>
      </c>
      <c r="I21" s="65">
        <f>'Pronóstico1 Público'!I21*'Pronóstico2 Público'!$CR21</f>
        <v>0.17567149819763658</v>
      </c>
      <c r="J21" s="65">
        <f>'Pronóstico1 Público'!J21*'Pronóstico2 Público'!$CR21</f>
        <v>0.17375303801430372</v>
      </c>
      <c r="K21" s="65">
        <f>'Pronóstico1 Público'!K21*'Pronóstico2 Público'!$CR21</f>
        <v>0.17521660444543793</v>
      </c>
      <c r="L21" s="65">
        <f>'Pronóstico1 Público'!L21*'Pronóstico2 Público'!$CR21</f>
        <v>0.17681010793933885</v>
      </c>
      <c r="M21" s="65">
        <f>'Pronóstico1 Público'!M21*'Pronóstico2 Público'!$CR21</f>
        <v>0.17341133129457406</v>
      </c>
      <c r="N21" s="65">
        <f>'Pronóstico1 Público'!N21*'Pronóstico2 Público'!$CR21</f>
        <v>0.17400643063457</v>
      </c>
      <c r="O21" s="65">
        <f>'Pronóstico1 Público'!O21*'Pronóstico2 Público'!$CR21</f>
        <v>0.190866237828337</v>
      </c>
      <c r="P21" s="65">
        <f>'Pronóstico1 Público'!P21*'Pronóstico2 Público'!$CR21</f>
        <v>0.16564136506004015</v>
      </c>
      <c r="Q21" s="65">
        <f>'Pronóstico1 Público'!Q21*'Pronóstico2 Público'!$CR21</f>
        <v>0.1851586560446469</v>
      </c>
      <c r="R21" s="65">
        <f>'Pronóstico1 Público'!R21*'Pronóstico2 Público'!$CR21</f>
        <v>0.16917784414246961</v>
      </c>
      <c r="S21" s="65">
        <f>'Pronóstico1 Público'!S21*'Pronóstico2 Público'!$CR21</f>
        <v>0.14303763705894695</v>
      </c>
      <c r="T21" s="65">
        <f>'Pronóstico1 Público'!T21*'Pronóstico2 Público'!$CR21</f>
        <v>0.12600588385392106</v>
      </c>
      <c r="U21" s="65">
        <f>'Pronóstico1 Público'!U21*'Pronóstico2 Público'!$CR21</f>
        <v>0.11854285454201628</v>
      </c>
      <c r="V21" s="65">
        <f>'Pronóstico1 Público'!V21*'Pronóstico2 Público'!$CR21</f>
        <v>0.10617405764349383</v>
      </c>
      <c r="W21" s="65">
        <f>'Pronóstico1 Público'!W21*'Pronóstico2 Público'!$CR21</f>
        <v>9.3868221061051013E-2</v>
      </c>
      <c r="X21" s="65">
        <f>'Pronóstico1 Público'!X21*'Pronóstico2 Público'!$CR21</f>
        <v>8.7432809990630009E-2</v>
      </c>
      <c r="Y21" s="65">
        <f>'Pronóstico1 Público'!Y21*'Pronóstico2 Público'!$CR21</f>
        <v>5.8654445218263088E-2</v>
      </c>
      <c r="Z21" s="65">
        <f>'Pronóstico1 Público'!Z21*'Pronóstico2 Público'!$CR21</f>
        <v>4.4401890038232049E-2</v>
      </c>
      <c r="AA21" s="65">
        <f>'Pronóstico1 Público'!AA21*'Pronóstico2 Público'!$CR21</f>
        <v>4.3039083015962196E-2</v>
      </c>
      <c r="AB21" s="65">
        <f>'Pronóstico1 Público'!AB21*'Pronóstico2 Público'!$CR21</f>
        <v>4.3472950090906098E-2</v>
      </c>
      <c r="AC21" s="65">
        <f>'Pronóstico1 Público'!AC21*'Pronóstico2 Público'!$CR21</f>
        <v>2.1852438314828727E-2</v>
      </c>
      <c r="AD21" s="65">
        <f>'Pronóstico1 Público'!AD21*'Pronóstico2 Público'!$CR21</f>
        <v>2.8881573981899673E-2</v>
      </c>
      <c r="AE21" s="65">
        <f>'Pronóstico1 Público'!AE21*'Pronóstico2 Público'!$CR21</f>
        <v>1.6867220588055239E-2</v>
      </c>
      <c r="AF21" s="65">
        <f>'Pronóstico1 Público'!AF21*'Pronóstico2 Público'!$CR21</f>
        <v>1.3349510163582958E-2</v>
      </c>
      <c r="AG21" s="65">
        <f>'Pronóstico1 Público'!AG21*'Pronóstico2 Público'!$CR21</f>
        <v>7.9367808868282125E-3</v>
      </c>
      <c r="AH21" s="65">
        <f>'Pronóstico1 Público'!AH21*'Pronóstico2 Público'!$CR21</f>
        <v>5.969053600696001E-3</v>
      </c>
      <c r="AI21" s="65">
        <f>'Pronóstico1 Público'!AI21*'Pronóstico2 Público'!$CR21</f>
        <v>8.8415983177593336E-3</v>
      </c>
      <c r="AJ21" s="65">
        <f>'Pronóstico1 Público'!AJ21*'Pronóstico2 Público'!$CR21</f>
        <v>3.2771160382195214E-3</v>
      </c>
      <c r="AK21" s="65">
        <f>'Pronóstico1 Público'!AK21*'Pronóstico2 Público'!$CR21</f>
        <v>4.8897927809293668E-3</v>
      </c>
      <c r="AL21" s="65">
        <f>'Pronóstico1 Público'!AL21*'Pronóstico2 Público'!$CR21</f>
        <v>4.9643276068344847E-3</v>
      </c>
      <c r="AM21" s="65">
        <f>'Pronóstico1 Público'!AM21*'Pronóstico2 Público'!$CR21</f>
        <v>5.3371578749567038E-3</v>
      </c>
      <c r="AN21" s="65">
        <f>'Pronóstico1 Público'!AN21*'Pronóstico2 Público'!$CR21</f>
        <v>4.3787527430007682E-3</v>
      </c>
      <c r="AO21" s="65">
        <f>'Pronóstico1 Público'!AO21*'Pronóstico2 Público'!$CR21</f>
        <v>2.6363118440968273E-3</v>
      </c>
      <c r="AP21" s="65">
        <f>'Pronóstico1 Público'!AP21*'Pronóstico2 Público'!$CR21</f>
        <v>2.2449052141969364E-3</v>
      </c>
      <c r="AQ21" s="65">
        <f>'Pronóstico1 Público'!AQ21*'Pronóstico2 Público'!$CR21</f>
        <v>1.8289617109559567E-3</v>
      </c>
      <c r="AR21" s="65">
        <f>'Pronóstico1 Público'!AR21*'Pronóstico2 Público'!$CR21</f>
        <v>1.7605884077522178E-3</v>
      </c>
      <c r="AS21" s="65">
        <f>'Pronóstico1 Público'!AS21*'Pronóstico2 Público'!$CR21</f>
        <v>2.2570100917028548E-3</v>
      </c>
      <c r="AT21" s="65">
        <f>'Pronóstico1 Público'!AT21*'Pronóstico2 Público'!$CR21</f>
        <v>1.7802941674477863E-3</v>
      </c>
      <c r="AU21" s="65">
        <f>'Pronóstico1 Público'!AU21*'Pronóstico2 Público'!$CR21</f>
        <v>1.571444649840691E-3</v>
      </c>
      <c r="AV21" s="65">
        <f>'Pronóstico1 Público'!AV21*'Pronóstico2 Público'!$CR21</f>
        <v>2.134701103631616E-3</v>
      </c>
      <c r="AW21" s="65">
        <f>'Pronóstico1 Público'!AW21*'Pronóstico2 Público'!$CR21</f>
        <v>1.4636304069252494E-3</v>
      </c>
      <c r="AX21" s="65">
        <f>'Pronóstico1 Público'!AX21*'Pronóstico2 Público'!$CR21</f>
        <v>1.4353123081395905E-3</v>
      </c>
      <c r="AY21" s="65">
        <f>'Pronóstico1 Público'!AY21*'Pronóstico2 Público'!$CR21</f>
        <v>1.5347729757354729E-3</v>
      </c>
      <c r="AZ21" s="65">
        <f>'Pronóstico1 Público'!AZ21*'Pronóstico2 Público'!$CR21</f>
        <v>6.1463850573121833E-4</v>
      </c>
      <c r="BA21" s="65">
        <f>'Pronóstico1 Público'!BA21*'Pronóstico2 Público'!$CR21</f>
        <v>0</v>
      </c>
      <c r="BB21" s="65">
        <f>'Pronóstico1 Público'!BB21*'Pronóstico2 Público'!$CR21</f>
        <v>0</v>
      </c>
      <c r="BC21" s="65">
        <f>'Pronóstico1 Público'!BC21*'Pronóstico2 Público'!$CR21</f>
        <v>1.3421896154051566E-4</v>
      </c>
      <c r="BD21" s="65">
        <f>'Pronóstico1 Público'!BD21*'Pronóstico2 Público'!$CR21</f>
        <v>0</v>
      </c>
      <c r="BE21" s="65">
        <f>'Pronóstico1 Público'!BE21*'Pronóstico2 Público'!$CR21</f>
        <v>0</v>
      </c>
      <c r="BF21" s="65">
        <f>'Pronóstico1 Público'!BF21*'Pronóstico2 Público'!$CR21</f>
        <v>0</v>
      </c>
      <c r="BG21" s="65">
        <f>'Pronóstico1 Público'!BG21*'Pronóstico2 Público'!$CR21</f>
        <v>0</v>
      </c>
      <c r="BH21" s="65">
        <f>'Pronóstico1 Público'!BH21*'Pronóstico2 Público'!$CR21</f>
        <v>0</v>
      </c>
      <c r="BI21" s="65">
        <f>'Pronóstico1 Público'!BI21*'Pronóstico2 Público'!$CR21</f>
        <v>3.457846587471153E-5</v>
      </c>
      <c r="BJ21" s="65">
        <f>'Pronóstico1 Público'!BJ21*'Pronóstico2 Público'!$CR21</f>
        <v>0</v>
      </c>
      <c r="BK21" s="65">
        <f>'Pronóstico1 Público'!BK21*'Pronóstico2 Público'!$CR21</f>
        <v>0</v>
      </c>
      <c r="BL21" s="65">
        <f>'Pronóstico1 Público'!BL21*'Pronóstico2 Público'!$CR21</f>
        <v>0</v>
      </c>
      <c r="BM21" s="65">
        <f>'Pronóstico1 Público'!BM21*'Pronóstico2 Público'!$CR21</f>
        <v>0</v>
      </c>
      <c r="BN21" s="65">
        <f>'Pronóstico1 Público'!BN21*'Pronóstico2 Público'!$CR21</f>
        <v>1.2241823567679765E-5</v>
      </c>
      <c r="BO21" s="65">
        <f>'Pronóstico1 Público'!BO21*'Pronóstico2 Público'!$CR21</f>
        <v>0</v>
      </c>
      <c r="BP21" s="65">
        <f>'Pronóstico1 Público'!BP21*'Pronóstico2 Público'!$CR21</f>
        <v>0</v>
      </c>
      <c r="BQ21" s="65">
        <f>'Pronóstico1 Público'!BQ21*'Pronóstico2 Público'!$CR21</f>
        <v>0</v>
      </c>
      <c r="BR21" s="65">
        <f>'Pronóstico1 Público'!BR21*'Pronóstico2 Público'!$CR21</f>
        <v>0</v>
      </c>
      <c r="BS21" s="65">
        <f>'Pronóstico1 Público'!BS21*'Pronóstico2 Público'!$CR21</f>
        <v>0</v>
      </c>
      <c r="BT21" s="65">
        <f>'Pronóstico1 Público'!BT21*'Pronóstico2 Público'!$CR21</f>
        <v>0</v>
      </c>
      <c r="BU21" s="65">
        <f>'Pronóstico1 Público'!BU21*'Pronóstico2 Público'!$CR21</f>
        <v>0</v>
      </c>
      <c r="BV21" s="65">
        <f>'Pronóstico1 Público'!BV21*'Pronóstico2 Público'!$CR21</f>
        <v>0</v>
      </c>
      <c r="BW21" s="65">
        <f>'Pronóstico1 Público'!BW21*'Pronóstico2 Público'!$CR21</f>
        <v>0</v>
      </c>
      <c r="BX21" s="65">
        <f>'Pronóstico1 Público'!BX21*'Pronóstico2 Público'!$CR21</f>
        <v>0</v>
      </c>
      <c r="BY21" s="65">
        <f>'Pronóstico1 Público'!BY21*'Pronóstico2 Público'!$CR21</f>
        <v>0</v>
      </c>
      <c r="BZ21" s="65">
        <f>'Pronóstico1 Público'!BZ21*'Pronóstico2 Público'!$CR21</f>
        <v>0</v>
      </c>
      <c r="CA21" s="65">
        <f>'Pronóstico1 Público'!CA21*'Pronóstico2 Público'!$CR21</f>
        <v>0</v>
      </c>
      <c r="CB21" s="65">
        <f>'Pronóstico1 Público'!CB21*'Pronóstico2 Público'!$CR21</f>
        <v>0</v>
      </c>
      <c r="CC21" s="65">
        <f>'Pronóstico1 Público'!CC21*'Pronóstico2 Público'!$CR21</f>
        <v>0</v>
      </c>
      <c r="CD21" s="65">
        <f>'Pronóstico1 Público'!CD21*'Pronóstico2 Público'!$CR21</f>
        <v>0</v>
      </c>
      <c r="CE21" s="65">
        <f>'Pronóstico1 Público'!CE21*'Pronóstico2 Público'!$CR21</f>
        <v>0</v>
      </c>
      <c r="CF21" s="65">
        <f>'Pronóstico1 Público'!CF21*'Pronóstico2 Público'!$CR21</f>
        <v>0</v>
      </c>
      <c r="CG21" s="65">
        <f>'Pronóstico1 Público'!CG21*'Pronóstico2 Público'!$CR21</f>
        <v>0</v>
      </c>
      <c r="CH21" s="65">
        <f>'Pronóstico1 Público'!CH21*'Pronóstico2 Público'!$CR21</f>
        <v>0</v>
      </c>
      <c r="CI21" s="65">
        <f>'Pronóstico1 Público'!CI21*'Pronóstico2 Público'!$CR21</f>
        <v>0</v>
      </c>
      <c r="CJ21" s="65">
        <f>'Pronóstico1 Público'!CJ21*'Pronóstico2 Público'!$CR21</f>
        <v>0</v>
      </c>
      <c r="CK21" s="65">
        <f>'Pronóstico1 Público'!CK21*'Pronóstico2 Público'!$CR21</f>
        <v>0</v>
      </c>
      <c r="CL21" s="65">
        <f>'Pronóstico1 Público'!CL21*'Pronóstico2 Público'!$CR21</f>
        <v>0</v>
      </c>
      <c r="CM21" s="65">
        <f>'Pronóstico1 Público'!CM21*'Pronóstico2 Público'!$CR21</f>
        <v>0</v>
      </c>
      <c r="CN21" s="65">
        <f>'Pronóstico1 Público'!CN21*'Pronóstico2 Público'!$CR21</f>
        <v>0</v>
      </c>
      <c r="CP21" s="71">
        <f t="shared" si="0"/>
        <v>3.1299999999999981</v>
      </c>
      <c r="CR21">
        <f>'Insumo 2'!$C$5/'Pronóstico1 Público'!CP21</f>
        <v>0.8954744508021979</v>
      </c>
    </row>
    <row r="22" spans="1:96">
      <c r="A22">
        <f>'Población %'!A67</f>
        <v>2006</v>
      </c>
      <c r="B22" s="65">
        <f>'Pronóstico1 Público'!B22*'Pronóstico2 Público'!$CR22</f>
        <v>3.2244101723108891E-3</v>
      </c>
      <c r="C22" s="65">
        <f>'Pronóstico1 Público'!C22*'Pronóstico2 Público'!$CR22</f>
        <v>4.6476939855244568E-3</v>
      </c>
      <c r="D22" s="65">
        <f>'Pronóstico1 Público'!D22*'Pronóstico2 Público'!$CR22</f>
        <v>1.026509554679968E-2</v>
      </c>
      <c r="E22" s="65">
        <f>'Pronóstico1 Público'!E22*'Pronóstico2 Público'!$CR22</f>
        <v>2.3471387437866333E-2</v>
      </c>
      <c r="F22" s="65">
        <f>'Pronóstico1 Público'!F22*'Pronóstico2 Público'!$CR22</f>
        <v>5.3819293233807061E-2</v>
      </c>
      <c r="G22" s="65">
        <f>'Pronóstico1 Público'!G22*'Pronóstico2 Público'!$CR22</f>
        <v>0.10209166014687411</v>
      </c>
      <c r="H22" s="65">
        <f>'Pronóstico1 Público'!H22*'Pronóstico2 Público'!$CR22</f>
        <v>0.14870270189553711</v>
      </c>
      <c r="I22" s="65">
        <f>'Pronóstico1 Público'!I22*'Pronóstico2 Público'!$CR22</f>
        <v>0.17245757286451563</v>
      </c>
      <c r="J22" s="65">
        <f>'Pronóstico1 Público'!J22*'Pronóstico2 Público'!$CR22</f>
        <v>0.17167662935173886</v>
      </c>
      <c r="K22" s="65">
        <f>'Pronóstico1 Público'!K22*'Pronóstico2 Público'!$CR22</f>
        <v>0.17380198002806063</v>
      </c>
      <c r="L22" s="65">
        <f>'Pronóstico1 Público'!L22*'Pronóstico2 Público'!$CR22</f>
        <v>0.17559547101767084</v>
      </c>
      <c r="M22" s="65">
        <f>'Pronóstico1 Público'!M22*'Pronóstico2 Público'!$CR22</f>
        <v>0.17234417357262952</v>
      </c>
      <c r="N22" s="65">
        <f>'Pronóstico1 Público'!N22*'Pronóstico2 Público'!$CR22</f>
        <v>0.17414743624502588</v>
      </c>
      <c r="O22" s="65">
        <f>'Pronóstico1 Público'!O22*'Pronóstico2 Público'!$CR22</f>
        <v>0.19292516925575301</v>
      </c>
      <c r="P22" s="65">
        <f>'Pronóstico1 Público'!P22*'Pronóstico2 Público'!$CR22</f>
        <v>0.16863270015505749</v>
      </c>
      <c r="Q22" s="65">
        <f>'Pronóstico1 Público'!Q22*'Pronóstico2 Público'!$CR22</f>
        <v>0.18874900271521469</v>
      </c>
      <c r="R22" s="65">
        <f>'Pronóstico1 Público'!R22*'Pronóstico2 Público'!$CR22</f>
        <v>0.17289905833802266</v>
      </c>
      <c r="S22" s="65">
        <f>'Pronóstico1 Público'!S22*'Pronóstico2 Público'!$CR22</f>
        <v>0.14573389215079255</v>
      </c>
      <c r="T22" s="65">
        <f>'Pronóstico1 Público'!T22*'Pronóstico2 Público'!$CR22</f>
        <v>0.12748771551244945</v>
      </c>
      <c r="U22" s="65">
        <f>'Pronóstico1 Público'!U22*'Pronóstico2 Público'!$CR22</f>
        <v>0.11935573248911829</v>
      </c>
      <c r="V22" s="65">
        <f>'Pronóstico1 Público'!V22*'Pronóstico2 Público'!$CR22</f>
        <v>0.10715044880653232</v>
      </c>
      <c r="W22" s="65">
        <f>'Pronóstico1 Público'!W22*'Pronóstico2 Público'!$CR22</f>
        <v>9.4908347547396354E-2</v>
      </c>
      <c r="X22" s="65">
        <f>'Pronóstico1 Público'!X22*'Pronóstico2 Público'!$CR22</f>
        <v>8.80053520372064E-2</v>
      </c>
      <c r="Y22" s="65">
        <f>'Pronóstico1 Público'!Y22*'Pronóstico2 Público'!$CR22</f>
        <v>5.862573603563296E-2</v>
      </c>
      <c r="Z22" s="65">
        <f>'Pronóstico1 Público'!Z22*'Pronóstico2 Público'!$CR22</f>
        <v>4.4179280868897032E-2</v>
      </c>
      <c r="AA22" s="65">
        <f>'Pronóstico1 Público'!AA22*'Pronóstico2 Público'!$CR22</f>
        <v>4.2844230974337282E-2</v>
      </c>
      <c r="AB22" s="65">
        <f>'Pronóstico1 Público'!AB22*'Pronóstico2 Público'!$CR22</f>
        <v>4.3249583072246627E-2</v>
      </c>
      <c r="AC22" s="65">
        <f>'Pronóstico1 Público'!AC22*'Pronóstico2 Público'!$CR22</f>
        <v>2.1814310755524792E-2</v>
      </c>
      <c r="AD22" s="65">
        <f>'Pronóstico1 Público'!AD22*'Pronóstico2 Público'!$CR22</f>
        <v>2.9006285798561033E-2</v>
      </c>
      <c r="AE22" s="65">
        <f>'Pronóstico1 Público'!AE22*'Pronóstico2 Público'!$CR22</f>
        <v>1.7011784425108773E-2</v>
      </c>
      <c r="AF22" s="65">
        <f>'Pronóstico1 Público'!AF22*'Pronóstico2 Público'!$CR22</f>
        <v>1.3459733984691193E-2</v>
      </c>
      <c r="AG22" s="65">
        <f>'Pronóstico1 Público'!AG22*'Pronóstico2 Público'!$CR22</f>
        <v>8.0075739350221973E-3</v>
      </c>
      <c r="AH22" s="65">
        <f>'Pronóstico1 Público'!AH22*'Pronóstico2 Público'!$CR22</f>
        <v>6.0249415725439695E-3</v>
      </c>
      <c r="AI22" s="65">
        <f>'Pronóstico1 Público'!AI22*'Pronóstico2 Público'!$CR22</f>
        <v>8.9201968097920616E-3</v>
      </c>
      <c r="AJ22" s="65">
        <f>'Pronóstico1 Público'!AJ22*'Pronóstico2 Público'!$CR22</f>
        <v>3.3047779036187788E-3</v>
      </c>
      <c r="AK22" s="65">
        <f>'Pronóstico1 Público'!AK22*'Pronóstico2 Público'!$CR22</f>
        <v>4.9337972229680878E-3</v>
      </c>
      <c r="AL22" s="65">
        <f>'Pronóstico1 Público'!AL22*'Pronóstico2 Público'!$CR22</f>
        <v>5.0115826092299873E-3</v>
      </c>
      <c r="AM22" s="65">
        <f>'Pronóstico1 Público'!AM22*'Pronóstico2 Público'!$CR22</f>
        <v>5.3851061103421284E-3</v>
      </c>
      <c r="AN22" s="65">
        <f>'Pronóstico1 Público'!AN22*'Pronóstico2 Público'!$CR22</f>
        <v>4.414578689573386E-3</v>
      </c>
      <c r="AO22" s="65">
        <f>'Pronóstico1 Público'!AO22*'Pronóstico2 Público'!$CR22</f>
        <v>2.6573436609841558E-3</v>
      </c>
      <c r="AP22" s="65">
        <f>'Pronóstico1 Público'!AP22*'Pronóstico2 Público'!$CR22</f>
        <v>2.2634146470044765E-3</v>
      </c>
      <c r="AQ22" s="65">
        <f>'Pronóstico1 Público'!AQ22*'Pronóstico2 Público'!$CR22</f>
        <v>1.843320199691449E-3</v>
      </c>
      <c r="AR22" s="65">
        <f>'Pronóstico1 Público'!AR22*'Pronóstico2 Público'!$CR22</f>
        <v>1.7792859241795784E-3</v>
      </c>
      <c r="AS22" s="65">
        <f>'Pronóstico1 Público'!AS22*'Pronóstico2 Público'!$CR22</f>
        <v>2.2912874133104544E-3</v>
      </c>
      <c r="AT22" s="65">
        <f>'Pronóstico1 Público'!AT22*'Pronóstico2 Público'!$CR22</f>
        <v>1.8130177630694879E-3</v>
      </c>
      <c r="AU22" s="65">
        <f>'Pronóstico1 Público'!AU22*'Pronóstico2 Público'!$CR22</f>
        <v>1.6012716725741023E-3</v>
      </c>
      <c r="AV22" s="65">
        <f>'Pronóstico1 Público'!AV22*'Pronóstico2 Público'!$CR22</f>
        <v>2.1795857799473128E-3</v>
      </c>
      <c r="AW22" s="65">
        <f>'Pronóstico1 Público'!AW22*'Pronóstico2 Público'!$CR22</f>
        <v>1.4890290383861959E-3</v>
      </c>
      <c r="AX22" s="65">
        <f>'Pronóstico1 Público'!AX22*'Pronóstico2 Público'!$CR22</f>
        <v>1.4498439522620482E-3</v>
      </c>
      <c r="AY22" s="65">
        <f>'Pronóstico1 Público'!AY22*'Pronóstico2 Público'!$CR22</f>
        <v>1.5434213256613643E-3</v>
      </c>
      <c r="AZ22" s="65">
        <f>'Pronóstico1 Público'!AZ22*'Pronóstico2 Público'!$CR22</f>
        <v>6.184642245263425E-4</v>
      </c>
      <c r="BA22" s="65">
        <f>'Pronóstico1 Público'!BA22*'Pronóstico2 Público'!$CR22</f>
        <v>0</v>
      </c>
      <c r="BB22" s="65">
        <f>'Pronóstico1 Público'!BB22*'Pronóstico2 Público'!$CR22</f>
        <v>0</v>
      </c>
      <c r="BC22" s="65">
        <f>'Pronóstico1 Público'!BC22*'Pronóstico2 Público'!$CR22</f>
        <v>1.3735818595285513E-4</v>
      </c>
      <c r="BD22" s="65">
        <f>'Pronóstico1 Público'!BD22*'Pronóstico2 Público'!$CR22</f>
        <v>0</v>
      </c>
      <c r="BE22" s="65">
        <f>'Pronóstico1 Público'!BE22*'Pronóstico2 Público'!$CR22</f>
        <v>0</v>
      </c>
      <c r="BF22" s="65">
        <f>'Pronóstico1 Público'!BF22*'Pronóstico2 Público'!$CR22</f>
        <v>0</v>
      </c>
      <c r="BG22" s="65">
        <f>'Pronóstico1 Público'!BG22*'Pronóstico2 Público'!$CR22</f>
        <v>0</v>
      </c>
      <c r="BH22" s="65">
        <f>'Pronóstico1 Público'!BH22*'Pronóstico2 Público'!$CR22</f>
        <v>0</v>
      </c>
      <c r="BI22" s="65">
        <f>'Pronóstico1 Público'!BI22*'Pronóstico2 Público'!$CR22</f>
        <v>3.4602009767620135E-5</v>
      </c>
      <c r="BJ22" s="65">
        <f>'Pronóstico1 Público'!BJ22*'Pronóstico2 Público'!$CR22</f>
        <v>0</v>
      </c>
      <c r="BK22" s="65">
        <f>'Pronóstico1 Público'!BK22*'Pronóstico2 Público'!$CR22</f>
        <v>0</v>
      </c>
      <c r="BL22" s="65">
        <f>'Pronóstico1 Público'!BL22*'Pronóstico2 Público'!$CR22</f>
        <v>0</v>
      </c>
      <c r="BM22" s="65">
        <f>'Pronóstico1 Público'!BM22*'Pronóstico2 Público'!$CR22</f>
        <v>0</v>
      </c>
      <c r="BN22" s="65">
        <f>'Pronóstico1 Público'!BN22*'Pronóstico2 Público'!$CR22</f>
        <v>1.2328928689447582E-5</v>
      </c>
      <c r="BO22" s="65">
        <f>'Pronóstico1 Público'!BO22*'Pronóstico2 Público'!$CR22</f>
        <v>0</v>
      </c>
      <c r="BP22" s="65">
        <f>'Pronóstico1 Público'!BP22*'Pronóstico2 Público'!$CR22</f>
        <v>0</v>
      </c>
      <c r="BQ22" s="65">
        <f>'Pronóstico1 Público'!BQ22*'Pronóstico2 Público'!$CR22</f>
        <v>0</v>
      </c>
      <c r="BR22" s="65">
        <f>'Pronóstico1 Público'!BR22*'Pronóstico2 Público'!$CR22</f>
        <v>0</v>
      </c>
      <c r="BS22" s="65">
        <f>'Pronóstico1 Público'!BS22*'Pronóstico2 Público'!$CR22</f>
        <v>0</v>
      </c>
      <c r="BT22" s="65">
        <f>'Pronóstico1 Público'!BT22*'Pronóstico2 Público'!$CR22</f>
        <v>0</v>
      </c>
      <c r="BU22" s="65">
        <f>'Pronóstico1 Público'!BU22*'Pronóstico2 Público'!$CR22</f>
        <v>0</v>
      </c>
      <c r="BV22" s="65">
        <f>'Pronóstico1 Público'!BV22*'Pronóstico2 Público'!$CR22</f>
        <v>0</v>
      </c>
      <c r="BW22" s="65">
        <f>'Pronóstico1 Público'!BW22*'Pronóstico2 Público'!$CR22</f>
        <v>0</v>
      </c>
      <c r="BX22" s="65">
        <f>'Pronóstico1 Público'!BX22*'Pronóstico2 Público'!$CR22</f>
        <v>0</v>
      </c>
      <c r="BY22" s="65">
        <f>'Pronóstico1 Público'!BY22*'Pronóstico2 Público'!$CR22</f>
        <v>0</v>
      </c>
      <c r="BZ22" s="65">
        <f>'Pronóstico1 Público'!BZ22*'Pronóstico2 Público'!$CR22</f>
        <v>0</v>
      </c>
      <c r="CA22" s="65">
        <f>'Pronóstico1 Público'!CA22*'Pronóstico2 Público'!$CR22</f>
        <v>0</v>
      </c>
      <c r="CB22" s="65">
        <f>'Pronóstico1 Público'!CB22*'Pronóstico2 Público'!$CR22</f>
        <v>0</v>
      </c>
      <c r="CC22" s="65">
        <f>'Pronóstico1 Público'!CC22*'Pronóstico2 Público'!$CR22</f>
        <v>0</v>
      </c>
      <c r="CD22" s="65">
        <f>'Pronóstico1 Público'!CD22*'Pronóstico2 Público'!$CR22</f>
        <v>0</v>
      </c>
      <c r="CE22" s="65">
        <f>'Pronóstico1 Público'!CE22*'Pronóstico2 Público'!$CR22</f>
        <v>0</v>
      </c>
      <c r="CF22" s="65">
        <f>'Pronóstico1 Público'!CF22*'Pronóstico2 Público'!$CR22</f>
        <v>0</v>
      </c>
      <c r="CG22" s="65">
        <f>'Pronóstico1 Público'!CG22*'Pronóstico2 Público'!$CR22</f>
        <v>0</v>
      </c>
      <c r="CH22" s="65">
        <f>'Pronóstico1 Público'!CH22*'Pronóstico2 Público'!$CR22</f>
        <v>0</v>
      </c>
      <c r="CI22" s="65">
        <f>'Pronóstico1 Público'!CI22*'Pronóstico2 Público'!$CR22</f>
        <v>0</v>
      </c>
      <c r="CJ22" s="65">
        <f>'Pronóstico1 Público'!CJ22*'Pronóstico2 Público'!$CR22</f>
        <v>0</v>
      </c>
      <c r="CK22" s="65">
        <f>'Pronóstico1 Público'!CK22*'Pronóstico2 Público'!$CR22</f>
        <v>0</v>
      </c>
      <c r="CL22" s="65">
        <f>'Pronóstico1 Público'!CL22*'Pronóstico2 Público'!$CR22</f>
        <v>0</v>
      </c>
      <c r="CM22" s="65">
        <f>'Pronóstico1 Público'!CM22*'Pronóstico2 Público'!$CR22</f>
        <v>0</v>
      </c>
      <c r="CN22" s="65">
        <f>'Pronóstico1 Público'!CN22*'Pronóstico2 Público'!$CR22</f>
        <v>0</v>
      </c>
      <c r="CP22" s="71">
        <f t="shared" si="0"/>
        <v>3.1300000000000021</v>
      </c>
      <c r="CR22">
        <f>'Insumo 2'!$C$5/'Pronóstico1 Público'!CP22</f>
        <v>0.89686863541518436</v>
      </c>
    </row>
    <row r="23" spans="1:96">
      <c r="A23">
        <f>'Población %'!A68</f>
        <v>2007</v>
      </c>
      <c r="B23" s="65">
        <f>'Pronóstico1 Público'!B23*'Pronóstico2 Público'!$CR23</f>
        <v>3.2659849944756368E-3</v>
      </c>
      <c r="C23" s="65">
        <f>'Pronóstico1 Público'!C23*'Pronóstico2 Público'!$CR23</f>
        <v>4.7581075020732139E-3</v>
      </c>
      <c r="D23" s="65">
        <f>'Pronóstico1 Público'!D23*'Pronóstico2 Público'!$CR23</f>
        <v>9.8271178978179795E-3</v>
      </c>
      <c r="E23" s="65">
        <f>'Pronóstico1 Público'!E23*'Pronóstico2 Público'!$CR23</f>
        <v>2.2465529193400367E-2</v>
      </c>
      <c r="F23" s="65">
        <f>'Pronóstico1 Público'!F23*'Pronóstico2 Público'!$CR23</f>
        <v>5.1626370267391038E-2</v>
      </c>
      <c r="G23" s="65">
        <f>'Pronóstico1 Público'!G23*'Pronóstico2 Público'!$CR23</f>
        <v>9.8321730776113087E-2</v>
      </c>
      <c r="H23" s="65">
        <f>'Pronóstico1 Público'!H23*'Pronóstico2 Público'!$CR23</f>
        <v>0.14389927930998142</v>
      </c>
      <c r="I23" s="65">
        <f>'Pronóstico1 Público'!I23*'Pronóstico2 Público'!$CR23</f>
        <v>0.16783689633938548</v>
      </c>
      <c r="J23" s="65">
        <f>'Pronóstico1 Público'!J23*'Pronóstico2 Público'!$CR23</f>
        <v>0.16862490661530133</v>
      </c>
      <c r="K23" s="65">
        <f>'Pronóstico1 Público'!K23*'Pronóstico2 Público'!$CR23</f>
        <v>0.17223316465327604</v>
      </c>
      <c r="L23" s="65">
        <f>'Pronóstico1 Público'!L23*'Pronóstico2 Público'!$CR23</f>
        <v>0.17494841256979024</v>
      </c>
      <c r="M23" s="65">
        <f>'Pronóstico1 Público'!M23*'Pronóstico2 Público'!$CR23</f>
        <v>0.17179534850675826</v>
      </c>
      <c r="N23" s="65">
        <f>'Pronóstico1 Público'!N23*'Pronóstico2 Público'!$CR23</f>
        <v>0.17366907486289188</v>
      </c>
      <c r="O23" s="65">
        <f>'Pronóstico1 Público'!O23*'Pronóstico2 Público'!$CR23</f>
        <v>0.19372016514510718</v>
      </c>
      <c r="P23" s="65">
        <f>'Pronóstico1 Público'!P23*'Pronóstico2 Público'!$CR23</f>
        <v>0.17097153196653925</v>
      </c>
      <c r="Q23" s="65">
        <f>'Pronóstico1 Público'!Q23*'Pronóstico2 Público'!$CR23</f>
        <v>0.19271262388764579</v>
      </c>
      <c r="R23" s="65">
        <f>'Pronóstico1 Público'!R23*'Pronóstico2 Público'!$CR23</f>
        <v>0.17677292333790146</v>
      </c>
      <c r="S23" s="65">
        <f>'Pronóstico1 Público'!S23*'Pronóstico2 Público'!$CR23</f>
        <v>0.14939121285653328</v>
      </c>
      <c r="T23" s="65">
        <f>'Pronóstico1 Público'!T23*'Pronóstico2 Público'!$CR23</f>
        <v>0.13023851324637814</v>
      </c>
      <c r="U23" s="65">
        <f>'Pronóstico1 Público'!U23*'Pronóstico2 Público'!$CR23</f>
        <v>0.12100660262307444</v>
      </c>
      <c r="V23" s="65">
        <f>'Pronóstico1 Público'!V23*'Pronóstico2 Público'!$CR23</f>
        <v>0.10805333149683087</v>
      </c>
      <c r="W23" s="65">
        <f>'Pronóstico1 Público'!W23*'Pronóstico2 Público'!$CR23</f>
        <v>9.5922278754532325E-2</v>
      </c>
      <c r="X23" s="65">
        <f>'Pronóstico1 Público'!X23*'Pronóstico2 Público'!$CR23</f>
        <v>8.9101367565664003E-2</v>
      </c>
      <c r="Y23" s="65">
        <f>'Pronóstico1 Público'!Y23*'Pronóstico2 Público'!$CR23</f>
        <v>5.9072499350651175E-2</v>
      </c>
      <c r="Z23" s="65">
        <f>'Pronóstico1 Público'!Z23*'Pronóstico2 Público'!$CR23</f>
        <v>4.4191663995603994E-2</v>
      </c>
      <c r="AA23" s="65">
        <f>'Pronóstico1 Público'!AA23*'Pronóstico2 Público'!$CR23</f>
        <v>4.2653372013969369E-2</v>
      </c>
      <c r="AB23" s="65">
        <f>'Pronóstico1 Público'!AB23*'Pronóstico2 Público'!$CR23</f>
        <v>4.3073730291867049E-2</v>
      </c>
      <c r="AC23" s="65">
        <f>'Pronóstico1 Público'!AC23*'Pronóstico2 Público'!$CR23</f>
        <v>2.1709903946304201E-2</v>
      </c>
      <c r="AD23" s="65">
        <f>'Pronóstico1 Público'!AD23*'Pronóstico2 Público'!$CR23</f>
        <v>2.8968855354123635E-2</v>
      </c>
      <c r="AE23" s="65">
        <f>'Pronóstico1 Público'!AE23*'Pronóstico2 Público'!$CR23</f>
        <v>1.7096050066242235E-2</v>
      </c>
      <c r="AF23" s="65">
        <f>'Pronóstico1 Público'!AF23*'Pronóstico2 Público'!$CR23</f>
        <v>1.3585639242822753E-2</v>
      </c>
      <c r="AG23" s="65">
        <f>'Pronóstico1 Público'!AG23*'Pronóstico2 Público'!$CR23</f>
        <v>8.0794982020804627E-3</v>
      </c>
      <c r="AH23" s="65">
        <f>'Pronóstico1 Público'!AH23*'Pronóstico2 Público'!$CR23</f>
        <v>6.0828651504912842E-3</v>
      </c>
      <c r="AI23" s="65">
        <f>'Pronóstico1 Público'!AI23*'Pronóstico2 Público'!$CR23</f>
        <v>9.0121429380281247E-3</v>
      </c>
      <c r="AJ23" s="65">
        <f>'Pronóstico1 Público'!AJ23*'Pronóstico2 Público'!$CR23</f>
        <v>3.3385815216221723E-3</v>
      </c>
      <c r="AK23" s="65">
        <f>'Pronóstico1 Público'!AK23*'Pronóstico2 Público'!$CR23</f>
        <v>4.9834844253967272E-3</v>
      </c>
      <c r="AL23" s="65">
        <f>'Pronóstico1 Público'!AL23*'Pronóstico2 Público'!$CR23</f>
        <v>5.0649376777162532E-3</v>
      </c>
      <c r="AM23" s="65">
        <f>'Pronóstico1 Público'!AM23*'Pronóstico2 Público'!$CR23</f>
        <v>5.44562633014867E-3</v>
      </c>
      <c r="AN23" s="65">
        <f>'Pronóstico1 Público'!AN23*'Pronóstico2 Público'!$CR23</f>
        <v>4.4617254172555597E-3</v>
      </c>
      <c r="AO23" s="65">
        <f>'Pronóstico1 Público'!AO23*'Pronóstico2 Público'!$CR23</f>
        <v>2.6832118147706845E-3</v>
      </c>
      <c r="AP23" s="65">
        <f>'Pronóstico1 Público'!AP23*'Pronóstico2 Público'!$CR23</f>
        <v>2.2847367123101227E-3</v>
      </c>
      <c r="AQ23" s="65">
        <f>'Pronóstico1 Público'!AQ23*'Pronóstico2 Público'!$CR23</f>
        <v>1.8613676590008617E-3</v>
      </c>
      <c r="AR23" s="65">
        <f>'Pronóstico1 Público'!AR23*'Pronóstico2 Público'!$CR23</f>
        <v>1.7961539009796839E-3</v>
      </c>
      <c r="AS23" s="65">
        <f>'Pronóstico1 Público'!AS23*'Pronóstico2 Público'!$CR23</f>
        <v>2.3192685725763129E-3</v>
      </c>
      <c r="AT23" s="65">
        <f>'Pronóstico1 Público'!AT23*'Pronóstico2 Público'!$CR23</f>
        <v>1.8433453251244817E-3</v>
      </c>
      <c r="AU23" s="65">
        <f>'Pronóstico1 Público'!AU23*'Pronóstico2 Público'!$CR23</f>
        <v>1.6331691449663348E-3</v>
      </c>
      <c r="AV23" s="65">
        <f>'Pronóstico1 Público'!AV23*'Pronóstico2 Público'!$CR23</f>
        <v>2.2243258233276475E-3</v>
      </c>
      <c r="AW23" s="65">
        <f>'Pronóstico1 Público'!AW23*'Pronóstico2 Público'!$CR23</f>
        <v>1.5226568042060508E-3</v>
      </c>
      <c r="AX23" s="65">
        <f>'Pronóstico1 Público'!AX23*'Pronóstico2 Público'!$CR23</f>
        <v>1.4773465530092044E-3</v>
      </c>
      <c r="AY23" s="65">
        <f>'Pronóstico1 Público'!AY23*'Pronóstico2 Público'!$CR23</f>
        <v>1.5616926077322852E-3</v>
      </c>
      <c r="AZ23" s="65">
        <f>'Pronóstico1 Público'!AZ23*'Pronóstico2 Público'!$CR23</f>
        <v>6.2303365756914339E-4</v>
      </c>
      <c r="BA23" s="65">
        <f>'Pronóstico1 Público'!BA23*'Pronóstico2 Público'!$CR23</f>
        <v>0</v>
      </c>
      <c r="BB23" s="65">
        <f>'Pronóstico1 Público'!BB23*'Pronóstico2 Público'!$CR23</f>
        <v>0</v>
      </c>
      <c r="BC23" s="65">
        <f>'Pronóstico1 Público'!BC23*'Pronóstico2 Público'!$CR23</f>
        <v>1.3916552037298254E-4</v>
      </c>
      <c r="BD23" s="65">
        <f>'Pronóstico1 Público'!BD23*'Pronóstico2 Público'!$CR23</f>
        <v>0</v>
      </c>
      <c r="BE23" s="65">
        <f>'Pronóstico1 Público'!BE23*'Pronóstico2 Público'!$CR23</f>
        <v>0</v>
      </c>
      <c r="BF23" s="65">
        <f>'Pronóstico1 Público'!BF23*'Pronóstico2 Público'!$CR23</f>
        <v>0</v>
      </c>
      <c r="BG23" s="65">
        <f>'Pronóstico1 Público'!BG23*'Pronóstico2 Público'!$CR23</f>
        <v>0</v>
      </c>
      <c r="BH23" s="65">
        <f>'Pronóstico1 Público'!BH23*'Pronóstico2 Público'!$CR23</f>
        <v>0</v>
      </c>
      <c r="BI23" s="65">
        <f>'Pronóstico1 Público'!BI23*'Pronóstico2 Público'!$CR23</f>
        <v>3.5062568158515363E-5</v>
      </c>
      <c r="BJ23" s="65">
        <f>'Pronóstico1 Público'!BJ23*'Pronóstico2 Público'!$CR23</f>
        <v>0</v>
      </c>
      <c r="BK23" s="65">
        <f>'Pronóstico1 Público'!BK23*'Pronóstico2 Público'!$CR23</f>
        <v>0</v>
      </c>
      <c r="BL23" s="65">
        <f>'Pronóstico1 Público'!BL23*'Pronóstico2 Público'!$CR23</f>
        <v>0</v>
      </c>
      <c r="BM23" s="65">
        <f>'Pronóstico1 Público'!BM23*'Pronóstico2 Público'!$CR23</f>
        <v>0</v>
      </c>
      <c r="BN23" s="65">
        <f>'Pronóstico1 Público'!BN23*'Pronóstico2 Público'!$CR23</f>
        <v>1.2413042710398679E-5</v>
      </c>
      <c r="BO23" s="65">
        <f>'Pronóstico1 Público'!BO23*'Pronóstico2 Público'!$CR23</f>
        <v>0</v>
      </c>
      <c r="BP23" s="65">
        <f>'Pronóstico1 Público'!BP23*'Pronóstico2 Público'!$CR23</f>
        <v>0</v>
      </c>
      <c r="BQ23" s="65">
        <f>'Pronóstico1 Público'!BQ23*'Pronóstico2 Público'!$CR23</f>
        <v>0</v>
      </c>
      <c r="BR23" s="65">
        <f>'Pronóstico1 Público'!BR23*'Pronóstico2 Público'!$CR23</f>
        <v>0</v>
      </c>
      <c r="BS23" s="65">
        <f>'Pronóstico1 Público'!BS23*'Pronóstico2 Público'!$CR23</f>
        <v>0</v>
      </c>
      <c r="BT23" s="65">
        <f>'Pronóstico1 Público'!BT23*'Pronóstico2 Público'!$CR23</f>
        <v>0</v>
      </c>
      <c r="BU23" s="65">
        <f>'Pronóstico1 Público'!BU23*'Pronóstico2 Público'!$CR23</f>
        <v>0</v>
      </c>
      <c r="BV23" s="65">
        <f>'Pronóstico1 Público'!BV23*'Pronóstico2 Público'!$CR23</f>
        <v>0</v>
      </c>
      <c r="BW23" s="65">
        <f>'Pronóstico1 Público'!BW23*'Pronóstico2 Público'!$CR23</f>
        <v>0</v>
      </c>
      <c r="BX23" s="65">
        <f>'Pronóstico1 Público'!BX23*'Pronóstico2 Público'!$CR23</f>
        <v>0</v>
      </c>
      <c r="BY23" s="65">
        <f>'Pronóstico1 Público'!BY23*'Pronóstico2 Público'!$CR23</f>
        <v>0</v>
      </c>
      <c r="BZ23" s="65">
        <f>'Pronóstico1 Público'!BZ23*'Pronóstico2 Público'!$CR23</f>
        <v>0</v>
      </c>
      <c r="CA23" s="65">
        <f>'Pronóstico1 Público'!CA23*'Pronóstico2 Público'!$CR23</f>
        <v>0</v>
      </c>
      <c r="CB23" s="65">
        <f>'Pronóstico1 Público'!CB23*'Pronóstico2 Público'!$CR23</f>
        <v>0</v>
      </c>
      <c r="CC23" s="65">
        <f>'Pronóstico1 Público'!CC23*'Pronóstico2 Público'!$CR23</f>
        <v>0</v>
      </c>
      <c r="CD23" s="65">
        <f>'Pronóstico1 Público'!CD23*'Pronóstico2 Público'!$CR23</f>
        <v>0</v>
      </c>
      <c r="CE23" s="65">
        <f>'Pronóstico1 Público'!CE23*'Pronóstico2 Público'!$CR23</f>
        <v>0</v>
      </c>
      <c r="CF23" s="65">
        <f>'Pronóstico1 Público'!CF23*'Pronóstico2 Público'!$CR23</f>
        <v>0</v>
      </c>
      <c r="CG23" s="65">
        <f>'Pronóstico1 Público'!CG23*'Pronóstico2 Público'!$CR23</f>
        <v>0</v>
      </c>
      <c r="CH23" s="65">
        <f>'Pronóstico1 Público'!CH23*'Pronóstico2 Público'!$CR23</f>
        <v>0</v>
      </c>
      <c r="CI23" s="65">
        <f>'Pronóstico1 Público'!CI23*'Pronóstico2 Público'!$CR23</f>
        <v>0</v>
      </c>
      <c r="CJ23" s="65">
        <f>'Pronóstico1 Público'!CJ23*'Pronóstico2 Público'!$CR23</f>
        <v>0</v>
      </c>
      <c r="CK23" s="65">
        <f>'Pronóstico1 Público'!CK23*'Pronóstico2 Público'!$CR23</f>
        <v>0</v>
      </c>
      <c r="CL23" s="65">
        <f>'Pronóstico1 Público'!CL23*'Pronóstico2 Público'!$CR23</f>
        <v>0</v>
      </c>
      <c r="CM23" s="65">
        <f>'Pronóstico1 Público'!CM23*'Pronóstico2 Público'!$CR23</f>
        <v>0</v>
      </c>
      <c r="CN23" s="65">
        <f>'Pronóstico1 Público'!CN23*'Pronóstico2 Público'!$CR23</f>
        <v>0</v>
      </c>
      <c r="CP23" s="71">
        <f t="shared" si="0"/>
        <v>3.1300000000000017</v>
      </c>
      <c r="CR23">
        <f>'Insumo 2'!$C$5/'Pronóstico1 Público'!CP23</f>
        <v>0.90057983563943045</v>
      </c>
    </row>
    <row r="24" spans="1:96">
      <c r="A24">
        <f>'Población %'!A69</f>
        <v>2008</v>
      </c>
      <c r="B24" s="65">
        <f>'Pronóstico1 Público'!B24*'Pronóstico2 Público'!$CR24</f>
        <v>3.3408386109683888E-3</v>
      </c>
      <c r="C24" s="65">
        <f>'Pronóstico1 Público'!C24*'Pronóstico2 Público'!$CR24</f>
        <v>4.7570747548047899E-3</v>
      </c>
      <c r="D24" s="65">
        <f>'Pronóstico1 Público'!D24*'Pronóstico2 Público'!$CR24</f>
        <v>1.0068388105257056E-2</v>
      </c>
      <c r="E24" s="65">
        <f>'Pronóstico1 Público'!E24*'Pronóstico2 Público'!$CR24</f>
        <v>2.1674452572883526E-2</v>
      </c>
      <c r="F24" s="65">
        <f>'Pronóstico1 Público'!F24*'Pronóstico2 Público'!$CR24</f>
        <v>4.9667473097573002E-2</v>
      </c>
      <c r="G24" s="65">
        <f>'Pronóstico1 Público'!G24*'Pronóstico2 Público'!$CR24</f>
        <v>9.4614959161986242E-2</v>
      </c>
      <c r="H24" s="65">
        <f>'Pronóstico1 Público'!H24*'Pronóstico2 Público'!$CR24</f>
        <v>0.13883806776508428</v>
      </c>
      <c r="I24" s="65">
        <f>'Pronóstico1 Público'!I24*'Pronóstico2 Público'!$CR24</f>
        <v>0.1624994884074317</v>
      </c>
      <c r="J24" s="65">
        <f>'Pronóstico1 Público'!J24*'Pronóstico2 Público'!$CR24</f>
        <v>0.1639810021920638</v>
      </c>
      <c r="K24" s="65">
        <f>'Pronóstico1 Público'!K24*'Pronóstico2 Público'!$CR24</f>
        <v>0.16926541985673466</v>
      </c>
      <c r="L24" s="65">
        <f>'Pronóstico1 Público'!L24*'Pronóstico2 Público'!$CR24</f>
        <v>0.17389269572106586</v>
      </c>
      <c r="M24" s="65">
        <f>'Pronóstico1 Público'!M24*'Pronóstico2 Público'!$CR24</f>
        <v>0.17193280541621384</v>
      </c>
      <c r="N24" s="65">
        <f>'Pronóstico1 Público'!N24*'Pronóstico2 Público'!$CR24</f>
        <v>0.17377203773957534</v>
      </c>
      <c r="O24" s="65">
        <f>'Pronóstico1 Público'!O24*'Pronóstico2 Público'!$CR24</f>
        <v>0.19386112535834782</v>
      </c>
      <c r="P24" s="65">
        <f>'Pronóstico1 Público'!P24*'Pronóstico2 Público'!$CR24</f>
        <v>0.17225607975721319</v>
      </c>
      <c r="Q24" s="65">
        <f>'Pronóstico1 Público'!Q24*'Pronóstico2 Público'!$CR24</f>
        <v>0.19599744014781173</v>
      </c>
      <c r="R24" s="65">
        <f>'Pronóstico1 Público'!R24*'Pronóstico2 Público'!$CR24</f>
        <v>0.18102087946924283</v>
      </c>
      <c r="S24" s="65">
        <f>'Pronóstico1 Público'!S24*'Pronóstico2 Público'!$CR24</f>
        <v>0.15320536549421415</v>
      </c>
      <c r="T24" s="65">
        <f>'Pronóstico1 Público'!T24*'Pronóstico2 Público'!$CR24</f>
        <v>0.13392525985079909</v>
      </c>
      <c r="U24" s="65">
        <f>'Pronóstico1 Público'!U24*'Pronóstico2 Público'!$CR24</f>
        <v>0.12395797562322268</v>
      </c>
      <c r="V24" s="65">
        <f>'Pronóstico1 Público'!V24*'Pronóstico2 Público'!$CR24</f>
        <v>0.10977670601016964</v>
      </c>
      <c r="W24" s="65">
        <f>'Pronóstico1 Público'!W24*'Pronóstico2 Público'!$CR24</f>
        <v>9.6881843760104988E-2</v>
      </c>
      <c r="X24" s="65">
        <f>'Pronóstico1 Público'!X24*'Pronóstico2 Público'!$CR24</f>
        <v>9.0187624814402886E-2</v>
      </c>
      <c r="Y24" s="65">
        <f>'Pronóstico1 Público'!Y24*'Pronóstico2 Público'!$CR24</f>
        <v>5.9890699995959452E-2</v>
      </c>
      <c r="Z24" s="65">
        <f>'Pronóstico1 Público'!Z24*'Pronóstico2 Público'!$CR24</f>
        <v>4.4576379979268006E-2</v>
      </c>
      <c r="AA24" s="65">
        <f>'Pronóstico1 Público'!AA24*'Pronóstico2 Público'!$CR24</f>
        <v>4.269798556623261E-2</v>
      </c>
      <c r="AB24" s="65">
        <f>'Pronóstico1 Público'!AB24*'Pronóstico2 Público'!$CR24</f>
        <v>4.2904636183874634E-2</v>
      </c>
      <c r="AC24" s="65">
        <f>'Pronóstico1 Público'!AC24*'Pronóstico2 Público'!$CR24</f>
        <v>2.1631035602977865E-2</v>
      </c>
      <c r="AD24" s="65">
        <f>'Pronóstico1 Público'!AD24*'Pronóstico2 Público'!$CR24</f>
        <v>2.8839916390162937E-2</v>
      </c>
      <c r="AE24" s="65">
        <f>'Pronóstico1 Público'!AE24*'Pronóstico2 Público'!$CR24</f>
        <v>1.7081486450625939E-2</v>
      </c>
      <c r="AF24" s="65">
        <f>'Pronóstico1 Público'!AF24*'Pronóstico2 Público'!$CR24</f>
        <v>1.3661447478143978E-2</v>
      </c>
      <c r="AG24" s="65">
        <f>'Pronóstico1 Público'!AG24*'Pronóstico2 Público'!$CR24</f>
        <v>8.1614849286442206E-3</v>
      </c>
      <c r="AH24" s="65">
        <f>'Pronóstico1 Público'!AH24*'Pronóstico2 Público'!$CR24</f>
        <v>6.1420985690264617E-3</v>
      </c>
      <c r="AI24" s="65">
        <f>'Pronóstico1 Público'!AI24*'Pronóstico2 Público'!$CR24</f>
        <v>9.1051922345964237E-3</v>
      </c>
      <c r="AJ24" s="65">
        <f>'Pronóstico1 Público'!AJ24*'Pronóstico2 Público'!$CR24</f>
        <v>3.3763057275600999E-3</v>
      </c>
      <c r="AK24" s="65">
        <f>'Pronóstico1 Público'!AK24*'Pronóstico2 Público'!$CR24</f>
        <v>5.0412779713762098E-3</v>
      </c>
      <c r="AL24" s="65">
        <f>'Pronóstico1 Público'!AL24*'Pronóstico2 Público'!$CR24</f>
        <v>5.1242925317500137E-3</v>
      </c>
      <c r="AM24" s="65">
        <f>'Pronóstico1 Público'!AM24*'Pronóstico2 Público'!$CR24</f>
        <v>5.5128516101527599E-3</v>
      </c>
      <c r="AN24" s="65">
        <f>'Pronóstico1 Público'!AN24*'Pronóstico2 Público'!$CR24</f>
        <v>4.5197477059094413E-3</v>
      </c>
      <c r="AO24" s="65">
        <f>'Pronóstico1 Público'!AO24*'Pronóstico2 Público'!$CR24</f>
        <v>2.7164410744589832E-3</v>
      </c>
      <c r="AP24" s="65">
        <f>'Pronóstico1 Público'!AP24*'Pronóstico2 Público'!$CR24</f>
        <v>2.3106097205236034E-3</v>
      </c>
      <c r="AQ24" s="65">
        <f>'Pronóstico1 Público'!AQ24*'Pronóstico2 Público'!$CR24</f>
        <v>1.8817124524371947E-3</v>
      </c>
      <c r="AR24" s="65">
        <f>'Pronóstico1 Público'!AR24*'Pronóstico2 Público'!$CR24</f>
        <v>1.816541308748259E-3</v>
      </c>
      <c r="AS24" s="65">
        <f>'Pronóstico1 Público'!AS24*'Pronóstico2 Público'!$CR24</f>
        <v>2.3449716487477703E-3</v>
      </c>
      <c r="AT24" s="65">
        <f>'Pronóstico1 Público'!AT24*'Pronóstico2 Público'!$CR24</f>
        <v>1.8688351108043096E-3</v>
      </c>
      <c r="AU24" s="65">
        <f>'Pronóstico1 Público'!AU24*'Pronóstico2 Público'!$CR24</f>
        <v>1.6630814224466851E-3</v>
      </c>
      <c r="AV24" s="65">
        <f>'Pronóstico1 Público'!AV24*'Pronóstico2 Público'!$CR24</f>
        <v>2.2721125937897432E-3</v>
      </c>
      <c r="AW24" s="65">
        <f>'Pronóstico1 Público'!AW24*'Pronóstico2 Público'!$CR24</f>
        <v>1.5564002546081773E-3</v>
      </c>
      <c r="AX24" s="65">
        <f>'Pronóstico1 Público'!AX24*'Pronóstico2 Público'!$CR24</f>
        <v>1.5131342659457465E-3</v>
      </c>
      <c r="AY24" s="65">
        <f>'Pronóstico1 Público'!AY24*'Pronóstico2 Público'!$CR24</f>
        <v>1.5938960355751629E-3</v>
      </c>
      <c r="AZ24" s="65">
        <f>'Pronóstico1 Público'!AZ24*'Pronóstico2 Público'!$CR24</f>
        <v>6.3150085903718861E-4</v>
      </c>
      <c r="BA24" s="65">
        <f>'Pronóstico1 Público'!BA24*'Pronóstico2 Público'!$CR24</f>
        <v>0</v>
      </c>
      <c r="BB24" s="65">
        <f>'Pronóstico1 Público'!BB24*'Pronóstico2 Público'!$CR24</f>
        <v>0</v>
      </c>
      <c r="BC24" s="65">
        <f>'Pronóstico1 Público'!BC24*'Pronóstico2 Público'!$CR24</f>
        <v>1.4030123625074364E-4</v>
      </c>
      <c r="BD24" s="65">
        <f>'Pronóstico1 Público'!BD24*'Pronóstico2 Público'!$CR24</f>
        <v>0</v>
      </c>
      <c r="BE24" s="65">
        <f>'Pronóstico1 Público'!BE24*'Pronóstico2 Público'!$CR24</f>
        <v>0</v>
      </c>
      <c r="BF24" s="65">
        <f>'Pronóstico1 Público'!BF24*'Pronóstico2 Público'!$CR24</f>
        <v>0</v>
      </c>
      <c r="BG24" s="65">
        <f>'Pronóstico1 Público'!BG24*'Pronóstico2 Público'!$CR24</f>
        <v>0</v>
      </c>
      <c r="BH24" s="65">
        <f>'Pronóstico1 Público'!BH24*'Pronóstico2 Público'!$CR24</f>
        <v>0</v>
      </c>
      <c r="BI24" s="65">
        <f>'Pronóstico1 Público'!BI24*'Pronóstico2 Público'!$CR24</f>
        <v>3.6131137235437244E-5</v>
      </c>
      <c r="BJ24" s="65">
        <f>'Pronóstico1 Público'!BJ24*'Pronóstico2 Público'!$CR24</f>
        <v>0</v>
      </c>
      <c r="BK24" s="65">
        <f>'Pronóstico1 Público'!BK24*'Pronóstico2 Público'!$CR24</f>
        <v>0</v>
      </c>
      <c r="BL24" s="65">
        <f>'Pronóstico1 Público'!BL24*'Pronóstico2 Público'!$CR24</f>
        <v>0</v>
      </c>
      <c r="BM24" s="65">
        <f>'Pronóstico1 Público'!BM24*'Pronóstico2 Público'!$CR24</f>
        <v>0</v>
      </c>
      <c r="BN24" s="65">
        <f>'Pronóstico1 Público'!BN24*'Pronóstico2 Público'!$CR24</f>
        <v>1.2488265957184362E-5</v>
      </c>
      <c r="BO24" s="65">
        <f>'Pronóstico1 Público'!BO24*'Pronóstico2 Público'!$CR24</f>
        <v>0</v>
      </c>
      <c r="BP24" s="65">
        <f>'Pronóstico1 Público'!BP24*'Pronóstico2 Público'!$CR24</f>
        <v>0</v>
      </c>
      <c r="BQ24" s="65">
        <f>'Pronóstico1 Público'!BQ24*'Pronóstico2 Público'!$CR24</f>
        <v>0</v>
      </c>
      <c r="BR24" s="65">
        <f>'Pronóstico1 Público'!BR24*'Pronóstico2 Público'!$CR24</f>
        <v>0</v>
      </c>
      <c r="BS24" s="65">
        <f>'Pronóstico1 Público'!BS24*'Pronóstico2 Público'!$CR24</f>
        <v>0</v>
      </c>
      <c r="BT24" s="65">
        <f>'Pronóstico1 Público'!BT24*'Pronóstico2 Público'!$CR24</f>
        <v>0</v>
      </c>
      <c r="BU24" s="65">
        <f>'Pronóstico1 Público'!BU24*'Pronóstico2 Público'!$CR24</f>
        <v>0</v>
      </c>
      <c r="BV24" s="65">
        <f>'Pronóstico1 Público'!BV24*'Pronóstico2 Público'!$CR24</f>
        <v>0</v>
      </c>
      <c r="BW24" s="65">
        <f>'Pronóstico1 Público'!BW24*'Pronóstico2 Público'!$CR24</f>
        <v>0</v>
      </c>
      <c r="BX24" s="65">
        <f>'Pronóstico1 Público'!BX24*'Pronóstico2 Público'!$CR24</f>
        <v>0</v>
      </c>
      <c r="BY24" s="65">
        <f>'Pronóstico1 Público'!BY24*'Pronóstico2 Público'!$CR24</f>
        <v>0</v>
      </c>
      <c r="BZ24" s="65">
        <f>'Pronóstico1 Público'!BZ24*'Pronóstico2 Público'!$CR24</f>
        <v>0</v>
      </c>
      <c r="CA24" s="65">
        <f>'Pronóstico1 Público'!CA24*'Pronóstico2 Público'!$CR24</f>
        <v>0</v>
      </c>
      <c r="CB24" s="65">
        <f>'Pronóstico1 Público'!CB24*'Pronóstico2 Público'!$CR24</f>
        <v>0</v>
      </c>
      <c r="CC24" s="65">
        <f>'Pronóstico1 Público'!CC24*'Pronóstico2 Público'!$CR24</f>
        <v>0</v>
      </c>
      <c r="CD24" s="65">
        <f>'Pronóstico1 Público'!CD24*'Pronóstico2 Público'!$CR24</f>
        <v>0</v>
      </c>
      <c r="CE24" s="65">
        <f>'Pronóstico1 Público'!CE24*'Pronóstico2 Público'!$CR24</f>
        <v>0</v>
      </c>
      <c r="CF24" s="65">
        <f>'Pronóstico1 Público'!CF24*'Pronóstico2 Público'!$CR24</f>
        <v>0</v>
      </c>
      <c r="CG24" s="65">
        <f>'Pronóstico1 Público'!CG24*'Pronóstico2 Público'!$CR24</f>
        <v>0</v>
      </c>
      <c r="CH24" s="65">
        <f>'Pronóstico1 Público'!CH24*'Pronóstico2 Público'!$CR24</f>
        <v>0</v>
      </c>
      <c r="CI24" s="65">
        <f>'Pronóstico1 Público'!CI24*'Pronóstico2 Público'!$CR24</f>
        <v>0</v>
      </c>
      <c r="CJ24" s="65">
        <f>'Pronóstico1 Público'!CJ24*'Pronóstico2 Público'!$CR24</f>
        <v>0</v>
      </c>
      <c r="CK24" s="65">
        <f>'Pronóstico1 Público'!CK24*'Pronóstico2 Público'!$CR24</f>
        <v>0</v>
      </c>
      <c r="CL24" s="65">
        <f>'Pronóstico1 Público'!CL24*'Pronóstico2 Público'!$CR24</f>
        <v>0</v>
      </c>
      <c r="CM24" s="65">
        <f>'Pronóstico1 Público'!CM24*'Pronóstico2 Público'!$CR24</f>
        <v>0</v>
      </c>
      <c r="CN24" s="65">
        <f>'Pronóstico1 Público'!CN24*'Pronóstico2 Público'!$CR24</f>
        <v>0</v>
      </c>
      <c r="CP24" s="71">
        <f t="shared" si="0"/>
        <v>3.1299999999999981</v>
      </c>
      <c r="CR24">
        <f>'Insumo 2'!$C$5/'Pronóstico1 Público'!CP24</f>
        <v>0.90604884083776904</v>
      </c>
    </row>
    <row r="25" spans="1:96">
      <c r="A25">
        <f>'Población %'!A70</f>
        <v>2009</v>
      </c>
      <c r="B25" s="65">
        <f>'Pronóstico1 Público'!B25*'Pronóstico2 Público'!$CR25</f>
        <v>3.4109062757178362E-3</v>
      </c>
      <c r="C25" s="65">
        <f>'Pronóstico1 Público'!C25*'Pronóstico2 Público'!$CR25</f>
        <v>4.7673795790713945E-3</v>
      </c>
      <c r="D25" s="65">
        <f>'Pronóstico1 Público'!D25*'Pronóstico2 Público'!$CR25</f>
        <v>9.9436110098389211E-3</v>
      </c>
      <c r="E25" s="65">
        <f>'Pronóstico1 Público'!E25*'Pronóstico2 Público'!$CR25</f>
        <v>2.1854217105655882E-2</v>
      </c>
      <c r="F25" s="65">
        <f>'Pronóstico1 Público'!F25*'Pronóstico2 Público'!$CR25</f>
        <v>4.8281402552910822E-2</v>
      </c>
      <c r="G25" s="65">
        <f>'Pronóstico1 Público'!G25*'Pronóstico2 Público'!$CR25</f>
        <v>9.1475329127917948E-2</v>
      </c>
      <c r="H25" s="65">
        <f>'Pronóstico1 Público'!H25*'Pronóstico2 Público'!$CR25</f>
        <v>0.13399991296419883</v>
      </c>
      <c r="I25" s="65">
        <f>'Pronóstico1 Público'!I25*'Pronóstico2 Público'!$CR25</f>
        <v>0.15703163104002421</v>
      </c>
      <c r="J25" s="65">
        <f>'Pronóstico1 Público'!J25*'Pronóstico2 Público'!$CR25</f>
        <v>0.15880598106776911</v>
      </c>
      <c r="K25" s="65">
        <f>'Pronóstico1 Público'!K25*'Pronóstico2 Público'!$CR25</f>
        <v>0.16443494933832792</v>
      </c>
      <c r="L25" s="65">
        <f>'Pronóstico1 Público'!L25*'Pronóstico2 Público'!$CR25</f>
        <v>0.17094966710662091</v>
      </c>
      <c r="M25" s="65">
        <f>'Pronóstico1 Público'!M25*'Pronóstico2 Público'!$CR25</f>
        <v>0.17137177481084784</v>
      </c>
      <c r="N25" s="65">
        <f>'Pronóstico1 Público'!N25*'Pronóstico2 Público'!$CR25</f>
        <v>0.17465933907213135</v>
      </c>
      <c r="O25" s="65">
        <f>'Pronóstico1 Público'!O25*'Pronóstico2 Público'!$CR25</f>
        <v>0.1946740496622234</v>
      </c>
      <c r="P25" s="65">
        <f>'Pronóstico1 Público'!P25*'Pronóstico2 Público'!$CR25</f>
        <v>0.17295210142794662</v>
      </c>
      <c r="Q25" s="65">
        <f>'Pronóstico1 Público'!Q25*'Pronóstico2 Público'!$CR25</f>
        <v>0.19809906139054054</v>
      </c>
      <c r="R25" s="65">
        <f>'Pronóstico1 Público'!R25*'Pronóstico2 Público'!$CR25</f>
        <v>0.18464836478355787</v>
      </c>
      <c r="S25" s="65">
        <f>'Pronóstico1 Público'!S25*'Pronóstico2 Público'!$CR25</f>
        <v>0.15732174172629101</v>
      </c>
      <c r="T25" s="65">
        <f>'Pronóstico1 Público'!T25*'Pronóstico2 Público'!$CR25</f>
        <v>0.13773571928545764</v>
      </c>
      <c r="U25" s="65">
        <f>'Pronóstico1 Público'!U25*'Pronóstico2 Público'!$CR25</f>
        <v>0.12784235863313267</v>
      </c>
      <c r="V25" s="65">
        <f>'Pronóstico1 Público'!V25*'Pronóstico2 Público'!$CR25</f>
        <v>0.11274034074880145</v>
      </c>
      <c r="W25" s="65">
        <f>'Pronóstico1 Público'!W25*'Pronóstico2 Público'!$CR25</f>
        <v>9.8611362045792475E-2</v>
      </c>
      <c r="X25" s="65">
        <f>'Pronóstico1 Público'!X25*'Pronóstico2 Público'!$CR25</f>
        <v>9.1210851607145371E-2</v>
      </c>
      <c r="Y25" s="65">
        <f>'Pronóstico1 Público'!Y25*'Pronóstico2 Público'!$CR25</f>
        <v>6.0696227409148831E-2</v>
      </c>
      <c r="Z25" s="65">
        <f>'Pronóstico1 Público'!Z25*'Pronóstico2 Público'!$CR25</f>
        <v>4.5244278160155985E-2</v>
      </c>
      <c r="AA25" s="65">
        <f>'Pronóstico1 Público'!AA25*'Pronóstico2 Público'!$CR25</f>
        <v>4.3104578241098694E-2</v>
      </c>
      <c r="AB25" s="65">
        <f>'Pronóstico1 Público'!AB25*'Pronóstico2 Público'!$CR25</f>
        <v>4.296959859108275E-2</v>
      </c>
      <c r="AC25" s="65">
        <f>'Pronóstico1 Público'!AC25*'Pronóstico2 Público'!$CR25</f>
        <v>2.1551808132491145E-2</v>
      </c>
      <c r="AD25" s="65">
        <f>'Pronóstico1 Público'!AD25*'Pronóstico2 Público'!$CR25</f>
        <v>2.8739378538913098E-2</v>
      </c>
      <c r="AE25" s="65">
        <f>'Pronóstico1 Público'!AE25*'Pronóstico2 Público'!$CR25</f>
        <v>1.7006307690261551E-2</v>
      </c>
      <c r="AF25" s="65">
        <f>'Pronóstico1 Público'!AF25*'Pronóstico2 Público'!$CR25</f>
        <v>1.3651691684144381E-2</v>
      </c>
      <c r="AG25" s="65">
        <f>'Pronóstico1 Público'!AG25*'Pronóstico2 Público'!$CR25</f>
        <v>8.2098722160682241E-3</v>
      </c>
      <c r="AH25" s="65">
        <f>'Pronóstico1 Público'!AH25*'Pronóstico2 Público'!$CR25</f>
        <v>6.2074636182183531E-3</v>
      </c>
      <c r="AI25" s="65">
        <f>'Pronóstico1 Público'!AI25*'Pronóstico2 Público'!$CR25</f>
        <v>9.1982224553940443E-3</v>
      </c>
      <c r="AJ25" s="65">
        <f>'Pronóstico1 Público'!AJ25*'Pronóstico2 Público'!$CR25</f>
        <v>3.4125805027781231E-3</v>
      </c>
      <c r="AK25" s="65">
        <f>'Pronóstico1 Público'!AK25*'Pronóstico2 Público'!$CR25</f>
        <v>5.1017363940076268E-3</v>
      </c>
      <c r="AL25" s="65">
        <f>'Pronóstico1 Público'!AL25*'Pronóstico2 Público'!$CR25</f>
        <v>5.189571317263564E-3</v>
      </c>
      <c r="AM25" s="65">
        <f>'Pronóstico1 Público'!AM25*'Pronóstico2 Público'!$CR25</f>
        <v>5.5852449708710264E-3</v>
      </c>
      <c r="AN25" s="65">
        <f>'Pronóstico1 Público'!AN25*'Pronóstico2 Público'!$CR25</f>
        <v>4.5819570035828382E-3</v>
      </c>
      <c r="AO25" s="65">
        <f>'Pronóstico1 Público'!AO25*'Pronóstico2 Público'!$CR25</f>
        <v>2.755946470314258E-3</v>
      </c>
      <c r="AP25" s="65">
        <f>'Pronóstico1 Público'!AP25*'Pronóstico2 Público'!$CR25</f>
        <v>2.3426547497415609E-3</v>
      </c>
      <c r="AQ25" s="65">
        <f>'Pronóstico1 Público'!AQ25*'Pronóstico2 Público'!$CR25</f>
        <v>1.9054972173179481E-3</v>
      </c>
      <c r="AR25" s="65">
        <f>'Pronóstico1 Público'!AR25*'Pronóstico2 Público'!$CR25</f>
        <v>1.8386478550732402E-3</v>
      </c>
      <c r="AS25" s="65">
        <f>'Pronóstico1 Público'!AS25*'Pronóstico2 Público'!$CR25</f>
        <v>2.3747024835553418E-3</v>
      </c>
      <c r="AT25" s="65">
        <f>'Pronóstico1 Público'!AT25*'Pronóstico2 Público'!$CR25</f>
        <v>1.8921221748153148E-3</v>
      </c>
      <c r="AU25" s="65">
        <f>'Pronóstico1 Público'!AU25*'Pronóstico2 Público'!$CR25</f>
        <v>1.688322208932434E-3</v>
      </c>
      <c r="AV25" s="65">
        <f>'Pronóstico1 Público'!AV25*'Pronóstico2 Público'!$CR25</f>
        <v>2.3167810530893467E-3</v>
      </c>
      <c r="AW25" s="65">
        <f>'Pronóstico1 Público'!AW25*'Pronóstico2 Público'!$CR25</f>
        <v>1.5918793607978036E-3</v>
      </c>
      <c r="AX25" s="65">
        <f>'Pronóstico1 Público'!AX25*'Pronóstico2 Público'!$CR25</f>
        <v>1.5486733802722789E-3</v>
      </c>
      <c r="AY25" s="65">
        <f>'Pronóstico1 Público'!AY25*'Pronóstico2 Público'!$CR25</f>
        <v>1.6347088342608227E-3</v>
      </c>
      <c r="AZ25" s="65">
        <f>'Pronóstico1 Público'!AZ25*'Pronóstico2 Público'!$CR25</f>
        <v>6.4542394351887642E-4</v>
      </c>
      <c r="BA25" s="65">
        <f>'Pronóstico1 Público'!BA25*'Pronóstico2 Público'!$CR25</f>
        <v>0</v>
      </c>
      <c r="BB25" s="65">
        <f>'Pronóstico1 Público'!BB25*'Pronóstico2 Público'!$CR25</f>
        <v>0</v>
      </c>
      <c r="BC25" s="65">
        <f>'Pronóstico1 Público'!BC25*'Pronóstico2 Público'!$CR25</f>
        <v>1.4190459252454174E-4</v>
      </c>
      <c r="BD25" s="65">
        <f>'Pronóstico1 Público'!BD25*'Pronóstico2 Público'!$CR25</f>
        <v>0</v>
      </c>
      <c r="BE25" s="65">
        <f>'Pronóstico1 Público'!BE25*'Pronóstico2 Público'!$CR25</f>
        <v>0</v>
      </c>
      <c r="BF25" s="65">
        <f>'Pronóstico1 Público'!BF25*'Pronóstico2 Público'!$CR25</f>
        <v>0</v>
      </c>
      <c r="BG25" s="65">
        <f>'Pronóstico1 Público'!BG25*'Pronóstico2 Público'!$CR25</f>
        <v>0</v>
      </c>
      <c r="BH25" s="65">
        <f>'Pronóstico1 Público'!BH25*'Pronóstico2 Público'!$CR25</f>
        <v>0</v>
      </c>
      <c r="BI25" s="65">
        <f>'Pronóstico1 Público'!BI25*'Pronóstico2 Público'!$CR25</f>
        <v>3.7583991307726975E-5</v>
      </c>
      <c r="BJ25" s="65">
        <f>'Pronóstico1 Público'!BJ25*'Pronóstico2 Público'!$CR25</f>
        <v>0</v>
      </c>
      <c r="BK25" s="65">
        <f>'Pronóstico1 Público'!BK25*'Pronóstico2 Público'!$CR25</f>
        <v>0</v>
      </c>
      <c r="BL25" s="65">
        <f>'Pronóstico1 Público'!BL25*'Pronóstico2 Público'!$CR25</f>
        <v>0</v>
      </c>
      <c r="BM25" s="65">
        <f>'Pronóstico1 Público'!BM25*'Pronóstico2 Público'!$CR25</f>
        <v>0</v>
      </c>
      <c r="BN25" s="65">
        <f>'Pronóstico1 Público'!BN25*'Pronóstico2 Público'!$CR25</f>
        <v>1.2582397075880845E-5</v>
      </c>
      <c r="BO25" s="65">
        <f>'Pronóstico1 Público'!BO25*'Pronóstico2 Público'!$CR25</f>
        <v>0</v>
      </c>
      <c r="BP25" s="65">
        <f>'Pronóstico1 Público'!BP25*'Pronóstico2 Público'!$CR25</f>
        <v>0</v>
      </c>
      <c r="BQ25" s="65">
        <f>'Pronóstico1 Público'!BQ25*'Pronóstico2 Público'!$CR25</f>
        <v>0</v>
      </c>
      <c r="BR25" s="65">
        <f>'Pronóstico1 Público'!BR25*'Pronóstico2 Público'!$CR25</f>
        <v>0</v>
      </c>
      <c r="BS25" s="65">
        <f>'Pronóstico1 Público'!BS25*'Pronóstico2 Público'!$CR25</f>
        <v>0</v>
      </c>
      <c r="BT25" s="65">
        <f>'Pronóstico1 Público'!BT25*'Pronóstico2 Público'!$CR25</f>
        <v>0</v>
      </c>
      <c r="BU25" s="65">
        <f>'Pronóstico1 Público'!BU25*'Pronóstico2 Público'!$CR25</f>
        <v>0</v>
      </c>
      <c r="BV25" s="65">
        <f>'Pronóstico1 Público'!BV25*'Pronóstico2 Público'!$CR25</f>
        <v>0</v>
      </c>
      <c r="BW25" s="65">
        <f>'Pronóstico1 Público'!BW25*'Pronóstico2 Público'!$CR25</f>
        <v>0</v>
      </c>
      <c r="BX25" s="65">
        <f>'Pronóstico1 Público'!BX25*'Pronóstico2 Público'!$CR25</f>
        <v>0</v>
      </c>
      <c r="BY25" s="65">
        <f>'Pronóstico1 Público'!BY25*'Pronóstico2 Público'!$CR25</f>
        <v>0</v>
      </c>
      <c r="BZ25" s="65">
        <f>'Pronóstico1 Público'!BZ25*'Pronóstico2 Público'!$CR25</f>
        <v>0</v>
      </c>
      <c r="CA25" s="65">
        <f>'Pronóstico1 Público'!CA25*'Pronóstico2 Público'!$CR25</f>
        <v>0</v>
      </c>
      <c r="CB25" s="65">
        <f>'Pronóstico1 Público'!CB25*'Pronóstico2 Público'!$CR25</f>
        <v>0</v>
      </c>
      <c r="CC25" s="65">
        <f>'Pronóstico1 Público'!CC25*'Pronóstico2 Público'!$CR25</f>
        <v>0</v>
      </c>
      <c r="CD25" s="65">
        <f>'Pronóstico1 Público'!CD25*'Pronóstico2 Público'!$CR25</f>
        <v>0</v>
      </c>
      <c r="CE25" s="65">
        <f>'Pronóstico1 Público'!CE25*'Pronóstico2 Público'!$CR25</f>
        <v>0</v>
      </c>
      <c r="CF25" s="65">
        <f>'Pronóstico1 Público'!CF25*'Pronóstico2 Público'!$CR25</f>
        <v>0</v>
      </c>
      <c r="CG25" s="65">
        <f>'Pronóstico1 Público'!CG25*'Pronóstico2 Público'!$CR25</f>
        <v>0</v>
      </c>
      <c r="CH25" s="65">
        <f>'Pronóstico1 Público'!CH25*'Pronóstico2 Público'!$CR25</f>
        <v>0</v>
      </c>
      <c r="CI25" s="65">
        <f>'Pronóstico1 Público'!CI25*'Pronóstico2 Público'!$CR25</f>
        <v>0</v>
      </c>
      <c r="CJ25" s="65">
        <f>'Pronóstico1 Público'!CJ25*'Pronóstico2 Público'!$CR25</f>
        <v>0</v>
      </c>
      <c r="CK25" s="65">
        <f>'Pronóstico1 Público'!CK25*'Pronóstico2 Público'!$CR25</f>
        <v>0</v>
      </c>
      <c r="CL25" s="65">
        <f>'Pronóstico1 Público'!CL25*'Pronóstico2 Público'!$CR25</f>
        <v>0</v>
      </c>
      <c r="CM25" s="65">
        <f>'Pronóstico1 Público'!CM25*'Pronóstico2 Público'!$CR25</f>
        <v>0</v>
      </c>
      <c r="CN25" s="65">
        <f>'Pronóstico1 Público'!CN25*'Pronóstico2 Público'!$CR25</f>
        <v>0</v>
      </c>
      <c r="CP25" s="71">
        <f t="shared" si="0"/>
        <v>3.1300000000000003</v>
      </c>
      <c r="CR25">
        <f>'Insumo 2'!$C$5/'Pronóstico1 Público'!CP25</f>
        <v>0.91234719279657561</v>
      </c>
    </row>
    <row r="26" spans="1:96">
      <c r="A26">
        <f>'Población %'!A71</f>
        <v>2010</v>
      </c>
      <c r="B26" s="65">
        <f>'Pronóstico1 Público'!B26*'Pronóstico2 Público'!$CR26</f>
        <v>3.4483122064761455E-3</v>
      </c>
      <c r="C26" s="65">
        <f>'Pronóstico1 Público'!C26*'Pronóstico2 Público'!$CR26</f>
        <v>4.7685368365039341E-3</v>
      </c>
      <c r="D26" s="65">
        <f>'Pronóstico1 Público'!D26*'Pronóstico2 Público'!$CR26</f>
        <v>9.8563311777100336E-3</v>
      </c>
      <c r="E26" s="65">
        <f>'Pronóstico1 Público'!E26*'Pronóstico2 Público'!$CR26</f>
        <v>2.1507805308658694E-2</v>
      </c>
      <c r="F26" s="65">
        <f>'Pronóstico1 Público'!F26*'Pronóstico2 Público'!$CR26</f>
        <v>4.7893973845173306E-2</v>
      </c>
      <c r="G26" s="65">
        <f>'Pronóstico1 Público'!G26*'Pronóstico2 Público'!$CR26</f>
        <v>8.9562938856282151E-2</v>
      </c>
      <c r="H26" s="65">
        <f>'Pronóstico1 Público'!H26*'Pronóstico2 Público'!$CR26</f>
        <v>0.13015083309358902</v>
      </c>
      <c r="I26" s="65">
        <f>'Pronóstico1 Público'!I26*'Pronóstico2 Público'!$CR26</f>
        <v>0.15195779520977376</v>
      </c>
      <c r="J26" s="65">
        <f>'Pronóstico1 Público'!J26*'Pronóstico2 Público'!$CR26</f>
        <v>0.15365101121929889</v>
      </c>
      <c r="K26" s="65">
        <f>'Pronóstico1 Público'!K26*'Pronóstico2 Público'!$CR26</f>
        <v>0.15922601543618439</v>
      </c>
      <c r="L26" s="65">
        <f>'Pronóstico1 Público'!L26*'Pronóstico2 Público'!$CR26</f>
        <v>0.16583490651345273</v>
      </c>
      <c r="M26" s="65">
        <f>'Pronóstico1 Público'!M26*'Pronóstico2 Público'!$CR26</f>
        <v>0.16846227079391982</v>
      </c>
      <c r="N26" s="65">
        <f>'Pronóstico1 Público'!N26*'Pronóstico2 Público'!$CR26</f>
        <v>0.17451456382414138</v>
      </c>
      <c r="O26" s="65">
        <f>'Pronóstico1 Público'!O26*'Pronóstico2 Público'!$CR26</f>
        <v>0.19644636038797808</v>
      </c>
      <c r="P26" s="65">
        <f>'Pronóstico1 Público'!P26*'Pronóstico2 Público'!$CR26</f>
        <v>0.17424382176419026</v>
      </c>
      <c r="Q26" s="65">
        <f>'Pronóstico1 Público'!Q26*'Pronóstico2 Público'!$CR26</f>
        <v>0.19949137125394975</v>
      </c>
      <c r="R26" s="65">
        <f>'Pronóstico1 Público'!R26*'Pronóstico2 Público'!$CR26</f>
        <v>0.18716276712521118</v>
      </c>
      <c r="S26" s="65">
        <f>'Pronóstico1 Público'!S26*'Pronóstico2 Público'!$CR26</f>
        <v>0.16089419807229821</v>
      </c>
      <c r="T26" s="65">
        <f>'Pronóstico1 Público'!T26*'Pronóstico2 Público'!$CR26</f>
        <v>0.14178314708370349</v>
      </c>
      <c r="U26" s="65">
        <f>'Pronóstico1 Público'!U26*'Pronóstico2 Público'!$CR26</f>
        <v>0.13181380944782625</v>
      </c>
      <c r="V26" s="65">
        <f>'Pronóstico1 Público'!V26*'Pronóstico2 Público'!$CR26</f>
        <v>0.1165787890769569</v>
      </c>
      <c r="W26" s="65">
        <f>'Pronóstico1 Público'!W26*'Pronóstico2 Público'!$CR26</f>
        <v>0.1014990294284439</v>
      </c>
      <c r="X26" s="65">
        <f>'Pronóstico1 Público'!X26*'Pronóstico2 Público'!$CR26</f>
        <v>9.2980336586854534E-2</v>
      </c>
      <c r="Y26" s="65">
        <f>'Pronóstico1 Público'!Y26*'Pronóstico2 Público'!$CR26</f>
        <v>6.1442552225525859E-2</v>
      </c>
      <c r="Z26" s="65">
        <f>'Pronóstico1 Público'!Z26*'Pronóstico2 Público'!$CR26</f>
        <v>4.5892625991599767E-2</v>
      </c>
      <c r="AA26" s="65">
        <f>'Pronóstico1 Público'!AA26*'Pronóstico2 Público'!$CR26</f>
        <v>4.3782105319883538E-2</v>
      </c>
      <c r="AB26" s="65">
        <f>'Pronóstico1 Público'!AB26*'Pronóstico2 Público'!$CR26</f>
        <v>4.3396839354671375E-2</v>
      </c>
      <c r="AC26" s="65">
        <f>'Pronóstico1 Público'!AC26*'Pronóstico2 Público'!$CR26</f>
        <v>2.1585533655474991E-2</v>
      </c>
      <c r="AD26" s="65">
        <f>'Pronóstico1 Público'!AD26*'Pronóstico2 Público'!$CR26</f>
        <v>2.8629125389802161E-2</v>
      </c>
      <c r="AE26" s="65">
        <f>'Pronóstico1 Público'!AE26*'Pronóstico2 Público'!$CR26</f>
        <v>1.6942275696912559E-2</v>
      </c>
      <c r="AF26" s="65">
        <f>'Pronóstico1 Público'!AF26*'Pronóstico2 Público'!$CR26</f>
        <v>1.3586502205334448E-2</v>
      </c>
      <c r="AG26" s="65">
        <f>'Pronóstico1 Público'!AG26*'Pronóstico2 Público'!$CR26</f>
        <v>8.2018853774518917E-3</v>
      </c>
      <c r="AH26" s="65">
        <f>'Pronóstico1 Público'!AH26*'Pronóstico2 Público'!$CR26</f>
        <v>6.244081371667284E-3</v>
      </c>
      <c r="AI26" s="65">
        <f>'Pronóstico1 Público'!AI26*'Pronóstico2 Público'!$CR26</f>
        <v>9.2970268478381121E-3</v>
      </c>
      <c r="AJ26" s="65">
        <f>'Pronóstico1 Público'!AJ26*'Pronóstico2 Público'!$CR26</f>
        <v>3.4476365421364785E-3</v>
      </c>
      <c r="AK26" s="65">
        <f>'Pronóstico1 Público'!AK26*'Pronóstico2 Público'!$CR26</f>
        <v>5.1567390689027052E-3</v>
      </c>
      <c r="AL26" s="65">
        <f>'Pronóstico1 Público'!AL26*'Pronóstico2 Público'!$CR26</f>
        <v>5.2533651075574762E-3</v>
      </c>
      <c r="AM26" s="65">
        <f>'Pronóstico1 Público'!AM26*'Pronóstico2 Público'!$CR26</f>
        <v>5.6603934166695302E-3</v>
      </c>
      <c r="AN26" s="65">
        <f>'Pronóstico1 Público'!AN26*'Pronóstico2 Público'!$CR26</f>
        <v>4.6469601128840514E-3</v>
      </c>
      <c r="AO26" s="65">
        <f>'Pronóstico1 Público'!AO26*'Pronóstico2 Público'!$CR26</f>
        <v>2.7968221627957817E-3</v>
      </c>
      <c r="AP26" s="65">
        <f>'Pronóstico1 Público'!AP26*'Pronóstico2 Público'!$CR26</f>
        <v>2.3793987848060678E-3</v>
      </c>
      <c r="AQ26" s="65">
        <f>'Pronóstico1 Público'!AQ26*'Pronóstico2 Público'!$CR26</f>
        <v>1.9340087149536424E-3</v>
      </c>
      <c r="AR26" s="65">
        <f>'Pronóstico1 Público'!AR26*'Pronóstico2 Público'!$CR26</f>
        <v>1.8636232147896696E-3</v>
      </c>
      <c r="AS26" s="65">
        <f>'Pronóstico1 Público'!AS26*'Pronóstico2 Público'!$CR26</f>
        <v>2.4056013435423749E-3</v>
      </c>
      <c r="AT26" s="65">
        <f>'Pronóstico1 Público'!AT26*'Pronóstico2 Público'!$CR26</f>
        <v>1.9178889267086789E-3</v>
      </c>
      <c r="AU26" s="65">
        <f>'Pronóstico1 Público'!AU26*'Pronóstico2 Público'!$CR26</f>
        <v>1.7110724655505579E-3</v>
      </c>
      <c r="AV26" s="65">
        <f>'Pronóstico1 Público'!AV26*'Pronóstico2 Público'!$CR26</f>
        <v>2.3542725333470858E-3</v>
      </c>
      <c r="AW26" s="65">
        <f>'Pronóstico1 Público'!AW26*'Pronóstico2 Público'!$CR26</f>
        <v>1.624664582179771E-3</v>
      </c>
      <c r="AX26" s="65">
        <f>'Pronóstico1 Público'!AX26*'Pronóstico2 Público'!$CR26</f>
        <v>1.5854388828939984E-3</v>
      </c>
      <c r="AY26" s="65">
        <f>'Pronóstico1 Público'!AY26*'Pronóstico2 Público'!$CR26</f>
        <v>1.6746866170279733E-3</v>
      </c>
      <c r="AZ26" s="65">
        <f>'Pronóstico1 Público'!AZ26*'Pronóstico2 Público'!$CR26</f>
        <v>6.6258167509163112E-4</v>
      </c>
      <c r="BA26" s="65">
        <f>'Pronóstico1 Público'!BA26*'Pronóstico2 Público'!$CR26</f>
        <v>0</v>
      </c>
      <c r="BB26" s="65">
        <f>'Pronóstico1 Público'!BB26*'Pronóstico2 Público'!$CR26</f>
        <v>0</v>
      </c>
      <c r="BC26" s="65">
        <f>'Pronóstico1 Público'!BC26*'Pronóstico2 Público'!$CR26</f>
        <v>1.4359805118763192E-4</v>
      </c>
      <c r="BD26" s="65">
        <f>'Pronóstico1 Público'!BD26*'Pronóstico2 Público'!$CR26</f>
        <v>0</v>
      </c>
      <c r="BE26" s="65">
        <f>'Pronóstico1 Público'!BE26*'Pronóstico2 Público'!$CR26</f>
        <v>0</v>
      </c>
      <c r="BF26" s="65">
        <f>'Pronóstico1 Público'!BF26*'Pronóstico2 Público'!$CR26</f>
        <v>0</v>
      </c>
      <c r="BG26" s="65">
        <f>'Pronóstico1 Público'!BG26*'Pronóstico2 Público'!$CR26</f>
        <v>0</v>
      </c>
      <c r="BH26" s="65">
        <f>'Pronóstico1 Público'!BH26*'Pronóstico2 Público'!$CR26</f>
        <v>0</v>
      </c>
      <c r="BI26" s="65">
        <f>'Pronóstico1 Público'!BI26*'Pronóstico2 Público'!$CR26</f>
        <v>3.9061115358039308E-5</v>
      </c>
      <c r="BJ26" s="65">
        <f>'Pronóstico1 Público'!BJ26*'Pronóstico2 Público'!$CR26</f>
        <v>0</v>
      </c>
      <c r="BK26" s="65">
        <f>'Pronóstico1 Público'!BK26*'Pronóstico2 Público'!$CR26</f>
        <v>0</v>
      </c>
      <c r="BL26" s="65">
        <f>'Pronóstico1 Público'!BL26*'Pronóstico2 Público'!$CR26</f>
        <v>0</v>
      </c>
      <c r="BM26" s="65">
        <f>'Pronóstico1 Público'!BM26*'Pronóstico2 Público'!$CR26</f>
        <v>0</v>
      </c>
      <c r="BN26" s="65">
        <f>'Pronóstico1 Público'!BN26*'Pronóstico2 Público'!$CR26</f>
        <v>1.27086968778392E-5</v>
      </c>
      <c r="BO26" s="65">
        <f>'Pronóstico1 Público'!BO26*'Pronóstico2 Público'!$CR26</f>
        <v>0</v>
      </c>
      <c r="BP26" s="65">
        <f>'Pronóstico1 Público'!BP26*'Pronóstico2 Público'!$CR26</f>
        <v>0</v>
      </c>
      <c r="BQ26" s="65">
        <f>'Pronóstico1 Público'!BQ26*'Pronóstico2 Público'!$CR26</f>
        <v>0</v>
      </c>
      <c r="BR26" s="65">
        <f>'Pronóstico1 Público'!BR26*'Pronóstico2 Público'!$CR26</f>
        <v>0</v>
      </c>
      <c r="BS26" s="65">
        <f>'Pronóstico1 Público'!BS26*'Pronóstico2 Público'!$CR26</f>
        <v>0</v>
      </c>
      <c r="BT26" s="65">
        <f>'Pronóstico1 Público'!BT26*'Pronóstico2 Público'!$CR26</f>
        <v>0</v>
      </c>
      <c r="BU26" s="65">
        <f>'Pronóstico1 Público'!BU26*'Pronóstico2 Público'!$CR26</f>
        <v>0</v>
      </c>
      <c r="BV26" s="65">
        <f>'Pronóstico1 Público'!BV26*'Pronóstico2 Público'!$CR26</f>
        <v>0</v>
      </c>
      <c r="BW26" s="65">
        <f>'Pronóstico1 Público'!BW26*'Pronóstico2 Público'!$CR26</f>
        <v>0</v>
      </c>
      <c r="BX26" s="65">
        <f>'Pronóstico1 Público'!BX26*'Pronóstico2 Público'!$CR26</f>
        <v>0</v>
      </c>
      <c r="BY26" s="65">
        <f>'Pronóstico1 Público'!BY26*'Pronóstico2 Público'!$CR26</f>
        <v>0</v>
      </c>
      <c r="BZ26" s="65">
        <f>'Pronóstico1 Público'!BZ26*'Pronóstico2 Público'!$CR26</f>
        <v>0</v>
      </c>
      <c r="CA26" s="65">
        <f>'Pronóstico1 Público'!CA26*'Pronóstico2 Público'!$CR26</f>
        <v>0</v>
      </c>
      <c r="CB26" s="65">
        <f>'Pronóstico1 Público'!CB26*'Pronóstico2 Público'!$CR26</f>
        <v>0</v>
      </c>
      <c r="CC26" s="65">
        <f>'Pronóstico1 Público'!CC26*'Pronóstico2 Público'!$CR26</f>
        <v>0</v>
      </c>
      <c r="CD26" s="65">
        <f>'Pronóstico1 Público'!CD26*'Pronóstico2 Público'!$CR26</f>
        <v>0</v>
      </c>
      <c r="CE26" s="65">
        <f>'Pronóstico1 Público'!CE26*'Pronóstico2 Público'!$CR26</f>
        <v>0</v>
      </c>
      <c r="CF26" s="65">
        <f>'Pronóstico1 Público'!CF26*'Pronóstico2 Público'!$CR26</f>
        <v>0</v>
      </c>
      <c r="CG26" s="65">
        <f>'Pronóstico1 Público'!CG26*'Pronóstico2 Público'!$CR26</f>
        <v>0</v>
      </c>
      <c r="CH26" s="65">
        <f>'Pronóstico1 Público'!CH26*'Pronóstico2 Público'!$CR26</f>
        <v>0</v>
      </c>
      <c r="CI26" s="65">
        <f>'Pronóstico1 Público'!CI26*'Pronóstico2 Público'!$CR26</f>
        <v>0</v>
      </c>
      <c r="CJ26" s="65">
        <f>'Pronóstico1 Público'!CJ26*'Pronóstico2 Público'!$CR26</f>
        <v>0</v>
      </c>
      <c r="CK26" s="65">
        <f>'Pronóstico1 Público'!CK26*'Pronóstico2 Público'!$CR26</f>
        <v>0</v>
      </c>
      <c r="CL26" s="65">
        <f>'Pronóstico1 Público'!CL26*'Pronóstico2 Público'!$CR26</f>
        <v>0</v>
      </c>
      <c r="CM26" s="65">
        <f>'Pronóstico1 Público'!CM26*'Pronóstico2 Público'!$CR26</f>
        <v>0</v>
      </c>
      <c r="CN26" s="65">
        <f>'Pronóstico1 Público'!CN26*'Pronóstico2 Público'!$CR26</f>
        <v>0</v>
      </c>
      <c r="CP26" s="71">
        <f t="shared" si="0"/>
        <v>3.1300000000000008</v>
      </c>
      <c r="CR26">
        <f>'Insumo 2'!$C$5/'Pronóstico1 Público'!CP26</f>
        <v>0.91892658885164935</v>
      </c>
    </row>
    <row r="27" spans="1:96">
      <c r="A27">
        <f>'Población %'!A72</f>
        <v>2011</v>
      </c>
      <c r="B27" s="65">
        <f>'Pronóstico1 Público'!B27*'Pronóstico2 Público'!$CR27</f>
        <v>3.4416872808803937E-3</v>
      </c>
      <c r="C27" s="65">
        <f>'Pronóstico1 Público'!C27*'Pronóstico2 Público'!$CR27</f>
        <v>4.8940916810802015E-3</v>
      </c>
      <c r="D27" s="65">
        <f>'Pronóstico1 Público'!D27*'Pronóstico2 Público'!$CR27</f>
        <v>1.0041253764966198E-2</v>
      </c>
      <c r="E27" s="65">
        <f>'Pronóstico1 Público'!E27*'Pronóstico2 Público'!$CR27</f>
        <v>2.1720937074821249E-2</v>
      </c>
      <c r="F27" s="65">
        <f>'Pronóstico1 Público'!F27*'Pronóstico2 Público'!$CR27</f>
        <v>4.7921564447794454E-2</v>
      </c>
      <c r="G27" s="65">
        <f>'Pronóstico1 Público'!G27*'Pronóstico2 Público'!$CR27</f>
        <v>8.8804833981532341E-2</v>
      </c>
      <c r="H27" s="65">
        <f>'Pronóstico1 Público'!H27*'Pronóstico2 Público'!$CR27</f>
        <v>0.12794290225833277</v>
      </c>
      <c r="I27" s="65">
        <f>'Pronóstico1 Público'!I27*'Pronóstico2 Público'!$CR27</f>
        <v>0.14819483047338844</v>
      </c>
      <c r="J27" s="65">
        <f>'Pronóstico1 Público'!J27*'Pronóstico2 Público'!$CR27</f>
        <v>0.14910479275890298</v>
      </c>
      <c r="K27" s="65">
        <f>'Pronóstico1 Público'!K27*'Pronóstico2 Público'!$CR27</f>
        <v>0.15436013941079108</v>
      </c>
      <c r="L27" s="65">
        <f>'Pronóstico1 Público'!L27*'Pronóstico2 Público'!$CR27</f>
        <v>0.16070324732927982</v>
      </c>
      <c r="M27" s="65">
        <f>'Pronóstico1 Público'!M27*'Pronóstico2 Público'!$CR27</f>
        <v>0.16299668752889906</v>
      </c>
      <c r="N27" s="65">
        <f>'Pronóstico1 Público'!N27*'Pronóstico2 Público'!$CR27</f>
        <v>0.17069464769645412</v>
      </c>
      <c r="O27" s="65">
        <f>'Pronóstico1 Público'!O27*'Pronóstico2 Público'!$CR27</f>
        <v>0.19534730140546425</v>
      </c>
      <c r="P27" s="65">
        <f>'Pronóstico1 Público'!P27*'Pronóstico2 Público'!$CR27</f>
        <v>0.17532332916742752</v>
      </c>
      <c r="Q27" s="65">
        <f>'Pronóstico1 Público'!Q27*'Pronóstico2 Público'!$CR27</f>
        <v>0.20066202257080112</v>
      </c>
      <c r="R27" s="65">
        <f>'Pronóstico1 Público'!R27*'Pronóstico2 Público'!$CR27</f>
        <v>0.18837415249635101</v>
      </c>
      <c r="S27" s="65">
        <f>'Pronóstico1 Público'!S27*'Pronóstico2 Público'!$CR27</f>
        <v>0.16315085265955284</v>
      </c>
      <c r="T27" s="65">
        <f>'Pronóstico1 Público'!T27*'Pronóstico2 Público'!$CR27</f>
        <v>0.14519061327534158</v>
      </c>
      <c r="U27" s="65">
        <f>'Pronóstico1 Público'!U27*'Pronóstico2 Público'!$CR27</f>
        <v>0.13599667763316015</v>
      </c>
      <c r="V27" s="65">
        <f>'Pronóstico1 Público'!V27*'Pronóstico2 Público'!$CR27</f>
        <v>0.1206345991758459</v>
      </c>
      <c r="W27" s="65">
        <f>'Pronóstico1 Público'!W27*'Pronóstico2 Público'!$CR27</f>
        <v>0.10548979393767641</v>
      </c>
      <c r="X27" s="65">
        <f>'Pronóstico1 Público'!X27*'Pronóstico2 Público'!$CR27</f>
        <v>9.6302836252550331E-2</v>
      </c>
      <c r="Y27" s="65">
        <f>'Pronóstico1 Público'!Y27*'Pronóstico2 Público'!$CR27</f>
        <v>6.3070996801015064E-2</v>
      </c>
      <c r="Z27" s="65">
        <f>'Pronóstico1 Público'!Z27*'Pronóstico2 Público'!$CR27</f>
        <v>4.6799866827125884E-2</v>
      </c>
      <c r="AA27" s="65">
        <f>'Pronóstico1 Público'!AA27*'Pronóstico2 Público'!$CR27</f>
        <v>4.4762812002744845E-2</v>
      </c>
      <c r="AB27" s="65">
        <f>'Pronóstico1 Público'!AB27*'Pronóstico2 Público'!$CR27</f>
        <v>4.4453258390598452E-2</v>
      </c>
      <c r="AC27" s="65">
        <f>'Pronóstico1 Público'!AC27*'Pronóstico2 Público'!$CR27</f>
        <v>2.1991345844316515E-2</v>
      </c>
      <c r="AD27" s="65">
        <f>'Pronóstico1 Público'!AD27*'Pronóstico2 Público'!$CR27</f>
        <v>2.8925409713520117E-2</v>
      </c>
      <c r="AE27" s="65">
        <f>'Pronóstico1 Público'!AE27*'Pronóstico2 Público'!$CR27</f>
        <v>1.7021062877994399E-2</v>
      </c>
      <c r="AF27" s="65">
        <f>'Pronóstico1 Público'!AF27*'Pronóstico2 Público'!$CR27</f>
        <v>1.3646060043392428E-2</v>
      </c>
      <c r="AG27" s="65">
        <f>'Pronóstico1 Público'!AG27*'Pronóstico2 Público'!$CR27</f>
        <v>8.2254840492836309E-3</v>
      </c>
      <c r="AH27" s="65">
        <f>'Pronóstico1 Público'!AH27*'Pronóstico2 Público'!$CR27</f>
        <v>6.2837774435471607E-3</v>
      </c>
      <c r="AI27" s="65">
        <f>'Pronóstico1 Público'!AI27*'Pronóstico2 Público'!$CR27</f>
        <v>9.41681994570767E-3</v>
      </c>
      <c r="AJ27" s="65">
        <f>'Pronóstico1 Público'!AJ27*'Pronóstico2 Público'!$CR27</f>
        <v>3.5068086997854407E-3</v>
      </c>
      <c r="AK27" s="65">
        <f>'Pronóstico1 Público'!AK27*'Pronóstico2 Público'!$CR27</f>
        <v>5.238069602979162E-3</v>
      </c>
      <c r="AL27" s="65">
        <f>'Pronóstico1 Público'!AL27*'Pronóstico2 Público'!$CR27</f>
        <v>5.3336478201570919E-3</v>
      </c>
      <c r="AM27" s="65">
        <f>'Pronóstico1 Público'!AM27*'Pronóstico2 Público'!$CR27</f>
        <v>5.7512089054131115E-3</v>
      </c>
      <c r="AN27" s="65">
        <f>'Pronóstico1 Público'!AN27*'Pronóstico2 Público'!$CR27</f>
        <v>4.7253653354663409E-3</v>
      </c>
      <c r="AO27" s="65">
        <f>'Pronóstico1 Público'!AO27*'Pronóstico2 Público'!$CR27</f>
        <v>2.8461782473716331E-3</v>
      </c>
      <c r="AP27" s="65">
        <f>'Pronóstico1 Público'!AP27*'Pronóstico2 Público'!$CR27</f>
        <v>2.4232619510998247E-3</v>
      </c>
      <c r="AQ27" s="65">
        <f>'Pronóstico1 Público'!AQ27*'Pronóstico2 Público'!$CR27</f>
        <v>1.9716363850730239E-3</v>
      </c>
      <c r="AR27" s="65">
        <f>'Pronóstico1 Público'!AR27*'Pronóstico2 Público'!$CR27</f>
        <v>1.8986468155281564E-3</v>
      </c>
      <c r="AS27" s="65">
        <f>'Pronóstico1 Público'!AS27*'Pronóstico2 Público'!$CR27</f>
        <v>2.4473568785494215E-3</v>
      </c>
      <c r="AT27" s="65">
        <f>'Pronóstico1 Público'!AT27*'Pronóstico2 Público'!$CR27</f>
        <v>1.9499068110917085E-3</v>
      </c>
      <c r="AU27" s="65">
        <f>'Pronóstico1 Público'!AU27*'Pronóstico2 Público'!$CR27</f>
        <v>1.7406570490507371E-3</v>
      </c>
      <c r="AV27" s="65">
        <f>'Pronóstico1 Público'!AV27*'Pronóstico2 Público'!$CR27</f>
        <v>2.3947400194058604E-3</v>
      </c>
      <c r="AW27" s="65">
        <f>'Pronóstico1 Público'!AW27*'Pronóstico2 Público'!$CR27</f>
        <v>1.6570594527502982E-3</v>
      </c>
      <c r="AX27" s="65">
        <f>'Pronóstico1 Público'!AX27*'Pronóstico2 Público'!$CR27</f>
        <v>1.62394089167194E-3</v>
      </c>
      <c r="AY27" s="65">
        <f>'Pronóstico1 Público'!AY27*'Pronóstico2 Público'!$CR27</f>
        <v>1.7202139336790565E-3</v>
      </c>
      <c r="AZ27" s="65">
        <f>'Pronóstico1 Público'!AZ27*'Pronóstico2 Público'!$CR27</f>
        <v>6.808660070029616E-4</v>
      </c>
      <c r="BA27" s="65">
        <f>'Pronóstico1 Público'!BA27*'Pronóstico2 Público'!$CR27</f>
        <v>0</v>
      </c>
      <c r="BB27" s="65">
        <f>'Pronóstico1 Público'!BB27*'Pronóstico2 Público'!$CR27</f>
        <v>0</v>
      </c>
      <c r="BC27" s="65">
        <f>'Pronóstico1 Público'!BC27*'Pronóstico2 Público'!$CR27</f>
        <v>1.4625183069420081E-4</v>
      </c>
      <c r="BD27" s="65">
        <f>'Pronóstico1 Público'!BD27*'Pronóstico2 Público'!$CR27</f>
        <v>0</v>
      </c>
      <c r="BE27" s="65">
        <f>'Pronóstico1 Público'!BE27*'Pronóstico2 Público'!$CR27</f>
        <v>0</v>
      </c>
      <c r="BF27" s="65">
        <f>'Pronóstico1 Público'!BF27*'Pronóstico2 Público'!$CR27</f>
        <v>0</v>
      </c>
      <c r="BG27" s="65">
        <f>'Pronóstico1 Público'!BG27*'Pronóstico2 Público'!$CR27</f>
        <v>0</v>
      </c>
      <c r="BH27" s="65">
        <f>'Pronóstico1 Público'!BH27*'Pronóstico2 Público'!$CR27</f>
        <v>0</v>
      </c>
      <c r="BI27" s="65">
        <f>'Pronóstico1 Público'!BI27*'Pronóstico2 Público'!$CR27</f>
        <v>4.0664035690290142E-5</v>
      </c>
      <c r="BJ27" s="65">
        <f>'Pronóstico1 Público'!BJ27*'Pronóstico2 Público'!$CR27</f>
        <v>0</v>
      </c>
      <c r="BK27" s="65">
        <f>'Pronóstico1 Público'!BK27*'Pronóstico2 Público'!$CR27</f>
        <v>0</v>
      </c>
      <c r="BL27" s="65">
        <f>'Pronóstico1 Público'!BL27*'Pronóstico2 Público'!$CR27</f>
        <v>0</v>
      </c>
      <c r="BM27" s="65">
        <f>'Pronóstico1 Público'!BM27*'Pronóstico2 Público'!$CR27</f>
        <v>0</v>
      </c>
      <c r="BN27" s="65">
        <f>'Pronóstico1 Público'!BN27*'Pronóstico2 Público'!$CR27</f>
        <v>1.2831126997563622E-5</v>
      </c>
      <c r="BO27" s="65">
        <f>'Pronóstico1 Público'!BO27*'Pronóstico2 Público'!$CR27</f>
        <v>0</v>
      </c>
      <c r="BP27" s="65">
        <f>'Pronóstico1 Público'!BP27*'Pronóstico2 Público'!$CR27</f>
        <v>0</v>
      </c>
      <c r="BQ27" s="65">
        <f>'Pronóstico1 Público'!BQ27*'Pronóstico2 Público'!$CR27</f>
        <v>0</v>
      </c>
      <c r="BR27" s="65">
        <f>'Pronóstico1 Público'!BR27*'Pronóstico2 Público'!$CR27</f>
        <v>0</v>
      </c>
      <c r="BS27" s="65">
        <f>'Pronóstico1 Público'!BS27*'Pronóstico2 Público'!$CR27</f>
        <v>0</v>
      </c>
      <c r="BT27" s="65">
        <f>'Pronóstico1 Público'!BT27*'Pronóstico2 Público'!$CR27</f>
        <v>0</v>
      </c>
      <c r="BU27" s="65">
        <f>'Pronóstico1 Público'!BU27*'Pronóstico2 Público'!$CR27</f>
        <v>0</v>
      </c>
      <c r="BV27" s="65">
        <f>'Pronóstico1 Público'!BV27*'Pronóstico2 Público'!$CR27</f>
        <v>0</v>
      </c>
      <c r="BW27" s="65">
        <f>'Pronóstico1 Público'!BW27*'Pronóstico2 Público'!$CR27</f>
        <v>0</v>
      </c>
      <c r="BX27" s="65">
        <f>'Pronóstico1 Público'!BX27*'Pronóstico2 Público'!$CR27</f>
        <v>0</v>
      </c>
      <c r="BY27" s="65">
        <f>'Pronóstico1 Público'!BY27*'Pronóstico2 Público'!$CR27</f>
        <v>0</v>
      </c>
      <c r="BZ27" s="65">
        <f>'Pronóstico1 Público'!BZ27*'Pronóstico2 Público'!$CR27</f>
        <v>0</v>
      </c>
      <c r="CA27" s="65">
        <f>'Pronóstico1 Público'!CA27*'Pronóstico2 Público'!$CR27</f>
        <v>0</v>
      </c>
      <c r="CB27" s="65">
        <f>'Pronóstico1 Público'!CB27*'Pronóstico2 Público'!$CR27</f>
        <v>0</v>
      </c>
      <c r="CC27" s="65">
        <f>'Pronóstico1 Público'!CC27*'Pronóstico2 Público'!$CR27</f>
        <v>0</v>
      </c>
      <c r="CD27" s="65">
        <f>'Pronóstico1 Público'!CD27*'Pronóstico2 Público'!$CR27</f>
        <v>0</v>
      </c>
      <c r="CE27" s="65">
        <f>'Pronóstico1 Público'!CE27*'Pronóstico2 Público'!$CR27</f>
        <v>0</v>
      </c>
      <c r="CF27" s="65">
        <f>'Pronóstico1 Público'!CF27*'Pronóstico2 Público'!$CR27</f>
        <v>0</v>
      </c>
      <c r="CG27" s="65">
        <f>'Pronóstico1 Público'!CG27*'Pronóstico2 Público'!$CR27</f>
        <v>0</v>
      </c>
      <c r="CH27" s="65">
        <f>'Pronóstico1 Público'!CH27*'Pronóstico2 Público'!$CR27</f>
        <v>0</v>
      </c>
      <c r="CI27" s="65">
        <f>'Pronóstico1 Público'!CI27*'Pronóstico2 Público'!$CR27</f>
        <v>0</v>
      </c>
      <c r="CJ27" s="65">
        <f>'Pronóstico1 Público'!CJ27*'Pronóstico2 Público'!$CR27</f>
        <v>0</v>
      </c>
      <c r="CK27" s="65">
        <f>'Pronóstico1 Público'!CK27*'Pronóstico2 Público'!$CR27</f>
        <v>0</v>
      </c>
      <c r="CL27" s="65">
        <f>'Pronóstico1 Público'!CL27*'Pronóstico2 Público'!$CR27</f>
        <v>0</v>
      </c>
      <c r="CM27" s="65">
        <f>'Pronóstico1 Público'!CM27*'Pronóstico2 Público'!$CR27</f>
        <v>0</v>
      </c>
      <c r="CN27" s="65">
        <f>'Pronóstico1 Público'!CN27*'Pronóstico2 Público'!$CR27</f>
        <v>0</v>
      </c>
      <c r="CP27" s="71">
        <f t="shared" si="0"/>
        <v>3.1299999999999981</v>
      </c>
      <c r="CR27">
        <f>'Insumo 2'!$C$5/'Pronóstico1 Público'!CP27</f>
        <v>0.9290198171637053</v>
      </c>
    </row>
    <row r="28" spans="1:96">
      <c r="A28">
        <f>'Población %'!A73</f>
        <v>2012</v>
      </c>
      <c r="B28" s="65">
        <f>'Pronóstico1 Público'!B28*'Pronóstico2 Público'!$CR28</f>
        <v>3.3987872960753911E-3</v>
      </c>
      <c r="C28" s="65">
        <f>'Pronóstico1 Público'!C28*'Pronóstico2 Público'!$CR28</f>
        <v>4.727209561630352E-3</v>
      </c>
      <c r="D28" s="65">
        <f>'Pronóstico1 Público'!D28*'Pronóstico2 Público'!$CR28</f>
        <v>1.0231983663175173E-2</v>
      </c>
      <c r="E28" s="65">
        <f>'Pronóstico1 Público'!E28*'Pronóstico2 Público'!$CR28</f>
        <v>2.2030654716537021E-2</v>
      </c>
      <c r="F28" s="65">
        <f>'Pronóstico1 Público'!F28*'Pronóstico2 Público'!$CR28</f>
        <v>4.8302828297059418E-2</v>
      </c>
      <c r="G28" s="65">
        <f>'Pronóstico1 Público'!G28*'Pronóstico2 Público'!$CR28</f>
        <v>8.8872374241930022E-2</v>
      </c>
      <c r="H28" s="65">
        <f>'Pronóstico1 Público'!H28*'Pronóstico2 Público'!$CR28</f>
        <v>0.12714206727793598</v>
      </c>
      <c r="I28" s="65">
        <f>'Pronóstico1 Público'!I28*'Pronóstico2 Público'!$CR28</f>
        <v>0.14627896707962643</v>
      </c>
      <c r="J28" s="65">
        <f>'Pronóstico1 Público'!J28*'Pronóstico2 Público'!$CR28</f>
        <v>0.14591312605388743</v>
      </c>
      <c r="K28" s="65">
        <f>'Pronóstico1 Público'!K28*'Pronóstico2 Público'!$CR28</f>
        <v>0.15003349891074702</v>
      </c>
      <c r="L28" s="65">
        <f>'Pronóstico1 Público'!L28*'Pronóstico2 Público'!$CR28</f>
        <v>0.15588278007110939</v>
      </c>
      <c r="M28" s="65">
        <f>'Pronóstico1 Público'!M28*'Pronóstico2 Público'!$CR28</f>
        <v>0.15817568340429158</v>
      </c>
      <c r="N28" s="65">
        <f>'Pronóstico1 Público'!N28*'Pronóstico2 Público'!$CR28</f>
        <v>0.16545199723741574</v>
      </c>
      <c r="O28" s="65">
        <f>'Pronóstico1 Público'!O28*'Pronóstico2 Público'!$CR28</f>
        <v>0.19138741105357454</v>
      </c>
      <c r="P28" s="65">
        <f>'Pronóstico1 Público'!P28*'Pronóstico2 Público'!$CR28</f>
        <v>0.17460504581101818</v>
      </c>
      <c r="Q28" s="65">
        <f>'Pronóstico1 Público'!Q28*'Pronóstico2 Público'!$CR28</f>
        <v>0.20219235122802309</v>
      </c>
      <c r="R28" s="65">
        <f>'Pronóstico1 Público'!R28*'Pronóstico2 Público'!$CR28</f>
        <v>0.18974872983361951</v>
      </c>
      <c r="S28" s="65">
        <f>'Pronóstico1 Público'!S28*'Pronóstico2 Público'!$CR28</f>
        <v>0.16443752307131296</v>
      </c>
      <c r="T28" s="65">
        <f>'Pronóstico1 Público'!T28*'Pronóstico2 Público'!$CR28</f>
        <v>0.14740968326244511</v>
      </c>
      <c r="U28" s="65">
        <f>'Pronóstico1 Público'!U28*'Pronóstico2 Público'!$CR28</f>
        <v>0.13940609151699973</v>
      </c>
      <c r="V28" s="65">
        <f>'Pronóstico1 Público'!V28*'Pronóstico2 Público'!$CR28</f>
        <v>0.12456634264030637</v>
      </c>
      <c r="W28" s="65">
        <f>'Pronóstico1 Público'!W28*'Pronóstico2 Público'!$CR28</f>
        <v>0.1092450369222826</v>
      </c>
      <c r="X28" s="65">
        <f>'Pronóstico1 Público'!X28*'Pronóstico2 Público'!$CR28</f>
        <v>0.1001649109384684</v>
      </c>
      <c r="Y28" s="65">
        <f>'Pronóstico1 Público'!Y28*'Pronóstico2 Público'!$CR28</f>
        <v>6.5360422833501422E-2</v>
      </c>
      <c r="Z28" s="65">
        <f>'Pronóstico1 Público'!Z28*'Pronóstico2 Público'!$CR28</f>
        <v>4.805249754327276E-2</v>
      </c>
      <c r="AA28" s="65">
        <f>'Pronóstico1 Público'!AA28*'Pronóstico2 Público'!$CR28</f>
        <v>4.5649827191563894E-2</v>
      </c>
      <c r="AB28" s="65">
        <f>'Pronóstico1 Público'!AB28*'Pronóstico2 Público'!$CR28</f>
        <v>4.5447710422927959E-2</v>
      </c>
      <c r="AC28" s="65">
        <f>'Pronóstico1 Público'!AC28*'Pronóstico2 Público'!$CR28</f>
        <v>2.2524578439920975E-2</v>
      </c>
      <c r="AD28" s="65">
        <f>'Pronóstico1 Público'!AD28*'Pronóstico2 Público'!$CR28</f>
        <v>2.9463542782364825E-2</v>
      </c>
      <c r="AE28" s="65">
        <f>'Pronóstico1 Público'!AE28*'Pronóstico2 Público'!$CR28</f>
        <v>1.7193582132779134E-2</v>
      </c>
      <c r="AF28" s="65">
        <f>'Pronóstico1 Público'!AF28*'Pronóstico2 Público'!$CR28</f>
        <v>1.3706613538973339E-2</v>
      </c>
      <c r="AG28" s="65">
        <f>'Pronóstico1 Público'!AG28*'Pronóstico2 Público'!$CR28</f>
        <v>8.2596401626886303E-3</v>
      </c>
      <c r="AH28" s="65">
        <f>'Pronóstico1 Público'!AH28*'Pronóstico2 Público'!$CR28</f>
        <v>6.3001061213941141E-3</v>
      </c>
      <c r="AI28" s="65">
        <f>'Pronóstico1 Público'!AI28*'Pronóstico2 Público'!$CR28</f>
        <v>9.4763548656537078E-3</v>
      </c>
      <c r="AJ28" s="65">
        <f>'Pronóstico1 Público'!AJ28*'Pronóstico2 Público'!$CR28</f>
        <v>3.5531430218013848E-3</v>
      </c>
      <c r="AK28" s="65">
        <f>'Pronóstico1 Público'!AK28*'Pronóstico2 Público'!$CR28</f>
        <v>5.3310725959290423E-3</v>
      </c>
      <c r="AL28" s="65">
        <f>'Pronóstico1 Público'!AL28*'Pronóstico2 Público'!$CR28</f>
        <v>5.4208489807530411E-3</v>
      </c>
      <c r="AM28" s="65">
        <f>'Pronóstico1 Público'!AM28*'Pronóstico2 Público'!$CR28</f>
        <v>5.8427719441897169E-3</v>
      </c>
      <c r="AN28" s="65">
        <f>'Pronóstico1 Público'!AN28*'Pronóstico2 Público'!$CR28</f>
        <v>4.804074044564911E-3</v>
      </c>
      <c r="AO28" s="65">
        <f>'Pronóstico1 Público'!AO28*'Pronóstico2 Público'!$CR28</f>
        <v>2.8957116746974728E-3</v>
      </c>
      <c r="AP28" s="65">
        <f>'Pronóstico1 Público'!AP28*'Pronóstico2 Público'!$CR28</f>
        <v>2.4671695052127783E-3</v>
      </c>
      <c r="AQ28" s="65">
        <f>'Pronóstico1 Público'!AQ28*'Pronóstico2 Público'!$CR28</f>
        <v>2.0090731317056404E-3</v>
      </c>
      <c r="AR28" s="65">
        <f>'Pronóstico1 Público'!AR28*'Pronóstico2 Público'!$CR28</f>
        <v>1.9367221465683277E-3</v>
      </c>
      <c r="AS28" s="65">
        <f>'Pronóstico1 Público'!AS28*'Pronóstico2 Público'!$CR28</f>
        <v>2.4947608010583745E-3</v>
      </c>
      <c r="AT28" s="65">
        <f>'Pronóstico1 Público'!AT28*'Pronóstico2 Público'!$CR28</f>
        <v>1.9847159792631994E-3</v>
      </c>
      <c r="AU28" s="65">
        <f>'Pronóstico1 Público'!AU28*'Pronóstico2 Público'!$CR28</f>
        <v>1.7705522847622306E-3</v>
      </c>
      <c r="AV28" s="65">
        <f>'Pronóstico1 Público'!AV28*'Pronóstico2 Público'!$CR28</f>
        <v>2.4373786301664165E-3</v>
      </c>
      <c r="AW28" s="65">
        <f>'Pronóstico1 Público'!AW28*'Pronóstico2 Público'!$CR28</f>
        <v>1.6863851102694024E-3</v>
      </c>
      <c r="AX28" s="65">
        <f>'Pronóstico1 Público'!AX28*'Pronóstico2 Público'!$CR28</f>
        <v>1.6572559654211554E-3</v>
      </c>
      <c r="AY28" s="65">
        <f>'Pronóstico1 Público'!AY28*'Pronóstico2 Público'!$CR28</f>
        <v>1.7632052764168897E-3</v>
      </c>
      <c r="AZ28" s="65">
        <f>'Pronóstico1 Público'!AZ28*'Pronóstico2 Público'!$CR28</f>
        <v>6.9994152672067786E-4</v>
      </c>
      <c r="BA28" s="65">
        <f>'Pronóstico1 Público'!BA28*'Pronóstico2 Público'!$CR28</f>
        <v>0</v>
      </c>
      <c r="BB28" s="65">
        <f>'Pronóstico1 Público'!BB28*'Pronóstico2 Público'!$CR28</f>
        <v>0</v>
      </c>
      <c r="BC28" s="65">
        <f>'Pronóstico1 Público'!BC28*'Pronóstico2 Público'!$CR28</f>
        <v>1.5012724069209213E-4</v>
      </c>
      <c r="BD28" s="65">
        <f>'Pronóstico1 Público'!BD28*'Pronóstico2 Público'!$CR28</f>
        <v>0</v>
      </c>
      <c r="BE28" s="65">
        <f>'Pronóstico1 Público'!BE28*'Pronóstico2 Público'!$CR28</f>
        <v>0</v>
      </c>
      <c r="BF28" s="65">
        <f>'Pronóstico1 Público'!BF28*'Pronóstico2 Público'!$CR28</f>
        <v>0</v>
      </c>
      <c r="BG28" s="65">
        <f>'Pronóstico1 Público'!BG28*'Pronóstico2 Público'!$CR28</f>
        <v>0</v>
      </c>
      <c r="BH28" s="65">
        <f>'Pronóstico1 Público'!BH28*'Pronóstico2 Público'!$CR28</f>
        <v>0</v>
      </c>
      <c r="BI28" s="65">
        <f>'Pronóstico1 Público'!BI28*'Pronóstico2 Público'!$CR28</f>
        <v>4.202347658583609E-5</v>
      </c>
      <c r="BJ28" s="65">
        <f>'Pronóstico1 Público'!BJ28*'Pronóstico2 Público'!$CR28</f>
        <v>0</v>
      </c>
      <c r="BK28" s="65">
        <f>'Pronóstico1 Público'!BK28*'Pronóstico2 Público'!$CR28</f>
        <v>0</v>
      </c>
      <c r="BL28" s="65">
        <f>'Pronóstico1 Público'!BL28*'Pronóstico2 Público'!$CR28</f>
        <v>0</v>
      </c>
      <c r="BM28" s="65">
        <f>'Pronóstico1 Público'!BM28*'Pronóstico2 Público'!$CR28</f>
        <v>0</v>
      </c>
      <c r="BN28" s="65">
        <f>'Pronóstico1 Público'!BN28*'Pronóstico2 Público'!$CR28</f>
        <v>1.3106538709079801E-5</v>
      </c>
      <c r="BO28" s="65">
        <f>'Pronóstico1 Público'!BO28*'Pronóstico2 Público'!$CR28</f>
        <v>0</v>
      </c>
      <c r="BP28" s="65">
        <f>'Pronóstico1 Público'!BP28*'Pronóstico2 Público'!$CR28</f>
        <v>0</v>
      </c>
      <c r="BQ28" s="65">
        <f>'Pronóstico1 Público'!BQ28*'Pronóstico2 Público'!$CR28</f>
        <v>0</v>
      </c>
      <c r="BR28" s="65">
        <f>'Pronóstico1 Público'!BR28*'Pronóstico2 Público'!$CR28</f>
        <v>0</v>
      </c>
      <c r="BS28" s="65">
        <f>'Pronóstico1 Público'!BS28*'Pronóstico2 Público'!$CR28</f>
        <v>0</v>
      </c>
      <c r="BT28" s="65">
        <f>'Pronóstico1 Público'!BT28*'Pronóstico2 Público'!$CR28</f>
        <v>0</v>
      </c>
      <c r="BU28" s="65">
        <f>'Pronóstico1 Público'!BU28*'Pronóstico2 Público'!$CR28</f>
        <v>0</v>
      </c>
      <c r="BV28" s="65">
        <f>'Pronóstico1 Público'!BV28*'Pronóstico2 Público'!$CR28</f>
        <v>0</v>
      </c>
      <c r="BW28" s="65">
        <f>'Pronóstico1 Público'!BW28*'Pronóstico2 Público'!$CR28</f>
        <v>0</v>
      </c>
      <c r="BX28" s="65">
        <f>'Pronóstico1 Público'!BX28*'Pronóstico2 Público'!$CR28</f>
        <v>0</v>
      </c>
      <c r="BY28" s="65">
        <f>'Pronóstico1 Público'!BY28*'Pronóstico2 Público'!$CR28</f>
        <v>0</v>
      </c>
      <c r="BZ28" s="65">
        <f>'Pronóstico1 Público'!BZ28*'Pronóstico2 Público'!$CR28</f>
        <v>0</v>
      </c>
      <c r="CA28" s="65">
        <f>'Pronóstico1 Público'!CA28*'Pronóstico2 Público'!$CR28</f>
        <v>0</v>
      </c>
      <c r="CB28" s="65">
        <f>'Pronóstico1 Público'!CB28*'Pronóstico2 Público'!$CR28</f>
        <v>0</v>
      </c>
      <c r="CC28" s="65">
        <f>'Pronóstico1 Público'!CC28*'Pronóstico2 Público'!$CR28</f>
        <v>0</v>
      </c>
      <c r="CD28" s="65">
        <f>'Pronóstico1 Público'!CD28*'Pronóstico2 Público'!$CR28</f>
        <v>0</v>
      </c>
      <c r="CE28" s="65">
        <f>'Pronóstico1 Público'!CE28*'Pronóstico2 Público'!$CR28</f>
        <v>0</v>
      </c>
      <c r="CF28" s="65">
        <f>'Pronóstico1 Público'!CF28*'Pronóstico2 Público'!$CR28</f>
        <v>0</v>
      </c>
      <c r="CG28" s="65">
        <f>'Pronóstico1 Público'!CG28*'Pronóstico2 Público'!$CR28</f>
        <v>0</v>
      </c>
      <c r="CH28" s="65">
        <f>'Pronóstico1 Público'!CH28*'Pronóstico2 Público'!$CR28</f>
        <v>0</v>
      </c>
      <c r="CI28" s="65">
        <f>'Pronóstico1 Público'!CI28*'Pronóstico2 Público'!$CR28</f>
        <v>0</v>
      </c>
      <c r="CJ28" s="65">
        <f>'Pronóstico1 Público'!CJ28*'Pronóstico2 Público'!$CR28</f>
        <v>0</v>
      </c>
      <c r="CK28" s="65">
        <f>'Pronóstico1 Público'!CK28*'Pronóstico2 Público'!$CR28</f>
        <v>0</v>
      </c>
      <c r="CL28" s="65">
        <f>'Pronóstico1 Público'!CL28*'Pronóstico2 Público'!$CR28</f>
        <v>0</v>
      </c>
      <c r="CM28" s="65">
        <f>'Pronóstico1 Público'!CM28*'Pronóstico2 Público'!$CR28</f>
        <v>0</v>
      </c>
      <c r="CN28" s="65">
        <f>'Pronóstico1 Público'!CN28*'Pronóstico2 Público'!$CR28</f>
        <v>0</v>
      </c>
      <c r="CP28" s="71">
        <f t="shared" si="0"/>
        <v>3.13</v>
      </c>
      <c r="CR28">
        <f>'Insumo 2'!$C$5/'Pronóstico1 Público'!CP28</f>
        <v>0.93858973303833293</v>
      </c>
    </row>
    <row r="29" spans="1:96">
      <c r="A29">
        <f>'Población %'!A74</f>
        <v>2013</v>
      </c>
      <c r="B29" s="65">
        <f>'Pronóstico1 Público'!B29*'Pronóstico2 Público'!$CR29</f>
        <v>3.3369601596492842E-3</v>
      </c>
      <c r="C29" s="65">
        <f>'Pronóstico1 Público'!C29*'Pronóstico2 Público'!$CR29</f>
        <v>4.6973438392930071E-3</v>
      </c>
      <c r="D29" s="65">
        <f>'Pronóstico1 Público'!D29*'Pronóstico2 Público'!$CR29</f>
        <v>9.8075426333129462E-3</v>
      </c>
      <c r="E29" s="65">
        <f>'Pronóstico1 Público'!E29*'Pronóstico2 Público'!$CR29</f>
        <v>2.228458380219912E-2</v>
      </c>
      <c r="F29" s="65">
        <f>'Pronóstico1 Público'!F29*'Pronóstico2 Público'!$CR29</f>
        <v>4.8771980734649403E-2</v>
      </c>
      <c r="G29" s="65">
        <f>'Pronóstico1 Público'!G29*'Pronóstico2 Público'!$CR29</f>
        <v>8.9404926026971351E-2</v>
      </c>
      <c r="H29" s="65">
        <f>'Pronóstico1 Público'!H29*'Pronóstico2 Público'!$CR29</f>
        <v>0.12726205117796974</v>
      </c>
      <c r="I29" s="65">
        <f>'Pronóstico1 Público'!I29*'Pronóstico2 Público'!$CR29</f>
        <v>0.14568496376235601</v>
      </c>
      <c r="J29" s="65">
        <f>'Pronóstico1 Público'!J29*'Pronóstico2 Público'!$CR29</f>
        <v>0.14461501594130396</v>
      </c>
      <c r="K29" s="65">
        <f>'Pronóstico1 Público'!K29*'Pronóstico2 Público'!$CR29</f>
        <v>0.14732691087975905</v>
      </c>
      <c r="L29" s="65">
        <f>'Pronóstico1 Público'!L29*'Pronóstico2 Público'!$CR29</f>
        <v>0.15175387217543196</v>
      </c>
      <c r="M29" s="65">
        <f>'Pronóstico1 Público'!M29*'Pronóstico2 Público'!$CR29</f>
        <v>0.15351780614833049</v>
      </c>
      <c r="N29" s="65">
        <f>'Pronóstico1 Público'!N29*'Pronóstico2 Público'!$CR29</f>
        <v>0.1607811707084299</v>
      </c>
      <c r="O29" s="65">
        <f>'Pronóstico1 Público'!O29*'Pronóstico2 Público'!$CR29</f>
        <v>0.18583799442413695</v>
      </c>
      <c r="P29" s="65">
        <f>'Pronóstico1 Público'!P29*'Pronóstico2 Público'!$CR29</f>
        <v>0.17134983694957154</v>
      </c>
      <c r="Q29" s="65">
        <f>'Pronóstico1 Público'!Q29*'Pronóstico2 Público'!$CR29</f>
        <v>0.20166866233341443</v>
      </c>
      <c r="R29" s="65">
        <f>'Pronóstico1 Público'!R29*'Pronóstico2 Público'!$CR29</f>
        <v>0.19146719116524916</v>
      </c>
      <c r="S29" s="65">
        <f>'Pronóstico1 Público'!S29*'Pronóstico2 Público'!$CR29</f>
        <v>0.16587156912216555</v>
      </c>
      <c r="T29" s="65">
        <f>'Pronóstico1 Público'!T29*'Pronóstico2 Público'!$CR29</f>
        <v>0.14878118513474811</v>
      </c>
      <c r="U29" s="65">
        <f>'Pronóstico1 Público'!U29*'Pronóstico2 Público'!$CR29</f>
        <v>0.14171160231796071</v>
      </c>
      <c r="V29" s="65">
        <f>'Pronóstico1 Público'!V29*'Pronóstico2 Público'!$CR29</f>
        <v>0.12781555801271177</v>
      </c>
      <c r="W29" s="65">
        <f>'Pronóstico1 Público'!W29*'Pronóstico2 Público'!$CR29</f>
        <v>0.11289667546266441</v>
      </c>
      <c r="X29" s="65">
        <f>'Pronóstico1 Público'!X29*'Pronóstico2 Público'!$CR29</f>
        <v>0.10381128838141701</v>
      </c>
      <c r="Y29" s="65">
        <f>'Pronóstico1 Público'!Y29*'Pronóstico2 Público'!$CR29</f>
        <v>6.8031917963724764E-2</v>
      </c>
      <c r="Z29" s="65">
        <f>'Pronóstico1 Público'!Z29*'Pronóstico2 Público'!$CR29</f>
        <v>4.9823668987168404E-2</v>
      </c>
      <c r="AA29" s="65">
        <f>'Pronóstico1 Público'!AA29*'Pronóstico2 Público'!$CR29</f>
        <v>4.6882355466588602E-2</v>
      </c>
      <c r="AB29" s="65">
        <f>'Pronóstico1 Público'!AB29*'Pronóstico2 Público'!$CR29</f>
        <v>4.6347394479234458E-2</v>
      </c>
      <c r="AC29" s="65">
        <f>'Pronóstico1 Público'!AC29*'Pronóstico2 Público'!$CR29</f>
        <v>2.3026463690303808E-2</v>
      </c>
      <c r="AD29" s="65">
        <f>'Pronóstico1 Público'!AD29*'Pronóstico2 Público'!$CR29</f>
        <v>3.0173291457299436E-2</v>
      </c>
      <c r="AE29" s="65">
        <f>'Pronóstico1 Público'!AE29*'Pronóstico2 Público'!$CR29</f>
        <v>1.7509541329254211E-2</v>
      </c>
      <c r="AF29" s="65">
        <f>'Pronóstico1 Público'!AF29*'Pronóstico2 Público'!$CR29</f>
        <v>1.3841975861898304E-2</v>
      </c>
      <c r="AG29" s="65">
        <f>'Pronóstico1 Público'!AG29*'Pronóstico2 Público'!$CR29</f>
        <v>8.2942261257084021E-3</v>
      </c>
      <c r="AH29" s="65">
        <f>'Pronóstico1 Público'!AH29*'Pronóstico2 Público'!$CR29</f>
        <v>6.3245296381863915E-3</v>
      </c>
      <c r="AI29" s="65">
        <f>'Pronóstico1 Público'!AI29*'Pronóstico2 Público'!$CR29</f>
        <v>9.4980845214609876E-3</v>
      </c>
      <c r="AJ29" s="65">
        <f>'Pronóstico1 Público'!AJ29*'Pronóstico2 Público'!$CR29</f>
        <v>3.5753694410397929E-3</v>
      </c>
      <c r="AK29" s="65">
        <f>'Pronóstico1 Público'!AK29*'Pronóstico2 Público'!$CR29</f>
        <v>5.4031078394517892E-3</v>
      </c>
      <c r="AL29" s="65">
        <f>'Pronóstico1 Público'!AL29*'Pronóstico2 Público'!$CR29</f>
        <v>5.5202352656691933E-3</v>
      </c>
      <c r="AM29" s="65">
        <f>'Pronóstico1 Público'!AM29*'Pronóstico2 Público'!$CR29</f>
        <v>5.9416046991190791E-3</v>
      </c>
      <c r="AN29" s="65">
        <f>'Pronóstico1 Público'!AN29*'Pronóstico2 Público'!$CR29</f>
        <v>4.8835251921658558E-3</v>
      </c>
      <c r="AO29" s="65">
        <f>'Pronóstico1 Público'!AO29*'Pronóstico2 Público'!$CR29</f>
        <v>2.9456573719626091E-3</v>
      </c>
      <c r="AP29" s="65">
        <f>'Pronóstico1 Público'!AP29*'Pronóstico2 Público'!$CR29</f>
        <v>2.5113612209191572E-3</v>
      </c>
      <c r="AQ29" s="65">
        <f>'Pronóstico1 Público'!AQ29*'Pronóstico2 Público'!$CR29</f>
        <v>2.0463752938987682E-3</v>
      </c>
      <c r="AR29" s="65">
        <f>'Pronóstico1 Público'!AR29*'Pronóstico2 Público'!$CR29</f>
        <v>1.9744961487552907E-3</v>
      </c>
      <c r="AS29" s="65">
        <f>'Pronóstico1 Público'!AS29*'Pronóstico2 Público'!$CR29</f>
        <v>2.5461922485501497E-3</v>
      </c>
      <c r="AT29" s="65">
        <f>'Pronóstico1 Público'!AT29*'Pronóstico2 Público'!$CR29</f>
        <v>2.0242634694950319E-3</v>
      </c>
      <c r="AU29" s="65">
        <f>'Pronóstico1 Público'!AU29*'Pronóstico2 Público'!$CR29</f>
        <v>1.8030030565794333E-3</v>
      </c>
      <c r="AV29" s="65">
        <f>'Pronóstico1 Público'!AV29*'Pronóstico2 Público'!$CR29</f>
        <v>2.480336700894442E-3</v>
      </c>
      <c r="AW29" s="65">
        <f>'Pronóstico1 Público'!AW29*'Pronóstico2 Público'!$CR29</f>
        <v>1.7172350521339772E-3</v>
      </c>
      <c r="AX29" s="65">
        <f>'Pronóstico1 Público'!AX29*'Pronóstico2 Público'!$CR29</f>
        <v>1.6874450685616747E-3</v>
      </c>
      <c r="AY29" s="65">
        <f>'Pronóstico1 Público'!AY29*'Pronóstico2 Público'!$CR29</f>
        <v>1.8003850146892848E-3</v>
      </c>
      <c r="AZ29" s="65">
        <f>'Pronóstico1 Público'!AZ29*'Pronóstico2 Público'!$CR29</f>
        <v>7.1791457526276976E-4</v>
      </c>
      <c r="BA29" s="65">
        <f>'Pronóstico1 Público'!BA29*'Pronóstico2 Público'!$CR29</f>
        <v>0</v>
      </c>
      <c r="BB29" s="65">
        <f>'Pronóstico1 Público'!BB29*'Pronóstico2 Público'!$CR29</f>
        <v>0</v>
      </c>
      <c r="BC29" s="65">
        <f>'Pronóstico1 Público'!BC29*'Pronóstico2 Público'!$CR29</f>
        <v>1.5480440587619531E-4</v>
      </c>
      <c r="BD29" s="65">
        <f>'Pronóstico1 Público'!BD29*'Pronóstico2 Público'!$CR29</f>
        <v>0</v>
      </c>
      <c r="BE29" s="65">
        <f>'Pronóstico1 Público'!BE29*'Pronóstico2 Público'!$CR29</f>
        <v>0</v>
      </c>
      <c r="BF29" s="65">
        <f>'Pronóstico1 Público'!BF29*'Pronóstico2 Público'!$CR29</f>
        <v>0</v>
      </c>
      <c r="BG29" s="65">
        <f>'Pronóstico1 Público'!BG29*'Pronóstico2 Público'!$CR29</f>
        <v>0</v>
      </c>
      <c r="BH29" s="65">
        <f>'Pronóstico1 Público'!BH29*'Pronóstico2 Público'!$CR29</f>
        <v>0</v>
      </c>
      <c r="BI29" s="65">
        <f>'Pronóstico1 Público'!BI29*'Pronóstico2 Público'!$CR29</f>
        <v>4.2939059224486999E-5</v>
      </c>
      <c r="BJ29" s="65">
        <f>'Pronóstico1 Público'!BJ29*'Pronóstico2 Público'!$CR29</f>
        <v>0</v>
      </c>
      <c r="BK29" s="65">
        <f>'Pronóstico1 Público'!BK29*'Pronóstico2 Público'!$CR29</f>
        <v>0</v>
      </c>
      <c r="BL29" s="65">
        <f>'Pronóstico1 Público'!BL29*'Pronóstico2 Público'!$CR29</f>
        <v>0</v>
      </c>
      <c r="BM29" s="65">
        <f>'Pronóstico1 Público'!BM29*'Pronóstico2 Público'!$CR29</f>
        <v>0</v>
      </c>
      <c r="BN29" s="65">
        <f>'Pronóstico1 Público'!BN29*'Pronóstico2 Público'!$CR29</f>
        <v>1.3608061226537064E-5</v>
      </c>
      <c r="BO29" s="65">
        <f>'Pronóstico1 Público'!BO29*'Pronóstico2 Público'!$CR29</f>
        <v>0</v>
      </c>
      <c r="BP29" s="65">
        <f>'Pronóstico1 Público'!BP29*'Pronóstico2 Público'!$CR29</f>
        <v>0</v>
      </c>
      <c r="BQ29" s="65">
        <f>'Pronóstico1 Público'!BQ29*'Pronóstico2 Público'!$CR29</f>
        <v>0</v>
      </c>
      <c r="BR29" s="65">
        <f>'Pronóstico1 Público'!BR29*'Pronóstico2 Público'!$CR29</f>
        <v>0</v>
      </c>
      <c r="BS29" s="65">
        <f>'Pronóstico1 Público'!BS29*'Pronóstico2 Público'!$CR29</f>
        <v>0</v>
      </c>
      <c r="BT29" s="65">
        <f>'Pronóstico1 Público'!BT29*'Pronóstico2 Público'!$CR29</f>
        <v>0</v>
      </c>
      <c r="BU29" s="65">
        <f>'Pronóstico1 Público'!BU29*'Pronóstico2 Público'!$CR29</f>
        <v>0</v>
      </c>
      <c r="BV29" s="65">
        <f>'Pronóstico1 Público'!BV29*'Pronóstico2 Público'!$CR29</f>
        <v>0</v>
      </c>
      <c r="BW29" s="65">
        <f>'Pronóstico1 Público'!BW29*'Pronóstico2 Público'!$CR29</f>
        <v>0</v>
      </c>
      <c r="BX29" s="65">
        <f>'Pronóstico1 Público'!BX29*'Pronóstico2 Público'!$CR29</f>
        <v>0</v>
      </c>
      <c r="BY29" s="65">
        <f>'Pronóstico1 Público'!BY29*'Pronóstico2 Público'!$CR29</f>
        <v>0</v>
      </c>
      <c r="BZ29" s="65">
        <f>'Pronóstico1 Público'!BZ29*'Pronóstico2 Público'!$CR29</f>
        <v>0</v>
      </c>
      <c r="CA29" s="65">
        <f>'Pronóstico1 Público'!CA29*'Pronóstico2 Público'!$CR29</f>
        <v>0</v>
      </c>
      <c r="CB29" s="65">
        <f>'Pronóstico1 Público'!CB29*'Pronóstico2 Público'!$CR29</f>
        <v>0</v>
      </c>
      <c r="CC29" s="65">
        <f>'Pronóstico1 Público'!CC29*'Pronóstico2 Público'!$CR29</f>
        <v>0</v>
      </c>
      <c r="CD29" s="65">
        <f>'Pronóstico1 Público'!CD29*'Pronóstico2 Público'!$CR29</f>
        <v>0</v>
      </c>
      <c r="CE29" s="65">
        <f>'Pronóstico1 Público'!CE29*'Pronóstico2 Público'!$CR29</f>
        <v>0</v>
      </c>
      <c r="CF29" s="65">
        <f>'Pronóstico1 Público'!CF29*'Pronóstico2 Público'!$CR29</f>
        <v>0</v>
      </c>
      <c r="CG29" s="65">
        <f>'Pronóstico1 Público'!CG29*'Pronóstico2 Público'!$CR29</f>
        <v>0</v>
      </c>
      <c r="CH29" s="65">
        <f>'Pronóstico1 Público'!CH29*'Pronóstico2 Público'!$CR29</f>
        <v>0</v>
      </c>
      <c r="CI29" s="65">
        <f>'Pronóstico1 Público'!CI29*'Pronóstico2 Público'!$CR29</f>
        <v>0</v>
      </c>
      <c r="CJ29" s="65">
        <f>'Pronóstico1 Público'!CJ29*'Pronóstico2 Público'!$CR29</f>
        <v>0</v>
      </c>
      <c r="CK29" s="65">
        <f>'Pronóstico1 Público'!CK29*'Pronóstico2 Público'!$CR29</f>
        <v>0</v>
      </c>
      <c r="CL29" s="65">
        <f>'Pronóstico1 Público'!CL29*'Pronóstico2 Público'!$CR29</f>
        <v>0</v>
      </c>
      <c r="CM29" s="65">
        <f>'Pronóstico1 Público'!CM29*'Pronóstico2 Público'!$CR29</f>
        <v>0</v>
      </c>
      <c r="CN29" s="65">
        <f>'Pronóstico1 Público'!CN29*'Pronóstico2 Público'!$CR29</f>
        <v>0</v>
      </c>
      <c r="CP29" s="71">
        <f t="shared" si="0"/>
        <v>3.13</v>
      </c>
      <c r="CR29">
        <f>'Insumo 2'!$C$5/'Pronóstico1 Público'!CP29</f>
        <v>0.94810017120406809</v>
      </c>
    </row>
    <row r="30" spans="1:96">
      <c r="A30">
        <f>'Población %'!A75</f>
        <v>2014</v>
      </c>
      <c r="B30" s="65">
        <f>'Pronóstico1 Público'!B30*'Pronóstico2 Público'!$CR30</f>
        <v>3.2839348114295365E-3</v>
      </c>
      <c r="C30" s="65">
        <f>'Pronóstico1 Público'!C30*'Pronóstico2 Público'!$CR30</f>
        <v>4.6784622805264783E-3</v>
      </c>
      <c r="D30" s="65">
        <f>'Pronóstico1 Público'!D30*'Pronóstico2 Público'!$CR30</f>
        <v>9.8445878965906265E-3</v>
      </c>
      <c r="E30" s="65">
        <f>'Pronóstico1 Público'!E30*'Pronóstico2 Público'!$CR30</f>
        <v>2.1632913898273799E-2</v>
      </c>
      <c r="F30" s="65">
        <f>'Pronóstico1 Público'!F30*'Pronóstico2 Público'!$CR30</f>
        <v>4.8968888656695693E-2</v>
      </c>
      <c r="G30" s="65">
        <f>'Pronóstico1 Público'!G30*'Pronóstico2 Público'!$CR30</f>
        <v>8.9873159440723174E-2</v>
      </c>
      <c r="H30" s="65">
        <f>'Pronóstico1 Público'!H30*'Pronóstico2 Público'!$CR30</f>
        <v>0.12778745365786934</v>
      </c>
      <c r="I30" s="65">
        <f>'Pronóstico1 Público'!I30*'Pronóstico2 Público'!$CR30</f>
        <v>0.14586283429461008</v>
      </c>
      <c r="J30" s="65">
        <f>'Pronóstico1 Público'!J30*'Pronóstico2 Público'!$CR30</f>
        <v>0.14436215972518665</v>
      </c>
      <c r="K30" s="65">
        <f>'Pronóstico1 Público'!K30*'Pronóstico2 Público'!$CR30</f>
        <v>0.14663169958792333</v>
      </c>
      <c r="L30" s="65">
        <f>'Pronóstico1 Público'!L30*'Pronóstico2 Público'!$CR30</f>
        <v>0.14954988599447983</v>
      </c>
      <c r="M30" s="65">
        <f>'Pronóstico1 Público'!M30*'Pronóstico2 Público'!$CR30</f>
        <v>0.14970519482944339</v>
      </c>
      <c r="N30" s="65">
        <f>'Pronóstico1 Público'!N30*'Pronóstico2 Público'!$CR30</f>
        <v>0.15614968393219722</v>
      </c>
      <c r="O30" s="65">
        <f>'Pronóstico1 Público'!O30*'Pronóstico2 Público'!$CR30</f>
        <v>0.1808643493934263</v>
      </c>
      <c r="P30" s="65">
        <f>'Pronóstico1 Público'!P30*'Pronóstico2 Público'!$CR30</f>
        <v>0.16669681422056584</v>
      </c>
      <c r="Q30" s="65">
        <f>'Pronóstico1 Público'!Q30*'Pronóstico2 Público'!$CR30</f>
        <v>0.19826156266160028</v>
      </c>
      <c r="R30" s="65">
        <f>'Pronóstico1 Público'!R30*'Pronóstico2 Público'!$CR30</f>
        <v>0.19128241718081196</v>
      </c>
      <c r="S30" s="65">
        <f>'Pronóstico1 Público'!S30*'Pronóstico2 Público'!$CR30</f>
        <v>0.16763103945933217</v>
      </c>
      <c r="T30" s="65">
        <f>'Pronóstico1 Público'!T30*'Pronóstico2 Público'!$CR30</f>
        <v>0.15031038959352122</v>
      </c>
      <c r="U30" s="65">
        <f>'Pronóstico1 Público'!U30*'Pronóstico2 Público'!$CR30</f>
        <v>0.14324835419610871</v>
      </c>
      <c r="V30" s="65">
        <f>'Pronóstico1 Público'!V30*'Pronóstico2 Público'!$CR30</f>
        <v>0.13010534986725469</v>
      </c>
      <c r="W30" s="65">
        <f>'Pronóstico1 Público'!W30*'Pronóstico2 Público'!$CR30</f>
        <v>0.11597046339542837</v>
      </c>
      <c r="X30" s="65">
        <f>'Pronóstico1 Público'!X30*'Pronóstico2 Público'!$CR30</f>
        <v>0.10737960536442921</v>
      </c>
      <c r="Y30" s="65">
        <f>'Pronóstico1 Público'!Y30*'Pronóstico2 Público'!$CR30</f>
        <v>7.0571486807363817E-2</v>
      </c>
      <c r="Z30" s="65">
        <f>'Pronóstico1 Público'!Z30*'Pronóstico2 Público'!$CR30</f>
        <v>5.190376335230041E-2</v>
      </c>
      <c r="AA30" s="65">
        <f>'Pronóstico1 Público'!AA30*'Pronóstico2 Público'!$CR30</f>
        <v>4.8640857212715556E-2</v>
      </c>
      <c r="AB30" s="65">
        <f>'Pronóstico1 Público'!AB30*'Pronóstico2 Público'!$CR30</f>
        <v>4.761419643764641E-2</v>
      </c>
      <c r="AC30" s="65">
        <f>'Pronóstico1 Público'!AC30*'Pronóstico2 Público'!$CR30</f>
        <v>2.3484328377316965E-2</v>
      </c>
      <c r="AD30" s="65">
        <f>'Pronóstico1 Público'!AD30*'Pronóstico2 Público'!$CR30</f>
        <v>3.0846314545081882E-2</v>
      </c>
      <c r="AE30" s="65">
        <f>'Pronóstico1 Público'!AE30*'Pronóstico2 Público'!$CR30</f>
        <v>1.7930030167041779E-2</v>
      </c>
      <c r="AF30" s="65">
        <f>'Pronóstico1 Público'!AF30*'Pronóstico2 Público'!$CR30</f>
        <v>1.4094347490450876E-2</v>
      </c>
      <c r="AG30" s="65">
        <f>'Pronóstico1 Público'!AG30*'Pronóstico2 Público'!$CR30</f>
        <v>8.3745495416925417E-3</v>
      </c>
      <c r="AH30" s="65">
        <f>'Pronóstico1 Público'!AH30*'Pronóstico2 Público'!$CR30</f>
        <v>6.3498819738823107E-3</v>
      </c>
      <c r="AI30" s="65">
        <f>'Pronóstico1 Público'!AI30*'Pronóstico2 Público'!$CR30</f>
        <v>9.5332132587058575E-3</v>
      </c>
      <c r="AJ30" s="65">
        <f>'Pronóstico1 Público'!AJ30*'Pronóstico2 Público'!$CR30</f>
        <v>3.58284167618491E-3</v>
      </c>
      <c r="AK30" s="65">
        <f>'Pronóstico1 Público'!AK30*'Pronóstico2 Público'!$CR30</f>
        <v>5.437079562784085E-3</v>
      </c>
      <c r="AL30" s="65">
        <f>'Pronóstico1 Público'!AL30*'Pronóstico2 Público'!$CR30</f>
        <v>5.5970587465840292E-3</v>
      </c>
      <c r="AM30" s="65">
        <f>'Pronóstico1 Público'!AM30*'Pronóstico2 Público'!$CR30</f>
        <v>6.0545269499550792E-3</v>
      </c>
      <c r="AN30" s="65">
        <f>'Pronóstico1 Público'!AN30*'Pronóstico2 Público'!$CR30</f>
        <v>4.9694512309193164E-3</v>
      </c>
      <c r="AO30" s="65">
        <f>'Pronóstico1 Público'!AO30*'Pronóstico2 Público'!$CR30</f>
        <v>2.9965198306915481E-3</v>
      </c>
      <c r="AP30" s="65">
        <f>'Pronóstico1 Público'!AP30*'Pronóstico2 Público'!$CR30</f>
        <v>2.5564985801256137E-3</v>
      </c>
      <c r="AQ30" s="65">
        <f>'Pronóstico1 Público'!AQ30*'Pronóstico2 Público'!$CR30</f>
        <v>2.0843022766091363E-3</v>
      </c>
      <c r="AR30" s="65">
        <f>'Pronóstico1 Público'!AR30*'Pronóstico2 Público'!$CR30</f>
        <v>2.0122807147733785E-3</v>
      </c>
      <c r="AS30" s="65">
        <f>'Pronóstico1 Público'!AS30*'Pronóstico2 Público'!$CR30</f>
        <v>2.597470563784586E-3</v>
      </c>
      <c r="AT30" s="65">
        <f>'Pronóstico1 Público'!AT30*'Pronóstico2 Público'!$CR30</f>
        <v>2.067395038093714E-3</v>
      </c>
      <c r="AU30" s="65">
        <f>'Pronóstico1 Público'!AU30*'Pronóstico2 Público'!$CR30</f>
        <v>1.8401038005270204E-3</v>
      </c>
      <c r="AV30" s="65">
        <f>'Pronóstico1 Público'!AV30*'Pronóstico2 Público'!$CR30</f>
        <v>2.5272774115700602E-3</v>
      </c>
      <c r="AW30" s="65">
        <f>'Pronóstico1 Público'!AW30*'Pronóstico2 Público'!$CR30</f>
        <v>1.7484772897368055E-3</v>
      </c>
      <c r="AX30" s="65">
        <f>'Pronóstico1 Público'!AX30*'Pronóstico2 Público'!$CR30</f>
        <v>1.7193362054467409E-3</v>
      </c>
      <c r="AY30" s="65">
        <f>'Pronóstico1 Público'!AY30*'Pronóstico2 Público'!$CR30</f>
        <v>1.8342948743842234E-3</v>
      </c>
      <c r="AZ30" s="65">
        <f>'Pronóstico1 Público'!AZ30*'Pronóstico2 Público'!$CR30</f>
        <v>7.3355783244323644E-4</v>
      </c>
      <c r="BA30" s="65">
        <f>'Pronóstico1 Público'!BA30*'Pronóstico2 Público'!$CR30</f>
        <v>0</v>
      </c>
      <c r="BB30" s="65">
        <f>'Pronóstico1 Público'!BB30*'Pronóstico2 Público'!$CR30</f>
        <v>0</v>
      </c>
      <c r="BC30" s="65">
        <f>'Pronóstico1 Público'!BC30*'Pronóstico2 Público'!$CR30</f>
        <v>1.5948158493093911E-4</v>
      </c>
      <c r="BD30" s="65">
        <f>'Pronóstico1 Público'!BD30*'Pronóstico2 Público'!$CR30</f>
        <v>0</v>
      </c>
      <c r="BE30" s="65">
        <f>'Pronóstico1 Público'!BE30*'Pronóstico2 Público'!$CR30</f>
        <v>0</v>
      </c>
      <c r="BF30" s="65">
        <f>'Pronóstico1 Público'!BF30*'Pronóstico2 Público'!$CR30</f>
        <v>0</v>
      </c>
      <c r="BG30" s="65">
        <f>'Pronóstico1 Público'!BG30*'Pronóstico2 Público'!$CR30</f>
        <v>0</v>
      </c>
      <c r="BH30" s="65">
        <f>'Pronóstico1 Público'!BH30*'Pronóstico2 Público'!$CR30</f>
        <v>0</v>
      </c>
      <c r="BI30" s="65">
        <f>'Pronóstico1 Público'!BI30*'Pronóstico2 Público'!$CR30</f>
        <v>4.3613185503844237E-5</v>
      </c>
      <c r="BJ30" s="65">
        <f>'Pronóstico1 Público'!BJ30*'Pronóstico2 Público'!$CR30</f>
        <v>0</v>
      </c>
      <c r="BK30" s="65">
        <f>'Pronóstico1 Público'!BK30*'Pronóstico2 Público'!$CR30</f>
        <v>0</v>
      </c>
      <c r="BL30" s="65">
        <f>'Pronóstico1 Público'!BL30*'Pronóstico2 Público'!$CR30</f>
        <v>0</v>
      </c>
      <c r="BM30" s="65">
        <f>'Pronóstico1 Público'!BM30*'Pronóstico2 Público'!$CR30</f>
        <v>0</v>
      </c>
      <c r="BN30" s="65">
        <f>'Pronóstico1 Público'!BN30*'Pronóstico2 Público'!$CR30</f>
        <v>1.4259142325866733E-5</v>
      </c>
      <c r="BO30" s="65">
        <f>'Pronóstico1 Público'!BO30*'Pronóstico2 Público'!$CR30</f>
        <v>0</v>
      </c>
      <c r="BP30" s="65">
        <f>'Pronóstico1 Público'!BP30*'Pronóstico2 Público'!$CR30</f>
        <v>0</v>
      </c>
      <c r="BQ30" s="65">
        <f>'Pronóstico1 Público'!BQ30*'Pronóstico2 Público'!$CR30</f>
        <v>0</v>
      </c>
      <c r="BR30" s="65">
        <f>'Pronóstico1 Público'!BR30*'Pronóstico2 Público'!$CR30</f>
        <v>0</v>
      </c>
      <c r="BS30" s="65">
        <f>'Pronóstico1 Público'!BS30*'Pronóstico2 Público'!$CR30</f>
        <v>0</v>
      </c>
      <c r="BT30" s="65">
        <f>'Pronóstico1 Público'!BT30*'Pronóstico2 Público'!$CR30</f>
        <v>0</v>
      </c>
      <c r="BU30" s="65">
        <f>'Pronóstico1 Público'!BU30*'Pronóstico2 Público'!$CR30</f>
        <v>0</v>
      </c>
      <c r="BV30" s="65">
        <f>'Pronóstico1 Público'!BV30*'Pronóstico2 Público'!$CR30</f>
        <v>0</v>
      </c>
      <c r="BW30" s="65">
        <f>'Pronóstico1 Público'!BW30*'Pronóstico2 Público'!$CR30</f>
        <v>0</v>
      </c>
      <c r="BX30" s="65">
        <f>'Pronóstico1 Público'!BX30*'Pronóstico2 Público'!$CR30</f>
        <v>0</v>
      </c>
      <c r="BY30" s="65">
        <f>'Pronóstico1 Público'!BY30*'Pronóstico2 Público'!$CR30</f>
        <v>0</v>
      </c>
      <c r="BZ30" s="65">
        <f>'Pronóstico1 Público'!BZ30*'Pronóstico2 Público'!$CR30</f>
        <v>0</v>
      </c>
      <c r="CA30" s="65">
        <f>'Pronóstico1 Público'!CA30*'Pronóstico2 Público'!$CR30</f>
        <v>0</v>
      </c>
      <c r="CB30" s="65">
        <f>'Pronóstico1 Público'!CB30*'Pronóstico2 Público'!$CR30</f>
        <v>0</v>
      </c>
      <c r="CC30" s="65">
        <f>'Pronóstico1 Público'!CC30*'Pronóstico2 Público'!$CR30</f>
        <v>0</v>
      </c>
      <c r="CD30" s="65">
        <f>'Pronóstico1 Público'!CD30*'Pronóstico2 Público'!$CR30</f>
        <v>0</v>
      </c>
      <c r="CE30" s="65">
        <f>'Pronóstico1 Público'!CE30*'Pronóstico2 Público'!$CR30</f>
        <v>0</v>
      </c>
      <c r="CF30" s="65">
        <f>'Pronóstico1 Público'!CF30*'Pronóstico2 Público'!$CR30</f>
        <v>0</v>
      </c>
      <c r="CG30" s="65">
        <f>'Pronóstico1 Público'!CG30*'Pronóstico2 Público'!$CR30</f>
        <v>0</v>
      </c>
      <c r="CH30" s="65">
        <f>'Pronóstico1 Público'!CH30*'Pronóstico2 Público'!$CR30</f>
        <v>0</v>
      </c>
      <c r="CI30" s="65">
        <f>'Pronóstico1 Público'!CI30*'Pronóstico2 Público'!$CR30</f>
        <v>0</v>
      </c>
      <c r="CJ30" s="65">
        <f>'Pronóstico1 Público'!CJ30*'Pronóstico2 Público'!$CR30</f>
        <v>0</v>
      </c>
      <c r="CK30" s="65">
        <f>'Pronóstico1 Público'!CK30*'Pronóstico2 Público'!$CR30</f>
        <v>0</v>
      </c>
      <c r="CL30" s="65">
        <f>'Pronóstico1 Público'!CL30*'Pronóstico2 Público'!$CR30</f>
        <v>0</v>
      </c>
      <c r="CM30" s="65">
        <f>'Pronóstico1 Público'!CM30*'Pronóstico2 Público'!$CR30</f>
        <v>0</v>
      </c>
      <c r="CN30" s="65">
        <f>'Pronóstico1 Público'!CN30*'Pronóstico2 Público'!$CR30</f>
        <v>0</v>
      </c>
      <c r="CP30" s="71">
        <f t="shared" si="0"/>
        <v>3.13</v>
      </c>
      <c r="CR30">
        <f>'Insumo 2'!$C$5/'Pronóstico1 Público'!CP30</f>
        <v>0.95837977549537945</v>
      </c>
    </row>
    <row r="31" spans="1:96">
      <c r="A31">
        <f>'Población %'!A76</f>
        <v>2015</v>
      </c>
      <c r="B31" s="65">
        <f>'Pronóstico1 Público'!B31*'Pronóstico2 Público'!$CR31</f>
        <v>3.2600181945143096E-3</v>
      </c>
      <c r="C31" s="65">
        <f>'Pronóstico1 Público'!C31*'Pronóstico2 Público'!$CR31</f>
        <v>4.6811842125296698E-3</v>
      </c>
      <c r="D31" s="65">
        <f>'Pronóstico1 Público'!D31*'Pronóstico2 Público'!$CR31</f>
        <v>9.898229320171972E-3</v>
      </c>
      <c r="E31" s="65">
        <f>'Pronóstico1 Público'!E31*'Pronóstico2 Público'!$CR31</f>
        <v>2.1799355200636372E-2</v>
      </c>
      <c r="F31" s="65">
        <f>'Pronóstico1 Público'!F31*'Pronóstico2 Público'!$CR31</f>
        <v>4.843520414251587E-2</v>
      </c>
      <c r="G31" s="65">
        <f>'Pronóstico1 Público'!G31*'Pronóstico2 Público'!$CR31</f>
        <v>8.9567270102943047E-2</v>
      </c>
      <c r="H31" s="65">
        <f>'Pronóstico1 Público'!H31*'Pronóstico2 Público'!$CR31</f>
        <v>0.12790456450310139</v>
      </c>
      <c r="I31" s="65">
        <f>'Pronóstico1 Público'!I31*'Pronóstico2 Público'!$CR31</f>
        <v>0.14621943806940085</v>
      </c>
      <c r="J31" s="65">
        <f>'Pronóstico1 Público'!J31*'Pronóstico2 Público'!$CR31</f>
        <v>0.1446068557227653</v>
      </c>
      <c r="K31" s="65">
        <f>'Pronóstico1 Público'!K31*'Pronóstico2 Público'!$CR31</f>
        <v>0.14674254378235402</v>
      </c>
      <c r="L31" s="65">
        <f>'Pronóstico1 Público'!L31*'Pronóstico2 Público'!$CR31</f>
        <v>0.14950325202078527</v>
      </c>
      <c r="M31" s="65">
        <f>'Pronóstico1 Público'!M31*'Pronóstico2 Público'!$CR31</f>
        <v>0.14809119747243946</v>
      </c>
      <c r="N31" s="65">
        <f>'Pronóstico1 Público'!N31*'Pronóstico2 Público'!$CR31</f>
        <v>0.15256429688643425</v>
      </c>
      <c r="O31" s="65">
        <f>'Pronóstico1 Público'!O31*'Pronóstico2 Público'!$CR31</f>
        <v>0.1758032528540511</v>
      </c>
      <c r="P31" s="65">
        <f>'Pronóstico1 Público'!P31*'Pronóstico2 Público'!$CR31</f>
        <v>0.16251429311299295</v>
      </c>
      <c r="Q31" s="65">
        <f>'Pronóstico1 Público'!Q31*'Pronóstico2 Público'!$CR31</f>
        <v>0.19328534135456882</v>
      </c>
      <c r="R31" s="65">
        <f>'Pronóstico1 Público'!R31*'Pronóstico2 Público'!$CR31</f>
        <v>0.18842526717837371</v>
      </c>
      <c r="S31" s="65">
        <f>'Pronóstico1 Público'!S31*'Pronóstico2 Público'!$CR31</f>
        <v>0.16777848339806833</v>
      </c>
      <c r="T31" s="65">
        <f>'Pronóstico1 Público'!T31*'Pronóstico2 Público'!$CR31</f>
        <v>0.15217182727839018</v>
      </c>
      <c r="U31" s="65">
        <f>'Pronóstico1 Público'!U31*'Pronóstico2 Público'!$CR31</f>
        <v>0.14497449592586817</v>
      </c>
      <c r="V31" s="65">
        <f>'Pronóstico1 Público'!V31*'Pronóstico2 Público'!$CR31</f>
        <v>0.1317459302288978</v>
      </c>
      <c r="W31" s="65">
        <f>'Pronóstico1 Público'!W31*'Pronóstico2 Público'!$CR31</f>
        <v>0.11823360598743488</v>
      </c>
      <c r="X31" s="65">
        <f>'Pronóstico1 Público'!X31*'Pronóstico2 Público'!$CR31</f>
        <v>0.11044899778643665</v>
      </c>
      <c r="Y31" s="65">
        <f>'Pronóstico1 Público'!Y31*'Pronóstico2 Público'!$CR31</f>
        <v>7.3079200150556828E-2</v>
      </c>
      <c r="Z31" s="65">
        <f>'Pronóstico1 Público'!Z31*'Pronóstico2 Público'!$CR31</f>
        <v>5.3899664989000992E-2</v>
      </c>
      <c r="AA31" s="65">
        <f>'Pronóstico1 Público'!AA31*'Pronóstico2 Público'!$CR31</f>
        <v>5.0724835376290425E-2</v>
      </c>
      <c r="AB31" s="65">
        <f>'Pronóstico1 Público'!AB31*'Pronóstico2 Público'!$CR31</f>
        <v>4.9440324380161368E-2</v>
      </c>
      <c r="AC31" s="65">
        <f>'Pronóstico1 Público'!AC31*'Pronóstico2 Público'!$CR31</f>
        <v>2.4138178512699778E-2</v>
      </c>
      <c r="AD31" s="65">
        <f>'Pronóstico1 Público'!AD31*'Pronóstico2 Público'!$CR31</f>
        <v>3.1467494605978613E-2</v>
      </c>
      <c r="AE31" s="65">
        <f>'Pronóstico1 Público'!AE31*'Pronóstico2 Público'!$CR31</f>
        <v>1.8333141695204641E-2</v>
      </c>
      <c r="AF31" s="65">
        <f>'Pronóstico1 Público'!AF31*'Pronóstico2 Público'!$CR31</f>
        <v>1.4434223084267556E-2</v>
      </c>
      <c r="AG31" s="65">
        <f>'Pronóstico1 Público'!AG31*'Pronóstico2 Público'!$CR31</f>
        <v>8.5274806574048879E-3</v>
      </c>
      <c r="AH31" s="65">
        <f>'Pronóstico1 Público'!AH31*'Pronóstico2 Público'!$CR31</f>
        <v>6.4113522227776621E-3</v>
      </c>
      <c r="AI31" s="65">
        <f>'Pronóstico1 Público'!AI31*'Pronóstico2 Público'!$CR31</f>
        <v>9.5714751340027077E-3</v>
      </c>
      <c r="AJ31" s="65">
        <f>'Pronóstico1 Público'!AJ31*'Pronóstico2 Público'!$CR31</f>
        <v>3.5959753755764687E-3</v>
      </c>
      <c r="AK31" s="65">
        <f>'Pronóstico1 Público'!AK31*'Pronóstico2 Público'!$CR31</f>
        <v>5.4481804210578218E-3</v>
      </c>
      <c r="AL31" s="65">
        <f>'Pronóstico1 Público'!AL31*'Pronóstico2 Público'!$CR31</f>
        <v>5.6335263461176717E-3</v>
      </c>
      <c r="AM31" s="65">
        <f>'Pronóstico1 Público'!AM31*'Pronóstico2 Público'!$CR31</f>
        <v>6.1426100252725789E-3</v>
      </c>
      <c r="AN31" s="65">
        <f>'Pronóstico1 Público'!AN31*'Pronóstico2 Público'!$CR31</f>
        <v>5.0683046808766763E-3</v>
      </c>
      <c r="AO31" s="65">
        <f>'Pronóstico1 Público'!AO31*'Pronóstico2 Público'!$CR31</f>
        <v>3.0519046838166806E-3</v>
      </c>
      <c r="AP31" s="65">
        <f>'Pronóstico1 Público'!AP31*'Pronóstico2 Público'!$CR31</f>
        <v>2.6030212602916446E-3</v>
      </c>
      <c r="AQ31" s="65">
        <f>'Pronóstico1 Público'!AQ31*'Pronóstico2 Público'!$CR31</f>
        <v>2.1236527455491313E-3</v>
      </c>
      <c r="AR31" s="65">
        <f>'Pronóstico1 Público'!AR31*'Pronóstico2 Público'!$CR31</f>
        <v>2.051227061313303E-3</v>
      </c>
      <c r="AS31" s="65">
        <f>'Pronóstico1 Público'!AS31*'Pronóstico2 Público'!$CR31</f>
        <v>2.6491859037793735E-3</v>
      </c>
      <c r="AT31" s="65">
        <f>'Pronóstico1 Público'!AT31*'Pronóstico2 Público'!$CR31</f>
        <v>2.1107530213462333E-3</v>
      </c>
      <c r="AU31" s="65">
        <f>'Pronóstico1 Público'!AU31*'Pronóstico2 Público'!$CR31</f>
        <v>1.8809640642578288E-3</v>
      </c>
      <c r="AV31" s="65">
        <f>'Pronóstico1 Público'!AV31*'Pronóstico2 Público'!$CR31</f>
        <v>2.5814634794683153E-3</v>
      </c>
      <c r="AW31" s="65">
        <f>'Pronóstico1 Público'!AW31*'Pronóstico2 Público'!$CR31</f>
        <v>1.7829663220296267E-3</v>
      </c>
      <c r="AX31" s="65">
        <f>'Pronóstico1 Público'!AX31*'Pronóstico2 Público'!$CR31</f>
        <v>1.7518998039626828E-3</v>
      </c>
      <c r="AY31" s="65">
        <f>'Pronóstico1 Público'!AY31*'Pronóstico2 Público'!$CR31</f>
        <v>1.8703854053733714E-3</v>
      </c>
      <c r="AZ31" s="65">
        <f>'Pronóstico1 Público'!AZ31*'Pronóstico2 Público'!$CR31</f>
        <v>7.4794699580753917E-4</v>
      </c>
      <c r="BA31" s="65">
        <f>'Pronóstico1 Público'!BA31*'Pronóstico2 Público'!$CR31</f>
        <v>0</v>
      </c>
      <c r="BB31" s="65">
        <f>'Pronóstico1 Público'!BB31*'Pronóstico2 Público'!$CR31</f>
        <v>0</v>
      </c>
      <c r="BC31" s="65">
        <f>'Pronóstico1 Público'!BC31*'Pronóstico2 Público'!$CR31</f>
        <v>1.6440242814518775E-4</v>
      </c>
      <c r="BD31" s="65">
        <f>'Pronóstico1 Público'!BD31*'Pronóstico2 Público'!$CR31</f>
        <v>0</v>
      </c>
      <c r="BE31" s="65">
        <f>'Pronóstico1 Público'!BE31*'Pronóstico2 Público'!$CR31</f>
        <v>0</v>
      </c>
      <c r="BF31" s="65">
        <f>'Pronóstico1 Público'!BF31*'Pronóstico2 Público'!$CR31</f>
        <v>0</v>
      </c>
      <c r="BG31" s="65">
        <f>'Pronóstico1 Público'!BG31*'Pronóstico2 Público'!$CR31</f>
        <v>0</v>
      </c>
      <c r="BH31" s="65">
        <f>'Pronóstico1 Público'!BH31*'Pronóstico2 Público'!$CR31</f>
        <v>0</v>
      </c>
      <c r="BI31" s="65">
        <f>'Pronóstico1 Público'!BI31*'Pronóstico2 Público'!$CR31</f>
        <v>4.4430810379648409E-5</v>
      </c>
      <c r="BJ31" s="65">
        <f>'Pronóstico1 Público'!BJ31*'Pronóstico2 Público'!$CR31</f>
        <v>0</v>
      </c>
      <c r="BK31" s="65">
        <f>'Pronóstico1 Público'!BK31*'Pronóstico2 Público'!$CR31</f>
        <v>0</v>
      </c>
      <c r="BL31" s="65">
        <f>'Pronóstico1 Público'!BL31*'Pronóstico2 Público'!$CR31</f>
        <v>0</v>
      </c>
      <c r="BM31" s="65">
        <f>'Pronóstico1 Público'!BM31*'Pronóstico2 Público'!$CR31</f>
        <v>0</v>
      </c>
      <c r="BN31" s="65">
        <f>'Pronóstico1 Público'!BN31*'Pronóstico2 Público'!$CR31</f>
        <v>1.4923621558124274E-5</v>
      </c>
      <c r="BO31" s="65">
        <f>'Pronóstico1 Público'!BO31*'Pronóstico2 Público'!$CR31</f>
        <v>0</v>
      </c>
      <c r="BP31" s="65">
        <f>'Pronóstico1 Público'!BP31*'Pronóstico2 Público'!$CR31</f>
        <v>0</v>
      </c>
      <c r="BQ31" s="65">
        <f>'Pronóstico1 Público'!BQ31*'Pronóstico2 Público'!$CR31</f>
        <v>0</v>
      </c>
      <c r="BR31" s="65">
        <f>'Pronóstico1 Público'!BR31*'Pronóstico2 Público'!$CR31</f>
        <v>0</v>
      </c>
      <c r="BS31" s="65">
        <f>'Pronóstico1 Público'!BS31*'Pronóstico2 Público'!$CR31</f>
        <v>0</v>
      </c>
      <c r="BT31" s="65">
        <f>'Pronóstico1 Público'!BT31*'Pronóstico2 Público'!$CR31</f>
        <v>0</v>
      </c>
      <c r="BU31" s="65">
        <f>'Pronóstico1 Público'!BU31*'Pronóstico2 Público'!$CR31</f>
        <v>0</v>
      </c>
      <c r="BV31" s="65">
        <f>'Pronóstico1 Público'!BV31*'Pronóstico2 Público'!$CR31</f>
        <v>0</v>
      </c>
      <c r="BW31" s="65">
        <f>'Pronóstico1 Público'!BW31*'Pronóstico2 Público'!$CR31</f>
        <v>0</v>
      </c>
      <c r="BX31" s="65">
        <f>'Pronóstico1 Público'!BX31*'Pronóstico2 Público'!$CR31</f>
        <v>0</v>
      </c>
      <c r="BY31" s="65">
        <f>'Pronóstico1 Público'!BY31*'Pronóstico2 Público'!$CR31</f>
        <v>0</v>
      </c>
      <c r="BZ31" s="65">
        <f>'Pronóstico1 Público'!BZ31*'Pronóstico2 Público'!$CR31</f>
        <v>0</v>
      </c>
      <c r="CA31" s="65">
        <f>'Pronóstico1 Público'!CA31*'Pronóstico2 Público'!$CR31</f>
        <v>0</v>
      </c>
      <c r="CB31" s="65">
        <f>'Pronóstico1 Público'!CB31*'Pronóstico2 Público'!$CR31</f>
        <v>0</v>
      </c>
      <c r="CC31" s="65">
        <f>'Pronóstico1 Público'!CC31*'Pronóstico2 Público'!$CR31</f>
        <v>0</v>
      </c>
      <c r="CD31" s="65">
        <f>'Pronóstico1 Público'!CD31*'Pronóstico2 Público'!$CR31</f>
        <v>0</v>
      </c>
      <c r="CE31" s="65">
        <f>'Pronóstico1 Público'!CE31*'Pronóstico2 Público'!$CR31</f>
        <v>0</v>
      </c>
      <c r="CF31" s="65">
        <f>'Pronóstico1 Público'!CF31*'Pronóstico2 Público'!$CR31</f>
        <v>0</v>
      </c>
      <c r="CG31" s="65">
        <f>'Pronóstico1 Público'!CG31*'Pronóstico2 Público'!$CR31</f>
        <v>0</v>
      </c>
      <c r="CH31" s="65">
        <f>'Pronóstico1 Público'!CH31*'Pronóstico2 Público'!$CR31</f>
        <v>0</v>
      </c>
      <c r="CI31" s="65">
        <f>'Pronóstico1 Público'!CI31*'Pronóstico2 Público'!$CR31</f>
        <v>0</v>
      </c>
      <c r="CJ31" s="65">
        <f>'Pronóstico1 Público'!CJ31*'Pronóstico2 Público'!$CR31</f>
        <v>0</v>
      </c>
      <c r="CK31" s="65">
        <f>'Pronóstico1 Público'!CK31*'Pronóstico2 Público'!$CR31</f>
        <v>0</v>
      </c>
      <c r="CL31" s="65">
        <f>'Pronóstico1 Público'!CL31*'Pronóstico2 Público'!$CR31</f>
        <v>0</v>
      </c>
      <c r="CM31" s="65">
        <f>'Pronóstico1 Público'!CM31*'Pronóstico2 Público'!$CR31</f>
        <v>0</v>
      </c>
      <c r="CN31" s="65">
        <f>'Pronóstico1 Público'!CN31*'Pronóstico2 Público'!$CR31</f>
        <v>0</v>
      </c>
      <c r="CP31" s="71">
        <f t="shared" si="0"/>
        <v>3.1300000000000003</v>
      </c>
      <c r="CR31">
        <f>'Insumo 2'!$C$5/'Pronóstico1 Público'!CP31</f>
        <v>0.9699562182279533</v>
      </c>
    </row>
    <row r="32" spans="1:96">
      <c r="A32">
        <f>'Población %'!A77</f>
        <v>2016</v>
      </c>
      <c r="B32" s="65">
        <f>'Pronóstico1 Público'!B32*'Pronóstico2 Público'!$CR32</f>
        <v>3.2752344791407732E-3</v>
      </c>
      <c r="C32" s="65">
        <f>'Pronóstico1 Público'!C32*'Pronóstico2 Público'!$CR32</f>
        <v>4.7029156810067113E-3</v>
      </c>
      <c r="D32" s="65">
        <f>'Pronóstico1 Público'!D32*'Pronóstico2 Público'!$CR32</f>
        <v>9.9387841262355992E-3</v>
      </c>
      <c r="E32" s="65">
        <f>'Pronóstico1 Público'!E32*'Pronóstico2 Público'!$CR32</f>
        <v>2.1877247939776204E-2</v>
      </c>
      <c r="F32" s="65">
        <f>'Pronóstico1 Público'!F32*'Pronóstico2 Público'!$CR32</f>
        <v>4.8580640303116492E-2</v>
      </c>
      <c r="G32" s="65">
        <f>'Pronóstico1 Público'!G32*'Pronóstico2 Público'!$CR32</f>
        <v>8.9776548421267394E-2</v>
      </c>
      <c r="H32" s="65">
        <f>'Pronóstico1 Público'!H32*'Pronóstico2 Público'!$CR32</f>
        <v>0.12810864808513645</v>
      </c>
      <c r="I32" s="65">
        <f>'Pronóstico1 Público'!I32*'Pronóstico2 Público'!$CR32</f>
        <v>0.14634776899731269</v>
      </c>
      <c r="J32" s="65">
        <f>'Pronóstico1 Público'!J32*'Pronóstico2 Público'!$CR32</f>
        <v>0.14454059607113315</v>
      </c>
      <c r="K32" s="65">
        <f>'Pronóstico1 Público'!K32*'Pronóstico2 Público'!$CR32</f>
        <v>0.14634665997841964</v>
      </c>
      <c r="L32" s="65">
        <f>'Pronóstico1 Público'!L32*'Pronóstico2 Público'!$CR32</f>
        <v>0.14897245654276947</v>
      </c>
      <c r="M32" s="65">
        <f>'Pronóstico1 Público'!M32*'Pronóstico2 Público'!$CR32</f>
        <v>0.14772558966770497</v>
      </c>
      <c r="N32" s="65">
        <f>'Pronóstico1 Público'!N32*'Pronóstico2 Público'!$CR32</f>
        <v>0.15082875797897433</v>
      </c>
      <c r="O32" s="65">
        <f>'Pronóstico1 Público'!O32*'Pronóstico2 Público'!$CR32</f>
        <v>0.17165019107240964</v>
      </c>
      <c r="P32" s="65">
        <f>'Pronóstico1 Público'!P32*'Pronóstico2 Público'!$CR32</f>
        <v>0.15774109224910055</v>
      </c>
      <c r="Q32" s="65">
        <f>'Pronóstico1 Público'!Q32*'Pronóstico2 Público'!$CR32</f>
        <v>0.18824342094589452</v>
      </c>
      <c r="R32" s="65">
        <f>'Pronóstico1 Público'!R32*'Pronóstico2 Público'!$CR32</f>
        <v>0.18366323001912291</v>
      </c>
      <c r="S32" s="65">
        <f>'Pronóstico1 Público'!S32*'Pronóstico2 Público'!$CR32</f>
        <v>0.16537364027897813</v>
      </c>
      <c r="T32" s="65">
        <f>'Pronóstico1 Público'!T32*'Pronóstico2 Público'!$CR32</f>
        <v>0.15251394865427045</v>
      </c>
      <c r="U32" s="65">
        <f>'Pronóstico1 Público'!U32*'Pronóstico2 Público'!$CR32</f>
        <v>0.14708787919273267</v>
      </c>
      <c r="V32" s="65">
        <f>'Pronóstico1 Público'!V32*'Pronóstico2 Público'!$CR32</f>
        <v>0.13374096546190078</v>
      </c>
      <c r="W32" s="65">
        <f>'Pronóstico1 Público'!W32*'Pronóstico2 Público'!$CR32</f>
        <v>0.12020616715432152</v>
      </c>
      <c r="X32" s="65">
        <f>'Pronóstico1 Público'!X32*'Pronóstico2 Público'!$CR32</f>
        <v>0.11315502752909003</v>
      </c>
      <c r="Y32" s="65">
        <f>'Pronóstico1 Público'!Y32*'Pronóstico2 Público'!$CR32</f>
        <v>7.5586924226485636E-2</v>
      </c>
      <c r="Z32" s="65">
        <f>'Pronóstico1 Público'!Z32*'Pronóstico2 Público'!$CR32</f>
        <v>5.6156553150557995E-2</v>
      </c>
      <c r="AA32" s="65">
        <f>'Pronóstico1 Público'!AA32*'Pronóstico2 Público'!$CR32</f>
        <v>5.3027671472793955E-2</v>
      </c>
      <c r="AB32" s="65">
        <f>'Pronóstico1 Público'!AB32*'Pronóstico2 Público'!$CR32</f>
        <v>5.1933831286892967E-2</v>
      </c>
      <c r="AC32" s="65">
        <f>'Pronóstico1 Público'!AC32*'Pronóstico2 Público'!$CR32</f>
        <v>2.525645513348156E-2</v>
      </c>
      <c r="AD32" s="65">
        <f>'Pronóstico1 Público'!AD32*'Pronóstico2 Público'!$CR32</f>
        <v>3.2596086405141389E-2</v>
      </c>
      <c r="AE32" s="65">
        <f>'Pronóstico1 Público'!AE32*'Pronóstico2 Público'!$CR32</f>
        <v>1.8847897060768431E-2</v>
      </c>
      <c r="AF32" s="65">
        <f>'Pronóstico1 Público'!AF32*'Pronóstico2 Público'!$CR32</f>
        <v>1.4872449291680084E-2</v>
      </c>
      <c r="AG32" s="65">
        <f>'Pronóstico1 Público'!AG32*'Pronóstico2 Público'!$CR32</f>
        <v>8.7990659209291836E-3</v>
      </c>
      <c r="AH32" s="65">
        <f>'Pronóstico1 Público'!AH32*'Pronóstico2 Público'!$CR32</f>
        <v>6.5763654644569311E-3</v>
      </c>
      <c r="AI32" s="65">
        <f>'Pronóstico1 Público'!AI32*'Pronóstico2 Público'!$CR32</f>
        <v>9.7314426509522087E-3</v>
      </c>
      <c r="AJ32" s="65">
        <f>'Pronóstico1 Público'!AJ32*'Pronóstico2 Público'!$CR32</f>
        <v>3.6335385386681348E-3</v>
      </c>
      <c r="AK32" s="65">
        <f>'Pronóstico1 Público'!AK32*'Pronóstico2 Público'!$CR32</f>
        <v>5.4990877267392119E-3</v>
      </c>
      <c r="AL32" s="65">
        <f>'Pronóstico1 Público'!AL32*'Pronóstico2 Público'!$CR32</f>
        <v>5.6723428254289365E-3</v>
      </c>
      <c r="AM32" s="65">
        <f>'Pronóstico1 Público'!AM32*'Pronóstico2 Público'!$CR32</f>
        <v>6.2088270300188391E-3</v>
      </c>
      <c r="AN32" s="65">
        <f>'Pronóstico1 Público'!AN32*'Pronóstico2 Público'!$CR32</f>
        <v>5.1627599480933975E-3</v>
      </c>
      <c r="AO32" s="65">
        <f>'Pronóstico1 Público'!AO32*'Pronóstico2 Público'!$CR32</f>
        <v>3.1253709164867495E-3</v>
      </c>
      <c r="AP32" s="65">
        <f>'Pronóstico1 Público'!AP32*'Pronóstico2 Público'!$CR32</f>
        <v>2.6621708429846636E-3</v>
      </c>
      <c r="AQ32" s="65">
        <f>'Pronóstico1 Público'!AQ32*'Pronóstico2 Público'!$CR32</f>
        <v>2.1715024835869063E-3</v>
      </c>
      <c r="AR32" s="65">
        <f>'Pronóstico1 Público'!AR32*'Pronóstico2 Público'!$CR32</f>
        <v>2.0989014101751571E-3</v>
      </c>
      <c r="AS32" s="65">
        <f>'Pronóstico1 Público'!AS32*'Pronóstico2 Público'!$CR32</f>
        <v>2.7118930415593978E-3</v>
      </c>
      <c r="AT32" s="65">
        <f>'Pronóstico1 Público'!AT32*'Pronóstico2 Público'!$CR32</f>
        <v>2.1617237078889822E-3</v>
      </c>
      <c r="AU32" s="65">
        <f>'Pronóstico1 Público'!AU32*'Pronóstico2 Público'!$CR32</f>
        <v>1.9284160521518901E-3</v>
      </c>
      <c r="AV32" s="65">
        <f>'Pronóstico1 Público'!AV32*'Pronóstico2 Público'!$CR32</f>
        <v>2.6498638940236261E-3</v>
      </c>
      <c r="AW32" s="65">
        <f>'Pronóstico1 Público'!AW32*'Pronóstico2 Público'!$CR32</f>
        <v>1.8288278224355072E-3</v>
      </c>
      <c r="AX32" s="65">
        <f>'Pronóstico1 Público'!AX32*'Pronóstico2 Público'!$CR32</f>
        <v>1.7937096340613341E-3</v>
      </c>
      <c r="AY32" s="65">
        <f>'Pronóstico1 Público'!AY32*'Pronóstico2 Público'!$CR32</f>
        <v>1.9131150656175404E-3</v>
      </c>
      <c r="AZ32" s="65">
        <f>'Pronóstico1 Público'!AZ32*'Pronóstico2 Público'!$CR32</f>
        <v>7.6539257913704577E-4</v>
      </c>
      <c r="BA32" s="65">
        <f>'Pronóstico1 Público'!BA32*'Pronóstico2 Público'!$CR32</f>
        <v>0</v>
      </c>
      <c r="BB32" s="65">
        <f>'Pronóstico1 Público'!BB32*'Pronóstico2 Público'!$CR32</f>
        <v>0</v>
      </c>
      <c r="BC32" s="65">
        <f>'Pronóstico1 Público'!BC32*'Pronóstico2 Público'!$CR32</f>
        <v>1.6942351225938208E-4</v>
      </c>
      <c r="BD32" s="65">
        <f>'Pronóstico1 Público'!BD32*'Pronóstico2 Público'!$CR32</f>
        <v>0</v>
      </c>
      <c r="BE32" s="65">
        <f>'Pronóstico1 Público'!BE32*'Pronóstico2 Público'!$CR32</f>
        <v>0</v>
      </c>
      <c r="BF32" s="65">
        <f>'Pronóstico1 Público'!BF32*'Pronóstico2 Público'!$CR32</f>
        <v>0</v>
      </c>
      <c r="BG32" s="65">
        <f>'Pronóstico1 Público'!BG32*'Pronóstico2 Público'!$CR32</f>
        <v>0</v>
      </c>
      <c r="BH32" s="65">
        <f>'Pronóstico1 Público'!BH32*'Pronóstico2 Público'!$CR32</f>
        <v>0</v>
      </c>
      <c r="BI32" s="65">
        <f>'Pronóstico1 Público'!BI32*'Pronóstico2 Público'!$CR32</f>
        <v>4.5333421636105934E-5</v>
      </c>
      <c r="BJ32" s="65">
        <f>'Pronóstico1 Público'!BJ32*'Pronóstico2 Público'!$CR32</f>
        <v>0</v>
      </c>
      <c r="BK32" s="65">
        <f>'Pronóstico1 Público'!BK32*'Pronóstico2 Público'!$CR32</f>
        <v>0</v>
      </c>
      <c r="BL32" s="65">
        <f>'Pronóstico1 Público'!BL32*'Pronóstico2 Público'!$CR32</f>
        <v>0</v>
      </c>
      <c r="BM32" s="65">
        <f>'Pronóstico1 Público'!BM32*'Pronóstico2 Público'!$CR32</f>
        <v>0</v>
      </c>
      <c r="BN32" s="65">
        <f>'Pronóstico1 Público'!BN32*'Pronóstico2 Público'!$CR32</f>
        <v>1.5646653092029935E-5</v>
      </c>
      <c r="BO32" s="65">
        <f>'Pronóstico1 Público'!BO32*'Pronóstico2 Público'!$CR32</f>
        <v>0</v>
      </c>
      <c r="BP32" s="65">
        <f>'Pronóstico1 Público'!BP32*'Pronóstico2 Público'!$CR32</f>
        <v>0</v>
      </c>
      <c r="BQ32" s="65">
        <f>'Pronóstico1 Público'!BQ32*'Pronóstico2 Público'!$CR32</f>
        <v>0</v>
      </c>
      <c r="BR32" s="65">
        <f>'Pronóstico1 Público'!BR32*'Pronóstico2 Público'!$CR32</f>
        <v>0</v>
      </c>
      <c r="BS32" s="65">
        <f>'Pronóstico1 Público'!BS32*'Pronóstico2 Público'!$CR32</f>
        <v>0</v>
      </c>
      <c r="BT32" s="65">
        <f>'Pronóstico1 Público'!BT32*'Pronóstico2 Público'!$CR32</f>
        <v>0</v>
      </c>
      <c r="BU32" s="65">
        <f>'Pronóstico1 Público'!BU32*'Pronóstico2 Público'!$CR32</f>
        <v>0</v>
      </c>
      <c r="BV32" s="65">
        <f>'Pronóstico1 Público'!BV32*'Pronóstico2 Público'!$CR32</f>
        <v>0</v>
      </c>
      <c r="BW32" s="65">
        <f>'Pronóstico1 Público'!BW32*'Pronóstico2 Público'!$CR32</f>
        <v>0</v>
      </c>
      <c r="BX32" s="65">
        <f>'Pronóstico1 Público'!BX32*'Pronóstico2 Público'!$CR32</f>
        <v>0</v>
      </c>
      <c r="BY32" s="65">
        <f>'Pronóstico1 Público'!BY32*'Pronóstico2 Público'!$CR32</f>
        <v>0</v>
      </c>
      <c r="BZ32" s="65">
        <f>'Pronóstico1 Público'!BZ32*'Pronóstico2 Público'!$CR32</f>
        <v>0</v>
      </c>
      <c r="CA32" s="65">
        <f>'Pronóstico1 Público'!CA32*'Pronóstico2 Público'!$CR32</f>
        <v>0</v>
      </c>
      <c r="CB32" s="65">
        <f>'Pronóstico1 Público'!CB32*'Pronóstico2 Público'!$CR32</f>
        <v>0</v>
      </c>
      <c r="CC32" s="65">
        <f>'Pronóstico1 Público'!CC32*'Pronóstico2 Público'!$CR32</f>
        <v>0</v>
      </c>
      <c r="CD32" s="65">
        <f>'Pronóstico1 Público'!CD32*'Pronóstico2 Público'!$CR32</f>
        <v>0</v>
      </c>
      <c r="CE32" s="65">
        <f>'Pronóstico1 Público'!CE32*'Pronóstico2 Público'!$CR32</f>
        <v>0</v>
      </c>
      <c r="CF32" s="65">
        <f>'Pronóstico1 Público'!CF32*'Pronóstico2 Público'!$CR32</f>
        <v>0</v>
      </c>
      <c r="CG32" s="65">
        <f>'Pronóstico1 Público'!CG32*'Pronóstico2 Público'!$CR32</f>
        <v>0</v>
      </c>
      <c r="CH32" s="65">
        <f>'Pronóstico1 Público'!CH32*'Pronóstico2 Público'!$CR32</f>
        <v>0</v>
      </c>
      <c r="CI32" s="65">
        <f>'Pronóstico1 Público'!CI32*'Pronóstico2 Público'!$CR32</f>
        <v>0</v>
      </c>
      <c r="CJ32" s="65">
        <f>'Pronóstico1 Público'!CJ32*'Pronóstico2 Público'!$CR32</f>
        <v>0</v>
      </c>
      <c r="CK32" s="65">
        <f>'Pronóstico1 Público'!CK32*'Pronóstico2 Público'!$CR32</f>
        <v>0</v>
      </c>
      <c r="CL32" s="65">
        <f>'Pronóstico1 Público'!CL32*'Pronóstico2 Público'!$CR32</f>
        <v>0</v>
      </c>
      <c r="CM32" s="65">
        <f>'Pronóstico1 Público'!CM32*'Pronóstico2 Público'!$CR32</f>
        <v>0</v>
      </c>
      <c r="CN32" s="65">
        <f>'Pronóstico1 Público'!CN32*'Pronóstico2 Público'!$CR32</f>
        <v>0</v>
      </c>
      <c r="CP32" s="71">
        <f t="shared" si="0"/>
        <v>3.1300000000000003</v>
      </c>
      <c r="CR32">
        <f>'Insumo 2'!$C$5/'Pronóstico1 Público'!CP32</f>
        <v>0.98457414658965403</v>
      </c>
    </row>
    <row r="33" spans="1:96">
      <c r="A33">
        <f>'Población %'!A78</f>
        <v>2017</v>
      </c>
      <c r="B33" s="65">
        <f>'Pronóstico1 Público'!B33*'Pronóstico2 Público'!$CR33</f>
        <v>3.3170055567773326E-3</v>
      </c>
      <c r="C33" s="65">
        <f>'Pronóstico1 Público'!C33*'Pronóstico2 Público'!$CR33</f>
        <v>4.7627539310260494E-3</v>
      </c>
      <c r="D33" s="65">
        <f>'Pronóstico1 Público'!D33*'Pronóstico2 Público'!$CR33</f>
        <v>9.9941465857042965E-3</v>
      </c>
      <c r="E33" s="65">
        <f>'Pronóstico1 Público'!E33*'Pronóstico2 Público'!$CR33</f>
        <v>2.1983076034124936E-2</v>
      </c>
      <c r="F33" s="65">
        <f>'Pronóstico1 Público'!F33*'Pronóstico2 Público'!$CR33</f>
        <v>4.8784074468680633E-2</v>
      </c>
      <c r="G33" s="65">
        <f>'Pronóstico1 Público'!G33*'Pronóstico2 Público'!$CR33</f>
        <v>9.0095491104669051E-2</v>
      </c>
      <c r="H33" s="65">
        <f>'Pronóstico1 Público'!H33*'Pronóstico2 Público'!$CR33</f>
        <v>0.12846137702104893</v>
      </c>
      <c r="I33" s="65">
        <f>'Pronóstico1 Público'!I33*'Pronóstico2 Público'!$CR33</f>
        <v>0.14662182892800843</v>
      </c>
      <c r="J33" s="65">
        <f>'Pronóstico1 Público'!J33*'Pronóstico2 Público'!$CR33</f>
        <v>0.14477371478249143</v>
      </c>
      <c r="K33" s="65">
        <f>'Pronóstico1 Público'!K33*'Pronóstico2 Público'!$CR33</f>
        <v>0.14649553668246482</v>
      </c>
      <c r="L33" s="65">
        <f>'Pronóstico1 Público'!L33*'Pronóstico2 Público'!$CR33</f>
        <v>0.14885792186684638</v>
      </c>
      <c r="M33" s="65">
        <f>'Pronóstico1 Público'!M33*'Pronóstico2 Público'!$CR33</f>
        <v>0.14746499342865882</v>
      </c>
      <c r="N33" s="65">
        <f>'Pronóstico1 Público'!N33*'Pronóstico2 Público'!$CR33</f>
        <v>0.15072157536984723</v>
      </c>
      <c r="O33" s="65">
        <f>'Pronóstico1 Público'!O33*'Pronóstico2 Público'!$CR33</f>
        <v>0.16995559229462287</v>
      </c>
      <c r="P33" s="65">
        <f>'Pronóstico1 Público'!P33*'Pronóstico2 Público'!$CR33</f>
        <v>0.15418323044588908</v>
      </c>
      <c r="Q33" s="65">
        <f>'Pronóstico1 Público'!Q33*'Pronóstico2 Público'!$CR33</f>
        <v>0.18285989455380527</v>
      </c>
      <c r="R33" s="65">
        <f>'Pronóstico1 Público'!R33*'Pronóstico2 Público'!$CR33</f>
        <v>0.17901389361655284</v>
      </c>
      <c r="S33" s="65">
        <f>'Pronóstico1 Público'!S33*'Pronóstico2 Público'!$CR33</f>
        <v>0.16131205589657122</v>
      </c>
      <c r="T33" s="65">
        <f>'Pronóstico1 Público'!T33*'Pronóstico2 Público'!$CR33</f>
        <v>0.1504199775162923</v>
      </c>
      <c r="U33" s="65">
        <f>'Pronóstico1 Público'!U33*'Pronóstico2 Público'!$CR33</f>
        <v>0.14749528179757457</v>
      </c>
      <c r="V33" s="65">
        <f>'Pronóstico1 Público'!V33*'Pronóstico2 Público'!$CR33</f>
        <v>0.13574970084099239</v>
      </c>
      <c r="W33" s="65">
        <f>'Pronóstico1 Público'!W33*'Pronóstico2 Público'!$CR33</f>
        <v>0.122072892875142</v>
      </c>
      <c r="X33" s="65">
        <f>'Pronóstico1 Público'!X33*'Pronóstico2 Público'!$CR33</f>
        <v>0.1150805793151605</v>
      </c>
      <c r="Y33" s="65">
        <f>'Pronóstico1 Público'!Y33*'Pronóstico2 Público'!$CR33</f>
        <v>7.7460610345375353E-2</v>
      </c>
      <c r="Z33" s="65">
        <f>'Pronóstico1 Público'!Z33*'Pronóstico2 Público'!$CR33</f>
        <v>5.8097939708208493E-2</v>
      </c>
      <c r="AA33" s="65">
        <f>'Pronóstico1 Público'!AA33*'Pronóstico2 Público'!$CR33</f>
        <v>5.5259040503893013E-2</v>
      </c>
      <c r="AB33" s="65">
        <f>'Pronóstico1 Público'!AB33*'Pronóstico2 Público'!$CR33</f>
        <v>5.4299898332550799E-2</v>
      </c>
      <c r="AC33" s="65">
        <f>'Pronóstico1 Público'!AC33*'Pronóstico2 Público'!$CR33</f>
        <v>2.6533280259055388E-2</v>
      </c>
      <c r="AD33" s="65">
        <f>'Pronóstico1 Público'!AD33*'Pronóstico2 Público'!$CR33</f>
        <v>3.4107952261962872E-2</v>
      </c>
      <c r="AE33" s="65">
        <f>'Pronóstico1 Público'!AE33*'Pronóstico2 Público'!$CR33</f>
        <v>1.9523736149080977E-2</v>
      </c>
      <c r="AF33" s="65">
        <f>'Pronóstico1 Público'!AF33*'Pronóstico2 Público'!$CR33</f>
        <v>1.5289133119649741E-2</v>
      </c>
      <c r="AG33" s="65">
        <f>'Pronóstico1 Público'!AG33*'Pronóstico2 Público'!$CR33</f>
        <v>9.0655370859985575E-3</v>
      </c>
      <c r="AH33" s="65">
        <f>'Pronóstico1 Público'!AH33*'Pronóstico2 Público'!$CR33</f>
        <v>6.7851907247231573E-3</v>
      </c>
      <c r="AI33" s="65">
        <f>'Pronóstico1 Público'!AI33*'Pronóstico2 Público'!$CR33</f>
        <v>9.9820354960725131E-3</v>
      </c>
      <c r="AJ33" s="65">
        <f>'Pronóstico1 Público'!AJ33*'Pronóstico2 Público'!$CR33</f>
        <v>3.6951059085450441E-3</v>
      </c>
      <c r="AK33" s="65">
        <f>'Pronóstico1 Público'!AK33*'Pronóstico2 Público'!$CR33</f>
        <v>5.5584950130726646E-3</v>
      </c>
      <c r="AL33" s="65">
        <f>'Pronóstico1 Público'!AL33*'Pronóstico2 Público'!$CR33</f>
        <v>5.7273685636567845E-3</v>
      </c>
      <c r="AM33" s="65">
        <f>'Pronóstico1 Público'!AM33*'Pronóstico2 Público'!$CR33</f>
        <v>6.2540435619560849E-3</v>
      </c>
      <c r="AN33" s="65">
        <f>'Pronóstico1 Público'!AN33*'Pronóstico2 Público'!$CR33</f>
        <v>5.220522049154663E-3</v>
      </c>
      <c r="AO33" s="65">
        <f>'Pronóstico1 Público'!AO33*'Pronóstico2 Público'!$CR33</f>
        <v>3.1848297779287892E-3</v>
      </c>
      <c r="AP33" s="65">
        <f>'Pronóstico1 Público'!AP33*'Pronóstico2 Público'!$CR33</f>
        <v>2.7272569955457101E-3</v>
      </c>
      <c r="AQ33" s="65">
        <f>'Pronóstico1 Público'!AQ33*'Pronóstico2 Público'!$CR33</f>
        <v>2.2217970435517136E-3</v>
      </c>
      <c r="AR33" s="65">
        <f>'Pronóstico1 Público'!AR33*'Pronóstico2 Público'!$CR33</f>
        <v>2.1471888460654321E-3</v>
      </c>
      <c r="AS33" s="65">
        <f>'Pronóstico1 Público'!AS33*'Pronóstico2 Público'!$CR33</f>
        <v>2.776146607737172E-3</v>
      </c>
      <c r="AT33" s="65">
        <f>'Pronóstico1 Público'!AT33*'Pronóstico2 Público'!$CR33</f>
        <v>2.2138087351448671E-3</v>
      </c>
      <c r="AU33" s="65">
        <f>'Pronóstico1 Público'!AU33*'Pronóstico2 Público'!$CR33</f>
        <v>1.9757741956131151E-3</v>
      </c>
      <c r="AV33" s="65">
        <f>'Pronóstico1 Público'!AV33*'Pronóstico2 Público'!$CR33</f>
        <v>2.7178580023425993E-3</v>
      </c>
      <c r="AW33" s="65">
        <f>'Pronóstico1 Público'!AW33*'Pronóstico2 Público'!$CR33</f>
        <v>1.8781219805964454E-3</v>
      </c>
      <c r="AX33" s="65">
        <f>'Pronóstico1 Público'!AX33*'Pronóstico2 Público'!$CR33</f>
        <v>1.8407328972507313E-3</v>
      </c>
      <c r="AY33" s="65">
        <f>'Pronóstico1 Público'!AY33*'Pronóstico2 Público'!$CR33</f>
        <v>1.9599266195361267E-3</v>
      </c>
      <c r="AZ33" s="65">
        <f>'Pronóstico1 Público'!AZ33*'Pronóstico2 Público'!$CR33</f>
        <v>7.8337182580372211E-4</v>
      </c>
      <c r="BA33" s="65">
        <f>'Pronóstico1 Público'!BA33*'Pronóstico2 Público'!$CR33</f>
        <v>0</v>
      </c>
      <c r="BB33" s="65">
        <f>'Pronóstico1 Público'!BB33*'Pronóstico2 Público'!$CR33</f>
        <v>0</v>
      </c>
      <c r="BC33" s="65">
        <f>'Pronóstico1 Público'!BC33*'Pronóstico2 Público'!$CR33</f>
        <v>1.7391928600021697E-4</v>
      </c>
      <c r="BD33" s="65">
        <f>'Pronóstico1 Público'!BD33*'Pronóstico2 Público'!$CR33</f>
        <v>0</v>
      </c>
      <c r="BE33" s="65">
        <f>'Pronóstico1 Público'!BE33*'Pronóstico2 Público'!$CR33</f>
        <v>0</v>
      </c>
      <c r="BF33" s="65">
        <f>'Pronóstico1 Público'!BF33*'Pronóstico2 Público'!$CR33</f>
        <v>0</v>
      </c>
      <c r="BG33" s="65">
        <f>'Pronóstico1 Público'!BG33*'Pronóstico2 Público'!$CR33</f>
        <v>0</v>
      </c>
      <c r="BH33" s="65">
        <f>'Pronóstico1 Público'!BH33*'Pronóstico2 Público'!$CR33</f>
        <v>0</v>
      </c>
      <c r="BI33" s="65">
        <f>'Pronóstico1 Público'!BI33*'Pronóstico2 Público'!$CR33</f>
        <v>4.6509066196066062E-5</v>
      </c>
      <c r="BJ33" s="65">
        <f>'Pronóstico1 Público'!BJ33*'Pronóstico2 Público'!$CR33</f>
        <v>0</v>
      </c>
      <c r="BK33" s="65">
        <f>'Pronóstico1 Público'!BK33*'Pronóstico2 Público'!$CR33</f>
        <v>0</v>
      </c>
      <c r="BL33" s="65">
        <f>'Pronóstico1 Público'!BL33*'Pronóstico2 Público'!$CR33</f>
        <v>0</v>
      </c>
      <c r="BM33" s="65">
        <f>'Pronóstico1 Público'!BM33*'Pronóstico2 Público'!$CR33</f>
        <v>0</v>
      </c>
      <c r="BN33" s="65">
        <f>'Pronóstico1 Público'!BN33*'Pronóstico2 Público'!$CR33</f>
        <v>1.6274124780303871E-5</v>
      </c>
      <c r="BO33" s="65">
        <f>'Pronóstico1 Público'!BO33*'Pronóstico2 Público'!$CR33</f>
        <v>0</v>
      </c>
      <c r="BP33" s="65">
        <f>'Pronóstico1 Público'!BP33*'Pronóstico2 Público'!$CR33</f>
        <v>0</v>
      </c>
      <c r="BQ33" s="65">
        <f>'Pronóstico1 Público'!BQ33*'Pronóstico2 Público'!$CR33</f>
        <v>0</v>
      </c>
      <c r="BR33" s="65">
        <f>'Pronóstico1 Público'!BR33*'Pronóstico2 Público'!$CR33</f>
        <v>0</v>
      </c>
      <c r="BS33" s="65">
        <f>'Pronóstico1 Público'!BS33*'Pronóstico2 Público'!$CR33</f>
        <v>0</v>
      </c>
      <c r="BT33" s="65">
        <f>'Pronóstico1 Público'!BT33*'Pronóstico2 Público'!$CR33</f>
        <v>0</v>
      </c>
      <c r="BU33" s="65">
        <f>'Pronóstico1 Público'!BU33*'Pronóstico2 Público'!$CR33</f>
        <v>0</v>
      </c>
      <c r="BV33" s="65">
        <f>'Pronóstico1 Público'!BV33*'Pronóstico2 Público'!$CR33</f>
        <v>0</v>
      </c>
      <c r="BW33" s="65">
        <f>'Pronóstico1 Público'!BW33*'Pronóstico2 Público'!$CR33</f>
        <v>0</v>
      </c>
      <c r="BX33" s="65">
        <f>'Pronóstico1 Público'!BX33*'Pronóstico2 Público'!$CR33</f>
        <v>0</v>
      </c>
      <c r="BY33" s="65">
        <f>'Pronóstico1 Público'!BY33*'Pronóstico2 Público'!$CR33</f>
        <v>0</v>
      </c>
      <c r="BZ33" s="65">
        <f>'Pronóstico1 Público'!BZ33*'Pronóstico2 Público'!$CR33</f>
        <v>0</v>
      </c>
      <c r="CA33" s="65">
        <f>'Pronóstico1 Público'!CA33*'Pronóstico2 Público'!$CR33</f>
        <v>0</v>
      </c>
      <c r="CB33" s="65">
        <f>'Pronóstico1 Público'!CB33*'Pronóstico2 Público'!$CR33</f>
        <v>0</v>
      </c>
      <c r="CC33" s="65">
        <f>'Pronóstico1 Público'!CC33*'Pronóstico2 Público'!$CR33</f>
        <v>0</v>
      </c>
      <c r="CD33" s="65">
        <f>'Pronóstico1 Público'!CD33*'Pronóstico2 Público'!$CR33</f>
        <v>0</v>
      </c>
      <c r="CE33" s="65">
        <f>'Pronóstico1 Público'!CE33*'Pronóstico2 Público'!$CR33</f>
        <v>0</v>
      </c>
      <c r="CF33" s="65">
        <f>'Pronóstico1 Público'!CF33*'Pronóstico2 Público'!$CR33</f>
        <v>0</v>
      </c>
      <c r="CG33" s="65">
        <f>'Pronóstico1 Público'!CG33*'Pronóstico2 Público'!$CR33</f>
        <v>0</v>
      </c>
      <c r="CH33" s="65">
        <f>'Pronóstico1 Público'!CH33*'Pronóstico2 Público'!$CR33</f>
        <v>0</v>
      </c>
      <c r="CI33" s="65">
        <f>'Pronóstico1 Público'!CI33*'Pronóstico2 Público'!$CR33</f>
        <v>0</v>
      </c>
      <c r="CJ33" s="65">
        <f>'Pronóstico1 Público'!CJ33*'Pronóstico2 Público'!$CR33</f>
        <v>0</v>
      </c>
      <c r="CK33" s="65">
        <f>'Pronóstico1 Público'!CK33*'Pronóstico2 Público'!$CR33</f>
        <v>0</v>
      </c>
      <c r="CL33" s="65">
        <f>'Pronóstico1 Público'!CL33*'Pronóstico2 Público'!$CR33</f>
        <v>0</v>
      </c>
      <c r="CM33" s="65">
        <f>'Pronóstico1 Público'!CM33*'Pronóstico2 Público'!$CR33</f>
        <v>0</v>
      </c>
      <c r="CN33" s="65">
        <f>'Pronóstico1 Público'!CN33*'Pronóstico2 Público'!$CR33</f>
        <v>0</v>
      </c>
      <c r="CP33" s="71">
        <f t="shared" si="0"/>
        <v>3.13</v>
      </c>
      <c r="CR33">
        <f>'Insumo 2'!$C$5/'Pronóstico1 Público'!CP33</f>
        <v>1.0000000000000007</v>
      </c>
    </row>
    <row r="34" spans="1:96">
      <c r="A34">
        <f>'Población %'!A79</f>
        <v>2018</v>
      </c>
      <c r="B34" s="65">
        <f>'Pronóstico1 Público'!B34*'Pronóstico2 Público'!$CR34</f>
        <v>3.3723470809503379E-3</v>
      </c>
      <c r="C34" s="65">
        <f>'Pronóstico1 Público'!C34*'Pronóstico2 Público'!$CR34</f>
        <v>4.8198958782604533E-3</v>
      </c>
      <c r="D34" s="65">
        <f>'Pronóstico1 Público'!D34*'Pronóstico2 Público'!$CR34</f>
        <v>1.0146403027573806E-2</v>
      </c>
      <c r="E34" s="65">
        <f>'Pronóstico1 Público'!E34*'Pronóstico2 Público'!$CR34</f>
        <v>2.2118020084053478E-2</v>
      </c>
      <c r="F34" s="65">
        <f>'Pronóstico1 Público'!F34*'Pronóstico2 Público'!$CR34</f>
        <v>4.9038555441577869E-2</v>
      </c>
      <c r="G34" s="65">
        <f>'Pronóstico1 Público'!G34*'Pronóstico2 Público'!$CR34</f>
        <v>9.0493946995532662E-2</v>
      </c>
      <c r="H34" s="65">
        <f>'Pronóstico1 Público'!H34*'Pronóstico2 Público'!$CR34</f>
        <v>0.12894184585393312</v>
      </c>
      <c r="I34" s="65">
        <f>'Pronóstico1 Público'!I34*'Pronóstico2 Público'!$CR34</f>
        <v>0.14703466503176227</v>
      </c>
      <c r="J34" s="65">
        <f>'Pronóstico1 Público'!J34*'Pronóstico2 Público'!$CR34</f>
        <v>0.14502849353595501</v>
      </c>
      <c r="K34" s="65">
        <f>'Pronóstico1 Público'!K34*'Pronóstico2 Público'!$CR34</f>
        <v>0.14678806886666315</v>
      </c>
      <c r="L34" s="65">
        <f>'Pronóstico1 Público'!L34*'Pronóstico2 Público'!$CR34</f>
        <v>0.14917943870635259</v>
      </c>
      <c r="M34" s="65">
        <f>'Pronóstico1 Público'!M34*'Pronóstico2 Público'!$CR34</f>
        <v>0.14758348968644319</v>
      </c>
      <c r="N34" s="65">
        <f>'Pronóstico1 Público'!N34*'Pronóstico2 Público'!$CR34</f>
        <v>0.15067149233636232</v>
      </c>
      <c r="O34" s="65">
        <f>'Pronóstico1 Público'!O34*'Pronóstico2 Público'!$CR34</f>
        <v>0.17007381752225487</v>
      </c>
      <c r="P34" s="65">
        <f>'Pronóstico1 Público'!P34*'Pronóstico2 Público'!$CR34</f>
        <v>0.1528388043381434</v>
      </c>
      <c r="Q34" s="65">
        <f>'Pronóstico1 Público'!Q34*'Pronóstico2 Público'!$CR34</f>
        <v>0.17886758852283643</v>
      </c>
      <c r="R34" s="65">
        <f>'Pronóstico1 Público'!R34*'Pronóstico2 Público'!$CR34</f>
        <v>0.17397005946319166</v>
      </c>
      <c r="S34" s="65">
        <f>'Pronóstico1 Público'!S34*'Pronóstico2 Público'!$CR34</f>
        <v>0.15729391379138732</v>
      </c>
      <c r="T34" s="65">
        <f>'Pronóstico1 Público'!T34*'Pronóstico2 Público'!$CR34</f>
        <v>0.14678111151870452</v>
      </c>
      <c r="U34" s="65">
        <f>'Pronóstico1 Público'!U34*'Pronóstico2 Público'!$CR34</f>
        <v>0.14550640354167158</v>
      </c>
      <c r="V34" s="65">
        <f>'Pronóstico1 Público'!V34*'Pronóstico2 Público'!$CR34</f>
        <v>0.13614659184877353</v>
      </c>
      <c r="W34" s="65">
        <f>'Pronóstico1 Público'!W34*'Pronóstico2 Público'!$CR34</f>
        <v>0.12391454335247204</v>
      </c>
      <c r="X34" s="65">
        <f>'Pronóstico1 Público'!X34*'Pronóstico2 Público'!$CR34</f>
        <v>0.11686966776279345</v>
      </c>
      <c r="Y34" s="65">
        <f>'Pronóstico1 Público'!Y34*'Pronóstico2 Público'!$CR34</f>
        <v>7.877517127036214E-2</v>
      </c>
      <c r="Z34" s="65">
        <f>'Pronóstico1 Público'!Z34*'Pronóstico2 Público'!$CR34</f>
        <v>5.9532994446112215E-2</v>
      </c>
      <c r="AA34" s="65">
        <f>'Pronóstico1 Público'!AA34*'Pronóstico2 Público'!$CR34</f>
        <v>5.7161979840089805E-2</v>
      </c>
      <c r="AB34" s="65">
        <f>'Pronóstico1 Público'!AB34*'Pronóstico2 Público'!$CR34</f>
        <v>5.6575124980941999E-2</v>
      </c>
      <c r="AC34" s="65">
        <f>'Pronóstico1 Público'!AC34*'Pronóstico2 Público'!$CR34</f>
        <v>2.7736062690262971E-2</v>
      </c>
      <c r="AD34" s="65">
        <f>'Pronóstico1 Público'!AD34*'Pronóstico2 Público'!$CR34</f>
        <v>3.5823323988739664E-2</v>
      </c>
      <c r="AE34" s="65">
        <f>'Pronóstico1 Público'!AE34*'Pronóstico2 Público'!$CR34</f>
        <v>2.0422865554274826E-2</v>
      </c>
      <c r="AF34" s="65">
        <f>'Pronóstico1 Público'!AF34*'Pronóstico2 Público'!$CR34</f>
        <v>1.5831279854661953E-2</v>
      </c>
      <c r="AG34" s="65">
        <f>'Pronóstico1 Público'!AG34*'Pronóstico2 Público'!$CR34</f>
        <v>9.3155624733293925E-3</v>
      </c>
      <c r="AH34" s="65">
        <f>'Pronóstico1 Público'!AH34*'Pronóstico2 Público'!$CR34</f>
        <v>6.9875148788643921E-3</v>
      </c>
      <c r="AI34" s="65">
        <f>'Pronóstico1 Público'!AI34*'Pronóstico2 Público'!$CR34</f>
        <v>1.0294051933001145E-2</v>
      </c>
      <c r="AJ34" s="65">
        <f>'Pronóstico1 Público'!AJ34*'Pronóstico2 Público'!$CR34</f>
        <v>3.7888382316939254E-3</v>
      </c>
      <c r="AK34" s="65">
        <f>'Pronóstico1 Público'!AK34*'Pronóstico2 Público'!$CR34</f>
        <v>5.6516635986294823E-3</v>
      </c>
      <c r="AL34" s="65">
        <f>'Pronóstico1 Público'!AL34*'Pronóstico2 Público'!$CR34</f>
        <v>5.7891574906804924E-3</v>
      </c>
      <c r="AM34" s="65">
        <f>'Pronóstico1 Público'!AM34*'Pronóstico2 Público'!$CR34</f>
        <v>6.314619250447252E-3</v>
      </c>
      <c r="AN34" s="65">
        <f>'Pronóstico1 Público'!AN34*'Pronóstico2 Público'!$CR34</f>
        <v>5.2586577151767675E-3</v>
      </c>
      <c r="AO34" s="65">
        <f>'Pronóstico1 Público'!AO34*'Pronóstico2 Público'!$CR34</f>
        <v>3.2205798247309774E-3</v>
      </c>
      <c r="AP34" s="65">
        <f>'Pronóstico1 Público'!AP34*'Pronóstico2 Público'!$CR34</f>
        <v>2.7792486322090922E-3</v>
      </c>
      <c r="AQ34" s="65">
        <f>'Pronóstico1 Público'!AQ34*'Pronóstico2 Público'!$CR34</f>
        <v>2.2761721214013069E-3</v>
      </c>
      <c r="AR34" s="65">
        <f>'Pronóstico1 Público'!AR34*'Pronóstico2 Público'!$CR34</f>
        <v>2.1970518633564608E-3</v>
      </c>
      <c r="AS34" s="65">
        <f>'Pronóstico1 Público'!AS34*'Pronóstico2 Público'!$CR34</f>
        <v>2.8402876762484044E-3</v>
      </c>
      <c r="AT34" s="65">
        <f>'Pronóstico1 Público'!AT34*'Pronóstico2 Público'!$CR34</f>
        <v>2.2664576000569299E-3</v>
      </c>
      <c r="AU34" s="65">
        <f>'Pronóstico1 Público'!AU34*'Pronóstico2 Público'!$CR34</f>
        <v>2.0234695945261318E-3</v>
      </c>
      <c r="AV34" s="65">
        <f>'Pronóstico1 Público'!AV34*'Pronóstico2 Público'!$CR34</f>
        <v>2.7846466624193208E-3</v>
      </c>
      <c r="AW34" s="65">
        <f>'Pronóstico1 Público'!AW34*'Pronóstico2 Público'!$CR34</f>
        <v>1.9264127844912853E-3</v>
      </c>
      <c r="AX34" s="65">
        <f>'Pronóstico1 Público'!AX34*'Pronóstico2 Público'!$CR34</f>
        <v>1.8904913168664881E-3</v>
      </c>
      <c r="AY34" s="65">
        <f>'Pronóstico1 Público'!AY34*'Pronóstico2 Público'!$CR34</f>
        <v>2.0115634201234526E-3</v>
      </c>
      <c r="AZ34" s="65">
        <f>'Pronóstico1 Público'!AZ34*'Pronóstico2 Público'!$CR34</f>
        <v>8.0269178004748149E-4</v>
      </c>
      <c r="BA34" s="65">
        <f>'Pronóstico1 Público'!BA34*'Pronóstico2 Público'!$CR34</f>
        <v>0</v>
      </c>
      <c r="BB34" s="65">
        <f>'Pronóstico1 Público'!BB34*'Pronóstico2 Público'!$CR34</f>
        <v>0</v>
      </c>
      <c r="BC34" s="65">
        <f>'Pronóstico1 Público'!BC34*'Pronóstico2 Público'!$CR34</f>
        <v>1.7808844527933957E-4</v>
      </c>
      <c r="BD34" s="65">
        <f>'Pronóstico1 Público'!BD34*'Pronóstico2 Público'!$CR34</f>
        <v>0</v>
      </c>
      <c r="BE34" s="65">
        <f>'Pronóstico1 Público'!BE34*'Pronóstico2 Público'!$CR34</f>
        <v>0</v>
      </c>
      <c r="BF34" s="65">
        <f>'Pronóstico1 Público'!BF34*'Pronóstico2 Público'!$CR34</f>
        <v>0</v>
      </c>
      <c r="BG34" s="65">
        <f>'Pronóstico1 Público'!BG34*'Pronóstico2 Público'!$CR34</f>
        <v>0</v>
      </c>
      <c r="BH34" s="65">
        <f>'Pronóstico1 Público'!BH34*'Pronóstico2 Público'!$CR34</f>
        <v>0</v>
      </c>
      <c r="BI34" s="65">
        <f>'Pronóstico1 Público'!BI34*'Pronóstico2 Público'!$CR34</f>
        <v>4.8080201227238852E-5</v>
      </c>
      <c r="BJ34" s="65">
        <f>'Pronóstico1 Público'!BJ34*'Pronóstico2 Público'!$CR34</f>
        <v>0</v>
      </c>
      <c r="BK34" s="65">
        <f>'Pronóstico1 Público'!BK34*'Pronóstico2 Público'!$CR34</f>
        <v>0</v>
      </c>
      <c r="BL34" s="65">
        <f>'Pronóstico1 Público'!BL34*'Pronóstico2 Público'!$CR34</f>
        <v>0</v>
      </c>
      <c r="BM34" s="65">
        <f>'Pronóstico1 Público'!BM34*'Pronóstico2 Público'!$CR34</f>
        <v>0</v>
      </c>
      <c r="BN34" s="65">
        <f>'Pronóstico1 Público'!BN34*'Pronóstico2 Público'!$CR34</f>
        <v>1.6725692098095661E-5</v>
      </c>
      <c r="BO34" s="65">
        <f>'Pronóstico1 Público'!BO34*'Pronóstico2 Público'!$CR34</f>
        <v>0</v>
      </c>
      <c r="BP34" s="65">
        <f>'Pronóstico1 Público'!BP34*'Pronóstico2 Público'!$CR34</f>
        <v>0</v>
      </c>
      <c r="BQ34" s="65">
        <f>'Pronóstico1 Público'!BQ34*'Pronóstico2 Público'!$CR34</f>
        <v>0</v>
      </c>
      <c r="BR34" s="65">
        <f>'Pronóstico1 Público'!BR34*'Pronóstico2 Público'!$CR34</f>
        <v>0</v>
      </c>
      <c r="BS34" s="65">
        <f>'Pronóstico1 Público'!BS34*'Pronóstico2 Público'!$CR34</f>
        <v>0</v>
      </c>
      <c r="BT34" s="65">
        <f>'Pronóstico1 Público'!BT34*'Pronóstico2 Público'!$CR34</f>
        <v>0</v>
      </c>
      <c r="BU34" s="65">
        <f>'Pronóstico1 Público'!BU34*'Pronóstico2 Público'!$CR34</f>
        <v>0</v>
      </c>
      <c r="BV34" s="65">
        <f>'Pronóstico1 Público'!BV34*'Pronóstico2 Público'!$CR34</f>
        <v>0</v>
      </c>
      <c r="BW34" s="65">
        <f>'Pronóstico1 Público'!BW34*'Pronóstico2 Público'!$CR34</f>
        <v>0</v>
      </c>
      <c r="BX34" s="65">
        <f>'Pronóstico1 Público'!BX34*'Pronóstico2 Público'!$CR34</f>
        <v>0</v>
      </c>
      <c r="BY34" s="65">
        <f>'Pronóstico1 Público'!BY34*'Pronóstico2 Público'!$CR34</f>
        <v>0</v>
      </c>
      <c r="BZ34" s="65">
        <f>'Pronóstico1 Público'!BZ34*'Pronóstico2 Público'!$CR34</f>
        <v>0</v>
      </c>
      <c r="CA34" s="65">
        <f>'Pronóstico1 Público'!CA34*'Pronóstico2 Público'!$CR34</f>
        <v>0</v>
      </c>
      <c r="CB34" s="65">
        <f>'Pronóstico1 Público'!CB34*'Pronóstico2 Público'!$CR34</f>
        <v>0</v>
      </c>
      <c r="CC34" s="65">
        <f>'Pronóstico1 Público'!CC34*'Pronóstico2 Público'!$CR34</f>
        <v>0</v>
      </c>
      <c r="CD34" s="65">
        <f>'Pronóstico1 Público'!CD34*'Pronóstico2 Público'!$CR34</f>
        <v>0</v>
      </c>
      <c r="CE34" s="65">
        <f>'Pronóstico1 Público'!CE34*'Pronóstico2 Público'!$CR34</f>
        <v>0</v>
      </c>
      <c r="CF34" s="65">
        <f>'Pronóstico1 Público'!CF34*'Pronóstico2 Público'!$CR34</f>
        <v>0</v>
      </c>
      <c r="CG34" s="65">
        <f>'Pronóstico1 Público'!CG34*'Pronóstico2 Público'!$CR34</f>
        <v>0</v>
      </c>
      <c r="CH34" s="65">
        <f>'Pronóstico1 Público'!CH34*'Pronóstico2 Público'!$CR34</f>
        <v>0</v>
      </c>
      <c r="CI34" s="65">
        <f>'Pronóstico1 Público'!CI34*'Pronóstico2 Público'!$CR34</f>
        <v>0</v>
      </c>
      <c r="CJ34" s="65">
        <f>'Pronóstico1 Público'!CJ34*'Pronóstico2 Público'!$CR34</f>
        <v>0</v>
      </c>
      <c r="CK34" s="65">
        <f>'Pronóstico1 Público'!CK34*'Pronóstico2 Público'!$CR34</f>
        <v>0</v>
      </c>
      <c r="CL34" s="65">
        <f>'Pronóstico1 Público'!CL34*'Pronóstico2 Público'!$CR34</f>
        <v>0</v>
      </c>
      <c r="CM34" s="65">
        <f>'Pronóstico1 Público'!CM34*'Pronóstico2 Público'!$CR34</f>
        <v>0</v>
      </c>
      <c r="CN34" s="65">
        <f>'Pronóstico1 Público'!CN34*'Pronóstico2 Público'!$CR34</f>
        <v>0</v>
      </c>
      <c r="CP34" s="71">
        <f t="shared" si="0"/>
        <v>3.1300000000000003</v>
      </c>
      <c r="CR34">
        <f>'Insumo 2'!$C$5/'Pronóstico1 Público'!CP34</f>
        <v>1.0158492833774755</v>
      </c>
    </row>
    <row r="35" spans="1:96">
      <c r="A35">
        <f>'Población %'!A80</f>
        <v>2019</v>
      </c>
      <c r="B35" s="65">
        <f>'Pronóstico1 Público'!B35*'Pronóstico2 Público'!$CR35</f>
        <v>3.4214990505309906E-3</v>
      </c>
      <c r="C35" s="65">
        <f>'Pronóstico1 Público'!C35*'Pronóstico2 Público'!$CR35</f>
        <v>4.8714392922293223E-3</v>
      </c>
      <c r="D35" s="65">
        <f>'Pronóstico1 Público'!D35*'Pronóstico2 Público'!$CR35</f>
        <v>1.0226118963709365E-2</v>
      </c>
      <c r="E35" s="65">
        <f>'Pronóstico1 Público'!E35*'Pronóstico2 Público'!$CR35</f>
        <v>2.2382088526063566E-2</v>
      </c>
      <c r="F35" s="65">
        <f>'Pronóstico1 Público'!F35*'Pronóstico2 Público'!$CR35</f>
        <v>4.9356853458878122E-2</v>
      </c>
      <c r="G35" s="65">
        <f>'Pronóstico1 Público'!G35*'Pronóstico2 Público'!$CR35</f>
        <v>9.0979864528080337E-2</v>
      </c>
      <c r="H35" s="65">
        <f>'Pronóstico1 Público'!H35*'Pronóstico2 Público'!$CR35</f>
        <v>0.12951537285245582</v>
      </c>
      <c r="I35" s="65">
        <f>'Pronóstico1 Público'!I35*'Pronóstico2 Público'!$CR35</f>
        <v>0.14757612968168626</v>
      </c>
      <c r="J35" s="65">
        <f>'Pronóstico1 Público'!J35*'Pronóstico2 Público'!$CR35</f>
        <v>0.14541264002150858</v>
      </c>
      <c r="K35" s="65">
        <f>'Pronóstico1 Público'!K35*'Pronóstico2 Público'!$CR35</f>
        <v>0.14699462994435966</v>
      </c>
      <c r="L35" s="65">
        <f>'Pronóstico1 Público'!L35*'Pronóstico2 Público'!$CR35</f>
        <v>0.14949679454147613</v>
      </c>
      <c r="M35" s="65">
        <f>'Pronóstico1 Público'!M35*'Pronóstico2 Público'!$CR35</f>
        <v>0.148038462887921</v>
      </c>
      <c r="N35" s="65">
        <f>'Pronóstico1 Público'!N35*'Pronóstico2 Público'!$CR35</f>
        <v>0.15100164560432142</v>
      </c>
      <c r="O35" s="65">
        <f>'Pronóstico1 Público'!O35*'Pronóstico2 Público'!$CR35</f>
        <v>0.17022675175026497</v>
      </c>
      <c r="P35" s="65">
        <f>'Pronóstico1 Público'!P35*'Pronóstico2 Público'!$CR35</f>
        <v>0.15312985009653945</v>
      </c>
      <c r="Q35" s="65">
        <f>'Pronóstico1 Público'!Q35*'Pronóstico2 Público'!$CR35</f>
        <v>0.17748029950942484</v>
      </c>
      <c r="R35" s="65">
        <f>'Pronóstico1 Público'!R35*'Pronóstico2 Público'!$CR35</f>
        <v>0.17026206522266746</v>
      </c>
      <c r="S35" s="65">
        <f>'Pronóstico1 Público'!S35*'Pronóstico2 Público'!$CR35</f>
        <v>0.15289495990631449</v>
      </c>
      <c r="T35" s="65">
        <f>'Pronóstico1 Público'!T35*'Pronóstico2 Público'!$CR35</f>
        <v>0.14315442357273137</v>
      </c>
      <c r="U35" s="65">
        <f>'Pronóstico1 Público'!U35*'Pronóstico2 Público'!$CR35</f>
        <v>0.14200723465577134</v>
      </c>
      <c r="V35" s="65">
        <f>'Pronóstico1 Público'!V35*'Pronóstico2 Público'!$CR35</f>
        <v>0.13431511511379485</v>
      </c>
      <c r="W35" s="65">
        <f>'Pronóstico1 Público'!W35*'Pronóstico2 Público'!$CR35</f>
        <v>0.12426835954213034</v>
      </c>
      <c r="X35" s="65">
        <f>'Pronóstico1 Público'!X35*'Pronóstico2 Público'!$CR35</f>
        <v>0.11861417763880919</v>
      </c>
      <c r="Y35" s="65">
        <f>'Pronóstico1 Público'!Y35*'Pronóstico2 Público'!$CR35</f>
        <v>7.9981670821147891E-2</v>
      </c>
      <c r="Z35" s="65">
        <f>'Pronóstico1 Público'!Z35*'Pronóstico2 Público'!$CR35</f>
        <v>6.0526402002336208E-2</v>
      </c>
      <c r="AA35" s="65">
        <f>'Pronóstico1 Público'!AA35*'Pronóstico2 Público'!$CR35</f>
        <v>5.8554892124192848E-2</v>
      </c>
      <c r="AB35" s="65">
        <f>'Pronóstico1 Público'!AB35*'Pronóstico2 Público'!$CR35</f>
        <v>5.8503064690994873E-2</v>
      </c>
      <c r="AC35" s="65">
        <f>'Pronóstico1 Público'!AC35*'Pronóstico2 Público'!$CR35</f>
        <v>2.8886967865393787E-2</v>
      </c>
      <c r="AD35" s="65">
        <f>'Pronóstico1 Público'!AD35*'Pronóstico2 Público'!$CR35</f>
        <v>3.7431221918295607E-2</v>
      </c>
      <c r="AE35" s="65">
        <f>'Pronóstico1 Público'!AE35*'Pronóstico2 Público'!$CR35</f>
        <v>2.1439541527763808E-2</v>
      </c>
      <c r="AF35" s="65">
        <f>'Pronóstico1 Público'!AF35*'Pronóstico2 Público'!$CR35</f>
        <v>1.655106934387458E-2</v>
      </c>
      <c r="AG35" s="65">
        <f>'Pronóstico1 Público'!AG35*'Pronóstico2 Público'!$CR35</f>
        <v>9.6397884958822899E-3</v>
      </c>
      <c r="AH35" s="65">
        <f>'Pronóstico1 Público'!AH35*'Pronóstico2 Público'!$CR35</f>
        <v>7.1753639588854837E-3</v>
      </c>
      <c r="AI35" s="65">
        <f>'Pronóstico1 Público'!AI35*'Pronóstico2 Público'!$CR35</f>
        <v>1.0593726096223078E-2</v>
      </c>
      <c r="AJ35" s="65">
        <f>'Pronóstico1 Público'!AJ35*'Pronóstico2 Público'!$CR35</f>
        <v>3.9044527278088896E-3</v>
      </c>
      <c r="AK35" s="65">
        <f>'Pronóstico1 Público'!AK35*'Pronóstico2 Público'!$CR35</f>
        <v>5.7915245902666725E-3</v>
      </c>
      <c r="AL35" s="65">
        <f>'Pronóstico1 Público'!AL35*'Pronóstico2 Público'!$CR35</f>
        <v>5.8838404387497696E-3</v>
      </c>
      <c r="AM35" s="65">
        <f>'Pronóstico1 Público'!AM35*'Pronóstico2 Público'!$CR35</f>
        <v>6.3811354544823602E-3</v>
      </c>
      <c r="AN35" s="65">
        <f>'Pronóstico1 Público'!AN35*'Pronóstico2 Público'!$CR35</f>
        <v>5.3082657115182414E-3</v>
      </c>
      <c r="AO35" s="65">
        <f>'Pronóstico1 Público'!AO35*'Pronóstico2 Público'!$CR35</f>
        <v>3.2433421744624421E-3</v>
      </c>
      <c r="AP35" s="65">
        <f>'Pronóstico1 Público'!AP35*'Pronóstico2 Público'!$CR35</f>
        <v>2.8098645775048343E-3</v>
      </c>
      <c r="AQ35" s="65">
        <f>'Pronóstico1 Público'!AQ35*'Pronóstico2 Público'!$CR35</f>
        <v>2.3190335177448573E-3</v>
      </c>
      <c r="AR35" s="65">
        <f>'Pronóstico1 Público'!AR35*'Pronóstico2 Público'!$CR35</f>
        <v>2.2503112288922776E-3</v>
      </c>
      <c r="AS35" s="65">
        <f>'Pronóstico1 Público'!AS35*'Pronóstico2 Público'!$CR35</f>
        <v>2.9057068422666667E-3</v>
      </c>
      <c r="AT35" s="65">
        <f>'Pronóstico1 Público'!AT35*'Pronóstico2 Público'!$CR35</f>
        <v>2.3184887138121683E-3</v>
      </c>
      <c r="AU35" s="65">
        <f>'Pronóstico1 Público'!AU35*'Pronóstico2 Público'!$CR35</f>
        <v>2.0712838230274792E-3</v>
      </c>
      <c r="AV35" s="65">
        <f>'Pronóstico1 Público'!AV35*'Pronóstico2 Público'!$CR35</f>
        <v>2.8513776484665279E-3</v>
      </c>
      <c r="AW35" s="65">
        <f>'Pronóstico1 Público'!AW35*'Pronóstico2 Público'!$CR35</f>
        <v>1.9733648577387698E-3</v>
      </c>
      <c r="AX35" s="65">
        <f>'Pronóstico1 Público'!AX35*'Pronóstico2 Público'!$CR35</f>
        <v>1.9387727705056836E-3</v>
      </c>
      <c r="AY35" s="65">
        <f>'Pronóstico1 Público'!AY35*'Pronóstico2 Público'!$CR35</f>
        <v>2.0655886855500973E-3</v>
      </c>
      <c r="AZ35" s="65">
        <f>'Pronóstico1 Público'!AZ35*'Pronóstico2 Público'!$CR35</f>
        <v>8.2376129480250381E-4</v>
      </c>
      <c r="BA35" s="65">
        <f>'Pronóstico1 Público'!BA35*'Pronóstico2 Público'!$CR35</f>
        <v>0</v>
      </c>
      <c r="BB35" s="65">
        <f>'Pronóstico1 Público'!BB35*'Pronóstico2 Público'!$CR35</f>
        <v>0</v>
      </c>
      <c r="BC35" s="65">
        <f>'Pronóstico1 Público'!BC35*'Pronóstico2 Público'!$CR35</f>
        <v>1.8241840657273165E-4</v>
      </c>
      <c r="BD35" s="65">
        <f>'Pronóstico1 Público'!BD35*'Pronóstico2 Público'!$CR35</f>
        <v>0</v>
      </c>
      <c r="BE35" s="65">
        <f>'Pronóstico1 Público'!BE35*'Pronóstico2 Público'!$CR35</f>
        <v>0</v>
      </c>
      <c r="BF35" s="65">
        <f>'Pronóstico1 Público'!BF35*'Pronóstico2 Público'!$CR35</f>
        <v>0</v>
      </c>
      <c r="BG35" s="65">
        <f>'Pronóstico1 Público'!BG35*'Pronóstico2 Público'!$CR35</f>
        <v>0</v>
      </c>
      <c r="BH35" s="65">
        <f>'Pronóstico1 Público'!BH35*'Pronóstico2 Público'!$CR35</f>
        <v>0</v>
      </c>
      <c r="BI35" s="65">
        <f>'Pronóstico1 Público'!BI35*'Pronóstico2 Público'!$CR35</f>
        <v>4.9900642682352032E-5</v>
      </c>
      <c r="BJ35" s="65">
        <f>'Pronóstico1 Público'!BJ35*'Pronóstico2 Público'!$CR35</f>
        <v>0</v>
      </c>
      <c r="BK35" s="65">
        <f>'Pronóstico1 Público'!BK35*'Pronóstico2 Público'!$CR35</f>
        <v>0</v>
      </c>
      <c r="BL35" s="65">
        <f>'Pronóstico1 Público'!BL35*'Pronóstico2 Público'!$CR35</f>
        <v>0</v>
      </c>
      <c r="BM35" s="65">
        <f>'Pronóstico1 Público'!BM35*'Pronóstico2 Público'!$CR35</f>
        <v>0</v>
      </c>
      <c r="BN35" s="65">
        <f>'Pronóstico1 Público'!BN35*'Pronóstico2 Público'!$CR35</f>
        <v>1.7080686486318074E-5</v>
      </c>
      <c r="BO35" s="65">
        <f>'Pronóstico1 Público'!BO35*'Pronóstico2 Público'!$CR35</f>
        <v>0</v>
      </c>
      <c r="BP35" s="65">
        <f>'Pronóstico1 Público'!BP35*'Pronóstico2 Público'!$CR35</f>
        <v>0</v>
      </c>
      <c r="BQ35" s="65">
        <f>'Pronóstico1 Público'!BQ35*'Pronóstico2 Público'!$CR35</f>
        <v>0</v>
      </c>
      <c r="BR35" s="65">
        <f>'Pronóstico1 Público'!BR35*'Pronóstico2 Público'!$CR35</f>
        <v>0</v>
      </c>
      <c r="BS35" s="65">
        <f>'Pronóstico1 Público'!BS35*'Pronóstico2 Público'!$CR35</f>
        <v>0</v>
      </c>
      <c r="BT35" s="65">
        <f>'Pronóstico1 Público'!BT35*'Pronóstico2 Público'!$CR35</f>
        <v>0</v>
      </c>
      <c r="BU35" s="65">
        <f>'Pronóstico1 Público'!BU35*'Pronóstico2 Público'!$CR35</f>
        <v>0</v>
      </c>
      <c r="BV35" s="65">
        <f>'Pronóstico1 Público'!BV35*'Pronóstico2 Público'!$CR35</f>
        <v>0</v>
      </c>
      <c r="BW35" s="65">
        <f>'Pronóstico1 Público'!BW35*'Pronóstico2 Público'!$CR35</f>
        <v>0</v>
      </c>
      <c r="BX35" s="65">
        <f>'Pronóstico1 Público'!BX35*'Pronóstico2 Público'!$CR35</f>
        <v>0</v>
      </c>
      <c r="BY35" s="65">
        <f>'Pronóstico1 Público'!BY35*'Pronóstico2 Público'!$CR35</f>
        <v>0</v>
      </c>
      <c r="BZ35" s="65">
        <f>'Pronóstico1 Público'!BZ35*'Pronóstico2 Público'!$CR35</f>
        <v>0</v>
      </c>
      <c r="CA35" s="65">
        <f>'Pronóstico1 Público'!CA35*'Pronóstico2 Público'!$CR35</f>
        <v>0</v>
      </c>
      <c r="CB35" s="65">
        <f>'Pronóstico1 Público'!CB35*'Pronóstico2 Público'!$CR35</f>
        <v>0</v>
      </c>
      <c r="CC35" s="65">
        <f>'Pronóstico1 Público'!CC35*'Pronóstico2 Público'!$CR35</f>
        <v>0</v>
      </c>
      <c r="CD35" s="65">
        <f>'Pronóstico1 Público'!CD35*'Pronóstico2 Público'!$CR35</f>
        <v>0</v>
      </c>
      <c r="CE35" s="65">
        <f>'Pronóstico1 Público'!CE35*'Pronóstico2 Público'!$CR35</f>
        <v>0</v>
      </c>
      <c r="CF35" s="65">
        <f>'Pronóstico1 Público'!CF35*'Pronóstico2 Público'!$CR35</f>
        <v>0</v>
      </c>
      <c r="CG35" s="65">
        <f>'Pronóstico1 Público'!CG35*'Pronóstico2 Público'!$CR35</f>
        <v>0</v>
      </c>
      <c r="CH35" s="65">
        <f>'Pronóstico1 Público'!CH35*'Pronóstico2 Público'!$CR35</f>
        <v>0</v>
      </c>
      <c r="CI35" s="65">
        <f>'Pronóstico1 Público'!CI35*'Pronóstico2 Público'!$CR35</f>
        <v>0</v>
      </c>
      <c r="CJ35" s="65">
        <f>'Pronóstico1 Público'!CJ35*'Pronóstico2 Público'!$CR35</f>
        <v>0</v>
      </c>
      <c r="CK35" s="65">
        <f>'Pronóstico1 Público'!CK35*'Pronóstico2 Público'!$CR35</f>
        <v>0</v>
      </c>
      <c r="CL35" s="65">
        <f>'Pronóstico1 Público'!CL35*'Pronóstico2 Público'!$CR35</f>
        <v>0</v>
      </c>
      <c r="CM35" s="65">
        <f>'Pronóstico1 Público'!CM35*'Pronóstico2 Público'!$CR35</f>
        <v>0</v>
      </c>
      <c r="CN35" s="65">
        <f>'Pronóstico1 Público'!CN35*'Pronóstico2 Público'!$CR35</f>
        <v>0</v>
      </c>
      <c r="CP35" s="71">
        <f t="shared" si="0"/>
        <v>3.1300000000000008</v>
      </c>
      <c r="CR35">
        <f>'Insumo 2'!$C$5/'Pronóstico1 Público'!CP35</f>
        <v>1.0316034201015949</v>
      </c>
    </row>
    <row r="36" spans="1:96">
      <c r="A36">
        <f>'Población %'!A81</f>
        <v>2020</v>
      </c>
      <c r="B36" s="65">
        <f>'Pronóstico1 Público'!B36*'Pronóstico2 Público'!$CR36</f>
        <v>3.4497098477272495E-3</v>
      </c>
      <c r="C36" s="65">
        <f>'Pronóstico1 Público'!C36*'Pronóstico2 Público'!$CR36</f>
        <v>4.9068938748080288E-3</v>
      </c>
      <c r="D36" s="65">
        <f>'Pronóstico1 Público'!D36*'Pronóstico2 Público'!$CR36</f>
        <v>1.0294147719428059E-2</v>
      </c>
      <c r="E36" s="65">
        <f>'Pronóstico1 Público'!E36*'Pronóstico2 Público'!$CR36</f>
        <v>2.252283860819787E-2</v>
      </c>
      <c r="F36" s="65">
        <f>'Pronóstico1 Público'!F36*'Pronóstico2 Público'!$CR36</f>
        <v>4.9765310544586376E-2</v>
      </c>
      <c r="G36" s="65">
        <f>'Pronóstico1 Público'!G36*'Pronóstico2 Público'!$CR36</f>
        <v>9.1582557866138864E-2</v>
      </c>
      <c r="H36" s="65">
        <f>'Pronóstico1 Público'!H36*'Pronóstico2 Público'!$CR36</f>
        <v>0.13020342241305527</v>
      </c>
      <c r="I36" s="65">
        <f>'Pronóstico1 Público'!I36*'Pronóstico2 Público'!$CR36</f>
        <v>0.14820647391904535</v>
      </c>
      <c r="J36" s="65">
        <f>'Pronóstico1 Público'!J36*'Pronóstico2 Público'!$CR36</f>
        <v>0.14591287726106439</v>
      </c>
      <c r="K36" s="65">
        <f>'Pronóstico1 Público'!K36*'Pronóstico2 Público'!$CR36</f>
        <v>0.14733088563728625</v>
      </c>
      <c r="L36" s="65">
        <f>'Pronóstico1 Público'!L36*'Pronóstico2 Público'!$CR36</f>
        <v>0.14962652012354202</v>
      </c>
      <c r="M36" s="65">
        <f>'Pronóstico1 Público'!M36*'Pronóstico2 Público'!$CR36</f>
        <v>0.14834420928338796</v>
      </c>
      <c r="N36" s="65">
        <f>'Pronóstico1 Público'!N36*'Pronóstico2 Público'!$CR36</f>
        <v>0.15157348177727137</v>
      </c>
      <c r="O36" s="65">
        <f>'Pronóstico1 Público'!O36*'Pronóstico2 Público'!$CR36</f>
        <v>0.17080193291073562</v>
      </c>
      <c r="P36" s="65">
        <f>'Pronóstico1 Público'!P36*'Pronóstico2 Público'!$CR36</f>
        <v>0.15342729140765876</v>
      </c>
      <c r="Q36" s="65">
        <f>'Pronóstico1 Público'!Q36*'Pronóstico2 Público'!$CR36</f>
        <v>0.17799999780272668</v>
      </c>
      <c r="R36" s="65">
        <f>'Pronóstico1 Público'!R36*'Pronóstico2 Público'!$CR36</f>
        <v>0.16907179512766865</v>
      </c>
      <c r="S36" s="65">
        <f>'Pronóstico1 Público'!S36*'Pronóstico2 Público'!$CR36</f>
        <v>0.14968600002388674</v>
      </c>
      <c r="T36" s="65">
        <f>'Pronóstico1 Público'!T36*'Pronóstico2 Público'!$CR36</f>
        <v>0.13915151835389666</v>
      </c>
      <c r="U36" s="65">
        <f>'Pronóstico1 Público'!U36*'Pronóstico2 Público'!$CR36</f>
        <v>0.1384974836489595</v>
      </c>
      <c r="V36" s="65">
        <f>'Pronóstico1 Público'!V36*'Pronóstico2 Público'!$CR36</f>
        <v>0.13107604964282313</v>
      </c>
      <c r="W36" s="65">
        <f>'Pronóstico1 Público'!W36*'Pronóstico2 Público'!$CR36</f>
        <v>0.12257434919702848</v>
      </c>
      <c r="X36" s="65">
        <f>'Pronóstico1 Público'!X36*'Pronóstico2 Público'!$CR36</f>
        <v>0.11891744770090658</v>
      </c>
      <c r="Y36" s="65">
        <f>'Pronóstico1 Público'!Y36*'Pronóstico2 Público'!$CR36</f>
        <v>8.1145667738902721E-2</v>
      </c>
      <c r="Z36" s="65">
        <f>'Pronóstico1 Público'!Z36*'Pronóstico2 Público'!$CR36</f>
        <v>6.1426935306309507E-2</v>
      </c>
      <c r="AA36" s="65">
        <f>'Pronóstico1 Público'!AA36*'Pronóstico2 Público'!$CR36</f>
        <v>5.9502255838924371E-2</v>
      </c>
      <c r="AB36" s="65">
        <f>'Pronóstico1 Público'!AB36*'Pronóstico2 Público'!$CR36</f>
        <v>5.9895411309843896E-2</v>
      </c>
      <c r="AC36" s="65">
        <f>'Pronóstico1 Público'!AC36*'Pronóstico2 Público'!$CR36</f>
        <v>2.9853574145661418E-2</v>
      </c>
      <c r="AD36" s="65">
        <f>'Pronóstico1 Público'!AD36*'Pronóstico2 Público'!$CR36</f>
        <v>3.8959158482981371E-2</v>
      </c>
      <c r="AE36" s="65">
        <f>'Pronóstico1 Público'!AE36*'Pronóstico2 Público'!$CR36</f>
        <v>2.238647946540908E-2</v>
      </c>
      <c r="AF36" s="65">
        <f>'Pronóstico1 Público'!AF36*'Pronóstico2 Público'!$CR36</f>
        <v>1.7362738817730983E-2</v>
      </c>
      <c r="AG36" s="65">
        <f>'Pronóstico1 Público'!AG36*'Pronóstico2 Público'!$CR36</f>
        <v>1.0070251727974199E-2</v>
      </c>
      <c r="AH36" s="65">
        <f>'Pronóstico1 Público'!AH36*'Pronóstico2 Público'!$CR36</f>
        <v>7.4186854333121175E-3</v>
      </c>
      <c r="AI36" s="65">
        <f>'Pronóstico1 Público'!AI36*'Pronóstico2 Público'!$CR36</f>
        <v>1.0868793446374002E-2</v>
      </c>
      <c r="AJ36" s="65">
        <f>'Pronóstico1 Público'!AJ36*'Pronóstico2 Público'!$CR36</f>
        <v>4.014448801406491E-3</v>
      </c>
      <c r="AK36" s="65">
        <f>'Pronóstico1 Público'!AK36*'Pronóstico2 Público'!$CR36</f>
        <v>5.9626793414083125E-3</v>
      </c>
      <c r="AL36" s="65">
        <f>'Pronóstico1 Público'!AL36*'Pronóstico2 Público'!$CR36</f>
        <v>6.0244885331843011E-3</v>
      </c>
      <c r="AM36" s="65">
        <f>'Pronóstico1 Público'!AM36*'Pronóstico2 Público'!$CR36</f>
        <v>6.4815504914112242E-3</v>
      </c>
      <c r="AN36" s="65">
        <f>'Pronóstico1 Público'!AN36*'Pronóstico2 Público'!$CR36</f>
        <v>5.3616699127726312E-3</v>
      </c>
      <c r="AO36" s="65">
        <f>'Pronóstico1 Público'!AO36*'Pronóstico2 Público'!$CR36</f>
        <v>3.2724991058529379E-3</v>
      </c>
      <c r="AP36" s="65">
        <f>'Pronóstico1 Público'!AP36*'Pronóstico2 Público'!$CR36</f>
        <v>2.8285257389582966E-3</v>
      </c>
      <c r="AQ36" s="65">
        <f>'Pronóstico1 Público'!AQ36*'Pronóstico2 Público'!$CR36</f>
        <v>2.3435944357411169E-3</v>
      </c>
      <c r="AR36" s="65">
        <f>'Pronóstico1 Público'!AR36*'Pronóstico2 Público'!$CR36</f>
        <v>2.2917283698318312E-3</v>
      </c>
      <c r="AS36" s="65">
        <f>'Pronóstico1 Público'!AS36*'Pronóstico2 Público'!$CR36</f>
        <v>2.9749111734480886E-3</v>
      </c>
      <c r="AT36" s="65">
        <f>'Pronóstico1 Público'!AT36*'Pronóstico2 Público'!$CR36</f>
        <v>2.3709799796456333E-3</v>
      </c>
      <c r="AU36" s="65">
        <f>'Pronóstico1 Público'!AU36*'Pronóstico2 Público'!$CR36</f>
        <v>2.118087220539717E-3</v>
      </c>
      <c r="AV36" s="65">
        <f>'Pronóstico1 Público'!AV36*'Pronóstico2 Público'!$CR36</f>
        <v>2.9176336746219739E-3</v>
      </c>
      <c r="AW36" s="65">
        <f>'Pronóstico1 Público'!AW36*'Pronóstico2 Público'!$CR36</f>
        <v>2.0198027514055604E-3</v>
      </c>
      <c r="AX36" s="65">
        <f>'Pronóstico1 Público'!AX36*'Pronóstico2 Público'!$CR36</f>
        <v>1.9852311046240473E-3</v>
      </c>
      <c r="AY36" s="65">
        <f>'Pronóstico1 Público'!AY36*'Pronóstico2 Público'!$CR36</f>
        <v>2.1175570367330879E-3</v>
      </c>
      <c r="AZ36" s="65">
        <f>'Pronóstico1 Público'!AZ36*'Pronóstico2 Público'!$CR36</f>
        <v>8.4557307004456625E-4</v>
      </c>
      <c r="BA36" s="65">
        <f>'Pronóstico1 Público'!BA36*'Pronóstico2 Público'!$CR36</f>
        <v>0</v>
      </c>
      <c r="BB36" s="65">
        <f>'Pronóstico1 Público'!BB36*'Pronóstico2 Público'!$CR36</f>
        <v>0</v>
      </c>
      <c r="BC36" s="65">
        <f>'Pronóstico1 Público'!BC36*'Pronóstico2 Público'!$CR36</f>
        <v>1.8672593612462294E-4</v>
      </c>
      <c r="BD36" s="65">
        <f>'Pronóstico1 Público'!BD36*'Pronóstico2 Público'!$CR36</f>
        <v>0</v>
      </c>
      <c r="BE36" s="65">
        <f>'Pronóstico1 Público'!BE36*'Pronóstico2 Público'!$CR36</f>
        <v>0</v>
      </c>
      <c r="BF36" s="65">
        <f>'Pronóstico1 Público'!BF36*'Pronóstico2 Público'!$CR36</f>
        <v>0</v>
      </c>
      <c r="BG36" s="65">
        <f>'Pronóstico1 Público'!BG36*'Pronóstico2 Público'!$CR36</f>
        <v>0</v>
      </c>
      <c r="BH36" s="65">
        <f>'Pronóstico1 Público'!BH36*'Pronóstico2 Público'!$CR36</f>
        <v>0</v>
      </c>
      <c r="BI36" s="65">
        <f>'Pronóstico1 Público'!BI36*'Pronóstico2 Público'!$CR36</f>
        <v>5.1688462917931083E-5</v>
      </c>
      <c r="BJ36" s="65">
        <f>'Pronóstico1 Público'!BJ36*'Pronóstico2 Público'!$CR36</f>
        <v>0</v>
      </c>
      <c r="BK36" s="65">
        <f>'Pronóstico1 Público'!BK36*'Pronóstico2 Público'!$CR36</f>
        <v>0</v>
      </c>
      <c r="BL36" s="65">
        <f>'Pronóstico1 Público'!BL36*'Pronóstico2 Público'!$CR36</f>
        <v>0</v>
      </c>
      <c r="BM36" s="65">
        <f>'Pronóstico1 Público'!BM36*'Pronóstico2 Público'!$CR36</f>
        <v>0</v>
      </c>
      <c r="BN36" s="65">
        <f>'Pronóstico1 Público'!BN36*'Pronóstico2 Público'!$CR36</f>
        <v>1.7478454074166841E-5</v>
      </c>
      <c r="BO36" s="65">
        <f>'Pronóstico1 Público'!BO36*'Pronóstico2 Público'!$CR36</f>
        <v>0</v>
      </c>
      <c r="BP36" s="65">
        <f>'Pronóstico1 Público'!BP36*'Pronóstico2 Público'!$CR36</f>
        <v>0</v>
      </c>
      <c r="BQ36" s="65">
        <f>'Pronóstico1 Público'!BQ36*'Pronóstico2 Público'!$CR36</f>
        <v>0</v>
      </c>
      <c r="BR36" s="65">
        <f>'Pronóstico1 Público'!BR36*'Pronóstico2 Público'!$CR36</f>
        <v>0</v>
      </c>
      <c r="BS36" s="65">
        <f>'Pronóstico1 Público'!BS36*'Pronóstico2 Público'!$CR36</f>
        <v>0</v>
      </c>
      <c r="BT36" s="65">
        <f>'Pronóstico1 Público'!BT36*'Pronóstico2 Público'!$CR36</f>
        <v>0</v>
      </c>
      <c r="BU36" s="65">
        <f>'Pronóstico1 Público'!BU36*'Pronóstico2 Público'!$CR36</f>
        <v>0</v>
      </c>
      <c r="BV36" s="65">
        <f>'Pronóstico1 Público'!BV36*'Pronóstico2 Público'!$CR36</f>
        <v>0</v>
      </c>
      <c r="BW36" s="65">
        <f>'Pronóstico1 Público'!BW36*'Pronóstico2 Público'!$CR36</f>
        <v>0</v>
      </c>
      <c r="BX36" s="65">
        <f>'Pronóstico1 Público'!BX36*'Pronóstico2 Público'!$CR36</f>
        <v>0</v>
      </c>
      <c r="BY36" s="65">
        <f>'Pronóstico1 Público'!BY36*'Pronóstico2 Público'!$CR36</f>
        <v>0</v>
      </c>
      <c r="BZ36" s="65">
        <f>'Pronóstico1 Público'!BZ36*'Pronóstico2 Público'!$CR36</f>
        <v>0</v>
      </c>
      <c r="CA36" s="65">
        <f>'Pronóstico1 Público'!CA36*'Pronóstico2 Público'!$CR36</f>
        <v>0</v>
      </c>
      <c r="CB36" s="65">
        <f>'Pronóstico1 Público'!CB36*'Pronóstico2 Público'!$CR36</f>
        <v>0</v>
      </c>
      <c r="CC36" s="65">
        <f>'Pronóstico1 Público'!CC36*'Pronóstico2 Público'!$CR36</f>
        <v>0</v>
      </c>
      <c r="CD36" s="65">
        <f>'Pronóstico1 Público'!CD36*'Pronóstico2 Público'!$CR36</f>
        <v>0</v>
      </c>
      <c r="CE36" s="65">
        <f>'Pronóstico1 Público'!CE36*'Pronóstico2 Público'!$CR36</f>
        <v>0</v>
      </c>
      <c r="CF36" s="65">
        <f>'Pronóstico1 Público'!CF36*'Pronóstico2 Público'!$CR36</f>
        <v>0</v>
      </c>
      <c r="CG36" s="65">
        <f>'Pronóstico1 Público'!CG36*'Pronóstico2 Público'!$CR36</f>
        <v>0</v>
      </c>
      <c r="CH36" s="65">
        <f>'Pronóstico1 Público'!CH36*'Pronóstico2 Público'!$CR36</f>
        <v>0</v>
      </c>
      <c r="CI36" s="65">
        <f>'Pronóstico1 Público'!CI36*'Pronóstico2 Público'!$CR36</f>
        <v>0</v>
      </c>
      <c r="CJ36" s="65">
        <f>'Pronóstico1 Público'!CJ36*'Pronóstico2 Público'!$CR36</f>
        <v>0</v>
      </c>
      <c r="CK36" s="65">
        <f>'Pronóstico1 Público'!CK36*'Pronóstico2 Público'!$CR36</f>
        <v>0</v>
      </c>
      <c r="CL36" s="65">
        <f>'Pronóstico1 Público'!CL36*'Pronóstico2 Público'!$CR36</f>
        <v>0</v>
      </c>
      <c r="CM36" s="65">
        <f>'Pronóstico1 Público'!CM36*'Pronóstico2 Público'!$CR36</f>
        <v>0</v>
      </c>
      <c r="CN36" s="65">
        <f>'Pronóstico1 Público'!CN36*'Pronóstico2 Público'!$CR36</f>
        <v>0</v>
      </c>
      <c r="CP36" s="71">
        <f t="shared" si="0"/>
        <v>3.13</v>
      </c>
      <c r="CR36">
        <f>'Insumo 2'!$C$5/'Pronóstico1 Público'!CP36</f>
        <v>1.0468859515978064</v>
      </c>
    </row>
    <row r="37" spans="1:96">
      <c r="A37">
        <f>'Población %'!A82</f>
        <v>2021</v>
      </c>
      <c r="B37" s="65">
        <f>'Pronóstico1 Público'!B37*'Pronóstico2 Público'!$CR37</f>
        <v>3.4537648994406324E-3</v>
      </c>
      <c r="C37" s="65">
        <f>'Pronóstico1 Público'!C37*'Pronóstico2 Público'!$CR37</f>
        <v>4.9663717470697279E-3</v>
      </c>
      <c r="D37" s="65">
        <f>'Pronóstico1 Público'!D37*'Pronóstico2 Público'!$CR37</f>
        <v>1.0420901492443027E-2</v>
      </c>
      <c r="E37" s="65">
        <f>'Pronóstico1 Público'!E37*'Pronóstico2 Público'!$CR37</f>
        <v>2.2791563148195297E-2</v>
      </c>
      <c r="F37" s="65">
        <f>'Pronóstico1 Público'!F37*'Pronóstico2 Público'!$CR37</f>
        <v>5.031517419790929E-2</v>
      </c>
      <c r="G37" s="65">
        <f>'Pronóstico1 Público'!G37*'Pronóstico2 Público'!$CR37</f>
        <v>9.2476744382122444E-2</v>
      </c>
      <c r="H37" s="65">
        <f>'Pronóstico1 Público'!H37*'Pronóstico2 Público'!$CR37</f>
        <v>0.13126209247651016</v>
      </c>
      <c r="I37" s="65">
        <f>'Pronóstico1 Público'!I37*'Pronóstico2 Público'!$CR37</f>
        <v>0.14912398153527404</v>
      </c>
      <c r="J37" s="65">
        <f>'Pronóstico1 Público'!J37*'Pronóstico2 Público'!$CR37</f>
        <v>0.14654074727419375</v>
      </c>
      <c r="K37" s="65">
        <f>'Pronóstico1 Público'!K37*'Pronóstico2 Público'!$CR37</f>
        <v>0.14772102959774397</v>
      </c>
      <c r="L37" s="65">
        <f>'Pronóstico1 Público'!L37*'Pronóstico2 Público'!$CR37</f>
        <v>0.14971609166971478</v>
      </c>
      <c r="M37" s="65">
        <f>'Pronóstico1 Público'!M37*'Pronóstico2 Público'!$CR37</f>
        <v>0.14803533679689229</v>
      </c>
      <c r="N37" s="65">
        <f>'Pronóstico1 Público'!N37*'Pronóstico2 Público'!$CR37</f>
        <v>0.15130465429931611</v>
      </c>
      <c r="O37" s="65">
        <f>'Pronóstico1 Público'!O37*'Pronóstico2 Público'!$CR37</f>
        <v>0.17079573366019132</v>
      </c>
      <c r="P37" s="65">
        <f>'Pronóstico1 Público'!P37*'Pronóstico2 Público'!$CR37</f>
        <v>0.15347343780006262</v>
      </c>
      <c r="Q37" s="65">
        <f>'Pronóstico1 Público'!Q37*'Pronóstico2 Público'!$CR37</f>
        <v>0.17793657045764161</v>
      </c>
      <c r="R37" s="65">
        <f>'Pronóstico1 Público'!R37*'Pronóstico2 Público'!$CR37</f>
        <v>0.16931116136674776</v>
      </c>
      <c r="S37" s="65">
        <f>'Pronóstico1 Público'!S37*'Pronóstico2 Público'!$CR37</f>
        <v>0.14850216308871222</v>
      </c>
      <c r="T37" s="65">
        <f>'Pronóstico1 Público'!T37*'Pronóstico2 Público'!$CR37</f>
        <v>0.1361650429362869</v>
      </c>
      <c r="U37" s="65">
        <f>'Pronóstico1 Público'!U37*'Pronóstico2 Público'!$CR37</f>
        <v>0.13463186180217337</v>
      </c>
      <c r="V37" s="65">
        <f>'Pronóstico1 Público'!V37*'Pronóstico2 Público'!$CR37</f>
        <v>0.12794432645270726</v>
      </c>
      <c r="W37" s="65">
        <f>'Pronóstico1 Público'!W37*'Pronóstico2 Público'!$CR37</f>
        <v>0.11980891538130856</v>
      </c>
      <c r="X37" s="65">
        <f>'Pronóstico1 Público'!X37*'Pronóstico2 Público'!$CR37</f>
        <v>0.11756320617921184</v>
      </c>
      <c r="Y37" s="65">
        <f>'Pronóstico1 Público'!Y37*'Pronóstico2 Público'!$CR37</f>
        <v>8.1582858610428091E-2</v>
      </c>
      <c r="Z37" s="65">
        <f>'Pronóstico1 Público'!Z37*'Pronóstico2 Público'!$CR37</f>
        <v>6.2522348341588915E-2</v>
      </c>
      <c r="AA37" s="65">
        <f>'Pronóstico1 Público'!AA37*'Pronóstico2 Público'!$CR37</f>
        <v>6.0602342898515682E-2</v>
      </c>
      <c r="AB37" s="65">
        <f>'Pronóstico1 Público'!AB37*'Pronóstico2 Público'!$CR37</f>
        <v>6.110018446772586E-2</v>
      </c>
      <c r="AC37" s="65">
        <f>'Pronóstico1 Público'!AC37*'Pronóstico2 Público'!$CR37</f>
        <v>3.0691447347447439E-2</v>
      </c>
      <c r="AD37" s="65">
        <f>'Pronóstico1 Público'!AD37*'Pronóstico2 Público'!$CR37</f>
        <v>4.0439667798912185E-2</v>
      </c>
      <c r="AE37" s="65">
        <f>'Pronóstico1 Público'!AE37*'Pronóstico2 Público'!$CR37</f>
        <v>2.3405552179322893E-2</v>
      </c>
      <c r="AF37" s="65">
        <f>'Pronóstico1 Público'!AF37*'Pronóstico2 Público'!$CR37</f>
        <v>1.8211449127772141E-2</v>
      </c>
      <c r="AG37" s="65">
        <f>'Pronóstico1 Público'!AG37*'Pronóstico2 Público'!$CR37</f>
        <v>1.0611699634567781E-2</v>
      </c>
      <c r="AH37" s="65">
        <f>'Pronóstico1 Público'!AH37*'Pronóstico2 Público'!$CR37</f>
        <v>7.7845128249099931E-3</v>
      </c>
      <c r="AI37" s="65">
        <f>'Pronóstico1 Público'!AI37*'Pronóstico2 Público'!$CR37</f>
        <v>1.1284775253741053E-2</v>
      </c>
      <c r="AJ37" s="65">
        <f>'Pronóstico1 Público'!AJ37*'Pronóstico2 Público'!$CR37</f>
        <v>4.1344038863246257E-3</v>
      </c>
      <c r="AK37" s="65">
        <f>'Pronóstico1 Público'!AK37*'Pronóstico2 Público'!$CR37</f>
        <v>6.1508362753282071E-3</v>
      </c>
      <c r="AL37" s="65">
        <f>'Pronóstico1 Público'!AL37*'Pronóstico2 Público'!$CR37</f>
        <v>6.2193549794956077E-3</v>
      </c>
      <c r="AM37" s="65">
        <f>'Pronóstico1 Público'!AM37*'Pronóstico2 Público'!$CR37</f>
        <v>6.6511795597762723E-3</v>
      </c>
      <c r="AN37" s="65">
        <f>'Pronóstico1 Público'!AN37*'Pronóstico2 Público'!$CR37</f>
        <v>5.4565425849790409E-3</v>
      </c>
      <c r="AO37" s="65">
        <f>'Pronóstico1 Público'!AO37*'Pronóstico2 Público'!$CR37</f>
        <v>3.3116866338123363E-3</v>
      </c>
      <c r="AP37" s="65">
        <f>'Pronóstico1 Público'!AP37*'Pronóstico2 Público'!$CR37</f>
        <v>2.8593894408783247E-3</v>
      </c>
      <c r="AQ37" s="65">
        <f>'Pronóstico1 Público'!AQ37*'Pronóstico2 Público'!$CR37</f>
        <v>2.3637351401061095E-3</v>
      </c>
      <c r="AR37" s="65">
        <f>'Pronóstico1 Público'!AR37*'Pronóstico2 Público'!$CR37</f>
        <v>2.3204457869657889E-3</v>
      </c>
      <c r="AS37" s="65">
        <f>'Pronóstico1 Público'!AS37*'Pronóstico2 Público'!$CR37</f>
        <v>3.0353784829203335E-3</v>
      </c>
      <c r="AT37" s="65">
        <f>'Pronóstico1 Público'!AT37*'Pronóstico2 Público'!$CR37</f>
        <v>2.4319222619508408E-3</v>
      </c>
      <c r="AU37" s="65">
        <f>'Pronóstico1 Público'!AU37*'Pronóstico2 Público'!$CR37</f>
        <v>2.1699775886677383E-3</v>
      </c>
      <c r="AV37" s="65">
        <f>'Pronóstico1 Público'!AV37*'Pronóstico2 Público'!$CR37</f>
        <v>2.9891043972795892E-3</v>
      </c>
      <c r="AW37" s="65">
        <f>'Pronóstico1 Público'!AW37*'Pronóstico2 Público'!$CR37</f>
        <v>2.070527388697012E-3</v>
      </c>
      <c r="AX37" s="65">
        <f>'Pronóstico1 Público'!AX37*'Pronóstico2 Público'!$CR37</f>
        <v>2.0354079202740275E-3</v>
      </c>
      <c r="AY37" s="65">
        <f>'Pronóstico1 Público'!AY37*'Pronóstico2 Público'!$CR37</f>
        <v>2.1715957740860606E-3</v>
      </c>
      <c r="AZ37" s="65">
        <f>'Pronóstico1 Público'!AZ37*'Pronóstico2 Público'!$CR37</f>
        <v>8.6799242739111658E-4</v>
      </c>
      <c r="BA37" s="65">
        <f>'Pronóstico1 Público'!BA37*'Pronóstico2 Público'!$CR37</f>
        <v>0</v>
      </c>
      <c r="BB37" s="65">
        <f>'Pronóstico1 Público'!BB37*'Pronóstico2 Público'!$CR37</f>
        <v>0</v>
      </c>
      <c r="BC37" s="65">
        <f>'Pronóstico1 Público'!BC37*'Pronóstico2 Público'!$CR37</f>
        <v>1.9142798072970002E-4</v>
      </c>
      <c r="BD37" s="65">
        <f>'Pronóstico1 Público'!BD37*'Pronóstico2 Público'!$CR37</f>
        <v>0</v>
      </c>
      <c r="BE37" s="65">
        <f>'Pronóstico1 Público'!BE37*'Pronóstico2 Público'!$CR37</f>
        <v>0</v>
      </c>
      <c r="BF37" s="65">
        <f>'Pronóstico1 Público'!BF37*'Pronóstico2 Público'!$CR37</f>
        <v>0</v>
      </c>
      <c r="BG37" s="65">
        <f>'Pronóstico1 Público'!BG37*'Pronóstico2 Público'!$CR37</f>
        <v>0</v>
      </c>
      <c r="BH37" s="65">
        <f>'Pronóstico1 Público'!BH37*'Pronóstico2 Público'!$CR37</f>
        <v>0</v>
      </c>
      <c r="BI37" s="65">
        <f>'Pronóstico1 Público'!BI37*'Pronóstico2 Público'!$CR37</f>
        <v>5.3516703364204696E-5</v>
      </c>
      <c r="BJ37" s="65">
        <f>'Pronóstico1 Público'!BJ37*'Pronóstico2 Público'!$CR37</f>
        <v>0</v>
      </c>
      <c r="BK37" s="65">
        <f>'Pronóstico1 Público'!BK37*'Pronóstico2 Público'!$CR37</f>
        <v>0</v>
      </c>
      <c r="BL37" s="65">
        <f>'Pronóstico1 Público'!BL37*'Pronóstico2 Público'!$CR37</f>
        <v>0</v>
      </c>
      <c r="BM37" s="65">
        <f>'Pronóstico1 Público'!BM37*'Pronóstico2 Público'!$CR37</f>
        <v>0</v>
      </c>
      <c r="BN37" s="65">
        <f>'Pronóstico1 Público'!BN37*'Pronóstico2 Público'!$CR37</f>
        <v>1.7863660172378395E-5</v>
      </c>
      <c r="BO37" s="65">
        <f>'Pronóstico1 Público'!BO37*'Pronóstico2 Público'!$CR37</f>
        <v>0</v>
      </c>
      <c r="BP37" s="65">
        <f>'Pronóstico1 Público'!BP37*'Pronóstico2 Público'!$CR37</f>
        <v>0</v>
      </c>
      <c r="BQ37" s="65">
        <f>'Pronóstico1 Público'!BQ37*'Pronóstico2 Público'!$CR37</f>
        <v>0</v>
      </c>
      <c r="BR37" s="65">
        <f>'Pronóstico1 Público'!BR37*'Pronóstico2 Público'!$CR37</f>
        <v>0</v>
      </c>
      <c r="BS37" s="65">
        <f>'Pronóstico1 Público'!BS37*'Pronóstico2 Público'!$CR37</f>
        <v>0</v>
      </c>
      <c r="BT37" s="65">
        <f>'Pronóstico1 Público'!BT37*'Pronóstico2 Público'!$CR37</f>
        <v>0</v>
      </c>
      <c r="BU37" s="65">
        <f>'Pronóstico1 Público'!BU37*'Pronóstico2 Público'!$CR37</f>
        <v>0</v>
      </c>
      <c r="BV37" s="65">
        <f>'Pronóstico1 Público'!BV37*'Pronóstico2 Público'!$CR37</f>
        <v>0</v>
      </c>
      <c r="BW37" s="65">
        <f>'Pronóstico1 Público'!BW37*'Pronóstico2 Público'!$CR37</f>
        <v>0</v>
      </c>
      <c r="BX37" s="65">
        <f>'Pronóstico1 Público'!BX37*'Pronóstico2 Público'!$CR37</f>
        <v>0</v>
      </c>
      <c r="BY37" s="65">
        <f>'Pronóstico1 Público'!BY37*'Pronóstico2 Público'!$CR37</f>
        <v>0</v>
      </c>
      <c r="BZ37" s="65">
        <f>'Pronóstico1 Público'!BZ37*'Pronóstico2 Público'!$CR37</f>
        <v>0</v>
      </c>
      <c r="CA37" s="65">
        <f>'Pronóstico1 Público'!CA37*'Pronóstico2 Público'!$CR37</f>
        <v>0</v>
      </c>
      <c r="CB37" s="65">
        <f>'Pronóstico1 Público'!CB37*'Pronóstico2 Público'!$CR37</f>
        <v>0</v>
      </c>
      <c r="CC37" s="65">
        <f>'Pronóstico1 Público'!CC37*'Pronóstico2 Público'!$CR37</f>
        <v>0</v>
      </c>
      <c r="CD37" s="65">
        <f>'Pronóstico1 Público'!CD37*'Pronóstico2 Público'!$CR37</f>
        <v>0</v>
      </c>
      <c r="CE37" s="65">
        <f>'Pronóstico1 Público'!CE37*'Pronóstico2 Público'!$CR37</f>
        <v>0</v>
      </c>
      <c r="CF37" s="65">
        <f>'Pronóstico1 Público'!CF37*'Pronóstico2 Público'!$CR37</f>
        <v>0</v>
      </c>
      <c r="CG37" s="65">
        <f>'Pronóstico1 Público'!CG37*'Pronóstico2 Público'!$CR37</f>
        <v>0</v>
      </c>
      <c r="CH37" s="65">
        <f>'Pronóstico1 Público'!CH37*'Pronóstico2 Público'!$CR37</f>
        <v>0</v>
      </c>
      <c r="CI37" s="65">
        <f>'Pronóstico1 Público'!CI37*'Pronóstico2 Público'!$CR37</f>
        <v>0</v>
      </c>
      <c r="CJ37" s="65">
        <f>'Pronóstico1 Público'!CJ37*'Pronóstico2 Público'!$CR37</f>
        <v>0</v>
      </c>
      <c r="CK37" s="65">
        <f>'Pronóstico1 Público'!CK37*'Pronóstico2 Público'!$CR37</f>
        <v>0</v>
      </c>
      <c r="CL37" s="65">
        <f>'Pronóstico1 Público'!CL37*'Pronóstico2 Público'!$CR37</f>
        <v>0</v>
      </c>
      <c r="CM37" s="65">
        <f>'Pronóstico1 Público'!CM37*'Pronóstico2 Público'!$CR37</f>
        <v>0</v>
      </c>
      <c r="CN37" s="65">
        <f>'Pronóstico1 Público'!CN37*'Pronóstico2 Público'!$CR37</f>
        <v>0</v>
      </c>
      <c r="CP37" s="71">
        <f t="shared" si="0"/>
        <v>3.1300000000000017</v>
      </c>
      <c r="CR37">
        <f>'Insumo 2'!$C$5/'Pronóstico1 Público'!CP37</f>
        <v>1.0635655406395474</v>
      </c>
    </row>
    <row r="38" spans="1:96">
      <c r="A38">
        <f>'Población %'!A83</f>
        <v>2022</v>
      </c>
      <c r="B38" s="65">
        <f>'Pronóstico1 Público'!B38*'Pronóstico2 Público'!$CR38</f>
        <v>3.4356970002727238E-3</v>
      </c>
      <c r="C38" s="65">
        <f>'Pronóstico1 Público'!C38*'Pronóstico2 Público'!$CR38</f>
        <v>4.9243555930247995E-3</v>
      </c>
      <c r="D38" s="65">
        <f>'Pronóstico1 Público'!D38*'Pronóstico2 Público'!$CR38</f>
        <v>1.0520125216408585E-2</v>
      </c>
      <c r="E38" s="65">
        <f>'Pronóstico1 Público'!E38*'Pronóstico2 Público'!$CR38</f>
        <v>2.3029422127089489E-2</v>
      </c>
      <c r="F38" s="65">
        <f>'Pronóstico1 Público'!F38*'Pronóstico2 Público'!$CR38</f>
        <v>5.08524179680842E-2</v>
      </c>
      <c r="G38" s="65">
        <f>'Pronóstico1 Público'!G38*'Pronóstico2 Público'!$CR38</f>
        <v>9.3432441835253455E-2</v>
      </c>
      <c r="H38" s="65">
        <f>'Pronóstico1 Público'!H38*'Pronóstico2 Público'!$CR38</f>
        <v>0.13251497046606647</v>
      </c>
      <c r="I38" s="65">
        <f>'Pronóstico1 Público'!I38*'Pronóstico2 Público'!$CR38</f>
        <v>0.15037083183735789</v>
      </c>
      <c r="J38" s="65">
        <f>'Pronóstico1 Público'!J38*'Pronóstico2 Público'!$CR38</f>
        <v>0.14749459657105871</v>
      </c>
      <c r="K38" s="65">
        <f>'Pronóstico1 Público'!K38*'Pronóstico2 Público'!$CR38</f>
        <v>0.14838977240150425</v>
      </c>
      <c r="L38" s="65">
        <f>'Pronóstico1 Público'!L38*'Pronóstico2 Público'!$CR38</f>
        <v>0.15013690495270113</v>
      </c>
      <c r="M38" s="65">
        <f>'Pronóstico1 Público'!M38*'Pronóstico2 Público'!$CR38</f>
        <v>0.14817572442758961</v>
      </c>
      <c r="N38" s="65">
        <f>'Pronóstico1 Público'!N38*'Pronóstico2 Público'!$CR38</f>
        <v>0.15105930544217872</v>
      </c>
      <c r="O38" s="65">
        <f>'Pronóstico1 Público'!O38*'Pronóstico2 Público'!$CR38</f>
        <v>0.1705463589731169</v>
      </c>
      <c r="P38" s="65">
        <f>'Pronóstico1 Público'!P38*'Pronóstico2 Público'!$CR38</f>
        <v>0.15347782267584675</v>
      </c>
      <c r="Q38" s="65">
        <f>'Pronóstico1 Público'!Q38*'Pronóstico2 Público'!$CR38</f>
        <v>0.17796672535471161</v>
      </c>
      <c r="R38" s="65">
        <f>'Pronóstico1 Público'!R38*'Pronóstico2 Público'!$CR38</f>
        <v>0.16922788799524102</v>
      </c>
      <c r="S38" s="65">
        <f>'Pronóstico1 Público'!S38*'Pronóstico2 Público'!$CR38</f>
        <v>0.14868828025808692</v>
      </c>
      <c r="T38" s="65">
        <f>'Pronóstico1 Público'!T38*'Pronóstico2 Público'!$CR38</f>
        <v>0.13502555618693046</v>
      </c>
      <c r="U38" s="65">
        <f>'Pronóstico1 Público'!U38*'Pronóstico2 Público'!$CR38</f>
        <v>0.13162753495577553</v>
      </c>
      <c r="V38" s="65">
        <f>'Pronóstico1 Público'!V38*'Pronóstico2 Público'!$CR38</f>
        <v>0.12423219597571478</v>
      </c>
      <c r="W38" s="65">
        <f>'Pronóstico1 Público'!W38*'Pronóstico2 Público'!$CR38</f>
        <v>0.11681309697004796</v>
      </c>
      <c r="X38" s="65">
        <f>'Pronóstico1 Público'!X38*'Pronóstico2 Público'!$CR38</f>
        <v>0.1147756274884929</v>
      </c>
      <c r="Y38" s="65">
        <f>'Pronóstico1 Público'!Y38*'Pronóstico2 Público'!$CR38</f>
        <v>8.056177781639523E-2</v>
      </c>
      <c r="Z38" s="65">
        <f>'Pronóstico1 Público'!Z38*'Pronóstico2 Público'!$CR38</f>
        <v>6.2792922886139899E-2</v>
      </c>
      <c r="AA38" s="65">
        <f>'Pronóstico1 Público'!AA38*'Pronóstico2 Público'!$CR38</f>
        <v>6.1620144662047002E-2</v>
      </c>
      <c r="AB38" s="65">
        <f>'Pronóstico1 Público'!AB38*'Pronóstico2 Público'!$CR38</f>
        <v>6.2163632856799066E-2</v>
      </c>
      <c r="AC38" s="65">
        <f>'Pronóstico1 Público'!AC38*'Pronóstico2 Público'!$CR38</f>
        <v>3.1274364441142968E-2</v>
      </c>
      <c r="AD38" s="65">
        <f>'Pronóstico1 Público'!AD38*'Pronóstico2 Público'!$CR38</f>
        <v>4.153093431129988E-2</v>
      </c>
      <c r="AE38" s="65">
        <f>'Pronóstico1 Público'!AE38*'Pronóstico2 Público'!$CR38</f>
        <v>2.4270909087455595E-2</v>
      </c>
      <c r="AF38" s="65">
        <f>'Pronóstico1 Público'!AF38*'Pronóstico2 Público'!$CR38</f>
        <v>1.9022519046528796E-2</v>
      </c>
      <c r="AG38" s="65">
        <f>'Pronóstico1 Público'!AG38*'Pronóstico2 Público'!$CR38</f>
        <v>1.1119992565796209E-2</v>
      </c>
      <c r="AH38" s="65">
        <f>'Pronóstico1 Público'!AH38*'Pronóstico2 Público'!$CR38</f>
        <v>8.1951847201842381E-3</v>
      </c>
      <c r="AI38" s="65">
        <f>'Pronóstico1 Público'!AI38*'Pronóstico2 Público'!$CR38</f>
        <v>1.1830449189474618E-2</v>
      </c>
      <c r="AJ38" s="65">
        <f>'Pronóstico1 Público'!AJ38*'Pronóstico2 Público'!$CR38</f>
        <v>4.289321563367191E-3</v>
      </c>
      <c r="AK38" s="65">
        <f>'Pronóstico1 Público'!AK38*'Pronóstico2 Público'!$CR38</f>
        <v>6.3303766874382951E-3</v>
      </c>
      <c r="AL38" s="65">
        <f>'Pronóstico1 Público'!AL38*'Pronóstico2 Público'!$CR38</f>
        <v>6.411383943100383E-3</v>
      </c>
      <c r="AM38" s="65">
        <f>'Pronóstico1 Público'!AM38*'Pronóstico2 Público'!$CR38</f>
        <v>6.8619103270588658E-3</v>
      </c>
      <c r="AN38" s="65">
        <f>'Pronóstico1 Público'!AN38*'Pronóstico2 Público'!$CR38</f>
        <v>5.5956424928559059E-3</v>
      </c>
      <c r="AO38" s="65">
        <f>'Pronóstico1 Público'!AO38*'Pronóstico2 Público'!$CR38</f>
        <v>3.3677814201829533E-3</v>
      </c>
      <c r="AP38" s="65">
        <f>'Pronóstico1 Público'!AP38*'Pronóstico2 Público'!$CR38</f>
        <v>2.891342681056808E-3</v>
      </c>
      <c r="AQ38" s="65">
        <f>'Pronóstico1 Público'!AQ38*'Pronóstico2 Público'!$CR38</f>
        <v>2.3876845177288192E-3</v>
      </c>
      <c r="AR38" s="65">
        <f>'Pronóstico1 Público'!AR38*'Pronóstico2 Público'!$CR38</f>
        <v>2.3386317624439078E-3</v>
      </c>
      <c r="AS38" s="65">
        <f>'Pronóstico1 Público'!AS38*'Pronóstico2 Público'!$CR38</f>
        <v>3.0712285301568668E-3</v>
      </c>
      <c r="AT38" s="65">
        <f>'Pronóstico1 Público'!AT38*'Pronóstico2 Público'!$CR38</f>
        <v>2.4796114624302213E-3</v>
      </c>
      <c r="AU38" s="65">
        <f>'Pronóstico1 Público'!AU38*'Pronóstico2 Público'!$CR38</f>
        <v>2.2242857233550233E-3</v>
      </c>
      <c r="AV38" s="65">
        <f>'Pronóstico1 Público'!AV38*'Pronóstico2 Público'!$CR38</f>
        <v>3.0603068250528716E-3</v>
      </c>
      <c r="AW38" s="65">
        <f>'Pronóstico1 Público'!AW38*'Pronóstico2 Público'!$CR38</f>
        <v>2.1198321815553965E-3</v>
      </c>
      <c r="AX38" s="65">
        <f>'Pronóstico1 Público'!AX38*'Pronóstico2 Público'!$CR38</f>
        <v>2.0852246833603233E-3</v>
      </c>
      <c r="AY38" s="65">
        <f>'Pronóstico1 Público'!AY38*'Pronóstico2 Público'!$CR38</f>
        <v>2.2252237658641071E-3</v>
      </c>
      <c r="AZ38" s="65">
        <f>'Pronóstico1 Público'!AZ38*'Pronóstico2 Público'!$CR38</f>
        <v>8.8968111442458821E-4</v>
      </c>
      <c r="BA38" s="65">
        <f>'Pronóstico1 Público'!BA38*'Pronóstico2 Público'!$CR38</f>
        <v>0</v>
      </c>
      <c r="BB38" s="65">
        <f>'Pronóstico1 Público'!BB38*'Pronóstico2 Público'!$CR38</f>
        <v>0</v>
      </c>
      <c r="BC38" s="65">
        <f>'Pronóstico1 Público'!BC38*'Pronóstico2 Público'!$CR38</f>
        <v>1.9648796234136696E-4</v>
      </c>
      <c r="BD38" s="65">
        <f>'Pronóstico1 Público'!BD38*'Pronóstico2 Público'!$CR38</f>
        <v>0</v>
      </c>
      <c r="BE38" s="65">
        <f>'Pronóstico1 Público'!BE38*'Pronóstico2 Público'!$CR38</f>
        <v>0</v>
      </c>
      <c r="BF38" s="65">
        <f>'Pronóstico1 Público'!BF38*'Pronóstico2 Público'!$CR38</f>
        <v>0</v>
      </c>
      <c r="BG38" s="65">
        <f>'Pronóstico1 Público'!BG38*'Pronóstico2 Público'!$CR38</f>
        <v>0</v>
      </c>
      <c r="BH38" s="65">
        <f>'Pronóstico1 Público'!BH38*'Pronóstico2 Público'!$CR38</f>
        <v>0</v>
      </c>
      <c r="BI38" s="65">
        <f>'Pronóstico1 Público'!BI38*'Pronóstico2 Público'!$CR38</f>
        <v>5.521964009972547E-5</v>
      </c>
      <c r="BJ38" s="65">
        <f>'Pronóstico1 Público'!BJ38*'Pronóstico2 Público'!$CR38</f>
        <v>0</v>
      </c>
      <c r="BK38" s="65">
        <f>'Pronóstico1 Público'!BK38*'Pronóstico2 Público'!$CR38</f>
        <v>0</v>
      </c>
      <c r="BL38" s="65">
        <f>'Pronóstico1 Público'!BL38*'Pronóstico2 Público'!$CR38</f>
        <v>0</v>
      </c>
      <c r="BM38" s="65">
        <f>'Pronóstico1 Público'!BM38*'Pronóstico2 Público'!$CR38</f>
        <v>0</v>
      </c>
      <c r="BN38" s="65">
        <f>'Pronóstico1 Público'!BN38*'Pronóstico2 Público'!$CR38</f>
        <v>1.8338460309110106E-5</v>
      </c>
      <c r="BO38" s="65">
        <f>'Pronóstico1 Público'!BO38*'Pronóstico2 Público'!$CR38</f>
        <v>0</v>
      </c>
      <c r="BP38" s="65">
        <f>'Pronóstico1 Público'!BP38*'Pronóstico2 Público'!$CR38</f>
        <v>0</v>
      </c>
      <c r="BQ38" s="65">
        <f>'Pronóstico1 Público'!BQ38*'Pronóstico2 Público'!$CR38</f>
        <v>0</v>
      </c>
      <c r="BR38" s="65">
        <f>'Pronóstico1 Público'!BR38*'Pronóstico2 Público'!$CR38</f>
        <v>0</v>
      </c>
      <c r="BS38" s="65">
        <f>'Pronóstico1 Público'!BS38*'Pronóstico2 Público'!$CR38</f>
        <v>0</v>
      </c>
      <c r="BT38" s="65">
        <f>'Pronóstico1 Público'!BT38*'Pronóstico2 Público'!$CR38</f>
        <v>0</v>
      </c>
      <c r="BU38" s="65">
        <f>'Pronóstico1 Público'!BU38*'Pronóstico2 Público'!$CR38</f>
        <v>0</v>
      </c>
      <c r="BV38" s="65">
        <f>'Pronóstico1 Público'!BV38*'Pronóstico2 Público'!$CR38</f>
        <v>0</v>
      </c>
      <c r="BW38" s="65">
        <f>'Pronóstico1 Público'!BW38*'Pronóstico2 Público'!$CR38</f>
        <v>0</v>
      </c>
      <c r="BX38" s="65">
        <f>'Pronóstico1 Público'!BX38*'Pronóstico2 Público'!$CR38</f>
        <v>0</v>
      </c>
      <c r="BY38" s="65">
        <f>'Pronóstico1 Público'!BY38*'Pronóstico2 Público'!$CR38</f>
        <v>0</v>
      </c>
      <c r="BZ38" s="65">
        <f>'Pronóstico1 Público'!BZ38*'Pronóstico2 Público'!$CR38</f>
        <v>0</v>
      </c>
      <c r="CA38" s="65">
        <f>'Pronóstico1 Público'!CA38*'Pronóstico2 Público'!$CR38</f>
        <v>0</v>
      </c>
      <c r="CB38" s="65">
        <f>'Pronóstico1 Público'!CB38*'Pronóstico2 Público'!$CR38</f>
        <v>0</v>
      </c>
      <c r="CC38" s="65">
        <f>'Pronóstico1 Público'!CC38*'Pronóstico2 Público'!$CR38</f>
        <v>0</v>
      </c>
      <c r="CD38" s="65">
        <f>'Pronóstico1 Público'!CD38*'Pronóstico2 Público'!$CR38</f>
        <v>0</v>
      </c>
      <c r="CE38" s="65">
        <f>'Pronóstico1 Público'!CE38*'Pronóstico2 Público'!$CR38</f>
        <v>0</v>
      </c>
      <c r="CF38" s="65">
        <f>'Pronóstico1 Público'!CF38*'Pronóstico2 Público'!$CR38</f>
        <v>0</v>
      </c>
      <c r="CG38" s="65">
        <f>'Pronóstico1 Público'!CG38*'Pronóstico2 Público'!$CR38</f>
        <v>0</v>
      </c>
      <c r="CH38" s="65">
        <f>'Pronóstico1 Público'!CH38*'Pronóstico2 Público'!$CR38</f>
        <v>0</v>
      </c>
      <c r="CI38" s="65">
        <f>'Pronóstico1 Público'!CI38*'Pronóstico2 Público'!$CR38</f>
        <v>0</v>
      </c>
      <c r="CJ38" s="65">
        <f>'Pronóstico1 Público'!CJ38*'Pronóstico2 Público'!$CR38</f>
        <v>0</v>
      </c>
      <c r="CK38" s="65">
        <f>'Pronóstico1 Público'!CK38*'Pronóstico2 Público'!$CR38</f>
        <v>0</v>
      </c>
      <c r="CL38" s="65">
        <f>'Pronóstico1 Público'!CL38*'Pronóstico2 Público'!$CR38</f>
        <v>0</v>
      </c>
      <c r="CM38" s="65">
        <f>'Pronóstico1 Público'!CM38*'Pronóstico2 Público'!$CR38</f>
        <v>0</v>
      </c>
      <c r="CN38" s="65">
        <f>'Pronóstico1 Público'!CN38*'Pronóstico2 Público'!$CR38</f>
        <v>0</v>
      </c>
      <c r="CP38" s="71">
        <f t="shared" si="0"/>
        <v>3.1300000000000012</v>
      </c>
      <c r="CR38">
        <f>'Insumo 2'!$C$5/'Pronóstico1 Público'!CP38</f>
        <v>1.0792083935458714</v>
      </c>
    </row>
    <row r="39" spans="1:96">
      <c r="A39">
        <f>'Población %'!A84</f>
        <v>2023</v>
      </c>
      <c r="B39" s="65">
        <f>'Pronóstico1 Público'!B39*'Pronóstico2 Público'!$CR39</f>
        <v>3.4013668730183823E-3</v>
      </c>
      <c r="C39" s="65">
        <f>'Pronóstico1 Público'!C39*'Pronóstico2 Público'!$CR39</f>
        <v>4.9072620617301721E-3</v>
      </c>
      <c r="D39" s="65">
        <f>'Pronóstico1 Público'!D39*'Pronóstico2 Público'!$CR39</f>
        <v>1.0407671007117352E-2</v>
      </c>
      <c r="E39" s="65">
        <f>'Pronóstico1 Público'!E39*'Pronóstico2 Público'!$CR39</f>
        <v>2.3183732051477637E-2</v>
      </c>
      <c r="F39" s="65">
        <f>'Pronóstico1 Público'!F39*'Pronóstico2 Público'!$CR39</f>
        <v>5.1277151987488424E-2</v>
      </c>
      <c r="G39" s="65">
        <f>'Pronóstico1 Público'!G39*'Pronóstico2 Público'!$CR39</f>
        <v>9.4292966826668018E-2</v>
      </c>
      <c r="H39" s="65">
        <f>'Pronóstico1 Público'!H39*'Pronóstico2 Público'!$CR39</f>
        <v>0.13376157420634749</v>
      </c>
      <c r="I39" s="65">
        <f>'Pronóstico1 Público'!I39*'Pronóstico2 Público'!$CR39</f>
        <v>0.15174023068586345</v>
      </c>
      <c r="J39" s="65">
        <f>'Pronóstico1 Público'!J39*'Pronóstico2 Público'!$CR39</f>
        <v>0.14872878571295606</v>
      </c>
      <c r="K39" s="65">
        <f>'Pronóstico1 Público'!K39*'Pronóstico2 Público'!$CR39</f>
        <v>0.14937162327429429</v>
      </c>
      <c r="L39" s="65">
        <f>'Pronóstico1 Público'!L39*'Pronóstico2 Público'!$CR39</f>
        <v>0.15081899021902601</v>
      </c>
      <c r="M39" s="65">
        <f>'Pronóstico1 Público'!M39*'Pronóstico2 Público'!$CR39</f>
        <v>0.14858852555293639</v>
      </c>
      <c r="N39" s="65">
        <f>'Pronóstico1 Público'!N39*'Pronóstico2 Público'!$CR39</f>
        <v>0.15122264880192501</v>
      </c>
      <c r="O39" s="65">
        <f>'Pronóstico1 Público'!O39*'Pronóstico2 Público'!$CR39</f>
        <v>0.17031259583589617</v>
      </c>
      <c r="P39" s="65">
        <f>'Pronóstico1 Público'!P39*'Pronóstico2 Público'!$CR39</f>
        <v>0.15326980640318855</v>
      </c>
      <c r="Q39" s="65">
        <f>'Pronóstico1 Público'!Q39*'Pronóstico2 Público'!$CR39</f>
        <v>0.17795032045507325</v>
      </c>
      <c r="R39" s="65">
        <f>'Pronóstico1 Público'!R39*'Pronóstico2 Público'!$CR39</f>
        <v>0.16919946690587126</v>
      </c>
      <c r="S39" s="65">
        <f>'Pronóstico1 Público'!S39*'Pronóstico2 Público'!$CR39</f>
        <v>0.1485632220970321</v>
      </c>
      <c r="T39" s="65">
        <f>'Pronóstico1 Público'!T39*'Pronóstico2 Público'!$CR39</f>
        <v>0.13514627359136969</v>
      </c>
      <c r="U39" s="65">
        <f>'Pronóstico1 Público'!U39*'Pronóstico2 Público'!$CR39</f>
        <v>0.13043837512555725</v>
      </c>
      <c r="V39" s="65">
        <f>'Pronóstico1 Público'!V39*'Pronóstico2 Público'!$CR39</f>
        <v>0.12132739522153278</v>
      </c>
      <c r="W39" s="65">
        <f>'Pronóstico1 Público'!W39*'Pronóstico2 Público'!$CR39</f>
        <v>0.11327135456027831</v>
      </c>
      <c r="X39" s="65">
        <f>'Pronóstico1 Público'!X39*'Pronóstico2 Público'!$CR39</f>
        <v>0.1117547580055948</v>
      </c>
      <c r="Y39" s="65">
        <f>'Pronóstico1 Público'!Y39*'Pronóstico2 Público'!$CR39</f>
        <v>7.8542763823881215E-2</v>
      </c>
      <c r="Z39" s="65">
        <f>'Pronóstico1 Público'!Z39*'Pronóstico2 Público'!$CR39</f>
        <v>6.1922429847650853E-2</v>
      </c>
      <c r="AA39" s="65">
        <f>'Pronóstico1 Público'!AA39*'Pronóstico2 Público'!$CR39</f>
        <v>6.1806954225325582E-2</v>
      </c>
      <c r="AB39" s="65">
        <f>'Pronóstico1 Público'!AB39*'Pronóstico2 Público'!$CR39</f>
        <v>6.3128395502979509E-2</v>
      </c>
      <c r="AC39" s="65">
        <f>'Pronóstico1 Público'!AC39*'Pronóstico2 Público'!$CR39</f>
        <v>3.1777536062935666E-2</v>
      </c>
      <c r="AD39" s="65">
        <f>'Pronóstico1 Público'!AD39*'Pronóstico2 Público'!$CR39</f>
        <v>4.2263614301337397E-2</v>
      </c>
      <c r="AE39" s="65">
        <f>'Pronóstico1 Público'!AE39*'Pronóstico2 Público'!$CR39</f>
        <v>2.4893654225614618E-2</v>
      </c>
      <c r="AF39" s="65">
        <f>'Pronóstico1 Público'!AF39*'Pronóstico2 Público'!$CR39</f>
        <v>1.9701888786814854E-2</v>
      </c>
      <c r="AG39" s="65">
        <f>'Pronóstico1 Público'!AG39*'Pronóstico2 Público'!$CR39</f>
        <v>1.160161046975787E-2</v>
      </c>
      <c r="AH39" s="65">
        <f>'Pronóstico1 Público'!AH39*'Pronóstico2 Público'!$CR39</f>
        <v>8.577476220209419E-3</v>
      </c>
      <c r="AI39" s="65">
        <f>'Pronóstico1 Público'!AI39*'Pronóstico2 Público'!$CR39</f>
        <v>1.2439766643330347E-2</v>
      </c>
      <c r="AJ39" s="65">
        <f>'Pronóstico1 Público'!AJ39*'Pronóstico2 Público'!$CR39</f>
        <v>4.4917704063761818E-3</v>
      </c>
      <c r="AK39" s="65">
        <f>'Pronóstico1 Público'!AK39*'Pronóstico2 Público'!$CR39</f>
        <v>6.5611102122853952E-3</v>
      </c>
      <c r="AL39" s="65">
        <f>'Pronóstico1 Público'!AL39*'Pronóstico2 Público'!$CR39</f>
        <v>6.592630436731443E-3</v>
      </c>
      <c r="AM39" s="65">
        <f>'Pronóstico1 Público'!AM39*'Pronóstico2 Público'!$CR39</f>
        <v>7.0676724220367073E-3</v>
      </c>
      <c r="AN39" s="65">
        <f>'Pronóstico1 Público'!AN39*'Pronóstico2 Público'!$CR39</f>
        <v>5.7681635620011086E-3</v>
      </c>
      <c r="AO39" s="65">
        <f>'Pronóstico1 Público'!AO39*'Pronóstico2 Público'!$CR39</f>
        <v>3.4506222183669859E-3</v>
      </c>
      <c r="AP39" s="65">
        <f>'Pronóstico1 Público'!AP39*'Pronóstico2 Público'!$CR39</f>
        <v>2.9375104812564604E-3</v>
      </c>
      <c r="AQ39" s="65">
        <f>'Pronóstico1 Público'!AQ39*'Pronóstico2 Público'!$CR39</f>
        <v>2.4119142152602014E-3</v>
      </c>
      <c r="AR39" s="65">
        <f>'Pronóstico1 Público'!AR39*'Pronóstico2 Público'!$CR39</f>
        <v>2.3600629879438574E-3</v>
      </c>
      <c r="AS39" s="65">
        <f>'Pronóstico1 Público'!AS39*'Pronóstico2 Público'!$CR39</f>
        <v>3.0923573036882638E-3</v>
      </c>
      <c r="AT39" s="65">
        <f>'Pronóstico1 Público'!AT39*'Pronóstico2 Público'!$CR39</f>
        <v>2.5065394557592002E-3</v>
      </c>
      <c r="AU39" s="65">
        <f>'Pronóstico1 Público'!AU39*'Pronóstico2 Público'!$CR39</f>
        <v>2.2658113519175992E-3</v>
      </c>
      <c r="AV39" s="65">
        <f>'Pronóstico1 Público'!AV39*'Pronóstico2 Público'!$CR39</f>
        <v>3.1340355004603267E-3</v>
      </c>
      <c r="AW39" s="65">
        <f>'Pronóstico1 Público'!AW39*'Pronóstico2 Público'!$CR39</f>
        <v>2.1684261532039042E-3</v>
      </c>
      <c r="AX39" s="65">
        <f>'Pronóstico1 Público'!AX39*'Pronóstico2 Público'!$CR39</f>
        <v>2.1330508324663151E-3</v>
      </c>
      <c r="AY39" s="65">
        <f>'Pronóstico1 Público'!AY39*'Pronóstico2 Público'!$CR39</f>
        <v>2.2778285814855389E-3</v>
      </c>
      <c r="AZ39" s="65">
        <f>'Pronóstico1 Público'!AZ39*'Pronóstico2 Público'!$CR39</f>
        <v>9.1097342417687389E-4</v>
      </c>
      <c r="BA39" s="65">
        <f>'Pronóstico1 Público'!BA39*'Pronóstico2 Público'!$CR39</f>
        <v>0</v>
      </c>
      <c r="BB39" s="65">
        <f>'Pronóstico1 Público'!BB39*'Pronóstico2 Público'!$CR39</f>
        <v>0</v>
      </c>
      <c r="BC39" s="65">
        <f>'Pronóstico1 Público'!BC39*'Pronóstico2 Público'!$CR39</f>
        <v>2.0169295465894712E-4</v>
      </c>
      <c r="BD39" s="65">
        <f>'Pronóstico1 Público'!BD39*'Pronóstico2 Público'!$CR39</f>
        <v>0</v>
      </c>
      <c r="BE39" s="65">
        <f>'Pronóstico1 Público'!BE39*'Pronóstico2 Público'!$CR39</f>
        <v>0</v>
      </c>
      <c r="BF39" s="65">
        <f>'Pronóstico1 Público'!BF39*'Pronóstico2 Público'!$CR39</f>
        <v>0</v>
      </c>
      <c r="BG39" s="65">
        <f>'Pronóstico1 Público'!BG39*'Pronóstico2 Público'!$CR39</f>
        <v>0</v>
      </c>
      <c r="BH39" s="65">
        <f>'Pronóstico1 Público'!BH39*'Pronóstico2 Público'!$CR39</f>
        <v>0</v>
      </c>
      <c r="BI39" s="65">
        <f>'Pronóstico1 Público'!BI39*'Pronóstico2 Público'!$CR39</f>
        <v>5.6684456182920745E-5</v>
      </c>
      <c r="BJ39" s="65">
        <f>'Pronóstico1 Público'!BJ39*'Pronóstico2 Público'!$CR39</f>
        <v>0</v>
      </c>
      <c r="BK39" s="65">
        <f>'Pronóstico1 Público'!BK39*'Pronóstico2 Público'!$CR39</f>
        <v>0</v>
      </c>
      <c r="BL39" s="65">
        <f>'Pronóstico1 Público'!BL39*'Pronóstico2 Público'!$CR39</f>
        <v>0</v>
      </c>
      <c r="BM39" s="65">
        <f>'Pronóstico1 Público'!BM39*'Pronóstico2 Público'!$CR39</f>
        <v>0</v>
      </c>
      <c r="BN39" s="65">
        <f>'Pronóstico1 Público'!BN39*'Pronóstico2 Público'!$CR39</f>
        <v>1.8955471660548482E-5</v>
      </c>
      <c r="BO39" s="65">
        <f>'Pronóstico1 Público'!BO39*'Pronóstico2 Público'!$CR39</f>
        <v>0</v>
      </c>
      <c r="BP39" s="65">
        <f>'Pronóstico1 Público'!BP39*'Pronóstico2 Público'!$CR39</f>
        <v>0</v>
      </c>
      <c r="BQ39" s="65">
        <f>'Pronóstico1 Público'!BQ39*'Pronóstico2 Público'!$CR39</f>
        <v>0</v>
      </c>
      <c r="BR39" s="65">
        <f>'Pronóstico1 Público'!BR39*'Pronóstico2 Público'!$CR39</f>
        <v>0</v>
      </c>
      <c r="BS39" s="65">
        <f>'Pronóstico1 Público'!BS39*'Pronóstico2 Público'!$CR39</f>
        <v>0</v>
      </c>
      <c r="BT39" s="65">
        <f>'Pronóstico1 Público'!BT39*'Pronóstico2 Público'!$CR39</f>
        <v>0</v>
      </c>
      <c r="BU39" s="65">
        <f>'Pronóstico1 Público'!BU39*'Pronóstico2 Público'!$CR39</f>
        <v>0</v>
      </c>
      <c r="BV39" s="65">
        <f>'Pronóstico1 Público'!BV39*'Pronóstico2 Público'!$CR39</f>
        <v>0</v>
      </c>
      <c r="BW39" s="65">
        <f>'Pronóstico1 Público'!BW39*'Pronóstico2 Público'!$CR39</f>
        <v>0</v>
      </c>
      <c r="BX39" s="65">
        <f>'Pronóstico1 Público'!BX39*'Pronóstico2 Público'!$CR39</f>
        <v>0</v>
      </c>
      <c r="BY39" s="65">
        <f>'Pronóstico1 Público'!BY39*'Pronóstico2 Público'!$CR39</f>
        <v>0</v>
      </c>
      <c r="BZ39" s="65">
        <f>'Pronóstico1 Público'!BZ39*'Pronóstico2 Público'!$CR39</f>
        <v>0</v>
      </c>
      <c r="CA39" s="65">
        <f>'Pronóstico1 Público'!CA39*'Pronóstico2 Público'!$CR39</f>
        <v>0</v>
      </c>
      <c r="CB39" s="65">
        <f>'Pronóstico1 Público'!CB39*'Pronóstico2 Público'!$CR39</f>
        <v>0</v>
      </c>
      <c r="CC39" s="65">
        <f>'Pronóstico1 Público'!CC39*'Pronóstico2 Público'!$CR39</f>
        <v>0</v>
      </c>
      <c r="CD39" s="65">
        <f>'Pronóstico1 Público'!CD39*'Pronóstico2 Público'!$CR39</f>
        <v>0</v>
      </c>
      <c r="CE39" s="65">
        <f>'Pronóstico1 Público'!CE39*'Pronóstico2 Público'!$CR39</f>
        <v>0</v>
      </c>
      <c r="CF39" s="65">
        <f>'Pronóstico1 Público'!CF39*'Pronóstico2 Público'!$CR39</f>
        <v>0</v>
      </c>
      <c r="CG39" s="65">
        <f>'Pronóstico1 Público'!CG39*'Pronóstico2 Público'!$CR39</f>
        <v>0</v>
      </c>
      <c r="CH39" s="65">
        <f>'Pronóstico1 Público'!CH39*'Pronóstico2 Público'!$CR39</f>
        <v>0</v>
      </c>
      <c r="CI39" s="65">
        <f>'Pronóstico1 Público'!CI39*'Pronóstico2 Público'!$CR39</f>
        <v>0</v>
      </c>
      <c r="CJ39" s="65">
        <f>'Pronóstico1 Público'!CJ39*'Pronóstico2 Público'!$CR39</f>
        <v>0</v>
      </c>
      <c r="CK39" s="65">
        <f>'Pronóstico1 Público'!CK39*'Pronóstico2 Público'!$CR39</f>
        <v>0</v>
      </c>
      <c r="CL39" s="65">
        <f>'Pronóstico1 Público'!CL39*'Pronóstico2 Público'!$CR39</f>
        <v>0</v>
      </c>
      <c r="CM39" s="65">
        <f>'Pronóstico1 Público'!CM39*'Pronóstico2 Público'!$CR39</f>
        <v>0</v>
      </c>
      <c r="CN39" s="65">
        <f>'Pronóstico1 Público'!CN39*'Pronóstico2 Público'!$CR39</f>
        <v>0</v>
      </c>
      <c r="CP39" s="71">
        <f t="shared" si="0"/>
        <v>3.13</v>
      </c>
      <c r="CR39">
        <f>'Insumo 2'!$C$5/'Pronóstico1 Público'!CP39</f>
        <v>1.0936769252315188</v>
      </c>
    </row>
    <row r="40" spans="1:96">
      <c r="A40">
        <f>'Población %'!A85</f>
        <v>2024</v>
      </c>
      <c r="B40" s="65">
        <f>'Pronóstico1 Público'!B40*'Pronóstico2 Público'!$CR40</f>
        <v>3.3616784069454768E-3</v>
      </c>
      <c r="C40" s="65">
        <f>'Pronóstico1 Público'!C40*'Pronóstico2 Público'!$CR40</f>
        <v>4.88003049400573E-3</v>
      </c>
      <c r="D40" s="65">
        <f>'Pronóstico1 Público'!D40*'Pronóstico2 Público'!$CR40</f>
        <v>1.0399027353473402E-2</v>
      </c>
      <c r="E40" s="65">
        <f>'Pronóstico1 Público'!E40*'Pronóstico2 Público'!$CR40</f>
        <v>2.3012693910351444E-2</v>
      </c>
      <c r="F40" s="65">
        <f>'Pronóstico1 Público'!F40*'Pronóstico2 Público'!$CR40</f>
        <v>5.1475472866882768E-2</v>
      </c>
      <c r="G40" s="65">
        <f>'Pronóstico1 Público'!G40*'Pronóstico2 Público'!$CR40</f>
        <v>9.4882614109099775E-2</v>
      </c>
      <c r="H40" s="65">
        <f>'Pronóstico1 Público'!H40*'Pronóstico2 Público'!$CR40</f>
        <v>0.13479903947985311</v>
      </c>
      <c r="I40" s="65">
        <f>'Pronóstico1 Público'!I40*'Pronóstico2 Público'!$CR40</f>
        <v>0.15302777414447852</v>
      </c>
      <c r="J40" s="65">
        <f>'Pronóstico1 Público'!J40*'Pronóstico2 Público'!$CR40</f>
        <v>0.15002165641111836</v>
      </c>
      <c r="K40" s="65">
        <f>'Pronóstico1 Público'!K40*'Pronóstico2 Público'!$CR40</f>
        <v>0.15062652154462911</v>
      </c>
      <c r="L40" s="65">
        <f>'Pronóstico1 Público'!L40*'Pronóstico2 Público'!$CR40</f>
        <v>0.15183897551157041</v>
      </c>
      <c r="M40" s="65">
        <f>'Pronóstico1 Público'!M40*'Pronóstico2 Público'!$CR40</f>
        <v>0.14926793631994748</v>
      </c>
      <c r="N40" s="65">
        <f>'Pronóstico1 Público'!N40*'Pronóstico2 Público'!$CR40</f>
        <v>0.15164244741257232</v>
      </c>
      <c r="O40" s="65">
        <f>'Pronóstico1 Público'!O40*'Pronóstico2 Público'!$CR40</f>
        <v>0.17052580605910156</v>
      </c>
      <c r="P40" s="65">
        <f>'Pronóstico1 Público'!P40*'Pronóstico2 Público'!$CR40</f>
        <v>0.15310201945887064</v>
      </c>
      <c r="Q40" s="65">
        <f>'Pronóstico1 Público'!Q40*'Pronóstico2 Público'!$CR40</f>
        <v>0.17773236734909673</v>
      </c>
      <c r="R40" s="65">
        <f>'Pronóstico1 Público'!R40*'Pronóstico2 Público'!$CR40</f>
        <v>0.16916737499687853</v>
      </c>
      <c r="S40" s="65">
        <f>'Pronóstico1 Público'!S40*'Pronóstico2 Público'!$CR40</f>
        <v>0.14849508521976096</v>
      </c>
      <c r="T40" s="65">
        <f>'Pronóstico1 Público'!T40*'Pronóstico2 Público'!$CR40</f>
        <v>0.13498937312239115</v>
      </c>
      <c r="U40" s="65">
        <f>'Pronóstico1 Público'!U40*'Pronóstico2 Público'!$CR40</f>
        <v>0.13051073650509701</v>
      </c>
      <c r="V40" s="65">
        <f>'Pronóstico1 Público'!V40*'Pronóstico2 Público'!$CR40</f>
        <v>0.12015234775733635</v>
      </c>
      <c r="W40" s="65">
        <f>'Pronóstico1 Público'!W40*'Pronóstico2 Público'!$CR40</f>
        <v>0.11050226589308559</v>
      </c>
      <c r="X40" s="65">
        <f>'Pronóstico1 Público'!X40*'Pronóstico2 Público'!$CR40</f>
        <v>0.10821986319416352</v>
      </c>
      <c r="Y40" s="65">
        <f>'Pronóstico1 Público'!Y40*'Pronóstico2 Público'!$CR40</f>
        <v>7.6372269209631138E-2</v>
      </c>
      <c r="Z40" s="65">
        <f>'Pronóstico1 Público'!Z40*'Pronóstico2 Público'!$CR40</f>
        <v>6.0286711964721747E-2</v>
      </c>
      <c r="AA40" s="65">
        <f>'Pronóstico1 Público'!AA40*'Pronóstico2 Público'!$CR40</f>
        <v>6.0867734578794117E-2</v>
      </c>
      <c r="AB40" s="65">
        <f>'Pronóstico1 Público'!AB40*'Pronóstico2 Público'!$CR40</f>
        <v>6.323878466709773E-2</v>
      </c>
      <c r="AC40" s="65">
        <f>'Pronóstico1 Público'!AC40*'Pronóstico2 Público'!$CR40</f>
        <v>3.2231011023659065E-2</v>
      </c>
      <c r="AD40" s="65">
        <f>'Pronóstico1 Público'!AD40*'Pronóstico2 Público'!$CR40</f>
        <v>4.2888510060320635E-2</v>
      </c>
      <c r="AE40" s="65">
        <f>'Pronóstico1 Público'!AE40*'Pronóstico2 Público'!$CR40</f>
        <v>2.5299823607006035E-2</v>
      </c>
      <c r="AF40" s="65">
        <f>'Pronóstico1 Público'!AF40*'Pronóstico2 Público'!$CR40</f>
        <v>2.0181829361388015E-2</v>
      </c>
      <c r="AG40" s="65">
        <f>'Pronóstico1 Público'!AG40*'Pronóstico2 Público'!$CR40</f>
        <v>1.2001502800172707E-2</v>
      </c>
      <c r="AH40" s="65">
        <f>'Pronóstico1 Público'!AH40*'Pronóstico2 Público'!$CR40</f>
        <v>8.9386691500994899E-3</v>
      </c>
      <c r="AI40" s="65">
        <f>'Pronóstico1 Público'!AI40*'Pronóstico2 Público'!$CR40</f>
        <v>1.3005046036530403E-2</v>
      </c>
      <c r="AJ40" s="65">
        <f>'Pronóstico1 Público'!AJ40*'Pronóstico2 Público'!$CR40</f>
        <v>4.7175484299723557E-3</v>
      </c>
      <c r="AK40" s="65">
        <f>'Pronóstico1 Público'!AK40*'Pronóstico2 Público'!$CR40</f>
        <v>6.8631496617764989E-3</v>
      </c>
      <c r="AL40" s="65">
        <f>'Pronóstico1 Público'!AL40*'Pronóstico2 Público'!$CR40</f>
        <v>6.8263317253103488E-3</v>
      </c>
      <c r="AM40" s="65">
        <f>'Pronóstico1 Público'!AM40*'Pronóstico2 Público'!$CR40</f>
        <v>7.2610137855762232E-3</v>
      </c>
      <c r="AN40" s="65">
        <f>'Pronóstico1 Público'!AN40*'Pronóstico2 Público'!$CR40</f>
        <v>5.9359960531006192E-3</v>
      </c>
      <c r="AO40" s="65">
        <f>'Pronóstico1 Público'!AO40*'Pronóstico2 Público'!$CR40</f>
        <v>3.5540471850207108E-3</v>
      </c>
      <c r="AP40" s="65">
        <f>'Pronóstico1 Público'!AP40*'Pronóstico2 Público'!$CR40</f>
        <v>3.0071794432906043E-3</v>
      </c>
      <c r="AQ40" s="65">
        <f>'Pronóstico1 Público'!AQ40*'Pronóstico2 Público'!$CR40</f>
        <v>2.4481384820343663E-3</v>
      </c>
      <c r="AR40" s="65">
        <f>'Pronóstico1 Público'!AR40*'Pronóstico2 Público'!$CR40</f>
        <v>2.3816341648898675E-3</v>
      </c>
      <c r="AS40" s="65">
        <f>'Pronóstico1 Público'!AS40*'Pronóstico2 Público'!$CR40</f>
        <v>3.1176772711644135E-3</v>
      </c>
      <c r="AT40" s="65">
        <f>'Pronóstico1 Público'!AT40*'Pronóstico2 Público'!$CR40</f>
        <v>2.5214260344815797E-3</v>
      </c>
      <c r="AU40" s="65">
        <f>'Pronóstico1 Público'!AU40*'Pronóstico2 Público'!$CR40</f>
        <v>2.2883267616633359E-3</v>
      </c>
      <c r="AV40" s="65">
        <f>'Pronóstico1 Público'!AV40*'Pronóstico2 Público'!$CR40</f>
        <v>3.1896737142055238E-3</v>
      </c>
      <c r="AW40" s="65">
        <f>'Pronóstico1 Público'!AW40*'Pronóstico2 Público'!$CR40</f>
        <v>2.2187118278632662E-3</v>
      </c>
      <c r="AX40" s="65">
        <f>'Pronóstico1 Público'!AX40*'Pronóstico2 Público'!$CR40</f>
        <v>2.1800345470862291E-3</v>
      </c>
      <c r="AY40" s="65">
        <f>'Pronóstico1 Público'!AY40*'Pronóstico2 Público'!$CR40</f>
        <v>2.3280635357384432E-3</v>
      </c>
      <c r="AZ40" s="65">
        <f>'Pronóstico1 Público'!AZ40*'Pronóstico2 Público'!$CR40</f>
        <v>9.3173963218907009E-4</v>
      </c>
      <c r="BA40" s="65">
        <f>'Pronóstico1 Público'!BA40*'Pronóstico2 Público'!$CR40</f>
        <v>0</v>
      </c>
      <c r="BB40" s="65">
        <f>'Pronóstico1 Público'!BB40*'Pronóstico2 Público'!$CR40</f>
        <v>0</v>
      </c>
      <c r="BC40" s="65">
        <f>'Pronóstico1 Público'!BC40*'Pronóstico2 Público'!$CR40</f>
        <v>2.0665609180059235E-4</v>
      </c>
      <c r="BD40" s="65">
        <f>'Pronóstico1 Público'!BD40*'Pronóstico2 Público'!$CR40</f>
        <v>0</v>
      </c>
      <c r="BE40" s="65">
        <f>'Pronóstico1 Público'!BE40*'Pronóstico2 Público'!$CR40</f>
        <v>0</v>
      </c>
      <c r="BF40" s="65">
        <f>'Pronóstico1 Público'!BF40*'Pronóstico2 Público'!$CR40</f>
        <v>0</v>
      </c>
      <c r="BG40" s="65">
        <f>'Pronóstico1 Público'!BG40*'Pronóstico2 Público'!$CR40</f>
        <v>0</v>
      </c>
      <c r="BH40" s="65">
        <f>'Pronóstico1 Público'!BH40*'Pronóstico2 Público'!$CR40</f>
        <v>0</v>
      </c>
      <c r="BI40" s="65">
        <f>'Pronóstico1 Público'!BI40*'Pronóstico2 Público'!$CR40</f>
        <v>5.798993357988159E-5</v>
      </c>
      <c r="BJ40" s="65">
        <f>'Pronóstico1 Público'!BJ40*'Pronóstico2 Público'!$CR40</f>
        <v>0</v>
      </c>
      <c r="BK40" s="65">
        <f>'Pronóstico1 Público'!BK40*'Pronóstico2 Público'!$CR40</f>
        <v>0</v>
      </c>
      <c r="BL40" s="65">
        <f>'Pronóstico1 Público'!BL40*'Pronóstico2 Público'!$CR40</f>
        <v>0</v>
      </c>
      <c r="BM40" s="65">
        <f>'Pronóstico1 Público'!BM40*'Pronóstico2 Público'!$CR40</f>
        <v>0</v>
      </c>
      <c r="BN40" s="65">
        <f>'Pronóstico1 Público'!BN40*'Pronóstico2 Público'!$CR40</f>
        <v>1.9661739124491372E-5</v>
      </c>
      <c r="BO40" s="65">
        <f>'Pronóstico1 Público'!BO40*'Pronóstico2 Público'!$CR40</f>
        <v>0</v>
      </c>
      <c r="BP40" s="65">
        <f>'Pronóstico1 Público'!BP40*'Pronóstico2 Público'!$CR40</f>
        <v>0</v>
      </c>
      <c r="BQ40" s="65">
        <f>'Pronóstico1 Público'!BQ40*'Pronóstico2 Público'!$CR40</f>
        <v>0</v>
      </c>
      <c r="BR40" s="65">
        <f>'Pronóstico1 Público'!BR40*'Pronóstico2 Público'!$CR40</f>
        <v>0</v>
      </c>
      <c r="BS40" s="65">
        <f>'Pronóstico1 Público'!BS40*'Pronóstico2 Público'!$CR40</f>
        <v>0</v>
      </c>
      <c r="BT40" s="65">
        <f>'Pronóstico1 Público'!BT40*'Pronóstico2 Público'!$CR40</f>
        <v>0</v>
      </c>
      <c r="BU40" s="65">
        <f>'Pronóstico1 Público'!BU40*'Pronóstico2 Público'!$CR40</f>
        <v>0</v>
      </c>
      <c r="BV40" s="65">
        <f>'Pronóstico1 Público'!BV40*'Pronóstico2 Público'!$CR40</f>
        <v>0</v>
      </c>
      <c r="BW40" s="65">
        <f>'Pronóstico1 Público'!BW40*'Pronóstico2 Público'!$CR40</f>
        <v>0</v>
      </c>
      <c r="BX40" s="65">
        <f>'Pronóstico1 Público'!BX40*'Pronóstico2 Público'!$CR40</f>
        <v>0</v>
      </c>
      <c r="BY40" s="65">
        <f>'Pronóstico1 Público'!BY40*'Pronóstico2 Público'!$CR40</f>
        <v>0</v>
      </c>
      <c r="BZ40" s="65">
        <f>'Pronóstico1 Público'!BZ40*'Pronóstico2 Público'!$CR40</f>
        <v>0</v>
      </c>
      <c r="CA40" s="65">
        <f>'Pronóstico1 Público'!CA40*'Pronóstico2 Público'!$CR40</f>
        <v>0</v>
      </c>
      <c r="CB40" s="65">
        <f>'Pronóstico1 Público'!CB40*'Pronóstico2 Público'!$CR40</f>
        <v>0</v>
      </c>
      <c r="CC40" s="65">
        <f>'Pronóstico1 Público'!CC40*'Pronóstico2 Público'!$CR40</f>
        <v>0</v>
      </c>
      <c r="CD40" s="65">
        <f>'Pronóstico1 Público'!CD40*'Pronóstico2 Público'!$CR40</f>
        <v>0</v>
      </c>
      <c r="CE40" s="65">
        <f>'Pronóstico1 Público'!CE40*'Pronóstico2 Público'!$CR40</f>
        <v>0</v>
      </c>
      <c r="CF40" s="65">
        <f>'Pronóstico1 Público'!CF40*'Pronóstico2 Público'!$CR40</f>
        <v>0</v>
      </c>
      <c r="CG40" s="65">
        <f>'Pronóstico1 Público'!CG40*'Pronóstico2 Público'!$CR40</f>
        <v>0</v>
      </c>
      <c r="CH40" s="65">
        <f>'Pronóstico1 Público'!CH40*'Pronóstico2 Público'!$CR40</f>
        <v>0</v>
      </c>
      <c r="CI40" s="65">
        <f>'Pronóstico1 Público'!CI40*'Pronóstico2 Público'!$CR40</f>
        <v>0</v>
      </c>
      <c r="CJ40" s="65">
        <f>'Pronóstico1 Público'!CJ40*'Pronóstico2 Público'!$CR40</f>
        <v>0</v>
      </c>
      <c r="CK40" s="65">
        <f>'Pronóstico1 Público'!CK40*'Pronóstico2 Público'!$CR40</f>
        <v>0</v>
      </c>
      <c r="CL40" s="65">
        <f>'Pronóstico1 Público'!CL40*'Pronóstico2 Público'!$CR40</f>
        <v>0</v>
      </c>
      <c r="CM40" s="65">
        <f>'Pronóstico1 Público'!CM40*'Pronóstico2 Público'!$CR40</f>
        <v>0</v>
      </c>
      <c r="CN40" s="65">
        <f>'Pronóstico1 Público'!CN40*'Pronóstico2 Público'!$CR40</f>
        <v>0</v>
      </c>
      <c r="CP40" s="71">
        <f t="shared" si="0"/>
        <v>3.1299999999999994</v>
      </c>
      <c r="CR40">
        <f>'Insumo 2'!$C$5/'Pronóstico1 Público'!CP40</f>
        <v>1.107163746372827</v>
      </c>
    </row>
    <row r="41" spans="1:96">
      <c r="A41">
        <f>'Población %'!A86</f>
        <v>2025</v>
      </c>
      <c r="B41" s="65">
        <f>'Pronóstico1 Público'!B41*'Pronóstico2 Público'!$CR41</f>
        <v>3.3248919463399044E-3</v>
      </c>
      <c r="C41" s="65">
        <f>'Pronóstico1 Público'!C41*'Pronóstico2 Público'!$CR41</f>
        <v>4.8473231743860158E-3</v>
      </c>
      <c r="D41" s="65">
        <f>'Pronóstico1 Público'!D41*'Pronóstico2 Público'!$CR41</f>
        <v>1.0365140748265307E-2</v>
      </c>
      <c r="E41" s="65">
        <f>'Pronóstico1 Público'!E41*'Pronóstico2 Público'!$CR41</f>
        <v>2.3000274426191708E-2</v>
      </c>
      <c r="F41" s="65">
        <f>'Pronóstico1 Público'!F41*'Pronóstico2 Público'!$CR41</f>
        <v>5.1315071671719364E-2</v>
      </c>
      <c r="G41" s="65">
        <f>'Pronóstico1 Público'!G41*'Pronóstico2 Público'!$CR41</f>
        <v>9.4982841698963066E-2</v>
      </c>
      <c r="H41" s="65">
        <f>'Pronóstico1 Público'!H41*'Pronóstico2 Público'!$CR41</f>
        <v>0.13535814392978596</v>
      </c>
      <c r="I41" s="65">
        <f>'Pronóstico1 Público'!I41*'Pronóstico2 Público'!$CR41</f>
        <v>0.15399287155842181</v>
      </c>
      <c r="J41" s="65">
        <f>'Pronóstico1 Público'!J41*'Pronóstico2 Público'!$CR41</f>
        <v>0.15115712132864353</v>
      </c>
      <c r="K41" s="65">
        <f>'Pronóstico1 Público'!K41*'Pronóstico2 Público'!$CR41</f>
        <v>0.15187321777637824</v>
      </c>
      <c r="L41" s="65">
        <f>'Pronóstico1 Público'!L41*'Pronóstico2 Público'!$CR41</f>
        <v>0.15311979129155878</v>
      </c>
      <c r="M41" s="65">
        <f>'Pronóstico1 Público'!M41*'Pronóstico2 Público'!$CR41</f>
        <v>0.15029705908369828</v>
      </c>
      <c r="N41" s="65">
        <f>'Pronóstico1 Público'!N41*'Pronóstico2 Público'!$CR41</f>
        <v>0.152342248962925</v>
      </c>
      <c r="O41" s="65">
        <f>'Pronóstico1 Público'!O41*'Pronóstico2 Público'!$CR41</f>
        <v>0.1709968849488368</v>
      </c>
      <c r="P41" s="65">
        <f>'Pronóstico1 Público'!P41*'Pronóstico2 Público'!$CR41</f>
        <v>0.15332125431148635</v>
      </c>
      <c r="Q41" s="65">
        <f>'Pronóstico1 Público'!Q41*'Pronóstico2 Público'!$CR41</f>
        <v>0.17759092961564707</v>
      </c>
      <c r="R41" s="65">
        <f>'Pronóstico1 Público'!R41*'Pronóstico2 Público'!$CR41</f>
        <v>0.16898616119967921</v>
      </c>
      <c r="S41" s="65">
        <f>'Pronóstico1 Público'!S41*'Pronóstico2 Público'!$CR41</f>
        <v>0.14845280931198948</v>
      </c>
      <c r="T41" s="65">
        <f>'Pronóstico1 Público'!T41*'Pronóstico2 Público'!$CR41</f>
        <v>0.13488814682484085</v>
      </c>
      <c r="U41" s="65">
        <f>'Pronóstico1 Público'!U41*'Pronóstico2 Público'!$CR41</f>
        <v>0.13031856387351209</v>
      </c>
      <c r="V41" s="65">
        <f>'Pronóstico1 Público'!V41*'Pronóstico2 Público'!$CR41</f>
        <v>0.12017924164577064</v>
      </c>
      <c r="W41" s="65">
        <f>'Pronóstico1 Público'!W41*'Pronóstico2 Público'!$CR41</f>
        <v>0.10936136543575348</v>
      </c>
      <c r="X41" s="65">
        <f>'Pronóstico1 Público'!X41*'Pronóstico2 Público'!$CR41</f>
        <v>0.1054603127681069</v>
      </c>
      <c r="Y41" s="65">
        <f>'Pronóstico1 Público'!Y41*'Pronóstico2 Público'!$CR41</f>
        <v>7.3855710160920407E-2</v>
      </c>
      <c r="Z41" s="65">
        <f>'Pronóstico1 Público'!Z41*'Pronóstico2 Público'!$CR41</f>
        <v>5.8540526855028231E-2</v>
      </c>
      <c r="AA41" s="65">
        <f>'Pronóstico1 Público'!AA41*'Pronóstico2 Público'!$CR41</f>
        <v>5.9177113144881832E-2</v>
      </c>
      <c r="AB41" s="65">
        <f>'Pronóstico1 Público'!AB41*'Pronóstico2 Público'!$CR41</f>
        <v>6.2192739029243882E-2</v>
      </c>
      <c r="AC41" s="65">
        <f>'Pronóstico1 Público'!AC41*'Pronóstico2 Público'!$CR41</f>
        <v>3.2245654927852793E-2</v>
      </c>
      <c r="AD41" s="65">
        <f>'Pronóstico1 Público'!AD41*'Pronóstico2 Público'!$CR41</f>
        <v>4.3445717900928313E-2</v>
      </c>
      <c r="AE41" s="65">
        <f>'Pronóstico1 Público'!AE41*'Pronóstico2 Público'!$CR41</f>
        <v>2.5640341820062428E-2</v>
      </c>
      <c r="AF41" s="65">
        <f>'Pronóstico1 Público'!AF41*'Pronóstico2 Público'!$CR41</f>
        <v>2.0483858554695061E-2</v>
      </c>
      <c r="AG41" s="65">
        <f>'Pronóstico1 Público'!AG41*'Pronóstico2 Público'!$CR41</f>
        <v>1.2278064131257734E-2</v>
      </c>
      <c r="AH41" s="65">
        <f>'Pronóstico1 Público'!AH41*'Pronóstico2 Público'!$CR41</f>
        <v>9.2355420286980086E-3</v>
      </c>
      <c r="AI41" s="65">
        <f>'Pronóstico1 Público'!AI41*'Pronóstico2 Público'!$CR41</f>
        <v>1.3536988342284497E-2</v>
      </c>
      <c r="AJ41" s="65">
        <f>'Pronóstico1 Público'!AJ41*'Pronóstico2 Público'!$CR41</f>
        <v>4.9261321731767053E-3</v>
      </c>
      <c r="AK41" s="65">
        <f>'Pronóstico1 Público'!AK41*'Pronóstico2 Público'!$CR41</f>
        <v>7.1995994483644368E-3</v>
      </c>
      <c r="AL41" s="65">
        <f>'Pronóstico1 Público'!AL41*'Pronóstico2 Público'!$CR41</f>
        <v>7.1326713597218948E-3</v>
      </c>
      <c r="AM41" s="65">
        <f>'Pronóstico1 Público'!AM41*'Pronóstico2 Público'!$CR41</f>
        <v>7.5110167117099771E-3</v>
      </c>
      <c r="AN41" s="65">
        <f>'Pronóstico1 Público'!AN41*'Pronóstico2 Público'!$CR41</f>
        <v>6.0930489605419283E-3</v>
      </c>
      <c r="AO41" s="65">
        <f>'Pronóstico1 Público'!AO41*'Pronóstico2 Público'!$CR41</f>
        <v>3.6543442630243448E-3</v>
      </c>
      <c r="AP41" s="65">
        <f>'Pronóstico1 Público'!AP41*'Pronóstico2 Público'!$CR41</f>
        <v>3.0948058833778825E-3</v>
      </c>
      <c r="AQ41" s="65">
        <f>'Pronóstico1 Público'!AQ41*'Pronóstico2 Público'!$CR41</f>
        <v>2.5040681954131361E-3</v>
      </c>
      <c r="AR41" s="65">
        <f>'Pronóstico1 Público'!AR41*'Pronóstico2 Público'!$CR41</f>
        <v>2.4151304409450753E-3</v>
      </c>
      <c r="AS41" s="65">
        <f>'Pronóstico1 Público'!AS41*'Pronóstico2 Público'!$CR41</f>
        <v>3.1430490128614734E-3</v>
      </c>
      <c r="AT41" s="65">
        <f>'Pronóstico1 Público'!AT41*'Pronóstico2 Público'!$CR41</f>
        <v>2.5396237444910721E-3</v>
      </c>
      <c r="AU41" s="65">
        <f>'Pronóstico1 Público'!AU41*'Pronóstico2 Público'!$CR41</f>
        <v>2.2997160584396939E-3</v>
      </c>
      <c r="AV41" s="65">
        <f>'Pronóstico1 Público'!AV41*'Pronóstico2 Público'!$CR41</f>
        <v>3.2183549070182956E-3</v>
      </c>
      <c r="AW41" s="65">
        <f>'Pronóstico1 Público'!AW41*'Pronóstico2 Público'!$CR41</f>
        <v>2.2560748715649377E-3</v>
      </c>
      <c r="AX41" s="65">
        <f>'Pronóstico1 Público'!AX41*'Pronóstico2 Público'!$CR41</f>
        <v>2.2286269581661632E-3</v>
      </c>
      <c r="AY41" s="65">
        <f>'Pronóstico1 Público'!AY41*'Pronóstico2 Público'!$CR41</f>
        <v>2.3772879261351886E-3</v>
      </c>
      <c r="AZ41" s="65">
        <f>'Pronóstico1 Público'!AZ41*'Pronóstico2 Público'!$CR41</f>
        <v>9.5149248681114843E-4</v>
      </c>
      <c r="BA41" s="65">
        <f>'Pronóstico1 Público'!BA41*'Pronóstico2 Público'!$CR41</f>
        <v>0</v>
      </c>
      <c r="BB41" s="65">
        <f>'Pronóstico1 Público'!BB41*'Pronóstico2 Público'!$CR41</f>
        <v>0</v>
      </c>
      <c r="BC41" s="65">
        <f>'Pronóstico1 Público'!BC41*'Pronóstico2 Público'!$CR41</f>
        <v>2.1137556369132531E-4</v>
      </c>
      <c r="BD41" s="65">
        <f>'Pronóstico1 Público'!BD41*'Pronóstico2 Público'!$CR41</f>
        <v>0</v>
      </c>
      <c r="BE41" s="65">
        <f>'Pronóstico1 Público'!BE41*'Pronóstico2 Público'!$CR41</f>
        <v>0</v>
      </c>
      <c r="BF41" s="65">
        <f>'Pronóstico1 Público'!BF41*'Pronóstico2 Público'!$CR41</f>
        <v>0</v>
      </c>
      <c r="BG41" s="65">
        <f>'Pronóstico1 Público'!BG41*'Pronóstico2 Público'!$CR41</f>
        <v>0</v>
      </c>
      <c r="BH41" s="65">
        <f>'Pronóstico1 Público'!BH41*'Pronóstico2 Público'!$CR41</f>
        <v>0</v>
      </c>
      <c r="BI41" s="65">
        <f>'Pronóstico1 Público'!BI41*'Pronóstico2 Público'!$CR41</f>
        <v>5.9309165439412221E-5</v>
      </c>
      <c r="BJ41" s="65">
        <f>'Pronóstico1 Público'!BJ41*'Pronóstico2 Público'!$CR41</f>
        <v>0</v>
      </c>
      <c r="BK41" s="65">
        <f>'Pronóstico1 Público'!BK41*'Pronóstico2 Público'!$CR41</f>
        <v>0</v>
      </c>
      <c r="BL41" s="65">
        <f>'Pronóstico1 Público'!BL41*'Pronóstico2 Público'!$CR41</f>
        <v>0</v>
      </c>
      <c r="BM41" s="65">
        <f>'Pronóstico1 Público'!BM41*'Pronóstico2 Público'!$CR41</f>
        <v>0</v>
      </c>
      <c r="BN41" s="65">
        <f>'Pronóstico1 Público'!BN41*'Pronóstico2 Público'!$CR41</f>
        <v>2.0347440352512104E-5</v>
      </c>
      <c r="BO41" s="65">
        <f>'Pronóstico1 Público'!BO41*'Pronóstico2 Público'!$CR41</f>
        <v>0</v>
      </c>
      <c r="BP41" s="65">
        <f>'Pronóstico1 Público'!BP41*'Pronóstico2 Público'!$CR41</f>
        <v>0</v>
      </c>
      <c r="BQ41" s="65">
        <f>'Pronóstico1 Público'!BQ41*'Pronóstico2 Público'!$CR41</f>
        <v>0</v>
      </c>
      <c r="BR41" s="65">
        <f>'Pronóstico1 Público'!BR41*'Pronóstico2 Público'!$CR41</f>
        <v>0</v>
      </c>
      <c r="BS41" s="65">
        <f>'Pronóstico1 Público'!BS41*'Pronóstico2 Público'!$CR41</f>
        <v>0</v>
      </c>
      <c r="BT41" s="65">
        <f>'Pronóstico1 Público'!BT41*'Pronóstico2 Público'!$CR41</f>
        <v>0</v>
      </c>
      <c r="BU41" s="65">
        <f>'Pronóstico1 Público'!BU41*'Pronóstico2 Público'!$CR41</f>
        <v>0</v>
      </c>
      <c r="BV41" s="65">
        <f>'Pronóstico1 Público'!BV41*'Pronóstico2 Público'!$CR41</f>
        <v>0</v>
      </c>
      <c r="BW41" s="65">
        <f>'Pronóstico1 Público'!BW41*'Pronóstico2 Público'!$CR41</f>
        <v>0</v>
      </c>
      <c r="BX41" s="65">
        <f>'Pronóstico1 Público'!BX41*'Pronóstico2 Público'!$CR41</f>
        <v>0</v>
      </c>
      <c r="BY41" s="65">
        <f>'Pronóstico1 Público'!BY41*'Pronóstico2 Público'!$CR41</f>
        <v>0</v>
      </c>
      <c r="BZ41" s="65">
        <f>'Pronóstico1 Público'!BZ41*'Pronóstico2 Público'!$CR41</f>
        <v>0</v>
      </c>
      <c r="CA41" s="65">
        <f>'Pronóstico1 Público'!CA41*'Pronóstico2 Público'!$CR41</f>
        <v>0</v>
      </c>
      <c r="CB41" s="65">
        <f>'Pronóstico1 Público'!CB41*'Pronóstico2 Público'!$CR41</f>
        <v>0</v>
      </c>
      <c r="CC41" s="65">
        <f>'Pronóstico1 Público'!CC41*'Pronóstico2 Público'!$CR41</f>
        <v>0</v>
      </c>
      <c r="CD41" s="65">
        <f>'Pronóstico1 Público'!CD41*'Pronóstico2 Público'!$CR41</f>
        <v>0</v>
      </c>
      <c r="CE41" s="65">
        <f>'Pronóstico1 Público'!CE41*'Pronóstico2 Público'!$CR41</f>
        <v>0</v>
      </c>
      <c r="CF41" s="65">
        <f>'Pronóstico1 Público'!CF41*'Pronóstico2 Público'!$CR41</f>
        <v>0</v>
      </c>
      <c r="CG41" s="65">
        <f>'Pronóstico1 Público'!CG41*'Pronóstico2 Público'!$CR41</f>
        <v>0</v>
      </c>
      <c r="CH41" s="65">
        <f>'Pronóstico1 Público'!CH41*'Pronóstico2 Público'!$CR41</f>
        <v>0</v>
      </c>
      <c r="CI41" s="65">
        <f>'Pronóstico1 Público'!CI41*'Pronóstico2 Público'!$CR41</f>
        <v>0</v>
      </c>
      <c r="CJ41" s="65">
        <f>'Pronóstico1 Público'!CJ41*'Pronóstico2 Público'!$CR41</f>
        <v>0</v>
      </c>
      <c r="CK41" s="65">
        <f>'Pronóstico1 Público'!CK41*'Pronóstico2 Público'!$CR41</f>
        <v>0</v>
      </c>
      <c r="CL41" s="65">
        <f>'Pronóstico1 Público'!CL41*'Pronóstico2 Público'!$CR41</f>
        <v>0</v>
      </c>
      <c r="CM41" s="65">
        <f>'Pronóstico1 Público'!CM41*'Pronóstico2 Público'!$CR41</f>
        <v>0</v>
      </c>
      <c r="CN41" s="65">
        <f>'Pronóstico1 Público'!CN41*'Pronóstico2 Público'!$CR41</f>
        <v>0</v>
      </c>
      <c r="CP41" s="71">
        <f t="shared" si="0"/>
        <v>3.129999999999999</v>
      </c>
      <c r="CR41">
        <f>'Insumo 2'!$C$5/'Pronóstico1 Público'!CP41</f>
        <v>1.1197104254998853</v>
      </c>
    </row>
    <row r="42" spans="1:96">
      <c r="A42">
        <f>'Población %'!A87</f>
        <v>2026</v>
      </c>
      <c r="B42" s="65">
        <f>'Pronóstico1 Público'!B42*'Pronóstico2 Público'!$CR42</f>
        <v>3.2958285731071887E-3</v>
      </c>
      <c r="C42" s="65">
        <f>'Pronóstico1 Público'!C42*'Pronóstico2 Público'!$CR42</f>
        <v>4.7934398864258694E-3</v>
      </c>
      <c r="D42" s="65">
        <f>'Pronóstico1 Público'!D42*'Pronóstico2 Público'!$CR42</f>
        <v>1.0275977486823931E-2</v>
      </c>
      <c r="E42" s="65">
        <f>'Pronóstico1 Público'!E42*'Pronóstico2 Público'!$CR42</f>
        <v>2.2861496576108059E-2</v>
      </c>
      <c r="F42" s="65">
        <f>'Pronóstico1 Público'!F42*'Pronóstico2 Público'!$CR42</f>
        <v>5.113639852082881E-2</v>
      </c>
      <c r="G42" s="65">
        <f>'Pronóstico1 Público'!G42*'Pronóstico2 Público'!$CR42</f>
        <v>9.4883460449971424E-2</v>
      </c>
      <c r="H42" s="65">
        <f>'Pronóstico1 Público'!H42*'Pronóstico2 Público'!$CR42</f>
        <v>0.13554300829325028</v>
      </c>
      <c r="I42" s="65">
        <f>'Pronóstico1 Público'!I42*'Pronóstico2 Público'!$CR42</f>
        <v>0.15457366984903154</v>
      </c>
      <c r="J42" s="65">
        <f>'Pronóstico1 Público'!J42*'Pronóstico2 Público'!$CR42</f>
        <v>0.15197509173770651</v>
      </c>
      <c r="K42" s="65">
        <f>'Pronóstico1 Público'!K42*'Pronóstico2 Público'!$CR42</f>
        <v>0.15276615035939148</v>
      </c>
      <c r="L42" s="65">
        <f>'Pronóstico1 Público'!L42*'Pronóstico2 Público'!$CR42</f>
        <v>0.15400018580362854</v>
      </c>
      <c r="M42" s="65">
        <f>'Pronóstico1 Público'!M42*'Pronóstico2 Público'!$CR42</f>
        <v>0.15115892025821565</v>
      </c>
      <c r="N42" s="65">
        <f>'Pronóstico1 Público'!N42*'Pronóstico2 Público'!$CR42</f>
        <v>0.15298101169124295</v>
      </c>
      <c r="O42" s="65">
        <f>'Pronóstico1 Público'!O42*'Pronóstico2 Público'!$CR42</f>
        <v>0.17132500515490726</v>
      </c>
      <c r="P42" s="65">
        <f>'Pronóstico1 Público'!P42*'Pronóstico2 Público'!$CR42</f>
        <v>0.15335901535187096</v>
      </c>
      <c r="Q42" s="65">
        <f>'Pronóstico1 Público'!Q42*'Pronóstico2 Público'!$CR42</f>
        <v>0.1774902382074959</v>
      </c>
      <c r="R42" s="65">
        <f>'Pronóstico1 Público'!R42*'Pronóstico2 Público'!$CR42</f>
        <v>0.16862611660975174</v>
      </c>
      <c r="S42" s="65">
        <f>'Pronóstico1 Público'!S42*'Pronóstico2 Público'!$CR42</f>
        <v>0.14818160105021036</v>
      </c>
      <c r="T42" s="65">
        <f>'Pronóstico1 Público'!T42*'Pronóstico2 Público'!$CR42</f>
        <v>0.13481423692473929</v>
      </c>
      <c r="U42" s="65">
        <f>'Pronóstico1 Público'!U42*'Pronóstico2 Público'!$CR42</f>
        <v>0.13025917793226127</v>
      </c>
      <c r="V42" s="65">
        <f>'Pronóstico1 Público'!V42*'Pronóstico2 Público'!$CR42</f>
        <v>0.12012460468648893</v>
      </c>
      <c r="W42" s="65">
        <f>'Pronóstico1 Público'!W42*'Pronóstico2 Público'!$CR42</f>
        <v>0.10958055499449543</v>
      </c>
      <c r="X42" s="65">
        <f>'Pronóstico1 Público'!X42*'Pronóstico2 Público'!$CR42</f>
        <v>0.10460790043185465</v>
      </c>
      <c r="Y42" s="65">
        <f>'Pronóstico1 Público'!Y42*'Pronóstico2 Público'!$CR42</f>
        <v>7.2150363217257249E-2</v>
      </c>
      <c r="Z42" s="65">
        <f>'Pronóstico1 Público'!Z42*'Pronóstico2 Público'!$CR42</f>
        <v>5.675807522335434E-2</v>
      </c>
      <c r="AA42" s="65">
        <f>'Pronóstico1 Público'!AA42*'Pronóstico2 Público'!$CR42</f>
        <v>5.7622355861908794E-2</v>
      </c>
      <c r="AB42" s="65">
        <f>'Pronóstico1 Público'!AB42*'Pronóstico2 Público'!$CR42</f>
        <v>6.0640386686062538E-2</v>
      </c>
      <c r="AC42" s="65">
        <f>'Pronóstico1 Público'!AC42*'Pronóstico2 Público'!$CR42</f>
        <v>3.1809193990268873E-2</v>
      </c>
      <c r="AD42" s="65">
        <f>'Pronóstico1 Público'!AD42*'Pronóstico2 Público'!$CR42</f>
        <v>4.3604533096001798E-2</v>
      </c>
      <c r="AE42" s="65">
        <f>'Pronóstico1 Público'!AE42*'Pronóstico2 Público'!$CR42</f>
        <v>2.6058227841216069E-2</v>
      </c>
      <c r="AF42" s="65">
        <f>'Pronóstico1 Público'!AF42*'Pronóstico2 Público'!$CR42</f>
        <v>2.0825712459409399E-2</v>
      </c>
      <c r="AG42" s="65">
        <f>'Pronóstico1 Público'!AG42*'Pronóstico2 Público'!$CR42</f>
        <v>1.2500214176965771E-2</v>
      </c>
      <c r="AH42" s="65">
        <f>'Pronóstico1 Público'!AH42*'Pronóstico2 Público'!$CR42</f>
        <v>9.4771295481364971E-3</v>
      </c>
      <c r="AI42" s="65">
        <f>'Pronóstico1 Público'!AI42*'Pronóstico2 Público'!$CR42</f>
        <v>1.4027890439994089E-2</v>
      </c>
      <c r="AJ42" s="65">
        <f>'Pronóstico1 Público'!AJ42*'Pronóstico2 Público'!$CR42</f>
        <v>5.141744274021076E-3</v>
      </c>
      <c r="AK42" s="65">
        <f>'Pronóstico1 Público'!AK42*'Pronóstico2 Público'!$CR42</f>
        <v>7.5361034130028669E-3</v>
      </c>
      <c r="AL42" s="65">
        <f>'Pronóstico1 Público'!AL42*'Pronóstico2 Público'!$CR42</f>
        <v>7.4975989156513398E-3</v>
      </c>
      <c r="AM42" s="65">
        <f>'Pronóstico1 Público'!AM42*'Pronóstico2 Público'!$CR42</f>
        <v>7.8615689276167518E-3</v>
      </c>
      <c r="AN42" s="65">
        <f>'Pronóstico1 Público'!AN42*'Pronóstico2 Público'!$CR42</f>
        <v>6.3124032634328019E-3</v>
      </c>
      <c r="AO42" s="65">
        <f>'Pronóstico1 Público'!AO42*'Pronóstico2 Público'!$CR42</f>
        <v>3.7566216576570641E-3</v>
      </c>
      <c r="AP42" s="65">
        <f>'Pronóstico1 Público'!AP42*'Pronóstico2 Público'!$CR42</f>
        <v>3.1870293951380461E-3</v>
      </c>
      <c r="AQ42" s="65">
        <f>'Pronóstico1 Público'!AQ42*'Pronóstico2 Público'!$CR42</f>
        <v>2.5811320629848091E-3</v>
      </c>
      <c r="AR42" s="65">
        <f>'Pronóstico1 Público'!AR42*'Pronóstico2 Público'!$CR42</f>
        <v>2.4741611421631071E-3</v>
      </c>
      <c r="AS42" s="65">
        <f>'Pronóstico1 Público'!AS42*'Pronóstico2 Público'!$CR42</f>
        <v>3.1919117928188709E-3</v>
      </c>
      <c r="AT42" s="65">
        <f>'Pronóstico1 Público'!AT42*'Pronóstico2 Público'!$CR42</f>
        <v>2.5637768054810059E-3</v>
      </c>
      <c r="AU42" s="65">
        <f>'Pronóstico1 Público'!AU42*'Pronóstico2 Público'!$CR42</f>
        <v>2.3193492546481156E-3</v>
      </c>
      <c r="AV42" s="65">
        <f>'Pronóstico1 Público'!AV42*'Pronóstico2 Público'!$CR42</f>
        <v>3.2384915003230903E-3</v>
      </c>
      <c r="AW42" s="65">
        <f>'Pronóstico1 Público'!AW42*'Pronóstico2 Público'!$CR42</f>
        <v>2.2791384773652645E-3</v>
      </c>
      <c r="AX42" s="65">
        <f>'Pronóstico1 Público'!AX42*'Pronóstico2 Público'!$CR42</f>
        <v>2.2687559070482303E-3</v>
      </c>
      <c r="AY42" s="65">
        <f>'Pronóstico1 Público'!AY42*'Pronóstico2 Público'!$CR42</f>
        <v>2.4327721320248829E-3</v>
      </c>
      <c r="AZ42" s="65">
        <f>'Pronóstico1 Público'!AZ42*'Pronóstico2 Público'!$CR42</f>
        <v>9.7244665189589118E-4</v>
      </c>
      <c r="BA42" s="65">
        <f>'Pronóstico1 Público'!BA42*'Pronóstico2 Público'!$CR42</f>
        <v>0</v>
      </c>
      <c r="BB42" s="65">
        <f>'Pronóstico1 Público'!BB42*'Pronóstico2 Público'!$CR42</f>
        <v>0</v>
      </c>
      <c r="BC42" s="65">
        <f>'Pronóstico1 Público'!BC42*'Pronóstico2 Público'!$CR42</f>
        <v>2.1619154555536731E-4</v>
      </c>
      <c r="BD42" s="65">
        <f>'Pronóstico1 Público'!BD42*'Pronóstico2 Público'!$CR42</f>
        <v>0</v>
      </c>
      <c r="BE42" s="65">
        <f>'Pronóstico1 Público'!BE42*'Pronóstico2 Público'!$CR42</f>
        <v>0</v>
      </c>
      <c r="BF42" s="65">
        <f>'Pronóstico1 Público'!BF42*'Pronóstico2 Público'!$CR42</f>
        <v>0</v>
      </c>
      <c r="BG42" s="65">
        <f>'Pronóstico1 Público'!BG42*'Pronóstico2 Público'!$CR42</f>
        <v>0</v>
      </c>
      <c r="BH42" s="65">
        <f>'Pronóstico1 Público'!BH42*'Pronóstico2 Público'!$CR42</f>
        <v>0</v>
      </c>
      <c r="BI42" s="65">
        <f>'Pronóstico1 Público'!BI42*'Pronóstico2 Público'!$CR42</f>
        <v>6.0607020491359651E-5</v>
      </c>
      <c r="BJ42" s="65">
        <f>'Pronóstico1 Público'!BJ42*'Pronóstico2 Público'!$CR42</f>
        <v>0</v>
      </c>
      <c r="BK42" s="65">
        <f>'Pronóstico1 Público'!BK42*'Pronóstico2 Público'!$CR42</f>
        <v>0</v>
      </c>
      <c r="BL42" s="65">
        <f>'Pronóstico1 Público'!BL42*'Pronóstico2 Público'!$CR42</f>
        <v>0</v>
      </c>
      <c r="BM42" s="65">
        <f>'Pronóstico1 Público'!BM42*'Pronóstico2 Público'!$CR42</f>
        <v>0</v>
      </c>
      <c r="BN42" s="65">
        <f>'Pronóstico1 Público'!BN42*'Pronóstico2 Público'!$CR42</f>
        <v>2.1022490295197863E-5</v>
      </c>
      <c r="BO42" s="65">
        <f>'Pronóstico1 Público'!BO42*'Pronóstico2 Público'!$CR42</f>
        <v>0</v>
      </c>
      <c r="BP42" s="65">
        <f>'Pronóstico1 Público'!BP42*'Pronóstico2 Público'!$CR42</f>
        <v>0</v>
      </c>
      <c r="BQ42" s="65">
        <f>'Pronóstico1 Público'!BQ42*'Pronóstico2 Público'!$CR42</f>
        <v>0</v>
      </c>
      <c r="BR42" s="65">
        <f>'Pronóstico1 Público'!BR42*'Pronóstico2 Público'!$CR42</f>
        <v>0</v>
      </c>
      <c r="BS42" s="65">
        <f>'Pronóstico1 Público'!BS42*'Pronóstico2 Público'!$CR42</f>
        <v>0</v>
      </c>
      <c r="BT42" s="65">
        <f>'Pronóstico1 Público'!BT42*'Pronóstico2 Público'!$CR42</f>
        <v>0</v>
      </c>
      <c r="BU42" s="65">
        <f>'Pronóstico1 Público'!BU42*'Pronóstico2 Público'!$CR42</f>
        <v>0</v>
      </c>
      <c r="BV42" s="65">
        <f>'Pronóstico1 Público'!BV42*'Pronóstico2 Público'!$CR42</f>
        <v>0</v>
      </c>
      <c r="BW42" s="65">
        <f>'Pronóstico1 Público'!BW42*'Pronóstico2 Público'!$CR42</f>
        <v>0</v>
      </c>
      <c r="BX42" s="65">
        <f>'Pronóstico1 Público'!BX42*'Pronóstico2 Público'!$CR42</f>
        <v>0</v>
      </c>
      <c r="BY42" s="65">
        <f>'Pronóstico1 Público'!BY42*'Pronóstico2 Público'!$CR42</f>
        <v>0</v>
      </c>
      <c r="BZ42" s="65">
        <f>'Pronóstico1 Público'!BZ42*'Pronóstico2 Público'!$CR42</f>
        <v>0</v>
      </c>
      <c r="CA42" s="65">
        <f>'Pronóstico1 Público'!CA42*'Pronóstico2 Público'!$CR42</f>
        <v>0</v>
      </c>
      <c r="CB42" s="65">
        <f>'Pronóstico1 Público'!CB42*'Pronóstico2 Público'!$CR42</f>
        <v>0</v>
      </c>
      <c r="CC42" s="65">
        <f>'Pronóstico1 Público'!CC42*'Pronóstico2 Público'!$CR42</f>
        <v>0</v>
      </c>
      <c r="CD42" s="65">
        <f>'Pronóstico1 Público'!CD42*'Pronóstico2 Público'!$CR42</f>
        <v>0</v>
      </c>
      <c r="CE42" s="65">
        <f>'Pronóstico1 Público'!CE42*'Pronóstico2 Público'!$CR42</f>
        <v>0</v>
      </c>
      <c r="CF42" s="65">
        <f>'Pronóstico1 Público'!CF42*'Pronóstico2 Público'!$CR42</f>
        <v>0</v>
      </c>
      <c r="CG42" s="65">
        <f>'Pronóstico1 Público'!CG42*'Pronóstico2 Público'!$CR42</f>
        <v>0</v>
      </c>
      <c r="CH42" s="65">
        <f>'Pronóstico1 Público'!CH42*'Pronóstico2 Público'!$CR42</f>
        <v>0</v>
      </c>
      <c r="CI42" s="65">
        <f>'Pronóstico1 Público'!CI42*'Pronóstico2 Público'!$CR42</f>
        <v>0</v>
      </c>
      <c r="CJ42" s="65">
        <f>'Pronóstico1 Público'!CJ42*'Pronóstico2 Público'!$CR42</f>
        <v>0</v>
      </c>
      <c r="CK42" s="65">
        <f>'Pronóstico1 Público'!CK42*'Pronóstico2 Público'!$CR42</f>
        <v>0</v>
      </c>
      <c r="CL42" s="65">
        <f>'Pronóstico1 Público'!CL42*'Pronóstico2 Público'!$CR42</f>
        <v>0</v>
      </c>
      <c r="CM42" s="65">
        <f>'Pronóstico1 Público'!CM42*'Pronóstico2 Público'!$CR42</f>
        <v>0</v>
      </c>
      <c r="CN42" s="65">
        <f>'Pronóstico1 Público'!CN42*'Pronóstico2 Público'!$CR42</f>
        <v>0</v>
      </c>
      <c r="CP42" s="71">
        <f t="shared" si="0"/>
        <v>3.129999999999999</v>
      </c>
      <c r="CR42">
        <f>'Insumo 2'!$C$5/'Pronóstico1 Público'!CP42</f>
        <v>1.132608488462125</v>
      </c>
    </row>
    <row r="43" spans="1:96">
      <c r="A43">
        <f>'Población %'!A88</f>
        <v>2027</v>
      </c>
      <c r="B43" s="65">
        <f>'Pronóstico1 Público'!B43*'Pronóstico2 Público'!$CR43</f>
        <v>3.2710810210985456E-3</v>
      </c>
      <c r="C43" s="65">
        <f>'Pronóstico1 Público'!C43*'Pronóstico2 Público'!$CR43</f>
        <v>4.7778559761821014E-3</v>
      </c>
      <c r="D43" s="65">
        <f>'Pronóstico1 Público'!D43*'Pronóstico2 Público'!$CR43</f>
        <v>1.0171494642901523E-2</v>
      </c>
      <c r="E43" s="65">
        <f>'Pronóstico1 Público'!E43*'Pronóstico2 Público'!$CR43</f>
        <v>2.267472493467643E-2</v>
      </c>
      <c r="F43" s="65">
        <f>'Pronóstico1 Público'!F43*'Pronóstico2 Público'!$CR43</f>
        <v>5.0829393808613954E-2</v>
      </c>
      <c r="G43" s="65">
        <f>'Pronóstico1 Público'!G43*'Pronóstico2 Público'!$CR43</f>
        <v>9.4529134966787998E-2</v>
      </c>
      <c r="H43" s="65">
        <f>'Pronóstico1 Público'!H43*'Pronóstico2 Público'!$CR43</f>
        <v>0.13532591058205073</v>
      </c>
      <c r="I43" s="65">
        <f>'Pronóstico1 Público'!I43*'Pronóstico2 Público'!$CR43</f>
        <v>0.15464292328525936</v>
      </c>
      <c r="J43" s="65">
        <f>'Pronóstico1 Público'!J43*'Pronóstico2 Público'!$CR43</f>
        <v>0.15247888442379115</v>
      </c>
      <c r="K43" s="65">
        <f>'Pronóstico1 Público'!K43*'Pronóstico2 Público'!$CR43</f>
        <v>0.15365031005874716</v>
      </c>
      <c r="L43" s="65">
        <f>'Pronóstico1 Público'!L43*'Pronóstico2 Público'!$CR43</f>
        <v>0.15504270396757805</v>
      </c>
      <c r="M43" s="65">
        <f>'Pronóstico1 Público'!M43*'Pronóstico2 Público'!$CR43</f>
        <v>0.15213331929838111</v>
      </c>
      <c r="N43" s="65">
        <f>'Pronóstico1 Público'!N43*'Pronóstico2 Público'!$CR43</f>
        <v>0.1539531304926495</v>
      </c>
      <c r="O43" s="65">
        <f>'Pronóstico1 Público'!O43*'Pronóstico2 Público'!$CR43</f>
        <v>0.17213267810337538</v>
      </c>
      <c r="P43" s="65">
        <f>'Pronóstico1 Público'!P43*'Pronóstico2 Público'!$CR43</f>
        <v>0.15369686637271771</v>
      </c>
      <c r="Q43" s="65">
        <f>'Pronóstico1 Público'!Q43*'Pronóstico2 Público'!$CR43</f>
        <v>0.17755386438720341</v>
      </c>
      <c r="R43" s="65">
        <f>'Pronóstico1 Público'!R43*'Pronóstico2 Público'!$CR43</f>
        <v>0.16854923138480146</v>
      </c>
      <c r="S43" s="65">
        <f>'Pronóstico1 Público'!S43*'Pronóstico2 Público'!$CR43</f>
        <v>0.14787405175264104</v>
      </c>
      <c r="T43" s="65">
        <f>'Pronóstico1 Público'!T43*'Pronóstico2 Público'!$CR43</f>
        <v>0.13455188320789013</v>
      </c>
      <c r="U43" s="65">
        <f>'Pronóstico1 Público'!U43*'Pronóstico2 Público'!$CR43</f>
        <v>0.13014275012745008</v>
      </c>
      <c r="V43" s="65">
        <f>'Pronóstico1 Público'!V43*'Pronóstico2 Público'!$CR43</f>
        <v>0.12000621930712452</v>
      </c>
      <c r="W43" s="65">
        <f>'Pronóstico1 Público'!W43*'Pronóstico2 Público'!$CR43</f>
        <v>0.10946762195679929</v>
      </c>
      <c r="X43" s="65">
        <f>'Pronóstico1 Público'!X43*'Pronóstico2 Público'!$CR43</f>
        <v>0.10475317727791245</v>
      </c>
      <c r="Y43" s="65">
        <f>'Pronóstico1 Público'!Y43*'Pronóstico2 Público'!$CR43</f>
        <v>7.15134968042202E-2</v>
      </c>
      <c r="Z43" s="65">
        <f>'Pronóstico1 Público'!Z43*'Pronóstico2 Público'!$CR43</f>
        <v>5.5395559754901388E-2</v>
      </c>
      <c r="AA43" s="65">
        <f>'Pronóstico1 Público'!AA43*'Pronóstico2 Público'!$CR43</f>
        <v>5.5810516022744651E-2</v>
      </c>
      <c r="AB43" s="65">
        <f>'Pronóstico1 Público'!AB43*'Pronóstico2 Público'!$CR43</f>
        <v>5.8989037649958997E-2</v>
      </c>
      <c r="AC43" s="65">
        <f>'Pronóstico1 Público'!AC43*'Pronóstico2 Público'!$CR43</f>
        <v>3.0984504547580092E-2</v>
      </c>
      <c r="AD43" s="65">
        <f>'Pronóstico1 Público'!AD43*'Pronóstico2 Público'!$CR43</f>
        <v>4.2975714784349604E-2</v>
      </c>
      <c r="AE43" s="65">
        <f>'Pronóstico1 Público'!AE43*'Pronóstico2 Público'!$CR43</f>
        <v>2.6133166309080916E-2</v>
      </c>
      <c r="AF43" s="65">
        <f>'Pronóstico1 Público'!AF43*'Pronóstico2 Público'!$CR43</f>
        <v>2.1150278685025951E-2</v>
      </c>
      <c r="AG43" s="65">
        <f>'Pronóstico1 Público'!AG43*'Pronóstico2 Público'!$CR43</f>
        <v>1.2699945795777403E-2</v>
      </c>
      <c r="AH43" s="65">
        <f>'Pronóstico1 Público'!AH43*'Pronóstico2 Público'!$CR43</f>
        <v>9.6418616503225977E-3</v>
      </c>
      <c r="AI43" s="65">
        <f>'Pronóstico1 Público'!AI43*'Pronóstico2 Público'!$CR43</f>
        <v>1.4386294395010104E-2</v>
      </c>
      <c r="AJ43" s="65">
        <f>'Pronóstico1 Público'!AJ43*'Pronóstico2 Público'!$CR43</f>
        <v>5.3258642021426529E-3</v>
      </c>
      <c r="AK43" s="65">
        <f>'Pronóstico1 Público'!AK43*'Pronóstico2 Público'!$CR43</f>
        <v>7.8634938065919348E-3</v>
      </c>
      <c r="AL43" s="65">
        <f>'Pronóstico1 Público'!AL43*'Pronóstico2 Público'!$CR43</f>
        <v>7.8457834090138543E-3</v>
      </c>
      <c r="AM43" s="65">
        <f>'Pronóstico1 Público'!AM43*'Pronóstico2 Público'!$CR43</f>
        <v>8.2618212730571176E-3</v>
      </c>
      <c r="AN43" s="65">
        <f>'Pronóstico1 Público'!AN43*'Pronóstico2 Público'!$CR43</f>
        <v>6.6052382914043558E-3</v>
      </c>
      <c r="AO43" s="65">
        <f>'Pronóstico1 Público'!AO43*'Pronóstico2 Público'!$CR43</f>
        <v>3.8905202021152631E-3</v>
      </c>
      <c r="AP43" s="65">
        <f>'Pronóstico1 Público'!AP43*'Pronóstico2 Público'!$CR43</f>
        <v>3.2749372592374257E-3</v>
      </c>
      <c r="AQ43" s="65">
        <f>'Pronóstico1 Público'!AQ43*'Pronóstico2 Público'!$CR43</f>
        <v>2.6570919030657848E-3</v>
      </c>
      <c r="AR43" s="65">
        <f>'Pronóstico1 Público'!AR43*'Pronóstico2 Público'!$CR43</f>
        <v>2.5494642926459422E-3</v>
      </c>
      <c r="AS43" s="65">
        <f>'Pronóstico1 Público'!AS43*'Pronóstico2 Público'!$CR43</f>
        <v>3.2688635315544861E-3</v>
      </c>
      <c r="AT43" s="65">
        <f>'Pronóstico1 Público'!AT43*'Pronóstico2 Público'!$CR43</f>
        <v>2.6026461325195645E-3</v>
      </c>
      <c r="AU43" s="65">
        <f>'Pronóstico1 Público'!AU43*'Pronóstico2 Público'!$CR43</f>
        <v>2.340503993438534E-3</v>
      </c>
      <c r="AV43" s="65">
        <f>'Pronóstico1 Público'!AV43*'Pronóstico2 Público'!$CR43</f>
        <v>3.2648984344127796E-3</v>
      </c>
      <c r="AW43" s="65">
        <f>'Pronóstico1 Público'!AW43*'Pronóstico2 Público'!$CR43</f>
        <v>2.292518030961413E-3</v>
      </c>
      <c r="AX43" s="65">
        <f>'Pronóstico1 Público'!AX43*'Pronóstico2 Público'!$CR43</f>
        <v>2.2912034305110135E-3</v>
      </c>
      <c r="AY43" s="65">
        <f>'Pronóstico1 Público'!AY43*'Pronóstico2 Público'!$CR43</f>
        <v>2.4759614725079638E-3</v>
      </c>
      <c r="AZ43" s="65">
        <f>'Pronóstico1 Público'!AZ43*'Pronóstico2 Público'!$CR43</f>
        <v>9.9492819182639587E-4</v>
      </c>
      <c r="BA43" s="65">
        <f>'Pronóstico1 Público'!BA43*'Pronóstico2 Público'!$CR43</f>
        <v>0</v>
      </c>
      <c r="BB43" s="65">
        <f>'Pronóstico1 Público'!BB43*'Pronóstico2 Público'!$CR43</f>
        <v>0</v>
      </c>
      <c r="BC43" s="65">
        <f>'Pronóstico1 Público'!BC43*'Pronóstico2 Público'!$CR43</f>
        <v>2.2102847332775133E-4</v>
      </c>
      <c r="BD43" s="65">
        <f>'Pronóstico1 Público'!BD43*'Pronóstico2 Público'!$CR43</f>
        <v>0</v>
      </c>
      <c r="BE43" s="65">
        <f>'Pronóstico1 Público'!BE43*'Pronóstico2 Público'!$CR43</f>
        <v>0</v>
      </c>
      <c r="BF43" s="65">
        <f>'Pronóstico1 Público'!BF43*'Pronóstico2 Público'!$CR43</f>
        <v>0</v>
      </c>
      <c r="BG43" s="65">
        <f>'Pronóstico1 Público'!BG43*'Pronóstico2 Público'!$CR43</f>
        <v>0</v>
      </c>
      <c r="BH43" s="65">
        <f>'Pronóstico1 Público'!BH43*'Pronóstico2 Público'!$CR43</f>
        <v>0</v>
      </c>
      <c r="BI43" s="65">
        <f>'Pronóstico1 Público'!BI43*'Pronóstico2 Público'!$CR43</f>
        <v>6.1995463464514886E-5</v>
      </c>
      <c r="BJ43" s="65">
        <f>'Pronóstico1 Público'!BJ43*'Pronóstico2 Público'!$CR43</f>
        <v>0</v>
      </c>
      <c r="BK43" s="65">
        <f>'Pronóstico1 Público'!BK43*'Pronóstico2 Público'!$CR43</f>
        <v>0</v>
      </c>
      <c r="BL43" s="65">
        <f>'Pronóstico1 Público'!BL43*'Pronóstico2 Público'!$CR43</f>
        <v>0</v>
      </c>
      <c r="BM43" s="65">
        <f>'Pronóstico1 Público'!BM43*'Pronóstico2 Público'!$CR43</f>
        <v>0</v>
      </c>
      <c r="BN43" s="65">
        <f>'Pronóstico1 Público'!BN43*'Pronóstico2 Público'!$CR43</f>
        <v>2.1650470595097217E-5</v>
      </c>
      <c r="BO43" s="65">
        <f>'Pronóstico1 Público'!BO43*'Pronóstico2 Público'!$CR43</f>
        <v>0</v>
      </c>
      <c r="BP43" s="65">
        <f>'Pronóstico1 Público'!BP43*'Pronóstico2 Público'!$CR43</f>
        <v>0</v>
      </c>
      <c r="BQ43" s="65">
        <f>'Pronóstico1 Público'!BQ43*'Pronóstico2 Público'!$CR43</f>
        <v>0</v>
      </c>
      <c r="BR43" s="65">
        <f>'Pronóstico1 Público'!BR43*'Pronóstico2 Público'!$CR43</f>
        <v>0</v>
      </c>
      <c r="BS43" s="65">
        <f>'Pronóstico1 Público'!BS43*'Pronóstico2 Público'!$CR43</f>
        <v>0</v>
      </c>
      <c r="BT43" s="65">
        <f>'Pronóstico1 Público'!BT43*'Pronóstico2 Público'!$CR43</f>
        <v>0</v>
      </c>
      <c r="BU43" s="65">
        <f>'Pronóstico1 Público'!BU43*'Pronóstico2 Público'!$CR43</f>
        <v>0</v>
      </c>
      <c r="BV43" s="65">
        <f>'Pronóstico1 Público'!BV43*'Pronóstico2 Público'!$CR43</f>
        <v>0</v>
      </c>
      <c r="BW43" s="65">
        <f>'Pronóstico1 Público'!BW43*'Pronóstico2 Público'!$CR43</f>
        <v>0</v>
      </c>
      <c r="BX43" s="65">
        <f>'Pronóstico1 Público'!BX43*'Pronóstico2 Público'!$CR43</f>
        <v>0</v>
      </c>
      <c r="BY43" s="65">
        <f>'Pronóstico1 Público'!BY43*'Pronóstico2 Público'!$CR43</f>
        <v>0</v>
      </c>
      <c r="BZ43" s="65">
        <f>'Pronóstico1 Público'!BZ43*'Pronóstico2 Público'!$CR43</f>
        <v>0</v>
      </c>
      <c r="CA43" s="65">
        <f>'Pronóstico1 Público'!CA43*'Pronóstico2 Público'!$CR43</f>
        <v>0</v>
      </c>
      <c r="CB43" s="65">
        <f>'Pronóstico1 Público'!CB43*'Pronóstico2 Público'!$CR43</f>
        <v>0</v>
      </c>
      <c r="CC43" s="65">
        <f>'Pronóstico1 Público'!CC43*'Pronóstico2 Público'!$CR43</f>
        <v>0</v>
      </c>
      <c r="CD43" s="65">
        <f>'Pronóstico1 Público'!CD43*'Pronóstico2 Público'!$CR43</f>
        <v>0</v>
      </c>
      <c r="CE43" s="65">
        <f>'Pronóstico1 Público'!CE43*'Pronóstico2 Público'!$CR43</f>
        <v>0</v>
      </c>
      <c r="CF43" s="65">
        <f>'Pronóstico1 Público'!CF43*'Pronóstico2 Público'!$CR43</f>
        <v>0</v>
      </c>
      <c r="CG43" s="65">
        <f>'Pronóstico1 Público'!CG43*'Pronóstico2 Público'!$CR43</f>
        <v>0</v>
      </c>
      <c r="CH43" s="65">
        <f>'Pronóstico1 Público'!CH43*'Pronóstico2 Público'!$CR43</f>
        <v>0</v>
      </c>
      <c r="CI43" s="65">
        <f>'Pronóstico1 Público'!CI43*'Pronóstico2 Público'!$CR43</f>
        <v>0</v>
      </c>
      <c r="CJ43" s="65">
        <f>'Pronóstico1 Público'!CJ43*'Pronóstico2 Público'!$CR43</f>
        <v>0</v>
      </c>
      <c r="CK43" s="65">
        <f>'Pronóstico1 Público'!CK43*'Pronóstico2 Público'!$CR43</f>
        <v>0</v>
      </c>
      <c r="CL43" s="65">
        <f>'Pronóstico1 Público'!CL43*'Pronóstico2 Público'!$CR43</f>
        <v>0</v>
      </c>
      <c r="CM43" s="65">
        <f>'Pronóstico1 Público'!CM43*'Pronóstico2 Público'!$CR43</f>
        <v>0</v>
      </c>
      <c r="CN43" s="65">
        <f>'Pronóstico1 Público'!CN43*'Pronóstico2 Público'!$CR43</f>
        <v>0</v>
      </c>
      <c r="CP43" s="71">
        <f t="shared" si="0"/>
        <v>3.1299999999999994</v>
      </c>
      <c r="CR43">
        <f>'Insumo 2'!$C$5/'Pronóstico1 Público'!CP43</f>
        <v>1.1450439128223744</v>
      </c>
    </row>
    <row r="44" spans="1:96">
      <c r="A44">
        <f>'Población %'!A89</f>
        <v>2028</v>
      </c>
      <c r="B44" s="65">
        <f>'Pronóstico1 Público'!B44*'Pronóstico2 Público'!$CR44</f>
        <v>3.2492196635492492E-3</v>
      </c>
      <c r="C44" s="65">
        <f>'Pronóstico1 Público'!C44*'Pronóstico2 Público'!$CR44</f>
        <v>4.7391397546698699E-3</v>
      </c>
      <c r="D44" s="65">
        <f>'Pronóstico1 Público'!D44*'Pronóstico2 Público'!$CR44</f>
        <v>1.0153252120670852E-2</v>
      </c>
      <c r="E44" s="65">
        <f>'Pronóstico1 Público'!E44*'Pronóstico2 Público'!$CR44</f>
        <v>2.2469513515019714E-2</v>
      </c>
      <c r="F44" s="65">
        <f>'Pronóstico1 Público'!F44*'Pronóstico2 Público'!$CR44</f>
        <v>5.044329582645362E-2</v>
      </c>
      <c r="G44" s="65">
        <f>'Pronóstico1 Público'!G44*'Pronóstico2 Público'!$CR44</f>
        <v>9.3979337955010164E-2</v>
      </c>
      <c r="H44" s="65">
        <f>'Pronóstico1 Público'!H44*'Pronóstico2 Público'!$CR44</f>
        <v>0.1348050651636622</v>
      </c>
      <c r="I44" s="65">
        <f>'Pronóstico1 Público'!I44*'Pronóstico2 Público'!$CR44</f>
        <v>0.15432901554213757</v>
      </c>
      <c r="J44" s="65">
        <f>'Pronóstico1 Público'!J44*'Pronóstico2 Público'!$CR44</f>
        <v>0.15242777021439258</v>
      </c>
      <c r="K44" s="65">
        <f>'Pronóstico1 Público'!K44*'Pronóstico2 Público'!$CR44</f>
        <v>0.15411063136592595</v>
      </c>
      <c r="L44" s="65">
        <f>'Pronóstico1 Público'!L44*'Pronóstico2 Público'!$CR44</f>
        <v>0.15602064946123825</v>
      </c>
      <c r="M44" s="65">
        <f>'Pronóstico1 Público'!M44*'Pronóstico2 Público'!$CR44</f>
        <v>0.15332290399784398</v>
      </c>
      <c r="N44" s="65">
        <f>'Pronóstico1 Público'!N44*'Pronóstico2 Público'!$CR44</f>
        <v>0.15507601357884723</v>
      </c>
      <c r="O44" s="65">
        <f>'Pronóstico1 Público'!O44*'Pronóstico2 Público'!$CR44</f>
        <v>0.17335941146057293</v>
      </c>
      <c r="P44" s="65">
        <f>'Pronóstico1 Público'!P44*'Pronóstico2 Público'!$CR44</f>
        <v>0.15452352484482937</v>
      </c>
      <c r="Q44" s="65">
        <f>'Pronóstico1 Público'!Q44*'Pronóstico2 Público'!$CR44</f>
        <v>0.17802516984184083</v>
      </c>
      <c r="R44" s="65">
        <f>'Pronóstico1 Público'!R44*'Pronóstico2 Público'!$CR44</f>
        <v>0.16865631892568472</v>
      </c>
      <c r="S44" s="65">
        <f>'Pronóstico1 Público'!S44*'Pronóstico2 Público'!$CR44</f>
        <v>0.1478447233332264</v>
      </c>
      <c r="T44" s="65">
        <f>'Pronóstico1 Público'!T44*'Pronóstico2 Público'!$CR44</f>
        <v>0.13430337617497615</v>
      </c>
      <c r="U44" s="65">
        <f>'Pronóstico1 Público'!U44*'Pronóstico2 Público'!$CR44</f>
        <v>0.1298949240139087</v>
      </c>
      <c r="V44" s="65">
        <f>'Pronóstico1 Público'!V44*'Pronóstico2 Público'!$CR44</f>
        <v>0.11987618418339306</v>
      </c>
      <c r="W44" s="65">
        <f>'Pronóstico1 Público'!W44*'Pronóstico2 Público'!$CR44</f>
        <v>0.1093183927402543</v>
      </c>
      <c r="X44" s="65">
        <f>'Pronóstico1 Público'!X44*'Pronóstico2 Público'!$CR44</f>
        <v>0.10459973130416179</v>
      </c>
      <c r="Y44" s="65">
        <f>'Pronóstico1 Público'!Y44*'Pronóstico2 Público'!$CR44</f>
        <v>7.1578900153970587E-2</v>
      </c>
      <c r="Z44" s="65">
        <f>'Pronóstico1 Público'!Z44*'Pronóstico2 Público'!$CR44</f>
        <v>5.4871417515045789E-2</v>
      </c>
      <c r="AA44" s="65">
        <f>'Pronóstico1 Público'!AA44*'Pronóstico2 Público'!$CR44</f>
        <v>5.4426520787384566E-2</v>
      </c>
      <c r="AB44" s="65">
        <f>'Pronóstico1 Público'!AB44*'Pronóstico2 Público'!$CR44</f>
        <v>5.7083237862903514E-2</v>
      </c>
      <c r="AC44" s="65">
        <f>'Pronóstico1 Público'!AC44*'Pronóstico2 Público'!$CR44</f>
        <v>3.0114605514892947E-2</v>
      </c>
      <c r="AD44" s="65">
        <f>'Pronóstico1 Público'!AD44*'Pronóstico2 Público'!$CR44</f>
        <v>4.1826108443999248E-2</v>
      </c>
      <c r="AE44" s="65">
        <f>'Pronóstico1 Público'!AE44*'Pronóstico2 Público'!$CR44</f>
        <v>2.5736749037257187E-2</v>
      </c>
      <c r="AF44" s="65">
        <f>'Pronóstico1 Público'!AF44*'Pronóstico2 Público'!$CR44</f>
        <v>2.1197782408285609E-2</v>
      </c>
      <c r="AG44" s="65">
        <f>'Pronóstico1 Público'!AG44*'Pronóstico2 Público'!$CR44</f>
        <v>1.289086831979145E-2</v>
      </c>
      <c r="AH44" s="65">
        <f>'Pronóstico1 Público'!AH44*'Pronóstico2 Público'!$CR44</f>
        <v>9.7904611468001626E-3</v>
      </c>
      <c r="AI44" s="65">
        <f>'Pronóstico1 Público'!AI44*'Pronóstico2 Público'!$CR44</f>
        <v>1.4627950341092356E-2</v>
      </c>
      <c r="AJ44" s="65">
        <f>'Pronóstico1 Público'!AJ44*'Pronóstico2 Público'!$CR44</f>
        <v>5.4594271788877208E-3</v>
      </c>
      <c r="AK44" s="65">
        <f>'Pronóstico1 Público'!AK44*'Pronóstico2 Público'!$CR44</f>
        <v>8.1426814727954266E-3</v>
      </c>
      <c r="AL44" s="65">
        <f>'Pronóstico1 Público'!AL44*'Pronóstico2 Público'!$CR44</f>
        <v>8.1851838832545046E-3</v>
      </c>
      <c r="AM44" s="65">
        <f>'Pronóstico1 Público'!AM44*'Pronóstico2 Público'!$CR44</f>
        <v>8.6441064438031283E-3</v>
      </c>
      <c r="AN44" s="65">
        <f>'Pronóstico1 Público'!AN44*'Pronóstico2 Público'!$CR44</f>
        <v>6.9407445776960746E-3</v>
      </c>
      <c r="AO44" s="65">
        <f>'Pronóstico1 Público'!AO44*'Pronóstico2 Público'!$CR44</f>
        <v>4.0705011637275331E-3</v>
      </c>
      <c r="AP44" s="65">
        <f>'Pronóstico1 Público'!AP44*'Pronóstico2 Público'!$CR44</f>
        <v>3.3909841123834052E-3</v>
      </c>
      <c r="AQ44" s="65">
        <f>'Pronóstico1 Público'!AQ44*'Pronóstico2 Público'!$CR44</f>
        <v>2.7296973485883276E-3</v>
      </c>
      <c r="AR44" s="65">
        <f>'Pronóstico1 Público'!AR44*'Pronóstico2 Público'!$CR44</f>
        <v>2.6239557926481072E-3</v>
      </c>
      <c r="AS44" s="65">
        <f>'Pronóstico1 Público'!AS44*'Pronóstico2 Público'!$CR44</f>
        <v>3.3677254468400483E-3</v>
      </c>
      <c r="AT44" s="65">
        <f>'Pronóstico1 Público'!AT44*'Pronóstico2 Público'!$CR44</f>
        <v>2.6648357306182065E-3</v>
      </c>
      <c r="AU44" s="65">
        <f>'Pronóstico1 Público'!AU44*'Pronóstico2 Público'!$CR44</f>
        <v>2.3754235463210468E-3</v>
      </c>
      <c r="AV44" s="65">
        <f>'Pronóstico1 Público'!AV44*'Pronóstico2 Público'!$CR44</f>
        <v>3.2938285961413112E-3</v>
      </c>
      <c r="AW44" s="65">
        <f>'Pronóstico1 Público'!AW44*'Pronóstico2 Público'!$CR44</f>
        <v>2.3106293196647398E-3</v>
      </c>
      <c r="AX44" s="65">
        <f>'Pronóstico1 Público'!AX44*'Pronóstico2 Público'!$CR44</f>
        <v>2.3040948679766385E-3</v>
      </c>
      <c r="AY44" s="65">
        <f>'Pronóstico1 Público'!AY44*'Pronóstico2 Público'!$CR44</f>
        <v>2.499966627313385E-3</v>
      </c>
      <c r="AZ44" s="65">
        <f>'Pronóstico1 Público'!AZ44*'Pronóstico2 Público'!$CR44</f>
        <v>1.0124848423077402E-3</v>
      </c>
      <c r="BA44" s="65">
        <f>'Pronóstico1 Público'!BA44*'Pronóstico2 Público'!$CR44</f>
        <v>0</v>
      </c>
      <c r="BB44" s="65">
        <f>'Pronóstico1 Público'!BB44*'Pronóstico2 Público'!$CR44</f>
        <v>0</v>
      </c>
      <c r="BC44" s="65">
        <f>'Pronóstico1 Público'!BC44*'Pronóstico2 Público'!$CR44</f>
        <v>2.2582956108781752E-4</v>
      </c>
      <c r="BD44" s="65">
        <f>'Pronóstico1 Público'!BD44*'Pronóstico2 Público'!$CR44</f>
        <v>0</v>
      </c>
      <c r="BE44" s="65">
        <f>'Pronóstico1 Público'!BE44*'Pronóstico2 Público'!$CR44</f>
        <v>0</v>
      </c>
      <c r="BF44" s="65">
        <f>'Pronóstico1 Público'!BF44*'Pronóstico2 Público'!$CR44</f>
        <v>0</v>
      </c>
      <c r="BG44" s="65">
        <f>'Pronóstico1 Público'!BG44*'Pronóstico2 Público'!$CR44</f>
        <v>0</v>
      </c>
      <c r="BH44" s="65">
        <f>'Pronóstico1 Público'!BH44*'Pronóstico2 Público'!$CR44</f>
        <v>0</v>
      </c>
      <c r="BI44" s="65">
        <f>'Pronóstico1 Público'!BI44*'Pronóstico2 Público'!$CR44</f>
        <v>6.353266887774986E-5</v>
      </c>
      <c r="BJ44" s="65">
        <f>'Pronóstico1 Público'!BJ44*'Pronóstico2 Público'!$CR44</f>
        <v>0</v>
      </c>
      <c r="BK44" s="65">
        <f>'Pronóstico1 Público'!BK44*'Pronóstico2 Público'!$CR44</f>
        <v>0</v>
      </c>
      <c r="BL44" s="65">
        <f>'Pronóstico1 Público'!BL44*'Pronóstico2 Público'!$CR44</f>
        <v>0</v>
      </c>
      <c r="BM44" s="65">
        <f>'Pronóstico1 Público'!BM44*'Pronóstico2 Público'!$CR44</f>
        <v>0</v>
      </c>
      <c r="BN44" s="65">
        <f>'Pronóstico1 Público'!BN44*'Pronóstico2 Público'!$CR44</f>
        <v>2.2200305375634635E-5</v>
      </c>
      <c r="BO44" s="65">
        <f>'Pronóstico1 Público'!BO44*'Pronóstico2 Público'!$CR44</f>
        <v>0</v>
      </c>
      <c r="BP44" s="65">
        <f>'Pronóstico1 Público'!BP44*'Pronóstico2 Público'!$CR44</f>
        <v>0</v>
      </c>
      <c r="BQ44" s="65">
        <f>'Pronóstico1 Público'!BQ44*'Pronóstico2 Público'!$CR44</f>
        <v>0</v>
      </c>
      <c r="BR44" s="65">
        <f>'Pronóstico1 Público'!BR44*'Pronóstico2 Público'!$CR44</f>
        <v>0</v>
      </c>
      <c r="BS44" s="65">
        <f>'Pronóstico1 Público'!BS44*'Pronóstico2 Público'!$CR44</f>
        <v>0</v>
      </c>
      <c r="BT44" s="65">
        <f>'Pronóstico1 Público'!BT44*'Pronóstico2 Público'!$CR44</f>
        <v>0</v>
      </c>
      <c r="BU44" s="65">
        <f>'Pronóstico1 Público'!BU44*'Pronóstico2 Público'!$CR44</f>
        <v>0</v>
      </c>
      <c r="BV44" s="65">
        <f>'Pronóstico1 Público'!BV44*'Pronóstico2 Público'!$CR44</f>
        <v>0</v>
      </c>
      <c r="BW44" s="65">
        <f>'Pronóstico1 Público'!BW44*'Pronóstico2 Público'!$CR44</f>
        <v>0</v>
      </c>
      <c r="BX44" s="65">
        <f>'Pronóstico1 Público'!BX44*'Pronóstico2 Público'!$CR44</f>
        <v>0</v>
      </c>
      <c r="BY44" s="65">
        <f>'Pronóstico1 Público'!BY44*'Pronóstico2 Público'!$CR44</f>
        <v>0</v>
      </c>
      <c r="BZ44" s="65">
        <f>'Pronóstico1 Público'!BZ44*'Pronóstico2 Público'!$CR44</f>
        <v>0</v>
      </c>
      <c r="CA44" s="65">
        <f>'Pronóstico1 Público'!CA44*'Pronóstico2 Público'!$CR44</f>
        <v>0</v>
      </c>
      <c r="CB44" s="65">
        <f>'Pronóstico1 Público'!CB44*'Pronóstico2 Público'!$CR44</f>
        <v>0</v>
      </c>
      <c r="CC44" s="65">
        <f>'Pronóstico1 Público'!CC44*'Pronóstico2 Público'!$CR44</f>
        <v>0</v>
      </c>
      <c r="CD44" s="65">
        <f>'Pronóstico1 Público'!CD44*'Pronóstico2 Público'!$CR44</f>
        <v>0</v>
      </c>
      <c r="CE44" s="65">
        <f>'Pronóstico1 Público'!CE44*'Pronóstico2 Público'!$CR44</f>
        <v>0</v>
      </c>
      <c r="CF44" s="65">
        <f>'Pronóstico1 Público'!CF44*'Pronóstico2 Público'!$CR44</f>
        <v>0</v>
      </c>
      <c r="CG44" s="65">
        <f>'Pronóstico1 Público'!CG44*'Pronóstico2 Público'!$CR44</f>
        <v>0</v>
      </c>
      <c r="CH44" s="65">
        <f>'Pronóstico1 Público'!CH44*'Pronóstico2 Público'!$CR44</f>
        <v>0</v>
      </c>
      <c r="CI44" s="65">
        <f>'Pronóstico1 Público'!CI44*'Pronóstico2 Público'!$CR44</f>
        <v>0</v>
      </c>
      <c r="CJ44" s="65">
        <f>'Pronóstico1 Público'!CJ44*'Pronóstico2 Público'!$CR44</f>
        <v>0</v>
      </c>
      <c r="CK44" s="65">
        <f>'Pronóstico1 Público'!CK44*'Pronóstico2 Público'!$CR44</f>
        <v>0</v>
      </c>
      <c r="CL44" s="65">
        <f>'Pronóstico1 Público'!CL44*'Pronóstico2 Público'!$CR44</f>
        <v>0</v>
      </c>
      <c r="CM44" s="65">
        <f>'Pronóstico1 Público'!CM44*'Pronóstico2 Público'!$CR44</f>
        <v>0</v>
      </c>
      <c r="CN44" s="65">
        <f>'Pronóstico1 Público'!CN44*'Pronóstico2 Público'!$CR44</f>
        <v>0</v>
      </c>
      <c r="CP44" s="71">
        <f t="shared" si="0"/>
        <v>3.1300000000000017</v>
      </c>
      <c r="CR44">
        <f>'Insumo 2'!$C$5/'Pronóstico1 Público'!CP44</f>
        <v>1.1571112418131864</v>
      </c>
    </row>
    <row r="45" spans="1:96">
      <c r="A45">
        <f>'Población %'!A90</f>
        <v>2029</v>
      </c>
      <c r="B45" s="65">
        <f>'Pronóstico1 Público'!B45*'Pronóstico2 Público'!$CR45</f>
        <v>3.2265157112499995E-3</v>
      </c>
      <c r="C45" s="65">
        <f>'Pronóstico1 Público'!C45*'Pronóstico2 Público'!$CR45</f>
        <v>4.6970911748193556E-3</v>
      </c>
      <c r="D45" s="65">
        <f>'Pronóstico1 Público'!D45*'Pronóstico2 Público'!$CR45</f>
        <v>1.0055057560180929E-2</v>
      </c>
      <c r="E45" s="65">
        <f>'Pronóstico1 Público'!E45*'Pronóstico2 Público'!$CR45</f>
        <v>2.2383838912431099E-2</v>
      </c>
      <c r="F45" s="65">
        <f>'Pronóstico1 Público'!F45*'Pronóstico2 Público'!$CR45</f>
        <v>5.0036862314163377E-2</v>
      </c>
      <c r="G45" s="65">
        <f>'Pronóstico1 Público'!G45*'Pronóstico2 Público'!$CR45</f>
        <v>9.3308428425433965E-2</v>
      </c>
      <c r="H45" s="65">
        <f>'Pronóstico1 Público'!H45*'Pronóstico2 Público'!$CR45</f>
        <v>0.13402778992897194</v>
      </c>
      <c r="I45" s="65">
        <f>'Pronóstico1 Público'!I45*'Pronóstico2 Público'!$CR45</f>
        <v>0.15369998674322172</v>
      </c>
      <c r="J45" s="65">
        <f>'Pronóstico1 Público'!J45*'Pronóstico2 Público'!$CR45</f>
        <v>0.15203417227637459</v>
      </c>
      <c r="K45" s="65">
        <f>'Pronóstico1 Público'!K45*'Pronóstico2 Público'!$CR45</f>
        <v>0.1539188199741188</v>
      </c>
      <c r="L45" s="65">
        <f>'Pronóstico1 Público'!L45*'Pronóstico2 Público'!$CR45</f>
        <v>0.15641755036883334</v>
      </c>
      <c r="M45" s="65">
        <f>'Pronóstico1 Público'!M45*'Pronóstico2 Público'!$CR45</f>
        <v>0.15435154218758129</v>
      </c>
      <c r="N45" s="65">
        <f>'Pronóstico1 Público'!N45*'Pronóstico2 Público'!$CR45</f>
        <v>0.15643409645489981</v>
      </c>
      <c r="O45" s="65">
        <f>'Pronóstico1 Público'!O45*'Pronóstico2 Público'!$CR45</f>
        <v>0.17474993056370033</v>
      </c>
      <c r="P45" s="65">
        <f>'Pronóstico1 Público'!P45*'Pronóstico2 Público'!$CR45</f>
        <v>0.15572855276031677</v>
      </c>
      <c r="Q45" s="65">
        <f>'Pronóstico1 Público'!Q45*'Pronóstico2 Público'!$CR45</f>
        <v>0.17908149633607404</v>
      </c>
      <c r="R45" s="65">
        <f>'Pronóstico1 Público'!R45*'Pronóstico2 Público'!$CR45</f>
        <v>0.16915828098063235</v>
      </c>
      <c r="S45" s="65">
        <f>'Pronóstico1 Público'!S45*'Pronóstico2 Público'!$CR45</f>
        <v>0.14796009050715789</v>
      </c>
      <c r="T45" s="65">
        <f>'Pronóstico1 Público'!T45*'Pronóstico2 Público'!$CR45</f>
        <v>0.13429367329997982</v>
      </c>
      <c r="U45" s="65">
        <f>'Pronóstico1 Público'!U45*'Pronóstico2 Público'!$CR45</f>
        <v>0.12966643400276165</v>
      </c>
      <c r="V45" s="65">
        <f>'Pronóstico1 Público'!V45*'Pronóstico2 Público'!$CR45</f>
        <v>0.11963672264324045</v>
      </c>
      <c r="W45" s="65">
        <f>'Pronóstico1 Público'!W45*'Pronóstico2 Público'!$CR45</f>
        <v>0.1091638627950777</v>
      </c>
      <c r="X45" s="65">
        <f>'Pronóstico1 Público'!X45*'Pronóstico2 Público'!$CR45</f>
        <v>0.1044045053404159</v>
      </c>
      <c r="Y45" s="65">
        <f>'Pronóstico1 Público'!Y45*'Pronóstico2 Público'!$CR45</f>
        <v>7.1433907287011572E-2</v>
      </c>
      <c r="Z45" s="65">
        <f>'Pronóstico1 Público'!Z45*'Pronóstico2 Público'!$CR45</f>
        <v>5.4888568810902948E-2</v>
      </c>
      <c r="AA45" s="65">
        <f>'Pronóstico1 Público'!AA45*'Pronóstico2 Público'!$CR45</f>
        <v>5.3870450920923317E-2</v>
      </c>
      <c r="AB45" s="65">
        <f>'Pronóstico1 Público'!AB45*'Pronóstico2 Público'!$CR45</f>
        <v>5.5615016895395372E-2</v>
      </c>
      <c r="AC45" s="65">
        <f>'Pronóstico1 Público'!AC45*'Pronóstico2 Público'!$CR45</f>
        <v>2.911170526551771E-2</v>
      </c>
      <c r="AD45" s="65">
        <f>'Pronóstico1 Público'!AD45*'Pronóstico2 Público'!$CR45</f>
        <v>4.0611106557718664E-2</v>
      </c>
      <c r="AE45" s="65">
        <f>'Pronóstico1 Público'!AE45*'Pronóstico2 Público'!$CR45</f>
        <v>2.5023753588429315E-2</v>
      </c>
      <c r="AF45" s="65">
        <f>'Pronóstico1 Público'!AF45*'Pronóstico2 Público'!$CR45</f>
        <v>2.0857625686408216E-2</v>
      </c>
      <c r="AG45" s="65">
        <f>'Pronóstico1 Público'!AG45*'Pronóstico2 Público'!$CR45</f>
        <v>1.2909921086354271E-2</v>
      </c>
      <c r="AH45" s="65">
        <f>'Pronóstico1 Público'!AH45*'Pronóstico2 Público'!$CR45</f>
        <v>9.9308862894097183E-3</v>
      </c>
      <c r="AI45" s="65">
        <f>'Pronóstico1 Público'!AI45*'Pronóstico2 Público'!$CR45</f>
        <v>1.4843210816511068E-2</v>
      </c>
      <c r="AJ45" s="65">
        <f>'Pronóstico1 Público'!AJ45*'Pronóstico2 Público'!$CR45</f>
        <v>5.5472815926125895E-3</v>
      </c>
      <c r="AK45" s="65">
        <f>'Pronóstico1 Público'!AK45*'Pronóstico2 Público'!$CR45</f>
        <v>8.3420709198284131E-3</v>
      </c>
      <c r="AL45" s="65">
        <f>'Pronóstico1 Público'!AL45*'Pronóstico2 Público'!$CR45</f>
        <v>8.4722495071355153E-3</v>
      </c>
      <c r="AM45" s="65">
        <f>'Pronóstico1 Público'!AM45*'Pronóstico2 Público'!$CR45</f>
        <v>9.0154385875799263E-3</v>
      </c>
      <c r="AN45" s="65">
        <f>'Pronóstico1 Público'!AN45*'Pronóstico2 Público'!$CR45</f>
        <v>7.2599295721900289E-3</v>
      </c>
      <c r="AO45" s="65">
        <f>'Pronóstico1 Público'!AO45*'Pronóstico2 Público'!$CR45</f>
        <v>4.2763065862906468E-3</v>
      </c>
      <c r="AP45" s="65">
        <f>'Pronóstico1 Público'!AP45*'Pronóstico2 Público'!$CR45</f>
        <v>3.5469537634051718E-3</v>
      </c>
      <c r="AQ45" s="65">
        <f>'Pronóstico1 Público'!AQ45*'Pronóstico2 Público'!$CR45</f>
        <v>2.8254825661808858E-3</v>
      </c>
      <c r="AR45" s="65">
        <f>'Pronóstico1 Público'!AR45*'Pronóstico2 Público'!$CR45</f>
        <v>2.6946225085030164E-3</v>
      </c>
      <c r="AS45" s="65">
        <f>'Pronóstico1 Público'!AS45*'Pronóstico2 Público'!$CR45</f>
        <v>3.4649594924099397E-3</v>
      </c>
      <c r="AT45" s="65">
        <f>'Pronóstico1 Público'!AT45*'Pronóstico2 Público'!$CR45</f>
        <v>2.7446617472381687E-3</v>
      </c>
      <c r="AU45" s="65">
        <f>'Pronóstico1 Público'!AU45*'Pronóstico2 Público'!$CR45</f>
        <v>2.4314185843779647E-3</v>
      </c>
      <c r="AV45" s="65">
        <f>'Pronóstico1 Público'!AV45*'Pronóstico2 Público'!$CR45</f>
        <v>3.3417794349889329E-3</v>
      </c>
      <c r="AW45" s="65">
        <f>'Pronóstico1 Público'!AW45*'Pronóstico2 Público'!$CR45</f>
        <v>2.3301943153802925E-3</v>
      </c>
      <c r="AX45" s="65">
        <f>'Pronóstico1 Público'!AX45*'Pronóstico2 Público'!$CR45</f>
        <v>2.3214687274234758E-3</v>
      </c>
      <c r="AY45" s="65">
        <f>'Pronóstico1 Público'!AY45*'Pronóstico2 Público'!$CR45</f>
        <v>2.5131597663374918E-3</v>
      </c>
      <c r="AZ45" s="65">
        <f>'Pronóstico1 Público'!AZ45*'Pronóstico2 Público'!$CR45</f>
        <v>1.0219937907694683E-3</v>
      </c>
      <c r="BA45" s="65">
        <f>'Pronóstico1 Público'!BA45*'Pronóstico2 Público'!$CR45</f>
        <v>0</v>
      </c>
      <c r="BB45" s="65">
        <f>'Pronóstico1 Público'!BB45*'Pronóstico2 Público'!$CR45</f>
        <v>0</v>
      </c>
      <c r="BC45" s="65">
        <f>'Pronóstico1 Público'!BC45*'Pronóstico2 Público'!$CR45</f>
        <v>2.3072003952185526E-4</v>
      </c>
      <c r="BD45" s="65">
        <f>'Pronóstico1 Público'!BD45*'Pronóstico2 Público'!$CR45</f>
        <v>0</v>
      </c>
      <c r="BE45" s="65">
        <f>'Pronóstico1 Público'!BE45*'Pronóstico2 Público'!$CR45</f>
        <v>0</v>
      </c>
      <c r="BF45" s="65">
        <f>'Pronóstico1 Público'!BF45*'Pronóstico2 Público'!$CR45</f>
        <v>0</v>
      </c>
      <c r="BG45" s="65">
        <f>'Pronóstico1 Público'!BG45*'Pronóstico2 Público'!$CR45</f>
        <v>0</v>
      </c>
      <c r="BH45" s="65">
        <f>'Pronóstico1 Público'!BH45*'Pronóstico2 Público'!$CR45</f>
        <v>0</v>
      </c>
      <c r="BI45" s="65">
        <f>'Pronóstico1 Público'!BI45*'Pronóstico2 Público'!$CR45</f>
        <v>6.5146969669047046E-5</v>
      </c>
      <c r="BJ45" s="65">
        <f>'Pronóstico1 Público'!BJ45*'Pronóstico2 Público'!$CR45</f>
        <v>0</v>
      </c>
      <c r="BK45" s="65">
        <f>'Pronóstico1 Público'!BK45*'Pronóstico2 Público'!$CR45</f>
        <v>0</v>
      </c>
      <c r="BL45" s="65">
        <f>'Pronóstico1 Público'!BL45*'Pronóstico2 Público'!$CR45</f>
        <v>0</v>
      </c>
      <c r="BM45" s="65">
        <f>'Pronóstico1 Público'!BM45*'Pronóstico2 Público'!$CR45</f>
        <v>0</v>
      </c>
      <c r="BN45" s="65">
        <f>'Pronóstico1 Público'!BN45*'Pronóstico2 Público'!$CR45</f>
        <v>2.2707061938449999E-5</v>
      </c>
      <c r="BO45" s="65">
        <f>'Pronóstico1 Público'!BO45*'Pronóstico2 Público'!$CR45</f>
        <v>0</v>
      </c>
      <c r="BP45" s="65">
        <f>'Pronóstico1 Público'!BP45*'Pronóstico2 Público'!$CR45</f>
        <v>0</v>
      </c>
      <c r="BQ45" s="65">
        <f>'Pronóstico1 Público'!BQ45*'Pronóstico2 Público'!$CR45</f>
        <v>0</v>
      </c>
      <c r="BR45" s="65">
        <f>'Pronóstico1 Público'!BR45*'Pronóstico2 Público'!$CR45</f>
        <v>0</v>
      </c>
      <c r="BS45" s="65">
        <f>'Pronóstico1 Público'!BS45*'Pronóstico2 Público'!$CR45</f>
        <v>0</v>
      </c>
      <c r="BT45" s="65">
        <f>'Pronóstico1 Público'!BT45*'Pronóstico2 Público'!$CR45</f>
        <v>0</v>
      </c>
      <c r="BU45" s="65">
        <f>'Pronóstico1 Público'!BU45*'Pronóstico2 Público'!$CR45</f>
        <v>0</v>
      </c>
      <c r="BV45" s="65">
        <f>'Pronóstico1 Público'!BV45*'Pronóstico2 Público'!$CR45</f>
        <v>0</v>
      </c>
      <c r="BW45" s="65">
        <f>'Pronóstico1 Público'!BW45*'Pronóstico2 Público'!$CR45</f>
        <v>0</v>
      </c>
      <c r="BX45" s="65">
        <f>'Pronóstico1 Público'!BX45*'Pronóstico2 Público'!$CR45</f>
        <v>0</v>
      </c>
      <c r="BY45" s="65">
        <f>'Pronóstico1 Público'!BY45*'Pronóstico2 Público'!$CR45</f>
        <v>0</v>
      </c>
      <c r="BZ45" s="65">
        <f>'Pronóstico1 Público'!BZ45*'Pronóstico2 Público'!$CR45</f>
        <v>0</v>
      </c>
      <c r="CA45" s="65">
        <f>'Pronóstico1 Público'!CA45*'Pronóstico2 Público'!$CR45</f>
        <v>0</v>
      </c>
      <c r="CB45" s="65">
        <f>'Pronóstico1 Público'!CB45*'Pronóstico2 Público'!$CR45</f>
        <v>0</v>
      </c>
      <c r="CC45" s="65">
        <f>'Pronóstico1 Público'!CC45*'Pronóstico2 Público'!$CR45</f>
        <v>0</v>
      </c>
      <c r="CD45" s="65">
        <f>'Pronóstico1 Público'!CD45*'Pronóstico2 Público'!$CR45</f>
        <v>0</v>
      </c>
      <c r="CE45" s="65">
        <f>'Pronóstico1 Público'!CE45*'Pronóstico2 Público'!$CR45</f>
        <v>0</v>
      </c>
      <c r="CF45" s="65">
        <f>'Pronóstico1 Público'!CF45*'Pronóstico2 Público'!$CR45</f>
        <v>0</v>
      </c>
      <c r="CG45" s="65">
        <f>'Pronóstico1 Público'!CG45*'Pronóstico2 Público'!$CR45</f>
        <v>0</v>
      </c>
      <c r="CH45" s="65">
        <f>'Pronóstico1 Público'!CH45*'Pronóstico2 Público'!$CR45</f>
        <v>0</v>
      </c>
      <c r="CI45" s="65">
        <f>'Pronóstico1 Público'!CI45*'Pronóstico2 Público'!$CR45</f>
        <v>0</v>
      </c>
      <c r="CJ45" s="65">
        <f>'Pronóstico1 Público'!CJ45*'Pronóstico2 Público'!$CR45</f>
        <v>0</v>
      </c>
      <c r="CK45" s="65">
        <f>'Pronóstico1 Público'!CK45*'Pronóstico2 Público'!$CR45</f>
        <v>0</v>
      </c>
      <c r="CL45" s="65">
        <f>'Pronóstico1 Público'!CL45*'Pronóstico2 Público'!$CR45</f>
        <v>0</v>
      </c>
      <c r="CM45" s="65">
        <f>'Pronóstico1 Público'!CM45*'Pronóstico2 Público'!$CR45</f>
        <v>0</v>
      </c>
      <c r="CN45" s="65">
        <f>'Pronóstico1 Público'!CN45*'Pronóstico2 Público'!$CR45</f>
        <v>0</v>
      </c>
      <c r="CP45" s="71">
        <f t="shared" si="0"/>
        <v>3.1300000000000012</v>
      </c>
      <c r="CR45">
        <f>'Insumo 2'!$C$5/'Pronóstico1 Público'!CP45</f>
        <v>1.1685577838117229</v>
      </c>
    </row>
    <row r="46" spans="1:96">
      <c r="A46">
        <f>'Población %'!A91</f>
        <v>2030</v>
      </c>
      <c r="B46" s="65">
        <f>'Pronóstico1 Público'!B46*'Pronóstico2 Público'!$CR46</f>
        <v>3.2005073369830743E-3</v>
      </c>
      <c r="C46" s="65">
        <f>'Pronóstico1 Público'!C46*'Pronóstico2 Público'!$CR46</f>
        <v>4.6517200066895697E-3</v>
      </c>
      <c r="D46" s="65">
        <f>'Pronóstico1 Público'!D46*'Pronóstico2 Público'!$CR46</f>
        <v>9.9510347830951123E-3</v>
      </c>
      <c r="E46" s="65">
        <f>'Pronóstico1 Público'!E46*'Pronóstico2 Público'!$CR46</f>
        <v>2.2153457199080583E-2</v>
      </c>
      <c r="F46" s="65">
        <f>'Pronóstico1 Público'!F46*'Pronóstico2 Público'!$CR46</f>
        <v>4.9697354615156335E-2</v>
      </c>
      <c r="G46" s="65">
        <f>'Pronóstico1 Público'!G46*'Pronóstico2 Público'!$CR46</f>
        <v>9.2647963102863815E-2</v>
      </c>
      <c r="H46" s="65">
        <f>'Pronóstico1 Público'!H46*'Pronóstico2 Público'!$CR46</f>
        <v>0.13313269447976769</v>
      </c>
      <c r="I46" s="65">
        <f>'Pronóstico1 Público'!I46*'Pronóstico2 Público'!$CR46</f>
        <v>0.15281894226109177</v>
      </c>
      <c r="J46" s="65">
        <f>'Pronóstico1 Público'!J46*'Pronóstico2 Público'!$CR46</f>
        <v>0.15137581211977233</v>
      </c>
      <c r="K46" s="65">
        <f>'Pronóstico1 Público'!K46*'Pronóstico2 Público'!$CR46</f>
        <v>0.15343323380241988</v>
      </c>
      <c r="L46" s="65">
        <f>'Pronóstico1 Público'!L46*'Pronóstico2 Público'!$CR46</f>
        <v>0.15607996552110456</v>
      </c>
      <c r="M46" s="65">
        <f>'Pronóstico1 Público'!M46*'Pronóstico2 Público'!$CR46</f>
        <v>0.15467281843397299</v>
      </c>
      <c r="N46" s="65">
        <f>'Pronóstico1 Público'!N46*'Pronóstico2 Público'!$CR46</f>
        <v>0.15754424573251791</v>
      </c>
      <c r="O46" s="65">
        <f>'Pronóstico1 Público'!O46*'Pronóstico2 Público'!$CR46</f>
        <v>0.17644147164268487</v>
      </c>
      <c r="P46" s="65">
        <f>'Pronóstico1 Público'!P46*'Pronóstico2 Público'!$CR46</f>
        <v>0.15709130549740355</v>
      </c>
      <c r="Q46" s="65">
        <f>'Pronóstico1 Público'!Q46*'Pronóstico2 Público'!$CR46</f>
        <v>0.18059568171015855</v>
      </c>
      <c r="R46" s="65">
        <f>'Pronóstico1 Público'!R46*'Pronóstico2 Público'!$CR46</f>
        <v>0.17025336524864429</v>
      </c>
      <c r="S46" s="65">
        <f>'Pronóstico1 Público'!S46*'Pronóstico2 Público'!$CR46</f>
        <v>0.14844957837812223</v>
      </c>
      <c r="T46" s="65">
        <f>'Pronóstico1 Público'!T46*'Pronóstico2 Público'!$CR46</f>
        <v>0.13441896189424934</v>
      </c>
      <c r="U46" s="65">
        <f>'Pronóstico1 Público'!U46*'Pronóstico2 Público'!$CR46</f>
        <v>0.12967687850565457</v>
      </c>
      <c r="V46" s="65">
        <f>'Pronóstico1 Público'!V46*'Pronóstico2 Público'!$CR46</f>
        <v>0.11943768432413444</v>
      </c>
      <c r="W46" s="65">
        <f>'Pronóstico1 Público'!W46*'Pronóstico2 Público'!$CR46</f>
        <v>0.10893602897367059</v>
      </c>
      <c r="X46" s="65">
        <f>'Pronóstico1 Público'!X46*'Pronóstico2 Público'!$CR46</f>
        <v>0.10422132900033458</v>
      </c>
      <c r="Y46" s="65">
        <f>'Pronóstico1 Público'!Y46*'Pronóstico2 Público'!$CR46</f>
        <v>7.1262213967102153E-2</v>
      </c>
      <c r="Z46" s="65">
        <f>'Pronóstico1 Público'!Z46*'Pronóstico2 Público'!$CR46</f>
        <v>5.474571165673614E-2</v>
      </c>
      <c r="AA46" s="65">
        <f>'Pronóstico1 Público'!AA46*'Pronóstico2 Público'!$CR46</f>
        <v>5.3853415328286018E-2</v>
      </c>
      <c r="AB46" s="65">
        <f>'Pronóstico1 Público'!AB46*'Pronóstico2 Público'!$CR46</f>
        <v>5.5002629838126454E-2</v>
      </c>
      <c r="AC46" s="65">
        <f>'Pronóstico1 Público'!AC46*'Pronóstico2 Público'!$CR46</f>
        <v>2.8335408025427736E-2</v>
      </c>
      <c r="AD46" s="65">
        <f>'Pronóstico1 Público'!AD46*'Pronóstico2 Público'!$CR46</f>
        <v>3.9216947407015576E-2</v>
      </c>
      <c r="AE46" s="65">
        <f>'Pronóstico1 Público'!AE46*'Pronóstico2 Público'!$CR46</f>
        <v>2.4271523967521975E-2</v>
      </c>
      <c r="AF46" s="65">
        <f>'Pronóstico1 Público'!AF46*'Pronóstico2 Público'!$CR46</f>
        <v>2.025897754224696E-2</v>
      </c>
      <c r="AG46" s="65">
        <f>'Pronóstico1 Público'!AG46*'Pronóstico2 Público'!$CR46</f>
        <v>1.2691100060051341E-2</v>
      </c>
      <c r="AH46" s="65">
        <f>'Pronóstico1 Público'!AH46*'Pronóstico2 Público'!$CR46</f>
        <v>9.9376200192315203E-3</v>
      </c>
      <c r="AI46" s="65">
        <f>'Pronóstico1 Público'!AI46*'Pronóstico2 Público'!$CR46</f>
        <v>1.5045658242086637E-2</v>
      </c>
      <c r="AJ46" s="65">
        <f>'Pronóstico1 Público'!AJ46*'Pronóstico2 Público'!$CR46</f>
        <v>5.6249241791006517E-3</v>
      </c>
      <c r="AK46" s="65">
        <f>'Pronóstico1 Público'!AK46*'Pronóstico2 Público'!$CR46</f>
        <v>8.4702328708089452E-3</v>
      </c>
      <c r="AL46" s="65">
        <f>'Pronóstico1 Público'!AL46*'Pronóstico2 Público'!$CR46</f>
        <v>8.6745068439789737E-3</v>
      </c>
      <c r="AM46" s="65">
        <f>'Pronóstico1 Público'!AM46*'Pronóstico2 Público'!$CR46</f>
        <v>9.3275205349323664E-3</v>
      </c>
      <c r="AN46" s="65">
        <f>'Pronóstico1 Público'!AN46*'Pronóstico2 Público'!$CR46</f>
        <v>7.5694568604097639E-3</v>
      </c>
      <c r="AO46" s="65">
        <f>'Pronóstico1 Público'!AO46*'Pronóstico2 Público'!$CR46</f>
        <v>4.4716898489156045E-3</v>
      </c>
      <c r="AP46" s="65">
        <f>'Pronóstico1 Público'!AP46*'Pronóstico2 Público'!$CR46</f>
        <v>3.7254107465590882E-3</v>
      </c>
      <c r="AQ46" s="65">
        <f>'Pronóstico1 Público'!AQ46*'Pronóstico2 Público'!$CR46</f>
        <v>2.9547119828607885E-3</v>
      </c>
      <c r="AR46" s="65">
        <f>'Pronóstico1 Público'!AR46*'Pronóstico2 Público'!$CR46</f>
        <v>2.7882640093981077E-3</v>
      </c>
      <c r="AS46" s="65">
        <f>'Pronóstico1 Público'!AS46*'Pronóstico2 Público'!$CR46</f>
        <v>3.5568842261129966E-3</v>
      </c>
      <c r="AT46" s="65">
        <f>'Pronóstico1 Público'!AT46*'Pronóstico2 Público'!$CR46</f>
        <v>2.8229001962674317E-3</v>
      </c>
      <c r="AU46" s="65">
        <f>'Pronóstico1 Público'!AU46*'Pronóstico2 Público'!$CR46</f>
        <v>2.5034045042077462E-3</v>
      </c>
      <c r="AV46" s="65">
        <f>'Pronóstico1 Público'!AV46*'Pronóstico2 Público'!$CR46</f>
        <v>3.4193582268828415E-3</v>
      </c>
      <c r="AW46" s="65">
        <f>'Pronóstico1 Público'!AW46*'Pronóstico2 Público'!$CR46</f>
        <v>2.363250543561794E-3</v>
      </c>
      <c r="AX46" s="65">
        <f>'Pronóstico1 Público'!AX46*'Pronóstico2 Público'!$CR46</f>
        <v>2.3402184304699824E-3</v>
      </c>
      <c r="AY46" s="65">
        <f>'Pronóstico1 Público'!AY46*'Pronóstico2 Público'!$CR46</f>
        <v>2.5311094235113065E-3</v>
      </c>
      <c r="AZ46" s="65">
        <f>'Pronóstico1 Público'!AZ46*'Pronóstico2 Público'!$CR46</f>
        <v>1.0269908373139586E-3</v>
      </c>
      <c r="BA46" s="65">
        <f>'Pronóstico1 Público'!BA46*'Pronóstico2 Público'!$CR46</f>
        <v>0</v>
      </c>
      <c r="BB46" s="65">
        <f>'Pronóstico1 Público'!BB46*'Pronóstico2 Público'!$CR46</f>
        <v>0</v>
      </c>
      <c r="BC46" s="65">
        <f>'Pronóstico1 Público'!BC46*'Pronóstico2 Público'!$CR46</f>
        <v>2.3596701937596065E-4</v>
      </c>
      <c r="BD46" s="65">
        <f>'Pronóstico1 Público'!BD46*'Pronóstico2 Público'!$CR46</f>
        <v>0</v>
      </c>
      <c r="BE46" s="65">
        <f>'Pronóstico1 Público'!BE46*'Pronóstico2 Público'!$CR46</f>
        <v>0</v>
      </c>
      <c r="BF46" s="65">
        <f>'Pronóstico1 Público'!BF46*'Pronóstico2 Público'!$CR46</f>
        <v>0</v>
      </c>
      <c r="BG46" s="65">
        <f>'Pronóstico1 Público'!BG46*'Pronóstico2 Público'!$CR46</f>
        <v>0</v>
      </c>
      <c r="BH46" s="65">
        <f>'Pronóstico1 Público'!BH46*'Pronóstico2 Público'!$CR46</f>
        <v>0</v>
      </c>
      <c r="BI46" s="65">
        <f>'Pronóstico1 Público'!BI46*'Pronóstico2 Público'!$CR46</f>
        <v>6.672113587460619E-5</v>
      </c>
      <c r="BJ46" s="65">
        <f>'Pronóstico1 Público'!BJ46*'Pronóstico2 Público'!$CR46</f>
        <v>0</v>
      </c>
      <c r="BK46" s="65">
        <f>'Pronóstico1 Público'!BK46*'Pronóstico2 Público'!$CR46</f>
        <v>0</v>
      </c>
      <c r="BL46" s="65">
        <f>'Pronóstico1 Público'!BL46*'Pronóstico2 Público'!$CR46</f>
        <v>0</v>
      </c>
      <c r="BM46" s="65">
        <f>'Pronóstico1 Público'!BM46*'Pronóstico2 Público'!$CR46</f>
        <v>0</v>
      </c>
      <c r="BN46" s="65">
        <f>'Pronóstico1 Público'!BN46*'Pronóstico2 Público'!$CR46</f>
        <v>2.3236956051965208E-5</v>
      </c>
      <c r="BO46" s="65">
        <f>'Pronóstico1 Público'!BO46*'Pronóstico2 Público'!$CR46</f>
        <v>0</v>
      </c>
      <c r="BP46" s="65">
        <f>'Pronóstico1 Público'!BP46*'Pronóstico2 Público'!$CR46</f>
        <v>0</v>
      </c>
      <c r="BQ46" s="65">
        <f>'Pronóstico1 Público'!BQ46*'Pronóstico2 Público'!$CR46</f>
        <v>0</v>
      </c>
      <c r="BR46" s="65">
        <f>'Pronóstico1 Público'!BR46*'Pronóstico2 Público'!$CR46</f>
        <v>0</v>
      </c>
      <c r="BS46" s="65">
        <f>'Pronóstico1 Público'!BS46*'Pronóstico2 Público'!$CR46</f>
        <v>0</v>
      </c>
      <c r="BT46" s="65">
        <f>'Pronóstico1 Público'!BT46*'Pronóstico2 Público'!$CR46</f>
        <v>0</v>
      </c>
      <c r="BU46" s="65">
        <f>'Pronóstico1 Público'!BU46*'Pronóstico2 Público'!$CR46</f>
        <v>0</v>
      </c>
      <c r="BV46" s="65">
        <f>'Pronóstico1 Público'!BV46*'Pronóstico2 Público'!$CR46</f>
        <v>0</v>
      </c>
      <c r="BW46" s="65">
        <f>'Pronóstico1 Público'!BW46*'Pronóstico2 Público'!$CR46</f>
        <v>0</v>
      </c>
      <c r="BX46" s="65">
        <f>'Pronóstico1 Público'!BX46*'Pronóstico2 Público'!$CR46</f>
        <v>0</v>
      </c>
      <c r="BY46" s="65">
        <f>'Pronóstico1 Público'!BY46*'Pronóstico2 Público'!$CR46</f>
        <v>0</v>
      </c>
      <c r="BZ46" s="65">
        <f>'Pronóstico1 Público'!BZ46*'Pronóstico2 Público'!$CR46</f>
        <v>0</v>
      </c>
      <c r="CA46" s="65">
        <f>'Pronóstico1 Público'!CA46*'Pronóstico2 Público'!$CR46</f>
        <v>0</v>
      </c>
      <c r="CB46" s="65">
        <f>'Pronóstico1 Público'!CB46*'Pronóstico2 Público'!$CR46</f>
        <v>0</v>
      </c>
      <c r="CC46" s="65">
        <f>'Pronóstico1 Público'!CC46*'Pronóstico2 Público'!$CR46</f>
        <v>0</v>
      </c>
      <c r="CD46" s="65">
        <f>'Pronóstico1 Público'!CD46*'Pronóstico2 Público'!$CR46</f>
        <v>0</v>
      </c>
      <c r="CE46" s="65">
        <f>'Pronóstico1 Público'!CE46*'Pronóstico2 Público'!$CR46</f>
        <v>0</v>
      </c>
      <c r="CF46" s="65">
        <f>'Pronóstico1 Público'!CF46*'Pronóstico2 Público'!$CR46</f>
        <v>0</v>
      </c>
      <c r="CG46" s="65">
        <f>'Pronóstico1 Público'!CG46*'Pronóstico2 Público'!$CR46</f>
        <v>0</v>
      </c>
      <c r="CH46" s="65">
        <f>'Pronóstico1 Público'!CH46*'Pronóstico2 Público'!$CR46</f>
        <v>0</v>
      </c>
      <c r="CI46" s="65">
        <f>'Pronóstico1 Público'!CI46*'Pronóstico2 Público'!$CR46</f>
        <v>0</v>
      </c>
      <c r="CJ46" s="65">
        <f>'Pronóstico1 Público'!CJ46*'Pronóstico2 Público'!$CR46</f>
        <v>0</v>
      </c>
      <c r="CK46" s="65">
        <f>'Pronóstico1 Público'!CK46*'Pronóstico2 Público'!$CR46</f>
        <v>0</v>
      </c>
      <c r="CL46" s="65">
        <f>'Pronóstico1 Público'!CL46*'Pronóstico2 Público'!$CR46</f>
        <v>0</v>
      </c>
      <c r="CM46" s="65">
        <f>'Pronóstico1 Público'!CM46*'Pronóstico2 Público'!$CR46</f>
        <v>0</v>
      </c>
      <c r="CN46" s="65">
        <f>'Pronóstico1 Público'!CN46*'Pronóstico2 Público'!$CR46</f>
        <v>0</v>
      </c>
      <c r="CP46" s="71">
        <f t="shared" si="0"/>
        <v>3.129999999999999</v>
      </c>
      <c r="CR46">
        <f>'Insumo 2'!$C$5/'Pronóstico1 Público'!CP46</f>
        <v>1.1793278312513829</v>
      </c>
    </row>
    <row r="47" spans="1:96">
      <c r="A47">
        <f>'Población %'!A92</f>
        <v>2031</v>
      </c>
      <c r="B47" s="65">
        <f>'Pronóstico1 Público'!B47*'Pronóstico2 Público'!$CR47</f>
        <v>3.1756601155241209E-3</v>
      </c>
      <c r="C47" s="65">
        <f>'Pronóstico1 Público'!C47*'Pronóstico2 Público'!$CR47</f>
        <v>4.6053133926297835E-3</v>
      </c>
      <c r="D47" s="65">
        <f>'Pronóstico1 Público'!D47*'Pronóstico2 Público'!$CR47</f>
        <v>9.85506291281164E-3</v>
      </c>
      <c r="E47" s="65">
        <f>'Pronóstico1 Público'!E47*'Pronóstico2 Público'!$CR47</f>
        <v>2.1951724680639294E-2</v>
      </c>
      <c r="F47" s="65">
        <f>'Pronóstico1 Público'!F47*'Pronóstico2 Público'!$CR47</f>
        <v>4.9279894375618985E-2</v>
      </c>
      <c r="G47" s="65">
        <f>'Pronóstico1 Público'!G47*'Pronóstico2 Público'!$CR47</f>
        <v>9.194823242058274E-2</v>
      </c>
      <c r="H47" s="65">
        <f>'Pronóstico1 Público'!H47*'Pronóstico2 Público'!$CR47</f>
        <v>0.13226188782690038</v>
      </c>
      <c r="I47" s="65">
        <f>'Pronóstico1 Público'!I47*'Pronóstico2 Público'!$CR47</f>
        <v>0.15200681328857915</v>
      </c>
      <c r="J47" s="65">
        <f>'Pronóstico1 Público'!J47*'Pronóstico2 Público'!$CR47</f>
        <v>0.1507391160999392</v>
      </c>
      <c r="K47" s="65">
        <f>'Pronóstico1 Público'!K47*'Pronóstico2 Público'!$CR47</f>
        <v>0.15291541610021325</v>
      </c>
      <c r="L47" s="65">
        <f>'Pronóstico1 Público'!L47*'Pronóstico2 Público'!$CR47</f>
        <v>0.15555698782596911</v>
      </c>
      <c r="M47" s="65">
        <f>'Pronóstico1 Público'!M47*'Pronóstico2 Público'!$CR47</f>
        <v>0.15408506237673988</v>
      </c>
      <c r="N47" s="65">
        <f>'Pronóstico1 Público'!N47*'Pronóstico2 Público'!$CR47</f>
        <v>0.15745618441761675</v>
      </c>
      <c r="O47" s="65">
        <f>'Pronóstico1 Público'!O47*'Pronóstico2 Público'!$CR47</f>
        <v>0.1772153607876262</v>
      </c>
      <c r="P47" s="65">
        <f>'Pronóstico1 Público'!P47*'Pronóstico2 Público'!$CR47</f>
        <v>0.15828542638163973</v>
      </c>
      <c r="Q47" s="65">
        <f>'Pronóstico1 Público'!Q47*'Pronóstico2 Público'!$CR47</f>
        <v>0.1819014834456098</v>
      </c>
      <c r="R47" s="65">
        <f>'Pronóstico1 Público'!R47*'Pronóstico2 Público'!$CR47</f>
        <v>0.17152007422478072</v>
      </c>
      <c r="S47" s="65">
        <f>'Pronóstico1 Público'!S47*'Pronóstico2 Público'!$CR47</f>
        <v>0.14932020712402308</v>
      </c>
      <c r="T47" s="65">
        <f>'Pronóstico1 Público'!T47*'Pronóstico2 Público'!$CR47</f>
        <v>0.13483193939390328</v>
      </c>
      <c r="U47" s="65">
        <f>'Pronóstico1 Público'!U47*'Pronóstico2 Público'!$CR47</f>
        <v>0.12982336234201935</v>
      </c>
      <c r="V47" s="65">
        <f>'Pronóstico1 Público'!V47*'Pronóstico2 Público'!$CR47</f>
        <v>0.11954648543481367</v>
      </c>
      <c r="W47" s="65">
        <f>'Pronóstico1 Público'!W47*'Pronóstico2 Público'!$CR47</f>
        <v>0.10891783673508004</v>
      </c>
      <c r="X47" s="65">
        <f>'Pronóstico1 Público'!X47*'Pronóstico2 Público'!$CR47</f>
        <v>0.10421536963428868</v>
      </c>
      <c r="Y47" s="65">
        <f>'Pronóstico1 Público'!Y47*'Pronóstico2 Público'!$CR47</f>
        <v>7.1309246054469089E-2</v>
      </c>
      <c r="Z47" s="65">
        <f>'Pronóstico1 Público'!Z47*'Pronóstico2 Público'!$CR47</f>
        <v>5.4759959242822308E-2</v>
      </c>
      <c r="AA47" s="65">
        <f>'Pronóstico1 Público'!AA47*'Pronóstico2 Público'!$CR47</f>
        <v>5.3871049158465238E-2</v>
      </c>
      <c r="AB47" s="65">
        <f>'Pronóstico1 Público'!AB47*'Pronóstico2 Público'!$CR47</f>
        <v>5.5160975038729722E-2</v>
      </c>
      <c r="AC47" s="65">
        <f>'Pronóstico1 Público'!AC47*'Pronóstico2 Público'!$CR47</f>
        <v>2.8115479872186343E-2</v>
      </c>
      <c r="AD47" s="65">
        <f>'Pronóstico1 Público'!AD47*'Pronóstico2 Público'!$CR47</f>
        <v>3.8295022946649125E-2</v>
      </c>
      <c r="AE47" s="65">
        <f>'Pronóstico1 Público'!AE47*'Pronóstico2 Público'!$CR47</f>
        <v>2.351271160417736E-2</v>
      </c>
      <c r="AF47" s="65">
        <f>'Pronóstico1 Público'!AF47*'Pronóstico2 Público'!$CR47</f>
        <v>1.971072814901631E-2</v>
      </c>
      <c r="AG47" s="65">
        <f>'Pronóstico1 Público'!AG47*'Pronóstico2 Público'!$CR47</f>
        <v>1.2363491395864141E-2</v>
      </c>
      <c r="AH47" s="65">
        <f>'Pronóstico1 Público'!AH47*'Pronóstico2 Público'!$CR47</f>
        <v>9.7978045735231719E-3</v>
      </c>
      <c r="AI47" s="65">
        <f>'Pronóstico1 Público'!AI47*'Pronóstico2 Público'!$CR47</f>
        <v>1.5099068880775304E-2</v>
      </c>
      <c r="AJ47" s="65">
        <f>'Pronóstico1 Público'!AJ47*'Pronóstico2 Público'!$CR47</f>
        <v>5.7170664292680662E-3</v>
      </c>
      <c r="AK47" s="65">
        <f>'Pronóstico1 Público'!AK47*'Pronóstico2 Público'!$CR47</f>
        <v>8.6095003223816049E-3</v>
      </c>
      <c r="AL47" s="65">
        <f>'Pronóstico1 Público'!AL47*'Pronóstico2 Público'!$CR47</f>
        <v>8.8260952448746578E-3</v>
      </c>
      <c r="AM47" s="65">
        <f>'Pronóstico1 Público'!AM47*'Pronóstico2 Público'!$CR47</f>
        <v>9.5679444348416385E-3</v>
      </c>
      <c r="AN47" s="65">
        <f>'Pronóstico1 Público'!AN47*'Pronóstico2 Público'!$CR47</f>
        <v>7.8454642958804589E-3</v>
      </c>
      <c r="AO47" s="65">
        <f>'Pronóstico1 Público'!AO47*'Pronóstico2 Público'!$CR47</f>
        <v>4.6707280692596439E-3</v>
      </c>
      <c r="AP47" s="65">
        <f>'Pronóstico1 Público'!AP47*'Pronóstico2 Público'!$CR47</f>
        <v>3.9028035623145932E-3</v>
      </c>
      <c r="AQ47" s="65">
        <f>'Pronóstico1 Público'!AQ47*'Pronóstico2 Público'!$CR47</f>
        <v>3.109274871666917E-3</v>
      </c>
      <c r="AR47" s="65">
        <f>'Pronóstico1 Público'!AR47*'Pronóstico2 Público'!$CR47</f>
        <v>2.9212755174545749E-3</v>
      </c>
      <c r="AS47" s="65">
        <f>'Pronóstico1 Público'!AS47*'Pronóstico2 Público'!$CR47</f>
        <v>3.687141345012932E-3</v>
      </c>
      <c r="AT47" s="65">
        <f>'Pronóstico1 Público'!AT47*'Pronóstico2 Público'!$CR47</f>
        <v>2.9028062295161665E-3</v>
      </c>
      <c r="AU47" s="65">
        <f>'Pronóstico1 Público'!AU47*'Pronóstico2 Público'!$CR47</f>
        <v>2.5792973649154216E-3</v>
      </c>
      <c r="AV47" s="65">
        <f>'Pronóstico1 Público'!AV47*'Pronóstico2 Público'!$CR47</f>
        <v>3.5268782015608316E-3</v>
      </c>
      <c r="AW47" s="65">
        <f>'Pronóstico1 Público'!AW47*'Pronóstico2 Público'!$CR47</f>
        <v>2.4223565182372305E-3</v>
      </c>
      <c r="AX47" s="65">
        <f>'Pronóstico1 Público'!AX47*'Pronóstico2 Público'!$CR47</f>
        <v>2.3773853806594351E-3</v>
      </c>
      <c r="AY47" s="65">
        <f>'Pronóstico1 Público'!AY47*'Pronóstico2 Público'!$CR47</f>
        <v>2.5554722931796637E-3</v>
      </c>
      <c r="AZ47" s="65">
        <f>'Pronóstico1 Público'!AZ47*'Pronóstico2 Público'!$CR47</f>
        <v>1.0357679236055524E-3</v>
      </c>
      <c r="BA47" s="65">
        <f>'Pronóstico1 Público'!BA47*'Pronóstico2 Público'!$CR47</f>
        <v>0</v>
      </c>
      <c r="BB47" s="65">
        <f>'Pronóstico1 Público'!BB47*'Pronóstico2 Público'!$CR47</f>
        <v>0</v>
      </c>
      <c r="BC47" s="65">
        <f>'Pronóstico1 Público'!BC47*'Pronóstico2 Público'!$CR47</f>
        <v>2.4026227553365108E-4</v>
      </c>
      <c r="BD47" s="65">
        <f>'Pronóstico1 Público'!BD47*'Pronóstico2 Público'!$CR47</f>
        <v>0</v>
      </c>
      <c r="BE47" s="65">
        <f>'Pronóstico1 Público'!BE47*'Pronóstico2 Público'!$CR47</f>
        <v>0</v>
      </c>
      <c r="BF47" s="65">
        <f>'Pronóstico1 Público'!BF47*'Pronóstico2 Público'!$CR47</f>
        <v>0</v>
      </c>
      <c r="BG47" s="65">
        <f>'Pronóstico1 Público'!BG47*'Pronóstico2 Público'!$CR47</f>
        <v>0</v>
      </c>
      <c r="BH47" s="65">
        <f>'Pronóstico1 Público'!BH47*'Pronóstico2 Público'!$CR47</f>
        <v>0</v>
      </c>
      <c r="BI47" s="65">
        <f>'Pronóstico1 Público'!BI47*'Pronóstico2 Público'!$CR47</f>
        <v>6.8283177776371949E-5</v>
      </c>
      <c r="BJ47" s="65">
        <f>'Pronóstico1 Público'!BJ47*'Pronóstico2 Público'!$CR47</f>
        <v>0</v>
      </c>
      <c r="BK47" s="65">
        <f>'Pronóstico1 Público'!BK47*'Pronóstico2 Público'!$CR47</f>
        <v>0</v>
      </c>
      <c r="BL47" s="65">
        <f>'Pronóstico1 Público'!BL47*'Pronóstico2 Público'!$CR47</f>
        <v>0</v>
      </c>
      <c r="BM47" s="65">
        <f>'Pronóstico1 Público'!BM47*'Pronóstico2 Público'!$CR47</f>
        <v>0</v>
      </c>
      <c r="BN47" s="65">
        <f>'Pronóstico1 Público'!BN47*'Pronóstico2 Público'!$CR47</f>
        <v>2.3758287832727313E-5</v>
      </c>
      <c r="BO47" s="65">
        <f>'Pronóstico1 Público'!BO47*'Pronóstico2 Público'!$CR47</f>
        <v>0</v>
      </c>
      <c r="BP47" s="65">
        <f>'Pronóstico1 Público'!BP47*'Pronóstico2 Público'!$CR47</f>
        <v>0</v>
      </c>
      <c r="BQ47" s="65">
        <f>'Pronóstico1 Público'!BQ47*'Pronóstico2 Público'!$CR47</f>
        <v>0</v>
      </c>
      <c r="BR47" s="65">
        <f>'Pronóstico1 Público'!BR47*'Pronóstico2 Público'!$CR47</f>
        <v>0</v>
      </c>
      <c r="BS47" s="65">
        <f>'Pronóstico1 Público'!BS47*'Pronóstico2 Público'!$CR47</f>
        <v>0</v>
      </c>
      <c r="BT47" s="65">
        <f>'Pronóstico1 Público'!BT47*'Pronóstico2 Público'!$CR47</f>
        <v>0</v>
      </c>
      <c r="BU47" s="65">
        <f>'Pronóstico1 Público'!BU47*'Pronóstico2 Público'!$CR47</f>
        <v>0</v>
      </c>
      <c r="BV47" s="65">
        <f>'Pronóstico1 Público'!BV47*'Pronóstico2 Público'!$CR47</f>
        <v>0</v>
      </c>
      <c r="BW47" s="65">
        <f>'Pronóstico1 Público'!BW47*'Pronóstico2 Público'!$CR47</f>
        <v>0</v>
      </c>
      <c r="BX47" s="65">
        <f>'Pronóstico1 Público'!BX47*'Pronóstico2 Público'!$CR47</f>
        <v>0</v>
      </c>
      <c r="BY47" s="65">
        <f>'Pronóstico1 Público'!BY47*'Pronóstico2 Público'!$CR47</f>
        <v>0</v>
      </c>
      <c r="BZ47" s="65">
        <f>'Pronóstico1 Público'!BZ47*'Pronóstico2 Público'!$CR47</f>
        <v>0</v>
      </c>
      <c r="CA47" s="65">
        <f>'Pronóstico1 Público'!CA47*'Pronóstico2 Público'!$CR47</f>
        <v>0</v>
      </c>
      <c r="CB47" s="65">
        <f>'Pronóstico1 Público'!CB47*'Pronóstico2 Público'!$CR47</f>
        <v>0</v>
      </c>
      <c r="CC47" s="65">
        <f>'Pronóstico1 Público'!CC47*'Pronóstico2 Público'!$CR47</f>
        <v>0</v>
      </c>
      <c r="CD47" s="65">
        <f>'Pronóstico1 Público'!CD47*'Pronóstico2 Público'!$CR47</f>
        <v>0</v>
      </c>
      <c r="CE47" s="65">
        <f>'Pronóstico1 Público'!CE47*'Pronóstico2 Público'!$CR47</f>
        <v>0</v>
      </c>
      <c r="CF47" s="65">
        <f>'Pronóstico1 Público'!CF47*'Pronóstico2 Público'!$CR47</f>
        <v>0</v>
      </c>
      <c r="CG47" s="65">
        <f>'Pronóstico1 Público'!CG47*'Pronóstico2 Público'!$CR47</f>
        <v>0</v>
      </c>
      <c r="CH47" s="65">
        <f>'Pronóstico1 Público'!CH47*'Pronóstico2 Público'!$CR47</f>
        <v>0</v>
      </c>
      <c r="CI47" s="65">
        <f>'Pronóstico1 Público'!CI47*'Pronóstico2 Público'!$CR47</f>
        <v>0</v>
      </c>
      <c r="CJ47" s="65">
        <f>'Pronóstico1 Público'!CJ47*'Pronóstico2 Público'!$CR47</f>
        <v>0</v>
      </c>
      <c r="CK47" s="65">
        <f>'Pronóstico1 Público'!CK47*'Pronóstico2 Público'!$CR47</f>
        <v>0</v>
      </c>
      <c r="CL47" s="65">
        <f>'Pronóstico1 Público'!CL47*'Pronóstico2 Público'!$CR47</f>
        <v>0</v>
      </c>
      <c r="CM47" s="65">
        <f>'Pronóstico1 Público'!CM47*'Pronóstico2 Público'!$CR47</f>
        <v>0</v>
      </c>
      <c r="CN47" s="65">
        <f>'Pronóstico1 Público'!CN47*'Pronóstico2 Público'!$CR47</f>
        <v>0</v>
      </c>
      <c r="CP47" s="71">
        <f t="shared" si="0"/>
        <v>3.129999999999999</v>
      </c>
      <c r="CR47">
        <f>'Insumo 2'!$C$5/'Pronóstico1 Público'!CP47</f>
        <v>1.1911129200234476</v>
      </c>
    </row>
    <row r="48" spans="1:96">
      <c r="A48">
        <f>'Población %'!A93</f>
        <v>2032</v>
      </c>
      <c r="B48" s="65">
        <f>'Pronóstico1 Público'!B48*'Pronóstico2 Público'!$CR48</f>
        <v>3.1498476064708179E-3</v>
      </c>
      <c r="C48" s="65">
        <f>'Pronóstico1 Público'!C48*'Pronóstico2 Público'!$CR48</f>
        <v>4.5684503435726295E-3</v>
      </c>
      <c r="D48" s="65">
        <f>'Pronóstico1 Público'!D48*'Pronóstico2 Público'!$CR48</f>
        <v>9.7577637072007121E-3</v>
      </c>
      <c r="E48" s="65">
        <f>'Pronóstico1 Público'!E48*'Pronóstico2 Público'!$CR48</f>
        <v>2.1741855984598487E-2</v>
      </c>
      <c r="F48" s="65">
        <f>'Pronóstico1 Público'!F48*'Pronóstico2 Público'!$CR48</f>
        <v>4.8835819161298186E-2</v>
      </c>
      <c r="G48" s="65">
        <f>'Pronóstico1 Público'!G48*'Pronóstico2 Público'!$CR48</f>
        <v>9.1187332965750531E-2</v>
      </c>
      <c r="H48" s="65">
        <f>'Pronóstico1 Público'!H48*'Pronóstico2 Público'!$CR48</f>
        <v>0.13127845155540277</v>
      </c>
      <c r="I48" s="65">
        <f>'Pronóstico1 Público'!I48*'Pronóstico2 Público'!$CR48</f>
        <v>0.15102369468037505</v>
      </c>
      <c r="J48" s="65">
        <f>'Pronóstico1 Público'!J48*'Pronóstico2 Público'!$CR48</f>
        <v>0.14998833324125718</v>
      </c>
      <c r="K48" s="65">
        <f>'Pronóstico1 Público'!K48*'Pronóstico2 Público'!$CR48</f>
        <v>0.15238434113984803</v>
      </c>
      <c r="L48" s="65">
        <f>'Pronóstico1 Público'!L48*'Pronóstico2 Público'!$CR48</f>
        <v>0.15518727467345067</v>
      </c>
      <c r="M48" s="65">
        <f>'Pronóstico1 Público'!M48*'Pronóstico2 Público'!$CR48</f>
        <v>0.15371357129523983</v>
      </c>
      <c r="N48" s="65">
        <f>'Pronóstico1 Público'!N48*'Pronóstico2 Público'!$CR48</f>
        <v>0.15700194033044357</v>
      </c>
      <c r="O48" s="65">
        <f>'Pronóstico1 Público'!O48*'Pronóstico2 Público'!$CR48</f>
        <v>0.17726697878567327</v>
      </c>
      <c r="P48" s="65">
        <f>'Pronóstico1 Público'!P48*'Pronóstico2 Público'!$CR48</f>
        <v>0.15909051575842181</v>
      </c>
      <c r="Q48" s="65">
        <f>'Pronóstico1 Público'!Q48*'Pronóstico2 Público'!$CR48</f>
        <v>0.18338915274480508</v>
      </c>
      <c r="R48" s="65">
        <f>'Pronóstico1 Público'!R48*'Pronóstico2 Público'!$CR48</f>
        <v>0.17285782940725894</v>
      </c>
      <c r="S48" s="65">
        <f>'Pronóstico1 Público'!S48*'Pronóstico2 Público'!$CR48</f>
        <v>0.15051435428390494</v>
      </c>
      <c r="T48" s="65">
        <f>'Pronóstico1 Público'!T48*'Pronóstico2 Público'!$CR48</f>
        <v>0.13567302760724842</v>
      </c>
      <c r="U48" s="65">
        <f>'Pronóstico1 Público'!U48*'Pronóstico2 Público'!$CR48</f>
        <v>0.13023584953115541</v>
      </c>
      <c r="V48" s="65">
        <f>'Pronóstico1 Público'!V48*'Pronóstico2 Público'!$CR48</f>
        <v>0.11967315092283699</v>
      </c>
      <c r="W48" s="65">
        <f>'Pronóstico1 Público'!W48*'Pronóstico2 Público'!$CR48</f>
        <v>0.10900283021059935</v>
      </c>
      <c r="X48" s="65">
        <f>'Pronóstico1 Público'!X48*'Pronóstico2 Público'!$CR48</f>
        <v>0.1041781130941228</v>
      </c>
      <c r="Y48" s="65">
        <f>'Pronóstico1 Público'!Y48*'Pronóstico2 Público'!$CR48</f>
        <v>7.128546610756567E-2</v>
      </c>
      <c r="Z48" s="65">
        <f>'Pronóstico1 Público'!Z48*'Pronóstico2 Público'!$CR48</f>
        <v>5.4778192684759287E-2</v>
      </c>
      <c r="AA48" s="65">
        <f>'Pronóstico1 Público'!AA48*'Pronóstico2 Público'!$CR48</f>
        <v>5.3864649898936495E-2</v>
      </c>
      <c r="AB48" s="65">
        <f>'Pronóstico1 Público'!AB48*'Pronóstico2 Público'!$CR48</f>
        <v>5.5156067391838121E-2</v>
      </c>
      <c r="AC48" s="65">
        <f>'Pronóstico1 Público'!AC48*'Pronóstico2 Público'!$CR48</f>
        <v>2.8184528328938974E-2</v>
      </c>
      <c r="AD48" s="65">
        <f>'Pronóstico1 Público'!AD48*'Pronóstico2 Público'!$CR48</f>
        <v>3.7980202226629879E-2</v>
      </c>
      <c r="AE48" s="65">
        <f>'Pronóstico1 Público'!AE48*'Pronóstico2 Público'!$CR48</f>
        <v>2.2948001003357768E-2</v>
      </c>
      <c r="AF48" s="65">
        <f>'Pronóstico1 Público'!AF48*'Pronóstico2 Público'!$CR48</f>
        <v>1.9084964656223957E-2</v>
      </c>
      <c r="AG48" s="65">
        <f>'Pronóstico1 Público'!AG48*'Pronóstico2 Público'!$CR48</f>
        <v>1.2023623990950427E-2</v>
      </c>
      <c r="AH48" s="65">
        <f>'Pronóstico1 Público'!AH48*'Pronóstico2 Público'!$CR48</f>
        <v>9.5409160531287063E-3</v>
      </c>
      <c r="AI48" s="65">
        <f>'Pronóstico1 Público'!AI48*'Pronóstico2 Público'!$CR48</f>
        <v>1.4882645477460299E-2</v>
      </c>
      <c r="AJ48" s="65">
        <f>'Pronóstico1 Público'!AJ48*'Pronóstico2 Público'!$CR48</f>
        <v>5.7368783524426046E-3</v>
      </c>
      <c r="AK48" s="65">
        <f>'Pronóstico1 Público'!AK48*'Pronóstico2 Público'!$CR48</f>
        <v>8.7508411473030418E-3</v>
      </c>
      <c r="AL48" s="65">
        <f>'Pronóstico1 Público'!AL48*'Pronóstico2 Público'!$CR48</f>
        <v>8.971672191033472E-3</v>
      </c>
      <c r="AM48" s="65">
        <f>'Pronóstico1 Público'!AM48*'Pronóstico2 Público'!$CR48</f>
        <v>9.7359471756264214E-3</v>
      </c>
      <c r="AN48" s="65">
        <f>'Pronóstico1 Público'!AN48*'Pronóstico2 Público'!$CR48</f>
        <v>8.0483688687840657E-3</v>
      </c>
      <c r="AO48" s="65">
        <f>'Pronóstico1 Público'!AO48*'Pronóstico2 Público'!$CR48</f>
        <v>4.8415159265411522E-3</v>
      </c>
      <c r="AP48" s="65">
        <f>'Pronóstico1 Público'!AP48*'Pronóstico2 Público'!$CR48</f>
        <v>4.0769769648043861E-3</v>
      </c>
      <c r="AQ48" s="65">
        <f>'Pronóstico1 Público'!AQ48*'Pronóstico2 Público'!$CR48</f>
        <v>3.2577982664839006E-3</v>
      </c>
      <c r="AR48" s="65">
        <f>'Pronóstico1 Público'!AR48*'Pronóstico2 Público'!$CR48</f>
        <v>3.0747053741788698E-3</v>
      </c>
      <c r="AS48" s="65">
        <f>'Pronóstico1 Público'!AS48*'Pronóstico2 Público'!$CR48</f>
        <v>3.8637652236617435E-3</v>
      </c>
      <c r="AT48" s="65">
        <f>'Pronóstico1 Público'!AT48*'Pronóstico2 Público'!$CR48</f>
        <v>3.0095196349718199E-3</v>
      </c>
      <c r="AU48" s="65">
        <f>'Pronóstico1 Público'!AU48*'Pronóstico2 Público'!$CR48</f>
        <v>2.6525723032876482E-3</v>
      </c>
      <c r="AV48" s="65">
        <f>'Pronóstico1 Público'!AV48*'Pronóstico2 Público'!$CR48</f>
        <v>3.6341977659399261E-3</v>
      </c>
      <c r="AW48" s="65">
        <f>'Pronóstico1 Público'!AW48*'Pronóstico2 Público'!$CR48</f>
        <v>2.4988454972366242E-3</v>
      </c>
      <c r="AX48" s="65">
        <f>'Pronóstico1 Público'!AX48*'Pronóstico2 Público'!$CR48</f>
        <v>2.4372015424022489E-3</v>
      </c>
      <c r="AY48" s="65">
        <f>'Pronóstico1 Público'!AY48*'Pronóstico2 Público'!$CR48</f>
        <v>2.5965129462098041E-3</v>
      </c>
      <c r="AZ48" s="65">
        <f>'Pronóstico1 Público'!AZ48*'Pronóstico2 Público'!$CR48</f>
        <v>1.0459448685297616E-3</v>
      </c>
      <c r="BA48" s="65">
        <f>'Pronóstico1 Público'!BA48*'Pronóstico2 Público'!$CR48</f>
        <v>0</v>
      </c>
      <c r="BB48" s="65">
        <f>'Pronóstico1 Público'!BB48*'Pronóstico2 Público'!$CR48</f>
        <v>0</v>
      </c>
      <c r="BC48" s="65">
        <f>'Pronóstico1 Público'!BC48*'Pronóstico2 Público'!$CR48</f>
        <v>2.4277135508969373E-4</v>
      </c>
      <c r="BD48" s="65">
        <f>'Pronóstico1 Público'!BD48*'Pronóstico2 Público'!$CR48</f>
        <v>0</v>
      </c>
      <c r="BE48" s="65">
        <f>'Pronóstico1 Público'!BE48*'Pronóstico2 Público'!$CR48</f>
        <v>0</v>
      </c>
      <c r="BF48" s="65">
        <f>'Pronóstico1 Público'!BF48*'Pronóstico2 Público'!$CR48</f>
        <v>0</v>
      </c>
      <c r="BG48" s="65">
        <f>'Pronóstico1 Público'!BG48*'Pronóstico2 Público'!$CR48</f>
        <v>0</v>
      </c>
      <c r="BH48" s="65">
        <f>'Pronóstico1 Público'!BH48*'Pronóstico2 Público'!$CR48</f>
        <v>0</v>
      </c>
      <c r="BI48" s="65">
        <f>'Pronóstico1 Público'!BI48*'Pronóstico2 Público'!$CR48</f>
        <v>6.9899050648069549E-5</v>
      </c>
      <c r="BJ48" s="65">
        <f>'Pronóstico1 Público'!BJ48*'Pronóstico2 Público'!$CR48</f>
        <v>0</v>
      </c>
      <c r="BK48" s="65">
        <f>'Pronóstico1 Público'!BK48*'Pronóstico2 Público'!$CR48</f>
        <v>0</v>
      </c>
      <c r="BL48" s="65">
        <f>'Pronóstico1 Público'!BL48*'Pronóstico2 Público'!$CR48</f>
        <v>0</v>
      </c>
      <c r="BM48" s="65">
        <f>'Pronóstico1 Público'!BM48*'Pronóstico2 Público'!$CR48</f>
        <v>0</v>
      </c>
      <c r="BN48" s="65">
        <f>'Pronóstico1 Público'!BN48*'Pronóstico2 Público'!$CR48</f>
        <v>2.4328694099727996E-5</v>
      </c>
      <c r="BO48" s="65">
        <f>'Pronóstico1 Público'!BO48*'Pronóstico2 Público'!$CR48</f>
        <v>0</v>
      </c>
      <c r="BP48" s="65">
        <f>'Pronóstico1 Público'!BP48*'Pronóstico2 Público'!$CR48</f>
        <v>0</v>
      </c>
      <c r="BQ48" s="65">
        <f>'Pronóstico1 Público'!BQ48*'Pronóstico2 Público'!$CR48</f>
        <v>0</v>
      </c>
      <c r="BR48" s="65">
        <f>'Pronóstico1 Público'!BR48*'Pronóstico2 Público'!$CR48</f>
        <v>0</v>
      </c>
      <c r="BS48" s="65">
        <f>'Pronóstico1 Público'!BS48*'Pronóstico2 Público'!$CR48</f>
        <v>0</v>
      </c>
      <c r="BT48" s="65">
        <f>'Pronóstico1 Público'!BT48*'Pronóstico2 Público'!$CR48</f>
        <v>0</v>
      </c>
      <c r="BU48" s="65">
        <f>'Pronóstico1 Público'!BU48*'Pronóstico2 Público'!$CR48</f>
        <v>0</v>
      </c>
      <c r="BV48" s="65">
        <f>'Pronóstico1 Público'!BV48*'Pronóstico2 Público'!$CR48</f>
        <v>0</v>
      </c>
      <c r="BW48" s="65">
        <f>'Pronóstico1 Público'!BW48*'Pronóstico2 Público'!$CR48</f>
        <v>0</v>
      </c>
      <c r="BX48" s="65">
        <f>'Pronóstico1 Público'!BX48*'Pronóstico2 Público'!$CR48</f>
        <v>0</v>
      </c>
      <c r="BY48" s="65">
        <f>'Pronóstico1 Público'!BY48*'Pronóstico2 Público'!$CR48</f>
        <v>0</v>
      </c>
      <c r="BZ48" s="65">
        <f>'Pronóstico1 Público'!BZ48*'Pronóstico2 Público'!$CR48</f>
        <v>0</v>
      </c>
      <c r="CA48" s="65">
        <f>'Pronóstico1 Público'!CA48*'Pronóstico2 Público'!$CR48</f>
        <v>0</v>
      </c>
      <c r="CB48" s="65">
        <f>'Pronóstico1 Público'!CB48*'Pronóstico2 Público'!$CR48</f>
        <v>0</v>
      </c>
      <c r="CC48" s="65">
        <f>'Pronóstico1 Público'!CC48*'Pronóstico2 Público'!$CR48</f>
        <v>0</v>
      </c>
      <c r="CD48" s="65">
        <f>'Pronóstico1 Público'!CD48*'Pronóstico2 Público'!$CR48</f>
        <v>0</v>
      </c>
      <c r="CE48" s="65">
        <f>'Pronóstico1 Público'!CE48*'Pronóstico2 Público'!$CR48</f>
        <v>0</v>
      </c>
      <c r="CF48" s="65">
        <f>'Pronóstico1 Público'!CF48*'Pronóstico2 Público'!$CR48</f>
        <v>0</v>
      </c>
      <c r="CG48" s="65">
        <f>'Pronóstico1 Público'!CG48*'Pronóstico2 Público'!$CR48</f>
        <v>0</v>
      </c>
      <c r="CH48" s="65">
        <f>'Pronóstico1 Público'!CH48*'Pronóstico2 Público'!$CR48</f>
        <v>0</v>
      </c>
      <c r="CI48" s="65">
        <f>'Pronóstico1 Público'!CI48*'Pronóstico2 Público'!$CR48</f>
        <v>0</v>
      </c>
      <c r="CJ48" s="65">
        <f>'Pronóstico1 Público'!CJ48*'Pronóstico2 Público'!$CR48</f>
        <v>0</v>
      </c>
      <c r="CK48" s="65">
        <f>'Pronóstico1 Público'!CK48*'Pronóstico2 Público'!$CR48</f>
        <v>0</v>
      </c>
      <c r="CL48" s="65">
        <f>'Pronóstico1 Público'!CL48*'Pronóstico2 Público'!$CR48</f>
        <v>0</v>
      </c>
      <c r="CM48" s="65">
        <f>'Pronóstico1 Público'!CM48*'Pronóstico2 Público'!$CR48</f>
        <v>0</v>
      </c>
      <c r="CN48" s="65">
        <f>'Pronóstico1 Público'!CN48*'Pronóstico2 Público'!$CR48</f>
        <v>0</v>
      </c>
      <c r="CP48" s="71">
        <f t="shared" si="0"/>
        <v>3.1300000000000003</v>
      </c>
      <c r="CR48">
        <f>'Insumo 2'!$C$5/'Pronóstico1 Público'!CP48</f>
        <v>1.2027777056121003</v>
      </c>
    </row>
    <row r="49" spans="1:96">
      <c r="A49">
        <f>'Población %'!A94</f>
        <v>2033</v>
      </c>
      <c r="B49" s="65">
        <f>'Pronóstico1 Público'!B49*'Pronóstico2 Público'!$CR49</f>
        <v>3.1238862352843829E-3</v>
      </c>
      <c r="C49" s="65">
        <f>'Pronóstico1 Público'!C49*'Pronóstico2 Público'!$CR49</f>
        <v>4.5274127078142427E-3</v>
      </c>
      <c r="D49" s="65">
        <f>'Pronóstico1 Público'!D49*'Pronóstico2 Público'!$CR49</f>
        <v>9.671863481630941E-3</v>
      </c>
      <c r="E49" s="65">
        <f>'Pronóstico1 Público'!E49*'Pronóstico2 Público'!$CR49</f>
        <v>2.1530274904326737E-2</v>
      </c>
      <c r="F49" s="65">
        <f>'Pronóstico1 Público'!F49*'Pronóstico2 Público'!$CR49</f>
        <v>4.837436086637411E-2</v>
      </c>
      <c r="G49" s="65">
        <f>'Pronóstico1 Público'!G49*'Pronóstico2 Público'!$CR49</f>
        <v>9.0374908947708749E-2</v>
      </c>
      <c r="H49" s="65">
        <f>'Pronóstico1 Público'!H49*'Pronóstico2 Público'!$CR49</f>
        <v>0.13020933716981695</v>
      </c>
      <c r="I49" s="65">
        <f>'Pronóstico1 Público'!I49*'Pronóstico2 Público'!$CR49</f>
        <v>0.14991788798751052</v>
      </c>
      <c r="J49" s="65">
        <f>'Pronóstico1 Público'!J49*'Pronóstico2 Público'!$CR49</f>
        <v>0.1490300152849976</v>
      </c>
      <c r="K49" s="65">
        <f>'Pronóstico1 Público'!K49*'Pronóstico2 Público'!$CR49</f>
        <v>0.15168137989277944</v>
      </c>
      <c r="L49" s="65">
        <f>'Pronóstico1 Público'!L49*'Pronóstico2 Público'!$CR49</f>
        <v>0.1547707259184096</v>
      </c>
      <c r="M49" s="65">
        <f>'Pronóstico1 Público'!M49*'Pronóstico2 Público'!$CR49</f>
        <v>0.15350655840153166</v>
      </c>
      <c r="N49" s="65">
        <f>'Pronóstico1 Público'!N49*'Pronóstico2 Público'!$CR49</f>
        <v>0.15677890477655265</v>
      </c>
      <c r="O49" s="65">
        <f>'Pronóstico1 Público'!O49*'Pronóstico2 Público'!$CR49</f>
        <v>0.17692855876739277</v>
      </c>
      <c r="P49" s="65">
        <f>'Pronóstico1 Público'!P49*'Pronóstico2 Público'!$CR49</f>
        <v>0.15927604994053107</v>
      </c>
      <c r="Q49" s="65">
        <f>'Pronóstico1 Público'!Q49*'Pronóstico2 Público'!$CR49</f>
        <v>0.18445633361183289</v>
      </c>
      <c r="R49" s="65">
        <f>'Pronóstico1 Público'!R49*'Pronóstico2 Público'!$CR49</f>
        <v>0.17437839961806445</v>
      </c>
      <c r="S49" s="65">
        <f>'Pronóstico1 Público'!S49*'Pronóstico2 Público'!$CR49</f>
        <v>0.15178029467302276</v>
      </c>
      <c r="T49" s="65">
        <f>'Pronóstico1 Público'!T49*'Pronóstico2 Público'!$CR49</f>
        <v>0.13683954625027273</v>
      </c>
      <c r="U49" s="65">
        <f>'Pronóstico1 Público'!U49*'Pronóstico2 Público'!$CR49</f>
        <v>0.13110095184893644</v>
      </c>
      <c r="V49" s="65">
        <f>'Pronóstico1 Público'!V49*'Pronóstico2 Público'!$CR49</f>
        <v>0.12007253379740955</v>
      </c>
      <c r="W49" s="65">
        <f>'Pronóstico1 Público'!W49*'Pronóstico2 Público'!$CR49</f>
        <v>0.10911208566688826</v>
      </c>
      <c r="X49" s="65">
        <f>'Pronóstico1 Público'!X49*'Pronóstico2 Público'!$CR49</f>
        <v>0.10424906219999799</v>
      </c>
      <c r="Y49" s="65">
        <f>'Pronóstico1 Público'!Y49*'Pronóstico2 Público'!$CR49</f>
        <v>7.1247865877682157E-2</v>
      </c>
      <c r="Z49" s="65">
        <f>'Pronóstico1 Público'!Z49*'Pronóstico2 Público'!$CR49</f>
        <v>5.4746920335505919E-2</v>
      </c>
      <c r="AA49" s="65">
        <f>'Pronóstico1 Público'!AA49*'Pronóstico2 Público'!$CR49</f>
        <v>5.3865445375602276E-2</v>
      </c>
      <c r="AB49" s="65">
        <f>'Pronóstico1 Público'!AB49*'Pronóstico2 Público'!$CR49</f>
        <v>5.512906677346751E-2</v>
      </c>
      <c r="AC49" s="65">
        <f>'Pronóstico1 Público'!AC49*'Pronóstico2 Público'!$CR49</f>
        <v>2.8170794284488512E-2</v>
      </c>
      <c r="AD49" s="65">
        <f>'Pronóstico1 Público'!AD49*'Pronóstico2 Público'!$CR49</f>
        <v>3.8057748715521464E-2</v>
      </c>
      <c r="AE49" s="65">
        <f>'Pronóstico1 Público'!AE49*'Pronóstico2 Público'!$CR49</f>
        <v>2.274876873062516E-2</v>
      </c>
      <c r="AF49" s="65">
        <f>'Pronóstico1 Público'!AF49*'Pronóstico2 Público'!$CR49</f>
        <v>1.8617543296832694E-2</v>
      </c>
      <c r="AG49" s="65">
        <f>'Pronóstico1 Público'!AG49*'Pronóstico2 Público'!$CR49</f>
        <v>1.1636265268223665E-2</v>
      </c>
      <c r="AH49" s="65">
        <f>'Pronóstico1 Público'!AH49*'Pronóstico2 Público'!$CR49</f>
        <v>9.2746028417724138E-3</v>
      </c>
      <c r="AI49" s="65">
        <f>'Pronóstico1 Público'!AI49*'Pronóstico2 Público'!$CR49</f>
        <v>1.4486473153616897E-2</v>
      </c>
      <c r="AJ49" s="65">
        <f>'Pronóstico1 Público'!AJ49*'Pronóstico2 Público'!$CR49</f>
        <v>5.6532102923193533E-3</v>
      </c>
      <c r="AK49" s="65">
        <f>'Pronóstico1 Público'!AK49*'Pronóstico2 Público'!$CR49</f>
        <v>8.7806484759498388E-3</v>
      </c>
      <c r="AL49" s="65">
        <f>'Pronóstico1 Público'!AL49*'Pronóstico2 Público'!$CR49</f>
        <v>9.1196141692055244E-3</v>
      </c>
      <c r="AM49" s="65">
        <f>'Pronóstico1 Público'!AM49*'Pronóstico2 Público'!$CR49</f>
        <v>9.8972368466514315E-3</v>
      </c>
      <c r="AN49" s="65">
        <f>'Pronóstico1 Público'!AN49*'Pronóstico2 Público'!$CR49</f>
        <v>8.1905435803820877E-3</v>
      </c>
      <c r="AO49" s="65">
        <f>'Pronóstico1 Público'!AO49*'Pronóstico2 Público'!$CR49</f>
        <v>4.9673616903020473E-3</v>
      </c>
      <c r="AP49" s="65">
        <f>'Pronóstico1 Público'!AP49*'Pronóstico2 Público'!$CR49</f>
        <v>4.2265837769001275E-3</v>
      </c>
      <c r="AQ49" s="65">
        <f>'Pronóstico1 Público'!AQ49*'Pronóstico2 Público'!$CR49</f>
        <v>3.403669643437586E-3</v>
      </c>
      <c r="AR49" s="65">
        <f>'Pronóstico1 Público'!AR49*'Pronóstico2 Público'!$CR49</f>
        <v>3.2221855323510628E-3</v>
      </c>
      <c r="AS49" s="65">
        <f>'Pronóstico1 Público'!AS49*'Pronóstico2 Público'!$CR49</f>
        <v>4.0676253011110251E-3</v>
      </c>
      <c r="AT49" s="65">
        <f>'Pronóstico1 Público'!AT49*'Pronóstico2 Público'!$CR49</f>
        <v>3.1543106426910514E-3</v>
      </c>
      <c r="AU49" s="65">
        <f>'Pronóstico1 Público'!AU49*'Pronóstico2 Público'!$CR49</f>
        <v>2.7504554610176877E-3</v>
      </c>
      <c r="AV49" s="65">
        <f>'Pronóstico1 Público'!AV49*'Pronóstico2 Público'!$CR49</f>
        <v>3.737810956027314E-3</v>
      </c>
      <c r="AW49" s="65">
        <f>'Pronóstico1 Público'!AW49*'Pronóstico2 Público'!$CR49</f>
        <v>2.575202158003353E-3</v>
      </c>
      <c r="AX49" s="65">
        <f>'Pronóstico1 Público'!AX49*'Pronóstico2 Público'!$CR49</f>
        <v>2.5145202442772869E-3</v>
      </c>
      <c r="AY49" s="65">
        <f>'Pronóstico1 Público'!AY49*'Pronóstico2 Público'!$CR49</f>
        <v>2.6623163158369313E-3</v>
      </c>
      <c r="AZ49" s="65">
        <f>'Pronóstico1 Público'!AZ49*'Pronóstico2 Público'!$CR49</f>
        <v>1.0629642557805072E-3</v>
      </c>
      <c r="BA49" s="65">
        <f>'Pronóstico1 Público'!BA49*'Pronóstico2 Público'!$CR49</f>
        <v>0</v>
      </c>
      <c r="BB49" s="65">
        <f>'Pronóstico1 Público'!BB49*'Pronóstico2 Público'!$CR49</f>
        <v>0</v>
      </c>
      <c r="BC49" s="65">
        <f>'Pronóstico1 Público'!BC49*'Pronóstico2 Público'!$CR49</f>
        <v>2.4437408072625202E-4</v>
      </c>
      <c r="BD49" s="65">
        <f>'Pronóstico1 Público'!BD49*'Pronóstico2 Público'!$CR49</f>
        <v>0</v>
      </c>
      <c r="BE49" s="65">
        <f>'Pronóstico1 Público'!BE49*'Pronóstico2 Público'!$CR49</f>
        <v>0</v>
      </c>
      <c r="BF49" s="65">
        <f>'Pronóstico1 Público'!BF49*'Pronóstico2 Público'!$CR49</f>
        <v>0</v>
      </c>
      <c r="BG49" s="65">
        <f>'Pronóstico1 Público'!BG49*'Pronóstico2 Público'!$CR49</f>
        <v>0</v>
      </c>
      <c r="BH49" s="65">
        <f>'Pronóstico1 Público'!BH49*'Pronóstico2 Público'!$CR49</f>
        <v>0</v>
      </c>
      <c r="BI49" s="65">
        <f>'Pronóstico1 Público'!BI49*'Pronóstico2 Público'!$CR49</f>
        <v>7.1569976039970043E-5</v>
      </c>
      <c r="BJ49" s="65">
        <f>'Pronóstico1 Público'!BJ49*'Pronóstico2 Público'!$CR49</f>
        <v>0</v>
      </c>
      <c r="BK49" s="65">
        <f>'Pronóstico1 Público'!BK49*'Pronóstico2 Público'!$CR49</f>
        <v>0</v>
      </c>
      <c r="BL49" s="65">
        <f>'Pronóstico1 Público'!BL49*'Pronóstico2 Público'!$CR49</f>
        <v>0</v>
      </c>
      <c r="BM49" s="65">
        <f>'Pronóstico1 Público'!BM49*'Pronóstico2 Público'!$CR49</f>
        <v>0</v>
      </c>
      <c r="BN49" s="65">
        <f>'Pronóstico1 Público'!BN49*'Pronóstico2 Público'!$CR49</f>
        <v>2.4968998566010013E-5</v>
      </c>
      <c r="BO49" s="65">
        <f>'Pronóstico1 Público'!BO49*'Pronóstico2 Público'!$CR49</f>
        <v>0</v>
      </c>
      <c r="BP49" s="65">
        <f>'Pronóstico1 Público'!BP49*'Pronóstico2 Público'!$CR49</f>
        <v>0</v>
      </c>
      <c r="BQ49" s="65">
        <f>'Pronóstico1 Público'!BQ49*'Pronóstico2 Público'!$CR49</f>
        <v>0</v>
      </c>
      <c r="BR49" s="65">
        <f>'Pronóstico1 Público'!BR49*'Pronóstico2 Público'!$CR49</f>
        <v>0</v>
      </c>
      <c r="BS49" s="65">
        <f>'Pronóstico1 Público'!BS49*'Pronóstico2 Público'!$CR49</f>
        <v>0</v>
      </c>
      <c r="BT49" s="65">
        <f>'Pronóstico1 Público'!BT49*'Pronóstico2 Público'!$CR49</f>
        <v>0</v>
      </c>
      <c r="BU49" s="65">
        <f>'Pronóstico1 Público'!BU49*'Pronóstico2 Público'!$CR49</f>
        <v>0</v>
      </c>
      <c r="BV49" s="65">
        <f>'Pronóstico1 Público'!BV49*'Pronóstico2 Público'!$CR49</f>
        <v>0</v>
      </c>
      <c r="BW49" s="65">
        <f>'Pronóstico1 Público'!BW49*'Pronóstico2 Público'!$CR49</f>
        <v>0</v>
      </c>
      <c r="BX49" s="65">
        <f>'Pronóstico1 Público'!BX49*'Pronóstico2 Público'!$CR49</f>
        <v>0</v>
      </c>
      <c r="BY49" s="65">
        <f>'Pronóstico1 Público'!BY49*'Pronóstico2 Público'!$CR49</f>
        <v>0</v>
      </c>
      <c r="BZ49" s="65">
        <f>'Pronóstico1 Público'!BZ49*'Pronóstico2 Público'!$CR49</f>
        <v>0</v>
      </c>
      <c r="CA49" s="65">
        <f>'Pronóstico1 Público'!CA49*'Pronóstico2 Público'!$CR49</f>
        <v>0</v>
      </c>
      <c r="CB49" s="65">
        <f>'Pronóstico1 Público'!CB49*'Pronóstico2 Público'!$CR49</f>
        <v>0</v>
      </c>
      <c r="CC49" s="65">
        <f>'Pronóstico1 Público'!CC49*'Pronóstico2 Público'!$CR49</f>
        <v>0</v>
      </c>
      <c r="CD49" s="65">
        <f>'Pronóstico1 Público'!CD49*'Pronóstico2 Público'!$CR49</f>
        <v>0</v>
      </c>
      <c r="CE49" s="65">
        <f>'Pronóstico1 Público'!CE49*'Pronóstico2 Público'!$CR49</f>
        <v>0</v>
      </c>
      <c r="CF49" s="65">
        <f>'Pronóstico1 Público'!CF49*'Pronóstico2 Público'!$CR49</f>
        <v>0</v>
      </c>
      <c r="CG49" s="65">
        <f>'Pronóstico1 Público'!CG49*'Pronóstico2 Público'!$CR49</f>
        <v>0</v>
      </c>
      <c r="CH49" s="65">
        <f>'Pronóstico1 Público'!CH49*'Pronóstico2 Público'!$CR49</f>
        <v>0</v>
      </c>
      <c r="CI49" s="65">
        <f>'Pronóstico1 Público'!CI49*'Pronóstico2 Público'!$CR49</f>
        <v>0</v>
      </c>
      <c r="CJ49" s="65">
        <f>'Pronóstico1 Público'!CJ49*'Pronóstico2 Público'!$CR49</f>
        <v>0</v>
      </c>
      <c r="CK49" s="65">
        <f>'Pronóstico1 Público'!CK49*'Pronóstico2 Público'!$CR49</f>
        <v>0</v>
      </c>
      <c r="CL49" s="65">
        <f>'Pronóstico1 Público'!CL49*'Pronóstico2 Público'!$CR49</f>
        <v>0</v>
      </c>
      <c r="CM49" s="65">
        <f>'Pronóstico1 Público'!CM49*'Pronóstico2 Público'!$CR49</f>
        <v>0</v>
      </c>
      <c r="CN49" s="65">
        <f>'Pronóstico1 Público'!CN49*'Pronóstico2 Público'!$CR49</f>
        <v>0</v>
      </c>
      <c r="CP49" s="71">
        <f t="shared" si="0"/>
        <v>3.1300000000000008</v>
      </c>
      <c r="CR49">
        <f>'Insumo 2'!$C$5/'Pronóstico1 Público'!CP49</f>
        <v>1.2143338451484504</v>
      </c>
    </row>
    <row r="50" spans="1:96">
      <c r="A50">
        <f>'Población %'!A95</f>
        <v>2034</v>
      </c>
      <c r="B50" s="65">
        <f>'Pronóstico1 Público'!B50*'Pronóstico2 Público'!$CR50</f>
        <v>3.0991102068122865E-3</v>
      </c>
      <c r="C50" s="65">
        <f>'Pronóstico1 Público'!C50*'Pronóstico2 Público'!$CR50</f>
        <v>4.4884474931913311E-3</v>
      </c>
      <c r="D50" s="65">
        <f>'Pronóstico1 Público'!D50*'Pronóstico2 Público'!$CR50</f>
        <v>9.5845085158821723E-3</v>
      </c>
      <c r="E50" s="65">
        <f>'Pronóstico1 Público'!E50*'Pronóstico2 Público'!$CR50</f>
        <v>2.133197957549534E-2</v>
      </c>
      <c r="F50" s="65">
        <f>'Pronóstico1 Público'!F50*'Pronóstico2 Público'!$CR50</f>
        <v>4.7915471742486407E-2</v>
      </c>
      <c r="G50" s="65">
        <f>'Pronóstico1 Público'!G50*'Pronóstico2 Público'!$CR50</f>
        <v>8.9542065592076336E-2</v>
      </c>
      <c r="H50" s="65">
        <f>'Pronóstico1 Público'!H50*'Pronóstico2 Público'!$CR50</f>
        <v>0.12907964841326033</v>
      </c>
      <c r="I50" s="65">
        <f>'Pronóstico1 Público'!I50*'Pronóstico2 Público'!$CR50</f>
        <v>0.14873627488589738</v>
      </c>
      <c r="J50" s="65">
        <f>'Pronóstico1 Público'!J50*'Pronóstico2 Público'!$CR50</f>
        <v>0.14797792537330662</v>
      </c>
      <c r="K50" s="65">
        <f>'Pronóstico1 Público'!K50*'Pronóstico2 Público'!$CR50</f>
        <v>0.15074371810340353</v>
      </c>
      <c r="L50" s="65">
        <f>'Pronóstico1 Público'!L50*'Pronóstico2 Público'!$CR50</f>
        <v>0.15413250898644779</v>
      </c>
      <c r="M50" s="65">
        <f>'Pronóstico1 Público'!M50*'Pronóstico2 Público'!$CR50</f>
        <v>0.1532334517666202</v>
      </c>
      <c r="N50" s="65">
        <f>'Pronóstico1 Público'!N50*'Pronóstico2 Público'!$CR50</f>
        <v>0.15675096510180025</v>
      </c>
      <c r="O50" s="65">
        <f>'Pronóstico1 Público'!O50*'Pronóstico2 Público'!$CR50</f>
        <v>0.17687228111930117</v>
      </c>
      <c r="P50" s="65">
        <f>'Pronóstico1 Público'!P50*'Pronóstico2 Público'!$CR50</f>
        <v>0.15914693465725469</v>
      </c>
      <c r="Q50" s="65">
        <f>'Pronóstico1 Público'!Q50*'Pronóstico2 Público'!$CR50</f>
        <v>0.18485717151768868</v>
      </c>
      <c r="R50" s="65">
        <f>'Pronóstico1 Público'!R50*'Pronóstico2 Público'!$CR50</f>
        <v>0.1755422179235227</v>
      </c>
      <c r="S50" s="65">
        <f>'Pronóstico1 Público'!S50*'Pronóstico2 Público'!$CR50</f>
        <v>0.15322769332133673</v>
      </c>
      <c r="T50" s="65">
        <f>'Pronóstico1 Público'!T50*'Pronóstico2 Público'!$CR50</f>
        <v>0.13808956156277197</v>
      </c>
      <c r="U50" s="65">
        <f>'Pronóstico1 Público'!U50*'Pronóstico2 Público'!$CR50</f>
        <v>0.13232309178146731</v>
      </c>
      <c r="V50" s="65">
        <f>'Pronóstico1 Público'!V50*'Pronóstico2 Público'!$CR50</f>
        <v>0.12093308862107141</v>
      </c>
      <c r="W50" s="65">
        <f>'Pronóstico1 Público'!W50*'Pronóstico2 Público'!$CR50</f>
        <v>0.10950512340693007</v>
      </c>
      <c r="X50" s="65">
        <f>'Pronóstico1 Público'!X50*'Pronóstico2 Público'!$CR50</f>
        <v>0.10436007539814887</v>
      </c>
      <c r="Y50" s="65">
        <f>'Pronóstico1 Público'!Y50*'Pronóstico2 Público'!$CR50</f>
        <v>7.1297797040082239E-2</v>
      </c>
      <c r="Z50" s="65">
        <f>'Pronóstico1 Público'!Z50*'Pronóstico2 Público'!$CR50</f>
        <v>5.4714652130527654E-2</v>
      </c>
      <c r="AA50" s="65">
        <f>'Pronóstico1 Público'!AA50*'Pronóstico2 Público'!$CR50</f>
        <v>5.3827112738483535E-2</v>
      </c>
      <c r="AB50" s="65">
        <f>'Pronóstico1 Público'!AB50*'Pronóstico2 Público'!$CR50</f>
        <v>5.5119245954965701E-2</v>
      </c>
      <c r="AC50" s="65">
        <f>'Pronóstico1 Público'!AC50*'Pronóstico2 Público'!$CR50</f>
        <v>2.814979205756285E-2</v>
      </c>
      <c r="AD50" s="65">
        <f>'Pronóstico1 Público'!AD50*'Pronóstico2 Público'!$CR50</f>
        <v>3.8028025222880041E-2</v>
      </c>
      <c r="AE50" s="65">
        <f>'Pronóstico1 Público'!AE50*'Pronóstico2 Público'!$CR50</f>
        <v>2.2788643670667026E-2</v>
      </c>
      <c r="AF50" s="65">
        <f>'Pronóstico1 Público'!AF50*'Pronóstico2 Público'!$CR50</f>
        <v>1.8449445447678819E-2</v>
      </c>
      <c r="AG50" s="65">
        <f>'Pronóstico1 Público'!AG50*'Pronóstico2 Público'!$CR50</f>
        <v>1.1346834258623522E-2</v>
      </c>
      <c r="AH50" s="65">
        <f>'Pronóstico1 Público'!AH50*'Pronóstico2 Público'!$CR50</f>
        <v>8.9725613735261896E-3</v>
      </c>
      <c r="AI50" s="65">
        <f>'Pronóstico1 Público'!AI50*'Pronóstico2 Público'!$CR50</f>
        <v>1.4077581983344876E-2</v>
      </c>
      <c r="AJ50" s="65">
        <f>'Pronóstico1 Público'!AJ50*'Pronóstico2 Público'!$CR50</f>
        <v>5.5011238851531809E-3</v>
      </c>
      <c r="AK50" s="65">
        <f>'Pronóstico1 Público'!AK50*'Pronóstico2 Público'!$CR50</f>
        <v>8.6513676054518467E-3</v>
      </c>
      <c r="AL50" s="65">
        <f>'Pronóstico1 Público'!AL50*'Pronóstico2 Público'!$CR50</f>
        <v>9.1511880304641982E-3</v>
      </c>
      <c r="AM50" s="65">
        <f>'Pronóstico1 Público'!AM50*'Pronóstico2 Público'!$CR50</f>
        <v>1.0062157405716336E-2</v>
      </c>
      <c r="AN50" s="65">
        <f>'Pronóstico1 Público'!AN50*'Pronóstico2 Público'!$CR50</f>
        <v>8.3277274694601045E-3</v>
      </c>
      <c r="AO50" s="65">
        <f>'Pronóstico1 Público'!AO50*'Pronóstico2 Público'!$CR50</f>
        <v>5.0561444941705823E-3</v>
      </c>
      <c r="AP50" s="65">
        <f>'Pronóstico1 Público'!AP50*'Pronóstico2 Público'!$CR50</f>
        <v>4.3375162437397398E-3</v>
      </c>
      <c r="AQ50" s="65">
        <f>'Pronóstico1 Público'!AQ50*'Pronóstico2 Público'!$CR50</f>
        <v>3.5294715454692906E-3</v>
      </c>
      <c r="AR50" s="65">
        <f>'Pronóstico1 Público'!AR50*'Pronóstico2 Público'!$CR50</f>
        <v>3.3673215518057451E-3</v>
      </c>
      <c r="AS50" s="65">
        <f>'Pronóstico1 Público'!AS50*'Pronóstico2 Público'!$CR50</f>
        <v>4.2639432359171245E-3</v>
      </c>
      <c r="AT50" s="65">
        <f>'Pronóstico1 Público'!AT50*'Pronóstico2 Público'!$CR50</f>
        <v>3.321895618455709E-3</v>
      </c>
      <c r="AU50" s="65">
        <f>'Pronóstico1 Público'!AU50*'Pronóstico2 Público'!$CR50</f>
        <v>2.8837073527144823E-3</v>
      </c>
      <c r="AV50" s="65">
        <f>'Pronóstico1 Público'!AV50*'Pronóstico2 Público'!$CR50</f>
        <v>3.8767417897602155E-3</v>
      </c>
      <c r="AW50" s="65">
        <f>'Pronóstico1 Público'!AW50*'Pronóstico2 Público'!$CR50</f>
        <v>2.6492185329148204E-3</v>
      </c>
      <c r="AX50" s="65">
        <f>'Pronóstico1 Público'!AX50*'Pronóstico2 Público'!$CR50</f>
        <v>2.5920734260159355E-3</v>
      </c>
      <c r="AY50" s="65">
        <f>'Pronóstico1 Público'!AY50*'Pronóstico2 Público'!$CR50</f>
        <v>2.7475645330372199E-3</v>
      </c>
      <c r="AZ50" s="65">
        <f>'Pronóstico1 Público'!AZ50*'Pronóstico2 Público'!$CR50</f>
        <v>1.0902267300472656E-3</v>
      </c>
      <c r="BA50" s="65">
        <f>'Pronóstico1 Público'!BA50*'Pronóstico2 Público'!$CR50</f>
        <v>0</v>
      </c>
      <c r="BB50" s="65">
        <f>'Pronóstico1 Público'!BB50*'Pronóstico2 Público'!$CR50</f>
        <v>0</v>
      </c>
      <c r="BC50" s="65">
        <f>'Pronóstico1 Público'!BC50*'Pronóstico2 Público'!$CR50</f>
        <v>2.4666893128574759E-4</v>
      </c>
      <c r="BD50" s="65">
        <f>'Pronóstico1 Público'!BD50*'Pronóstico2 Público'!$CR50</f>
        <v>0</v>
      </c>
      <c r="BE50" s="65">
        <f>'Pronóstico1 Público'!BE50*'Pronóstico2 Público'!$CR50</f>
        <v>0</v>
      </c>
      <c r="BF50" s="65">
        <f>'Pronóstico1 Público'!BF50*'Pronóstico2 Público'!$CR50</f>
        <v>0</v>
      </c>
      <c r="BG50" s="65">
        <f>'Pronóstico1 Público'!BG50*'Pronóstico2 Público'!$CR50</f>
        <v>0</v>
      </c>
      <c r="BH50" s="65">
        <f>'Pronóstico1 Público'!BH50*'Pronóstico2 Público'!$CR50</f>
        <v>0</v>
      </c>
      <c r="BI50" s="65">
        <f>'Pronóstico1 Público'!BI50*'Pronóstico2 Público'!$CR50</f>
        <v>7.3270617945954275E-5</v>
      </c>
      <c r="BJ50" s="65">
        <f>'Pronóstico1 Público'!BJ50*'Pronóstico2 Público'!$CR50</f>
        <v>0</v>
      </c>
      <c r="BK50" s="65">
        <f>'Pronóstico1 Público'!BK50*'Pronóstico2 Público'!$CR50</f>
        <v>0</v>
      </c>
      <c r="BL50" s="65">
        <f>'Pronóstico1 Público'!BL50*'Pronóstico2 Público'!$CR50</f>
        <v>0</v>
      </c>
      <c r="BM50" s="65">
        <f>'Pronóstico1 Público'!BM50*'Pronóstico2 Público'!$CR50</f>
        <v>0</v>
      </c>
      <c r="BN50" s="65">
        <f>'Pronóstico1 Público'!BN50*'Pronóstico2 Público'!$CR50</f>
        <v>2.5664055958053939E-5</v>
      </c>
      <c r="BO50" s="65">
        <f>'Pronóstico1 Público'!BO50*'Pronóstico2 Público'!$CR50</f>
        <v>0</v>
      </c>
      <c r="BP50" s="65">
        <f>'Pronóstico1 Público'!BP50*'Pronóstico2 Público'!$CR50</f>
        <v>0</v>
      </c>
      <c r="BQ50" s="65">
        <f>'Pronóstico1 Público'!BQ50*'Pronóstico2 Público'!$CR50</f>
        <v>0</v>
      </c>
      <c r="BR50" s="65">
        <f>'Pronóstico1 Público'!BR50*'Pronóstico2 Público'!$CR50</f>
        <v>0</v>
      </c>
      <c r="BS50" s="65">
        <f>'Pronóstico1 Público'!BS50*'Pronóstico2 Público'!$CR50</f>
        <v>0</v>
      </c>
      <c r="BT50" s="65">
        <f>'Pronóstico1 Público'!BT50*'Pronóstico2 Público'!$CR50</f>
        <v>0</v>
      </c>
      <c r="BU50" s="65">
        <f>'Pronóstico1 Público'!BU50*'Pronóstico2 Público'!$CR50</f>
        <v>0</v>
      </c>
      <c r="BV50" s="65">
        <f>'Pronóstico1 Público'!BV50*'Pronóstico2 Público'!$CR50</f>
        <v>0</v>
      </c>
      <c r="BW50" s="65">
        <f>'Pronóstico1 Público'!BW50*'Pronóstico2 Público'!$CR50</f>
        <v>0</v>
      </c>
      <c r="BX50" s="65">
        <f>'Pronóstico1 Público'!BX50*'Pronóstico2 Público'!$CR50</f>
        <v>0</v>
      </c>
      <c r="BY50" s="65">
        <f>'Pronóstico1 Público'!BY50*'Pronóstico2 Público'!$CR50</f>
        <v>0</v>
      </c>
      <c r="BZ50" s="65">
        <f>'Pronóstico1 Público'!BZ50*'Pronóstico2 Público'!$CR50</f>
        <v>0</v>
      </c>
      <c r="CA50" s="65">
        <f>'Pronóstico1 Público'!CA50*'Pronóstico2 Público'!$CR50</f>
        <v>0</v>
      </c>
      <c r="CB50" s="65">
        <f>'Pronóstico1 Público'!CB50*'Pronóstico2 Público'!$CR50</f>
        <v>0</v>
      </c>
      <c r="CC50" s="65">
        <f>'Pronóstico1 Público'!CC50*'Pronóstico2 Público'!$CR50</f>
        <v>0</v>
      </c>
      <c r="CD50" s="65">
        <f>'Pronóstico1 Público'!CD50*'Pronóstico2 Público'!$CR50</f>
        <v>0</v>
      </c>
      <c r="CE50" s="65">
        <f>'Pronóstico1 Público'!CE50*'Pronóstico2 Público'!$CR50</f>
        <v>0</v>
      </c>
      <c r="CF50" s="65">
        <f>'Pronóstico1 Público'!CF50*'Pronóstico2 Público'!$CR50</f>
        <v>0</v>
      </c>
      <c r="CG50" s="65">
        <f>'Pronóstico1 Público'!CG50*'Pronóstico2 Público'!$CR50</f>
        <v>0</v>
      </c>
      <c r="CH50" s="65">
        <f>'Pronóstico1 Público'!CH50*'Pronóstico2 Público'!$CR50</f>
        <v>0</v>
      </c>
      <c r="CI50" s="65">
        <f>'Pronóstico1 Público'!CI50*'Pronóstico2 Público'!$CR50</f>
        <v>0</v>
      </c>
      <c r="CJ50" s="65">
        <f>'Pronóstico1 Público'!CJ50*'Pronóstico2 Público'!$CR50</f>
        <v>0</v>
      </c>
      <c r="CK50" s="65">
        <f>'Pronóstico1 Público'!CK50*'Pronóstico2 Público'!$CR50</f>
        <v>0</v>
      </c>
      <c r="CL50" s="65">
        <f>'Pronóstico1 Público'!CL50*'Pronóstico2 Público'!$CR50</f>
        <v>0</v>
      </c>
      <c r="CM50" s="65">
        <f>'Pronóstico1 Público'!CM50*'Pronóstico2 Público'!$CR50</f>
        <v>0</v>
      </c>
      <c r="CN50" s="65">
        <f>'Pronóstico1 Público'!CN50*'Pronóstico2 Público'!$CR50</f>
        <v>0</v>
      </c>
      <c r="CP50" s="71">
        <f t="shared" si="0"/>
        <v>3.129999999999999</v>
      </c>
      <c r="CR50">
        <f>'Insumo 2'!$C$5/'Pronóstico1 Público'!CP50</f>
        <v>1.2259559823735824</v>
      </c>
    </row>
    <row r="51" spans="1:96">
      <c r="A51">
        <f>'Población %'!A96</f>
        <v>2035</v>
      </c>
      <c r="B51" s="65">
        <f>'Pronóstico1 Público'!B51*'Pronóstico2 Público'!$CR51</f>
        <v>3.0766261436735581E-3</v>
      </c>
      <c r="C51" s="65">
        <f>'Pronóstico1 Público'!C51*'Pronóstico2 Público'!$CR51</f>
        <v>4.4527248101203778E-3</v>
      </c>
      <c r="D51" s="65">
        <f>'Pronóstico1 Público'!D51*'Pronóstico2 Público'!$CR51</f>
        <v>9.5035411383714852E-3</v>
      </c>
      <c r="E51" s="65">
        <f>'Pronóstico1 Público'!E51*'Pronóstico2 Público'!$CR51</f>
        <v>2.1145478637194147E-2</v>
      </c>
      <c r="F51" s="65">
        <f>'Pronóstico1 Público'!F51*'Pronóstico2 Público'!$CR51</f>
        <v>4.7482542442956403E-2</v>
      </c>
      <c r="G51" s="65">
        <f>'Pronóstico1 Público'!G51*'Pronóstico2 Público'!$CR51</f>
        <v>8.8723385233704127E-2</v>
      </c>
      <c r="H51" s="65">
        <f>'Pronóstico1 Público'!H51*'Pronóstico2 Público'!$CR51</f>
        <v>0.12793036588906004</v>
      </c>
      <c r="I51" s="65">
        <f>'Pronóstico1 Público'!I51*'Pronóstico2 Público'!$CR51</f>
        <v>0.14749355691908139</v>
      </c>
      <c r="J51" s="65">
        <f>'Pronóstico1 Público'!J51*'Pronóstico2 Público'!$CR51</f>
        <v>0.14686194473131167</v>
      </c>
      <c r="K51" s="65">
        <f>'Pronóstico1 Público'!K51*'Pronóstico2 Público'!$CR51</f>
        <v>0.14973080812423201</v>
      </c>
      <c r="L51" s="65">
        <f>'Pronóstico1 Público'!L51*'Pronóstico2 Público'!$CR51</f>
        <v>0.15322361414436481</v>
      </c>
      <c r="M51" s="65">
        <f>'Pronóstico1 Público'!M51*'Pronóstico2 Público'!$CR51</f>
        <v>0.15268869783491687</v>
      </c>
      <c r="N51" s="65">
        <f>'Pronóstico1 Público'!N51*'Pronóstico2 Público'!$CR51</f>
        <v>0.15662848608570315</v>
      </c>
      <c r="O51" s="65">
        <f>'Pronóstico1 Público'!O51*'Pronóstico2 Público'!$CR51</f>
        <v>0.17706458182914786</v>
      </c>
      <c r="P51" s="65">
        <f>'Pronóstico1 Público'!P51*'Pronóstico2 Público'!$CR51</f>
        <v>0.15928884097914076</v>
      </c>
      <c r="Q51" s="65">
        <f>'Pronóstico1 Público'!Q51*'Pronóstico2 Público'!$CR51</f>
        <v>0.18493050642655195</v>
      </c>
      <c r="R51" s="65">
        <f>'Pronóstico1 Público'!R51*'Pronóstico2 Público'!$CR51</f>
        <v>0.17612449522791948</v>
      </c>
      <c r="S51" s="65">
        <f>'Pronóstico1 Público'!S51*'Pronóstico2 Público'!$CR51</f>
        <v>0.15439932578701462</v>
      </c>
      <c r="T51" s="65">
        <f>'Pronóstico1 Público'!T51*'Pronóstico2 Público'!$CR51</f>
        <v>0.13952460803661054</v>
      </c>
      <c r="U51" s="65">
        <f>'Pronóstico1 Público'!U51*'Pronóstico2 Público'!$CR51</f>
        <v>0.13364447435292731</v>
      </c>
      <c r="V51" s="65">
        <f>'Pronóstico1 Público'!V51*'Pronóstico2 Público'!$CR51</f>
        <v>0.12215999448114036</v>
      </c>
      <c r="W51" s="65">
        <f>'Pronóstico1 Público'!W51*'Pronóstico2 Público'!$CR51</f>
        <v>0.11035888470254637</v>
      </c>
      <c r="X51" s="65">
        <f>'Pronóstico1 Público'!X51*'Pronóstico2 Público'!$CR51</f>
        <v>0.10477197605484</v>
      </c>
      <c r="Y51" s="65">
        <f>'Pronóstico1 Público'!Y51*'Pronóstico2 Público'!$CR51</f>
        <v>7.1384262898425324E-2</v>
      </c>
      <c r="Z51" s="65">
        <f>'Pronóstico1 Público'!Z51*'Pronóstico2 Público'!$CR51</f>
        <v>5.4758705402287548E-2</v>
      </c>
      <c r="AA51" s="65">
        <f>'Pronóstico1 Público'!AA51*'Pronóstico2 Público'!$CR51</f>
        <v>5.3797576510796523E-2</v>
      </c>
      <c r="AB51" s="65">
        <f>'Pronóstico1 Público'!AB51*'Pronóstico2 Público'!$CR51</f>
        <v>5.5077296230871327E-2</v>
      </c>
      <c r="AC51" s="65">
        <f>'Pronóstico1 Público'!AC51*'Pronóstico2 Público'!$CR51</f>
        <v>2.814132625387512E-2</v>
      </c>
      <c r="AD51" s="65">
        <f>'Pronóstico1 Público'!AD51*'Pronóstico2 Público'!$CR51</f>
        <v>3.7993337142332807E-2</v>
      </c>
      <c r="AE51" s="65">
        <f>'Pronóstico1 Público'!AE51*'Pronóstico2 Público'!$CR51</f>
        <v>2.2765953500851963E-2</v>
      </c>
      <c r="AF51" s="65">
        <f>'Pronóstico1 Público'!AF51*'Pronóstico2 Público'!$CR51</f>
        <v>1.8477734732757784E-2</v>
      </c>
      <c r="AG51" s="65">
        <f>'Pronóstico1 Público'!AG51*'Pronóstico2 Público'!$CR51</f>
        <v>1.1241338509485258E-2</v>
      </c>
      <c r="AH51" s="65">
        <f>'Pronóstico1 Público'!AH51*'Pronóstico2 Público'!$CR51</f>
        <v>8.7466620805528757E-3</v>
      </c>
      <c r="AI51" s="65">
        <f>'Pronóstico1 Público'!AI51*'Pronóstico2 Público'!$CR51</f>
        <v>1.3615171078577251E-2</v>
      </c>
      <c r="AJ51" s="65">
        <f>'Pronóstico1 Público'!AJ51*'Pronóstico2 Público'!$CR51</f>
        <v>5.3446135226186357E-3</v>
      </c>
      <c r="AK51" s="65">
        <f>'Pronóstico1 Público'!AK51*'Pronóstico2 Público'!$CR51</f>
        <v>8.4168622424861967E-3</v>
      </c>
      <c r="AL51" s="65">
        <f>'Pronóstico1 Público'!AL51*'Pronóstico2 Público'!$CR51</f>
        <v>9.0159220102799722E-3</v>
      </c>
      <c r="AM51" s="65">
        <f>'Pronóstico1 Público'!AM51*'Pronóstico2 Público'!$CR51</f>
        <v>1.0098491131265186E-2</v>
      </c>
      <c r="AN51" s="65">
        <f>'Pronóstico1 Público'!AN51*'Pronóstico2 Público'!$CR51</f>
        <v>8.4688793996448419E-3</v>
      </c>
      <c r="AO51" s="65">
        <f>'Pronóstico1 Público'!AO51*'Pronóstico2 Público'!$CR51</f>
        <v>5.1423289079798977E-3</v>
      </c>
      <c r="AP51" s="65">
        <f>'Pronóstico1 Público'!AP51*'Pronóstico2 Público'!$CR51</f>
        <v>4.4164426551427504E-3</v>
      </c>
      <c r="AQ51" s="65">
        <f>'Pronóstico1 Público'!AQ51*'Pronóstico2 Público'!$CR51</f>
        <v>3.6232432490443615E-3</v>
      </c>
      <c r="AR51" s="65">
        <f>'Pronóstico1 Público'!AR51*'Pronóstico2 Público'!$CR51</f>
        <v>3.4929054211476763E-3</v>
      </c>
      <c r="AS51" s="65">
        <f>'Pronóstico1 Público'!AS51*'Pronóstico2 Público'!$CR51</f>
        <v>4.4575698952470924E-3</v>
      </c>
      <c r="AT51" s="65">
        <f>'Pronóstico1 Público'!AT51*'Pronóstico2 Público'!$CR51</f>
        <v>3.4836249529605142E-3</v>
      </c>
      <c r="AU51" s="65">
        <f>'Pronóstico1 Público'!AU51*'Pronóstico2 Público'!$CR51</f>
        <v>3.0382761559592801E-3</v>
      </c>
      <c r="AV51" s="65">
        <f>'Pronóstico1 Público'!AV51*'Pronóstico2 Público'!$CR51</f>
        <v>4.0663221498757019E-3</v>
      </c>
      <c r="AW51" s="65">
        <f>'Pronóstico1 Público'!AW51*'Pronóstico2 Público'!$CR51</f>
        <v>2.7487135280197437E-3</v>
      </c>
      <c r="AX51" s="65">
        <f>'Pronóstico1 Público'!AX51*'Pronóstico2 Público'!$CR51</f>
        <v>2.6674169265588402E-3</v>
      </c>
      <c r="AY51" s="65">
        <f>'Pronóstico1 Público'!AY51*'Pronóstico2 Público'!$CR51</f>
        <v>2.8332439099829354E-3</v>
      </c>
      <c r="AZ51" s="65">
        <f>'Pronóstico1 Público'!AZ51*'Pronóstico2 Público'!$CR51</f>
        <v>1.1255349585017598E-3</v>
      </c>
      <c r="BA51" s="65">
        <f>'Pronóstico1 Público'!BA51*'Pronóstico2 Público'!$CR51</f>
        <v>0</v>
      </c>
      <c r="BB51" s="65">
        <f>'Pronóstico1 Público'!BB51*'Pronóstico2 Público'!$CR51</f>
        <v>0</v>
      </c>
      <c r="BC51" s="65">
        <f>'Pronóstico1 Público'!BC51*'Pronóstico2 Público'!$CR51</f>
        <v>2.4935556786267386E-4</v>
      </c>
      <c r="BD51" s="65">
        <f>'Pronóstico1 Público'!BD51*'Pronóstico2 Público'!$CR51</f>
        <v>0</v>
      </c>
      <c r="BE51" s="65">
        <f>'Pronóstico1 Público'!BE51*'Pronóstico2 Público'!$CR51</f>
        <v>0</v>
      </c>
      <c r="BF51" s="65">
        <f>'Pronóstico1 Público'!BF51*'Pronóstico2 Público'!$CR51</f>
        <v>0</v>
      </c>
      <c r="BG51" s="65">
        <f>'Pronóstico1 Público'!BG51*'Pronóstico2 Público'!$CR51</f>
        <v>0</v>
      </c>
      <c r="BH51" s="65">
        <f>'Pronóstico1 Público'!BH51*'Pronóstico2 Público'!$CR51</f>
        <v>0</v>
      </c>
      <c r="BI51" s="65">
        <f>'Pronóstico1 Público'!BI51*'Pronóstico2 Público'!$CR51</f>
        <v>7.5061739349230024E-5</v>
      </c>
      <c r="BJ51" s="65">
        <f>'Pronóstico1 Público'!BJ51*'Pronóstico2 Público'!$CR51</f>
        <v>0</v>
      </c>
      <c r="BK51" s="65">
        <f>'Pronóstico1 Público'!BK51*'Pronóstico2 Público'!$CR51</f>
        <v>0</v>
      </c>
      <c r="BL51" s="65">
        <f>'Pronóstico1 Público'!BL51*'Pronóstico2 Público'!$CR51</f>
        <v>0</v>
      </c>
      <c r="BM51" s="65">
        <f>'Pronóstico1 Público'!BM51*'Pronóstico2 Público'!$CR51</f>
        <v>0</v>
      </c>
      <c r="BN51" s="65">
        <f>'Pronóstico1 Público'!BN51*'Pronóstico2 Público'!$CR51</f>
        <v>2.6367322731576303E-5</v>
      </c>
      <c r="BO51" s="65">
        <f>'Pronóstico1 Público'!BO51*'Pronóstico2 Público'!$CR51</f>
        <v>0</v>
      </c>
      <c r="BP51" s="65">
        <f>'Pronóstico1 Público'!BP51*'Pronóstico2 Público'!$CR51</f>
        <v>0</v>
      </c>
      <c r="BQ51" s="65">
        <f>'Pronóstico1 Público'!BQ51*'Pronóstico2 Público'!$CR51</f>
        <v>0</v>
      </c>
      <c r="BR51" s="65">
        <f>'Pronóstico1 Público'!BR51*'Pronóstico2 Público'!$CR51</f>
        <v>0</v>
      </c>
      <c r="BS51" s="65">
        <f>'Pronóstico1 Público'!BS51*'Pronóstico2 Público'!$CR51</f>
        <v>0</v>
      </c>
      <c r="BT51" s="65">
        <f>'Pronóstico1 Público'!BT51*'Pronóstico2 Público'!$CR51</f>
        <v>0</v>
      </c>
      <c r="BU51" s="65">
        <f>'Pronóstico1 Público'!BU51*'Pronóstico2 Público'!$CR51</f>
        <v>0</v>
      </c>
      <c r="BV51" s="65">
        <f>'Pronóstico1 Público'!BV51*'Pronóstico2 Público'!$CR51</f>
        <v>0</v>
      </c>
      <c r="BW51" s="65">
        <f>'Pronóstico1 Público'!BW51*'Pronóstico2 Público'!$CR51</f>
        <v>0</v>
      </c>
      <c r="BX51" s="65">
        <f>'Pronóstico1 Público'!BX51*'Pronóstico2 Público'!$CR51</f>
        <v>0</v>
      </c>
      <c r="BY51" s="65">
        <f>'Pronóstico1 Público'!BY51*'Pronóstico2 Público'!$CR51</f>
        <v>0</v>
      </c>
      <c r="BZ51" s="65">
        <f>'Pronóstico1 Público'!BZ51*'Pronóstico2 Público'!$CR51</f>
        <v>0</v>
      </c>
      <c r="CA51" s="65">
        <f>'Pronóstico1 Público'!CA51*'Pronóstico2 Público'!$CR51</f>
        <v>0</v>
      </c>
      <c r="CB51" s="65">
        <f>'Pronóstico1 Público'!CB51*'Pronóstico2 Público'!$CR51</f>
        <v>0</v>
      </c>
      <c r="CC51" s="65">
        <f>'Pronóstico1 Público'!CC51*'Pronóstico2 Público'!$CR51</f>
        <v>0</v>
      </c>
      <c r="CD51" s="65">
        <f>'Pronóstico1 Público'!CD51*'Pronóstico2 Público'!$CR51</f>
        <v>0</v>
      </c>
      <c r="CE51" s="65">
        <f>'Pronóstico1 Público'!CE51*'Pronóstico2 Público'!$CR51</f>
        <v>0</v>
      </c>
      <c r="CF51" s="65">
        <f>'Pronóstico1 Público'!CF51*'Pronóstico2 Público'!$CR51</f>
        <v>0</v>
      </c>
      <c r="CG51" s="65">
        <f>'Pronóstico1 Público'!CG51*'Pronóstico2 Público'!$CR51</f>
        <v>0</v>
      </c>
      <c r="CH51" s="65">
        <f>'Pronóstico1 Público'!CH51*'Pronóstico2 Público'!$CR51</f>
        <v>0</v>
      </c>
      <c r="CI51" s="65">
        <f>'Pronóstico1 Público'!CI51*'Pronóstico2 Público'!$CR51</f>
        <v>0</v>
      </c>
      <c r="CJ51" s="65">
        <f>'Pronóstico1 Público'!CJ51*'Pronóstico2 Público'!$CR51</f>
        <v>0</v>
      </c>
      <c r="CK51" s="65">
        <f>'Pronóstico1 Público'!CK51*'Pronóstico2 Público'!$CR51</f>
        <v>0</v>
      </c>
      <c r="CL51" s="65">
        <f>'Pronóstico1 Público'!CL51*'Pronóstico2 Público'!$CR51</f>
        <v>0</v>
      </c>
      <c r="CM51" s="65">
        <f>'Pronóstico1 Público'!CM51*'Pronóstico2 Público'!$CR51</f>
        <v>0</v>
      </c>
      <c r="CN51" s="65">
        <f>'Pronóstico1 Público'!CN51*'Pronóstico2 Público'!$CR51</f>
        <v>0</v>
      </c>
      <c r="CP51" s="71">
        <f t="shared" si="0"/>
        <v>3.1300000000000003</v>
      </c>
      <c r="CR51">
        <f>'Insumo 2'!$C$5/'Pronóstico1 Público'!CP51</f>
        <v>1.2378035785007644</v>
      </c>
    </row>
    <row r="52" spans="1:96">
      <c r="A52">
        <f>'Población %'!A97</f>
        <v>2036</v>
      </c>
      <c r="B52" s="65">
        <f>'Pronóstico1 Público'!B52*'Pronóstico2 Público'!$CR52</f>
        <v>3.0585322642759758E-3</v>
      </c>
      <c r="C52" s="65">
        <f>'Pronóstico1 Público'!C52*'Pronóstico2 Público'!$CR52</f>
        <v>4.4314963230786446E-3</v>
      </c>
      <c r="D52" s="65">
        <f>'Pronóstico1 Público'!D52*'Pronóstico2 Público'!$CR52</f>
        <v>9.449363802259721E-3</v>
      </c>
      <c r="E52" s="65">
        <f>'Pronóstico1 Público'!E52*'Pronóstico2 Público'!$CR52</f>
        <v>2.1008482280349829E-2</v>
      </c>
      <c r="F52" s="65">
        <f>'Pronóstico1 Público'!F52*'Pronóstico2 Público'!$CR52</f>
        <v>4.7145463716768782E-2</v>
      </c>
      <c r="G52" s="65">
        <f>'Pronóstico1 Público'!G52*'Pronóstico2 Público'!$CR52</f>
        <v>8.8054338529085507E-2</v>
      </c>
      <c r="H52" s="65">
        <f>'Pronóstico1 Público'!H52*'Pronóstico2 Público'!$CR52</f>
        <v>0.12693559848547559</v>
      </c>
      <c r="I52" s="65">
        <f>'Pronóstico1 Público'!I52*'Pronóstico2 Público'!$CR52</f>
        <v>0.14634198572015858</v>
      </c>
      <c r="J52" s="65">
        <f>'Pronóstico1 Público'!J52*'Pronóstico2 Público'!$CR52</f>
        <v>0.1457342670881277</v>
      </c>
      <c r="K52" s="65">
        <f>'Pronóstico1 Público'!K52*'Pronóstico2 Público'!$CR52</f>
        <v>0.14862140985492819</v>
      </c>
      <c r="L52" s="65">
        <f>'Pronóstico1 Público'!L52*'Pronóstico2 Público'!$CR52</f>
        <v>0.15211072333247205</v>
      </c>
      <c r="M52" s="65">
        <f>'Pronóstico1 Público'!M52*'Pronóstico2 Público'!$CR52</f>
        <v>0.15159833855726662</v>
      </c>
      <c r="N52" s="65">
        <f>'Pronóstico1 Público'!N52*'Pronóstico2 Público'!$CR52</f>
        <v>0.15580107026589257</v>
      </c>
      <c r="O52" s="65">
        <f>'Pronóstico1 Público'!O52*'Pronóstico2 Público'!$CR52</f>
        <v>0.17662355059309551</v>
      </c>
      <c r="P52" s="65">
        <f>'Pronóstico1 Público'!P52*'Pronóstico2 Público'!$CR52</f>
        <v>0.15925941603629207</v>
      </c>
      <c r="Q52" s="65">
        <f>'Pronóstico1 Público'!Q52*'Pronóstico2 Público'!$CR52</f>
        <v>0.18495242103343959</v>
      </c>
      <c r="R52" s="65">
        <f>'Pronóstico1 Público'!R52*'Pronóstico2 Público'!$CR52</f>
        <v>0.17614538007443406</v>
      </c>
      <c r="S52" s="65">
        <f>'Pronóstico1 Público'!S52*'Pronóstico2 Público'!$CR52</f>
        <v>0.15493896473629959</v>
      </c>
      <c r="T52" s="65">
        <f>'Pronóstico1 Público'!T52*'Pronóstico2 Público'!$CR52</f>
        <v>0.14067612802940185</v>
      </c>
      <c r="U52" s="65">
        <f>'Pronóstico1 Público'!U52*'Pronóstico2 Público'!$CR52</f>
        <v>0.13517757970901387</v>
      </c>
      <c r="V52" s="65">
        <f>'Pronóstico1 Público'!V52*'Pronóstico2 Público'!$CR52</f>
        <v>0.12358597517762245</v>
      </c>
      <c r="W52" s="65">
        <f>'Pronóstico1 Público'!W52*'Pronóstico2 Público'!$CR52</f>
        <v>0.11173420166817515</v>
      </c>
      <c r="X52" s="65">
        <f>'Pronóstico1 Público'!X52*'Pronóstico2 Público'!$CR52</f>
        <v>0.10588322880853158</v>
      </c>
      <c r="Y52" s="65">
        <f>'Pronóstico1 Público'!Y52*'Pronóstico2 Público'!$CR52</f>
        <v>7.1887017444291476E-2</v>
      </c>
      <c r="Z52" s="65">
        <f>'Pronóstico1 Público'!Z52*'Pronóstico2 Público'!$CR52</f>
        <v>5.5004384328632305E-2</v>
      </c>
      <c r="AA52" s="65">
        <f>'Pronóstico1 Público'!AA52*'Pronóstico2 Público'!$CR52</f>
        <v>5.40281795591398E-2</v>
      </c>
      <c r="AB52" s="65">
        <f>'Pronóstico1 Público'!AB52*'Pronóstico2 Público'!$CR52</f>
        <v>5.5248422754924545E-2</v>
      </c>
      <c r="AC52" s="65">
        <f>'Pronóstico1 Público'!AC52*'Pronóstico2 Público'!$CR52</f>
        <v>2.8226382676833115E-2</v>
      </c>
      <c r="AD52" s="65">
        <f>'Pronóstico1 Público'!AD52*'Pronóstico2 Público'!$CR52</f>
        <v>3.8127390020600324E-2</v>
      </c>
      <c r="AE52" s="65">
        <f>'Pronóstico1 Público'!AE52*'Pronóstico2 Público'!$CR52</f>
        <v>2.2831674493280382E-2</v>
      </c>
      <c r="AF52" s="65">
        <f>'Pronóstico1 Público'!AF52*'Pronóstico2 Público'!$CR52</f>
        <v>1.8527559036890545E-2</v>
      </c>
      <c r="AG52" s="65">
        <f>'Pronóstico1 Público'!AG52*'Pronóstico2 Público'!$CR52</f>
        <v>1.1298891393369644E-2</v>
      </c>
      <c r="AH52" s="65">
        <f>'Pronóstico1 Público'!AH52*'Pronóstico2 Público'!$CR52</f>
        <v>8.6947469960066501E-3</v>
      </c>
      <c r="AI52" s="65">
        <f>'Pronóstico1 Público'!AI52*'Pronóstico2 Público'!$CR52</f>
        <v>1.3313886365064188E-2</v>
      </c>
      <c r="AJ52" s="65">
        <f>'Pronóstico1 Público'!AJ52*'Pronóstico2 Público'!$CR52</f>
        <v>5.1835247900603246E-3</v>
      </c>
      <c r="AK52" s="65">
        <f>'Pronóstico1 Público'!AK52*'Pronóstico2 Público'!$CR52</f>
        <v>8.1973627535834419E-3</v>
      </c>
      <c r="AL52" s="65">
        <f>'Pronóstico1 Público'!AL52*'Pronóstico2 Público'!$CR52</f>
        <v>8.7899265979007497E-3</v>
      </c>
      <c r="AM52" s="65">
        <f>'Pronóstico1 Público'!AM52*'Pronóstico2 Público'!$CR52</f>
        <v>9.9677851911743158E-3</v>
      </c>
      <c r="AN52" s="65">
        <f>'Pronóstico1 Público'!AN52*'Pronóstico2 Público'!$CR52</f>
        <v>8.5146822359014069E-3</v>
      </c>
      <c r="AO52" s="65">
        <f>'Pronóstico1 Público'!AO52*'Pronóstico2 Público'!$CR52</f>
        <v>5.2389110287158775E-3</v>
      </c>
      <c r="AP52" s="65">
        <f>'Pronóstico1 Público'!AP52*'Pronóstico2 Público'!$CR52</f>
        <v>4.4996563842681454E-3</v>
      </c>
      <c r="AQ52" s="65">
        <f>'Pronóstico1 Público'!AQ52*'Pronóstico2 Público'!$CR52</f>
        <v>3.6956807785559036E-3</v>
      </c>
      <c r="AR52" s="65">
        <f>'Pronóstico1 Público'!AR52*'Pronóstico2 Público'!$CR52</f>
        <v>3.5920142571743644E-3</v>
      </c>
      <c r="AS52" s="65">
        <f>'Pronóstico1 Público'!AS52*'Pronóstico2 Público'!$CR52</f>
        <v>4.631823616657562E-3</v>
      </c>
      <c r="AT52" s="65">
        <f>'Pronóstico1 Público'!AT52*'Pronóstico2 Público'!$CR52</f>
        <v>3.6480734683048089E-3</v>
      </c>
      <c r="AU52" s="65">
        <f>'Pronóstico1 Público'!AU52*'Pronóstico2 Público'!$CR52</f>
        <v>3.1916982562679923E-3</v>
      </c>
      <c r="AV52" s="65">
        <f>'Pronóstico1 Público'!AV52*'Pronóstico2 Público'!$CR52</f>
        <v>4.2918099463585347E-3</v>
      </c>
      <c r="AW52" s="65">
        <f>'Pronóstico1 Público'!AW52*'Pronóstico2 Público'!$CR52</f>
        <v>2.8881494634168769E-3</v>
      </c>
      <c r="AX52" s="65">
        <f>'Pronóstico1 Público'!AX52*'Pronóstico2 Público'!$CR52</f>
        <v>2.7721263563649226E-3</v>
      </c>
      <c r="AY52" s="65">
        <f>'Pronóstico1 Público'!AY52*'Pronóstico2 Público'!$CR52</f>
        <v>2.9200599841802087E-3</v>
      </c>
      <c r="AZ52" s="65">
        <f>'Pronóstico1 Público'!AZ52*'Pronóstico2 Público'!$CR52</f>
        <v>1.1623029665626895E-3</v>
      </c>
      <c r="BA52" s="65">
        <f>'Pronóstico1 Público'!BA52*'Pronóstico2 Público'!$CR52</f>
        <v>0</v>
      </c>
      <c r="BB52" s="65">
        <f>'Pronóstico1 Público'!BB52*'Pronóstico2 Público'!$CR52</f>
        <v>0</v>
      </c>
      <c r="BC52" s="65">
        <f>'Pronóstico1 Público'!BC52*'Pronóstico2 Público'!$CR52</f>
        <v>2.538840519215355E-4</v>
      </c>
      <c r="BD52" s="65">
        <f>'Pronóstico1 Público'!BD52*'Pronóstico2 Público'!$CR52</f>
        <v>0</v>
      </c>
      <c r="BE52" s="65">
        <f>'Pronóstico1 Público'!BE52*'Pronóstico2 Público'!$CR52</f>
        <v>0</v>
      </c>
      <c r="BF52" s="65">
        <f>'Pronóstico1 Público'!BF52*'Pronóstico2 Público'!$CR52</f>
        <v>0</v>
      </c>
      <c r="BG52" s="65">
        <f>'Pronóstico1 Público'!BG52*'Pronóstico2 Público'!$CR52</f>
        <v>0</v>
      </c>
      <c r="BH52" s="65">
        <f>'Pronóstico1 Público'!BH52*'Pronóstico2 Público'!$CR52</f>
        <v>0</v>
      </c>
      <c r="BI52" s="65">
        <f>'Pronóstico1 Público'!BI52*'Pronóstico2 Público'!$CR52</f>
        <v>7.7026413985402725E-5</v>
      </c>
      <c r="BJ52" s="65">
        <f>'Pronóstico1 Público'!BJ52*'Pronóstico2 Público'!$CR52</f>
        <v>0</v>
      </c>
      <c r="BK52" s="65">
        <f>'Pronóstico1 Público'!BK52*'Pronóstico2 Público'!$CR52</f>
        <v>0</v>
      </c>
      <c r="BL52" s="65">
        <f>'Pronóstico1 Público'!BL52*'Pronóstico2 Público'!$CR52</f>
        <v>0</v>
      </c>
      <c r="BM52" s="65">
        <f>'Pronóstico1 Público'!BM52*'Pronóstico2 Público'!$CR52</f>
        <v>0</v>
      </c>
      <c r="BN52" s="65">
        <f>'Pronóstico1 Público'!BN52*'Pronóstico2 Público'!$CR52</f>
        <v>2.7050303165302033E-5</v>
      </c>
      <c r="BO52" s="65">
        <f>'Pronóstico1 Público'!BO52*'Pronóstico2 Público'!$CR52</f>
        <v>0</v>
      </c>
      <c r="BP52" s="65">
        <f>'Pronóstico1 Público'!BP52*'Pronóstico2 Público'!$CR52</f>
        <v>0</v>
      </c>
      <c r="BQ52" s="65">
        <f>'Pronóstico1 Público'!BQ52*'Pronóstico2 Público'!$CR52</f>
        <v>0</v>
      </c>
      <c r="BR52" s="65">
        <f>'Pronóstico1 Público'!BR52*'Pronóstico2 Público'!$CR52</f>
        <v>0</v>
      </c>
      <c r="BS52" s="65">
        <f>'Pronóstico1 Público'!BS52*'Pronóstico2 Público'!$CR52</f>
        <v>0</v>
      </c>
      <c r="BT52" s="65">
        <f>'Pronóstico1 Público'!BT52*'Pronóstico2 Público'!$CR52</f>
        <v>0</v>
      </c>
      <c r="BU52" s="65">
        <f>'Pronóstico1 Público'!BU52*'Pronóstico2 Público'!$CR52</f>
        <v>0</v>
      </c>
      <c r="BV52" s="65">
        <f>'Pronóstico1 Público'!BV52*'Pronóstico2 Público'!$CR52</f>
        <v>0</v>
      </c>
      <c r="BW52" s="65">
        <f>'Pronóstico1 Público'!BW52*'Pronóstico2 Público'!$CR52</f>
        <v>0</v>
      </c>
      <c r="BX52" s="65">
        <f>'Pronóstico1 Público'!BX52*'Pronóstico2 Público'!$CR52</f>
        <v>0</v>
      </c>
      <c r="BY52" s="65">
        <f>'Pronóstico1 Público'!BY52*'Pronóstico2 Público'!$CR52</f>
        <v>0</v>
      </c>
      <c r="BZ52" s="65">
        <f>'Pronóstico1 Público'!BZ52*'Pronóstico2 Público'!$CR52</f>
        <v>0</v>
      </c>
      <c r="CA52" s="65">
        <f>'Pronóstico1 Público'!CA52*'Pronóstico2 Público'!$CR52</f>
        <v>0</v>
      </c>
      <c r="CB52" s="65">
        <f>'Pronóstico1 Público'!CB52*'Pronóstico2 Público'!$CR52</f>
        <v>0</v>
      </c>
      <c r="CC52" s="65">
        <f>'Pronóstico1 Público'!CC52*'Pronóstico2 Público'!$CR52</f>
        <v>0</v>
      </c>
      <c r="CD52" s="65">
        <f>'Pronóstico1 Público'!CD52*'Pronóstico2 Público'!$CR52</f>
        <v>0</v>
      </c>
      <c r="CE52" s="65">
        <f>'Pronóstico1 Público'!CE52*'Pronóstico2 Público'!$CR52</f>
        <v>0</v>
      </c>
      <c r="CF52" s="65">
        <f>'Pronóstico1 Público'!CF52*'Pronóstico2 Público'!$CR52</f>
        <v>0</v>
      </c>
      <c r="CG52" s="65">
        <f>'Pronóstico1 Público'!CG52*'Pronóstico2 Público'!$CR52</f>
        <v>0</v>
      </c>
      <c r="CH52" s="65">
        <f>'Pronóstico1 Público'!CH52*'Pronóstico2 Público'!$CR52</f>
        <v>0</v>
      </c>
      <c r="CI52" s="65">
        <f>'Pronóstico1 Público'!CI52*'Pronóstico2 Público'!$CR52</f>
        <v>0</v>
      </c>
      <c r="CJ52" s="65">
        <f>'Pronóstico1 Público'!CJ52*'Pronóstico2 Público'!$CR52</f>
        <v>0</v>
      </c>
      <c r="CK52" s="65">
        <f>'Pronóstico1 Público'!CK52*'Pronóstico2 Público'!$CR52</f>
        <v>0</v>
      </c>
      <c r="CL52" s="65">
        <f>'Pronóstico1 Público'!CL52*'Pronóstico2 Público'!$CR52</f>
        <v>0</v>
      </c>
      <c r="CM52" s="65">
        <f>'Pronóstico1 Público'!CM52*'Pronóstico2 Público'!$CR52</f>
        <v>0</v>
      </c>
      <c r="CN52" s="65">
        <f>'Pronóstico1 Público'!CN52*'Pronóstico2 Público'!$CR52</f>
        <v>0</v>
      </c>
      <c r="CP52" s="71">
        <f t="shared" si="0"/>
        <v>3.1300000000000003</v>
      </c>
      <c r="CR52">
        <f>'Insumo 2'!$C$5/'Pronóstico1 Público'!CP52</f>
        <v>1.2510801846655757</v>
      </c>
    </row>
    <row r="53" spans="1:96">
      <c r="A53">
        <f>'Población %'!A98</f>
        <v>2037</v>
      </c>
      <c r="B53" s="65">
        <f>'Pronóstico1 Público'!B53*'Pronóstico2 Público'!$CR53</f>
        <v>3.0430328005502856E-3</v>
      </c>
      <c r="C53" s="65">
        <f>'Pronóstico1 Público'!C53*'Pronóstico2 Público'!$CR53</f>
        <v>4.3984779714924789E-3</v>
      </c>
      <c r="D53" s="65">
        <f>'Pronóstico1 Público'!D53*'Pronóstico2 Público'!$CR53</f>
        <v>9.4023827234938889E-3</v>
      </c>
      <c r="E53" s="65">
        <f>'Pronóstico1 Público'!E53*'Pronóstico2 Público'!$CR53</f>
        <v>2.0889728083238319E-2</v>
      </c>
      <c r="F53" s="65">
        <f>'Pronóstico1 Público'!F53*'Pronóstico2 Público'!$CR53</f>
        <v>4.6852829122076264E-2</v>
      </c>
      <c r="G53" s="65">
        <f>'Pronóstico1 Público'!G53*'Pronóstico2 Público'!$CR53</f>
        <v>8.7470321032880202E-2</v>
      </c>
      <c r="H53" s="65">
        <f>'Pronóstico1 Público'!H53*'Pronóstico2 Público'!$CR53</f>
        <v>0.12605625025530481</v>
      </c>
      <c r="I53" s="65">
        <f>'Pronóstico1 Público'!I53*'Pronóstico2 Público'!$CR53</f>
        <v>0.14531003997746023</v>
      </c>
      <c r="J53" s="65">
        <f>'Pronóstico1 Público'!J53*'Pronóstico2 Público'!$CR53</f>
        <v>0.14472618490016131</v>
      </c>
      <c r="K53" s="65">
        <f>'Pronóstico1 Público'!K53*'Pronóstico2 Público'!$CR53</f>
        <v>0.14763341659158974</v>
      </c>
      <c r="L53" s="65">
        <f>'Pronóstico1 Público'!L53*'Pronóstico2 Público'!$CR53</f>
        <v>0.1511568293731852</v>
      </c>
      <c r="M53" s="65">
        <f>'Pronóstico1 Público'!M53*'Pronóstico2 Público'!$CR53</f>
        <v>0.15067117413233669</v>
      </c>
      <c r="N53" s="65">
        <f>'Pronóstico1 Público'!N53*'Pronóstico2 Público'!$CR53</f>
        <v>0.15486860121490406</v>
      </c>
      <c r="O53" s="65">
        <f>'Pronóstico1 Público'!O53*'Pronóstico2 Público'!$CR53</f>
        <v>0.17588063668796752</v>
      </c>
      <c r="P53" s="65">
        <f>'Pronóstico1 Público'!P53*'Pronóstico2 Público'!$CR53</f>
        <v>0.15901191862454059</v>
      </c>
      <c r="Q53" s="65">
        <f>'Pronóstico1 Público'!Q53*'Pronóstico2 Público'!$CR53</f>
        <v>0.18507133953897933</v>
      </c>
      <c r="R53" s="65">
        <f>'Pronóstico1 Público'!R53*'Pronóstico2 Público'!$CR53</f>
        <v>0.17631017592887929</v>
      </c>
      <c r="S53" s="65">
        <f>'Pronóstico1 Público'!S53*'Pronóstico2 Público'!$CR53</f>
        <v>0.1550819401730017</v>
      </c>
      <c r="T53" s="65">
        <f>'Pronóstico1 Público'!T53*'Pronóstico2 Público'!$CR53</f>
        <v>0.1412627278984481</v>
      </c>
      <c r="U53" s="65">
        <f>'Pronóstico1 Público'!U53*'Pronóstico2 Público'!$CR53</f>
        <v>0.13636515960150811</v>
      </c>
      <c r="V53" s="65">
        <f>'Pronóstico1 Público'!V53*'Pronóstico2 Público'!$CR53</f>
        <v>0.12505208963500436</v>
      </c>
      <c r="W53" s="65">
        <f>'Pronóstico1 Público'!W53*'Pronóstico2 Público'!$CR53</f>
        <v>0.11307812983948398</v>
      </c>
      <c r="X53" s="65">
        <f>'Pronóstico1 Público'!X53*'Pronóstico2 Público'!$CR53</f>
        <v>0.10723587385901183</v>
      </c>
      <c r="Y53" s="65">
        <f>'Pronóstico1 Público'!Y53*'Pronóstico2 Público'!$CR53</f>
        <v>7.266555634051057E-2</v>
      </c>
      <c r="Z53" s="65">
        <f>'Pronóstico1 Público'!Z53*'Pronóstico2 Público'!$CR53</f>
        <v>5.5398843221384449E-2</v>
      </c>
      <c r="AA53" s="65">
        <f>'Pronóstico1 Público'!AA53*'Pronóstico2 Público'!$CR53</f>
        <v>5.4274608862434383E-2</v>
      </c>
      <c r="AB53" s="65">
        <f>'Pronóstico1 Público'!AB53*'Pronóstico2 Público'!$CR53</f>
        <v>5.5487604188464532E-2</v>
      </c>
      <c r="AC53" s="65">
        <f>'Pronóstico1 Público'!AC53*'Pronóstico2 Público'!$CR53</f>
        <v>2.8314460512241336E-2</v>
      </c>
      <c r="AD53" s="65">
        <f>'Pronóstico1 Público'!AD53*'Pronóstico2 Público'!$CR53</f>
        <v>3.8243558047768425E-2</v>
      </c>
      <c r="AE53" s="65">
        <f>'Pronóstico1 Público'!AE53*'Pronóstico2 Público'!$CR53</f>
        <v>2.2913376260829205E-2</v>
      </c>
      <c r="AF53" s="65">
        <f>'Pronóstico1 Público'!AF53*'Pronóstico2 Público'!$CR53</f>
        <v>1.8582291797574341E-2</v>
      </c>
      <c r="AG53" s="65">
        <f>'Pronóstico1 Público'!AG53*'Pronóstico2 Público'!$CR53</f>
        <v>1.133012258287748E-2</v>
      </c>
      <c r="AH53" s="65">
        <f>'Pronóstico1 Público'!AH53*'Pronóstico2 Público'!$CR53</f>
        <v>8.7400002573867867E-3</v>
      </c>
      <c r="AI53" s="65">
        <f>'Pronóstico1 Público'!AI53*'Pronóstico2 Público'!$CR53</f>
        <v>1.3236729925117542E-2</v>
      </c>
      <c r="AJ53" s="65">
        <f>'Pronóstico1 Público'!AJ53*'Pronóstico2 Público'!$CR53</f>
        <v>5.0698350239147877E-3</v>
      </c>
      <c r="AK53" s="65">
        <f>'Pronóstico1 Público'!AK53*'Pronóstico2 Público'!$CR53</f>
        <v>7.9524646430099519E-3</v>
      </c>
      <c r="AL53" s="65">
        <f>'Pronóstico1 Público'!AL53*'Pronóstico2 Público'!$CR53</f>
        <v>8.5633185087708868E-3</v>
      </c>
      <c r="AM53" s="65">
        <f>'Pronóstico1 Público'!AM53*'Pronóstico2 Público'!$CR53</f>
        <v>9.721121525412154E-3</v>
      </c>
      <c r="AN53" s="65">
        <f>'Pronóstico1 Público'!AN53*'Pronóstico2 Público'!$CR53</f>
        <v>8.4075561439349248E-3</v>
      </c>
      <c r="AO53" s="65">
        <f>'Pronóstico1 Público'!AO53*'Pronóstico2 Público'!$CR53</f>
        <v>5.2694156440285106E-3</v>
      </c>
      <c r="AP53" s="65">
        <f>'Pronóstico1 Público'!AP53*'Pronóstico2 Público'!$CR53</f>
        <v>4.5862672241121704E-3</v>
      </c>
      <c r="AQ53" s="65">
        <f>'Pronóstico1 Público'!AQ53*'Pronóstico2 Público'!$CR53</f>
        <v>3.7671155515431537E-3</v>
      </c>
      <c r="AR53" s="65">
        <f>'Pronóstico1 Público'!AR53*'Pronóstico2 Público'!$CR53</f>
        <v>3.6656465190006166E-3</v>
      </c>
      <c r="AS53" s="65">
        <f>'Pronóstico1 Público'!AS53*'Pronóstico2 Público'!$CR53</f>
        <v>4.7656706615917151E-3</v>
      </c>
      <c r="AT53" s="65">
        <f>'Pronóstico1 Público'!AT53*'Pronóstico2 Público'!$CR53</f>
        <v>3.792630751409965E-3</v>
      </c>
      <c r="AU53" s="65">
        <f>'Pronóstico1 Público'!AU53*'Pronóstico2 Público'!$CR53</f>
        <v>3.3441504754603241E-3</v>
      </c>
      <c r="AV53" s="65">
        <f>'Pronóstico1 Público'!AV53*'Pronóstico2 Público'!$CR53</f>
        <v>4.5110934670239454E-3</v>
      </c>
      <c r="AW53" s="65">
        <f>'Pronóstico1 Público'!AW53*'Pronóstico2 Público'!$CR53</f>
        <v>3.0501493579370739E-3</v>
      </c>
      <c r="AX53" s="65">
        <f>'Pronóstico1 Público'!AX53*'Pronóstico2 Público'!$CR53</f>
        <v>2.9145573725644744E-3</v>
      </c>
      <c r="AY53" s="65">
        <f>'Pronóstico1 Público'!AY53*'Pronóstico2 Público'!$CR53</f>
        <v>3.0365292899168987E-3</v>
      </c>
      <c r="AZ53" s="65">
        <f>'Pronóstico1 Público'!AZ53*'Pronóstico2 Público'!$CR53</f>
        <v>1.1986338709484663E-3</v>
      </c>
      <c r="BA53" s="65">
        <f>'Pronóstico1 Público'!BA53*'Pronóstico2 Público'!$CR53</f>
        <v>0</v>
      </c>
      <c r="BB53" s="65">
        <f>'Pronóstico1 Público'!BB53*'Pronóstico2 Público'!$CR53</f>
        <v>0</v>
      </c>
      <c r="BC53" s="65">
        <f>'Pronóstico1 Público'!BC53*'Pronóstico2 Público'!$CR53</f>
        <v>2.6098783782828777E-4</v>
      </c>
      <c r="BD53" s="65">
        <f>'Pronóstico1 Público'!BD53*'Pronóstico2 Público'!$CR53</f>
        <v>0</v>
      </c>
      <c r="BE53" s="65">
        <f>'Pronóstico1 Público'!BE53*'Pronóstico2 Público'!$CR53</f>
        <v>0</v>
      </c>
      <c r="BF53" s="65">
        <f>'Pronóstico1 Público'!BF53*'Pronóstico2 Público'!$CR53</f>
        <v>0</v>
      </c>
      <c r="BG53" s="65">
        <f>'Pronóstico1 Público'!BG53*'Pronóstico2 Público'!$CR53</f>
        <v>0</v>
      </c>
      <c r="BH53" s="65">
        <f>'Pronóstico1 Público'!BH53*'Pronóstico2 Público'!$CR53</f>
        <v>0</v>
      </c>
      <c r="BI53" s="65">
        <f>'Pronóstico1 Público'!BI53*'Pronóstico2 Público'!$CR53</f>
        <v>7.8674414865033683E-5</v>
      </c>
      <c r="BJ53" s="65">
        <f>'Pronóstico1 Público'!BJ53*'Pronóstico2 Público'!$CR53</f>
        <v>0</v>
      </c>
      <c r="BK53" s="65">
        <f>'Pronóstico1 Público'!BK53*'Pronóstico2 Público'!$CR53</f>
        <v>0</v>
      </c>
      <c r="BL53" s="65">
        <f>'Pronóstico1 Público'!BL53*'Pronóstico2 Público'!$CR53</f>
        <v>0</v>
      </c>
      <c r="BM53" s="65">
        <f>'Pronóstico1 Público'!BM53*'Pronóstico2 Público'!$CR53</f>
        <v>0</v>
      </c>
      <c r="BN53" s="65">
        <f>'Pronóstico1 Público'!BN53*'Pronóstico2 Público'!$CR53</f>
        <v>2.7769754640358399E-5</v>
      </c>
      <c r="BO53" s="65">
        <f>'Pronóstico1 Público'!BO53*'Pronóstico2 Público'!$CR53</f>
        <v>0</v>
      </c>
      <c r="BP53" s="65">
        <f>'Pronóstico1 Público'!BP53*'Pronóstico2 Público'!$CR53</f>
        <v>0</v>
      </c>
      <c r="BQ53" s="65">
        <f>'Pronóstico1 Público'!BQ53*'Pronóstico2 Público'!$CR53</f>
        <v>0</v>
      </c>
      <c r="BR53" s="65">
        <f>'Pronóstico1 Público'!BR53*'Pronóstico2 Público'!$CR53</f>
        <v>0</v>
      </c>
      <c r="BS53" s="65">
        <f>'Pronóstico1 Público'!BS53*'Pronóstico2 Público'!$CR53</f>
        <v>0</v>
      </c>
      <c r="BT53" s="65">
        <f>'Pronóstico1 Público'!BT53*'Pronóstico2 Público'!$CR53</f>
        <v>0</v>
      </c>
      <c r="BU53" s="65">
        <f>'Pronóstico1 Público'!BU53*'Pronóstico2 Público'!$CR53</f>
        <v>0</v>
      </c>
      <c r="BV53" s="65">
        <f>'Pronóstico1 Público'!BV53*'Pronóstico2 Público'!$CR53</f>
        <v>0</v>
      </c>
      <c r="BW53" s="65">
        <f>'Pronóstico1 Público'!BW53*'Pronóstico2 Público'!$CR53</f>
        <v>0</v>
      </c>
      <c r="BX53" s="65">
        <f>'Pronóstico1 Público'!BX53*'Pronóstico2 Público'!$CR53</f>
        <v>0</v>
      </c>
      <c r="BY53" s="65">
        <f>'Pronóstico1 Público'!BY53*'Pronóstico2 Público'!$CR53</f>
        <v>0</v>
      </c>
      <c r="BZ53" s="65">
        <f>'Pronóstico1 Público'!BZ53*'Pronóstico2 Público'!$CR53</f>
        <v>0</v>
      </c>
      <c r="CA53" s="65">
        <f>'Pronóstico1 Público'!CA53*'Pronóstico2 Público'!$CR53</f>
        <v>0</v>
      </c>
      <c r="CB53" s="65">
        <f>'Pronóstico1 Público'!CB53*'Pronóstico2 Público'!$CR53</f>
        <v>0</v>
      </c>
      <c r="CC53" s="65">
        <f>'Pronóstico1 Público'!CC53*'Pronóstico2 Público'!$CR53</f>
        <v>0</v>
      </c>
      <c r="CD53" s="65">
        <f>'Pronóstico1 Público'!CD53*'Pronóstico2 Público'!$CR53</f>
        <v>0</v>
      </c>
      <c r="CE53" s="65">
        <f>'Pronóstico1 Público'!CE53*'Pronóstico2 Público'!$CR53</f>
        <v>0</v>
      </c>
      <c r="CF53" s="65">
        <f>'Pronóstico1 Público'!CF53*'Pronóstico2 Público'!$CR53</f>
        <v>0</v>
      </c>
      <c r="CG53" s="65">
        <f>'Pronóstico1 Público'!CG53*'Pronóstico2 Público'!$CR53</f>
        <v>0</v>
      </c>
      <c r="CH53" s="65">
        <f>'Pronóstico1 Público'!CH53*'Pronóstico2 Público'!$CR53</f>
        <v>0</v>
      </c>
      <c r="CI53" s="65">
        <f>'Pronóstico1 Público'!CI53*'Pronóstico2 Público'!$CR53</f>
        <v>0</v>
      </c>
      <c r="CJ53" s="65">
        <f>'Pronóstico1 Público'!CJ53*'Pronóstico2 Público'!$CR53</f>
        <v>0</v>
      </c>
      <c r="CK53" s="65">
        <f>'Pronóstico1 Público'!CK53*'Pronóstico2 Público'!$CR53</f>
        <v>0</v>
      </c>
      <c r="CL53" s="65">
        <f>'Pronóstico1 Público'!CL53*'Pronóstico2 Público'!$CR53</f>
        <v>0</v>
      </c>
      <c r="CM53" s="65">
        <f>'Pronóstico1 Público'!CM53*'Pronóstico2 Público'!$CR53</f>
        <v>0</v>
      </c>
      <c r="CN53" s="65">
        <f>'Pronóstico1 Público'!CN53*'Pronóstico2 Público'!$CR53</f>
        <v>0</v>
      </c>
      <c r="CP53" s="71">
        <f t="shared" si="0"/>
        <v>3.1300000000000026</v>
      </c>
      <c r="CR53">
        <f>'Insumo 2'!$C$5/'Pronóstico1 Público'!CP53</f>
        <v>1.2647447767086073</v>
      </c>
    </row>
    <row r="54" spans="1:96">
      <c r="A54">
        <f>'Población %'!A99</f>
        <v>2038</v>
      </c>
      <c r="B54" s="65">
        <f>'Pronóstico1 Público'!B54*'Pronóstico2 Público'!$CR54</f>
        <v>3.0302334641367575E-3</v>
      </c>
      <c r="C54" s="65">
        <f>'Pronóstico1 Público'!C54*'Pronóstico2 Público'!$CR54</f>
        <v>4.3777474398405142E-3</v>
      </c>
      <c r="D54" s="65">
        <f>'Pronóstico1 Público'!D54*'Pronóstico2 Público'!$CR54</f>
        <v>9.3294703981559486E-3</v>
      </c>
      <c r="E54" s="65">
        <f>'Pronóstico1 Público'!E54*'Pronóstico2 Público'!$CR54</f>
        <v>2.0781631173300074E-2</v>
      </c>
      <c r="F54" s="65">
        <f>'Pronóstico1 Público'!F54*'Pronóstico2 Público'!$CR54</f>
        <v>4.6589945389819594E-2</v>
      </c>
      <c r="G54" s="65">
        <f>'Pronóstico1 Público'!G54*'Pronóstico2 Público'!$CR54</f>
        <v>8.6950808339112812E-2</v>
      </c>
      <c r="H54" s="65">
        <f>'Pronóstico1 Público'!H54*'Pronóstico2 Público'!$CR54</f>
        <v>0.12527744849076472</v>
      </c>
      <c r="I54" s="65">
        <f>'Pronóstico1 Público'!I54*'Pronóstico2 Público'!$CR54</f>
        <v>0.14439249786233788</v>
      </c>
      <c r="J54" s="65">
        <f>'Pronóstico1 Público'!J54*'Pronóstico2 Público'!$CR54</f>
        <v>0.14380929446952706</v>
      </c>
      <c r="K54" s="65">
        <f>'Pronóstico1 Público'!K54*'Pronóstico2 Público'!$CR54</f>
        <v>0.14674132169666135</v>
      </c>
      <c r="L54" s="65">
        <f>'Pronóstico1 Público'!L54*'Pronóstico2 Público'!$CR54</f>
        <v>0.15030884540929385</v>
      </c>
      <c r="M54" s="65">
        <f>'Pronóstico1 Público'!M54*'Pronóstico2 Público'!$CR54</f>
        <v>0.14989637979729259</v>
      </c>
      <c r="N54" s="65">
        <f>'Pronóstico1 Público'!N54*'Pronóstico2 Público'!$CR54</f>
        <v>0.15410092841976189</v>
      </c>
      <c r="O54" s="65">
        <f>'Pronóstico1 Público'!O54*'Pronóstico2 Público'!$CR54</f>
        <v>0.17503539596039919</v>
      </c>
      <c r="P54" s="65">
        <f>'Pronóstico1 Público'!P54*'Pronóstico2 Público'!$CR54</f>
        <v>0.15851650361260169</v>
      </c>
      <c r="Q54" s="65">
        <f>'Pronóstico1 Público'!Q54*'Pronóstico2 Público'!$CR54</f>
        <v>0.18495944882438214</v>
      </c>
      <c r="R54" s="65">
        <f>'Pronóstico1 Público'!R54*'Pronóstico2 Público'!$CR54</f>
        <v>0.17657148897479449</v>
      </c>
      <c r="S54" s="65">
        <f>'Pronóstico1 Público'!S54*'Pronóstico2 Público'!$CR54</f>
        <v>0.15535555281812075</v>
      </c>
      <c r="T54" s="65">
        <f>'Pronóstico1 Público'!T54*'Pronóstico2 Público'!$CR54</f>
        <v>0.14150566571834022</v>
      </c>
      <c r="U54" s="65">
        <f>'Pronóstico1 Público'!U54*'Pronóstico2 Público'!$CR54</f>
        <v>0.13702574982885624</v>
      </c>
      <c r="V54" s="65">
        <f>'Pronóstico1 Público'!V54*'Pronóstico2 Público'!$CR54</f>
        <v>0.12621434114587735</v>
      </c>
      <c r="W54" s="65">
        <f>'Pronóstico1 Público'!W54*'Pronóstico2 Público'!$CR54</f>
        <v>0.11446408619441853</v>
      </c>
      <c r="X54" s="65">
        <f>'Pronóstico1 Público'!X54*'Pronóstico2 Público'!$CR54</f>
        <v>0.10856484307391139</v>
      </c>
      <c r="Y54" s="65">
        <f>'Pronóstico1 Público'!Y54*'Pronóstico2 Público'!$CR54</f>
        <v>7.3616464408305424E-2</v>
      </c>
      <c r="Z54" s="65">
        <f>'Pronóstico1 Público'!Z54*'Pronóstico2 Público'!$CR54</f>
        <v>5.6011552599091505E-2</v>
      </c>
      <c r="AA54" s="65">
        <f>'Pronóstico1 Público'!AA54*'Pronóstico2 Público'!$CR54</f>
        <v>5.4671041472913101E-2</v>
      </c>
      <c r="AB54" s="65">
        <f>'Pronóstico1 Público'!AB54*'Pronóstico2 Público'!$CR54</f>
        <v>5.5743308551035722E-2</v>
      </c>
      <c r="AC54" s="65">
        <f>'Pronóstico1 Público'!AC54*'Pronóstico2 Público'!$CR54</f>
        <v>2.8437452342920441E-2</v>
      </c>
      <c r="AD54" s="65">
        <f>'Pronóstico1 Público'!AD54*'Pronóstico2 Público'!$CR54</f>
        <v>3.8362708876834808E-2</v>
      </c>
      <c r="AE54" s="65">
        <f>'Pronóstico1 Público'!AE54*'Pronóstico2 Público'!$CR54</f>
        <v>2.2983101290898523E-2</v>
      </c>
      <c r="AF54" s="65">
        <f>'Pronóstico1 Público'!AF54*'Pronóstico2 Público'!$CR54</f>
        <v>1.8649391772697338E-2</v>
      </c>
      <c r="AG54" s="65">
        <f>'Pronóstico1 Público'!AG54*'Pronóstico2 Público'!$CR54</f>
        <v>1.1364278330395806E-2</v>
      </c>
      <c r="AH54" s="65">
        <f>'Pronóstico1 Público'!AH54*'Pronóstico2 Público'!$CR54</f>
        <v>8.7647817094981175E-3</v>
      </c>
      <c r="AI54" s="65">
        <f>'Pronóstico1 Público'!AI54*'Pronóstico2 Público'!$CR54</f>
        <v>1.330638492933455E-2</v>
      </c>
      <c r="AJ54" s="65">
        <f>'Pronóstico1 Público'!AJ54*'Pronóstico2 Público'!$CR54</f>
        <v>5.0410381723117225E-3</v>
      </c>
      <c r="AK54" s="65">
        <f>'Pronóstico1 Público'!AK54*'Pronóstico2 Público'!$CR54</f>
        <v>7.7795093818996373E-3</v>
      </c>
      <c r="AL54" s="65">
        <f>'Pronóstico1 Público'!AL54*'Pronóstico2 Público'!$CR54</f>
        <v>8.3095353693631111E-3</v>
      </c>
      <c r="AM54" s="65">
        <f>'Pronóstico1 Público'!AM54*'Pronóstico2 Público'!$CR54</f>
        <v>9.4731761225930796E-3</v>
      </c>
      <c r="AN54" s="65">
        <f>'Pronóstico1 Público'!AN54*'Pronóstico2 Público'!$CR54</f>
        <v>8.2020962252149152E-3</v>
      </c>
      <c r="AO54" s="65">
        <f>'Pronóstico1 Público'!AO54*'Pronóstico2 Público'!$CR54</f>
        <v>5.2050654611517201E-3</v>
      </c>
      <c r="AP54" s="65">
        <f>'Pronóstico1 Público'!AP54*'Pronóstico2 Público'!$CR54</f>
        <v>4.6148213364718789E-3</v>
      </c>
      <c r="AQ54" s="65">
        <f>'Pronóstico1 Público'!AQ54*'Pronóstico2 Público'!$CR54</f>
        <v>3.8413369655504142E-3</v>
      </c>
      <c r="AR54" s="65">
        <f>'Pronóstico1 Público'!AR54*'Pronóstico2 Público'!$CR54</f>
        <v>3.7382381874287688E-3</v>
      </c>
      <c r="AS54" s="65">
        <f>'Pronóstico1 Público'!AS54*'Pronóstico2 Público'!$CR54</f>
        <v>4.8657504464404274E-3</v>
      </c>
      <c r="AT54" s="65">
        <f>'Pronóstico1 Público'!AT54*'Pronóstico2 Público'!$CR54</f>
        <v>3.9041822189143107E-3</v>
      </c>
      <c r="AU54" s="65">
        <f>'Pronóstico1 Público'!AU54*'Pronóstico2 Público'!$CR54</f>
        <v>3.4784157755212656E-3</v>
      </c>
      <c r="AV54" s="65">
        <f>'Pronóstico1 Público'!AV54*'Pronóstico2 Público'!$CR54</f>
        <v>4.729023291585587E-3</v>
      </c>
      <c r="AW54" s="65">
        <f>'Pronóstico1 Público'!AW54*'Pronóstico2 Público'!$CR54</f>
        <v>3.2077918348561978E-3</v>
      </c>
      <c r="AX54" s="65">
        <f>'Pronóstico1 Público'!AX54*'Pronóstico2 Público'!$CR54</f>
        <v>3.0798323605503489E-3</v>
      </c>
      <c r="AY54" s="65">
        <f>'Pronóstico1 Público'!AY54*'Pronóstico2 Público'!$CR54</f>
        <v>3.1944448668269568E-3</v>
      </c>
      <c r="AZ54" s="65">
        <f>'Pronóstico1 Público'!AZ54*'Pronóstico2 Público'!$CR54</f>
        <v>1.2471939644280272E-3</v>
      </c>
      <c r="BA54" s="65">
        <f>'Pronóstico1 Público'!BA54*'Pronóstico2 Público'!$CR54</f>
        <v>0</v>
      </c>
      <c r="BB54" s="65">
        <f>'Pronóstico1 Público'!BB54*'Pronóstico2 Público'!$CR54</f>
        <v>0</v>
      </c>
      <c r="BC54" s="65">
        <f>'Pronóstico1 Público'!BC54*'Pronóstico2 Público'!$CR54</f>
        <v>2.7014849335370408E-4</v>
      </c>
      <c r="BD54" s="65">
        <f>'Pronóstico1 Público'!BD54*'Pronóstico2 Público'!$CR54</f>
        <v>0</v>
      </c>
      <c r="BE54" s="65">
        <f>'Pronóstico1 Público'!BE54*'Pronóstico2 Público'!$CR54</f>
        <v>0</v>
      </c>
      <c r="BF54" s="65">
        <f>'Pronóstico1 Público'!BF54*'Pronóstico2 Público'!$CR54</f>
        <v>0</v>
      </c>
      <c r="BG54" s="65">
        <f>'Pronóstico1 Público'!BG54*'Pronóstico2 Público'!$CR54</f>
        <v>0</v>
      </c>
      <c r="BH54" s="65">
        <f>'Pronóstico1 Público'!BH54*'Pronóstico2 Público'!$CR54</f>
        <v>0</v>
      </c>
      <c r="BI54" s="65">
        <f>'Pronóstico1 Público'!BI54*'Pronóstico2 Público'!$CR54</f>
        <v>7.9773388524287934E-5</v>
      </c>
      <c r="BJ54" s="65">
        <f>'Pronóstico1 Público'!BJ54*'Pronóstico2 Público'!$CR54</f>
        <v>0</v>
      </c>
      <c r="BK54" s="65">
        <f>'Pronóstico1 Público'!BK54*'Pronóstico2 Público'!$CR54</f>
        <v>0</v>
      </c>
      <c r="BL54" s="65">
        <f>'Pronóstico1 Público'!BL54*'Pronóstico2 Público'!$CR54</f>
        <v>0</v>
      </c>
      <c r="BM54" s="65">
        <f>'Pronóstico1 Público'!BM54*'Pronóstico2 Público'!$CR54</f>
        <v>0</v>
      </c>
      <c r="BN54" s="65">
        <f>'Pronóstico1 Público'!BN54*'Pronóstico2 Público'!$CR54</f>
        <v>2.8531351381140346E-5</v>
      </c>
      <c r="BO54" s="65">
        <f>'Pronóstico1 Público'!BO54*'Pronóstico2 Público'!$CR54</f>
        <v>0</v>
      </c>
      <c r="BP54" s="65">
        <f>'Pronóstico1 Público'!BP54*'Pronóstico2 Público'!$CR54</f>
        <v>0</v>
      </c>
      <c r="BQ54" s="65">
        <f>'Pronóstico1 Público'!BQ54*'Pronóstico2 Público'!$CR54</f>
        <v>0</v>
      </c>
      <c r="BR54" s="65">
        <f>'Pronóstico1 Público'!BR54*'Pronóstico2 Público'!$CR54</f>
        <v>0</v>
      </c>
      <c r="BS54" s="65">
        <f>'Pronóstico1 Público'!BS54*'Pronóstico2 Público'!$CR54</f>
        <v>0</v>
      </c>
      <c r="BT54" s="65">
        <f>'Pronóstico1 Público'!BT54*'Pronóstico2 Público'!$CR54</f>
        <v>0</v>
      </c>
      <c r="BU54" s="65">
        <f>'Pronóstico1 Público'!BU54*'Pronóstico2 Público'!$CR54</f>
        <v>0</v>
      </c>
      <c r="BV54" s="65">
        <f>'Pronóstico1 Público'!BV54*'Pronóstico2 Público'!$CR54</f>
        <v>0</v>
      </c>
      <c r="BW54" s="65">
        <f>'Pronóstico1 Público'!BW54*'Pronóstico2 Público'!$CR54</f>
        <v>0</v>
      </c>
      <c r="BX54" s="65">
        <f>'Pronóstico1 Público'!BX54*'Pronóstico2 Público'!$CR54</f>
        <v>0</v>
      </c>
      <c r="BY54" s="65">
        <f>'Pronóstico1 Público'!BY54*'Pronóstico2 Público'!$CR54</f>
        <v>0</v>
      </c>
      <c r="BZ54" s="65">
        <f>'Pronóstico1 Público'!BZ54*'Pronóstico2 Público'!$CR54</f>
        <v>0</v>
      </c>
      <c r="CA54" s="65">
        <f>'Pronóstico1 Público'!CA54*'Pronóstico2 Público'!$CR54</f>
        <v>0</v>
      </c>
      <c r="CB54" s="65">
        <f>'Pronóstico1 Público'!CB54*'Pronóstico2 Público'!$CR54</f>
        <v>0</v>
      </c>
      <c r="CC54" s="65">
        <f>'Pronóstico1 Público'!CC54*'Pronóstico2 Público'!$CR54</f>
        <v>0</v>
      </c>
      <c r="CD54" s="65">
        <f>'Pronóstico1 Público'!CD54*'Pronóstico2 Público'!$CR54</f>
        <v>0</v>
      </c>
      <c r="CE54" s="65">
        <f>'Pronóstico1 Público'!CE54*'Pronóstico2 Público'!$CR54</f>
        <v>0</v>
      </c>
      <c r="CF54" s="65">
        <f>'Pronóstico1 Público'!CF54*'Pronóstico2 Público'!$CR54</f>
        <v>0</v>
      </c>
      <c r="CG54" s="65">
        <f>'Pronóstico1 Público'!CG54*'Pronóstico2 Público'!$CR54</f>
        <v>0</v>
      </c>
      <c r="CH54" s="65">
        <f>'Pronóstico1 Público'!CH54*'Pronóstico2 Público'!$CR54</f>
        <v>0</v>
      </c>
      <c r="CI54" s="65">
        <f>'Pronóstico1 Público'!CI54*'Pronóstico2 Público'!$CR54</f>
        <v>0</v>
      </c>
      <c r="CJ54" s="65">
        <f>'Pronóstico1 Público'!CJ54*'Pronóstico2 Público'!$CR54</f>
        <v>0</v>
      </c>
      <c r="CK54" s="65">
        <f>'Pronóstico1 Público'!CK54*'Pronóstico2 Público'!$CR54</f>
        <v>0</v>
      </c>
      <c r="CL54" s="65">
        <f>'Pronóstico1 Público'!CL54*'Pronóstico2 Público'!$CR54</f>
        <v>0</v>
      </c>
      <c r="CM54" s="65">
        <f>'Pronóstico1 Público'!CM54*'Pronóstico2 Público'!$CR54</f>
        <v>0</v>
      </c>
      <c r="CN54" s="65">
        <f>'Pronóstico1 Público'!CN54*'Pronóstico2 Público'!$CR54</f>
        <v>0</v>
      </c>
      <c r="CP54" s="71">
        <f t="shared" si="0"/>
        <v>3.1300000000000003</v>
      </c>
      <c r="CR54">
        <f>'Insumo 2'!$C$5/'Pronóstico1 Público'!CP54</f>
        <v>1.2788443604775717</v>
      </c>
    </row>
    <row r="55" spans="1:96">
      <c r="A55">
        <f>'Población %'!A100</f>
        <v>2039</v>
      </c>
      <c r="B55" s="65">
        <f>'Pronóstico1 Público'!B55*'Pronóstico2 Público'!$CR55</f>
        <v>3.02022480871656E-3</v>
      </c>
      <c r="C55" s="65">
        <f>'Pronóstico1 Público'!C55*'Pronóstico2 Público'!$CR55</f>
        <v>4.361230003195867E-3</v>
      </c>
      <c r="D55" s="65">
        <f>'Pronóstico1 Público'!D55*'Pronóstico2 Público'!$CR55</f>
        <v>9.2895797235108823E-3</v>
      </c>
      <c r="E55" s="65">
        <f>'Pronóstico1 Público'!E55*'Pronóstico2 Público'!$CR55</f>
        <v>2.0634981544903029E-2</v>
      </c>
      <c r="F55" s="65">
        <f>'Pronóstico1 Público'!F55*'Pronóstico2 Público'!$CR55</f>
        <v>4.6337736912267356E-2</v>
      </c>
      <c r="G55" s="65">
        <f>'Pronóstico1 Público'!G55*'Pronóstico2 Público'!$CR55</f>
        <v>8.646373320239617E-2</v>
      </c>
      <c r="H55" s="65">
        <f>'Pronóstico1 Público'!H55*'Pronóstico2 Público'!$CR55</f>
        <v>0.12456315222735623</v>
      </c>
      <c r="I55" s="65">
        <f>'Pronóstico1 Público'!I55*'Pronóstico2 Público'!$CR55</f>
        <v>0.14356500276796674</v>
      </c>
      <c r="J55" s="65">
        <f>'Pronóstico1 Público'!J55*'Pronóstico2 Público'!$CR55</f>
        <v>0.1429872685061305</v>
      </c>
      <c r="K55" s="65">
        <f>'Pronóstico1 Público'!K55*'Pronóstico2 Público'!$CR55</f>
        <v>0.14591630134804012</v>
      </c>
      <c r="L55" s="65">
        <f>'Pronóstico1 Público'!L55*'Pronóstico2 Público'!$CR55</f>
        <v>0.14952896888757189</v>
      </c>
      <c r="M55" s="65">
        <f>'Pronóstico1 Público'!M55*'Pronóstico2 Público'!$CR55</f>
        <v>0.14920693338467964</v>
      </c>
      <c r="N55" s="65">
        <f>'Pronóstico1 Público'!N55*'Pronóstico2 Público'!$CR55</f>
        <v>0.15348020305280116</v>
      </c>
      <c r="O55" s="65">
        <f>'Pronóstico1 Público'!O55*'Pronóstico2 Público'!$CR55</f>
        <v>0.17436678553996518</v>
      </c>
      <c r="P55" s="65">
        <f>'Pronóstico1 Público'!P55*'Pronóstico2 Público'!$CR55</f>
        <v>0.15794008495998527</v>
      </c>
      <c r="Q55" s="65">
        <f>'Pronóstico1 Público'!Q55*'Pronóstico2 Público'!$CR55</f>
        <v>0.18458314226845604</v>
      </c>
      <c r="R55" s="65">
        <f>'Pronóstico1 Público'!R55*'Pronóstico2 Público'!$CR55</f>
        <v>0.17662881559093671</v>
      </c>
      <c r="S55" s="65">
        <f>'Pronóstico1 Público'!S55*'Pronóstico2 Público'!$CR55</f>
        <v>0.15571133677904178</v>
      </c>
      <c r="T55" s="65">
        <f>'Pronóstico1 Público'!T55*'Pronóstico2 Público'!$CR55</f>
        <v>0.14187090618288847</v>
      </c>
      <c r="U55" s="65">
        <f>'Pronóstico1 Público'!U55*'Pronóstico2 Público'!$CR55</f>
        <v>0.13736894375096689</v>
      </c>
      <c r="V55" s="65">
        <f>'Pronóstico1 Público'!V55*'Pronóstico2 Público'!$CR55</f>
        <v>0.12691023283328703</v>
      </c>
      <c r="W55" s="65">
        <f>'Pronóstico1 Público'!W55*'Pronóstico2 Público'!$CR55</f>
        <v>0.11558626886679424</v>
      </c>
      <c r="X55" s="65">
        <f>'Pronóstico1 Público'!X55*'Pronóstico2 Público'!$CR55</f>
        <v>0.10993687746048637</v>
      </c>
      <c r="Y55" s="65">
        <f>'Pronóstico1 Público'!Y55*'Pronóstico2 Público'!$CR55</f>
        <v>7.4553174311425732E-2</v>
      </c>
      <c r="Z55" s="65">
        <f>'Pronóstico1 Público'!Z55*'Pronóstico2 Público'!$CR55</f>
        <v>5.6760486733002269E-2</v>
      </c>
      <c r="AA55" s="65">
        <f>'Pronóstico1 Público'!AA55*'Pronóstico2 Público'!$CR55</f>
        <v>5.5286132418538608E-2</v>
      </c>
      <c r="AB55" s="65">
        <f>'Pronóstico1 Público'!AB55*'Pronóstico2 Público'!$CR55</f>
        <v>5.6156117581101367E-2</v>
      </c>
      <c r="AC55" s="65">
        <f>'Pronóstico1 Público'!AC55*'Pronóstico2 Público'!$CR55</f>
        <v>2.8569776502999467E-2</v>
      </c>
      <c r="AD55" s="65">
        <f>'Pronóstico1 Público'!AD55*'Pronóstico2 Público'!$CR55</f>
        <v>3.8529398683712419E-2</v>
      </c>
      <c r="AE55" s="65">
        <f>'Pronóstico1 Público'!AE55*'Pronóstico2 Público'!$CR55</f>
        <v>2.3054046836406768E-2</v>
      </c>
      <c r="AF55" s="65">
        <f>'Pronóstico1 Público'!AF55*'Pronóstico2 Público'!$CR55</f>
        <v>1.8705820643721387E-2</v>
      </c>
      <c r="AG55" s="65">
        <f>'Pronóstico1 Público'!AG55*'Pronóstico2 Público'!$CR55</f>
        <v>1.1405422469507962E-2</v>
      </c>
      <c r="AH55" s="65">
        <f>'Pronóstico1 Público'!AH55*'Pronóstico2 Público'!$CR55</f>
        <v>8.7915379083698588E-3</v>
      </c>
      <c r="AI55" s="65">
        <f>'Pronóstico1 Público'!AI55*'Pronóstico2 Público'!$CR55</f>
        <v>1.3344629980258982E-2</v>
      </c>
      <c r="AJ55" s="65">
        <f>'Pronóstico1 Público'!AJ55*'Pronóstico2 Público'!$CR55</f>
        <v>5.0678490913352815E-3</v>
      </c>
      <c r="AK55" s="65">
        <f>'Pronóstico1 Público'!AK55*'Pronóstico2 Público'!$CR55</f>
        <v>7.7361352500738738E-3</v>
      </c>
      <c r="AL55" s="65">
        <f>'Pronóstico1 Público'!AL55*'Pronóstico2 Público'!$CR55</f>
        <v>8.1303643378556542E-3</v>
      </c>
      <c r="AM55" s="65">
        <f>'Pronóstico1 Público'!AM55*'Pronóstico2 Público'!$CR55</f>
        <v>9.1947381211160972E-3</v>
      </c>
      <c r="AN55" s="65">
        <f>'Pronóstico1 Público'!AN55*'Pronóstico2 Público'!$CR55</f>
        <v>7.9949756480452612E-3</v>
      </c>
      <c r="AO55" s="65">
        <f>'Pronóstico1 Público'!AO55*'Pronóstico2 Público'!$CR55</f>
        <v>5.0792870666044997E-3</v>
      </c>
      <c r="AP55" s="65">
        <f>'Pronóstico1 Público'!AP55*'Pronóstico2 Público'!$CR55</f>
        <v>4.5600155088511875E-3</v>
      </c>
      <c r="AQ55" s="65">
        <f>'Pronóstico1 Público'!AQ55*'Pronóstico2 Público'!$CR55</f>
        <v>3.8667821272918581E-3</v>
      </c>
      <c r="AR55" s="65">
        <f>'Pronóstico1 Público'!AR55*'Pronóstico2 Público'!$CR55</f>
        <v>3.813533203307492E-3</v>
      </c>
      <c r="AS55" s="65">
        <f>'Pronóstico1 Público'!AS55*'Pronóstico2 Público'!$CR55</f>
        <v>4.9643365984775312E-3</v>
      </c>
      <c r="AT55" s="65">
        <f>'Pronóstico1 Público'!AT55*'Pronóstico2 Público'!$CR55</f>
        <v>3.9880600122821335E-3</v>
      </c>
      <c r="AU55" s="65">
        <f>'Pronóstico1 Público'!AU55*'Pronóstico2 Público'!$CR55</f>
        <v>3.582452001806681E-3</v>
      </c>
      <c r="AV55" s="65">
        <f>'Pronóstico1 Público'!AV55*'Pronóstico2 Público'!$CR55</f>
        <v>4.921308831434195E-3</v>
      </c>
      <c r="AW55" s="65">
        <f>'Pronóstico1 Público'!AW55*'Pronóstico2 Público'!$CR55</f>
        <v>3.3644213267469583E-3</v>
      </c>
      <c r="AX55" s="65">
        <f>'Pronóstico1 Público'!AX55*'Pronóstico2 Público'!$CR55</f>
        <v>3.2407309212549962E-3</v>
      </c>
      <c r="AY55" s="65">
        <f>'Pronóstico1 Público'!AY55*'Pronóstico2 Público'!$CR55</f>
        <v>3.3775193917831015E-3</v>
      </c>
      <c r="AZ55" s="65">
        <f>'Pronóstico1 Público'!AZ55*'Pronóstico2 Público'!$CR55</f>
        <v>1.3128135648497741E-3</v>
      </c>
      <c r="BA55" s="65">
        <f>'Pronóstico1 Público'!BA55*'Pronóstico2 Público'!$CR55</f>
        <v>0</v>
      </c>
      <c r="BB55" s="65">
        <f>'Pronóstico1 Público'!BB55*'Pronóstico2 Público'!$CR55</f>
        <v>0</v>
      </c>
      <c r="BC55" s="65">
        <f>'Pronóstico1 Público'!BC55*'Pronóstico2 Público'!$CR55</f>
        <v>2.7948785348043734E-4</v>
      </c>
      <c r="BD55" s="65">
        <f>'Pronóstico1 Público'!BD55*'Pronóstico2 Público'!$CR55</f>
        <v>0</v>
      </c>
      <c r="BE55" s="65">
        <f>'Pronóstico1 Público'!BE55*'Pronóstico2 Público'!$CR55</f>
        <v>0</v>
      </c>
      <c r="BF55" s="65">
        <f>'Pronóstico1 Público'!BF55*'Pronóstico2 Público'!$CR55</f>
        <v>0</v>
      </c>
      <c r="BG55" s="65">
        <f>'Pronóstico1 Público'!BG55*'Pronóstico2 Público'!$CR55</f>
        <v>0</v>
      </c>
      <c r="BH55" s="65">
        <f>'Pronóstico1 Público'!BH55*'Pronóstico2 Público'!$CR55</f>
        <v>0</v>
      </c>
      <c r="BI55" s="65">
        <f>'Pronóstico1 Público'!BI55*'Pronóstico2 Público'!$CR55</f>
        <v>8.0609276253290697E-5</v>
      </c>
      <c r="BJ55" s="65">
        <f>'Pronóstico1 Público'!BJ55*'Pronóstico2 Público'!$CR55</f>
        <v>0</v>
      </c>
      <c r="BK55" s="65">
        <f>'Pronóstico1 Público'!BK55*'Pronóstico2 Público'!$CR55</f>
        <v>0</v>
      </c>
      <c r="BL55" s="65">
        <f>'Pronóstico1 Público'!BL55*'Pronóstico2 Público'!$CR55</f>
        <v>0</v>
      </c>
      <c r="BM55" s="65">
        <f>'Pronóstico1 Público'!BM55*'Pronóstico2 Público'!$CR55</f>
        <v>0</v>
      </c>
      <c r="BN55" s="65">
        <f>'Pronóstico1 Público'!BN55*'Pronóstico2 Público'!$CR55</f>
        <v>2.9325195759690957E-5</v>
      </c>
      <c r="BO55" s="65">
        <f>'Pronóstico1 Público'!BO55*'Pronóstico2 Público'!$CR55</f>
        <v>0</v>
      </c>
      <c r="BP55" s="65">
        <f>'Pronóstico1 Público'!BP55*'Pronóstico2 Público'!$CR55</f>
        <v>0</v>
      </c>
      <c r="BQ55" s="65">
        <f>'Pronóstico1 Público'!BQ55*'Pronóstico2 Público'!$CR55</f>
        <v>0</v>
      </c>
      <c r="BR55" s="65">
        <f>'Pronóstico1 Público'!BR55*'Pronóstico2 Público'!$CR55</f>
        <v>0</v>
      </c>
      <c r="BS55" s="65">
        <f>'Pronóstico1 Público'!BS55*'Pronóstico2 Público'!$CR55</f>
        <v>0</v>
      </c>
      <c r="BT55" s="65">
        <f>'Pronóstico1 Público'!BT55*'Pronóstico2 Público'!$CR55</f>
        <v>0</v>
      </c>
      <c r="BU55" s="65">
        <f>'Pronóstico1 Público'!BU55*'Pronóstico2 Público'!$CR55</f>
        <v>0</v>
      </c>
      <c r="BV55" s="65">
        <f>'Pronóstico1 Público'!BV55*'Pronóstico2 Público'!$CR55</f>
        <v>0</v>
      </c>
      <c r="BW55" s="65">
        <f>'Pronóstico1 Público'!BW55*'Pronóstico2 Público'!$CR55</f>
        <v>0</v>
      </c>
      <c r="BX55" s="65">
        <f>'Pronóstico1 Público'!BX55*'Pronóstico2 Público'!$CR55</f>
        <v>0</v>
      </c>
      <c r="BY55" s="65">
        <f>'Pronóstico1 Público'!BY55*'Pronóstico2 Público'!$CR55</f>
        <v>0</v>
      </c>
      <c r="BZ55" s="65">
        <f>'Pronóstico1 Público'!BZ55*'Pronóstico2 Público'!$CR55</f>
        <v>0</v>
      </c>
      <c r="CA55" s="65">
        <f>'Pronóstico1 Público'!CA55*'Pronóstico2 Público'!$CR55</f>
        <v>0</v>
      </c>
      <c r="CB55" s="65">
        <f>'Pronóstico1 Público'!CB55*'Pronóstico2 Público'!$CR55</f>
        <v>0</v>
      </c>
      <c r="CC55" s="65">
        <f>'Pronóstico1 Público'!CC55*'Pronóstico2 Público'!$CR55</f>
        <v>0</v>
      </c>
      <c r="CD55" s="65">
        <f>'Pronóstico1 Público'!CD55*'Pronóstico2 Público'!$CR55</f>
        <v>0</v>
      </c>
      <c r="CE55" s="65">
        <f>'Pronóstico1 Público'!CE55*'Pronóstico2 Público'!$CR55</f>
        <v>0</v>
      </c>
      <c r="CF55" s="65">
        <f>'Pronóstico1 Público'!CF55*'Pronóstico2 Público'!$CR55</f>
        <v>0</v>
      </c>
      <c r="CG55" s="65">
        <f>'Pronóstico1 Público'!CG55*'Pronóstico2 Público'!$CR55</f>
        <v>0</v>
      </c>
      <c r="CH55" s="65">
        <f>'Pronóstico1 Público'!CH55*'Pronóstico2 Público'!$CR55</f>
        <v>0</v>
      </c>
      <c r="CI55" s="65">
        <f>'Pronóstico1 Público'!CI55*'Pronóstico2 Público'!$CR55</f>
        <v>0</v>
      </c>
      <c r="CJ55" s="65">
        <f>'Pronóstico1 Público'!CJ55*'Pronóstico2 Público'!$CR55</f>
        <v>0</v>
      </c>
      <c r="CK55" s="65">
        <f>'Pronóstico1 Público'!CK55*'Pronóstico2 Público'!$CR55</f>
        <v>0</v>
      </c>
      <c r="CL55" s="65">
        <f>'Pronóstico1 Público'!CL55*'Pronóstico2 Público'!$CR55</f>
        <v>0</v>
      </c>
      <c r="CM55" s="65">
        <f>'Pronóstico1 Público'!CM55*'Pronóstico2 Público'!$CR55</f>
        <v>0</v>
      </c>
      <c r="CN55" s="65">
        <f>'Pronóstico1 Público'!CN55*'Pronóstico2 Público'!$CR55</f>
        <v>0</v>
      </c>
      <c r="CP55" s="71">
        <f t="shared" si="0"/>
        <v>3.1299999999999986</v>
      </c>
      <c r="CR55">
        <f>'Insumo 2'!$C$5/'Pronóstico1 Público'!CP55</f>
        <v>1.29342180480872</v>
      </c>
    </row>
    <row r="56" spans="1:96">
      <c r="A56">
        <f>'Población %'!A101</f>
        <v>2040</v>
      </c>
      <c r="B56" s="65">
        <f>'Pronóstico1 Público'!B56*'Pronóstico2 Público'!$CR56</f>
        <v>3.0129606016980667E-3</v>
      </c>
      <c r="C56" s="65">
        <f>'Pronóstico1 Público'!C56*'Pronóstico2 Público'!$CR56</f>
        <v>4.3487153318268745E-3</v>
      </c>
      <c r="D56" s="65">
        <f>'Pronóstico1 Público'!D56*'Pronóstico2 Público'!$CR56</f>
        <v>9.2582806275812619E-3</v>
      </c>
      <c r="E56" s="65">
        <f>'Pronóstico1 Público'!E56*'Pronóstico2 Público'!$CR56</f>
        <v>2.055441389117595E-2</v>
      </c>
      <c r="F56" s="65">
        <f>'Pronóstico1 Público'!F56*'Pronóstico2 Público'!$CR56</f>
        <v>4.6072129208125374E-2</v>
      </c>
      <c r="G56" s="65">
        <f>'Pronóstico1 Público'!G56*'Pronóstico2 Público'!$CR56</f>
        <v>8.5972615126457833E-2</v>
      </c>
      <c r="H56" s="65">
        <f>'Pronóstico1 Público'!H56*'Pronóstico2 Público'!$CR56</f>
        <v>0.12386470860520016</v>
      </c>
      <c r="I56" s="65">
        <f>'Pronóstico1 Público'!I56*'Pronóstico2 Público'!$CR56</f>
        <v>0.14277577619784215</v>
      </c>
      <c r="J56" s="65">
        <f>'Pronóstico1 Público'!J56*'Pronóstico2 Público'!$CR56</f>
        <v>0.14222438296891901</v>
      </c>
      <c r="K56" s="65">
        <f>'Pronóstico1 Público'!K56*'Pronóstico2 Público'!$CR56</f>
        <v>0.14516374340971477</v>
      </c>
      <c r="L56" s="65">
        <f>'Pronóstico1 Público'!L56*'Pronóstico2 Público'!$CR56</f>
        <v>0.14879077580040342</v>
      </c>
      <c r="M56" s="65">
        <f>'Pronóstico1 Público'!M56*'Pronóstico2 Público'!$CR56</f>
        <v>0.14855941207991033</v>
      </c>
      <c r="N56" s="65">
        <f>'Pronóstico1 Público'!N56*'Pronóstico2 Público'!$CR56</f>
        <v>0.15292740149772549</v>
      </c>
      <c r="O56" s="65">
        <f>'Pronóstico1 Público'!O56*'Pronóstico2 Público'!$CR56</f>
        <v>0.17385517379682799</v>
      </c>
      <c r="P56" s="65">
        <f>'Pronóstico1 Público'!P56*'Pronóstico2 Público'!$CR56</f>
        <v>0.15751194135301022</v>
      </c>
      <c r="Q56" s="65">
        <f>'Pronóstico1 Público'!Q56*'Pronóstico2 Público'!$CR56</f>
        <v>0.18412118662094884</v>
      </c>
      <c r="R56" s="65">
        <f>'Pronóstico1 Público'!R56*'Pronóstico2 Público'!$CR56</f>
        <v>0.17645412328266863</v>
      </c>
      <c r="S56" s="65">
        <f>'Pronóstico1 Público'!S56*'Pronóstico2 Público'!$CR56</f>
        <v>0.15590383287151033</v>
      </c>
      <c r="T56" s="65">
        <f>'Pronóstico1 Público'!T56*'Pronóstico2 Público'!$CR56</f>
        <v>0.14230909454942817</v>
      </c>
      <c r="U56" s="65">
        <f>'Pronóstico1 Público'!U56*'Pronóstico2 Público'!$CR56</f>
        <v>0.13783048905013509</v>
      </c>
      <c r="V56" s="65">
        <f>'Pronóstico1 Público'!V56*'Pronóstico2 Público'!$CR56</f>
        <v>0.12732526228932459</v>
      </c>
      <c r="W56" s="65">
        <f>'Pronóstico1 Público'!W56*'Pronóstico2 Público'!$CR56</f>
        <v>0.1162973450747814</v>
      </c>
      <c r="X56" s="65">
        <f>'Pronóstico1 Público'!X56*'Pronóstico2 Público'!$CR56</f>
        <v>0.11106583143257756</v>
      </c>
      <c r="Y56" s="65">
        <f>'Pronóstico1 Público'!Y56*'Pronóstico2 Público'!$CR56</f>
        <v>7.5520985436980465E-2</v>
      </c>
      <c r="Z56" s="65">
        <f>'Pronóstico1 Público'!Z56*'Pronóstico2 Público'!$CR56</f>
        <v>5.7499832440339946E-2</v>
      </c>
      <c r="AA56" s="65">
        <f>'Pronóstico1 Público'!AA56*'Pronóstico2 Público'!$CR56</f>
        <v>5.6039950216616098E-2</v>
      </c>
      <c r="AB56" s="65">
        <f>'Pronóstico1 Público'!AB56*'Pronóstico2 Público'!$CR56</f>
        <v>5.6797871992449303E-2</v>
      </c>
      <c r="AC56" s="65">
        <f>'Pronóstico1 Público'!AC56*'Pronóstico2 Público'!$CR56</f>
        <v>2.8782903510060593E-2</v>
      </c>
      <c r="AD56" s="65">
        <f>'Pronóstico1 Público'!AD56*'Pronóstico2 Público'!$CR56</f>
        <v>3.8708145736551812E-2</v>
      </c>
      <c r="AE56" s="65">
        <f>'Pronóstico1 Público'!AE56*'Pronóstico2 Público'!$CR56</f>
        <v>2.3153358041567509E-2</v>
      </c>
      <c r="AF56" s="65">
        <f>'Pronóstico1 Público'!AF56*'Pronóstico2 Público'!$CR56</f>
        <v>1.8762295465524364E-2</v>
      </c>
      <c r="AG56" s="65">
        <f>'Pronóstico1 Público'!AG56*'Pronóstico2 Público'!$CR56</f>
        <v>1.1439296811364373E-2</v>
      </c>
      <c r="AH56" s="65">
        <f>'Pronóstico1 Público'!AH56*'Pronóstico2 Público'!$CR56</f>
        <v>8.8231192387954963E-3</v>
      </c>
      <c r="AI56" s="65">
        <f>'Pronóstico1 Público'!AI56*'Pronóstico2 Público'!$CR56</f>
        <v>1.3385378606811963E-2</v>
      </c>
      <c r="AJ56" s="65">
        <f>'Pronóstico1 Público'!AJ56*'Pronóstico2 Público'!$CR56</f>
        <v>5.0824251091844659E-3</v>
      </c>
      <c r="AK56" s="65">
        <f>'Pronóstico1 Público'!AK56*'Pronóstico2 Público'!$CR56</f>
        <v>7.7773533688403418E-3</v>
      </c>
      <c r="AL56" s="65">
        <f>'Pronóstico1 Público'!AL56*'Pronóstico2 Público'!$CR56</f>
        <v>8.0854271039162377E-3</v>
      </c>
      <c r="AM56" s="65">
        <f>'Pronóstico1 Público'!AM56*'Pronóstico2 Público'!$CR56</f>
        <v>8.9976046152052454E-3</v>
      </c>
      <c r="AN56" s="65">
        <f>'Pronóstico1 Público'!AN56*'Pronóstico2 Público'!$CR56</f>
        <v>7.7616009761870474E-3</v>
      </c>
      <c r="AO56" s="65">
        <f>'Pronóstico1 Público'!AO56*'Pronóstico2 Público'!$CR56</f>
        <v>4.9522126348195824E-3</v>
      </c>
      <c r="AP56" s="65">
        <f>'Pronóstico1 Público'!AP56*'Pronóstico2 Público'!$CR56</f>
        <v>4.4510279495998447E-3</v>
      </c>
      <c r="AQ56" s="65">
        <f>'Pronóstico1 Público'!AQ56*'Pronóstico2 Público'!$CR56</f>
        <v>3.8220318984457037E-3</v>
      </c>
      <c r="AR56" s="65">
        <f>'Pronóstico1 Público'!AR56*'Pronóstico2 Público'!$CR56</f>
        <v>3.8401944649210885E-3</v>
      </c>
      <c r="AS56" s="65">
        <f>'Pronóstico1 Público'!AS56*'Pronóstico2 Público'!$CR56</f>
        <v>5.0663585076040117E-3</v>
      </c>
      <c r="AT56" s="65">
        <f>'Pronóstico1 Público'!AT56*'Pronóstico2 Público'!$CR56</f>
        <v>4.0706023661529469E-3</v>
      </c>
      <c r="AU56" s="65">
        <f>'Pronóstico1 Público'!AU56*'Pronóstico2 Público'!$CR56</f>
        <v>3.6610712467708092E-3</v>
      </c>
      <c r="AV56" s="65">
        <f>'Pronóstico1 Público'!AV56*'Pronóstico2 Público'!$CR56</f>
        <v>5.0707796853480067E-3</v>
      </c>
      <c r="AW56" s="65">
        <f>'Pronóstico1 Público'!AW56*'Pronóstico2 Público'!$CR56</f>
        <v>3.50285943452922E-3</v>
      </c>
      <c r="AX56" s="65">
        <f>'Pronóstico1 Público'!AX56*'Pronóstico2 Público'!$CR56</f>
        <v>3.4005611238589815E-3</v>
      </c>
      <c r="AY56" s="65">
        <f>'Pronóstico1 Público'!AY56*'Pronóstico2 Público'!$CR56</f>
        <v>3.5557593244696251E-3</v>
      </c>
      <c r="AZ56" s="65">
        <f>'Pronóstico1 Público'!AZ56*'Pronóstico2 Público'!$CR56</f>
        <v>1.3888006423928459E-3</v>
      </c>
      <c r="BA56" s="65">
        <f>'Pronóstico1 Público'!BA56*'Pronóstico2 Público'!$CR56</f>
        <v>0</v>
      </c>
      <c r="BB56" s="65">
        <f>'Pronóstico1 Público'!BB56*'Pronóstico2 Público'!$CR56</f>
        <v>0</v>
      </c>
      <c r="BC56" s="65">
        <f>'Pronóstico1 Público'!BC56*'Pronóstico2 Público'!$CR56</f>
        <v>2.887161456230143E-4</v>
      </c>
      <c r="BD56" s="65">
        <f>'Pronóstico1 Público'!BD56*'Pronóstico2 Público'!$CR56</f>
        <v>0</v>
      </c>
      <c r="BE56" s="65">
        <f>'Pronóstico1 Público'!BE56*'Pronóstico2 Público'!$CR56</f>
        <v>0</v>
      </c>
      <c r="BF56" s="65">
        <f>'Pronóstico1 Público'!BF56*'Pronóstico2 Público'!$CR56</f>
        <v>0</v>
      </c>
      <c r="BG56" s="65">
        <f>'Pronóstico1 Público'!BG56*'Pronóstico2 Público'!$CR56</f>
        <v>0</v>
      </c>
      <c r="BH56" s="65">
        <f>'Pronóstico1 Público'!BH56*'Pronóstico2 Público'!$CR56</f>
        <v>0</v>
      </c>
      <c r="BI56" s="65">
        <f>'Pronóstico1 Público'!BI56*'Pronóstico2 Público'!$CR56</f>
        <v>8.1710333874628752E-5</v>
      </c>
      <c r="BJ56" s="65">
        <f>'Pronóstico1 Público'!BJ56*'Pronóstico2 Público'!$CR56</f>
        <v>0</v>
      </c>
      <c r="BK56" s="65">
        <f>'Pronóstico1 Público'!BK56*'Pronóstico2 Público'!$CR56</f>
        <v>0</v>
      </c>
      <c r="BL56" s="65">
        <f>'Pronóstico1 Público'!BL56*'Pronóstico2 Público'!$CR56</f>
        <v>0</v>
      </c>
      <c r="BM56" s="65">
        <f>'Pronóstico1 Público'!BM56*'Pronóstico2 Público'!$CR56</f>
        <v>0</v>
      </c>
      <c r="BN56" s="65">
        <f>'Pronóstico1 Público'!BN56*'Pronóstico2 Público'!$CR56</f>
        <v>3.0169903401042876E-5</v>
      </c>
      <c r="BO56" s="65">
        <f>'Pronóstico1 Público'!BO56*'Pronóstico2 Público'!$CR56</f>
        <v>0</v>
      </c>
      <c r="BP56" s="65">
        <f>'Pronóstico1 Público'!BP56*'Pronóstico2 Público'!$CR56</f>
        <v>0</v>
      </c>
      <c r="BQ56" s="65">
        <f>'Pronóstico1 Público'!BQ56*'Pronóstico2 Público'!$CR56</f>
        <v>0</v>
      </c>
      <c r="BR56" s="65">
        <f>'Pronóstico1 Público'!BR56*'Pronóstico2 Público'!$CR56</f>
        <v>0</v>
      </c>
      <c r="BS56" s="65">
        <f>'Pronóstico1 Público'!BS56*'Pronóstico2 Público'!$CR56</f>
        <v>0</v>
      </c>
      <c r="BT56" s="65">
        <f>'Pronóstico1 Público'!BT56*'Pronóstico2 Público'!$CR56</f>
        <v>0</v>
      </c>
      <c r="BU56" s="65">
        <f>'Pronóstico1 Público'!BU56*'Pronóstico2 Público'!$CR56</f>
        <v>0</v>
      </c>
      <c r="BV56" s="65">
        <f>'Pronóstico1 Público'!BV56*'Pronóstico2 Público'!$CR56</f>
        <v>0</v>
      </c>
      <c r="BW56" s="65">
        <f>'Pronóstico1 Público'!BW56*'Pronóstico2 Público'!$CR56</f>
        <v>0</v>
      </c>
      <c r="BX56" s="65">
        <f>'Pronóstico1 Público'!BX56*'Pronóstico2 Público'!$CR56</f>
        <v>0</v>
      </c>
      <c r="BY56" s="65">
        <f>'Pronóstico1 Público'!BY56*'Pronóstico2 Público'!$CR56</f>
        <v>0</v>
      </c>
      <c r="BZ56" s="65">
        <f>'Pronóstico1 Público'!BZ56*'Pronóstico2 Público'!$CR56</f>
        <v>0</v>
      </c>
      <c r="CA56" s="65">
        <f>'Pronóstico1 Público'!CA56*'Pronóstico2 Público'!$CR56</f>
        <v>0</v>
      </c>
      <c r="CB56" s="65">
        <f>'Pronóstico1 Público'!CB56*'Pronóstico2 Público'!$CR56</f>
        <v>0</v>
      </c>
      <c r="CC56" s="65">
        <f>'Pronóstico1 Público'!CC56*'Pronóstico2 Público'!$CR56</f>
        <v>0</v>
      </c>
      <c r="CD56" s="65">
        <f>'Pronóstico1 Público'!CD56*'Pronóstico2 Público'!$CR56</f>
        <v>0</v>
      </c>
      <c r="CE56" s="65">
        <f>'Pronóstico1 Público'!CE56*'Pronóstico2 Público'!$CR56</f>
        <v>0</v>
      </c>
      <c r="CF56" s="65">
        <f>'Pronóstico1 Público'!CF56*'Pronóstico2 Público'!$CR56</f>
        <v>0</v>
      </c>
      <c r="CG56" s="65">
        <f>'Pronóstico1 Público'!CG56*'Pronóstico2 Público'!$CR56</f>
        <v>0</v>
      </c>
      <c r="CH56" s="65">
        <f>'Pronóstico1 Público'!CH56*'Pronóstico2 Público'!$CR56</f>
        <v>0</v>
      </c>
      <c r="CI56" s="65">
        <f>'Pronóstico1 Público'!CI56*'Pronóstico2 Público'!$CR56</f>
        <v>0</v>
      </c>
      <c r="CJ56" s="65">
        <f>'Pronóstico1 Público'!CJ56*'Pronóstico2 Público'!$CR56</f>
        <v>0</v>
      </c>
      <c r="CK56" s="65">
        <f>'Pronóstico1 Público'!CK56*'Pronóstico2 Público'!$CR56</f>
        <v>0</v>
      </c>
      <c r="CL56" s="65">
        <f>'Pronóstico1 Público'!CL56*'Pronóstico2 Público'!$CR56</f>
        <v>0</v>
      </c>
      <c r="CM56" s="65">
        <f>'Pronóstico1 Público'!CM56*'Pronóstico2 Público'!$CR56</f>
        <v>0</v>
      </c>
      <c r="CN56" s="65">
        <f>'Pronóstico1 Público'!CN56*'Pronóstico2 Público'!$CR56</f>
        <v>0</v>
      </c>
      <c r="CP56" s="71">
        <f t="shared" si="0"/>
        <v>3.1300000000000003</v>
      </c>
      <c r="CR56">
        <f>'Insumo 2'!$C$5/'Pronóstico1 Público'!CP56</f>
        <v>1.3084918013097415</v>
      </c>
    </row>
    <row r="57" spans="1:96">
      <c r="A57">
        <f>'Población %'!A102</f>
        <v>2041</v>
      </c>
      <c r="B57" s="65">
        <f>'Pronóstico1 Público'!B57*'Pronóstico2 Público'!$CR57</f>
        <v>3.0127873522893412E-3</v>
      </c>
      <c r="C57" s="65">
        <f>'Pronóstico1 Público'!C57*'Pronóstico2 Público'!$CR57</f>
        <v>4.3540856914762206E-3</v>
      </c>
      <c r="D57" s="65">
        <f>'Pronóstico1 Público'!D57*'Pronóstico2 Público'!$CR57</f>
        <v>9.2591224332135326E-3</v>
      </c>
      <c r="E57" s="65">
        <f>'Pronóstico1 Público'!E57*'Pronóstico2 Público'!$CR57</f>
        <v>2.0533810323235018E-2</v>
      </c>
      <c r="F57" s="65">
        <f>'Pronóstico1 Público'!F57*'Pronóstico2 Público'!$CR57</f>
        <v>4.5978955045508717E-2</v>
      </c>
      <c r="G57" s="65">
        <f>'Pronóstico1 Público'!G57*'Pronóstico2 Público'!$CR57</f>
        <v>8.5719046004993207E-2</v>
      </c>
      <c r="H57" s="65">
        <f>'Pronóstico1 Público'!H57*'Pronóstico2 Público'!$CR57</f>
        <v>0.1233995626043755</v>
      </c>
      <c r="I57" s="65">
        <f>'Pronóstico1 Público'!I57*'Pronóstico2 Público'!$CR57</f>
        <v>0.14214548645417727</v>
      </c>
      <c r="J57" s="65">
        <f>'Pronóstico1 Público'!J57*'Pronóstico2 Público'!$CR57</f>
        <v>0.14151782904262131</v>
      </c>
      <c r="K57" s="65">
        <f>'Pronóstico1 Público'!K57*'Pronóstico2 Público'!$CR57</f>
        <v>0.14437647624022934</v>
      </c>
      <c r="L57" s="65">
        <f>'Pronóstico1 Público'!L57*'Pronóstico2 Público'!$CR57</f>
        <v>0.14792808613769973</v>
      </c>
      <c r="M57" s="65">
        <f>'Pronóstico1 Público'!M57*'Pronóstico2 Público'!$CR57</f>
        <v>0.14766410261614851</v>
      </c>
      <c r="N57" s="65">
        <f>'Pronóstico1 Público'!N57*'Pronóstico2 Público'!$CR57</f>
        <v>0.15204807713040808</v>
      </c>
      <c r="O57" s="65">
        <f>'Pronóstico1 Público'!O57*'Pronóstico2 Público'!$CR57</f>
        <v>0.17297725067560743</v>
      </c>
      <c r="P57" s="65">
        <f>'Pronóstico1 Público'!P57*'Pronóstico2 Público'!$CR57</f>
        <v>0.1568543103603941</v>
      </c>
      <c r="Q57" s="65">
        <f>'Pronóstico1 Público'!Q57*'Pronóstico2 Público'!$CR57</f>
        <v>0.18346465576136298</v>
      </c>
      <c r="R57" s="65">
        <f>'Pronóstico1 Público'!R57*'Pronóstico2 Público'!$CR57</f>
        <v>0.17593533593526112</v>
      </c>
      <c r="S57" s="65">
        <f>'Pronóstico1 Público'!S57*'Pronóstico2 Público'!$CR57</f>
        <v>0.15573657068693794</v>
      </c>
      <c r="T57" s="65">
        <f>'Pronóstico1 Público'!T57*'Pronóstico2 Público'!$CR57</f>
        <v>0.14252120852504466</v>
      </c>
      <c r="U57" s="65">
        <f>'Pronóstico1 Público'!U57*'Pronóstico2 Público'!$CR57</f>
        <v>0.13834952411073037</v>
      </c>
      <c r="V57" s="65">
        <f>'Pronóstico1 Público'!V57*'Pronóstico2 Público'!$CR57</f>
        <v>0.12790507621295469</v>
      </c>
      <c r="W57" s="65">
        <f>'Pronóstico1 Público'!W57*'Pronóstico2 Público'!$CR57</f>
        <v>0.11688100484639039</v>
      </c>
      <c r="X57" s="65">
        <f>'Pronóstico1 Público'!X57*'Pronóstico2 Público'!$CR57</f>
        <v>0.1119938415600872</v>
      </c>
      <c r="Y57" s="65">
        <f>'Pronóstico1 Público'!Y57*'Pronóstico2 Público'!$CR57</f>
        <v>7.6491711613983451E-2</v>
      </c>
      <c r="Z57" s="65">
        <f>'Pronóstico1 Público'!Z57*'Pronóstico2 Público'!$CR57</f>
        <v>5.8410145379956223E-2</v>
      </c>
      <c r="AA57" s="65">
        <f>'Pronóstico1 Público'!AA57*'Pronóstico2 Público'!$CR57</f>
        <v>5.6943719384325589E-2</v>
      </c>
      <c r="AB57" s="65">
        <f>'Pronóstico1 Público'!AB57*'Pronóstico2 Público'!$CR57</f>
        <v>5.7761733294799368E-2</v>
      </c>
      <c r="AC57" s="65">
        <f>'Pronóstico1 Público'!AC57*'Pronóstico2 Público'!$CR57</f>
        <v>2.9213078127968872E-2</v>
      </c>
      <c r="AD57" s="65">
        <f>'Pronóstico1 Público'!AD57*'Pronóstico2 Público'!$CR57</f>
        <v>3.9135953887238679E-2</v>
      </c>
      <c r="AE57" s="65">
        <f>'Pronóstico1 Público'!AE57*'Pronóstico2 Público'!$CR57</f>
        <v>2.3343932368145623E-2</v>
      </c>
      <c r="AF57" s="65">
        <f>'Pronóstico1 Público'!AF57*'Pronóstico2 Público'!$CR57</f>
        <v>1.8909596166005155E-2</v>
      </c>
      <c r="AG57" s="65">
        <f>'Pronóstico1 Público'!AG57*'Pronóstico2 Público'!$CR57</f>
        <v>1.1513543754162116E-2</v>
      </c>
      <c r="AH57" s="65">
        <f>'Pronóstico1 Público'!AH57*'Pronóstico2 Público'!$CR57</f>
        <v>8.8793294285884564E-3</v>
      </c>
      <c r="AI57" s="65">
        <f>'Pronóstico1 Público'!AI57*'Pronóstico2 Público'!$CR57</f>
        <v>1.3477551796296467E-2</v>
      </c>
      <c r="AJ57" s="65">
        <f>'Pronóstico1 Público'!AJ57*'Pronóstico2 Público'!$CR57</f>
        <v>5.1136485054691389E-3</v>
      </c>
      <c r="AK57" s="65">
        <f>'Pronóstico1 Público'!AK57*'Pronóstico2 Público'!$CR57</f>
        <v>7.8216913407767284E-3</v>
      </c>
      <c r="AL57" s="65">
        <f>'Pronóstico1 Público'!AL57*'Pronóstico2 Público'!$CR57</f>
        <v>8.1490508811715191E-3</v>
      </c>
      <c r="AM57" s="65">
        <f>'Pronóstico1 Público'!AM57*'Pronóstico2 Público'!$CR57</f>
        <v>8.9681998076011835E-3</v>
      </c>
      <c r="AN57" s="65">
        <f>'Pronóstico1 Público'!AN57*'Pronóstico2 Público'!$CR57</f>
        <v>7.6111774462414355E-3</v>
      </c>
      <c r="AO57" s="65">
        <f>'Pronóstico1 Público'!AO57*'Pronóstico2 Público'!$CR57</f>
        <v>4.817419626206295E-3</v>
      </c>
      <c r="AP57" s="65">
        <f>'Pronóstico1 Público'!AP57*'Pronóstico2 Público'!$CR57</f>
        <v>4.34841963137436E-3</v>
      </c>
      <c r="AQ57" s="65">
        <f>'Pronóstico1 Público'!AQ57*'Pronóstico2 Público'!$CR57</f>
        <v>3.7381264375623978E-3</v>
      </c>
      <c r="AR57" s="65">
        <f>'Pronóstico1 Público'!AR57*'Pronóstico2 Público'!$CR57</f>
        <v>3.8033211791546834E-3</v>
      </c>
      <c r="AS57" s="65">
        <f>'Pronóstico1 Público'!AS57*'Pronóstico2 Público'!$CR57</f>
        <v>5.1120209814735492E-3</v>
      </c>
      <c r="AT57" s="65">
        <f>'Pronóstico1 Público'!AT57*'Pronóstico2 Público'!$CR57</f>
        <v>4.1624958099182397E-3</v>
      </c>
      <c r="AU57" s="65">
        <f>'Pronóstico1 Público'!AU57*'Pronóstico2 Público'!$CR57</f>
        <v>3.7441829092892758E-3</v>
      </c>
      <c r="AV57" s="65">
        <f>'Pronóstico1 Público'!AV57*'Pronóstico2 Público'!$CR57</f>
        <v>5.1922126024713088E-3</v>
      </c>
      <c r="AW57" s="65">
        <f>'Pronóstico1 Público'!AW57*'Pronóstico2 Público'!$CR57</f>
        <v>3.6162424032054048E-3</v>
      </c>
      <c r="AX57" s="65">
        <f>'Pronóstico1 Público'!AX57*'Pronóstico2 Público'!$CR57</f>
        <v>3.5472165340023902E-3</v>
      </c>
      <c r="AY57" s="65">
        <f>'Pronóstico1 Público'!AY57*'Pronóstico2 Público'!$CR57</f>
        <v>3.7380548134751793E-3</v>
      </c>
      <c r="AZ57" s="65">
        <f>'Pronóstico1 Público'!AZ57*'Pronóstico2 Público'!$CR57</f>
        <v>1.4647266139850349E-3</v>
      </c>
      <c r="BA57" s="65">
        <f>'Pronóstico1 Público'!BA57*'Pronóstico2 Público'!$CR57</f>
        <v>0</v>
      </c>
      <c r="BB57" s="65">
        <f>'Pronóstico1 Público'!BB57*'Pronóstico2 Público'!$CR57</f>
        <v>0</v>
      </c>
      <c r="BC57" s="65">
        <f>'Pronóstico1 Público'!BC57*'Pronóstico2 Público'!$CR57</f>
        <v>3.0120941515157786E-4</v>
      </c>
      <c r="BD57" s="65">
        <f>'Pronóstico1 Público'!BD57*'Pronóstico2 Público'!$CR57</f>
        <v>0</v>
      </c>
      <c r="BE57" s="65">
        <f>'Pronóstico1 Público'!BE57*'Pronóstico2 Público'!$CR57</f>
        <v>0</v>
      </c>
      <c r="BF57" s="65">
        <f>'Pronóstico1 Público'!BF57*'Pronóstico2 Público'!$CR57</f>
        <v>0</v>
      </c>
      <c r="BG57" s="65">
        <f>'Pronóstico1 Público'!BG57*'Pronóstico2 Público'!$CR57</f>
        <v>0</v>
      </c>
      <c r="BH57" s="65">
        <f>'Pronóstico1 Público'!BH57*'Pronóstico2 Público'!$CR57</f>
        <v>0</v>
      </c>
      <c r="BI57" s="65">
        <f>'Pronóstico1 Público'!BI57*'Pronóstico2 Público'!$CR57</f>
        <v>8.2997793571143075E-5</v>
      </c>
      <c r="BJ57" s="65">
        <f>'Pronóstico1 Público'!BJ57*'Pronóstico2 Público'!$CR57</f>
        <v>0</v>
      </c>
      <c r="BK57" s="65">
        <f>'Pronóstico1 Público'!BK57*'Pronóstico2 Público'!$CR57</f>
        <v>0</v>
      </c>
      <c r="BL57" s="65">
        <f>'Pronóstico1 Público'!BL57*'Pronóstico2 Público'!$CR57</f>
        <v>0</v>
      </c>
      <c r="BM57" s="65">
        <f>'Pronóstico1 Público'!BM57*'Pronóstico2 Público'!$CR57</f>
        <v>0</v>
      </c>
      <c r="BN57" s="65">
        <f>'Pronóstico1 Público'!BN57*'Pronóstico2 Público'!$CR57</f>
        <v>3.1084315282742204E-5</v>
      </c>
      <c r="BO57" s="65">
        <f>'Pronóstico1 Público'!BO57*'Pronóstico2 Público'!$CR57</f>
        <v>0</v>
      </c>
      <c r="BP57" s="65">
        <f>'Pronóstico1 Público'!BP57*'Pronóstico2 Público'!$CR57</f>
        <v>0</v>
      </c>
      <c r="BQ57" s="65">
        <f>'Pronóstico1 Público'!BQ57*'Pronóstico2 Público'!$CR57</f>
        <v>0</v>
      </c>
      <c r="BR57" s="65">
        <f>'Pronóstico1 Público'!BR57*'Pronóstico2 Público'!$CR57</f>
        <v>0</v>
      </c>
      <c r="BS57" s="65">
        <f>'Pronóstico1 Público'!BS57*'Pronóstico2 Público'!$CR57</f>
        <v>0</v>
      </c>
      <c r="BT57" s="65">
        <f>'Pronóstico1 Público'!BT57*'Pronóstico2 Público'!$CR57</f>
        <v>0</v>
      </c>
      <c r="BU57" s="65">
        <f>'Pronóstico1 Público'!BU57*'Pronóstico2 Público'!$CR57</f>
        <v>0</v>
      </c>
      <c r="BV57" s="65">
        <f>'Pronóstico1 Público'!BV57*'Pronóstico2 Público'!$CR57</f>
        <v>0</v>
      </c>
      <c r="BW57" s="65">
        <f>'Pronóstico1 Público'!BW57*'Pronóstico2 Público'!$CR57</f>
        <v>0</v>
      </c>
      <c r="BX57" s="65">
        <f>'Pronóstico1 Público'!BX57*'Pronóstico2 Público'!$CR57</f>
        <v>0</v>
      </c>
      <c r="BY57" s="65">
        <f>'Pronóstico1 Público'!BY57*'Pronóstico2 Público'!$CR57</f>
        <v>0</v>
      </c>
      <c r="BZ57" s="65">
        <f>'Pronóstico1 Público'!BZ57*'Pronóstico2 Público'!$CR57</f>
        <v>0</v>
      </c>
      <c r="CA57" s="65">
        <f>'Pronóstico1 Público'!CA57*'Pronóstico2 Público'!$CR57</f>
        <v>0</v>
      </c>
      <c r="CB57" s="65">
        <f>'Pronóstico1 Público'!CB57*'Pronóstico2 Público'!$CR57</f>
        <v>0</v>
      </c>
      <c r="CC57" s="65">
        <f>'Pronóstico1 Público'!CC57*'Pronóstico2 Público'!$CR57</f>
        <v>0</v>
      </c>
      <c r="CD57" s="65">
        <f>'Pronóstico1 Público'!CD57*'Pronóstico2 Público'!$CR57</f>
        <v>0</v>
      </c>
      <c r="CE57" s="65">
        <f>'Pronóstico1 Público'!CE57*'Pronóstico2 Público'!$CR57</f>
        <v>0</v>
      </c>
      <c r="CF57" s="65">
        <f>'Pronóstico1 Público'!CF57*'Pronóstico2 Público'!$CR57</f>
        <v>0</v>
      </c>
      <c r="CG57" s="65">
        <f>'Pronóstico1 Público'!CG57*'Pronóstico2 Público'!$CR57</f>
        <v>0</v>
      </c>
      <c r="CH57" s="65">
        <f>'Pronóstico1 Público'!CH57*'Pronóstico2 Público'!$CR57</f>
        <v>0</v>
      </c>
      <c r="CI57" s="65">
        <f>'Pronóstico1 Público'!CI57*'Pronóstico2 Público'!$CR57</f>
        <v>0</v>
      </c>
      <c r="CJ57" s="65">
        <f>'Pronóstico1 Público'!CJ57*'Pronóstico2 Público'!$CR57</f>
        <v>0</v>
      </c>
      <c r="CK57" s="65">
        <f>'Pronóstico1 Público'!CK57*'Pronóstico2 Público'!$CR57</f>
        <v>0</v>
      </c>
      <c r="CL57" s="65">
        <f>'Pronóstico1 Público'!CL57*'Pronóstico2 Público'!$CR57</f>
        <v>0</v>
      </c>
      <c r="CM57" s="65">
        <f>'Pronóstico1 Público'!CM57*'Pronóstico2 Público'!$CR57</f>
        <v>0</v>
      </c>
      <c r="CN57" s="65">
        <f>'Pronóstico1 Público'!CN57*'Pronóstico2 Público'!$CR57</f>
        <v>0</v>
      </c>
      <c r="CP57" s="71">
        <f t="shared" si="0"/>
        <v>3.1300000000000012</v>
      </c>
      <c r="CR57">
        <f>'Insumo 2'!$C$5/'Pronóstico1 Público'!CP57</f>
        <v>1.3253843890173522</v>
      </c>
    </row>
    <row r="58" spans="1:96">
      <c r="A58">
        <f>'Población %'!A103</f>
        <v>2042</v>
      </c>
      <c r="B58" s="65">
        <f>'Pronóstico1 Público'!B58*'Pronóstico2 Público'!$CR58</f>
        <v>3.0151213153825438E-3</v>
      </c>
      <c r="C58" s="65">
        <f>'Pronóstico1 Público'!C58*'Pronóstico2 Público'!$CR58</f>
        <v>4.3475046284786939E-3</v>
      </c>
      <c r="D58" s="65">
        <f>'Pronóstico1 Público'!D58*'Pronóstico2 Público'!$CR58</f>
        <v>9.267187507881549E-3</v>
      </c>
      <c r="E58" s="65">
        <f>'Pronóstico1 Público'!E58*'Pronóstico2 Público'!$CR58</f>
        <v>2.0534000752206304E-2</v>
      </c>
      <c r="F58" s="65">
        <f>'Pronóstico1 Público'!F58*'Pronóstico2 Público'!$CR58</f>
        <v>4.5939703991840081E-2</v>
      </c>
      <c r="G58" s="65">
        <f>'Pronóstico1 Público'!G58*'Pronóstico2 Público'!$CR58</f>
        <v>8.5574678967210799E-2</v>
      </c>
      <c r="H58" s="65">
        <f>'Pronóstico1 Público'!H58*'Pronóstico2 Público'!$CR58</f>
        <v>0.12309715513572606</v>
      </c>
      <c r="I58" s="65">
        <f>'Pronóstico1 Público'!I58*'Pronóstico2 Público'!$CR58</f>
        <v>0.14170142577068806</v>
      </c>
      <c r="J58" s="65">
        <f>'Pronóstico1 Público'!J58*'Pronóstico2 Público'!$CR58</f>
        <v>0.14100339082175772</v>
      </c>
      <c r="K58" s="65">
        <f>'Pronóstico1 Público'!K58*'Pronóstico2 Público'!$CR58</f>
        <v>0.14379370415739276</v>
      </c>
      <c r="L58" s="65">
        <f>'Pronóstico1 Público'!L58*'Pronóstico2 Público'!$CR58</f>
        <v>0.14727588651216922</v>
      </c>
      <c r="M58" s="65">
        <f>'Pronóstico1 Público'!M58*'Pronóstico2 Público'!$CR58</f>
        <v>0.14696037078197929</v>
      </c>
      <c r="N58" s="65">
        <f>'Pronóstico1 Público'!N58*'Pronóstico2 Público'!$CR58</f>
        <v>0.1512913055686656</v>
      </c>
      <c r="O58" s="65">
        <f>'Pronóstico1 Público'!O58*'Pronóstico2 Público'!$CR58</f>
        <v>0.17214160414725116</v>
      </c>
      <c r="P58" s="65">
        <f>'Pronóstico1 Público'!P58*'Pronóstico2 Público'!$CR58</f>
        <v>0.15617949084509081</v>
      </c>
      <c r="Q58" s="65">
        <f>'Pronóstico1 Público'!Q58*'Pronóstico2 Público'!$CR58</f>
        <v>0.18281132356679367</v>
      </c>
      <c r="R58" s="65">
        <f>'Pronóstico1 Público'!R58*'Pronóstico2 Público'!$CR58</f>
        <v>0.17541367904523547</v>
      </c>
      <c r="S58" s="65">
        <f>'Pronóstico1 Público'!S58*'Pronóstico2 Público'!$CR58</f>
        <v>0.15536886206843234</v>
      </c>
      <c r="T58" s="65">
        <f>'Pronóstico1 Público'!T58*'Pronóstico2 Público'!$CR58</f>
        <v>0.14243436068748644</v>
      </c>
      <c r="U58" s="65">
        <f>'Pronóstico1 Público'!U58*'Pronóstico2 Público'!$CR58</f>
        <v>0.13859445188520611</v>
      </c>
      <c r="V58" s="65">
        <f>'Pronóstico1 Público'!V58*'Pronóstico2 Público'!$CR58</f>
        <v>0.12840766863571851</v>
      </c>
      <c r="W58" s="65">
        <f>'Pronóstico1 Público'!W58*'Pronóstico2 Público'!$CR58</f>
        <v>0.11742753792717232</v>
      </c>
      <c r="X58" s="65">
        <f>'Pronóstico1 Público'!X58*'Pronóstico2 Público'!$CR58</f>
        <v>0.11256568196366928</v>
      </c>
      <c r="Y58" s="65">
        <f>'Pronóstico1 Público'!Y58*'Pronóstico2 Público'!$CR58</f>
        <v>7.7136011924346895E-2</v>
      </c>
      <c r="Z58" s="65">
        <f>'Pronóstico1 Público'!Z58*'Pronóstico2 Público'!$CR58</f>
        <v>5.9162388474362303E-2</v>
      </c>
      <c r="AA58" s="65">
        <f>'Pronóstico1 Público'!AA58*'Pronóstico2 Público'!$CR58</f>
        <v>5.7844352843737477E-2</v>
      </c>
      <c r="AB58" s="65">
        <f>'Pronóstico1 Público'!AB58*'Pronóstico2 Público'!$CR58</f>
        <v>5.8690373336923223E-2</v>
      </c>
      <c r="AC58" s="65">
        <f>'Pronóstico1 Público'!AC58*'Pronóstico2 Público'!$CR58</f>
        <v>2.9707038867592107E-2</v>
      </c>
      <c r="AD58" s="65">
        <f>'Pronóstico1 Público'!AD58*'Pronóstico2 Público'!$CR58</f>
        <v>3.9717602151041191E-2</v>
      </c>
      <c r="AE58" s="65">
        <f>'Pronóstico1 Público'!AE58*'Pronóstico2 Público'!$CR58</f>
        <v>2.3600222600860223E-2</v>
      </c>
      <c r="AF58" s="65">
        <f>'Pronóstico1 Público'!AF58*'Pronóstico2 Público'!$CR58</f>
        <v>1.906406369198271E-2</v>
      </c>
      <c r="AG58" s="65">
        <f>'Pronóstico1 Público'!AG58*'Pronóstico2 Público'!$CR58</f>
        <v>1.1603191544100781E-2</v>
      </c>
      <c r="AH58" s="65">
        <f>'Pronóstico1 Público'!AH58*'Pronóstico2 Público'!$CR58</f>
        <v>8.9363193390555526E-3</v>
      </c>
      <c r="AI58" s="65">
        <f>'Pronóstico1 Público'!AI58*'Pronóstico2 Público'!$CR58</f>
        <v>1.3563883666794889E-2</v>
      </c>
      <c r="AJ58" s="65">
        <f>'Pronóstico1 Público'!AJ58*'Pronóstico2 Público'!$CR58</f>
        <v>5.1496041166438173E-3</v>
      </c>
      <c r="AK58" s="65">
        <f>'Pronóstico1 Público'!AK58*'Pronóstico2 Público'!$CR58</f>
        <v>7.8713481029314882E-3</v>
      </c>
      <c r="AL58" s="65">
        <f>'Pronóstico1 Público'!AL58*'Pronóstico2 Público'!$CR58</f>
        <v>8.1973354967106501E-3</v>
      </c>
      <c r="AM58" s="65">
        <f>'Pronóstico1 Público'!AM58*'Pronóstico2 Público'!$CR58</f>
        <v>9.04099005440109E-3</v>
      </c>
      <c r="AN58" s="65">
        <f>'Pronóstico1 Público'!AN58*'Pronóstico2 Público'!$CR58</f>
        <v>7.5880288587648337E-3</v>
      </c>
      <c r="AO58" s="65">
        <f>'Pronóstico1 Público'!AO58*'Pronóstico2 Público'!$CR58</f>
        <v>4.7249172302498681E-3</v>
      </c>
      <c r="AP58" s="65">
        <f>'Pronóstico1 Público'!AP58*'Pronóstico2 Público'!$CR58</f>
        <v>4.2307943014269342E-3</v>
      </c>
      <c r="AQ58" s="65">
        <f>'Pronóstico1 Público'!AQ58*'Pronóstico2 Público'!$CR58</f>
        <v>3.6527138936410259E-3</v>
      </c>
      <c r="AR58" s="65">
        <f>'Pronóstico1 Público'!AR58*'Pronóstico2 Público'!$CR58</f>
        <v>3.7206279653042539E-3</v>
      </c>
      <c r="AS58" s="65">
        <f>'Pronóstico1 Público'!AS58*'Pronóstico2 Público'!$CR58</f>
        <v>5.0642636022249108E-3</v>
      </c>
      <c r="AT58" s="65">
        <f>'Pronóstico1 Público'!AT58*'Pronóstico2 Público'!$CR58</f>
        <v>4.2014021315546048E-3</v>
      </c>
      <c r="AU58" s="65">
        <f>'Pronóstico1 Público'!AU58*'Pronóstico2 Público'!$CR58</f>
        <v>3.8301716709933831E-3</v>
      </c>
      <c r="AV58" s="65">
        <f>'Pronóstico1 Público'!AV58*'Pronóstico2 Público'!$CR58</f>
        <v>5.3121195580454698E-3</v>
      </c>
      <c r="AW58" s="65">
        <f>'Pronóstico1 Público'!AW58*'Pronóstico2 Público'!$CR58</f>
        <v>3.7042891188003562E-3</v>
      </c>
      <c r="AX58" s="65">
        <f>'Pronóstico1 Público'!AX58*'Pronóstico2 Público'!$CR58</f>
        <v>3.6635662600583898E-3</v>
      </c>
      <c r="AY58" s="65">
        <f>'Pronóstico1 Público'!AY58*'Pronóstico2 Público'!$CR58</f>
        <v>3.9010166674646484E-3</v>
      </c>
      <c r="AZ58" s="65">
        <f>'Pronóstico1 Público'!AZ58*'Pronóstico2 Público'!$CR58</f>
        <v>1.5405544315325998E-3</v>
      </c>
      <c r="BA58" s="65">
        <f>'Pronóstico1 Público'!BA58*'Pronóstico2 Público'!$CR58</f>
        <v>0</v>
      </c>
      <c r="BB58" s="65">
        <f>'Pronóstico1 Público'!BB58*'Pronóstico2 Público'!$CR58</f>
        <v>0</v>
      </c>
      <c r="BC58" s="65">
        <f>'Pronóstico1 Público'!BC58*'Pronóstico2 Público'!$CR58</f>
        <v>3.1794243119832074E-4</v>
      </c>
      <c r="BD58" s="65">
        <f>'Pronóstico1 Público'!BD58*'Pronóstico2 Público'!$CR58</f>
        <v>0</v>
      </c>
      <c r="BE58" s="65">
        <f>'Pronóstico1 Público'!BE58*'Pronóstico2 Público'!$CR58</f>
        <v>0</v>
      </c>
      <c r="BF58" s="65">
        <f>'Pronóstico1 Público'!BF58*'Pronóstico2 Público'!$CR58</f>
        <v>0</v>
      </c>
      <c r="BG58" s="65">
        <f>'Pronóstico1 Público'!BG58*'Pronóstico2 Público'!$CR58</f>
        <v>0</v>
      </c>
      <c r="BH58" s="65">
        <f>'Pronóstico1 Público'!BH58*'Pronóstico2 Público'!$CR58</f>
        <v>0</v>
      </c>
      <c r="BI58" s="65">
        <f>'Pronóstico1 Público'!BI58*'Pronóstico2 Público'!$CR58</f>
        <v>8.4896123542968073E-5</v>
      </c>
      <c r="BJ58" s="65">
        <f>'Pronóstico1 Público'!BJ58*'Pronóstico2 Público'!$CR58</f>
        <v>0</v>
      </c>
      <c r="BK58" s="65">
        <f>'Pronóstico1 Público'!BK58*'Pronóstico2 Público'!$CR58</f>
        <v>0</v>
      </c>
      <c r="BL58" s="65">
        <f>'Pronóstico1 Público'!BL58*'Pronóstico2 Público'!$CR58</f>
        <v>0</v>
      </c>
      <c r="BM58" s="65">
        <f>'Pronóstico1 Público'!BM58*'Pronóstico2 Público'!$CR58</f>
        <v>0</v>
      </c>
      <c r="BN58" s="65">
        <f>'Pronóstico1 Público'!BN58*'Pronóstico2 Público'!$CR58</f>
        <v>3.1872860277802475E-5</v>
      </c>
      <c r="BO58" s="65">
        <f>'Pronóstico1 Público'!BO58*'Pronóstico2 Público'!$CR58</f>
        <v>0</v>
      </c>
      <c r="BP58" s="65">
        <f>'Pronóstico1 Público'!BP58*'Pronóstico2 Público'!$CR58</f>
        <v>0</v>
      </c>
      <c r="BQ58" s="65">
        <f>'Pronóstico1 Público'!BQ58*'Pronóstico2 Público'!$CR58</f>
        <v>0</v>
      </c>
      <c r="BR58" s="65">
        <f>'Pronóstico1 Público'!BR58*'Pronóstico2 Público'!$CR58</f>
        <v>0</v>
      </c>
      <c r="BS58" s="65">
        <f>'Pronóstico1 Público'!BS58*'Pronóstico2 Público'!$CR58</f>
        <v>0</v>
      </c>
      <c r="BT58" s="65">
        <f>'Pronóstico1 Público'!BT58*'Pronóstico2 Público'!$CR58</f>
        <v>0</v>
      </c>
      <c r="BU58" s="65">
        <f>'Pronóstico1 Público'!BU58*'Pronóstico2 Público'!$CR58</f>
        <v>0</v>
      </c>
      <c r="BV58" s="65">
        <f>'Pronóstico1 Público'!BV58*'Pronóstico2 Público'!$CR58</f>
        <v>0</v>
      </c>
      <c r="BW58" s="65">
        <f>'Pronóstico1 Público'!BW58*'Pronóstico2 Público'!$CR58</f>
        <v>0</v>
      </c>
      <c r="BX58" s="65">
        <f>'Pronóstico1 Público'!BX58*'Pronóstico2 Público'!$CR58</f>
        <v>0</v>
      </c>
      <c r="BY58" s="65">
        <f>'Pronóstico1 Público'!BY58*'Pronóstico2 Público'!$CR58</f>
        <v>0</v>
      </c>
      <c r="BZ58" s="65">
        <f>'Pronóstico1 Público'!BZ58*'Pronóstico2 Público'!$CR58</f>
        <v>0</v>
      </c>
      <c r="CA58" s="65">
        <f>'Pronóstico1 Público'!CA58*'Pronóstico2 Público'!$CR58</f>
        <v>0</v>
      </c>
      <c r="CB58" s="65">
        <f>'Pronóstico1 Público'!CB58*'Pronóstico2 Público'!$CR58</f>
        <v>0</v>
      </c>
      <c r="CC58" s="65">
        <f>'Pronóstico1 Público'!CC58*'Pronóstico2 Público'!$CR58</f>
        <v>0</v>
      </c>
      <c r="CD58" s="65">
        <f>'Pronóstico1 Público'!CD58*'Pronóstico2 Público'!$CR58</f>
        <v>0</v>
      </c>
      <c r="CE58" s="65">
        <f>'Pronóstico1 Público'!CE58*'Pronóstico2 Público'!$CR58</f>
        <v>0</v>
      </c>
      <c r="CF58" s="65">
        <f>'Pronóstico1 Público'!CF58*'Pronóstico2 Público'!$CR58</f>
        <v>0</v>
      </c>
      <c r="CG58" s="65">
        <f>'Pronóstico1 Público'!CG58*'Pronóstico2 Público'!$CR58</f>
        <v>0</v>
      </c>
      <c r="CH58" s="65">
        <f>'Pronóstico1 Público'!CH58*'Pronóstico2 Público'!$CR58</f>
        <v>0</v>
      </c>
      <c r="CI58" s="65">
        <f>'Pronóstico1 Público'!CI58*'Pronóstico2 Público'!$CR58</f>
        <v>0</v>
      </c>
      <c r="CJ58" s="65">
        <f>'Pronóstico1 Público'!CJ58*'Pronóstico2 Público'!$CR58</f>
        <v>0</v>
      </c>
      <c r="CK58" s="65">
        <f>'Pronóstico1 Público'!CK58*'Pronóstico2 Público'!$CR58</f>
        <v>0</v>
      </c>
      <c r="CL58" s="65">
        <f>'Pronóstico1 Público'!CL58*'Pronóstico2 Público'!$CR58</f>
        <v>0</v>
      </c>
      <c r="CM58" s="65">
        <f>'Pronóstico1 Público'!CM58*'Pronóstico2 Público'!$CR58</f>
        <v>0</v>
      </c>
      <c r="CN58" s="65">
        <f>'Pronóstico1 Público'!CN58*'Pronóstico2 Público'!$CR58</f>
        <v>0</v>
      </c>
      <c r="CP58" s="71">
        <f t="shared" si="0"/>
        <v>3.1299999999999977</v>
      </c>
      <c r="CR58">
        <f>'Insumo 2'!$C$5/'Pronóstico1 Público'!CP58</f>
        <v>1.3426512399212045</v>
      </c>
    </row>
    <row r="59" spans="1:96">
      <c r="A59">
        <f>'Población %'!A104</f>
        <v>2043</v>
      </c>
      <c r="B59" s="65">
        <f>'Pronóstico1 Público'!B59*'Pronóstico2 Público'!$CR59</f>
        <v>3.018955785926012E-3</v>
      </c>
      <c r="C59" s="65">
        <f>'Pronóstico1 Público'!C59*'Pronóstico2 Público'!$CR59</f>
        <v>4.3513139924960644E-3</v>
      </c>
      <c r="D59" s="65">
        <f>'Pronóstico1 Público'!D59*'Pronóstico2 Público'!$CR59</f>
        <v>9.2493495611123914E-3</v>
      </c>
      <c r="E59" s="65">
        <f>'Pronóstico1 Público'!E59*'Pronóstico2 Público'!$CR59</f>
        <v>2.0542422973638907E-2</v>
      </c>
      <c r="F59" s="65">
        <f>'Pronóstico1 Público'!F59*'Pronóstico2 Público'!$CR59</f>
        <v>4.5930454507554203E-2</v>
      </c>
      <c r="G59" s="65">
        <f>'Pronóstico1 Público'!G59*'Pronóstico2 Público'!$CR59</f>
        <v>8.5504409368628562E-2</v>
      </c>
      <c r="H59" s="65">
        <f>'Pronóstico1 Público'!H59*'Pronóstico2 Público'!$CR59</f>
        <v>0.12292148056275157</v>
      </c>
      <c r="I59" s="65">
        <f>'Pronóstico1 Público'!I59*'Pronóstico2 Público'!$CR59</f>
        <v>0.14141189813390698</v>
      </c>
      <c r="J59" s="65">
        <f>'Pronóstico1 Público'!J59*'Pronóstico2 Público'!$CR59</f>
        <v>0.14063607187874977</v>
      </c>
      <c r="K59" s="65">
        <f>'Pronóstico1 Público'!K59*'Pronóstico2 Público'!$CR59</f>
        <v>0.14336871712651097</v>
      </c>
      <c r="L59" s="65">
        <f>'Pronóstico1 Público'!L59*'Pronóstico2 Público'!$CR59</f>
        <v>0.14680261407034162</v>
      </c>
      <c r="M59" s="65">
        <f>'Pronóstico1 Público'!M59*'Pronóstico2 Público'!$CR59</f>
        <v>0.14644745385844826</v>
      </c>
      <c r="N59" s="65">
        <f>'Pronóstico1 Público'!N59*'Pronóstico2 Público'!$CR59</f>
        <v>0.15071057123509171</v>
      </c>
      <c r="O59" s="65">
        <f>'Pronóstico1 Público'!O59*'Pronóstico2 Público'!$CR59</f>
        <v>0.17144763272957539</v>
      </c>
      <c r="P59" s="65">
        <f>'Pronóstico1 Público'!P59*'Pronóstico2 Público'!$CR59</f>
        <v>0.15555860124126983</v>
      </c>
      <c r="Q59" s="65">
        <f>'Pronóstico1 Público'!Q59*'Pronóstico2 Público'!$CR59</f>
        <v>0.18214575155391105</v>
      </c>
      <c r="R59" s="65">
        <f>'Pronóstico1 Público'!R59*'Pronóstico2 Público'!$CR59</f>
        <v>0.17488125440635993</v>
      </c>
      <c r="S59" s="65">
        <f>'Pronóstico1 Público'!S59*'Pronóstico2 Público'!$CR59</f>
        <v>0.15498782792835564</v>
      </c>
      <c r="T59" s="65">
        <f>'Pronóstico1 Público'!T59*'Pronóstico2 Público'!$CR59</f>
        <v>0.14216511621823896</v>
      </c>
      <c r="U59" s="65">
        <f>'Pronóstico1 Público'!U59*'Pronóstico2 Público'!$CR59</f>
        <v>0.13855757318456075</v>
      </c>
      <c r="V59" s="65">
        <f>'Pronóstico1 Público'!V59*'Pronóstico2 Público'!$CR59</f>
        <v>0.12865630448975357</v>
      </c>
      <c r="W59" s="65">
        <f>'Pronóstico1 Público'!W59*'Pronóstico2 Público'!$CR59</f>
        <v>0.11789338006615512</v>
      </c>
      <c r="X59" s="65">
        <f>'Pronóstico1 Público'!X59*'Pronóstico2 Público'!$CR59</f>
        <v>0.1130948634371064</v>
      </c>
      <c r="Y59" s="65">
        <f>'Pronóstico1 Público'!Y59*'Pronóstico2 Público'!$CR59</f>
        <v>7.7526780615502527E-2</v>
      </c>
      <c r="Z59" s="65">
        <f>'Pronóstico1 Público'!Z59*'Pronóstico2 Público'!$CR59</f>
        <v>5.9654779584620836E-2</v>
      </c>
      <c r="AA59" s="65">
        <f>'Pronóstico1 Público'!AA59*'Pronóstico2 Público'!$CR59</f>
        <v>5.8582115301899863E-2</v>
      </c>
      <c r="AB59" s="65">
        <f>'Pronóstico1 Público'!AB59*'Pronóstico2 Público'!$CR59</f>
        <v>5.9610706397116964E-2</v>
      </c>
      <c r="AC59" s="65">
        <f>'Pronóstico1 Público'!AC59*'Pronóstico2 Público'!$CR59</f>
        <v>3.0179576393818092E-2</v>
      </c>
      <c r="AD59" s="65">
        <f>'Pronóstico1 Público'!AD59*'Pronóstico2 Público'!$CR59</f>
        <v>4.038113434429208E-2</v>
      </c>
      <c r="AE59" s="65">
        <f>'Pronóstico1 Público'!AE59*'Pronóstico2 Público'!$CR59</f>
        <v>2.394591092321699E-2</v>
      </c>
      <c r="AF59" s="65">
        <f>'Pronóstico1 Público'!AF59*'Pronóstico2 Público'!$CR59</f>
        <v>1.926967572960922E-2</v>
      </c>
      <c r="AG59" s="65">
        <f>'Pronóstico1 Público'!AG59*'Pronóstico2 Público'!$CR59</f>
        <v>1.1695862507449015E-2</v>
      </c>
      <c r="AH59" s="65">
        <f>'Pronóstico1 Público'!AH59*'Pronóstico2 Público'!$CR59</f>
        <v>9.0044451341129046E-3</v>
      </c>
      <c r="AI59" s="65">
        <f>'Pronóstico1 Público'!AI59*'Pronóstico2 Público'!$CR59</f>
        <v>1.3648487118974007E-2</v>
      </c>
      <c r="AJ59" s="65">
        <f>'Pronóstico1 Público'!AJ59*'Pronóstico2 Público'!$CR59</f>
        <v>5.181997576898318E-3</v>
      </c>
      <c r="AK59" s="65">
        <f>'Pronóstico1 Público'!AK59*'Pronóstico2 Público'!$CR59</f>
        <v>7.9268353404187246E-3</v>
      </c>
      <c r="AL59" s="65">
        <f>'Pronóstico1 Público'!AL59*'Pronóstico2 Público'!$CR59</f>
        <v>8.2501984129428156E-3</v>
      </c>
      <c r="AM59" s="65">
        <f>'Pronóstico1 Público'!AM59*'Pronóstico2 Público'!$CR59</f>
        <v>9.0955432772155259E-3</v>
      </c>
      <c r="AN59" s="65">
        <f>'Pronóstico1 Público'!AN59*'Pronóstico2 Público'!$CR59</f>
        <v>7.6506206199412541E-3</v>
      </c>
      <c r="AO59" s="65">
        <f>'Pronóstico1 Público'!AO59*'Pronóstico2 Público'!$CR59</f>
        <v>4.7110735656209438E-3</v>
      </c>
      <c r="AP59" s="65">
        <f>'Pronóstico1 Público'!AP59*'Pronóstico2 Público'!$CR59</f>
        <v>4.1498277620915149E-3</v>
      </c>
      <c r="AQ59" s="65">
        <f>'Pronóstico1 Público'!AQ59*'Pronóstico2 Público'!$CR59</f>
        <v>3.5541080258171967E-3</v>
      </c>
      <c r="AR59" s="65">
        <f>'Pronóstico1 Público'!AR59*'Pronóstico2 Público'!$CR59</f>
        <v>3.6359511451419849E-3</v>
      </c>
      <c r="AS59" s="65">
        <f>'Pronóstico1 Público'!AS59*'Pronóstico2 Público'!$CR59</f>
        <v>4.9547466957518471E-3</v>
      </c>
      <c r="AT59" s="65">
        <f>'Pronóstico1 Público'!AT59*'Pronóstico2 Público'!$CR59</f>
        <v>4.1628127524496799E-3</v>
      </c>
      <c r="AU59" s="65">
        <f>'Pronóstico1 Público'!AU59*'Pronóstico2 Público'!$CR59</f>
        <v>3.8667530519520743E-3</v>
      </c>
      <c r="AV59" s="65">
        <f>'Pronóstico1 Público'!AV59*'Pronóstico2 Público'!$CR59</f>
        <v>5.435502180370309E-3</v>
      </c>
      <c r="AW59" s="65">
        <f>'Pronóstico1 Público'!AW59*'Pronóstico2 Público'!$CR59</f>
        <v>3.790873656587345E-3</v>
      </c>
      <c r="AX59" s="65">
        <f>'Pronóstico1 Público'!AX59*'Pronóstico2 Público'!$CR59</f>
        <v>3.753821084162274E-3</v>
      </c>
      <c r="AY59" s="65">
        <f>'Pronóstico1 Público'!AY59*'Pronóstico2 Público'!$CR59</f>
        <v>4.0302165918352142E-3</v>
      </c>
      <c r="AZ59" s="65">
        <f>'Pronóstico1 Público'!AZ59*'Pronóstico2 Público'!$CR59</f>
        <v>1.6082479131997187E-3</v>
      </c>
      <c r="BA59" s="65">
        <f>'Pronóstico1 Público'!BA59*'Pronóstico2 Público'!$CR59</f>
        <v>0</v>
      </c>
      <c r="BB59" s="65">
        <f>'Pronóstico1 Público'!BB59*'Pronóstico2 Público'!$CR59</f>
        <v>0</v>
      </c>
      <c r="BC59" s="65">
        <f>'Pronóstico1 Público'!BC59*'Pronóstico2 Público'!$CR59</f>
        <v>3.3728018725961344E-4</v>
      </c>
      <c r="BD59" s="65">
        <f>'Pronóstico1 Público'!BD59*'Pronóstico2 Público'!$CR59</f>
        <v>0</v>
      </c>
      <c r="BE59" s="65">
        <f>'Pronóstico1 Público'!BE59*'Pronóstico2 Público'!$CR59</f>
        <v>0</v>
      </c>
      <c r="BF59" s="65">
        <f>'Pronóstico1 Público'!BF59*'Pronóstico2 Público'!$CR59</f>
        <v>0</v>
      </c>
      <c r="BG59" s="65">
        <f>'Pronóstico1 Público'!BG59*'Pronóstico2 Público'!$CR59</f>
        <v>0</v>
      </c>
      <c r="BH59" s="65">
        <f>'Pronóstico1 Público'!BH59*'Pronóstico2 Público'!$CR59</f>
        <v>0</v>
      </c>
      <c r="BI59" s="65">
        <f>'Pronóstico1 Público'!BI59*'Pronóstico2 Público'!$CR59</f>
        <v>8.7662112054366168E-5</v>
      </c>
      <c r="BJ59" s="65">
        <f>'Pronóstico1 Público'!BJ59*'Pronóstico2 Público'!$CR59</f>
        <v>0</v>
      </c>
      <c r="BK59" s="65">
        <f>'Pronóstico1 Público'!BK59*'Pronóstico2 Público'!$CR59</f>
        <v>0</v>
      </c>
      <c r="BL59" s="65">
        <f>'Pronóstico1 Público'!BL59*'Pronóstico2 Público'!$CR59</f>
        <v>0</v>
      </c>
      <c r="BM59" s="65">
        <f>'Pronóstico1 Público'!BM59*'Pronóstico2 Público'!$CR59</f>
        <v>0</v>
      </c>
      <c r="BN59" s="65">
        <f>'Pronóstico1 Público'!BN59*'Pronóstico2 Público'!$CR59</f>
        <v>3.243568723332706E-5</v>
      </c>
      <c r="BO59" s="65">
        <f>'Pronóstico1 Público'!BO59*'Pronóstico2 Público'!$CR59</f>
        <v>0</v>
      </c>
      <c r="BP59" s="65">
        <f>'Pronóstico1 Público'!BP59*'Pronóstico2 Público'!$CR59</f>
        <v>0</v>
      </c>
      <c r="BQ59" s="65">
        <f>'Pronóstico1 Público'!BQ59*'Pronóstico2 Público'!$CR59</f>
        <v>0</v>
      </c>
      <c r="BR59" s="65">
        <f>'Pronóstico1 Público'!BR59*'Pronóstico2 Público'!$CR59</f>
        <v>0</v>
      </c>
      <c r="BS59" s="65">
        <f>'Pronóstico1 Público'!BS59*'Pronóstico2 Público'!$CR59</f>
        <v>0</v>
      </c>
      <c r="BT59" s="65">
        <f>'Pronóstico1 Público'!BT59*'Pronóstico2 Público'!$CR59</f>
        <v>0</v>
      </c>
      <c r="BU59" s="65">
        <f>'Pronóstico1 Público'!BU59*'Pronóstico2 Público'!$CR59</f>
        <v>0</v>
      </c>
      <c r="BV59" s="65">
        <f>'Pronóstico1 Público'!BV59*'Pronóstico2 Público'!$CR59</f>
        <v>0</v>
      </c>
      <c r="BW59" s="65">
        <f>'Pronóstico1 Público'!BW59*'Pronóstico2 Público'!$CR59</f>
        <v>0</v>
      </c>
      <c r="BX59" s="65">
        <f>'Pronóstico1 Público'!BX59*'Pronóstico2 Público'!$CR59</f>
        <v>0</v>
      </c>
      <c r="BY59" s="65">
        <f>'Pronóstico1 Público'!BY59*'Pronóstico2 Público'!$CR59</f>
        <v>0</v>
      </c>
      <c r="BZ59" s="65">
        <f>'Pronóstico1 Público'!BZ59*'Pronóstico2 Público'!$CR59</f>
        <v>0</v>
      </c>
      <c r="CA59" s="65">
        <f>'Pronóstico1 Público'!CA59*'Pronóstico2 Público'!$CR59</f>
        <v>0</v>
      </c>
      <c r="CB59" s="65">
        <f>'Pronóstico1 Público'!CB59*'Pronóstico2 Público'!$CR59</f>
        <v>0</v>
      </c>
      <c r="CC59" s="65">
        <f>'Pronóstico1 Público'!CC59*'Pronóstico2 Público'!$CR59</f>
        <v>0</v>
      </c>
      <c r="CD59" s="65">
        <f>'Pronóstico1 Público'!CD59*'Pronóstico2 Público'!$CR59</f>
        <v>0</v>
      </c>
      <c r="CE59" s="65">
        <f>'Pronóstico1 Público'!CE59*'Pronóstico2 Público'!$CR59</f>
        <v>0</v>
      </c>
      <c r="CF59" s="65">
        <f>'Pronóstico1 Público'!CF59*'Pronóstico2 Público'!$CR59</f>
        <v>0</v>
      </c>
      <c r="CG59" s="65">
        <f>'Pronóstico1 Público'!CG59*'Pronóstico2 Público'!$CR59</f>
        <v>0</v>
      </c>
      <c r="CH59" s="65">
        <f>'Pronóstico1 Público'!CH59*'Pronóstico2 Público'!$CR59</f>
        <v>0</v>
      </c>
      <c r="CI59" s="65">
        <f>'Pronóstico1 Público'!CI59*'Pronóstico2 Público'!$CR59</f>
        <v>0</v>
      </c>
      <c r="CJ59" s="65">
        <f>'Pronóstico1 Público'!CJ59*'Pronóstico2 Público'!$CR59</f>
        <v>0</v>
      </c>
      <c r="CK59" s="65">
        <f>'Pronóstico1 Público'!CK59*'Pronóstico2 Público'!$CR59</f>
        <v>0</v>
      </c>
      <c r="CL59" s="65">
        <f>'Pronóstico1 Público'!CL59*'Pronóstico2 Público'!$CR59</f>
        <v>0</v>
      </c>
      <c r="CM59" s="65">
        <f>'Pronóstico1 Público'!CM59*'Pronóstico2 Público'!$CR59</f>
        <v>0</v>
      </c>
      <c r="CN59" s="65">
        <f>'Pronóstico1 Público'!CN59*'Pronóstico2 Público'!$CR59</f>
        <v>0</v>
      </c>
      <c r="CP59" s="71">
        <f t="shared" si="0"/>
        <v>3.1300000000000017</v>
      </c>
      <c r="CR59">
        <f>'Insumo 2'!$C$5/'Pronóstico1 Público'!CP59</f>
        <v>1.3601933795012391</v>
      </c>
    </row>
    <row r="60" spans="1:96">
      <c r="A60">
        <f>'Población %'!A105</f>
        <v>2044</v>
      </c>
      <c r="B60" s="65">
        <f>'Pronóstico1 Público'!B60*'Pronóstico2 Público'!$CR60</f>
        <v>3.0233932642874492E-3</v>
      </c>
      <c r="C60" s="65">
        <f>'Pronóstico1 Público'!C60*'Pronóstico2 Público'!$CR60</f>
        <v>4.3565720215564072E-3</v>
      </c>
      <c r="D60" s="65">
        <f>'Pronóstico1 Público'!D60*'Pronóstico2 Público'!$CR60</f>
        <v>9.2573235158257029E-3</v>
      </c>
      <c r="E60" s="65">
        <f>'Pronóstico1 Público'!E60*'Pronóstico2 Público'!$CR60</f>
        <v>2.050907214150571E-2</v>
      </c>
      <c r="F60" s="65">
        <f>'Pronóstico1 Público'!F60*'Pronóstico2 Público'!$CR60</f>
        <v>4.5924819557209652E-2</v>
      </c>
      <c r="G60" s="65">
        <f>'Pronóstico1 Público'!G60*'Pronóstico2 Público'!$CR60</f>
        <v>8.5465184669770072E-2</v>
      </c>
      <c r="H60" s="65">
        <f>'Pronóstico1 Público'!H60*'Pronóstico2 Público'!$CR60</f>
        <v>0.1228162362684356</v>
      </c>
      <c r="I60" s="65">
        <f>'Pronóstico1 Público'!I60*'Pronóstico2 Público'!$CR60</f>
        <v>0.14123549492301565</v>
      </c>
      <c r="J60" s="65">
        <f>'Pronóstico1 Público'!J60*'Pronóstico2 Público'!$CR60</f>
        <v>0.14040156587500585</v>
      </c>
      <c r="K60" s="65">
        <f>'Pronóstico1 Público'!K60*'Pronóstico2 Público'!$CR60</f>
        <v>0.14306524145710808</v>
      </c>
      <c r="L60" s="65">
        <f>'Pronóstico1 Público'!L60*'Pronóstico2 Público'!$CR60</f>
        <v>0.14646419743617875</v>
      </c>
      <c r="M60" s="65">
        <f>'Pronóstico1 Público'!M60*'Pronóstico2 Público'!$CR60</f>
        <v>0.14609180798688337</v>
      </c>
      <c r="N60" s="65">
        <f>'Pronóstico1 Público'!N60*'Pronóstico2 Público'!$CR60</f>
        <v>0.15031594560624978</v>
      </c>
      <c r="O60" s="65">
        <f>'Pronóstico1 Público'!O60*'Pronóstico2 Público'!$CR60</f>
        <v>0.17094607172628515</v>
      </c>
      <c r="P60" s="65">
        <f>'Pronóstico1 Público'!P60*'Pronóstico2 Público'!$CR60</f>
        <v>0.15507341765709404</v>
      </c>
      <c r="Q60" s="65">
        <f>'Pronóstico1 Público'!Q60*'Pronóstico2 Público'!$CR60</f>
        <v>0.18156751442533864</v>
      </c>
      <c r="R60" s="65">
        <f>'Pronóstico1 Público'!R60*'Pronóstico2 Público'!$CR60</f>
        <v>0.17435385142927584</v>
      </c>
      <c r="S60" s="65">
        <f>'Pronóstico1 Público'!S60*'Pronóstico2 Público'!$CR60</f>
        <v>0.15459297562675381</v>
      </c>
      <c r="T60" s="65">
        <f>'Pronóstico1 Público'!T60*'Pronóstico2 Público'!$CR60</f>
        <v>0.14188389149846428</v>
      </c>
      <c r="U60" s="65">
        <f>'Pronóstico1 Público'!U60*'Pronóstico2 Público'!$CR60</f>
        <v>0.13835828384199861</v>
      </c>
      <c r="V60" s="65">
        <f>'Pronóstico1 Público'!V60*'Pronóstico2 Público'!$CR60</f>
        <v>0.12866223039847074</v>
      </c>
      <c r="W60" s="65">
        <f>'Pronóstico1 Público'!W60*'Pronóstico2 Público'!$CR60</f>
        <v>0.11813953328577413</v>
      </c>
      <c r="X60" s="65">
        <f>'Pronóstico1 Público'!X60*'Pronóstico2 Público'!$CR60</f>
        <v>0.11354363154118126</v>
      </c>
      <c r="Y60" s="65">
        <f>'Pronóstico1 Público'!Y60*'Pronóstico2 Público'!$CR60</f>
        <v>7.7887999932443636E-2</v>
      </c>
      <c r="Z60" s="65">
        <f>'Pronóstico1 Público'!Z60*'Pronóstico2 Público'!$CR60</f>
        <v>5.9952927462339475E-2</v>
      </c>
      <c r="AA60" s="65">
        <f>'Pronóstico1 Público'!AA60*'Pronóstico2 Público'!$CR60</f>
        <v>5.9063891883760281E-2</v>
      </c>
      <c r="AB60" s="65">
        <f>'Pronóstico1 Público'!AB60*'Pronóstico2 Público'!$CR60</f>
        <v>6.0362493138253683E-2</v>
      </c>
      <c r="AC60" s="65">
        <f>'Pronóstico1 Público'!AC60*'Pronóstico2 Público'!$CR60</f>
        <v>3.064696224719838E-2</v>
      </c>
      <c r="AD60" s="65">
        <f>'Pronóstico1 Público'!AD60*'Pronóstico2 Público'!$CR60</f>
        <v>4.1015430244346958E-2</v>
      </c>
      <c r="AE60" s="65">
        <f>'Pronóstico1 Público'!AE60*'Pronóstico2 Público'!$CR60</f>
        <v>2.434067653646654E-2</v>
      </c>
      <c r="AF60" s="65">
        <f>'Pronóstico1 Público'!AF60*'Pronóstico2 Público'!$CR60</f>
        <v>1.9547250994770456E-2</v>
      </c>
      <c r="AG60" s="65">
        <f>'Pronóstico1 Público'!AG60*'Pronóstico2 Público'!$CR60</f>
        <v>1.1819164573356468E-2</v>
      </c>
      <c r="AH60" s="65">
        <f>'Pronóstico1 Público'!AH60*'Pronóstico2 Público'!$CR60</f>
        <v>9.0742795879946766E-3</v>
      </c>
      <c r="AI60" s="65">
        <f>'Pronóstico1 Público'!AI60*'Pronóstico2 Público'!$CR60</f>
        <v>1.3749357164768326E-2</v>
      </c>
      <c r="AJ60" s="65">
        <f>'Pronóstico1 Público'!AJ60*'Pronóstico2 Público'!$CR60</f>
        <v>5.2131303315642663E-3</v>
      </c>
      <c r="AK60" s="65">
        <f>'Pronóstico1 Público'!AK60*'Pronóstico2 Público'!$CR60</f>
        <v>7.9754944006160209E-3</v>
      </c>
      <c r="AL60" s="65">
        <f>'Pronóstico1 Público'!AL60*'Pronóstico2 Público'!$CR60</f>
        <v>8.3080379441026215E-3</v>
      </c>
      <c r="AM60" s="65">
        <f>'Pronóstico1 Público'!AM60*'Pronóstico2 Público'!$CR60</f>
        <v>9.1546039497267199E-3</v>
      </c>
      <c r="AN60" s="65">
        <f>'Pronóstico1 Público'!AN60*'Pronóstico2 Público'!$CR60</f>
        <v>7.6972746429752022E-3</v>
      </c>
      <c r="AO60" s="65">
        <f>'Pronóstico1 Público'!AO60*'Pronóstico2 Público'!$CR60</f>
        <v>4.7504500178491924E-3</v>
      </c>
      <c r="AP60" s="65">
        <f>'Pronóstico1 Público'!AP60*'Pronóstico2 Público'!$CR60</f>
        <v>4.1380332398543449E-3</v>
      </c>
      <c r="AQ60" s="65">
        <f>'Pronóstico1 Público'!AQ60*'Pronóstico2 Público'!$CR60</f>
        <v>3.4861923735932799E-3</v>
      </c>
      <c r="AR60" s="65">
        <f>'Pronóstico1 Público'!AR60*'Pronóstico2 Público'!$CR60</f>
        <v>3.5378627729870308E-3</v>
      </c>
      <c r="AS60" s="65">
        <f>'Pronóstico1 Público'!AS60*'Pronóstico2 Público'!$CR60</f>
        <v>4.8422543629577297E-3</v>
      </c>
      <c r="AT60" s="65">
        <f>'Pronóstico1 Público'!AT60*'Pronóstico2 Público'!$CR60</f>
        <v>4.0730519510475908E-3</v>
      </c>
      <c r="AU60" s="65">
        <f>'Pronóstico1 Público'!AU60*'Pronóstico2 Público'!$CR60</f>
        <v>3.8316767149699227E-3</v>
      </c>
      <c r="AV60" s="65">
        <f>'Pronóstico1 Público'!AV60*'Pronóstico2 Público'!$CR60</f>
        <v>5.4883475879848806E-3</v>
      </c>
      <c r="AW60" s="65">
        <f>'Pronóstico1 Público'!AW60*'Pronóstico2 Público'!$CR60</f>
        <v>3.8797570932116491E-3</v>
      </c>
      <c r="AX60" s="65">
        <f>'Pronóstico1 Público'!AX60*'Pronóstico2 Público'!$CR60</f>
        <v>3.8424647211495831E-3</v>
      </c>
      <c r="AY60" s="65">
        <f>'Pronóstico1 Público'!AY60*'Pronóstico2 Público'!$CR60</f>
        <v>4.1305020129196943E-3</v>
      </c>
      <c r="AZ60" s="65">
        <f>'Pronóstico1 Público'!AZ60*'Pronóstico2 Público'!$CR60</f>
        <v>1.6619784277034E-3</v>
      </c>
      <c r="BA60" s="65">
        <f>'Pronóstico1 Público'!BA60*'Pronóstico2 Público'!$CR60</f>
        <v>0</v>
      </c>
      <c r="BB60" s="65">
        <f>'Pronóstico1 Público'!BB60*'Pronóstico2 Público'!$CR60</f>
        <v>0</v>
      </c>
      <c r="BC60" s="65">
        <f>'Pronóstico1 Público'!BC60*'Pronóstico2 Público'!$CR60</f>
        <v>3.5618356739578643E-4</v>
      </c>
      <c r="BD60" s="65">
        <f>'Pronóstico1 Público'!BD60*'Pronóstico2 Público'!$CR60</f>
        <v>0</v>
      </c>
      <c r="BE60" s="65">
        <f>'Pronóstico1 Público'!BE60*'Pronóstico2 Público'!$CR60</f>
        <v>0</v>
      </c>
      <c r="BF60" s="65">
        <f>'Pronóstico1 Público'!BF60*'Pronóstico2 Público'!$CR60</f>
        <v>0</v>
      </c>
      <c r="BG60" s="65">
        <f>'Pronóstico1 Público'!BG60*'Pronóstico2 Público'!$CR60</f>
        <v>0</v>
      </c>
      <c r="BH60" s="65">
        <f>'Pronóstico1 Público'!BH60*'Pronóstico2 Público'!$CR60</f>
        <v>0</v>
      </c>
      <c r="BI60" s="65">
        <f>'Pronóstico1 Público'!BI60*'Pronóstico2 Público'!$CR60</f>
        <v>9.1120812593314449E-5</v>
      </c>
      <c r="BJ60" s="65">
        <f>'Pronóstico1 Público'!BJ60*'Pronóstico2 Público'!$CR60</f>
        <v>0</v>
      </c>
      <c r="BK60" s="65">
        <f>'Pronóstico1 Público'!BK60*'Pronóstico2 Público'!$CR60</f>
        <v>0</v>
      </c>
      <c r="BL60" s="65">
        <f>'Pronóstico1 Público'!BL60*'Pronóstico2 Público'!$CR60</f>
        <v>0</v>
      </c>
      <c r="BM60" s="65">
        <f>'Pronóstico1 Público'!BM60*'Pronóstico2 Público'!$CR60</f>
        <v>0</v>
      </c>
      <c r="BN60" s="65">
        <f>'Pronóstico1 Público'!BN60*'Pronóstico2 Público'!$CR60</f>
        <v>3.2893155430184529E-5</v>
      </c>
      <c r="BO60" s="65">
        <f>'Pronóstico1 Público'!BO60*'Pronóstico2 Público'!$CR60</f>
        <v>0</v>
      </c>
      <c r="BP60" s="65">
        <f>'Pronóstico1 Público'!BP60*'Pronóstico2 Público'!$CR60</f>
        <v>0</v>
      </c>
      <c r="BQ60" s="65">
        <f>'Pronóstico1 Público'!BQ60*'Pronóstico2 Público'!$CR60</f>
        <v>0</v>
      </c>
      <c r="BR60" s="65">
        <f>'Pronóstico1 Público'!BR60*'Pronóstico2 Público'!$CR60</f>
        <v>0</v>
      </c>
      <c r="BS60" s="65">
        <f>'Pronóstico1 Público'!BS60*'Pronóstico2 Público'!$CR60</f>
        <v>0</v>
      </c>
      <c r="BT60" s="65">
        <f>'Pronóstico1 Público'!BT60*'Pronóstico2 Público'!$CR60</f>
        <v>0</v>
      </c>
      <c r="BU60" s="65">
        <f>'Pronóstico1 Público'!BU60*'Pronóstico2 Público'!$CR60</f>
        <v>0</v>
      </c>
      <c r="BV60" s="65">
        <f>'Pronóstico1 Público'!BV60*'Pronóstico2 Público'!$CR60</f>
        <v>0</v>
      </c>
      <c r="BW60" s="65">
        <f>'Pronóstico1 Público'!BW60*'Pronóstico2 Público'!$CR60</f>
        <v>0</v>
      </c>
      <c r="BX60" s="65">
        <f>'Pronóstico1 Público'!BX60*'Pronóstico2 Público'!$CR60</f>
        <v>0</v>
      </c>
      <c r="BY60" s="65">
        <f>'Pronóstico1 Público'!BY60*'Pronóstico2 Público'!$CR60</f>
        <v>0</v>
      </c>
      <c r="BZ60" s="65">
        <f>'Pronóstico1 Público'!BZ60*'Pronóstico2 Público'!$CR60</f>
        <v>0</v>
      </c>
      <c r="CA60" s="65">
        <f>'Pronóstico1 Público'!CA60*'Pronóstico2 Público'!$CR60</f>
        <v>0</v>
      </c>
      <c r="CB60" s="65">
        <f>'Pronóstico1 Público'!CB60*'Pronóstico2 Público'!$CR60</f>
        <v>0</v>
      </c>
      <c r="CC60" s="65">
        <f>'Pronóstico1 Público'!CC60*'Pronóstico2 Público'!$CR60</f>
        <v>0</v>
      </c>
      <c r="CD60" s="65">
        <f>'Pronóstico1 Público'!CD60*'Pronóstico2 Público'!$CR60</f>
        <v>0</v>
      </c>
      <c r="CE60" s="65">
        <f>'Pronóstico1 Público'!CE60*'Pronóstico2 Público'!$CR60</f>
        <v>0</v>
      </c>
      <c r="CF60" s="65">
        <f>'Pronóstico1 Público'!CF60*'Pronóstico2 Público'!$CR60</f>
        <v>0</v>
      </c>
      <c r="CG60" s="65">
        <f>'Pronóstico1 Público'!CG60*'Pronóstico2 Público'!$CR60</f>
        <v>0</v>
      </c>
      <c r="CH60" s="65">
        <f>'Pronóstico1 Público'!CH60*'Pronóstico2 Público'!$CR60</f>
        <v>0</v>
      </c>
      <c r="CI60" s="65">
        <f>'Pronóstico1 Público'!CI60*'Pronóstico2 Público'!$CR60</f>
        <v>0</v>
      </c>
      <c r="CJ60" s="65">
        <f>'Pronóstico1 Público'!CJ60*'Pronóstico2 Público'!$CR60</f>
        <v>0</v>
      </c>
      <c r="CK60" s="65">
        <f>'Pronóstico1 Público'!CK60*'Pronóstico2 Público'!$CR60</f>
        <v>0</v>
      </c>
      <c r="CL60" s="65">
        <f>'Pronóstico1 Público'!CL60*'Pronóstico2 Público'!$CR60</f>
        <v>0</v>
      </c>
      <c r="CM60" s="65">
        <f>'Pronóstico1 Público'!CM60*'Pronóstico2 Público'!$CR60</f>
        <v>0</v>
      </c>
      <c r="CN60" s="65">
        <f>'Pronóstico1 Público'!CN60*'Pronóstico2 Público'!$CR60</f>
        <v>0</v>
      </c>
      <c r="CP60" s="71">
        <f t="shared" si="0"/>
        <v>3.1299999999999981</v>
      </c>
      <c r="CR60">
        <f>'Insumo 2'!$C$5/'Pronóstico1 Público'!CP60</f>
        <v>1.3779962270127684</v>
      </c>
    </row>
    <row r="61" spans="1:96">
      <c r="A61">
        <f>'Población %'!A106</f>
        <v>2045</v>
      </c>
      <c r="B61" s="65">
        <f>'Pronóstico1 Público'!B61*'Pronóstico2 Público'!$CR61</f>
        <v>3.0274779343646674E-3</v>
      </c>
      <c r="C61" s="65">
        <f>'Pronóstico1 Público'!C61*'Pronóstico2 Público'!$CR61</f>
        <v>4.362404139775209E-3</v>
      </c>
      <c r="D61" s="65">
        <f>'Pronóstico1 Público'!D61*'Pronóstico2 Público'!$CR61</f>
        <v>9.267989234297936E-3</v>
      </c>
      <c r="E61" s="65">
        <f>'Pronóstico1 Público'!E61*'Pronóstico2 Público'!$CR61</f>
        <v>2.0526803407694815E-2</v>
      </c>
      <c r="F61" s="65">
        <f>'Pronóstico1 Público'!F61*'Pronóstico2 Público'!$CR61</f>
        <v>4.5891072472209526E-2</v>
      </c>
      <c r="G61" s="65">
        <f>'Pronóstico1 Público'!G61*'Pronóstico2 Público'!$CR61</f>
        <v>8.540540210725342E-2</v>
      </c>
      <c r="H61" s="65">
        <f>'Pronóstico1 Público'!H61*'Pronóstico2 Público'!$CR61</f>
        <v>0.12272316440941636</v>
      </c>
      <c r="I61" s="65">
        <f>'Pronóstico1 Público'!I61*'Pronóstico2 Público'!$CR61</f>
        <v>0.14110711188207273</v>
      </c>
      <c r="J61" s="65">
        <f>'Pronóstico1 Público'!J61*'Pronóstico2 Público'!$CR61</f>
        <v>0.14024613680295336</v>
      </c>
      <c r="K61" s="65">
        <f>'Pronóstico1 Público'!K61*'Pronóstico2 Público'!$CR61</f>
        <v>0.14287019528274469</v>
      </c>
      <c r="L61" s="65">
        <f>'Pronóstico1 Público'!L61*'Pronóstico2 Público'!$CR61</f>
        <v>0.14621695663260761</v>
      </c>
      <c r="M61" s="65">
        <f>'Pronóstico1 Público'!M61*'Pronóstico2 Público'!$CR61</f>
        <v>0.14583999206977269</v>
      </c>
      <c r="N61" s="65">
        <f>'Pronóstico1 Público'!N61*'Pronóstico2 Público'!$CR61</f>
        <v>0.15006369136468323</v>
      </c>
      <c r="O61" s="65">
        <f>'Pronóstico1 Público'!O61*'Pronóstico2 Público'!$CR61</f>
        <v>0.17064005505069507</v>
      </c>
      <c r="P61" s="65">
        <f>'Pronóstico1 Público'!P61*'Pronóstico2 Público'!$CR61</f>
        <v>0.15475158014477947</v>
      </c>
      <c r="Q61" s="65">
        <f>'Pronóstico1 Público'!Q61*'Pronóstico2 Público'!$CR61</f>
        <v>0.18116130845023967</v>
      </c>
      <c r="R61" s="65">
        <f>'Pronóstico1 Público'!R61*'Pronóstico2 Público'!$CR61</f>
        <v>0.17393270603963448</v>
      </c>
      <c r="S61" s="65">
        <f>'Pronóstico1 Público'!S61*'Pronóstico2 Público'!$CR61</f>
        <v>0.15421658602084942</v>
      </c>
      <c r="T61" s="65">
        <f>'Pronóstico1 Público'!T61*'Pronóstico2 Público'!$CR61</f>
        <v>0.14158360371695364</v>
      </c>
      <c r="U61" s="65">
        <f>'Pronóstico1 Público'!U61*'Pronóstico2 Público'!$CR61</f>
        <v>0.13814243286385852</v>
      </c>
      <c r="V61" s="65">
        <f>'Pronóstico1 Público'!V61*'Pronóstico2 Público'!$CR61</f>
        <v>0.1285280531646453</v>
      </c>
      <c r="W61" s="65">
        <f>'Pronóstico1 Público'!W61*'Pronóstico2 Público'!$CR61</f>
        <v>0.11817370581662712</v>
      </c>
      <c r="X61" s="65">
        <f>'Pronóstico1 Público'!X61*'Pronóstico2 Público'!$CR61</f>
        <v>0.11378973034240145</v>
      </c>
      <c r="Y61" s="65">
        <f>'Pronóstico1 Público'!Y61*'Pronóstico2 Público'!$CR61</f>
        <v>7.8193660398129736E-2</v>
      </c>
      <c r="Z61" s="65">
        <f>'Pronóstico1 Público'!Z61*'Pronóstico2 Público'!$CR61</f>
        <v>6.02270344716095E-2</v>
      </c>
      <c r="AA61" s="65">
        <f>'Pronóstico1 Público'!AA61*'Pronóstico2 Público'!$CR61</f>
        <v>5.9351169831470506E-2</v>
      </c>
      <c r="AB61" s="65">
        <f>'Pronóstico1 Público'!AB61*'Pronóstico2 Público'!$CR61</f>
        <v>6.0847709536306013E-2</v>
      </c>
      <c r="AC61" s="65">
        <f>'Pronóstico1 Público'!AC61*'Pronóstico2 Público'!$CR61</f>
        <v>3.1027044780478699E-2</v>
      </c>
      <c r="AD61" s="65">
        <f>'Pronóstico1 Público'!AD61*'Pronóstico2 Público'!$CR61</f>
        <v>4.1640739950698634E-2</v>
      </c>
      <c r="AE61" s="65">
        <f>'Pronóstico1 Público'!AE61*'Pronóstico2 Público'!$CR61</f>
        <v>2.4715755270299344E-2</v>
      </c>
      <c r="AF61" s="65">
        <f>'Pronóstico1 Público'!AF61*'Pronóstico2 Público'!$CR61</f>
        <v>1.9863657729635945E-2</v>
      </c>
      <c r="AG61" s="65">
        <f>'Pronóstico1 Público'!AG61*'Pronóstico2 Público'!$CR61</f>
        <v>1.1985870341758098E-2</v>
      </c>
      <c r="AH61" s="65">
        <f>'Pronóstico1 Público'!AH61*'Pronóstico2 Público'!$CR61</f>
        <v>9.1672219256983892E-3</v>
      </c>
      <c r="AI61" s="65">
        <f>'Pronóstico1 Público'!AI61*'Pronóstico2 Público'!$CR61</f>
        <v>1.3852033694588447E-2</v>
      </c>
      <c r="AJ61" s="65">
        <f>'Pronóstico1 Público'!AJ61*'Pronóstico2 Público'!$CR61</f>
        <v>5.2502063936675364E-3</v>
      </c>
      <c r="AK61" s="65">
        <f>'Pronóstico1 Público'!AK61*'Pronóstico2 Público'!$CR61</f>
        <v>8.0212184272870166E-3</v>
      </c>
      <c r="AL61" s="65">
        <f>'Pronóstico1 Público'!AL61*'Pronóstico2 Público'!$CR61</f>
        <v>8.357408727382911E-3</v>
      </c>
      <c r="AM61" s="65">
        <f>'Pronóstico1 Público'!AM61*'Pronóstico2 Público'!$CR61</f>
        <v>9.2182403257274181E-3</v>
      </c>
      <c r="AN61" s="65">
        <f>'Pronóstico1 Público'!AN61*'Pronóstico2 Público'!$CR61</f>
        <v>7.7473633739609041E-3</v>
      </c>
      <c r="AO61" s="65">
        <f>'Pronóstico1 Público'!AO61*'Pronóstico2 Público'!$CR61</f>
        <v>4.7794242600477776E-3</v>
      </c>
      <c r="AP61" s="65">
        <f>'Pronóstico1 Público'!AP61*'Pronóstico2 Público'!$CR61</f>
        <v>4.1727708555921832E-3</v>
      </c>
      <c r="AQ61" s="65">
        <f>'Pronóstico1 Público'!AQ61*'Pronóstico2 Público'!$CR61</f>
        <v>3.4763331712512448E-3</v>
      </c>
      <c r="AR61" s="65">
        <f>'Pronóstico1 Público'!AR61*'Pronóstico2 Público'!$CR61</f>
        <v>3.4702037367024111E-3</v>
      </c>
      <c r="AS61" s="65">
        <f>'Pronóstico1 Público'!AS61*'Pronóstico2 Público'!$CR61</f>
        <v>4.7114496283324949E-3</v>
      </c>
      <c r="AT61" s="65">
        <f>'Pronóstico1 Público'!AT61*'Pronóstico2 Público'!$CR61</f>
        <v>3.980582115457783E-3</v>
      </c>
      <c r="AU61" s="65">
        <f>'Pronóstico1 Público'!AU61*'Pronóstico2 Público'!$CR61</f>
        <v>3.7491644409111138E-3</v>
      </c>
      <c r="AV61" s="65">
        <f>'Pronóstico1 Público'!AV61*'Pronóstico2 Público'!$CR61</f>
        <v>5.4388987550711889E-3</v>
      </c>
      <c r="AW61" s="65">
        <f>'Pronóstico1 Público'!AW61*'Pronóstico2 Público'!$CR61</f>
        <v>3.9179460982900292E-3</v>
      </c>
      <c r="AX61" s="65">
        <f>'Pronóstico1 Público'!AX61*'Pronóstico2 Público'!$CR61</f>
        <v>3.9331775816627175E-3</v>
      </c>
      <c r="AY61" s="65">
        <f>'Pronóstico1 Público'!AY61*'Pronóstico2 Público'!$CR61</f>
        <v>4.2287892901951146E-3</v>
      </c>
      <c r="AZ61" s="65">
        <f>'Pronóstico1 Público'!AZ61*'Pronóstico2 Público'!$CR61</f>
        <v>1.7036808678421575E-3</v>
      </c>
      <c r="BA61" s="65">
        <f>'Pronóstico1 Público'!BA61*'Pronóstico2 Público'!$CR61</f>
        <v>0</v>
      </c>
      <c r="BB61" s="65">
        <f>'Pronóstico1 Público'!BB61*'Pronóstico2 Público'!$CR61</f>
        <v>0</v>
      </c>
      <c r="BC61" s="65">
        <f>'Pronóstico1 Público'!BC61*'Pronóstico2 Público'!$CR61</f>
        <v>3.7498607313082464E-4</v>
      </c>
      <c r="BD61" s="65">
        <f>'Pronóstico1 Público'!BD61*'Pronóstico2 Público'!$CR61</f>
        <v>0</v>
      </c>
      <c r="BE61" s="65">
        <f>'Pronóstico1 Público'!BE61*'Pronóstico2 Público'!$CR61</f>
        <v>0</v>
      </c>
      <c r="BF61" s="65">
        <f>'Pronóstico1 Público'!BF61*'Pronóstico2 Público'!$CR61</f>
        <v>0</v>
      </c>
      <c r="BG61" s="65">
        <f>'Pronóstico1 Público'!BG61*'Pronóstico2 Público'!$CR61</f>
        <v>0</v>
      </c>
      <c r="BH61" s="65">
        <f>'Pronóstico1 Público'!BH61*'Pronóstico2 Público'!$CR61</f>
        <v>0</v>
      </c>
      <c r="BI61" s="65">
        <f>'Pronóstico1 Público'!BI61*'Pronóstico2 Público'!$CR61</f>
        <v>9.4635873412287147E-5</v>
      </c>
      <c r="BJ61" s="65">
        <f>'Pronóstico1 Público'!BJ61*'Pronóstico2 Público'!$CR61</f>
        <v>0</v>
      </c>
      <c r="BK61" s="65">
        <f>'Pronóstico1 Público'!BK61*'Pronóstico2 Público'!$CR61</f>
        <v>0</v>
      </c>
      <c r="BL61" s="65">
        <f>'Pronóstico1 Público'!BL61*'Pronóstico2 Público'!$CR61</f>
        <v>0</v>
      </c>
      <c r="BM61" s="65">
        <f>'Pronóstico1 Público'!BM61*'Pronóstico2 Público'!$CR61</f>
        <v>0</v>
      </c>
      <c r="BN61" s="65">
        <f>'Pronóstico1 Público'!BN61*'Pronóstico2 Público'!$CR61</f>
        <v>3.3462722871350803E-5</v>
      </c>
      <c r="BO61" s="65">
        <f>'Pronóstico1 Público'!BO61*'Pronóstico2 Público'!$CR61</f>
        <v>0</v>
      </c>
      <c r="BP61" s="65">
        <f>'Pronóstico1 Público'!BP61*'Pronóstico2 Público'!$CR61</f>
        <v>0</v>
      </c>
      <c r="BQ61" s="65">
        <f>'Pronóstico1 Público'!BQ61*'Pronóstico2 Público'!$CR61</f>
        <v>0</v>
      </c>
      <c r="BR61" s="65">
        <f>'Pronóstico1 Público'!BR61*'Pronóstico2 Público'!$CR61</f>
        <v>0</v>
      </c>
      <c r="BS61" s="65">
        <f>'Pronóstico1 Público'!BS61*'Pronóstico2 Público'!$CR61</f>
        <v>0</v>
      </c>
      <c r="BT61" s="65">
        <f>'Pronóstico1 Público'!BT61*'Pronóstico2 Público'!$CR61</f>
        <v>0</v>
      </c>
      <c r="BU61" s="65">
        <f>'Pronóstico1 Público'!BU61*'Pronóstico2 Público'!$CR61</f>
        <v>0</v>
      </c>
      <c r="BV61" s="65">
        <f>'Pronóstico1 Público'!BV61*'Pronóstico2 Público'!$CR61</f>
        <v>0</v>
      </c>
      <c r="BW61" s="65">
        <f>'Pronóstico1 Público'!BW61*'Pronóstico2 Público'!$CR61</f>
        <v>0</v>
      </c>
      <c r="BX61" s="65">
        <f>'Pronóstico1 Público'!BX61*'Pronóstico2 Público'!$CR61</f>
        <v>0</v>
      </c>
      <c r="BY61" s="65">
        <f>'Pronóstico1 Público'!BY61*'Pronóstico2 Público'!$CR61</f>
        <v>0</v>
      </c>
      <c r="BZ61" s="65">
        <f>'Pronóstico1 Público'!BZ61*'Pronóstico2 Público'!$CR61</f>
        <v>0</v>
      </c>
      <c r="CA61" s="65">
        <f>'Pronóstico1 Público'!CA61*'Pronóstico2 Público'!$CR61</f>
        <v>0</v>
      </c>
      <c r="CB61" s="65">
        <f>'Pronóstico1 Público'!CB61*'Pronóstico2 Público'!$CR61</f>
        <v>0</v>
      </c>
      <c r="CC61" s="65">
        <f>'Pronóstico1 Público'!CC61*'Pronóstico2 Público'!$CR61</f>
        <v>0</v>
      </c>
      <c r="CD61" s="65">
        <f>'Pronóstico1 Público'!CD61*'Pronóstico2 Público'!$CR61</f>
        <v>0</v>
      </c>
      <c r="CE61" s="65">
        <f>'Pronóstico1 Público'!CE61*'Pronóstico2 Público'!$CR61</f>
        <v>0</v>
      </c>
      <c r="CF61" s="65">
        <f>'Pronóstico1 Público'!CF61*'Pronóstico2 Público'!$CR61</f>
        <v>0</v>
      </c>
      <c r="CG61" s="65">
        <f>'Pronóstico1 Público'!CG61*'Pronóstico2 Público'!$CR61</f>
        <v>0</v>
      </c>
      <c r="CH61" s="65">
        <f>'Pronóstico1 Público'!CH61*'Pronóstico2 Público'!$CR61</f>
        <v>0</v>
      </c>
      <c r="CI61" s="65">
        <f>'Pronóstico1 Público'!CI61*'Pronóstico2 Público'!$CR61</f>
        <v>0</v>
      </c>
      <c r="CJ61" s="65">
        <f>'Pronóstico1 Público'!CJ61*'Pronóstico2 Público'!$CR61</f>
        <v>0</v>
      </c>
      <c r="CK61" s="65">
        <f>'Pronóstico1 Público'!CK61*'Pronóstico2 Público'!$CR61</f>
        <v>0</v>
      </c>
      <c r="CL61" s="65">
        <f>'Pronóstico1 Público'!CL61*'Pronóstico2 Público'!$CR61</f>
        <v>0</v>
      </c>
      <c r="CM61" s="65">
        <f>'Pronóstico1 Público'!CM61*'Pronóstico2 Público'!$CR61</f>
        <v>0</v>
      </c>
      <c r="CN61" s="65">
        <f>'Pronóstico1 Público'!CN61*'Pronóstico2 Público'!$CR61</f>
        <v>0</v>
      </c>
      <c r="CP61" s="71">
        <f t="shared" si="0"/>
        <v>3.1300000000000003</v>
      </c>
      <c r="CR61">
        <f>'Insumo 2'!$C$5/'Pronóstico1 Público'!CP61</f>
        <v>1.3960117903146494</v>
      </c>
    </row>
    <row r="62" spans="1:96">
      <c r="A62">
        <f>'Población %'!A107</f>
        <v>2046</v>
      </c>
      <c r="B62" s="65">
        <f>'Pronóstico1 Público'!B62*'Pronóstico2 Público'!$CR62</f>
        <v>3.0350207244969076E-3</v>
      </c>
      <c r="C62" s="65">
        <f>'Pronóstico1 Público'!C62*'Pronóstico2 Público'!$CR62</f>
        <v>4.3842832512323736E-3</v>
      </c>
      <c r="D62" s="65">
        <f>'Pronóstico1 Público'!D62*'Pronóstico2 Público'!$CR62</f>
        <v>9.3079116076570396E-3</v>
      </c>
      <c r="E62" s="65">
        <f>'Pronóstico1 Público'!E62*'Pronóstico2 Público'!$CR62</f>
        <v>2.0598416196548799E-2</v>
      </c>
      <c r="F62" s="65">
        <f>'Pronóstico1 Público'!F62*'Pronóstico2 Público'!$CR62</f>
        <v>4.6011425446339405E-2</v>
      </c>
      <c r="G62" s="65">
        <f>'Pronóstico1 Público'!G62*'Pronóstico2 Público'!$CR62</f>
        <v>8.555455506822375E-2</v>
      </c>
      <c r="H62" s="65">
        <f>'Pronóstico1 Público'!H62*'Pronóstico2 Público'!$CR62</f>
        <v>0.12282884062450278</v>
      </c>
      <c r="I62" s="65">
        <f>'Pronóstico1 Público'!I62*'Pronóstico2 Público'!$CR62</f>
        <v>0.14111059116263083</v>
      </c>
      <c r="J62" s="65">
        <f>'Pronóstico1 Público'!J62*'Pronóstico2 Público'!$CR62</f>
        <v>0.14013239304342454</v>
      </c>
      <c r="K62" s="65">
        <f>'Pronóstico1 Público'!K62*'Pronóstico2 Público'!$CR62</f>
        <v>0.14263482882489778</v>
      </c>
      <c r="L62" s="65">
        <f>'Pronóstico1 Público'!L62*'Pronóstico2 Público'!$CR62</f>
        <v>0.14585517996097008</v>
      </c>
      <c r="M62" s="65">
        <f>'Pronóstico1 Público'!M62*'Pronóstico2 Público'!$CR62</f>
        <v>0.14536793401292789</v>
      </c>
      <c r="N62" s="65">
        <f>'Pronóstico1 Público'!N62*'Pronóstico2 Público'!$CR62</f>
        <v>0.149521204677037</v>
      </c>
      <c r="O62" s="65">
        <f>'Pronóstico1 Público'!O62*'Pronóstico2 Público'!$CR62</f>
        <v>0.17002504547016389</v>
      </c>
      <c r="P62" s="65">
        <f>'Pronóstico1 Público'!P62*'Pronóstico2 Público'!$CR62</f>
        <v>0.15421234681597148</v>
      </c>
      <c r="Q62" s="65">
        <f>'Pronóstico1 Público'!Q62*'Pronóstico2 Público'!$CR62</f>
        <v>0.18055386918629424</v>
      </c>
      <c r="R62" s="65">
        <f>'Pronóstico1 Público'!R62*'Pronóstico2 Público'!$CR62</f>
        <v>0.17340524988145742</v>
      </c>
      <c r="S62" s="65">
        <f>'Pronóstico1 Público'!S62*'Pronóstico2 Público'!$CR62</f>
        <v>0.15377848351860182</v>
      </c>
      <c r="T62" s="65">
        <f>'Pronóstico1 Público'!T62*'Pronóstico2 Público'!$CR62</f>
        <v>0.14123066869410403</v>
      </c>
      <c r="U62" s="65">
        <f>'Pronóstico1 Público'!U62*'Pronóstico2 Público'!$CR62</f>
        <v>0.13789852697149688</v>
      </c>
      <c r="V62" s="65">
        <f>'Pronóstico1 Público'!V62*'Pronóstico2 Público'!$CR62</f>
        <v>0.12844343177875586</v>
      </c>
      <c r="W62" s="65">
        <f>'Pronóstico1 Público'!W62*'Pronóstico2 Público'!$CR62</f>
        <v>0.1182239613538434</v>
      </c>
      <c r="X62" s="65">
        <f>'Pronóstico1 Público'!X62*'Pronóstico2 Público'!$CR62</f>
        <v>0.11404102897897948</v>
      </c>
      <c r="Y62" s="65">
        <f>'Pronóstico1 Público'!Y62*'Pronóstico2 Público'!$CR62</f>
        <v>7.8538737581053134E-2</v>
      </c>
      <c r="Z62" s="65">
        <f>'Pronóstico1 Público'!Z62*'Pronóstico2 Público'!$CR62</f>
        <v>6.0614098667870354E-2</v>
      </c>
      <c r="AA62" s="65">
        <f>'Pronóstico1 Público'!AA62*'Pronóstico2 Público'!$CR62</f>
        <v>5.9785659814208532E-2</v>
      </c>
      <c r="AB62" s="65">
        <f>'Pronóstico1 Público'!AB62*'Pronóstico2 Público'!$CR62</f>
        <v>6.1323846694184898E-2</v>
      </c>
      <c r="AC62" s="65">
        <f>'Pronóstico1 Público'!AC62*'Pronóstico2 Público'!$CR62</f>
        <v>3.1374160646571593E-2</v>
      </c>
      <c r="AD62" s="65">
        <f>'Pronóstico1 Público'!AD62*'Pronóstico2 Público'!$CR62</f>
        <v>4.2294409153354862E-2</v>
      </c>
      <c r="AE62" s="65">
        <f>'Pronóstico1 Público'!AE62*'Pronóstico2 Público'!$CR62</f>
        <v>2.5175579657451382E-2</v>
      </c>
      <c r="AF62" s="65">
        <f>'Pronóstico1 Público'!AF62*'Pronóstico2 Público'!$CR62</f>
        <v>2.0235687197561587E-2</v>
      </c>
      <c r="AG62" s="65">
        <f>'Pronóstico1 Público'!AG62*'Pronóstico2 Público'!$CR62</f>
        <v>1.2218878268297458E-2</v>
      </c>
      <c r="AH62" s="65">
        <f>'Pronóstico1 Público'!AH62*'Pronóstico2 Público'!$CR62</f>
        <v>9.3258379146080785E-3</v>
      </c>
      <c r="AI62" s="65">
        <f>'Pronóstico1 Público'!AI62*'Pronóstico2 Público'!$CR62</f>
        <v>1.4036361112153102E-2</v>
      </c>
      <c r="AJ62" s="65">
        <f>'Pronóstico1 Público'!AJ62*'Pronóstico2 Público'!$CR62</f>
        <v>5.3043117060866448E-3</v>
      </c>
      <c r="AK62" s="65">
        <f>'Pronóstico1 Público'!AK62*'Pronóstico2 Público'!$CR62</f>
        <v>8.0987478969909658E-3</v>
      </c>
      <c r="AL62" s="65">
        <f>'Pronóstico1 Público'!AL62*'Pronóstico2 Público'!$CR62</f>
        <v>8.4242032967253126E-3</v>
      </c>
      <c r="AM62" s="65">
        <f>'Pronóstico1 Público'!AM62*'Pronóstico2 Público'!$CR62</f>
        <v>9.2915498876227284E-3</v>
      </c>
      <c r="AN62" s="65">
        <f>'Pronóstico1 Público'!AN62*'Pronóstico2 Público'!$CR62</f>
        <v>7.815838176823563E-3</v>
      </c>
      <c r="AO62" s="65">
        <f>'Pronóstico1 Público'!AO62*'Pronóstico2 Público'!$CR62</f>
        <v>4.8195823352811789E-3</v>
      </c>
      <c r="AP62" s="65">
        <f>'Pronóstico1 Público'!AP62*'Pronóstico2 Público'!$CR62</f>
        <v>4.2061157762709744E-3</v>
      </c>
      <c r="AQ62" s="65">
        <f>'Pronóstico1 Público'!AQ62*'Pronóstico2 Público'!$CR62</f>
        <v>3.5121536944417338E-3</v>
      </c>
      <c r="AR62" s="65">
        <f>'Pronóstico1 Público'!AR62*'Pronóstico2 Público'!$CR62</f>
        <v>3.4667525558898685E-3</v>
      </c>
      <c r="AS62" s="65">
        <f>'Pronóstico1 Público'!AS62*'Pronóstico2 Público'!$CR62</f>
        <v>4.6294103693424416E-3</v>
      </c>
      <c r="AT62" s="65">
        <f>'Pronóstico1 Público'!AT62*'Pronóstico2 Público'!$CR62</f>
        <v>3.8795182707600149E-3</v>
      </c>
      <c r="AU62" s="65">
        <f>'Pronóstico1 Público'!AU62*'Pronóstico2 Público'!$CR62</f>
        <v>3.6699897622752406E-3</v>
      </c>
      <c r="AV62" s="65">
        <f>'Pronóstico1 Público'!AV62*'Pronóstico2 Público'!$CR62</f>
        <v>5.3301865513650081E-3</v>
      </c>
      <c r="AW62" s="65">
        <f>'Pronóstico1 Público'!AW62*'Pronóstico2 Público'!$CR62</f>
        <v>3.888776146502989E-3</v>
      </c>
      <c r="AX62" s="65">
        <f>'Pronóstico1 Público'!AX62*'Pronóstico2 Público'!$CR62</f>
        <v>3.9781420587532796E-3</v>
      </c>
      <c r="AY62" s="65">
        <f>'Pronóstico1 Público'!AY62*'Pronóstico2 Público'!$CR62</f>
        <v>4.3352038758945749E-3</v>
      </c>
      <c r="AZ62" s="65">
        <f>'Pronóstico1 Público'!AZ62*'Pronóstico2 Público'!$CR62</f>
        <v>1.7467016995580485E-3</v>
      </c>
      <c r="BA62" s="65">
        <f>'Pronóstico1 Público'!BA62*'Pronóstico2 Público'!$CR62</f>
        <v>0</v>
      </c>
      <c r="BB62" s="65">
        <f>'Pronóstico1 Público'!BB62*'Pronóstico2 Público'!$CR62</f>
        <v>0</v>
      </c>
      <c r="BC62" s="65">
        <f>'Pronóstico1 Público'!BC62*'Pronóstico2 Público'!$CR62</f>
        <v>3.9214149103082964E-4</v>
      </c>
      <c r="BD62" s="65">
        <f>'Pronóstico1 Público'!BD62*'Pronóstico2 Público'!$CR62</f>
        <v>0</v>
      </c>
      <c r="BE62" s="65">
        <f>'Pronóstico1 Público'!BE62*'Pronóstico2 Público'!$CR62</f>
        <v>0</v>
      </c>
      <c r="BF62" s="65">
        <f>'Pronóstico1 Público'!BF62*'Pronóstico2 Público'!$CR62</f>
        <v>0</v>
      </c>
      <c r="BG62" s="65">
        <f>'Pronóstico1 Público'!BG62*'Pronóstico2 Público'!$CR62</f>
        <v>0</v>
      </c>
      <c r="BH62" s="65">
        <f>'Pronóstico1 Público'!BH62*'Pronóstico2 Público'!$CR62</f>
        <v>0</v>
      </c>
      <c r="BI62" s="65">
        <f>'Pronóstico1 Público'!BI62*'Pronóstico2 Público'!$CR62</f>
        <v>9.8137732089610761E-5</v>
      </c>
      <c r="BJ62" s="65">
        <f>'Pronóstico1 Público'!BJ62*'Pronóstico2 Público'!$CR62</f>
        <v>0</v>
      </c>
      <c r="BK62" s="65">
        <f>'Pronóstico1 Público'!BK62*'Pronóstico2 Público'!$CR62</f>
        <v>0</v>
      </c>
      <c r="BL62" s="65">
        <f>'Pronóstico1 Público'!BL62*'Pronóstico2 Público'!$CR62</f>
        <v>0</v>
      </c>
      <c r="BM62" s="65">
        <f>'Pronóstico1 Público'!BM62*'Pronóstico2 Público'!$CR62</f>
        <v>0</v>
      </c>
      <c r="BN62" s="65">
        <f>'Pronóstico1 Público'!BN62*'Pronóstico2 Público'!$CR62</f>
        <v>3.4082758422899309E-5</v>
      </c>
      <c r="BO62" s="65">
        <f>'Pronóstico1 Público'!BO62*'Pronóstico2 Público'!$CR62</f>
        <v>0</v>
      </c>
      <c r="BP62" s="65">
        <f>'Pronóstico1 Público'!BP62*'Pronóstico2 Público'!$CR62</f>
        <v>0</v>
      </c>
      <c r="BQ62" s="65">
        <f>'Pronóstico1 Público'!BQ62*'Pronóstico2 Público'!$CR62</f>
        <v>0</v>
      </c>
      <c r="BR62" s="65">
        <f>'Pronóstico1 Público'!BR62*'Pronóstico2 Público'!$CR62</f>
        <v>0</v>
      </c>
      <c r="BS62" s="65">
        <f>'Pronóstico1 Público'!BS62*'Pronóstico2 Público'!$CR62</f>
        <v>0</v>
      </c>
      <c r="BT62" s="65">
        <f>'Pronóstico1 Público'!BT62*'Pronóstico2 Público'!$CR62</f>
        <v>0</v>
      </c>
      <c r="BU62" s="65">
        <f>'Pronóstico1 Público'!BU62*'Pronóstico2 Público'!$CR62</f>
        <v>0</v>
      </c>
      <c r="BV62" s="65">
        <f>'Pronóstico1 Público'!BV62*'Pronóstico2 Público'!$CR62</f>
        <v>0</v>
      </c>
      <c r="BW62" s="65">
        <f>'Pronóstico1 Público'!BW62*'Pronóstico2 Público'!$CR62</f>
        <v>0</v>
      </c>
      <c r="BX62" s="65">
        <f>'Pronóstico1 Público'!BX62*'Pronóstico2 Público'!$CR62</f>
        <v>0</v>
      </c>
      <c r="BY62" s="65">
        <f>'Pronóstico1 Público'!BY62*'Pronóstico2 Público'!$CR62</f>
        <v>0</v>
      </c>
      <c r="BZ62" s="65">
        <f>'Pronóstico1 Público'!BZ62*'Pronóstico2 Público'!$CR62</f>
        <v>0</v>
      </c>
      <c r="CA62" s="65">
        <f>'Pronóstico1 Público'!CA62*'Pronóstico2 Público'!$CR62</f>
        <v>0</v>
      </c>
      <c r="CB62" s="65">
        <f>'Pronóstico1 Público'!CB62*'Pronóstico2 Público'!$CR62</f>
        <v>0</v>
      </c>
      <c r="CC62" s="65">
        <f>'Pronóstico1 Público'!CC62*'Pronóstico2 Público'!$CR62</f>
        <v>0</v>
      </c>
      <c r="CD62" s="65">
        <f>'Pronóstico1 Público'!CD62*'Pronóstico2 Público'!$CR62</f>
        <v>0</v>
      </c>
      <c r="CE62" s="65">
        <f>'Pronóstico1 Público'!CE62*'Pronóstico2 Público'!$CR62</f>
        <v>0</v>
      </c>
      <c r="CF62" s="65">
        <f>'Pronóstico1 Público'!CF62*'Pronóstico2 Público'!$CR62</f>
        <v>0</v>
      </c>
      <c r="CG62" s="65">
        <f>'Pronóstico1 Público'!CG62*'Pronóstico2 Público'!$CR62</f>
        <v>0</v>
      </c>
      <c r="CH62" s="65">
        <f>'Pronóstico1 Público'!CH62*'Pronóstico2 Público'!$CR62</f>
        <v>0</v>
      </c>
      <c r="CI62" s="65">
        <f>'Pronóstico1 Público'!CI62*'Pronóstico2 Público'!$CR62</f>
        <v>0</v>
      </c>
      <c r="CJ62" s="65">
        <f>'Pronóstico1 Público'!CJ62*'Pronóstico2 Público'!$CR62</f>
        <v>0</v>
      </c>
      <c r="CK62" s="65">
        <f>'Pronóstico1 Público'!CK62*'Pronóstico2 Público'!$CR62</f>
        <v>0</v>
      </c>
      <c r="CL62" s="65">
        <f>'Pronóstico1 Público'!CL62*'Pronóstico2 Público'!$CR62</f>
        <v>0</v>
      </c>
      <c r="CM62" s="65">
        <f>'Pronóstico1 Público'!CM62*'Pronóstico2 Público'!$CR62</f>
        <v>0</v>
      </c>
      <c r="CN62" s="65">
        <f>'Pronóstico1 Público'!CN62*'Pronóstico2 Público'!$CR62</f>
        <v>0</v>
      </c>
      <c r="CP62" s="71">
        <f t="shared" si="0"/>
        <v>3.1300000000000003</v>
      </c>
      <c r="CR62">
        <f>'Insumo 2'!$C$5/'Pronóstico1 Público'!CP62</f>
        <v>1.4155899045174352</v>
      </c>
    </row>
    <row r="63" spans="1:96">
      <c r="A63">
        <f>'Población %'!A108</f>
        <v>2047</v>
      </c>
      <c r="B63" s="65">
        <f>'Pronóstico1 Público'!B63*'Pronóstico2 Público'!$CR63</f>
        <v>3.0415496641536979E-3</v>
      </c>
      <c r="C63" s="65">
        <f>'Pronóstico1 Público'!C63*'Pronóstico2 Público'!$CR63</f>
        <v>4.3859837104750273E-3</v>
      </c>
      <c r="D63" s="65">
        <f>'Pronóstico1 Público'!D63*'Pronóstico2 Público'!$CR63</f>
        <v>9.3480861026078998E-3</v>
      </c>
      <c r="E63" s="65">
        <f>'Pronóstico1 Público'!E63*'Pronóstico2 Público'!$CR63</f>
        <v>2.067839698537426E-2</v>
      </c>
      <c r="F63" s="65">
        <f>'Pronóstico1 Público'!F63*'Pronóstico2 Público'!$CR63</f>
        <v>4.6164213017111197E-2</v>
      </c>
      <c r="G63" s="65">
        <f>'Pronóstico1 Público'!G63*'Pronóstico2 Público'!$CR63</f>
        <v>8.5782864913065471E-2</v>
      </c>
      <c r="H63" s="65">
        <f>'Pronóstico1 Público'!H63*'Pronóstico2 Público'!$CR63</f>
        <v>0.12306870765295816</v>
      </c>
      <c r="I63" s="65">
        <f>'Pronóstico1 Público'!I63*'Pronóstico2 Público'!$CR63</f>
        <v>0.14127810777812988</v>
      </c>
      <c r="J63" s="65">
        <f>'Pronóstico1 Público'!J63*'Pronóstico2 Público'!$CR63</f>
        <v>0.14020409265164582</v>
      </c>
      <c r="K63" s="65">
        <f>'Pronóstico1 Público'!K63*'Pronóstico2 Público'!$CR63</f>
        <v>0.14260892474382034</v>
      </c>
      <c r="L63" s="65">
        <f>'Pronóstico1 Público'!L63*'Pronóstico2 Público'!$CR63</f>
        <v>0.14572159947374685</v>
      </c>
      <c r="M63" s="65">
        <f>'Pronóstico1 Público'!M63*'Pronóstico2 Público'!$CR63</f>
        <v>0.14511411798586404</v>
      </c>
      <c r="N63" s="65">
        <f>'Pronóstico1 Público'!N63*'Pronóstico2 Público'!$CR63</f>
        <v>0.14915030290586748</v>
      </c>
      <c r="O63" s="65">
        <f>'Pronóstico1 Público'!O63*'Pronóstico2 Público'!$CR63</f>
        <v>0.16951607121236159</v>
      </c>
      <c r="P63" s="65">
        <f>'Pronóstico1 Público'!P63*'Pronóstico2 Público'!$CR63</f>
        <v>0.15372105970938699</v>
      </c>
      <c r="Q63" s="65">
        <f>'Pronóstico1 Público'!Q63*'Pronóstico2 Público'!$CR63</f>
        <v>0.17997475020227463</v>
      </c>
      <c r="R63" s="65">
        <f>'Pronóstico1 Público'!R63*'Pronóstico2 Público'!$CR63</f>
        <v>0.17286474116771408</v>
      </c>
      <c r="S63" s="65">
        <f>'Pronóstico1 Público'!S63*'Pronóstico2 Público'!$CR63</f>
        <v>0.15334256423172507</v>
      </c>
      <c r="T63" s="65">
        <f>'Pronóstico1 Público'!T63*'Pronóstico2 Público'!$CR63</f>
        <v>0.14083728748024005</v>
      </c>
      <c r="U63" s="65">
        <f>'Pronóstico1 Público'!U63*'Pronóstico2 Público'!$CR63</f>
        <v>0.13753501444741761</v>
      </c>
      <c r="V63" s="65">
        <f>'Pronóstico1 Público'!V63*'Pronóstico2 Público'!$CR63</f>
        <v>0.12818188862752444</v>
      </c>
      <c r="W63" s="65">
        <f>'Pronóstico1 Público'!W63*'Pronóstico2 Público'!$CR63</f>
        <v>0.11810834824869368</v>
      </c>
      <c r="X63" s="65">
        <f>'Pronóstico1 Público'!X63*'Pronóstico2 Público'!$CR63</f>
        <v>0.11404989667620109</v>
      </c>
      <c r="Y63" s="65">
        <f>'Pronóstico1 Público'!Y63*'Pronóstico2 Público'!$CR63</f>
        <v>7.8682369695460608E-2</v>
      </c>
      <c r="Z63" s="65">
        <f>'Pronóstico1 Público'!Z63*'Pronóstico2 Público'!$CR63</f>
        <v>6.0856811316402561E-2</v>
      </c>
      <c r="AA63" s="65">
        <f>'Pronóstico1 Público'!AA63*'Pronóstico2 Público'!$CR63</f>
        <v>6.0142894613459355E-2</v>
      </c>
      <c r="AB63" s="65">
        <f>'Pronóstico1 Público'!AB63*'Pronóstico2 Público'!$CR63</f>
        <v>6.1743747542240809E-2</v>
      </c>
      <c r="AC63" s="65">
        <f>'Pronóstico1 Público'!AC63*'Pronóstico2 Público'!$CR63</f>
        <v>3.1604667083388445E-2</v>
      </c>
      <c r="AD63" s="65">
        <f>'Pronóstico1 Público'!AD63*'Pronóstico2 Público'!$CR63</f>
        <v>4.2748812888859018E-2</v>
      </c>
      <c r="AE63" s="65">
        <f>'Pronóstico1 Público'!AE63*'Pronóstico2 Público'!$CR63</f>
        <v>2.5560565410256815E-2</v>
      </c>
      <c r="AF63" s="65">
        <f>'Pronóstico1 Público'!AF63*'Pronóstico2 Público'!$CR63</f>
        <v>2.0604655598490632E-2</v>
      </c>
      <c r="AG63" s="65">
        <f>'Pronóstico1 Público'!AG63*'Pronóstico2 Público'!$CR63</f>
        <v>1.2443269207619869E-2</v>
      </c>
      <c r="AH63" s="65">
        <f>'Pronóstico1 Público'!AH63*'Pronóstico2 Público'!$CR63</f>
        <v>9.5036159630373148E-3</v>
      </c>
      <c r="AI63" s="65">
        <f>'Pronóstico1 Público'!AI63*'Pronóstico2 Público'!$CR63</f>
        <v>1.4274770575308916E-2</v>
      </c>
      <c r="AJ63" s="65">
        <f>'Pronóstico1 Público'!AJ63*'Pronóstico2 Público'!$CR63</f>
        <v>5.3738433935888895E-3</v>
      </c>
      <c r="AK63" s="65">
        <f>'Pronóstico1 Público'!AK63*'Pronóstico2 Público'!$CR63</f>
        <v>8.181270131773331E-3</v>
      </c>
      <c r="AL63" s="65">
        <f>'Pronóstico1 Público'!AL63*'Pronóstico2 Público'!$CR63</f>
        <v>8.504716378792479E-3</v>
      </c>
      <c r="AM63" s="65">
        <f>'Pronóstico1 Público'!AM63*'Pronóstico2 Público'!$CR63</f>
        <v>9.3650302418690368E-3</v>
      </c>
      <c r="AN63" s="65">
        <f>'Pronóstico1 Público'!AN63*'Pronóstico2 Público'!$CR63</f>
        <v>7.8773379774760548E-3</v>
      </c>
      <c r="AO63" s="65">
        <f>'Pronóstico1 Público'!AO63*'Pronóstico2 Público'!$CR63</f>
        <v>4.8615868996006477E-3</v>
      </c>
      <c r="AP63" s="65">
        <f>'Pronóstico1 Público'!AP63*'Pronóstico2 Público'!$CR63</f>
        <v>4.2408845949897427E-3</v>
      </c>
      <c r="AQ63" s="65">
        <f>'Pronóstico1 Público'!AQ63*'Pronóstico2 Público'!$CR63</f>
        <v>3.5398509269093602E-3</v>
      </c>
      <c r="AR63" s="65">
        <f>'Pronóstico1 Público'!AR63*'Pronóstico2 Público'!$CR63</f>
        <v>3.5021899600562807E-3</v>
      </c>
      <c r="AS63" s="65">
        <f>'Pronóstico1 Público'!AS63*'Pronóstico2 Público'!$CR63</f>
        <v>4.6244588854340227E-3</v>
      </c>
      <c r="AT63" s="65">
        <f>'Pronóstico1 Público'!AT63*'Pronóstico2 Público'!$CR63</f>
        <v>3.8115902920673752E-3</v>
      </c>
      <c r="AU63" s="65">
        <f>'Pronóstico1 Público'!AU63*'Pronóstico2 Público'!$CR63</f>
        <v>3.5764497310595156E-3</v>
      </c>
      <c r="AV63" s="65">
        <f>'Pronóstico1 Público'!AV63*'Pronóstico2 Público'!$CR63</f>
        <v>5.21725069351856E-3</v>
      </c>
      <c r="AW63" s="65">
        <f>'Pronóstico1 Público'!AW63*'Pronóstico2 Público'!$CR63</f>
        <v>3.8107854933426138E-3</v>
      </c>
      <c r="AX63" s="65">
        <f>'Pronóstico1 Público'!AX63*'Pronóstico2 Público'!$CR63</f>
        <v>3.9484619766310507E-3</v>
      </c>
      <c r="AY63" s="65">
        <f>'Pronóstico1 Público'!AY63*'Pronóstico2 Público'!$CR63</f>
        <v>4.3850845089786683E-3</v>
      </c>
      <c r="AZ63" s="65">
        <f>'Pronóstico1 Público'!AZ63*'Pronóstico2 Público'!$CR63</f>
        <v>1.7909044148757527E-3</v>
      </c>
      <c r="BA63" s="65">
        <f>'Pronóstico1 Público'!BA63*'Pronóstico2 Público'!$CR63</f>
        <v>0</v>
      </c>
      <c r="BB63" s="65">
        <f>'Pronóstico1 Público'!BB63*'Pronóstico2 Público'!$CR63</f>
        <v>0</v>
      </c>
      <c r="BC63" s="65">
        <f>'Pronóstico1 Público'!BC63*'Pronóstico2 Público'!$CR63</f>
        <v>4.0591494749849498E-4</v>
      </c>
      <c r="BD63" s="65">
        <f>'Pronóstico1 Público'!BD63*'Pronóstico2 Público'!$CR63</f>
        <v>0</v>
      </c>
      <c r="BE63" s="65">
        <f>'Pronóstico1 Público'!BE63*'Pronóstico2 Público'!$CR63</f>
        <v>0</v>
      </c>
      <c r="BF63" s="65">
        <f>'Pronóstico1 Público'!BF63*'Pronóstico2 Público'!$CR63</f>
        <v>0</v>
      </c>
      <c r="BG63" s="65">
        <f>'Pronóstico1 Público'!BG63*'Pronóstico2 Público'!$CR63</f>
        <v>0</v>
      </c>
      <c r="BH63" s="65">
        <f>'Pronóstico1 Público'!BH63*'Pronóstico2 Público'!$CR63</f>
        <v>0</v>
      </c>
      <c r="BI63" s="65">
        <f>'Pronóstico1 Público'!BI63*'Pronóstico2 Público'!$CR63</f>
        <v>1.0268853765462979E-4</v>
      </c>
      <c r="BJ63" s="65">
        <f>'Pronóstico1 Público'!BJ63*'Pronóstico2 Público'!$CR63</f>
        <v>0</v>
      </c>
      <c r="BK63" s="65">
        <f>'Pronóstico1 Público'!BK63*'Pronóstico2 Público'!$CR63</f>
        <v>0</v>
      </c>
      <c r="BL63" s="65">
        <f>'Pronóstico1 Público'!BL63*'Pronóstico2 Público'!$CR63</f>
        <v>0</v>
      </c>
      <c r="BM63" s="65">
        <f>'Pronóstico1 Público'!BM63*'Pronóstico2 Público'!$CR63</f>
        <v>0</v>
      </c>
      <c r="BN63" s="65">
        <f>'Pronóstico1 Público'!BN63*'Pronóstico2 Público'!$CR63</f>
        <v>3.495053099902344E-5</v>
      </c>
      <c r="BO63" s="65">
        <f>'Pronóstico1 Público'!BO63*'Pronóstico2 Público'!$CR63</f>
        <v>0</v>
      </c>
      <c r="BP63" s="65">
        <f>'Pronóstico1 Público'!BP63*'Pronóstico2 Público'!$CR63</f>
        <v>0</v>
      </c>
      <c r="BQ63" s="65">
        <f>'Pronóstico1 Público'!BQ63*'Pronóstico2 Público'!$CR63</f>
        <v>0</v>
      </c>
      <c r="BR63" s="65">
        <f>'Pronóstico1 Público'!BR63*'Pronóstico2 Público'!$CR63</f>
        <v>0</v>
      </c>
      <c r="BS63" s="65">
        <f>'Pronóstico1 Público'!BS63*'Pronóstico2 Público'!$CR63</f>
        <v>0</v>
      </c>
      <c r="BT63" s="65">
        <f>'Pronóstico1 Público'!BT63*'Pronóstico2 Público'!$CR63</f>
        <v>0</v>
      </c>
      <c r="BU63" s="65">
        <f>'Pronóstico1 Público'!BU63*'Pronóstico2 Público'!$CR63</f>
        <v>0</v>
      </c>
      <c r="BV63" s="65">
        <f>'Pronóstico1 Público'!BV63*'Pronóstico2 Público'!$CR63</f>
        <v>0</v>
      </c>
      <c r="BW63" s="65">
        <f>'Pronóstico1 Público'!BW63*'Pronóstico2 Público'!$CR63</f>
        <v>0</v>
      </c>
      <c r="BX63" s="65">
        <f>'Pronóstico1 Público'!BX63*'Pronóstico2 Público'!$CR63</f>
        <v>0</v>
      </c>
      <c r="BY63" s="65">
        <f>'Pronóstico1 Público'!BY63*'Pronóstico2 Público'!$CR63</f>
        <v>0</v>
      </c>
      <c r="BZ63" s="65">
        <f>'Pronóstico1 Público'!BZ63*'Pronóstico2 Público'!$CR63</f>
        <v>0</v>
      </c>
      <c r="CA63" s="65">
        <f>'Pronóstico1 Público'!CA63*'Pronóstico2 Público'!$CR63</f>
        <v>0</v>
      </c>
      <c r="CB63" s="65">
        <f>'Pronóstico1 Público'!CB63*'Pronóstico2 Público'!$CR63</f>
        <v>0</v>
      </c>
      <c r="CC63" s="65">
        <f>'Pronóstico1 Público'!CC63*'Pronóstico2 Público'!$CR63</f>
        <v>0</v>
      </c>
      <c r="CD63" s="65">
        <f>'Pronóstico1 Público'!CD63*'Pronóstico2 Público'!$CR63</f>
        <v>0</v>
      </c>
      <c r="CE63" s="65">
        <f>'Pronóstico1 Público'!CE63*'Pronóstico2 Público'!$CR63</f>
        <v>0</v>
      </c>
      <c r="CF63" s="65">
        <f>'Pronóstico1 Público'!CF63*'Pronóstico2 Público'!$CR63</f>
        <v>0</v>
      </c>
      <c r="CG63" s="65">
        <f>'Pronóstico1 Público'!CG63*'Pronóstico2 Público'!$CR63</f>
        <v>0</v>
      </c>
      <c r="CH63" s="65">
        <f>'Pronóstico1 Público'!CH63*'Pronóstico2 Público'!$CR63</f>
        <v>0</v>
      </c>
      <c r="CI63" s="65">
        <f>'Pronóstico1 Público'!CI63*'Pronóstico2 Público'!$CR63</f>
        <v>0</v>
      </c>
      <c r="CJ63" s="65">
        <f>'Pronóstico1 Público'!CJ63*'Pronóstico2 Público'!$CR63</f>
        <v>0</v>
      </c>
      <c r="CK63" s="65">
        <f>'Pronóstico1 Público'!CK63*'Pronóstico2 Público'!$CR63</f>
        <v>0</v>
      </c>
      <c r="CL63" s="65">
        <f>'Pronóstico1 Público'!CL63*'Pronóstico2 Público'!$CR63</f>
        <v>0</v>
      </c>
      <c r="CM63" s="65">
        <f>'Pronóstico1 Público'!CM63*'Pronóstico2 Público'!$CR63</f>
        <v>0</v>
      </c>
      <c r="CN63" s="65">
        <f>'Pronóstico1 Público'!CN63*'Pronóstico2 Público'!$CR63</f>
        <v>0</v>
      </c>
      <c r="CP63" s="71">
        <f t="shared" si="0"/>
        <v>3.1299999999999977</v>
      </c>
      <c r="CR63">
        <f>'Insumo 2'!$C$5/'Pronóstico1 Público'!CP63</f>
        <v>1.4351133660485484</v>
      </c>
    </row>
    <row r="64" spans="1:96">
      <c r="A64">
        <f>'Población %'!A109</f>
        <v>2048</v>
      </c>
      <c r="B64" s="65">
        <f>'Pronóstico1 Público'!B64*'Pronóstico2 Público'!$CR64</f>
        <v>3.0467897844815152E-3</v>
      </c>
      <c r="C64" s="65">
        <f>'Pronóstico1 Público'!C64*'Pronóstico2 Público'!$CR64</f>
        <v>4.396388757531608E-3</v>
      </c>
      <c r="D64" s="65">
        <f>'Pronóstico1 Público'!D64*'Pronóstico2 Público'!$CR64</f>
        <v>9.3466023055777982E-3</v>
      </c>
      <c r="E64" s="65">
        <f>'Pronóstico1 Público'!E64*'Pronóstico2 Público'!$CR64</f>
        <v>2.0750960602560389E-2</v>
      </c>
      <c r="F64" s="65">
        <f>'Pronóstico1 Público'!F64*'Pronóstico2 Público'!$CR64</f>
        <v>4.6318423554591322E-2</v>
      </c>
      <c r="G64" s="65">
        <f>'Pronóstico1 Público'!G64*'Pronóstico2 Público'!$CR64</f>
        <v>8.6041262309026728E-2</v>
      </c>
      <c r="H64" s="65">
        <f>'Pronóstico1 Público'!H64*'Pronóstico2 Público'!$CR64</f>
        <v>0.12338571414997354</v>
      </c>
      <c r="I64" s="65">
        <f>'Pronóstico1 Público'!I64*'Pronóstico2 Público'!$CR64</f>
        <v>0.14156543738370583</v>
      </c>
      <c r="J64" s="65">
        <f>'Pronóstico1 Público'!J64*'Pronóstico2 Público'!$CR64</f>
        <v>0.14039885430837953</v>
      </c>
      <c r="K64" s="65">
        <f>'Pronóstico1 Público'!K64*'Pronóstico2 Público'!$CR64</f>
        <v>0.14273222144332087</v>
      </c>
      <c r="L64" s="65">
        <f>'Pronóstico1 Público'!L64*'Pronóstico2 Público'!$CR64</f>
        <v>0.1457710796104045</v>
      </c>
      <c r="M64" s="65">
        <f>'Pronóstico1 Público'!M64*'Pronóstico2 Público'!$CR64</f>
        <v>0.14506870324130322</v>
      </c>
      <c r="N64" s="65">
        <f>'Pronóstico1 Público'!N64*'Pronóstico2 Público'!$CR64</f>
        <v>0.14898289167215692</v>
      </c>
      <c r="O64" s="65">
        <f>'Pronóstico1 Público'!O64*'Pronóstico2 Público'!$CR64</f>
        <v>0.1692044999300307</v>
      </c>
      <c r="P64" s="65">
        <f>'Pronóstico1 Público'!P64*'Pronóstico2 Público'!$CR64</f>
        <v>0.153340528204198</v>
      </c>
      <c r="Q64" s="65">
        <f>'Pronóstico1 Público'!Q64*'Pronóstico2 Público'!$CR64</f>
        <v>0.17945369970053976</v>
      </c>
      <c r="R64" s="65">
        <f>'Pronóstico1 Público'!R64*'Pronóstico2 Público'!$CR64</f>
        <v>0.17233387324099753</v>
      </c>
      <c r="S64" s="65">
        <f>'Pronóstico1 Público'!S64*'Pronóstico2 Público'!$CR64</f>
        <v>0.15288416054694681</v>
      </c>
      <c r="T64" s="65">
        <f>'Pronóstico1 Público'!T64*'Pronóstico2 Público'!$CR64</f>
        <v>0.14045213937515857</v>
      </c>
      <c r="U64" s="65">
        <f>'Pronóstico1 Público'!U64*'Pronóstico2 Público'!$CR64</f>
        <v>0.1371457512510855</v>
      </c>
      <c r="V64" s="65">
        <f>'Pronóstico1 Público'!V64*'Pronóstico2 Público'!$CR64</f>
        <v>0.12781093532542323</v>
      </c>
      <c r="W64" s="65">
        <f>'Pronóstico1 Público'!W64*'Pronóstico2 Público'!$CR64</f>
        <v>0.11782206979918912</v>
      </c>
      <c r="X64" s="65">
        <f>'Pronóstico1 Público'!X64*'Pronóstico2 Público'!$CR64</f>
        <v>0.11388968203400003</v>
      </c>
      <c r="Y64" s="65">
        <f>'Pronóstico1 Público'!Y64*'Pronóstico2 Público'!$CR64</f>
        <v>7.8651858882488046E-2</v>
      </c>
      <c r="Z64" s="65">
        <f>'Pronóstico1 Público'!Z64*'Pronóstico2 Público'!$CR64</f>
        <v>6.0936540970032829E-2</v>
      </c>
      <c r="AA64" s="65">
        <f>'Pronóstico1 Público'!AA64*'Pronóstico2 Público'!$CR64</f>
        <v>6.0350118443036865E-2</v>
      </c>
      <c r="AB64" s="65">
        <f>'Pronóstico1 Público'!AB64*'Pronóstico2 Público'!$CR64</f>
        <v>6.2077436662362602E-2</v>
      </c>
      <c r="AC64" s="65">
        <f>'Pronóstico1 Público'!AC64*'Pronóstico2 Público'!$CR64</f>
        <v>3.180233956481926E-2</v>
      </c>
      <c r="AD64" s="65">
        <f>'Pronóstico1 Público'!AD64*'Pronóstico2 Público'!$CR64</f>
        <v>4.3036032245900843E-2</v>
      </c>
      <c r="AE64" s="65">
        <f>'Pronóstico1 Público'!AE64*'Pronóstico2 Público'!$CR64</f>
        <v>2.5819741651877229E-2</v>
      </c>
      <c r="AF64" s="65">
        <f>'Pronóstico1 Público'!AF64*'Pronóstico2 Público'!$CR64</f>
        <v>2.0908729729818398E-2</v>
      </c>
      <c r="AG64" s="65">
        <f>'Pronóstico1 Público'!AG64*'Pronóstico2 Público'!$CR64</f>
        <v>1.2664072643708101E-2</v>
      </c>
      <c r="AH64" s="65">
        <f>'Pronóstico1 Público'!AH64*'Pronóstico2 Público'!$CR64</f>
        <v>9.6734531457104787E-3</v>
      </c>
      <c r="AI64" s="65">
        <f>'Pronóstico1 Público'!AI64*'Pronóstico2 Público'!$CR64</f>
        <v>1.4539976793472719E-2</v>
      </c>
      <c r="AJ64" s="65">
        <f>'Pronóstico1 Público'!AJ64*'Pronóstico2 Público'!$CR64</f>
        <v>5.4628423740387018E-3</v>
      </c>
      <c r="AK64" s="65">
        <f>'Pronóstico1 Público'!AK64*'Pronóstico2 Público'!$CR64</f>
        <v>8.2856734121940414E-3</v>
      </c>
      <c r="AL64" s="65">
        <f>'Pronóstico1 Público'!AL64*'Pronóstico2 Público'!$CR64</f>
        <v>8.5890380467877128E-3</v>
      </c>
      <c r="AM64" s="65">
        <f>'Pronóstico1 Público'!AM64*'Pronóstico2 Público'!$CR64</f>
        <v>9.4521377675922964E-3</v>
      </c>
      <c r="AN64" s="65">
        <f>'Pronóstico1 Público'!AN64*'Pronóstico2 Público'!$CR64</f>
        <v>7.9378114288244685E-3</v>
      </c>
      <c r="AO64" s="65">
        <f>'Pronóstico1 Público'!AO64*'Pronóstico2 Público'!$CR64</f>
        <v>4.8987693785336271E-3</v>
      </c>
      <c r="AP64" s="65">
        <f>'Pronóstico1 Público'!AP64*'Pronóstico2 Público'!$CR64</f>
        <v>4.2768840239163549E-3</v>
      </c>
      <c r="AQ64" s="65">
        <f>'Pronóstico1 Público'!AQ64*'Pronóstico2 Público'!$CR64</f>
        <v>3.5682634072784197E-3</v>
      </c>
      <c r="AR64" s="65">
        <f>'Pronóstico1 Público'!AR64*'Pronóstico2 Público'!$CR64</f>
        <v>3.5290786366420934E-3</v>
      </c>
      <c r="AS64" s="65">
        <f>'Pronóstico1 Público'!AS64*'Pronóstico2 Público'!$CR64</f>
        <v>4.670822226620833E-3</v>
      </c>
      <c r="AT64" s="65">
        <f>'Pronóstico1 Público'!AT64*'Pronóstico2 Público'!$CR64</f>
        <v>3.8067946877058056E-3</v>
      </c>
      <c r="AU64" s="65">
        <f>'Pronóstico1 Público'!AU64*'Pronóstico2 Público'!$CR64</f>
        <v>3.5130807306837345E-3</v>
      </c>
      <c r="AV64" s="65">
        <f>'Pronóstico1 Público'!AV64*'Pronóstico2 Público'!$CR64</f>
        <v>5.0831795816359002E-3</v>
      </c>
      <c r="AW64" s="65">
        <f>'Pronóstico1 Público'!AW64*'Pronóstico2 Público'!$CR64</f>
        <v>3.7292798200995237E-3</v>
      </c>
      <c r="AX64" s="65">
        <f>'Pronóstico1 Público'!AX64*'Pronóstico2 Público'!$CR64</f>
        <v>3.8685715440166689E-3</v>
      </c>
      <c r="AY64" s="65">
        <f>'Pronóstico1 Público'!AY64*'Pronóstico2 Público'!$CR64</f>
        <v>4.3517769887459513E-3</v>
      </c>
      <c r="AZ64" s="65">
        <f>'Pronóstico1 Público'!AZ64*'Pronóstico2 Público'!$CR64</f>
        <v>1.8113945852147495E-3</v>
      </c>
      <c r="BA64" s="65">
        <f>'Pronóstico1 Público'!BA64*'Pronóstico2 Público'!$CR64</f>
        <v>0</v>
      </c>
      <c r="BB64" s="65">
        <f>'Pronóstico1 Público'!BB64*'Pronóstico2 Público'!$CR64</f>
        <v>0</v>
      </c>
      <c r="BC64" s="65">
        <f>'Pronóstico1 Público'!BC64*'Pronóstico2 Público'!$CR64</f>
        <v>4.1675286618428125E-4</v>
      </c>
      <c r="BD64" s="65">
        <f>'Pronóstico1 Público'!BD64*'Pronóstico2 Público'!$CR64</f>
        <v>0</v>
      </c>
      <c r="BE64" s="65">
        <f>'Pronóstico1 Público'!BE64*'Pronóstico2 Público'!$CR64</f>
        <v>0</v>
      </c>
      <c r="BF64" s="65">
        <f>'Pronóstico1 Público'!BF64*'Pronóstico2 Público'!$CR64</f>
        <v>0</v>
      </c>
      <c r="BG64" s="65">
        <f>'Pronóstico1 Público'!BG64*'Pronóstico2 Público'!$CR64</f>
        <v>0</v>
      </c>
      <c r="BH64" s="65">
        <f>'Pronóstico1 Público'!BH64*'Pronóstico2 Público'!$CR64</f>
        <v>0</v>
      </c>
      <c r="BI64" s="65">
        <f>'Pronóstico1 Público'!BI64*'Pronóstico2 Público'!$CR64</f>
        <v>1.0870691079043615E-4</v>
      </c>
      <c r="BJ64" s="65">
        <f>'Pronóstico1 Público'!BJ64*'Pronóstico2 Público'!$CR64</f>
        <v>0</v>
      </c>
      <c r="BK64" s="65">
        <f>'Pronóstico1 Público'!BK64*'Pronóstico2 Público'!$CR64</f>
        <v>0</v>
      </c>
      <c r="BL64" s="65">
        <f>'Pronóstico1 Público'!BL64*'Pronóstico2 Público'!$CR64</f>
        <v>0</v>
      </c>
      <c r="BM64" s="65">
        <f>'Pronóstico1 Público'!BM64*'Pronóstico2 Público'!$CR64</f>
        <v>0</v>
      </c>
      <c r="BN64" s="65">
        <f>'Pronóstico1 Público'!BN64*'Pronóstico2 Público'!$CR64</f>
        <v>3.6172318683846997E-5</v>
      </c>
      <c r="BO64" s="65">
        <f>'Pronóstico1 Público'!BO64*'Pronóstico2 Público'!$CR64</f>
        <v>0</v>
      </c>
      <c r="BP64" s="65">
        <f>'Pronóstico1 Público'!BP64*'Pronóstico2 Público'!$CR64</f>
        <v>0</v>
      </c>
      <c r="BQ64" s="65">
        <f>'Pronóstico1 Público'!BQ64*'Pronóstico2 Público'!$CR64</f>
        <v>0</v>
      </c>
      <c r="BR64" s="65">
        <f>'Pronóstico1 Público'!BR64*'Pronóstico2 Público'!$CR64</f>
        <v>0</v>
      </c>
      <c r="BS64" s="65">
        <f>'Pronóstico1 Público'!BS64*'Pronóstico2 Público'!$CR64</f>
        <v>0</v>
      </c>
      <c r="BT64" s="65">
        <f>'Pronóstico1 Público'!BT64*'Pronóstico2 Público'!$CR64</f>
        <v>0</v>
      </c>
      <c r="BU64" s="65">
        <f>'Pronóstico1 Público'!BU64*'Pronóstico2 Público'!$CR64</f>
        <v>0</v>
      </c>
      <c r="BV64" s="65">
        <f>'Pronóstico1 Público'!BV64*'Pronóstico2 Público'!$CR64</f>
        <v>0</v>
      </c>
      <c r="BW64" s="65">
        <f>'Pronóstico1 Público'!BW64*'Pronóstico2 Público'!$CR64</f>
        <v>0</v>
      </c>
      <c r="BX64" s="65">
        <f>'Pronóstico1 Público'!BX64*'Pronóstico2 Público'!$CR64</f>
        <v>0</v>
      </c>
      <c r="BY64" s="65">
        <f>'Pronóstico1 Público'!BY64*'Pronóstico2 Público'!$CR64</f>
        <v>0</v>
      </c>
      <c r="BZ64" s="65">
        <f>'Pronóstico1 Público'!BZ64*'Pronóstico2 Público'!$CR64</f>
        <v>0</v>
      </c>
      <c r="CA64" s="65">
        <f>'Pronóstico1 Público'!CA64*'Pronóstico2 Público'!$CR64</f>
        <v>0</v>
      </c>
      <c r="CB64" s="65">
        <f>'Pronóstico1 Público'!CB64*'Pronóstico2 Público'!$CR64</f>
        <v>0</v>
      </c>
      <c r="CC64" s="65">
        <f>'Pronóstico1 Público'!CC64*'Pronóstico2 Público'!$CR64</f>
        <v>0</v>
      </c>
      <c r="CD64" s="65">
        <f>'Pronóstico1 Público'!CD64*'Pronóstico2 Público'!$CR64</f>
        <v>0</v>
      </c>
      <c r="CE64" s="65">
        <f>'Pronóstico1 Público'!CE64*'Pronóstico2 Público'!$CR64</f>
        <v>0</v>
      </c>
      <c r="CF64" s="65">
        <f>'Pronóstico1 Público'!CF64*'Pronóstico2 Público'!$CR64</f>
        <v>0</v>
      </c>
      <c r="CG64" s="65">
        <f>'Pronóstico1 Público'!CG64*'Pronóstico2 Público'!$CR64</f>
        <v>0</v>
      </c>
      <c r="CH64" s="65">
        <f>'Pronóstico1 Público'!CH64*'Pronóstico2 Público'!$CR64</f>
        <v>0</v>
      </c>
      <c r="CI64" s="65">
        <f>'Pronóstico1 Público'!CI64*'Pronóstico2 Público'!$CR64</f>
        <v>0</v>
      </c>
      <c r="CJ64" s="65">
        <f>'Pronóstico1 Público'!CJ64*'Pronóstico2 Público'!$CR64</f>
        <v>0</v>
      </c>
      <c r="CK64" s="65">
        <f>'Pronóstico1 Público'!CK64*'Pronóstico2 Público'!$CR64</f>
        <v>0</v>
      </c>
      <c r="CL64" s="65">
        <f>'Pronóstico1 Público'!CL64*'Pronóstico2 Público'!$CR64</f>
        <v>0</v>
      </c>
      <c r="CM64" s="65">
        <f>'Pronóstico1 Público'!CM64*'Pronóstico2 Público'!$CR64</f>
        <v>0</v>
      </c>
      <c r="CN64" s="65">
        <f>'Pronóstico1 Público'!CN64*'Pronóstico2 Público'!$CR64</f>
        <v>0</v>
      </c>
      <c r="CP64" s="71">
        <f t="shared" si="0"/>
        <v>3.129999999999999</v>
      </c>
      <c r="CR64">
        <f>'Insumo 2'!$C$5/'Pronóstico1 Público'!CP64</f>
        <v>1.4544455405759749</v>
      </c>
    </row>
    <row r="65" spans="1:96">
      <c r="A65">
        <f>'Población %'!A110</f>
        <v>2049</v>
      </c>
      <c r="B65" s="65">
        <f>'Pronóstico1 Público'!B65*'Pronóstico2 Público'!$CR65</f>
        <v>3.050756358007643E-3</v>
      </c>
      <c r="C65" s="65">
        <f>'Pronóstico1 Público'!C65*'Pronóstico2 Público'!$CR65</f>
        <v>4.4050385209408616E-3</v>
      </c>
      <c r="D65" s="65">
        <f>'Pronóstico1 Público'!D65*'Pronóstico2 Público'!$CR65</f>
        <v>9.368966940950154E-3</v>
      </c>
      <c r="E65" s="65">
        <f>'Pronóstico1 Público'!E65*'Pronóstico2 Público'!$CR65</f>
        <v>2.0755693537359187E-2</v>
      </c>
      <c r="F65" s="65">
        <f>'Pronóstico1 Público'!F65*'Pronóstico2 Público'!$CR65</f>
        <v>4.6437166135996508E-2</v>
      </c>
      <c r="G65" s="65">
        <f>'Pronóstico1 Público'!G65*'Pronóstico2 Público'!$CR65</f>
        <v>8.627133845649429E-2</v>
      </c>
      <c r="H65" s="65">
        <f>'Pronóstico1 Público'!H65*'Pronóstico2 Público'!$CR65</f>
        <v>0.12370572991682681</v>
      </c>
      <c r="I65" s="65">
        <f>'Pronóstico1 Público'!I65*'Pronóstico2 Público'!$CR65</f>
        <v>0.14190156156111525</v>
      </c>
      <c r="J65" s="65">
        <f>'Pronóstico1 Público'!J65*'Pronóstico2 Público'!$CR65</f>
        <v>0.14067733245117434</v>
      </c>
      <c r="K65" s="65">
        <f>'Pronóstico1 Público'!K65*'Pronóstico2 Público'!$CR65</f>
        <v>0.14294582162418623</v>
      </c>
      <c r="L65" s="65">
        <f>'Pronóstico1 Público'!L65*'Pronóstico2 Público'!$CR65</f>
        <v>0.14593507596630126</v>
      </c>
      <c r="M65" s="65">
        <f>'Pronóstico1 Público'!M65*'Pronóstico2 Público'!$CR65</f>
        <v>0.14517709320967373</v>
      </c>
      <c r="N65" s="65">
        <f>'Pronóstico1 Público'!N65*'Pronóstico2 Público'!$CR65</f>
        <v>0.14901122779536141</v>
      </c>
      <c r="O65" s="65">
        <f>'Pronóstico1 Público'!O65*'Pronóstico2 Público'!$CR65</f>
        <v>0.16910160267339538</v>
      </c>
      <c r="P65" s="65">
        <f>'Pronóstico1 Público'!P65*'Pronóstico2 Público'!$CR65</f>
        <v>0.15313899110593907</v>
      </c>
      <c r="Q65" s="65">
        <f>'Pronóstico1 Público'!Q65*'Pronóstico2 Público'!$CR65</f>
        <v>0.17908305850398859</v>
      </c>
      <c r="R65" s="65">
        <f>'Pronóstico1 Público'!R65*'Pronóstico2 Público'!$CR65</f>
        <v>0.1718716627885781</v>
      </c>
      <c r="S65" s="65">
        <f>'Pronóstico1 Público'!S65*'Pronóstico2 Público'!$CR65</f>
        <v>0.15242333415482973</v>
      </c>
      <c r="T65" s="65">
        <f>'Pronóstico1 Público'!T65*'Pronóstico2 Público'!$CR65</f>
        <v>0.14003598464842221</v>
      </c>
      <c r="U65" s="65">
        <f>'Pronóstico1 Público'!U65*'Pronóstico2 Público'!$CR65</f>
        <v>0.13676603327480755</v>
      </c>
      <c r="V65" s="65">
        <f>'Pronóstico1 Público'!V65*'Pronóstico2 Público'!$CR65</f>
        <v>0.1274246517673549</v>
      </c>
      <c r="W65" s="65">
        <f>'Pronóstico1 Público'!W65*'Pronóstico2 Público'!$CR65</f>
        <v>0.1174354761638534</v>
      </c>
      <c r="X65" s="65">
        <f>'Pronóstico1 Público'!X65*'Pronóstico2 Público'!$CR65</f>
        <v>0.11355330407072572</v>
      </c>
      <c r="Y65" s="65">
        <f>'Pronóstico1 Público'!Y65*'Pronóstico2 Público'!$CR65</f>
        <v>7.849911067602236E-2</v>
      </c>
      <c r="Z65" s="65">
        <f>'Pronóstico1 Público'!Z65*'Pronóstico2 Público'!$CR65</f>
        <v>6.0877145446672457E-2</v>
      </c>
      <c r="AA65" s="65">
        <f>'Pronóstico1 Público'!AA65*'Pronóstico2 Público'!$CR65</f>
        <v>6.0391146810480988E-2</v>
      </c>
      <c r="AB65" s="65">
        <f>'Pronóstico1 Público'!AB65*'Pronóstico2 Público'!$CR65</f>
        <v>6.2249041602992272E-2</v>
      </c>
      <c r="AC65" s="65">
        <f>'Pronóstico1 Público'!AC65*'Pronóstico2 Público'!$CR65</f>
        <v>3.1951837050575811E-2</v>
      </c>
      <c r="AD65" s="65">
        <f>'Pronóstico1 Público'!AD65*'Pronóstico2 Público'!$CR65</f>
        <v>4.3274432839423491E-2</v>
      </c>
      <c r="AE65" s="65">
        <f>'Pronóstico1 Público'!AE65*'Pronóstico2 Público'!$CR65</f>
        <v>2.5974915630358125E-2</v>
      </c>
      <c r="AF65" s="65">
        <f>'Pronóstico1 Público'!AF65*'Pronóstico2 Público'!$CR65</f>
        <v>2.1106219707884018E-2</v>
      </c>
      <c r="AG65" s="65">
        <f>'Pronóstico1 Público'!AG65*'Pronóstico2 Público'!$CR65</f>
        <v>1.2842662809547937E-2</v>
      </c>
      <c r="AH65" s="65">
        <f>'Pronóstico1 Público'!AH65*'Pronóstico2 Público'!$CR65</f>
        <v>9.8392123990316514E-3</v>
      </c>
      <c r="AI65" s="65">
        <f>'Pronóstico1 Público'!AI65*'Pronóstico2 Público'!$CR65</f>
        <v>1.4790885151286143E-2</v>
      </c>
      <c r="AJ65" s="65">
        <f>'Pronóstico1 Público'!AJ65*'Pronóstico2 Público'!$CR65</f>
        <v>5.5609080420719968E-3</v>
      </c>
      <c r="AK65" s="65">
        <f>'Pronóstico1 Público'!AK65*'Pronóstico2 Público'!$CR65</f>
        <v>8.4183886155890508E-3</v>
      </c>
      <c r="AL65" s="65">
        <f>'Pronóstico1 Público'!AL65*'Pronóstico2 Público'!$CR65</f>
        <v>8.6949198353369027E-3</v>
      </c>
      <c r="AM65" s="65">
        <f>'Pronóstico1 Público'!AM65*'Pronóstico2 Público'!$CR65</f>
        <v>9.5423405601758986E-3</v>
      </c>
      <c r="AN65" s="65">
        <f>'Pronóstico1 Público'!AN65*'Pronóstico2 Público'!$CR65</f>
        <v>8.008756392636587E-3</v>
      </c>
      <c r="AO65" s="65">
        <f>'Pronóstico1 Público'!AO65*'Pronóstico2 Público'!$CR65</f>
        <v>4.934716755215696E-3</v>
      </c>
      <c r="AP65" s="65">
        <f>'Pronóstico1 Público'!AP65*'Pronóstico2 Público'!$CR65</f>
        <v>4.3080985622714844E-3</v>
      </c>
      <c r="AQ65" s="65">
        <f>'Pronóstico1 Público'!AQ65*'Pronóstico2 Público'!$CR65</f>
        <v>3.5972424737556897E-3</v>
      </c>
      <c r="AR65" s="65">
        <f>'Pronóstico1 Público'!AR65*'Pronóstico2 Público'!$CR65</f>
        <v>3.5560617331344972E-3</v>
      </c>
      <c r="AS65" s="65">
        <f>'Pronóstico1 Público'!AS65*'Pronóstico2 Público'!$CR65</f>
        <v>4.7051060557221115E-3</v>
      </c>
      <c r="AT65" s="65">
        <f>'Pronóstico1 Público'!AT65*'Pronóstico2 Público'!$CR65</f>
        <v>3.8438055828987302E-3</v>
      </c>
      <c r="AU65" s="65">
        <f>'Pronóstico1 Público'!AU65*'Pronóstico2 Público'!$CR65</f>
        <v>3.5075466383298771E-3</v>
      </c>
      <c r="AV65" s="65">
        <f>'Pronóstico1 Público'!AV65*'Pronóstico2 Público'!$CR65</f>
        <v>4.9914593978312837E-3</v>
      </c>
      <c r="AW65" s="65">
        <f>'Pronóstico1 Público'!AW65*'Pronóstico2 Público'!$CR65</f>
        <v>3.6322337826573429E-3</v>
      </c>
      <c r="AX65" s="65">
        <f>'Pronóstico1 Público'!AX65*'Pronóstico2 Público'!$CR65</f>
        <v>3.7846527379447503E-3</v>
      </c>
      <c r="AY65" s="65">
        <f>'Pronóstico1 Público'!AY65*'Pronóstico2 Público'!$CR65</f>
        <v>4.2624200305410196E-3</v>
      </c>
      <c r="AZ65" s="65">
        <f>'Pronóstico1 Público'!AZ65*'Pronóstico2 Público'!$CR65</f>
        <v>1.7972244172407953E-3</v>
      </c>
      <c r="BA65" s="65">
        <f>'Pronóstico1 Público'!BA65*'Pronóstico2 Público'!$CR65</f>
        <v>0</v>
      </c>
      <c r="BB65" s="65">
        <f>'Pronóstico1 Público'!BB65*'Pronóstico2 Público'!$CR65</f>
        <v>0</v>
      </c>
      <c r="BC65" s="65">
        <f>'Pronóstico1 Público'!BC65*'Pronóstico2 Público'!$CR65</f>
        <v>4.2731757290519147E-4</v>
      </c>
      <c r="BD65" s="65">
        <f>'Pronóstico1 Público'!BD65*'Pronóstico2 Público'!$CR65</f>
        <v>0</v>
      </c>
      <c r="BE65" s="65">
        <f>'Pronóstico1 Público'!BE65*'Pronóstico2 Público'!$CR65</f>
        <v>0</v>
      </c>
      <c r="BF65" s="65">
        <f>'Pronóstico1 Público'!BF65*'Pronóstico2 Público'!$CR65</f>
        <v>0</v>
      </c>
      <c r="BG65" s="65">
        <f>'Pronóstico1 Público'!BG65*'Pronóstico2 Público'!$CR65</f>
        <v>0</v>
      </c>
      <c r="BH65" s="65">
        <f>'Pronóstico1 Público'!BH65*'Pronóstico2 Público'!$CR65</f>
        <v>0</v>
      </c>
      <c r="BI65" s="65">
        <f>'Pronóstico1 Público'!BI65*'Pronóstico2 Público'!$CR65</f>
        <v>1.1561461818242622E-4</v>
      </c>
      <c r="BJ65" s="65">
        <f>'Pronóstico1 Público'!BJ65*'Pronóstico2 Público'!$CR65</f>
        <v>0</v>
      </c>
      <c r="BK65" s="65">
        <f>'Pronóstico1 Público'!BK65*'Pronóstico2 Público'!$CR65</f>
        <v>0</v>
      </c>
      <c r="BL65" s="65">
        <f>'Pronóstico1 Público'!BL65*'Pronóstico2 Público'!$CR65</f>
        <v>0</v>
      </c>
      <c r="BM65" s="65">
        <f>'Pronóstico1 Público'!BM65*'Pronóstico2 Público'!$CR65</f>
        <v>0</v>
      </c>
      <c r="BN65" s="65">
        <f>'Pronóstico1 Público'!BN65*'Pronóstico2 Público'!$CR65</f>
        <v>3.7674445001236339E-5</v>
      </c>
      <c r="BO65" s="65">
        <f>'Pronóstico1 Público'!BO65*'Pronóstico2 Público'!$CR65</f>
        <v>0</v>
      </c>
      <c r="BP65" s="65">
        <f>'Pronóstico1 Público'!BP65*'Pronóstico2 Público'!$CR65</f>
        <v>0</v>
      </c>
      <c r="BQ65" s="65">
        <f>'Pronóstico1 Público'!BQ65*'Pronóstico2 Público'!$CR65</f>
        <v>0</v>
      </c>
      <c r="BR65" s="65">
        <f>'Pronóstico1 Público'!BR65*'Pronóstico2 Público'!$CR65</f>
        <v>0</v>
      </c>
      <c r="BS65" s="65">
        <f>'Pronóstico1 Público'!BS65*'Pronóstico2 Público'!$CR65</f>
        <v>0</v>
      </c>
      <c r="BT65" s="65">
        <f>'Pronóstico1 Público'!BT65*'Pronóstico2 Público'!$CR65</f>
        <v>0</v>
      </c>
      <c r="BU65" s="65">
        <f>'Pronóstico1 Público'!BU65*'Pronóstico2 Público'!$CR65</f>
        <v>0</v>
      </c>
      <c r="BV65" s="65">
        <f>'Pronóstico1 Público'!BV65*'Pronóstico2 Público'!$CR65</f>
        <v>0</v>
      </c>
      <c r="BW65" s="65">
        <f>'Pronóstico1 Público'!BW65*'Pronóstico2 Público'!$CR65</f>
        <v>0</v>
      </c>
      <c r="BX65" s="65">
        <f>'Pronóstico1 Público'!BX65*'Pronóstico2 Público'!$CR65</f>
        <v>0</v>
      </c>
      <c r="BY65" s="65">
        <f>'Pronóstico1 Público'!BY65*'Pronóstico2 Público'!$CR65</f>
        <v>0</v>
      </c>
      <c r="BZ65" s="65">
        <f>'Pronóstico1 Público'!BZ65*'Pronóstico2 Público'!$CR65</f>
        <v>0</v>
      </c>
      <c r="CA65" s="65">
        <f>'Pronóstico1 Público'!CA65*'Pronóstico2 Público'!$CR65</f>
        <v>0</v>
      </c>
      <c r="CB65" s="65">
        <f>'Pronóstico1 Público'!CB65*'Pronóstico2 Público'!$CR65</f>
        <v>0</v>
      </c>
      <c r="CC65" s="65">
        <f>'Pronóstico1 Público'!CC65*'Pronóstico2 Público'!$CR65</f>
        <v>0</v>
      </c>
      <c r="CD65" s="65">
        <f>'Pronóstico1 Público'!CD65*'Pronóstico2 Público'!$CR65</f>
        <v>0</v>
      </c>
      <c r="CE65" s="65">
        <f>'Pronóstico1 Público'!CE65*'Pronóstico2 Público'!$CR65</f>
        <v>0</v>
      </c>
      <c r="CF65" s="65">
        <f>'Pronóstico1 Público'!CF65*'Pronóstico2 Público'!$CR65</f>
        <v>0</v>
      </c>
      <c r="CG65" s="65">
        <f>'Pronóstico1 Público'!CG65*'Pronóstico2 Público'!$CR65</f>
        <v>0</v>
      </c>
      <c r="CH65" s="65">
        <f>'Pronóstico1 Público'!CH65*'Pronóstico2 Público'!$CR65</f>
        <v>0</v>
      </c>
      <c r="CI65" s="65">
        <f>'Pronóstico1 Público'!CI65*'Pronóstico2 Público'!$CR65</f>
        <v>0</v>
      </c>
      <c r="CJ65" s="65">
        <f>'Pronóstico1 Público'!CJ65*'Pronóstico2 Público'!$CR65</f>
        <v>0</v>
      </c>
      <c r="CK65" s="65">
        <f>'Pronóstico1 Público'!CK65*'Pronóstico2 Público'!$CR65</f>
        <v>0</v>
      </c>
      <c r="CL65" s="65">
        <f>'Pronóstico1 Público'!CL65*'Pronóstico2 Público'!$CR65</f>
        <v>0</v>
      </c>
      <c r="CM65" s="65">
        <f>'Pronóstico1 Público'!CM65*'Pronóstico2 Público'!$CR65</f>
        <v>0</v>
      </c>
      <c r="CN65" s="65">
        <f>'Pronóstico1 Público'!CN65*'Pronóstico2 Público'!$CR65</f>
        <v>0</v>
      </c>
      <c r="CP65" s="71">
        <f t="shared" si="0"/>
        <v>3.1300000000000003</v>
      </c>
      <c r="CR65">
        <f>'Insumo 2'!$C$5/'Pronóstico1 Público'!CP65</f>
        <v>1.4734579171247573</v>
      </c>
    </row>
    <row r="66" spans="1:96">
      <c r="A66">
        <f>'Población %'!A111</f>
        <v>2050</v>
      </c>
      <c r="B66" s="65">
        <f>'Pronóstico1 Público'!B66*'Pronóstico2 Público'!$CR66</f>
        <v>3.0533648032326313E-3</v>
      </c>
      <c r="C66" s="65">
        <f>'Pronóstico1 Público'!C66*'Pronóstico2 Público'!$CR66</f>
        <v>4.4114708111808055E-3</v>
      </c>
      <c r="D66" s="65">
        <f>'Pronóstico1 Público'!D66*'Pronóstico2 Público'!$CR66</f>
        <v>9.3862576942664797E-3</v>
      </c>
      <c r="E66" s="65">
        <f>'Pronóstico1 Público'!E66*'Pronóstico2 Público'!$CR66</f>
        <v>2.0798556391574064E-2</v>
      </c>
      <c r="F66" s="65">
        <f>'Pronóstico1 Público'!F66*'Pronóstico2 Público'!$CR66</f>
        <v>4.6480027863382685E-2</v>
      </c>
      <c r="G66" s="65">
        <f>'Pronóstico1 Público'!G66*'Pronóstico2 Público'!$CR66</f>
        <v>8.640438533302934E-2</v>
      </c>
      <c r="H66" s="65">
        <f>'Pronóstico1 Público'!H66*'Pronóstico2 Público'!$CR66</f>
        <v>0.12394193392250619</v>
      </c>
      <c r="I66" s="65">
        <f>'Pronóstico1 Público'!I66*'Pronóstico2 Público'!$CR66</f>
        <v>0.14219824652544555</v>
      </c>
      <c r="J66" s="65">
        <f>'Pronóstico1 Público'!J66*'Pronóstico2 Público'!$CR66</f>
        <v>0.14097131580715536</v>
      </c>
      <c r="K66" s="65">
        <f>'Pronóstico1 Público'!K66*'Pronóstico2 Público'!$CR66</f>
        <v>0.14321387057748855</v>
      </c>
      <c r="L66" s="65">
        <f>'Pronóstico1 Público'!L66*'Pronóstico2 Público'!$CR66</f>
        <v>0.14615395710600748</v>
      </c>
      <c r="M66" s="65">
        <f>'Pronóstico1 Público'!M66*'Pronóstico2 Público'!$CR66</f>
        <v>0.14536505044374687</v>
      </c>
      <c r="N66" s="65">
        <f>'Pronóstico1 Público'!N66*'Pronóstico2 Público'!$CR66</f>
        <v>0.14917012688203957</v>
      </c>
      <c r="O66" s="65">
        <f>'Pronóstico1 Público'!O66*'Pronóstico2 Público'!$CR66</f>
        <v>0.16920231054680973</v>
      </c>
      <c r="P66" s="65">
        <f>'Pronóstico1 Público'!P66*'Pronóstico2 Público'!$CR66</f>
        <v>0.1531133710867533</v>
      </c>
      <c r="Q66" s="65">
        <f>'Pronóstico1 Público'!Q66*'Pronóstico2 Público'!$CR66</f>
        <v>0.1789306523241449</v>
      </c>
      <c r="R66" s="65">
        <f>'Pronóstico1 Público'!R66*'Pronóstico2 Público'!$CR66</f>
        <v>0.17157084305935835</v>
      </c>
      <c r="S66" s="65">
        <f>'Pronóstico1 Público'!S66*'Pronóstico2 Público'!$CR66</f>
        <v>0.15202876941576871</v>
      </c>
      <c r="T66" s="65">
        <f>'Pronóstico1 Público'!T66*'Pronóstico2 Público'!$CR66</f>
        <v>0.13960481697569455</v>
      </c>
      <c r="U66" s="65">
        <f>'Pronóstico1 Público'!U66*'Pronóstico2 Público'!$CR66</f>
        <v>0.13635076838005622</v>
      </c>
      <c r="V66" s="65">
        <f>'Pronóstico1 Público'!V66*'Pronóstico2 Público'!$CR66</f>
        <v>0.12706030131594342</v>
      </c>
      <c r="W66" s="65">
        <f>'Pronóstico1 Público'!W66*'Pronóstico2 Público'!$CR66</f>
        <v>0.11704973378771337</v>
      </c>
      <c r="X66" s="65">
        <f>'Pronóstico1 Público'!X66*'Pronóstico2 Público'!$CR66</f>
        <v>0.11312831135284637</v>
      </c>
      <c r="Y66" s="65">
        <f>'Pronóstico1 Público'!Y66*'Pronóstico2 Público'!$CR66</f>
        <v>7.8218843344896663E-2</v>
      </c>
      <c r="Z66" s="65">
        <f>'Pronóstico1 Público'!Z66*'Pronóstico2 Público'!$CR66</f>
        <v>6.0718946371691111E-2</v>
      </c>
      <c r="AA66" s="65">
        <f>'Pronóstico1 Público'!AA66*'Pronóstico2 Público'!$CR66</f>
        <v>6.0290253777074143E-2</v>
      </c>
      <c r="AB66" s="65">
        <f>'Pronóstico1 Público'!AB66*'Pronóstico2 Público'!$CR66</f>
        <v>6.2245314460402219E-2</v>
      </c>
      <c r="AC66" s="65">
        <f>'Pronóstico1 Público'!AC66*'Pronóstico2 Público'!$CR66</f>
        <v>3.2015569276037679E-2</v>
      </c>
      <c r="AD66" s="65">
        <f>'Pronóstico1 Público'!AD66*'Pronóstico2 Público'!$CR66</f>
        <v>4.344312905557611E-2</v>
      </c>
      <c r="AE66" s="65">
        <f>'Pronóstico1 Público'!AE66*'Pronóstico2 Público'!$CR66</f>
        <v>2.6097119759538642E-2</v>
      </c>
      <c r="AF66" s="65">
        <f>'Pronóstico1 Público'!AF66*'Pronóstico2 Público'!$CR66</f>
        <v>2.1215141476827074E-2</v>
      </c>
      <c r="AG66" s="65">
        <f>'Pronóstico1 Público'!AG66*'Pronóstico2 Público'!$CR66</f>
        <v>1.2953659783427773E-2</v>
      </c>
      <c r="AH66" s="65">
        <f>'Pronóstico1 Público'!AH66*'Pronóstico2 Público'!$CR66</f>
        <v>9.970566532702568E-3</v>
      </c>
      <c r="AI66" s="65">
        <f>'Pronóstico1 Público'!AI66*'Pronóstico2 Público'!$CR66</f>
        <v>1.5033583033841724E-2</v>
      </c>
      <c r="AJ66" s="65">
        <f>'Pronóstico1 Público'!AJ66*'Pronóstico2 Público'!$CR66</f>
        <v>5.6529194074135952E-3</v>
      </c>
      <c r="AK66" s="65">
        <f>'Pronóstico1 Público'!AK66*'Pronóstico2 Público'!$CR66</f>
        <v>8.5636060158706135E-3</v>
      </c>
      <c r="AL66" s="65">
        <f>'Pronóstico1 Público'!AL66*'Pronóstico2 Público'!$CR66</f>
        <v>8.8285325348423475E-3</v>
      </c>
      <c r="AM66" s="65">
        <f>'Pronóstico1 Público'!AM66*'Pronóstico2 Público'!$CR66</f>
        <v>9.6547211023220083E-3</v>
      </c>
      <c r="AN66" s="65">
        <f>'Pronóstico1 Público'!AN66*'Pronóstico2 Público'!$CR66</f>
        <v>8.0815456101663869E-3</v>
      </c>
      <c r="AO66" s="65">
        <f>'Pronóstico1 Público'!AO66*'Pronóstico2 Público'!$CR66</f>
        <v>4.9766179723838158E-3</v>
      </c>
      <c r="AP66" s="65">
        <f>'Pronóstico1 Público'!AP66*'Pronóstico2 Público'!$CR66</f>
        <v>4.3378480789744026E-3</v>
      </c>
      <c r="AQ66" s="65">
        <f>'Pronóstico1 Público'!AQ66*'Pronóstico2 Público'!$CR66</f>
        <v>3.6219410032709782E-3</v>
      </c>
      <c r="AR66" s="65">
        <f>'Pronóstico1 Público'!AR66*'Pronóstico2 Público'!$CR66</f>
        <v>3.5833805856391883E-3</v>
      </c>
      <c r="AS66" s="65">
        <f>'Pronóstico1 Público'!AS66*'Pronóstico2 Público'!$CR66</f>
        <v>4.7389529050619753E-3</v>
      </c>
      <c r="AT66" s="65">
        <f>'Pronóstico1 Público'!AT66*'Pronóstico2 Público'!$CR66</f>
        <v>3.8703617528143166E-3</v>
      </c>
      <c r="AU66" s="65">
        <f>'Pronóstico1 Público'!AU66*'Pronóstico2 Público'!$CR66</f>
        <v>3.5402180652583659E-3</v>
      </c>
      <c r="AV66" s="65">
        <f>'Pronóstico1 Público'!AV66*'Pronóstico2 Público'!$CR66</f>
        <v>4.9815465840874372E-3</v>
      </c>
      <c r="AW66" s="65">
        <f>'Pronóstico1 Público'!AW66*'Pronóstico2 Público'!$CR66</f>
        <v>3.5651710598815184E-3</v>
      </c>
      <c r="AX66" s="65">
        <f>'Pronóstico1 Público'!AX66*'Pronóstico2 Público'!$CR66</f>
        <v>3.6846224360600945E-3</v>
      </c>
      <c r="AY66" s="65">
        <f>'Pronóstico1 Público'!AY66*'Pronóstico2 Público'!$CR66</f>
        <v>4.1683117298918519E-3</v>
      </c>
      <c r="AZ66" s="65">
        <f>'Pronóstico1 Público'!AZ66*'Pronóstico2 Público'!$CR66</f>
        <v>1.7596196865929468E-3</v>
      </c>
      <c r="BA66" s="65">
        <f>'Pronóstico1 Público'!BA66*'Pronóstico2 Público'!$CR66</f>
        <v>0</v>
      </c>
      <c r="BB66" s="65">
        <f>'Pronóstico1 Público'!BB66*'Pronóstico2 Público'!$CR66</f>
        <v>0</v>
      </c>
      <c r="BC66" s="65">
        <f>'Pronóstico1 Público'!BC66*'Pronóstico2 Público'!$CR66</f>
        <v>4.3800356382517428E-4</v>
      </c>
      <c r="BD66" s="65">
        <f>'Pronóstico1 Público'!BD66*'Pronóstico2 Público'!$CR66</f>
        <v>0</v>
      </c>
      <c r="BE66" s="65">
        <f>'Pronóstico1 Público'!BE66*'Pronóstico2 Público'!$CR66</f>
        <v>0</v>
      </c>
      <c r="BF66" s="65">
        <f>'Pronóstico1 Público'!BF66*'Pronóstico2 Público'!$CR66</f>
        <v>0</v>
      </c>
      <c r="BG66" s="65">
        <f>'Pronóstico1 Público'!BG66*'Pronóstico2 Público'!$CR66</f>
        <v>0</v>
      </c>
      <c r="BH66" s="65">
        <f>'Pronóstico1 Público'!BH66*'Pronóstico2 Público'!$CR66</f>
        <v>0</v>
      </c>
      <c r="BI66" s="65">
        <f>'Pronóstico1 Público'!BI66*'Pronóstico2 Público'!$CR66</f>
        <v>1.2231911804708116E-4</v>
      </c>
      <c r="BJ66" s="65">
        <f>'Pronóstico1 Público'!BJ66*'Pronóstico2 Público'!$CR66</f>
        <v>0</v>
      </c>
      <c r="BK66" s="65">
        <f>'Pronóstico1 Público'!BK66*'Pronóstico2 Público'!$CR66</f>
        <v>0</v>
      </c>
      <c r="BL66" s="65">
        <f>'Pronóstico1 Público'!BL66*'Pronóstico2 Público'!$CR66</f>
        <v>0</v>
      </c>
      <c r="BM66" s="65">
        <f>'Pronóstico1 Público'!BM66*'Pronóstico2 Público'!$CR66</f>
        <v>0</v>
      </c>
      <c r="BN66" s="65">
        <f>'Pronóstico1 Público'!BN66*'Pronóstico2 Público'!$CR66</f>
        <v>3.919150943503437E-5</v>
      </c>
      <c r="BO66" s="65">
        <f>'Pronóstico1 Público'!BO66*'Pronóstico2 Público'!$CR66</f>
        <v>0</v>
      </c>
      <c r="BP66" s="65">
        <f>'Pronóstico1 Público'!BP66*'Pronóstico2 Público'!$CR66</f>
        <v>0</v>
      </c>
      <c r="BQ66" s="65">
        <f>'Pronóstico1 Público'!BQ66*'Pronóstico2 Público'!$CR66</f>
        <v>0</v>
      </c>
      <c r="BR66" s="65">
        <f>'Pronóstico1 Público'!BR66*'Pronóstico2 Público'!$CR66</f>
        <v>0</v>
      </c>
      <c r="BS66" s="65">
        <f>'Pronóstico1 Público'!BS66*'Pronóstico2 Público'!$CR66</f>
        <v>0</v>
      </c>
      <c r="BT66" s="65">
        <f>'Pronóstico1 Público'!BT66*'Pronóstico2 Público'!$CR66</f>
        <v>0</v>
      </c>
      <c r="BU66" s="65">
        <f>'Pronóstico1 Público'!BU66*'Pronóstico2 Público'!$CR66</f>
        <v>0</v>
      </c>
      <c r="BV66" s="65">
        <f>'Pronóstico1 Público'!BV66*'Pronóstico2 Público'!$CR66</f>
        <v>0</v>
      </c>
      <c r="BW66" s="65">
        <f>'Pronóstico1 Público'!BW66*'Pronóstico2 Público'!$CR66</f>
        <v>0</v>
      </c>
      <c r="BX66" s="65">
        <f>'Pronóstico1 Público'!BX66*'Pronóstico2 Público'!$CR66</f>
        <v>0</v>
      </c>
      <c r="BY66" s="65">
        <f>'Pronóstico1 Público'!BY66*'Pronóstico2 Público'!$CR66</f>
        <v>0</v>
      </c>
      <c r="BZ66" s="65">
        <f>'Pronóstico1 Público'!BZ66*'Pronóstico2 Público'!$CR66</f>
        <v>0</v>
      </c>
      <c r="CA66" s="65">
        <f>'Pronóstico1 Público'!CA66*'Pronóstico2 Público'!$CR66</f>
        <v>0</v>
      </c>
      <c r="CB66" s="65">
        <f>'Pronóstico1 Público'!CB66*'Pronóstico2 Público'!$CR66</f>
        <v>0</v>
      </c>
      <c r="CC66" s="65">
        <f>'Pronóstico1 Público'!CC66*'Pronóstico2 Público'!$CR66</f>
        <v>0</v>
      </c>
      <c r="CD66" s="65">
        <f>'Pronóstico1 Público'!CD66*'Pronóstico2 Público'!$CR66</f>
        <v>0</v>
      </c>
      <c r="CE66" s="65">
        <f>'Pronóstico1 Público'!CE66*'Pronóstico2 Público'!$CR66</f>
        <v>0</v>
      </c>
      <c r="CF66" s="65">
        <f>'Pronóstico1 Público'!CF66*'Pronóstico2 Público'!$CR66</f>
        <v>0</v>
      </c>
      <c r="CG66" s="65">
        <f>'Pronóstico1 Público'!CG66*'Pronóstico2 Público'!$CR66</f>
        <v>0</v>
      </c>
      <c r="CH66" s="65">
        <f>'Pronóstico1 Público'!CH66*'Pronóstico2 Público'!$CR66</f>
        <v>0</v>
      </c>
      <c r="CI66" s="65">
        <f>'Pronóstico1 Público'!CI66*'Pronóstico2 Público'!$CR66</f>
        <v>0</v>
      </c>
      <c r="CJ66" s="65">
        <f>'Pronóstico1 Público'!CJ66*'Pronóstico2 Público'!$CR66</f>
        <v>0</v>
      </c>
      <c r="CK66" s="65">
        <f>'Pronóstico1 Público'!CK66*'Pronóstico2 Público'!$CR66</f>
        <v>0</v>
      </c>
      <c r="CL66" s="65">
        <f>'Pronóstico1 Público'!CL66*'Pronóstico2 Público'!$CR66</f>
        <v>0</v>
      </c>
      <c r="CM66" s="65">
        <f>'Pronóstico1 Público'!CM66*'Pronóstico2 Público'!$CR66</f>
        <v>0</v>
      </c>
      <c r="CN66" s="65">
        <f>'Pronóstico1 Público'!CN66*'Pronóstico2 Público'!$CR66</f>
        <v>0</v>
      </c>
      <c r="CP66" s="71">
        <f t="shared" si="0"/>
        <v>3.1300000000000008</v>
      </c>
      <c r="CR66">
        <f>'Insumo 2'!$C$5/'Pronóstico1 Público'!CP66</f>
        <v>1.4920492589148862</v>
      </c>
    </row>
    <row r="67" spans="1:96">
      <c r="A67">
        <f>'Población %'!A112</f>
        <v>2051</v>
      </c>
      <c r="B67" s="65">
        <f>'Pronóstico1 Público'!B67*'Pronóstico2 Público'!$CR67</f>
        <v>3.0592016890140482E-3</v>
      </c>
      <c r="C67" s="65">
        <f>'Pronóstico1 Público'!C67*'Pronóstico2 Público'!$CR67</f>
        <v>4.4249741560335272E-3</v>
      </c>
      <c r="D67" s="65">
        <f>'Pronóstico1 Público'!D67*'Pronóstico2 Público'!$CR67</f>
        <v>9.4151100318744657E-3</v>
      </c>
      <c r="E67" s="65">
        <f>'Pronóstico1 Público'!E67*'Pronóstico2 Público'!$CR67</f>
        <v>2.0861208745076441E-2</v>
      </c>
      <c r="F67" s="65">
        <f>'Pronóstico1 Público'!F67*'Pronóstico2 Público'!$CR67</f>
        <v>4.6613791838949259E-2</v>
      </c>
      <c r="G67" s="65">
        <f>'Pronóstico1 Público'!G67*'Pronóstico2 Público'!$CR67</f>
        <v>8.6637413061788252E-2</v>
      </c>
      <c r="H67" s="65">
        <f>'Pronóstico1 Público'!H67*'Pronóstico2 Público'!$CR67</f>
        <v>0.1242527260524505</v>
      </c>
      <c r="I67" s="65">
        <f>'Pronóstico1 Público'!I67*'Pronóstico2 Público'!$CR67</f>
        <v>0.14252323083163226</v>
      </c>
      <c r="J67" s="65">
        <f>'Pronóstico1 Público'!J67*'Pronóstico2 Público'!$CR67</f>
        <v>0.14123854378430362</v>
      </c>
      <c r="K67" s="65">
        <f>'Pronóstico1 Público'!K67*'Pronóstico2 Público'!$CR67</f>
        <v>0.14339216444628289</v>
      </c>
      <c r="L67" s="65">
        <f>'Pronóstico1 Público'!L67*'Pronóstico2 Público'!$CR67</f>
        <v>0.14620543751370257</v>
      </c>
      <c r="M67" s="65">
        <f>'Pronóstico1 Público'!M67*'Pronóstico2 Público'!$CR67</f>
        <v>0.14528697015415631</v>
      </c>
      <c r="N67" s="65">
        <f>'Pronóstico1 Público'!N67*'Pronóstico2 Público'!$CR67</f>
        <v>0.14900836965771272</v>
      </c>
      <c r="O67" s="65">
        <f>'Pronóstico1 Público'!O67*'Pronóstico2 Público'!$CR67</f>
        <v>0.16897034025958693</v>
      </c>
      <c r="P67" s="65">
        <f>'Pronóstico1 Público'!P67*'Pronóstico2 Público'!$CR67</f>
        <v>0.15287204544235494</v>
      </c>
      <c r="Q67" s="65">
        <f>'Pronóstico1 Público'!Q67*'Pronóstico2 Público'!$CR67</f>
        <v>0.17858953234499148</v>
      </c>
      <c r="R67" s="65">
        <f>'Pronóstico1 Público'!R67*'Pronóstico2 Público'!$CR67</f>
        <v>0.17121114862927228</v>
      </c>
      <c r="S67" s="65">
        <f>'Pronóstico1 Público'!S67*'Pronóstico2 Público'!$CR67</f>
        <v>0.15163848911739589</v>
      </c>
      <c r="T67" s="65">
        <f>'Pronóstico1 Público'!T67*'Pronóstico2 Público'!$CR67</f>
        <v>0.13918085038598652</v>
      </c>
      <c r="U67" s="65">
        <f>'Pronóstico1 Público'!U67*'Pronóstico2 Público'!$CR67</f>
        <v>0.13592925041078519</v>
      </c>
      <c r="V67" s="65">
        <f>'Pronóstico1 Público'!V67*'Pronóstico2 Público'!$CR67</f>
        <v>0.12674529013851635</v>
      </c>
      <c r="W67" s="65">
        <f>'Pronóstico1 Público'!W67*'Pronóstico2 Público'!$CR67</f>
        <v>0.11684883614428518</v>
      </c>
      <c r="X67" s="65">
        <f>'Pronóstico1 Público'!X67*'Pronóstico2 Público'!$CR67</f>
        <v>0.11293847930423868</v>
      </c>
      <c r="Y67" s="65">
        <f>'Pronóstico1 Público'!Y67*'Pronóstico2 Público'!$CR67</f>
        <v>7.8076591157588263E-2</v>
      </c>
      <c r="Z67" s="65">
        <f>'Pronóstico1 Público'!Z67*'Pronóstico2 Público'!$CR67</f>
        <v>6.0633223883545424E-2</v>
      </c>
      <c r="AA67" s="65">
        <f>'Pronóstico1 Público'!AA67*'Pronóstico2 Público'!$CR67</f>
        <v>6.0278311400046372E-2</v>
      </c>
      <c r="AB67" s="65">
        <f>'Pronóstico1 Público'!AB67*'Pronóstico2 Público'!$CR67</f>
        <v>6.2303693387770753E-2</v>
      </c>
      <c r="AC67" s="65">
        <f>'Pronóstico1 Público'!AC67*'Pronóstico2 Público'!$CR67</f>
        <v>3.2102713418810852E-2</v>
      </c>
      <c r="AD67" s="65">
        <f>'Pronóstico1 Público'!AD67*'Pronóstico2 Público'!$CR67</f>
        <v>4.3654722062355662E-2</v>
      </c>
      <c r="AE67" s="65">
        <f>'Pronóstico1 Público'!AE67*'Pronóstico2 Público'!$CR67</f>
        <v>2.6274426879964466E-2</v>
      </c>
      <c r="AF67" s="65">
        <f>'Pronóstico1 Público'!AF67*'Pronóstico2 Público'!$CR67</f>
        <v>2.1375690643640668E-2</v>
      </c>
      <c r="AG67" s="65">
        <f>'Pronóstico1 Público'!AG67*'Pronóstico2 Público'!$CR67</f>
        <v>1.3056433892118373E-2</v>
      </c>
      <c r="AH67" s="65">
        <f>'Pronóstico1 Público'!AH67*'Pronóstico2 Público'!$CR67</f>
        <v>1.0084125619286581E-2</v>
      </c>
      <c r="AI67" s="65">
        <f>'Pronóstico1 Público'!AI67*'Pronóstico2 Público'!$CR67</f>
        <v>1.5274591520090832E-2</v>
      </c>
      <c r="AJ67" s="65">
        <f>'Pronóstico1 Público'!AJ67*'Pronóstico2 Público'!$CR67</f>
        <v>5.7599030616122494E-3</v>
      </c>
      <c r="AK67" s="65">
        <f>'Pronóstico1 Público'!AK67*'Pronóstico2 Público'!$CR67</f>
        <v>8.7243612347821225E-3</v>
      </c>
      <c r="AL67" s="65">
        <f>'Pronóstico1 Público'!AL67*'Pronóstico2 Público'!$CR67</f>
        <v>8.99809148886546E-3</v>
      </c>
      <c r="AM67" s="65">
        <f>'Pronóstico1 Público'!AM67*'Pronóstico2 Público'!$CR67</f>
        <v>9.8197617732615379E-3</v>
      </c>
      <c r="AN67" s="65">
        <f>'Pronóstico1 Público'!AN67*'Pronóstico2 Público'!$CR67</f>
        <v>8.1894298520370588E-3</v>
      </c>
      <c r="AO67" s="65">
        <f>'Pronóstico1 Público'!AO67*'Pronóstico2 Público'!$CR67</f>
        <v>5.029536192443609E-3</v>
      </c>
      <c r="AP67" s="65">
        <f>'Pronóstico1 Público'!AP67*'Pronóstico2 Público'!$CR67</f>
        <v>4.3814174303483935E-3</v>
      </c>
      <c r="AQ67" s="65">
        <f>'Pronóstico1 Público'!AQ67*'Pronóstico2 Público'!$CR67</f>
        <v>3.6526187638334E-3</v>
      </c>
      <c r="AR67" s="65">
        <f>'Pronóstico1 Público'!AR67*'Pronóstico2 Público'!$CR67</f>
        <v>3.6135065995221761E-3</v>
      </c>
      <c r="AS67" s="65">
        <f>'Pronóstico1 Público'!AS67*'Pronóstico2 Público'!$CR67</f>
        <v>4.7824224329991944E-3</v>
      </c>
      <c r="AT67" s="65">
        <f>'Pronóstico1 Público'!AT67*'Pronóstico2 Público'!$CR67</f>
        <v>3.9037856151208695E-3</v>
      </c>
      <c r="AU67" s="65">
        <f>'Pronóstico1 Público'!AU67*'Pronóstico2 Público'!$CR67</f>
        <v>3.5697340235233536E-3</v>
      </c>
      <c r="AV67" s="65">
        <f>'Pronóstico1 Público'!AV67*'Pronóstico2 Público'!$CR67</f>
        <v>5.0350345931708404E-3</v>
      </c>
      <c r="AW67" s="65">
        <f>'Pronóstico1 Público'!AW67*'Pronóstico2 Público'!$CR67</f>
        <v>3.5629578328589544E-3</v>
      </c>
      <c r="AX67" s="65">
        <f>'Pronóstico1 Público'!AX67*'Pronóstico2 Público'!$CR67</f>
        <v>3.6212446407340834E-3</v>
      </c>
      <c r="AY67" s="65">
        <f>'Pronóstico1 Público'!AY67*'Pronóstico2 Público'!$CR67</f>
        <v>4.062870932717697E-3</v>
      </c>
      <c r="AZ67" s="65">
        <f>'Pronóstico1 Público'!AZ67*'Pronóstico2 Público'!$CR67</f>
        <v>1.7225485057064422E-3</v>
      </c>
      <c r="BA67" s="65">
        <f>'Pronóstico1 Público'!BA67*'Pronóstico2 Público'!$CR67</f>
        <v>0</v>
      </c>
      <c r="BB67" s="65">
        <f>'Pronóstico1 Público'!BB67*'Pronóstico2 Público'!$CR67</f>
        <v>0</v>
      </c>
      <c r="BC67" s="65">
        <f>'Pronóstico1 Público'!BC67*'Pronóstico2 Público'!$CR67</f>
        <v>4.4319488703575539E-4</v>
      </c>
      <c r="BD67" s="65">
        <f>'Pronóstico1 Público'!BD67*'Pronóstico2 Público'!$CR67</f>
        <v>0</v>
      </c>
      <c r="BE67" s="65">
        <f>'Pronóstico1 Público'!BE67*'Pronóstico2 Público'!$CR67</f>
        <v>0</v>
      </c>
      <c r="BF67" s="65">
        <f>'Pronóstico1 Público'!BF67*'Pronóstico2 Público'!$CR67</f>
        <v>0</v>
      </c>
      <c r="BG67" s="65">
        <f>'Pronóstico1 Público'!BG67*'Pronóstico2 Público'!$CR67</f>
        <v>0</v>
      </c>
      <c r="BH67" s="65">
        <f>'Pronóstico1 Público'!BH67*'Pronóstico2 Público'!$CR67</f>
        <v>0</v>
      </c>
      <c r="BI67" s="65">
        <f>'Pronóstico1 Público'!BI67*'Pronóstico2 Público'!$CR67</f>
        <v>1.289933301687211E-4</v>
      </c>
      <c r="BJ67" s="65">
        <f>'Pronóstico1 Público'!BJ67*'Pronóstico2 Público'!$CR67</f>
        <v>0</v>
      </c>
      <c r="BK67" s="65">
        <f>'Pronóstico1 Público'!BK67*'Pronóstico2 Público'!$CR67</f>
        <v>0</v>
      </c>
      <c r="BL67" s="65">
        <f>'Pronóstico1 Público'!BL67*'Pronóstico2 Público'!$CR67</f>
        <v>0</v>
      </c>
      <c r="BM67" s="65">
        <f>'Pronóstico1 Público'!BM67*'Pronóstico2 Público'!$CR67</f>
        <v>0</v>
      </c>
      <c r="BN67" s="65">
        <f>'Pronóstico1 Público'!BN67*'Pronóstico2 Público'!$CR67</f>
        <v>4.0658803650639989E-5</v>
      </c>
      <c r="BO67" s="65">
        <f>'Pronóstico1 Público'!BO67*'Pronóstico2 Público'!$CR67</f>
        <v>0</v>
      </c>
      <c r="BP67" s="65">
        <f>'Pronóstico1 Público'!BP67*'Pronóstico2 Público'!$CR67</f>
        <v>0</v>
      </c>
      <c r="BQ67" s="65">
        <f>'Pronóstico1 Público'!BQ67*'Pronóstico2 Público'!$CR67</f>
        <v>0</v>
      </c>
      <c r="BR67" s="65">
        <f>'Pronóstico1 Público'!BR67*'Pronóstico2 Público'!$CR67</f>
        <v>0</v>
      </c>
      <c r="BS67" s="65">
        <f>'Pronóstico1 Público'!BS67*'Pronóstico2 Público'!$CR67</f>
        <v>0</v>
      </c>
      <c r="BT67" s="65">
        <f>'Pronóstico1 Público'!BT67*'Pronóstico2 Público'!$CR67</f>
        <v>0</v>
      </c>
      <c r="BU67" s="65">
        <f>'Pronóstico1 Público'!BU67*'Pronóstico2 Público'!$CR67</f>
        <v>0</v>
      </c>
      <c r="BV67" s="65">
        <f>'Pronóstico1 Público'!BV67*'Pronóstico2 Público'!$CR67</f>
        <v>0</v>
      </c>
      <c r="BW67" s="65">
        <f>'Pronóstico1 Público'!BW67*'Pronóstico2 Público'!$CR67</f>
        <v>0</v>
      </c>
      <c r="BX67" s="65">
        <f>'Pronóstico1 Público'!BX67*'Pronóstico2 Público'!$CR67</f>
        <v>0</v>
      </c>
      <c r="BY67" s="65">
        <f>'Pronóstico1 Público'!BY67*'Pronóstico2 Público'!$CR67</f>
        <v>0</v>
      </c>
      <c r="BZ67" s="65">
        <f>'Pronóstico1 Público'!BZ67*'Pronóstico2 Público'!$CR67</f>
        <v>0</v>
      </c>
      <c r="CA67" s="65">
        <f>'Pronóstico1 Público'!CA67*'Pronóstico2 Público'!$CR67</f>
        <v>0</v>
      </c>
      <c r="CB67" s="65">
        <f>'Pronóstico1 Público'!CB67*'Pronóstico2 Público'!$CR67</f>
        <v>0</v>
      </c>
      <c r="CC67" s="65">
        <f>'Pronóstico1 Público'!CC67*'Pronóstico2 Público'!$CR67</f>
        <v>0</v>
      </c>
      <c r="CD67" s="65">
        <f>'Pronóstico1 Público'!CD67*'Pronóstico2 Público'!$CR67</f>
        <v>0</v>
      </c>
      <c r="CE67" s="65">
        <f>'Pronóstico1 Público'!CE67*'Pronóstico2 Público'!$CR67</f>
        <v>0</v>
      </c>
      <c r="CF67" s="65">
        <f>'Pronóstico1 Público'!CF67*'Pronóstico2 Público'!$CR67</f>
        <v>0</v>
      </c>
      <c r="CG67" s="65">
        <f>'Pronóstico1 Público'!CG67*'Pronóstico2 Público'!$CR67</f>
        <v>0</v>
      </c>
      <c r="CH67" s="65">
        <f>'Pronóstico1 Público'!CH67*'Pronóstico2 Público'!$CR67</f>
        <v>0</v>
      </c>
      <c r="CI67" s="65">
        <f>'Pronóstico1 Público'!CI67*'Pronóstico2 Público'!$CR67</f>
        <v>0</v>
      </c>
      <c r="CJ67" s="65">
        <f>'Pronóstico1 Público'!CJ67*'Pronóstico2 Público'!$CR67</f>
        <v>0</v>
      </c>
      <c r="CK67" s="65">
        <f>'Pronóstico1 Público'!CK67*'Pronóstico2 Público'!$CR67</f>
        <v>0</v>
      </c>
      <c r="CL67" s="65">
        <f>'Pronóstico1 Público'!CL67*'Pronóstico2 Público'!$CR67</f>
        <v>0</v>
      </c>
      <c r="CM67" s="65">
        <f>'Pronóstico1 Público'!CM67*'Pronóstico2 Público'!$CR67</f>
        <v>0</v>
      </c>
      <c r="CN67" s="65">
        <f>'Pronóstico1 Público'!CN67*'Pronóstico2 Público'!$CR67</f>
        <v>0</v>
      </c>
      <c r="CP67" s="71">
        <f t="shared" si="0"/>
        <v>3.1300000000000026</v>
      </c>
      <c r="CR67">
        <f>'Insumo 2'!$C$5/'Pronóstico1 Público'!CP67</f>
        <v>1.5116196906179415</v>
      </c>
    </row>
    <row r="68" spans="1:96">
      <c r="A68">
        <f>'Población %'!A113</f>
        <v>2052</v>
      </c>
      <c r="B68" s="65">
        <f>'Pronóstico1 Público'!B68*'Pronóstico2 Público'!$CR68</f>
        <v>3.0636002624415907E-3</v>
      </c>
      <c r="C68" s="65">
        <f>'Pronóstico1 Público'!C68*'Pronóstico2 Público'!$CR68</f>
        <v>4.4300941444381124E-3</v>
      </c>
      <c r="D68" s="65">
        <f>'Pronóstico1 Público'!D68*'Pronóstico2 Público'!$CR68</f>
        <v>9.4389961143393625E-3</v>
      </c>
      <c r="E68" s="65">
        <f>'Pronóstico1 Público'!E68*'Pronóstico2 Público'!$CR68</f>
        <v>2.0916079202697013E-2</v>
      </c>
      <c r="F68" s="65">
        <f>'Pronóstico1 Público'!F68*'Pronóstico2 Público'!$CR68</f>
        <v>4.6738346616058191E-2</v>
      </c>
      <c r="G68" s="65">
        <f>'Pronóstico1 Público'!G68*'Pronóstico2 Público'!$CR68</f>
        <v>8.6867056570510123E-2</v>
      </c>
      <c r="H68" s="65">
        <f>'Pronóstico1 Público'!H68*'Pronóstico2 Público'!$CR68</f>
        <v>0.1245670312257323</v>
      </c>
      <c r="I68" s="65">
        <f>'Pronóstico1 Público'!I68*'Pronóstico2 Público'!$CR68</f>
        <v>0.1428579726754069</v>
      </c>
      <c r="J68" s="65">
        <f>'Pronóstico1 Público'!J68*'Pronóstico2 Público'!$CR68</f>
        <v>0.14157639695335195</v>
      </c>
      <c r="K68" s="65">
        <f>'Pronóstico1 Público'!K68*'Pronóstico2 Público'!$CR68</f>
        <v>0.14371967473494351</v>
      </c>
      <c r="L68" s="65">
        <f>'Pronóstico1 Público'!L68*'Pronóstico2 Público'!$CR68</f>
        <v>0.14646805396052578</v>
      </c>
      <c r="M68" s="65">
        <f>'Pronóstico1 Público'!M68*'Pronóstico2 Público'!$CR68</f>
        <v>0.14541650758786615</v>
      </c>
      <c r="N68" s="65">
        <f>'Pronóstico1 Público'!N68*'Pronóstico2 Público'!$CR68</f>
        <v>0.14900669993744403</v>
      </c>
      <c r="O68" s="65">
        <f>'Pronóstico1 Público'!O68*'Pronóstico2 Público'!$CR68</f>
        <v>0.16885200614038967</v>
      </c>
      <c r="P68" s="65">
        <f>'Pronóstico1 Público'!P68*'Pronóstico2 Público'!$CR68</f>
        <v>0.1526842177965346</v>
      </c>
      <c r="Q68" s="65">
        <f>'Pronóstico1 Público'!Q68*'Pronóstico2 Público'!$CR68</f>
        <v>0.17830398301937905</v>
      </c>
      <c r="R68" s="65">
        <f>'Pronóstico1 Público'!R68*'Pronóstico2 Público'!$CR68</f>
        <v>0.17088079548568666</v>
      </c>
      <c r="S68" s="65">
        <f>'Pronóstico1 Público'!S68*'Pronóstico2 Público'!$CR68</f>
        <v>0.15131028934314139</v>
      </c>
      <c r="T68" s="65">
        <f>'Pronóstico1 Público'!T68*'Pronóstico2 Público'!$CR68</f>
        <v>0.13878857411068532</v>
      </c>
      <c r="U68" s="65">
        <f>'Pronóstico1 Público'!U68*'Pronóstico2 Público'!$CR68</f>
        <v>0.13545502501842396</v>
      </c>
      <c r="V68" s="65">
        <f>'Pronóstico1 Público'!V68*'Pronóstico2 Público'!$CR68</f>
        <v>0.12627347792301832</v>
      </c>
      <c r="W68" s="65">
        <f>'Pronóstico1 Público'!W68*'Pronóstico2 Público'!$CR68</f>
        <v>0.11648139841864456</v>
      </c>
      <c r="X68" s="65">
        <f>'Pronóstico1 Público'!X68*'Pronóstico2 Público'!$CR68</f>
        <v>0.11266587624936467</v>
      </c>
      <c r="Y68" s="65">
        <f>'Pronóstico1 Público'!Y68*'Pronóstico2 Público'!$CR68</f>
        <v>7.7887372166026467E-2</v>
      </c>
      <c r="Z68" s="65">
        <f>'Pronóstico1 Público'!Z68*'Pronóstico2 Público'!$CR68</f>
        <v>6.0474833919889878E-2</v>
      </c>
      <c r="AA68" s="65">
        <f>'Pronóstico1 Público'!AA68*'Pronóstico2 Público'!$CR68</f>
        <v>6.0142846718506178E-2</v>
      </c>
      <c r="AB68" s="65">
        <f>'Pronóstico1 Público'!AB68*'Pronóstico2 Público'!$CR68</f>
        <v>6.2239104657855031E-2</v>
      </c>
      <c r="AC68" s="65">
        <f>'Pronóstico1 Público'!AC68*'Pronóstico2 Público'!$CR68</f>
        <v>3.2105066543092496E-2</v>
      </c>
      <c r="AD68" s="65">
        <f>'Pronóstico1 Público'!AD68*'Pronóstico2 Público'!$CR68</f>
        <v>4.3737133896166361E-2</v>
      </c>
      <c r="AE68" s="65">
        <f>'Pronóstico1 Público'!AE68*'Pronóstico2 Público'!$CR68</f>
        <v>2.6382679332374929E-2</v>
      </c>
      <c r="AF68" s="65">
        <f>'Pronóstico1 Público'!AF68*'Pronóstico2 Público'!$CR68</f>
        <v>2.1505661377510435E-2</v>
      </c>
      <c r="AG68" s="65">
        <f>'Pronóstico1 Público'!AG68*'Pronóstico2 Público'!$CR68</f>
        <v>1.314601189899817E-2</v>
      </c>
      <c r="AH68" s="65">
        <f>'Pronóstico1 Público'!AH68*'Pronóstico2 Público'!$CR68</f>
        <v>1.0156942482195615E-2</v>
      </c>
      <c r="AI68" s="65">
        <f>'Pronóstico1 Público'!AI68*'Pronóstico2 Público'!$CR68</f>
        <v>1.5439092914151941E-2</v>
      </c>
      <c r="AJ68" s="65">
        <f>'Pronóstico1 Público'!AJ68*'Pronóstico2 Público'!$CR68</f>
        <v>5.8493538367981107E-3</v>
      </c>
      <c r="AK68" s="65">
        <f>'Pronóstico1 Público'!AK68*'Pronóstico2 Público'!$CR68</f>
        <v>8.8859655002499188E-3</v>
      </c>
      <c r="AL68" s="65">
        <f>'Pronóstico1 Público'!AL68*'Pronóstico2 Público'!$CR68</f>
        <v>9.1636630114543E-3</v>
      </c>
      <c r="AM68" s="65">
        <f>'Pronóstico1 Público'!AM68*'Pronóstico2 Público'!$CR68</f>
        <v>1.0004831527470328E-2</v>
      </c>
      <c r="AN68" s="65">
        <f>'Pronóstico1 Público'!AN68*'Pronóstico2 Público'!$CR68</f>
        <v>8.326482361881396E-3</v>
      </c>
      <c r="AO68" s="65">
        <f>'Pronóstico1 Público'!AO68*'Pronóstico2 Público'!$CR68</f>
        <v>5.0947216052238831E-3</v>
      </c>
      <c r="AP68" s="65">
        <f>'Pronóstico1 Público'!AP68*'Pronóstico2 Público'!$CR68</f>
        <v>4.4261955007732293E-3</v>
      </c>
      <c r="AQ68" s="65">
        <f>'Pronóstico1 Público'!AQ68*'Pronóstico2 Público'!$CR68</f>
        <v>3.68786847597031E-3</v>
      </c>
      <c r="AR68" s="65">
        <f>'Pronóstico1 Público'!AR68*'Pronóstico2 Público'!$CR68</f>
        <v>3.6427462731821801E-3</v>
      </c>
      <c r="AS68" s="65">
        <f>'Pronóstico1 Público'!AS68*'Pronóstico2 Público'!$CR68</f>
        <v>4.820872999745515E-3</v>
      </c>
      <c r="AT68" s="65">
        <f>'Pronóstico1 Público'!AT68*'Pronóstico2 Público'!$CR68</f>
        <v>3.938042944279554E-3</v>
      </c>
      <c r="AU68" s="65">
        <f>'Pronóstico1 Público'!AU68*'Pronóstico2 Público'!$CR68</f>
        <v>3.5992551007247827E-3</v>
      </c>
      <c r="AV68" s="65">
        <f>'Pronóstico1 Público'!AV68*'Pronóstico2 Público'!$CR68</f>
        <v>5.0752202006959452E-3</v>
      </c>
      <c r="AW68" s="65">
        <f>'Pronóstico1 Público'!AW68*'Pronóstico2 Público'!$CR68</f>
        <v>3.6000656659268765E-3</v>
      </c>
      <c r="AX68" s="65">
        <f>'Pronóstico1 Público'!AX68*'Pronóstico2 Público'!$CR68</f>
        <v>3.6179145285003978E-3</v>
      </c>
      <c r="AY68" s="65">
        <f>'Pronóstico1 Público'!AY68*'Pronóstico2 Público'!$CR68</f>
        <v>3.9919161714475565E-3</v>
      </c>
      <c r="AZ68" s="65">
        <f>'Pronóstico1 Público'!AZ68*'Pronóstico2 Público'!$CR68</f>
        <v>1.6785794313039742E-3</v>
      </c>
      <c r="BA68" s="65">
        <f>'Pronóstico1 Público'!BA68*'Pronóstico2 Público'!$CR68</f>
        <v>0</v>
      </c>
      <c r="BB68" s="65">
        <f>'Pronóstico1 Público'!BB68*'Pronóstico2 Público'!$CR68</f>
        <v>0</v>
      </c>
      <c r="BC68" s="65">
        <f>'Pronóstico1 Público'!BC68*'Pronóstico2 Público'!$CR68</f>
        <v>4.3986610953081662E-4</v>
      </c>
      <c r="BD68" s="65">
        <f>'Pronóstico1 Público'!BD68*'Pronóstico2 Público'!$CR68</f>
        <v>0</v>
      </c>
      <c r="BE68" s="65">
        <f>'Pronóstico1 Público'!BE68*'Pronóstico2 Público'!$CR68</f>
        <v>0</v>
      </c>
      <c r="BF68" s="65">
        <f>'Pronóstico1 Público'!BF68*'Pronóstico2 Público'!$CR68</f>
        <v>0</v>
      </c>
      <c r="BG68" s="65">
        <f>'Pronóstico1 Público'!BG68*'Pronóstico2 Público'!$CR68</f>
        <v>0</v>
      </c>
      <c r="BH68" s="65">
        <f>'Pronóstico1 Público'!BH68*'Pronóstico2 Público'!$CR68</f>
        <v>0</v>
      </c>
      <c r="BI68" s="65">
        <f>'Pronóstico1 Público'!BI68*'Pronóstico2 Público'!$CR68</f>
        <v>1.3497517939858498E-4</v>
      </c>
      <c r="BJ68" s="65">
        <f>'Pronóstico1 Público'!BJ68*'Pronóstico2 Público'!$CR68</f>
        <v>0</v>
      </c>
      <c r="BK68" s="65">
        <f>'Pronóstico1 Público'!BK68*'Pronóstico2 Público'!$CR68</f>
        <v>0</v>
      </c>
      <c r="BL68" s="65">
        <f>'Pronóstico1 Público'!BL68*'Pronóstico2 Público'!$CR68</f>
        <v>0</v>
      </c>
      <c r="BM68" s="65">
        <f>'Pronóstico1 Público'!BM68*'Pronóstico2 Público'!$CR68</f>
        <v>0</v>
      </c>
      <c r="BN68" s="65">
        <f>'Pronóstico1 Público'!BN68*'Pronóstico2 Público'!$CR68</f>
        <v>4.2564177651128672E-5</v>
      </c>
      <c r="BO68" s="65">
        <f>'Pronóstico1 Público'!BO68*'Pronóstico2 Público'!$CR68</f>
        <v>0</v>
      </c>
      <c r="BP68" s="65">
        <f>'Pronóstico1 Público'!BP68*'Pronóstico2 Público'!$CR68</f>
        <v>0</v>
      </c>
      <c r="BQ68" s="65">
        <f>'Pronóstico1 Público'!BQ68*'Pronóstico2 Público'!$CR68</f>
        <v>0</v>
      </c>
      <c r="BR68" s="65">
        <f>'Pronóstico1 Público'!BR68*'Pronóstico2 Público'!$CR68</f>
        <v>0</v>
      </c>
      <c r="BS68" s="65">
        <f>'Pronóstico1 Público'!BS68*'Pronóstico2 Público'!$CR68</f>
        <v>0</v>
      </c>
      <c r="BT68" s="65">
        <f>'Pronóstico1 Público'!BT68*'Pronóstico2 Público'!$CR68</f>
        <v>0</v>
      </c>
      <c r="BU68" s="65">
        <f>'Pronóstico1 Público'!BU68*'Pronóstico2 Público'!$CR68</f>
        <v>0</v>
      </c>
      <c r="BV68" s="65">
        <f>'Pronóstico1 Público'!BV68*'Pronóstico2 Público'!$CR68</f>
        <v>0</v>
      </c>
      <c r="BW68" s="65">
        <f>'Pronóstico1 Público'!BW68*'Pronóstico2 Público'!$CR68</f>
        <v>0</v>
      </c>
      <c r="BX68" s="65">
        <f>'Pronóstico1 Público'!BX68*'Pronóstico2 Público'!$CR68</f>
        <v>0</v>
      </c>
      <c r="BY68" s="65">
        <f>'Pronóstico1 Público'!BY68*'Pronóstico2 Público'!$CR68</f>
        <v>0</v>
      </c>
      <c r="BZ68" s="65">
        <f>'Pronóstico1 Público'!BZ68*'Pronóstico2 Público'!$CR68</f>
        <v>0</v>
      </c>
      <c r="CA68" s="65">
        <f>'Pronóstico1 Público'!CA68*'Pronóstico2 Público'!$CR68</f>
        <v>0</v>
      </c>
      <c r="CB68" s="65">
        <f>'Pronóstico1 Público'!CB68*'Pronóstico2 Público'!$CR68</f>
        <v>0</v>
      </c>
      <c r="CC68" s="65">
        <f>'Pronóstico1 Público'!CC68*'Pronóstico2 Público'!$CR68</f>
        <v>0</v>
      </c>
      <c r="CD68" s="65">
        <f>'Pronóstico1 Público'!CD68*'Pronóstico2 Público'!$CR68</f>
        <v>0</v>
      </c>
      <c r="CE68" s="65">
        <f>'Pronóstico1 Público'!CE68*'Pronóstico2 Público'!$CR68</f>
        <v>0</v>
      </c>
      <c r="CF68" s="65">
        <f>'Pronóstico1 Público'!CF68*'Pronóstico2 Público'!$CR68</f>
        <v>0</v>
      </c>
      <c r="CG68" s="65">
        <f>'Pronóstico1 Público'!CG68*'Pronóstico2 Público'!$CR68</f>
        <v>0</v>
      </c>
      <c r="CH68" s="65">
        <f>'Pronóstico1 Público'!CH68*'Pronóstico2 Público'!$CR68</f>
        <v>0</v>
      </c>
      <c r="CI68" s="65">
        <f>'Pronóstico1 Público'!CI68*'Pronóstico2 Público'!$CR68</f>
        <v>0</v>
      </c>
      <c r="CJ68" s="65">
        <f>'Pronóstico1 Público'!CJ68*'Pronóstico2 Público'!$CR68</f>
        <v>0</v>
      </c>
      <c r="CK68" s="65">
        <f>'Pronóstico1 Público'!CK68*'Pronóstico2 Público'!$CR68</f>
        <v>0</v>
      </c>
      <c r="CL68" s="65">
        <f>'Pronóstico1 Público'!CL68*'Pronóstico2 Público'!$CR68</f>
        <v>0</v>
      </c>
      <c r="CM68" s="65">
        <f>'Pronóstico1 Público'!CM68*'Pronóstico2 Público'!$CR68</f>
        <v>0</v>
      </c>
      <c r="CN68" s="65">
        <f>'Pronóstico1 Público'!CN68*'Pronóstico2 Público'!$CR68</f>
        <v>0</v>
      </c>
      <c r="CP68" s="71">
        <f t="shared" si="0"/>
        <v>3.13</v>
      </c>
      <c r="CR68">
        <f>'Insumo 2'!$C$5/'Pronóstico1 Público'!CP68</f>
        <v>1.5306918907152394</v>
      </c>
    </row>
    <row r="69" spans="1:96">
      <c r="A69">
        <f>'Población %'!A114</f>
        <v>2053</v>
      </c>
      <c r="B69" s="65">
        <f>'Pronóstico1 Público'!B69*'Pronóstico2 Público'!$CR69</f>
        <v>3.0662688907666293E-3</v>
      </c>
      <c r="C69" s="65">
        <f>'Pronóstico1 Público'!C69*'Pronóstico2 Público'!$CR69</f>
        <v>4.4352146733211088E-3</v>
      </c>
      <c r="D69" s="65">
        <f>'Pronóstico1 Público'!D69*'Pronóstico2 Público'!$CR69</f>
        <v>9.4456767249496768E-3</v>
      </c>
      <c r="E69" s="65">
        <f>'Pronóstico1 Público'!E69*'Pronóstico2 Público'!$CR69</f>
        <v>2.0956612441067047E-2</v>
      </c>
      <c r="F69" s="65">
        <f>'Pronóstico1 Público'!F69*'Pronóstico2 Público'!$CR69</f>
        <v>4.6838283904751379E-2</v>
      </c>
      <c r="G69" s="65">
        <f>'Pronóstico1 Público'!G69*'Pronóstico2 Público'!$CR69</f>
        <v>8.7064361337171964E-2</v>
      </c>
      <c r="H69" s="65">
        <f>'Pronóstico1 Público'!H69*'Pronóstico2 Público'!$CR69</f>
        <v>0.12485989258049673</v>
      </c>
      <c r="I69" s="65">
        <f>'Pronóstico1 Público'!I69*'Pronóstico2 Público'!$CR69</f>
        <v>0.14318517252755991</v>
      </c>
      <c r="J69" s="65">
        <f>'Pronóstico1 Público'!J69*'Pronóstico2 Público'!$CR69</f>
        <v>0.14187633293992469</v>
      </c>
      <c r="K69" s="65">
        <f>'Pronóstico1 Público'!K69*'Pronóstico2 Público'!$CR69</f>
        <v>0.14406353748164163</v>
      </c>
      <c r="L69" s="65">
        <f>'Pronóstico1 Público'!L69*'Pronóstico2 Público'!$CR69</f>
        <v>0.14685342407143173</v>
      </c>
      <c r="M69" s="65">
        <f>'Pronóstico1 Público'!M69*'Pronóstico2 Público'!$CR69</f>
        <v>0.14575234361082104</v>
      </c>
      <c r="N69" s="65">
        <f>'Pronóstico1 Público'!N69*'Pronóstico2 Público'!$CR69</f>
        <v>0.149209037939044</v>
      </c>
      <c r="O69" s="65">
        <f>'Pronóstico1 Público'!O69*'Pronóstico2 Público'!$CR69</f>
        <v>0.16893091686952541</v>
      </c>
      <c r="P69" s="65">
        <f>'Pronóstico1 Público'!P69*'Pronóstico2 Público'!$CR69</f>
        <v>0.1526285606969745</v>
      </c>
      <c r="Q69" s="65">
        <f>'Pronóstico1 Público'!Q69*'Pronóstico2 Público'!$CR69</f>
        <v>0.17810319902293456</v>
      </c>
      <c r="R69" s="65">
        <f>'Pronóstico1 Público'!R69*'Pronóstico2 Público'!$CR69</f>
        <v>0.17059241759012372</v>
      </c>
      <c r="S69" s="65">
        <f>'Pronóstico1 Público'!S69*'Pronóstico2 Público'!$CR69</f>
        <v>0.15100141361996897</v>
      </c>
      <c r="T69" s="65">
        <f>'Pronóstico1 Público'!T69*'Pronóstico2 Público'!$CR69</f>
        <v>0.13846797828055143</v>
      </c>
      <c r="U69" s="65">
        <f>'Pronóstico1 Público'!U69*'Pronóstico2 Público'!$CR69</f>
        <v>0.13502984445900168</v>
      </c>
      <c r="V69" s="65">
        <f>'Pronóstico1 Público'!V69*'Pronóstico2 Público'!$CR69</f>
        <v>0.12576519421997606</v>
      </c>
      <c r="W69" s="65">
        <f>'Pronóstico1 Público'!W69*'Pronóstico2 Público'!$CR69</f>
        <v>0.11596806534566718</v>
      </c>
      <c r="X69" s="65">
        <f>'Pronóstico1 Público'!X69*'Pronóstico2 Público'!$CR69</f>
        <v>0.11222929231572791</v>
      </c>
      <c r="Y69" s="65">
        <f>'Pronóstico1 Público'!Y69*'Pronóstico2 Público'!$CR69</f>
        <v>7.763823116302658E-2</v>
      </c>
      <c r="Z69" s="65">
        <f>'Pronóstico1 Público'!Z69*'Pronóstico2 Público'!$CR69</f>
        <v>6.0277855484968779E-2</v>
      </c>
      <c r="AA69" s="65">
        <f>'Pronóstico1 Público'!AA69*'Pronóstico2 Público'!$CR69</f>
        <v>5.993337893647932E-2</v>
      </c>
      <c r="AB69" s="65">
        <f>'Pronóstico1 Público'!AB69*'Pronóstico2 Público'!$CR69</f>
        <v>6.2043814019873696E-2</v>
      </c>
      <c r="AC69" s="65">
        <f>'Pronóstico1 Público'!AC69*'Pronóstico2 Público'!$CR69</f>
        <v>3.2042764182468833E-2</v>
      </c>
      <c r="AD69" s="65">
        <f>'Pronóstico1 Público'!AD69*'Pronóstico2 Público'!$CR69</f>
        <v>4.3701105900465366E-2</v>
      </c>
      <c r="AE69" s="65">
        <f>'Pronóstico1 Público'!AE69*'Pronóstico2 Público'!$CR69</f>
        <v>2.6409368478193865E-2</v>
      </c>
      <c r="AF69" s="65">
        <f>'Pronóstico1 Público'!AF69*'Pronóstico2 Público'!$CR69</f>
        <v>2.1575860660862804E-2</v>
      </c>
      <c r="AG69" s="65">
        <f>'Pronóstico1 Público'!AG69*'Pronóstico2 Público'!$CR69</f>
        <v>1.3215610563159983E-2</v>
      </c>
      <c r="AH69" s="65">
        <f>'Pronóstico1 Público'!AH69*'Pronóstico2 Público'!$CR69</f>
        <v>1.0218611159885057E-2</v>
      </c>
      <c r="AI69" s="65">
        <f>'Pronóstico1 Público'!AI69*'Pronóstico2 Público'!$CR69</f>
        <v>1.5538632260068224E-2</v>
      </c>
      <c r="AJ69" s="65">
        <f>'Pronóstico1 Público'!AJ69*'Pronóstico2 Público'!$CR69</f>
        <v>5.9083131590516287E-3</v>
      </c>
      <c r="AK69" s="65">
        <f>'Pronóstico1 Público'!AK69*'Pronóstico2 Público'!$CR69</f>
        <v>9.0189926748952872E-3</v>
      </c>
      <c r="AL69" s="65">
        <f>'Pronóstico1 Público'!AL69*'Pronóstico2 Público'!$CR69</f>
        <v>9.3289945744845244E-3</v>
      </c>
      <c r="AM69" s="65">
        <f>'Pronóstico1 Público'!AM69*'Pronóstico2 Público'!$CR69</f>
        <v>1.0184198415519092E-2</v>
      </c>
      <c r="AN69" s="65">
        <f>'Pronóstico1 Público'!AN69*'Pronóstico2 Público'!$CR69</f>
        <v>8.4796624424318071E-3</v>
      </c>
      <c r="AO69" s="65">
        <f>'Pronóstico1 Público'!AO69*'Pronóstico2 Público'!$CR69</f>
        <v>5.1776888328970488E-3</v>
      </c>
      <c r="AP69" s="65">
        <f>'Pronóstico1 Público'!AP69*'Pronóstico2 Público'!$CR69</f>
        <v>4.481482955394119E-3</v>
      </c>
      <c r="AQ69" s="65">
        <f>'Pronóstico1 Público'!AQ69*'Pronóstico2 Público'!$CR69</f>
        <v>3.7237773680298316E-3</v>
      </c>
      <c r="AR69" s="65">
        <f>'Pronóstico1 Público'!AR69*'Pronóstico2 Público'!$CR69</f>
        <v>3.6762555760039427E-3</v>
      </c>
      <c r="AS69" s="65">
        <f>'Pronóstico1 Público'!AS69*'Pronóstico2 Público'!$CR69</f>
        <v>4.8577792321418296E-3</v>
      </c>
      <c r="AT69" s="65">
        <f>'Pronóstico1 Público'!AT69*'Pronóstico2 Público'!$CR69</f>
        <v>3.968030346934194E-3</v>
      </c>
      <c r="AU69" s="65">
        <f>'Pronóstico1 Público'!AU69*'Pronóstico2 Público'!$CR69</f>
        <v>3.6292411663466089E-3</v>
      </c>
      <c r="AV69" s="65">
        <f>'Pronóstico1 Público'!AV69*'Pronóstico2 Público'!$CR69</f>
        <v>5.1149249239926982E-3</v>
      </c>
      <c r="AW69" s="65">
        <f>'Pronóstico1 Público'!AW69*'Pronóstico2 Público'!$CR69</f>
        <v>3.6272677192825216E-3</v>
      </c>
      <c r="AX69" s="65">
        <f>'Pronóstico1 Público'!AX69*'Pronóstico2 Público'!$CR69</f>
        <v>3.654056699455681E-3</v>
      </c>
      <c r="AY69" s="65">
        <f>'Pronóstico1 Público'!AY69*'Pronóstico2 Público'!$CR69</f>
        <v>3.9866880659642856E-3</v>
      </c>
      <c r="AZ69" s="65">
        <f>'Pronóstico1 Público'!AZ69*'Pronóstico2 Público'!$CR69</f>
        <v>1.6486711941472013E-3</v>
      </c>
      <c r="BA69" s="65">
        <f>'Pronóstico1 Público'!BA69*'Pronóstico2 Público'!$CR69</f>
        <v>0</v>
      </c>
      <c r="BB69" s="65">
        <f>'Pronóstico1 Público'!BB69*'Pronóstico2 Público'!$CR69</f>
        <v>0</v>
      </c>
      <c r="BC69" s="65">
        <f>'Pronóstico1 Público'!BC69*'Pronóstico2 Público'!$CR69</f>
        <v>4.3083712735095747E-4</v>
      </c>
      <c r="BD69" s="65">
        <f>'Pronóstico1 Público'!BD69*'Pronóstico2 Público'!$CR69</f>
        <v>0</v>
      </c>
      <c r="BE69" s="65">
        <f>'Pronóstico1 Público'!BE69*'Pronóstico2 Público'!$CR69</f>
        <v>0</v>
      </c>
      <c r="BF69" s="65">
        <f>'Pronóstico1 Público'!BF69*'Pronóstico2 Público'!$CR69</f>
        <v>0</v>
      </c>
      <c r="BG69" s="65">
        <f>'Pronóstico1 Público'!BG69*'Pronóstico2 Público'!$CR69</f>
        <v>0</v>
      </c>
      <c r="BH69" s="65">
        <f>'Pronóstico1 Público'!BH69*'Pronóstico2 Público'!$CR69</f>
        <v>0</v>
      </c>
      <c r="BI69" s="65">
        <f>'Pronóstico1 Público'!BI69*'Pronóstico2 Público'!$CR69</f>
        <v>1.397710853750155E-4</v>
      </c>
      <c r="BJ69" s="65">
        <f>'Pronóstico1 Público'!BJ69*'Pronóstico2 Público'!$CR69</f>
        <v>0</v>
      </c>
      <c r="BK69" s="65">
        <f>'Pronóstico1 Público'!BK69*'Pronóstico2 Público'!$CR69</f>
        <v>0</v>
      </c>
      <c r="BL69" s="65">
        <f>'Pronóstico1 Público'!BL69*'Pronóstico2 Público'!$CR69</f>
        <v>0</v>
      </c>
      <c r="BM69" s="65">
        <f>'Pronóstico1 Público'!BM69*'Pronóstico2 Público'!$CR69</f>
        <v>0</v>
      </c>
      <c r="BN69" s="65">
        <f>'Pronóstico1 Público'!BN69*'Pronóstico2 Público'!$CR69</f>
        <v>4.5092087449160267E-5</v>
      </c>
      <c r="BO69" s="65">
        <f>'Pronóstico1 Público'!BO69*'Pronóstico2 Público'!$CR69</f>
        <v>0</v>
      </c>
      <c r="BP69" s="65">
        <f>'Pronóstico1 Público'!BP69*'Pronóstico2 Público'!$CR69</f>
        <v>0</v>
      </c>
      <c r="BQ69" s="65">
        <f>'Pronóstico1 Público'!BQ69*'Pronóstico2 Público'!$CR69</f>
        <v>0</v>
      </c>
      <c r="BR69" s="65">
        <f>'Pronóstico1 Público'!BR69*'Pronóstico2 Público'!$CR69</f>
        <v>0</v>
      </c>
      <c r="BS69" s="65">
        <f>'Pronóstico1 Público'!BS69*'Pronóstico2 Público'!$CR69</f>
        <v>0</v>
      </c>
      <c r="BT69" s="65">
        <f>'Pronóstico1 Público'!BT69*'Pronóstico2 Público'!$CR69</f>
        <v>0</v>
      </c>
      <c r="BU69" s="65">
        <f>'Pronóstico1 Público'!BU69*'Pronóstico2 Público'!$CR69</f>
        <v>0</v>
      </c>
      <c r="BV69" s="65">
        <f>'Pronóstico1 Público'!BV69*'Pronóstico2 Público'!$CR69</f>
        <v>0</v>
      </c>
      <c r="BW69" s="65">
        <f>'Pronóstico1 Público'!BW69*'Pronóstico2 Público'!$CR69</f>
        <v>0</v>
      </c>
      <c r="BX69" s="65">
        <f>'Pronóstico1 Público'!BX69*'Pronóstico2 Público'!$CR69</f>
        <v>0</v>
      </c>
      <c r="BY69" s="65">
        <f>'Pronóstico1 Público'!BY69*'Pronóstico2 Público'!$CR69</f>
        <v>0</v>
      </c>
      <c r="BZ69" s="65">
        <f>'Pronóstico1 Público'!BZ69*'Pronóstico2 Público'!$CR69</f>
        <v>0</v>
      </c>
      <c r="CA69" s="65">
        <f>'Pronóstico1 Público'!CA69*'Pronóstico2 Público'!$CR69</f>
        <v>0</v>
      </c>
      <c r="CB69" s="65">
        <f>'Pronóstico1 Público'!CB69*'Pronóstico2 Público'!$CR69</f>
        <v>0</v>
      </c>
      <c r="CC69" s="65">
        <f>'Pronóstico1 Público'!CC69*'Pronóstico2 Público'!$CR69</f>
        <v>0</v>
      </c>
      <c r="CD69" s="65">
        <f>'Pronóstico1 Público'!CD69*'Pronóstico2 Público'!$CR69</f>
        <v>0</v>
      </c>
      <c r="CE69" s="65">
        <f>'Pronóstico1 Público'!CE69*'Pronóstico2 Público'!$CR69</f>
        <v>0</v>
      </c>
      <c r="CF69" s="65">
        <f>'Pronóstico1 Público'!CF69*'Pronóstico2 Público'!$CR69</f>
        <v>0</v>
      </c>
      <c r="CG69" s="65">
        <f>'Pronóstico1 Público'!CG69*'Pronóstico2 Público'!$CR69</f>
        <v>0</v>
      </c>
      <c r="CH69" s="65">
        <f>'Pronóstico1 Público'!CH69*'Pronóstico2 Público'!$CR69</f>
        <v>0</v>
      </c>
      <c r="CI69" s="65">
        <f>'Pronóstico1 Público'!CI69*'Pronóstico2 Público'!$CR69</f>
        <v>0</v>
      </c>
      <c r="CJ69" s="65">
        <f>'Pronóstico1 Público'!CJ69*'Pronóstico2 Público'!$CR69</f>
        <v>0</v>
      </c>
      <c r="CK69" s="65">
        <f>'Pronóstico1 Público'!CK69*'Pronóstico2 Público'!$CR69</f>
        <v>0</v>
      </c>
      <c r="CL69" s="65">
        <f>'Pronóstico1 Público'!CL69*'Pronóstico2 Público'!$CR69</f>
        <v>0</v>
      </c>
      <c r="CM69" s="65">
        <f>'Pronóstico1 Público'!CM69*'Pronóstico2 Público'!$CR69</f>
        <v>0</v>
      </c>
      <c r="CN69" s="65">
        <f>'Pronóstico1 Público'!CN69*'Pronóstico2 Público'!$CR69</f>
        <v>0</v>
      </c>
      <c r="CP69" s="71">
        <f t="shared" si="0"/>
        <v>3.1299999999999994</v>
      </c>
      <c r="CR69">
        <f>'Insumo 2'!$C$5/'Pronóstico1 Público'!CP69</f>
        <v>1.5491844361092886</v>
      </c>
    </row>
    <row r="70" spans="1:96">
      <c r="A70">
        <f>'Población %'!A115</f>
        <v>2054</v>
      </c>
      <c r="B70" s="65">
        <f>'Pronóstico1 Público'!B70*'Pronóstico2 Público'!$CR70</f>
        <v>3.0667532283405125E-3</v>
      </c>
      <c r="C70" s="65">
        <f>'Pronóstico1 Público'!C70*'Pronóstico2 Público'!$CR70</f>
        <v>4.4371596388635666E-3</v>
      </c>
      <c r="D70" s="65">
        <f>'Pronóstico1 Público'!D70*'Pronóstico2 Público'!$CR70</f>
        <v>9.4521761639010955E-3</v>
      </c>
      <c r="E70" s="65">
        <f>'Pronóstico1 Público'!E70*'Pronóstico2 Público'!$CR70</f>
        <v>2.0964961291797157E-2</v>
      </c>
      <c r="F70" s="65">
        <f>'Pronóstico1 Público'!F70*'Pronóstico2 Público'!$CR70</f>
        <v>4.6898261817227727E-2</v>
      </c>
      <c r="G70" s="65">
        <f>'Pronóstico1 Público'!G70*'Pronóstico2 Público'!$CR70</f>
        <v>8.7201569071004112E-2</v>
      </c>
      <c r="H70" s="65">
        <f>'Pronóstico1 Público'!H70*'Pronóstico2 Público'!$CR70</f>
        <v>0.12508639505351266</v>
      </c>
      <c r="I70" s="65">
        <f>'Pronóstico1 Público'!I70*'Pronóstico2 Público'!$CR70</f>
        <v>0.14347274517735653</v>
      </c>
      <c r="J70" s="65">
        <f>'Pronóstico1 Público'!J70*'Pronóstico2 Público'!$CR70</f>
        <v>0.1421613462737284</v>
      </c>
      <c r="K70" s="65">
        <f>'Pronóstico1 Público'!K70*'Pronóstico2 Público'!$CR70</f>
        <v>0.14433130220402199</v>
      </c>
      <c r="L70" s="65">
        <f>'Pronóstico1 Público'!L70*'Pronóstico2 Público'!$CR70</f>
        <v>0.14720079292545876</v>
      </c>
      <c r="M70" s="65">
        <f>'Pronóstico1 Público'!M70*'Pronóstico2 Público'!$CR70</f>
        <v>0.14617752754047283</v>
      </c>
      <c r="N70" s="65">
        <f>'Pronóstico1 Público'!N70*'Pronóstico2 Público'!$CR70</f>
        <v>0.14962525123534121</v>
      </c>
      <c r="O70" s="65">
        <f>'Pronóstico1 Público'!O70*'Pronóstico2 Público'!$CR70</f>
        <v>0.1692315759710902</v>
      </c>
      <c r="P70" s="65">
        <f>'Pronóstico1 Público'!P70*'Pronóstico2 Público'!$CR70</f>
        <v>0.15276454800693412</v>
      </c>
      <c r="Q70" s="65">
        <f>'Pronóstico1 Público'!Q70*'Pronóstico2 Público'!$CR70</f>
        <v>0.17808815259514221</v>
      </c>
      <c r="R70" s="65">
        <f>'Pronóstico1 Público'!R70*'Pronóstico2 Público'!$CR70</f>
        <v>0.17040980856461674</v>
      </c>
      <c r="S70" s="65">
        <f>'Pronóstico1 Público'!S70*'Pronóstico2 Público'!$CR70</f>
        <v>0.15072746577705692</v>
      </c>
      <c r="T70" s="65">
        <f>'Pronóstico1 Público'!T70*'Pronóstico2 Público'!$CR70</f>
        <v>0.13816453381305066</v>
      </c>
      <c r="U70" s="65">
        <f>'Pronóstico1 Público'!U70*'Pronóstico2 Público'!$CR70</f>
        <v>0.13469149592460605</v>
      </c>
      <c r="V70" s="65">
        <f>'Pronóstico1 Público'!V70*'Pronóstico2 Público'!$CR70</f>
        <v>0.12532335553036783</v>
      </c>
      <c r="W70" s="65">
        <f>'Pronóstico1 Público'!W70*'Pronóstico2 Público'!$CR70</f>
        <v>0.11543100974250017</v>
      </c>
      <c r="X70" s="65">
        <f>'Pronóstico1 Público'!X70*'Pronóstico2 Público'!$CR70</f>
        <v>0.11164980073664386</v>
      </c>
      <c r="Y70" s="65">
        <f>'Pronóstico1 Público'!Y70*'Pronóstico2 Público'!$CR70</f>
        <v>7.7275950745382169E-2</v>
      </c>
      <c r="Z70" s="65">
        <f>'Pronóstico1 Público'!Z70*'Pronóstico2 Público'!$CR70</f>
        <v>6.0035391713152253E-2</v>
      </c>
      <c r="AA70" s="65">
        <f>'Pronóstico1 Público'!AA70*'Pronóstico2 Público'!$CR70</f>
        <v>5.9684513367869056E-2</v>
      </c>
      <c r="AB70" s="65">
        <f>'Pronóstico1 Público'!AB70*'Pronóstico2 Público'!$CR70</f>
        <v>6.1769214464833133E-2</v>
      </c>
      <c r="AC70" s="65">
        <f>'Pronóstico1 Público'!AC70*'Pronóstico2 Público'!$CR70</f>
        <v>3.1911022283117131E-2</v>
      </c>
      <c r="AD70" s="65">
        <f>'Pronóstico1 Público'!AD70*'Pronóstico2 Público'!$CR70</f>
        <v>4.3573205442412798E-2</v>
      </c>
      <c r="AE70" s="65">
        <f>'Pronóstico1 Público'!AE70*'Pronóstico2 Público'!$CR70</f>
        <v>2.6361204487561098E-2</v>
      </c>
      <c r="AF70" s="65">
        <f>'Pronóstico1 Público'!AF70*'Pronóstico2 Público'!$CR70</f>
        <v>2.1577523155526409E-2</v>
      </c>
      <c r="AG70" s="65">
        <f>'Pronóstico1 Público'!AG70*'Pronóstico2 Público'!$CR70</f>
        <v>1.3247114226754354E-2</v>
      </c>
      <c r="AH70" s="65">
        <f>'Pronóstico1 Público'!AH70*'Pronóstico2 Público'!$CR70</f>
        <v>1.0264109955945755E-2</v>
      </c>
      <c r="AI70" s="65">
        <f>'Pronóstico1 Público'!AI70*'Pronóstico2 Público'!$CR70</f>
        <v>1.5620191165704631E-2</v>
      </c>
      <c r="AJ70" s="65">
        <f>'Pronóstico1 Público'!AJ70*'Pronóstico2 Público'!$CR70</f>
        <v>5.9415107425798645E-3</v>
      </c>
      <c r="AK70" s="65">
        <f>'Pronóstico1 Público'!AK70*'Pronóstico2 Público'!$CR70</f>
        <v>9.1031967078095515E-3</v>
      </c>
      <c r="AL70" s="65">
        <f>'Pronóstico1 Público'!AL70*'Pronóstico2 Público'!$CR70</f>
        <v>9.4629528088418426E-3</v>
      </c>
      <c r="AM70" s="65">
        <f>'Pronóstico1 Público'!AM70*'Pronóstico2 Público'!$CR70</f>
        <v>1.036263597894572E-2</v>
      </c>
      <c r="AN70" s="65">
        <f>'Pronóstico1 Público'!AN70*'Pronóstico2 Público'!$CR70</f>
        <v>8.6274336700621849E-3</v>
      </c>
      <c r="AO70" s="65">
        <f>'Pronóstico1 Público'!AO70*'Pronóstico2 Público'!$CR70</f>
        <v>5.2704634514228865E-3</v>
      </c>
      <c r="AP70" s="65">
        <f>'Pronóstico1 Público'!AP70*'Pronóstico2 Público'!$CR70</f>
        <v>4.5522137549013674E-3</v>
      </c>
      <c r="AQ70" s="65">
        <f>'Pronóstico1 Público'!AQ70*'Pronóstico2 Público'!$CR70</f>
        <v>3.7683049665731163E-3</v>
      </c>
      <c r="AR70" s="65">
        <f>'Pronóstico1 Público'!AR70*'Pronóstico2 Público'!$CR70</f>
        <v>3.7099978673855909E-3</v>
      </c>
      <c r="AS70" s="65">
        <f>'Pronóstico1 Público'!AS70*'Pronóstico2 Público'!$CR70</f>
        <v>4.8999609061906547E-3</v>
      </c>
      <c r="AT70" s="65">
        <f>'Pronóstico1 Público'!AT70*'Pronóstico2 Público'!$CR70</f>
        <v>3.9964679689501268E-3</v>
      </c>
      <c r="AU70" s="65">
        <f>'Pronóstico1 Público'!AU70*'Pronóstico2 Público'!$CR70</f>
        <v>3.6550613541516158E-3</v>
      </c>
      <c r="AV70" s="65">
        <f>'Pronóstico1 Público'!AV70*'Pronóstico2 Público'!$CR70</f>
        <v>5.1550558177411044E-3</v>
      </c>
      <c r="AW70" s="65">
        <f>'Pronóstico1 Público'!AW70*'Pronóstico2 Público'!$CR70</f>
        <v>3.6538343915711196E-3</v>
      </c>
      <c r="AX70" s="65">
        <f>'Pronóstico1 Público'!AX70*'Pronóstico2 Público'!$CR70</f>
        <v>3.6799629774736196E-3</v>
      </c>
      <c r="AY70" s="65">
        <f>'Pronóstico1 Público'!AY70*'Pronóstico2 Público'!$CR70</f>
        <v>4.0247475523004254E-3</v>
      </c>
      <c r="AZ70" s="65">
        <f>'Pronóstico1 Público'!AZ70*'Pronóstico2 Público'!$CR70</f>
        <v>1.6458564020485186E-3</v>
      </c>
      <c r="BA70" s="65">
        <f>'Pronóstico1 Público'!BA70*'Pronóstico2 Público'!$CR70</f>
        <v>0</v>
      </c>
      <c r="BB70" s="65">
        <f>'Pronóstico1 Público'!BB70*'Pronóstico2 Público'!$CR70</f>
        <v>0</v>
      </c>
      <c r="BC70" s="65">
        <f>'Pronóstico1 Público'!BC70*'Pronóstico2 Público'!$CR70</f>
        <v>4.2137984137312687E-4</v>
      </c>
      <c r="BD70" s="65">
        <f>'Pronóstico1 Público'!BD70*'Pronóstico2 Público'!$CR70</f>
        <v>0</v>
      </c>
      <c r="BE70" s="65">
        <f>'Pronóstico1 Público'!BE70*'Pronóstico2 Público'!$CR70</f>
        <v>0</v>
      </c>
      <c r="BF70" s="65">
        <f>'Pronóstico1 Público'!BF70*'Pronóstico2 Público'!$CR70</f>
        <v>0</v>
      </c>
      <c r="BG70" s="65">
        <f>'Pronóstico1 Público'!BG70*'Pronóstico2 Público'!$CR70</f>
        <v>0</v>
      </c>
      <c r="BH70" s="65">
        <f>'Pronóstico1 Público'!BH70*'Pronóstico2 Público'!$CR70</f>
        <v>0</v>
      </c>
      <c r="BI70" s="65">
        <f>'Pronóstico1 Público'!BI70*'Pronóstico2 Público'!$CR70</f>
        <v>1.4353598334357104E-4</v>
      </c>
      <c r="BJ70" s="65">
        <f>'Pronóstico1 Público'!BJ70*'Pronóstico2 Público'!$CR70</f>
        <v>0</v>
      </c>
      <c r="BK70" s="65">
        <f>'Pronóstico1 Público'!BK70*'Pronóstico2 Público'!$CR70</f>
        <v>0</v>
      </c>
      <c r="BL70" s="65">
        <f>'Pronóstico1 Público'!BL70*'Pronóstico2 Público'!$CR70</f>
        <v>0</v>
      </c>
      <c r="BM70" s="65">
        <f>'Pronóstico1 Público'!BM70*'Pronóstico2 Público'!$CR70</f>
        <v>0</v>
      </c>
      <c r="BN70" s="65">
        <f>'Pronóstico1 Público'!BN70*'Pronóstico2 Público'!$CR70</f>
        <v>4.7997565038928388E-5</v>
      </c>
      <c r="BO70" s="65">
        <f>'Pronóstico1 Público'!BO70*'Pronóstico2 Público'!$CR70</f>
        <v>0</v>
      </c>
      <c r="BP70" s="65">
        <f>'Pronóstico1 Público'!BP70*'Pronóstico2 Público'!$CR70</f>
        <v>0</v>
      </c>
      <c r="BQ70" s="65">
        <f>'Pronóstico1 Público'!BQ70*'Pronóstico2 Público'!$CR70</f>
        <v>0</v>
      </c>
      <c r="BR70" s="65">
        <f>'Pronóstico1 Público'!BR70*'Pronóstico2 Público'!$CR70</f>
        <v>0</v>
      </c>
      <c r="BS70" s="65">
        <f>'Pronóstico1 Público'!BS70*'Pronóstico2 Público'!$CR70</f>
        <v>0</v>
      </c>
      <c r="BT70" s="65">
        <f>'Pronóstico1 Público'!BT70*'Pronóstico2 Público'!$CR70</f>
        <v>0</v>
      </c>
      <c r="BU70" s="65">
        <f>'Pronóstico1 Público'!BU70*'Pronóstico2 Público'!$CR70</f>
        <v>0</v>
      </c>
      <c r="BV70" s="65">
        <f>'Pronóstico1 Público'!BV70*'Pronóstico2 Público'!$CR70</f>
        <v>0</v>
      </c>
      <c r="BW70" s="65">
        <f>'Pronóstico1 Público'!BW70*'Pronóstico2 Público'!$CR70</f>
        <v>0</v>
      </c>
      <c r="BX70" s="65">
        <f>'Pronóstico1 Público'!BX70*'Pronóstico2 Público'!$CR70</f>
        <v>0</v>
      </c>
      <c r="BY70" s="65">
        <f>'Pronóstico1 Público'!BY70*'Pronóstico2 Público'!$CR70</f>
        <v>0</v>
      </c>
      <c r="BZ70" s="65">
        <f>'Pronóstico1 Público'!BZ70*'Pronóstico2 Público'!$CR70</f>
        <v>0</v>
      </c>
      <c r="CA70" s="65">
        <f>'Pronóstico1 Público'!CA70*'Pronóstico2 Público'!$CR70</f>
        <v>0</v>
      </c>
      <c r="CB70" s="65">
        <f>'Pronóstico1 Público'!CB70*'Pronóstico2 Público'!$CR70</f>
        <v>0</v>
      </c>
      <c r="CC70" s="65">
        <f>'Pronóstico1 Público'!CC70*'Pronóstico2 Público'!$CR70</f>
        <v>0</v>
      </c>
      <c r="CD70" s="65">
        <f>'Pronóstico1 Público'!CD70*'Pronóstico2 Público'!$CR70</f>
        <v>0</v>
      </c>
      <c r="CE70" s="65">
        <f>'Pronóstico1 Público'!CE70*'Pronóstico2 Público'!$CR70</f>
        <v>0</v>
      </c>
      <c r="CF70" s="65">
        <f>'Pronóstico1 Público'!CF70*'Pronóstico2 Público'!$CR70</f>
        <v>0</v>
      </c>
      <c r="CG70" s="65">
        <f>'Pronóstico1 Público'!CG70*'Pronóstico2 Público'!$CR70</f>
        <v>0</v>
      </c>
      <c r="CH70" s="65">
        <f>'Pronóstico1 Público'!CH70*'Pronóstico2 Público'!$CR70</f>
        <v>0</v>
      </c>
      <c r="CI70" s="65">
        <f>'Pronóstico1 Público'!CI70*'Pronóstico2 Público'!$CR70</f>
        <v>0</v>
      </c>
      <c r="CJ70" s="65">
        <f>'Pronóstico1 Público'!CJ70*'Pronóstico2 Público'!$CR70</f>
        <v>0</v>
      </c>
      <c r="CK70" s="65">
        <f>'Pronóstico1 Público'!CK70*'Pronóstico2 Público'!$CR70</f>
        <v>0</v>
      </c>
      <c r="CL70" s="65">
        <f>'Pronóstico1 Público'!CL70*'Pronóstico2 Público'!$CR70</f>
        <v>0</v>
      </c>
      <c r="CM70" s="65">
        <f>'Pronóstico1 Público'!CM70*'Pronóstico2 Público'!$CR70</f>
        <v>0</v>
      </c>
      <c r="CN70" s="65">
        <f>'Pronóstico1 Público'!CN70*'Pronóstico2 Público'!$CR70</f>
        <v>0</v>
      </c>
      <c r="CP70" s="71">
        <f t="shared" si="0"/>
        <v>3.13</v>
      </c>
      <c r="CR70">
        <f>'Insumo 2'!$C$5/'Pronóstico1 Público'!CP70</f>
        <v>1.5670361566083058</v>
      </c>
    </row>
    <row r="71" spans="1:96">
      <c r="A71">
        <f>'Población %'!A116</f>
        <v>2055</v>
      </c>
      <c r="B71" s="65">
        <f>'Pronóstico1 Público'!B71*'Pronóstico2 Público'!$CR71</f>
        <v>3.0649519857568288E-3</v>
      </c>
      <c r="C71" s="65">
        <f>'Pronóstico1 Público'!C71*'Pronóstico2 Público'!$CR71</f>
        <v>4.4356601908350302E-3</v>
      </c>
      <c r="D71" s="65">
        <f>'Pronóstico1 Público'!D71*'Pronóstico2 Público'!$CR71</f>
        <v>9.4515547052971688E-3</v>
      </c>
      <c r="E71" s="65">
        <f>'Pronóstico1 Público'!E71*'Pronóstico2 Público'!$CR71</f>
        <v>2.0969188452499593E-2</v>
      </c>
      <c r="F71" s="65">
        <f>'Pronóstico1 Público'!F71*'Pronóstico2 Público'!$CR71</f>
        <v>4.6905865304119408E-2</v>
      </c>
      <c r="G71" s="65">
        <f>'Pronóstico1 Público'!G71*'Pronóstico2 Público'!$CR71</f>
        <v>8.7255177772174161E-2</v>
      </c>
      <c r="H71" s="65">
        <f>'Pronóstico1 Público'!H71*'Pronóstico2 Público'!$CR71</f>
        <v>0.12521223539450541</v>
      </c>
      <c r="I71" s="65">
        <f>'Pronóstico1 Público'!I71*'Pronóstico2 Público'!$CR71</f>
        <v>0.14366642112653358</v>
      </c>
      <c r="J71" s="65">
        <f>'Pronóstico1 Público'!J71*'Pronóstico2 Público'!$CR71</f>
        <v>0.14239366870152534</v>
      </c>
      <c r="K71" s="65">
        <f>'Pronóstico1 Público'!K71*'Pronóstico2 Público'!$CR71</f>
        <v>0.14457798087150361</v>
      </c>
      <c r="L71" s="65">
        <f>'Pronóstico1 Público'!L71*'Pronóstico2 Público'!$CR71</f>
        <v>0.14743165691344581</v>
      </c>
      <c r="M71" s="65">
        <f>'Pronóstico1 Público'!M71*'Pronóstico2 Público'!$CR71</f>
        <v>0.14651517798547978</v>
      </c>
      <c r="N71" s="65">
        <f>'Pronóstico1 Público'!N71*'Pronóstico2 Público'!$CR71</f>
        <v>0.15010270446094848</v>
      </c>
      <c r="O71" s="65">
        <f>'Pronóstico1 Público'!O71*'Pronóstico2 Público'!$CR71</f>
        <v>0.16978548124630408</v>
      </c>
      <c r="P71" s="65">
        <f>'Pronóstico1 Público'!P71*'Pronóstico2 Público'!$CR71</f>
        <v>0.15310339644416585</v>
      </c>
      <c r="Q71" s="65">
        <f>'Pronóstico1 Público'!Q71*'Pronóstico2 Público'!$CR71</f>
        <v>0.17832324117984741</v>
      </c>
      <c r="R71" s="65">
        <f>'Pronóstico1 Público'!R71*'Pronóstico2 Público'!$CR71</f>
        <v>0.17044385201534626</v>
      </c>
      <c r="S71" s="65">
        <f>'Pronóstico1 Público'!S71*'Pronóstico2 Público'!$CR71</f>
        <v>0.15057466136671899</v>
      </c>
      <c r="T71" s="65">
        <f>'Pronóstico1 Público'!T71*'Pronóstico2 Público'!$CR71</f>
        <v>0.13789606774546492</v>
      </c>
      <c r="U71" s="65">
        <f>'Pronóstico1 Público'!U71*'Pronóstico2 Público'!$CR71</f>
        <v>0.13437416719889758</v>
      </c>
      <c r="V71" s="65">
        <f>'Pronóstico1 Público'!V71*'Pronóstico2 Público'!$CR71</f>
        <v>0.12498585563265012</v>
      </c>
      <c r="W71" s="65">
        <f>'Pronóstico1 Público'!W71*'Pronóstico2 Público'!$CR71</f>
        <v>0.11498146050392746</v>
      </c>
      <c r="X71" s="65">
        <f>'Pronóstico1 Público'!X71*'Pronóstico2 Público'!$CR71</f>
        <v>0.11106508015869442</v>
      </c>
      <c r="Y71" s="65">
        <f>'Pronóstico1 Público'!Y71*'Pronóstico2 Público'!$CR71</f>
        <v>7.6817344517554786E-2</v>
      </c>
      <c r="Z71" s="65">
        <f>'Pronóstico1 Público'!Z71*'Pronóstico2 Público'!$CR71</f>
        <v>5.9707546427904934E-2</v>
      </c>
      <c r="AA71" s="65">
        <f>'Pronóstico1 Público'!AA71*'Pronóstico2 Público'!$CR71</f>
        <v>5.9394368952691047E-2</v>
      </c>
      <c r="AB71" s="65">
        <f>'Pronóstico1 Público'!AB71*'Pronóstico2 Público'!$CR71</f>
        <v>6.1457150099862717E-2</v>
      </c>
      <c r="AC71" s="65">
        <f>'Pronóstico1 Público'!AC71*'Pronóstico2 Público'!$CR71</f>
        <v>3.1739522701299282E-2</v>
      </c>
      <c r="AD71" s="65">
        <f>'Pronóstico1 Público'!AD71*'Pronóstico2 Público'!$CR71</f>
        <v>4.3351410548533802E-2</v>
      </c>
      <c r="AE71" s="65">
        <f>'Pronóstico1 Público'!AE71*'Pronóstico2 Público'!$CR71</f>
        <v>2.6257935978235041E-2</v>
      </c>
      <c r="AF71" s="65">
        <f>'Pronóstico1 Público'!AF71*'Pronóstico2 Público'!$CR71</f>
        <v>2.1516747365475278E-2</v>
      </c>
      <c r="AG71" s="65">
        <f>'Pronóstico1 Público'!AG71*'Pronóstico2 Público'!$CR71</f>
        <v>1.3235147716486966E-2</v>
      </c>
      <c r="AH71" s="65">
        <f>'Pronóstico1 Público'!AH71*'Pronóstico2 Público'!$CR71</f>
        <v>1.0279198436062939E-2</v>
      </c>
      <c r="AI71" s="65">
        <f>'Pronóstico1 Público'!AI71*'Pronóstico2 Público'!$CR71</f>
        <v>1.5676093820122906E-2</v>
      </c>
      <c r="AJ71" s="65">
        <f>'Pronóstico1 Público'!AJ71*'Pronóstico2 Público'!$CR71</f>
        <v>5.9675564000372808E-3</v>
      </c>
      <c r="AK71" s="65">
        <f>'Pronóstico1 Público'!AK71*'Pronóstico2 Público'!$CR71</f>
        <v>9.1467211088974067E-3</v>
      </c>
      <c r="AL71" s="65">
        <f>'Pronóstico1 Público'!AL71*'Pronóstico2 Público'!$CR71</f>
        <v>9.5440943123461016E-3</v>
      </c>
      <c r="AM71" s="65">
        <f>'Pronóstico1 Público'!AM71*'Pronóstico2 Público'!$CR71</f>
        <v>1.050493501963241E-2</v>
      </c>
      <c r="AN71" s="65">
        <f>'Pronóstico1 Público'!AN71*'Pronóstico2 Público'!$CR71</f>
        <v>8.7738735739196598E-3</v>
      </c>
      <c r="AO71" s="65">
        <f>'Pronóstico1 Público'!AO71*'Pronóstico2 Público'!$CR71</f>
        <v>5.3594090755925174E-3</v>
      </c>
      <c r="AP71" s="65">
        <f>'Pronóstico1 Público'!AP71*'Pronóstico2 Público'!$CR71</f>
        <v>4.6314826594814435E-3</v>
      </c>
      <c r="AQ71" s="65">
        <f>'Pronóstico1 Público'!AQ71*'Pronóstico2 Público'!$CR71</f>
        <v>3.8258285758881465E-3</v>
      </c>
      <c r="AR71" s="65">
        <f>'Pronóstico1 Público'!AR71*'Pronóstico2 Público'!$CR71</f>
        <v>3.7523199499156857E-3</v>
      </c>
      <c r="AS71" s="65">
        <f>'Pronóstico1 Público'!AS71*'Pronóstico2 Público'!$CR71</f>
        <v>4.9422249962867044E-3</v>
      </c>
      <c r="AT71" s="65">
        <f>'Pronóstico1 Público'!AT71*'Pronóstico2 Público'!$CR71</f>
        <v>4.0290877318544648E-3</v>
      </c>
      <c r="AU71" s="65">
        <f>'Pronóstico1 Público'!AU71*'Pronóstico2 Público'!$CR71</f>
        <v>3.6794490442698152E-3</v>
      </c>
      <c r="AV71" s="65">
        <f>'Pronóstico1 Público'!AV71*'Pronóstico2 Público'!$CR71</f>
        <v>5.1891234216995914E-3</v>
      </c>
      <c r="AW71" s="65">
        <f>'Pronóstico1 Público'!AW71*'Pronóstico2 Público'!$CR71</f>
        <v>3.6806250636156482E-3</v>
      </c>
      <c r="AX71" s="65">
        <f>'Pronóstico1 Público'!AX71*'Pronóstico2 Público'!$CR71</f>
        <v>3.7050583070026861E-3</v>
      </c>
      <c r="AY71" s="65">
        <f>'Pronóstico1 Público'!AY71*'Pronóstico2 Público'!$CR71</f>
        <v>4.0512920059182118E-3</v>
      </c>
      <c r="AZ71" s="65">
        <f>'Pronóstico1 Público'!AZ71*'Pronóstico2 Público'!$CR71</f>
        <v>1.6607752304803787E-3</v>
      </c>
      <c r="BA71" s="65">
        <f>'Pronóstico1 Público'!BA71*'Pronóstico2 Público'!$CR71</f>
        <v>0</v>
      </c>
      <c r="BB71" s="65">
        <f>'Pronóstico1 Público'!BB71*'Pronóstico2 Público'!$CR71</f>
        <v>0</v>
      </c>
      <c r="BC71" s="65">
        <f>'Pronóstico1 Público'!BC71*'Pronóstico2 Público'!$CR71</f>
        <v>4.1017902667686204E-4</v>
      </c>
      <c r="BD71" s="65">
        <f>'Pronóstico1 Público'!BD71*'Pronóstico2 Público'!$CR71</f>
        <v>0</v>
      </c>
      <c r="BE71" s="65">
        <f>'Pronóstico1 Público'!BE71*'Pronóstico2 Público'!$CR71</f>
        <v>0</v>
      </c>
      <c r="BF71" s="65">
        <f>'Pronóstico1 Público'!BF71*'Pronóstico2 Público'!$CR71</f>
        <v>0</v>
      </c>
      <c r="BG71" s="65">
        <f>'Pronóstico1 Público'!BG71*'Pronóstico2 Público'!$CR71</f>
        <v>0</v>
      </c>
      <c r="BH71" s="65">
        <f>'Pronóstico1 Público'!BH71*'Pronóstico2 Público'!$CR71</f>
        <v>0</v>
      </c>
      <c r="BI71" s="65">
        <f>'Pronóstico1 Público'!BI71*'Pronóstico2 Público'!$CR71</f>
        <v>1.4717911390482735E-4</v>
      </c>
      <c r="BJ71" s="65">
        <f>'Pronóstico1 Público'!BJ71*'Pronóstico2 Público'!$CR71</f>
        <v>0</v>
      </c>
      <c r="BK71" s="65">
        <f>'Pronóstico1 Público'!BK71*'Pronóstico2 Público'!$CR71</f>
        <v>0</v>
      </c>
      <c r="BL71" s="65">
        <f>'Pronóstico1 Público'!BL71*'Pronóstico2 Público'!$CR71</f>
        <v>0</v>
      </c>
      <c r="BM71" s="65">
        <f>'Pronóstico1 Público'!BM71*'Pronóstico2 Público'!$CR71</f>
        <v>0</v>
      </c>
      <c r="BN71" s="65">
        <f>'Pronóstico1 Público'!BN71*'Pronóstico2 Público'!$CR71</f>
        <v>5.0811461710031792E-5</v>
      </c>
      <c r="BO71" s="65">
        <f>'Pronóstico1 Público'!BO71*'Pronóstico2 Público'!$CR71</f>
        <v>0</v>
      </c>
      <c r="BP71" s="65">
        <f>'Pronóstico1 Público'!BP71*'Pronóstico2 Público'!$CR71</f>
        <v>0</v>
      </c>
      <c r="BQ71" s="65">
        <f>'Pronóstico1 Público'!BQ71*'Pronóstico2 Público'!$CR71</f>
        <v>0</v>
      </c>
      <c r="BR71" s="65">
        <f>'Pronóstico1 Público'!BR71*'Pronóstico2 Público'!$CR71</f>
        <v>0</v>
      </c>
      <c r="BS71" s="65">
        <f>'Pronóstico1 Público'!BS71*'Pronóstico2 Público'!$CR71</f>
        <v>0</v>
      </c>
      <c r="BT71" s="65">
        <f>'Pronóstico1 Público'!BT71*'Pronóstico2 Público'!$CR71</f>
        <v>0</v>
      </c>
      <c r="BU71" s="65">
        <f>'Pronóstico1 Público'!BU71*'Pronóstico2 Público'!$CR71</f>
        <v>0</v>
      </c>
      <c r="BV71" s="65">
        <f>'Pronóstico1 Público'!BV71*'Pronóstico2 Público'!$CR71</f>
        <v>0</v>
      </c>
      <c r="BW71" s="65">
        <f>'Pronóstico1 Público'!BW71*'Pronóstico2 Público'!$CR71</f>
        <v>0</v>
      </c>
      <c r="BX71" s="65">
        <f>'Pronóstico1 Público'!BX71*'Pronóstico2 Público'!$CR71</f>
        <v>0</v>
      </c>
      <c r="BY71" s="65">
        <f>'Pronóstico1 Público'!BY71*'Pronóstico2 Público'!$CR71</f>
        <v>0</v>
      </c>
      <c r="BZ71" s="65">
        <f>'Pronóstico1 Público'!BZ71*'Pronóstico2 Público'!$CR71</f>
        <v>0</v>
      </c>
      <c r="CA71" s="65">
        <f>'Pronóstico1 Público'!CA71*'Pronóstico2 Público'!$CR71</f>
        <v>0</v>
      </c>
      <c r="CB71" s="65">
        <f>'Pronóstico1 Público'!CB71*'Pronóstico2 Público'!$CR71</f>
        <v>0</v>
      </c>
      <c r="CC71" s="65">
        <f>'Pronóstico1 Público'!CC71*'Pronóstico2 Público'!$CR71</f>
        <v>0</v>
      </c>
      <c r="CD71" s="65">
        <f>'Pronóstico1 Público'!CD71*'Pronóstico2 Público'!$CR71</f>
        <v>0</v>
      </c>
      <c r="CE71" s="65">
        <f>'Pronóstico1 Público'!CE71*'Pronóstico2 Público'!$CR71</f>
        <v>0</v>
      </c>
      <c r="CF71" s="65">
        <f>'Pronóstico1 Público'!CF71*'Pronóstico2 Público'!$CR71</f>
        <v>0</v>
      </c>
      <c r="CG71" s="65">
        <f>'Pronóstico1 Público'!CG71*'Pronóstico2 Público'!$CR71</f>
        <v>0</v>
      </c>
      <c r="CH71" s="65">
        <f>'Pronóstico1 Público'!CH71*'Pronóstico2 Público'!$CR71</f>
        <v>0</v>
      </c>
      <c r="CI71" s="65">
        <f>'Pronóstico1 Público'!CI71*'Pronóstico2 Público'!$CR71</f>
        <v>0</v>
      </c>
      <c r="CJ71" s="65">
        <f>'Pronóstico1 Público'!CJ71*'Pronóstico2 Público'!$CR71</f>
        <v>0</v>
      </c>
      <c r="CK71" s="65">
        <f>'Pronóstico1 Público'!CK71*'Pronóstico2 Público'!$CR71</f>
        <v>0</v>
      </c>
      <c r="CL71" s="65">
        <f>'Pronóstico1 Público'!CL71*'Pronóstico2 Público'!$CR71</f>
        <v>0</v>
      </c>
      <c r="CM71" s="65">
        <f>'Pronóstico1 Público'!CM71*'Pronóstico2 Público'!$CR71</f>
        <v>0</v>
      </c>
      <c r="CN71" s="65">
        <f>'Pronóstico1 Público'!CN71*'Pronóstico2 Público'!$CR71</f>
        <v>0</v>
      </c>
      <c r="CP71" s="71">
        <f t="shared" ref="CP71:CP116" si="1">SUM(B71:CN71)</f>
        <v>3.1300000000000012</v>
      </c>
      <c r="CR71">
        <f>'Insumo 2'!$C$5/'Pronóstico1 Público'!CP71</f>
        <v>1.5842297535850707</v>
      </c>
    </row>
    <row r="72" spans="1:96">
      <c r="A72">
        <f>'Población %'!A117</f>
        <v>2056</v>
      </c>
      <c r="B72" s="65">
        <f>'Pronóstico1 Público'!B72*'Pronóstico2 Público'!$CR72</f>
        <v>3.0657087882976614E-3</v>
      </c>
      <c r="C72" s="65">
        <f>'Pronóstico1 Público'!C72*'Pronóstico2 Público'!$CR72</f>
        <v>4.4391645813394824E-3</v>
      </c>
      <c r="D72" s="65">
        <f>'Pronóstico1 Público'!D72*'Pronóstico2 Público'!$CR72</f>
        <v>9.4604423251242985E-3</v>
      </c>
      <c r="E72" s="65">
        <f>'Pronóstico1 Público'!E72*'Pronóstico2 Público'!$CR72</f>
        <v>2.0991433489219457E-2</v>
      </c>
      <c r="F72" s="65">
        <f>'Pronóstico1 Público'!F72*'Pronóstico2 Público'!$CR72</f>
        <v>4.6961125424644513E-2</v>
      </c>
      <c r="G72" s="65">
        <f>'Pronóstico1 Público'!G72*'Pronóstico2 Público'!$CR72</f>
        <v>8.7365566515224785E-2</v>
      </c>
      <c r="H72" s="65">
        <f>'Pronóstico1 Público'!H72*'Pronóstico2 Público'!$CR72</f>
        <v>0.12538271449996555</v>
      </c>
      <c r="I72" s="65">
        <f>'Pronóstico1 Público'!I72*'Pronóstico2 Público'!$CR72</f>
        <v>0.14388088523169812</v>
      </c>
      <c r="J72" s="65">
        <f>'Pronóstico1 Público'!J72*'Pronóstico2 Público'!$CR72</f>
        <v>0.14259638528443633</v>
      </c>
      <c r="K72" s="65">
        <f>'Pronóstico1 Público'!K72*'Pronóstico2 Público'!$CR72</f>
        <v>0.14472869936683577</v>
      </c>
      <c r="L72" s="65">
        <f>'Pronóstico1 Público'!L72*'Pronóstico2 Público'!$CR72</f>
        <v>0.14747687169666379</v>
      </c>
      <c r="M72" s="65">
        <f>'Pronóstico1 Público'!M72*'Pronóstico2 Público'!$CR72</f>
        <v>0.14643157820116318</v>
      </c>
      <c r="N72" s="65">
        <f>'Pronóstico1 Público'!N72*'Pronóstico2 Público'!$CR72</f>
        <v>0.15004938782984759</v>
      </c>
      <c r="O72" s="65">
        <f>'Pronóstico1 Público'!O72*'Pronóstico2 Público'!$CR72</f>
        <v>0.16986191863541283</v>
      </c>
      <c r="P72" s="65">
        <f>'Pronóstico1 Público'!P72*'Pronóstico2 Público'!$CR72</f>
        <v>0.15323891841195003</v>
      </c>
      <c r="Q72" s="65">
        <f>'Pronóstico1 Público'!Q72*'Pronóstico2 Público'!$CR72</f>
        <v>0.17838951493721361</v>
      </c>
      <c r="R72" s="65">
        <f>'Pronóstico1 Público'!R72*'Pronóstico2 Público'!$CR72</f>
        <v>0.17044769800041742</v>
      </c>
      <c r="S72" s="65">
        <f>'Pronóstico1 Público'!S72*'Pronóstico2 Público'!$CR72</f>
        <v>0.15047441573388759</v>
      </c>
      <c r="T72" s="65">
        <f>'Pronóstico1 Público'!T72*'Pronóstico2 Público'!$CR72</f>
        <v>0.13769100537237011</v>
      </c>
      <c r="U72" s="65">
        <f>'Pronóstico1 Público'!U72*'Pronóstico2 Público'!$CR72</f>
        <v>0.13411051977416311</v>
      </c>
      <c r="V72" s="65">
        <f>'Pronóstico1 Público'!V72*'Pronóstico2 Público'!$CR72</f>
        <v>0.12476569489657996</v>
      </c>
      <c r="W72" s="65">
        <f>'Pronóstico1 Público'!W72*'Pronóstico2 Público'!$CR72</f>
        <v>0.1148128635187988</v>
      </c>
      <c r="X72" s="65">
        <f>'Pronóstico1 Público'!X72*'Pronóstico2 Público'!$CR72</f>
        <v>0.11082529376020729</v>
      </c>
      <c r="Y72" s="65">
        <f>'Pronóstico1 Público'!Y72*'Pronóstico2 Público'!$CR72</f>
        <v>7.6572233154054259E-2</v>
      </c>
      <c r="Z72" s="65">
        <f>'Pronóstico1 Público'!Z72*'Pronóstico2 Público'!$CR72</f>
        <v>5.9487822283531111E-2</v>
      </c>
      <c r="AA72" s="65">
        <f>'Pronóstico1 Público'!AA72*'Pronóstico2 Público'!$CR72</f>
        <v>5.9218341426042438E-2</v>
      </c>
      <c r="AB72" s="65">
        <f>'Pronóstico1 Público'!AB72*'Pronóstico2 Público'!$CR72</f>
        <v>6.1324553359886957E-2</v>
      </c>
      <c r="AC72" s="65">
        <f>'Pronóstico1 Público'!AC72*'Pronóstico2 Público'!$CR72</f>
        <v>3.1670052605926299E-2</v>
      </c>
      <c r="AD72" s="65">
        <f>'Pronóstico1 Público'!AD72*'Pronóstico2 Público'!$CR72</f>
        <v>4.3245797105878614E-2</v>
      </c>
      <c r="AE72" s="65">
        <f>'Pronóstico1 Público'!AE72*'Pronóstico2 Público'!$CR72</f>
        <v>2.6201424542735621E-2</v>
      </c>
      <c r="AF72" s="65">
        <f>'Pronóstico1 Público'!AF72*'Pronóstico2 Público'!$CR72</f>
        <v>2.1493948069418956E-2</v>
      </c>
      <c r="AG72" s="65">
        <f>'Pronóstico1 Público'!AG72*'Pronóstico2 Público'!$CR72</f>
        <v>1.3234793667939941E-2</v>
      </c>
      <c r="AH72" s="65">
        <f>'Pronóstico1 Público'!AH72*'Pronóstico2 Público'!$CR72</f>
        <v>1.0297878559669519E-2</v>
      </c>
      <c r="AI72" s="65">
        <f>'Pronóstico1 Público'!AI72*'Pronóstico2 Público'!$CR72</f>
        <v>1.5740282973831919E-2</v>
      </c>
      <c r="AJ72" s="65">
        <f>'Pronóstico1 Público'!AJ72*'Pronóstico2 Público'!$CR72</f>
        <v>6.0036080104247909E-3</v>
      </c>
      <c r="AK72" s="65">
        <f>'Pronóstico1 Público'!AK72*'Pronóstico2 Público'!$CR72</f>
        <v>9.2066661401736024E-3</v>
      </c>
      <c r="AL72" s="65">
        <f>'Pronóstico1 Público'!AL72*'Pronóstico2 Público'!$CR72</f>
        <v>9.6077317451067103E-3</v>
      </c>
      <c r="AM72" s="65">
        <f>'Pronóstico1 Público'!AM72*'Pronóstico2 Público'!$CR72</f>
        <v>1.0612701514667798E-2</v>
      </c>
      <c r="AN72" s="65">
        <f>'Pronóstico1 Público'!AN72*'Pronóstico2 Público'!$CR72</f>
        <v>8.9083189224434256E-3</v>
      </c>
      <c r="AO72" s="65">
        <f>'Pronóstico1 Público'!AO72*'Pronóstico2 Público'!$CR72</f>
        <v>5.4590063533848194E-3</v>
      </c>
      <c r="AP72" s="65">
        <f>'Pronóstico1 Público'!AP72*'Pronóstico2 Público'!$CR72</f>
        <v>4.7171902227237444E-3</v>
      </c>
      <c r="AQ72" s="65">
        <f>'Pronóstico1 Público'!AQ72*'Pronóstico2 Público'!$CR72</f>
        <v>3.8986872280937124E-3</v>
      </c>
      <c r="AR72" s="65">
        <f>'Pronóstico1 Público'!AR72*'Pronóstico2 Público'!$CR72</f>
        <v>3.8156945404666451E-3</v>
      </c>
      <c r="AS72" s="65">
        <f>'Pronóstico1 Público'!AS72*'Pronóstico2 Público'!$CR72</f>
        <v>5.0063005320064692E-3</v>
      </c>
      <c r="AT72" s="65">
        <f>'Pronóstico1 Público'!AT72*'Pronóstico2 Público'!$CR72</f>
        <v>4.0698161655464103E-3</v>
      </c>
      <c r="AU72" s="65">
        <f>'Pronóstico1 Público'!AU72*'Pronóstico2 Público'!$CR72</f>
        <v>3.7149305421025013E-3</v>
      </c>
      <c r="AV72" s="65">
        <f>'Pronóstico1 Público'!AV72*'Pronóstico2 Público'!$CR72</f>
        <v>5.2314403224663136E-3</v>
      </c>
      <c r="AW72" s="65">
        <f>'Pronóstico1 Público'!AW72*'Pronóstico2 Público'!$CR72</f>
        <v>3.7102740345843392E-3</v>
      </c>
      <c r="AX72" s="65">
        <f>'Pronóstico1 Público'!AX72*'Pronóstico2 Público'!$CR72</f>
        <v>3.7373452302815182E-3</v>
      </c>
      <c r="AY72" s="65">
        <f>'Pronóstico1 Público'!AY72*'Pronóstico2 Público'!$CR72</f>
        <v>4.0841764061351508E-3</v>
      </c>
      <c r="AZ72" s="65">
        <f>'Pronóstico1 Público'!AZ72*'Pronóstico2 Público'!$CR72</f>
        <v>1.6737269700642203E-3</v>
      </c>
      <c r="BA72" s="65">
        <f>'Pronóstico1 Público'!BA72*'Pronóstico2 Público'!$CR72</f>
        <v>0</v>
      </c>
      <c r="BB72" s="65">
        <f>'Pronóstico1 Público'!BB72*'Pronóstico2 Público'!$CR72</f>
        <v>0</v>
      </c>
      <c r="BC72" s="65">
        <f>'Pronóstico1 Público'!BC72*'Pronóstico2 Público'!$CR72</f>
        <v>4.0292414153077574E-4</v>
      </c>
      <c r="BD72" s="65">
        <f>'Pronóstico1 Público'!BD72*'Pronóstico2 Público'!$CR72</f>
        <v>0</v>
      </c>
      <c r="BE72" s="65">
        <f>'Pronóstico1 Público'!BE72*'Pronóstico2 Público'!$CR72</f>
        <v>0</v>
      </c>
      <c r="BF72" s="65">
        <f>'Pronóstico1 Público'!BF72*'Pronóstico2 Público'!$CR72</f>
        <v>0</v>
      </c>
      <c r="BG72" s="65">
        <f>'Pronóstico1 Público'!BG72*'Pronóstico2 Público'!$CR72</f>
        <v>0</v>
      </c>
      <c r="BH72" s="65">
        <f>'Pronóstico1 Público'!BH72*'Pronóstico2 Público'!$CR72</f>
        <v>0</v>
      </c>
      <c r="BI72" s="65">
        <f>'Pronóstico1 Público'!BI72*'Pronóstico2 Público'!$CR72</f>
        <v>1.5096063602364717E-4</v>
      </c>
      <c r="BJ72" s="65">
        <f>'Pronóstico1 Público'!BJ72*'Pronóstico2 Público'!$CR72</f>
        <v>0</v>
      </c>
      <c r="BK72" s="65">
        <f>'Pronóstico1 Público'!BK72*'Pronóstico2 Público'!$CR72</f>
        <v>0</v>
      </c>
      <c r="BL72" s="65">
        <f>'Pronóstico1 Público'!BL72*'Pronóstico2 Público'!$CR72</f>
        <v>0</v>
      </c>
      <c r="BM72" s="65">
        <f>'Pronóstico1 Público'!BM72*'Pronóstico2 Público'!$CR72</f>
        <v>0</v>
      </c>
      <c r="BN72" s="65">
        <f>'Pronóstico1 Público'!BN72*'Pronóstico2 Público'!$CR72</f>
        <v>5.3566317395856669E-5</v>
      </c>
      <c r="BO72" s="65">
        <f>'Pronóstico1 Público'!BO72*'Pronóstico2 Público'!$CR72</f>
        <v>0</v>
      </c>
      <c r="BP72" s="65">
        <f>'Pronóstico1 Público'!BP72*'Pronóstico2 Público'!$CR72</f>
        <v>0</v>
      </c>
      <c r="BQ72" s="65">
        <f>'Pronóstico1 Público'!BQ72*'Pronóstico2 Público'!$CR72</f>
        <v>0</v>
      </c>
      <c r="BR72" s="65">
        <f>'Pronóstico1 Público'!BR72*'Pronóstico2 Público'!$CR72</f>
        <v>0</v>
      </c>
      <c r="BS72" s="65">
        <f>'Pronóstico1 Público'!BS72*'Pronóstico2 Público'!$CR72</f>
        <v>0</v>
      </c>
      <c r="BT72" s="65">
        <f>'Pronóstico1 Público'!BT72*'Pronóstico2 Público'!$CR72</f>
        <v>0</v>
      </c>
      <c r="BU72" s="65">
        <f>'Pronóstico1 Público'!BU72*'Pronóstico2 Público'!$CR72</f>
        <v>0</v>
      </c>
      <c r="BV72" s="65">
        <f>'Pronóstico1 Público'!BV72*'Pronóstico2 Público'!$CR72</f>
        <v>0</v>
      </c>
      <c r="BW72" s="65">
        <f>'Pronóstico1 Público'!BW72*'Pronóstico2 Público'!$CR72</f>
        <v>0</v>
      </c>
      <c r="BX72" s="65">
        <f>'Pronóstico1 Público'!BX72*'Pronóstico2 Público'!$CR72</f>
        <v>0</v>
      </c>
      <c r="BY72" s="65">
        <f>'Pronóstico1 Público'!BY72*'Pronóstico2 Público'!$CR72</f>
        <v>0</v>
      </c>
      <c r="BZ72" s="65">
        <f>'Pronóstico1 Público'!BZ72*'Pronóstico2 Público'!$CR72</f>
        <v>0</v>
      </c>
      <c r="CA72" s="65">
        <f>'Pronóstico1 Público'!CA72*'Pronóstico2 Público'!$CR72</f>
        <v>0</v>
      </c>
      <c r="CB72" s="65">
        <f>'Pronóstico1 Público'!CB72*'Pronóstico2 Público'!$CR72</f>
        <v>0</v>
      </c>
      <c r="CC72" s="65">
        <f>'Pronóstico1 Público'!CC72*'Pronóstico2 Público'!$CR72</f>
        <v>0</v>
      </c>
      <c r="CD72" s="65">
        <f>'Pronóstico1 Público'!CD72*'Pronóstico2 Público'!$CR72</f>
        <v>0</v>
      </c>
      <c r="CE72" s="65">
        <f>'Pronóstico1 Público'!CE72*'Pronóstico2 Público'!$CR72</f>
        <v>0</v>
      </c>
      <c r="CF72" s="65">
        <f>'Pronóstico1 Público'!CF72*'Pronóstico2 Público'!$CR72</f>
        <v>0</v>
      </c>
      <c r="CG72" s="65">
        <f>'Pronóstico1 Público'!CG72*'Pronóstico2 Público'!$CR72</f>
        <v>0</v>
      </c>
      <c r="CH72" s="65">
        <f>'Pronóstico1 Público'!CH72*'Pronóstico2 Público'!$CR72</f>
        <v>0</v>
      </c>
      <c r="CI72" s="65">
        <f>'Pronóstico1 Público'!CI72*'Pronóstico2 Público'!$CR72</f>
        <v>0</v>
      </c>
      <c r="CJ72" s="65">
        <f>'Pronóstico1 Público'!CJ72*'Pronóstico2 Público'!$CR72</f>
        <v>0</v>
      </c>
      <c r="CK72" s="65">
        <f>'Pronóstico1 Público'!CK72*'Pronóstico2 Público'!$CR72</f>
        <v>0</v>
      </c>
      <c r="CL72" s="65">
        <f>'Pronóstico1 Público'!CL72*'Pronóstico2 Público'!$CR72</f>
        <v>0</v>
      </c>
      <c r="CM72" s="65">
        <f>'Pronóstico1 Público'!CM72*'Pronóstico2 Público'!$CR72</f>
        <v>0</v>
      </c>
      <c r="CN72" s="65">
        <f>'Pronóstico1 Público'!CN72*'Pronóstico2 Público'!$CR72</f>
        <v>0</v>
      </c>
      <c r="CP72" s="71">
        <f t="shared" si="1"/>
        <v>3.1299999999999994</v>
      </c>
      <c r="CR72">
        <f>'Insumo 2'!$C$5/'Pronóstico1 Público'!CP72</f>
        <v>1.6022868682429285</v>
      </c>
    </row>
    <row r="73" spans="1:96">
      <c r="A73">
        <f>'Población %'!A118</f>
        <v>2057</v>
      </c>
      <c r="B73" s="65">
        <f>'Pronóstico1 Público'!B73*'Pronóstico2 Público'!$CR73</f>
        <v>3.0646215994055157E-3</v>
      </c>
      <c r="C73" s="65">
        <f>'Pronóstico1 Público'!C73*'Pronóstico2 Público'!$CR73</f>
        <v>4.4373396625068118E-3</v>
      </c>
      <c r="D73" s="65">
        <f>'Pronóstico1 Público'!D73*'Pronóstico2 Público'!$CR73</f>
        <v>9.4637222494491843E-3</v>
      </c>
      <c r="E73" s="65">
        <f>'Pronóstico1 Público'!E73*'Pronóstico2 Público'!$CR73</f>
        <v>2.1003361000972238E-2</v>
      </c>
      <c r="F73" s="65">
        <f>'Pronóstico1 Público'!F73*'Pronóstico2 Público'!$CR73</f>
        <v>4.6997328286965699E-2</v>
      </c>
      <c r="G73" s="65">
        <f>'Pronóstico1 Público'!G73*'Pronóstico2 Público'!$CR73</f>
        <v>8.745013813073349E-2</v>
      </c>
      <c r="H73" s="65">
        <f>'Pronóstico1 Público'!H73*'Pronóstico2 Público'!$CR73</f>
        <v>0.12552139116168759</v>
      </c>
      <c r="I73" s="65">
        <f>'Pronóstico1 Público'!I73*'Pronóstico2 Público'!$CR73</f>
        <v>0.14405158590934178</v>
      </c>
      <c r="J73" s="65">
        <f>'Pronóstico1 Público'!J73*'Pronóstico2 Público'!$CR73</f>
        <v>0.14282465963469168</v>
      </c>
      <c r="K73" s="65">
        <f>'Pronóstico1 Público'!K73*'Pronóstico2 Público'!$CR73</f>
        <v>0.14500135893442676</v>
      </c>
      <c r="L73" s="65">
        <f>'Pronóstico1 Público'!L73*'Pronóstico2 Público'!$CR73</f>
        <v>0.14772807199527999</v>
      </c>
      <c r="M73" s="65">
        <f>'Pronóstico1 Público'!M73*'Pronóstico2 Público'!$CR73</f>
        <v>0.1465623145223392</v>
      </c>
      <c r="N73" s="65">
        <f>'Pronóstico1 Público'!N73*'Pronóstico2 Público'!$CR73</f>
        <v>0.15004981756580751</v>
      </c>
      <c r="O73" s="65">
        <f>'Pronóstico1 Público'!O73*'Pronóstico2 Público'!$CR73</f>
        <v>0.16987482687638847</v>
      </c>
      <c r="P73" s="65">
        <f>'Pronóstico1 Público'!P73*'Pronóstico2 Público'!$CR73</f>
        <v>0.1533422119738978</v>
      </c>
      <c r="Q73" s="65">
        <f>'Pronóstico1 Público'!Q73*'Pronóstico2 Público'!$CR73</f>
        <v>0.17855299307661171</v>
      </c>
      <c r="R73" s="65">
        <f>'Pronóstico1 Público'!R73*'Pronóstico2 Público'!$CR73</f>
        <v>0.1705100948997223</v>
      </c>
      <c r="S73" s="65">
        <f>'Pronóstico1 Público'!S73*'Pronóstico2 Público'!$CR73</f>
        <v>0.15046981789055902</v>
      </c>
      <c r="T73" s="65">
        <f>'Pronóstico1 Público'!T73*'Pronóstico2 Público'!$CR73</f>
        <v>0.13756808966299489</v>
      </c>
      <c r="U73" s="65">
        <f>'Pronóstico1 Público'!U73*'Pronóstico2 Público'!$CR73</f>
        <v>0.13385109826230374</v>
      </c>
      <c r="V73" s="65">
        <f>'Pronóstico1 Público'!V73*'Pronóstico2 Público'!$CR73</f>
        <v>0.12444177225759312</v>
      </c>
      <c r="W73" s="65">
        <f>'Pronóstico1 Público'!W73*'Pronóstico2 Público'!$CR73</f>
        <v>0.11453297524934997</v>
      </c>
      <c r="X73" s="65">
        <f>'Pronóstico1 Público'!X73*'Pronóstico2 Público'!$CR73</f>
        <v>0.11058072974112546</v>
      </c>
      <c r="Y73" s="65">
        <f>'Pronóstico1 Público'!Y73*'Pronóstico2 Público'!$CR73</f>
        <v>7.6345647417932649E-2</v>
      </c>
      <c r="Z73" s="65">
        <f>'Pronóstico1 Público'!Z73*'Pronóstico2 Público'!$CR73</f>
        <v>5.9249027523040343E-2</v>
      </c>
      <c r="AA73" s="65">
        <f>'Pronóstico1 Público'!AA73*'Pronóstico2 Público'!$CR73</f>
        <v>5.8949998649616031E-2</v>
      </c>
      <c r="AB73" s="65">
        <f>'Pronóstico1 Público'!AB73*'Pronóstico2 Público'!$CR73</f>
        <v>6.1088812790632177E-2</v>
      </c>
      <c r="AC73" s="65">
        <f>'Pronóstico1 Público'!AC73*'Pronóstico2 Público'!$CR73</f>
        <v>3.1573682973745527E-2</v>
      </c>
      <c r="AD73" s="65">
        <f>'Pronóstico1 Público'!AD73*'Pronóstico2 Público'!$CR73</f>
        <v>4.3113886658476756E-2</v>
      </c>
      <c r="AE73" s="65">
        <f>'Pronóstico1 Público'!AE73*'Pronóstico2 Público'!$CR73</f>
        <v>2.6116500347985839E-2</v>
      </c>
      <c r="AF73" s="65">
        <f>'Pronóstico1 Público'!AF73*'Pronóstico2 Público'!$CR73</f>
        <v>2.143163806222188E-2</v>
      </c>
      <c r="AG73" s="65">
        <f>'Pronóstico1 Público'!AG73*'Pronóstico2 Público'!$CR73</f>
        <v>1.3211098128888781E-2</v>
      </c>
      <c r="AH73" s="65">
        <f>'Pronóstico1 Público'!AH73*'Pronóstico2 Público'!$CR73</f>
        <v>1.0290224132788394E-2</v>
      </c>
      <c r="AI73" s="65">
        <f>'Pronóstico1 Público'!AI73*'Pronóstico2 Público'!$CR73</f>
        <v>1.5758915722442063E-2</v>
      </c>
      <c r="AJ73" s="65">
        <f>'Pronóstico1 Público'!AJ73*'Pronóstico2 Público'!$CR73</f>
        <v>6.025075494587159E-3</v>
      </c>
      <c r="AK73" s="65">
        <f>'Pronóstico1 Público'!AK73*'Pronóstico2 Público'!$CR73</f>
        <v>9.2583199388418212E-3</v>
      </c>
      <c r="AL73" s="65">
        <f>'Pronóstico1 Público'!AL73*'Pronóstico2 Público'!$CR73</f>
        <v>9.666802299696407E-3</v>
      </c>
      <c r="AM73" s="65">
        <f>'Pronóstico1 Público'!AM73*'Pronóstico2 Público'!$CR73</f>
        <v>1.0679407220539967E-2</v>
      </c>
      <c r="AN73" s="65">
        <f>'Pronóstico1 Público'!AN73*'Pronóstico2 Público'!$CR73</f>
        <v>8.9964482732692828E-3</v>
      </c>
      <c r="AO73" s="65">
        <f>'Pronóstico1 Público'!AO73*'Pronóstico2 Público'!$CR73</f>
        <v>5.5406014951155727E-3</v>
      </c>
      <c r="AP73" s="65">
        <f>'Pronóstico1 Público'!AP73*'Pronóstico2 Público'!$CR73</f>
        <v>4.8030337364190013E-3</v>
      </c>
      <c r="AQ73" s="65">
        <f>'Pronóstico1 Público'!AQ73*'Pronóstico2 Público'!$CR73</f>
        <v>3.9695000551218714E-3</v>
      </c>
      <c r="AR73" s="65">
        <f>'Pronóstico1 Público'!AR73*'Pronóstico2 Público'!$CR73</f>
        <v>3.8871468557992606E-3</v>
      </c>
      <c r="AS73" s="65">
        <f>'Pronóstico1 Público'!AS73*'Pronóstico2 Público'!$CR73</f>
        <v>5.0890933502816026E-3</v>
      </c>
      <c r="AT73" s="65">
        <f>'Pronóstico1 Público'!AT73*'Pronóstico2 Público'!$CR73</f>
        <v>4.1211689607483981E-3</v>
      </c>
      <c r="AU73" s="65">
        <f>'Pronóstico1 Público'!AU73*'Pronóstico2 Público'!$CR73</f>
        <v>3.7511886764992723E-3</v>
      </c>
      <c r="AV73" s="65">
        <f>'Pronóstico1 Público'!AV73*'Pronóstico2 Público'!$CR73</f>
        <v>5.2800535168527106E-3</v>
      </c>
      <c r="AW73" s="65">
        <f>'Pronóstico1 Público'!AW73*'Pronóstico2 Público'!$CR73</f>
        <v>3.7393335008044449E-3</v>
      </c>
      <c r="AX73" s="65">
        <f>'Pronóstico1 Público'!AX73*'Pronóstico2 Público'!$CR73</f>
        <v>3.7663288901966388E-3</v>
      </c>
      <c r="AY73" s="65">
        <f>'Pronóstico1 Público'!AY73*'Pronóstico2 Público'!$CR73</f>
        <v>4.1186935396200193E-3</v>
      </c>
      <c r="AZ73" s="65">
        <f>'Pronóstico1 Público'!AZ73*'Pronóstico2 Público'!$CR73</f>
        <v>1.6869058353838004E-3</v>
      </c>
      <c r="BA73" s="65">
        <f>'Pronóstico1 Público'!BA73*'Pronóstico2 Público'!$CR73</f>
        <v>0</v>
      </c>
      <c r="BB73" s="65">
        <f>'Pronóstico1 Público'!BB73*'Pronóstico2 Público'!$CR73</f>
        <v>0</v>
      </c>
      <c r="BC73" s="65">
        <f>'Pronóstico1 Público'!BC73*'Pronóstico2 Público'!$CR73</f>
        <v>4.0239229202045421E-4</v>
      </c>
      <c r="BD73" s="65">
        <f>'Pronóstico1 Público'!BD73*'Pronóstico2 Público'!$CR73</f>
        <v>0</v>
      </c>
      <c r="BE73" s="65">
        <f>'Pronóstico1 Público'!BE73*'Pronóstico2 Público'!$CR73</f>
        <v>0</v>
      </c>
      <c r="BF73" s="65">
        <f>'Pronóstico1 Público'!BF73*'Pronóstico2 Público'!$CR73</f>
        <v>0</v>
      </c>
      <c r="BG73" s="65">
        <f>'Pronóstico1 Público'!BG73*'Pronóstico2 Público'!$CR73</f>
        <v>0</v>
      </c>
      <c r="BH73" s="65">
        <f>'Pronóstico1 Público'!BH73*'Pronóstico2 Público'!$CR73</f>
        <v>0</v>
      </c>
      <c r="BI73" s="65">
        <f>'Pronóstico1 Público'!BI73*'Pronóstico2 Público'!$CR73</f>
        <v>1.5271228872273414E-4</v>
      </c>
      <c r="BJ73" s="65">
        <f>'Pronóstico1 Público'!BJ73*'Pronóstico2 Público'!$CR73</f>
        <v>0</v>
      </c>
      <c r="BK73" s="65">
        <f>'Pronóstico1 Público'!BK73*'Pronóstico2 Público'!$CR73</f>
        <v>0</v>
      </c>
      <c r="BL73" s="65">
        <f>'Pronóstico1 Público'!BL73*'Pronóstico2 Público'!$CR73</f>
        <v>0</v>
      </c>
      <c r="BM73" s="65">
        <f>'Pronóstico1 Público'!BM73*'Pronóstico2 Público'!$CR73</f>
        <v>0</v>
      </c>
      <c r="BN73" s="65">
        <f>'Pronóstico1 Público'!BN73*'Pronóstico2 Público'!$CR73</f>
        <v>5.6040827555012322E-5</v>
      </c>
      <c r="BO73" s="65">
        <f>'Pronóstico1 Público'!BO73*'Pronóstico2 Público'!$CR73</f>
        <v>0</v>
      </c>
      <c r="BP73" s="65">
        <f>'Pronóstico1 Público'!BP73*'Pronóstico2 Público'!$CR73</f>
        <v>0</v>
      </c>
      <c r="BQ73" s="65">
        <f>'Pronóstico1 Público'!BQ73*'Pronóstico2 Público'!$CR73</f>
        <v>0</v>
      </c>
      <c r="BR73" s="65">
        <f>'Pronóstico1 Público'!BR73*'Pronóstico2 Público'!$CR73</f>
        <v>0</v>
      </c>
      <c r="BS73" s="65">
        <f>'Pronóstico1 Público'!BS73*'Pronóstico2 Público'!$CR73</f>
        <v>0</v>
      </c>
      <c r="BT73" s="65">
        <f>'Pronóstico1 Público'!BT73*'Pronóstico2 Público'!$CR73</f>
        <v>0</v>
      </c>
      <c r="BU73" s="65">
        <f>'Pronóstico1 Público'!BU73*'Pronóstico2 Público'!$CR73</f>
        <v>0</v>
      </c>
      <c r="BV73" s="65">
        <f>'Pronóstico1 Público'!BV73*'Pronóstico2 Público'!$CR73</f>
        <v>0</v>
      </c>
      <c r="BW73" s="65">
        <f>'Pronóstico1 Público'!BW73*'Pronóstico2 Público'!$CR73</f>
        <v>0</v>
      </c>
      <c r="BX73" s="65">
        <f>'Pronóstico1 Público'!BX73*'Pronóstico2 Público'!$CR73</f>
        <v>0</v>
      </c>
      <c r="BY73" s="65">
        <f>'Pronóstico1 Público'!BY73*'Pronóstico2 Público'!$CR73</f>
        <v>0</v>
      </c>
      <c r="BZ73" s="65">
        <f>'Pronóstico1 Público'!BZ73*'Pronóstico2 Público'!$CR73</f>
        <v>0</v>
      </c>
      <c r="CA73" s="65">
        <f>'Pronóstico1 Público'!CA73*'Pronóstico2 Público'!$CR73</f>
        <v>0</v>
      </c>
      <c r="CB73" s="65">
        <f>'Pronóstico1 Público'!CB73*'Pronóstico2 Público'!$CR73</f>
        <v>0</v>
      </c>
      <c r="CC73" s="65">
        <f>'Pronóstico1 Público'!CC73*'Pronóstico2 Público'!$CR73</f>
        <v>0</v>
      </c>
      <c r="CD73" s="65">
        <f>'Pronóstico1 Público'!CD73*'Pronóstico2 Público'!$CR73</f>
        <v>0</v>
      </c>
      <c r="CE73" s="65">
        <f>'Pronóstico1 Público'!CE73*'Pronóstico2 Público'!$CR73</f>
        <v>0</v>
      </c>
      <c r="CF73" s="65">
        <f>'Pronóstico1 Público'!CF73*'Pronóstico2 Público'!$CR73</f>
        <v>0</v>
      </c>
      <c r="CG73" s="65">
        <f>'Pronóstico1 Público'!CG73*'Pronóstico2 Público'!$CR73</f>
        <v>0</v>
      </c>
      <c r="CH73" s="65">
        <f>'Pronóstico1 Público'!CH73*'Pronóstico2 Público'!$CR73</f>
        <v>0</v>
      </c>
      <c r="CI73" s="65">
        <f>'Pronóstico1 Público'!CI73*'Pronóstico2 Público'!$CR73</f>
        <v>0</v>
      </c>
      <c r="CJ73" s="65">
        <f>'Pronóstico1 Público'!CJ73*'Pronóstico2 Público'!$CR73</f>
        <v>0</v>
      </c>
      <c r="CK73" s="65">
        <f>'Pronóstico1 Público'!CK73*'Pronóstico2 Público'!$CR73</f>
        <v>0</v>
      </c>
      <c r="CL73" s="65">
        <f>'Pronóstico1 Público'!CL73*'Pronóstico2 Público'!$CR73</f>
        <v>0</v>
      </c>
      <c r="CM73" s="65">
        <f>'Pronóstico1 Público'!CM73*'Pronóstico2 Público'!$CR73</f>
        <v>0</v>
      </c>
      <c r="CN73" s="65">
        <f>'Pronóstico1 Público'!CN73*'Pronóstico2 Público'!$CR73</f>
        <v>0</v>
      </c>
      <c r="CP73" s="71">
        <f t="shared" si="1"/>
        <v>3.1299999999999981</v>
      </c>
      <c r="CR73">
        <f>'Insumo 2'!$C$5/'Pronóstico1 Público'!CP73</f>
        <v>1.6197815167538034</v>
      </c>
    </row>
    <row r="74" spans="1:96">
      <c r="A74">
        <f>'Población %'!A119</f>
        <v>2058</v>
      </c>
      <c r="B74" s="65">
        <f>'Pronóstico1 Público'!B74*'Pronóstico2 Público'!$CR74</f>
        <v>3.06161149521335E-3</v>
      </c>
      <c r="C74" s="65">
        <f>'Pronóstico1 Público'!C74*'Pronóstico2 Público'!$CR74</f>
        <v>4.4338650780626375E-3</v>
      </c>
      <c r="D74" s="65">
        <f>'Pronóstico1 Público'!D74*'Pronóstico2 Público'!$CR74</f>
        <v>9.455034402153532E-3</v>
      </c>
      <c r="E74" s="65">
        <f>'Pronóstico1 Público'!E74*'Pronóstico2 Público'!$CR74</f>
        <v>2.1000120609787756E-2</v>
      </c>
      <c r="F74" s="65">
        <f>'Pronóstico1 Público'!F74*'Pronóstico2 Público'!$CR74</f>
        <v>4.700451451318359E-2</v>
      </c>
      <c r="G74" s="65">
        <f>'Pronóstico1 Público'!G74*'Pronóstico2 Público'!$CR74</f>
        <v>8.7489698653664585E-2</v>
      </c>
      <c r="H74" s="65">
        <f>'Pronóstico1 Público'!H74*'Pronóstico2 Público'!$CR74</f>
        <v>0.12561132024296257</v>
      </c>
      <c r="I74" s="65">
        <f>'Pronóstico1 Público'!I74*'Pronóstico2 Público'!$CR74</f>
        <v>0.1441820782944184</v>
      </c>
      <c r="J74" s="65">
        <f>'Pronóstico1 Público'!J74*'Pronóstico2 Público'!$CR74</f>
        <v>0.14296707284321367</v>
      </c>
      <c r="K74" s="65">
        <f>'Pronóstico1 Público'!K74*'Pronóstico2 Público'!$CR74</f>
        <v>0.14523980300566602</v>
      </c>
      <c r="L74" s="65">
        <f>'Pronóstico1 Público'!L74*'Pronóstico2 Público'!$CR74</f>
        <v>0.14806739137394595</v>
      </c>
      <c r="M74" s="65">
        <f>'Pronóstico1 Público'!M74*'Pronóstico2 Público'!$CR74</f>
        <v>0.14690433814683226</v>
      </c>
      <c r="N74" s="65">
        <f>'Pronóstico1 Público'!N74*'Pronóstico2 Público'!$CR74</f>
        <v>0.15027113962002198</v>
      </c>
      <c r="O74" s="65">
        <f>'Pronóstico1 Público'!O74*'Pronóstico2 Público'!$CR74</f>
        <v>0.16997228406513498</v>
      </c>
      <c r="P74" s="65">
        <f>'Pronóstico1 Público'!P74*'Pronóstico2 Público'!$CR74</f>
        <v>0.15341945125783105</v>
      </c>
      <c r="Q74" s="65">
        <f>'Pronóstico1 Público'!Q74*'Pronóstico2 Público'!$CR74</f>
        <v>0.1787031179649661</v>
      </c>
      <c r="R74" s="65">
        <f>'Pronóstico1 Público'!R74*'Pronóstico2 Público'!$CR74</f>
        <v>0.17066569448330637</v>
      </c>
      <c r="S74" s="65">
        <f>'Pronóstico1 Público'!S74*'Pronóstico2 Público'!$CR74</f>
        <v>0.15052059684203384</v>
      </c>
      <c r="T74" s="65">
        <f>'Pronóstico1 Público'!T74*'Pronóstico2 Público'!$CR74</f>
        <v>0.13755329971417327</v>
      </c>
      <c r="U74" s="65">
        <f>'Pronóstico1 Público'!U74*'Pronóstico2 Público'!$CR74</f>
        <v>0.1336959162826773</v>
      </c>
      <c r="V74" s="65">
        <f>'Pronóstico1 Público'!V74*'Pronóstico2 Público'!$CR74</f>
        <v>0.12413674522312544</v>
      </c>
      <c r="W74" s="65">
        <f>'Pronóstico1 Público'!W74*'Pronóstico2 Público'!$CR74</f>
        <v>0.1141574600308766</v>
      </c>
      <c r="X74" s="65">
        <f>'Pronóstico1 Público'!X74*'Pronóstico2 Público'!$CR74</f>
        <v>0.11023236320553184</v>
      </c>
      <c r="Y74" s="65">
        <f>'Pronóstico1 Público'!Y74*'Pronóstico2 Público'!$CR74</f>
        <v>7.6119647951664149E-2</v>
      </c>
      <c r="Z74" s="65">
        <f>'Pronóstico1 Público'!Z74*'Pronóstico2 Público'!$CR74</f>
        <v>5.9024792018305704E-2</v>
      </c>
      <c r="AA74" s="65">
        <f>'Pronóstico1 Público'!AA74*'Pronóstico2 Público'!$CR74</f>
        <v>5.8660473183212922E-2</v>
      </c>
      <c r="AB74" s="65">
        <f>'Pronóstico1 Público'!AB74*'Pronóstico2 Público'!$CR74</f>
        <v>6.0755490286034407E-2</v>
      </c>
      <c r="AC74" s="65">
        <f>'Pronóstico1 Público'!AC74*'Pronóstico2 Público'!$CR74</f>
        <v>3.1422580233117815E-2</v>
      </c>
      <c r="AD74" s="65">
        <f>'Pronóstico1 Público'!AD74*'Pronóstico2 Público'!$CR74</f>
        <v>4.294243962913423E-2</v>
      </c>
      <c r="AE74" s="65">
        <f>'Pronóstico1 Público'!AE74*'Pronóstico2 Público'!$CR74</f>
        <v>2.6013416212008072E-2</v>
      </c>
      <c r="AF74" s="65">
        <f>'Pronóstico1 Público'!AF74*'Pronóstico2 Público'!$CR74</f>
        <v>2.1343695786318916E-2</v>
      </c>
      <c r="AG74" s="65">
        <f>'Pronóstico1 Público'!AG74*'Pronóstico2 Público'!$CR74</f>
        <v>1.3161896977913324E-2</v>
      </c>
      <c r="AH74" s="65">
        <f>'Pronóstico1 Público'!AH74*'Pronóstico2 Público'!$CR74</f>
        <v>1.0263600738577846E-2</v>
      </c>
      <c r="AI74" s="65">
        <f>'Pronóstico1 Público'!AI74*'Pronóstico2 Público'!$CR74</f>
        <v>1.5734887173805862E-2</v>
      </c>
      <c r="AJ74" s="65">
        <f>'Pronóstico1 Público'!AJ74*'Pronóstico2 Público'!$CR74</f>
        <v>6.0280750473065111E-3</v>
      </c>
      <c r="AK74" s="65">
        <f>'Pronóstico1 Público'!AK74*'Pronóstico2 Público'!$CR74</f>
        <v>9.2863564337124765E-3</v>
      </c>
      <c r="AL74" s="65">
        <f>'Pronóstico1 Público'!AL74*'Pronóstico2 Público'!$CR74</f>
        <v>9.7165008918115806E-3</v>
      </c>
      <c r="AM74" s="65">
        <f>'Pronóstico1 Público'!AM74*'Pronóstico2 Público'!$CR74</f>
        <v>1.0740210757490272E-2</v>
      </c>
      <c r="AN74" s="65">
        <f>'Pronóstico1 Público'!AN74*'Pronóstico2 Público'!$CR74</f>
        <v>9.0491153862111446E-3</v>
      </c>
      <c r="AO74" s="65">
        <f>'Pronóstico1 Público'!AO74*'Pronóstico2 Público'!$CR74</f>
        <v>5.5931189202875868E-3</v>
      </c>
      <c r="AP74" s="65">
        <f>'Pronóstico1 Público'!AP74*'Pronóstico2 Público'!$CR74</f>
        <v>4.8727827896115029E-3</v>
      </c>
      <c r="AQ74" s="65">
        <f>'Pronóstico1 Público'!AQ74*'Pronóstico2 Público'!$CR74</f>
        <v>4.0400131002425845E-3</v>
      </c>
      <c r="AR74" s="65">
        <f>'Pronóstico1 Público'!AR74*'Pronóstico2 Público'!$CR74</f>
        <v>3.9561421668253575E-3</v>
      </c>
      <c r="AS74" s="65">
        <f>'Pronóstico1 Público'!AS74*'Pronóstico2 Público'!$CR74</f>
        <v>5.1825253874922478E-3</v>
      </c>
      <c r="AT74" s="65">
        <f>'Pronóstico1 Público'!AT74*'Pronóstico2 Público'!$CR74</f>
        <v>4.1878142709774772E-3</v>
      </c>
      <c r="AU74" s="65">
        <f>'Pronóstico1 Público'!AU74*'Pronóstico2 Público'!$CR74</f>
        <v>3.7970327722218647E-3</v>
      </c>
      <c r="AV74" s="65">
        <f>'Pronóstico1 Público'!AV74*'Pronóstico2 Público'!$CR74</f>
        <v>5.3295446971560129E-3</v>
      </c>
      <c r="AW74" s="65">
        <f>'Pronóstico1 Público'!AW74*'Pronóstico2 Público'!$CR74</f>
        <v>3.7726695779341539E-3</v>
      </c>
      <c r="AX74" s="65">
        <f>'Pronóstico1 Público'!AX74*'Pronóstico2 Público'!$CR74</f>
        <v>3.7944672950214727E-3</v>
      </c>
      <c r="AY74" s="65">
        <f>'Pronóstico1 Público'!AY74*'Pronóstico2 Público'!$CR74</f>
        <v>4.1492888058630968E-3</v>
      </c>
      <c r="AZ74" s="65">
        <f>'Pronóstico1 Público'!AZ74*'Pronóstico2 Público'!$CR74</f>
        <v>1.7006556283293756E-3</v>
      </c>
      <c r="BA74" s="65">
        <f>'Pronóstico1 Público'!BA74*'Pronóstico2 Público'!$CR74</f>
        <v>0</v>
      </c>
      <c r="BB74" s="65">
        <f>'Pronóstico1 Público'!BB74*'Pronóstico2 Público'!$CR74</f>
        <v>0</v>
      </c>
      <c r="BC74" s="65">
        <f>'Pronóstico1 Público'!BC74*'Pronóstico2 Público'!$CR74</f>
        <v>4.0631344543563938E-4</v>
      </c>
      <c r="BD74" s="65">
        <f>'Pronóstico1 Público'!BD74*'Pronóstico2 Público'!$CR74</f>
        <v>0</v>
      </c>
      <c r="BE74" s="65">
        <f>'Pronóstico1 Público'!BE74*'Pronóstico2 Público'!$CR74</f>
        <v>0</v>
      </c>
      <c r="BF74" s="65">
        <f>'Pronóstico1 Público'!BF74*'Pronóstico2 Público'!$CR74</f>
        <v>0</v>
      </c>
      <c r="BG74" s="65">
        <f>'Pronóstico1 Público'!BG74*'Pronóstico2 Público'!$CR74</f>
        <v>0</v>
      </c>
      <c r="BH74" s="65">
        <f>'Pronóstico1 Público'!BH74*'Pronóstico2 Público'!$CR74</f>
        <v>0</v>
      </c>
      <c r="BI74" s="65">
        <f>'Pronóstico1 Público'!BI74*'Pronóstico2 Público'!$CR74</f>
        <v>1.5149215110672198E-4</v>
      </c>
      <c r="BJ74" s="65">
        <f>'Pronóstico1 Público'!BJ74*'Pronóstico2 Público'!$CR74</f>
        <v>0</v>
      </c>
      <c r="BK74" s="65">
        <f>'Pronóstico1 Público'!BK74*'Pronóstico2 Público'!$CR74</f>
        <v>0</v>
      </c>
      <c r="BL74" s="65">
        <f>'Pronóstico1 Público'!BL74*'Pronóstico2 Público'!$CR74</f>
        <v>0</v>
      </c>
      <c r="BM74" s="65">
        <f>'Pronóstico1 Público'!BM74*'Pronóstico2 Público'!$CR74</f>
        <v>0</v>
      </c>
      <c r="BN74" s="65">
        <f>'Pronóstico1 Público'!BN74*'Pronóstico2 Público'!$CR74</f>
        <v>5.8042936085799401E-5</v>
      </c>
      <c r="BO74" s="65">
        <f>'Pronóstico1 Público'!BO74*'Pronóstico2 Público'!$CR74</f>
        <v>0</v>
      </c>
      <c r="BP74" s="65">
        <f>'Pronóstico1 Público'!BP74*'Pronóstico2 Público'!$CR74</f>
        <v>0</v>
      </c>
      <c r="BQ74" s="65">
        <f>'Pronóstico1 Público'!BQ74*'Pronóstico2 Público'!$CR74</f>
        <v>0</v>
      </c>
      <c r="BR74" s="65">
        <f>'Pronóstico1 Público'!BR74*'Pronóstico2 Público'!$CR74</f>
        <v>0</v>
      </c>
      <c r="BS74" s="65">
        <f>'Pronóstico1 Público'!BS74*'Pronóstico2 Público'!$CR74</f>
        <v>0</v>
      </c>
      <c r="BT74" s="65">
        <f>'Pronóstico1 Público'!BT74*'Pronóstico2 Público'!$CR74</f>
        <v>0</v>
      </c>
      <c r="BU74" s="65">
        <f>'Pronóstico1 Público'!BU74*'Pronóstico2 Público'!$CR74</f>
        <v>0</v>
      </c>
      <c r="BV74" s="65">
        <f>'Pronóstico1 Público'!BV74*'Pronóstico2 Público'!$CR74</f>
        <v>0</v>
      </c>
      <c r="BW74" s="65">
        <f>'Pronóstico1 Público'!BW74*'Pronóstico2 Público'!$CR74</f>
        <v>0</v>
      </c>
      <c r="BX74" s="65">
        <f>'Pronóstico1 Público'!BX74*'Pronóstico2 Público'!$CR74</f>
        <v>0</v>
      </c>
      <c r="BY74" s="65">
        <f>'Pronóstico1 Público'!BY74*'Pronóstico2 Público'!$CR74</f>
        <v>0</v>
      </c>
      <c r="BZ74" s="65">
        <f>'Pronóstico1 Público'!BZ74*'Pronóstico2 Público'!$CR74</f>
        <v>0</v>
      </c>
      <c r="CA74" s="65">
        <f>'Pronóstico1 Público'!CA74*'Pronóstico2 Público'!$CR74</f>
        <v>0</v>
      </c>
      <c r="CB74" s="65">
        <f>'Pronóstico1 Público'!CB74*'Pronóstico2 Público'!$CR74</f>
        <v>0</v>
      </c>
      <c r="CC74" s="65">
        <f>'Pronóstico1 Público'!CC74*'Pronóstico2 Público'!$CR74</f>
        <v>0</v>
      </c>
      <c r="CD74" s="65">
        <f>'Pronóstico1 Público'!CD74*'Pronóstico2 Público'!$CR74</f>
        <v>0</v>
      </c>
      <c r="CE74" s="65">
        <f>'Pronóstico1 Público'!CE74*'Pronóstico2 Público'!$CR74</f>
        <v>0</v>
      </c>
      <c r="CF74" s="65">
        <f>'Pronóstico1 Público'!CF74*'Pronóstico2 Público'!$CR74</f>
        <v>0</v>
      </c>
      <c r="CG74" s="65">
        <f>'Pronóstico1 Público'!CG74*'Pronóstico2 Público'!$CR74</f>
        <v>0</v>
      </c>
      <c r="CH74" s="65">
        <f>'Pronóstico1 Público'!CH74*'Pronóstico2 Público'!$CR74</f>
        <v>0</v>
      </c>
      <c r="CI74" s="65">
        <f>'Pronóstico1 Público'!CI74*'Pronóstico2 Público'!$CR74</f>
        <v>0</v>
      </c>
      <c r="CJ74" s="65">
        <f>'Pronóstico1 Público'!CJ74*'Pronóstico2 Público'!$CR74</f>
        <v>0</v>
      </c>
      <c r="CK74" s="65">
        <f>'Pronóstico1 Público'!CK74*'Pronóstico2 Público'!$CR74</f>
        <v>0</v>
      </c>
      <c r="CL74" s="65">
        <f>'Pronóstico1 Público'!CL74*'Pronóstico2 Público'!$CR74</f>
        <v>0</v>
      </c>
      <c r="CM74" s="65">
        <f>'Pronóstico1 Público'!CM74*'Pronóstico2 Público'!$CR74</f>
        <v>0</v>
      </c>
      <c r="CN74" s="65">
        <f>'Pronóstico1 Público'!CN74*'Pronóstico2 Público'!$CR74</f>
        <v>0</v>
      </c>
      <c r="CP74" s="71">
        <f t="shared" si="1"/>
        <v>3.129999999999999</v>
      </c>
      <c r="CR74">
        <f>'Insumo 2'!$C$5/'Pronóstico1 Público'!CP74</f>
        <v>1.6366605213486016</v>
      </c>
    </row>
    <row r="75" spans="1:96">
      <c r="A75">
        <f>'Población %'!A120</f>
        <v>2059</v>
      </c>
      <c r="B75" s="65">
        <f>'Pronóstico1 Público'!B75*'Pronóstico2 Público'!$CR75</f>
        <v>3.0567579022731514E-3</v>
      </c>
      <c r="C75" s="65">
        <f>'Pronóstico1 Público'!C75*'Pronóstico2 Público'!$CR75</f>
        <v>4.4274962758207789E-3</v>
      </c>
      <c r="D75" s="65">
        <f>'Pronóstico1 Público'!D75*'Pronóstico2 Público'!$CR75</f>
        <v>9.4433918805040609E-3</v>
      </c>
      <c r="E75" s="65">
        <f>'Pronóstico1 Público'!E75*'Pronóstico2 Público'!$CR75</f>
        <v>2.0972967295011351E-2</v>
      </c>
      <c r="F75" s="65">
        <f>'Pronóstico1 Público'!F75*'Pronóstico2 Público'!$CR75</f>
        <v>4.6973967619662299E-2</v>
      </c>
      <c r="G75" s="65">
        <f>'Pronóstico1 Público'!G75*'Pronóstico2 Público'!$CR75</f>
        <v>8.7464880346620796E-2</v>
      </c>
      <c r="H75" s="65">
        <f>'Pronóstico1 Público'!H75*'Pronóstico2 Público'!$CR75</f>
        <v>0.12562383048898496</v>
      </c>
      <c r="I75" s="65">
        <f>'Pronóstico1 Público'!I75*'Pronóstico2 Público'!$CR75</f>
        <v>0.14424817062908868</v>
      </c>
      <c r="J75" s="65">
        <f>'Pronóstico1 Público'!J75*'Pronóstico2 Público'!$CR75</f>
        <v>0.14306141688632248</v>
      </c>
      <c r="K75" s="65">
        <f>'Pronóstico1 Público'!K75*'Pronóstico2 Público'!$CR75</f>
        <v>0.14535048884656926</v>
      </c>
      <c r="L75" s="65">
        <f>'Pronóstico1 Público'!L75*'Pronóstico2 Público'!$CR75</f>
        <v>0.14831483040072757</v>
      </c>
      <c r="M75" s="65">
        <f>'Pronóstico1 Público'!M75*'Pronóstico2 Público'!$CR75</f>
        <v>0.14730057879399358</v>
      </c>
      <c r="N75" s="65">
        <f>'Pronóstico1 Público'!N75*'Pronóstico2 Público'!$CR75</f>
        <v>0.15071526554469036</v>
      </c>
      <c r="O75" s="65">
        <f>'Pronóstico1 Público'!O75*'Pronóstico2 Público'!$CR75</f>
        <v>0.17031847968886971</v>
      </c>
      <c r="P75" s="65">
        <f>'Pronóstico1 Público'!P75*'Pronóstico2 Público'!$CR75</f>
        <v>0.15359018757348619</v>
      </c>
      <c r="Q75" s="65">
        <f>'Pronóstico1 Público'!Q75*'Pronóstico2 Público'!$CR75</f>
        <v>0.178863693286784</v>
      </c>
      <c r="R75" s="65">
        <f>'Pronóstico1 Público'!R75*'Pronóstico2 Público'!$CR75</f>
        <v>0.17083578489442952</v>
      </c>
      <c r="S75" s="65">
        <f>'Pronóstico1 Público'!S75*'Pronóstico2 Público'!$CR75</f>
        <v>0.15065336897927806</v>
      </c>
      <c r="T75" s="65">
        <f>'Pronóstico1 Público'!T75*'Pronóstico2 Público'!$CR75</f>
        <v>0.13759385388279363</v>
      </c>
      <c r="U75" s="65">
        <f>'Pronóstico1 Público'!U75*'Pronóstico2 Público'!$CR75</f>
        <v>0.13366928797064301</v>
      </c>
      <c r="V75" s="65">
        <f>'Pronóstico1 Público'!V75*'Pronóstico2 Público'!$CR75</f>
        <v>0.12395734802386815</v>
      </c>
      <c r="W75" s="65">
        <f>'Pronóstico1 Público'!W75*'Pronóstico2 Público'!$CR75</f>
        <v>0.1138158659074554</v>
      </c>
      <c r="X75" s="65">
        <f>'Pronóstico1 Público'!X75*'Pronóstico2 Público'!$CR75</f>
        <v>0.10979130094568307</v>
      </c>
      <c r="Y75" s="65">
        <f>'Pronóstico1 Público'!Y75*'Pronóstico2 Público'!$CR75</f>
        <v>7.5821567967275821E-2</v>
      </c>
      <c r="Z75" s="65">
        <f>'Pronóstico1 Público'!Z75*'Pronóstico2 Público'!$CR75</f>
        <v>5.88010120633305E-2</v>
      </c>
      <c r="AA75" s="65">
        <f>'Pronóstico1 Público'!AA75*'Pronóstico2 Público'!$CR75</f>
        <v>5.8386147683254716E-2</v>
      </c>
      <c r="AB75" s="65">
        <f>'Pronóstico1 Público'!AB75*'Pronóstico2 Público'!$CR75</f>
        <v>6.040076093047491E-2</v>
      </c>
      <c r="AC75" s="65">
        <f>'Pronóstico1 Público'!AC75*'Pronóstico2 Público'!$CR75</f>
        <v>3.1221128921730956E-2</v>
      </c>
      <c r="AD75" s="65">
        <f>'Pronóstico1 Público'!AD75*'Pronóstico2 Público'!$CR75</f>
        <v>4.2695261544306778E-2</v>
      </c>
      <c r="AE75" s="65">
        <f>'Pronóstico1 Público'!AE75*'Pronóstico2 Público'!$CR75</f>
        <v>2.5884039261801713E-2</v>
      </c>
      <c r="AF75" s="65">
        <f>'Pronóstico1 Público'!AF75*'Pronóstico2 Público'!$CR75</f>
        <v>2.1238989821449623E-2</v>
      </c>
      <c r="AG75" s="65">
        <f>'Pronóstico1 Público'!AG75*'Pronóstico2 Público'!$CR75</f>
        <v>1.3096517104950656E-2</v>
      </c>
      <c r="AH75" s="65">
        <f>'Pronóstico1 Público'!AH75*'Pronóstico2 Público'!$CR75</f>
        <v>1.0217017684128832E-2</v>
      </c>
      <c r="AI75" s="65">
        <f>'Pronóstico1 Público'!AI75*'Pronóstico2 Público'!$CR75</f>
        <v>1.5681283725142433E-2</v>
      </c>
      <c r="AJ75" s="65">
        <f>'Pronóstico1 Público'!AJ75*'Pronóstico2 Público'!$CR75</f>
        <v>6.0140416983784509E-3</v>
      </c>
      <c r="AK75" s="65">
        <f>'Pronóstico1 Público'!AK75*'Pronóstico2 Público'!$CR75</f>
        <v>9.28442516227709E-3</v>
      </c>
      <c r="AL75" s="65">
        <f>'Pronóstico1 Público'!AL75*'Pronóstico2 Público'!$CR75</f>
        <v>9.7403213604929251E-3</v>
      </c>
      <c r="AM75" s="65">
        <f>'Pronóstico1 Público'!AM75*'Pronóstico2 Público'!$CR75</f>
        <v>1.0790086493525149E-2</v>
      </c>
      <c r="AN75" s="65">
        <f>'Pronóstico1 Público'!AN75*'Pronóstico2 Público'!$CR75</f>
        <v>9.096371947730466E-3</v>
      </c>
      <c r="AO75" s="65">
        <f>'Pronóstico1 Público'!AO75*'Pronóstico2 Público'!$CR75</f>
        <v>5.62335956434296E-3</v>
      </c>
      <c r="AP75" s="65">
        <f>'Pronóstico1 Público'!AP75*'Pronóstico2 Público'!$CR75</f>
        <v>4.9168209514988594E-3</v>
      </c>
      <c r="AQ75" s="65">
        <f>'Pronóstico1 Público'!AQ75*'Pronóstico2 Público'!$CR75</f>
        <v>4.09685761518615E-3</v>
      </c>
      <c r="AR75" s="65">
        <f>'Pronóstico1 Público'!AR75*'Pronóstico2 Público'!$CR75</f>
        <v>4.0246400652312712E-3</v>
      </c>
      <c r="AS75" s="65">
        <f>'Pronóstico1 Público'!AS75*'Pronóstico2 Público'!$CR75</f>
        <v>5.2722911745507126E-3</v>
      </c>
      <c r="AT75" s="65">
        <f>'Pronóstico1 Público'!AT75*'Pronóstico2 Público'!$CR75</f>
        <v>4.262956259560983E-3</v>
      </c>
      <c r="AU75" s="65">
        <f>'Pronóstico1 Público'!AU75*'Pronóstico2 Público'!$CR75</f>
        <v>3.8568544699403417E-3</v>
      </c>
      <c r="AV75" s="65">
        <f>'Pronóstico1 Público'!AV75*'Pronóstico2 Público'!$CR75</f>
        <v>5.392352693500262E-3</v>
      </c>
      <c r="AW75" s="65">
        <f>'Pronóstico1 Público'!AW75*'Pronóstico2 Público'!$CR75</f>
        <v>3.8064214692185004E-3</v>
      </c>
      <c r="AX75" s="65">
        <f>'Pronóstico1 Público'!AX75*'Pronóstico2 Público'!$CR75</f>
        <v>3.8267998276187661E-3</v>
      </c>
      <c r="AY75" s="65">
        <f>'Pronóstico1 Público'!AY75*'Pronóstico2 Público'!$CR75</f>
        <v>4.1786731031644474E-3</v>
      </c>
      <c r="AZ75" s="65">
        <f>'Pronóstico1 Público'!AZ75*'Pronóstico2 Público'!$CR75</f>
        <v>1.7126658281847995E-3</v>
      </c>
      <c r="BA75" s="65">
        <f>'Pronóstico1 Público'!BA75*'Pronóstico2 Público'!$CR75</f>
        <v>0</v>
      </c>
      <c r="BB75" s="65">
        <f>'Pronóstico1 Público'!BB75*'Pronóstico2 Público'!$CR75</f>
        <v>0</v>
      </c>
      <c r="BC75" s="65">
        <f>'Pronóstico1 Público'!BC75*'Pronóstico2 Público'!$CR75</f>
        <v>4.091792851056932E-4</v>
      </c>
      <c r="BD75" s="65">
        <f>'Pronóstico1 Público'!BD75*'Pronóstico2 Público'!$CR75</f>
        <v>0</v>
      </c>
      <c r="BE75" s="65">
        <f>'Pronóstico1 Público'!BE75*'Pronóstico2 Público'!$CR75</f>
        <v>0</v>
      </c>
      <c r="BF75" s="65">
        <f>'Pronóstico1 Público'!BF75*'Pronóstico2 Público'!$CR75</f>
        <v>0</v>
      </c>
      <c r="BG75" s="65">
        <f>'Pronóstico1 Público'!BG75*'Pronóstico2 Público'!$CR75</f>
        <v>0</v>
      </c>
      <c r="BH75" s="65">
        <f>'Pronóstico1 Público'!BH75*'Pronóstico2 Público'!$CR75</f>
        <v>0</v>
      </c>
      <c r="BI75" s="65">
        <f>'Pronóstico1 Público'!BI75*'Pronóstico2 Público'!$CR75</f>
        <v>1.4830077326859512E-4</v>
      </c>
      <c r="BJ75" s="65">
        <f>'Pronóstico1 Público'!BJ75*'Pronóstico2 Público'!$CR75</f>
        <v>0</v>
      </c>
      <c r="BK75" s="65">
        <f>'Pronóstico1 Público'!BK75*'Pronóstico2 Público'!$CR75</f>
        <v>0</v>
      </c>
      <c r="BL75" s="65">
        <f>'Pronóstico1 Público'!BL75*'Pronóstico2 Público'!$CR75</f>
        <v>0</v>
      </c>
      <c r="BM75" s="65">
        <f>'Pronóstico1 Público'!BM75*'Pronóstico2 Público'!$CR75</f>
        <v>0</v>
      </c>
      <c r="BN75" s="65">
        <f>'Pronóstico1 Público'!BN75*'Pronóstico2 Público'!$CR75</f>
        <v>5.9639485816326915E-5</v>
      </c>
      <c r="BO75" s="65">
        <f>'Pronóstico1 Público'!BO75*'Pronóstico2 Público'!$CR75</f>
        <v>0</v>
      </c>
      <c r="BP75" s="65">
        <f>'Pronóstico1 Público'!BP75*'Pronóstico2 Público'!$CR75</f>
        <v>0</v>
      </c>
      <c r="BQ75" s="65">
        <f>'Pronóstico1 Público'!BQ75*'Pronóstico2 Público'!$CR75</f>
        <v>0</v>
      </c>
      <c r="BR75" s="65">
        <f>'Pronóstico1 Público'!BR75*'Pronóstico2 Público'!$CR75</f>
        <v>0</v>
      </c>
      <c r="BS75" s="65">
        <f>'Pronóstico1 Público'!BS75*'Pronóstico2 Público'!$CR75</f>
        <v>0</v>
      </c>
      <c r="BT75" s="65">
        <f>'Pronóstico1 Público'!BT75*'Pronóstico2 Público'!$CR75</f>
        <v>0</v>
      </c>
      <c r="BU75" s="65">
        <f>'Pronóstico1 Público'!BU75*'Pronóstico2 Público'!$CR75</f>
        <v>0</v>
      </c>
      <c r="BV75" s="65">
        <f>'Pronóstico1 Público'!BV75*'Pronóstico2 Público'!$CR75</f>
        <v>0</v>
      </c>
      <c r="BW75" s="65">
        <f>'Pronóstico1 Público'!BW75*'Pronóstico2 Público'!$CR75</f>
        <v>0</v>
      </c>
      <c r="BX75" s="65">
        <f>'Pronóstico1 Público'!BX75*'Pronóstico2 Público'!$CR75</f>
        <v>0</v>
      </c>
      <c r="BY75" s="65">
        <f>'Pronóstico1 Público'!BY75*'Pronóstico2 Público'!$CR75</f>
        <v>0</v>
      </c>
      <c r="BZ75" s="65">
        <f>'Pronóstico1 Público'!BZ75*'Pronóstico2 Público'!$CR75</f>
        <v>0</v>
      </c>
      <c r="CA75" s="65">
        <f>'Pronóstico1 Público'!CA75*'Pronóstico2 Público'!$CR75</f>
        <v>0</v>
      </c>
      <c r="CB75" s="65">
        <f>'Pronóstico1 Público'!CB75*'Pronóstico2 Público'!$CR75</f>
        <v>0</v>
      </c>
      <c r="CC75" s="65">
        <f>'Pronóstico1 Público'!CC75*'Pronóstico2 Público'!$CR75</f>
        <v>0</v>
      </c>
      <c r="CD75" s="65">
        <f>'Pronóstico1 Público'!CD75*'Pronóstico2 Público'!$CR75</f>
        <v>0</v>
      </c>
      <c r="CE75" s="65">
        <f>'Pronóstico1 Público'!CE75*'Pronóstico2 Público'!$CR75</f>
        <v>0</v>
      </c>
      <c r="CF75" s="65">
        <f>'Pronóstico1 Público'!CF75*'Pronóstico2 Público'!$CR75</f>
        <v>0</v>
      </c>
      <c r="CG75" s="65">
        <f>'Pronóstico1 Público'!CG75*'Pronóstico2 Público'!$CR75</f>
        <v>0</v>
      </c>
      <c r="CH75" s="65">
        <f>'Pronóstico1 Público'!CH75*'Pronóstico2 Público'!$CR75</f>
        <v>0</v>
      </c>
      <c r="CI75" s="65">
        <f>'Pronóstico1 Público'!CI75*'Pronóstico2 Público'!$CR75</f>
        <v>0</v>
      </c>
      <c r="CJ75" s="65">
        <f>'Pronóstico1 Público'!CJ75*'Pronóstico2 Público'!$CR75</f>
        <v>0</v>
      </c>
      <c r="CK75" s="65">
        <f>'Pronóstico1 Público'!CK75*'Pronóstico2 Público'!$CR75</f>
        <v>0</v>
      </c>
      <c r="CL75" s="65">
        <f>'Pronóstico1 Público'!CL75*'Pronóstico2 Público'!$CR75</f>
        <v>0</v>
      </c>
      <c r="CM75" s="65">
        <f>'Pronóstico1 Público'!CM75*'Pronóstico2 Público'!$CR75</f>
        <v>0</v>
      </c>
      <c r="CN75" s="65">
        <f>'Pronóstico1 Público'!CN75*'Pronóstico2 Público'!$CR75</f>
        <v>0</v>
      </c>
      <c r="CP75" s="71">
        <f t="shared" si="1"/>
        <v>3.1300000000000008</v>
      </c>
      <c r="CR75">
        <f>'Insumo 2'!$C$5/'Pronóstico1 Público'!CP75</f>
        <v>1.652907152559798</v>
      </c>
    </row>
    <row r="76" spans="1:96">
      <c r="A76">
        <f>'Población %'!A121</f>
        <v>2060</v>
      </c>
      <c r="B76" s="65">
        <f>'Pronóstico1 Público'!B76*'Pronóstico2 Público'!$CR76</f>
        <v>3.0501121915870073E-3</v>
      </c>
      <c r="C76" s="65">
        <f>'Pronóstico1 Público'!C76*'Pronóstico2 Público'!$CR76</f>
        <v>4.4184271534701133E-3</v>
      </c>
      <c r="D76" s="65">
        <f>'Pronóstico1 Público'!D76*'Pronóstico2 Público'!$CR76</f>
        <v>9.4257863705695544E-3</v>
      </c>
      <c r="E76" s="65">
        <f>'Pronóstico1 Público'!E76*'Pronóstico2 Público'!$CR76</f>
        <v>2.0938276038774975E-2</v>
      </c>
      <c r="F76" s="65">
        <f>'Pronóstico1 Público'!F76*'Pronóstico2 Público'!$CR76</f>
        <v>4.6900076289897202E-2</v>
      </c>
      <c r="G76" s="65">
        <f>'Pronóstico1 Público'!G76*'Pronóstico2 Público'!$CR76</f>
        <v>8.7361868003468179E-2</v>
      </c>
      <c r="H76" s="65">
        <f>'Pronóstico1 Público'!H76*'Pronóstico2 Público'!$CR76</f>
        <v>0.12553111561587238</v>
      </c>
      <c r="I76" s="65">
        <f>'Pronóstico1 Público'!I76*'Pronóstico2 Público'!$CR76</f>
        <v>0.144209252137983</v>
      </c>
      <c r="J76" s="65">
        <f>'Pronóstico1 Público'!J76*'Pronóstico2 Público'!$CR76</f>
        <v>0.14308785117160219</v>
      </c>
      <c r="K76" s="65">
        <f>'Pronóstico1 Público'!K76*'Pronóstico2 Público'!$CR76</f>
        <v>0.14541230964528523</v>
      </c>
      <c r="L76" s="65">
        <f>'Pronóstico1 Público'!L76*'Pronóstico2 Público'!$CR76</f>
        <v>0.14839477292252995</v>
      </c>
      <c r="M76" s="65">
        <f>'Pronóstico1 Público'!M76*'Pronóstico2 Público'!$CR76</f>
        <v>0.14755082920702572</v>
      </c>
      <c r="N76" s="65">
        <f>'Pronóstico1 Público'!N76*'Pronóstico2 Público'!$CR76</f>
        <v>0.15117899258768017</v>
      </c>
      <c r="O76" s="65">
        <f>'Pronóstico1 Público'!O76*'Pronóstico2 Público'!$CR76</f>
        <v>0.17092268449095382</v>
      </c>
      <c r="P76" s="65">
        <f>'Pronóstico1 Público'!P76*'Pronóstico2 Público'!$CR76</f>
        <v>0.15398889908582705</v>
      </c>
      <c r="Q76" s="65">
        <f>'Pronóstico1 Público'!Q76*'Pronóstico2 Público'!$CR76</f>
        <v>0.17916356367521008</v>
      </c>
      <c r="R76" s="65">
        <f>'Pronóstico1 Público'!R76*'Pronóstico2 Público'!$CR76</f>
        <v>0.17105632040312416</v>
      </c>
      <c r="S76" s="65">
        <f>'Pronóstico1 Público'!S76*'Pronóstico2 Público'!$CR76</f>
        <v>0.1508260469259069</v>
      </c>
      <c r="T76" s="65">
        <f>'Pronóstico1 Público'!T76*'Pronóstico2 Público'!$CR76</f>
        <v>0.1377097346077909</v>
      </c>
      <c r="U76" s="65">
        <f>'Pronóstico1 Público'!U76*'Pronóstico2 Público'!$CR76</f>
        <v>0.13370001315602517</v>
      </c>
      <c r="V76" s="65">
        <f>'Pronóstico1 Público'!V76*'Pronóstico2 Público'!$CR76</f>
        <v>0.1239215899352787</v>
      </c>
      <c r="W76" s="65">
        <f>'Pronóstico1 Público'!W76*'Pronóstico2 Público'!$CR76</f>
        <v>0.11361717839092512</v>
      </c>
      <c r="X76" s="65">
        <f>'Pronóstico1 Público'!X76*'Pronóstico2 Público'!$CR76</f>
        <v>0.1094025239665119</v>
      </c>
      <c r="Y76" s="65">
        <f>'Pronóstico1 Público'!Y76*'Pronóstico2 Público'!$CR76</f>
        <v>7.5462508727705921E-2</v>
      </c>
      <c r="Z76" s="65">
        <f>'Pronóstico1 Público'!Z76*'Pronóstico2 Público'!$CR76</f>
        <v>5.8525021325162838E-2</v>
      </c>
      <c r="AA76" s="65">
        <f>'Pronóstico1 Público'!AA76*'Pronóstico2 Público'!$CR76</f>
        <v>5.8116961678420308E-2</v>
      </c>
      <c r="AB76" s="65">
        <f>'Pronóstico1 Público'!AB76*'Pronóstico2 Público'!$CR76</f>
        <v>6.0063607846386424E-2</v>
      </c>
      <c r="AC76" s="65">
        <f>'Pronóstico1 Público'!AC76*'Pronóstico2 Público'!$CR76</f>
        <v>3.1008690779860147E-2</v>
      </c>
      <c r="AD76" s="65">
        <f>'Pronóstico1 Público'!AD76*'Pronóstico2 Público'!$CR76</f>
        <v>4.2379178134330134E-2</v>
      </c>
      <c r="AE76" s="65">
        <f>'Pronóstico1 Público'!AE76*'Pronóstico2 Público'!$CR76</f>
        <v>2.5709609317919928E-2</v>
      </c>
      <c r="AF76" s="65">
        <f>'Pronóstico1 Público'!AF76*'Pronóstico2 Público'!$CR76</f>
        <v>2.1112693925731174E-2</v>
      </c>
      <c r="AG76" s="65">
        <f>'Pronóstico1 Público'!AG76*'Pronóstico2 Público'!$CR76</f>
        <v>1.3019587448462062E-2</v>
      </c>
      <c r="AH76" s="65">
        <f>'Pronóstico1 Público'!AH76*'Pronóstico2 Público'!$CR76</f>
        <v>1.015676218315726E-2</v>
      </c>
      <c r="AI76" s="65">
        <f>'Pronóstico1 Público'!AI76*'Pronóstico2 Público'!$CR76</f>
        <v>1.5596511348983436E-2</v>
      </c>
      <c r="AJ76" s="65">
        <f>'Pronóstico1 Público'!AJ76*'Pronóstico2 Público'!$CR76</f>
        <v>5.9885231103605835E-3</v>
      </c>
      <c r="AK76" s="65">
        <f>'Pronóstico1 Público'!AK76*'Pronóstico2 Público'!$CR76</f>
        <v>9.255100988536406E-3</v>
      </c>
      <c r="AL76" s="65">
        <f>'Pronóstico1 Público'!AL76*'Pronóstico2 Público'!$CR76</f>
        <v>9.731174801421336E-3</v>
      </c>
      <c r="AM76" s="65">
        <f>'Pronóstico1 Público'!AM76*'Pronóstico2 Público'!$CR76</f>
        <v>1.0810067313164138E-2</v>
      </c>
      <c r="AN76" s="65">
        <f>'Pronóstico1 Público'!AN76*'Pronóstico2 Público'!$CR76</f>
        <v>9.1339952187173574E-3</v>
      </c>
      <c r="AO76" s="65">
        <f>'Pronóstico1 Público'!AO76*'Pronóstico2 Público'!$CR76</f>
        <v>5.6498939103903226E-3</v>
      </c>
      <c r="AP76" s="65">
        <f>'Pronóstico1 Público'!AP76*'Pronóstico2 Público'!$CR76</f>
        <v>4.9410476052561582E-3</v>
      </c>
      <c r="AQ76" s="65">
        <f>'Pronóstico1 Público'!AQ76*'Pronóstico2 Público'!$CR76</f>
        <v>4.1319937281432718E-3</v>
      </c>
      <c r="AR76" s="65">
        <f>'Pronóstico1 Público'!AR76*'Pronóstico2 Público'!$CR76</f>
        <v>4.079326624303021E-3</v>
      </c>
      <c r="AS76" s="65">
        <f>'Pronóstico1 Público'!AS76*'Pronóstico2 Público'!$CR76</f>
        <v>5.3611052972624574E-3</v>
      </c>
      <c r="AT76" s="65">
        <f>'Pronóstico1 Público'!AT76*'Pronóstico2 Público'!$CR76</f>
        <v>4.3349809953246044E-3</v>
      </c>
      <c r="AU76" s="65">
        <f>'Pronóstico1 Público'!AU76*'Pronóstico2 Público'!$CR76</f>
        <v>3.9245104881126952E-3</v>
      </c>
      <c r="AV76" s="65">
        <f>'Pronóstico1 Público'!AV76*'Pronóstico2 Público'!$CR76</f>
        <v>5.4750767665239525E-3</v>
      </c>
      <c r="AW76" s="65">
        <f>'Pronóstico1 Público'!AW76*'Pronóstico2 Público'!$CR76</f>
        <v>3.8496253307145557E-3</v>
      </c>
      <c r="AX76" s="65">
        <f>'Pronóstico1 Público'!AX76*'Pronóstico2 Público'!$CR76</f>
        <v>3.8593176545788392E-3</v>
      </c>
      <c r="AY76" s="65">
        <f>'Pronóstico1 Público'!AY76*'Pronóstico2 Público'!$CR76</f>
        <v>4.2125410459442885E-3</v>
      </c>
      <c r="AZ76" s="65">
        <f>'Pronóstico1 Público'!AZ76*'Pronóstico2 Público'!$CR76</f>
        <v>1.7241300874521871E-3</v>
      </c>
      <c r="BA76" s="65">
        <f>'Pronóstico1 Público'!BA76*'Pronóstico2 Público'!$CR76</f>
        <v>0</v>
      </c>
      <c r="BB76" s="65">
        <f>'Pronóstico1 Público'!BB76*'Pronóstico2 Público'!$CR76</f>
        <v>0</v>
      </c>
      <c r="BC76" s="65">
        <f>'Pronóstico1 Público'!BC76*'Pronóstico2 Público'!$CR76</f>
        <v>4.1203028569592126E-4</v>
      </c>
      <c r="BD76" s="65">
        <f>'Pronóstico1 Público'!BD76*'Pronóstico2 Público'!$CR76</f>
        <v>0</v>
      </c>
      <c r="BE76" s="65">
        <f>'Pronóstico1 Público'!BE76*'Pronóstico2 Público'!$CR76</f>
        <v>0</v>
      </c>
      <c r="BF76" s="65">
        <f>'Pronóstico1 Público'!BF76*'Pronóstico2 Público'!$CR76</f>
        <v>0</v>
      </c>
      <c r="BG76" s="65">
        <f>'Pronóstico1 Público'!BG76*'Pronóstico2 Público'!$CR76</f>
        <v>0</v>
      </c>
      <c r="BH76" s="65">
        <f>'Pronóstico1 Público'!BH76*'Pronóstico2 Público'!$CR76</f>
        <v>0</v>
      </c>
      <c r="BI76" s="65">
        <f>'Pronóstico1 Público'!BI76*'Pronóstico2 Público'!$CR76</f>
        <v>1.4500159797287439E-4</v>
      </c>
      <c r="BJ76" s="65">
        <f>'Pronóstico1 Público'!BJ76*'Pronóstico2 Público'!$CR76</f>
        <v>0</v>
      </c>
      <c r="BK76" s="65">
        <f>'Pronóstico1 Público'!BK76*'Pronóstico2 Público'!$CR76</f>
        <v>0</v>
      </c>
      <c r="BL76" s="65">
        <f>'Pronóstico1 Público'!BL76*'Pronóstico2 Público'!$CR76</f>
        <v>0</v>
      </c>
      <c r="BM76" s="65">
        <f>'Pronóstico1 Público'!BM76*'Pronóstico2 Público'!$CR76</f>
        <v>0</v>
      </c>
      <c r="BN76" s="65">
        <f>'Pronóstico1 Público'!BN76*'Pronóstico2 Público'!$CR76</f>
        <v>6.1200460703643878E-5</v>
      </c>
      <c r="BO76" s="65">
        <f>'Pronóstico1 Público'!BO76*'Pronóstico2 Público'!$CR76</f>
        <v>0</v>
      </c>
      <c r="BP76" s="65">
        <f>'Pronóstico1 Público'!BP76*'Pronóstico2 Público'!$CR76</f>
        <v>0</v>
      </c>
      <c r="BQ76" s="65">
        <f>'Pronóstico1 Público'!BQ76*'Pronóstico2 Público'!$CR76</f>
        <v>0</v>
      </c>
      <c r="BR76" s="65">
        <f>'Pronóstico1 Público'!BR76*'Pronóstico2 Público'!$CR76</f>
        <v>0</v>
      </c>
      <c r="BS76" s="65">
        <f>'Pronóstico1 Público'!BS76*'Pronóstico2 Público'!$CR76</f>
        <v>0</v>
      </c>
      <c r="BT76" s="65">
        <f>'Pronóstico1 Público'!BT76*'Pronóstico2 Público'!$CR76</f>
        <v>0</v>
      </c>
      <c r="BU76" s="65">
        <f>'Pronóstico1 Público'!BU76*'Pronóstico2 Público'!$CR76</f>
        <v>0</v>
      </c>
      <c r="BV76" s="65">
        <f>'Pronóstico1 Público'!BV76*'Pronóstico2 Público'!$CR76</f>
        <v>0</v>
      </c>
      <c r="BW76" s="65">
        <f>'Pronóstico1 Público'!BW76*'Pronóstico2 Público'!$CR76</f>
        <v>0</v>
      </c>
      <c r="BX76" s="65">
        <f>'Pronóstico1 Público'!BX76*'Pronóstico2 Público'!$CR76</f>
        <v>0</v>
      </c>
      <c r="BY76" s="65">
        <f>'Pronóstico1 Público'!BY76*'Pronóstico2 Público'!$CR76</f>
        <v>0</v>
      </c>
      <c r="BZ76" s="65">
        <f>'Pronóstico1 Público'!BZ76*'Pronóstico2 Público'!$CR76</f>
        <v>0</v>
      </c>
      <c r="CA76" s="65">
        <f>'Pronóstico1 Público'!CA76*'Pronóstico2 Público'!$CR76</f>
        <v>0</v>
      </c>
      <c r="CB76" s="65">
        <f>'Pronóstico1 Público'!CB76*'Pronóstico2 Público'!$CR76</f>
        <v>0</v>
      </c>
      <c r="CC76" s="65">
        <f>'Pronóstico1 Público'!CC76*'Pronóstico2 Público'!$CR76</f>
        <v>0</v>
      </c>
      <c r="CD76" s="65">
        <f>'Pronóstico1 Público'!CD76*'Pronóstico2 Público'!$CR76</f>
        <v>0</v>
      </c>
      <c r="CE76" s="65">
        <f>'Pronóstico1 Público'!CE76*'Pronóstico2 Público'!$CR76</f>
        <v>0</v>
      </c>
      <c r="CF76" s="65">
        <f>'Pronóstico1 Público'!CF76*'Pronóstico2 Público'!$CR76</f>
        <v>0</v>
      </c>
      <c r="CG76" s="65">
        <f>'Pronóstico1 Público'!CG76*'Pronóstico2 Público'!$CR76</f>
        <v>0</v>
      </c>
      <c r="CH76" s="65">
        <f>'Pronóstico1 Público'!CH76*'Pronóstico2 Público'!$CR76</f>
        <v>0</v>
      </c>
      <c r="CI76" s="65">
        <f>'Pronóstico1 Público'!CI76*'Pronóstico2 Público'!$CR76</f>
        <v>0</v>
      </c>
      <c r="CJ76" s="65">
        <f>'Pronóstico1 Público'!CJ76*'Pronóstico2 Público'!$CR76</f>
        <v>0</v>
      </c>
      <c r="CK76" s="65">
        <f>'Pronóstico1 Público'!CK76*'Pronóstico2 Público'!$CR76</f>
        <v>0</v>
      </c>
      <c r="CL76" s="65">
        <f>'Pronóstico1 Público'!CL76*'Pronóstico2 Público'!$CR76</f>
        <v>0</v>
      </c>
      <c r="CM76" s="65">
        <f>'Pronóstico1 Público'!CM76*'Pronóstico2 Público'!$CR76</f>
        <v>0</v>
      </c>
      <c r="CN76" s="65">
        <f>'Pronóstico1 Público'!CN76*'Pronóstico2 Público'!$CR76</f>
        <v>0</v>
      </c>
      <c r="CP76" s="71">
        <f t="shared" si="1"/>
        <v>3.1299999999999994</v>
      </c>
      <c r="CR76">
        <f>'Insumo 2'!$C$5/'Pronóstico1 Público'!CP76</f>
        <v>1.6685475921930839</v>
      </c>
    </row>
    <row r="77" spans="1:96">
      <c r="A77">
        <f>'Población %'!A122</f>
        <v>2061</v>
      </c>
      <c r="B77" s="65">
        <f>'Pronóstico1 Público'!B77*'Pronóstico2 Público'!$CR77</f>
        <v>3.0470079777743489E-3</v>
      </c>
      <c r="C77" s="65">
        <f>'Pronóstico1 Público'!C77*'Pronóstico2 Público'!$CR77</f>
        <v>4.4157823539084937E-3</v>
      </c>
      <c r="D77" s="65">
        <f>'Pronóstico1 Público'!D77*'Pronóstico2 Público'!$CR77</f>
        <v>9.4200423913008095E-3</v>
      </c>
      <c r="E77" s="65">
        <f>'Pronóstico1 Público'!E77*'Pronóstico2 Público'!$CR77</f>
        <v>2.0926243956922577E-2</v>
      </c>
      <c r="F77" s="65">
        <f>'Pronóstico1 Público'!F77*'Pronóstico2 Público'!$CR77</f>
        <v>4.6875421428342237E-2</v>
      </c>
      <c r="G77" s="65">
        <f>'Pronóstico1 Público'!G77*'Pronóstico2 Público'!$CR77</f>
        <v>8.7323731089676865E-2</v>
      </c>
      <c r="H77" s="65">
        <f>'Pronóstico1 Público'!H77*'Pronóstico2 Público'!$CR77</f>
        <v>0.12549049178464902</v>
      </c>
      <c r="I77" s="65">
        <f>'Pronóstico1 Público'!I77*'Pronóstico2 Público'!$CR77</f>
        <v>0.14419001385790398</v>
      </c>
      <c r="J77" s="65">
        <f>'Pronóstico1 Público'!J77*'Pronóstico2 Público'!$CR77</f>
        <v>0.14307493706763597</v>
      </c>
      <c r="K77" s="65">
        <f>'Pronóstico1 Público'!K77*'Pronóstico2 Público'!$CR77</f>
        <v>0.14536656334406325</v>
      </c>
      <c r="L77" s="65">
        <f>'Pronóstico1 Público'!L77*'Pronóstico2 Público'!$CR77</f>
        <v>0.14825634747462024</v>
      </c>
      <c r="M77" s="65">
        <f>'Pronóstico1 Público'!M77*'Pronóstico2 Público'!$CR77</f>
        <v>0.14730509659524177</v>
      </c>
      <c r="N77" s="65">
        <f>'Pronóstico1 Público'!N77*'Pronóstico2 Público'!$CR77</f>
        <v>0.15101857496089527</v>
      </c>
      <c r="O77" s="65">
        <f>'Pronóstico1 Público'!O77*'Pronóstico2 Público'!$CR77</f>
        <v>0.17097006798664074</v>
      </c>
      <c r="P77" s="65">
        <f>'Pronóstico1 Público'!P77*'Pronóstico2 Público'!$CR77</f>
        <v>0.15416784147128701</v>
      </c>
      <c r="Q77" s="65">
        <f>'Pronóstico1 Público'!Q77*'Pronóstico2 Público'!$CR77</f>
        <v>0.17929924145429887</v>
      </c>
      <c r="R77" s="65">
        <f>'Pronóstico1 Público'!R77*'Pronóstico2 Público'!$CR77</f>
        <v>0.17113030053055653</v>
      </c>
      <c r="S77" s="65">
        <f>'Pronóstico1 Público'!S77*'Pronóstico2 Público'!$CR77</f>
        <v>0.1509071376840605</v>
      </c>
      <c r="T77" s="65">
        <f>'Pronóstico1 Público'!T77*'Pronóstico2 Público'!$CR77</f>
        <v>0.13782269473755188</v>
      </c>
      <c r="U77" s="65">
        <f>'Pronóstico1 Público'!U77*'Pronóstico2 Público'!$CR77</f>
        <v>0.1338312850842428</v>
      </c>
      <c r="V77" s="65">
        <f>'Pronóstico1 Público'!V77*'Pronóstico2 Público'!$CR77</f>
        <v>0.12404885011174803</v>
      </c>
      <c r="W77" s="65">
        <f>'Pronóstico1 Público'!W77*'Pronóstico2 Público'!$CR77</f>
        <v>0.11375100350132565</v>
      </c>
      <c r="X77" s="65">
        <f>'Pronóstico1 Público'!X77*'Pronóstico2 Público'!$CR77</f>
        <v>0.10942801056293919</v>
      </c>
      <c r="Y77" s="65">
        <f>'Pronóstico1 Público'!Y77*'Pronóstico2 Público'!$CR77</f>
        <v>7.5372870805509612E-2</v>
      </c>
      <c r="Z77" s="65">
        <f>'Pronóstico1 Público'!Z77*'Pronóstico2 Público'!$CR77</f>
        <v>5.8398687644359605E-2</v>
      </c>
      <c r="AA77" s="65">
        <f>'Pronóstico1 Público'!AA77*'Pronóstico2 Público'!$CR77</f>
        <v>5.8007693148174617E-2</v>
      </c>
      <c r="AB77" s="65">
        <f>'Pronóstico1 Público'!AB77*'Pronóstico2 Público'!$CR77</f>
        <v>5.9968981627454475E-2</v>
      </c>
      <c r="AC77" s="65">
        <f>'Pronóstico1 Público'!AC77*'Pronóstico2 Público'!$CR77</f>
        <v>3.0934872298554947E-2</v>
      </c>
      <c r="AD77" s="65">
        <f>'Pronóstico1 Público'!AD77*'Pronóstico2 Público'!$CR77</f>
        <v>4.2228419819768132E-2</v>
      </c>
      <c r="AE77" s="65">
        <f>'Pronóstico1 Público'!AE77*'Pronóstico2 Público'!$CR77</f>
        <v>2.5601795935119447E-2</v>
      </c>
      <c r="AF77" s="65">
        <f>'Pronóstico1 Público'!AF77*'Pronóstico2 Público'!$CR77</f>
        <v>2.1036139492916207E-2</v>
      </c>
      <c r="AG77" s="65">
        <f>'Pronóstico1 Público'!AG77*'Pronóstico2 Público'!$CR77</f>
        <v>1.2981479994377116E-2</v>
      </c>
      <c r="AH77" s="65">
        <f>'Pronóstico1 Público'!AH77*'Pronóstico2 Público'!$CR77</f>
        <v>1.0126995209914676E-2</v>
      </c>
      <c r="AI77" s="65">
        <f>'Pronóstico1 Público'!AI77*'Pronóstico2 Público'!$CR77</f>
        <v>1.5548302275168817E-2</v>
      </c>
      <c r="AJ77" s="65">
        <f>'Pronóstico1 Público'!AJ77*'Pronóstico2 Público'!$CR77</f>
        <v>5.9717539941481048E-3</v>
      </c>
      <c r="AK77" s="65">
        <f>'Pronóstico1 Público'!AK77*'Pronóstico2 Público'!$CR77</f>
        <v>9.2372107015381427E-3</v>
      </c>
      <c r="AL77" s="65">
        <f>'Pronóstico1 Público'!AL77*'Pronóstico2 Público'!$CR77</f>
        <v>9.72009742726271E-3</v>
      </c>
      <c r="AM77" s="65">
        <f>'Pronóstico1 Público'!AM77*'Pronóstico2 Público'!$CR77</f>
        <v>1.0819499898503355E-2</v>
      </c>
      <c r="AN77" s="65">
        <f>'Pronóstico1 Público'!AN77*'Pronóstico2 Público'!$CR77</f>
        <v>9.1664458854821464E-3</v>
      </c>
      <c r="AO77" s="65">
        <f>'Pronóstico1 Público'!AO77*'Pronóstico2 Público'!$CR77</f>
        <v>5.6829418801144262E-3</v>
      </c>
      <c r="AP77" s="65">
        <f>'Pronóstico1 Público'!AP77*'Pronóstico2 Público'!$CR77</f>
        <v>4.9728916897451882E-3</v>
      </c>
      <c r="AQ77" s="65">
        <f>'Pronóstico1 Público'!AQ77*'Pronóstico2 Público'!$CR77</f>
        <v>4.1595297901816609E-3</v>
      </c>
      <c r="AR77" s="65">
        <f>'Pronóstico1 Público'!AR77*'Pronóstico2 Público'!$CR77</f>
        <v>4.1213580591784229E-3</v>
      </c>
      <c r="AS77" s="65">
        <f>'Pronóstico1 Público'!AS77*'Pronóstico2 Público'!$CR77</f>
        <v>5.4432294269383397E-3</v>
      </c>
      <c r="AT77" s="65">
        <f>'Pronóstico1 Público'!AT77*'Pronóstico2 Público'!$CR77</f>
        <v>4.4153360363583622E-3</v>
      </c>
      <c r="AU77" s="65">
        <f>'Pronóstico1 Público'!AU77*'Pronóstico2 Público'!$CR77</f>
        <v>3.9973521711548637E-3</v>
      </c>
      <c r="AV77" s="65">
        <f>'Pronóstico1 Público'!AV77*'Pronóstico2 Público'!$CR77</f>
        <v>5.5803723158269133E-3</v>
      </c>
      <c r="AW77" s="65">
        <f>'Pronóstico1 Público'!AW77*'Pronóstico2 Público'!$CR77</f>
        <v>3.9150736053265292E-3</v>
      </c>
      <c r="AX77" s="65">
        <f>'Pronóstico1 Público'!AX77*'Pronóstico2 Público'!$CR77</f>
        <v>3.9092649888552771E-3</v>
      </c>
      <c r="AY77" s="65">
        <f>'Pronóstico1 Público'!AY77*'Pronóstico2 Público'!$CR77</f>
        <v>4.2546226002198699E-3</v>
      </c>
      <c r="AZ77" s="65">
        <f>'Pronóstico1 Público'!AZ77*'Pronóstico2 Público'!$CR77</f>
        <v>1.7404895591514606E-3</v>
      </c>
      <c r="BA77" s="65">
        <f>'Pronóstico1 Público'!BA77*'Pronóstico2 Público'!$CR77</f>
        <v>0</v>
      </c>
      <c r="BB77" s="65">
        <f>'Pronóstico1 Público'!BB77*'Pronóstico2 Público'!$CR77</f>
        <v>0</v>
      </c>
      <c r="BC77" s="65">
        <f>'Pronóstico1 Público'!BC77*'Pronóstico2 Público'!$CR77</f>
        <v>4.155601056027481E-4</v>
      </c>
      <c r="BD77" s="65">
        <f>'Pronóstico1 Público'!BD77*'Pronóstico2 Público'!$CR77</f>
        <v>0</v>
      </c>
      <c r="BE77" s="65">
        <f>'Pronóstico1 Público'!BE77*'Pronóstico2 Público'!$CR77</f>
        <v>0</v>
      </c>
      <c r="BF77" s="65">
        <f>'Pronóstico1 Público'!BF77*'Pronóstico2 Público'!$CR77</f>
        <v>0</v>
      </c>
      <c r="BG77" s="65">
        <f>'Pronóstico1 Público'!BG77*'Pronóstico2 Público'!$CR77</f>
        <v>0</v>
      </c>
      <c r="BH77" s="65">
        <f>'Pronóstico1 Público'!BH77*'Pronóstico2 Público'!$CR77</f>
        <v>0</v>
      </c>
      <c r="BI77" s="65">
        <f>'Pronóstico1 Público'!BI77*'Pronóstico2 Público'!$CR77</f>
        <v>1.4125328384393486E-4</v>
      </c>
      <c r="BJ77" s="65">
        <f>'Pronóstico1 Público'!BJ77*'Pronóstico2 Público'!$CR77</f>
        <v>0</v>
      </c>
      <c r="BK77" s="65">
        <f>'Pronóstico1 Público'!BK77*'Pronóstico2 Público'!$CR77</f>
        <v>0</v>
      </c>
      <c r="BL77" s="65">
        <f>'Pronóstico1 Público'!BL77*'Pronóstico2 Público'!$CR77</f>
        <v>0</v>
      </c>
      <c r="BM77" s="65">
        <f>'Pronóstico1 Público'!BM77*'Pronóstico2 Público'!$CR77</f>
        <v>0</v>
      </c>
      <c r="BN77" s="65">
        <f>'Pronóstico1 Público'!BN77*'Pronóstico2 Público'!$CR77</f>
        <v>6.2790921664504333E-5</v>
      </c>
      <c r="BO77" s="65">
        <f>'Pronóstico1 Público'!BO77*'Pronóstico2 Público'!$CR77</f>
        <v>0</v>
      </c>
      <c r="BP77" s="65">
        <f>'Pronóstico1 Público'!BP77*'Pronóstico2 Público'!$CR77</f>
        <v>0</v>
      </c>
      <c r="BQ77" s="65">
        <f>'Pronóstico1 Público'!BQ77*'Pronóstico2 Público'!$CR77</f>
        <v>0</v>
      </c>
      <c r="BR77" s="65">
        <f>'Pronóstico1 Público'!BR77*'Pronóstico2 Público'!$CR77</f>
        <v>0</v>
      </c>
      <c r="BS77" s="65">
        <f>'Pronóstico1 Público'!BS77*'Pronóstico2 Público'!$CR77</f>
        <v>0</v>
      </c>
      <c r="BT77" s="65">
        <f>'Pronóstico1 Público'!BT77*'Pronóstico2 Público'!$CR77</f>
        <v>0</v>
      </c>
      <c r="BU77" s="65">
        <f>'Pronóstico1 Público'!BU77*'Pronóstico2 Público'!$CR77</f>
        <v>0</v>
      </c>
      <c r="BV77" s="65">
        <f>'Pronóstico1 Público'!BV77*'Pronóstico2 Público'!$CR77</f>
        <v>0</v>
      </c>
      <c r="BW77" s="65">
        <f>'Pronóstico1 Público'!BW77*'Pronóstico2 Público'!$CR77</f>
        <v>0</v>
      </c>
      <c r="BX77" s="65">
        <f>'Pronóstico1 Público'!BX77*'Pronóstico2 Público'!$CR77</f>
        <v>0</v>
      </c>
      <c r="BY77" s="65">
        <f>'Pronóstico1 Público'!BY77*'Pronóstico2 Público'!$CR77</f>
        <v>0</v>
      </c>
      <c r="BZ77" s="65">
        <f>'Pronóstico1 Público'!BZ77*'Pronóstico2 Público'!$CR77</f>
        <v>0</v>
      </c>
      <c r="CA77" s="65">
        <f>'Pronóstico1 Público'!CA77*'Pronóstico2 Público'!$CR77</f>
        <v>0</v>
      </c>
      <c r="CB77" s="65">
        <f>'Pronóstico1 Público'!CB77*'Pronóstico2 Público'!$CR77</f>
        <v>0</v>
      </c>
      <c r="CC77" s="65">
        <f>'Pronóstico1 Público'!CC77*'Pronóstico2 Público'!$CR77</f>
        <v>0</v>
      </c>
      <c r="CD77" s="65">
        <f>'Pronóstico1 Público'!CD77*'Pronóstico2 Público'!$CR77</f>
        <v>0</v>
      </c>
      <c r="CE77" s="65">
        <f>'Pronóstico1 Público'!CE77*'Pronóstico2 Público'!$CR77</f>
        <v>0</v>
      </c>
      <c r="CF77" s="65">
        <f>'Pronóstico1 Público'!CF77*'Pronóstico2 Público'!$CR77</f>
        <v>0</v>
      </c>
      <c r="CG77" s="65">
        <f>'Pronóstico1 Público'!CG77*'Pronóstico2 Público'!$CR77</f>
        <v>0</v>
      </c>
      <c r="CH77" s="65">
        <f>'Pronóstico1 Público'!CH77*'Pronóstico2 Público'!$CR77</f>
        <v>0</v>
      </c>
      <c r="CI77" s="65">
        <f>'Pronóstico1 Público'!CI77*'Pronóstico2 Público'!$CR77</f>
        <v>0</v>
      </c>
      <c r="CJ77" s="65">
        <f>'Pronóstico1 Público'!CJ77*'Pronóstico2 Público'!$CR77</f>
        <v>0</v>
      </c>
      <c r="CK77" s="65">
        <f>'Pronóstico1 Público'!CK77*'Pronóstico2 Público'!$CR77</f>
        <v>0</v>
      </c>
      <c r="CL77" s="65">
        <f>'Pronóstico1 Público'!CL77*'Pronóstico2 Público'!$CR77</f>
        <v>0</v>
      </c>
      <c r="CM77" s="65">
        <f>'Pronóstico1 Público'!CM77*'Pronóstico2 Público'!$CR77</f>
        <v>0</v>
      </c>
      <c r="CN77" s="65">
        <f>'Pronóstico1 Público'!CN77*'Pronóstico2 Público'!$CR77</f>
        <v>0</v>
      </c>
      <c r="CP77" s="71">
        <f t="shared" si="1"/>
        <v>3.1300000000000003</v>
      </c>
      <c r="CR77">
        <f>'Insumo 2'!$C$5/'Pronóstico1 Público'!CP77</f>
        <v>1.6851572021123493</v>
      </c>
    </row>
    <row r="78" spans="1:96">
      <c r="A78">
        <f>'Población %'!A123</f>
        <v>2062</v>
      </c>
      <c r="B78" s="65">
        <f>'Pronóstico1 Público'!B78*'Pronóstico2 Público'!$CR78</f>
        <v>3.0426884383917305E-3</v>
      </c>
      <c r="C78" s="65">
        <f>'Pronóstico1 Público'!C78*'Pronóstico2 Público'!$CR78</f>
        <v>4.4081799096428332E-3</v>
      </c>
      <c r="D78" s="65">
        <f>'Pronóstico1 Público'!D78*'Pronóstico2 Público'!$CR78</f>
        <v>9.4109410197660837E-3</v>
      </c>
      <c r="E78" s="65">
        <f>'Pronóstico1 Público'!E78*'Pronóstico2 Público'!$CR78</f>
        <v>2.0908014027472454E-2</v>
      </c>
      <c r="F78" s="65">
        <f>'Pronóstico1 Público'!F78*'Pronóstico2 Público'!$CR78</f>
        <v>4.68403476577973E-2</v>
      </c>
      <c r="G78" s="65">
        <f>'Pronóstico1 Público'!G78*'Pronóstico2 Público'!$CR78</f>
        <v>8.7270087528161774E-2</v>
      </c>
      <c r="H78" s="65">
        <f>'Pronóstico1 Público'!H78*'Pronóstico2 Público'!$CR78</f>
        <v>0.12542959062499634</v>
      </c>
      <c r="I78" s="65">
        <f>'Pronóstico1 Público'!I78*'Pronóstico2 Público'!$CR78</f>
        <v>0.14413784778303634</v>
      </c>
      <c r="J78" s="65">
        <f>'Pronóstico1 Público'!J78*'Pronóstico2 Público'!$CR78</f>
        <v>0.14309341211402396</v>
      </c>
      <c r="K78" s="65">
        <f>'Pronóstico1 Público'!K78*'Pronóstico2 Público'!$CR78</f>
        <v>0.14544386393013031</v>
      </c>
      <c r="L78" s="65">
        <f>'Pronóstico1 Público'!L78*'Pronóstico2 Público'!$CR78</f>
        <v>0.14832730352274417</v>
      </c>
      <c r="M78" s="65">
        <f>'Pronóstico1 Público'!M78*'Pronóstico2 Público'!$CR78</f>
        <v>0.14727871656892622</v>
      </c>
      <c r="N78" s="65">
        <f>'Pronóstico1 Público'!N78*'Pronóstico2 Público'!$CR78</f>
        <v>0.15087883389121301</v>
      </c>
      <c r="O78" s="65">
        <f>'Pronóstico1 Público'!O78*'Pronóstico2 Público'!$CR78</f>
        <v>0.1708875605897828</v>
      </c>
      <c r="P78" s="65">
        <f>'Pronóstico1 Público'!P78*'Pronóstico2 Público'!$CR78</f>
        <v>0.15426054264987232</v>
      </c>
      <c r="Q78" s="65">
        <f>'Pronóstico1 Público'!Q78*'Pronóstico2 Público'!$CR78</f>
        <v>0.17953470546109107</v>
      </c>
      <c r="R78" s="65">
        <f>'Pronóstico1 Público'!R78*'Pronóstico2 Público'!$CR78</f>
        <v>0.17128396913834643</v>
      </c>
      <c r="S78" s="65">
        <f>'Pronóstico1 Público'!S78*'Pronóstico2 Público'!$CR78</f>
        <v>0.15098616373450369</v>
      </c>
      <c r="T78" s="65">
        <f>'Pronóstico1 Público'!T78*'Pronóstico2 Público'!$CR78</f>
        <v>0.13788149356799781</v>
      </c>
      <c r="U78" s="65">
        <f>'Pronóstico1 Público'!U78*'Pronóstico2 Público'!$CR78</f>
        <v>0.13389454593707378</v>
      </c>
      <c r="V78" s="65">
        <f>'Pronóstico1 Público'!V78*'Pronóstico2 Público'!$CR78</f>
        <v>0.12410502717012738</v>
      </c>
      <c r="W78" s="65">
        <f>'Pronóstico1 Público'!W78*'Pronóstico2 Público'!$CR78</f>
        <v>0.11380055850714171</v>
      </c>
      <c r="X78" s="65">
        <f>'Pronóstico1 Público'!X78*'Pronóstico2 Público'!$CR78</f>
        <v>0.10948706536462588</v>
      </c>
      <c r="Y78" s="65">
        <f>'Pronóstico1 Público'!Y78*'Pronóstico2 Público'!$CR78</f>
        <v>7.5337116103026541E-2</v>
      </c>
      <c r="Z78" s="65">
        <f>'Pronóstico1 Público'!Z78*'Pronóstico2 Público'!$CR78</f>
        <v>5.8284648869990165E-2</v>
      </c>
      <c r="AA78" s="65">
        <f>'Pronóstico1 Público'!AA78*'Pronóstico2 Público'!$CR78</f>
        <v>5.7836721496369585E-2</v>
      </c>
      <c r="AB78" s="65">
        <f>'Pronóstico1 Público'!AB78*'Pronóstico2 Público'!$CR78</f>
        <v>5.9807473337981198E-2</v>
      </c>
      <c r="AC78" s="65">
        <f>'Pronóstico1 Público'!AC78*'Pronóstico2 Público'!$CR78</f>
        <v>3.0860260777914678E-2</v>
      </c>
      <c r="AD78" s="65">
        <f>'Pronóstico1 Público'!AD78*'Pronóstico2 Público'!$CR78</f>
        <v>4.2093952859134032E-2</v>
      </c>
      <c r="AE78" s="65">
        <f>'Pronóstico1 Público'!AE78*'Pronóstico2 Público'!$CR78</f>
        <v>2.5491901094943037E-2</v>
      </c>
      <c r="AF78" s="65">
        <f>'Pronóstico1 Público'!AF78*'Pronóstico2 Público'!$CR78</f>
        <v>2.0933699997214186E-2</v>
      </c>
      <c r="AG78" s="65">
        <f>'Pronóstico1 Público'!AG78*'Pronóstico2 Público'!$CR78</f>
        <v>1.2925682230897299E-2</v>
      </c>
      <c r="AH78" s="65">
        <f>'Pronóstico1 Público'!AH78*'Pronóstico2 Público'!$CR78</f>
        <v>1.0090461340505678E-2</v>
      </c>
      <c r="AI78" s="65">
        <f>'Pronóstico1 Público'!AI78*'Pronóstico2 Público'!$CR78</f>
        <v>1.5494006120088883E-2</v>
      </c>
      <c r="AJ78" s="65">
        <f>'Pronóstico1 Público'!AJ78*'Pronóstico2 Público'!$CR78</f>
        <v>5.9505556817518951E-3</v>
      </c>
      <c r="AK78" s="65">
        <f>'Pronóstico1 Público'!AK78*'Pronóstico2 Público'!$CR78</f>
        <v>9.2080358322469344E-3</v>
      </c>
      <c r="AL78" s="65">
        <f>'Pronóstico1 Público'!AL78*'Pronóstico2 Público'!$CR78</f>
        <v>9.6981261844611318E-3</v>
      </c>
      <c r="AM78" s="65">
        <f>'Pronóstico1 Público'!AM78*'Pronóstico2 Público'!$CR78</f>
        <v>1.0803835456128109E-2</v>
      </c>
      <c r="AN78" s="65">
        <f>'Pronóstico1 Público'!AN78*'Pronóstico2 Público'!$CR78</f>
        <v>9.1717098662585737E-3</v>
      </c>
      <c r="AO78" s="65">
        <f>'Pronóstico1 Público'!AO78*'Pronóstico2 Público'!$CR78</f>
        <v>5.7013854100969805E-3</v>
      </c>
      <c r="AP78" s="65">
        <f>'Pronóstico1 Público'!AP78*'Pronóstico2 Público'!$CR78</f>
        <v>5.0003948534402482E-3</v>
      </c>
      <c r="AQ78" s="65">
        <f>'Pronóstico1 Público'!AQ78*'Pronóstico2 Público'!$CR78</f>
        <v>4.1851205082434938E-3</v>
      </c>
      <c r="AR78" s="65">
        <f>'Pronóstico1 Público'!AR78*'Pronóstico2 Público'!$CR78</f>
        <v>4.1477632121035574E-3</v>
      </c>
      <c r="AS78" s="65">
        <f>'Pronóstico1 Público'!AS78*'Pronóstico2 Público'!$CR78</f>
        <v>5.4979392369143548E-3</v>
      </c>
      <c r="AT78" s="65">
        <f>'Pronóstico1 Público'!AT78*'Pronóstico2 Público'!$CR78</f>
        <v>4.481900199589748E-3</v>
      </c>
      <c r="AU78" s="65">
        <f>'Pronóstico1 Público'!AU78*'Pronóstico2 Público'!$CR78</f>
        <v>4.0706216509301344E-3</v>
      </c>
      <c r="AV78" s="65">
        <f>'Pronóstico1 Público'!AV78*'Pronóstico2 Público'!$CR78</f>
        <v>5.6827876812136089E-3</v>
      </c>
      <c r="AW78" s="65">
        <f>'Pronóstico1 Público'!AW78*'Pronóstico2 Público'!$CR78</f>
        <v>3.9895613730055934E-3</v>
      </c>
      <c r="AX78" s="65">
        <f>'Pronóstico1 Público'!AX78*'Pronóstico2 Público'!$CR78</f>
        <v>3.9750659838553538E-3</v>
      </c>
      <c r="AY78" s="65">
        <f>'Pronóstico1 Público'!AY78*'Pronóstico2 Público'!$CR78</f>
        <v>4.309039128224606E-3</v>
      </c>
      <c r="AZ78" s="65">
        <f>'Pronóstico1 Público'!AZ78*'Pronóstico2 Público'!$CR78</f>
        <v>1.7576496529767226E-3</v>
      </c>
      <c r="BA78" s="65">
        <f>'Pronóstico1 Público'!BA78*'Pronóstico2 Público'!$CR78</f>
        <v>0</v>
      </c>
      <c r="BB78" s="65">
        <f>'Pronóstico1 Público'!BB78*'Pronóstico2 Público'!$CR78</f>
        <v>0</v>
      </c>
      <c r="BC78" s="65">
        <f>'Pronóstico1 Público'!BC78*'Pronóstico2 Público'!$CR78</f>
        <v>4.1880560215946483E-4</v>
      </c>
      <c r="BD78" s="65">
        <f>'Pronóstico1 Público'!BD78*'Pronóstico2 Público'!$CR78</f>
        <v>0</v>
      </c>
      <c r="BE78" s="65">
        <f>'Pronóstico1 Público'!BE78*'Pronóstico2 Público'!$CR78</f>
        <v>0</v>
      </c>
      <c r="BF78" s="65">
        <f>'Pronóstico1 Público'!BF78*'Pronóstico2 Público'!$CR78</f>
        <v>0</v>
      </c>
      <c r="BG78" s="65">
        <f>'Pronóstico1 Público'!BG78*'Pronóstico2 Público'!$CR78</f>
        <v>0</v>
      </c>
      <c r="BH78" s="65">
        <f>'Pronóstico1 Público'!BH78*'Pronóstico2 Público'!$CR78</f>
        <v>0</v>
      </c>
      <c r="BI78" s="65">
        <f>'Pronóstico1 Público'!BI78*'Pronóstico2 Público'!$CR78</f>
        <v>1.3877693720341824E-4</v>
      </c>
      <c r="BJ78" s="65">
        <f>'Pronóstico1 Público'!BJ78*'Pronóstico2 Público'!$CR78</f>
        <v>0</v>
      </c>
      <c r="BK78" s="65">
        <f>'Pronóstico1 Público'!BK78*'Pronóstico2 Público'!$CR78</f>
        <v>0</v>
      </c>
      <c r="BL78" s="65">
        <f>'Pronóstico1 Público'!BL78*'Pronóstico2 Público'!$CR78</f>
        <v>0</v>
      </c>
      <c r="BM78" s="65">
        <f>'Pronóstico1 Público'!BM78*'Pronóstico2 Público'!$CR78</f>
        <v>0</v>
      </c>
      <c r="BN78" s="65">
        <f>'Pronóstico1 Público'!BN78*'Pronóstico2 Público'!$CR78</f>
        <v>6.3542184266229509E-5</v>
      </c>
      <c r="BO78" s="65">
        <f>'Pronóstico1 Público'!BO78*'Pronóstico2 Público'!$CR78</f>
        <v>0</v>
      </c>
      <c r="BP78" s="65">
        <f>'Pronóstico1 Público'!BP78*'Pronóstico2 Público'!$CR78</f>
        <v>0</v>
      </c>
      <c r="BQ78" s="65">
        <f>'Pronóstico1 Público'!BQ78*'Pronóstico2 Público'!$CR78</f>
        <v>0</v>
      </c>
      <c r="BR78" s="65">
        <f>'Pronóstico1 Público'!BR78*'Pronóstico2 Público'!$CR78</f>
        <v>0</v>
      </c>
      <c r="BS78" s="65">
        <f>'Pronóstico1 Público'!BS78*'Pronóstico2 Público'!$CR78</f>
        <v>0</v>
      </c>
      <c r="BT78" s="65">
        <f>'Pronóstico1 Público'!BT78*'Pronóstico2 Público'!$CR78</f>
        <v>0</v>
      </c>
      <c r="BU78" s="65">
        <f>'Pronóstico1 Público'!BU78*'Pronóstico2 Público'!$CR78</f>
        <v>0</v>
      </c>
      <c r="BV78" s="65">
        <f>'Pronóstico1 Público'!BV78*'Pronóstico2 Público'!$CR78</f>
        <v>0</v>
      </c>
      <c r="BW78" s="65">
        <f>'Pronóstico1 Público'!BW78*'Pronóstico2 Público'!$CR78</f>
        <v>0</v>
      </c>
      <c r="BX78" s="65">
        <f>'Pronóstico1 Público'!BX78*'Pronóstico2 Público'!$CR78</f>
        <v>0</v>
      </c>
      <c r="BY78" s="65">
        <f>'Pronóstico1 Público'!BY78*'Pronóstico2 Público'!$CR78</f>
        <v>0</v>
      </c>
      <c r="BZ78" s="65">
        <f>'Pronóstico1 Público'!BZ78*'Pronóstico2 Público'!$CR78</f>
        <v>0</v>
      </c>
      <c r="CA78" s="65">
        <f>'Pronóstico1 Público'!CA78*'Pronóstico2 Público'!$CR78</f>
        <v>0</v>
      </c>
      <c r="CB78" s="65">
        <f>'Pronóstico1 Público'!CB78*'Pronóstico2 Público'!$CR78</f>
        <v>0</v>
      </c>
      <c r="CC78" s="65">
        <f>'Pronóstico1 Público'!CC78*'Pronóstico2 Público'!$CR78</f>
        <v>0</v>
      </c>
      <c r="CD78" s="65">
        <f>'Pronóstico1 Público'!CD78*'Pronóstico2 Público'!$CR78</f>
        <v>0</v>
      </c>
      <c r="CE78" s="65">
        <f>'Pronóstico1 Público'!CE78*'Pronóstico2 Público'!$CR78</f>
        <v>0</v>
      </c>
      <c r="CF78" s="65">
        <f>'Pronóstico1 Público'!CF78*'Pronóstico2 Público'!$CR78</f>
        <v>0</v>
      </c>
      <c r="CG78" s="65">
        <f>'Pronóstico1 Público'!CG78*'Pronóstico2 Público'!$CR78</f>
        <v>0</v>
      </c>
      <c r="CH78" s="65">
        <f>'Pronóstico1 Público'!CH78*'Pronóstico2 Público'!$CR78</f>
        <v>0</v>
      </c>
      <c r="CI78" s="65">
        <f>'Pronóstico1 Público'!CI78*'Pronóstico2 Público'!$CR78</f>
        <v>0</v>
      </c>
      <c r="CJ78" s="65">
        <f>'Pronóstico1 Público'!CJ78*'Pronóstico2 Público'!$CR78</f>
        <v>0</v>
      </c>
      <c r="CK78" s="65">
        <f>'Pronóstico1 Público'!CK78*'Pronóstico2 Público'!$CR78</f>
        <v>0</v>
      </c>
      <c r="CL78" s="65">
        <f>'Pronóstico1 Público'!CL78*'Pronóstico2 Público'!$CR78</f>
        <v>0</v>
      </c>
      <c r="CM78" s="65">
        <f>'Pronóstico1 Público'!CM78*'Pronóstico2 Público'!$CR78</f>
        <v>0</v>
      </c>
      <c r="CN78" s="65">
        <f>'Pronóstico1 Público'!CN78*'Pronóstico2 Público'!$CR78</f>
        <v>0</v>
      </c>
      <c r="CP78" s="71">
        <f t="shared" si="1"/>
        <v>3.1300000000000017</v>
      </c>
      <c r="CR78">
        <f>'Insumo 2'!$C$5/'Pronóstico1 Público'!CP78</f>
        <v>1.7013067472487884</v>
      </c>
    </row>
    <row r="79" spans="1:96">
      <c r="A79">
        <f>'Población %'!A124</f>
        <v>2063</v>
      </c>
      <c r="B79" s="65">
        <f>'Pronóstico1 Público'!B79*'Pronóstico2 Público'!$CR79</f>
        <v>3.0375074791819862E-3</v>
      </c>
      <c r="C79" s="65">
        <f>'Pronóstico1 Público'!C79*'Pronóstico2 Público'!$CR79</f>
        <v>4.4005689501804991E-3</v>
      </c>
      <c r="D79" s="65">
        <f>'Pronóstico1 Público'!D79*'Pronóstico2 Público'!$CR79</f>
        <v>9.390345976308799E-3</v>
      </c>
      <c r="E79" s="65">
        <f>'Pronóstico1 Público'!E79*'Pronóstico2 Público'!$CR79</f>
        <v>2.0878851928216233E-2</v>
      </c>
      <c r="F79" s="65">
        <f>'Pronóstico1 Público'!F79*'Pronóstico2 Público'!$CR79</f>
        <v>4.6784505331223691E-2</v>
      </c>
      <c r="G79" s="65">
        <f>'Pronóstico1 Público'!G79*'Pronóstico2 Público'!$CR79</f>
        <v>8.7185843232760671E-2</v>
      </c>
      <c r="H79" s="65">
        <f>'Pronóstico1 Público'!H79*'Pronóstico2 Público'!$CR79</f>
        <v>0.12533971423309004</v>
      </c>
      <c r="I79" s="65">
        <f>'Pronóstico1 Público'!I79*'Pronóstico2 Público'!$CR79</f>
        <v>0.14406102554947509</v>
      </c>
      <c r="J79" s="65">
        <f>'Pronóstico1 Público'!J79*'Pronóstico2 Público'!$CR79</f>
        <v>0.14303443259017243</v>
      </c>
      <c r="K79" s="65">
        <f>'Pronóstico1 Público'!K79*'Pronóstico2 Público'!$CR79</f>
        <v>0.1454913105299184</v>
      </c>
      <c r="L79" s="65">
        <f>'Pronóstico1 Público'!L79*'Pronóstico2 Público'!$CR79</f>
        <v>0.1484915088957906</v>
      </c>
      <c r="M79" s="65">
        <f>'Pronóstico1 Público'!M79*'Pronóstico2 Público'!$CR79</f>
        <v>0.14746986017094996</v>
      </c>
      <c r="N79" s="65">
        <f>'Pronóstico1 Público'!N79*'Pronóstico2 Público'!$CR79</f>
        <v>0.15096555431189723</v>
      </c>
      <c r="O79" s="65">
        <f>'Pronóstico1 Público'!O79*'Pronóstico2 Público'!$CR79</f>
        <v>0.17085617409426318</v>
      </c>
      <c r="P79" s="65">
        <f>'Pronóstico1 Público'!P79*'Pronóstico2 Público'!$CR79</f>
        <v>0.15427752168225528</v>
      </c>
      <c r="Q79" s="65">
        <f>'Pronóstico1 Público'!Q79*'Pronóstico2 Público'!$CR79</f>
        <v>0.17970021239039138</v>
      </c>
      <c r="R79" s="65">
        <f>'Pronóstico1 Público'!R79*'Pronóstico2 Público'!$CR79</f>
        <v>0.17152678949266914</v>
      </c>
      <c r="S79" s="65">
        <f>'Pronóstico1 Público'!S79*'Pronóstico2 Público'!$CR79</f>
        <v>0.15113593209803813</v>
      </c>
      <c r="T79" s="65">
        <f>'Pronóstico1 Público'!T79*'Pronóstico2 Público'!$CR79</f>
        <v>0.13796155761288392</v>
      </c>
      <c r="U79" s="65">
        <f>'Pronóstico1 Público'!U79*'Pronóstico2 Público'!$CR79</f>
        <v>0.13393522570126748</v>
      </c>
      <c r="V79" s="65">
        <f>'Pronóstico1 Público'!V79*'Pronóstico2 Público'!$CR79</f>
        <v>0.12411680834033086</v>
      </c>
      <c r="W79" s="65">
        <f>'Pronóstico1 Público'!W79*'Pronóstico2 Público'!$CR79</f>
        <v>0.11378949503687304</v>
      </c>
      <c r="X79" s="65">
        <f>'Pronóstico1 Público'!X79*'Pronóstico2 Público'!$CR79</f>
        <v>0.1094690814408224</v>
      </c>
      <c r="Y79" s="65">
        <f>'Pronóstico1 Público'!Y79*'Pronóstico2 Público'!$CR79</f>
        <v>7.5326995167542002E-2</v>
      </c>
      <c r="Z79" s="65">
        <f>'Pronóstico1 Público'!Z79*'Pronóstico2 Público'!$CR79</f>
        <v>5.8214397748651482E-2</v>
      </c>
      <c r="AA79" s="65">
        <f>'Pronóstico1 Público'!AA79*'Pronóstico2 Público'!$CR79</f>
        <v>5.7676631853541098E-2</v>
      </c>
      <c r="AB79" s="65">
        <f>'Pronóstico1 Público'!AB79*'Pronóstico2 Público'!$CR79</f>
        <v>5.9580260633842669E-2</v>
      </c>
      <c r="AC79" s="65">
        <f>'Pronóstico1 Público'!AC79*'Pronóstico2 Público'!$CR79</f>
        <v>3.0750135738034895E-2</v>
      </c>
      <c r="AD79" s="65">
        <f>'Pronóstico1 Público'!AD79*'Pronóstico2 Público'!$CR79</f>
        <v>4.19551742607224E-2</v>
      </c>
      <c r="AE79" s="65">
        <f>'Pronóstico1 Público'!AE79*'Pronóstico2 Público'!$CR79</f>
        <v>2.5389378148670819E-2</v>
      </c>
      <c r="AF79" s="65">
        <f>'Pronóstico1 Público'!AF79*'Pronóstico2 Público'!$CR79</f>
        <v>2.0827255038315763E-2</v>
      </c>
      <c r="AG79" s="65">
        <f>'Pronóstico1 Público'!AG79*'Pronóstico2 Público'!$CR79</f>
        <v>1.2853286326034817E-2</v>
      </c>
      <c r="AH79" s="65">
        <f>'Pronóstico1 Público'!AH79*'Pronóstico2 Público'!$CR79</f>
        <v>1.0040133701861992E-2</v>
      </c>
      <c r="AI79" s="65">
        <f>'Pronóstico1 Público'!AI79*'Pronóstico2 Público'!$CR79</f>
        <v>1.5427504986618821E-2</v>
      </c>
      <c r="AJ79" s="65">
        <f>'Pronóstico1 Público'!AJ79*'Pronóstico2 Público'!$CR79</f>
        <v>5.9262787961419493E-3</v>
      </c>
      <c r="AK79" s="65">
        <f>'Pronóstico1 Público'!AK79*'Pronóstico2 Público'!$CR79</f>
        <v>9.1712260968783606E-3</v>
      </c>
      <c r="AL79" s="65">
        <f>'Pronóstico1 Público'!AL79*'Pronóstico2 Público'!$CR79</f>
        <v>9.6637974745304861E-3</v>
      </c>
      <c r="AM79" s="65">
        <f>'Pronóstico1 Público'!AM79*'Pronóstico2 Público'!$CR79</f>
        <v>1.0775636902607095E-2</v>
      </c>
      <c r="AN79" s="65">
        <f>'Pronóstico1 Público'!AN79*'Pronóstico2 Público'!$CR79</f>
        <v>9.1554995140631593E-3</v>
      </c>
      <c r="AO79" s="65">
        <f>'Pronóstico1 Público'!AO79*'Pronóstico2 Público'!$CR79</f>
        <v>5.7027733049350915E-3</v>
      </c>
      <c r="AP79" s="65">
        <f>'Pronóstico1 Público'!AP79*'Pronóstico2 Público'!$CR79</f>
        <v>5.0149825169899347E-3</v>
      </c>
      <c r="AQ79" s="65">
        <f>'Pronóstico1 Público'!AQ79*'Pronóstico2 Público'!$CR79</f>
        <v>4.2069435094002584E-3</v>
      </c>
      <c r="AR79" s="65">
        <f>'Pronóstico1 Público'!AR79*'Pronóstico2 Público'!$CR79</f>
        <v>4.1720795165735994E-3</v>
      </c>
      <c r="AS79" s="65">
        <f>'Pronóstico1 Público'!AS79*'Pronóstico2 Público'!$CR79</f>
        <v>5.5316434480239896E-3</v>
      </c>
      <c r="AT79" s="65">
        <f>'Pronóstico1 Público'!AT79*'Pronóstico2 Público'!$CR79</f>
        <v>4.5257812088991354E-3</v>
      </c>
      <c r="AU79" s="65">
        <f>'Pronóstico1 Público'!AU79*'Pronóstico2 Público'!$CR79</f>
        <v>4.1308779986101709E-3</v>
      </c>
      <c r="AV79" s="65">
        <f>'Pronóstico1 Público'!AV79*'Pronóstico2 Público'!$CR79</f>
        <v>5.7854067992126742E-3</v>
      </c>
      <c r="AW79" s="65">
        <f>'Pronóstico1 Público'!AW79*'Pronóstico2 Público'!$CR79</f>
        <v>4.0619241919368455E-3</v>
      </c>
      <c r="AX79" s="65">
        <f>'Pronóstico1 Público'!AX79*'Pronóstico2 Público'!$CR79</f>
        <v>4.0498485234075074E-3</v>
      </c>
      <c r="AY79" s="65">
        <f>'Pronóstico1 Público'!AY79*'Pronóstico2 Público'!$CR79</f>
        <v>4.3807067504396096E-3</v>
      </c>
      <c r="AZ79" s="65">
        <f>'Pronóstico1 Público'!AZ79*'Pronóstico2 Público'!$CR79</f>
        <v>1.7798283674320709E-3</v>
      </c>
      <c r="BA79" s="65">
        <f>'Pronóstico1 Público'!BA79*'Pronóstico2 Público'!$CR79</f>
        <v>0</v>
      </c>
      <c r="BB79" s="65">
        <f>'Pronóstico1 Público'!BB79*'Pronóstico2 Público'!$CR79</f>
        <v>0</v>
      </c>
      <c r="BC79" s="65">
        <f>'Pronóstico1 Público'!BC79*'Pronóstico2 Público'!$CR79</f>
        <v>4.2208821398856964E-4</v>
      </c>
      <c r="BD79" s="65">
        <f>'Pronóstico1 Público'!BD79*'Pronóstico2 Público'!$CR79</f>
        <v>0</v>
      </c>
      <c r="BE79" s="65">
        <f>'Pronóstico1 Público'!BE79*'Pronóstico2 Público'!$CR79</f>
        <v>0</v>
      </c>
      <c r="BF79" s="65">
        <f>'Pronóstico1 Público'!BF79*'Pronóstico2 Público'!$CR79</f>
        <v>0</v>
      </c>
      <c r="BG79" s="65">
        <f>'Pronóstico1 Público'!BG79*'Pronóstico2 Público'!$CR79</f>
        <v>0</v>
      </c>
      <c r="BH79" s="65">
        <f>'Pronóstico1 Público'!BH79*'Pronóstico2 Público'!$CR79</f>
        <v>0</v>
      </c>
      <c r="BI79" s="65">
        <f>'Pronóstico1 Público'!BI79*'Pronóstico2 Público'!$CR79</f>
        <v>1.386385179923544E-4</v>
      </c>
      <c r="BJ79" s="65">
        <f>'Pronóstico1 Público'!BJ79*'Pronóstico2 Público'!$CR79</f>
        <v>0</v>
      </c>
      <c r="BK79" s="65">
        <f>'Pronóstico1 Público'!BK79*'Pronóstico2 Público'!$CR79</f>
        <v>0</v>
      </c>
      <c r="BL79" s="65">
        <f>'Pronóstico1 Público'!BL79*'Pronóstico2 Público'!$CR79</f>
        <v>0</v>
      </c>
      <c r="BM79" s="65">
        <f>'Pronóstico1 Público'!BM79*'Pronóstico2 Público'!$CR79</f>
        <v>0</v>
      </c>
      <c r="BN79" s="65">
        <f>'Pronóstico1 Público'!BN79*'Pronóstico2 Público'!$CR79</f>
        <v>6.3057675140475809E-5</v>
      </c>
      <c r="BO79" s="65">
        <f>'Pronóstico1 Público'!BO79*'Pronóstico2 Público'!$CR79</f>
        <v>0</v>
      </c>
      <c r="BP79" s="65">
        <f>'Pronóstico1 Público'!BP79*'Pronóstico2 Público'!$CR79</f>
        <v>0</v>
      </c>
      <c r="BQ79" s="65">
        <f>'Pronóstico1 Público'!BQ79*'Pronóstico2 Público'!$CR79</f>
        <v>0</v>
      </c>
      <c r="BR79" s="65">
        <f>'Pronóstico1 Público'!BR79*'Pronóstico2 Público'!$CR79</f>
        <v>0</v>
      </c>
      <c r="BS79" s="65">
        <f>'Pronóstico1 Público'!BS79*'Pronóstico2 Público'!$CR79</f>
        <v>0</v>
      </c>
      <c r="BT79" s="65">
        <f>'Pronóstico1 Público'!BT79*'Pronóstico2 Público'!$CR79</f>
        <v>0</v>
      </c>
      <c r="BU79" s="65">
        <f>'Pronóstico1 Público'!BU79*'Pronóstico2 Público'!$CR79</f>
        <v>0</v>
      </c>
      <c r="BV79" s="65">
        <f>'Pronóstico1 Público'!BV79*'Pronóstico2 Público'!$CR79</f>
        <v>0</v>
      </c>
      <c r="BW79" s="65">
        <f>'Pronóstico1 Público'!BW79*'Pronóstico2 Público'!$CR79</f>
        <v>0</v>
      </c>
      <c r="BX79" s="65">
        <f>'Pronóstico1 Público'!BX79*'Pronóstico2 Público'!$CR79</f>
        <v>0</v>
      </c>
      <c r="BY79" s="65">
        <f>'Pronóstico1 Público'!BY79*'Pronóstico2 Público'!$CR79</f>
        <v>0</v>
      </c>
      <c r="BZ79" s="65">
        <f>'Pronóstico1 Público'!BZ79*'Pronóstico2 Público'!$CR79</f>
        <v>0</v>
      </c>
      <c r="CA79" s="65">
        <f>'Pronóstico1 Público'!CA79*'Pronóstico2 Público'!$CR79</f>
        <v>0</v>
      </c>
      <c r="CB79" s="65">
        <f>'Pronóstico1 Público'!CB79*'Pronóstico2 Público'!$CR79</f>
        <v>0</v>
      </c>
      <c r="CC79" s="65">
        <f>'Pronóstico1 Público'!CC79*'Pronóstico2 Público'!$CR79</f>
        <v>0</v>
      </c>
      <c r="CD79" s="65">
        <f>'Pronóstico1 Público'!CD79*'Pronóstico2 Público'!$CR79</f>
        <v>0</v>
      </c>
      <c r="CE79" s="65">
        <f>'Pronóstico1 Público'!CE79*'Pronóstico2 Público'!$CR79</f>
        <v>0</v>
      </c>
      <c r="CF79" s="65">
        <f>'Pronóstico1 Público'!CF79*'Pronóstico2 Público'!$CR79</f>
        <v>0</v>
      </c>
      <c r="CG79" s="65">
        <f>'Pronóstico1 Público'!CG79*'Pronóstico2 Público'!$CR79</f>
        <v>0</v>
      </c>
      <c r="CH79" s="65">
        <f>'Pronóstico1 Público'!CH79*'Pronóstico2 Público'!$CR79</f>
        <v>0</v>
      </c>
      <c r="CI79" s="65">
        <f>'Pronóstico1 Público'!CI79*'Pronóstico2 Público'!$CR79</f>
        <v>0</v>
      </c>
      <c r="CJ79" s="65">
        <f>'Pronóstico1 Público'!CJ79*'Pronóstico2 Público'!$CR79</f>
        <v>0</v>
      </c>
      <c r="CK79" s="65">
        <f>'Pronóstico1 Público'!CK79*'Pronóstico2 Público'!$CR79</f>
        <v>0</v>
      </c>
      <c r="CL79" s="65">
        <f>'Pronóstico1 Público'!CL79*'Pronóstico2 Público'!$CR79</f>
        <v>0</v>
      </c>
      <c r="CM79" s="65">
        <f>'Pronóstico1 Público'!CM79*'Pronóstico2 Público'!$CR79</f>
        <v>0</v>
      </c>
      <c r="CN79" s="65">
        <f>'Pronóstico1 Público'!CN79*'Pronóstico2 Público'!$CR79</f>
        <v>0</v>
      </c>
      <c r="CP79" s="71">
        <f t="shared" si="1"/>
        <v>3.1300000000000008</v>
      </c>
      <c r="CR79">
        <f>'Insumo 2'!$C$5/'Pronóstico1 Público'!CP79</f>
        <v>1.7170094479528093</v>
      </c>
    </row>
    <row r="80" spans="1:96">
      <c r="A80">
        <f>'Población %'!A125</f>
        <v>2064</v>
      </c>
      <c r="B80" s="65">
        <f>'Pronóstico1 Público'!B80*'Pronóstico2 Público'!$CR80</f>
        <v>3.031626636301514E-3</v>
      </c>
      <c r="C80" s="65">
        <f>'Pronóstico1 Público'!C80*'Pronóstico2 Público'!$CR80</f>
        <v>4.3915977778006465E-3</v>
      </c>
      <c r="D80" s="65">
        <f>'Pronóstico1 Público'!D80*'Pronóstico2 Público'!$CR80</f>
        <v>9.3711896611582725E-3</v>
      </c>
      <c r="E80" s="65">
        <f>'Pronóstico1 Público'!E80*'Pronóstico2 Público'!$CR80</f>
        <v>2.0828265403169885E-2</v>
      </c>
      <c r="F80" s="65">
        <f>'Pronóstico1 Público'!F80*'Pronóstico2 Público'!$CR80</f>
        <v>4.6700894044816921E-2</v>
      </c>
      <c r="G80" s="65">
        <f>'Pronóstico1 Público'!G80*'Pronóstico2 Público'!$CR80</f>
        <v>8.7054548485237512E-2</v>
      </c>
      <c r="H80" s="65">
        <f>'Pronóstico1 Público'!H80*'Pronóstico2 Público'!$CR80</f>
        <v>0.12518889369673233</v>
      </c>
      <c r="I80" s="65">
        <f>'Pronóstico1 Público'!I80*'Pronóstico2 Público'!$CR80</f>
        <v>0.14394024892936461</v>
      </c>
      <c r="J80" s="65">
        <f>'Pronóstico1 Público'!J80*'Pronóstico2 Público'!$CR80</f>
        <v>0.1429446546780129</v>
      </c>
      <c r="K80" s="65">
        <f>'Pronóstico1 Público'!K80*'Pronóstico2 Público'!$CR80</f>
        <v>0.14542129910718968</v>
      </c>
      <c r="L80" s="65">
        <f>'Pronóstico1 Público'!L80*'Pronóstico2 Público'!$CR80</f>
        <v>0.14857103869054744</v>
      </c>
      <c r="M80" s="65">
        <f>'Pronóstico1 Público'!M80*'Pronóstico2 Público'!$CR80</f>
        <v>0.14771637566259724</v>
      </c>
      <c r="N80" s="65">
        <f>'Pronóstico1 Público'!N80*'Pronóstico2 Público'!$CR80</f>
        <v>0.15128006362299459</v>
      </c>
      <c r="O80" s="65">
        <f>'Pronóstico1 Público'!O80*'Pronóstico2 Público'!$CR80</f>
        <v>0.17108468793134554</v>
      </c>
      <c r="P80" s="65">
        <f>'Pronóstico1 Público'!P80*'Pronóstico2 Público'!$CR80</f>
        <v>0.15436314430860087</v>
      </c>
      <c r="Q80" s="65">
        <f>'Pronóstico1 Público'!Q80*'Pronóstico2 Público'!$CR80</f>
        <v>0.17982322952450247</v>
      </c>
      <c r="R80" s="65">
        <f>'Pronóstico1 Público'!R80*'Pronóstico2 Público'!$CR80</f>
        <v>0.17174073065171452</v>
      </c>
      <c r="S80" s="65">
        <f>'Pronóstico1 Público'!S80*'Pronóstico2 Público'!$CR80</f>
        <v>0.15136816528717073</v>
      </c>
      <c r="T80" s="65">
        <f>'Pronóstico1 Público'!T80*'Pronóstico2 Público'!$CR80</f>
        <v>0.13811147669765358</v>
      </c>
      <c r="U80" s="65">
        <f>'Pronóstico1 Público'!U80*'Pronóstico2 Público'!$CR80</f>
        <v>0.13401700598609689</v>
      </c>
      <c r="V80" s="65">
        <f>'Pronóstico1 Público'!V80*'Pronóstico2 Público'!$CR80</f>
        <v>0.12413374148636455</v>
      </c>
      <c r="W80" s="65">
        <f>'Pronóstico1 Público'!W80*'Pronóstico2 Público'!$CR80</f>
        <v>0.11375308764163568</v>
      </c>
      <c r="X80" s="65">
        <f>'Pronóstico1 Público'!X80*'Pronóstico2 Público'!$CR80</f>
        <v>0.10939379137769863</v>
      </c>
      <c r="Y80" s="65">
        <f>'Pronóstico1 Público'!Y80*'Pronóstico2 Público'!$CR80</f>
        <v>7.526733566514171E-2</v>
      </c>
      <c r="Z80" s="65">
        <f>'Pronóstico1 Público'!Z80*'Pronóstico2 Público'!$CR80</f>
        <v>5.8166439660511417E-2</v>
      </c>
      <c r="AA80" s="65">
        <f>'Pronóstico1 Público'!AA80*'Pronóstico2 Público'!$CR80</f>
        <v>5.7562465619236447E-2</v>
      </c>
      <c r="AB80" s="65">
        <f>'Pronóstico1 Público'!AB80*'Pronóstico2 Público'!$CR80</f>
        <v>5.9365729652176485E-2</v>
      </c>
      <c r="AC80" s="65">
        <f>'Pronóstico1 Público'!AC80*'Pronóstico2 Público'!$CR80</f>
        <v>3.0606582031608404E-2</v>
      </c>
      <c r="AD80" s="65">
        <f>'Pronóstico1 Público'!AD80*'Pronóstico2 Público'!$CR80</f>
        <v>4.1769127932544413E-2</v>
      </c>
      <c r="AE80" s="65">
        <f>'Pronóstico1 Público'!AE80*'Pronóstico2 Público'!$CR80</f>
        <v>2.5282810351322189E-2</v>
      </c>
      <c r="AF80" s="65">
        <f>'Pronóstico1 Público'!AF80*'Pronóstico2 Público'!$CR80</f>
        <v>2.0725484541897727E-2</v>
      </c>
      <c r="AG80" s="65">
        <f>'Pronóstico1 Público'!AG80*'Pronóstico2 Público'!$CR80</f>
        <v>1.2777749263571451E-2</v>
      </c>
      <c r="AH80" s="65">
        <f>'Pronóstico1 Público'!AH80*'Pronóstico2 Público'!$CR80</f>
        <v>9.9763232603645446E-3</v>
      </c>
      <c r="AI80" s="65">
        <f>'Pronóstico1 Público'!AI80*'Pronóstico2 Público'!$CR80</f>
        <v>1.533920901259111E-2</v>
      </c>
      <c r="AJ80" s="65">
        <f>'Pronóstico1 Público'!AJ80*'Pronóstico2 Público'!$CR80</f>
        <v>5.8965914321141687E-3</v>
      </c>
      <c r="AK80" s="65">
        <f>'Pronóstico1 Público'!AK80*'Pronóstico2 Público'!$CR80</f>
        <v>9.1280272586495431E-3</v>
      </c>
      <c r="AL80" s="65">
        <f>'Pronóstico1 Público'!AL80*'Pronóstico2 Público'!$CR80</f>
        <v>9.6204459140025941E-3</v>
      </c>
      <c r="AM80" s="65">
        <f>'Pronóstico1 Público'!AM80*'Pronóstico2 Público'!$CR80</f>
        <v>1.0733221477056016E-2</v>
      </c>
      <c r="AN80" s="65">
        <f>'Pronóstico1 Público'!AN80*'Pronóstico2 Público'!$CR80</f>
        <v>9.1280552176918623E-3</v>
      </c>
      <c r="AO80" s="65">
        <f>'Pronóstico1 Público'!AO80*'Pronóstico2 Público'!$CR80</f>
        <v>5.6907270166591077E-3</v>
      </c>
      <c r="AP80" s="65">
        <f>'Pronóstico1 Público'!AP80*'Pronóstico2 Público'!$CR80</f>
        <v>5.0145360613937963E-3</v>
      </c>
      <c r="AQ80" s="65">
        <f>'Pronóstico1 Público'!AQ80*'Pronóstico2 Público'!$CR80</f>
        <v>4.2176880386415238E-3</v>
      </c>
      <c r="AR80" s="65">
        <f>'Pronóstico1 Público'!AR80*'Pronóstico2 Público'!$CR80</f>
        <v>4.1923225582960397E-3</v>
      </c>
      <c r="AS80" s="65">
        <f>'Pronóstico1 Público'!AS80*'Pronóstico2 Público'!$CR80</f>
        <v>5.5622814929952207E-3</v>
      </c>
      <c r="AT80" s="65">
        <f>'Pronóstico1 Público'!AT80*'Pronóstico2 Público'!$CR80</f>
        <v>4.5521725093415396E-3</v>
      </c>
      <c r="AU80" s="65">
        <f>'Pronóstico1 Público'!AU80*'Pronóstico2 Público'!$CR80</f>
        <v>4.1701572552643729E-3</v>
      </c>
      <c r="AV80" s="65">
        <f>'Pronóstico1 Público'!AV80*'Pronóstico2 Público'!$CR80</f>
        <v>5.8694775855194477E-3</v>
      </c>
      <c r="AW80" s="65">
        <f>'Pronóstico1 Público'!AW80*'Pronóstico2 Público'!$CR80</f>
        <v>4.1341316899877571E-3</v>
      </c>
      <c r="AX80" s="65">
        <f>'Pronóstico1 Público'!AX80*'Pronóstico2 Público'!$CR80</f>
        <v>4.1222540283031199E-3</v>
      </c>
      <c r="AY80" s="65">
        <f>'Pronóstico1 Público'!AY80*'Pronóstico2 Público'!$CR80</f>
        <v>4.4620934215951974E-3</v>
      </c>
      <c r="AZ80" s="65">
        <f>'Pronóstico1 Público'!AZ80*'Pronóstico2 Público'!$CR80</f>
        <v>1.8090560373051449E-3</v>
      </c>
      <c r="BA80" s="65">
        <f>'Pronóstico1 Público'!BA80*'Pronóstico2 Público'!$CR80</f>
        <v>0</v>
      </c>
      <c r="BB80" s="65">
        <f>'Pronóstico1 Público'!BB80*'Pronóstico2 Público'!$CR80</f>
        <v>0</v>
      </c>
      <c r="BC80" s="65">
        <f>'Pronóstico1 Público'!BC80*'Pronóstico2 Público'!$CR80</f>
        <v>4.2593872750383853E-4</v>
      </c>
      <c r="BD80" s="65">
        <f>'Pronóstico1 Público'!BD80*'Pronóstico2 Público'!$CR80</f>
        <v>0</v>
      </c>
      <c r="BE80" s="65">
        <f>'Pronóstico1 Público'!BE80*'Pronóstico2 Público'!$CR80</f>
        <v>0</v>
      </c>
      <c r="BF80" s="65">
        <f>'Pronóstico1 Público'!BF80*'Pronóstico2 Público'!$CR80</f>
        <v>0</v>
      </c>
      <c r="BG80" s="65">
        <f>'Pronóstico1 Público'!BG80*'Pronóstico2 Público'!$CR80</f>
        <v>0</v>
      </c>
      <c r="BH80" s="65">
        <f>'Pronóstico1 Público'!BH80*'Pronóstico2 Público'!$CR80</f>
        <v>0</v>
      </c>
      <c r="BI80" s="65">
        <f>'Pronóstico1 Público'!BI80*'Pronóstico2 Público'!$CR80</f>
        <v>1.4004625323681231E-4</v>
      </c>
      <c r="BJ80" s="65">
        <f>'Pronóstico1 Público'!BJ80*'Pronóstico2 Público'!$CR80</f>
        <v>0</v>
      </c>
      <c r="BK80" s="65">
        <f>'Pronóstico1 Público'!BK80*'Pronóstico2 Público'!$CR80</f>
        <v>0</v>
      </c>
      <c r="BL80" s="65">
        <f>'Pronóstico1 Público'!BL80*'Pronóstico2 Público'!$CR80</f>
        <v>0</v>
      </c>
      <c r="BM80" s="65">
        <f>'Pronóstico1 Público'!BM80*'Pronóstico2 Público'!$CR80</f>
        <v>0</v>
      </c>
      <c r="BN80" s="65">
        <f>'Pronóstico1 Público'!BN80*'Pronóstico2 Público'!$CR80</f>
        <v>6.1761744769941811E-5</v>
      </c>
      <c r="BO80" s="65">
        <f>'Pronóstico1 Público'!BO80*'Pronóstico2 Público'!$CR80</f>
        <v>0</v>
      </c>
      <c r="BP80" s="65">
        <f>'Pronóstico1 Público'!BP80*'Pronóstico2 Público'!$CR80</f>
        <v>0</v>
      </c>
      <c r="BQ80" s="65">
        <f>'Pronóstico1 Público'!BQ80*'Pronóstico2 Público'!$CR80</f>
        <v>0</v>
      </c>
      <c r="BR80" s="65">
        <f>'Pronóstico1 Público'!BR80*'Pronóstico2 Público'!$CR80</f>
        <v>0</v>
      </c>
      <c r="BS80" s="65">
        <f>'Pronóstico1 Público'!BS80*'Pronóstico2 Público'!$CR80</f>
        <v>0</v>
      </c>
      <c r="BT80" s="65">
        <f>'Pronóstico1 Público'!BT80*'Pronóstico2 Público'!$CR80</f>
        <v>0</v>
      </c>
      <c r="BU80" s="65">
        <f>'Pronóstico1 Público'!BU80*'Pronóstico2 Público'!$CR80</f>
        <v>0</v>
      </c>
      <c r="BV80" s="65">
        <f>'Pronóstico1 Público'!BV80*'Pronóstico2 Público'!$CR80</f>
        <v>0</v>
      </c>
      <c r="BW80" s="65">
        <f>'Pronóstico1 Público'!BW80*'Pronóstico2 Público'!$CR80</f>
        <v>0</v>
      </c>
      <c r="BX80" s="65">
        <f>'Pronóstico1 Público'!BX80*'Pronóstico2 Público'!$CR80</f>
        <v>0</v>
      </c>
      <c r="BY80" s="65">
        <f>'Pronóstico1 Público'!BY80*'Pronóstico2 Público'!$CR80</f>
        <v>0</v>
      </c>
      <c r="BZ80" s="65">
        <f>'Pronóstico1 Público'!BZ80*'Pronóstico2 Público'!$CR80</f>
        <v>0</v>
      </c>
      <c r="CA80" s="65">
        <f>'Pronóstico1 Público'!CA80*'Pronóstico2 Público'!$CR80</f>
        <v>0</v>
      </c>
      <c r="CB80" s="65">
        <f>'Pronóstico1 Público'!CB80*'Pronóstico2 Público'!$CR80</f>
        <v>0</v>
      </c>
      <c r="CC80" s="65">
        <f>'Pronóstico1 Público'!CC80*'Pronóstico2 Público'!$CR80</f>
        <v>0</v>
      </c>
      <c r="CD80" s="65">
        <f>'Pronóstico1 Público'!CD80*'Pronóstico2 Público'!$CR80</f>
        <v>0</v>
      </c>
      <c r="CE80" s="65">
        <f>'Pronóstico1 Público'!CE80*'Pronóstico2 Público'!$CR80</f>
        <v>0</v>
      </c>
      <c r="CF80" s="65">
        <f>'Pronóstico1 Público'!CF80*'Pronóstico2 Público'!$CR80</f>
        <v>0</v>
      </c>
      <c r="CG80" s="65">
        <f>'Pronóstico1 Público'!CG80*'Pronóstico2 Público'!$CR80</f>
        <v>0</v>
      </c>
      <c r="CH80" s="65">
        <f>'Pronóstico1 Público'!CH80*'Pronóstico2 Público'!$CR80</f>
        <v>0</v>
      </c>
      <c r="CI80" s="65">
        <f>'Pronóstico1 Público'!CI80*'Pronóstico2 Público'!$CR80</f>
        <v>0</v>
      </c>
      <c r="CJ80" s="65">
        <f>'Pronóstico1 Público'!CJ80*'Pronóstico2 Público'!$CR80</f>
        <v>0</v>
      </c>
      <c r="CK80" s="65">
        <f>'Pronóstico1 Público'!CK80*'Pronóstico2 Público'!$CR80</f>
        <v>0</v>
      </c>
      <c r="CL80" s="65">
        <f>'Pronóstico1 Público'!CL80*'Pronóstico2 Público'!$CR80</f>
        <v>0</v>
      </c>
      <c r="CM80" s="65">
        <f>'Pronóstico1 Público'!CM80*'Pronóstico2 Público'!$CR80</f>
        <v>0</v>
      </c>
      <c r="CN80" s="65">
        <f>'Pronóstico1 Público'!CN80*'Pronóstico2 Público'!$CR80</f>
        <v>0</v>
      </c>
      <c r="CP80" s="71">
        <f t="shared" si="1"/>
        <v>3.1300000000000003</v>
      </c>
      <c r="CR80">
        <f>'Insumo 2'!$C$5/'Pronóstico1 Público'!CP80</f>
        <v>1.7322915803156098</v>
      </c>
    </row>
    <row r="81" spans="1:96">
      <c r="A81">
        <f>'Población %'!A126</f>
        <v>2065</v>
      </c>
      <c r="B81" s="65">
        <f>'Pronóstico1 Público'!B81*'Pronóstico2 Público'!$CR81</f>
        <v>3.0250747684717298E-3</v>
      </c>
      <c r="C81" s="65">
        <f>'Pronóstico1 Público'!C81*'Pronóstico2 Público'!$CR81</f>
        <v>4.381572039884013E-3</v>
      </c>
      <c r="D81" s="65">
        <f>'Pronóstico1 Público'!D81*'Pronóstico2 Público'!$CR81</f>
        <v>9.3490528244306627E-3</v>
      </c>
      <c r="E81" s="65">
        <f>'Pronóstico1 Público'!E81*'Pronóstico2 Público'!$CR81</f>
        <v>2.0779818019980925E-2</v>
      </c>
      <c r="F81" s="65">
        <f>'Pronóstico1 Público'!F81*'Pronóstico2 Público'!$CR81</f>
        <v>4.6582948198154825E-2</v>
      </c>
      <c r="G81" s="65">
        <f>'Pronóstico1 Público'!G81*'Pronóstico2 Público'!$CR81</f>
        <v>8.6860375742497234E-2</v>
      </c>
      <c r="H81" s="65">
        <f>'Pronóstico1 Público'!H81*'Pronóstico2 Público'!$CR81</f>
        <v>0.12495861899111523</v>
      </c>
      <c r="I81" s="65">
        <f>'Pronóstico1 Público'!I81*'Pronóstico2 Público'!$CR81</f>
        <v>0.14373224609259797</v>
      </c>
      <c r="J81" s="65">
        <f>'Pronóstico1 Público'!J81*'Pronóstico2 Público'!$CR81</f>
        <v>0.14280497273473794</v>
      </c>
      <c r="K81" s="65">
        <f>'Pronóstico1 Público'!K81*'Pronóstico2 Público'!$CR81</f>
        <v>0.14531803840032029</v>
      </c>
      <c r="L81" s="65">
        <f>'Pronóstico1 Público'!L81*'Pronóstico2 Público'!$CR81</f>
        <v>0.14848700711828114</v>
      </c>
      <c r="M81" s="65">
        <f>'Pronóstico1 Público'!M81*'Pronóstico2 Público'!$CR81</f>
        <v>0.14782462818238232</v>
      </c>
      <c r="N81" s="65">
        <f>'Pronóstico1 Público'!N81*'Pronóstico2 Público'!$CR81</f>
        <v>0.15162148555400329</v>
      </c>
      <c r="O81" s="65">
        <f>'Pronóstico1 Público'!O81*'Pronóstico2 Público'!$CR81</f>
        <v>0.17157745518655121</v>
      </c>
      <c r="P81" s="65">
        <f>'Pronóstico1 Público'!P81*'Pronóstico2 Público'!$CR81</f>
        <v>0.15468073273080776</v>
      </c>
      <c r="Q81" s="65">
        <f>'Pronóstico1 Público'!Q81*'Pronóstico2 Público'!$CR81</f>
        <v>0.18005586402900733</v>
      </c>
      <c r="R81" s="65">
        <f>'Pronóstico1 Público'!R81*'Pronóstico2 Público'!$CR81</f>
        <v>0.17195913210683275</v>
      </c>
      <c r="S81" s="65">
        <f>'Pronóstico1 Público'!S81*'Pronóstico2 Público'!$CR81</f>
        <v>0.15160544710460946</v>
      </c>
      <c r="T81" s="65">
        <f>'Pronóstico1 Público'!T81*'Pronóstico2 Público'!$CR81</f>
        <v>0.13834076186561717</v>
      </c>
      <c r="U81" s="65">
        <f>'Pronóstico1 Público'!U81*'Pronóstico2 Público'!$CR81</f>
        <v>0.1341777279179075</v>
      </c>
      <c r="V81" s="65">
        <f>'Pronóstico1 Público'!V81*'Pronóstico2 Público'!$CR81</f>
        <v>0.12421871639774731</v>
      </c>
      <c r="W81" s="65">
        <f>'Pronóstico1 Público'!W81*'Pronóstico2 Público'!$CR81</f>
        <v>0.11375244373563857</v>
      </c>
      <c r="X81" s="65">
        <f>'Pronóstico1 Público'!X81*'Pronóstico2 Público'!$CR81</f>
        <v>0.10931556172372088</v>
      </c>
      <c r="Y81" s="65">
        <f>'Pronóstico1 Público'!Y81*'Pronóstico2 Público'!$CR81</f>
        <v>7.5171268291977081E-2</v>
      </c>
      <c r="Z81" s="65">
        <f>'Pronóstico1 Público'!Z81*'Pronóstico2 Público'!$CR81</f>
        <v>5.8081560958896009E-2</v>
      </c>
      <c r="AA81" s="65">
        <f>'Pronóstico1 Público'!AA81*'Pronóstico2 Público'!$CR81</f>
        <v>5.7473803199988682E-2</v>
      </c>
      <c r="AB81" s="65">
        <f>'Pronóstico1 Público'!AB81*'Pronóstico2 Público'!$CR81</f>
        <v>5.92014057257794E-2</v>
      </c>
      <c r="AC81" s="65">
        <f>'Pronóstico1 Público'!AC81*'Pronóstico2 Público'!$CR81</f>
        <v>3.0470836052811943E-2</v>
      </c>
      <c r="AD81" s="65">
        <f>'Pronóstico1 Público'!AD81*'Pronóstico2 Público'!$CR81</f>
        <v>4.1536654605434695E-2</v>
      </c>
      <c r="AE81" s="65">
        <f>'Pronóstico1 Público'!AE81*'Pronóstico2 Público'!$CR81</f>
        <v>2.5147462114592782E-2</v>
      </c>
      <c r="AF81" s="65">
        <f>'Pronóstico1 Público'!AF81*'Pronóstico2 Público'!$CR81</f>
        <v>2.0619832807765765E-2</v>
      </c>
      <c r="AG81" s="65">
        <f>'Pronóstico1 Público'!AG81*'Pronóstico2 Público'!$CR81</f>
        <v>1.2703962040552113E-2</v>
      </c>
      <c r="AH81" s="65">
        <f>'Pronóstico1 Público'!AH81*'Pronóstico2 Público'!$CR81</f>
        <v>9.9094462457856441E-3</v>
      </c>
      <c r="AI81" s="65">
        <f>'Pronóstico1 Público'!AI81*'Pronóstico2 Público'!$CR81</f>
        <v>1.5229837914892084E-2</v>
      </c>
      <c r="AJ81" s="65">
        <f>'Pronóstico1 Público'!AJ81*'Pronóstico2 Público'!$CR81</f>
        <v>5.858396180553063E-3</v>
      </c>
      <c r="AK81" s="65">
        <f>'Pronóstico1 Público'!AK81*'Pronóstico2 Público'!$CR81</f>
        <v>9.0757109857824668E-3</v>
      </c>
      <c r="AL81" s="65">
        <f>'Pronóstico1 Público'!AL81*'Pronóstico2 Público'!$CR81</f>
        <v>9.5691568888208404E-3</v>
      </c>
      <c r="AM81" s="65">
        <f>'Pronóstico1 Público'!AM81*'Pronóstico2 Público'!$CR81</f>
        <v>1.0679699631347298E-2</v>
      </c>
      <c r="AN81" s="65">
        <f>'Pronóstico1 Público'!AN81*'Pronóstico2 Público'!$CR81</f>
        <v>9.0885167114598733E-3</v>
      </c>
      <c r="AO81" s="65">
        <f>'Pronóstico1 Público'!AO81*'Pronóstico2 Público'!$CR81</f>
        <v>5.6714747610240633E-3</v>
      </c>
      <c r="AP81" s="65">
        <f>'Pronóstico1 Público'!AP81*'Pronóstico2 Público'!$CR81</f>
        <v>5.0021713599378102E-3</v>
      </c>
      <c r="AQ81" s="65">
        <f>'Pronóstico1 Público'!AQ81*'Pronóstico2 Público'!$CR81</f>
        <v>4.2158296402085805E-3</v>
      </c>
      <c r="AR81" s="65">
        <f>'Pronóstico1 Público'!AR81*'Pronóstico2 Público'!$CR81</f>
        <v>4.2016218667049613E-3</v>
      </c>
      <c r="AS81" s="65">
        <f>'Pronóstico1 Público'!AS81*'Pronóstico2 Público'!$CR81</f>
        <v>5.5872837851899688E-3</v>
      </c>
      <c r="AT81" s="65">
        <f>'Pronóstico1 Público'!AT81*'Pronóstico2 Público'!$CR81</f>
        <v>4.5758859168340783E-3</v>
      </c>
      <c r="AU81" s="65">
        <f>'Pronóstico1 Público'!AU81*'Pronóstico2 Público'!$CR81</f>
        <v>4.1932062617194947E-3</v>
      </c>
      <c r="AV81" s="65">
        <f>'Pronóstico1 Público'!AV81*'Pronóstico2 Público'!$CR81</f>
        <v>5.9235411644964521E-3</v>
      </c>
      <c r="AW81" s="65">
        <f>'Pronóstico1 Público'!AW81*'Pronóstico2 Público'!$CR81</f>
        <v>4.192976342470147E-3</v>
      </c>
      <c r="AX81" s="65">
        <f>'Pronóstico1 Público'!AX81*'Pronóstico2 Público'!$CR81</f>
        <v>4.1943621244892558E-3</v>
      </c>
      <c r="AY81" s="65">
        <f>'Pronóstico1 Público'!AY81*'Pronóstico2 Público'!$CR81</f>
        <v>4.5406968604714921E-3</v>
      </c>
      <c r="AZ81" s="65">
        <f>'Pronóstico1 Público'!AZ81*'Pronóstico2 Público'!$CR81</f>
        <v>1.842235085084698E-3</v>
      </c>
      <c r="BA81" s="65">
        <f>'Pronóstico1 Público'!BA81*'Pronóstico2 Público'!$CR81</f>
        <v>0</v>
      </c>
      <c r="BB81" s="65">
        <f>'Pronóstico1 Público'!BB81*'Pronóstico2 Público'!$CR81</f>
        <v>0</v>
      </c>
      <c r="BC81" s="65">
        <f>'Pronóstico1 Público'!BC81*'Pronóstico2 Público'!$CR81</f>
        <v>4.2992453601013161E-4</v>
      </c>
      <c r="BD81" s="65">
        <f>'Pronóstico1 Público'!BD81*'Pronóstico2 Público'!$CR81</f>
        <v>0</v>
      </c>
      <c r="BE81" s="65">
        <f>'Pronóstico1 Público'!BE81*'Pronóstico2 Público'!$CR81</f>
        <v>0</v>
      </c>
      <c r="BF81" s="65">
        <f>'Pronóstico1 Público'!BF81*'Pronóstico2 Público'!$CR81</f>
        <v>0</v>
      </c>
      <c r="BG81" s="65">
        <f>'Pronóstico1 Público'!BG81*'Pronóstico2 Público'!$CR81</f>
        <v>0</v>
      </c>
      <c r="BH81" s="65">
        <f>'Pronóstico1 Público'!BH81*'Pronóstico2 Público'!$CR81</f>
        <v>0</v>
      </c>
      <c r="BI81" s="65">
        <f>'Pronóstico1 Público'!BI81*'Pronóstico2 Público'!$CR81</f>
        <v>1.4110793920493251E-4</v>
      </c>
      <c r="BJ81" s="65">
        <f>'Pronóstico1 Público'!BJ81*'Pronóstico2 Público'!$CR81</f>
        <v>0</v>
      </c>
      <c r="BK81" s="65">
        <f>'Pronóstico1 Público'!BK81*'Pronóstico2 Público'!$CR81</f>
        <v>0</v>
      </c>
      <c r="BL81" s="65">
        <f>'Pronóstico1 Público'!BL81*'Pronóstico2 Público'!$CR81</f>
        <v>0</v>
      </c>
      <c r="BM81" s="65">
        <f>'Pronóstico1 Público'!BM81*'Pronóstico2 Público'!$CR81</f>
        <v>0</v>
      </c>
      <c r="BN81" s="65">
        <f>'Pronóstico1 Público'!BN81*'Pronóstico2 Público'!$CR81</f>
        <v>6.0450534414996013E-5</v>
      </c>
      <c r="BO81" s="65">
        <f>'Pronóstico1 Público'!BO81*'Pronóstico2 Público'!$CR81</f>
        <v>0</v>
      </c>
      <c r="BP81" s="65">
        <f>'Pronóstico1 Público'!BP81*'Pronóstico2 Público'!$CR81</f>
        <v>0</v>
      </c>
      <c r="BQ81" s="65">
        <f>'Pronóstico1 Público'!BQ81*'Pronóstico2 Público'!$CR81</f>
        <v>0</v>
      </c>
      <c r="BR81" s="65">
        <f>'Pronóstico1 Público'!BR81*'Pronóstico2 Público'!$CR81</f>
        <v>0</v>
      </c>
      <c r="BS81" s="65">
        <f>'Pronóstico1 Público'!BS81*'Pronóstico2 Público'!$CR81</f>
        <v>0</v>
      </c>
      <c r="BT81" s="65">
        <f>'Pronóstico1 Público'!BT81*'Pronóstico2 Público'!$CR81</f>
        <v>0</v>
      </c>
      <c r="BU81" s="65">
        <f>'Pronóstico1 Público'!BU81*'Pronóstico2 Público'!$CR81</f>
        <v>0</v>
      </c>
      <c r="BV81" s="65">
        <f>'Pronóstico1 Público'!BV81*'Pronóstico2 Público'!$CR81</f>
        <v>0</v>
      </c>
      <c r="BW81" s="65">
        <f>'Pronóstico1 Público'!BW81*'Pronóstico2 Público'!$CR81</f>
        <v>0</v>
      </c>
      <c r="BX81" s="65">
        <f>'Pronóstico1 Público'!BX81*'Pronóstico2 Público'!$CR81</f>
        <v>0</v>
      </c>
      <c r="BY81" s="65">
        <f>'Pronóstico1 Público'!BY81*'Pronóstico2 Público'!$CR81</f>
        <v>0</v>
      </c>
      <c r="BZ81" s="65">
        <f>'Pronóstico1 Público'!BZ81*'Pronóstico2 Público'!$CR81</f>
        <v>0</v>
      </c>
      <c r="CA81" s="65">
        <f>'Pronóstico1 Público'!CA81*'Pronóstico2 Público'!$CR81</f>
        <v>0</v>
      </c>
      <c r="CB81" s="65">
        <f>'Pronóstico1 Público'!CB81*'Pronóstico2 Público'!$CR81</f>
        <v>0</v>
      </c>
      <c r="CC81" s="65">
        <f>'Pronóstico1 Público'!CC81*'Pronóstico2 Público'!$CR81</f>
        <v>0</v>
      </c>
      <c r="CD81" s="65">
        <f>'Pronóstico1 Público'!CD81*'Pronóstico2 Público'!$CR81</f>
        <v>0</v>
      </c>
      <c r="CE81" s="65">
        <f>'Pronóstico1 Público'!CE81*'Pronóstico2 Público'!$CR81</f>
        <v>0</v>
      </c>
      <c r="CF81" s="65">
        <f>'Pronóstico1 Público'!CF81*'Pronóstico2 Público'!$CR81</f>
        <v>0</v>
      </c>
      <c r="CG81" s="65">
        <f>'Pronóstico1 Público'!CG81*'Pronóstico2 Público'!$CR81</f>
        <v>0</v>
      </c>
      <c r="CH81" s="65">
        <f>'Pronóstico1 Público'!CH81*'Pronóstico2 Público'!$CR81</f>
        <v>0</v>
      </c>
      <c r="CI81" s="65">
        <f>'Pronóstico1 Público'!CI81*'Pronóstico2 Público'!$CR81</f>
        <v>0</v>
      </c>
      <c r="CJ81" s="65">
        <f>'Pronóstico1 Público'!CJ81*'Pronóstico2 Público'!$CR81</f>
        <v>0</v>
      </c>
      <c r="CK81" s="65">
        <f>'Pronóstico1 Público'!CK81*'Pronóstico2 Público'!$CR81</f>
        <v>0</v>
      </c>
      <c r="CL81" s="65">
        <f>'Pronóstico1 Público'!CL81*'Pronóstico2 Público'!$CR81</f>
        <v>0</v>
      </c>
      <c r="CM81" s="65">
        <f>'Pronóstico1 Público'!CM81*'Pronóstico2 Público'!$CR81</f>
        <v>0</v>
      </c>
      <c r="CN81" s="65">
        <f>'Pronóstico1 Público'!CN81*'Pronóstico2 Público'!$CR81</f>
        <v>0</v>
      </c>
      <c r="CP81" s="71">
        <f t="shared" si="1"/>
        <v>3.1299999999999986</v>
      </c>
      <c r="CR81">
        <f>'Insumo 2'!$C$5/'Pronóstico1 Público'!CP81</f>
        <v>1.7472096692282277</v>
      </c>
    </row>
    <row r="82" spans="1:96">
      <c r="A82">
        <f>'Población %'!A127</f>
        <v>2066</v>
      </c>
      <c r="B82" s="65">
        <f>'Pronóstico1 Público'!B82*'Pronóstico2 Público'!$CR82</f>
        <v>3.0234587745830645E-3</v>
      </c>
      <c r="C82" s="65">
        <f>'Pronóstico1 Público'!C82*'Pronóstico2 Público'!$CR82</f>
        <v>4.3805234063291031E-3</v>
      </c>
      <c r="D82" s="65">
        <f>'Pronóstico1 Público'!D82*'Pronóstico2 Público'!$CR82</f>
        <v>9.3441304453969372E-3</v>
      </c>
      <c r="E82" s="65">
        <f>'Pronóstico1 Público'!E82*'Pronóstico2 Público'!$CR82</f>
        <v>2.0763843993775007E-2</v>
      </c>
      <c r="F82" s="65">
        <f>'Pronóstico1 Público'!F82*'Pronóstico2 Público'!$CR82</f>
        <v>4.6537747960126871E-2</v>
      </c>
      <c r="G82" s="65">
        <f>'Pronóstico1 Público'!G82*'Pronóstico2 Público'!$CR82</f>
        <v>8.6765787690736548E-2</v>
      </c>
      <c r="H82" s="65">
        <f>'Pronóstico1 Público'!H82*'Pronóstico2 Público'!$CR82</f>
        <v>0.12481370977955773</v>
      </c>
      <c r="I82" s="65">
        <f>'Pronóstico1 Público'!I82*'Pronóstico2 Público'!$CR82</f>
        <v>0.14357666938125666</v>
      </c>
      <c r="J82" s="65">
        <f>'Pronóstico1 Público'!J82*'Pronóstico2 Público'!$CR82</f>
        <v>0.1426415478486053</v>
      </c>
      <c r="K82" s="65">
        <f>'Pronóstico1 Público'!K82*'Pronóstico2 Público'!$CR82</f>
        <v>0.14510994899567209</v>
      </c>
      <c r="L82" s="65">
        <f>'Pronóstico1 Público'!L82*'Pronóstico2 Público'!$CR82</f>
        <v>0.14818220810053637</v>
      </c>
      <c r="M82" s="65">
        <f>'Pronóstico1 Público'!M82*'Pronóstico2 Público'!$CR82</f>
        <v>0.14741570429229836</v>
      </c>
      <c r="N82" s="65">
        <f>'Pronóstico1 Público'!N82*'Pronóstico2 Público'!$CR82</f>
        <v>0.15130737189576929</v>
      </c>
      <c r="O82" s="65">
        <f>'Pronóstico1 Público'!O82*'Pronóstico2 Público'!$CR82</f>
        <v>0.17147676995173455</v>
      </c>
      <c r="P82" s="65">
        <f>'Pronóstico1 Público'!P82*'Pronóstico2 Público'!$CR82</f>
        <v>0.15475702000696573</v>
      </c>
      <c r="Q82" s="65">
        <f>'Pronóstico1 Público'!Q82*'Pronóstico2 Público'!$CR82</f>
        <v>0.18010655414699583</v>
      </c>
      <c r="R82" s="65">
        <f>'Pronóstico1 Público'!R82*'Pronóstico2 Público'!$CR82</f>
        <v>0.1719827449343363</v>
      </c>
      <c r="S82" s="65">
        <f>'Pronóstico1 Público'!S82*'Pronóstico2 Público'!$CR82</f>
        <v>0.15170250246269507</v>
      </c>
      <c r="T82" s="65">
        <f>'Pronóstico1 Público'!T82*'Pronóstico2 Público'!$CR82</f>
        <v>0.13853371860523334</v>
      </c>
      <c r="U82" s="65">
        <f>'Pronóstico1 Público'!U82*'Pronóstico2 Público'!$CR82</f>
        <v>0.13444622971956321</v>
      </c>
      <c r="V82" s="65">
        <f>'Pronóstico1 Público'!V82*'Pronóstico2 Público'!$CR82</f>
        <v>0.12449212872460498</v>
      </c>
      <c r="W82" s="65">
        <f>'Pronóstico1 Público'!W82*'Pronóstico2 Público'!$CR82</f>
        <v>0.11402880723020785</v>
      </c>
      <c r="X82" s="65">
        <f>'Pronóstico1 Público'!X82*'Pronóstico2 Público'!$CR82</f>
        <v>0.10956695090616062</v>
      </c>
      <c r="Y82" s="65">
        <f>'Pronóstico1 Público'!Y82*'Pronóstico2 Público'!$CR82</f>
        <v>7.5318257221770629E-2</v>
      </c>
      <c r="Z82" s="65">
        <f>'Pronóstico1 Público'!Z82*'Pronóstico2 Público'!$CR82</f>
        <v>5.8178981702617337E-2</v>
      </c>
      <c r="AA82" s="65">
        <f>'Pronóstico1 Público'!AA82*'Pronóstico2 Público'!$CR82</f>
        <v>5.7575377227325343E-2</v>
      </c>
      <c r="AB82" s="65">
        <f>'Pronóstico1 Público'!AB82*'Pronóstico2 Público'!$CR82</f>
        <v>5.9313286405830022E-2</v>
      </c>
      <c r="AC82" s="65">
        <f>'Pronóstico1 Público'!AC82*'Pronóstico2 Público'!$CR82</f>
        <v>3.049538784619019E-2</v>
      </c>
      <c r="AD82" s="65">
        <f>'Pronóstico1 Público'!AD82*'Pronóstico2 Público'!$CR82</f>
        <v>4.150353645372911E-2</v>
      </c>
      <c r="AE82" s="65">
        <f>'Pronóstico1 Público'!AE82*'Pronóstico2 Público'!$CR82</f>
        <v>2.5098603099625333E-2</v>
      </c>
      <c r="AF82" s="65">
        <f>'Pronóstico1 Público'!AF82*'Pronóstico2 Público'!$CR82</f>
        <v>2.0581650633266182E-2</v>
      </c>
      <c r="AG82" s="65">
        <f>'Pronóstico1 Público'!AG82*'Pronóstico2 Público'!$CR82</f>
        <v>1.2681998100778984E-2</v>
      </c>
      <c r="AH82" s="65">
        <f>'Pronóstico1 Público'!AH82*'Pronóstico2 Público'!$CR82</f>
        <v>9.8845787544434571E-3</v>
      </c>
      <c r="AI82" s="65">
        <f>'Pronóstico1 Público'!AI82*'Pronóstico2 Público'!$CR82</f>
        <v>1.5175044050971401E-2</v>
      </c>
      <c r="AJ82" s="65">
        <f>'Pronóstico1 Público'!AJ82*'Pronóstico2 Público'!$CR82</f>
        <v>5.833616389043038E-3</v>
      </c>
      <c r="AK82" s="65">
        <f>'Pronóstico1 Público'!AK82*'Pronóstico2 Público'!$CR82</f>
        <v>9.0402442635418231E-3</v>
      </c>
      <c r="AL82" s="65">
        <f>'Pronóstico1 Público'!AL82*'Pronóstico2 Público'!$CR82</f>
        <v>9.5359379690622224E-3</v>
      </c>
      <c r="AM82" s="65">
        <f>'Pronóstico1 Público'!AM82*'Pronóstico2 Público'!$CR82</f>
        <v>1.0644284114097392E-2</v>
      </c>
      <c r="AN82" s="65">
        <f>'Pronóstico1 Público'!AN82*'Pronóstico2 Público'!$CR82</f>
        <v>9.0603136234369136E-3</v>
      </c>
      <c r="AO82" s="65">
        <f>'Pronóstico1 Público'!AO82*'Pronóstico2 Público'!$CR82</f>
        <v>5.6575494644532974E-3</v>
      </c>
      <c r="AP82" s="65">
        <f>'Pronóstico1 Público'!AP82*'Pronóstico2 Público'!$CR82</f>
        <v>4.9947309140589277E-3</v>
      </c>
      <c r="AQ82" s="65">
        <f>'Pronóstico1 Público'!AQ82*'Pronóstico2 Público'!$CR82</f>
        <v>4.2135560086331786E-3</v>
      </c>
      <c r="AR82" s="65">
        <f>'Pronóstico1 Público'!AR82*'Pronóstico2 Público'!$CR82</f>
        <v>4.2078341171701049E-3</v>
      </c>
      <c r="AS82" s="65">
        <f>'Pronóstico1 Público'!AS82*'Pronóstico2 Público'!$CR82</f>
        <v>5.6102670630199612E-3</v>
      </c>
      <c r="AT82" s="65">
        <f>'Pronóstico1 Público'!AT82*'Pronóstico2 Público'!$CR82</f>
        <v>4.6050182480296227E-3</v>
      </c>
      <c r="AU82" s="65">
        <f>'Pronóstico1 Público'!AU82*'Pronóstico2 Público'!$CR82</f>
        <v>4.2228080097545511E-3</v>
      </c>
      <c r="AV82" s="65">
        <f>'Pronóstico1 Público'!AV82*'Pronóstico2 Público'!$CR82</f>
        <v>5.9671701725755796E-3</v>
      </c>
      <c r="AW82" s="65">
        <f>'Pronóstico1 Público'!AW82*'Pronóstico2 Público'!$CR82</f>
        <v>4.2393075742979411E-3</v>
      </c>
      <c r="AX82" s="65">
        <f>'Pronóstico1 Público'!AX82*'Pronóstico2 Público'!$CR82</f>
        <v>4.2616865058153503E-3</v>
      </c>
      <c r="AY82" s="65">
        <f>'Pronóstico1 Público'!AY82*'Pronóstico2 Público'!$CR82</f>
        <v>4.6281337039076635E-3</v>
      </c>
      <c r="AZ82" s="65">
        <f>'Pronóstico1 Público'!AZ82*'Pronóstico2 Público'!$CR82</f>
        <v>1.8777356193857475E-3</v>
      </c>
      <c r="BA82" s="65">
        <f>'Pronóstico1 Público'!BA82*'Pronóstico2 Público'!$CR82</f>
        <v>0</v>
      </c>
      <c r="BB82" s="65">
        <f>'Pronóstico1 Público'!BB82*'Pronóstico2 Público'!$CR82</f>
        <v>0</v>
      </c>
      <c r="BC82" s="65">
        <f>'Pronóstico1 Público'!BC82*'Pronóstico2 Público'!$CR82</f>
        <v>4.3577035238244715E-4</v>
      </c>
      <c r="BD82" s="65">
        <f>'Pronóstico1 Público'!BD82*'Pronóstico2 Público'!$CR82</f>
        <v>0</v>
      </c>
      <c r="BE82" s="65">
        <f>'Pronóstico1 Público'!BE82*'Pronóstico2 Público'!$CR82</f>
        <v>0</v>
      </c>
      <c r="BF82" s="65">
        <f>'Pronóstico1 Público'!BF82*'Pronóstico2 Público'!$CR82</f>
        <v>0</v>
      </c>
      <c r="BG82" s="65">
        <f>'Pronóstico1 Público'!BG82*'Pronóstico2 Público'!$CR82</f>
        <v>0</v>
      </c>
      <c r="BH82" s="65">
        <f>'Pronóstico1 Público'!BH82*'Pronóstico2 Público'!$CR82</f>
        <v>0</v>
      </c>
      <c r="BI82" s="65">
        <f>'Pronóstico1 Público'!BI82*'Pronóstico2 Público'!$CR82</f>
        <v>1.4232101108675881E-4</v>
      </c>
      <c r="BJ82" s="65">
        <f>'Pronóstico1 Público'!BJ82*'Pronóstico2 Público'!$CR82</f>
        <v>0</v>
      </c>
      <c r="BK82" s="65">
        <f>'Pronóstico1 Público'!BK82*'Pronóstico2 Público'!$CR82</f>
        <v>0</v>
      </c>
      <c r="BL82" s="65">
        <f>'Pronóstico1 Público'!BL82*'Pronóstico2 Público'!$CR82</f>
        <v>0</v>
      </c>
      <c r="BM82" s="65">
        <f>'Pronóstico1 Público'!BM82*'Pronóstico2 Público'!$CR82</f>
        <v>0</v>
      </c>
      <c r="BN82" s="65">
        <f>'Pronóstico1 Público'!BN82*'Pronóstico2 Público'!$CR82</f>
        <v>5.8934126558586814E-5</v>
      </c>
      <c r="BO82" s="65">
        <f>'Pronóstico1 Público'!BO82*'Pronóstico2 Público'!$CR82</f>
        <v>0</v>
      </c>
      <c r="BP82" s="65">
        <f>'Pronóstico1 Público'!BP82*'Pronóstico2 Público'!$CR82</f>
        <v>0</v>
      </c>
      <c r="BQ82" s="65">
        <f>'Pronóstico1 Público'!BQ82*'Pronóstico2 Público'!$CR82</f>
        <v>0</v>
      </c>
      <c r="BR82" s="65">
        <f>'Pronóstico1 Público'!BR82*'Pronóstico2 Público'!$CR82</f>
        <v>0</v>
      </c>
      <c r="BS82" s="65">
        <f>'Pronóstico1 Público'!BS82*'Pronóstico2 Público'!$CR82</f>
        <v>0</v>
      </c>
      <c r="BT82" s="65">
        <f>'Pronóstico1 Público'!BT82*'Pronóstico2 Público'!$CR82</f>
        <v>0</v>
      </c>
      <c r="BU82" s="65">
        <f>'Pronóstico1 Público'!BU82*'Pronóstico2 Público'!$CR82</f>
        <v>0</v>
      </c>
      <c r="BV82" s="65">
        <f>'Pronóstico1 Público'!BV82*'Pronóstico2 Público'!$CR82</f>
        <v>0</v>
      </c>
      <c r="BW82" s="65">
        <f>'Pronóstico1 Público'!BW82*'Pronóstico2 Público'!$CR82</f>
        <v>0</v>
      </c>
      <c r="BX82" s="65">
        <f>'Pronóstico1 Público'!BX82*'Pronóstico2 Público'!$CR82</f>
        <v>0</v>
      </c>
      <c r="BY82" s="65">
        <f>'Pronóstico1 Público'!BY82*'Pronóstico2 Público'!$CR82</f>
        <v>0</v>
      </c>
      <c r="BZ82" s="65">
        <f>'Pronóstico1 Público'!BZ82*'Pronóstico2 Público'!$CR82</f>
        <v>0</v>
      </c>
      <c r="CA82" s="65">
        <f>'Pronóstico1 Público'!CA82*'Pronóstico2 Público'!$CR82</f>
        <v>0</v>
      </c>
      <c r="CB82" s="65">
        <f>'Pronóstico1 Público'!CB82*'Pronóstico2 Público'!$CR82</f>
        <v>0</v>
      </c>
      <c r="CC82" s="65">
        <f>'Pronóstico1 Público'!CC82*'Pronóstico2 Público'!$CR82</f>
        <v>0</v>
      </c>
      <c r="CD82" s="65">
        <f>'Pronóstico1 Público'!CD82*'Pronóstico2 Público'!$CR82</f>
        <v>0</v>
      </c>
      <c r="CE82" s="65">
        <f>'Pronóstico1 Público'!CE82*'Pronóstico2 Público'!$CR82</f>
        <v>0</v>
      </c>
      <c r="CF82" s="65">
        <f>'Pronóstico1 Público'!CF82*'Pronóstico2 Público'!$CR82</f>
        <v>0</v>
      </c>
      <c r="CG82" s="65">
        <f>'Pronóstico1 Público'!CG82*'Pronóstico2 Público'!$CR82</f>
        <v>0</v>
      </c>
      <c r="CH82" s="65">
        <f>'Pronóstico1 Público'!CH82*'Pronóstico2 Público'!$CR82</f>
        <v>0</v>
      </c>
      <c r="CI82" s="65">
        <f>'Pronóstico1 Público'!CI82*'Pronóstico2 Público'!$CR82</f>
        <v>0</v>
      </c>
      <c r="CJ82" s="65">
        <f>'Pronóstico1 Público'!CJ82*'Pronóstico2 Público'!$CR82</f>
        <v>0</v>
      </c>
      <c r="CK82" s="65">
        <f>'Pronóstico1 Público'!CK82*'Pronóstico2 Público'!$CR82</f>
        <v>0</v>
      </c>
      <c r="CL82" s="65">
        <f>'Pronóstico1 Público'!CL82*'Pronóstico2 Público'!$CR82</f>
        <v>0</v>
      </c>
      <c r="CM82" s="65">
        <f>'Pronóstico1 Público'!CM82*'Pronóstico2 Público'!$CR82</f>
        <v>0</v>
      </c>
      <c r="CN82" s="65">
        <f>'Pronóstico1 Público'!CN82*'Pronóstico2 Público'!$CR82</f>
        <v>0</v>
      </c>
      <c r="CP82" s="71">
        <f t="shared" si="1"/>
        <v>3.13</v>
      </c>
      <c r="CR82">
        <f>'Insumo 2'!$C$5/'Pronóstico1 Público'!CP82</f>
        <v>1.7632638043757649</v>
      </c>
    </row>
    <row r="83" spans="1:96">
      <c r="A83">
        <f>'Población %'!A128</f>
        <v>2067</v>
      </c>
      <c r="B83" s="65">
        <f>'Pronóstico1 Público'!B83*'Pronóstico2 Público'!$CR83</f>
        <v>3.0219036289614309E-3</v>
      </c>
      <c r="C83" s="65">
        <f>'Pronóstico1 Público'!C83*'Pronóstico2 Público'!$CR83</f>
        <v>4.3747639921463462E-3</v>
      </c>
      <c r="D83" s="65">
        <f>'Pronóstico1 Público'!D83*'Pronóstico2 Público'!$CR83</f>
        <v>9.3387571004872553E-3</v>
      </c>
      <c r="E83" s="65">
        <f>'Pronóstico1 Público'!E83*'Pronóstico2 Público'!$CR83</f>
        <v>2.0748008807700318E-2</v>
      </c>
      <c r="F83" s="65">
        <f>'Pronóstico1 Público'!F83*'Pronóstico2 Público'!$CR83</f>
        <v>4.6497591611628634E-2</v>
      </c>
      <c r="G83" s="65">
        <f>'Pronóstico1 Público'!G83*'Pronóstico2 Público'!$CR83</f>
        <v>8.6684038480532674E-2</v>
      </c>
      <c r="H83" s="65">
        <f>'Pronóstico1 Público'!H83*'Pronóstico2 Público'!$CR83</f>
        <v>0.12468843317638775</v>
      </c>
      <c r="I83" s="65">
        <f>'Pronóstico1 Público'!I83*'Pronóstico2 Público'!$CR83</f>
        <v>0.14343035286973438</v>
      </c>
      <c r="J83" s="65">
        <f>'Pronóstico1 Público'!J83*'Pronóstico2 Público'!$CR83</f>
        <v>0.14254442459411437</v>
      </c>
      <c r="K83" s="65">
        <f>'Pronóstico1 Público'!K83*'Pronóstico2 Público'!$CR83</f>
        <v>0.14505554380945104</v>
      </c>
      <c r="L83" s="65">
        <f>'Pronóstico1 Público'!L83*'Pronóstico2 Público'!$CR83</f>
        <v>0.14811512516546405</v>
      </c>
      <c r="M83" s="65">
        <f>'Pronóstico1 Público'!M83*'Pronóstico2 Público'!$CR83</f>
        <v>0.14724658420574713</v>
      </c>
      <c r="N83" s="65">
        <f>'Pronóstico1 Público'!N83*'Pronóstico2 Público'!$CR83</f>
        <v>0.15102539173656973</v>
      </c>
      <c r="O83" s="65">
        <f>'Pronóstico1 Público'!O83*'Pronóstico2 Público'!$CR83</f>
        <v>0.17124658259962758</v>
      </c>
      <c r="P83" s="65">
        <f>'Pronóstico1 Público'!P83*'Pronóstico2 Público'!$CR83</f>
        <v>0.15473706800471584</v>
      </c>
      <c r="Q83" s="65">
        <f>'Pronóstico1 Público'!Q83*'Pronóstico2 Público'!$CR83</f>
        <v>0.18023986033105338</v>
      </c>
      <c r="R83" s="65">
        <f>'Pronóstico1 Público'!R83*'Pronóstico2 Público'!$CR83</f>
        <v>0.17207201203681946</v>
      </c>
      <c r="S83" s="65">
        <f>'Pronóstico1 Público'!S83*'Pronóstico2 Público'!$CR83</f>
        <v>0.15175166079571345</v>
      </c>
      <c r="T83" s="65">
        <f>'Pronóstico1 Público'!T83*'Pronóstico2 Público'!$CR83</f>
        <v>0.1386210849508889</v>
      </c>
      <c r="U83" s="65">
        <f>'Pronóstico1 Público'!U83*'Pronóstico2 Público'!$CR83</f>
        <v>0.13459939705309398</v>
      </c>
      <c r="V83" s="65">
        <f>'Pronóstico1 Público'!V83*'Pronóstico2 Público'!$CR83</f>
        <v>0.12468770972875183</v>
      </c>
      <c r="W83" s="65">
        <f>'Pronóstico1 Público'!W83*'Pronóstico2 Público'!$CR83</f>
        <v>0.11422335357555567</v>
      </c>
      <c r="X83" s="65">
        <f>'Pronóstico1 Público'!X83*'Pronóstico2 Público'!$CR83</f>
        <v>0.1097703670270332</v>
      </c>
      <c r="Y83" s="65">
        <f>'Pronóstico1 Público'!Y83*'Pronóstico2 Público'!$CR83</f>
        <v>7.5444335126975001E-2</v>
      </c>
      <c r="Z83" s="65">
        <f>'Pronóstico1 Público'!Z83*'Pronóstico2 Público'!$CR83</f>
        <v>5.825324961166338E-2</v>
      </c>
      <c r="AA83" s="65">
        <f>'Pronóstico1 Público'!AA83*'Pronóstico2 Público'!$CR83</f>
        <v>5.7629948082802855E-2</v>
      </c>
      <c r="AB83" s="65">
        <f>'Pronóstico1 Público'!AB83*'Pronóstico2 Público'!$CR83</f>
        <v>5.937293136873073E-2</v>
      </c>
      <c r="AC83" s="65">
        <f>'Pronóstico1 Público'!AC83*'Pronóstico2 Público'!$CR83</f>
        <v>3.053011815151329E-2</v>
      </c>
      <c r="AD83" s="65">
        <f>'Pronóstico1 Público'!AD83*'Pronóstico2 Público'!$CR83</f>
        <v>4.1507049005707515E-2</v>
      </c>
      <c r="AE83" s="65">
        <f>'Pronóstico1 Público'!AE83*'Pronóstico2 Público'!$CR83</f>
        <v>2.5061536830049854E-2</v>
      </c>
      <c r="AF83" s="65">
        <f>'Pronóstico1 Público'!AF83*'Pronóstico2 Público'!$CR83</f>
        <v>2.0528896577816584E-2</v>
      </c>
      <c r="AG83" s="65">
        <f>'Pronóstico1 Público'!AG83*'Pronóstico2 Público'!$CR83</f>
        <v>1.2650985719349646E-2</v>
      </c>
      <c r="AH83" s="65">
        <f>'Pronóstico1 Público'!AH83*'Pronóstico2 Público'!$CR83</f>
        <v>9.8617502789127322E-3</v>
      </c>
      <c r="AI83" s="65">
        <f>'Pronóstico1 Público'!AI83*'Pronóstico2 Público'!$CR83</f>
        <v>1.5129665677623758E-2</v>
      </c>
      <c r="AJ83" s="65">
        <f>'Pronóstico1 Público'!AJ83*'Pronóstico2 Público'!$CR83</f>
        <v>5.8105312519878835E-3</v>
      </c>
      <c r="AK83" s="65">
        <f>'Pronóstico1 Público'!AK83*'Pronóstico2 Público'!$CR83</f>
        <v>8.9995990088319582E-3</v>
      </c>
      <c r="AL83" s="65">
        <f>'Pronóstico1 Público'!AL83*'Pronóstico2 Público'!$CR83</f>
        <v>9.4963167451995786E-3</v>
      </c>
      <c r="AM83" s="65">
        <f>'Pronóstico1 Público'!AM83*'Pronóstico2 Público'!$CR83</f>
        <v>1.0605036394393268E-2</v>
      </c>
      <c r="AN83" s="65">
        <f>'Pronóstico1 Público'!AN83*'Pronóstico2 Público'!$CR83</f>
        <v>9.0282381500027768E-3</v>
      </c>
      <c r="AO83" s="65">
        <f>'Pronóstico1 Público'!AO83*'Pronóstico2 Público'!$CR83</f>
        <v>5.6388224680751706E-3</v>
      </c>
      <c r="AP83" s="65">
        <f>'Pronóstico1 Público'!AP83*'Pronóstico2 Público'!$CR83</f>
        <v>4.9813468503445242E-3</v>
      </c>
      <c r="AQ83" s="65">
        <f>'Pronóstico1 Público'!AQ83*'Pronóstico2 Público'!$CR83</f>
        <v>4.2064772741130501E-3</v>
      </c>
      <c r="AR83" s="65">
        <f>'Pronóstico1 Público'!AR83*'Pronóstico2 Público'!$CR83</f>
        <v>4.2047826797239592E-3</v>
      </c>
      <c r="AS83" s="65">
        <f>'Pronóstico1 Público'!AS83*'Pronóstico2 Público'!$CR83</f>
        <v>5.6176448402176253E-3</v>
      </c>
      <c r="AT83" s="65">
        <f>'Pronóstico1 Público'!AT83*'Pronóstico2 Público'!$CR83</f>
        <v>4.6232123575546341E-3</v>
      </c>
      <c r="AU83" s="65">
        <f>'Pronóstico1 Público'!AU83*'Pronóstico2 Público'!$CR83</f>
        <v>4.2490989641029318E-3</v>
      </c>
      <c r="AV83" s="65">
        <f>'Pronóstico1 Público'!AV83*'Pronóstico2 Público'!$CR83</f>
        <v>6.0086850107555099E-3</v>
      </c>
      <c r="AW83" s="65">
        <f>'Pronóstico1 Público'!AW83*'Pronóstico2 Público'!$CR83</f>
        <v>4.2701537924335143E-3</v>
      </c>
      <c r="AX83" s="65">
        <f>'Pronóstico1 Público'!AX83*'Pronóstico2 Público'!$CR83</f>
        <v>4.3084138082308647E-3</v>
      </c>
      <c r="AY83" s="65">
        <f>'Pronóstico1 Público'!AY83*'Pronóstico2 Público'!$CR83</f>
        <v>4.702177162022426E-3</v>
      </c>
      <c r="AZ83" s="65">
        <f>'Pronóstico1 Público'!AZ83*'Pronóstico2 Público'!$CR83</f>
        <v>1.9138651749117648E-3</v>
      </c>
      <c r="BA83" s="65">
        <f>'Pronóstico1 Público'!BA83*'Pronóstico2 Público'!$CR83</f>
        <v>0</v>
      </c>
      <c r="BB83" s="65">
        <f>'Pronóstico1 Público'!BB83*'Pronóstico2 Público'!$CR83</f>
        <v>0</v>
      </c>
      <c r="BC83" s="65">
        <f>'Pronóstico1 Público'!BC83*'Pronóstico2 Público'!$CR83</f>
        <v>4.4349454733601511E-4</v>
      </c>
      <c r="BD83" s="65">
        <f>'Pronóstico1 Público'!BD83*'Pronóstico2 Público'!$CR83</f>
        <v>0</v>
      </c>
      <c r="BE83" s="65">
        <f>'Pronóstico1 Público'!BE83*'Pronóstico2 Público'!$CR83</f>
        <v>0</v>
      </c>
      <c r="BF83" s="65">
        <f>'Pronóstico1 Público'!BF83*'Pronóstico2 Público'!$CR83</f>
        <v>0</v>
      </c>
      <c r="BG83" s="65">
        <f>'Pronóstico1 Público'!BG83*'Pronóstico2 Público'!$CR83</f>
        <v>0</v>
      </c>
      <c r="BH83" s="65">
        <f>'Pronóstico1 Público'!BH83*'Pronóstico2 Público'!$CR83</f>
        <v>0</v>
      </c>
      <c r="BI83" s="65">
        <f>'Pronóstico1 Público'!BI83*'Pronóstico2 Público'!$CR83</f>
        <v>1.436516225880651E-4</v>
      </c>
      <c r="BJ83" s="65">
        <f>'Pronóstico1 Público'!BJ83*'Pronóstico2 Público'!$CR83</f>
        <v>0</v>
      </c>
      <c r="BK83" s="65">
        <f>'Pronóstico1 Público'!BK83*'Pronóstico2 Público'!$CR83</f>
        <v>0</v>
      </c>
      <c r="BL83" s="65">
        <f>'Pronóstico1 Público'!BL83*'Pronóstico2 Público'!$CR83</f>
        <v>0</v>
      </c>
      <c r="BM83" s="65">
        <f>'Pronóstico1 Público'!BM83*'Pronóstico2 Público'!$CR83</f>
        <v>0</v>
      </c>
      <c r="BN83" s="65">
        <f>'Pronóstico1 Público'!BN83*'Pronóstico2 Público'!$CR83</f>
        <v>5.7970183850114693E-5</v>
      </c>
      <c r="BO83" s="65">
        <f>'Pronóstico1 Público'!BO83*'Pronóstico2 Público'!$CR83</f>
        <v>0</v>
      </c>
      <c r="BP83" s="65">
        <f>'Pronóstico1 Público'!BP83*'Pronóstico2 Público'!$CR83</f>
        <v>0</v>
      </c>
      <c r="BQ83" s="65">
        <f>'Pronóstico1 Público'!BQ83*'Pronóstico2 Público'!$CR83</f>
        <v>0</v>
      </c>
      <c r="BR83" s="65">
        <f>'Pronóstico1 Público'!BR83*'Pronóstico2 Público'!$CR83</f>
        <v>0</v>
      </c>
      <c r="BS83" s="65">
        <f>'Pronóstico1 Público'!BS83*'Pronóstico2 Público'!$CR83</f>
        <v>0</v>
      </c>
      <c r="BT83" s="65">
        <f>'Pronóstico1 Público'!BT83*'Pronóstico2 Público'!$CR83</f>
        <v>0</v>
      </c>
      <c r="BU83" s="65">
        <f>'Pronóstico1 Público'!BU83*'Pronóstico2 Público'!$CR83</f>
        <v>0</v>
      </c>
      <c r="BV83" s="65">
        <f>'Pronóstico1 Público'!BV83*'Pronóstico2 Público'!$CR83</f>
        <v>0</v>
      </c>
      <c r="BW83" s="65">
        <f>'Pronóstico1 Público'!BW83*'Pronóstico2 Público'!$CR83</f>
        <v>0</v>
      </c>
      <c r="BX83" s="65">
        <f>'Pronóstico1 Público'!BX83*'Pronóstico2 Público'!$CR83</f>
        <v>0</v>
      </c>
      <c r="BY83" s="65">
        <f>'Pronóstico1 Público'!BY83*'Pronóstico2 Público'!$CR83</f>
        <v>0</v>
      </c>
      <c r="BZ83" s="65">
        <f>'Pronóstico1 Público'!BZ83*'Pronóstico2 Público'!$CR83</f>
        <v>0</v>
      </c>
      <c r="CA83" s="65">
        <f>'Pronóstico1 Público'!CA83*'Pronóstico2 Público'!$CR83</f>
        <v>0</v>
      </c>
      <c r="CB83" s="65">
        <f>'Pronóstico1 Público'!CB83*'Pronóstico2 Público'!$CR83</f>
        <v>0</v>
      </c>
      <c r="CC83" s="65">
        <f>'Pronóstico1 Público'!CC83*'Pronóstico2 Público'!$CR83</f>
        <v>0</v>
      </c>
      <c r="CD83" s="65">
        <f>'Pronóstico1 Público'!CD83*'Pronóstico2 Público'!$CR83</f>
        <v>0</v>
      </c>
      <c r="CE83" s="65">
        <f>'Pronóstico1 Público'!CE83*'Pronóstico2 Público'!$CR83</f>
        <v>0</v>
      </c>
      <c r="CF83" s="65">
        <f>'Pronóstico1 Público'!CF83*'Pronóstico2 Público'!$CR83</f>
        <v>0</v>
      </c>
      <c r="CG83" s="65">
        <f>'Pronóstico1 Público'!CG83*'Pronóstico2 Público'!$CR83</f>
        <v>0</v>
      </c>
      <c r="CH83" s="65">
        <f>'Pronóstico1 Público'!CH83*'Pronóstico2 Público'!$CR83</f>
        <v>0</v>
      </c>
      <c r="CI83" s="65">
        <f>'Pronóstico1 Público'!CI83*'Pronóstico2 Público'!$CR83</f>
        <v>0</v>
      </c>
      <c r="CJ83" s="65">
        <f>'Pronóstico1 Público'!CJ83*'Pronóstico2 Público'!$CR83</f>
        <v>0</v>
      </c>
      <c r="CK83" s="65">
        <f>'Pronóstico1 Público'!CK83*'Pronóstico2 Público'!$CR83</f>
        <v>0</v>
      </c>
      <c r="CL83" s="65">
        <f>'Pronóstico1 Público'!CL83*'Pronóstico2 Público'!$CR83</f>
        <v>0</v>
      </c>
      <c r="CM83" s="65">
        <f>'Pronóstico1 Público'!CM83*'Pronóstico2 Público'!$CR83</f>
        <v>0</v>
      </c>
      <c r="CN83" s="65">
        <f>'Pronóstico1 Público'!CN83*'Pronóstico2 Público'!$CR83</f>
        <v>0</v>
      </c>
      <c r="CP83" s="71">
        <f t="shared" si="1"/>
        <v>3.13</v>
      </c>
      <c r="CR83">
        <f>'Insumo 2'!$C$5/'Pronóstico1 Público'!CP83</f>
        <v>1.7790310382726637</v>
      </c>
    </row>
    <row r="84" spans="1:96">
      <c r="A84">
        <f>'Población %'!A129</f>
        <v>2068</v>
      </c>
      <c r="B84" s="65">
        <f>'Pronóstico1 Público'!B84*'Pronóstico2 Público'!$CR84</f>
        <v>3.0203235940069006E-3</v>
      </c>
      <c r="C84" s="65">
        <f>'Pronóstico1 Público'!C84*'Pronóstico2 Público'!$CR84</f>
        <v>4.3710920212744692E-3</v>
      </c>
      <c r="D84" s="65">
        <f>'Pronóstico1 Público'!D84*'Pronóstico2 Público'!$CR84</f>
        <v>9.3220147085613346E-3</v>
      </c>
      <c r="E84" s="65">
        <f>'Pronóstico1 Público'!E84*'Pronóstico2 Público'!$CR84</f>
        <v>2.0727730584165646E-2</v>
      </c>
      <c r="F84" s="65">
        <f>'Pronóstico1 Público'!F84*'Pronóstico2 Público'!$CR84</f>
        <v>4.645031305253252E-2</v>
      </c>
      <c r="G84" s="65">
        <f>'Pronóstico1 Público'!G84*'Pronóstico2 Público'!$CR84</f>
        <v>8.6595588348474833E-2</v>
      </c>
      <c r="H84" s="65">
        <f>'Pronóstico1 Público'!H84*'Pronóstico2 Público'!$CR84</f>
        <v>0.12456864315029853</v>
      </c>
      <c r="I84" s="65">
        <f>'Pronóstico1 Público'!I84*'Pronóstico2 Público'!$CR84</f>
        <v>0.14329209841507223</v>
      </c>
      <c r="J84" s="65">
        <f>'Pronóstico1 Público'!J84*'Pronóstico2 Público'!$CR84</f>
        <v>0.14240638449940973</v>
      </c>
      <c r="K84" s="65">
        <f>'Pronóstico1 Público'!K84*'Pronóstico2 Público'!$CR84</f>
        <v>0.14500679482870235</v>
      </c>
      <c r="L84" s="65">
        <f>'Pronóstico1 Público'!L84*'Pronóstico2 Público'!$CR84</f>
        <v>0.14816601769547597</v>
      </c>
      <c r="M84" s="65">
        <f>'Pronóstico1 Público'!M84*'Pronóstico2 Público'!$CR84</f>
        <v>0.14731945907643915</v>
      </c>
      <c r="N84" s="65">
        <f>'Pronóstico1 Público'!N84*'Pronóstico2 Público'!$CR84</f>
        <v>0.1509864687536755</v>
      </c>
      <c r="O84" s="65">
        <f>'Pronóstico1 Público'!O84*'Pronóstico2 Público'!$CR84</f>
        <v>0.17107720582086858</v>
      </c>
      <c r="P84" s="65">
        <f>'Pronóstico1 Público'!P84*'Pronóstico2 Público'!$CR84</f>
        <v>0.15463756412395704</v>
      </c>
      <c r="Q84" s="65">
        <f>'Pronóstico1 Público'!Q84*'Pronóstico2 Público'!$CR84</f>
        <v>0.1802929997275195</v>
      </c>
      <c r="R84" s="65">
        <f>'Pronóstico1 Público'!R84*'Pronóstico2 Público'!$CR84</f>
        <v>0.17223530797722308</v>
      </c>
      <c r="S84" s="65">
        <f>'Pronóstico1 Público'!S84*'Pronóstico2 Público'!$CR84</f>
        <v>0.15186069777321379</v>
      </c>
      <c r="T84" s="65">
        <f>'Pronóstico1 Público'!T84*'Pronóstico2 Público'!$CR84</f>
        <v>0.1386864836770462</v>
      </c>
      <c r="U84" s="65">
        <f>'Pronóstico1 Público'!U84*'Pronóstico2 Público'!$CR84</f>
        <v>0.13467521044857675</v>
      </c>
      <c r="V84" s="65">
        <f>'Pronóstico1 Público'!V84*'Pronóstico2 Público'!$CR84</f>
        <v>0.12478996377268266</v>
      </c>
      <c r="W84" s="65">
        <f>'Pronóstico1 Público'!W84*'Pronóstico2 Público'!$CR84</f>
        <v>0.11434598984787042</v>
      </c>
      <c r="X84" s="65">
        <f>'Pronóstico1 Público'!X84*'Pronóstico2 Público'!$CR84</f>
        <v>0.10989733371238999</v>
      </c>
      <c r="Y84" s="65">
        <f>'Pronóstico1 Público'!Y84*'Pronóstico2 Público'!$CR84</f>
        <v>7.5538027675443709E-2</v>
      </c>
      <c r="Z84" s="65">
        <f>'Pronóstico1 Público'!Z84*'Pronóstico2 Público'!$CR84</f>
        <v>5.8311034784500088E-2</v>
      </c>
      <c r="AA84" s="65">
        <f>'Pronóstico1 Público'!AA84*'Pronóstico2 Público'!$CR84</f>
        <v>5.7661130170820286E-2</v>
      </c>
      <c r="AB84" s="65">
        <f>'Pronóstico1 Público'!AB84*'Pronóstico2 Público'!$CR84</f>
        <v>5.9383346212746643E-2</v>
      </c>
      <c r="AC84" s="65">
        <f>'Pronóstico1 Público'!AC84*'Pronóstico2 Público'!$CR84</f>
        <v>3.0536277436619068E-2</v>
      </c>
      <c r="AD84" s="65">
        <f>'Pronóstico1 Público'!AD84*'Pronóstico2 Público'!$CR84</f>
        <v>4.1520284970476648E-2</v>
      </c>
      <c r="AE84" s="65">
        <f>'Pronóstico1 Público'!AE84*'Pronóstico2 Público'!$CR84</f>
        <v>2.5044246167515959E-2</v>
      </c>
      <c r="AF84" s="65">
        <f>'Pronóstico1 Público'!AF84*'Pronóstico2 Público'!$CR84</f>
        <v>2.0483560506132936E-2</v>
      </c>
      <c r="AG84" s="65">
        <f>'Pronóstico1 Público'!AG84*'Pronóstico2 Público'!$CR84</f>
        <v>1.2610078891276197E-2</v>
      </c>
      <c r="AH84" s="65">
        <f>'Pronóstico1 Público'!AH84*'Pronóstico2 Público'!$CR84</f>
        <v>9.8311655922803769E-3</v>
      </c>
      <c r="AI84" s="65">
        <f>'Pronóstico1 Público'!AI84*'Pronóstico2 Público'!$CR84</f>
        <v>1.5085016850098451E-2</v>
      </c>
      <c r="AJ84" s="65">
        <f>'Pronóstico1 Público'!AJ84*'Pronóstico2 Público'!$CR84</f>
        <v>5.789943784050228E-3</v>
      </c>
      <c r="AK84" s="65">
        <f>'Pronóstico1 Público'!AK84*'Pronóstico2 Público'!$CR84</f>
        <v>8.9603538311526353E-3</v>
      </c>
      <c r="AL84" s="65">
        <f>'Pronóstico1 Público'!AL84*'Pronóstico2 Público'!$CR84</f>
        <v>9.4505681615104451E-3</v>
      </c>
      <c r="AM84" s="65">
        <f>'Pronóstico1 Público'!AM84*'Pronóstico2 Público'!$CR84</f>
        <v>1.0557778009141261E-2</v>
      </c>
      <c r="AN84" s="65">
        <f>'Pronóstico1 Público'!AN84*'Pronóstico2 Público'!$CR84</f>
        <v>8.9926317035125478E-3</v>
      </c>
      <c r="AO84" s="65">
        <f>'Pronóstico1 Público'!AO84*'Pronóstico2 Público'!$CR84</f>
        <v>5.6173720199089684E-3</v>
      </c>
      <c r="AP84" s="65">
        <f>'Pronóstico1 Público'!AP84*'Pronóstico2 Público'!$CR84</f>
        <v>4.9633870795690194E-3</v>
      </c>
      <c r="AQ84" s="65">
        <f>'Pronóstico1 Público'!AQ84*'Pronóstico2 Público'!$CR84</f>
        <v>4.1939456033544976E-3</v>
      </c>
      <c r="AR84" s="65">
        <f>'Pronóstico1 Público'!AR84*'Pronóstico2 Público'!$CR84</f>
        <v>4.1966472800068324E-3</v>
      </c>
      <c r="AS84" s="65">
        <f>'Pronóstico1 Público'!AS84*'Pronóstico2 Público'!$CR84</f>
        <v>5.6123158121946185E-3</v>
      </c>
      <c r="AT84" s="65">
        <f>'Pronóstico1 Público'!AT84*'Pronóstico2 Público'!$CR84</f>
        <v>4.6283661180043277E-3</v>
      </c>
      <c r="AU84" s="65">
        <f>'Pronóstico1 Público'!AU84*'Pronóstico2 Público'!$CR84</f>
        <v>4.2649920484693817E-3</v>
      </c>
      <c r="AV84" s="65">
        <f>'Pronóstico1 Público'!AV84*'Pronóstico2 Público'!$CR84</f>
        <v>6.0448961558531031E-3</v>
      </c>
      <c r="AW84" s="65">
        <f>'Pronóstico1 Público'!AW84*'Pronóstico2 Público'!$CR84</f>
        <v>4.2990265691648247E-3</v>
      </c>
      <c r="AX84" s="65">
        <f>'Pronóstico1 Público'!AX84*'Pronóstico2 Público'!$CR84</f>
        <v>4.3391283388486499E-3</v>
      </c>
      <c r="AY84" s="65">
        <f>'Pronóstico1 Público'!AY84*'Pronóstico2 Público'!$CR84</f>
        <v>4.7531713227087638E-3</v>
      </c>
      <c r="AZ84" s="65">
        <f>'Pronóstico1 Público'!AZ84*'Pronóstico2 Público'!$CR84</f>
        <v>1.9443413516991375E-3</v>
      </c>
      <c r="BA84" s="65">
        <f>'Pronóstico1 Público'!BA84*'Pronóstico2 Público'!$CR84</f>
        <v>0</v>
      </c>
      <c r="BB84" s="65">
        <f>'Pronóstico1 Público'!BB84*'Pronóstico2 Público'!$CR84</f>
        <v>0</v>
      </c>
      <c r="BC84" s="65">
        <f>'Pronóstico1 Público'!BC84*'Pronóstico2 Público'!$CR84</f>
        <v>4.5235347195649115E-4</v>
      </c>
      <c r="BD84" s="65">
        <f>'Pronóstico1 Público'!BD84*'Pronóstico2 Público'!$CR84</f>
        <v>0</v>
      </c>
      <c r="BE84" s="65">
        <f>'Pronóstico1 Público'!BE84*'Pronóstico2 Público'!$CR84</f>
        <v>0</v>
      </c>
      <c r="BF84" s="65">
        <f>'Pronóstico1 Público'!BF84*'Pronóstico2 Público'!$CR84</f>
        <v>0</v>
      </c>
      <c r="BG84" s="65">
        <f>'Pronóstico1 Público'!BG84*'Pronóstico2 Público'!$CR84</f>
        <v>0</v>
      </c>
      <c r="BH84" s="65">
        <f>'Pronóstico1 Público'!BH84*'Pronóstico2 Público'!$CR84</f>
        <v>0</v>
      </c>
      <c r="BI84" s="65">
        <f>'Pronóstico1 Público'!BI84*'Pronóstico2 Público'!$CR84</f>
        <v>1.4493440384410179E-4</v>
      </c>
      <c r="BJ84" s="65">
        <f>'Pronóstico1 Público'!BJ84*'Pronóstico2 Público'!$CR84</f>
        <v>0</v>
      </c>
      <c r="BK84" s="65">
        <f>'Pronóstico1 Público'!BK84*'Pronóstico2 Público'!$CR84</f>
        <v>0</v>
      </c>
      <c r="BL84" s="65">
        <f>'Pronóstico1 Público'!BL84*'Pronóstico2 Público'!$CR84</f>
        <v>0</v>
      </c>
      <c r="BM84" s="65">
        <f>'Pronóstico1 Público'!BM84*'Pronóstico2 Público'!$CR84</f>
        <v>0</v>
      </c>
      <c r="BN84" s="65">
        <f>'Pronóstico1 Público'!BN84*'Pronóstico2 Público'!$CR84</f>
        <v>5.7992067702172613E-5</v>
      </c>
      <c r="BO84" s="65">
        <f>'Pronóstico1 Público'!BO84*'Pronóstico2 Público'!$CR84</f>
        <v>0</v>
      </c>
      <c r="BP84" s="65">
        <f>'Pronóstico1 Público'!BP84*'Pronóstico2 Público'!$CR84</f>
        <v>0</v>
      </c>
      <c r="BQ84" s="65">
        <f>'Pronóstico1 Público'!BQ84*'Pronóstico2 Público'!$CR84</f>
        <v>0</v>
      </c>
      <c r="BR84" s="65">
        <f>'Pronóstico1 Público'!BR84*'Pronóstico2 Público'!$CR84</f>
        <v>0</v>
      </c>
      <c r="BS84" s="65">
        <f>'Pronóstico1 Público'!BS84*'Pronóstico2 Público'!$CR84</f>
        <v>0</v>
      </c>
      <c r="BT84" s="65">
        <f>'Pronóstico1 Público'!BT84*'Pronóstico2 Público'!$CR84</f>
        <v>0</v>
      </c>
      <c r="BU84" s="65">
        <f>'Pronóstico1 Público'!BU84*'Pronóstico2 Público'!$CR84</f>
        <v>0</v>
      </c>
      <c r="BV84" s="65">
        <f>'Pronóstico1 Público'!BV84*'Pronóstico2 Público'!$CR84</f>
        <v>0</v>
      </c>
      <c r="BW84" s="65">
        <f>'Pronóstico1 Público'!BW84*'Pronóstico2 Público'!$CR84</f>
        <v>0</v>
      </c>
      <c r="BX84" s="65">
        <f>'Pronóstico1 Público'!BX84*'Pronóstico2 Público'!$CR84</f>
        <v>0</v>
      </c>
      <c r="BY84" s="65">
        <f>'Pronóstico1 Público'!BY84*'Pronóstico2 Público'!$CR84</f>
        <v>0</v>
      </c>
      <c r="BZ84" s="65">
        <f>'Pronóstico1 Público'!BZ84*'Pronóstico2 Público'!$CR84</f>
        <v>0</v>
      </c>
      <c r="CA84" s="65">
        <f>'Pronóstico1 Público'!CA84*'Pronóstico2 Público'!$CR84</f>
        <v>0</v>
      </c>
      <c r="CB84" s="65">
        <f>'Pronóstico1 Público'!CB84*'Pronóstico2 Público'!$CR84</f>
        <v>0</v>
      </c>
      <c r="CC84" s="65">
        <f>'Pronóstico1 Público'!CC84*'Pronóstico2 Público'!$CR84</f>
        <v>0</v>
      </c>
      <c r="CD84" s="65">
        <f>'Pronóstico1 Público'!CD84*'Pronóstico2 Público'!$CR84</f>
        <v>0</v>
      </c>
      <c r="CE84" s="65">
        <f>'Pronóstico1 Público'!CE84*'Pronóstico2 Público'!$CR84</f>
        <v>0</v>
      </c>
      <c r="CF84" s="65">
        <f>'Pronóstico1 Público'!CF84*'Pronóstico2 Público'!$CR84</f>
        <v>0</v>
      </c>
      <c r="CG84" s="65">
        <f>'Pronóstico1 Público'!CG84*'Pronóstico2 Público'!$CR84</f>
        <v>0</v>
      </c>
      <c r="CH84" s="65">
        <f>'Pronóstico1 Público'!CH84*'Pronóstico2 Público'!$CR84</f>
        <v>0</v>
      </c>
      <c r="CI84" s="65">
        <f>'Pronóstico1 Público'!CI84*'Pronóstico2 Público'!$CR84</f>
        <v>0</v>
      </c>
      <c r="CJ84" s="65">
        <f>'Pronóstico1 Público'!CJ84*'Pronóstico2 Público'!$CR84</f>
        <v>0</v>
      </c>
      <c r="CK84" s="65">
        <f>'Pronóstico1 Público'!CK84*'Pronóstico2 Público'!$CR84</f>
        <v>0</v>
      </c>
      <c r="CL84" s="65">
        <f>'Pronóstico1 Público'!CL84*'Pronóstico2 Público'!$CR84</f>
        <v>0</v>
      </c>
      <c r="CM84" s="65">
        <f>'Pronóstico1 Público'!CM84*'Pronóstico2 Público'!$CR84</f>
        <v>0</v>
      </c>
      <c r="CN84" s="65">
        <f>'Pronóstico1 Público'!CN84*'Pronóstico2 Público'!$CR84</f>
        <v>0</v>
      </c>
      <c r="CP84" s="71">
        <f t="shared" si="1"/>
        <v>3.1300000000000008</v>
      </c>
      <c r="CR84">
        <f>'Insumo 2'!$C$5/'Pronóstico1 Público'!CP84</f>
        <v>1.7944942081026598</v>
      </c>
    </row>
    <row r="85" spans="1:96">
      <c r="A85">
        <f>'Población %'!A130</f>
        <v>2069</v>
      </c>
      <c r="B85" s="65">
        <f>'Pronóstico1 Público'!B85*'Pronóstico2 Público'!$CR85</f>
        <v>3.0184983095937973E-3</v>
      </c>
      <c r="C85" s="65">
        <f>'Pronóstico1 Público'!C85*'Pronóstico2 Público'!$CR85</f>
        <v>4.3670214779131271E-3</v>
      </c>
      <c r="D85" s="65">
        <f>'Pronóstico1 Público'!D85*'Pronóstico2 Público'!$CR85</f>
        <v>9.3110909234702388E-3</v>
      </c>
      <c r="E85" s="65">
        <f>'Pronóstico1 Público'!E85*'Pronóstico2 Público'!$CR85</f>
        <v>2.0685800109155439E-2</v>
      </c>
      <c r="F85" s="65">
        <f>'Pronóstico1 Público'!F85*'Pronóstico2 Público'!$CR85</f>
        <v>4.6384156830342471E-2</v>
      </c>
      <c r="G85" s="65">
        <f>'Pronóstico1 Público'!G85*'Pronóstico2 Público'!$CR85</f>
        <v>8.6481821373883133E-2</v>
      </c>
      <c r="H85" s="65">
        <f>'Pronóstico1 Público'!H85*'Pronóstico2 Público'!$CR85</f>
        <v>0.12442064916392587</v>
      </c>
      <c r="I85" s="65">
        <f>'Pronóstico1 Público'!I85*'Pronóstico2 Público'!$CR85</f>
        <v>0.14314605576345826</v>
      </c>
      <c r="J85" s="65">
        <f>'Pronóstico1 Público'!J85*'Pronóstico2 Público'!$CR85</f>
        <v>0.14227137073002075</v>
      </c>
      <c r="K85" s="65">
        <f>'Pronóstico1 Público'!K85*'Pronóstico2 Público'!$CR85</f>
        <v>0.14487252657108787</v>
      </c>
      <c r="L85" s="65">
        <f>'Pronóstico1 Público'!L85*'Pronóstico2 Público'!$CR85</f>
        <v>0.14815989454284892</v>
      </c>
      <c r="M85" s="65">
        <f>'Pronóstico1 Público'!M85*'Pronóstico2 Público'!$CR85</f>
        <v>0.14747153709656774</v>
      </c>
      <c r="N85" s="65">
        <f>'Pronóstico1 Público'!N85*'Pronóstico2 Público'!$CR85</f>
        <v>0.15119828015289241</v>
      </c>
      <c r="O85" s="65">
        <f>'Pronóstico1 Público'!O85*'Pronóstico2 Público'!$CR85</f>
        <v>0.17118130476412716</v>
      </c>
      <c r="P85" s="65">
        <f>'Pronóstico1 Público'!P85*'Pronóstico2 Público'!$CR85</f>
        <v>0.154616461589275</v>
      </c>
      <c r="Q85" s="65">
        <f>'Pronóstico1 Público'!Q85*'Pronóstico2 Público'!$CR85</f>
        <v>0.18030158927567447</v>
      </c>
      <c r="R85" s="65">
        <f>'Pronóstico1 Público'!R85*'Pronóstico2 Público'!$CR85</f>
        <v>0.17235425616232816</v>
      </c>
      <c r="S85" s="65">
        <f>'Pronóstico1 Público'!S85*'Pronóstico2 Público'!$CR85</f>
        <v>0.15203164413439496</v>
      </c>
      <c r="T85" s="65">
        <f>'Pronóstico1 Público'!T85*'Pronóstico2 Público'!$CR85</f>
        <v>0.13880529467542332</v>
      </c>
      <c r="U85" s="65">
        <f>'Pronóstico1 Público'!U85*'Pronóstico2 Público'!$CR85</f>
        <v>0.13475414277201486</v>
      </c>
      <c r="V85" s="65">
        <f>'Pronóstico1 Público'!V85*'Pronóstico2 Público'!$CR85</f>
        <v>0.12484884243735239</v>
      </c>
      <c r="W85" s="65">
        <f>'Pronóstico1 Público'!W85*'Pronóstico2 Público'!$CR85</f>
        <v>0.11439818762778126</v>
      </c>
      <c r="X85" s="65">
        <f>'Pronóstico1 Público'!X85*'Pronóstico2 Público'!$CR85</f>
        <v>0.10995372400953742</v>
      </c>
      <c r="Y85" s="65">
        <f>'Pronóstico1 Público'!Y85*'Pronóstico2 Público'!$CR85</f>
        <v>7.5580153118453661E-2</v>
      </c>
      <c r="Z85" s="65">
        <f>'Pronóstico1 Público'!Z85*'Pronóstico2 Público'!$CR85</f>
        <v>5.8345515773454398E-2</v>
      </c>
      <c r="AA85" s="65">
        <f>'Pronóstico1 Público'!AA85*'Pronóstico2 Público'!$CR85</f>
        <v>5.7675219709387826E-2</v>
      </c>
      <c r="AB85" s="65">
        <f>'Pronóstico1 Público'!AB85*'Pronóstico2 Público'!$CR85</f>
        <v>5.93687289026439E-2</v>
      </c>
      <c r="AC85" s="65">
        <f>'Pronóstico1 Público'!AC85*'Pronóstico2 Público'!$CR85</f>
        <v>3.0515610260617589E-2</v>
      </c>
      <c r="AD85" s="65">
        <f>'Pronóstico1 Público'!AD85*'Pronóstico2 Público'!$CR85</f>
        <v>4.1493168958511704E-2</v>
      </c>
      <c r="AE85" s="65">
        <f>'Pronóstico1 Público'!AE85*'Pronóstico2 Público'!$CR85</f>
        <v>2.5030093527152738E-2</v>
      </c>
      <c r="AF85" s="65">
        <f>'Pronóstico1 Público'!AF85*'Pronóstico2 Público'!$CR85</f>
        <v>2.0452286906562731E-2</v>
      </c>
      <c r="AG85" s="65">
        <f>'Pronóstico1 Público'!AG85*'Pronóstico2 Público'!$CR85</f>
        <v>1.2572421610867513E-2</v>
      </c>
      <c r="AH85" s="65">
        <f>'Pronóstico1 Público'!AH85*'Pronóstico2 Público'!$CR85</f>
        <v>9.7922114543391309E-3</v>
      </c>
      <c r="AI85" s="65">
        <f>'Pronóstico1 Público'!AI85*'Pronóstico2 Público'!$CR85</f>
        <v>1.5027477888377891E-2</v>
      </c>
      <c r="AJ85" s="65">
        <f>'Pronóstico1 Público'!AJ85*'Pronóstico2 Público'!$CR85</f>
        <v>5.7688209081540086E-3</v>
      </c>
      <c r="AK85" s="65">
        <f>'Pronóstico1 Público'!AK85*'Pronóstico2 Público'!$CR85</f>
        <v>8.9234118053272589E-3</v>
      </c>
      <c r="AL85" s="65">
        <f>'Pronóstico1 Público'!AL85*'Pronóstico2 Público'!$CR85</f>
        <v>9.4051840828798146E-3</v>
      </c>
      <c r="AM85" s="65">
        <f>'Pronóstico1 Público'!AM85*'Pronóstico2 Público'!$CR85</f>
        <v>1.0503274359899837E-2</v>
      </c>
      <c r="AN85" s="65">
        <f>'Pronóstico1 Público'!AN85*'Pronóstico2 Público'!$CR85</f>
        <v>8.9497588377223675E-3</v>
      </c>
      <c r="AO85" s="65">
        <f>'Pronóstico1 Público'!AO85*'Pronóstico2 Público'!$CR85</f>
        <v>5.5935135307047463E-3</v>
      </c>
      <c r="AP85" s="65">
        <f>'Pronóstico1 Público'!AP85*'Pronóstico2 Público'!$CR85</f>
        <v>4.9430260036791842E-3</v>
      </c>
      <c r="AQ85" s="65">
        <f>'Pronóstico1 Público'!AQ85*'Pronóstico2 Público'!$CR85</f>
        <v>4.1774963674842394E-3</v>
      </c>
      <c r="AR85" s="65">
        <f>'Pronóstico1 Público'!AR85*'Pronóstico2 Público'!$CR85</f>
        <v>4.1827992887780632E-3</v>
      </c>
      <c r="AS85" s="65">
        <f>'Pronóstico1 Público'!AS85*'Pronóstico2 Público'!$CR85</f>
        <v>5.59984815080042E-3</v>
      </c>
      <c r="AT85" s="65">
        <f>'Pronóstico1 Público'!AT85*'Pronóstico2 Público'!$CR85</f>
        <v>4.6227424674121168E-3</v>
      </c>
      <c r="AU85" s="65">
        <f>'Pronóstico1 Público'!AU85*'Pronóstico2 Público'!$CR85</f>
        <v>4.268661805888389E-3</v>
      </c>
      <c r="AV85" s="65">
        <f>'Pronóstico1 Público'!AV85*'Pronóstico2 Público'!$CR85</f>
        <v>6.0659831504725707E-3</v>
      </c>
      <c r="AW85" s="65">
        <f>'Pronóstico1 Público'!AW85*'Pronóstico2 Público'!$CR85</f>
        <v>4.3239007600130823E-3</v>
      </c>
      <c r="AX85" s="65">
        <f>'Pronóstico1 Público'!AX85*'Pronóstico2 Público'!$CR85</f>
        <v>4.3674936588962224E-3</v>
      </c>
      <c r="AY85" s="65">
        <f>'Pronóstico1 Público'!AY85*'Pronóstico2 Público'!$CR85</f>
        <v>4.7860002345843757E-3</v>
      </c>
      <c r="AZ85" s="65">
        <f>'Pronóstico1 Público'!AZ85*'Pronóstico2 Público'!$CR85</f>
        <v>1.9650957912169076E-3</v>
      </c>
      <c r="BA85" s="65">
        <f>'Pronóstico1 Público'!BA85*'Pronóstico2 Público'!$CR85</f>
        <v>0</v>
      </c>
      <c r="BB85" s="65">
        <f>'Pronóstico1 Público'!BB85*'Pronóstico2 Público'!$CR85</f>
        <v>0</v>
      </c>
      <c r="BC85" s="65">
        <f>'Pronóstico1 Público'!BC85*'Pronóstico2 Público'!$CR85</f>
        <v>4.6102930550090811E-4</v>
      </c>
      <c r="BD85" s="65">
        <f>'Pronóstico1 Público'!BD85*'Pronóstico2 Público'!$CR85</f>
        <v>0</v>
      </c>
      <c r="BE85" s="65">
        <f>'Pronóstico1 Público'!BE85*'Pronóstico2 Público'!$CR85</f>
        <v>0</v>
      </c>
      <c r="BF85" s="65">
        <f>'Pronóstico1 Público'!BF85*'Pronóstico2 Público'!$CR85</f>
        <v>0</v>
      </c>
      <c r="BG85" s="65">
        <f>'Pronóstico1 Público'!BG85*'Pronóstico2 Público'!$CR85</f>
        <v>0</v>
      </c>
      <c r="BH85" s="65">
        <f>'Pronóstico1 Público'!BH85*'Pronóstico2 Público'!$CR85</f>
        <v>0</v>
      </c>
      <c r="BI85" s="65">
        <f>'Pronóstico1 Público'!BI85*'Pronóstico2 Público'!$CR85</f>
        <v>1.4625639752680376E-4</v>
      </c>
      <c r="BJ85" s="65">
        <f>'Pronóstico1 Público'!BJ85*'Pronóstico2 Público'!$CR85</f>
        <v>0</v>
      </c>
      <c r="BK85" s="65">
        <f>'Pronóstico1 Público'!BK85*'Pronóstico2 Público'!$CR85</f>
        <v>0</v>
      </c>
      <c r="BL85" s="65">
        <f>'Pronóstico1 Público'!BL85*'Pronóstico2 Público'!$CR85</f>
        <v>0</v>
      </c>
      <c r="BM85" s="65">
        <f>'Pronóstico1 Público'!BM85*'Pronóstico2 Público'!$CR85</f>
        <v>0</v>
      </c>
      <c r="BN85" s="65">
        <f>'Pronóstico1 Público'!BN85*'Pronóstico2 Público'!$CR85</f>
        <v>5.866448962107544E-5</v>
      </c>
      <c r="BO85" s="65">
        <f>'Pronóstico1 Público'!BO85*'Pronóstico2 Público'!$CR85</f>
        <v>0</v>
      </c>
      <c r="BP85" s="65">
        <f>'Pronóstico1 Público'!BP85*'Pronóstico2 Público'!$CR85</f>
        <v>0</v>
      </c>
      <c r="BQ85" s="65">
        <f>'Pronóstico1 Público'!BQ85*'Pronóstico2 Público'!$CR85</f>
        <v>0</v>
      </c>
      <c r="BR85" s="65">
        <f>'Pronóstico1 Público'!BR85*'Pronóstico2 Público'!$CR85</f>
        <v>0</v>
      </c>
      <c r="BS85" s="65">
        <f>'Pronóstico1 Público'!BS85*'Pronóstico2 Público'!$CR85</f>
        <v>0</v>
      </c>
      <c r="BT85" s="65">
        <f>'Pronóstico1 Público'!BT85*'Pronóstico2 Público'!$CR85</f>
        <v>0</v>
      </c>
      <c r="BU85" s="65">
        <f>'Pronóstico1 Público'!BU85*'Pronóstico2 Público'!$CR85</f>
        <v>0</v>
      </c>
      <c r="BV85" s="65">
        <f>'Pronóstico1 Público'!BV85*'Pronóstico2 Público'!$CR85</f>
        <v>0</v>
      </c>
      <c r="BW85" s="65">
        <f>'Pronóstico1 Público'!BW85*'Pronóstico2 Público'!$CR85</f>
        <v>0</v>
      </c>
      <c r="BX85" s="65">
        <f>'Pronóstico1 Público'!BX85*'Pronóstico2 Público'!$CR85</f>
        <v>0</v>
      </c>
      <c r="BY85" s="65">
        <f>'Pronóstico1 Público'!BY85*'Pronóstico2 Público'!$CR85</f>
        <v>0</v>
      </c>
      <c r="BZ85" s="65">
        <f>'Pronóstico1 Público'!BZ85*'Pronóstico2 Público'!$CR85</f>
        <v>0</v>
      </c>
      <c r="CA85" s="65">
        <f>'Pronóstico1 Público'!CA85*'Pronóstico2 Público'!$CR85</f>
        <v>0</v>
      </c>
      <c r="CB85" s="65">
        <f>'Pronóstico1 Público'!CB85*'Pronóstico2 Público'!$CR85</f>
        <v>0</v>
      </c>
      <c r="CC85" s="65">
        <f>'Pronóstico1 Público'!CC85*'Pronóstico2 Público'!$CR85</f>
        <v>0</v>
      </c>
      <c r="CD85" s="65">
        <f>'Pronóstico1 Público'!CD85*'Pronóstico2 Público'!$CR85</f>
        <v>0</v>
      </c>
      <c r="CE85" s="65">
        <f>'Pronóstico1 Público'!CE85*'Pronóstico2 Público'!$CR85</f>
        <v>0</v>
      </c>
      <c r="CF85" s="65">
        <f>'Pronóstico1 Público'!CF85*'Pronóstico2 Público'!$CR85</f>
        <v>0</v>
      </c>
      <c r="CG85" s="65">
        <f>'Pronóstico1 Público'!CG85*'Pronóstico2 Público'!$CR85</f>
        <v>0</v>
      </c>
      <c r="CH85" s="65">
        <f>'Pronóstico1 Público'!CH85*'Pronóstico2 Público'!$CR85</f>
        <v>0</v>
      </c>
      <c r="CI85" s="65">
        <f>'Pronóstico1 Público'!CI85*'Pronóstico2 Público'!$CR85</f>
        <v>0</v>
      </c>
      <c r="CJ85" s="65">
        <f>'Pronóstico1 Público'!CJ85*'Pronóstico2 Público'!$CR85</f>
        <v>0</v>
      </c>
      <c r="CK85" s="65">
        <f>'Pronóstico1 Público'!CK85*'Pronóstico2 Público'!$CR85</f>
        <v>0</v>
      </c>
      <c r="CL85" s="65">
        <f>'Pronóstico1 Público'!CL85*'Pronóstico2 Público'!$CR85</f>
        <v>0</v>
      </c>
      <c r="CM85" s="65">
        <f>'Pronóstico1 Público'!CM85*'Pronóstico2 Público'!$CR85</f>
        <v>0</v>
      </c>
      <c r="CN85" s="65">
        <f>'Pronóstico1 Público'!CN85*'Pronóstico2 Público'!$CR85</f>
        <v>0</v>
      </c>
      <c r="CP85" s="71">
        <f t="shared" si="1"/>
        <v>3.1299999999999994</v>
      </c>
      <c r="CR85">
        <f>'Insumo 2'!$C$5/'Pronóstico1 Público'!CP85</f>
        <v>1.8096601110424833</v>
      </c>
    </row>
    <row r="86" spans="1:96">
      <c r="A86">
        <f>'Población %'!A131</f>
        <v>2070</v>
      </c>
      <c r="B86" s="65">
        <f>'Pronóstico1 Público'!B86*'Pronóstico2 Público'!$CR86</f>
        <v>3.0164668878292357E-3</v>
      </c>
      <c r="C86" s="65">
        <f>'Pronóstico1 Público'!C86*'Pronóstico2 Público'!$CR86</f>
        <v>4.3626824544918032E-3</v>
      </c>
      <c r="D86" s="65">
        <f>'Pronóstico1 Público'!D86*'Pronóstico2 Público'!$CR86</f>
        <v>9.2993647895566918E-3</v>
      </c>
      <c r="E86" s="65">
        <f>'Pronóstico1 Público'!E86*'Pronóstico2 Público'!$CR86</f>
        <v>2.0655984762400732E-2</v>
      </c>
      <c r="F86" s="65">
        <f>'Pronóstico1 Público'!F86*'Pronóstico2 Público'!$CR86</f>
        <v>4.6291514530121168E-2</v>
      </c>
      <c r="G86" s="65">
        <f>'Pronóstico1 Público'!G86*'Pronóstico2 Público'!$CR86</f>
        <v>8.631792778341553E-2</v>
      </c>
      <c r="H86" s="65">
        <f>'Pronóstico1 Público'!H86*'Pronóstico2 Público'!$CR86</f>
        <v>0.12421153347099945</v>
      </c>
      <c r="I86" s="65">
        <f>'Pronóstico1 Público'!I86*'Pronóstico2 Público'!$CR86</f>
        <v>0.14294224669145528</v>
      </c>
      <c r="J86" s="65">
        <f>'Pronóstico1 Público'!J86*'Pronóstico2 Público'!$CR86</f>
        <v>0.14211307233547599</v>
      </c>
      <c r="K86" s="65">
        <f>'Pronóstico1 Público'!K86*'Pronóstico2 Público'!$CR86</f>
        <v>0.1447326248329964</v>
      </c>
      <c r="L86" s="65">
        <f>'Pronóstico1 Público'!L86*'Pronóstico2 Público'!$CR86</f>
        <v>0.14802414580651757</v>
      </c>
      <c r="M86" s="65">
        <f>'Pronóstico1 Público'!M86*'Pronóstico2 Público'!$CR86</f>
        <v>0.14750906238875608</v>
      </c>
      <c r="N86" s="65">
        <f>'Pronóstico1 Público'!N86*'Pronóstico2 Público'!$CR86</f>
        <v>0.15145490463373004</v>
      </c>
      <c r="O86" s="65">
        <f>'Pronóstico1 Público'!O86*'Pronóstico2 Público'!$CR86</f>
        <v>0.1715711609125348</v>
      </c>
      <c r="P86" s="65">
        <f>'Pronóstico1 Público'!P86*'Pronóstico2 Público'!$CR86</f>
        <v>0.15484180204538284</v>
      </c>
      <c r="Q86" s="65">
        <f>'Pronóstico1 Público'!Q86*'Pronóstico2 Público'!$CR86</f>
        <v>0.18042530037203011</v>
      </c>
      <c r="R86" s="65">
        <f>'Pronóstico1 Público'!R86*'Pronóstico2 Público'!$CR86</f>
        <v>0.17247350348448781</v>
      </c>
      <c r="S86" s="65">
        <f>'Pronóstico1 Público'!S86*'Pronóstico2 Público'!$CR86</f>
        <v>0.15219120724040167</v>
      </c>
      <c r="T86" s="65">
        <f>'Pronóstico1 Público'!T86*'Pronóstico2 Público'!$CR86</f>
        <v>0.13898438120279294</v>
      </c>
      <c r="U86" s="65">
        <f>'Pronóstico1 Público'!U86*'Pronóstico2 Público'!$CR86</f>
        <v>0.13488847111057201</v>
      </c>
      <c r="V86" s="65">
        <f>'Pronóstico1 Público'!V86*'Pronóstico2 Público'!$CR86</f>
        <v>0.12493281587060015</v>
      </c>
      <c r="W86" s="65">
        <f>'Pronóstico1 Público'!W86*'Pronóstico2 Público'!$CR86</f>
        <v>0.11443625366321231</v>
      </c>
      <c r="X86" s="65">
        <f>'Pronóstico1 Público'!X86*'Pronóstico2 Público'!$CR86</f>
        <v>0.10996114507962737</v>
      </c>
      <c r="Y86" s="65">
        <f>'Pronóstico1 Público'!Y86*'Pronóstico2 Público'!$CR86</f>
        <v>7.5574314812851748E-2</v>
      </c>
      <c r="Z86" s="65">
        <f>'Pronóstico1 Público'!Z86*'Pronóstico2 Público'!$CR86</f>
        <v>5.8339647437785198E-2</v>
      </c>
      <c r="AA86" s="65">
        <f>'Pronóstico1 Público'!AA86*'Pronóstico2 Público'!$CR86</f>
        <v>5.7668327551238782E-2</v>
      </c>
      <c r="AB86" s="65">
        <f>'Pronóstico1 Público'!AB86*'Pronóstico2 Público'!$CR86</f>
        <v>5.9336918368988932E-2</v>
      </c>
      <c r="AC86" s="65">
        <f>'Pronóstico1 Público'!AC86*'Pronóstico2 Público'!$CR86</f>
        <v>3.0482637858751854E-2</v>
      </c>
      <c r="AD86" s="65">
        <f>'Pronóstico1 Público'!AD86*'Pronóstico2 Público'!$CR86</f>
        <v>4.1428361358199189E-2</v>
      </c>
      <c r="AE86" s="65">
        <f>'Pronóstico1 Público'!AE86*'Pronóstico2 Público'!$CR86</f>
        <v>2.4990837783266714E-2</v>
      </c>
      <c r="AF86" s="65">
        <f>'Pronóstico1 Público'!AF86*'Pronóstico2 Público'!$CR86</f>
        <v>2.0422016371492626E-2</v>
      </c>
      <c r="AG86" s="65">
        <f>'Pronóstico1 Público'!AG86*'Pronóstico2 Público'!$CR86</f>
        <v>1.2541988690128117E-2</v>
      </c>
      <c r="AH86" s="65">
        <f>'Pronóstico1 Público'!AH86*'Pronóstico2 Público'!$CR86</f>
        <v>9.7549488958774584E-3</v>
      </c>
      <c r="AI86" s="65">
        <f>'Pronóstico1 Público'!AI86*'Pronóstico2 Público'!$CR86</f>
        <v>1.4956392209123374E-2</v>
      </c>
      <c r="AJ86" s="65">
        <f>'Pronóstico1 Público'!AJ86*'Pronóstico2 Público'!$CR86</f>
        <v>5.7425665317178262E-3</v>
      </c>
      <c r="AK86" s="65">
        <f>'Pronóstico1 Público'!AK86*'Pronóstico2 Público'!$CR86</f>
        <v>8.8843178953375446E-3</v>
      </c>
      <c r="AL86" s="65">
        <f>'Pronóstico1 Público'!AL86*'Pronóstico2 Público'!$CR86</f>
        <v>9.3605148034935689E-3</v>
      </c>
      <c r="AM86" s="65">
        <f>'Pronóstico1 Público'!AM86*'Pronóstico2 Público'!$CR86</f>
        <v>1.0447595924139744E-2</v>
      </c>
      <c r="AN86" s="65">
        <f>'Pronóstico1 Público'!AN86*'Pronóstico2 Público'!$CR86</f>
        <v>8.8998596466067434E-3</v>
      </c>
      <c r="AO86" s="65">
        <f>'Pronóstico1 Público'!AO86*'Pronóstico2 Público'!$CR86</f>
        <v>5.5646612060382076E-3</v>
      </c>
      <c r="AP86" s="65">
        <f>'Pronóstico1 Público'!AP86*'Pronóstico2 Público'!$CR86</f>
        <v>4.920397551186657E-3</v>
      </c>
      <c r="AQ86" s="65">
        <f>'Pronóstico1 Público'!AQ86*'Pronóstico2 Público'!$CR86</f>
        <v>4.159005333087557E-3</v>
      </c>
      <c r="AR86" s="65">
        <f>'Pronóstico1 Público'!AR86*'Pronóstico2 Público'!$CR86</f>
        <v>4.1649101447434446E-3</v>
      </c>
      <c r="AS86" s="65">
        <f>'Pronóstico1 Público'!AS86*'Pronóstico2 Público'!$CR86</f>
        <v>5.5792997090011384E-3</v>
      </c>
      <c r="AT86" s="65">
        <f>'Pronóstico1 Público'!AT86*'Pronóstico2 Público'!$CR86</f>
        <v>4.6108709375105418E-3</v>
      </c>
      <c r="AU86" s="65">
        <f>'Pronóstico1 Público'!AU86*'Pronóstico2 Público'!$CR86</f>
        <v>4.2621380123505697E-3</v>
      </c>
      <c r="AV86" s="65">
        <f>'Pronóstico1 Público'!AV86*'Pronóstico2 Público'!$CR86</f>
        <v>6.0693855173000848E-3</v>
      </c>
      <c r="AW86" s="65">
        <f>'Pronóstico1 Público'!AW86*'Pronóstico2 Público'!$CR86</f>
        <v>4.337805041179252E-3</v>
      </c>
      <c r="AX86" s="65">
        <f>'Pronóstico1 Público'!AX86*'Pronóstico2 Público'!$CR86</f>
        <v>4.3915766488962713E-3</v>
      </c>
      <c r="AY86" s="65">
        <f>'Pronóstico1 Público'!AY86*'Pronóstico2 Público'!$CR86</f>
        <v>4.8161764791471474E-3</v>
      </c>
      <c r="AZ86" s="65">
        <f>'Pronóstico1 Público'!AZ86*'Pronóstico2 Público'!$CR86</f>
        <v>1.9781940810967916E-3</v>
      </c>
      <c r="BA86" s="65">
        <f>'Pronóstico1 Público'!BA86*'Pronóstico2 Público'!$CR86</f>
        <v>0</v>
      </c>
      <c r="BB86" s="65">
        <f>'Pronóstico1 Público'!BB86*'Pronóstico2 Público'!$CR86</f>
        <v>0</v>
      </c>
      <c r="BC86" s="65">
        <f>'Pronóstico1 Público'!BC86*'Pronóstico2 Público'!$CR86</f>
        <v>4.6977947028531652E-4</v>
      </c>
      <c r="BD86" s="65">
        <f>'Pronóstico1 Público'!BD86*'Pronóstico2 Público'!$CR86</f>
        <v>0</v>
      </c>
      <c r="BE86" s="65">
        <f>'Pronóstico1 Público'!BE86*'Pronóstico2 Público'!$CR86</f>
        <v>0</v>
      </c>
      <c r="BF86" s="65">
        <f>'Pronóstico1 Público'!BF86*'Pronóstico2 Público'!$CR86</f>
        <v>0</v>
      </c>
      <c r="BG86" s="65">
        <f>'Pronóstico1 Público'!BG86*'Pronóstico2 Público'!$CR86</f>
        <v>0</v>
      </c>
      <c r="BH86" s="65">
        <f>'Pronóstico1 Público'!BH86*'Pronóstico2 Público'!$CR86</f>
        <v>0</v>
      </c>
      <c r="BI86" s="65">
        <f>'Pronóstico1 Público'!BI86*'Pronóstico2 Público'!$CR86</f>
        <v>1.4778038245312218E-4</v>
      </c>
      <c r="BJ86" s="65">
        <f>'Pronóstico1 Público'!BJ86*'Pronóstico2 Público'!$CR86</f>
        <v>0</v>
      </c>
      <c r="BK86" s="65">
        <f>'Pronóstico1 Público'!BK86*'Pronóstico2 Público'!$CR86</f>
        <v>0</v>
      </c>
      <c r="BL86" s="65">
        <f>'Pronóstico1 Público'!BL86*'Pronóstico2 Público'!$CR86</f>
        <v>0</v>
      </c>
      <c r="BM86" s="65">
        <f>'Pronóstico1 Público'!BM86*'Pronóstico2 Público'!$CR86</f>
        <v>0</v>
      </c>
      <c r="BN86" s="65">
        <f>'Pronóstico1 Público'!BN86*'Pronóstico2 Público'!$CR86</f>
        <v>5.9200997336352131E-5</v>
      </c>
      <c r="BO86" s="65">
        <f>'Pronóstico1 Público'!BO86*'Pronóstico2 Público'!$CR86</f>
        <v>0</v>
      </c>
      <c r="BP86" s="65">
        <f>'Pronóstico1 Público'!BP86*'Pronóstico2 Público'!$CR86</f>
        <v>0</v>
      </c>
      <c r="BQ86" s="65">
        <f>'Pronóstico1 Público'!BQ86*'Pronóstico2 Público'!$CR86</f>
        <v>0</v>
      </c>
      <c r="BR86" s="65">
        <f>'Pronóstico1 Público'!BR86*'Pronóstico2 Público'!$CR86</f>
        <v>0</v>
      </c>
      <c r="BS86" s="65">
        <f>'Pronóstico1 Público'!BS86*'Pronóstico2 Público'!$CR86</f>
        <v>0</v>
      </c>
      <c r="BT86" s="65">
        <f>'Pronóstico1 Público'!BT86*'Pronóstico2 Público'!$CR86</f>
        <v>0</v>
      </c>
      <c r="BU86" s="65">
        <f>'Pronóstico1 Público'!BU86*'Pronóstico2 Público'!$CR86</f>
        <v>0</v>
      </c>
      <c r="BV86" s="65">
        <f>'Pronóstico1 Público'!BV86*'Pronóstico2 Público'!$CR86</f>
        <v>0</v>
      </c>
      <c r="BW86" s="65">
        <f>'Pronóstico1 Público'!BW86*'Pronóstico2 Público'!$CR86</f>
        <v>0</v>
      </c>
      <c r="BX86" s="65">
        <f>'Pronóstico1 Público'!BX86*'Pronóstico2 Público'!$CR86</f>
        <v>0</v>
      </c>
      <c r="BY86" s="65">
        <f>'Pronóstico1 Público'!BY86*'Pronóstico2 Público'!$CR86</f>
        <v>0</v>
      </c>
      <c r="BZ86" s="65">
        <f>'Pronóstico1 Público'!BZ86*'Pronóstico2 Público'!$CR86</f>
        <v>0</v>
      </c>
      <c r="CA86" s="65">
        <f>'Pronóstico1 Público'!CA86*'Pronóstico2 Público'!$CR86</f>
        <v>0</v>
      </c>
      <c r="CB86" s="65">
        <f>'Pronóstico1 Público'!CB86*'Pronóstico2 Público'!$CR86</f>
        <v>0</v>
      </c>
      <c r="CC86" s="65">
        <f>'Pronóstico1 Público'!CC86*'Pronóstico2 Público'!$CR86</f>
        <v>0</v>
      </c>
      <c r="CD86" s="65">
        <f>'Pronóstico1 Público'!CD86*'Pronóstico2 Público'!$CR86</f>
        <v>0</v>
      </c>
      <c r="CE86" s="65">
        <f>'Pronóstico1 Público'!CE86*'Pronóstico2 Público'!$CR86</f>
        <v>0</v>
      </c>
      <c r="CF86" s="65">
        <f>'Pronóstico1 Público'!CF86*'Pronóstico2 Público'!$CR86</f>
        <v>0</v>
      </c>
      <c r="CG86" s="65">
        <f>'Pronóstico1 Público'!CG86*'Pronóstico2 Público'!$CR86</f>
        <v>0</v>
      </c>
      <c r="CH86" s="65">
        <f>'Pronóstico1 Público'!CH86*'Pronóstico2 Público'!$CR86</f>
        <v>0</v>
      </c>
      <c r="CI86" s="65">
        <f>'Pronóstico1 Público'!CI86*'Pronóstico2 Público'!$CR86</f>
        <v>0</v>
      </c>
      <c r="CJ86" s="65">
        <f>'Pronóstico1 Público'!CJ86*'Pronóstico2 Público'!$CR86</f>
        <v>0</v>
      </c>
      <c r="CK86" s="65">
        <f>'Pronóstico1 Público'!CK86*'Pronóstico2 Público'!$CR86</f>
        <v>0</v>
      </c>
      <c r="CL86" s="65">
        <f>'Pronóstico1 Público'!CL86*'Pronóstico2 Público'!$CR86</f>
        <v>0</v>
      </c>
      <c r="CM86" s="65">
        <f>'Pronóstico1 Público'!CM86*'Pronóstico2 Público'!$CR86</f>
        <v>0</v>
      </c>
      <c r="CN86" s="65">
        <f>'Pronóstico1 Público'!CN86*'Pronóstico2 Público'!$CR86</f>
        <v>0</v>
      </c>
      <c r="CP86" s="71">
        <f t="shared" si="1"/>
        <v>3.1299999999999994</v>
      </c>
      <c r="CR86">
        <f>'Insumo 2'!$C$5/'Pronóstico1 Público'!CP86</f>
        <v>1.824568094556255</v>
      </c>
    </row>
    <row r="87" spans="1:96">
      <c r="A87">
        <f>'Población %'!A132</f>
        <v>2071</v>
      </c>
      <c r="B87" s="65">
        <f>'Pronóstico1 Público'!B87*'Pronóstico2 Público'!$CR87</f>
        <v>3.0196010946492813E-3</v>
      </c>
      <c r="C87" s="65">
        <f>'Pronóstico1 Público'!C87*'Pronóstico2 Público'!$CR87</f>
        <v>4.3703877305011369E-3</v>
      </c>
      <c r="D87" s="65">
        <f>'Pronóstico1 Público'!D87*'Pronóstico2 Público'!$CR87</f>
        <v>9.310342879598173E-3</v>
      </c>
      <c r="E87" s="65">
        <f>'Pronóstico1 Público'!E87*'Pronóstico2 Público'!$CR87</f>
        <v>2.0668760627573422E-2</v>
      </c>
      <c r="F87" s="65">
        <f>'Pronóstico1 Público'!F87*'Pronóstico2 Público'!$CR87</f>
        <v>4.6297424510964767E-2</v>
      </c>
      <c r="G87" s="65">
        <f>'Pronóstico1 Público'!G87*'Pronóstico2 Público'!$CR87</f>
        <v>8.6290939684888476E-2</v>
      </c>
      <c r="H87" s="65">
        <f>'Pronóstico1 Público'!H87*'Pronóstico2 Público'!$CR87</f>
        <v>0.12412784175657422</v>
      </c>
      <c r="I87" s="65">
        <f>'Pronóstico1 Público'!I87*'Pronóstico2 Público'!$CR87</f>
        <v>0.14281629998003378</v>
      </c>
      <c r="J87" s="65">
        <f>'Pronóstico1 Público'!J87*'Pronóstico2 Público'!$CR87</f>
        <v>0.14194291731081471</v>
      </c>
      <c r="K87" s="65">
        <f>'Pronóstico1 Público'!K87*'Pronóstico2 Público'!$CR87</f>
        <v>0.14448873362173215</v>
      </c>
      <c r="L87" s="65">
        <f>'Pronóstico1 Público'!L87*'Pronóstico2 Público'!$CR87</f>
        <v>0.1476595309290222</v>
      </c>
      <c r="M87" s="65">
        <f>'Pronóstico1 Público'!M87*'Pronóstico2 Público'!$CR87</f>
        <v>0.1470192218916283</v>
      </c>
      <c r="N87" s="65">
        <f>'Pronóstico1 Público'!N87*'Pronóstico2 Público'!$CR87</f>
        <v>0.15104266107247413</v>
      </c>
      <c r="O87" s="65">
        <f>'Pronóstico1 Público'!O87*'Pronóstico2 Público'!$CR87</f>
        <v>0.17134211005628452</v>
      </c>
      <c r="P87" s="65">
        <f>'Pronóstico1 Público'!P87*'Pronóstico2 Público'!$CR87</f>
        <v>0.15479872613605486</v>
      </c>
      <c r="Q87" s="65">
        <f>'Pronóstico1 Público'!Q87*'Pronóstico2 Público'!$CR87</f>
        <v>0.18034555401051267</v>
      </c>
      <c r="R87" s="65">
        <f>'Pronóstico1 Público'!R87*'Pronóstico2 Público'!$CR87</f>
        <v>0.1723864455566019</v>
      </c>
      <c r="S87" s="65">
        <f>'Pronóstico1 Público'!S87*'Pronóstico2 Público'!$CR87</f>
        <v>0.15220075361045682</v>
      </c>
      <c r="T87" s="65">
        <f>'Pronóstico1 Público'!T87*'Pronóstico2 Público'!$CR87</f>
        <v>0.13911313317695678</v>
      </c>
      <c r="U87" s="65">
        <f>'Pronóstico1 Público'!U87*'Pronóstico2 Público'!$CR87</f>
        <v>0.13511412109866208</v>
      </c>
      <c r="V87" s="65">
        <f>'Pronóstico1 Público'!V87*'Pronóstico2 Público'!$CR87</f>
        <v>0.12519538526995344</v>
      </c>
      <c r="W87" s="65">
        <f>'Pronóstico1 Público'!W87*'Pronóstico2 Público'!$CR87</f>
        <v>0.1147272783285754</v>
      </c>
      <c r="X87" s="65">
        <f>'Pronóstico1 Público'!X87*'Pronóstico2 Público'!$CR87</f>
        <v>0.11027299433038248</v>
      </c>
      <c r="Y87" s="65">
        <f>'Pronóstico1 Público'!Y87*'Pronóstico2 Público'!$CR87</f>
        <v>7.5799742797625608E-2</v>
      </c>
      <c r="Z87" s="65">
        <f>'Pronóstico1 Público'!Z87*'Pronóstico2 Público'!$CR87</f>
        <v>5.8520745092276047E-2</v>
      </c>
      <c r="AA87" s="65">
        <f>'Pronóstico1 Público'!AA87*'Pronóstico2 Público'!$CR87</f>
        <v>5.7862239903472758E-2</v>
      </c>
      <c r="AB87" s="65">
        <f>'Pronóstico1 Público'!AB87*'Pronóstico2 Público'!$CR87</f>
        <v>5.9548465814669917E-2</v>
      </c>
      <c r="AC87" s="65">
        <f>'Pronóstico1 Público'!AC87*'Pronóstico2 Público'!$CR87</f>
        <v>3.0583789970318086E-2</v>
      </c>
      <c r="AD87" s="65">
        <f>'Pronóstico1 Público'!AD87*'Pronóstico2 Público'!$CR87</f>
        <v>4.154644117523229E-2</v>
      </c>
      <c r="AE87" s="65">
        <f>'Pronóstico1 Público'!AE87*'Pronóstico2 Público'!$CR87</f>
        <v>2.5050062627131654E-2</v>
      </c>
      <c r="AF87" s="65">
        <f>'Pronóstico1 Público'!AF87*'Pronóstico2 Público'!$CR87</f>
        <v>2.0467718028473223E-2</v>
      </c>
      <c r="AG87" s="65">
        <f>'Pronóstico1 Público'!AG87*'Pronóstico2 Público'!$CR87</f>
        <v>1.256905621015531E-2</v>
      </c>
      <c r="AH87" s="65">
        <f>'Pronóstico1 Público'!AH87*'Pronóstico2 Público'!$CR87</f>
        <v>9.765625567062999E-3</v>
      </c>
      <c r="AI87" s="65">
        <f>'Pronóstico1 Público'!AI87*'Pronóstico2 Público'!$CR87</f>
        <v>1.4949672078737705E-2</v>
      </c>
      <c r="AJ87" s="65">
        <f>'Pronóstico1 Público'!AJ87*'Pronóstico2 Público'!$CR87</f>
        <v>5.7332179938987555E-3</v>
      </c>
      <c r="AK87" s="65">
        <f>'Pronóstico1 Público'!AK87*'Pronóstico2 Público'!$CR87</f>
        <v>8.8683312315824703E-3</v>
      </c>
      <c r="AL87" s="65">
        <f>'Pronóstico1 Público'!AL87*'Pronóstico2 Público'!$CR87</f>
        <v>9.3421711954857333E-3</v>
      </c>
      <c r="AM87" s="65">
        <f>'Pronóstico1 Público'!AM87*'Pronóstico2 Público'!$CR87</f>
        <v>1.0420397973277774E-2</v>
      </c>
      <c r="AN87" s="65">
        <f>'Pronóstico1 Público'!AN87*'Pronóstico2 Público'!$CR87</f>
        <v>8.8706622389508969E-3</v>
      </c>
      <c r="AO87" s="65">
        <f>'Pronóstico1 Público'!AO87*'Pronóstico2 Público'!$CR87</f>
        <v>5.5449294414171039E-3</v>
      </c>
      <c r="AP87" s="65">
        <f>'Pronóstico1 Público'!AP87*'Pronóstico2 Público'!$CR87</f>
        <v>4.9050066825169483E-3</v>
      </c>
      <c r="AQ87" s="65">
        <f>'Pronóstico1 Público'!AQ87*'Pronóstico2 Público'!$CR87</f>
        <v>4.1484159209216167E-3</v>
      </c>
      <c r="AR87" s="65">
        <f>'Pronóstico1 Público'!AR87*'Pronóstico2 Público'!$CR87</f>
        <v>4.1549817048311859E-3</v>
      </c>
      <c r="AS87" s="65">
        <f>'Pronóstico1 Público'!AS87*'Pronóstico2 Público'!$CR87</f>
        <v>5.566685442305294E-3</v>
      </c>
      <c r="AT87" s="65">
        <f>'Pronóstico1 Público'!AT87*'Pronóstico2 Público'!$CR87</f>
        <v>4.6031420834909687E-3</v>
      </c>
      <c r="AU87" s="65">
        <f>'Pronóstico1 Público'!AU87*'Pronóstico2 Público'!$CR87</f>
        <v>4.259713229250844E-3</v>
      </c>
      <c r="AV87" s="65">
        <f>'Pronóstico1 Público'!AV87*'Pronóstico2 Público'!$CR87</f>
        <v>6.0720615031053093E-3</v>
      </c>
      <c r="AW87" s="65">
        <f>'Pronóstico1 Público'!AW87*'Pronóstico2 Público'!$CR87</f>
        <v>4.3486886267882557E-3</v>
      </c>
      <c r="AX87" s="65">
        <f>'Pronóstico1 Público'!AX87*'Pronóstico2 Público'!$CR87</f>
        <v>4.4140855598705717E-3</v>
      </c>
      <c r="AY87" s="65">
        <f>'Pronóstico1 Público'!AY87*'Pronóstico2 Público'!$CR87</f>
        <v>4.8515778233977971E-3</v>
      </c>
      <c r="AZ87" s="65">
        <f>'Pronóstico1 Público'!AZ87*'Pronóstico2 Público'!$CR87</f>
        <v>1.9941150536027974E-3</v>
      </c>
      <c r="BA87" s="65">
        <f>'Pronóstico1 Público'!BA87*'Pronóstico2 Público'!$CR87</f>
        <v>0</v>
      </c>
      <c r="BB87" s="65">
        <f>'Pronóstico1 Público'!BB87*'Pronóstico2 Público'!$CR87</f>
        <v>0</v>
      </c>
      <c r="BC87" s="65">
        <f>'Pronóstico1 Público'!BC87*'Pronóstico2 Público'!$CR87</f>
        <v>4.7782019764252415E-4</v>
      </c>
      <c r="BD87" s="65">
        <f>'Pronóstico1 Público'!BD87*'Pronóstico2 Público'!$CR87</f>
        <v>0</v>
      </c>
      <c r="BE87" s="65">
        <f>'Pronóstico1 Público'!BE87*'Pronóstico2 Público'!$CR87</f>
        <v>0</v>
      </c>
      <c r="BF87" s="65">
        <f>'Pronóstico1 Público'!BF87*'Pronóstico2 Público'!$CR87</f>
        <v>0</v>
      </c>
      <c r="BG87" s="65">
        <f>'Pronóstico1 Público'!BG87*'Pronóstico2 Público'!$CR87</f>
        <v>0</v>
      </c>
      <c r="BH87" s="65">
        <f>'Pronóstico1 Público'!BH87*'Pronóstico2 Público'!$CR87</f>
        <v>0</v>
      </c>
      <c r="BI87" s="65">
        <f>'Pronóstico1 Público'!BI87*'Pronóstico2 Público'!$CR87</f>
        <v>1.4950868515139403E-4</v>
      </c>
      <c r="BJ87" s="65">
        <f>'Pronóstico1 Público'!BJ87*'Pronóstico2 Público'!$CR87</f>
        <v>0</v>
      </c>
      <c r="BK87" s="65">
        <f>'Pronóstico1 Público'!BK87*'Pronóstico2 Público'!$CR87</f>
        <v>0</v>
      </c>
      <c r="BL87" s="65">
        <f>'Pronóstico1 Público'!BL87*'Pronóstico2 Público'!$CR87</f>
        <v>0</v>
      </c>
      <c r="BM87" s="65">
        <f>'Pronóstico1 Público'!BM87*'Pronóstico2 Público'!$CR87</f>
        <v>0</v>
      </c>
      <c r="BN87" s="65">
        <f>'Pronóstico1 Público'!BN87*'Pronóstico2 Público'!$CR87</f>
        <v>5.9763482458994851E-5</v>
      </c>
      <c r="BO87" s="65">
        <f>'Pronóstico1 Público'!BO87*'Pronóstico2 Público'!$CR87</f>
        <v>0</v>
      </c>
      <c r="BP87" s="65">
        <f>'Pronóstico1 Público'!BP87*'Pronóstico2 Público'!$CR87</f>
        <v>0</v>
      </c>
      <c r="BQ87" s="65">
        <f>'Pronóstico1 Público'!BQ87*'Pronóstico2 Público'!$CR87</f>
        <v>0</v>
      </c>
      <c r="BR87" s="65">
        <f>'Pronóstico1 Público'!BR87*'Pronóstico2 Público'!$CR87</f>
        <v>0</v>
      </c>
      <c r="BS87" s="65">
        <f>'Pronóstico1 Público'!BS87*'Pronóstico2 Público'!$CR87</f>
        <v>0</v>
      </c>
      <c r="BT87" s="65">
        <f>'Pronóstico1 Público'!BT87*'Pronóstico2 Público'!$CR87</f>
        <v>0</v>
      </c>
      <c r="BU87" s="65">
        <f>'Pronóstico1 Público'!BU87*'Pronóstico2 Público'!$CR87</f>
        <v>0</v>
      </c>
      <c r="BV87" s="65">
        <f>'Pronóstico1 Público'!BV87*'Pronóstico2 Público'!$CR87</f>
        <v>0</v>
      </c>
      <c r="BW87" s="65">
        <f>'Pronóstico1 Público'!BW87*'Pronóstico2 Público'!$CR87</f>
        <v>0</v>
      </c>
      <c r="BX87" s="65">
        <f>'Pronóstico1 Público'!BX87*'Pronóstico2 Público'!$CR87</f>
        <v>0</v>
      </c>
      <c r="BY87" s="65">
        <f>'Pronóstico1 Público'!BY87*'Pronóstico2 Público'!$CR87</f>
        <v>0</v>
      </c>
      <c r="BZ87" s="65">
        <f>'Pronóstico1 Público'!BZ87*'Pronóstico2 Público'!$CR87</f>
        <v>0</v>
      </c>
      <c r="CA87" s="65">
        <f>'Pronóstico1 Público'!CA87*'Pronóstico2 Público'!$CR87</f>
        <v>0</v>
      </c>
      <c r="CB87" s="65">
        <f>'Pronóstico1 Público'!CB87*'Pronóstico2 Público'!$CR87</f>
        <v>0</v>
      </c>
      <c r="CC87" s="65">
        <f>'Pronóstico1 Público'!CC87*'Pronóstico2 Público'!$CR87</f>
        <v>0</v>
      </c>
      <c r="CD87" s="65">
        <f>'Pronóstico1 Público'!CD87*'Pronóstico2 Público'!$CR87</f>
        <v>0</v>
      </c>
      <c r="CE87" s="65">
        <f>'Pronóstico1 Público'!CE87*'Pronóstico2 Público'!$CR87</f>
        <v>0</v>
      </c>
      <c r="CF87" s="65">
        <f>'Pronóstico1 Público'!CF87*'Pronóstico2 Público'!$CR87</f>
        <v>0</v>
      </c>
      <c r="CG87" s="65">
        <f>'Pronóstico1 Público'!CG87*'Pronóstico2 Público'!$CR87</f>
        <v>0</v>
      </c>
      <c r="CH87" s="65">
        <f>'Pronóstico1 Público'!CH87*'Pronóstico2 Público'!$CR87</f>
        <v>0</v>
      </c>
      <c r="CI87" s="65">
        <f>'Pronóstico1 Público'!CI87*'Pronóstico2 Público'!$CR87</f>
        <v>0</v>
      </c>
      <c r="CJ87" s="65">
        <f>'Pronóstico1 Público'!CJ87*'Pronóstico2 Público'!$CR87</f>
        <v>0</v>
      </c>
      <c r="CK87" s="65">
        <f>'Pronóstico1 Público'!CK87*'Pronóstico2 Público'!$CR87</f>
        <v>0</v>
      </c>
      <c r="CL87" s="65">
        <f>'Pronóstico1 Público'!CL87*'Pronóstico2 Público'!$CR87</f>
        <v>0</v>
      </c>
      <c r="CM87" s="65">
        <f>'Pronóstico1 Público'!CM87*'Pronóstico2 Público'!$CR87</f>
        <v>0</v>
      </c>
      <c r="CN87" s="65">
        <f>'Pronóstico1 Público'!CN87*'Pronóstico2 Público'!$CR87</f>
        <v>0</v>
      </c>
      <c r="CP87" s="71">
        <f t="shared" si="1"/>
        <v>3.1299999999999972</v>
      </c>
      <c r="CR87">
        <f>'Insumo 2'!$C$5/'Pronóstico1 Público'!CP87</f>
        <v>1.8405736166987854</v>
      </c>
    </row>
    <row r="88" spans="1:96">
      <c r="A88">
        <f>'Población %'!A133</f>
        <v>2072</v>
      </c>
      <c r="B88" s="65">
        <f>'Pronóstico1 Público'!B88*'Pronóstico2 Público'!$CR88</f>
        <v>3.0227691258285401E-3</v>
      </c>
      <c r="C88" s="65">
        <f>'Pronóstico1 Público'!C88*'Pronóstico2 Público'!$CR88</f>
        <v>4.3692311700425854E-3</v>
      </c>
      <c r="D88" s="65">
        <f>'Pronóstico1 Público'!D88*'Pronóstico2 Público'!$CR88</f>
        <v>9.3220781481882578E-3</v>
      </c>
      <c r="E88" s="65">
        <f>'Pronóstico1 Público'!E88*'Pronóstico2 Público'!$CR88</f>
        <v>2.0686353340985536E-2</v>
      </c>
      <c r="F88" s="65">
        <f>'Pronóstico1 Público'!F88*'Pronóstico2 Público'!$CR88</f>
        <v>4.6320290026407869E-2</v>
      </c>
      <c r="G88" s="65">
        <f>'Pronóstico1 Público'!G88*'Pronóstico2 Público'!$CR88</f>
        <v>8.6305434695356148E-2</v>
      </c>
      <c r="H88" s="65">
        <f>'Pronóstico1 Público'!H88*'Pronóstico2 Público'!$CR88</f>
        <v>0.12410356574150494</v>
      </c>
      <c r="I88" s="65">
        <f>'Pronóstico1 Público'!I88*'Pronóstico2 Público'!$CR88</f>
        <v>0.14274500714972535</v>
      </c>
      <c r="J88" s="65">
        <f>'Pronóstico1 Público'!J88*'Pronóstico2 Público'!$CR88</f>
        <v>0.14188455979287354</v>
      </c>
      <c r="K88" s="65">
        <f>'Pronóstico1 Público'!K88*'Pronóstico2 Público'!$CR88</f>
        <v>0.14443374244077559</v>
      </c>
      <c r="L88" s="65">
        <f>'Pronóstico1 Público'!L88*'Pronóstico2 Público'!$CR88</f>
        <v>0.14755961894218211</v>
      </c>
      <c r="M88" s="65">
        <f>'Pronóstico1 Público'!M88*'Pronóstico2 Público'!$CR88</f>
        <v>0.14679783878517252</v>
      </c>
      <c r="N88" s="65">
        <f>'Pronóstico1 Público'!N88*'Pronóstico2 Público'!$CR88</f>
        <v>0.1506847761620059</v>
      </c>
      <c r="O88" s="65">
        <f>'Pronóstico1 Público'!O88*'Pronóstico2 Público'!$CR88</f>
        <v>0.17100353469959223</v>
      </c>
      <c r="P88" s="65">
        <f>'Pronóstico1 Público'!P88*'Pronóstico2 Público'!$CR88</f>
        <v>0.15466200604576258</v>
      </c>
      <c r="Q88" s="65">
        <f>'Pronóstico1 Público'!Q88*'Pronóstico2 Público'!$CR88</f>
        <v>0.18033851888156163</v>
      </c>
      <c r="R88" s="65">
        <f>'Pronóstico1 Público'!R88*'Pronóstico2 Público'!$CR88</f>
        <v>0.17234448426658106</v>
      </c>
      <c r="S88" s="65">
        <f>'Pronóstico1 Público'!S88*'Pronóstico2 Público'!$CR88</f>
        <v>0.1521482583108375</v>
      </c>
      <c r="T88" s="65">
        <f>'Pronóstico1 Público'!T88*'Pronóstico2 Público'!$CR88</f>
        <v>0.13911286739827747</v>
      </c>
      <c r="U88" s="65">
        <f>'Pronóstico1 Público'!U88*'Pronóstico2 Público'!$CR88</f>
        <v>0.13519721170696372</v>
      </c>
      <c r="V88" s="65">
        <f>'Pronóstico1 Público'!V88*'Pronóstico2 Público'!$CR88</f>
        <v>0.12534467395422613</v>
      </c>
      <c r="W88" s="65">
        <f>'Pronóstico1 Público'!W88*'Pronóstico2 Público'!$CR88</f>
        <v>0.11490744522906564</v>
      </c>
      <c r="X88" s="65">
        <f>'Pronóstico1 Público'!X88*'Pronóstico2 Público'!$CR88</f>
        <v>0.11048602301234643</v>
      </c>
      <c r="Y88" s="65">
        <f>'Pronóstico1 Público'!Y88*'Pronóstico2 Público'!$CR88</f>
        <v>7.5962223546875179E-2</v>
      </c>
      <c r="Z88" s="65">
        <f>'Pronóstico1 Público'!Z88*'Pronóstico2 Público'!$CR88</f>
        <v>5.8651761059169145E-2</v>
      </c>
      <c r="AA88" s="65">
        <f>'Pronóstico1 Público'!AA88*'Pronóstico2 Público'!$CR88</f>
        <v>5.7997602661649092E-2</v>
      </c>
      <c r="AB88" s="65">
        <f>'Pronóstico1 Público'!AB88*'Pronóstico2 Público'!$CR88</f>
        <v>5.9700247326644793E-2</v>
      </c>
      <c r="AC88" s="65">
        <f>'Pronóstico1 Público'!AC88*'Pronóstico2 Público'!$CR88</f>
        <v>3.0667818875280362E-2</v>
      </c>
      <c r="AD88" s="65">
        <f>'Pronóstico1 Público'!AD88*'Pronóstico2 Público'!$CR88</f>
        <v>4.1652507531196925E-2</v>
      </c>
      <c r="AE88" s="65">
        <f>'Pronóstico1 Público'!AE88*'Pronóstico2 Público'!$CR88</f>
        <v>2.5103188285404622E-2</v>
      </c>
      <c r="AF88" s="65">
        <f>'Pronóstico1 Público'!AF88*'Pronóstico2 Público'!$CR88</f>
        <v>2.0502329023973538E-2</v>
      </c>
      <c r="AG88" s="65">
        <f>'Pronóstico1 Público'!AG88*'Pronóstico2 Público'!$CR88</f>
        <v>1.2589314686325282E-2</v>
      </c>
      <c r="AH88" s="65">
        <f>'Pronóstico1 Público'!AH88*'Pronóstico2 Público'!$CR88</f>
        <v>9.7806808414080404E-3</v>
      </c>
      <c r="AI88" s="65">
        <f>'Pronóstico1 Público'!AI88*'Pronóstico2 Público'!$CR88</f>
        <v>1.4958383425878881E-2</v>
      </c>
      <c r="AJ88" s="65">
        <f>'Pronóstico1 Público'!AJ88*'Pronóstico2 Público'!$CR88</f>
        <v>5.7283635004282962E-3</v>
      </c>
      <c r="AK88" s="65">
        <f>'Pronóstico1 Público'!AK88*'Pronóstico2 Público'!$CR88</f>
        <v>8.8513718174495042E-3</v>
      </c>
      <c r="AL88" s="65">
        <f>'Pronóstico1 Público'!AL88*'Pronóstico2 Público'!$CR88</f>
        <v>9.3228726327607495E-3</v>
      </c>
      <c r="AM88" s="65">
        <f>'Pronóstico1 Público'!AM88*'Pronóstico2 Público'!$CR88</f>
        <v>1.0397669088943419E-2</v>
      </c>
      <c r="AN88" s="65">
        <f>'Pronóstico1 Público'!AN88*'Pronóstico2 Público'!$CR88</f>
        <v>8.845491489848905E-3</v>
      </c>
      <c r="AO88" s="65">
        <f>'Pronóstico1 Público'!AO88*'Pronóstico2 Público'!$CR88</f>
        <v>5.5252263991487933E-3</v>
      </c>
      <c r="AP88" s="65">
        <f>'Pronóstico1 Público'!AP88*'Pronóstico2 Público'!$CR88</f>
        <v>4.8862328406558513E-3</v>
      </c>
      <c r="AQ88" s="65">
        <f>'Pronóstico1 Público'!AQ88*'Pronóstico2 Público'!$CR88</f>
        <v>4.1345181058012881E-3</v>
      </c>
      <c r="AR88" s="65">
        <f>'Pronóstico1 Público'!AR88*'Pronóstico2 Público'!$CR88</f>
        <v>4.1436139041530996E-3</v>
      </c>
      <c r="AS88" s="65">
        <f>'Pronóstico1 Público'!AS88*'Pronóstico2 Público'!$CR88</f>
        <v>5.5523111978746853E-3</v>
      </c>
      <c r="AT88" s="65">
        <f>'Pronóstico1 Público'!AT88*'Pronóstico2 Público'!$CR88</f>
        <v>4.5917826847558076E-3</v>
      </c>
      <c r="AU88" s="65">
        <f>'Pronóstico1 Público'!AU88*'Pronóstico2 Público'!$CR88</f>
        <v>4.2516644294781046E-3</v>
      </c>
      <c r="AV88" s="65">
        <f>'Pronóstico1 Público'!AV88*'Pronóstico2 Público'!$CR88</f>
        <v>6.0675054072379508E-3</v>
      </c>
      <c r="AW88" s="65">
        <f>'Pronóstico1 Público'!AW88*'Pronóstico2 Público'!$CR88</f>
        <v>4.3499493259341786E-3</v>
      </c>
      <c r="AX88" s="65">
        <f>'Pronóstico1 Público'!AX88*'Pronóstico2 Público'!$CR88</f>
        <v>4.4246425807602891E-3</v>
      </c>
      <c r="AY88" s="65">
        <f>'Pronóstico1 Público'!AY88*'Pronóstico2 Público'!$CR88</f>
        <v>4.8760438591151792E-3</v>
      </c>
      <c r="AZ88" s="65">
        <f>'Pronóstico1 Público'!AZ88*'Pronóstico2 Público'!$CR88</f>
        <v>2.0086968546166838E-3</v>
      </c>
      <c r="BA88" s="65">
        <f>'Pronóstico1 Público'!BA88*'Pronóstico2 Público'!$CR88</f>
        <v>0</v>
      </c>
      <c r="BB88" s="65">
        <f>'Pronóstico1 Público'!BB88*'Pronóstico2 Público'!$CR88</f>
        <v>0</v>
      </c>
      <c r="BC88" s="65">
        <f>'Pronóstico1 Público'!BC88*'Pronóstico2 Público'!$CR88</f>
        <v>4.8357488483036481E-4</v>
      </c>
      <c r="BD88" s="65">
        <f>'Pronóstico1 Público'!BD88*'Pronóstico2 Público'!$CR88</f>
        <v>0</v>
      </c>
      <c r="BE88" s="65">
        <f>'Pronóstico1 Público'!BE88*'Pronóstico2 Público'!$CR88</f>
        <v>0</v>
      </c>
      <c r="BF88" s="65">
        <f>'Pronóstico1 Público'!BF88*'Pronóstico2 Público'!$CR88</f>
        <v>0</v>
      </c>
      <c r="BG88" s="65">
        <f>'Pronóstico1 Público'!BG88*'Pronóstico2 Público'!$CR88</f>
        <v>0</v>
      </c>
      <c r="BH88" s="65">
        <f>'Pronóstico1 Público'!BH88*'Pronóstico2 Público'!$CR88</f>
        <v>0</v>
      </c>
      <c r="BI88" s="65">
        <f>'Pronóstico1 Público'!BI88*'Pronóstico2 Público'!$CR88</f>
        <v>1.5173354624583511E-4</v>
      </c>
      <c r="BJ88" s="65">
        <f>'Pronóstico1 Público'!BJ88*'Pronóstico2 Público'!$CR88</f>
        <v>0</v>
      </c>
      <c r="BK88" s="65">
        <f>'Pronóstico1 Público'!BK88*'Pronóstico2 Público'!$CR88</f>
        <v>0</v>
      </c>
      <c r="BL88" s="65">
        <f>'Pronóstico1 Público'!BL88*'Pronóstico2 Público'!$CR88</f>
        <v>0</v>
      </c>
      <c r="BM88" s="65">
        <f>'Pronóstico1 Público'!BM88*'Pronóstico2 Público'!$CR88</f>
        <v>0</v>
      </c>
      <c r="BN88" s="65">
        <f>'Pronóstico1 Público'!BN88*'Pronóstico2 Público'!$CR88</f>
        <v>6.0389159891981959E-5</v>
      </c>
      <c r="BO88" s="65">
        <f>'Pronóstico1 Público'!BO88*'Pronóstico2 Público'!$CR88</f>
        <v>0</v>
      </c>
      <c r="BP88" s="65">
        <f>'Pronóstico1 Público'!BP88*'Pronóstico2 Público'!$CR88</f>
        <v>0</v>
      </c>
      <c r="BQ88" s="65">
        <f>'Pronóstico1 Público'!BQ88*'Pronóstico2 Público'!$CR88</f>
        <v>0</v>
      </c>
      <c r="BR88" s="65">
        <f>'Pronóstico1 Público'!BR88*'Pronóstico2 Público'!$CR88</f>
        <v>0</v>
      </c>
      <c r="BS88" s="65">
        <f>'Pronóstico1 Público'!BS88*'Pronóstico2 Público'!$CR88</f>
        <v>0</v>
      </c>
      <c r="BT88" s="65">
        <f>'Pronóstico1 Público'!BT88*'Pronóstico2 Público'!$CR88</f>
        <v>0</v>
      </c>
      <c r="BU88" s="65">
        <f>'Pronóstico1 Público'!BU88*'Pronóstico2 Público'!$CR88</f>
        <v>0</v>
      </c>
      <c r="BV88" s="65">
        <f>'Pronóstico1 Público'!BV88*'Pronóstico2 Público'!$CR88</f>
        <v>0</v>
      </c>
      <c r="BW88" s="65">
        <f>'Pronóstico1 Público'!BW88*'Pronóstico2 Público'!$CR88</f>
        <v>0</v>
      </c>
      <c r="BX88" s="65">
        <f>'Pronóstico1 Público'!BX88*'Pronóstico2 Público'!$CR88</f>
        <v>0</v>
      </c>
      <c r="BY88" s="65">
        <f>'Pronóstico1 Público'!BY88*'Pronóstico2 Público'!$CR88</f>
        <v>0</v>
      </c>
      <c r="BZ88" s="65">
        <f>'Pronóstico1 Público'!BZ88*'Pronóstico2 Público'!$CR88</f>
        <v>0</v>
      </c>
      <c r="CA88" s="65">
        <f>'Pronóstico1 Público'!CA88*'Pronóstico2 Público'!$CR88</f>
        <v>0</v>
      </c>
      <c r="CB88" s="65">
        <f>'Pronóstico1 Público'!CB88*'Pronóstico2 Público'!$CR88</f>
        <v>0</v>
      </c>
      <c r="CC88" s="65">
        <f>'Pronóstico1 Público'!CC88*'Pronóstico2 Público'!$CR88</f>
        <v>0</v>
      </c>
      <c r="CD88" s="65">
        <f>'Pronóstico1 Público'!CD88*'Pronóstico2 Público'!$CR88</f>
        <v>0</v>
      </c>
      <c r="CE88" s="65">
        <f>'Pronóstico1 Público'!CE88*'Pronóstico2 Público'!$CR88</f>
        <v>0</v>
      </c>
      <c r="CF88" s="65">
        <f>'Pronóstico1 Público'!CF88*'Pronóstico2 Público'!$CR88</f>
        <v>0</v>
      </c>
      <c r="CG88" s="65">
        <f>'Pronóstico1 Público'!CG88*'Pronóstico2 Público'!$CR88</f>
        <v>0</v>
      </c>
      <c r="CH88" s="65">
        <f>'Pronóstico1 Público'!CH88*'Pronóstico2 Público'!$CR88</f>
        <v>0</v>
      </c>
      <c r="CI88" s="65">
        <f>'Pronóstico1 Público'!CI88*'Pronóstico2 Público'!$CR88</f>
        <v>0</v>
      </c>
      <c r="CJ88" s="65">
        <f>'Pronóstico1 Público'!CJ88*'Pronóstico2 Público'!$CR88</f>
        <v>0</v>
      </c>
      <c r="CK88" s="65">
        <f>'Pronóstico1 Público'!CK88*'Pronóstico2 Público'!$CR88</f>
        <v>0</v>
      </c>
      <c r="CL88" s="65">
        <f>'Pronóstico1 Público'!CL88*'Pronóstico2 Público'!$CR88</f>
        <v>0</v>
      </c>
      <c r="CM88" s="65">
        <f>'Pronóstico1 Público'!CM88*'Pronóstico2 Público'!$CR88</f>
        <v>0</v>
      </c>
      <c r="CN88" s="65">
        <f>'Pronóstico1 Público'!CN88*'Pronóstico2 Público'!$CR88</f>
        <v>0</v>
      </c>
      <c r="CP88" s="71">
        <f t="shared" si="1"/>
        <v>3.1300000000000021</v>
      </c>
      <c r="CR88">
        <f>'Insumo 2'!$C$5/'Pronóstico1 Público'!CP88</f>
        <v>1.8562511272946631</v>
      </c>
    </row>
    <row r="89" spans="1:96">
      <c r="A89">
        <f>'Población %'!A134</f>
        <v>2073</v>
      </c>
      <c r="B89" s="65">
        <f>'Pronóstico1 Público'!B89*'Pronóstico2 Público'!$CR89</f>
        <v>3.0258500167266852E-3</v>
      </c>
      <c r="C89" s="65">
        <f>'Pronóstico1 Público'!C89*'Pronóstico2 Público'!$CR89</f>
        <v>4.3725685023402999E-3</v>
      </c>
      <c r="D89" s="65">
        <f>'Pronóstico1 Público'!D89*'Pronóstico2 Público'!$CR89</f>
        <v>9.3136420827338359E-3</v>
      </c>
      <c r="E89" s="65">
        <f>'Pronóstico1 Público'!E89*'Pronóstico2 Público'!$CR89</f>
        <v>2.070061745645654E-2</v>
      </c>
      <c r="F89" s="65">
        <f>'Pronóstico1 Público'!F89*'Pronóstico2 Público'!$CR89</f>
        <v>4.6341550666011866E-2</v>
      </c>
      <c r="G89" s="65">
        <f>'Pronóstico1 Público'!G89*'Pronóstico2 Público'!$CR89</f>
        <v>8.6327664414610275E-2</v>
      </c>
      <c r="H89" s="65">
        <f>'Pronóstico1 Público'!H89*'Pronóstico2 Público'!$CR89</f>
        <v>0.12411575839185156</v>
      </c>
      <c r="I89" s="65">
        <f>'Pronóstico1 Público'!I89*'Pronóstico2 Público'!$CR89</f>
        <v>0.14272777482729077</v>
      </c>
      <c r="J89" s="65">
        <f>'Pronóstico1 Público'!J89*'Pronóstico2 Público'!$CR89</f>
        <v>0.1418303525078686</v>
      </c>
      <c r="K89" s="65">
        <f>'Pronóstico1 Público'!K89*'Pronóstico2 Público'!$CR89</f>
        <v>0.14442739083542383</v>
      </c>
      <c r="L89" s="65">
        <f>'Pronóstico1 Público'!L89*'Pronóstico2 Público'!$CR89</f>
        <v>0.14761199263586874</v>
      </c>
      <c r="M89" s="65">
        <f>'Pronóstico1 Público'!M89*'Pronóstico2 Público'!$CR89</f>
        <v>0.14683534342970891</v>
      </c>
      <c r="N89" s="65">
        <f>'Pronóstico1 Público'!N89*'Pronóstico2 Público'!$CR89</f>
        <v>0.15059333830795096</v>
      </c>
      <c r="O89" s="65">
        <f>'Pronóstico1 Público'!O89*'Pronóstico2 Público'!$CR89</f>
        <v>0.17075135356857565</v>
      </c>
      <c r="P89" s="65">
        <f>'Pronóstico1 Público'!P89*'Pronóstico2 Público'!$CR89</f>
        <v>0.15446513062853365</v>
      </c>
      <c r="Q89" s="65">
        <f>'Pronóstico1 Público'!Q89*'Pronóstico2 Público'!$CR89</f>
        <v>0.18025205877252376</v>
      </c>
      <c r="R89" s="65">
        <f>'Pronóstico1 Público'!R89*'Pronóstico2 Público'!$CR89</f>
        <v>0.17236996633853</v>
      </c>
      <c r="S89" s="65">
        <f>'Pronóstico1 Público'!S89*'Pronóstico2 Público'!$CR89</f>
        <v>0.15213336937471328</v>
      </c>
      <c r="T89" s="65">
        <f>'Pronóstico1 Público'!T89*'Pronóstico2 Público'!$CR89</f>
        <v>0.13907750211890552</v>
      </c>
      <c r="U89" s="65">
        <f>'Pronóstico1 Público'!U89*'Pronóstico2 Público'!$CR89</f>
        <v>0.1351822205327679</v>
      </c>
      <c r="V89" s="65">
        <f>'Pronóstico1 Público'!V89*'Pronóstico2 Público'!$CR89</f>
        <v>0.12537071487006041</v>
      </c>
      <c r="W89" s="65">
        <f>'Pronóstico1 Público'!W89*'Pronóstico2 Público'!$CR89</f>
        <v>0.11497607553058381</v>
      </c>
      <c r="X89" s="65">
        <f>'Pronóstico1 Público'!X89*'Pronóstico2 Público'!$CR89</f>
        <v>0.11058637529395195</v>
      </c>
      <c r="Y89" s="65">
        <f>'Pronóstico1 Público'!Y89*'Pronóstico2 Público'!$CR89</f>
        <v>7.6054777735818174E-2</v>
      </c>
      <c r="Z89" s="65">
        <f>'Pronóstico1 Público'!Z89*'Pronóstico2 Público'!$CR89</f>
        <v>5.8732606712356014E-2</v>
      </c>
      <c r="AA89" s="65">
        <f>'Pronóstico1 Público'!AA89*'Pronóstico2 Público'!$CR89</f>
        <v>5.807831818162134E-2</v>
      </c>
      <c r="AB89" s="65">
        <f>'Pronóstico1 Público'!AB89*'Pronóstico2 Público'!$CR89</f>
        <v>5.978811547142962E-2</v>
      </c>
      <c r="AC89" s="65">
        <f>'Pronóstico1 Público'!AC89*'Pronóstico2 Público'!$CR89</f>
        <v>3.0718818289728004E-2</v>
      </c>
      <c r="AD89" s="65">
        <f>'Pronóstico1 Público'!AD89*'Pronóstico2 Público'!$CR89</f>
        <v>4.172868561641406E-2</v>
      </c>
      <c r="AE89" s="65">
        <f>'Pronóstico1 Público'!AE89*'Pronóstico2 Público'!$CR89</f>
        <v>2.5145577450307651E-2</v>
      </c>
      <c r="AF89" s="65">
        <f>'Pronóstico1 Público'!AF89*'Pronóstico2 Público'!$CR89</f>
        <v>2.0529772368962397E-2</v>
      </c>
      <c r="AG89" s="65">
        <f>'Pronóstico1 Público'!AG89*'Pronóstico2 Público'!$CR89</f>
        <v>1.2601414087956557E-2</v>
      </c>
      <c r="AH89" s="65">
        <f>'Pronóstico1 Público'!AH89*'Pronóstico2 Público'!$CR89</f>
        <v>9.7892630274468134E-3</v>
      </c>
      <c r="AI89" s="65">
        <f>'Pronóstico1 Público'!AI89*'Pronóstico2 Público'!$CR89</f>
        <v>1.4970842310163227E-2</v>
      </c>
      <c r="AJ89" s="65">
        <f>'Pronóstico1 Público'!AJ89*'Pronóstico2 Público'!$CR89</f>
        <v>5.728252383217643E-3</v>
      </c>
      <c r="AK89" s="65">
        <f>'Pronóstico1 Público'!AK89*'Pronóstico2 Público'!$CR89</f>
        <v>8.8398302366979493E-3</v>
      </c>
      <c r="AL89" s="65">
        <f>'Pronóstico1 Público'!AL89*'Pronóstico2 Público'!$CR89</f>
        <v>9.301586786150352E-3</v>
      </c>
      <c r="AM89" s="65">
        <f>'Pronóstico1 Público'!AM89*'Pronóstico2 Público'!$CR89</f>
        <v>1.037253248473439E-2</v>
      </c>
      <c r="AN89" s="65">
        <f>'Pronóstico1 Público'!AN89*'Pronóstico2 Público'!$CR89</f>
        <v>8.8233703398146995E-3</v>
      </c>
      <c r="AO89" s="65">
        <f>'Pronóstico1 Público'!AO89*'Pronóstico2 Público'!$CR89</f>
        <v>5.5077161767381902E-3</v>
      </c>
      <c r="AP89" s="65">
        <f>'Pronóstico1 Público'!AP89*'Pronóstico2 Público'!$CR89</f>
        <v>4.8671948749530744E-3</v>
      </c>
      <c r="AQ89" s="65">
        <f>'Pronóstico1 Público'!AQ89*'Pronóstico2 Público'!$CR89</f>
        <v>4.1171881260577397E-3</v>
      </c>
      <c r="AR89" s="65">
        <f>'Pronóstico1 Público'!AR89*'Pronóstico2 Público'!$CR89</f>
        <v>4.1283132084266021E-3</v>
      </c>
      <c r="AS89" s="65">
        <f>'Pronóstico1 Público'!AS89*'Pronóstico2 Público'!$CR89</f>
        <v>5.5354064523777035E-3</v>
      </c>
      <c r="AT89" s="65">
        <f>'Pronóstico1 Público'!AT89*'Pronóstico2 Público'!$CR89</f>
        <v>4.5785323702899911E-3</v>
      </c>
      <c r="AU89" s="65">
        <f>'Pronóstico1 Público'!AU89*'Pronóstico2 Público'!$CR89</f>
        <v>4.2399569501501344E-3</v>
      </c>
      <c r="AV89" s="65">
        <f>'Pronóstico1 Público'!AV89*'Pronóstico2 Público'!$CR89</f>
        <v>6.0543459017777419E-3</v>
      </c>
      <c r="AW89" s="65">
        <f>'Pronóstico1 Público'!AW89*'Pronóstico2 Público'!$CR89</f>
        <v>4.3455599321244641E-3</v>
      </c>
      <c r="AX89" s="65">
        <f>'Pronóstico1 Público'!AX89*'Pronóstico2 Público'!$CR89</f>
        <v>4.4248659462880419E-3</v>
      </c>
      <c r="AY89" s="65">
        <f>'Pronóstico1 Público'!AY89*'Pronóstico2 Público'!$CR89</f>
        <v>4.8867656249927073E-3</v>
      </c>
      <c r="AZ89" s="65">
        <f>'Pronóstico1 Público'!AZ89*'Pronóstico2 Público'!$CR89</f>
        <v>2.0185589222068154E-3</v>
      </c>
      <c r="BA89" s="65">
        <f>'Pronóstico1 Público'!BA89*'Pronóstico2 Público'!$CR89</f>
        <v>0</v>
      </c>
      <c r="BB89" s="65">
        <f>'Pronóstico1 Público'!BB89*'Pronóstico2 Público'!$CR89</f>
        <v>0</v>
      </c>
      <c r="BC89" s="65">
        <f>'Pronóstico1 Público'!BC89*'Pronóstico2 Público'!$CR89</f>
        <v>4.8756580115993719E-4</v>
      </c>
      <c r="BD89" s="65">
        <f>'Pronóstico1 Público'!BD89*'Pronóstico2 Público'!$CR89</f>
        <v>0</v>
      </c>
      <c r="BE89" s="65">
        <f>'Pronóstico1 Público'!BE89*'Pronóstico2 Público'!$CR89</f>
        <v>0</v>
      </c>
      <c r="BF89" s="65">
        <f>'Pronóstico1 Público'!BF89*'Pronóstico2 Público'!$CR89</f>
        <v>0</v>
      </c>
      <c r="BG89" s="65">
        <f>'Pronóstico1 Público'!BG89*'Pronóstico2 Público'!$CR89</f>
        <v>0</v>
      </c>
      <c r="BH89" s="65">
        <f>'Pronóstico1 Público'!BH89*'Pronóstico2 Público'!$CR89</f>
        <v>0</v>
      </c>
      <c r="BI89" s="65">
        <f>'Pronóstico1 Público'!BI89*'Pronóstico2 Público'!$CR89</f>
        <v>1.5464085828773117E-4</v>
      </c>
      <c r="BJ89" s="65">
        <f>'Pronóstico1 Público'!BJ89*'Pronóstico2 Público'!$CR89</f>
        <v>0</v>
      </c>
      <c r="BK89" s="65">
        <f>'Pronóstico1 Público'!BK89*'Pronóstico2 Público'!$CR89</f>
        <v>0</v>
      </c>
      <c r="BL89" s="65">
        <f>'Pronóstico1 Público'!BL89*'Pronóstico2 Público'!$CR89</f>
        <v>0</v>
      </c>
      <c r="BM89" s="65">
        <f>'Pronóstico1 Público'!BM89*'Pronóstico2 Público'!$CR89</f>
        <v>0</v>
      </c>
      <c r="BN89" s="65">
        <f>'Pronóstico1 Público'!BN89*'Pronóstico2 Público'!$CR89</f>
        <v>6.1014267362625517E-5</v>
      </c>
      <c r="BO89" s="65">
        <f>'Pronóstico1 Público'!BO89*'Pronóstico2 Público'!$CR89</f>
        <v>0</v>
      </c>
      <c r="BP89" s="65">
        <f>'Pronóstico1 Público'!BP89*'Pronóstico2 Público'!$CR89</f>
        <v>0</v>
      </c>
      <c r="BQ89" s="65">
        <f>'Pronóstico1 Público'!BQ89*'Pronóstico2 Público'!$CR89</f>
        <v>0</v>
      </c>
      <c r="BR89" s="65">
        <f>'Pronóstico1 Público'!BR89*'Pronóstico2 Público'!$CR89</f>
        <v>0</v>
      </c>
      <c r="BS89" s="65">
        <f>'Pronóstico1 Público'!BS89*'Pronóstico2 Público'!$CR89</f>
        <v>0</v>
      </c>
      <c r="BT89" s="65">
        <f>'Pronóstico1 Público'!BT89*'Pronóstico2 Público'!$CR89</f>
        <v>0</v>
      </c>
      <c r="BU89" s="65">
        <f>'Pronóstico1 Público'!BU89*'Pronóstico2 Público'!$CR89</f>
        <v>0</v>
      </c>
      <c r="BV89" s="65">
        <f>'Pronóstico1 Público'!BV89*'Pronóstico2 Público'!$CR89</f>
        <v>0</v>
      </c>
      <c r="BW89" s="65">
        <f>'Pronóstico1 Público'!BW89*'Pronóstico2 Público'!$CR89</f>
        <v>0</v>
      </c>
      <c r="BX89" s="65">
        <f>'Pronóstico1 Público'!BX89*'Pronóstico2 Público'!$CR89</f>
        <v>0</v>
      </c>
      <c r="BY89" s="65">
        <f>'Pronóstico1 Público'!BY89*'Pronóstico2 Público'!$CR89</f>
        <v>0</v>
      </c>
      <c r="BZ89" s="65">
        <f>'Pronóstico1 Público'!BZ89*'Pronóstico2 Público'!$CR89</f>
        <v>0</v>
      </c>
      <c r="CA89" s="65">
        <f>'Pronóstico1 Público'!CA89*'Pronóstico2 Público'!$CR89</f>
        <v>0</v>
      </c>
      <c r="CB89" s="65">
        <f>'Pronóstico1 Público'!CB89*'Pronóstico2 Público'!$CR89</f>
        <v>0</v>
      </c>
      <c r="CC89" s="65">
        <f>'Pronóstico1 Público'!CC89*'Pronóstico2 Público'!$CR89</f>
        <v>0</v>
      </c>
      <c r="CD89" s="65">
        <f>'Pronóstico1 Público'!CD89*'Pronóstico2 Público'!$CR89</f>
        <v>0</v>
      </c>
      <c r="CE89" s="65">
        <f>'Pronóstico1 Público'!CE89*'Pronóstico2 Público'!$CR89</f>
        <v>0</v>
      </c>
      <c r="CF89" s="65">
        <f>'Pronóstico1 Público'!CF89*'Pronóstico2 Público'!$CR89</f>
        <v>0</v>
      </c>
      <c r="CG89" s="65">
        <f>'Pronóstico1 Público'!CG89*'Pronóstico2 Público'!$CR89</f>
        <v>0</v>
      </c>
      <c r="CH89" s="65">
        <f>'Pronóstico1 Público'!CH89*'Pronóstico2 Público'!$CR89</f>
        <v>0</v>
      </c>
      <c r="CI89" s="65">
        <f>'Pronóstico1 Público'!CI89*'Pronóstico2 Público'!$CR89</f>
        <v>0</v>
      </c>
      <c r="CJ89" s="65">
        <f>'Pronóstico1 Público'!CJ89*'Pronóstico2 Público'!$CR89</f>
        <v>0</v>
      </c>
      <c r="CK89" s="65">
        <f>'Pronóstico1 Público'!CK89*'Pronóstico2 Público'!$CR89</f>
        <v>0</v>
      </c>
      <c r="CL89" s="65">
        <f>'Pronóstico1 Público'!CL89*'Pronóstico2 Público'!$CR89</f>
        <v>0</v>
      </c>
      <c r="CM89" s="65">
        <f>'Pronóstico1 Público'!CM89*'Pronóstico2 Público'!$CR89</f>
        <v>0</v>
      </c>
      <c r="CN89" s="65">
        <f>'Pronóstico1 Público'!CN89*'Pronóstico2 Público'!$CR89</f>
        <v>0</v>
      </c>
      <c r="CP89" s="71">
        <f t="shared" si="1"/>
        <v>3.1300000000000012</v>
      </c>
      <c r="CR89">
        <f>'Insumo 2'!$C$5/'Pronóstico1 Público'!CP89</f>
        <v>1.8715367746868143</v>
      </c>
    </row>
    <row r="90" spans="1:96">
      <c r="A90">
        <f>'Población %'!A135</f>
        <v>2074</v>
      </c>
      <c r="B90" s="65">
        <f>'Pronóstico1 Público'!B90*'Pronóstico2 Público'!$CR90</f>
        <v>3.0287942475274239E-3</v>
      </c>
      <c r="C90" s="65">
        <f>'Pronóstico1 Público'!C90*'Pronóstico2 Público'!$CR90</f>
        <v>4.3756700208442282E-3</v>
      </c>
      <c r="D90" s="65">
        <f>'Pronóstico1 Público'!D90*'Pronóstico2 Público'!$CR90</f>
        <v>9.3179869431156276E-3</v>
      </c>
      <c r="E90" s="65">
        <f>'Pronóstico1 Público'!E90*'Pronóstico2 Público'!$CR90</f>
        <v>2.0679766999070901E-2</v>
      </c>
      <c r="F90" s="65">
        <f>'Pronóstico1 Público'!F90*'Pronóstico2 Público'!$CR90</f>
        <v>4.634355199790538E-2</v>
      </c>
      <c r="G90" s="65">
        <f>'Pronóstico1 Público'!G90*'Pronóstico2 Público'!$CR90</f>
        <v>8.632709549149091E-2</v>
      </c>
      <c r="H90" s="65">
        <f>'Pronóstico1 Público'!H90*'Pronóstico2 Público'!$CR90</f>
        <v>0.12411584485060623</v>
      </c>
      <c r="I90" s="65">
        <f>'Pronóstico1 Público'!I90*'Pronóstico2 Público'!$CR90</f>
        <v>0.14272443097617249</v>
      </c>
      <c r="J90" s="65">
        <f>'Pronóstico1 Público'!J90*'Pronóstico2 Público'!$CR90</f>
        <v>0.14180967906310754</v>
      </c>
      <c r="K90" s="65">
        <f>'Pronóstico1 Público'!K90*'Pronóstico2 Público'!$CR90</f>
        <v>0.14437960619023643</v>
      </c>
      <c r="L90" s="65">
        <f>'Pronóstico1 Público'!L90*'Pronóstico2 Público'!$CR90</f>
        <v>0.14765532853282795</v>
      </c>
      <c r="M90" s="65">
        <f>'Pronóstico1 Público'!M90*'Pronóstico2 Público'!$CR90</f>
        <v>0.1469895396271203</v>
      </c>
      <c r="N90" s="65">
        <f>'Pronóstico1 Público'!N90*'Pronóstico2 Público'!$CR90</f>
        <v>0.15076694507036337</v>
      </c>
      <c r="O90" s="65">
        <f>'Pronóstico1 Público'!O90*'Pronóstico2 Público'!$CR90</f>
        <v>0.17079554306517039</v>
      </c>
      <c r="P90" s="65">
        <f>'Pronóstico1 Público'!P90*'Pronóstico2 Público'!$CR90</f>
        <v>0.1543708175032254</v>
      </c>
      <c r="Q90" s="65">
        <f>'Pronóstico1 Público'!Q90*'Pronóstico2 Público'!$CR90</f>
        <v>0.18014063561236865</v>
      </c>
      <c r="R90" s="65">
        <f>'Pronóstico1 Público'!R90*'Pronóstico2 Público'!$CR90</f>
        <v>0.17234497170063406</v>
      </c>
      <c r="S90" s="65">
        <f>'Pronóstico1 Público'!S90*'Pronóstico2 Público'!$CR90</f>
        <v>0.15217069440042208</v>
      </c>
      <c r="T90" s="65">
        <f>'Pronóstico1 Público'!T90*'Pronóstico2 Público'!$CR90</f>
        <v>0.13907594383398694</v>
      </c>
      <c r="U90" s="65">
        <f>'Pronóstico1 Público'!U90*'Pronóstico2 Público'!$CR90</f>
        <v>0.13514989193562849</v>
      </c>
      <c r="V90" s="65">
        <f>'Pronóstico1 Público'!V90*'Pronóstico2 Público'!$CR90</f>
        <v>0.12533305619720131</v>
      </c>
      <c r="W90" s="65">
        <f>'Pronóstico1 Público'!W90*'Pronóstico2 Público'!$CR90</f>
        <v>0.11494660478710614</v>
      </c>
      <c r="X90" s="65">
        <f>'Pronóstico1 Público'!X90*'Pronóstico2 Público'!$CR90</f>
        <v>0.11057809641712989</v>
      </c>
      <c r="Y90" s="65">
        <f>'Pronóstico1 Público'!Y90*'Pronóstico2 Público'!$CR90</f>
        <v>7.6068728750973313E-2</v>
      </c>
      <c r="Z90" s="65">
        <f>'Pronóstico1 Público'!Z90*'Pronóstico2 Público'!$CR90</f>
        <v>5.8758577578568054E-2</v>
      </c>
      <c r="AA90" s="65">
        <f>'Pronóstico1 Público'!AA90*'Pronóstico2 Público'!$CR90</f>
        <v>5.8108472849499708E-2</v>
      </c>
      <c r="AB90" s="65">
        <f>'Pronóstico1 Público'!AB90*'Pronóstico2 Público'!$CR90</f>
        <v>5.9817748440467354E-2</v>
      </c>
      <c r="AC90" s="65">
        <f>'Pronóstico1 Público'!AC90*'Pronóstico2 Público'!$CR90</f>
        <v>3.0735439233524016E-2</v>
      </c>
      <c r="AD90" s="65">
        <f>'Pronóstico1 Público'!AD90*'Pronóstico2 Público'!$CR90</f>
        <v>4.1757878089398105E-2</v>
      </c>
      <c r="AE90" s="65">
        <f>'Pronóstico1 Público'!AE90*'Pronóstico2 Público'!$CR90</f>
        <v>2.5166920700656504E-2</v>
      </c>
      <c r="AF90" s="65">
        <f>'Pronóstico1 Público'!AF90*'Pronóstico2 Público'!$CR90</f>
        <v>2.0545171841691447E-2</v>
      </c>
      <c r="AG90" s="65">
        <f>'Pronóstico1 Público'!AG90*'Pronóstico2 Público'!$CR90</f>
        <v>1.2607336293458201E-2</v>
      </c>
      <c r="AH90" s="65">
        <f>'Pronóstico1 Público'!AH90*'Pronóstico2 Público'!$CR90</f>
        <v>9.7908437800946491E-3</v>
      </c>
      <c r="AI90" s="65">
        <f>'Pronóstico1 Público'!AI90*'Pronóstico2 Público'!$CR90</f>
        <v>1.497196368961806E-2</v>
      </c>
      <c r="AJ90" s="65">
        <f>'Pronóstico1 Público'!AJ90*'Pronóstico2 Público'!$CR90</f>
        <v>5.7285807850153015E-3</v>
      </c>
      <c r="AK90" s="65">
        <f>'Pronóstico1 Público'!AK90*'Pronóstico2 Público'!$CR90</f>
        <v>8.8336389785843485E-3</v>
      </c>
      <c r="AL90" s="65">
        <f>'Pronóstico1 Público'!AL90*'Pronóstico2 Público'!$CR90</f>
        <v>9.2844943947264589E-3</v>
      </c>
      <c r="AM90" s="65">
        <f>'Pronóstico1 Público'!AM90*'Pronóstico2 Público'!$CR90</f>
        <v>1.0344379237932426E-2</v>
      </c>
      <c r="AN90" s="65">
        <f>'Pronóstico1 Público'!AN90*'Pronóstico2 Público'!$CR90</f>
        <v>8.7984128135085542E-3</v>
      </c>
      <c r="AO90" s="65">
        <f>'Pronóstico1 Público'!AO90*'Pronóstico2 Público'!$CR90</f>
        <v>5.4918623824161909E-3</v>
      </c>
      <c r="AP90" s="65">
        <f>'Pronóstico1 Público'!AP90*'Pronóstico2 Público'!$CR90</f>
        <v>4.8499445386529939E-3</v>
      </c>
      <c r="AQ90" s="65">
        <f>'Pronóstico1 Público'!AQ90*'Pronóstico2 Público'!$CR90</f>
        <v>4.0994475999387601E-3</v>
      </c>
      <c r="AR90" s="65">
        <f>'Pronóstico1 Público'!AR90*'Pronóstico2 Público'!$CR90</f>
        <v>4.1092759442777141E-3</v>
      </c>
      <c r="AS90" s="65">
        <f>'Pronóstico1 Público'!AS90*'Pronóstico2 Público'!$CR90</f>
        <v>5.5128413679202681E-3</v>
      </c>
      <c r="AT90" s="65">
        <f>'Pronóstico1 Público'!AT90*'Pronóstico2 Público'!$CR90</f>
        <v>4.562995089768658E-3</v>
      </c>
      <c r="AU90" s="65">
        <f>'Pronóstico1 Público'!AU90*'Pronóstico2 Público'!$CR90</f>
        <v>4.2262694774380287E-3</v>
      </c>
      <c r="AV90" s="65">
        <f>'Pronóstico1 Público'!AV90*'Pronóstico2 Público'!$CR90</f>
        <v>6.0355590753275864E-3</v>
      </c>
      <c r="AW90" s="65">
        <f>'Pronóstico1 Público'!AW90*'Pronóstico2 Público'!$CR90</f>
        <v>4.3347049406965588E-3</v>
      </c>
      <c r="AX90" s="65">
        <f>'Pronóstico1 Público'!AX90*'Pronóstico2 Público'!$CR90</f>
        <v>4.4190412283615921E-3</v>
      </c>
      <c r="AY90" s="65">
        <f>'Pronóstico1 Público'!AY90*'Pronóstico2 Público'!$CR90</f>
        <v>4.8855503494963362E-3</v>
      </c>
      <c r="AZ90" s="65">
        <f>'Pronóstico1 Público'!AZ90*'Pronóstico2 Público'!$CR90</f>
        <v>2.0224418373663085E-3</v>
      </c>
      <c r="BA90" s="65">
        <f>'Pronóstico1 Público'!BA90*'Pronóstico2 Público'!$CR90</f>
        <v>0</v>
      </c>
      <c r="BB90" s="65">
        <f>'Pronóstico1 Público'!BB90*'Pronóstico2 Público'!$CR90</f>
        <v>0</v>
      </c>
      <c r="BC90" s="65">
        <f>'Pronóstico1 Público'!BC90*'Pronóstico2 Público'!$CR90</f>
        <v>4.9135617186505407E-4</v>
      </c>
      <c r="BD90" s="65">
        <f>'Pronóstico1 Público'!BD90*'Pronóstico2 Público'!$CR90</f>
        <v>0</v>
      </c>
      <c r="BE90" s="65">
        <f>'Pronóstico1 Público'!BE90*'Pronóstico2 Público'!$CR90</f>
        <v>0</v>
      </c>
      <c r="BF90" s="65">
        <f>'Pronóstico1 Público'!BF90*'Pronóstico2 Público'!$CR90</f>
        <v>0</v>
      </c>
      <c r="BG90" s="65">
        <f>'Pronóstico1 Público'!BG90*'Pronóstico2 Público'!$CR90</f>
        <v>0</v>
      </c>
      <c r="BH90" s="65">
        <f>'Pronóstico1 Público'!BH90*'Pronóstico2 Público'!$CR90</f>
        <v>0</v>
      </c>
      <c r="BI90" s="65">
        <f>'Pronóstico1 Público'!BI90*'Pronóstico2 Público'!$CR90</f>
        <v>1.5795362603644269E-4</v>
      </c>
      <c r="BJ90" s="65">
        <f>'Pronóstico1 Público'!BJ90*'Pronóstico2 Público'!$CR90</f>
        <v>0</v>
      </c>
      <c r="BK90" s="65">
        <f>'Pronóstico1 Público'!BK90*'Pronóstico2 Público'!$CR90</f>
        <v>0</v>
      </c>
      <c r="BL90" s="65">
        <f>'Pronóstico1 Público'!BL90*'Pronóstico2 Público'!$CR90</f>
        <v>0</v>
      </c>
      <c r="BM90" s="65">
        <f>'Pronóstico1 Público'!BM90*'Pronóstico2 Público'!$CR90</f>
        <v>0</v>
      </c>
      <c r="BN90" s="65">
        <f>'Pronóstico1 Público'!BN90*'Pronóstico2 Público'!$CR90</f>
        <v>6.1673449459383873E-5</v>
      </c>
      <c r="BO90" s="65">
        <f>'Pronóstico1 Público'!BO90*'Pronóstico2 Público'!$CR90</f>
        <v>0</v>
      </c>
      <c r="BP90" s="65">
        <f>'Pronóstico1 Público'!BP90*'Pronóstico2 Público'!$CR90</f>
        <v>0</v>
      </c>
      <c r="BQ90" s="65">
        <f>'Pronóstico1 Público'!BQ90*'Pronóstico2 Público'!$CR90</f>
        <v>0</v>
      </c>
      <c r="BR90" s="65">
        <f>'Pronóstico1 Público'!BR90*'Pronóstico2 Público'!$CR90</f>
        <v>0</v>
      </c>
      <c r="BS90" s="65">
        <f>'Pronóstico1 Público'!BS90*'Pronóstico2 Público'!$CR90</f>
        <v>0</v>
      </c>
      <c r="BT90" s="65">
        <f>'Pronóstico1 Público'!BT90*'Pronóstico2 Público'!$CR90</f>
        <v>0</v>
      </c>
      <c r="BU90" s="65">
        <f>'Pronóstico1 Público'!BU90*'Pronóstico2 Público'!$CR90</f>
        <v>0</v>
      </c>
      <c r="BV90" s="65">
        <f>'Pronóstico1 Público'!BV90*'Pronóstico2 Público'!$CR90</f>
        <v>0</v>
      </c>
      <c r="BW90" s="65">
        <f>'Pronóstico1 Público'!BW90*'Pronóstico2 Público'!$CR90</f>
        <v>0</v>
      </c>
      <c r="BX90" s="65">
        <f>'Pronóstico1 Público'!BX90*'Pronóstico2 Público'!$CR90</f>
        <v>0</v>
      </c>
      <c r="BY90" s="65">
        <f>'Pronóstico1 Público'!BY90*'Pronóstico2 Público'!$CR90</f>
        <v>0</v>
      </c>
      <c r="BZ90" s="65">
        <f>'Pronóstico1 Público'!BZ90*'Pronóstico2 Público'!$CR90</f>
        <v>0</v>
      </c>
      <c r="CA90" s="65">
        <f>'Pronóstico1 Público'!CA90*'Pronóstico2 Público'!$CR90</f>
        <v>0</v>
      </c>
      <c r="CB90" s="65">
        <f>'Pronóstico1 Público'!CB90*'Pronóstico2 Público'!$CR90</f>
        <v>0</v>
      </c>
      <c r="CC90" s="65">
        <f>'Pronóstico1 Público'!CC90*'Pronóstico2 Público'!$CR90</f>
        <v>0</v>
      </c>
      <c r="CD90" s="65">
        <f>'Pronóstico1 Público'!CD90*'Pronóstico2 Público'!$CR90</f>
        <v>0</v>
      </c>
      <c r="CE90" s="65">
        <f>'Pronóstico1 Público'!CE90*'Pronóstico2 Público'!$CR90</f>
        <v>0</v>
      </c>
      <c r="CF90" s="65">
        <f>'Pronóstico1 Público'!CF90*'Pronóstico2 Público'!$CR90</f>
        <v>0</v>
      </c>
      <c r="CG90" s="65">
        <f>'Pronóstico1 Público'!CG90*'Pronóstico2 Público'!$CR90</f>
        <v>0</v>
      </c>
      <c r="CH90" s="65">
        <f>'Pronóstico1 Público'!CH90*'Pronóstico2 Público'!$CR90</f>
        <v>0</v>
      </c>
      <c r="CI90" s="65">
        <f>'Pronóstico1 Público'!CI90*'Pronóstico2 Público'!$CR90</f>
        <v>0</v>
      </c>
      <c r="CJ90" s="65">
        <f>'Pronóstico1 Público'!CJ90*'Pronóstico2 Público'!$CR90</f>
        <v>0</v>
      </c>
      <c r="CK90" s="65">
        <f>'Pronóstico1 Público'!CK90*'Pronóstico2 Público'!$CR90</f>
        <v>0</v>
      </c>
      <c r="CL90" s="65">
        <f>'Pronóstico1 Público'!CL90*'Pronóstico2 Público'!$CR90</f>
        <v>0</v>
      </c>
      <c r="CM90" s="65">
        <f>'Pronóstico1 Público'!CM90*'Pronóstico2 Público'!$CR90</f>
        <v>0</v>
      </c>
      <c r="CN90" s="65">
        <f>'Pronóstico1 Público'!CN90*'Pronóstico2 Público'!$CR90</f>
        <v>0</v>
      </c>
      <c r="CP90" s="71">
        <f t="shared" si="1"/>
        <v>3.1300000000000017</v>
      </c>
      <c r="CR90">
        <f>'Insumo 2'!$C$5/'Pronóstico1 Público'!CP90</f>
        <v>1.8864402154888658</v>
      </c>
    </row>
    <row r="91" spans="1:96">
      <c r="A91">
        <f>'Población %'!A136</f>
        <v>2075</v>
      </c>
      <c r="B91" s="65">
        <f>'Pronóstico1 Público'!B91*'Pronóstico2 Público'!$CR91</f>
        <v>3.0314185639528203E-3</v>
      </c>
      <c r="C91" s="65">
        <f>'Pronóstico1 Público'!C91*'Pronóstico2 Público'!$CR91</f>
        <v>4.3784325674752289E-3</v>
      </c>
      <c r="D91" s="65">
        <f>'Pronóstico1 Público'!D91*'Pronóstico2 Público'!$CR91</f>
        <v>9.3215350967847856E-3</v>
      </c>
      <c r="E91" s="65">
        <f>'Pronóstico1 Público'!E91*'Pronóstico2 Público'!$CR91</f>
        <v>2.0682106694525224E-2</v>
      </c>
      <c r="F91" s="65">
        <f>'Pronóstico1 Público'!F91*'Pronóstico2 Público'!$CR91</f>
        <v>4.6304842144614076E-2</v>
      </c>
      <c r="G91" s="65">
        <f>'Pronóstico1 Público'!G91*'Pronóstico2 Público'!$CR91</f>
        <v>8.6269335930104427E-2</v>
      </c>
      <c r="H91" s="65">
        <f>'Pronóstico1 Público'!H91*'Pronóstico2 Público'!$CR91</f>
        <v>0.12405158433148553</v>
      </c>
      <c r="I91" s="65">
        <f>'Pronóstico1 Público'!I91*'Pronóstico2 Público'!$CR91</f>
        <v>0.14267687013491154</v>
      </c>
      <c r="J91" s="65">
        <f>'Pronóstico1 Público'!J91*'Pronóstico2 Público'!$CR91</f>
        <v>0.14178322556522366</v>
      </c>
      <c r="K91" s="65">
        <f>'Pronóstico1 Público'!K91*'Pronóstico2 Público'!$CR91</f>
        <v>0.14434914554579226</v>
      </c>
      <c r="L91" s="65">
        <f>'Pronóstico1 Público'!L91*'Pronóstico2 Público'!$CR91</f>
        <v>0.14760347870104346</v>
      </c>
      <c r="M91" s="65">
        <f>'Pronóstico1 Público'!M91*'Pronóstico2 Público'!$CR91</f>
        <v>0.14707477631873084</v>
      </c>
      <c r="N91" s="65">
        <f>'Pronóstico1 Público'!N91*'Pronóstico2 Público'!$CR91</f>
        <v>0.15102333941686011</v>
      </c>
      <c r="O91" s="65">
        <f>'Pronóstico1 Público'!O91*'Pronóstico2 Público'!$CR91</f>
        <v>0.17114164992622186</v>
      </c>
      <c r="P91" s="65">
        <f>'Pronóstico1 Público'!P91*'Pronóstico2 Público'!$CR91</f>
        <v>0.15453607505175054</v>
      </c>
      <c r="Q91" s="65">
        <f>'Pronóstico1 Público'!Q91*'Pronóstico2 Público'!$CR91</f>
        <v>0.18017697499860658</v>
      </c>
      <c r="R91" s="65">
        <f>'Pronóstico1 Público'!R91*'Pronóstico2 Público'!$CR91</f>
        <v>0.17234464315072595</v>
      </c>
      <c r="S91" s="65">
        <f>'Pronóstico1 Público'!S91*'Pronóstico2 Público'!$CR91</f>
        <v>0.1521951003614678</v>
      </c>
      <c r="T91" s="65">
        <f>'Pronóstico1 Público'!T91*'Pronóstico2 Público'!$CR91</f>
        <v>0.13911668673222741</v>
      </c>
      <c r="U91" s="65">
        <f>'Pronóstico1 Público'!U91*'Pronóstico2 Público'!$CR91</f>
        <v>0.13515544533960777</v>
      </c>
      <c r="V91" s="65">
        <f>'Pronóstico1 Público'!V91*'Pronóstico2 Público'!$CR91</f>
        <v>0.12530440918307945</v>
      </c>
      <c r="W91" s="65">
        <f>'Pronóstico1 Público'!W91*'Pronóstico2 Público'!$CR91</f>
        <v>0.1148837670107604</v>
      </c>
      <c r="X91" s="65">
        <f>'Pronóstico1 Público'!X91*'Pronóstico2 Público'!$CR91</f>
        <v>0.11049131550666863</v>
      </c>
      <c r="Y91" s="65">
        <f>'Pronóstico1 Público'!Y91*'Pronóstico2 Público'!$CR91</f>
        <v>7.6009021805782631E-2</v>
      </c>
      <c r="Z91" s="65">
        <f>'Pronóstico1 Público'!Z91*'Pronóstico2 Público'!$CR91</f>
        <v>5.8722679668492303E-2</v>
      </c>
      <c r="AA91" s="65">
        <f>'Pronóstico1 Público'!AA91*'Pronóstico2 Público'!$CR91</f>
        <v>5.8084971060324855E-2</v>
      </c>
      <c r="AB91" s="65">
        <f>'Pronóstico1 Público'!AB91*'Pronóstico2 Público'!$CR91</f>
        <v>5.9793156502393051E-2</v>
      </c>
      <c r="AC91" s="65">
        <f>'Pronóstico1 Público'!AC91*'Pronóstico2 Público'!$CR91</f>
        <v>3.0720485914210335E-2</v>
      </c>
      <c r="AD91" s="65">
        <f>'Pronóstico1 Público'!AD91*'Pronóstico2 Público'!$CR91</f>
        <v>4.1738032360658442E-2</v>
      </c>
      <c r="AE91" s="65">
        <f>'Pronóstico1 Público'!AE91*'Pronóstico2 Público'!$CR91</f>
        <v>2.5158542164013534E-2</v>
      </c>
      <c r="AF91" s="65">
        <f>'Pronóstico1 Público'!AF91*'Pronóstico2 Público'!$CR91</f>
        <v>2.0540767367010618E-2</v>
      </c>
      <c r="AG91" s="65">
        <f>'Pronóstico1 Público'!AG91*'Pronóstico2 Público'!$CR91</f>
        <v>1.2603752818742105E-2</v>
      </c>
      <c r="AH91" s="65">
        <f>'Pronóstico1 Público'!AH91*'Pronóstico2 Público'!$CR91</f>
        <v>9.7861770696790803E-3</v>
      </c>
      <c r="AI91" s="65">
        <f>'Pronóstico1 Público'!AI91*'Pronóstico2 Público'!$CR91</f>
        <v>1.4961283035186701E-2</v>
      </c>
      <c r="AJ91" s="65">
        <f>'Pronóstico1 Público'!AJ91*'Pronóstico2 Público'!$CR91</f>
        <v>5.7239887103073843E-3</v>
      </c>
      <c r="AK91" s="65">
        <f>'Pronóstico1 Público'!AK91*'Pronóstico2 Público'!$CR91</f>
        <v>8.8265269769576826E-3</v>
      </c>
      <c r="AL91" s="65">
        <f>'Pronóstico1 Público'!AL91*'Pronóstico2 Público'!$CR91</f>
        <v>9.2711579039998077E-3</v>
      </c>
      <c r="AM91" s="65">
        <f>'Pronóstico1 Público'!AM91*'Pronóstico2 Público'!$CR91</f>
        <v>1.0319310436040046E-2</v>
      </c>
      <c r="AN91" s="65">
        <f>'Pronóstico1 Público'!AN91*'Pronóstico2 Público'!$CR91</f>
        <v>8.7701695416563773E-3</v>
      </c>
      <c r="AO91" s="65">
        <f>'Pronóstico1 Público'!AO91*'Pronóstico2 Público'!$CR91</f>
        <v>5.4737226949918543E-3</v>
      </c>
      <c r="AP91" s="65">
        <f>'Pronóstico1 Público'!AP91*'Pronóstico2 Público'!$CR91</f>
        <v>4.8337858241113904E-3</v>
      </c>
      <c r="AQ91" s="65">
        <f>'Pronóstico1 Público'!AQ91*'Pronóstico2 Público'!$CR91</f>
        <v>4.0830748635024023E-3</v>
      </c>
      <c r="AR91" s="65">
        <f>'Pronóstico1 Público'!AR91*'Pronóstico2 Público'!$CR91</f>
        <v>4.0896260068591286E-3</v>
      </c>
      <c r="AS91" s="65">
        <f>'Pronóstico1 Público'!AS91*'Pronóstico2 Público'!$CR91</f>
        <v>5.4847791431215029E-3</v>
      </c>
      <c r="AT91" s="65">
        <f>'Pronóstico1 Público'!AT91*'Pronóstico2 Público'!$CR91</f>
        <v>4.5423809585253992E-3</v>
      </c>
      <c r="AU91" s="65">
        <f>'Pronóstico1 Público'!AU91*'Pronóstico2 Público'!$CR91</f>
        <v>4.2101641202962562E-3</v>
      </c>
      <c r="AV91" s="65">
        <f>'Pronóstico1 Público'!AV91*'Pronóstico2 Público'!$CR91</f>
        <v>6.0137567797692824E-3</v>
      </c>
      <c r="AW91" s="65">
        <f>'Pronóstico1 Público'!AW91*'Pronóstico2 Público'!$CR91</f>
        <v>4.3195093594246715E-3</v>
      </c>
      <c r="AX91" s="65">
        <f>'Pronóstico1 Público'!AX91*'Pronóstico2 Público'!$CR91</f>
        <v>4.4062643367396943E-3</v>
      </c>
      <c r="AY91" s="65">
        <f>'Pronóstico1 Público'!AY91*'Pronóstico2 Público'!$CR91</f>
        <v>4.8772500508138311E-3</v>
      </c>
      <c r="AZ91" s="65">
        <f>'Pronóstico1 Público'!AZ91*'Pronóstico2 Público'!$CR91</f>
        <v>2.0212091371278038E-3</v>
      </c>
      <c r="BA91" s="65">
        <f>'Pronóstico1 Público'!BA91*'Pronóstico2 Público'!$CR91</f>
        <v>0</v>
      </c>
      <c r="BB91" s="65">
        <f>'Pronóstico1 Público'!BB91*'Pronóstico2 Público'!$CR91</f>
        <v>0</v>
      </c>
      <c r="BC91" s="65">
        <f>'Pronóstico1 Público'!BC91*'Pronóstico2 Público'!$CR91</f>
        <v>4.9469529384227329E-4</v>
      </c>
      <c r="BD91" s="65">
        <f>'Pronóstico1 Público'!BD91*'Pronóstico2 Público'!$CR91</f>
        <v>0</v>
      </c>
      <c r="BE91" s="65">
        <f>'Pronóstico1 Público'!BE91*'Pronóstico2 Público'!$CR91</f>
        <v>0</v>
      </c>
      <c r="BF91" s="65">
        <f>'Pronóstico1 Público'!BF91*'Pronóstico2 Público'!$CR91</f>
        <v>0</v>
      </c>
      <c r="BG91" s="65">
        <f>'Pronóstico1 Público'!BG91*'Pronóstico2 Público'!$CR91</f>
        <v>0</v>
      </c>
      <c r="BH91" s="65">
        <f>'Pronóstico1 Público'!BH91*'Pronóstico2 Público'!$CR91</f>
        <v>0</v>
      </c>
      <c r="BI91" s="65">
        <f>'Pronóstico1 Público'!BI91*'Pronóstico2 Público'!$CR91</f>
        <v>1.611868180349615E-4</v>
      </c>
      <c r="BJ91" s="65">
        <f>'Pronóstico1 Público'!BJ91*'Pronóstico2 Público'!$CR91</f>
        <v>0</v>
      </c>
      <c r="BK91" s="65">
        <f>'Pronóstico1 Público'!BK91*'Pronóstico2 Público'!$CR91</f>
        <v>0</v>
      </c>
      <c r="BL91" s="65">
        <f>'Pronóstico1 Público'!BL91*'Pronóstico2 Público'!$CR91</f>
        <v>0</v>
      </c>
      <c r="BM91" s="65">
        <f>'Pronóstico1 Público'!BM91*'Pronóstico2 Público'!$CR91</f>
        <v>0</v>
      </c>
      <c r="BN91" s="65">
        <f>'Pronóstico1 Público'!BN91*'Pronóstico2 Público'!$CR91</f>
        <v>6.2413004764685025E-5</v>
      </c>
      <c r="BO91" s="65">
        <f>'Pronóstico1 Público'!BO91*'Pronóstico2 Público'!$CR91</f>
        <v>0</v>
      </c>
      <c r="BP91" s="65">
        <f>'Pronóstico1 Público'!BP91*'Pronóstico2 Público'!$CR91</f>
        <v>0</v>
      </c>
      <c r="BQ91" s="65">
        <f>'Pronóstico1 Público'!BQ91*'Pronóstico2 Público'!$CR91</f>
        <v>0</v>
      </c>
      <c r="BR91" s="65">
        <f>'Pronóstico1 Público'!BR91*'Pronóstico2 Público'!$CR91</f>
        <v>0</v>
      </c>
      <c r="BS91" s="65">
        <f>'Pronóstico1 Público'!BS91*'Pronóstico2 Público'!$CR91</f>
        <v>0</v>
      </c>
      <c r="BT91" s="65">
        <f>'Pronóstico1 Público'!BT91*'Pronóstico2 Público'!$CR91</f>
        <v>0</v>
      </c>
      <c r="BU91" s="65">
        <f>'Pronóstico1 Público'!BU91*'Pronóstico2 Público'!$CR91</f>
        <v>0</v>
      </c>
      <c r="BV91" s="65">
        <f>'Pronóstico1 Público'!BV91*'Pronóstico2 Público'!$CR91</f>
        <v>0</v>
      </c>
      <c r="BW91" s="65">
        <f>'Pronóstico1 Público'!BW91*'Pronóstico2 Público'!$CR91</f>
        <v>0</v>
      </c>
      <c r="BX91" s="65">
        <f>'Pronóstico1 Público'!BX91*'Pronóstico2 Público'!$CR91</f>
        <v>0</v>
      </c>
      <c r="BY91" s="65">
        <f>'Pronóstico1 Público'!BY91*'Pronóstico2 Público'!$CR91</f>
        <v>0</v>
      </c>
      <c r="BZ91" s="65">
        <f>'Pronóstico1 Público'!BZ91*'Pronóstico2 Público'!$CR91</f>
        <v>0</v>
      </c>
      <c r="CA91" s="65">
        <f>'Pronóstico1 Público'!CA91*'Pronóstico2 Público'!$CR91</f>
        <v>0</v>
      </c>
      <c r="CB91" s="65">
        <f>'Pronóstico1 Público'!CB91*'Pronóstico2 Público'!$CR91</f>
        <v>0</v>
      </c>
      <c r="CC91" s="65">
        <f>'Pronóstico1 Público'!CC91*'Pronóstico2 Público'!$CR91</f>
        <v>0</v>
      </c>
      <c r="CD91" s="65">
        <f>'Pronóstico1 Público'!CD91*'Pronóstico2 Público'!$CR91</f>
        <v>0</v>
      </c>
      <c r="CE91" s="65">
        <f>'Pronóstico1 Público'!CE91*'Pronóstico2 Público'!$CR91</f>
        <v>0</v>
      </c>
      <c r="CF91" s="65">
        <f>'Pronóstico1 Público'!CF91*'Pronóstico2 Público'!$CR91</f>
        <v>0</v>
      </c>
      <c r="CG91" s="65">
        <f>'Pronóstico1 Público'!CG91*'Pronóstico2 Público'!$CR91</f>
        <v>0</v>
      </c>
      <c r="CH91" s="65">
        <f>'Pronóstico1 Público'!CH91*'Pronóstico2 Público'!$CR91</f>
        <v>0</v>
      </c>
      <c r="CI91" s="65">
        <f>'Pronóstico1 Público'!CI91*'Pronóstico2 Público'!$CR91</f>
        <v>0</v>
      </c>
      <c r="CJ91" s="65">
        <f>'Pronóstico1 Público'!CJ91*'Pronóstico2 Público'!$CR91</f>
        <v>0</v>
      </c>
      <c r="CK91" s="65">
        <f>'Pronóstico1 Público'!CK91*'Pronóstico2 Público'!$CR91</f>
        <v>0</v>
      </c>
      <c r="CL91" s="65">
        <f>'Pronóstico1 Público'!CL91*'Pronóstico2 Público'!$CR91</f>
        <v>0</v>
      </c>
      <c r="CM91" s="65">
        <f>'Pronóstico1 Público'!CM91*'Pronóstico2 Público'!$CR91</f>
        <v>0</v>
      </c>
      <c r="CN91" s="65">
        <f>'Pronóstico1 Público'!CN91*'Pronóstico2 Público'!$CR91</f>
        <v>0</v>
      </c>
      <c r="CP91" s="71">
        <f t="shared" si="1"/>
        <v>3.1300000000000003</v>
      </c>
      <c r="CR91">
        <f>'Insumo 2'!$C$5/'Pronóstico1 Público'!CP91</f>
        <v>1.9009908255385386</v>
      </c>
    </row>
    <row r="92" spans="1:96">
      <c r="A92">
        <f>'Población %'!A137</f>
        <v>2076</v>
      </c>
      <c r="B92" s="65">
        <f>'Pronóstico1 Público'!B92*'Pronóstico2 Público'!$CR92</f>
        <v>3.0398065640749317E-3</v>
      </c>
      <c r="C92" s="65">
        <f>'Pronóstico1 Público'!C92*'Pronóstico2 Público'!$CR92</f>
        <v>4.3942206819246564E-3</v>
      </c>
      <c r="D92" s="65">
        <f>'Pronóstico1 Público'!D92*'Pronóstico2 Público'!$CR92</f>
        <v>9.3491168488337786E-3</v>
      </c>
      <c r="E92" s="65">
        <f>'Pronóstico1 Público'!E92*'Pronóstico2 Público'!$CR92</f>
        <v>2.073003573125946E-2</v>
      </c>
      <c r="F92" s="65">
        <f>'Pronóstico1 Público'!F92*'Pronóstico2 Público'!$CR92</f>
        <v>4.6383488751587938E-2</v>
      </c>
      <c r="G92" s="65">
        <f>'Pronóstico1 Público'!G92*'Pronóstico2 Público'!$CR92</f>
        <v>8.6365758775772461E-2</v>
      </c>
      <c r="H92" s="65">
        <f>'Pronóstico1 Público'!H92*'Pronóstico2 Público'!$CR92</f>
        <v>0.12412475595321085</v>
      </c>
      <c r="I92" s="65">
        <f>'Pronóstico1 Público'!I92*'Pronóstico2 Público'!$CR92</f>
        <v>0.14270510638831937</v>
      </c>
      <c r="J92" s="65">
        <f>'Pronóstico1 Público'!J92*'Pronóstico2 Público'!$CR92</f>
        <v>0.14174217529924293</v>
      </c>
      <c r="K92" s="65">
        <f>'Pronóstico1 Público'!K92*'Pronóstico2 Público'!$CR92</f>
        <v>0.14420358796137359</v>
      </c>
      <c r="L92" s="65">
        <f>'Pronóstico1 Público'!L92*'Pronóstico2 Público'!$CR92</f>
        <v>0.14730807920958891</v>
      </c>
      <c r="M92" s="65">
        <f>'Pronóstico1 Público'!M92*'Pronóstico2 Público'!$CR92</f>
        <v>0.1466273388024639</v>
      </c>
      <c r="N92" s="65">
        <f>'Pronóstico1 Público'!N92*'Pronóstico2 Público'!$CR92</f>
        <v>0.15061067353978028</v>
      </c>
      <c r="O92" s="65">
        <f>'Pronóstico1 Público'!O92*'Pronóstico2 Público'!$CR92</f>
        <v>0.17086063610038443</v>
      </c>
      <c r="P92" s="65">
        <f>'Pronóstico1 Público'!P92*'Pronóstico2 Público'!$CR92</f>
        <v>0.15441199386939783</v>
      </c>
      <c r="Q92" s="65">
        <f>'Pronóstico1 Público'!Q92*'Pronóstico2 Público'!$CR92</f>
        <v>0.17998758903079443</v>
      </c>
      <c r="R92" s="65">
        <f>'Pronóstico1 Público'!R92*'Pronóstico2 Público'!$CR92</f>
        <v>0.172145345950247</v>
      </c>
      <c r="S92" s="65">
        <f>'Pronóstico1 Público'!S92*'Pronóstico2 Público'!$CR92</f>
        <v>0.15207986975765231</v>
      </c>
      <c r="T92" s="65">
        <f>'Pronóstico1 Público'!T92*'Pronóstico2 Público'!$CR92</f>
        <v>0.13911163346919467</v>
      </c>
      <c r="U92" s="65">
        <f>'Pronóstico1 Público'!U92*'Pronóstico2 Público'!$CR92</f>
        <v>0.13524400830288352</v>
      </c>
      <c r="V92" s="65">
        <f>'Pronóstico1 Público'!V92*'Pronóstico2 Público'!$CR92</f>
        <v>0.12545028231555849</v>
      </c>
      <c r="W92" s="65">
        <f>'Pronóstico1 Público'!W92*'Pronóstico2 Público'!$CR92</f>
        <v>0.11507914297636748</v>
      </c>
      <c r="X92" s="65">
        <f>'Pronóstico1 Público'!X92*'Pronóstico2 Público'!$CR92</f>
        <v>0.11071719428738737</v>
      </c>
      <c r="Y92" s="65">
        <f>'Pronóstico1 Público'!Y92*'Pronóstico2 Público'!$CR92</f>
        <v>7.6179829858107714E-2</v>
      </c>
      <c r="Z92" s="65">
        <f>'Pronóstico1 Público'!Z92*'Pronóstico2 Público'!$CR92</f>
        <v>5.887140166936268E-2</v>
      </c>
      <c r="AA92" s="65">
        <f>'Pronóstico1 Público'!AA92*'Pronóstico2 Público'!$CR92</f>
        <v>5.8260714933109185E-2</v>
      </c>
      <c r="AB92" s="65">
        <f>'Pronóstico1 Público'!AB92*'Pronóstico2 Público'!$CR92</f>
        <v>5.9998812353660884E-2</v>
      </c>
      <c r="AC92" s="65">
        <f>'Pronóstico1 Público'!AC92*'Pronóstico2 Público'!$CR92</f>
        <v>3.0832179226655206E-2</v>
      </c>
      <c r="AD92" s="65">
        <f>'Pronóstico1 Público'!AD92*'Pronóstico2 Público'!$CR92</f>
        <v>4.1889692767808871E-2</v>
      </c>
      <c r="AE92" s="65">
        <f>'Pronóstico1 Público'!AE92*'Pronóstico2 Público'!$CR92</f>
        <v>2.5249304333308128E-2</v>
      </c>
      <c r="AF92" s="65">
        <f>'Pronóstico1 Público'!AF92*'Pronóstico2 Público'!$CR92</f>
        <v>2.0615751279142912E-2</v>
      </c>
      <c r="AG92" s="65">
        <f>'Pronóstico1 Público'!AG92*'Pronóstico2 Público'!$CR92</f>
        <v>1.2649405367900794E-2</v>
      </c>
      <c r="AH92" s="65">
        <f>'Pronóstico1 Público'!AH92*'Pronóstico2 Público'!$CR92</f>
        <v>9.8196250277079143E-3</v>
      </c>
      <c r="AI92" s="65">
        <f>'Pronóstico1 Público'!AI92*'Pronóstico2 Público'!$CR92</f>
        <v>1.5006799684083503E-2</v>
      </c>
      <c r="AJ92" s="65">
        <f>'Pronóstico1 Público'!AJ92*'Pronóstico2 Público'!$CR92</f>
        <v>5.7385576808735407E-3</v>
      </c>
      <c r="AK92" s="65">
        <f>'Pronóstico1 Público'!AK92*'Pronóstico2 Público'!$CR92</f>
        <v>8.8451504522761865E-3</v>
      </c>
      <c r="AL92" s="65">
        <f>'Pronóstico1 Público'!AL92*'Pronóstico2 Público'!$CR92</f>
        <v>9.2872424601029707E-3</v>
      </c>
      <c r="AM92" s="65">
        <f>'Pronóstico1 Público'!AM92*'Pronóstico2 Público'!$CR92</f>
        <v>1.0327459949944127E-2</v>
      </c>
      <c r="AN92" s="65">
        <f>'Pronóstico1 Público'!AN92*'Pronóstico2 Público'!$CR92</f>
        <v>8.7672232016435224E-3</v>
      </c>
      <c r="AO92" s="65">
        <f>'Pronóstico1 Público'!AO92*'Pronóstico2 Público'!$CR92</f>
        <v>5.4677005149639715E-3</v>
      </c>
      <c r="AP92" s="65">
        <f>'Pronóstico1 Público'!AP92*'Pronóstico2 Público'!$CR92</f>
        <v>4.8281433286047936E-3</v>
      </c>
      <c r="AQ92" s="65">
        <f>'Pronóstico1 Público'!AQ92*'Pronóstico2 Público'!$CR92</f>
        <v>4.0782923833252724E-3</v>
      </c>
      <c r="AR92" s="65">
        <f>'Pronóstico1 Público'!AR92*'Pronóstico2 Público'!$CR92</f>
        <v>4.0820895531573659E-3</v>
      </c>
      <c r="AS92" s="65">
        <f>'Pronóstico1 Público'!AS92*'Pronóstico2 Público'!$CR92</f>
        <v>5.4700631159798896E-3</v>
      </c>
      <c r="AT92" s="65">
        <f>'Pronóstico1 Público'!AT92*'Pronóstico2 Público'!$CR92</f>
        <v>4.5286338749384869E-3</v>
      </c>
      <c r="AU92" s="65">
        <f>'Pronóstico1 Público'!AU92*'Pronóstico2 Público'!$CR92</f>
        <v>4.1998255191013061E-3</v>
      </c>
      <c r="AV92" s="65">
        <f>'Pronóstico1 Público'!AV92*'Pronóstico2 Público'!$CR92</f>
        <v>6.0030772204119525E-3</v>
      </c>
      <c r="AW92" s="65">
        <f>'Pronóstico1 Público'!AW92*'Pronóstico2 Público'!$CR92</f>
        <v>4.312566103789087E-3</v>
      </c>
      <c r="AX92" s="65">
        <f>'Pronóstico1 Público'!AX92*'Pronóstico2 Público'!$CR92</f>
        <v>4.3994642567318264E-3</v>
      </c>
      <c r="AY92" s="65">
        <f>'Pronóstico1 Público'!AY92*'Pronóstico2 Público'!$CR92</f>
        <v>4.8723454470108027E-3</v>
      </c>
      <c r="AZ92" s="65">
        <f>'Pronóstico1 Público'!AZ92*'Pronóstico2 Público'!$CR92</f>
        <v>2.0213687941835617E-3</v>
      </c>
      <c r="BA92" s="65">
        <f>'Pronóstico1 Público'!BA92*'Pronóstico2 Público'!$CR92</f>
        <v>0</v>
      </c>
      <c r="BB92" s="65">
        <f>'Pronóstico1 Público'!BB92*'Pronóstico2 Público'!$CR92</f>
        <v>0</v>
      </c>
      <c r="BC92" s="65">
        <f>'Pronóstico1 Público'!BC92*'Pronóstico2 Público'!$CR92</f>
        <v>4.9762053740648471E-4</v>
      </c>
      <c r="BD92" s="65">
        <f>'Pronóstico1 Público'!BD92*'Pronóstico2 Público'!$CR92</f>
        <v>0</v>
      </c>
      <c r="BE92" s="65">
        <f>'Pronóstico1 Público'!BE92*'Pronóstico2 Público'!$CR92</f>
        <v>0</v>
      </c>
      <c r="BF92" s="65">
        <f>'Pronóstico1 Público'!BF92*'Pronóstico2 Público'!$CR92</f>
        <v>0</v>
      </c>
      <c r="BG92" s="65">
        <f>'Pronóstico1 Público'!BG92*'Pronóstico2 Público'!$CR92</f>
        <v>0</v>
      </c>
      <c r="BH92" s="65">
        <f>'Pronóstico1 Público'!BH92*'Pronóstico2 Público'!$CR92</f>
        <v>0</v>
      </c>
      <c r="BI92" s="65">
        <f>'Pronóstico1 Público'!BI92*'Pronóstico2 Público'!$CR92</f>
        <v>1.6462642829880418E-4</v>
      </c>
      <c r="BJ92" s="65">
        <f>'Pronóstico1 Público'!BJ92*'Pronóstico2 Público'!$CR92</f>
        <v>0</v>
      </c>
      <c r="BK92" s="65">
        <f>'Pronóstico1 Público'!BK92*'Pronóstico2 Público'!$CR92</f>
        <v>0</v>
      </c>
      <c r="BL92" s="65">
        <f>'Pronóstico1 Público'!BL92*'Pronóstico2 Público'!$CR92</f>
        <v>0</v>
      </c>
      <c r="BM92" s="65">
        <f>'Pronóstico1 Público'!BM92*'Pronóstico2 Público'!$CR92</f>
        <v>0</v>
      </c>
      <c r="BN92" s="65">
        <f>'Pronóstico1 Público'!BN92*'Pronóstico2 Público'!$CR92</f>
        <v>6.3192109106082568E-5</v>
      </c>
      <c r="BO92" s="65">
        <f>'Pronóstico1 Público'!BO92*'Pronóstico2 Público'!$CR92</f>
        <v>0</v>
      </c>
      <c r="BP92" s="65">
        <f>'Pronóstico1 Público'!BP92*'Pronóstico2 Público'!$CR92</f>
        <v>0</v>
      </c>
      <c r="BQ92" s="65">
        <f>'Pronóstico1 Público'!BQ92*'Pronóstico2 Público'!$CR92</f>
        <v>0</v>
      </c>
      <c r="BR92" s="65">
        <f>'Pronóstico1 Público'!BR92*'Pronóstico2 Público'!$CR92</f>
        <v>0</v>
      </c>
      <c r="BS92" s="65">
        <f>'Pronóstico1 Público'!BS92*'Pronóstico2 Público'!$CR92</f>
        <v>0</v>
      </c>
      <c r="BT92" s="65">
        <f>'Pronóstico1 Público'!BT92*'Pronóstico2 Público'!$CR92</f>
        <v>0</v>
      </c>
      <c r="BU92" s="65">
        <f>'Pronóstico1 Público'!BU92*'Pronóstico2 Público'!$CR92</f>
        <v>0</v>
      </c>
      <c r="BV92" s="65">
        <f>'Pronóstico1 Público'!BV92*'Pronóstico2 Público'!$CR92</f>
        <v>0</v>
      </c>
      <c r="BW92" s="65">
        <f>'Pronóstico1 Público'!BW92*'Pronóstico2 Público'!$CR92</f>
        <v>0</v>
      </c>
      <c r="BX92" s="65">
        <f>'Pronóstico1 Público'!BX92*'Pronóstico2 Público'!$CR92</f>
        <v>0</v>
      </c>
      <c r="BY92" s="65">
        <f>'Pronóstico1 Público'!BY92*'Pronóstico2 Público'!$CR92</f>
        <v>0</v>
      </c>
      <c r="BZ92" s="65">
        <f>'Pronóstico1 Público'!BZ92*'Pronóstico2 Público'!$CR92</f>
        <v>0</v>
      </c>
      <c r="CA92" s="65">
        <f>'Pronóstico1 Público'!CA92*'Pronóstico2 Público'!$CR92</f>
        <v>0</v>
      </c>
      <c r="CB92" s="65">
        <f>'Pronóstico1 Público'!CB92*'Pronóstico2 Público'!$CR92</f>
        <v>0</v>
      </c>
      <c r="CC92" s="65">
        <f>'Pronóstico1 Público'!CC92*'Pronóstico2 Público'!$CR92</f>
        <v>0</v>
      </c>
      <c r="CD92" s="65">
        <f>'Pronóstico1 Público'!CD92*'Pronóstico2 Público'!$CR92</f>
        <v>0</v>
      </c>
      <c r="CE92" s="65">
        <f>'Pronóstico1 Público'!CE92*'Pronóstico2 Público'!$CR92</f>
        <v>0</v>
      </c>
      <c r="CF92" s="65">
        <f>'Pronóstico1 Público'!CF92*'Pronóstico2 Público'!$CR92</f>
        <v>0</v>
      </c>
      <c r="CG92" s="65">
        <f>'Pronóstico1 Público'!CG92*'Pronóstico2 Público'!$CR92</f>
        <v>0</v>
      </c>
      <c r="CH92" s="65">
        <f>'Pronóstico1 Público'!CH92*'Pronóstico2 Público'!$CR92</f>
        <v>0</v>
      </c>
      <c r="CI92" s="65">
        <f>'Pronóstico1 Público'!CI92*'Pronóstico2 Público'!$CR92</f>
        <v>0</v>
      </c>
      <c r="CJ92" s="65">
        <f>'Pronóstico1 Público'!CJ92*'Pronóstico2 Público'!$CR92</f>
        <v>0</v>
      </c>
      <c r="CK92" s="65">
        <f>'Pronóstico1 Público'!CK92*'Pronóstico2 Público'!$CR92</f>
        <v>0</v>
      </c>
      <c r="CL92" s="65">
        <f>'Pronóstico1 Público'!CL92*'Pronóstico2 Público'!$CR92</f>
        <v>0</v>
      </c>
      <c r="CM92" s="65">
        <f>'Pronóstico1 Público'!CM92*'Pronóstico2 Público'!$CR92</f>
        <v>0</v>
      </c>
      <c r="CN92" s="65">
        <f>'Pronóstico1 Público'!CN92*'Pronóstico2 Público'!$CR92</f>
        <v>0</v>
      </c>
      <c r="CP92" s="71">
        <f t="shared" si="1"/>
        <v>3.1299999999999981</v>
      </c>
      <c r="CR92">
        <f>'Insumo 2'!$C$5/'Pronóstico1 Público'!CP92</f>
        <v>1.9163259829396389</v>
      </c>
    </row>
    <row r="93" spans="1:96">
      <c r="A93">
        <f>'Población %'!A138</f>
        <v>2077</v>
      </c>
      <c r="B93" s="65">
        <f>'Pronóstico1 Público'!B93*'Pronóstico2 Público'!$CR93</f>
        <v>3.0482334551927494E-3</v>
      </c>
      <c r="C93" s="65">
        <f>'Pronóstico1 Público'!C93*'Pronóstico2 Público'!$CR93</f>
        <v>4.4003788221286533E-3</v>
      </c>
      <c r="D93" s="65">
        <f>'Pronóstico1 Público'!D93*'Pronóstico2 Público'!$CR93</f>
        <v>9.3766695514427862E-3</v>
      </c>
      <c r="E93" s="65">
        <f>'Pronóstico1 Público'!E93*'Pronóstico2 Público'!$CR93</f>
        <v>2.0782026907899254E-2</v>
      </c>
      <c r="F93" s="65">
        <f>'Pronóstico1 Público'!F93*'Pronóstico2 Público'!$CR93</f>
        <v>4.6479443191960089E-2</v>
      </c>
      <c r="G93" s="65">
        <f>'Pronóstico1 Público'!G93*'Pronóstico2 Público'!$CR93</f>
        <v>8.6506335563705655E-2</v>
      </c>
      <c r="H93" s="65">
        <f>'Pronóstico1 Público'!H93*'Pronóstico2 Público'!$CR93</f>
        <v>0.12426942820418893</v>
      </c>
      <c r="I93" s="65">
        <f>'Pronóstico1 Público'!I93*'Pronóstico2 Público'!$CR93</f>
        <v>0.14280493926362178</v>
      </c>
      <c r="J93" s="65">
        <f>'Pronóstico1 Público'!J93*'Pronóstico2 Público'!$CR93</f>
        <v>0.14182846182336639</v>
      </c>
      <c r="K93" s="65">
        <f>'Pronóstico1 Público'!K93*'Pronóstico2 Público'!$CR93</f>
        <v>0.14427510396696888</v>
      </c>
      <c r="L93" s="65">
        <f>'Pronóstico1 Público'!L93*'Pronóstico2 Público'!$CR93</f>
        <v>0.14730825226874061</v>
      </c>
      <c r="M93" s="65">
        <f>'Pronóstico1 Público'!M93*'Pronóstico2 Público'!$CR93</f>
        <v>0.14647610504355729</v>
      </c>
      <c r="N93" s="65">
        <f>'Pronóstico1 Público'!N93*'Pronóstico2 Público'!$CR93</f>
        <v>0.15029728136378148</v>
      </c>
      <c r="O93" s="65">
        <f>'Pronóstico1 Público'!O93*'Pronóstico2 Público'!$CR93</f>
        <v>0.17051663862151054</v>
      </c>
      <c r="P93" s="65">
        <f>'Pronóstico1 Público'!P93*'Pronóstico2 Público'!$CR93</f>
        <v>0.15421716087013565</v>
      </c>
      <c r="Q93" s="65">
        <f>'Pronóstico1 Público'!Q93*'Pronóstico2 Público'!$CR93</f>
        <v>0.17986656414440308</v>
      </c>
      <c r="R93" s="65">
        <f>'Pronóstico1 Público'!R93*'Pronóstico2 Público'!$CR93</f>
        <v>0.17198193531835165</v>
      </c>
      <c r="S93" s="65">
        <f>'Pronóstico1 Público'!S93*'Pronóstico2 Público'!$CR93</f>
        <v>0.15191046374739098</v>
      </c>
      <c r="T93" s="65">
        <f>'Pronóstico1 Público'!T93*'Pronóstico2 Público'!$CR93</f>
        <v>0.13898046891770524</v>
      </c>
      <c r="U93" s="65">
        <f>'Pronóstico1 Público'!U93*'Pronóstico2 Público'!$CR93</f>
        <v>0.1351733891004209</v>
      </c>
      <c r="V93" s="65">
        <f>'Pronóstico1 Público'!V93*'Pronóstico2 Público'!$CR93</f>
        <v>0.12544874463188305</v>
      </c>
      <c r="W93" s="65">
        <f>'Pronóstico1 Público'!W93*'Pronóstico2 Público'!$CR93</f>
        <v>0.11513024700317398</v>
      </c>
      <c r="X93" s="65">
        <f>'Pronóstico1 Público'!X93*'Pronóstico2 Público'!$CR93</f>
        <v>0.11082008311050498</v>
      </c>
      <c r="Y93" s="65">
        <f>'Pronóstico1 Público'!Y93*'Pronóstico2 Público'!$CR93</f>
        <v>7.6270353431525412E-2</v>
      </c>
      <c r="Z93" s="65">
        <f>'Pronóstico1 Público'!Z93*'Pronóstico2 Público'!$CR93</f>
        <v>5.895112621564521E-2</v>
      </c>
      <c r="AA93" s="65">
        <f>'Pronóstico1 Público'!AA93*'Pronóstico2 Público'!$CR93</f>
        <v>5.8352350259333718E-2</v>
      </c>
      <c r="AB93" s="65">
        <f>'Pronóstico1 Público'!AB93*'Pronóstico2 Público'!$CR93</f>
        <v>6.0122716388565589E-2</v>
      </c>
      <c r="AC93" s="65">
        <f>'Pronóstico1 Público'!AC93*'Pronóstico2 Público'!$CR93</f>
        <v>3.0907604084891072E-2</v>
      </c>
      <c r="AD93" s="65">
        <f>'Pronóstico1 Público'!AD93*'Pronóstico2 Público'!$CR93</f>
        <v>4.2002255413358953E-2</v>
      </c>
      <c r="AE93" s="65">
        <f>'Pronóstico1 Público'!AE93*'Pronóstico2 Público'!$CR93</f>
        <v>2.5319369706713453E-2</v>
      </c>
      <c r="AF93" s="65">
        <f>'Pronóstico1 Público'!AF93*'Pronóstico2 Público'!$CR93</f>
        <v>2.0673603528417992E-2</v>
      </c>
      <c r="AG93" s="65">
        <f>'Pronóstico1 Público'!AG93*'Pronóstico2 Público'!$CR93</f>
        <v>1.2685574034174351E-2</v>
      </c>
      <c r="AH93" s="65">
        <f>'Pronóstico1 Público'!AH93*'Pronóstico2 Público'!$CR93</f>
        <v>9.8476762681089462E-3</v>
      </c>
      <c r="AI93" s="65">
        <f>'Pronóstico1 Público'!AI93*'Pronóstico2 Público'!$CR93</f>
        <v>1.5048588414426214E-2</v>
      </c>
      <c r="AJ93" s="65">
        <f>'Pronóstico1 Público'!AJ93*'Pronóstico2 Público'!$CR93</f>
        <v>5.7532947930886225E-3</v>
      </c>
      <c r="AK93" s="65">
        <f>'Pronóstico1 Público'!AK93*'Pronóstico2 Público'!$CR93</f>
        <v>8.8643013794745054E-3</v>
      </c>
      <c r="AL93" s="65">
        <f>'Pronóstico1 Público'!AL93*'Pronóstico2 Público'!$CR93</f>
        <v>9.3033263731965091E-3</v>
      </c>
      <c r="AM93" s="65">
        <f>'Pronóstico1 Público'!AM93*'Pronóstico2 Público'!$CR93</f>
        <v>1.0341802690146845E-2</v>
      </c>
      <c r="AN93" s="65">
        <f>'Pronóstico1 Público'!AN93*'Pronóstico2 Público'!$CR93</f>
        <v>8.7711053770932086E-3</v>
      </c>
      <c r="AO93" s="65">
        <f>'Pronóstico1 Público'!AO93*'Pronóstico2 Público'!$CR93</f>
        <v>5.4637253374502318E-3</v>
      </c>
      <c r="AP93" s="65">
        <f>'Pronóstico1 Público'!AP93*'Pronóstico2 Público'!$CR93</f>
        <v>4.8208153642326865E-3</v>
      </c>
      <c r="AQ93" s="65">
        <f>'Pronóstico1 Público'!AQ93*'Pronóstico2 Público'!$CR93</f>
        <v>4.0720285212993172E-3</v>
      </c>
      <c r="AR93" s="65">
        <f>'Pronóstico1 Público'!AR93*'Pronóstico2 Público'!$CR93</f>
        <v>4.0759402002594567E-3</v>
      </c>
      <c r="AS93" s="65">
        <f>'Pronóstico1 Público'!AS93*'Pronóstico2 Público'!$CR93</f>
        <v>5.4581593858409414E-3</v>
      </c>
      <c r="AT93" s="65">
        <f>'Pronóstico1 Público'!AT93*'Pronóstico2 Público'!$CR93</f>
        <v>4.514982466462778E-3</v>
      </c>
      <c r="AU93" s="65">
        <f>'Pronóstico1 Público'!AU93*'Pronóstico2 Público'!$CR93</f>
        <v>4.1856838005216428E-3</v>
      </c>
      <c r="AV93" s="65">
        <f>'Pronóstico1 Público'!AV93*'Pronóstico2 Público'!$CR93</f>
        <v>5.9864935765131279E-3</v>
      </c>
      <c r="AW93" s="65">
        <f>'Pronóstico1 Público'!AW93*'Pronóstico2 Público'!$CR93</f>
        <v>4.3037255778517521E-3</v>
      </c>
      <c r="AX93" s="65">
        <f>'Pronóstico1 Público'!AX93*'Pronóstico2 Público'!$CR93</f>
        <v>4.3912610772754331E-3</v>
      </c>
      <c r="AY93" s="65">
        <f>'Pronóstico1 Público'!AY93*'Pronóstico2 Público'!$CR93</f>
        <v>4.8638345523932102E-3</v>
      </c>
      <c r="AZ93" s="65">
        <f>'Pronóstico1 Público'!AZ93*'Pronóstico2 Público'!$CR93</f>
        <v>2.0189812774891072E-3</v>
      </c>
      <c r="BA93" s="65">
        <f>'Pronóstico1 Público'!BA93*'Pronóstico2 Público'!$CR93</f>
        <v>0</v>
      </c>
      <c r="BB93" s="65">
        <f>'Pronóstico1 Público'!BB93*'Pronóstico2 Público'!$CR93</f>
        <v>0</v>
      </c>
      <c r="BC93" s="65">
        <f>'Pronóstico1 Público'!BC93*'Pronóstico2 Público'!$CR93</f>
        <v>4.9916522492839273E-4</v>
      </c>
      <c r="BD93" s="65">
        <f>'Pronóstico1 Público'!BD93*'Pronóstico2 Público'!$CR93</f>
        <v>0</v>
      </c>
      <c r="BE93" s="65">
        <f>'Pronóstico1 Público'!BE93*'Pronóstico2 Público'!$CR93</f>
        <v>0</v>
      </c>
      <c r="BF93" s="65">
        <f>'Pronóstico1 Público'!BF93*'Pronóstico2 Público'!$CR93</f>
        <v>0</v>
      </c>
      <c r="BG93" s="65">
        <f>'Pronóstico1 Público'!BG93*'Pronóstico2 Público'!$CR93</f>
        <v>0</v>
      </c>
      <c r="BH93" s="65">
        <f>'Pronóstico1 Público'!BH93*'Pronóstico2 Público'!$CR93</f>
        <v>0</v>
      </c>
      <c r="BI93" s="65">
        <f>'Pronóstico1 Público'!BI93*'Pronóstico2 Público'!$CR93</f>
        <v>1.6760771076121281E-4</v>
      </c>
      <c r="BJ93" s="65">
        <f>'Pronóstico1 Público'!BJ93*'Pronóstico2 Público'!$CR93</f>
        <v>0</v>
      </c>
      <c r="BK93" s="65">
        <f>'Pronóstico1 Público'!BK93*'Pronóstico2 Público'!$CR93</f>
        <v>0</v>
      </c>
      <c r="BL93" s="65">
        <f>'Pronóstico1 Público'!BL93*'Pronóstico2 Público'!$CR93</f>
        <v>0</v>
      </c>
      <c r="BM93" s="65">
        <f>'Pronóstico1 Público'!BM93*'Pronóstico2 Público'!$CR93</f>
        <v>0</v>
      </c>
      <c r="BN93" s="65">
        <f>'Pronóstico1 Público'!BN93*'Pronóstico2 Público'!$CR93</f>
        <v>6.4192676525676962E-5</v>
      </c>
      <c r="BO93" s="65">
        <f>'Pronóstico1 Público'!BO93*'Pronóstico2 Público'!$CR93</f>
        <v>0</v>
      </c>
      <c r="BP93" s="65">
        <f>'Pronóstico1 Público'!BP93*'Pronóstico2 Público'!$CR93</f>
        <v>0</v>
      </c>
      <c r="BQ93" s="65">
        <f>'Pronóstico1 Público'!BQ93*'Pronóstico2 Público'!$CR93</f>
        <v>0</v>
      </c>
      <c r="BR93" s="65">
        <f>'Pronóstico1 Público'!BR93*'Pronóstico2 Público'!$CR93</f>
        <v>0</v>
      </c>
      <c r="BS93" s="65">
        <f>'Pronóstico1 Público'!BS93*'Pronóstico2 Público'!$CR93</f>
        <v>0</v>
      </c>
      <c r="BT93" s="65">
        <f>'Pronóstico1 Público'!BT93*'Pronóstico2 Público'!$CR93</f>
        <v>0</v>
      </c>
      <c r="BU93" s="65">
        <f>'Pronóstico1 Público'!BU93*'Pronóstico2 Público'!$CR93</f>
        <v>0</v>
      </c>
      <c r="BV93" s="65">
        <f>'Pronóstico1 Público'!BV93*'Pronóstico2 Público'!$CR93</f>
        <v>0</v>
      </c>
      <c r="BW93" s="65">
        <f>'Pronóstico1 Público'!BW93*'Pronóstico2 Público'!$CR93</f>
        <v>0</v>
      </c>
      <c r="BX93" s="65">
        <f>'Pronóstico1 Público'!BX93*'Pronóstico2 Público'!$CR93</f>
        <v>0</v>
      </c>
      <c r="BY93" s="65">
        <f>'Pronóstico1 Público'!BY93*'Pronóstico2 Público'!$CR93</f>
        <v>0</v>
      </c>
      <c r="BZ93" s="65">
        <f>'Pronóstico1 Público'!BZ93*'Pronóstico2 Público'!$CR93</f>
        <v>0</v>
      </c>
      <c r="CA93" s="65">
        <f>'Pronóstico1 Público'!CA93*'Pronóstico2 Público'!$CR93</f>
        <v>0</v>
      </c>
      <c r="CB93" s="65">
        <f>'Pronóstico1 Público'!CB93*'Pronóstico2 Público'!$CR93</f>
        <v>0</v>
      </c>
      <c r="CC93" s="65">
        <f>'Pronóstico1 Público'!CC93*'Pronóstico2 Público'!$CR93</f>
        <v>0</v>
      </c>
      <c r="CD93" s="65">
        <f>'Pronóstico1 Público'!CD93*'Pronóstico2 Público'!$CR93</f>
        <v>0</v>
      </c>
      <c r="CE93" s="65">
        <f>'Pronóstico1 Público'!CE93*'Pronóstico2 Público'!$CR93</f>
        <v>0</v>
      </c>
      <c r="CF93" s="65">
        <f>'Pronóstico1 Público'!CF93*'Pronóstico2 Público'!$CR93</f>
        <v>0</v>
      </c>
      <c r="CG93" s="65">
        <f>'Pronóstico1 Público'!CG93*'Pronóstico2 Público'!$CR93</f>
        <v>0</v>
      </c>
      <c r="CH93" s="65">
        <f>'Pronóstico1 Público'!CH93*'Pronóstico2 Público'!$CR93</f>
        <v>0</v>
      </c>
      <c r="CI93" s="65">
        <f>'Pronóstico1 Público'!CI93*'Pronóstico2 Público'!$CR93</f>
        <v>0</v>
      </c>
      <c r="CJ93" s="65">
        <f>'Pronóstico1 Público'!CJ93*'Pronóstico2 Público'!$CR93</f>
        <v>0</v>
      </c>
      <c r="CK93" s="65">
        <f>'Pronóstico1 Público'!CK93*'Pronóstico2 Público'!$CR93</f>
        <v>0</v>
      </c>
      <c r="CL93" s="65">
        <f>'Pronóstico1 Público'!CL93*'Pronóstico2 Público'!$CR93</f>
        <v>0</v>
      </c>
      <c r="CM93" s="65">
        <f>'Pronóstico1 Público'!CM93*'Pronóstico2 Público'!$CR93</f>
        <v>0</v>
      </c>
      <c r="CN93" s="65">
        <f>'Pronóstico1 Público'!CN93*'Pronóstico2 Público'!$CR93</f>
        <v>0</v>
      </c>
      <c r="CP93" s="71">
        <f t="shared" si="1"/>
        <v>3.1299999999999986</v>
      </c>
      <c r="CR93">
        <f>'Insumo 2'!$C$5/'Pronóstico1 Público'!CP93</f>
        <v>1.9311311052514937</v>
      </c>
    </row>
    <row r="94" spans="1:96">
      <c r="A94">
        <f>'Población %'!A139</f>
        <v>2078</v>
      </c>
      <c r="B94" s="65">
        <f>'Pronóstico1 Público'!B94*'Pronóstico2 Público'!$CR94</f>
        <v>3.0558335232687217E-3</v>
      </c>
      <c r="C94" s="65">
        <f>'Pronóstico1 Público'!C94*'Pronóstico2 Público'!$CR94</f>
        <v>4.4104216707087762E-3</v>
      </c>
      <c r="D94" s="65">
        <f>'Pronóstico1 Público'!D94*'Pronóstico2 Público'!$CR94</f>
        <v>9.3826822629610365E-3</v>
      </c>
      <c r="E94" s="65">
        <f>'Pronóstico1 Público'!E94*'Pronóstico2 Público'!$CR94</f>
        <v>2.082823728492646E-2</v>
      </c>
      <c r="F94" s="65">
        <f>'Pronóstico1 Público'!F94*'Pronóstico2 Público'!$CR94</f>
        <v>4.6570441842675135E-2</v>
      </c>
      <c r="G94" s="65">
        <f>'Pronóstico1 Público'!G94*'Pronóstico2 Público'!$CR94</f>
        <v>8.6655386980409699E-2</v>
      </c>
      <c r="H94" s="65">
        <f>'Pronóstico1 Público'!H94*'Pronóstico2 Público'!$CR94</f>
        <v>0.12445332721533182</v>
      </c>
      <c r="I94" s="65">
        <f>'Pronóstico1 Público'!I94*'Pronóstico2 Público'!$CR94</f>
        <v>0.14296742106157065</v>
      </c>
      <c r="J94" s="65">
        <f>'Pronóstico1 Público'!J94*'Pronóstico2 Público'!$CR94</f>
        <v>0.1419326823280686</v>
      </c>
      <c r="K94" s="65">
        <f>'Pronóstico1 Público'!K94*'Pronóstico2 Público'!$CR94</f>
        <v>0.1444120253572018</v>
      </c>
      <c r="L94" s="65">
        <f>'Pronóstico1 Público'!L94*'Pronóstico2 Público'!$CR94</f>
        <v>0.14748245062563203</v>
      </c>
      <c r="M94" s="65">
        <f>'Pronóstico1 Público'!M94*'Pronóstico2 Público'!$CR94</f>
        <v>0.14660798816849727</v>
      </c>
      <c r="N94" s="65">
        <f>'Pronóstico1 Público'!N94*'Pronóstico2 Público'!$CR94</f>
        <v>0.15026929666946703</v>
      </c>
      <c r="O94" s="65">
        <f>'Pronóstico1 Público'!O94*'Pronóstico2 Público'!$CR94</f>
        <v>0.17030790008609192</v>
      </c>
      <c r="P94" s="65">
        <f>'Pronóstico1 Público'!P94*'Pronóstico2 Público'!$CR94</f>
        <v>0.1540061925810508</v>
      </c>
      <c r="Q94" s="65">
        <f>'Pronóstico1 Público'!Q94*'Pronóstico2 Público'!$CR94</f>
        <v>0.17969351712925682</v>
      </c>
      <c r="R94" s="65">
        <f>'Pronóstico1 Público'!R94*'Pronóstico2 Público'!$CR94</f>
        <v>0.17187401510875547</v>
      </c>
      <c r="S94" s="65">
        <f>'Pronóstico1 Público'!S94*'Pronóstico2 Público'!$CR94</f>
        <v>0.15177112859254027</v>
      </c>
      <c r="T94" s="65">
        <f>'Pronóstico1 Público'!T94*'Pronóstico2 Público'!$CR94</f>
        <v>0.1388194355408468</v>
      </c>
      <c r="U94" s="65">
        <f>'Pronóstico1 Público'!U94*'Pronóstico2 Público'!$CR94</f>
        <v>0.13501038411978517</v>
      </c>
      <c r="V94" s="65">
        <f>'Pronóstico1 Público'!V94*'Pronóstico2 Público'!$CR94</f>
        <v>0.12531377073546565</v>
      </c>
      <c r="W94" s="65">
        <f>'Pronóstico1 Público'!W94*'Pronóstico2 Público'!$CR94</f>
        <v>0.11503986497177243</v>
      </c>
      <c r="X94" s="65">
        <f>'Pronóstico1 Público'!X94*'Pronóstico2 Público'!$CR94</f>
        <v>0.11077779066483125</v>
      </c>
      <c r="Y94" s="65">
        <f>'Pronóstico1 Público'!Y94*'Pronóstico2 Público'!$CR94</f>
        <v>7.6271804025906137E-2</v>
      </c>
      <c r="Z94" s="65">
        <f>'Pronóstico1 Público'!Z94*'Pronóstico2 Público'!$CR94</f>
        <v>5.8963422837968203E-2</v>
      </c>
      <c r="AA94" s="65">
        <f>'Pronóstico1 Público'!AA94*'Pronóstico2 Público'!$CR94</f>
        <v>5.8371131029615012E-2</v>
      </c>
      <c r="AB94" s="65">
        <f>'Pronóstico1 Público'!AB94*'Pronóstico2 Público'!$CR94</f>
        <v>6.0155077026259218E-2</v>
      </c>
      <c r="AC94" s="65">
        <f>'Pronóstico1 Público'!AC94*'Pronóstico2 Público'!$CR94</f>
        <v>3.093799073314725E-2</v>
      </c>
      <c r="AD94" s="65">
        <f>'Pronóstico1 Público'!AD94*'Pronóstico2 Público'!$CR94</f>
        <v>4.206024549147179E-2</v>
      </c>
      <c r="AE94" s="65">
        <f>'Pronóstico1 Público'!AE94*'Pronóstico2 Público'!$CR94</f>
        <v>2.5361616829870703E-2</v>
      </c>
      <c r="AF94" s="65">
        <f>'Pronóstico1 Público'!AF94*'Pronóstico2 Público'!$CR94</f>
        <v>2.0711499425875066E-2</v>
      </c>
      <c r="AG94" s="65">
        <f>'Pronóstico1 Público'!AG94*'Pronóstico2 Público'!$CR94</f>
        <v>1.2709973734505097E-2</v>
      </c>
      <c r="AH94" s="65">
        <f>'Pronóstico1 Público'!AH94*'Pronóstico2 Público'!$CR94</f>
        <v>9.8672554604380871E-3</v>
      </c>
      <c r="AI94" s="65">
        <f>'Pronóstico1 Público'!AI94*'Pronóstico2 Público'!$CR94</f>
        <v>1.5078169056974391E-2</v>
      </c>
      <c r="AJ94" s="65">
        <f>'Pronóstico1 Público'!AJ94*'Pronóstico2 Público'!$CR94</f>
        <v>5.7648769162148917E-3</v>
      </c>
      <c r="AK94" s="65">
        <f>'Pronóstico1 Público'!AK94*'Pronóstico2 Público'!$CR94</f>
        <v>8.8816617705697997E-3</v>
      </c>
      <c r="AL94" s="65">
        <f>'Pronóstico1 Público'!AL94*'Pronóstico2 Público'!$CR94</f>
        <v>9.3188328650532243E-3</v>
      </c>
      <c r="AM94" s="65">
        <f>'Pronóstico1 Público'!AM94*'Pronóstico2 Público'!$CR94</f>
        <v>1.0355059647752978E-2</v>
      </c>
      <c r="AN94" s="65">
        <f>'Pronóstico1 Público'!AN94*'Pronóstico2 Público'!$CR94</f>
        <v>8.7796277315737286E-3</v>
      </c>
      <c r="AO94" s="65">
        <f>'Pronóstico1 Público'!AO94*'Pronóstico2 Público'!$CR94</f>
        <v>5.4637020392872011E-3</v>
      </c>
      <c r="AP94" s="65">
        <f>'Pronóstico1 Público'!AP94*'Pronóstico2 Público'!$CR94</f>
        <v>4.8150121793550339E-3</v>
      </c>
      <c r="AQ94" s="65">
        <f>'Pronóstico1 Público'!AQ94*'Pronóstico2 Público'!$CR94</f>
        <v>4.063802079912803E-3</v>
      </c>
      <c r="AR94" s="65">
        <f>'Pronóstico1 Público'!AR94*'Pronóstico2 Público'!$CR94</f>
        <v>4.067778000817931E-3</v>
      </c>
      <c r="AS94" s="65">
        <f>'Pronóstico1 Público'!AS94*'Pronóstico2 Público'!$CR94</f>
        <v>5.447578687992183E-3</v>
      </c>
      <c r="AT94" s="65">
        <f>'Pronóstico1 Público'!AT94*'Pronóstico2 Público'!$CR94</f>
        <v>4.5032209677902061E-3</v>
      </c>
      <c r="AU94" s="65">
        <f>'Pronóstico1 Público'!AU94*'Pronóstico2 Público'!$CR94</f>
        <v>4.1712825497764805E-3</v>
      </c>
      <c r="AV94" s="65">
        <f>'Pronóstico1 Público'!AV94*'Pronóstico2 Público'!$CR94</f>
        <v>5.9638146928724578E-3</v>
      </c>
      <c r="AW94" s="65">
        <f>'Pronóstico1 Público'!AW94*'Pronóstico2 Público'!$CR94</f>
        <v>4.2900593489907544E-3</v>
      </c>
      <c r="AX94" s="65">
        <f>'Pronóstico1 Público'!AX94*'Pronóstico2 Público'!$CR94</f>
        <v>4.3805978297974547E-3</v>
      </c>
      <c r="AY94" s="65">
        <f>'Pronóstico1 Público'!AY94*'Pronóstico2 Público'!$CR94</f>
        <v>4.8530765530240194E-3</v>
      </c>
      <c r="AZ94" s="65">
        <f>'Pronóstico1 Público'!AZ94*'Pronóstico2 Público'!$CR94</f>
        <v>2.0148379642063855E-3</v>
      </c>
      <c r="BA94" s="65">
        <f>'Pronóstico1 Público'!BA94*'Pronóstico2 Público'!$CR94</f>
        <v>0</v>
      </c>
      <c r="BB94" s="65">
        <f>'Pronóstico1 Público'!BB94*'Pronóstico2 Público'!$CR94</f>
        <v>0</v>
      </c>
      <c r="BC94" s="65">
        <f>'Pronóstico1 Público'!BC94*'Pronóstico2 Público'!$CR94</f>
        <v>4.9952281606444374E-4</v>
      </c>
      <c r="BD94" s="65">
        <f>'Pronóstico1 Público'!BD94*'Pronóstico2 Público'!$CR94</f>
        <v>0</v>
      </c>
      <c r="BE94" s="65">
        <f>'Pronóstico1 Público'!BE94*'Pronóstico2 Público'!$CR94</f>
        <v>0</v>
      </c>
      <c r="BF94" s="65">
        <f>'Pronóstico1 Público'!BF94*'Pronóstico2 Público'!$CR94</f>
        <v>0</v>
      </c>
      <c r="BG94" s="65">
        <f>'Pronóstico1 Público'!BG94*'Pronóstico2 Público'!$CR94</f>
        <v>0</v>
      </c>
      <c r="BH94" s="65">
        <f>'Pronóstico1 Público'!BH94*'Pronóstico2 Público'!$CR94</f>
        <v>0</v>
      </c>
      <c r="BI94" s="65">
        <f>'Pronóstico1 Público'!BI94*'Pronóstico2 Público'!$CR94</f>
        <v>1.6977816344707289E-4</v>
      </c>
      <c r="BJ94" s="65">
        <f>'Pronóstico1 Público'!BJ94*'Pronóstico2 Público'!$CR94</f>
        <v>0</v>
      </c>
      <c r="BK94" s="65">
        <f>'Pronóstico1 Público'!BK94*'Pronóstico2 Público'!$CR94</f>
        <v>0</v>
      </c>
      <c r="BL94" s="65">
        <f>'Pronóstico1 Público'!BL94*'Pronóstico2 Público'!$CR94</f>
        <v>0</v>
      </c>
      <c r="BM94" s="65">
        <f>'Pronóstico1 Público'!BM94*'Pronóstico2 Público'!$CR94</f>
        <v>0</v>
      </c>
      <c r="BN94" s="65">
        <f>'Pronóstico1 Público'!BN94*'Pronóstico2 Público'!$CR94</f>
        <v>6.5497022354333594E-5</v>
      </c>
      <c r="BO94" s="65">
        <f>'Pronóstico1 Público'!BO94*'Pronóstico2 Público'!$CR94</f>
        <v>0</v>
      </c>
      <c r="BP94" s="65">
        <f>'Pronóstico1 Público'!BP94*'Pronóstico2 Público'!$CR94</f>
        <v>0</v>
      </c>
      <c r="BQ94" s="65">
        <f>'Pronóstico1 Público'!BQ94*'Pronóstico2 Público'!$CR94</f>
        <v>0</v>
      </c>
      <c r="BR94" s="65">
        <f>'Pronóstico1 Público'!BR94*'Pronóstico2 Público'!$CR94</f>
        <v>0</v>
      </c>
      <c r="BS94" s="65">
        <f>'Pronóstico1 Público'!BS94*'Pronóstico2 Público'!$CR94</f>
        <v>0</v>
      </c>
      <c r="BT94" s="65">
        <f>'Pronóstico1 Público'!BT94*'Pronóstico2 Público'!$CR94</f>
        <v>0</v>
      </c>
      <c r="BU94" s="65">
        <f>'Pronóstico1 Público'!BU94*'Pronóstico2 Público'!$CR94</f>
        <v>0</v>
      </c>
      <c r="BV94" s="65">
        <f>'Pronóstico1 Público'!BV94*'Pronóstico2 Público'!$CR94</f>
        <v>0</v>
      </c>
      <c r="BW94" s="65">
        <f>'Pronóstico1 Público'!BW94*'Pronóstico2 Público'!$CR94</f>
        <v>0</v>
      </c>
      <c r="BX94" s="65">
        <f>'Pronóstico1 Público'!BX94*'Pronóstico2 Público'!$CR94</f>
        <v>0</v>
      </c>
      <c r="BY94" s="65">
        <f>'Pronóstico1 Público'!BY94*'Pronóstico2 Público'!$CR94</f>
        <v>0</v>
      </c>
      <c r="BZ94" s="65">
        <f>'Pronóstico1 Público'!BZ94*'Pronóstico2 Público'!$CR94</f>
        <v>0</v>
      </c>
      <c r="CA94" s="65">
        <f>'Pronóstico1 Público'!CA94*'Pronóstico2 Público'!$CR94</f>
        <v>0</v>
      </c>
      <c r="CB94" s="65">
        <f>'Pronóstico1 Público'!CB94*'Pronóstico2 Público'!$CR94</f>
        <v>0</v>
      </c>
      <c r="CC94" s="65">
        <f>'Pronóstico1 Público'!CC94*'Pronóstico2 Público'!$CR94</f>
        <v>0</v>
      </c>
      <c r="CD94" s="65">
        <f>'Pronóstico1 Público'!CD94*'Pronóstico2 Público'!$CR94</f>
        <v>0</v>
      </c>
      <c r="CE94" s="65">
        <f>'Pronóstico1 Público'!CE94*'Pronóstico2 Público'!$CR94</f>
        <v>0</v>
      </c>
      <c r="CF94" s="65">
        <f>'Pronóstico1 Público'!CF94*'Pronóstico2 Público'!$CR94</f>
        <v>0</v>
      </c>
      <c r="CG94" s="65">
        <f>'Pronóstico1 Público'!CG94*'Pronóstico2 Público'!$CR94</f>
        <v>0</v>
      </c>
      <c r="CH94" s="65">
        <f>'Pronóstico1 Público'!CH94*'Pronóstico2 Público'!$CR94</f>
        <v>0</v>
      </c>
      <c r="CI94" s="65">
        <f>'Pronóstico1 Público'!CI94*'Pronóstico2 Público'!$CR94</f>
        <v>0</v>
      </c>
      <c r="CJ94" s="65">
        <f>'Pronóstico1 Público'!CJ94*'Pronóstico2 Público'!$CR94</f>
        <v>0</v>
      </c>
      <c r="CK94" s="65">
        <f>'Pronóstico1 Público'!CK94*'Pronóstico2 Público'!$CR94</f>
        <v>0</v>
      </c>
      <c r="CL94" s="65">
        <f>'Pronóstico1 Público'!CL94*'Pronóstico2 Público'!$CR94</f>
        <v>0</v>
      </c>
      <c r="CM94" s="65">
        <f>'Pronóstico1 Público'!CM94*'Pronóstico2 Público'!$CR94</f>
        <v>0</v>
      </c>
      <c r="CN94" s="65">
        <f>'Pronóstico1 Público'!CN94*'Pronóstico2 Público'!$CR94</f>
        <v>0</v>
      </c>
      <c r="CP94" s="71">
        <f t="shared" si="1"/>
        <v>3.1299999999999994</v>
      </c>
      <c r="CR94">
        <f>'Insumo 2'!$C$5/'Pronóstico1 Público'!CP94</f>
        <v>1.9453534805516632</v>
      </c>
    </row>
    <row r="95" spans="1:96">
      <c r="A95">
        <f>'Población %'!A140</f>
        <v>2079</v>
      </c>
      <c r="B95" s="65">
        <f>'Pronóstico1 Público'!B95*'Pronóstico2 Público'!$CR95</f>
        <v>3.0617024630136594E-3</v>
      </c>
      <c r="C95" s="65">
        <f>'Pronóstico1 Público'!C95*'Pronóstico2 Público'!$CR95</f>
        <v>4.4185416321316402E-3</v>
      </c>
      <c r="D95" s="65">
        <f>'Pronóstico1 Público'!D95*'Pronóstico2 Público'!$CR95</f>
        <v>9.3984720022364261E-3</v>
      </c>
      <c r="E95" s="65">
        <f>'Pronóstico1 Público'!E95*'Pronóstico2 Público'!$CR95</f>
        <v>2.0833897028001147E-2</v>
      </c>
      <c r="F95" s="65">
        <f>'Pronóstico1 Público'!F95*'Pronóstico2 Público'!$CR95</f>
        <v>4.6635684144376285E-2</v>
      </c>
      <c r="G95" s="65">
        <f>'Pronóstico1 Público'!G95*'Pronóstico2 Público'!$CR95</f>
        <v>8.6772219859101135E-2</v>
      </c>
      <c r="H95" s="65">
        <f>'Pronóstico1 Público'!H95*'Pronóstico2 Público'!$CR95</f>
        <v>0.1246153322430292</v>
      </c>
      <c r="I95" s="65">
        <f>'Pronóstico1 Público'!I95*'Pronóstico2 Público'!$CR95</f>
        <v>0.14314476851927141</v>
      </c>
      <c r="J95" s="65">
        <f>'Pronóstico1 Público'!J95*'Pronóstico2 Público'!$CR95</f>
        <v>0.14207750900260868</v>
      </c>
      <c r="K95" s="65">
        <f>'Pronóstico1 Público'!K95*'Pronóstico2 Público'!$CR95</f>
        <v>0.14451049980388581</v>
      </c>
      <c r="L95" s="65">
        <f>'Pronóstico1 Público'!L95*'Pronóstico2 Público'!$CR95</f>
        <v>0.1476602342568438</v>
      </c>
      <c r="M95" s="65">
        <f>'Pronóstico1 Público'!M95*'Pronóstico2 Público'!$CR95</f>
        <v>0.14687569643586398</v>
      </c>
      <c r="N95" s="65">
        <f>'Pronóstico1 Público'!N95*'Pronóstico2 Público'!$CR95</f>
        <v>0.15053406389314475</v>
      </c>
      <c r="O95" s="65">
        <f>'Pronóstico1 Público'!O95*'Pronóstico2 Público'!$CR95</f>
        <v>0.17041693361037896</v>
      </c>
      <c r="P95" s="65">
        <f>'Pronóstico1 Público'!P95*'Pronóstico2 Público'!$CR95</f>
        <v>0.15393917240009694</v>
      </c>
      <c r="Q95" s="65">
        <f>'Pronóstico1 Público'!Q95*'Pronóstico2 Público'!$CR95</f>
        <v>0.17955409120648552</v>
      </c>
      <c r="R95" s="65">
        <f>'Pronóstico1 Público'!R95*'Pronóstico2 Público'!$CR95</f>
        <v>0.17174987075745263</v>
      </c>
      <c r="S95" s="65">
        <f>'Pronóstico1 Público'!S95*'Pronóstico2 Público'!$CR95</f>
        <v>0.15167011819391343</v>
      </c>
      <c r="T95" s="65">
        <f>'Pronóstico1 Público'!T95*'Pronóstico2 Público'!$CR95</f>
        <v>0.13868272687974151</v>
      </c>
      <c r="U95" s="65">
        <f>'Pronóstico1 Público'!U95*'Pronóstico2 Público'!$CR95</f>
        <v>0.13484098757037452</v>
      </c>
      <c r="V95" s="65">
        <f>'Pronóstico1 Público'!V95*'Pronóstico2 Público'!$CR95</f>
        <v>0.12512052933867981</v>
      </c>
      <c r="W95" s="65">
        <f>'Pronóstico1 Público'!W95*'Pronóstico2 Público'!$CR95</f>
        <v>0.11484301972716215</v>
      </c>
      <c r="X95" s="65">
        <f>'Pronóstico1 Público'!X95*'Pronóstico2 Público'!$CR95</f>
        <v>0.11059564463711219</v>
      </c>
      <c r="Y95" s="65">
        <f>'Pronóstico1 Público'!Y95*'Pronóstico2 Público'!$CR95</f>
        <v>7.6173043595872528E-2</v>
      </c>
      <c r="Z95" s="65">
        <f>'Pronóstico1 Público'!Z95*'Pronóstico2 Público'!$CR95</f>
        <v>5.890858930260455E-2</v>
      </c>
      <c r="AA95" s="65">
        <f>'Pronóstico1 Público'!AA95*'Pronóstico2 Público'!$CR95</f>
        <v>5.8322855128450105E-2</v>
      </c>
      <c r="AB95" s="65">
        <f>'Pronóstico1 Público'!AB95*'Pronóstico2 Público'!$CR95</f>
        <v>6.0107002159685646E-2</v>
      </c>
      <c r="AC95" s="65">
        <f>'Pronóstico1 Público'!AC95*'Pronóstico2 Público'!$CR95</f>
        <v>3.0919428934430008E-2</v>
      </c>
      <c r="AD95" s="65">
        <f>'Pronóstico1 Público'!AD95*'Pronóstico2 Público'!$CR95</f>
        <v>4.2052458053761697E-2</v>
      </c>
      <c r="AE95" s="65">
        <f>'Pronóstico1 Público'!AE95*'Pronóstico2 Público'!$CR95</f>
        <v>2.536624143638018E-2</v>
      </c>
      <c r="AF95" s="65">
        <f>'Pronóstico1 Público'!AF95*'Pronóstico2 Público'!$CR95</f>
        <v>2.0722269628080124E-2</v>
      </c>
      <c r="AG95" s="65">
        <f>'Pronóstico1 Público'!AG95*'Pronóstico2 Público'!$CR95</f>
        <v>1.2720094785109905E-2</v>
      </c>
      <c r="AH95" s="65">
        <f>'Pronóstico1 Público'!AH95*'Pronóstico2 Público'!$CR95</f>
        <v>9.8766132612840337E-3</v>
      </c>
      <c r="AI95" s="65">
        <f>'Pronóstico1 Público'!AI95*'Pronóstico2 Público'!$CR95</f>
        <v>1.5093639273739036E-2</v>
      </c>
      <c r="AJ95" s="65">
        <f>'Pronóstico1 Público'!AJ95*'Pronóstico2 Público'!$CR95</f>
        <v>5.7708268350612352E-3</v>
      </c>
      <c r="AK95" s="65">
        <f>'Pronóstico1 Público'!AK95*'Pronóstico2 Público'!$CR95</f>
        <v>8.8921928891464684E-3</v>
      </c>
      <c r="AL95" s="65">
        <f>'Pronóstico1 Público'!AL95*'Pronóstico2 Público'!$CR95</f>
        <v>9.3310516362475077E-3</v>
      </c>
      <c r="AM95" s="65">
        <f>'Pronóstico1 Público'!AM95*'Pronóstico2 Público'!$CR95</f>
        <v>1.0366469809990004E-2</v>
      </c>
      <c r="AN95" s="65">
        <f>'Pronóstico1 Público'!AN95*'Pronóstico2 Público'!$CR95</f>
        <v>8.7860883606337668E-3</v>
      </c>
      <c r="AO95" s="65">
        <f>'Pronóstico1 Público'!AO95*'Pronóstico2 Público'!$CR95</f>
        <v>5.4662134127710805E-3</v>
      </c>
      <c r="AP95" s="65">
        <f>'Pronóstico1 Público'!AP95*'Pronóstico2 Público'!$CR95</f>
        <v>4.8125275206215672E-3</v>
      </c>
      <c r="AQ95" s="65">
        <f>'Pronóstico1 Público'!AQ95*'Pronóstico2 Público'!$CR95</f>
        <v>4.05671188895827E-3</v>
      </c>
      <c r="AR95" s="65">
        <f>'Pronóstico1 Público'!AR95*'Pronóstico2 Público'!$CR95</f>
        <v>4.0572560631942037E-3</v>
      </c>
      <c r="AS95" s="65">
        <f>'Pronóstico1 Público'!AS95*'Pronóstico2 Público'!$CR95</f>
        <v>5.4337848917236252E-3</v>
      </c>
      <c r="AT95" s="65">
        <f>'Pronóstico1 Público'!AT95*'Pronóstico2 Público'!$CR95</f>
        <v>4.4922054728205561E-3</v>
      </c>
      <c r="AU95" s="65">
        <f>'Pronóstico1 Público'!AU95*'Pronóstico2 Público'!$CR95</f>
        <v>4.1582565858976116E-3</v>
      </c>
      <c r="AV95" s="65">
        <f>'Pronóstico1 Público'!AV95*'Pronóstico2 Público'!$CR95</f>
        <v>5.9401478059490321E-3</v>
      </c>
      <c r="AW95" s="65">
        <f>'Pronóstico1 Público'!AW95*'Pronóstico2 Público'!$CR95</f>
        <v>4.2716275204722227E-3</v>
      </c>
      <c r="AX95" s="65">
        <f>'Pronóstico1 Público'!AX95*'Pronóstico2 Público'!$CR95</f>
        <v>4.3645649862995252E-3</v>
      </c>
      <c r="AY95" s="65">
        <f>'Pronóstico1 Público'!AY95*'Pronóstico2 Público'!$CR95</f>
        <v>4.8390507448346533E-3</v>
      </c>
      <c r="AZ95" s="65">
        <f>'Pronóstico1 Público'!AZ95*'Pronóstico2 Público'!$CR95</f>
        <v>2.0095687520510224E-3</v>
      </c>
      <c r="BA95" s="65">
        <f>'Pronóstico1 Público'!BA95*'Pronóstico2 Público'!$CR95</f>
        <v>0</v>
      </c>
      <c r="BB95" s="65">
        <f>'Pronóstico1 Público'!BB95*'Pronóstico2 Público'!$CR95</f>
        <v>0</v>
      </c>
      <c r="BC95" s="65">
        <f>'Pronóstico1 Público'!BC95*'Pronóstico2 Público'!$CR95</f>
        <v>4.9920513009870976E-4</v>
      </c>
      <c r="BD95" s="65">
        <f>'Pronóstico1 Público'!BD95*'Pronóstico2 Público'!$CR95</f>
        <v>0</v>
      </c>
      <c r="BE95" s="65">
        <f>'Pronóstico1 Público'!BE95*'Pronóstico2 Público'!$CR95</f>
        <v>0</v>
      </c>
      <c r="BF95" s="65">
        <f>'Pronóstico1 Público'!BF95*'Pronóstico2 Público'!$CR95</f>
        <v>0</v>
      </c>
      <c r="BG95" s="65">
        <f>'Pronóstico1 Público'!BG95*'Pronóstico2 Público'!$CR95</f>
        <v>0</v>
      </c>
      <c r="BH95" s="65">
        <f>'Pronóstico1 Público'!BH95*'Pronóstico2 Público'!$CR95</f>
        <v>0</v>
      </c>
      <c r="BI95" s="65">
        <f>'Pronóstico1 Público'!BI95*'Pronóstico2 Público'!$CR95</f>
        <v>1.7131419086456793E-4</v>
      </c>
      <c r="BJ95" s="65">
        <f>'Pronóstico1 Público'!BJ95*'Pronóstico2 Público'!$CR95</f>
        <v>0</v>
      </c>
      <c r="BK95" s="65">
        <f>'Pronóstico1 Público'!BK95*'Pronóstico2 Público'!$CR95</f>
        <v>0</v>
      </c>
      <c r="BL95" s="65">
        <f>'Pronóstico1 Público'!BL95*'Pronóstico2 Público'!$CR95</f>
        <v>0</v>
      </c>
      <c r="BM95" s="65">
        <f>'Pronóstico1 Público'!BM95*'Pronóstico2 Público'!$CR95</f>
        <v>0</v>
      </c>
      <c r="BN95" s="65">
        <f>'Pronóstico1 Público'!BN95*'Pronóstico2 Público'!$CR95</f>
        <v>6.6984338061402867E-5</v>
      </c>
      <c r="BO95" s="65">
        <f>'Pronóstico1 Público'!BO95*'Pronóstico2 Público'!$CR95</f>
        <v>0</v>
      </c>
      <c r="BP95" s="65">
        <f>'Pronóstico1 Público'!BP95*'Pronóstico2 Público'!$CR95</f>
        <v>0</v>
      </c>
      <c r="BQ95" s="65">
        <f>'Pronóstico1 Público'!BQ95*'Pronóstico2 Público'!$CR95</f>
        <v>0</v>
      </c>
      <c r="BR95" s="65">
        <f>'Pronóstico1 Público'!BR95*'Pronóstico2 Público'!$CR95</f>
        <v>0</v>
      </c>
      <c r="BS95" s="65">
        <f>'Pronóstico1 Público'!BS95*'Pronóstico2 Público'!$CR95</f>
        <v>0</v>
      </c>
      <c r="BT95" s="65">
        <f>'Pronóstico1 Público'!BT95*'Pronóstico2 Público'!$CR95</f>
        <v>0</v>
      </c>
      <c r="BU95" s="65">
        <f>'Pronóstico1 Público'!BU95*'Pronóstico2 Público'!$CR95</f>
        <v>0</v>
      </c>
      <c r="BV95" s="65">
        <f>'Pronóstico1 Público'!BV95*'Pronóstico2 Público'!$CR95</f>
        <v>0</v>
      </c>
      <c r="BW95" s="65">
        <f>'Pronóstico1 Público'!BW95*'Pronóstico2 Público'!$CR95</f>
        <v>0</v>
      </c>
      <c r="BX95" s="65">
        <f>'Pronóstico1 Público'!BX95*'Pronóstico2 Público'!$CR95</f>
        <v>0</v>
      </c>
      <c r="BY95" s="65">
        <f>'Pronóstico1 Público'!BY95*'Pronóstico2 Público'!$CR95</f>
        <v>0</v>
      </c>
      <c r="BZ95" s="65">
        <f>'Pronóstico1 Público'!BZ95*'Pronóstico2 Público'!$CR95</f>
        <v>0</v>
      </c>
      <c r="CA95" s="65">
        <f>'Pronóstico1 Público'!CA95*'Pronóstico2 Público'!$CR95</f>
        <v>0</v>
      </c>
      <c r="CB95" s="65">
        <f>'Pronóstico1 Público'!CB95*'Pronóstico2 Público'!$CR95</f>
        <v>0</v>
      </c>
      <c r="CC95" s="65">
        <f>'Pronóstico1 Público'!CC95*'Pronóstico2 Público'!$CR95</f>
        <v>0</v>
      </c>
      <c r="CD95" s="65">
        <f>'Pronóstico1 Público'!CD95*'Pronóstico2 Público'!$CR95</f>
        <v>0</v>
      </c>
      <c r="CE95" s="65">
        <f>'Pronóstico1 Público'!CE95*'Pronóstico2 Público'!$CR95</f>
        <v>0</v>
      </c>
      <c r="CF95" s="65">
        <f>'Pronóstico1 Público'!CF95*'Pronóstico2 Público'!$CR95</f>
        <v>0</v>
      </c>
      <c r="CG95" s="65">
        <f>'Pronóstico1 Público'!CG95*'Pronóstico2 Público'!$CR95</f>
        <v>0</v>
      </c>
      <c r="CH95" s="65">
        <f>'Pronóstico1 Público'!CH95*'Pronóstico2 Público'!$CR95</f>
        <v>0</v>
      </c>
      <c r="CI95" s="65">
        <f>'Pronóstico1 Público'!CI95*'Pronóstico2 Público'!$CR95</f>
        <v>0</v>
      </c>
      <c r="CJ95" s="65">
        <f>'Pronóstico1 Público'!CJ95*'Pronóstico2 Público'!$CR95</f>
        <v>0</v>
      </c>
      <c r="CK95" s="65">
        <f>'Pronóstico1 Público'!CK95*'Pronóstico2 Público'!$CR95</f>
        <v>0</v>
      </c>
      <c r="CL95" s="65">
        <f>'Pronóstico1 Público'!CL95*'Pronóstico2 Público'!$CR95</f>
        <v>0</v>
      </c>
      <c r="CM95" s="65">
        <f>'Pronóstico1 Público'!CM95*'Pronóstico2 Público'!$CR95</f>
        <v>0</v>
      </c>
      <c r="CN95" s="65">
        <f>'Pronóstico1 Público'!CN95*'Pronóstico2 Público'!$CR95</f>
        <v>0</v>
      </c>
      <c r="CP95" s="71">
        <f t="shared" si="1"/>
        <v>3.13</v>
      </c>
      <c r="CR95">
        <f>'Insumo 2'!$C$5/'Pronóstico1 Público'!CP95</f>
        <v>1.9589770442386465</v>
      </c>
    </row>
    <row r="96" spans="1:96">
      <c r="A96">
        <f>'Población %'!A141</f>
        <v>2080</v>
      </c>
      <c r="B96" s="65">
        <f>'Pronóstico1 Público'!B96*'Pronóstico2 Público'!$CR96</f>
        <v>3.0650233762407283E-3</v>
      </c>
      <c r="C96" s="65">
        <f>'Pronóstico1 Público'!C96*'Pronóstico2 Público'!$CR96</f>
        <v>4.423680834526462E-3</v>
      </c>
      <c r="D96" s="65">
        <f>'Pronóstico1 Público'!D96*'Pronóstico2 Público'!$CR96</f>
        <v>9.4095442036023214E-3</v>
      </c>
      <c r="E96" s="65">
        <f>'Pronóstico1 Público'!E96*'Pronóstico2 Público'!$CR96</f>
        <v>2.0857020955335349E-2</v>
      </c>
      <c r="F96" s="65">
        <f>'Pronóstico1 Público'!F96*'Pronóstico2 Público'!$CR96</f>
        <v>4.6648952375570242E-2</v>
      </c>
      <c r="G96" s="65">
        <f>'Pronóstico1 Público'!G96*'Pronóstico2 Público'!$CR96</f>
        <v>8.6815771181758511E-2</v>
      </c>
      <c r="H96" s="65">
        <f>'Pronóstico1 Público'!H96*'Pronóstico2 Público'!$CR96</f>
        <v>0.12470050290477286</v>
      </c>
      <c r="I96" s="65">
        <f>'Pronóstico1 Público'!I96*'Pronóstico2 Público'!$CR96</f>
        <v>0.14326315836404899</v>
      </c>
      <c r="J96" s="65">
        <f>'Pronóstico1 Público'!J96*'Pronóstico2 Público'!$CR96</f>
        <v>0.14221242918957003</v>
      </c>
      <c r="K96" s="65">
        <f>'Pronóstico1 Público'!K96*'Pronóstico2 Público'!$CR96</f>
        <v>0.14463113285327053</v>
      </c>
      <c r="L96" s="65">
        <f>'Pronóstico1 Público'!L96*'Pronóstico2 Público'!$CR96</f>
        <v>0.14774584265939228</v>
      </c>
      <c r="M96" s="65">
        <f>'Pronóstico1 Público'!M96*'Pronóstico2 Público'!$CR96</f>
        <v>0.14708117036956897</v>
      </c>
      <c r="N96" s="65">
        <f>'Pronóstico1 Público'!N96*'Pronóstico2 Público'!$CR96</f>
        <v>0.15089731754153396</v>
      </c>
      <c r="O96" s="65">
        <f>'Pronóstico1 Público'!O96*'Pronóstico2 Público'!$CR96</f>
        <v>0.17085541899124623</v>
      </c>
      <c r="P96" s="65">
        <f>'Pronóstico1 Público'!P96*'Pronóstico2 Público'!$CR96</f>
        <v>0.15416003538650966</v>
      </c>
      <c r="Q96" s="65">
        <f>'Pronóstico1 Público'!Q96*'Pronóstico2 Público'!$CR96</f>
        <v>0.17961525385822394</v>
      </c>
      <c r="R96" s="65">
        <f>'Pronóstico1 Público'!R96*'Pronóstico2 Público'!$CR96</f>
        <v>0.17171262727120129</v>
      </c>
      <c r="S96" s="65">
        <f>'Pronóstico1 Público'!S96*'Pronóstico2 Público'!$CR96</f>
        <v>0.15159590925821034</v>
      </c>
      <c r="T96" s="65">
        <f>'Pronóstico1 Público'!T96*'Pronóstico2 Público'!$CR96</f>
        <v>0.13858563791632308</v>
      </c>
      <c r="U96" s="65">
        <f>'Pronóstico1 Público'!U96*'Pronóstico2 Público'!$CR96</f>
        <v>0.13469715378918143</v>
      </c>
      <c r="V96" s="65">
        <f>'Pronóstico1 Público'!V96*'Pronóstico2 Público'!$CR96</f>
        <v>0.12494326806174047</v>
      </c>
      <c r="W96" s="65">
        <f>'Pronóstico1 Público'!W96*'Pronóstico2 Público'!$CR96</f>
        <v>0.1146169274913951</v>
      </c>
      <c r="X96" s="65">
        <f>'Pronóstico1 Público'!X96*'Pronóstico2 Público'!$CR96</f>
        <v>0.11032526618712273</v>
      </c>
      <c r="Y96" s="65">
        <f>'Pronóstico1 Público'!Y96*'Pronóstico2 Público'!$CR96</f>
        <v>7.5975669741684446E-2</v>
      </c>
      <c r="Z96" s="65">
        <f>'Pronóstico1 Público'!Z96*'Pronóstico2 Público'!$CR96</f>
        <v>5.8772372296641055E-2</v>
      </c>
      <c r="AA96" s="65">
        <f>'Pronóstico1 Público'!AA96*'Pronóstico2 Público'!$CR96</f>
        <v>5.8206199565089101E-2</v>
      </c>
      <c r="AB96" s="65">
        <f>'Pronóstico1 Público'!AB96*'Pronóstico2 Público'!$CR96</f>
        <v>5.9989707266177465E-2</v>
      </c>
      <c r="AC96" s="65">
        <f>'Pronóstico1 Público'!AC96*'Pronóstico2 Público'!$CR96</f>
        <v>3.0858839331536794E-2</v>
      </c>
      <c r="AD96" s="65">
        <f>'Pronóstico1 Público'!AD96*'Pronóstico2 Público'!$CR96</f>
        <v>4.1976364774552896E-2</v>
      </c>
      <c r="AE96" s="65">
        <f>'Pronóstico1 Público'!AE96*'Pronóstico2 Público'!$CR96</f>
        <v>2.5330545273185293E-2</v>
      </c>
      <c r="AF96" s="65">
        <f>'Pronóstico1 Público'!AF96*'Pronóstico2 Público'!$CR96</f>
        <v>2.0700806464886343E-2</v>
      </c>
      <c r="AG96" s="65">
        <f>'Pronóstico1 Público'!AG96*'Pronóstico2 Público'!$CR96</f>
        <v>1.2711466406034945E-2</v>
      </c>
      <c r="AH96" s="65">
        <f>'Pronóstico1 Público'!AH96*'Pronóstico2 Público'!$CR96</f>
        <v>9.8733008548622016E-3</v>
      </c>
      <c r="AI96" s="65">
        <f>'Pronóstico1 Público'!AI96*'Pronóstico2 Público'!$CR96</f>
        <v>1.5092323515763459E-2</v>
      </c>
      <c r="AJ96" s="65">
        <f>'Pronóstico1 Público'!AJ96*'Pronóstico2 Público'!$CR96</f>
        <v>5.7707644364417936E-3</v>
      </c>
      <c r="AK96" s="65">
        <f>'Pronóstico1 Público'!AK96*'Pronóstico2 Público'!$CR96</f>
        <v>8.8924191220970915E-3</v>
      </c>
      <c r="AL96" s="65">
        <f>'Pronóstico1 Público'!AL96*'Pronóstico2 Público'!$CR96</f>
        <v>9.3337393023664884E-3</v>
      </c>
      <c r="AM96" s="65">
        <f>'Pronóstico1 Público'!AM96*'Pronóstico2 Público'!$CR96</f>
        <v>1.0372330335048165E-2</v>
      </c>
      <c r="AN96" s="65">
        <f>'Pronóstico1 Público'!AN96*'Pronóstico2 Público'!$CR96</f>
        <v>8.7903629108056353E-3</v>
      </c>
      <c r="AO96" s="65">
        <f>'Pronóstico1 Público'!AO96*'Pronóstico2 Público'!$CR96</f>
        <v>5.4668094765587616E-3</v>
      </c>
      <c r="AP96" s="65">
        <f>'Pronóstico1 Público'!AP96*'Pronóstico2 Público'!$CR96</f>
        <v>4.8118916524852971E-3</v>
      </c>
      <c r="AQ96" s="65">
        <f>'Pronóstico1 Público'!AQ96*'Pronóstico2 Público'!$CR96</f>
        <v>4.0522218085355189E-3</v>
      </c>
      <c r="AR96" s="65">
        <f>'Pronóstico1 Público'!AR96*'Pronóstico2 Público'!$CR96</f>
        <v>4.0476010545476959E-3</v>
      </c>
      <c r="AS96" s="65">
        <f>'Pronóstico1 Público'!AS96*'Pronóstico2 Público'!$CR96</f>
        <v>5.4163035553342551E-3</v>
      </c>
      <c r="AT96" s="65">
        <f>'Pronóstico1 Público'!AT96*'Pronóstico2 Público'!$CR96</f>
        <v>4.4781704901439498E-3</v>
      </c>
      <c r="AU96" s="65">
        <f>'Pronóstico1 Público'!AU96*'Pronóstico2 Público'!$CR96</f>
        <v>4.1457754875486863E-3</v>
      </c>
      <c r="AV96" s="65">
        <f>'Pronóstico1 Público'!AV96*'Pronóstico2 Público'!$CR96</f>
        <v>5.9183231110506379E-3</v>
      </c>
      <c r="AW96" s="65">
        <f>'Pronóstico1 Público'!AW96*'Pronóstico2 Público'!$CR96</f>
        <v>4.2523368130092266E-3</v>
      </c>
      <c r="AX96" s="65">
        <f>'Pronóstico1 Público'!AX96*'Pronóstico2 Público'!$CR96</f>
        <v>4.3434526580449391E-3</v>
      </c>
      <c r="AY96" s="65">
        <f>'Pronóstico1 Público'!AY96*'Pronóstico2 Público'!$CR96</f>
        <v>4.8188394235578373E-3</v>
      </c>
      <c r="AZ96" s="65">
        <f>'Pronóstico1 Público'!AZ96*'Pronóstico2 Público'!$CR96</f>
        <v>2.0027158284825347E-3</v>
      </c>
      <c r="BA96" s="65">
        <f>'Pronóstico1 Público'!BA96*'Pronóstico2 Público'!$CR96</f>
        <v>0</v>
      </c>
      <c r="BB96" s="65">
        <f>'Pronóstico1 Público'!BB96*'Pronóstico2 Público'!$CR96</f>
        <v>0</v>
      </c>
      <c r="BC96" s="65">
        <f>'Pronóstico1 Público'!BC96*'Pronóstico2 Público'!$CR96</f>
        <v>4.9812116339323018E-4</v>
      </c>
      <c r="BD96" s="65">
        <f>'Pronóstico1 Público'!BD96*'Pronóstico2 Público'!$CR96</f>
        <v>0</v>
      </c>
      <c r="BE96" s="65">
        <f>'Pronóstico1 Público'!BE96*'Pronóstico2 Público'!$CR96</f>
        <v>0</v>
      </c>
      <c r="BF96" s="65">
        <f>'Pronóstico1 Público'!BF96*'Pronóstico2 Público'!$CR96</f>
        <v>0</v>
      </c>
      <c r="BG96" s="65">
        <f>'Pronóstico1 Público'!BG96*'Pronóstico2 Público'!$CR96</f>
        <v>0</v>
      </c>
      <c r="BH96" s="65">
        <f>'Pronóstico1 Público'!BH96*'Pronóstico2 Público'!$CR96</f>
        <v>0</v>
      </c>
      <c r="BI96" s="65">
        <f>'Pronóstico1 Público'!BI96*'Pronóstico2 Público'!$CR96</f>
        <v>1.7274895221014883E-4</v>
      </c>
      <c r="BJ96" s="65">
        <f>'Pronóstico1 Público'!BJ96*'Pronóstico2 Público'!$CR96</f>
        <v>0</v>
      </c>
      <c r="BK96" s="65">
        <f>'Pronóstico1 Público'!BK96*'Pronóstico2 Público'!$CR96</f>
        <v>0</v>
      </c>
      <c r="BL96" s="65">
        <f>'Pronóstico1 Público'!BL96*'Pronóstico2 Público'!$CR96</f>
        <v>0</v>
      </c>
      <c r="BM96" s="65">
        <f>'Pronóstico1 Público'!BM96*'Pronóstico2 Público'!$CR96</f>
        <v>0</v>
      </c>
      <c r="BN96" s="65">
        <f>'Pronóstico1 Público'!BN96*'Pronóstico2 Público'!$CR96</f>
        <v>6.8431907579829862E-5</v>
      </c>
      <c r="BO96" s="65">
        <f>'Pronóstico1 Público'!BO96*'Pronóstico2 Público'!$CR96</f>
        <v>0</v>
      </c>
      <c r="BP96" s="65">
        <f>'Pronóstico1 Público'!BP96*'Pronóstico2 Público'!$CR96</f>
        <v>0</v>
      </c>
      <c r="BQ96" s="65">
        <f>'Pronóstico1 Público'!BQ96*'Pronóstico2 Público'!$CR96</f>
        <v>0</v>
      </c>
      <c r="BR96" s="65">
        <f>'Pronóstico1 Público'!BR96*'Pronóstico2 Público'!$CR96</f>
        <v>0</v>
      </c>
      <c r="BS96" s="65">
        <f>'Pronóstico1 Público'!BS96*'Pronóstico2 Público'!$CR96</f>
        <v>0</v>
      </c>
      <c r="BT96" s="65">
        <f>'Pronóstico1 Público'!BT96*'Pronóstico2 Público'!$CR96</f>
        <v>0</v>
      </c>
      <c r="BU96" s="65">
        <f>'Pronóstico1 Público'!BU96*'Pronóstico2 Público'!$CR96</f>
        <v>0</v>
      </c>
      <c r="BV96" s="65">
        <f>'Pronóstico1 Público'!BV96*'Pronóstico2 Público'!$CR96</f>
        <v>0</v>
      </c>
      <c r="BW96" s="65">
        <f>'Pronóstico1 Público'!BW96*'Pronóstico2 Público'!$CR96</f>
        <v>0</v>
      </c>
      <c r="BX96" s="65">
        <f>'Pronóstico1 Público'!BX96*'Pronóstico2 Público'!$CR96</f>
        <v>0</v>
      </c>
      <c r="BY96" s="65">
        <f>'Pronóstico1 Público'!BY96*'Pronóstico2 Público'!$CR96</f>
        <v>0</v>
      </c>
      <c r="BZ96" s="65">
        <f>'Pronóstico1 Público'!BZ96*'Pronóstico2 Público'!$CR96</f>
        <v>0</v>
      </c>
      <c r="CA96" s="65">
        <f>'Pronóstico1 Público'!CA96*'Pronóstico2 Público'!$CR96</f>
        <v>0</v>
      </c>
      <c r="CB96" s="65">
        <f>'Pronóstico1 Público'!CB96*'Pronóstico2 Público'!$CR96</f>
        <v>0</v>
      </c>
      <c r="CC96" s="65">
        <f>'Pronóstico1 Público'!CC96*'Pronóstico2 Público'!$CR96</f>
        <v>0</v>
      </c>
      <c r="CD96" s="65">
        <f>'Pronóstico1 Público'!CD96*'Pronóstico2 Público'!$CR96</f>
        <v>0</v>
      </c>
      <c r="CE96" s="65">
        <f>'Pronóstico1 Público'!CE96*'Pronóstico2 Público'!$CR96</f>
        <v>0</v>
      </c>
      <c r="CF96" s="65">
        <f>'Pronóstico1 Público'!CF96*'Pronóstico2 Público'!$CR96</f>
        <v>0</v>
      </c>
      <c r="CG96" s="65">
        <f>'Pronóstico1 Público'!CG96*'Pronóstico2 Público'!$CR96</f>
        <v>0</v>
      </c>
      <c r="CH96" s="65">
        <f>'Pronóstico1 Público'!CH96*'Pronóstico2 Público'!$CR96</f>
        <v>0</v>
      </c>
      <c r="CI96" s="65">
        <f>'Pronóstico1 Público'!CI96*'Pronóstico2 Público'!$CR96</f>
        <v>0</v>
      </c>
      <c r="CJ96" s="65">
        <f>'Pronóstico1 Público'!CJ96*'Pronóstico2 Público'!$CR96</f>
        <v>0</v>
      </c>
      <c r="CK96" s="65">
        <f>'Pronóstico1 Público'!CK96*'Pronóstico2 Público'!$CR96</f>
        <v>0</v>
      </c>
      <c r="CL96" s="65">
        <f>'Pronóstico1 Público'!CL96*'Pronóstico2 Público'!$CR96</f>
        <v>0</v>
      </c>
      <c r="CM96" s="65">
        <f>'Pronóstico1 Público'!CM96*'Pronóstico2 Público'!$CR96</f>
        <v>0</v>
      </c>
      <c r="CN96" s="65">
        <f>'Pronóstico1 Público'!CN96*'Pronóstico2 Público'!$CR96</f>
        <v>0</v>
      </c>
      <c r="CP96" s="71">
        <f t="shared" si="1"/>
        <v>3.1300000000000008</v>
      </c>
      <c r="CR96">
        <f>'Insumo 2'!$C$5/'Pronóstico1 Público'!CP96</f>
        <v>1.9719800489325821</v>
      </c>
    </row>
    <row r="97" spans="1:96">
      <c r="A97">
        <f>'Población %'!A142</f>
        <v>2081</v>
      </c>
      <c r="B97" s="65">
        <f>'Pronóstico1 Público'!B97*'Pronóstico2 Público'!$CR97</f>
        <v>3.0719031023298039E-3</v>
      </c>
      <c r="C97" s="65">
        <f>'Pronóstico1 Público'!C97*'Pronóstico2 Público'!$CR97</f>
        <v>4.4427969954957056E-3</v>
      </c>
      <c r="D97" s="65">
        <f>'Pronóstico1 Público'!D97*'Pronóstico2 Público'!$CR97</f>
        <v>9.4460821098122285E-3</v>
      </c>
      <c r="E97" s="65">
        <f>'Pronóstico1 Público'!E97*'Pronóstico2 Público'!$CR97</f>
        <v>2.0928010754208557E-2</v>
      </c>
      <c r="F97" s="65">
        <f>'Pronóstico1 Público'!F97*'Pronóstico2 Público'!$CR97</f>
        <v>4.6781661811361015E-2</v>
      </c>
      <c r="G97" s="65">
        <f>'Pronóstico1 Público'!G97*'Pronóstico2 Público'!$CR97</f>
        <v>8.7015662070623973E-2</v>
      </c>
      <c r="H97" s="65">
        <f>'Pronóstico1 Público'!H97*'Pronóstico2 Público'!$CR97</f>
        <v>0.12492186414127039</v>
      </c>
      <c r="I97" s="65">
        <f>'Pronóstico1 Público'!I97*'Pronóstico2 Público'!$CR97</f>
        <v>0.14345171993613923</v>
      </c>
      <c r="J97" s="65">
        <f>'Pronóstico1 Público'!J97*'Pronóstico2 Público'!$CR97</f>
        <v>0.14231706762689852</v>
      </c>
      <c r="K97" s="65">
        <f>'Pronóstico1 Público'!K97*'Pronóstico2 Público'!$CR97</f>
        <v>0.14462280777191522</v>
      </c>
      <c r="L97" s="65">
        <f>'Pronóstico1 Público'!L97*'Pronóstico2 Público'!$CR97</f>
        <v>0.14756558904969688</v>
      </c>
      <c r="M97" s="65">
        <f>'Pronóstico1 Público'!M97*'Pronóstico2 Público'!$CR97</f>
        <v>0.14672319762016453</v>
      </c>
      <c r="N97" s="65">
        <f>'Pronóstico1 Público'!N97*'Pronóstico2 Público'!$CR97</f>
        <v>0.15055705296349453</v>
      </c>
      <c r="O97" s="65">
        <f>'Pronóstico1 Público'!O97*'Pronóstico2 Público'!$CR97</f>
        <v>0.17063411103190104</v>
      </c>
      <c r="P97" s="65">
        <f>'Pronóstico1 Público'!P97*'Pronóstico2 Público'!$CR97</f>
        <v>0.15406739413703183</v>
      </c>
      <c r="Q97" s="65">
        <f>'Pronóstico1 Público'!Q97*'Pronóstico2 Público'!$CR97</f>
        <v>0.1794368458928163</v>
      </c>
      <c r="R97" s="65">
        <f>'Pronóstico1 Público'!R97*'Pronóstico2 Público'!$CR97</f>
        <v>0.17149885903174319</v>
      </c>
      <c r="S97" s="65">
        <f>'Pronóstico1 Público'!S97*'Pronóstico2 Público'!$CR97</f>
        <v>0.15141846068412002</v>
      </c>
      <c r="T97" s="65">
        <f>'Pronóstico1 Público'!T97*'Pronóstico2 Público'!$CR97</f>
        <v>0.13846400667582423</v>
      </c>
      <c r="U97" s="65">
        <f>'Pronóstico1 Público'!U97*'Pronóstico2 Público'!$CR97</f>
        <v>0.13463629131666702</v>
      </c>
      <c r="V97" s="65">
        <f>'Pronóstico1 Público'!V97*'Pronóstico2 Público'!$CR97</f>
        <v>0.12494818960100761</v>
      </c>
      <c r="W97" s="65">
        <f>'Pronóstico1 Público'!W97*'Pronóstico2 Público'!$CR97</f>
        <v>0.11468322344558828</v>
      </c>
      <c r="X97" s="65">
        <f>'Pronóstico1 Público'!X97*'Pronóstico2 Público'!$CR97</f>
        <v>0.11040484271854505</v>
      </c>
      <c r="Y97" s="65">
        <f>'Pronóstico1 Público'!Y97*'Pronóstico2 Público'!$CR97</f>
        <v>7.6030101751954779E-2</v>
      </c>
      <c r="Z97" s="65">
        <f>'Pronóstico1 Público'!Z97*'Pronóstico2 Público'!$CR97</f>
        <v>5.8824774387957197E-2</v>
      </c>
      <c r="AA97" s="65">
        <f>'Pronóstico1 Público'!AA97*'Pronóstico2 Público'!$CR97</f>
        <v>5.8290316390006404E-2</v>
      </c>
      <c r="AB97" s="65">
        <f>'Pronóstico1 Público'!AB97*'Pronóstico2 Público'!$CR97</f>
        <v>6.0109512959773362E-2</v>
      </c>
      <c r="AC97" s="65">
        <f>'Pronóstico1 Público'!AC97*'Pronóstico2 Público'!$CR97</f>
        <v>3.0927611414944576E-2</v>
      </c>
      <c r="AD97" s="65">
        <f>'Pronóstico1 Público'!AD97*'Pronóstico2 Público'!$CR97</f>
        <v>4.2073510831585073E-2</v>
      </c>
      <c r="AE97" s="65">
        <f>'Pronóstico1 Público'!AE97*'Pronóstico2 Público'!$CR97</f>
        <v>2.5392363667611387E-2</v>
      </c>
      <c r="AF97" s="65">
        <f>'Pronóstico1 Público'!AF97*'Pronóstico2 Público'!$CR97</f>
        <v>2.0756436717627454E-2</v>
      </c>
      <c r="AG97" s="65">
        <f>'Pronóstico1 Público'!AG97*'Pronóstico2 Público'!$CR97</f>
        <v>1.2748157393146237E-2</v>
      </c>
      <c r="AH97" s="65">
        <f>'Pronóstico1 Público'!AH97*'Pronóstico2 Público'!$CR97</f>
        <v>9.9042785385998807E-3</v>
      </c>
      <c r="AI97" s="65">
        <f>'Pronóstico1 Público'!AI97*'Pronóstico2 Público'!$CR97</f>
        <v>1.5142239049792162E-2</v>
      </c>
      <c r="AJ97" s="65">
        <f>'Pronóstico1 Público'!AJ97*'Pronóstico2 Público'!$CR97</f>
        <v>5.7897127056191185E-3</v>
      </c>
      <c r="AK97" s="65">
        <f>'Pronóstico1 Público'!AK97*'Pronóstico2 Público'!$CR97</f>
        <v>8.9190190231458449E-3</v>
      </c>
      <c r="AL97" s="65">
        <f>'Pronóstico1 Público'!AL97*'Pronóstico2 Público'!$CR97</f>
        <v>9.3579940645441093E-3</v>
      </c>
      <c r="AM97" s="65">
        <f>'Pronóstico1 Público'!AM97*'Pronóstico2 Público'!$CR97</f>
        <v>1.03989461373002E-2</v>
      </c>
      <c r="AN97" s="65">
        <f>'Pronóstico1 Público'!AN97*'Pronóstico2 Público'!$CR97</f>
        <v>8.8140373322173685E-3</v>
      </c>
      <c r="AO97" s="65">
        <f>'Pronóstico1 Público'!AO97*'Pronóstico2 Público'!$CR97</f>
        <v>5.4812083582702698E-3</v>
      </c>
      <c r="AP97" s="65">
        <f>'Pronóstico1 Público'!AP97*'Pronóstico2 Público'!$CR97</f>
        <v>4.823052303797066E-3</v>
      </c>
      <c r="AQ97" s="65">
        <f>'Pronóstico1 Público'!AQ97*'Pronóstico2 Público'!$CR97</f>
        <v>4.0607068328801241E-3</v>
      </c>
      <c r="AR97" s="65">
        <f>'Pronóstico1 Público'!AR97*'Pronóstico2 Público'!$CR97</f>
        <v>4.0521637568210556E-3</v>
      </c>
      <c r="AS97" s="65">
        <f>'Pronóstico1 Público'!AS97*'Pronóstico2 Público'!$CR97</f>
        <v>5.4152129331260443E-3</v>
      </c>
      <c r="AT97" s="65">
        <f>'Pronóstico1 Público'!AT97*'Pronóstico2 Público'!$CR97</f>
        <v>4.4733483455696044E-3</v>
      </c>
      <c r="AU97" s="65">
        <f>'Pronóstico1 Público'!AU97*'Pronóstico2 Público'!$CR97</f>
        <v>4.141684868179527E-3</v>
      </c>
      <c r="AV97" s="65">
        <f>'Pronóstico1 Público'!AV97*'Pronóstico2 Público'!$CR97</f>
        <v>5.9131908065675545E-3</v>
      </c>
      <c r="AW97" s="65">
        <f>'Pronóstico1 Público'!AW97*'Pronóstico2 Público'!$CR97</f>
        <v>4.2456880307741498E-3</v>
      </c>
      <c r="AX97" s="65">
        <f>'Pronóstico1 Público'!AX97*'Pronóstico2 Público'!$CR97</f>
        <v>4.3326489258237949E-3</v>
      </c>
      <c r="AY97" s="65">
        <f>'Pronóstico1 Público'!AY97*'Pronóstico2 Público'!$CR97</f>
        <v>4.8047979224966715E-3</v>
      </c>
      <c r="AZ97" s="65">
        <f>'Pronóstico1 Público'!AZ97*'Pronóstico2 Público'!$CR97</f>
        <v>1.9980088929419026E-3</v>
      </c>
      <c r="BA97" s="65">
        <f>'Pronóstico1 Público'!BA97*'Pronóstico2 Público'!$CR97</f>
        <v>0</v>
      </c>
      <c r="BB97" s="65">
        <f>'Pronóstico1 Público'!BB97*'Pronóstico2 Público'!$CR97</f>
        <v>0</v>
      </c>
      <c r="BC97" s="65">
        <f>'Pronóstico1 Público'!BC97*'Pronóstico2 Público'!$CR97</f>
        <v>4.9747047109139253E-4</v>
      </c>
      <c r="BD97" s="65">
        <f>'Pronóstico1 Público'!BD97*'Pronóstico2 Público'!$CR97</f>
        <v>0</v>
      </c>
      <c r="BE97" s="65">
        <f>'Pronóstico1 Público'!BE97*'Pronóstico2 Público'!$CR97</f>
        <v>0</v>
      </c>
      <c r="BF97" s="65">
        <f>'Pronóstico1 Público'!BF97*'Pronóstico2 Público'!$CR97</f>
        <v>0</v>
      </c>
      <c r="BG97" s="65">
        <f>'Pronóstico1 Público'!BG97*'Pronóstico2 Público'!$CR97</f>
        <v>0</v>
      </c>
      <c r="BH97" s="65">
        <f>'Pronóstico1 Público'!BH97*'Pronóstico2 Público'!$CR97</f>
        <v>0</v>
      </c>
      <c r="BI97" s="65">
        <f>'Pronóstico1 Público'!BI97*'Pronóstico2 Público'!$CR97</f>
        <v>1.7424718265495593E-4</v>
      </c>
      <c r="BJ97" s="65">
        <f>'Pronóstico1 Público'!BJ97*'Pronóstico2 Público'!$CR97</f>
        <v>0</v>
      </c>
      <c r="BK97" s="65">
        <f>'Pronóstico1 Público'!BK97*'Pronóstico2 Público'!$CR97</f>
        <v>0</v>
      </c>
      <c r="BL97" s="65">
        <f>'Pronóstico1 Público'!BL97*'Pronóstico2 Público'!$CR97</f>
        <v>0</v>
      </c>
      <c r="BM97" s="65">
        <f>'Pronóstico1 Público'!BM97*'Pronóstico2 Público'!$CR97</f>
        <v>0</v>
      </c>
      <c r="BN97" s="65">
        <f>'Pronóstico1 Público'!BN97*'Pronóstico2 Público'!$CR97</f>
        <v>6.9917514525385095E-5</v>
      </c>
      <c r="BO97" s="65">
        <f>'Pronóstico1 Público'!BO97*'Pronóstico2 Público'!$CR97</f>
        <v>0</v>
      </c>
      <c r="BP97" s="65">
        <f>'Pronóstico1 Público'!BP97*'Pronóstico2 Público'!$CR97</f>
        <v>0</v>
      </c>
      <c r="BQ97" s="65">
        <f>'Pronóstico1 Público'!BQ97*'Pronóstico2 Público'!$CR97</f>
        <v>0</v>
      </c>
      <c r="BR97" s="65">
        <f>'Pronóstico1 Público'!BR97*'Pronóstico2 Público'!$CR97</f>
        <v>0</v>
      </c>
      <c r="BS97" s="65">
        <f>'Pronóstico1 Público'!BS97*'Pronóstico2 Público'!$CR97</f>
        <v>0</v>
      </c>
      <c r="BT97" s="65">
        <f>'Pronóstico1 Público'!BT97*'Pronóstico2 Público'!$CR97</f>
        <v>0</v>
      </c>
      <c r="BU97" s="65">
        <f>'Pronóstico1 Público'!BU97*'Pronóstico2 Público'!$CR97</f>
        <v>0</v>
      </c>
      <c r="BV97" s="65">
        <f>'Pronóstico1 Público'!BV97*'Pronóstico2 Público'!$CR97</f>
        <v>0</v>
      </c>
      <c r="BW97" s="65">
        <f>'Pronóstico1 Público'!BW97*'Pronóstico2 Público'!$CR97</f>
        <v>0</v>
      </c>
      <c r="BX97" s="65">
        <f>'Pronóstico1 Público'!BX97*'Pronóstico2 Público'!$CR97</f>
        <v>0</v>
      </c>
      <c r="BY97" s="65">
        <f>'Pronóstico1 Público'!BY97*'Pronóstico2 Público'!$CR97</f>
        <v>0</v>
      </c>
      <c r="BZ97" s="65">
        <f>'Pronóstico1 Público'!BZ97*'Pronóstico2 Público'!$CR97</f>
        <v>0</v>
      </c>
      <c r="CA97" s="65">
        <f>'Pronóstico1 Público'!CA97*'Pronóstico2 Público'!$CR97</f>
        <v>0</v>
      </c>
      <c r="CB97" s="65">
        <f>'Pronóstico1 Público'!CB97*'Pronóstico2 Público'!$CR97</f>
        <v>0</v>
      </c>
      <c r="CC97" s="65">
        <f>'Pronóstico1 Público'!CC97*'Pronóstico2 Público'!$CR97</f>
        <v>0</v>
      </c>
      <c r="CD97" s="65">
        <f>'Pronóstico1 Público'!CD97*'Pronóstico2 Público'!$CR97</f>
        <v>0</v>
      </c>
      <c r="CE97" s="65">
        <f>'Pronóstico1 Público'!CE97*'Pronóstico2 Público'!$CR97</f>
        <v>0</v>
      </c>
      <c r="CF97" s="65">
        <f>'Pronóstico1 Público'!CF97*'Pronóstico2 Público'!$CR97</f>
        <v>0</v>
      </c>
      <c r="CG97" s="65">
        <f>'Pronóstico1 Público'!CG97*'Pronóstico2 Público'!$CR97</f>
        <v>0</v>
      </c>
      <c r="CH97" s="65">
        <f>'Pronóstico1 Público'!CH97*'Pronóstico2 Público'!$CR97</f>
        <v>0</v>
      </c>
      <c r="CI97" s="65">
        <f>'Pronóstico1 Público'!CI97*'Pronóstico2 Público'!$CR97</f>
        <v>0</v>
      </c>
      <c r="CJ97" s="65">
        <f>'Pronóstico1 Público'!CJ97*'Pronóstico2 Público'!$CR97</f>
        <v>0</v>
      </c>
      <c r="CK97" s="65">
        <f>'Pronóstico1 Público'!CK97*'Pronóstico2 Público'!$CR97</f>
        <v>0</v>
      </c>
      <c r="CL97" s="65">
        <f>'Pronóstico1 Público'!CL97*'Pronóstico2 Público'!$CR97</f>
        <v>0</v>
      </c>
      <c r="CM97" s="65">
        <f>'Pronóstico1 Público'!CM97*'Pronóstico2 Público'!$CR97</f>
        <v>0</v>
      </c>
      <c r="CN97" s="65">
        <f>'Pronóstico1 Público'!CN97*'Pronóstico2 Público'!$CR97</f>
        <v>0</v>
      </c>
      <c r="CP97" s="71">
        <f t="shared" si="1"/>
        <v>3.1300000000000008</v>
      </c>
      <c r="CR97">
        <f>'Insumo 2'!$C$5/'Pronóstico1 Público'!CP97</f>
        <v>1.9857003190443023</v>
      </c>
    </row>
    <row r="98" spans="1:96">
      <c r="A98">
        <f>'Población %'!A143</f>
        <v>2082</v>
      </c>
      <c r="B98" s="65">
        <f>'Pronóstico1 Público'!B98*'Pronóstico2 Público'!$CR98</f>
        <v>3.0762973768446089E-3</v>
      </c>
      <c r="C98" s="65">
        <f>'Pronóstico1 Público'!C98*'Pronóstico2 Público'!$CR98</f>
        <v>4.4432291030927712E-3</v>
      </c>
      <c r="D98" s="65">
        <f>'Pronóstico1 Público'!D98*'Pronóstico2 Público'!$CR98</f>
        <v>9.4789293210750403E-3</v>
      </c>
      <c r="E98" s="65">
        <f>'Pronóstico1 Público'!E98*'Pronóstico2 Público'!$CR98</f>
        <v>2.0996708385195045E-2</v>
      </c>
      <c r="F98" s="65">
        <f>'Pronóstico1 Público'!F98*'Pronóstico2 Público'!$CR98</f>
        <v>4.6922960522855488E-2</v>
      </c>
      <c r="G98" s="65">
        <f>'Pronóstico1 Público'!G98*'Pronóstico2 Público'!$CR98</f>
        <v>8.72515249246998E-2</v>
      </c>
      <c r="H98" s="65">
        <f>'Pronóstico1 Público'!H98*'Pronóstico2 Público'!$CR98</f>
        <v>0.12520623913612666</v>
      </c>
      <c r="I98" s="65">
        <f>'Pronóstico1 Público'!I98*'Pronóstico2 Público'!$CR98</f>
        <v>0.14371478446419578</v>
      </c>
      <c r="J98" s="65">
        <f>'Pronóstico1 Público'!J98*'Pronóstico2 Público'!$CR98</f>
        <v>0.14255886412617683</v>
      </c>
      <c r="K98" s="65">
        <f>'Pronóstico1 Público'!K98*'Pronóstico2 Público'!$CR98</f>
        <v>0.14483766830401748</v>
      </c>
      <c r="L98" s="65">
        <f>'Pronóstico1 Público'!L98*'Pronóstico2 Público'!$CR98</f>
        <v>0.1476954362110646</v>
      </c>
      <c r="M98" s="65">
        <f>'Pronóstico1 Público'!M98*'Pronóstico2 Público'!$CR98</f>
        <v>0.14668093799958734</v>
      </c>
      <c r="N98" s="65">
        <f>'Pronóstico1 Público'!N98*'Pronóstico2 Público'!$CR98</f>
        <v>0.15032956427594907</v>
      </c>
      <c r="O98" s="65">
        <f>'Pronóstico1 Público'!O98*'Pronóstico2 Público'!$CR98</f>
        <v>0.17035885549788141</v>
      </c>
      <c r="P98" s="65">
        <f>'Pronóstico1 Público'!P98*'Pronóstico2 Público'!$CR98</f>
        <v>0.15391272699991687</v>
      </c>
      <c r="Q98" s="65">
        <f>'Pronóstico1 Público'!Q98*'Pronóstico2 Público'!$CR98</f>
        <v>0.17933554728122061</v>
      </c>
      <c r="R98" s="65">
        <f>'Pronóstico1 Público'!R98*'Pronóstico2 Público'!$CR98</f>
        <v>0.17132917096521477</v>
      </c>
      <c r="S98" s="65">
        <f>'Pronóstico1 Público'!S98*'Pronóstico2 Público'!$CR98</f>
        <v>0.15122042662133603</v>
      </c>
      <c r="T98" s="65">
        <f>'Pronóstico1 Público'!T98*'Pronóstico2 Público'!$CR98</f>
        <v>0.13826308836681228</v>
      </c>
      <c r="U98" s="65">
        <f>'Pronóstico1 Público'!U98*'Pronóstico2 Público'!$CR98</f>
        <v>0.13443808478511923</v>
      </c>
      <c r="V98" s="65">
        <f>'Pronóstico1 Público'!V98*'Pronóstico2 Público'!$CR98</f>
        <v>0.12478580814179677</v>
      </c>
      <c r="W98" s="65">
        <f>'Pronóstico1 Público'!W98*'Pronóstico2 Público'!$CR98</f>
        <v>0.11458204796356837</v>
      </c>
      <c r="X98" s="65">
        <f>'Pronóstico1 Público'!X98*'Pronóstico2 Público'!$CR98</f>
        <v>0.11035901490873702</v>
      </c>
      <c r="Y98" s="65">
        <f>'Pronóstico1 Público'!Y98*'Pronóstico2 Público'!$CR98</f>
        <v>7.6005004249967617E-2</v>
      </c>
      <c r="Z98" s="65">
        <f>'Pronóstico1 Público'!Z98*'Pronóstico2 Público'!$CR98</f>
        <v>5.8799648824160056E-2</v>
      </c>
      <c r="AA98" s="65">
        <f>'Pronóstico1 Público'!AA98*'Pronóstico2 Público'!$CR98</f>
        <v>5.8274504760557018E-2</v>
      </c>
      <c r="AB98" s="65">
        <f>'Pronóstico1 Público'!AB98*'Pronóstico2 Público'!$CR98</f>
        <v>6.0127692593864253E-2</v>
      </c>
      <c r="AC98" s="65">
        <f>'Pronóstico1 Público'!AC98*'Pronóstico2 Público'!$CR98</f>
        <v>3.0953591357938053E-2</v>
      </c>
      <c r="AD98" s="65">
        <f>'Pronóstico1 Público'!AD98*'Pronóstico2 Público'!$CR98</f>
        <v>4.2120726618662618E-2</v>
      </c>
      <c r="AE98" s="65">
        <f>'Pronóstico1 Público'!AE98*'Pronóstico2 Público'!$CR98</f>
        <v>2.5424701992387978E-2</v>
      </c>
      <c r="AF98" s="65">
        <f>'Pronóstico1 Público'!AF98*'Pronóstico2 Público'!$CR98</f>
        <v>2.0786824721135737E-2</v>
      </c>
      <c r="AG98" s="65">
        <f>'Pronóstico1 Público'!AG98*'Pronóstico2 Público'!$CR98</f>
        <v>1.27705726248439E-2</v>
      </c>
      <c r="AH98" s="65">
        <f>'Pronóstico1 Público'!AH98*'Pronóstico2 Público'!$CR98</f>
        <v>9.9239646673741685E-3</v>
      </c>
      <c r="AI98" s="65">
        <f>'Pronóstico1 Público'!AI98*'Pronóstico2 Público'!$CR98</f>
        <v>1.5177831808960148E-2</v>
      </c>
      <c r="AJ98" s="65">
        <f>'Pronóstico1 Público'!AJ98*'Pronóstico2 Público'!$CR98</f>
        <v>5.8053112539441318E-3</v>
      </c>
      <c r="AK98" s="65">
        <f>'Pronóstico1 Público'!AK98*'Pronóstico2 Público'!$CR98</f>
        <v>8.9436116367884108E-3</v>
      </c>
      <c r="AL98" s="65">
        <f>'Pronóstico1 Público'!AL98*'Pronóstico2 Público'!$CR98</f>
        <v>9.3812352933003353E-3</v>
      </c>
      <c r="AM98" s="65">
        <f>'Pronóstico1 Público'!AM98*'Pronóstico2 Público'!$CR98</f>
        <v>1.0421379035528625E-2</v>
      </c>
      <c r="AN98" s="65">
        <f>'Pronóstico1 Público'!AN98*'Pronóstico2 Público'!$CR98</f>
        <v>8.8326522831868835E-3</v>
      </c>
      <c r="AO98" s="65">
        <f>'Pronóstico1 Público'!AO98*'Pronóstico2 Público'!$CR98</f>
        <v>5.4932446500736152E-3</v>
      </c>
      <c r="AP98" s="65">
        <f>'Pronóstico1 Público'!AP98*'Pronóstico2 Público'!$CR98</f>
        <v>4.8332282340257469E-3</v>
      </c>
      <c r="AQ98" s="65">
        <f>'Pronóstico1 Público'!AQ98*'Pronóstico2 Público'!$CR98</f>
        <v>4.0681370694806611E-3</v>
      </c>
      <c r="AR98" s="65">
        <f>'Pronóstico1 Público'!AR98*'Pronóstico2 Público'!$CR98</f>
        <v>4.0588023102730887E-3</v>
      </c>
      <c r="AS98" s="65">
        <f>'Pronóstico1 Público'!AS98*'Pronóstico2 Público'!$CR98</f>
        <v>5.4188489260304272E-3</v>
      </c>
      <c r="AT98" s="65">
        <f>'Pronóstico1 Público'!AT98*'Pronóstico2 Público'!$CR98</f>
        <v>4.4703381787035493E-3</v>
      </c>
      <c r="AU98" s="65">
        <f>'Pronóstico1 Público'!AU98*'Pronóstico2 Público'!$CR98</f>
        <v>4.1352175558133988E-3</v>
      </c>
      <c r="AV98" s="65">
        <f>'Pronóstico1 Público'!AV98*'Pronóstico2 Público'!$CR98</f>
        <v>5.9046091511845847E-3</v>
      </c>
      <c r="AW98" s="65">
        <f>'Pronóstico1 Público'!AW98*'Pronóstico2 Público'!$CR98</f>
        <v>4.2401783616629113E-3</v>
      </c>
      <c r="AX98" s="65">
        <f>'Pronóstico1 Público'!AX98*'Pronóstico2 Público'!$CR98</f>
        <v>4.3241996537071821E-3</v>
      </c>
      <c r="AY98" s="65">
        <f>'Pronóstico1 Público'!AY98*'Pronóstico2 Público'!$CR98</f>
        <v>4.7912557217069168E-3</v>
      </c>
      <c r="AZ98" s="65">
        <f>'Pronóstico1 Público'!AZ98*'Pronóstico2 Público'!$CR98</f>
        <v>1.9916073028156691E-3</v>
      </c>
      <c r="BA98" s="65">
        <f>'Pronóstico1 Público'!BA98*'Pronóstico2 Público'!$CR98</f>
        <v>0</v>
      </c>
      <c r="BB98" s="65">
        <f>'Pronóstico1 Público'!BB98*'Pronóstico2 Público'!$CR98</f>
        <v>0</v>
      </c>
      <c r="BC98" s="65">
        <f>'Pronóstico1 Público'!BC98*'Pronóstico2 Público'!$CR98</f>
        <v>4.9661433551174451E-4</v>
      </c>
      <c r="BD98" s="65">
        <f>'Pronóstico1 Público'!BD98*'Pronóstico2 Público'!$CR98</f>
        <v>0</v>
      </c>
      <c r="BE98" s="65">
        <f>'Pronóstico1 Público'!BE98*'Pronóstico2 Público'!$CR98</f>
        <v>0</v>
      </c>
      <c r="BF98" s="65">
        <f>'Pronóstico1 Público'!BF98*'Pronóstico2 Público'!$CR98</f>
        <v>0</v>
      </c>
      <c r="BG98" s="65">
        <f>'Pronóstico1 Público'!BG98*'Pronóstico2 Público'!$CR98</f>
        <v>0</v>
      </c>
      <c r="BH98" s="65">
        <f>'Pronóstico1 Público'!BH98*'Pronóstico2 Público'!$CR98</f>
        <v>0</v>
      </c>
      <c r="BI98" s="65">
        <f>'Pronóstico1 Público'!BI98*'Pronóstico2 Público'!$CR98</f>
        <v>1.7533627874807711E-4</v>
      </c>
      <c r="BJ98" s="65">
        <f>'Pronóstico1 Público'!BJ98*'Pronóstico2 Público'!$CR98</f>
        <v>0</v>
      </c>
      <c r="BK98" s="65">
        <f>'Pronóstico1 Público'!BK98*'Pronóstico2 Público'!$CR98</f>
        <v>0</v>
      </c>
      <c r="BL98" s="65">
        <f>'Pronóstico1 Público'!BL98*'Pronóstico2 Público'!$CR98</f>
        <v>0</v>
      </c>
      <c r="BM98" s="65">
        <f>'Pronóstico1 Público'!BM98*'Pronóstico2 Público'!$CR98</f>
        <v>0</v>
      </c>
      <c r="BN98" s="65">
        <f>'Pronóstico1 Público'!BN98*'Pronóstico2 Público'!$CR98</f>
        <v>7.1212865179038487E-5</v>
      </c>
      <c r="BO98" s="65">
        <f>'Pronóstico1 Público'!BO98*'Pronóstico2 Público'!$CR98</f>
        <v>0</v>
      </c>
      <c r="BP98" s="65">
        <f>'Pronóstico1 Público'!BP98*'Pronóstico2 Público'!$CR98</f>
        <v>0</v>
      </c>
      <c r="BQ98" s="65">
        <f>'Pronóstico1 Público'!BQ98*'Pronóstico2 Público'!$CR98</f>
        <v>0</v>
      </c>
      <c r="BR98" s="65">
        <f>'Pronóstico1 Público'!BR98*'Pronóstico2 Público'!$CR98</f>
        <v>0</v>
      </c>
      <c r="BS98" s="65">
        <f>'Pronóstico1 Público'!BS98*'Pronóstico2 Público'!$CR98</f>
        <v>0</v>
      </c>
      <c r="BT98" s="65">
        <f>'Pronóstico1 Público'!BT98*'Pronóstico2 Público'!$CR98</f>
        <v>0</v>
      </c>
      <c r="BU98" s="65">
        <f>'Pronóstico1 Público'!BU98*'Pronóstico2 Público'!$CR98</f>
        <v>0</v>
      </c>
      <c r="BV98" s="65">
        <f>'Pronóstico1 Público'!BV98*'Pronóstico2 Público'!$CR98</f>
        <v>0</v>
      </c>
      <c r="BW98" s="65">
        <f>'Pronóstico1 Público'!BW98*'Pronóstico2 Público'!$CR98</f>
        <v>0</v>
      </c>
      <c r="BX98" s="65">
        <f>'Pronóstico1 Público'!BX98*'Pronóstico2 Público'!$CR98</f>
        <v>0</v>
      </c>
      <c r="BY98" s="65">
        <f>'Pronóstico1 Público'!BY98*'Pronóstico2 Público'!$CR98</f>
        <v>0</v>
      </c>
      <c r="BZ98" s="65">
        <f>'Pronóstico1 Público'!BZ98*'Pronóstico2 Público'!$CR98</f>
        <v>0</v>
      </c>
      <c r="CA98" s="65">
        <f>'Pronóstico1 Público'!CA98*'Pronóstico2 Público'!$CR98</f>
        <v>0</v>
      </c>
      <c r="CB98" s="65">
        <f>'Pronóstico1 Público'!CB98*'Pronóstico2 Público'!$CR98</f>
        <v>0</v>
      </c>
      <c r="CC98" s="65">
        <f>'Pronóstico1 Público'!CC98*'Pronóstico2 Público'!$CR98</f>
        <v>0</v>
      </c>
      <c r="CD98" s="65">
        <f>'Pronóstico1 Público'!CD98*'Pronóstico2 Público'!$CR98</f>
        <v>0</v>
      </c>
      <c r="CE98" s="65">
        <f>'Pronóstico1 Público'!CE98*'Pronóstico2 Público'!$CR98</f>
        <v>0</v>
      </c>
      <c r="CF98" s="65">
        <f>'Pronóstico1 Público'!CF98*'Pronóstico2 Público'!$CR98</f>
        <v>0</v>
      </c>
      <c r="CG98" s="65">
        <f>'Pronóstico1 Público'!CG98*'Pronóstico2 Público'!$CR98</f>
        <v>0</v>
      </c>
      <c r="CH98" s="65">
        <f>'Pronóstico1 Público'!CH98*'Pronóstico2 Público'!$CR98</f>
        <v>0</v>
      </c>
      <c r="CI98" s="65">
        <f>'Pronóstico1 Público'!CI98*'Pronóstico2 Público'!$CR98</f>
        <v>0</v>
      </c>
      <c r="CJ98" s="65">
        <f>'Pronóstico1 Público'!CJ98*'Pronóstico2 Público'!$CR98</f>
        <v>0</v>
      </c>
      <c r="CK98" s="65">
        <f>'Pronóstico1 Público'!CK98*'Pronóstico2 Público'!$CR98</f>
        <v>0</v>
      </c>
      <c r="CL98" s="65">
        <f>'Pronóstico1 Público'!CL98*'Pronóstico2 Público'!$CR98</f>
        <v>0</v>
      </c>
      <c r="CM98" s="65">
        <f>'Pronóstico1 Público'!CM98*'Pronóstico2 Público'!$CR98</f>
        <v>0</v>
      </c>
      <c r="CN98" s="65">
        <f>'Pronóstico1 Público'!CN98*'Pronóstico2 Público'!$CR98</f>
        <v>0</v>
      </c>
      <c r="CP98" s="71">
        <f t="shared" si="1"/>
        <v>3.1300000000000003</v>
      </c>
      <c r="CR98">
        <f>'Insumo 2'!$C$5/'Pronóstico1 Público'!CP98</f>
        <v>1.9985628554979373</v>
      </c>
    </row>
    <row r="99" spans="1:96">
      <c r="A99">
        <f>'Población %'!A144</f>
        <v>2083</v>
      </c>
      <c r="B99" s="65">
        <f>'Pronóstico1 Público'!B99*'Pronóstico2 Público'!$CR99</f>
        <v>3.0784173083030528E-3</v>
      </c>
      <c r="C99" s="65">
        <f>'Pronóstico1 Público'!C99*'Pronóstico2 Público'!$CR99</f>
        <v>4.4488813116391572E-3</v>
      </c>
      <c r="D99" s="65">
        <f>'Pronóstico1 Público'!D99*'Pronóstico2 Público'!$CR99</f>
        <v>9.4720339941169671E-3</v>
      </c>
      <c r="E99" s="65">
        <f>'Pronóstico1 Público'!E99*'Pronóstico2 Público'!$CR99</f>
        <v>2.1049209212500697E-2</v>
      </c>
      <c r="F99" s="65">
        <f>'Pronóstico1 Público'!F99*'Pronóstico2 Público'!$CR99</f>
        <v>4.7044571894639731E-2</v>
      </c>
      <c r="G99" s="65">
        <f>'Pronóstico1 Público'!G99*'Pronóstico2 Público'!$CR99</f>
        <v>8.7472244427627507E-2</v>
      </c>
      <c r="H99" s="65">
        <f>'Pronóstico1 Público'!H99*'Pronóstico2 Público'!$CR99</f>
        <v>0.12551081589242793</v>
      </c>
      <c r="I99" s="65">
        <f>'Pronóstico1 Público'!I99*'Pronóstico2 Público'!$CR99</f>
        <v>0.14402881549899166</v>
      </c>
      <c r="J99" s="65">
        <f>'Pronóstico1 Público'!J99*'Pronóstico2 Público'!$CR99</f>
        <v>0.14281691642667724</v>
      </c>
      <c r="K99" s="65">
        <f>'Pronóstico1 Público'!K99*'Pronóstico2 Público'!$CR99</f>
        <v>0.14512512317286649</v>
      </c>
      <c r="L99" s="65">
        <f>'Pronóstico1 Público'!L99*'Pronóstico2 Público'!$CR99</f>
        <v>0.14801500296815057</v>
      </c>
      <c r="M99" s="65">
        <f>'Pronóstico1 Público'!M99*'Pronóstico2 Público'!$CR99</f>
        <v>0.14694057482685965</v>
      </c>
      <c r="N99" s="65">
        <f>'Pronóstico1 Público'!N99*'Pronóstico2 Público'!$CR99</f>
        <v>0.15040862453618811</v>
      </c>
      <c r="O99" s="65">
        <f>'Pronóstico1 Público'!O99*'Pronóstico2 Público'!$CR99</f>
        <v>0.17024526302812815</v>
      </c>
      <c r="P99" s="65">
        <f>'Pronóstico1 Público'!P99*'Pronóstico2 Público'!$CR99</f>
        <v>0.15375901073425963</v>
      </c>
      <c r="Q99" s="65">
        <f>'Pronóstico1 Público'!Q99*'Pronóstico2 Público'!$CR99</f>
        <v>0.17919819589242286</v>
      </c>
      <c r="R99" s="65">
        <f>'Pronóstico1 Público'!R99*'Pronóstico2 Público'!$CR99</f>
        <v>0.17122246011423478</v>
      </c>
      <c r="S99" s="65">
        <f>'Pronóstico1 Público'!S99*'Pronóstico2 Público'!$CR99</f>
        <v>0.15105954958116413</v>
      </c>
      <c r="T99" s="65">
        <f>'Pronóstico1 Público'!T99*'Pronóstico2 Público'!$CR99</f>
        <v>0.13806264278467476</v>
      </c>
      <c r="U99" s="65">
        <f>'Pronóstico1 Público'!U99*'Pronóstico2 Público'!$CR99</f>
        <v>0.13418419292572761</v>
      </c>
      <c r="V99" s="65">
        <f>'Pronóstico1 Público'!V99*'Pronóstico2 Público'!$CR99</f>
        <v>0.12451171342458149</v>
      </c>
      <c r="W99" s="65">
        <f>'Pronóstico1 Público'!W99*'Pronóstico2 Público'!$CR99</f>
        <v>0.11432442441406268</v>
      </c>
      <c r="X99" s="65">
        <f>'Pronóstico1 Público'!X99*'Pronóstico2 Público'!$CR99</f>
        <v>0.1101506374157136</v>
      </c>
      <c r="Y99" s="65">
        <f>'Pronóstico1 Público'!Y99*'Pronóstico2 Público'!$CR99</f>
        <v>7.5891460967309171E-2</v>
      </c>
      <c r="Z99" s="65">
        <f>'Pronóstico1 Público'!Z99*'Pronóstico2 Público'!$CR99</f>
        <v>5.8711289886617717E-2</v>
      </c>
      <c r="AA99" s="65">
        <f>'Pronóstico1 Público'!AA99*'Pronóstico2 Público'!$CR99</f>
        <v>5.8179961554019846E-2</v>
      </c>
      <c r="AB99" s="65">
        <f>'Pronóstico1 Público'!AB99*'Pronóstico2 Público'!$CR99</f>
        <v>6.0035286791512522E-2</v>
      </c>
      <c r="AC99" s="65">
        <f>'Pronóstico1 Público'!AC99*'Pronóstico2 Público'!$CR99</f>
        <v>3.09228525626636E-2</v>
      </c>
      <c r="AD99" s="65">
        <f>'Pronóstico1 Público'!AD99*'Pronóstico2 Público'!$CR99</f>
        <v>4.2101002322835472E-2</v>
      </c>
      <c r="AE99" s="65">
        <f>'Pronóstico1 Público'!AE99*'Pronóstico2 Público'!$CR99</f>
        <v>2.54217759632719E-2</v>
      </c>
      <c r="AF99" s="65">
        <f>'Pronóstico1 Público'!AF99*'Pronóstico2 Público'!$CR99</f>
        <v>2.0790065558965214E-2</v>
      </c>
      <c r="AG99" s="65">
        <f>'Pronóstico1 Público'!AG99*'Pronóstico2 Público'!$CR99</f>
        <v>1.2775849767573138E-2</v>
      </c>
      <c r="AH99" s="65">
        <f>'Pronóstico1 Público'!AH99*'Pronóstico2 Público'!$CR99</f>
        <v>9.930976214898822E-3</v>
      </c>
      <c r="AI99" s="65">
        <f>'Pronóstico1 Público'!AI99*'Pronóstico2 Público'!$CR99</f>
        <v>1.5192263998188215E-2</v>
      </c>
      <c r="AJ99" s="65">
        <f>'Pronóstico1 Público'!AJ99*'Pronóstico2 Público'!$CR99</f>
        <v>5.8136038475075187E-3</v>
      </c>
      <c r="AK99" s="65">
        <f>'Pronóstico1 Público'!AK99*'Pronóstico2 Público'!$CR99</f>
        <v>8.9608918951874852E-3</v>
      </c>
      <c r="AL99" s="65">
        <f>'Pronóstico1 Público'!AL99*'Pronóstico2 Público'!$CR99</f>
        <v>9.4015565315597339E-3</v>
      </c>
      <c r="AM99" s="65">
        <f>'Pronóstico1 Público'!AM99*'Pronóstico2 Público'!$CR99</f>
        <v>1.0440795299542208E-2</v>
      </c>
      <c r="AN99" s="65">
        <f>'Pronóstico1 Público'!AN99*'Pronóstico2 Público'!$CR99</f>
        <v>8.8465378760878965E-3</v>
      </c>
      <c r="AO99" s="65">
        <f>'Pronóstico1 Público'!AO99*'Pronóstico2 Público'!$CR99</f>
        <v>5.5016531079477163E-3</v>
      </c>
      <c r="AP99" s="65">
        <f>'Pronóstico1 Público'!AP99*'Pronóstico2 Público'!$CR99</f>
        <v>4.8408277902773061E-3</v>
      </c>
      <c r="AQ99" s="65">
        <f>'Pronóstico1 Público'!AQ99*'Pronóstico2 Público'!$CR99</f>
        <v>4.0741403879044936E-3</v>
      </c>
      <c r="AR99" s="65">
        <f>'Pronóstico1 Público'!AR99*'Pronóstico2 Público'!$CR99</f>
        <v>4.063863143920798E-3</v>
      </c>
      <c r="AS99" s="65">
        <f>'Pronóstico1 Público'!AS99*'Pronóstico2 Público'!$CR99</f>
        <v>5.4247570755796212E-3</v>
      </c>
      <c r="AT99" s="65">
        <f>'Pronóstico1 Público'!AT99*'Pronóstico2 Público'!$CR99</f>
        <v>4.4708244967546877E-3</v>
      </c>
      <c r="AU99" s="65">
        <f>'Pronóstico1 Público'!AU99*'Pronóstico2 Público'!$CR99</f>
        <v>4.1301071001922929E-3</v>
      </c>
      <c r="AV99" s="65">
        <f>'Pronóstico1 Público'!AV99*'Pronóstico2 Público'!$CR99</f>
        <v>5.8920785495131306E-3</v>
      </c>
      <c r="AW99" s="65">
        <f>'Pronóstico1 Público'!AW99*'Pronóstico2 Público'!$CR99</f>
        <v>4.231674828307417E-3</v>
      </c>
      <c r="AX99" s="65">
        <f>'Pronóstico1 Público'!AX99*'Pronóstico2 Público'!$CR99</f>
        <v>4.3163438747986192E-3</v>
      </c>
      <c r="AY99" s="65">
        <f>'Pronóstico1 Público'!AY99*'Pronóstico2 Público'!$CR99</f>
        <v>4.7795736233329734E-3</v>
      </c>
      <c r="AZ99" s="65">
        <f>'Pronóstico1 Público'!AZ99*'Pronóstico2 Público'!$CR99</f>
        <v>1.98510700071618E-3</v>
      </c>
      <c r="BA99" s="65">
        <f>'Pronóstico1 Público'!BA99*'Pronóstico2 Público'!$CR99</f>
        <v>0</v>
      </c>
      <c r="BB99" s="65">
        <f>'Pronóstico1 Público'!BB99*'Pronóstico2 Público'!$CR99</f>
        <v>0</v>
      </c>
      <c r="BC99" s="65">
        <f>'Pronóstico1 Público'!BC99*'Pronóstico2 Público'!$CR99</f>
        <v>4.9546989506997225E-4</v>
      </c>
      <c r="BD99" s="65">
        <f>'Pronóstico1 Público'!BD99*'Pronóstico2 Público'!$CR99</f>
        <v>0</v>
      </c>
      <c r="BE99" s="65">
        <f>'Pronóstico1 Público'!BE99*'Pronóstico2 Público'!$CR99</f>
        <v>0</v>
      </c>
      <c r="BF99" s="65">
        <f>'Pronóstico1 Público'!BF99*'Pronóstico2 Público'!$CR99</f>
        <v>0</v>
      </c>
      <c r="BG99" s="65">
        <f>'Pronóstico1 Público'!BG99*'Pronóstico2 Público'!$CR99</f>
        <v>0</v>
      </c>
      <c r="BH99" s="65">
        <f>'Pronóstico1 Público'!BH99*'Pronóstico2 Público'!$CR99</f>
        <v>0</v>
      </c>
      <c r="BI99" s="65">
        <f>'Pronóstico1 Público'!BI99*'Pronóstico2 Público'!$CR99</f>
        <v>1.7591222324327054E-4</v>
      </c>
      <c r="BJ99" s="65">
        <f>'Pronóstico1 Público'!BJ99*'Pronóstico2 Público'!$CR99</f>
        <v>0</v>
      </c>
      <c r="BK99" s="65">
        <f>'Pronóstico1 Público'!BK99*'Pronóstico2 Público'!$CR99</f>
        <v>0</v>
      </c>
      <c r="BL99" s="65">
        <f>'Pronóstico1 Público'!BL99*'Pronóstico2 Público'!$CR99</f>
        <v>0</v>
      </c>
      <c r="BM99" s="65">
        <f>'Pronóstico1 Público'!BM99*'Pronóstico2 Público'!$CR99</f>
        <v>0</v>
      </c>
      <c r="BN99" s="65">
        <f>'Pronóstico1 Público'!BN99*'Pronóstico2 Público'!$CR99</f>
        <v>7.2174078741353028E-5</v>
      </c>
      <c r="BO99" s="65">
        <f>'Pronóstico1 Público'!BO99*'Pronóstico2 Público'!$CR99</f>
        <v>0</v>
      </c>
      <c r="BP99" s="65">
        <f>'Pronóstico1 Público'!BP99*'Pronóstico2 Público'!$CR99</f>
        <v>0</v>
      </c>
      <c r="BQ99" s="65">
        <f>'Pronóstico1 Público'!BQ99*'Pronóstico2 Público'!$CR99</f>
        <v>0</v>
      </c>
      <c r="BR99" s="65">
        <f>'Pronóstico1 Público'!BR99*'Pronóstico2 Público'!$CR99</f>
        <v>0</v>
      </c>
      <c r="BS99" s="65">
        <f>'Pronóstico1 Público'!BS99*'Pronóstico2 Público'!$CR99</f>
        <v>0</v>
      </c>
      <c r="BT99" s="65">
        <f>'Pronóstico1 Público'!BT99*'Pronóstico2 Público'!$CR99</f>
        <v>0</v>
      </c>
      <c r="BU99" s="65">
        <f>'Pronóstico1 Público'!BU99*'Pronóstico2 Público'!$CR99</f>
        <v>0</v>
      </c>
      <c r="BV99" s="65">
        <f>'Pronóstico1 Público'!BV99*'Pronóstico2 Público'!$CR99</f>
        <v>0</v>
      </c>
      <c r="BW99" s="65">
        <f>'Pronóstico1 Público'!BW99*'Pronóstico2 Público'!$CR99</f>
        <v>0</v>
      </c>
      <c r="BX99" s="65">
        <f>'Pronóstico1 Público'!BX99*'Pronóstico2 Público'!$CR99</f>
        <v>0</v>
      </c>
      <c r="BY99" s="65">
        <f>'Pronóstico1 Público'!BY99*'Pronóstico2 Público'!$CR99</f>
        <v>0</v>
      </c>
      <c r="BZ99" s="65">
        <f>'Pronóstico1 Público'!BZ99*'Pronóstico2 Público'!$CR99</f>
        <v>0</v>
      </c>
      <c r="CA99" s="65">
        <f>'Pronóstico1 Público'!CA99*'Pronóstico2 Público'!$CR99</f>
        <v>0</v>
      </c>
      <c r="CB99" s="65">
        <f>'Pronóstico1 Público'!CB99*'Pronóstico2 Público'!$CR99</f>
        <v>0</v>
      </c>
      <c r="CC99" s="65">
        <f>'Pronóstico1 Público'!CC99*'Pronóstico2 Público'!$CR99</f>
        <v>0</v>
      </c>
      <c r="CD99" s="65">
        <f>'Pronóstico1 Público'!CD99*'Pronóstico2 Público'!$CR99</f>
        <v>0</v>
      </c>
      <c r="CE99" s="65">
        <f>'Pronóstico1 Público'!CE99*'Pronóstico2 Público'!$CR99</f>
        <v>0</v>
      </c>
      <c r="CF99" s="65">
        <f>'Pronóstico1 Público'!CF99*'Pronóstico2 Público'!$CR99</f>
        <v>0</v>
      </c>
      <c r="CG99" s="65">
        <f>'Pronóstico1 Público'!CG99*'Pronóstico2 Público'!$CR99</f>
        <v>0</v>
      </c>
      <c r="CH99" s="65">
        <f>'Pronóstico1 Público'!CH99*'Pronóstico2 Público'!$CR99</f>
        <v>0</v>
      </c>
      <c r="CI99" s="65">
        <f>'Pronóstico1 Público'!CI99*'Pronóstico2 Público'!$CR99</f>
        <v>0</v>
      </c>
      <c r="CJ99" s="65">
        <f>'Pronóstico1 Público'!CJ99*'Pronóstico2 Público'!$CR99</f>
        <v>0</v>
      </c>
      <c r="CK99" s="65">
        <f>'Pronóstico1 Público'!CK99*'Pronóstico2 Público'!$CR99</f>
        <v>0</v>
      </c>
      <c r="CL99" s="65">
        <f>'Pronóstico1 Público'!CL99*'Pronóstico2 Público'!$CR99</f>
        <v>0</v>
      </c>
      <c r="CM99" s="65">
        <f>'Pronóstico1 Público'!CM99*'Pronóstico2 Público'!$CR99</f>
        <v>0</v>
      </c>
      <c r="CN99" s="65">
        <f>'Pronóstico1 Público'!CN99*'Pronóstico2 Público'!$CR99</f>
        <v>0</v>
      </c>
      <c r="CP99" s="71">
        <f t="shared" si="1"/>
        <v>3.13</v>
      </c>
      <c r="CR99">
        <f>'Insumo 2'!$C$5/'Pronóstico1 Público'!CP99</f>
        <v>2.0105130682030712</v>
      </c>
    </row>
    <row r="100" spans="1:96">
      <c r="A100">
        <f>'Población %'!A145</f>
        <v>2084</v>
      </c>
      <c r="B100" s="65">
        <f>'Pronóstico1 Público'!B100*'Pronóstico2 Público'!$CR100</f>
        <v>3.0786693701980615E-3</v>
      </c>
      <c r="C100" s="65">
        <f>'Pronóstico1 Público'!C100*'Pronóstico2 Público'!$CR100</f>
        <v>4.4516475466145596E-3</v>
      </c>
      <c r="D100" s="65">
        <f>'Pronóstico1 Público'!D100*'Pronóstico2 Público'!$CR100</f>
        <v>9.481683491485959E-3</v>
      </c>
      <c r="E100" s="65">
        <f>'Pronóstico1 Público'!E100*'Pronóstico2 Público'!$CR100</f>
        <v>2.1034851284111339E-2</v>
      </c>
      <c r="F100" s="65">
        <f>'Pronóstico1 Público'!F100*'Pronóstico2 Público'!$CR100</f>
        <v>4.7112455010615846E-2</v>
      </c>
      <c r="G100" s="65">
        <f>'Pronóstico1 Público'!G100*'Pronóstico2 Público'!$CR100</f>
        <v>8.7630043948084768E-2</v>
      </c>
      <c r="H100" s="65">
        <f>'Pronóstico1 Público'!H100*'Pronóstico2 Público'!$CR100</f>
        <v>0.12576226437194776</v>
      </c>
      <c r="I100" s="65">
        <f>'Pronóstico1 Público'!I100*'Pronóstico2 Público'!$CR100</f>
        <v>0.14433153879907115</v>
      </c>
      <c r="J100" s="65">
        <f>'Pronóstico1 Público'!J100*'Pronóstico2 Público'!$CR100</f>
        <v>0.14310047781897159</v>
      </c>
      <c r="K100" s="65">
        <f>'Pronóstico1 Público'!K100*'Pronóstico2 Público'!$CR100</f>
        <v>0.1453744230651195</v>
      </c>
      <c r="L100" s="65">
        <f>'Pronóstico1 Público'!L100*'Pronóstico2 Público'!$CR100</f>
        <v>0.14834155249175632</v>
      </c>
      <c r="M100" s="65">
        <f>'Pronóstico1 Público'!M100*'Pronóstico2 Público'!$CR100</f>
        <v>0.14734700359769129</v>
      </c>
      <c r="N100" s="65">
        <f>'Pronóstico1 Público'!N100*'Pronóstico2 Público'!$CR100</f>
        <v>0.1508039021835258</v>
      </c>
      <c r="O100" s="65">
        <f>'Pronóstico1 Público'!O100*'Pronóstico2 Público'!$CR100</f>
        <v>0.17047447578403702</v>
      </c>
      <c r="P100" s="65">
        <f>'Pronóstico1 Público'!P100*'Pronóstico2 Público'!$CR100</f>
        <v>0.15377646185100224</v>
      </c>
      <c r="Q100" s="65">
        <f>'Pronóstico1 Público'!Q100*'Pronóstico2 Público'!$CR100</f>
        <v>0.17912058861424002</v>
      </c>
      <c r="R100" s="65">
        <f>'Pronóstico1 Público'!R100*'Pronóstico2 Público'!$CR100</f>
        <v>0.17112242706723765</v>
      </c>
      <c r="S100" s="65">
        <f>'Pronóstico1 Público'!S100*'Pronóstico2 Público'!$CR100</f>
        <v>0.15094968964437103</v>
      </c>
      <c r="T100" s="65">
        <f>'Pronóstico1 Público'!T100*'Pronóstico2 Público'!$CR100</f>
        <v>0.13789412478631571</v>
      </c>
      <c r="U100" s="65">
        <f>'Pronóstico1 Público'!U100*'Pronóstico2 Público'!$CR100</f>
        <v>0.13396415648434343</v>
      </c>
      <c r="V100" s="65">
        <f>'Pronóstico1 Público'!V100*'Pronóstico2 Público'!$CR100</f>
        <v>0.12421733726190524</v>
      </c>
      <c r="W100" s="65">
        <f>'Pronóstico1 Público'!W100*'Pronóstico2 Público'!$CR100</f>
        <v>0.11397890546169503</v>
      </c>
      <c r="X100" s="65">
        <f>'Pronóstico1 Público'!X100*'Pronóstico2 Público'!$CR100</f>
        <v>0.10978670127624253</v>
      </c>
      <c r="Y100" s="65">
        <f>'Pronóstico1 Público'!Y100*'Pronóstico2 Público'!$CR100</f>
        <v>7.5662294451635553E-2</v>
      </c>
      <c r="Z100" s="65">
        <f>'Pronóstico1 Público'!Z100*'Pronóstico2 Público'!$CR100</f>
        <v>5.8554922251604281E-2</v>
      </c>
      <c r="AA100" s="65">
        <f>'Pronóstico1 Público'!AA100*'Pronóstico2 Público'!$CR100</f>
        <v>5.8020062536471601E-2</v>
      </c>
      <c r="AB100" s="65">
        <f>'Pronóstico1 Público'!AB100*'Pronóstico2 Público'!$CR100</f>
        <v>5.9859653852540946E-2</v>
      </c>
      <c r="AC100" s="65">
        <f>'Pronóstico1 Público'!AC100*'Pronóstico2 Público'!$CR100</f>
        <v>3.0833954559359826E-2</v>
      </c>
      <c r="AD100" s="65">
        <f>'Pronóstico1 Público'!AD100*'Pronóstico2 Público'!$CR100</f>
        <v>4.2001650034631619E-2</v>
      </c>
      <c r="AE100" s="65">
        <f>'Pronóstico1 Público'!AE100*'Pronóstico2 Público'!$CR100</f>
        <v>2.5375304139982128E-2</v>
      </c>
      <c r="AF100" s="65">
        <f>'Pronóstico1 Público'!AF100*'Pronóstico2 Público'!$CR100</f>
        <v>2.0760226082851604E-2</v>
      </c>
      <c r="AG100" s="65">
        <f>'Pronóstico1 Público'!AG100*'Pronóstico2 Público'!$CR100</f>
        <v>1.2762113805553053E-2</v>
      </c>
      <c r="AH100" s="65">
        <f>'Pronóstico1 Público'!AH100*'Pronóstico2 Público'!$CR100</f>
        <v>9.923719091945362E-3</v>
      </c>
      <c r="AI100" s="65">
        <f>'Pronóstico1 Público'!AI100*'Pronóstico2 Público'!$CR100</f>
        <v>1.5185881785766551E-2</v>
      </c>
      <c r="AJ100" s="65">
        <f>'Pronóstico1 Público'!AJ100*'Pronóstico2 Público'!$CR100</f>
        <v>5.8126798807703267E-3</v>
      </c>
      <c r="AK100" s="65">
        <f>'Pronóstico1 Público'!AK100*'Pronóstico2 Público'!$CR100</f>
        <v>8.9650980531693052E-3</v>
      </c>
      <c r="AL100" s="65">
        <f>'Pronóstico1 Público'!AL100*'Pronóstico2 Público'!$CR100</f>
        <v>9.4120826101134862E-3</v>
      </c>
      <c r="AM100" s="65">
        <f>'Pronóstico1 Público'!AM100*'Pronóstico2 Público'!$CR100</f>
        <v>1.0456221814249777E-2</v>
      </c>
      <c r="AN100" s="65">
        <f>'Pronóstico1 Público'!AN100*'Pronóstico2 Público'!$CR100</f>
        <v>8.8572528679859205E-3</v>
      </c>
      <c r="AO100" s="65">
        <f>'Pronóstico1 Público'!AO100*'Pronóstico2 Público'!$CR100</f>
        <v>5.5069124401581782E-3</v>
      </c>
      <c r="AP100" s="65">
        <f>'Pronóstico1 Público'!AP100*'Pronóstico2 Público'!$CR100</f>
        <v>4.8451997490473629E-3</v>
      </c>
      <c r="AQ100" s="65">
        <f>'Pronóstico1 Público'!AQ100*'Pronóstico2 Público'!$CR100</f>
        <v>4.0778170965363614E-3</v>
      </c>
      <c r="AR100" s="65">
        <f>'Pronóstico1 Público'!AR100*'Pronóstico2 Público'!$CR100</f>
        <v>4.0669682625107135E-3</v>
      </c>
      <c r="AS100" s="65">
        <f>'Pronóstico1 Público'!AS100*'Pronóstico2 Público'!$CR100</f>
        <v>5.4278605964947048E-3</v>
      </c>
      <c r="AT100" s="65">
        <f>'Pronóstico1 Público'!AT100*'Pronóstico2 Público'!$CR100</f>
        <v>4.4727745239497817E-3</v>
      </c>
      <c r="AU100" s="65">
        <f>'Pronóstico1 Público'!AU100*'Pronóstico2 Público'!$CR100</f>
        <v>4.127924751501269E-3</v>
      </c>
      <c r="AV100" s="65">
        <f>'Pronóstico1 Público'!AV100*'Pronóstico2 Público'!$CR100</f>
        <v>5.8810455116894908E-3</v>
      </c>
      <c r="AW100" s="65">
        <f>'Pronóstico1 Público'!AW100*'Pronóstico2 Público'!$CR100</f>
        <v>4.2200777173769122E-3</v>
      </c>
      <c r="AX100" s="65">
        <f>'Pronóstico1 Público'!AX100*'Pronóstico2 Público'!$CR100</f>
        <v>4.3051149140135234E-3</v>
      </c>
      <c r="AY100" s="65">
        <f>'Pronóstico1 Público'!AY100*'Pronóstico2 Público'!$CR100</f>
        <v>4.76800466693346E-3</v>
      </c>
      <c r="AZ100" s="65">
        <f>'Pronóstico1 Público'!AZ100*'Pronóstico2 Público'!$CR100</f>
        <v>1.9791319683362635E-3</v>
      </c>
      <c r="BA100" s="65">
        <f>'Pronóstico1 Público'!BA100*'Pronóstico2 Público'!$CR100</f>
        <v>0</v>
      </c>
      <c r="BB100" s="65">
        <f>'Pronóstico1 Público'!BB100*'Pronóstico2 Público'!$CR100</f>
        <v>0</v>
      </c>
      <c r="BC100" s="65">
        <f>'Pronóstico1 Público'!BC100*'Pronóstico2 Público'!$CR100</f>
        <v>4.9374817532594085E-4</v>
      </c>
      <c r="BD100" s="65">
        <f>'Pronóstico1 Público'!BD100*'Pronóstico2 Público'!$CR100</f>
        <v>0</v>
      </c>
      <c r="BE100" s="65">
        <f>'Pronóstico1 Público'!BE100*'Pronóstico2 Público'!$CR100</f>
        <v>0</v>
      </c>
      <c r="BF100" s="65">
        <f>'Pronóstico1 Público'!BF100*'Pronóstico2 Público'!$CR100</f>
        <v>0</v>
      </c>
      <c r="BG100" s="65">
        <f>'Pronóstico1 Público'!BG100*'Pronóstico2 Público'!$CR100</f>
        <v>0</v>
      </c>
      <c r="BH100" s="65">
        <f>'Pronóstico1 Público'!BH100*'Pronóstico2 Público'!$CR100</f>
        <v>0</v>
      </c>
      <c r="BI100" s="65">
        <f>'Pronóstico1 Público'!BI100*'Pronóstico2 Público'!$CR100</f>
        <v>1.7604626141661691E-4</v>
      </c>
      <c r="BJ100" s="65">
        <f>'Pronóstico1 Público'!BJ100*'Pronóstico2 Público'!$CR100</f>
        <v>0</v>
      </c>
      <c r="BK100" s="65">
        <f>'Pronóstico1 Público'!BK100*'Pronóstico2 Público'!$CR100</f>
        <v>0</v>
      </c>
      <c r="BL100" s="65">
        <f>'Pronóstico1 Público'!BL100*'Pronóstico2 Público'!$CR100</f>
        <v>0</v>
      </c>
      <c r="BM100" s="65">
        <f>'Pronóstico1 Público'!BM100*'Pronóstico2 Público'!$CR100</f>
        <v>0</v>
      </c>
      <c r="BN100" s="65">
        <f>'Pronóstico1 Público'!BN100*'Pronóstico2 Público'!$CR100</f>
        <v>7.2874335495444665E-5</v>
      </c>
      <c r="BO100" s="65">
        <f>'Pronóstico1 Público'!BO100*'Pronóstico2 Público'!$CR100</f>
        <v>0</v>
      </c>
      <c r="BP100" s="65">
        <f>'Pronóstico1 Público'!BP100*'Pronóstico2 Público'!$CR100</f>
        <v>0</v>
      </c>
      <c r="BQ100" s="65">
        <f>'Pronóstico1 Público'!BQ100*'Pronóstico2 Público'!$CR100</f>
        <v>0</v>
      </c>
      <c r="BR100" s="65">
        <f>'Pronóstico1 Público'!BR100*'Pronóstico2 Público'!$CR100</f>
        <v>0</v>
      </c>
      <c r="BS100" s="65">
        <f>'Pronóstico1 Público'!BS100*'Pronóstico2 Público'!$CR100</f>
        <v>0</v>
      </c>
      <c r="BT100" s="65">
        <f>'Pronóstico1 Público'!BT100*'Pronóstico2 Público'!$CR100</f>
        <v>0</v>
      </c>
      <c r="BU100" s="65">
        <f>'Pronóstico1 Público'!BU100*'Pronóstico2 Público'!$CR100</f>
        <v>0</v>
      </c>
      <c r="BV100" s="65">
        <f>'Pronóstico1 Público'!BV100*'Pronóstico2 Público'!$CR100</f>
        <v>0</v>
      </c>
      <c r="BW100" s="65">
        <f>'Pronóstico1 Público'!BW100*'Pronóstico2 Público'!$CR100</f>
        <v>0</v>
      </c>
      <c r="BX100" s="65">
        <f>'Pronóstico1 Público'!BX100*'Pronóstico2 Público'!$CR100</f>
        <v>0</v>
      </c>
      <c r="BY100" s="65">
        <f>'Pronóstico1 Público'!BY100*'Pronóstico2 Público'!$CR100</f>
        <v>0</v>
      </c>
      <c r="BZ100" s="65">
        <f>'Pronóstico1 Público'!BZ100*'Pronóstico2 Público'!$CR100</f>
        <v>0</v>
      </c>
      <c r="CA100" s="65">
        <f>'Pronóstico1 Público'!CA100*'Pronóstico2 Público'!$CR100</f>
        <v>0</v>
      </c>
      <c r="CB100" s="65">
        <f>'Pronóstico1 Público'!CB100*'Pronóstico2 Público'!$CR100</f>
        <v>0</v>
      </c>
      <c r="CC100" s="65">
        <f>'Pronóstico1 Público'!CC100*'Pronóstico2 Público'!$CR100</f>
        <v>0</v>
      </c>
      <c r="CD100" s="65">
        <f>'Pronóstico1 Público'!CD100*'Pronóstico2 Público'!$CR100</f>
        <v>0</v>
      </c>
      <c r="CE100" s="65">
        <f>'Pronóstico1 Público'!CE100*'Pronóstico2 Público'!$CR100</f>
        <v>0</v>
      </c>
      <c r="CF100" s="65">
        <f>'Pronóstico1 Público'!CF100*'Pronóstico2 Público'!$CR100</f>
        <v>0</v>
      </c>
      <c r="CG100" s="65">
        <f>'Pronóstico1 Público'!CG100*'Pronóstico2 Público'!$CR100</f>
        <v>0</v>
      </c>
      <c r="CH100" s="65">
        <f>'Pronóstico1 Público'!CH100*'Pronóstico2 Público'!$CR100</f>
        <v>0</v>
      </c>
      <c r="CI100" s="65">
        <f>'Pronóstico1 Público'!CI100*'Pronóstico2 Público'!$CR100</f>
        <v>0</v>
      </c>
      <c r="CJ100" s="65">
        <f>'Pronóstico1 Público'!CJ100*'Pronóstico2 Público'!$CR100</f>
        <v>0</v>
      </c>
      <c r="CK100" s="65">
        <f>'Pronóstico1 Público'!CK100*'Pronóstico2 Público'!$CR100</f>
        <v>0</v>
      </c>
      <c r="CL100" s="65">
        <f>'Pronóstico1 Público'!CL100*'Pronóstico2 Público'!$CR100</f>
        <v>0</v>
      </c>
      <c r="CM100" s="65">
        <f>'Pronóstico1 Público'!CM100*'Pronóstico2 Público'!$CR100</f>
        <v>0</v>
      </c>
      <c r="CN100" s="65">
        <f>'Pronóstico1 Público'!CN100*'Pronóstico2 Público'!$CR100</f>
        <v>0</v>
      </c>
      <c r="CP100" s="71">
        <f t="shared" si="1"/>
        <v>3.1300000000000003</v>
      </c>
      <c r="CR100">
        <f>'Insumo 2'!$C$5/'Pronóstico1 Público'!CP100</f>
        <v>2.021564972864772</v>
      </c>
    </row>
    <row r="101" spans="1:96">
      <c r="A101">
        <f>'Población %'!A146</f>
        <v>2085</v>
      </c>
      <c r="B101" s="65">
        <f>'Pronóstico1 Público'!B101*'Pronóstico2 Público'!$CR101</f>
        <v>3.0774629845545286E-3</v>
      </c>
      <c r="C101" s="65">
        <f>'Pronóstico1 Público'!C101*'Pronóstico2 Público'!$CR101</f>
        <v>4.4515439446893785E-3</v>
      </c>
      <c r="D101" s="65">
        <f>'Pronóstico1 Público'!D101*'Pronóstico2 Público'!$CR101</f>
        <v>9.4845743471923573E-3</v>
      </c>
      <c r="E101" s="65">
        <f>'Pronóstico1 Público'!E101*'Pronóstico2 Público'!$CR101</f>
        <v>2.1045993445632068E-2</v>
      </c>
      <c r="F101" s="65">
        <f>'Pronóstico1 Público'!F101*'Pronóstico2 Público'!$CR101</f>
        <v>4.70978341857946E-2</v>
      </c>
      <c r="G101" s="65">
        <f>'Pronóstico1 Público'!G101*'Pronóstico2 Público'!$CR101</f>
        <v>8.7662999287569224E-2</v>
      </c>
      <c r="H101" s="65">
        <f>'Pronóstico1 Público'!H101*'Pronóstico2 Público'!$CR101</f>
        <v>0.12588181578009197</v>
      </c>
      <c r="I101" s="65">
        <f>'Pronóstico1 Público'!I101*'Pronóstico2 Público'!$CR101</f>
        <v>0.14453574292520185</v>
      </c>
      <c r="J101" s="65">
        <f>'Pronóstico1 Público'!J101*'Pronóstico2 Público'!$CR101</f>
        <v>0.14335096494529329</v>
      </c>
      <c r="K101" s="65">
        <f>'Pronóstico1 Público'!K101*'Pronóstico2 Público'!$CR101</f>
        <v>0.1456312933453818</v>
      </c>
      <c r="L101" s="65">
        <f>'Pronóstico1 Público'!L101*'Pronóstico2 Público'!$CR101</f>
        <v>0.14857724009111387</v>
      </c>
      <c r="M101" s="65">
        <f>'Pronóstico1 Público'!M101*'Pronóstico2 Público'!$CR101</f>
        <v>0.1477000072093706</v>
      </c>
      <c r="N101" s="65">
        <f>'Pronóstico1 Público'!N101*'Pronóstico2 Público'!$CR101</f>
        <v>0.15130807978421512</v>
      </c>
      <c r="O101" s="65">
        <f>'Pronóstico1 Público'!O101*'Pronóstico2 Público'!$CR101</f>
        <v>0.17105923150764019</v>
      </c>
      <c r="P101" s="65">
        <f>'Pronóstico1 Público'!P101*'Pronóstico2 Público'!$CR101</f>
        <v>0.15410430220894061</v>
      </c>
      <c r="Q101" s="65">
        <f>'Pronóstico1 Público'!Q101*'Pronóstico2 Público'!$CR101</f>
        <v>0.17928147999543412</v>
      </c>
      <c r="R101" s="65">
        <f>'Pronóstico1 Público'!R101*'Pronóstico2 Público'!$CR101</f>
        <v>0.17113578493180454</v>
      </c>
      <c r="S101" s="65">
        <f>'Pronóstico1 Público'!S101*'Pronóstico2 Público'!$CR101</f>
        <v>0.15088493546907478</v>
      </c>
      <c r="T101" s="65">
        <f>'Pronóstico1 Público'!T101*'Pronóstico2 Público'!$CR101</f>
        <v>0.13777480460532754</v>
      </c>
      <c r="U101" s="65">
        <f>'Pronóstico1 Público'!U101*'Pronóstico2 Público'!$CR101</f>
        <v>0.1337749060887895</v>
      </c>
      <c r="V101" s="65">
        <f>'Pronóstico1 Público'!V101*'Pronóstico2 Público'!$CR101</f>
        <v>0.12398328187735046</v>
      </c>
      <c r="W101" s="65">
        <f>'Pronóstico1 Público'!W101*'Pronóstico2 Público'!$CR101</f>
        <v>0.11365214949596107</v>
      </c>
      <c r="X101" s="65">
        <f>'Pronóstico1 Público'!X101*'Pronóstico2 Público'!$CR101</f>
        <v>0.10936016194092661</v>
      </c>
      <c r="Y101" s="65">
        <f>'Pronóstico1 Público'!Y101*'Pronóstico2 Público'!$CR101</f>
        <v>7.532912838438463E-2</v>
      </c>
      <c r="Z101" s="65">
        <f>'Pronóstico1 Público'!Z101*'Pronóstico2 Público'!$CR101</f>
        <v>5.8310306478852672E-2</v>
      </c>
      <c r="AA101" s="65">
        <f>'Pronóstico1 Público'!AA101*'Pronóstico2 Público'!$CR101</f>
        <v>5.7793031541411896E-2</v>
      </c>
      <c r="AB101" s="65">
        <f>'Pronóstico1 Público'!AB101*'Pronóstico2 Público'!$CR101</f>
        <v>5.9615712674811833E-2</v>
      </c>
      <c r="AC101" s="65">
        <f>'Pronóstico1 Público'!AC101*'Pronóstico2 Público'!$CR101</f>
        <v>3.0701080050036533E-2</v>
      </c>
      <c r="AD101" s="65">
        <f>'Pronóstico1 Público'!AD101*'Pronóstico2 Público'!$CR101</f>
        <v>4.1822115826552465E-2</v>
      </c>
      <c r="AE101" s="65">
        <f>'Pronóstico1 Público'!AE101*'Pronóstico2 Público'!$CR101</f>
        <v>2.5279693577402233E-2</v>
      </c>
      <c r="AF101" s="65">
        <f>'Pronóstico1 Público'!AF101*'Pronóstico2 Público'!$CR101</f>
        <v>2.0692500282393125E-2</v>
      </c>
      <c r="AG101" s="65">
        <f>'Pronóstico1 Público'!AG101*'Pronóstico2 Público'!$CR101</f>
        <v>1.2726487192972586E-2</v>
      </c>
      <c r="AH101" s="65">
        <f>'Pronóstico1 Público'!AH101*'Pronóstico2 Público'!$CR101</f>
        <v>9.9005138207405377E-3</v>
      </c>
      <c r="AI101" s="65">
        <f>'Pronóstico1 Público'!AI101*'Pronóstico2 Público'!$CR101</f>
        <v>1.5156704863865722E-2</v>
      </c>
      <c r="AJ101" s="65">
        <f>'Pronóstico1 Público'!AJ101*'Pronóstico2 Público'!$CR101</f>
        <v>5.8033304372019688E-3</v>
      </c>
      <c r="AK101" s="65">
        <f>'Pronóstico1 Público'!AK101*'Pronóstico2 Público'!$CR101</f>
        <v>8.953189809072443E-3</v>
      </c>
      <c r="AL101" s="65">
        <f>'Pronóstico1 Público'!AL101*'Pronóstico2 Público'!$CR101</f>
        <v>9.4069510907946307E-3</v>
      </c>
      <c r="AM101" s="65">
        <f>'Pronóstico1 Público'!AM101*'Pronóstico2 Público'!$CR101</f>
        <v>1.0459232705206333E-2</v>
      </c>
      <c r="AN101" s="65">
        <f>'Pronóstico1 Público'!AN101*'Pronóstico2 Público'!$CR101</f>
        <v>8.8636510368917606E-3</v>
      </c>
      <c r="AO101" s="65">
        <f>'Pronóstico1 Público'!AO101*'Pronóstico2 Público'!$CR101</f>
        <v>5.5096322425388913E-3</v>
      </c>
      <c r="AP101" s="65">
        <f>'Pronóstico1 Público'!AP101*'Pronóstico2 Público'!$CR101</f>
        <v>4.8465369812544859E-3</v>
      </c>
      <c r="AQ101" s="65">
        <f>'Pronóstico1 Público'!AQ101*'Pronóstico2 Público'!$CR101</f>
        <v>4.0786831188316533E-3</v>
      </c>
      <c r="AR101" s="65">
        <f>'Pronóstico1 Público'!AR101*'Pronóstico2 Público'!$CR101</f>
        <v>4.0677239817744609E-3</v>
      </c>
      <c r="AS101" s="65">
        <f>'Pronóstico1 Público'!AS101*'Pronóstico2 Público'!$CR101</f>
        <v>5.4280668413266911E-3</v>
      </c>
      <c r="AT101" s="65">
        <f>'Pronóstico1 Público'!AT101*'Pronóstico2 Público'!$CR101</f>
        <v>4.472253857328432E-3</v>
      </c>
      <c r="AU101" s="65">
        <f>'Pronóstico1 Público'!AU101*'Pronóstico2 Público'!$CR101</f>
        <v>4.1270374002830611E-3</v>
      </c>
      <c r="AV101" s="65">
        <f>'Pronóstico1 Público'!AV101*'Pronóstico2 Público'!$CR101</f>
        <v>5.8739364054997568E-3</v>
      </c>
      <c r="AW101" s="65">
        <f>'Pronóstico1 Público'!AW101*'Pronóstico2 Público'!$CR101</f>
        <v>4.2091809025525785E-3</v>
      </c>
      <c r="AX101" s="65">
        <f>'Pronóstico1 Público'!AX101*'Pronóstico2 Público'!$CR101</f>
        <v>4.290217831898353E-3</v>
      </c>
      <c r="AY101" s="65">
        <f>'Pronóstico1 Público'!AY101*'Pronóstico2 Público'!$CR101</f>
        <v>4.7524956258860364E-3</v>
      </c>
      <c r="AZ101" s="65">
        <f>'Pronóstico1 Público'!AZ101*'Pronóstico2 Público'!$CR101</f>
        <v>1.9730976533623473E-3</v>
      </c>
      <c r="BA101" s="65">
        <f>'Pronóstico1 Público'!BA101*'Pronóstico2 Público'!$CR101</f>
        <v>0</v>
      </c>
      <c r="BB101" s="65">
        <f>'Pronóstico1 Público'!BB101*'Pronóstico2 Público'!$CR101</f>
        <v>0</v>
      </c>
      <c r="BC101" s="65">
        <f>'Pronóstico1 Público'!BC101*'Pronóstico2 Público'!$CR101</f>
        <v>4.9147251849250898E-4</v>
      </c>
      <c r="BD101" s="65">
        <f>'Pronóstico1 Público'!BD101*'Pronóstico2 Público'!$CR101</f>
        <v>0</v>
      </c>
      <c r="BE101" s="65">
        <f>'Pronóstico1 Público'!BE101*'Pronóstico2 Público'!$CR101</f>
        <v>0</v>
      </c>
      <c r="BF101" s="65">
        <f>'Pronóstico1 Público'!BF101*'Pronóstico2 Público'!$CR101</f>
        <v>0</v>
      </c>
      <c r="BG101" s="65">
        <f>'Pronóstico1 Público'!BG101*'Pronóstico2 Público'!$CR101</f>
        <v>0</v>
      </c>
      <c r="BH101" s="65">
        <f>'Pronóstico1 Público'!BH101*'Pronóstico2 Público'!$CR101</f>
        <v>0</v>
      </c>
      <c r="BI101" s="65">
        <f>'Pronóstico1 Público'!BI101*'Pronóstico2 Público'!$CR101</f>
        <v>1.7591553671245393E-4</v>
      </c>
      <c r="BJ101" s="65">
        <f>'Pronóstico1 Público'!BJ101*'Pronóstico2 Público'!$CR101</f>
        <v>0</v>
      </c>
      <c r="BK101" s="65">
        <f>'Pronóstico1 Público'!BK101*'Pronóstico2 Público'!$CR101</f>
        <v>0</v>
      </c>
      <c r="BL101" s="65">
        <f>'Pronóstico1 Público'!BL101*'Pronóstico2 Público'!$CR101</f>
        <v>0</v>
      </c>
      <c r="BM101" s="65">
        <f>'Pronóstico1 Público'!BM101*'Pronóstico2 Público'!$CR101</f>
        <v>0</v>
      </c>
      <c r="BN101" s="65">
        <f>'Pronóstico1 Público'!BN101*'Pronóstico2 Público'!$CR101</f>
        <v>7.3528932316594943E-5</v>
      </c>
      <c r="BO101" s="65">
        <f>'Pronóstico1 Público'!BO101*'Pronóstico2 Público'!$CR101</f>
        <v>0</v>
      </c>
      <c r="BP101" s="65">
        <f>'Pronóstico1 Público'!BP101*'Pronóstico2 Público'!$CR101</f>
        <v>0</v>
      </c>
      <c r="BQ101" s="65">
        <f>'Pronóstico1 Público'!BQ101*'Pronóstico2 Público'!$CR101</f>
        <v>0</v>
      </c>
      <c r="BR101" s="65">
        <f>'Pronóstico1 Público'!BR101*'Pronóstico2 Público'!$CR101</f>
        <v>0</v>
      </c>
      <c r="BS101" s="65">
        <f>'Pronóstico1 Público'!BS101*'Pronóstico2 Público'!$CR101</f>
        <v>0</v>
      </c>
      <c r="BT101" s="65">
        <f>'Pronóstico1 Público'!BT101*'Pronóstico2 Público'!$CR101</f>
        <v>0</v>
      </c>
      <c r="BU101" s="65">
        <f>'Pronóstico1 Público'!BU101*'Pronóstico2 Público'!$CR101</f>
        <v>0</v>
      </c>
      <c r="BV101" s="65">
        <f>'Pronóstico1 Público'!BV101*'Pronóstico2 Público'!$CR101</f>
        <v>0</v>
      </c>
      <c r="BW101" s="65">
        <f>'Pronóstico1 Público'!BW101*'Pronóstico2 Público'!$CR101</f>
        <v>0</v>
      </c>
      <c r="BX101" s="65">
        <f>'Pronóstico1 Público'!BX101*'Pronóstico2 Público'!$CR101</f>
        <v>0</v>
      </c>
      <c r="BY101" s="65">
        <f>'Pronóstico1 Público'!BY101*'Pronóstico2 Público'!$CR101</f>
        <v>0</v>
      </c>
      <c r="BZ101" s="65">
        <f>'Pronóstico1 Público'!BZ101*'Pronóstico2 Público'!$CR101</f>
        <v>0</v>
      </c>
      <c r="CA101" s="65">
        <f>'Pronóstico1 Público'!CA101*'Pronóstico2 Público'!$CR101</f>
        <v>0</v>
      </c>
      <c r="CB101" s="65">
        <f>'Pronóstico1 Público'!CB101*'Pronóstico2 Público'!$CR101</f>
        <v>0</v>
      </c>
      <c r="CC101" s="65">
        <f>'Pronóstico1 Público'!CC101*'Pronóstico2 Público'!$CR101</f>
        <v>0</v>
      </c>
      <c r="CD101" s="65">
        <f>'Pronóstico1 Público'!CD101*'Pronóstico2 Público'!$CR101</f>
        <v>0</v>
      </c>
      <c r="CE101" s="65">
        <f>'Pronóstico1 Público'!CE101*'Pronóstico2 Público'!$CR101</f>
        <v>0</v>
      </c>
      <c r="CF101" s="65">
        <f>'Pronóstico1 Público'!CF101*'Pronóstico2 Público'!$CR101</f>
        <v>0</v>
      </c>
      <c r="CG101" s="65">
        <f>'Pronóstico1 Público'!CG101*'Pronóstico2 Público'!$CR101</f>
        <v>0</v>
      </c>
      <c r="CH101" s="65">
        <f>'Pronóstico1 Público'!CH101*'Pronóstico2 Público'!$CR101</f>
        <v>0</v>
      </c>
      <c r="CI101" s="65">
        <f>'Pronóstico1 Público'!CI101*'Pronóstico2 Público'!$CR101</f>
        <v>0</v>
      </c>
      <c r="CJ101" s="65">
        <f>'Pronóstico1 Público'!CJ101*'Pronóstico2 Público'!$CR101</f>
        <v>0</v>
      </c>
      <c r="CK101" s="65">
        <f>'Pronóstico1 Público'!CK101*'Pronóstico2 Público'!$CR101</f>
        <v>0</v>
      </c>
      <c r="CL101" s="65">
        <f>'Pronóstico1 Público'!CL101*'Pronóstico2 Público'!$CR101</f>
        <v>0</v>
      </c>
      <c r="CM101" s="65">
        <f>'Pronóstico1 Público'!CM101*'Pronóstico2 Público'!$CR101</f>
        <v>0</v>
      </c>
      <c r="CN101" s="65">
        <f>'Pronóstico1 Público'!CN101*'Pronóstico2 Público'!$CR101</f>
        <v>0</v>
      </c>
      <c r="CP101" s="71">
        <f t="shared" si="1"/>
        <v>3.1299999999999994</v>
      </c>
      <c r="CR101">
        <f>'Insumo 2'!$C$5/'Pronóstico1 Público'!CP101</f>
        <v>2.0318137371510514</v>
      </c>
    </row>
    <row r="102" spans="1:96">
      <c r="A102">
        <f>'Población %'!A147</f>
        <v>2086</v>
      </c>
      <c r="B102" s="65">
        <f>'Pronóstico1 Público'!B102*'Pronóstico2 Público'!$CR102</f>
        <v>3.0818477186780532E-3</v>
      </c>
      <c r="C102" s="65">
        <f>'Pronóstico1 Público'!C102*'Pronóstico2 Público'!$CR102</f>
        <v>4.4613361358783613E-3</v>
      </c>
      <c r="D102" s="65">
        <f>'Pronóstico1 Público'!D102*'Pronóstico2 Público'!$CR102</f>
        <v>9.5041071453717783E-3</v>
      </c>
      <c r="E102" s="65">
        <f>'Pronóstico1 Público'!E102*'Pronóstico2 Público'!$CR102</f>
        <v>2.1087400018843426E-2</v>
      </c>
      <c r="F102" s="65">
        <f>'Pronóstico1 Público'!F102*'Pronóstico2 Público'!$CR102</f>
        <v>4.7184421368085629E-2</v>
      </c>
      <c r="G102" s="65">
        <f>'Pronóstico1 Público'!G102*'Pronóstico2 Público'!$CR102</f>
        <v>8.7811328507925904E-2</v>
      </c>
      <c r="H102" s="65">
        <f>'Pronóstico1 Público'!H102*'Pronóstico2 Público'!$CR102</f>
        <v>0.1260816959333628</v>
      </c>
      <c r="I102" s="65">
        <f>'Pronóstico1 Público'!I102*'Pronóstico2 Público'!$CR102</f>
        <v>0.14476752813766797</v>
      </c>
      <c r="J102" s="65">
        <f>'Pronóstico1 Público'!J102*'Pronóstico2 Público'!$CR102</f>
        <v>0.14354238123898391</v>
      </c>
      <c r="K102" s="65">
        <f>'Pronóstico1 Público'!K102*'Pronóstico2 Público'!$CR102</f>
        <v>0.1457287863889189</v>
      </c>
      <c r="L102" s="65">
        <f>'Pronóstico1 Público'!L102*'Pronóstico2 Público'!$CR102</f>
        <v>0.14850585801324448</v>
      </c>
      <c r="M102" s="65">
        <f>'Pronóstico1 Público'!M102*'Pronóstico2 Público'!$CR102</f>
        <v>0.14744992514999897</v>
      </c>
      <c r="N102" s="65">
        <f>'Pronóstico1 Público'!N102*'Pronóstico2 Público'!$CR102</f>
        <v>0.15106887611761755</v>
      </c>
      <c r="O102" s="65">
        <f>'Pronóstico1 Público'!O102*'Pronóstico2 Público'!$CR102</f>
        <v>0.17094318282168641</v>
      </c>
      <c r="P102" s="65">
        <f>'Pronóstico1 Público'!P102*'Pronóstico2 Público'!$CR102</f>
        <v>0.1541014275956667</v>
      </c>
      <c r="Q102" s="65">
        <f>'Pronóstico1 Público'!Q102*'Pronóstico2 Público'!$CR102</f>
        <v>0.1791961761946993</v>
      </c>
      <c r="R102" s="65">
        <f>'Pronóstico1 Público'!R102*'Pronóstico2 Público'!$CR102</f>
        <v>0.17099553805896006</v>
      </c>
      <c r="S102" s="65">
        <f>'Pronóstico1 Público'!S102*'Pronóstico2 Público'!$CR102</f>
        <v>0.15074899353350915</v>
      </c>
      <c r="T102" s="65">
        <f>'Pronóstico1 Público'!T102*'Pronóstico2 Público'!$CR102</f>
        <v>0.13766231937589149</v>
      </c>
      <c r="U102" s="65">
        <f>'Pronóstico1 Público'!U102*'Pronóstico2 Público'!$CR102</f>
        <v>0.13369698398536839</v>
      </c>
      <c r="V102" s="65">
        <f>'Pronóstico1 Público'!V102*'Pronóstico2 Público'!$CR102</f>
        <v>0.12395416566042379</v>
      </c>
      <c r="W102" s="65">
        <f>'Pronóstico1 Público'!W102*'Pronóstico2 Público'!$CR102</f>
        <v>0.1136777302020688</v>
      </c>
      <c r="X102" s="65">
        <f>'Pronóstico1 Público'!X102*'Pronóstico2 Público'!$CR102</f>
        <v>0.10936165331473943</v>
      </c>
      <c r="Y102" s="65">
        <f>'Pronóstico1 Público'!Y102*'Pronóstico2 Público'!$CR102</f>
        <v>7.5291542249806082E-2</v>
      </c>
      <c r="Z102" s="65">
        <f>'Pronóstico1 Público'!Z102*'Pronóstico2 Público'!$CR102</f>
        <v>5.8271075060406782E-2</v>
      </c>
      <c r="AA102" s="65">
        <f>'Pronóstico1 Público'!AA102*'Pronóstico2 Público'!$CR102</f>
        <v>5.7784446608015946E-2</v>
      </c>
      <c r="AB102" s="65">
        <f>'Pronóstico1 Público'!AB102*'Pronóstico2 Público'!$CR102</f>
        <v>5.9639212485327026E-2</v>
      </c>
      <c r="AC102" s="65">
        <f>'Pronóstico1 Público'!AC102*'Pronóstico2 Público'!$CR102</f>
        <v>3.0714713630088541E-2</v>
      </c>
      <c r="AD102" s="65">
        <f>'Pronóstico1 Público'!AD102*'Pronóstico2 Público'!$CR102</f>
        <v>4.1834922502517267E-2</v>
      </c>
      <c r="AE102" s="65">
        <f>'Pronóstico1 Público'!AE102*'Pronóstico2 Público'!$CR102</f>
        <v>2.5286630056080135E-2</v>
      </c>
      <c r="AF102" s="65">
        <f>'Pronóstico1 Público'!AF102*'Pronóstico2 Público'!$CR102</f>
        <v>2.0705516217696226E-2</v>
      </c>
      <c r="AG102" s="65">
        <f>'Pronóstico1 Público'!AG102*'Pronóstico2 Público'!$CR102</f>
        <v>1.2738554694761161E-2</v>
      </c>
      <c r="AH102" s="65">
        <f>'Pronóstico1 Público'!AH102*'Pronóstico2 Público'!$CR102</f>
        <v>9.9128925780844149E-3</v>
      </c>
      <c r="AI102" s="65">
        <f>'Pronóstico1 Público'!AI102*'Pronóstico2 Público'!$CR102</f>
        <v>1.5179956402136737E-2</v>
      </c>
      <c r="AJ102" s="65">
        <f>'Pronóstico1 Público'!AJ102*'Pronóstico2 Público'!$CR102</f>
        <v>5.8129560797166762E-3</v>
      </c>
      <c r="AK102" s="65">
        <f>'Pronóstico1 Público'!AK102*'Pronóstico2 Público'!$CR102</f>
        <v>8.9673125261500782E-3</v>
      </c>
      <c r="AL102" s="65">
        <f>'Pronóstico1 Público'!AL102*'Pronóstico2 Público'!$CR102</f>
        <v>9.4202837709370397E-3</v>
      </c>
      <c r="AM102" s="65">
        <f>'Pronóstico1 Público'!AM102*'Pronóstico2 Público'!$CR102</f>
        <v>1.0478639645056827E-2</v>
      </c>
      <c r="AN102" s="65">
        <f>'Pronóstico1 Público'!AN102*'Pronóstico2 Público'!$CR102</f>
        <v>8.8865619204263648E-3</v>
      </c>
      <c r="AO102" s="65">
        <f>'Pronóstico1 Público'!AO102*'Pronóstico2 Público'!$CR102</f>
        <v>5.5263295239758791E-3</v>
      </c>
      <c r="AP102" s="65">
        <f>'Pronóstico1 Público'!AP102*'Pronóstico2 Público'!$CR102</f>
        <v>4.860223291888296E-3</v>
      </c>
      <c r="AQ102" s="65">
        <f>'Pronóstico1 Público'!AQ102*'Pronóstico2 Público'!$CR102</f>
        <v>4.0894626060098008E-3</v>
      </c>
      <c r="AR102" s="65">
        <f>'Pronóstico1 Público'!AR102*'Pronóstico2 Público'!$CR102</f>
        <v>4.0783003268261555E-3</v>
      </c>
      <c r="AS102" s="65">
        <f>'Pronóstico1 Público'!AS102*'Pronóstico2 Público'!$CR102</f>
        <v>5.4417969248260045E-3</v>
      </c>
      <c r="AT102" s="65">
        <f>'Pronóstico1 Público'!AT102*'Pronóstico2 Público'!$CR102</f>
        <v>4.4827774401307004E-3</v>
      </c>
      <c r="AU102" s="65">
        <f>'Pronóstico1 Público'!AU102*'Pronóstico2 Público'!$CR102</f>
        <v>4.1360591571949854E-3</v>
      </c>
      <c r="AV102" s="65">
        <f>'Pronóstico1 Público'!AV102*'Pronóstico2 Público'!$CR102</f>
        <v>5.8863962626600989E-3</v>
      </c>
      <c r="AW102" s="65">
        <f>'Pronóstico1 Público'!AW102*'Pronóstico2 Público'!$CR102</f>
        <v>4.2138371009958538E-3</v>
      </c>
      <c r="AX102" s="65">
        <f>'Pronóstico1 Público'!AX102*'Pronóstico2 Público'!$CR102</f>
        <v>4.2888982716985276E-3</v>
      </c>
      <c r="AY102" s="65">
        <f>'Pronóstico1 Público'!AY102*'Pronóstico2 Público'!$CR102</f>
        <v>4.7462479129169117E-3</v>
      </c>
      <c r="AZ102" s="65">
        <f>'Pronóstico1 Público'!AZ102*'Pronóstico2 Público'!$CR102</f>
        <v>1.970647666953537E-3</v>
      </c>
      <c r="BA102" s="65">
        <f>'Pronóstico1 Público'!BA102*'Pronóstico2 Público'!$CR102</f>
        <v>0</v>
      </c>
      <c r="BB102" s="65">
        <f>'Pronóstico1 Público'!BB102*'Pronóstico2 Público'!$CR102</f>
        <v>0</v>
      </c>
      <c r="BC102" s="65">
        <f>'Pronóstico1 Público'!BC102*'Pronóstico2 Público'!$CR102</f>
        <v>4.9018101008534804E-4</v>
      </c>
      <c r="BD102" s="65">
        <f>'Pronóstico1 Público'!BD102*'Pronóstico2 Público'!$CR102</f>
        <v>0</v>
      </c>
      <c r="BE102" s="65">
        <f>'Pronóstico1 Público'!BE102*'Pronóstico2 Público'!$CR102</f>
        <v>0</v>
      </c>
      <c r="BF102" s="65">
        <f>'Pronóstico1 Público'!BF102*'Pronóstico2 Público'!$CR102</f>
        <v>0</v>
      </c>
      <c r="BG102" s="65">
        <f>'Pronóstico1 Público'!BG102*'Pronóstico2 Público'!$CR102</f>
        <v>0</v>
      </c>
      <c r="BH102" s="65">
        <f>'Pronóstico1 Público'!BH102*'Pronóstico2 Público'!$CR102</f>
        <v>0</v>
      </c>
      <c r="BI102" s="65">
        <f>'Pronóstico1 Público'!BI102*'Pronóstico2 Público'!$CR102</f>
        <v>1.7579302690075481E-4</v>
      </c>
      <c r="BJ102" s="65">
        <f>'Pronóstico1 Público'!BJ102*'Pronóstico2 Público'!$CR102</f>
        <v>0</v>
      </c>
      <c r="BK102" s="65">
        <f>'Pronóstico1 Público'!BK102*'Pronóstico2 Público'!$CR102</f>
        <v>0</v>
      </c>
      <c r="BL102" s="65">
        <f>'Pronóstico1 Público'!BL102*'Pronóstico2 Público'!$CR102</f>
        <v>0</v>
      </c>
      <c r="BM102" s="65">
        <f>'Pronóstico1 Público'!BM102*'Pronóstico2 Público'!$CR102</f>
        <v>0</v>
      </c>
      <c r="BN102" s="65">
        <f>'Pronóstico1 Público'!BN102*'Pronóstico2 Público'!$CR102</f>
        <v>7.4170432137887055E-5</v>
      </c>
      <c r="BO102" s="65">
        <f>'Pronóstico1 Público'!BO102*'Pronóstico2 Público'!$CR102</f>
        <v>0</v>
      </c>
      <c r="BP102" s="65">
        <f>'Pronóstico1 Público'!BP102*'Pronóstico2 Público'!$CR102</f>
        <v>0</v>
      </c>
      <c r="BQ102" s="65">
        <f>'Pronóstico1 Público'!BQ102*'Pronóstico2 Público'!$CR102</f>
        <v>0</v>
      </c>
      <c r="BR102" s="65">
        <f>'Pronóstico1 Público'!BR102*'Pronóstico2 Público'!$CR102</f>
        <v>0</v>
      </c>
      <c r="BS102" s="65">
        <f>'Pronóstico1 Público'!BS102*'Pronóstico2 Público'!$CR102</f>
        <v>0</v>
      </c>
      <c r="BT102" s="65">
        <f>'Pronóstico1 Público'!BT102*'Pronóstico2 Público'!$CR102</f>
        <v>0</v>
      </c>
      <c r="BU102" s="65">
        <f>'Pronóstico1 Público'!BU102*'Pronóstico2 Público'!$CR102</f>
        <v>0</v>
      </c>
      <c r="BV102" s="65">
        <f>'Pronóstico1 Público'!BV102*'Pronóstico2 Público'!$CR102</f>
        <v>0</v>
      </c>
      <c r="BW102" s="65">
        <f>'Pronóstico1 Público'!BW102*'Pronóstico2 Público'!$CR102</f>
        <v>0</v>
      </c>
      <c r="BX102" s="65">
        <f>'Pronóstico1 Público'!BX102*'Pronóstico2 Público'!$CR102</f>
        <v>0</v>
      </c>
      <c r="BY102" s="65">
        <f>'Pronóstico1 Público'!BY102*'Pronóstico2 Público'!$CR102</f>
        <v>0</v>
      </c>
      <c r="BZ102" s="65">
        <f>'Pronóstico1 Público'!BZ102*'Pronóstico2 Público'!$CR102</f>
        <v>0</v>
      </c>
      <c r="CA102" s="65">
        <f>'Pronóstico1 Público'!CA102*'Pronóstico2 Público'!$CR102</f>
        <v>0</v>
      </c>
      <c r="CB102" s="65">
        <f>'Pronóstico1 Público'!CB102*'Pronóstico2 Público'!$CR102</f>
        <v>0</v>
      </c>
      <c r="CC102" s="65">
        <f>'Pronóstico1 Público'!CC102*'Pronóstico2 Público'!$CR102</f>
        <v>0</v>
      </c>
      <c r="CD102" s="65">
        <f>'Pronóstico1 Público'!CD102*'Pronóstico2 Público'!$CR102</f>
        <v>0</v>
      </c>
      <c r="CE102" s="65">
        <f>'Pronóstico1 Público'!CE102*'Pronóstico2 Público'!$CR102</f>
        <v>0</v>
      </c>
      <c r="CF102" s="65">
        <f>'Pronóstico1 Público'!CF102*'Pronóstico2 Público'!$CR102</f>
        <v>0</v>
      </c>
      <c r="CG102" s="65">
        <f>'Pronóstico1 Público'!CG102*'Pronóstico2 Público'!$CR102</f>
        <v>0</v>
      </c>
      <c r="CH102" s="65">
        <f>'Pronóstico1 Público'!CH102*'Pronóstico2 Público'!$CR102</f>
        <v>0</v>
      </c>
      <c r="CI102" s="65">
        <f>'Pronóstico1 Público'!CI102*'Pronóstico2 Público'!$CR102</f>
        <v>0</v>
      </c>
      <c r="CJ102" s="65">
        <f>'Pronóstico1 Público'!CJ102*'Pronóstico2 Público'!$CR102</f>
        <v>0</v>
      </c>
      <c r="CK102" s="65">
        <f>'Pronóstico1 Público'!CK102*'Pronóstico2 Público'!$CR102</f>
        <v>0</v>
      </c>
      <c r="CL102" s="65">
        <f>'Pronóstico1 Público'!CL102*'Pronóstico2 Público'!$CR102</f>
        <v>0</v>
      </c>
      <c r="CM102" s="65">
        <f>'Pronóstico1 Público'!CM102*'Pronóstico2 Público'!$CR102</f>
        <v>0</v>
      </c>
      <c r="CN102" s="65">
        <f>'Pronóstico1 Público'!CN102*'Pronóstico2 Público'!$CR102</f>
        <v>0</v>
      </c>
      <c r="CP102" s="71">
        <f t="shared" si="1"/>
        <v>3.1299999999999994</v>
      </c>
      <c r="CR102">
        <f>'Insumo 2'!$C$5/'Pronóstico1 Público'!CP102</f>
        <v>2.0434065313540155</v>
      </c>
    </row>
    <row r="103" spans="1:96">
      <c r="A103">
        <f>'Población %'!A148</f>
        <v>2087</v>
      </c>
      <c r="B103" s="65">
        <f>'Pronóstico1 Público'!B103*'Pronóstico2 Público'!$CR103</f>
        <v>3.0852579406560553E-3</v>
      </c>
      <c r="C103" s="65">
        <f>'Pronóstico1 Público'!C103*'Pronóstico2 Público'!$CR103</f>
        <v>4.4640406276062802E-3</v>
      </c>
      <c r="D103" s="65">
        <f>'Pronóstico1 Público'!D103*'Pronóstico2 Público'!$CR103</f>
        <v>9.5193770300410728E-3</v>
      </c>
      <c r="E103" s="65">
        <f>'Pronóstico1 Público'!E103*'Pronóstico2 Público'!$CR103</f>
        <v>2.1121515547993297E-2</v>
      </c>
      <c r="F103" s="65">
        <f>'Pronóstico1 Público'!F103*'Pronóstico2 Público'!$CR103</f>
        <v>4.7262363539098191E-2</v>
      </c>
      <c r="G103" s="65">
        <f>'Pronóstico1 Público'!G103*'Pronóstico2 Público'!$CR103</f>
        <v>8.795933992756827E-2</v>
      </c>
      <c r="H103" s="65">
        <f>'Pronóstico1 Público'!H103*'Pronóstico2 Público'!$CR103</f>
        <v>0.12628532073731227</v>
      </c>
      <c r="I103" s="65">
        <f>'Pronóstico1 Público'!I103*'Pronóstico2 Público'!$CR103</f>
        <v>0.14498527000639622</v>
      </c>
      <c r="J103" s="65">
        <f>'Pronóstico1 Público'!J103*'Pronóstico2 Público'!$CR103</f>
        <v>0.14381401075461006</v>
      </c>
      <c r="K103" s="65">
        <f>'Pronóstico1 Público'!K103*'Pronóstico2 Público'!$CR103</f>
        <v>0.14603800387729346</v>
      </c>
      <c r="L103" s="65">
        <f>'Pronóstico1 Público'!L103*'Pronóstico2 Público'!$CR103</f>
        <v>0.14876409068208152</v>
      </c>
      <c r="M103" s="65">
        <f>'Pronóstico1 Público'!M103*'Pronóstico2 Público'!$CR103</f>
        <v>0.1475331661380207</v>
      </c>
      <c r="N103" s="65">
        <f>'Pronóstico1 Público'!N103*'Pronóstico2 Público'!$CR103</f>
        <v>0.15096670826677747</v>
      </c>
      <c r="O103" s="65">
        <f>'Pronóstico1 Público'!O103*'Pronóstico2 Público'!$CR103</f>
        <v>0.17080511960882325</v>
      </c>
      <c r="P103" s="65">
        <f>'Pronóstico1 Público'!P103*'Pronóstico2 Público'!$CR103</f>
        <v>0.15405474878983269</v>
      </c>
      <c r="Q103" s="65">
        <f>'Pronóstico1 Público'!Q103*'Pronóstico2 Público'!$CR103</f>
        <v>0.17920035145198523</v>
      </c>
      <c r="R103" s="65">
        <f>'Pronóstico1 Público'!R103*'Pronóstico2 Público'!$CR103</f>
        <v>0.17091842883326344</v>
      </c>
      <c r="S103" s="65">
        <f>'Pronóstico1 Público'!S103*'Pronóstico2 Público'!$CR103</f>
        <v>0.15061536020882468</v>
      </c>
      <c r="T103" s="65">
        <f>'Pronóstico1 Público'!T103*'Pronóstico2 Público'!$CR103</f>
        <v>0.13749081290053605</v>
      </c>
      <c r="U103" s="65">
        <f>'Pronóstico1 Público'!U103*'Pronóstico2 Público'!$CR103</f>
        <v>0.13350064069963694</v>
      </c>
      <c r="V103" s="65">
        <f>'Pronóstico1 Público'!V103*'Pronóstico2 Público'!$CR103</f>
        <v>0.12376885620363846</v>
      </c>
      <c r="W103" s="65">
        <f>'Pronóstico1 Público'!W103*'Pronóstico2 Público'!$CR103</f>
        <v>0.11354220963288149</v>
      </c>
      <c r="X103" s="65">
        <f>'Pronóstico1 Público'!X103*'Pronóstico2 Público'!$CR103</f>
        <v>0.10927072963640307</v>
      </c>
      <c r="Y103" s="65">
        <f>'Pronóstico1 Público'!Y103*'Pronóstico2 Público'!$CR103</f>
        <v>7.5206465873026207E-2</v>
      </c>
      <c r="Z103" s="65">
        <f>'Pronóstico1 Público'!Z103*'Pronóstico2 Público'!$CR103</f>
        <v>5.8170266890237833E-2</v>
      </c>
      <c r="AA103" s="65">
        <f>'Pronóstico1 Público'!AA103*'Pronóstico2 Público'!$CR103</f>
        <v>5.7671969365508884E-2</v>
      </c>
      <c r="AB103" s="65">
        <f>'Pronóstico1 Público'!AB103*'Pronóstico2 Público'!$CR103</f>
        <v>5.9554680365148417E-2</v>
      </c>
      <c r="AC103" s="65">
        <f>'Pronóstico1 Público'!AC103*'Pronóstico2 Público'!$CR103</f>
        <v>3.0687427898443951E-2</v>
      </c>
      <c r="AD103" s="65">
        <f>'Pronóstico1 Público'!AD103*'Pronóstico2 Público'!$CR103</f>
        <v>4.180140520426643E-2</v>
      </c>
      <c r="AE103" s="65">
        <f>'Pronóstico1 Público'!AE103*'Pronóstico2 Público'!$CR103</f>
        <v>2.5265173895971969E-2</v>
      </c>
      <c r="AF103" s="65">
        <f>'Pronóstico1 Público'!AF103*'Pronóstico2 Público'!$CR103</f>
        <v>2.0689513973988716E-2</v>
      </c>
      <c r="AG103" s="65">
        <f>'Pronóstico1 Público'!AG103*'Pronóstico2 Público'!$CR103</f>
        <v>1.2733458644195639E-2</v>
      </c>
      <c r="AH103" s="65">
        <f>'Pronóstico1 Público'!AH103*'Pronóstico2 Público'!$CR103</f>
        <v>9.9122619102247969E-3</v>
      </c>
      <c r="AI103" s="65">
        <f>'Pronóstico1 Público'!AI103*'Pronóstico2 Público'!$CR103</f>
        <v>1.5185988354564443E-2</v>
      </c>
      <c r="AJ103" s="65">
        <f>'Pronóstico1 Público'!AJ103*'Pronóstico2 Público'!$CR103</f>
        <v>5.8179084873119851E-3</v>
      </c>
      <c r="AK103" s="65">
        <f>'Pronóstico1 Público'!AK103*'Pronóstico2 Público'!$CR103</f>
        <v>8.9772379525792142E-3</v>
      </c>
      <c r="AL103" s="65">
        <f>'Pronóstico1 Público'!AL103*'Pronóstico2 Público'!$CR103</f>
        <v>9.4299813011543328E-3</v>
      </c>
      <c r="AM103" s="65">
        <f>'Pronóstico1 Público'!AM103*'Pronóstico2 Público'!$CR103</f>
        <v>1.0488505000973933E-2</v>
      </c>
      <c r="AN103" s="65">
        <f>'Pronóstico1 Público'!AN103*'Pronóstico2 Público'!$CR103</f>
        <v>8.8985693660676175E-3</v>
      </c>
      <c r="AO103" s="65">
        <f>'Pronóstico1 Público'!AO103*'Pronóstico2 Público'!$CR103</f>
        <v>5.5374938210943489E-3</v>
      </c>
      <c r="AP103" s="65">
        <f>'Pronóstico1 Público'!AP103*'Pronóstico2 Público'!$CR103</f>
        <v>4.8721585606060786E-3</v>
      </c>
      <c r="AQ103" s="65">
        <f>'Pronóstico1 Público'!AQ103*'Pronóstico2 Público'!$CR103</f>
        <v>4.0990161346303056E-3</v>
      </c>
      <c r="AR103" s="65">
        <f>'Pronóstico1 Público'!AR103*'Pronóstico2 Público'!$CR103</f>
        <v>4.0871680300803249E-3</v>
      </c>
      <c r="AS103" s="65">
        <f>'Pronóstico1 Público'!AS103*'Pronóstico2 Público'!$CR103</f>
        <v>5.4533226470623239E-3</v>
      </c>
      <c r="AT103" s="65">
        <f>'Pronóstico1 Público'!AT103*'Pronóstico2 Público'!$CR103</f>
        <v>4.4919698649991072E-3</v>
      </c>
      <c r="AU103" s="65">
        <f>'Pronóstico1 Público'!AU103*'Pronóstico2 Público'!$CR103</f>
        <v>4.1437567399567289E-3</v>
      </c>
      <c r="AV103" s="65">
        <f>'Pronóstico1 Público'!AV103*'Pronóstico2 Público'!$CR103</f>
        <v>5.8963847610532033E-3</v>
      </c>
      <c r="AW103" s="65">
        <f>'Pronóstico1 Público'!AW103*'Pronóstico2 Público'!$CR103</f>
        <v>4.2207932329330344E-3</v>
      </c>
      <c r="AX103" s="65">
        <f>'Pronóstico1 Público'!AX103*'Pronóstico2 Público'!$CR103</f>
        <v>4.2918236786017852E-3</v>
      </c>
      <c r="AY103" s="65">
        <f>'Pronóstico1 Público'!AY103*'Pronóstico2 Público'!$CR103</f>
        <v>4.7428314621703934E-3</v>
      </c>
      <c r="AZ103" s="65">
        <f>'Pronóstico1 Público'!AZ103*'Pronóstico2 Público'!$CR103</f>
        <v>1.9673890364386311E-3</v>
      </c>
      <c r="BA103" s="65">
        <f>'Pronóstico1 Público'!BA103*'Pronóstico2 Público'!$CR103</f>
        <v>0</v>
      </c>
      <c r="BB103" s="65">
        <f>'Pronóstico1 Público'!BB103*'Pronóstico2 Público'!$CR103</f>
        <v>0</v>
      </c>
      <c r="BC103" s="65">
        <f>'Pronóstico1 Público'!BC103*'Pronóstico2 Público'!$CR103</f>
        <v>4.8915888072687647E-4</v>
      </c>
      <c r="BD103" s="65">
        <f>'Pronóstico1 Público'!BD103*'Pronóstico2 Público'!$CR103</f>
        <v>0</v>
      </c>
      <c r="BE103" s="65">
        <f>'Pronóstico1 Público'!BE103*'Pronóstico2 Público'!$CR103</f>
        <v>0</v>
      </c>
      <c r="BF103" s="65">
        <f>'Pronóstico1 Público'!BF103*'Pronóstico2 Público'!$CR103</f>
        <v>0</v>
      </c>
      <c r="BG103" s="65">
        <f>'Pronóstico1 Público'!BG103*'Pronóstico2 Público'!$CR103</f>
        <v>0</v>
      </c>
      <c r="BH103" s="65">
        <f>'Pronóstico1 Público'!BH103*'Pronóstico2 Público'!$CR103</f>
        <v>0</v>
      </c>
      <c r="BI103" s="65">
        <f>'Pronóstico1 Público'!BI103*'Pronóstico2 Público'!$CR103</f>
        <v>1.7554586634830515E-4</v>
      </c>
      <c r="BJ103" s="65">
        <f>'Pronóstico1 Público'!BJ103*'Pronóstico2 Público'!$CR103</f>
        <v>0</v>
      </c>
      <c r="BK103" s="65">
        <f>'Pronóstico1 Público'!BK103*'Pronóstico2 Público'!$CR103</f>
        <v>0</v>
      </c>
      <c r="BL103" s="65">
        <f>'Pronóstico1 Público'!BL103*'Pronóstico2 Público'!$CR103</f>
        <v>0</v>
      </c>
      <c r="BM103" s="65">
        <f>'Pronóstico1 Público'!BM103*'Pronóstico2 Público'!$CR103</f>
        <v>0</v>
      </c>
      <c r="BN103" s="65">
        <f>'Pronóstico1 Público'!BN103*'Pronóstico2 Público'!$CR103</f>
        <v>7.4649758353902715E-5</v>
      </c>
      <c r="BO103" s="65">
        <f>'Pronóstico1 Público'!BO103*'Pronóstico2 Público'!$CR103</f>
        <v>0</v>
      </c>
      <c r="BP103" s="65">
        <f>'Pronóstico1 Público'!BP103*'Pronóstico2 Público'!$CR103</f>
        <v>0</v>
      </c>
      <c r="BQ103" s="65">
        <f>'Pronóstico1 Público'!BQ103*'Pronóstico2 Público'!$CR103</f>
        <v>0</v>
      </c>
      <c r="BR103" s="65">
        <f>'Pronóstico1 Público'!BR103*'Pronóstico2 Público'!$CR103</f>
        <v>0</v>
      </c>
      <c r="BS103" s="65">
        <f>'Pronóstico1 Público'!BS103*'Pronóstico2 Público'!$CR103</f>
        <v>0</v>
      </c>
      <c r="BT103" s="65">
        <f>'Pronóstico1 Público'!BT103*'Pronóstico2 Público'!$CR103</f>
        <v>0</v>
      </c>
      <c r="BU103" s="65">
        <f>'Pronóstico1 Público'!BU103*'Pronóstico2 Público'!$CR103</f>
        <v>0</v>
      </c>
      <c r="BV103" s="65">
        <f>'Pronóstico1 Público'!BV103*'Pronóstico2 Público'!$CR103</f>
        <v>0</v>
      </c>
      <c r="BW103" s="65">
        <f>'Pronóstico1 Público'!BW103*'Pronóstico2 Público'!$CR103</f>
        <v>0</v>
      </c>
      <c r="BX103" s="65">
        <f>'Pronóstico1 Público'!BX103*'Pronóstico2 Público'!$CR103</f>
        <v>0</v>
      </c>
      <c r="BY103" s="65">
        <f>'Pronóstico1 Público'!BY103*'Pronóstico2 Público'!$CR103</f>
        <v>0</v>
      </c>
      <c r="BZ103" s="65">
        <f>'Pronóstico1 Público'!BZ103*'Pronóstico2 Público'!$CR103</f>
        <v>0</v>
      </c>
      <c r="CA103" s="65">
        <f>'Pronóstico1 Público'!CA103*'Pronóstico2 Público'!$CR103</f>
        <v>0</v>
      </c>
      <c r="CB103" s="65">
        <f>'Pronóstico1 Público'!CB103*'Pronóstico2 Público'!$CR103</f>
        <v>0</v>
      </c>
      <c r="CC103" s="65">
        <f>'Pronóstico1 Público'!CC103*'Pronóstico2 Público'!$CR103</f>
        <v>0</v>
      </c>
      <c r="CD103" s="65">
        <f>'Pronóstico1 Público'!CD103*'Pronóstico2 Público'!$CR103</f>
        <v>0</v>
      </c>
      <c r="CE103" s="65">
        <f>'Pronóstico1 Público'!CE103*'Pronóstico2 Público'!$CR103</f>
        <v>0</v>
      </c>
      <c r="CF103" s="65">
        <f>'Pronóstico1 Público'!CF103*'Pronóstico2 Público'!$CR103</f>
        <v>0</v>
      </c>
      <c r="CG103" s="65">
        <f>'Pronóstico1 Público'!CG103*'Pronóstico2 Público'!$CR103</f>
        <v>0</v>
      </c>
      <c r="CH103" s="65">
        <f>'Pronóstico1 Público'!CH103*'Pronóstico2 Público'!$CR103</f>
        <v>0</v>
      </c>
      <c r="CI103" s="65">
        <f>'Pronóstico1 Público'!CI103*'Pronóstico2 Público'!$CR103</f>
        <v>0</v>
      </c>
      <c r="CJ103" s="65">
        <f>'Pronóstico1 Público'!CJ103*'Pronóstico2 Público'!$CR103</f>
        <v>0</v>
      </c>
      <c r="CK103" s="65">
        <f>'Pronóstico1 Público'!CK103*'Pronóstico2 Público'!$CR103</f>
        <v>0</v>
      </c>
      <c r="CL103" s="65">
        <f>'Pronóstico1 Público'!CL103*'Pronóstico2 Público'!$CR103</f>
        <v>0</v>
      </c>
      <c r="CM103" s="65">
        <f>'Pronóstico1 Público'!CM103*'Pronóstico2 Público'!$CR103</f>
        <v>0</v>
      </c>
      <c r="CN103" s="65">
        <f>'Pronóstico1 Público'!CN103*'Pronóstico2 Público'!$CR103</f>
        <v>0</v>
      </c>
      <c r="CP103" s="71">
        <f t="shared" si="1"/>
        <v>3.1300000000000003</v>
      </c>
      <c r="CR103">
        <f>'Insumo 2'!$C$5/'Pronóstico1 Público'!CP103</f>
        <v>2.0539678149157612</v>
      </c>
    </row>
    <row r="104" spans="1:96">
      <c r="A104">
        <f>'Población %'!A149</f>
        <v>2088</v>
      </c>
      <c r="B104" s="65">
        <f>'Pronóstico1 Público'!B104*'Pronóstico2 Público'!$CR104</f>
        <v>3.0872720174415732E-3</v>
      </c>
      <c r="C104" s="65">
        <f>'Pronóstico1 Público'!C104*'Pronóstico2 Público'!$CR104</f>
        <v>4.4667063030573778E-3</v>
      </c>
      <c r="D104" s="65">
        <f>'Pronóstico1 Público'!D104*'Pronóstico2 Público'!$CR104</f>
        <v>9.5193215064425102E-3</v>
      </c>
      <c r="E104" s="65">
        <f>'Pronóstico1 Público'!E104*'Pronóstico2 Público'!$CR104</f>
        <v>2.1141385258554763E-2</v>
      </c>
      <c r="F104" s="65">
        <f>'Pronóstico1 Público'!F104*'Pronóstico2 Público'!$CR104</f>
        <v>4.7314597287087493E-2</v>
      </c>
      <c r="G104" s="65">
        <f>'Pronóstico1 Público'!G104*'Pronóstico2 Público'!$CR104</f>
        <v>8.8070768864312407E-2</v>
      </c>
      <c r="H104" s="65">
        <f>'Pronóstico1 Público'!H104*'Pronóstico2 Público'!$CR104</f>
        <v>0.12646770574669208</v>
      </c>
      <c r="I104" s="65">
        <f>'Pronóstico1 Público'!I104*'Pronóstico2 Público'!$CR104</f>
        <v>0.1451956815476626</v>
      </c>
      <c r="J104" s="65">
        <f>'Pronóstico1 Público'!J104*'Pronóstico2 Público'!$CR104</f>
        <v>0.14400874856689447</v>
      </c>
      <c r="K104" s="65">
        <f>'Pronóstico1 Público'!K104*'Pronóstico2 Público'!$CR104</f>
        <v>0.1463505534548816</v>
      </c>
      <c r="L104" s="65">
        <f>'Pronóstico1 Público'!L104*'Pronóstico2 Público'!$CR104</f>
        <v>0.14919795281420903</v>
      </c>
      <c r="M104" s="65">
        <f>'Pronóstico1 Público'!M104*'Pronóstico2 Público'!$CR104</f>
        <v>0.14794695170972696</v>
      </c>
      <c r="N104" s="65">
        <f>'Pronóstico1 Público'!N104*'Pronóstico2 Público'!$CR104</f>
        <v>0.15119459884256037</v>
      </c>
      <c r="O104" s="65">
        <f>'Pronóstico1 Público'!O104*'Pronóstico2 Público'!$CR104</f>
        <v>0.17085030180897828</v>
      </c>
      <c r="P104" s="65">
        <f>'Pronóstico1 Público'!P104*'Pronóstico2 Público'!$CR104</f>
        <v>0.15403424685407791</v>
      </c>
      <c r="Q104" s="65">
        <f>'Pronóstico1 Público'!Q104*'Pronóstico2 Público'!$CR104</f>
        <v>0.17919752183283111</v>
      </c>
      <c r="R104" s="65">
        <f>'Pronóstico1 Público'!R104*'Pronóstico2 Público'!$CR104</f>
        <v>0.17091974974701163</v>
      </c>
      <c r="S104" s="65">
        <f>'Pronóstico1 Público'!S104*'Pronóstico2 Público'!$CR104</f>
        <v>0.15053660569967117</v>
      </c>
      <c r="T104" s="65">
        <f>'Pronóstico1 Público'!T104*'Pronóstico2 Público'!$CR104</f>
        <v>0.13735136662337877</v>
      </c>
      <c r="U104" s="65">
        <f>'Pronóstico1 Público'!U104*'Pronóstico2 Público'!$CR104</f>
        <v>0.133279103818081</v>
      </c>
      <c r="V104" s="65">
        <f>'Pronóstico1 Público'!V104*'Pronóstico2 Público'!$CR104</f>
        <v>0.12348944487720019</v>
      </c>
      <c r="W104" s="65">
        <f>'Pronóstico1 Público'!W104*'Pronóstico2 Público'!$CR104</f>
        <v>0.11325248226490858</v>
      </c>
      <c r="X104" s="65">
        <f>'Pronóstico1 Público'!X104*'Pronóstico2 Público'!$CR104</f>
        <v>0.10902003959807995</v>
      </c>
      <c r="Y104" s="65">
        <f>'Pronóstico1 Público'!Y104*'Pronóstico2 Público'!$CR104</f>
        <v>7.5056372970084939E-2</v>
      </c>
      <c r="Z104" s="65">
        <f>'Pronóstico1 Público'!Z104*'Pronóstico2 Público'!$CR104</f>
        <v>5.803054035807001E-2</v>
      </c>
      <c r="AA104" s="65">
        <f>'Pronóstico1 Público'!AA104*'Pronóstico2 Público'!$CR104</f>
        <v>5.749706786884138E-2</v>
      </c>
      <c r="AB104" s="65">
        <f>'Pronóstico1 Público'!AB104*'Pronóstico2 Público'!$CR104</f>
        <v>5.9357564713357409E-2</v>
      </c>
      <c r="AC104" s="65">
        <f>'Pronóstico1 Público'!AC104*'Pronóstico2 Público'!$CR104</f>
        <v>3.0601131275088608E-2</v>
      </c>
      <c r="AD104" s="65">
        <f>'Pronóstico1 Público'!AD104*'Pronóstico2 Público'!$CR104</f>
        <v>4.1705463290421567E-2</v>
      </c>
      <c r="AE104" s="65">
        <f>'Pronóstico1 Público'!AE104*'Pronóstico2 Público'!$CR104</f>
        <v>2.5211358470016591E-2</v>
      </c>
      <c r="AF104" s="65">
        <f>'Pronóstico1 Público'!AF104*'Pronóstico2 Público'!$CR104</f>
        <v>2.0646400536403146E-2</v>
      </c>
      <c r="AG104" s="65">
        <f>'Pronóstico1 Público'!AG104*'Pronóstico2 Público'!$CR104</f>
        <v>1.2709069038404274E-2</v>
      </c>
      <c r="AH104" s="65">
        <f>'Pronóstico1 Público'!AH104*'Pronóstico2 Público'!$CR104</f>
        <v>9.8971660681460693E-3</v>
      </c>
      <c r="AI104" s="65">
        <f>'Pronóstico1 Público'!AI104*'Pronóstico2 Público'!$CR104</f>
        <v>1.5168266782704613E-2</v>
      </c>
      <c r="AJ104" s="65">
        <f>'Pronóstico1 Público'!AJ104*'Pronóstico2 Público'!$CR104</f>
        <v>5.8146359866886746E-3</v>
      </c>
      <c r="AK104" s="65">
        <f>'Pronóstico1 Público'!AK104*'Pronóstico2 Público'!$CR104</f>
        <v>8.9776749258964773E-3</v>
      </c>
      <c r="AL104" s="65">
        <f>'Pronóstico1 Público'!AL104*'Pronóstico2 Público'!$CR104</f>
        <v>9.434258881193187E-3</v>
      </c>
      <c r="AM104" s="65">
        <f>'Pronóstico1 Público'!AM104*'Pronóstico2 Público'!$CR104</f>
        <v>1.0492871623661311E-2</v>
      </c>
      <c r="AN104" s="65">
        <f>'Pronóstico1 Público'!AN104*'Pronóstico2 Público'!$CR104</f>
        <v>8.9016801744063352E-3</v>
      </c>
      <c r="AO104" s="65">
        <f>'Pronóstico1 Público'!AO104*'Pronóstico2 Público'!$CR104</f>
        <v>5.541732771848557E-3</v>
      </c>
      <c r="AP104" s="65">
        <f>'Pronóstico1 Público'!AP104*'Pronóstico2 Público'!$CR104</f>
        <v>4.8790195088166252E-3</v>
      </c>
      <c r="AQ104" s="65">
        <f>'Pronóstico1 Público'!AQ104*'Pronóstico2 Público'!$CR104</f>
        <v>4.1063957126578612E-3</v>
      </c>
      <c r="AR104" s="65">
        <f>'Pronóstico1 Público'!AR104*'Pronóstico2 Público'!$CR104</f>
        <v>4.094193204125348E-3</v>
      </c>
      <c r="AS104" s="65">
        <f>'Pronóstico1 Público'!AS104*'Pronóstico2 Público'!$CR104</f>
        <v>5.4620138526176058E-3</v>
      </c>
      <c r="AT104" s="65">
        <f>'Pronóstico1 Público'!AT104*'Pronóstico2 Público'!$CR104</f>
        <v>4.4988190826575269E-3</v>
      </c>
      <c r="AU104" s="65">
        <f>'Pronóstico1 Público'!AU104*'Pronóstico2 Público'!$CR104</f>
        <v>4.1497446933249213E-3</v>
      </c>
      <c r="AV104" s="65">
        <f>'Pronóstico1 Público'!AV104*'Pronóstico2 Público'!$CR104</f>
        <v>5.9040005045698169E-3</v>
      </c>
      <c r="AW104" s="65">
        <f>'Pronóstico1 Público'!AW104*'Pronóstico2 Público'!$CR104</f>
        <v>4.2257009896681467E-3</v>
      </c>
      <c r="AX104" s="65">
        <f>'Pronóstico1 Público'!AX104*'Pronóstico2 Público'!$CR104</f>
        <v>4.2965643268943459E-3</v>
      </c>
      <c r="AY104" s="65">
        <f>'Pronóstico1 Público'!AY104*'Pronóstico2 Público'!$CR104</f>
        <v>4.7436953942559335E-3</v>
      </c>
      <c r="AZ104" s="65">
        <f>'Pronóstico1 Público'!AZ104*'Pronóstico2 Público'!$CR104</f>
        <v>1.9650755713652886E-3</v>
      </c>
      <c r="BA104" s="65">
        <f>'Pronóstico1 Público'!BA104*'Pronóstico2 Público'!$CR104</f>
        <v>0</v>
      </c>
      <c r="BB104" s="65">
        <f>'Pronóstico1 Público'!BB104*'Pronóstico2 Público'!$CR104</f>
        <v>0</v>
      </c>
      <c r="BC104" s="65">
        <f>'Pronóstico1 Público'!BC104*'Pronóstico2 Público'!$CR104</f>
        <v>4.8827077592216177E-4</v>
      </c>
      <c r="BD104" s="65">
        <f>'Pronóstico1 Público'!BD104*'Pronóstico2 Público'!$CR104</f>
        <v>0</v>
      </c>
      <c r="BE104" s="65">
        <f>'Pronóstico1 Público'!BE104*'Pronóstico2 Público'!$CR104</f>
        <v>0</v>
      </c>
      <c r="BF104" s="65">
        <f>'Pronóstico1 Público'!BF104*'Pronóstico2 Público'!$CR104</f>
        <v>0</v>
      </c>
      <c r="BG104" s="65">
        <f>'Pronóstico1 Público'!BG104*'Pronóstico2 Público'!$CR104</f>
        <v>0</v>
      </c>
      <c r="BH104" s="65">
        <f>'Pronóstico1 Público'!BH104*'Pronóstico2 Público'!$CR104</f>
        <v>0</v>
      </c>
      <c r="BI104" s="65">
        <f>'Pronóstico1 Público'!BI104*'Pronóstico2 Público'!$CR104</f>
        <v>1.7522229628246809E-4</v>
      </c>
      <c r="BJ104" s="65">
        <f>'Pronóstico1 Público'!BJ104*'Pronóstico2 Público'!$CR104</f>
        <v>0</v>
      </c>
      <c r="BK104" s="65">
        <f>'Pronóstico1 Público'!BK104*'Pronóstico2 Público'!$CR104</f>
        <v>0</v>
      </c>
      <c r="BL104" s="65">
        <f>'Pronóstico1 Público'!BL104*'Pronóstico2 Público'!$CR104</f>
        <v>0</v>
      </c>
      <c r="BM104" s="65">
        <f>'Pronóstico1 Público'!BM104*'Pronóstico2 Público'!$CR104</f>
        <v>0</v>
      </c>
      <c r="BN104" s="65">
        <f>'Pronóstico1 Público'!BN104*'Pronóstico2 Público'!$CR104</f>
        <v>7.4921307868076325E-5</v>
      </c>
      <c r="BO104" s="65">
        <f>'Pronóstico1 Público'!BO104*'Pronóstico2 Público'!$CR104</f>
        <v>0</v>
      </c>
      <c r="BP104" s="65">
        <f>'Pronóstico1 Público'!BP104*'Pronóstico2 Público'!$CR104</f>
        <v>0</v>
      </c>
      <c r="BQ104" s="65">
        <f>'Pronóstico1 Público'!BQ104*'Pronóstico2 Público'!$CR104</f>
        <v>0</v>
      </c>
      <c r="BR104" s="65">
        <f>'Pronóstico1 Público'!BR104*'Pronóstico2 Público'!$CR104</f>
        <v>0</v>
      </c>
      <c r="BS104" s="65">
        <f>'Pronóstico1 Público'!BS104*'Pronóstico2 Público'!$CR104</f>
        <v>0</v>
      </c>
      <c r="BT104" s="65">
        <f>'Pronóstico1 Público'!BT104*'Pronóstico2 Público'!$CR104</f>
        <v>0</v>
      </c>
      <c r="BU104" s="65">
        <f>'Pronóstico1 Público'!BU104*'Pronóstico2 Público'!$CR104</f>
        <v>0</v>
      </c>
      <c r="BV104" s="65">
        <f>'Pronóstico1 Público'!BV104*'Pronóstico2 Público'!$CR104</f>
        <v>0</v>
      </c>
      <c r="BW104" s="65">
        <f>'Pronóstico1 Público'!BW104*'Pronóstico2 Público'!$CR104</f>
        <v>0</v>
      </c>
      <c r="BX104" s="65">
        <f>'Pronóstico1 Público'!BX104*'Pronóstico2 Público'!$CR104</f>
        <v>0</v>
      </c>
      <c r="BY104" s="65">
        <f>'Pronóstico1 Público'!BY104*'Pronóstico2 Público'!$CR104</f>
        <v>0</v>
      </c>
      <c r="BZ104" s="65">
        <f>'Pronóstico1 Público'!BZ104*'Pronóstico2 Público'!$CR104</f>
        <v>0</v>
      </c>
      <c r="CA104" s="65">
        <f>'Pronóstico1 Público'!CA104*'Pronóstico2 Público'!$CR104</f>
        <v>0</v>
      </c>
      <c r="CB104" s="65">
        <f>'Pronóstico1 Público'!CB104*'Pronóstico2 Público'!$CR104</f>
        <v>0</v>
      </c>
      <c r="CC104" s="65">
        <f>'Pronóstico1 Público'!CC104*'Pronóstico2 Público'!$CR104</f>
        <v>0</v>
      </c>
      <c r="CD104" s="65">
        <f>'Pronóstico1 Público'!CD104*'Pronóstico2 Público'!$CR104</f>
        <v>0</v>
      </c>
      <c r="CE104" s="65">
        <f>'Pronóstico1 Público'!CE104*'Pronóstico2 Público'!$CR104</f>
        <v>0</v>
      </c>
      <c r="CF104" s="65">
        <f>'Pronóstico1 Público'!CF104*'Pronóstico2 Público'!$CR104</f>
        <v>0</v>
      </c>
      <c r="CG104" s="65">
        <f>'Pronóstico1 Público'!CG104*'Pronóstico2 Público'!$CR104</f>
        <v>0</v>
      </c>
      <c r="CH104" s="65">
        <f>'Pronóstico1 Público'!CH104*'Pronóstico2 Público'!$CR104</f>
        <v>0</v>
      </c>
      <c r="CI104" s="65">
        <f>'Pronóstico1 Público'!CI104*'Pronóstico2 Público'!$CR104</f>
        <v>0</v>
      </c>
      <c r="CJ104" s="65">
        <f>'Pronóstico1 Público'!CJ104*'Pronóstico2 Público'!$CR104</f>
        <v>0</v>
      </c>
      <c r="CK104" s="65">
        <f>'Pronóstico1 Público'!CK104*'Pronóstico2 Público'!$CR104</f>
        <v>0</v>
      </c>
      <c r="CL104" s="65">
        <f>'Pronóstico1 Público'!CL104*'Pronóstico2 Público'!$CR104</f>
        <v>0</v>
      </c>
      <c r="CM104" s="65">
        <f>'Pronóstico1 Público'!CM104*'Pronóstico2 Público'!$CR104</f>
        <v>0</v>
      </c>
      <c r="CN104" s="65">
        <f>'Pronóstico1 Público'!CN104*'Pronóstico2 Público'!$CR104</f>
        <v>0</v>
      </c>
      <c r="CP104" s="71">
        <f t="shared" si="1"/>
        <v>3.1300000000000003</v>
      </c>
      <c r="CR104">
        <f>'Insumo 2'!$C$5/'Pronóstico1 Público'!CP104</f>
        <v>2.0634575804123081</v>
      </c>
    </row>
    <row r="105" spans="1:96">
      <c r="A105">
        <f>'Población %'!A150</f>
        <v>2089</v>
      </c>
      <c r="B105" s="65">
        <f>'Pronóstico1 Público'!B105*'Pronóstico2 Público'!$CR105</f>
        <v>3.0870485442904671E-3</v>
      </c>
      <c r="C105" s="65">
        <f>'Pronóstico1 Público'!C105*'Pronóstico2 Público'!$CR105</f>
        <v>4.466037545989069E-3</v>
      </c>
      <c r="D105" s="65">
        <f>'Pronóstico1 Público'!D105*'Pronóstico2 Público'!$CR105</f>
        <v>9.5180884709956479E-3</v>
      </c>
      <c r="E105" s="65">
        <f>'Pronóstico1 Público'!E105*'Pronóstico2 Público'!$CR105</f>
        <v>2.1129672501207706E-2</v>
      </c>
      <c r="F105" s="65">
        <f>'Pronóstico1 Público'!F105*'Pronóstico2 Público'!$CR105</f>
        <v>4.7324468370156227E-2</v>
      </c>
      <c r="G105" s="65">
        <f>'Pronóstico1 Público'!G105*'Pronóstico2 Público'!$CR105</f>
        <v>8.8113585305433548E-2</v>
      </c>
      <c r="H105" s="65">
        <f>'Pronóstico1 Público'!H105*'Pronóstico2 Público'!$CR105</f>
        <v>0.12656874093309931</v>
      </c>
      <c r="I105" s="65">
        <f>'Pronóstico1 Público'!I105*'Pronóstico2 Público'!$CR105</f>
        <v>0.14536176818550084</v>
      </c>
      <c r="J105" s="65">
        <f>'Pronóstico1 Público'!J105*'Pronóstico2 Público'!$CR105</f>
        <v>0.14418587262910351</v>
      </c>
      <c r="K105" s="65">
        <f>'Pronóstico1 Público'!K105*'Pronóstico2 Público'!$CR105</f>
        <v>0.14651554092893962</v>
      </c>
      <c r="L105" s="65">
        <f>'Pronóstico1 Público'!L105*'Pronóstico2 Público'!$CR105</f>
        <v>0.14954068301342907</v>
      </c>
      <c r="M105" s="65">
        <f>'Pronóstico1 Público'!M105*'Pronóstico2 Público'!$CR105</f>
        <v>0.14847503621711572</v>
      </c>
      <c r="N105" s="65">
        <f>'Pronóstico1 Público'!N105*'Pronóstico2 Público'!$CR105</f>
        <v>0.15177186449526842</v>
      </c>
      <c r="O105" s="65">
        <f>'Pronóstico1 Público'!O105*'Pronóstico2 Público'!$CR105</f>
        <v>0.17126454246630951</v>
      </c>
      <c r="P105" s="65">
        <f>'Pronóstico1 Público'!P105*'Pronóstico2 Público'!$CR105</f>
        <v>0.15421272488470636</v>
      </c>
      <c r="Q105" s="65">
        <f>'Pronóstico1 Público'!Q105*'Pronóstico2 Público'!$CR105</f>
        <v>0.17928909898425696</v>
      </c>
      <c r="R105" s="65">
        <f>'Pronóstico1 Público'!R105*'Pronóstico2 Público'!$CR105</f>
        <v>0.17095606611060299</v>
      </c>
      <c r="S105" s="65">
        <f>'Pronóstico1 Público'!S105*'Pronóstico2 Público'!$CR105</f>
        <v>0.15052228529857101</v>
      </c>
      <c r="T105" s="65">
        <f>'Pronóstico1 Público'!T105*'Pronóstico2 Público'!$CR105</f>
        <v>0.13726295191623614</v>
      </c>
      <c r="U105" s="65">
        <f>'Pronóstico1 Público'!U105*'Pronóstico2 Público'!$CR105</f>
        <v>0.13312026985800429</v>
      </c>
      <c r="V105" s="65">
        <f>'Pronóstico1 Público'!V105*'Pronóstico2 Público'!$CR105</f>
        <v>0.12322609677488362</v>
      </c>
      <c r="W105" s="65">
        <f>'Pronóstico1 Público'!W105*'Pronóstico2 Público'!$CR105</f>
        <v>0.11290390056739938</v>
      </c>
      <c r="X105" s="65">
        <f>'Pronóstico1 Público'!X105*'Pronóstico2 Público'!$CR105</f>
        <v>0.10862236607549848</v>
      </c>
      <c r="Y105" s="65">
        <f>'Pronóstico1 Público'!Y105*'Pronóstico2 Público'!$CR105</f>
        <v>7.4795526006214197E-2</v>
      </c>
      <c r="Z105" s="65">
        <f>'Pronóstico1 Público'!Z105*'Pronóstico2 Público'!$CR105</f>
        <v>5.7842516480574341E-2</v>
      </c>
      <c r="AA105" s="65">
        <f>'Pronóstico1 Público'!AA105*'Pronóstico2 Público'!$CR105</f>
        <v>5.7282287887838387E-2</v>
      </c>
      <c r="AB105" s="65">
        <f>'Pronóstico1 Público'!AB105*'Pronóstico2 Público'!$CR105</f>
        <v>5.9093167809801235E-2</v>
      </c>
      <c r="AC105" s="65">
        <f>'Pronóstico1 Público'!AC105*'Pronóstico2 Público'!$CR105</f>
        <v>3.045509384550589E-2</v>
      </c>
      <c r="AD105" s="65">
        <f>'Pronóstico1 Público'!AD105*'Pronóstico2 Público'!$CR105</f>
        <v>4.1528370444427358E-2</v>
      </c>
      <c r="AE105" s="65">
        <f>'Pronóstico1 Público'!AE105*'Pronóstico2 Público'!$CR105</f>
        <v>2.5116135992493207E-2</v>
      </c>
      <c r="AF105" s="65">
        <f>'Pronóstico1 Público'!AF105*'Pronóstico2 Público'!$CR105</f>
        <v>2.0573518567791212E-2</v>
      </c>
      <c r="AG105" s="65">
        <f>'Pronóstico1 Público'!AG105*'Pronóstico2 Público'!$CR105</f>
        <v>1.2666277986216045E-2</v>
      </c>
      <c r="AH105" s="65">
        <f>'Pronóstico1 Público'!AH105*'Pronóstico2 Público'!$CR105</f>
        <v>9.8662739784758889E-3</v>
      </c>
      <c r="AI105" s="65">
        <f>'Pronóstico1 Público'!AI105*'Pronóstico2 Público'!$CR105</f>
        <v>1.5126937137121559E-2</v>
      </c>
      <c r="AJ105" s="65">
        <f>'Pronóstico1 Público'!AJ105*'Pronóstico2 Público'!$CR105</f>
        <v>5.8010920550942598E-3</v>
      </c>
      <c r="AK105" s="65">
        <f>'Pronóstico1 Público'!AK105*'Pronóstico2 Público'!$CR105</f>
        <v>8.9635141793112678E-3</v>
      </c>
      <c r="AL105" s="65">
        <f>'Pronóstico1 Público'!AL105*'Pronóstico2 Público'!$CR105</f>
        <v>9.4269904087960939E-3</v>
      </c>
      <c r="AM105" s="65">
        <f>'Pronóstico1 Público'!AM105*'Pronóstico2 Público'!$CR105</f>
        <v>1.049008383429597E-2</v>
      </c>
      <c r="AN105" s="65">
        <f>'Pronóstico1 Público'!AN105*'Pronóstico2 Público'!$CR105</f>
        <v>8.899034187696591E-3</v>
      </c>
      <c r="AO105" s="65">
        <f>'Pronóstico1 Público'!AO105*'Pronóstico2 Público'!$CR105</f>
        <v>5.5400370658805747E-3</v>
      </c>
      <c r="AP105" s="65">
        <f>'Pronóstico1 Público'!AP105*'Pronóstico2 Público'!$CR105</f>
        <v>4.879508341560675E-3</v>
      </c>
      <c r="AQ105" s="65">
        <f>'Pronóstico1 Público'!AQ105*'Pronóstico2 Público'!$CR105</f>
        <v>4.1092017274503732E-3</v>
      </c>
      <c r="AR105" s="65">
        <f>'Pronóstico1 Público'!AR105*'Pronóstico2 Público'!$CR105</f>
        <v>4.0985613134569068E-3</v>
      </c>
      <c r="AS105" s="65">
        <f>'Pronóstico1 Público'!AS105*'Pronóstico2 Público'!$CR105</f>
        <v>5.4676113290599033E-3</v>
      </c>
      <c r="AT105" s="65">
        <f>'Pronóstico1 Público'!AT105*'Pronóstico2 Público'!$CR105</f>
        <v>4.5030395553592563E-3</v>
      </c>
      <c r="AU105" s="65">
        <f>'Pronóstico1 Público'!AU105*'Pronóstico2 Público'!$CR105</f>
        <v>4.1534406482846642E-3</v>
      </c>
      <c r="AV105" s="65">
        <f>'Pronóstico1 Público'!AV105*'Pronóstico2 Público'!$CR105</f>
        <v>5.9087214814299328E-3</v>
      </c>
      <c r="AW105" s="65">
        <f>'Pronóstico1 Público'!AW105*'Pronóstico2 Público'!$CR105</f>
        <v>4.2283140588219529E-3</v>
      </c>
      <c r="AX105" s="65">
        <f>'Pronóstico1 Público'!AX105*'Pronóstico2 Público'!$CR105</f>
        <v>4.2987591425585918E-3</v>
      </c>
      <c r="AY105" s="65">
        <f>'Pronóstico1 Público'!AY105*'Pronóstico2 Público'!$CR105</f>
        <v>4.7460920030386704E-3</v>
      </c>
      <c r="AZ105" s="65">
        <f>'Pronóstico1 Público'!AZ105*'Pronóstico2 Público'!$CR105</f>
        <v>1.964288576724304E-3</v>
      </c>
      <c r="BA105" s="65">
        <f>'Pronóstico1 Público'!BA105*'Pronóstico2 Público'!$CR105</f>
        <v>0</v>
      </c>
      <c r="BB105" s="65">
        <f>'Pronóstico1 Público'!BB105*'Pronóstico2 Público'!$CR105</f>
        <v>0</v>
      </c>
      <c r="BC105" s="65">
        <f>'Pronóstico1 Público'!BC105*'Pronóstico2 Público'!$CR105</f>
        <v>4.8708146256530945E-4</v>
      </c>
      <c r="BD105" s="65">
        <f>'Pronóstico1 Público'!BD105*'Pronóstico2 Público'!$CR105</f>
        <v>0</v>
      </c>
      <c r="BE105" s="65">
        <f>'Pronóstico1 Público'!BE105*'Pronóstico2 Público'!$CR105</f>
        <v>0</v>
      </c>
      <c r="BF105" s="65">
        <f>'Pronóstico1 Público'!BF105*'Pronóstico2 Público'!$CR105</f>
        <v>0</v>
      </c>
      <c r="BG105" s="65">
        <f>'Pronóstico1 Público'!BG105*'Pronóstico2 Público'!$CR105</f>
        <v>0</v>
      </c>
      <c r="BH105" s="65">
        <f>'Pronóstico1 Público'!BH105*'Pronóstico2 Público'!$CR105</f>
        <v>0</v>
      </c>
      <c r="BI105" s="65">
        <f>'Pronóstico1 Público'!BI105*'Pronóstico2 Público'!$CR105</f>
        <v>1.7479623086369232E-4</v>
      </c>
      <c r="BJ105" s="65">
        <f>'Pronóstico1 Público'!BJ105*'Pronóstico2 Público'!$CR105</f>
        <v>0</v>
      </c>
      <c r="BK105" s="65">
        <f>'Pronóstico1 Público'!BK105*'Pronóstico2 Público'!$CR105</f>
        <v>0</v>
      </c>
      <c r="BL105" s="65">
        <f>'Pronóstico1 Público'!BL105*'Pronóstico2 Público'!$CR105</f>
        <v>0</v>
      </c>
      <c r="BM105" s="65">
        <f>'Pronóstico1 Público'!BM105*'Pronóstico2 Público'!$CR105</f>
        <v>0</v>
      </c>
      <c r="BN105" s="65">
        <f>'Pronóstico1 Público'!BN105*'Pronóstico2 Público'!$CR105</f>
        <v>7.5016184293709309E-5</v>
      </c>
      <c r="BO105" s="65">
        <f>'Pronóstico1 Público'!BO105*'Pronóstico2 Público'!$CR105</f>
        <v>0</v>
      </c>
      <c r="BP105" s="65">
        <f>'Pronóstico1 Público'!BP105*'Pronóstico2 Público'!$CR105</f>
        <v>0</v>
      </c>
      <c r="BQ105" s="65">
        <f>'Pronóstico1 Público'!BQ105*'Pronóstico2 Público'!$CR105</f>
        <v>0</v>
      </c>
      <c r="BR105" s="65">
        <f>'Pronóstico1 Público'!BR105*'Pronóstico2 Público'!$CR105</f>
        <v>0</v>
      </c>
      <c r="BS105" s="65">
        <f>'Pronóstico1 Público'!BS105*'Pronóstico2 Público'!$CR105</f>
        <v>0</v>
      </c>
      <c r="BT105" s="65">
        <f>'Pronóstico1 Público'!BT105*'Pronóstico2 Público'!$CR105</f>
        <v>0</v>
      </c>
      <c r="BU105" s="65">
        <f>'Pronóstico1 Público'!BU105*'Pronóstico2 Público'!$CR105</f>
        <v>0</v>
      </c>
      <c r="BV105" s="65">
        <f>'Pronóstico1 Público'!BV105*'Pronóstico2 Público'!$CR105</f>
        <v>0</v>
      </c>
      <c r="BW105" s="65">
        <f>'Pronóstico1 Público'!BW105*'Pronóstico2 Público'!$CR105</f>
        <v>0</v>
      </c>
      <c r="BX105" s="65">
        <f>'Pronóstico1 Público'!BX105*'Pronóstico2 Público'!$CR105</f>
        <v>0</v>
      </c>
      <c r="BY105" s="65">
        <f>'Pronóstico1 Público'!BY105*'Pronóstico2 Público'!$CR105</f>
        <v>0</v>
      </c>
      <c r="BZ105" s="65">
        <f>'Pronóstico1 Público'!BZ105*'Pronóstico2 Público'!$CR105</f>
        <v>0</v>
      </c>
      <c r="CA105" s="65">
        <f>'Pronóstico1 Público'!CA105*'Pronóstico2 Público'!$CR105</f>
        <v>0</v>
      </c>
      <c r="CB105" s="65">
        <f>'Pronóstico1 Público'!CB105*'Pronóstico2 Público'!$CR105</f>
        <v>0</v>
      </c>
      <c r="CC105" s="65">
        <f>'Pronóstico1 Público'!CC105*'Pronóstico2 Público'!$CR105</f>
        <v>0</v>
      </c>
      <c r="CD105" s="65">
        <f>'Pronóstico1 Público'!CD105*'Pronóstico2 Público'!$CR105</f>
        <v>0</v>
      </c>
      <c r="CE105" s="65">
        <f>'Pronóstico1 Público'!CE105*'Pronóstico2 Público'!$CR105</f>
        <v>0</v>
      </c>
      <c r="CF105" s="65">
        <f>'Pronóstico1 Público'!CF105*'Pronóstico2 Público'!$CR105</f>
        <v>0</v>
      </c>
      <c r="CG105" s="65">
        <f>'Pronóstico1 Público'!CG105*'Pronóstico2 Público'!$CR105</f>
        <v>0</v>
      </c>
      <c r="CH105" s="65">
        <f>'Pronóstico1 Público'!CH105*'Pronóstico2 Público'!$CR105</f>
        <v>0</v>
      </c>
      <c r="CI105" s="65">
        <f>'Pronóstico1 Público'!CI105*'Pronóstico2 Público'!$CR105</f>
        <v>0</v>
      </c>
      <c r="CJ105" s="65">
        <f>'Pronóstico1 Público'!CJ105*'Pronóstico2 Público'!$CR105</f>
        <v>0</v>
      </c>
      <c r="CK105" s="65">
        <f>'Pronóstico1 Público'!CK105*'Pronóstico2 Público'!$CR105</f>
        <v>0</v>
      </c>
      <c r="CL105" s="65">
        <f>'Pronóstico1 Público'!CL105*'Pronóstico2 Público'!$CR105</f>
        <v>0</v>
      </c>
      <c r="CM105" s="65">
        <f>'Pronóstico1 Público'!CM105*'Pronóstico2 Público'!$CR105</f>
        <v>0</v>
      </c>
      <c r="CN105" s="65">
        <f>'Pronóstico1 Público'!CN105*'Pronóstico2 Público'!$CR105</f>
        <v>0</v>
      </c>
      <c r="CP105" s="71">
        <f t="shared" si="1"/>
        <v>3.13</v>
      </c>
      <c r="CR105">
        <f>'Insumo 2'!$C$5/'Pronóstico1 Público'!CP105</f>
        <v>2.0719842930419867</v>
      </c>
    </row>
    <row r="106" spans="1:96">
      <c r="A106">
        <f>'Población %'!A151</f>
        <v>2090</v>
      </c>
      <c r="B106" s="65">
        <f>'Pronóstico1 Público'!B106*'Pronóstico2 Público'!$CR106</f>
        <v>3.0842653697140759E-3</v>
      </c>
      <c r="C106" s="65">
        <f>'Pronóstico1 Público'!C106*'Pronóstico2 Público'!$CR106</f>
        <v>4.4618754856637225E-3</v>
      </c>
      <c r="D106" s="65">
        <f>'Pronóstico1 Público'!D106*'Pronóstico2 Público'!$CR106</f>
        <v>9.509667115718828E-3</v>
      </c>
      <c r="E106" s="65">
        <f>'Pronóstico1 Público'!E106*'Pronóstico2 Público'!$CR106</f>
        <v>2.1113510904385496E-2</v>
      </c>
      <c r="F106" s="65">
        <f>'Pronóstico1 Público'!F106*'Pronóstico2 Público'!$CR106</f>
        <v>4.72797453812034E-2</v>
      </c>
      <c r="G106" s="65">
        <f>'Pronóstico1 Público'!G106*'Pronóstico2 Público'!$CR106</f>
        <v>8.8065779491312585E-2</v>
      </c>
      <c r="H106" s="65">
        <f>'Pronóstico1 Público'!H106*'Pronóstico2 Público'!$CR106</f>
        <v>0.12655528562035007</v>
      </c>
      <c r="I106" s="65">
        <f>'Pronóstico1 Público'!I106*'Pronóstico2 Público'!$CR106</f>
        <v>0.14540489557575836</v>
      </c>
      <c r="J106" s="65">
        <f>'Pronóstico1 Público'!J106*'Pronóstico2 Público'!$CR106</f>
        <v>0.14429687055760543</v>
      </c>
      <c r="K106" s="65">
        <f>'Pronóstico1 Público'!K106*'Pronóstico2 Público'!$CR106</f>
        <v>0.14665595808897713</v>
      </c>
      <c r="L106" s="65">
        <f>'Pronóstico1 Público'!L106*'Pronóstico2 Público'!$CR106</f>
        <v>0.14967114625843936</v>
      </c>
      <c r="M106" s="65">
        <f>'Pronóstico1 Público'!M106*'Pronóstico2 Público'!$CR106</f>
        <v>0.14883302247637117</v>
      </c>
      <c r="N106" s="65">
        <f>'Pronóstico1 Público'!N106*'Pronóstico2 Público'!$CR106</f>
        <v>0.15242012107307934</v>
      </c>
      <c r="O106" s="65">
        <f>'Pronóstico1 Público'!O106*'Pronóstico2 Público'!$CR106</f>
        <v>0.17208811198876509</v>
      </c>
      <c r="P106" s="65">
        <f>'Pronóstico1 Público'!P106*'Pronóstico2 Público'!$CR106</f>
        <v>0.15472756807439608</v>
      </c>
      <c r="Q106" s="65">
        <f>'Pronóstico1 Público'!Q106*'Pronóstico2 Público'!$CR106</f>
        <v>0.17965381515089193</v>
      </c>
      <c r="R106" s="65">
        <f>'Pronóstico1 Público'!R106*'Pronóstico2 Público'!$CR106</f>
        <v>0.17114627757832018</v>
      </c>
      <c r="S106" s="65">
        <f>'Pronóstico1 Público'!S106*'Pronóstico2 Público'!$CR106</f>
        <v>0.15058669850519416</v>
      </c>
      <c r="T106" s="65">
        <f>'Pronóstico1 Público'!T106*'Pronóstico2 Público'!$CR106</f>
        <v>0.13723554979749988</v>
      </c>
      <c r="U106" s="65">
        <f>'Pronóstico1 Público'!U106*'Pronóstico2 Público'!$CR106</f>
        <v>0.13301015326347471</v>
      </c>
      <c r="V106" s="65">
        <f>'Pronóstico1 Público'!V106*'Pronóstico2 Público'!$CR106</f>
        <v>0.1230518457690673</v>
      </c>
      <c r="W106" s="65">
        <f>'Pronóstico1 Público'!W106*'Pronóstico2 Público'!$CR106</f>
        <v>0.11259901318467863</v>
      </c>
      <c r="X106" s="65">
        <f>'Pronóstico1 Público'!X106*'Pronóstico2 Público'!$CR106</f>
        <v>0.10818520005619642</v>
      </c>
      <c r="Y106" s="65">
        <f>'Pronóstico1 Público'!Y106*'Pronóstico2 Público'!$CR106</f>
        <v>7.4433676056032599E-2</v>
      </c>
      <c r="Z106" s="65">
        <f>'Pronóstico1 Público'!Z106*'Pronóstico2 Público'!$CR106</f>
        <v>5.7568804847125621E-2</v>
      </c>
      <c r="AA106" s="65">
        <f>'Pronóstico1 Público'!AA106*'Pronóstico2 Público'!$CR106</f>
        <v>5.7019965589294681E-2</v>
      </c>
      <c r="AB106" s="65">
        <f>'Pronóstico1 Público'!AB106*'Pronóstico2 Público'!$CR106</f>
        <v>5.8787936885689285E-2</v>
      </c>
      <c r="AC106" s="65">
        <f>'Pronóstico1 Público'!AC106*'Pronóstico2 Público'!$CR106</f>
        <v>3.0274413705328535E-2</v>
      </c>
      <c r="AD106" s="65">
        <f>'Pronóstico1 Público'!AD106*'Pronóstico2 Público'!$CR106</f>
        <v>4.1266385437268474E-2</v>
      </c>
      <c r="AE106" s="65">
        <f>'Pronóstico1 Público'!AE106*'Pronóstico2 Público'!$CR106</f>
        <v>2.4970239561741481E-2</v>
      </c>
      <c r="AF106" s="65">
        <f>'Pronóstico1 Público'!AF106*'Pronóstico2 Público'!$CR106</f>
        <v>2.0464339407839652E-2</v>
      </c>
      <c r="AG106" s="65">
        <f>'Pronóstico1 Público'!AG106*'Pronóstico2 Público'!$CR106</f>
        <v>1.2602566400378705E-2</v>
      </c>
      <c r="AH106" s="65">
        <f>'Pronóstico1 Público'!AH106*'Pronóstico2 Público'!$CR106</f>
        <v>9.8194579224729472E-3</v>
      </c>
      <c r="AI106" s="65">
        <f>'Pronóstico1 Público'!AI106*'Pronóstico2 Público'!$CR106</f>
        <v>1.5060119950333736E-2</v>
      </c>
      <c r="AJ106" s="65">
        <f>'Pronóstico1 Público'!AJ106*'Pronóstico2 Público'!$CR106</f>
        <v>5.7779168324282541E-3</v>
      </c>
      <c r="AK106" s="65">
        <f>'Pronóstico1 Público'!AK106*'Pronóstico2 Público'!$CR106</f>
        <v>8.9314738736395779E-3</v>
      </c>
      <c r="AL106" s="65">
        <f>'Pronóstico1 Público'!AL106*'Pronóstico2 Público'!$CR106</f>
        <v>9.4016504139415279E-3</v>
      </c>
      <c r="AM106" s="65">
        <f>'Pronóstico1 Público'!AM106*'Pronóstico2 Público'!$CR106</f>
        <v>1.0472268498254661E-2</v>
      </c>
      <c r="AN106" s="65">
        <f>'Pronóstico1 Público'!AN106*'Pronóstico2 Público'!$CR106</f>
        <v>8.8899643722702669E-3</v>
      </c>
      <c r="AO106" s="65">
        <f>'Pronóstico1 Público'!AO106*'Pronóstico2 Público'!$CR106</f>
        <v>5.5342596649627382E-3</v>
      </c>
      <c r="AP106" s="65">
        <f>'Pronóstico1 Público'!AP106*'Pronóstico2 Público'!$CR106</f>
        <v>4.8744985589928482E-3</v>
      </c>
      <c r="AQ106" s="65">
        <f>'Pronóstico1 Público'!AQ106*'Pronóstico2 Público'!$CR106</f>
        <v>4.106690173143252E-3</v>
      </c>
      <c r="AR106" s="65">
        <f>'Pronóstico1 Público'!AR106*'Pronóstico2 Público'!$CR106</f>
        <v>4.0982779751803956E-3</v>
      </c>
      <c r="AS106" s="65">
        <f>'Pronóstico1 Público'!AS106*'Pronóstico2 Público'!$CR106</f>
        <v>5.4692905720584075E-3</v>
      </c>
      <c r="AT106" s="65">
        <f>'Pronóstico1 Público'!AT106*'Pronóstico2 Público'!$CR106</f>
        <v>4.504419674804353E-3</v>
      </c>
      <c r="AU106" s="65">
        <f>'Pronóstico1 Público'!AU106*'Pronóstico2 Público'!$CR106</f>
        <v>4.1544515028589957E-3</v>
      </c>
      <c r="AV106" s="65">
        <f>'Pronóstico1 Público'!AV106*'Pronóstico2 Público'!$CR106</f>
        <v>5.9096226181836924E-3</v>
      </c>
      <c r="AW106" s="65">
        <f>'Pronóstico1 Público'!AW106*'Pronóstico2 Público'!$CR106</f>
        <v>4.2286020826526128E-3</v>
      </c>
      <c r="AX106" s="65">
        <f>'Pronóstico1 Público'!AX106*'Pronóstico2 Público'!$CR106</f>
        <v>4.2983726890534679E-3</v>
      </c>
      <c r="AY106" s="65">
        <f>'Pronóstico1 Público'!AY106*'Pronóstico2 Público'!$CR106</f>
        <v>4.7452646000881926E-3</v>
      </c>
      <c r="AZ106" s="65">
        <f>'Pronóstico1 Público'!AZ106*'Pronóstico2 Público'!$CR106</f>
        <v>1.9639798265409436E-3</v>
      </c>
      <c r="BA106" s="65">
        <f>'Pronóstico1 Público'!BA106*'Pronóstico2 Público'!$CR106</f>
        <v>0</v>
      </c>
      <c r="BB106" s="65">
        <f>'Pronóstico1 Público'!BB106*'Pronóstico2 Público'!$CR106</f>
        <v>0</v>
      </c>
      <c r="BC106" s="65">
        <f>'Pronóstico1 Público'!BC106*'Pronóstico2 Público'!$CR106</f>
        <v>4.8555379276333014E-4</v>
      </c>
      <c r="BD106" s="65">
        <f>'Pronóstico1 Público'!BD106*'Pronóstico2 Público'!$CR106</f>
        <v>0</v>
      </c>
      <c r="BE106" s="65">
        <f>'Pronóstico1 Público'!BE106*'Pronóstico2 Público'!$CR106</f>
        <v>0</v>
      </c>
      <c r="BF106" s="65">
        <f>'Pronóstico1 Público'!BF106*'Pronóstico2 Público'!$CR106</f>
        <v>0</v>
      </c>
      <c r="BG106" s="65">
        <f>'Pronóstico1 Público'!BG106*'Pronóstico2 Público'!$CR106</f>
        <v>0</v>
      </c>
      <c r="BH106" s="65">
        <f>'Pronóstico1 Público'!BH106*'Pronóstico2 Público'!$CR106</f>
        <v>0</v>
      </c>
      <c r="BI106" s="65">
        <f>'Pronóstico1 Público'!BI106*'Pronóstico2 Público'!$CR106</f>
        <v>1.7415518705730725E-4</v>
      </c>
      <c r="BJ106" s="65">
        <f>'Pronóstico1 Público'!BJ106*'Pronóstico2 Público'!$CR106</f>
        <v>0</v>
      </c>
      <c r="BK106" s="65">
        <f>'Pronóstico1 Público'!BK106*'Pronóstico2 Público'!$CR106</f>
        <v>0</v>
      </c>
      <c r="BL106" s="65">
        <f>'Pronóstico1 Público'!BL106*'Pronóstico2 Público'!$CR106</f>
        <v>0</v>
      </c>
      <c r="BM106" s="65">
        <f>'Pronóstico1 Público'!BM106*'Pronóstico2 Público'!$CR106</f>
        <v>0</v>
      </c>
      <c r="BN106" s="65">
        <f>'Pronóstico1 Público'!BN106*'Pronóstico2 Público'!$CR106</f>
        <v>7.5004560555378945E-5</v>
      </c>
      <c r="BO106" s="65">
        <f>'Pronóstico1 Público'!BO106*'Pronóstico2 Público'!$CR106</f>
        <v>0</v>
      </c>
      <c r="BP106" s="65">
        <f>'Pronóstico1 Público'!BP106*'Pronóstico2 Público'!$CR106</f>
        <v>0</v>
      </c>
      <c r="BQ106" s="65">
        <f>'Pronóstico1 Público'!BQ106*'Pronóstico2 Público'!$CR106</f>
        <v>0</v>
      </c>
      <c r="BR106" s="65">
        <f>'Pronóstico1 Público'!BR106*'Pronóstico2 Público'!$CR106</f>
        <v>0</v>
      </c>
      <c r="BS106" s="65">
        <f>'Pronóstico1 Público'!BS106*'Pronóstico2 Público'!$CR106</f>
        <v>0</v>
      </c>
      <c r="BT106" s="65">
        <f>'Pronóstico1 Público'!BT106*'Pronóstico2 Público'!$CR106</f>
        <v>0</v>
      </c>
      <c r="BU106" s="65">
        <f>'Pronóstico1 Público'!BU106*'Pronóstico2 Público'!$CR106</f>
        <v>0</v>
      </c>
      <c r="BV106" s="65">
        <f>'Pronóstico1 Público'!BV106*'Pronóstico2 Público'!$CR106</f>
        <v>0</v>
      </c>
      <c r="BW106" s="65">
        <f>'Pronóstico1 Público'!BW106*'Pronóstico2 Público'!$CR106</f>
        <v>0</v>
      </c>
      <c r="BX106" s="65">
        <f>'Pronóstico1 Público'!BX106*'Pronóstico2 Público'!$CR106</f>
        <v>0</v>
      </c>
      <c r="BY106" s="65">
        <f>'Pronóstico1 Público'!BY106*'Pronóstico2 Público'!$CR106</f>
        <v>0</v>
      </c>
      <c r="BZ106" s="65">
        <f>'Pronóstico1 Público'!BZ106*'Pronóstico2 Público'!$CR106</f>
        <v>0</v>
      </c>
      <c r="CA106" s="65">
        <f>'Pronóstico1 Público'!CA106*'Pronóstico2 Público'!$CR106</f>
        <v>0</v>
      </c>
      <c r="CB106" s="65">
        <f>'Pronóstico1 Público'!CB106*'Pronóstico2 Público'!$CR106</f>
        <v>0</v>
      </c>
      <c r="CC106" s="65">
        <f>'Pronóstico1 Público'!CC106*'Pronóstico2 Público'!$CR106</f>
        <v>0</v>
      </c>
      <c r="CD106" s="65">
        <f>'Pronóstico1 Público'!CD106*'Pronóstico2 Público'!$CR106</f>
        <v>0</v>
      </c>
      <c r="CE106" s="65">
        <f>'Pronóstico1 Público'!CE106*'Pronóstico2 Público'!$CR106</f>
        <v>0</v>
      </c>
      <c r="CF106" s="65">
        <f>'Pronóstico1 Público'!CF106*'Pronóstico2 Público'!$CR106</f>
        <v>0</v>
      </c>
      <c r="CG106" s="65">
        <f>'Pronóstico1 Público'!CG106*'Pronóstico2 Público'!$CR106</f>
        <v>0</v>
      </c>
      <c r="CH106" s="65">
        <f>'Pronóstico1 Público'!CH106*'Pronóstico2 Público'!$CR106</f>
        <v>0</v>
      </c>
      <c r="CI106" s="65">
        <f>'Pronóstico1 Público'!CI106*'Pronóstico2 Público'!$CR106</f>
        <v>0</v>
      </c>
      <c r="CJ106" s="65">
        <f>'Pronóstico1 Público'!CJ106*'Pronóstico2 Público'!$CR106</f>
        <v>0</v>
      </c>
      <c r="CK106" s="65">
        <f>'Pronóstico1 Público'!CK106*'Pronóstico2 Público'!$CR106</f>
        <v>0</v>
      </c>
      <c r="CL106" s="65">
        <f>'Pronóstico1 Público'!CL106*'Pronóstico2 Público'!$CR106</f>
        <v>0</v>
      </c>
      <c r="CM106" s="65">
        <f>'Pronóstico1 Público'!CM106*'Pronóstico2 Público'!$CR106</f>
        <v>0</v>
      </c>
      <c r="CN106" s="65">
        <f>'Pronóstico1 Público'!CN106*'Pronóstico2 Público'!$CR106</f>
        <v>0</v>
      </c>
      <c r="CP106" s="71">
        <f t="shared" si="1"/>
        <v>3.1299999999999994</v>
      </c>
      <c r="CR106">
        <f>'Insumo 2'!$C$5/'Pronóstico1 Público'!CP106</f>
        <v>2.0798402263294302</v>
      </c>
    </row>
    <row r="107" spans="1:96">
      <c r="A107">
        <f>'Población %'!A152</f>
        <v>2091</v>
      </c>
      <c r="B107" s="65">
        <f>'Pronóstico1 Público'!B107*'Pronóstico2 Público'!$CR107</f>
        <v>3.0860687435881294E-3</v>
      </c>
      <c r="C107" s="65">
        <f>'Pronóstico1 Público'!C107*'Pronóstico2 Público'!$CR107</f>
        <v>4.4694528436313849E-3</v>
      </c>
      <c r="D107" s="65">
        <f>'Pronóstico1 Público'!D107*'Pronóstico2 Público'!$CR107</f>
        <v>9.5239521445541798E-3</v>
      </c>
      <c r="E107" s="65">
        <f>'Pronóstico1 Público'!E107*'Pronóstico2 Público'!$CR107</f>
        <v>2.1139903367495324E-2</v>
      </c>
      <c r="F107" s="65">
        <f>'Pronóstico1 Público'!F107*'Pronóstico2 Público'!$CR107</f>
        <v>4.732948720861687E-2</v>
      </c>
      <c r="G107" s="65">
        <f>'Pronóstico1 Público'!G107*'Pronóstico2 Público'!$CR107</f>
        <v>8.8141536180078167E-2</v>
      </c>
      <c r="H107" s="65">
        <f>'Pronóstico1 Público'!H107*'Pronóstico2 Público'!$CR107</f>
        <v>0.12664028287486795</v>
      </c>
      <c r="I107" s="65">
        <f>'Pronóstico1 Público'!I107*'Pronóstico2 Público'!$CR107</f>
        <v>0.1455034133324149</v>
      </c>
      <c r="J107" s="65">
        <f>'Pronóstico1 Público'!J107*'Pronóstico2 Público'!$CR107</f>
        <v>0.14435746016824019</v>
      </c>
      <c r="K107" s="65">
        <f>'Pronóstico1 Público'!K107*'Pronóstico2 Público'!$CR107</f>
        <v>0.14662919843291342</v>
      </c>
      <c r="L107" s="65">
        <f>'Pronóstico1 Público'!L107*'Pronóstico2 Público'!$CR107</f>
        <v>0.1494785244187096</v>
      </c>
      <c r="M107" s="65">
        <f>'Pronóstico1 Público'!M107*'Pronóstico2 Público'!$CR107</f>
        <v>0.14845436247136473</v>
      </c>
      <c r="N107" s="65">
        <f>'Pronóstico1 Público'!N107*'Pronóstico2 Público'!$CR107</f>
        <v>0.15212876379712637</v>
      </c>
      <c r="O107" s="65">
        <f>'Pronóstico1 Público'!O107*'Pronóstico2 Público'!$CR107</f>
        <v>0.17207133851229717</v>
      </c>
      <c r="P107" s="65">
        <f>'Pronóstico1 Público'!P107*'Pronóstico2 Público'!$CR107</f>
        <v>0.15490014185878642</v>
      </c>
      <c r="Q107" s="65">
        <f>'Pronóstico1 Público'!Q107*'Pronóstico2 Público'!$CR107</f>
        <v>0.17975898924610276</v>
      </c>
      <c r="R107" s="65">
        <f>'Pronóstico1 Público'!R107*'Pronóstico2 Público'!$CR107</f>
        <v>0.17118701666613009</v>
      </c>
      <c r="S107" s="65">
        <f>'Pronóstico1 Público'!S107*'Pronóstico2 Público'!$CR107</f>
        <v>0.15060041363214252</v>
      </c>
      <c r="T107" s="65">
        <f>'Pronóstico1 Público'!T107*'Pronóstico2 Público'!$CR107</f>
        <v>0.13723868574180642</v>
      </c>
      <c r="U107" s="65">
        <f>'Pronóstico1 Público'!U107*'Pronóstico2 Público'!$CR107</f>
        <v>0.13303162908108154</v>
      </c>
      <c r="V107" s="65">
        <f>'Pronóstico1 Público'!V107*'Pronóstico2 Público'!$CR107</f>
        <v>0.12311433319134212</v>
      </c>
      <c r="W107" s="65">
        <f>'Pronóstico1 Público'!W107*'Pronóstico2 Público'!$CR107</f>
        <v>0.11270456053303594</v>
      </c>
      <c r="X107" s="65">
        <f>'Pronóstico1 Público'!X107*'Pronóstico2 Público'!$CR107</f>
        <v>0.10823839514061222</v>
      </c>
      <c r="Y107" s="65">
        <f>'Pronóstico1 Público'!Y107*'Pronóstico2 Público'!$CR107</f>
        <v>7.4409711502021858E-2</v>
      </c>
      <c r="Z107" s="65">
        <f>'Pronóstico1 Público'!Z107*'Pronóstico2 Público'!$CR107</f>
        <v>5.7525045604425146E-2</v>
      </c>
      <c r="AA107" s="65">
        <f>'Pronóstico1 Público'!AA107*'Pronóstico2 Público'!$CR107</f>
        <v>5.7000224392159071E-2</v>
      </c>
      <c r="AB107" s="65">
        <f>'Pronóstico1 Público'!AB107*'Pronóstico2 Público'!$CR107</f>
        <v>5.8794553063805141E-2</v>
      </c>
      <c r="AC107" s="65">
        <f>'Pronóstico1 Público'!AC107*'Pronóstico2 Público'!$CR107</f>
        <v>3.0266982580437078E-2</v>
      </c>
      <c r="AD107" s="65">
        <f>'Pronóstico1 Público'!AD107*'Pronóstico2 Público'!$CR107</f>
        <v>4.1227771267601895E-2</v>
      </c>
      <c r="AE107" s="65">
        <f>'Pronóstico1 Público'!AE107*'Pronóstico2 Público'!$CR107</f>
        <v>2.4936946483114942E-2</v>
      </c>
      <c r="AF107" s="65">
        <f>'Pronóstico1 Público'!AF107*'Pronóstico2 Público'!$CR107</f>
        <v>2.0443053445916341E-2</v>
      </c>
      <c r="AG107" s="65">
        <f>'Pronóstico1 Público'!AG107*'Pronóstico2 Público'!$CR107</f>
        <v>1.2592943734383792E-2</v>
      </c>
      <c r="AH107" s="65">
        <f>'Pronóstico1 Público'!AH107*'Pronóstico2 Público'!$CR107</f>
        <v>9.8132064664048346E-3</v>
      </c>
      <c r="AI107" s="65">
        <f>'Pronóstico1 Público'!AI107*'Pronóstico2 Público'!$CR107</f>
        <v>1.5051682652118783E-2</v>
      </c>
      <c r="AJ107" s="65">
        <f>'Pronóstico1 Público'!AJ107*'Pronóstico2 Público'!$CR107</f>
        <v>5.7747157034700059E-3</v>
      </c>
      <c r="AK107" s="65">
        <f>'Pronóstico1 Público'!AK107*'Pronóstico2 Público'!$CR107</f>
        <v>8.926296647591354E-3</v>
      </c>
      <c r="AL107" s="65">
        <f>'Pronóstico1 Público'!AL107*'Pronóstico2 Público'!$CR107</f>
        <v>9.3958456906324817E-3</v>
      </c>
      <c r="AM107" s="65">
        <f>'Pronóstico1 Público'!AM107*'Pronóstico2 Público'!$CR107</f>
        <v>1.0471763564750387E-2</v>
      </c>
      <c r="AN107" s="65">
        <f>'Pronóstico1 Público'!AN107*'Pronóstico2 Público'!$CR107</f>
        <v>8.8970194621749779E-3</v>
      </c>
      <c r="AO107" s="65">
        <f>'Pronóstico1 Público'!AO107*'Pronóstico2 Público'!$CR107</f>
        <v>5.5422848120039985E-3</v>
      </c>
      <c r="AP107" s="65">
        <f>'Pronóstico1 Público'!AP107*'Pronóstico2 Público'!$CR107</f>
        <v>4.8818362653139961E-3</v>
      </c>
      <c r="AQ107" s="65">
        <f>'Pronóstico1 Público'!AQ107*'Pronóstico2 Público'!$CR107</f>
        <v>4.1131818929291642E-3</v>
      </c>
      <c r="AR107" s="65">
        <f>'Pronóstico1 Público'!AR107*'Pronóstico2 Público'!$CR107</f>
        <v>4.1064955119648567E-3</v>
      </c>
      <c r="AS107" s="65">
        <f>'Pronóstico1 Público'!AS107*'Pronóstico2 Público'!$CR107</f>
        <v>5.4830881003876475E-3</v>
      </c>
      <c r="AT107" s="65">
        <f>'Pronóstico1 Público'!AT107*'Pronóstico2 Público'!$CR107</f>
        <v>4.5172883721878773E-3</v>
      </c>
      <c r="AU107" s="65">
        <f>'Pronóstico1 Público'!AU107*'Pronóstico2 Público'!$CR107</f>
        <v>4.1662020731991272E-3</v>
      </c>
      <c r="AV107" s="65">
        <f>'Pronóstico1 Público'!AV107*'Pronóstico2 Público'!$CR107</f>
        <v>5.9261942661359779E-3</v>
      </c>
      <c r="AW107" s="65">
        <f>'Pronóstico1 Público'!AW107*'Pronóstico2 Público'!$CR107</f>
        <v>4.2401640671515112E-3</v>
      </c>
      <c r="AX107" s="65">
        <f>'Pronóstico1 Público'!AX107*'Pronóstico2 Público'!$CR107</f>
        <v>4.3093504680241064E-3</v>
      </c>
      <c r="AY107" s="65">
        <f>'Pronóstico1 Público'!AY107*'Pronóstico2 Público'!$CR107</f>
        <v>4.7561817734403412E-3</v>
      </c>
      <c r="AZ107" s="65">
        <f>'Pronóstico1 Público'!AZ107*'Pronóstico2 Público'!$CR107</f>
        <v>1.9680841454922421E-3</v>
      </c>
      <c r="BA107" s="65">
        <f>'Pronóstico1 Público'!BA107*'Pronóstico2 Público'!$CR107</f>
        <v>0</v>
      </c>
      <c r="BB107" s="65">
        <f>'Pronóstico1 Público'!BB107*'Pronóstico2 Público'!$CR107</f>
        <v>0</v>
      </c>
      <c r="BC107" s="65">
        <f>'Pronóstico1 Público'!BC107*'Pronóstico2 Público'!$CR107</f>
        <v>4.8536967904419412E-4</v>
      </c>
      <c r="BD107" s="65">
        <f>'Pronóstico1 Público'!BD107*'Pronóstico2 Público'!$CR107</f>
        <v>0</v>
      </c>
      <c r="BE107" s="65">
        <f>'Pronóstico1 Público'!BE107*'Pronóstico2 Público'!$CR107</f>
        <v>0</v>
      </c>
      <c r="BF107" s="65">
        <f>'Pronóstico1 Público'!BF107*'Pronóstico2 Público'!$CR107</f>
        <v>0</v>
      </c>
      <c r="BG107" s="65">
        <f>'Pronóstico1 Público'!BG107*'Pronóstico2 Público'!$CR107</f>
        <v>0</v>
      </c>
      <c r="BH107" s="65">
        <f>'Pronóstico1 Público'!BH107*'Pronóstico2 Público'!$CR107</f>
        <v>0</v>
      </c>
      <c r="BI107" s="65">
        <f>'Pronóstico1 Público'!BI107*'Pronóstico2 Público'!$CR107</f>
        <v>1.7364721864208409E-4</v>
      </c>
      <c r="BJ107" s="65">
        <f>'Pronóstico1 Público'!BJ107*'Pronóstico2 Público'!$CR107</f>
        <v>0</v>
      </c>
      <c r="BK107" s="65">
        <f>'Pronóstico1 Público'!BK107*'Pronóstico2 Público'!$CR107</f>
        <v>0</v>
      </c>
      <c r="BL107" s="65">
        <f>'Pronóstico1 Público'!BL107*'Pronóstico2 Público'!$CR107</f>
        <v>0</v>
      </c>
      <c r="BM107" s="65">
        <f>'Pronóstico1 Público'!BM107*'Pronóstico2 Público'!$CR107</f>
        <v>0</v>
      </c>
      <c r="BN107" s="65">
        <f>'Pronóstico1 Público'!BN107*'Pronóstico2 Público'!$CR107</f>
        <v>7.4959506136729301E-5</v>
      </c>
      <c r="BO107" s="65">
        <f>'Pronóstico1 Público'!BO107*'Pronóstico2 Público'!$CR107</f>
        <v>0</v>
      </c>
      <c r="BP107" s="65">
        <f>'Pronóstico1 Público'!BP107*'Pronóstico2 Público'!$CR107</f>
        <v>0</v>
      </c>
      <c r="BQ107" s="65">
        <f>'Pronóstico1 Público'!BQ107*'Pronóstico2 Público'!$CR107</f>
        <v>0</v>
      </c>
      <c r="BR107" s="65">
        <f>'Pronóstico1 Público'!BR107*'Pronóstico2 Público'!$CR107</f>
        <v>0</v>
      </c>
      <c r="BS107" s="65">
        <f>'Pronóstico1 Público'!BS107*'Pronóstico2 Público'!$CR107</f>
        <v>0</v>
      </c>
      <c r="BT107" s="65">
        <f>'Pronóstico1 Público'!BT107*'Pronóstico2 Público'!$CR107</f>
        <v>0</v>
      </c>
      <c r="BU107" s="65">
        <f>'Pronóstico1 Público'!BU107*'Pronóstico2 Público'!$CR107</f>
        <v>0</v>
      </c>
      <c r="BV107" s="65">
        <f>'Pronóstico1 Público'!BV107*'Pronóstico2 Público'!$CR107</f>
        <v>0</v>
      </c>
      <c r="BW107" s="65">
        <f>'Pronóstico1 Público'!BW107*'Pronóstico2 Público'!$CR107</f>
        <v>0</v>
      </c>
      <c r="BX107" s="65">
        <f>'Pronóstico1 Público'!BX107*'Pronóstico2 Público'!$CR107</f>
        <v>0</v>
      </c>
      <c r="BY107" s="65">
        <f>'Pronóstico1 Público'!BY107*'Pronóstico2 Público'!$CR107</f>
        <v>0</v>
      </c>
      <c r="BZ107" s="65">
        <f>'Pronóstico1 Público'!BZ107*'Pronóstico2 Público'!$CR107</f>
        <v>0</v>
      </c>
      <c r="CA107" s="65">
        <f>'Pronóstico1 Público'!CA107*'Pronóstico2 Público'!$CR107</f>
        <v>0</v>
      </c>
      <c r="CB107" s="65">
        <f>'Pronóstico1 Público'!CB107*'Pronóstico2 Público'!$CR107</f>
        <v>0</v>
      </c>
      <c r="CC107" s="65">
        <f>'Pronóstico1 Público'!CC107*'Pronóstico2 Público'!$CR107</f>
        <v>0</v>
      </c>
      <c r="CD107" s="65">
        <f>'Pronóstico1 Público'!CD107*'Pronóstico2 Público'!$CR107</f>
        <v>0</v>
      </c>
      <c r="CE107" s="65">
        <f>'Pronóstico1 Público'!CE107*'Pronóstico2 Público'!$CR107</f>
        <v>0</v>
      </c>
      <c r="CF107" s="65">
        <f>'Pronóstico1 Público'!CF107*'Pronóstico2 Público'!$CR107</f>
        <v>0</v>
      </c>
      <c r="CG107" s="65">
        <f>'Pronóstico1 Público'!CG107*'Pronóstico2 Público'!$CR107</f>
        <v>0</v>
      </c>
      <c r="CH107" s="65">
        <f>'Pronóstico1 Público'!CH107*'Pronóstico2 Público'!$CR107</f>
        <v>0</v>
      </c>
      <c r="CI107" s="65">
        <f>'Pronóstico1 Público'!CI107*'Pronóstico2 Público'!$CR107</f>
        <v>0</v>
      </c>
      <c r="CJ107" s="65">
        <f>'Pronóstico1 Público'!CJ107*'Pronóstico2 Público'!$CR107</f>
        <v>0</v>
      </c>
      <c r="CK107" s="65">
        <f>'Pronóstico1 Público'!CK107*'Pronóstico2 Público'!$CR107</f>
        <v>0</v>
      </c>
      <c r="CL107" s="65">
        <f>'Pronóstico1 Público'!CL107*'Pronóstico2 Público'!$CR107</f>
        <v>0</v>
      </c>
      <c r="CM107" s="65">
        <f>'Pronóstico1 Público'!CM107*'Pronóstico2 Público'!$CR107</f>
        <v>0</v>
      </c>
      <c r="CN107" s="65">
        <f>'Pronóstico1 Público'!CN107*'Pronóstico2 Público'!$CR107</f>
        <v>0</v>
      </c>
      <c r="CP107" s="71">
        <f t="shared" si="1"/>
        <v>3.1300000000000003</v>
      </c>
      <c r="CR107">
        <f>'Insumo 2'!$C$5/'Pronóstico1 Público'!CP107</f>
        <v>2.0896915239675287</v>
      </c>
    </row>
    <row r="108" spans="1:96">
      <c r="A108">
        <f>'Población %'!A153</f>
        <v>2092</v>
      </c>
      <c r="B108" s="65">
        <f>'Pronóstico1 Público'!B108*'Pronóstico2 Público'!$CR108</f>
        <v>3.0858118486815946E-3</v>
      </c>
      <c r="C108" s="65">
        <f>'Pronóstico1 Público'!C108*'Pronóstico2 Público'!$CR108</f>
        <v>4.4652414215196577E-3</v>
      </c>
      <c r="D108" s="65">
        <f>'Pronóstico1 Público'!D108*'Pronóstico2 Público'!$CR108</f>
        <v>9.5332835571345954E-3</v>
      </c>
      <c r="E108" s="65">
        <f>'Pronóstico1 Público'!E108*'Pronóstico2 Público'!$CR108</f>
        <v>2.1160437788315577E-2</v>
      </c>
      <c r="F108" s="65">
        <f>'Pronóstico1 Público'!F108*'Pronóstico2 Público'!$CR108</f>
        <v>4.7374240851003571E-2</v>
      </c>
      <c r="G108" s="65">
        <f>'Pronóstico1 Público'!G108*'Pronóstico2 Público'!$CR108</f>
        <v>8.8222833731508479E-2</v>
      </c>
      <c r="H108" s="65">
        <f>'Pronóstico1 Público'!H108*'Pronóstico2 Público'!$CR108</f>
        <v>0.12674849755412546</v>
      </c>
      <c r="I108" s="65">
        <f>'Pronóstico1 Público'!I108*'Pronóstico2 Público'!$CR108</f>
        <v>0.14561152425519355</v>
      </c>
      <c r="J108" s="65">
        <f>'Pronóstico1 Público'!J108*'Pronóstico2 Público'!$CR108</f>
        <v>0.14451668054321745</v>
      </c>
      <c r="K108" s="65">
        <f>'Pronóstico1 Público'!K108*'Pronóstico2 Público'!$CR108</f>
        <v>0.14683124835431721</v>
      </c>
      <c r="L108" s="65">
        <f>'Pronóstico1 Público'!L108*'Pronóstico2 Público'!$CR108</f>
        <v>0.14963319300473066</v>
      </c>
      <c r="M108" s="65">
        <f>'Pronóstico1 Público'!M108*'Pronóstico2 Público'!$CR108</f>
        <v>0.14842719766526574</v>
      </c>
      <c r="N108" s="65">
        <f>'Pronóstico1 Público'!N108*'Pronóstico2 Público'!$CR108</f>
        <v>0.15190789030169746</v>
      </c>
      <c r="O108" s="65">
        <f>'Pronóstico1 Público'!O108*'Pronóstico2 Público'!$CR108</f>
        <v>0.1718899352618472</v>
      </c>
      <c r="P108" s="65">
        <f>'Pronóstico1 Público'!P108*'Pronóstico2 Público'!$CR108</f>
        <v>0.15495040988256489</v>
      </c>
      <c r="Q108" s="65">
        <f>'Pronóstico1 Público'!Q108*'Pronóstico2 Público'!$CR108</f>
        <v>0.17997620655574745</v>
      </c>
      <c r="R108" s="65">
        <f>'Pronóstico1 Público'!R108*'Pronóstico2 Público'!$CR108</f>
        <v>0.17130007885976228</v>
      </c>
      <c r="S108" s="65">
        <f>'Pronóstico1 Público'!S108*'Pronóstico2 Público'!$CR108</f>
        <v>0.1506358609322978</v>
      </c>
      <c r="T108" s="65">
        <f>'Pronóstico1 Público'!T108*'Pronóstico2 Público'!$CR108</f>
        <v>0.13721513170974547</v>
      </c>
      <c r="U108" s="65">
        <f>'Pronóstico1 Público'!U108*'Pronóstico2 Público'!$CR108</f>
        <v>0.13294662140155866</v>
      </c>
      <c r="V108" s="65">
        <f>'Pronóstico1 Público'!V108*'Pronóstico2 Público'!$CR108</f>
        <v>0.12301747140969189</v>
      </c>
      <c r="W108" s="65">
        <f>'Pronóstico1 Público'!W108*'Pronóstico2 Público'!$CR108</f>
        <v>0.11264923366730963</v>
      </c>
      <c r="X108" s="65">
        <f>'Pronóstico1 Público'!X108*'Pronóstico2 Público'!$CR108</f>
        <v>0.10821981837695706</v>
      </c>
      <c r="Y108" s="65">
        <f>'Pronóstico1 Público'!Y108*'Pronóstico2 Público'!$CR108</f>
        <v>7.4357865021730932E-2</v>
      </c>
      <c r="Z108" s="65">
        <f>'Pronóstico1 Público'!Z108*'Pronóstico2 Público'!$CR108</f>
        <v>5.7432317987425166E-2</v>
      </c>
      <c r="AA108" s="65">
        <f>'Pronóstico1 Público'!AA108*'Pronóstico2 Público'!$CR108</f>
        <v>5.6880435186886937E-2</v>
      </c>
      <c r="AB108" s="65">
        <f>'Pronóstico1 Público'!AB108*'Pronóstico2 Público'!$CR108</f>
        <v>5.8696729588487963E-2</v>
      </c>
      <c r="AC108" s="65">
        <f>'Pronóstico1 Público'!AC108*'Pronóstico2 Público'!$CR108</f>
        <v>3.0228759888743923E-2</v>
      </c>
      <c r="AD108" s="65">
        <f>'Pronóstico1 Público'!AD108*'Pronóstico2 Público'!$CR108</f>
        <v>4.1163310746524039E-2</v>
      </c>
      <c r="AE108" s="65">
        <f>'Pronóstico1 Público'!AE108*'Pronóstico2 Público'!$CR108</f>
        <v>2.4883617881414057E-2</v>
      </c>
      <c r="AF108" s="65">
        <f>'Pronóstico1 Público'!AF108*'Pronóstico2 Público'!$CR108</f>
        <v>2.0392761659636414E-2</v>
      </c>
      <c r="AG108" s="65">
        <f>'Pronóstico1 Público'!AG108*'Pronóstico2 Público'!$CR108</f>
        <v>1.256641515354702E-2</v>
      </c>
      <c r="AH108" s="65">
        <f>'Pronóstico1 Público'!AH108*'Pronóstico2 Público'!$CR108</f>
        <v>9.7954453414207006E-3</v>
      </c>
      <c r="AI108" s="65">
        <f>'Pronóstico1 Público'!AI108*'Pronóstico2 Público'!$CR108</f>
        <v>1.5028665572677151E-2</v>
      </c>
      <c r="AJ108" s="65">
        <f>'Pronóstico1 Público'!AJ108*'Pronóstico2 Público'!$CR108</f>
        <v>5.7675125817198414E-3</v>
      </c>
      <c r="AK108" s="65">
        <f>'Pronóstico1 Público'!AK108*'Pronóstico2 Público'!$CR108</f>
        <v>8.9164753728031322E-3</v>
      </c>
      <c r="AL108" s="65">
        <f>'Pronóstico1 Público'!AL108*'Pronóstico2 Público'!$CR108</f>
        <v>9.3854864409322544E-3</v>
      </c>
      <c r="AM108" s="65">
        <f>'Pronóstico1 Público'!AM108*'Pronóstico2 Público'!$CR108</f>
        <v>1.0460062069022268E-2</v>
      </c>
      <c r="AN108" s="65">
        <f>'Pronóstico1 Público'!AN108*'Pronóstico2 Público'!$CR108</f>
        <v>8.8917084859733968E-3</v>
      </c>
      <c r="AO108" s="65">
        <f>'Pronóstico1 Público'!AO108*'Pronóstico2 Público'!$CR108</f>
        <v>5.5435884548932198E-3</v>
      </c>
      <c r="AP108" s="65">
        <f>'Pronóstico1 Público'!AP108*'Pronóstico2 Público'!$CR108</f>
        <v>4.8862314522353069E-3</v>
      </c>
      <c r="AQ108" s="65">
        <f>'Pronóstico1 Público'!AQ108*'Pronóstico2 Público'!$CR108</f>
        <v>4.1172061565433052E-3</v>
      </c>
      <c r="AR108" s="65">
        <f>'Pronóstico1 Público'!AR108*'Pronóstico2 Público'!$CR108</f>
        <v>4.1109132342590695E-3</v>
      </c>
      <c r="AS108" s="65">
        <f>'Pronóstico1 Público'!AS108*'Pronóstico2 Público'!$CR108</f>
        <v>5.4913429877247611E-3</v>
      </c>
      <c r="AT108" s="65">
        <f>'Pronóstico1 Público'!AT108*'Pronóstico2 Público'!$CR108</f>
        <v>4.5263742701138173E-3</v>
      </c>
      <c r="AU108" s="65">
        <f>'Pronóstico1 Público'!AU108*'Pronóstico2 Público'!$CR108</f>
        <v>4.175993531928596E-3</v>
      </c>
      <c r="AV108" s="65">
        <f>'Pronóstico1 Público'!AV108*'Pronóstico2 Público'!$CR108</f>
        <v>5.94027790353438E-3</v>
      </c>
      <c r="AW108" s="65">
        <f>'Pronóstico1 Público'!AW108*'Pronóstico2 Público'!$CR108</f>
        <v>4.2500766726526239E-3</v>
      </c>
      <c r="AX108" s="65">
        <f>'Pronóstico1 Público'!AX108*'Pronóstico2 Público'!$CR108</f>
        <v>4.3193490257905018E-3</v>
      </c>
      <c r="AY108" s="65">
        <f>'Pronóstico1 Público'!AY108*'Pronóstico2 Público'!$CR108</f>
        <v>4.7665212494537234E-3</v>
      </c>
      <c r="AZ108" s="65">
        <f>'Pronóstico1 Público'!AZ108*'Pronóstico2 Público'!$CR108</f>
        <v>1.9719273284914828E-3</v>
      </c>
      <c r="BA108" s="65">
        <f>'Pronóstico1 Público'!BA108*'Pronóstico2 Público'!$CR108</f>
        <v>0</v>
      </c>
      <c r="BB108" s="65">
        <f>'Pronóstico1 Público'!BB108*'Pronóstico2 Público'!$CR108</f>
        <v>0</v>
      </c>
      <c r="BC108" s="65">
        <f>'Pronóstico1 Público'!BC108*'Pronóstico2 Público'!$CR108</f>
        <v>4.8572124966753864E-4</v>
      </c>
      <c r="BD108" s="65">
        <f>'Pronóstico1 Público'!BD108*'Pronóstico2 Público'!$CR108</f>
        <v>0</v>
      </c>
      <c r="BE108" s="65">
        <f>'Pronóstico1 Público'!BE108*'Pronóstico2 Público'!$CR108</f>
        <v>0</v>
      </c>
      <c r="BF108" s="65">
        <f>'Pronóstico1 Público'!BF108*'Pronóstico2 Público'!$CR108</f>
        <v>0</v>
      </c>
      <c r="BG108" s="65">
        <f>'Pronóstico1 Público'!BG108*'Pronóstico2 Público'!$CR108</f>
        <v>0</v>
      </c>
      <c r="BH108" s="65">
        <f>'Pronóstico1 Público'!BH108*'Pronóstico2 Público'!$CR108</f>
        <v>0</v>
      </c>
      <c r="BI108" s="65">
        <f>'Pronóstico1 Público'!BI108*'Pronóstico2 Público'!$CR108</f>
        <v>1.7318243609920538E-4</v>
      </c>
      <c r="BJ108" s="65">
        <f>'Pronóstico1 Público'!BJ108*'Pronóstico2 Público'!$CR108</f>
        <v>0</v>
      </c>
      <c r="BK108" s="65">
        <f>'Pronóstico1 Público'!BK108*'Pronóstico2 Público'!$CR108</f>
        <v>0</v>
      </c>
      <c r="BL108" s="65">
        <f>'Pronóstico1 Público'!BL108*'Pronóstico2 Público'!$CR108</f>
        <v>0</v>
      </c>
      <c r="BM108" s="65">
        <f>'Pronóstico1 Público'!BM108*'Pronóstico2 Público'!$CR108</f>
        <v>0</v>
      </c>
      <c r="BN108" s="65">
        <f>'Pronóstico1 Público'!BN108*'Pronóstico2 Público'!$CR108</f>
        <v>7.4876133474830424E-5</v>
      </c>
      <c r="BO108" s="65">
        <f>'Pronóstico1 Público'!BO108*'Pronóstico2 Público'!$CR108</f>
        <v>0</v>
      </c>
      <c r="BP108" s="65">
        <f>'Pronóstico1 Público'!BP108*'Pronóstico2 Público'!$CR108</f>
        <v>0</v>
      </c>
      <c r="BQ108" s="65">
        <f>'Pronóstico1 Público'!BQ108*'Pronóstico2 Público'!$CR108</f>
        <v>0</v>
      </c>
      <c r="BR108" s="65">
        <f>'Pronóstico1 Público'!BR108*'Pronóstico2 Público'!$CR108</f>
        <v>0</v>
      </c>
      <c r="BS108" s="65">
        <f>'Pronóstico1 Público'!BS108*'Pronóstico2 Público'!$CR108</f>
        <v>0</v>
      </c>
      <c r="BT108" s="65">
        <f>'Pronóstico1 Público'!BT108*'Pronóstico2 Público'!$CR108</f>
        <v>0</v>
      </c>
      <c r="BU108" s="65">
        <f>'Pronóstico1 Público'!BU108*'Pronóstico2 Público'!$CR108</f>
        <v>0</v>
      </c>
      <c r="BV108" s="65">
        <f>'Pronóstico1 Público'!BV108*'Pronóstico2 Público'!$CR108</f>
        <v>0</v>
      </c>
      <c r="BW108" s="65">
        <f>'Pronóstico1 Público'!BW108*'Pronóstico2 Público'!$CR108</f>
        <v>0</v>
      </c>
      <c r="BX108" s="65">
        <f>'Pronóstico1 Público'!BX108*'Pronóstico2 Público'!$CR108</f>
        <v>0</v>
      </c>
      <c r="BY108" s="65">
        <f>'Pronóstico1 Público'!BY108*'Pronóstico2 Público'!$CR108</f>
        <v>0</v>
      </c>
      <c r="BZ108" s="65">
        <f>'Pronóstico1 Público'!BZ108*'Pronóstico2 Público'!$CR108</f>
        <v>0</v>
      </c>
      <c r="CA108" s="65">
        <f>'Pronóstico1 Público'!CA108*'Pronóstico2 Público'!$CR108</f>
        <v>0</v>
      </c>
      <c r="CB108" s="65">
        <f>'Pronóstico1 Público'!CB108*'Pronóstico2 Público'!$CR108</f>
        <v>0</v>
      </c>
      <c r="CC108" s="65">
        <f>'Pronóstico1 Público'!CC108*'Pronóstico2 Público'!$CR108</f>
        <v>0</v>
      </c>
      <c r="CD108" s="65">
        <f>'Pronóstico1 Público'!CD108*'Pronóstico2 Público'!$CR108</f>
        <v>0</v>
      </c>
      <c r="CE108" s="65">
        <f>'Pronóstico1 Público'!CE108*'Pronóstico2 Público'!$CR108</f>
        <v>0</v>
      </c>
      <c r="CF108" s="65">
        <f>'Pronóstico1 Público'!CF108*'Pronóstico2 Público'!$CR108</f>
        <v>0</v>
      </c>
      <c r="CG108" s="65">
        <f>'Pronóstico1 Público'!CG108*'Pronóstico2 Público'!$CR108</f>
        <v>0</v>
      </c>
      <c r="CH108" s="65">
        <f>'Pronóstico1 Público'!CH108*'Pronóstico2 Público'!$CR108</f>
        <v>0</v>
      </c>
      <c r="CI108" s="65">
        <f>'Pronóstico1 Público'!CI108*'Pronóstico2 Público'!$CR108</f>
        <v>0</v>
      </c>
      <c r="CJ108" s="65">
        <f>'Pronóstico1 Público'!CJ108*'Pronóstico2 Público'!$CR108</f>
        <v>0</v>
      </c>
      <c r="CK108" s="65">
        <f>'Pronóstico1 Público'!CK108*'Pronóstico2 Público'!$CR108</f>
        <v>0</v>
      </c>
      <c r="CL108" s="65">
        <f>'Pronóstico1 Público'!CL108*'Pronóstico2 Público'!$CR108</f>
        <v>0</v>
      </c>
      <c r="CM108" s="65">
        <f>'Pronóstico1 Público'!CM108*'Pronóstico2 Público'!$CR108</f>
        <v>0</v>
      </c>
      <c r="CN108" s="65">
        <f>'Pronóstico1 Público'!CN108*'Pronóstico2 Público'!$CR108</f>
        <v>0</v>
      </c>
      <c r="CP108" s="71">
        <f t="shared" si="1"/>
        <v>3.1300000000000017</v>
      </c>
      <c r="CR108">
        <f>'Insumo 2'!$C$5/'Pronóstico1 Público'!CP108</f>
        <v>2.0984569102147388</v>
      </c>
    </row>
    <row r="109" spans="1:96">
      <c r="A109">
        <f>'Población %'!A154</f>
        <v>2093</v>
      </c>
      <c r="B109" s="65">
        <f>'Pronóstico1 Público'!B109*'Pronóstico2 Público'!$CR109</f>
        <v>3.0834555577209087E-3</v>
      </c>
      <c r="C109" s="65">
        <f>'Pronóstico1 Público'!C109*'Pronóstico2 Público'!$CR109</f>
        <v>4.4628566670907284E-3</v>
      </c>
      <c r="D109" s="65">
        <f>'Pronóstico1 Público'!D109*'Pronóstico2 Público'!$CR109</f>
        <v>9.5165779264799657E-3</v>
      </c>
      <c r="E109" s="65">
        <f>'Pronóstico1 Público'!E109*'Pronóstico2 Público'!$CR109</f>
        <v>2.1165445475941742E-2</v>
      </c>
      <c r="F109" s="65">
        <f>'Pronóstico1 Público'!F109*'Pronóstico2 Público'!$CR109</f>
        <v>4.7394124349041604E-2</v>
      </c>
      <c r="G109" s="65">
        <f>'Pronóstico1 Público'!G109*'Pronóstico2 Público'!$CR109</f>
        <v>8.8271854444107845E-2</v>
      </c>
      <c r="H109" s="65">
        <f>'Pronóstico1 Público'!H109*'Pronóstico2 Público'!$CR109</f>
        <v>0.12684135110105724</v>
      </c>
      <c r="I109" s="65">
        <f>'Pronóstico1 Público'!I109*'Pronóstico2 Público'!$CR109</f>
        <v>0.14572045303034747</v>
      </c>
      <c r="J109" s="65">
        <f>'Pronóstico1 Público'!J109*'Pronóstico2 Público'!$CR109</f>
        <v>0.14461701301063981</v>
      </c>
      <c r="K109" s="65">
        <f>'Pronóstico1 Público'!K109*'Pronóstico2 Público'!$CR109</f>
        <v>0.14704232087371696</v>
      </c>
      <c r="L109" s="65">
        <f>'Pronóstico1 Público'!L109*'Pronóstico2 Público'!$CR109</f>
        <v>0.14996756818691501</v>
      </c>
      <c r="M109" s="65">
        <f>'Pronóstico1 Público'!M109*'Pronóstico2 Público'!$CR109</f>
        <v>0.14875745730844267</v>
      </c>
      <c r="N109" s="65">
        <f>'Pronóstico1 Público'!N109*'Pronóstico2 Público'!$CR109</f>
        <v>0.15205073239050945</v>
      </c>
      <c r="O109" s="65">
        <f>'Pronóstico1 Público'!O109*'Pronóstico2 Público'!$CR109</f>
        <v>0.17182132418843102</v>
      </c>
      <c r="P109" s="65">
        <f>'Pronóstico1 Público'!P109*'Pronóstico2 Público'!$CR109</f>
        <v>0.15491007742066132</v>
      </c>
      <c r="Q109" s="65">
        <f>'Pronóstico1 Público'!Q109*'Pronóstico2 Público'!$CR109</f>
        <v>0.18010108020940191</v>
      </c>
      <c r="R109" s="65">
        <f>'Pronóstico1 Público'!R109*'Pronóstico2 Público'!$CR109</f>
        <v>0.17151978614802266</v>
      </c>
      <c r="S109" s="65">
        <f>'Pronóstico1 Público'!S109*'Pronóstico2 Público'!$CR109</f>
        <v>0.15073735279060119</v>
      </c>
      <c r="T109" s="65">
        <f>'Pronóstico1 Público'!T109*'Pronóstico2 Público'!$CR109</f>
        <v>0.13723827884542528</v>
      </c>
      <c r="U109" s="65">
        <f>'Pronóstico1 Público'!U109*'Pronóstico2 Público'!$CR109</f>
        <v>0.13287075418082744</v>
      </c>
      <c r="V109" s="65">
        <f>'Pronóstico1 Público'!V109*'Pronóstico2 Público'!$CR109</f>
        <v>0.12284418811139555</v>
      </c>
      <c r="W109" s="65">
        <f>'Pronóstico1 Público'!W109*'Pronóstico2 Público'!$CR109</f>
        <v>0.11244303321182662</v>
      </c>
      <c r="X109" s="65">
        <f>'Pronóstico1 Público'!X109*'Pronóstico2 Público'!$CR109</f>
        <v>0.10804358466056514</v>
      </c>
      <c r="Y109" s="65">
        <f>'Pronóstico1 Público'!Y109*'Pronóstico2 Público'!$CR109</f>
        <v>7.4255286275841617E-2</v>
      </c>
      <c r="Z109" s="65">
        <f>'Pronóstico1 Público'!Z109*'Pronóstico2 Público'!$CR109</f>
        <v>5.7317081753206892E-2</v>
      </c>
      <c r="AA109" s="65">
        <f>'Pronóstico1 Público'!AA109*'Pronóstico2 Público'!$CR109</f>
        <v>5.6712011844026015E-2</v>
      </c>
      <c r="AB109" s="65">
        <f>'Pronóstico1 Público'!AB109*'Pronóstico2 Público'!$CR109</f>
        <v>5.8488807984441511E-2</v>
      </c>
      <c r="AC109" s="65">
        <f>'Pronóstico1 Público'!AC109*'Pronóstico2 Público'!$CR109</f>
        <v>3.013444992060646E-2</v>
      </c>
      <c r="AD109" s="65">
        <f>'Pronóstico1 Público'!AD109*'Pronóstico2 Público'!$CR109</f>
        <v>4.1051655498801624E-2</v>
      </c>
      <c r="AE109" s="65">
        <f>'Pronóstico1 Público'!AE109*'Pronóstico2 Público'!$CR109</f>
        <v>2.4810177088115091E-2</v>
      </c>
      <c r="AF109" s="65">
        <f>'Pronóstico1 Público'!AF109*'Pronóstico2 Público'!$CR109</f>
        <v>2.0323293250247811E-2</v>
      </c>
      <c r="AG109" s="65">
        <f>'Pronóstico1 Público'!AG109*'Pronóstico2 Público'!$CR109</f>
        <v>1.2520571754848504E-2</v>
      </c>
      <c r="AH109" s="65">
        <f>'Pronóstico1 Público'!AH109*'Pronóstico2 Público'!$CR109</f>
        <v>9.7634101643455547E-3</v>
      </c>
      <c r="AI109" s="65">
        <f>'Pronóstico1 Público'!AI109*'Pronóstico2 Público'!$CR109</f>
        <v>1.4984325098849113E-2</v>
      </c>
      <c r="AJ109" s="65">
        <f>'Pronóstico1 Público'!AJ109*'Pronóstico2 Público'!$CR109</f>
        <v>5.752916044636131E-3</v>
      </c>
      <c r="AK109" s="65">
        <f>'Pronóstico1 Público'!AK109*'Pronóstico2 Público'!$CR109</f>
        <v>8.8983004471685067E-3</v>
      </c>
      <c r="AL109" s="65">
        <f>'Pronóstico1 Público'!AL109*'Pronóstico2 Público'!$CR109</f>
        <v>9.368914389338864E-3</v>
      </c>
      <c r="AM109" s="65">
        <f>'Pronóstico1 Público'!AM109*'Pronóstico2 Público'!$CR109</f>
        <v>1.0442044955452638E-2</v>
      </c>
      <c r="AN109" s="65">
        <f>'Pronóstico1 Público'!AN109*'Pronóstico2 Público'!$CR109</f>
        <v>8.8768130671726935E-3</v>
      </c>
      <c r="AO109" s="65">
        <f>'Pronóstico1 Público'!AO109*'Pronóstico2 Público'!$CR109</f>
        <v>5.5371295119976387E-3</v>
      </c>
      <c r="AP109" s="65">
        <f>'Pronóstico1 Público'!AP109*'Pronóstico2 Público'!$CR109</f>
        <v>4.8842975435837398E-3</v>
      </c>
      <c r="AQ109" s="65">
        <f>'Pronóstico1 Público'!AQ109*'Pronóstico2 Público'!$CR109</f>
        <v>4.1181303505955693E-3</v>
      </c>
      <c r="AR109" s="65">
        <f>'Pronóstico1 Público'!AR109*'Pronóstico2 Público'!$CR109</f>
        <v>4.112483825468141E-3</v>
      </c>
      <c r="AS109" s="65">
        <f>'Pronóstico1 Público'!AS109*'Pronóstico2 Público'!$CR109</f>
        <v>5.494107000908674E-3</v>
      </c>
      <c r="AT109" s="65">
        <f>'Pronóstico1 Público'!AT109*'Pronóstico2 Público'!$CR109</f>
        <v>4.5305491920286716E-3</v>
      </c>
      <c r="AU109" s="65">
        <f>'Pronóstico1 Público'!AU109*'Pronóstico2 Público'!$CR109</f>
        <v>4.1820616761243162E-3</v>
      </c>
      <c r="AV109" s="65">
        <f>'Pronóstico1 Público'!AV109*'Pronóstico2 Público'!$CR109</f>
        <v>5.9508594584845032E-3</v>
      </c>
      <c r="AW109" s="65">
        <f>'Pronóstico1 Público'!AW109*'Pronóstico2 Público'!$CR109</f>
        <v>4.2577787319359843E-3</v>
      </c>
      <c r="AX109" s="65">
        <f>'Pronóstico1 Público'!AX109*'Pronóstico2 Público'!$CR109</f>
        <v>4.3272501557564827E-3</v>
      </c>
      <c r="AY109" s="65">
        <f>'Pronóstico1 Público'!AY109*'Pronóstico2 Público'!$CR109</f>
        <v>4.7752538208745733E-3</v>
      </c>
      <c r="AZ109" s="65">
        <f>'Pronóstico1 Público'!AZ109*'Pronóstico2 Público'!$CR109</f>
        <v>1.9753877282310062E-3</v>
      </c>
      <c r="BA109" s="65">
        <f>'Pronóstico1 Público'!BA109*'Pronóstico2 Público'!$CR109</f>
        <v>0</v>
      </c>
      <c r="BB109" s="65">
        <f>'Pronóstico1 Público'!BB109*'Pronóstico2 Público'!$CR109</f>
        <v>0</v>
      </c>
      <c r="BC109" s="65">
        <f>'Pronóstico1 Público'!BC109*'Pronóstico2 Público'!$CR109</f>
        <v>4.8637467141344055E-4</v>
      </c>
      <c r="BD109" s="65">
        <f>'Pronóstico1 Público'!BD109*'Pronóstico2 Público'!$CR109</f>
        <v>0</v>
      </c>
      <c r="BE109" s="65">
        <f>'Pronóstico1 Público'!BE109*'Pronóstico2 Público'!$CR109</f>
        <v>0</v>
      </c>
      <c r="BF109" s="65">
        <f>'Pronóstico1 Público'!BF109*'Pronóstico2 Público'!$CR109</f>
        <v>0</v>
      </c>
      <c r="BG109" s="65">
        <f>'Pronóstico1 Público'!BG109*'Pronóstico2 Público'!$CR109</f>
        <v>0</v>
      </c>
      <c r="BH109" s="65">
        <f>'Pronóstico1 Público'!BH109*'Pronóstico2 Público'!$CR109</f>
        <v>0</v>
      </c>
      <c r="BI109" s="65">
        <f>'Pronóstico1 Público'!BI109*'Pronóstico2 Público'!$CR109</f>
        <v>1.7282837543734601E-4</v>
      </c>
      <c r="BJ109" s="65">
        <f>'Pronóstico1 Público'!BJ109*'Pronóstico2 Público'!$CR109</f>
        <v>0</v>
      </c>
      <c r="BK109" s="65">
        <f>'Pronóstico1 Público'!BK109*'Pronóstico2 Público'!$CR109</f>
        <v>0</v>
      </c>
      <c r="BL109" s="65">
        <f>'Pronóstico1 Público'!BL109*'Pronóstico2 Público'!$CR109</f>
        <v>0</v>
      </c>
      <c r="BM109" s="65">
        <f>'Pronóstico1 Público'!BM109*'Pronóstico2 Público'!$CR109</f>
        <v>0</v>
      </c>
      <c r="BN109" s="65">
        <f>'Pronóstico1 Público'!BN109*'Pronóstico2 Público'!$CR109</f>
        <v>7.4778330890230805E-5</v>
      </c>
      <c r="BO109" s="65">
        <f>'Pronóstico1 Público'!BO109*'Pronóstico2 Público'!$CR109</f>
        <v>0</v>
      </c>
      <c r="BP109" s="65">
        <f>'Pronóstico1 Público'!BP109*'Pronóstico2 Público'!$CR109</f>
        <v>0</v>
      </c>
      <c r="BQ109" s="65">
        <f>'Pronóstico1 Público'!BQ109*'Pronóstico2 Público'!$CR109</f>
        <v>0</v>
      </c>
      <c r="BR109" s="65">
        <f>'Pronóstico1 Público'!BR109*'Pronóstico2 Público'!$CR109</f>
        <v>0</v>
      </c>
      <c r="BS109" s="65">
        <f>'Pronóstico1 Público'!BS109*'Pronóstico2 Público'!$CR109</f>
        <v>0</v>
      </c>
      <c r="BT109" s="65">
        <f>'Pronóstico1 Público'!BT109*'Pronóstico2 Público'!$CR109</f>
        <v>0</v>
      </c>
      <c r="BU109" s="65">
        <f>'Pronóstico1 Público'!BU109*'Pronóstico2 Público'!$CR109</f>
        <v>0</v>
      </c>
      <c r="BV109" s="65">
        <f>'Pronóstico1 Público'!BV109*'Pronóstico2 Público'!$CR109</f>
        <v>0</v>
      </c>
      <c r="BW109" s="65">
        <f>'Pronóstico1 Público'!BW109*'Pronóstico2 Público'!$CR109</f>
        <v>0</v>
      </c>
      <c r="BX109" s="65">
        <f>'Pronóstico1 Público'!BX109*'Pronóstico2 Público'!$CR109</f>
        <v>0</v>
      </c>
      <c r="BY109" s="65">
        <f>'Pronóstico1 Público'!BY109*'Pronóstico2 Público'!$CR109</f>
        <v>0</v>
      </c>
      <c r="BZ109" s="65">
        <f>'Pronóstico1 Público'!BZ109*'Pronóstico2 Público'!$CR109</f>
        <v>0</v>
      </c>
      <c r="CA109" s="65">
        <f>'Pronóstico1 Público'!CA109*'Pronóstico2 Público'!$CR109</f>
        <v>0</v>
      </c>
      <c r="CB109" s="65">
        <f>'Pronóstico1 Público'!CB109*'Pronóstico2 Público'!$CR109</f>
        <v>0</v>
      </c>
      <c r="CC109" s="65">
        <f>'Pronóstico1 Público'!CC109*'Pronóstico2 Público'!$CR109</f>
        <v>0</v>
      </c>
      <c r="CD109" s="65">
        <f>'Pronóstico1 Público'!CD109*'Pronóstico2 Público'!$CR109</f>
        <v>0</v>
      </c>
      <c r="CE109" s="65">
        <f>'Pronóstico1 Público'!CE109*'Pronóstico2 Público'!$CR109</f>
        <v>0</v>
      </c>
      <c r="CF109" s="65">
        <f>'Pronóstico1 Público'!CF109*'Pronóstico2 Público'!$CR109</f>
        <v>0</v>
      </c>
      <c r="CG109" s="65">
        <f>'Pronóstico1 Público'!CG109*'Pronóstico2 Público'!$CR109</f>
        <v>0</v>
      </c>
      <c r="CH109" s="65">
        <f>'Pronóstico1 Público'!CH109*'Pronóstico2 Público'!$CR109</f>
        <v>0</v>
      </c>
      <c r="CI109" s="65">
        <f>'Pronóstico1 Público'!CI109*'Pronóstico2 Público'!$CR109</f>
        <v>0</v>
      </c>
      <c r="CJ109" s="65">
        <f>'Pronóstico1 Público'!CJ109*'Pronóstico2 Público'!$CR109</f>
        <v>0</v>
      </c>
      <c r="CK109" s="65">
        <f>'Pronóstico1 Público'!CK109*'Pronóstico2 Público'!$CR109</f>
        <v>0</v>
      </c>
      <c r="CL109" s="65">
        <f>'Pronóstico1 Público'!CL109*'Pronóstico2 Público'!$CR109</f>
        <v>0</v>
      </c>
      <c r="CM109" s="65">
        <f>'Pronóstico1 Público'!CM109*'Pronóstico2 Público'!$CR109</f>
        <v>0</v>
      </c>
      <c r="CN109" s="65">
        <f>'Pronóstico1 Público'!CN109*'Pronóstico2 Público'!$CR109</f>
        <v>0</v>
      </c>
      <c r="CP109" s="71">
        <f t="shared" si="1"/>
        <v>3.1299999999999986</v>
      </c>
      <c r="CR109">
        <f>'Insumo 2'!$C$5/'Pronóstico1 Público'!CP109</f>
        <v>2.106333142305524</v>
      </c>
    </row>
    <row r="110" spans="1:96">
      <c r="A110">
        <f>'Población %'!A155</f>
        <v>2094</v>
      </c>
      <c r="B110" s="65">
        <f>'Pronóstico1 Público'!B110*'Pronóstico2 Público'!$CR110</f>
        <v>3.0790969595018811E-3</v>
      </c>
      <c r="C110" s="65">
        <f>'Pronóstico1 Público'!C110*'Pronóstico2 Público'!$CR110</f>
        <v>4.4574020328569672E-3</v>
      </c>
      <c r="D110" s="65">
        <f>'Pronóstico1 Público'!D110*'Pronóstico2 Público'!$CR110</f>
        <v>9.5066192022506563E-3</v>
      </c>
      <c r="E110" s="65">
        <f>'Pronóstico1 Público'!E110*'Pronóstico2 Público'!$CR110</f>
        <v>2.1122081745519033E-2</v>
      </c>
      <c r="F110" s="65">
        <f>'Pronóstico1 Público'!F110*'Pronóstico2 Público'!$CR110</f>
        <v>4.7364483034636778E-2</v>
      </c>
      <c r="G110" s="65">
        <f>'Pronóstico1 Público'!G110*'Pronóstico2 Público'!$CR110</f>
        <v>8.8252088409729937E-2</v>
      </c>
      <c r="H110" s="65">
        <f>'Pronóstico1 Público'!H110*'Pronóstico2 Público'!$CR110</f>
        <v>0.12685694348698268</v>
      </c>
      <c r="I110" s="65">
        <f>'Pronóstico1 Público'!I110*'Pronóstico2 Público'!$CR110</f>
        <v>0.1457905953225177</v>
      </c>
      <c r="J110" s="65">
        <f>'Pronóstico1 Público'!J110*'Pronóstico2 Público'!$CR110</f>
        <v>0.14470445453744218</v>
      </c>
      <c r="K110" s="65">
        <f>'Pronóstico1 Público'!K110*'Pronóstico2 Público'!$CR110</f>
        <v>0.1471256790660804</v>
      </c>
      <c r="L110" s="65">
        <f>'Pronóstico1 Público'!L110*'Pronóstico2 Público'!$CR110</f>
        <v>0.15022581149824848</v>
      </c>
      <c r="M110" s="65">
        <f>'Pronóstico1 Público'!M110*'Pronóstico2 Público'!$CR110</f>
        <v>0.14920827917759427</v>
      </c>
      <c r="N110" s="65">
        <f>'Pronóstico1 Público'!N110*'Pronóstico2 Público'!$CR110</f>
        <v>0.15255589854340249</v>
      </c>
      <c r="O110" s="65">
        <f>'Pronóstico1 Público'!O110*'Pronóstico2 Público'!$CR110</f>
        <v>0.17216423657106908</v>
      </c>
      <c r="P110" s="65">
        <f>'Pronóstico1 Público'!P110*'Pronóstico2 Público'!$CR110</f>
        <v>0.155011256949427</v>
      </c>
      <c r="Q110" s="65">
        <f>'Pronóstico1 Público'!Q110*'Pronóstico2 Público'!$CR110</f>
        <v>0.18019650524354994</v>
      </c>
      <c r="R110" s="65">
        <f>'Pronóstico1 Público'!R110*'Pronóstico2 Público'!$CR110</f>
        <v>0.17169239813489459</v>
      </c>
      <c r="S110" s="65">
        <f>'Pronóstico1 Público'!S110*'Pronóstico2 Público'!$CR110</f>
        <v>0.15092864210361834</v>
      </c>
      <c r="T110" s="65">
        <f>'Pronóstico1 Público'!T110*'Pronóstico2 Público'!$CR110</f>
        <v>0.13732322563554905</v>
      </c>
      <c r="U110" s="65">
        <f>'Pronóstico1 Público'!U110*'Pronóstico2 Público'!$CR110</f>
        <v>0.13288062333388251</v>
      </c>
      <c r="V110" s="65">
        <f>'Pronóstico1 Público'!V110*'Pronóstico2 Público'!$CR110</f>
        <v>0.12272288181862072</v>
      </c>
      <c r="W110" s="65">
        <f>'Pronóstico1 Público'!W110*'Pronóstico2 Público'!$CR110</f>
        <v>0.112192232111693</v>
      </c>
      <c r="X110" s="65">
        <f>'Pronóstico1 Público'!X110*'Pronóstico2 Público'!$CR110</f>
        <v>0.10772405002966941</v>
      </c>
      <c r="Y110" s="65">
        <f>'Pronóstico1 Público'!Y110*'Pronóstico2 Público'!$CR110</f>
        <v>7.4045197904619206E-2</v>
      </c>
      <c r="Z110" s="65">
        <f>'Pronóstico1 Público'!Z110*'Pronóstico2 Público'!$CR110</f>
        <v>5.7163836479984756E-2</v>
      </c>
      <c r="AA110" s="65">
        <f>'Pronóstico1 Público'!AA110*'Pronóstico2 Público'!$CR110</f>
        <v>5.6517769615435462E-2</v>
      </c>
      <c r="AB110" s="65">
        <f>'Pronóstico1 Público'!AB110*'Pronóstico2 Público'!$CR110</f>
        <v>5.8229181677592431E-2</v>
      </c>
      <c r="AC110" s="65">
        <f>'Pronóstico1 Público'!AC110*'Pronóstico2 Público'!$CR110</f>
        <v>2.9982972553456149E-2</v>
      </c>
      <c r="AD110" s="65">
        <f>'Pronóstico1 Público'!AD110*'Pronóstico2 Público'!$CR110</f>
        <v>4.0861286747747319E-2</v>
      </c>
      <c r="AE110" s="65">
        <f>'Pronóstico1 Público'!AE110*'Pronóstico2 Público'!$CR110</f>
        <v>2.4704966947375149E-2</v>
      </c>
      <c r="AF110" s="65">
        <f>'Pronóstico1 Público'!AF110*'Pronóstico2 Público'!$CR110</f>
        <v>2.0233176168300202E-2</v>
      </c>
      <c r="AG110" s="65">
        <f>'Pronóstico1 Público'!AG110*'Pronóstico2 Público'!$CR110</f>
        <v>1.2460929088867277E-2</v>
      </c>
      <c r="AH110" s="65">
        <f>'Pronóstico1 Público'!AH110*'Pronóstico2 Público'!$CR110</f>
        <v>9.7155724151529142E-3</v>
      </c>
      <c r="AI110" s="65">
        <f>'Pronóstico1 Público'!AI110*'Pronóstico2 Público'!$CR110</f>
        <v>1.4916678347910236E-2</v>
      </c>
      <c r="AJ110" s="65">
        <f>'Pronóstico1 Público'!AJ110*'Pronóstico2 Público'!$CR110</f>
        <v>5.7289394225222183E-3</v>
      </c>
      <c r="AK110" s="65">
        <f>'Pronóstico1 Público'!AK110*'Pronóstico2 Público'!$CR110</f>
        <v>8.8664067090453574E-3</v>
      </c>
      <c r="AL110" s="65">
        <f>'Pronóstico1 Público'!AL110*'Pronóstico2 Público'!$CR110</f>
        <v>9.3419670438356396E-3</v>
      </c>
      <c r="AM110" s="65">
        <f>'Pronóstico1 Público'!AM110*'Pronóstico2 Público'!$CR110</f>
        <v>1.0416215012040975E-2</v>
      </c>
      <c r="AN110" s="65">
        <f>'Pronóstico1 Público'!AN110*'Pronóstico2 Público'!$CR110</f>
        <v>8.8554913769706214E-3</v>
      </c>
      <c r="AO110" s="65">
        <f>'Pronóstico1 Público'!AO110*'Pronóstico2 Público'!$CR110</f>
        <v>5.524347827141304E-3</v>
      </c>
      <c r="AP110" s="65">
        <f>'Pronóstico1 Público'!AP110*'Pronóstico2 Público'!$CR110</f>
        <v>4.8753839172019494E-3</v>
      </c>
      <c r="AQ110" s="65">
        <f>'Pronóstico1 Público'!AQ110*'Pronóstico2 Público'!$CR110</f>
        <v>4.1137569231876527E-3</v>
      </c>
      <c r="AR110" s="65">
        <f>'Pronóstico1 Público'!AR110*'Pronóstico2 Público'!$CR110</f>
        <v>4.110566870613952E-3</v>
      </c>
      <c r="AS110" s="65">
        <f>'Pronóstico1 Público'!AS110*'Pronóstico2 Público'!$CR110</f>
        <v>5.4925608169282816E-3</v>
      </c>
      <c r="AT110" s="65">
        <f>'Pronóstico1 Público'!AT110*'Pronóstico2 Público'!$CR110</f>
        <v>4.5301045573913762E-3</v>
      </c>
      <c r="AU110" s="65">
        <f>'Pronóstico1 Público'!AU110*'Pronóstico2 Público'!$CR110</f>
        <v>4.1833665354313512E-3</v>
      </c>
      <c r="AV110" s="65">
        <f>'Pronóstico1 Público'!AV110*'Pronóstico2 Público'!$CR110</f>
        <v>5.9556153994947533E-3</v>
      </c>
      <c r="AW110" s="65">
        <f>'Pronóstico1 Público'!AW110*'Pronóstico2 Público'!$CR110</f>
        <v>4.262762698345122E-3</v>
      </c>
      <c r="AX110" s="65">
        <f>'Pronóstico1 Público'!AX110*'Pronóstico2 Público'!$CR110</f>
        <v>4.3324795511910461E-3</v>
      </c>
      <c r="AY110" s="65">
        <f>'Pronóstico1 Público'!AY110*'Pronóstico2 Público'!$CR110</f>
        <v>4.781052200918433E-3</v>
      </c>
      <c r="AZ110" s="65">
        <f>'Pronóstico1 Público'!AZ110*'Pronóstico2 Público'!$CR110</f>
        <v>1.9779043858788913E-3</v>
      </c>
      <c r="BA110" s="65">
        <f>'Pronóstico1 Público'!BA110*'Pronóstico2 Público'!$CR110</f>
        <v>0</v>
      </c>
      <c r="BB110" s="65">
        <f>'Pronóstico1 Público'!BB110*'Pronóstico2 Público'!$CR110</f>
        <v>0</v>
      </c>
      <c r="BC110" s="65">
        <f>'Pronóstico1 Público'!BC110*'Pronóstico2 Público'!$CR110</f>
        <v>4.8683978730241931E-4</v>
      </c>
      <c r="BD110" s="65">
        <f>'Pronóstico1 Público'!BD110*'Pronóstico2 Público'!$CR110</f>
        <v>0</v>
      </c>
      <c r="BE110" s="65">
        <f>'Pronóstico1 Público'!BE110*'Pronóstico2 Público'!$CR110</f>
        <v>0</v>
      </c>
      <c r="BF110" s="65">
        <f>'Pronóstico1 Público'!BF110*'Pronóstico2 Público'!$CR110</f>
        <v>0</v>
      </c>
      <c r="BG110" s="65">
        <f>'Pronóstico1 Público'!BG110*'Pronóstico2 Público'!$CR110</f>
        <v>0</v>
      </c>
      <c r="BH110" s="65">
        <f>'Pronóstico1 Público'!BH110*'Pronóstico2 Público'!$CR110</f>
        <v>0</v>
      </c>
      <c r="BI110" s="65">
        <f>'Pronóstico1 Público'!BI110*'Pronóstico2 Público'!$CR110</f>
        <v>1.72535038622339E-4</v>
      </c>
      <c r="BJ110" s="65">
        <f>'Pronóstico1 Público'!BJ110*'Pronóstico2 Público'!$CR110</f>
        <v>0</v>
      </c>
      <c r="BK110" s="65">
        <f>'Pronóstico1 Público'!BK110*'Pronóstico2 Público'!$CR110</f>
        <v>0</v>
      </c>
      <c r="BL110" s="65">
        <f>'Pronóstico1 Público'!BL110*'Pronóstico2 Público'!$CR110</f>
        <v>0</v>
      </c>
      <c r="BM110" s="65">
        <f>'Pronóstico1 Público'!BM110*'Pronóstico2 Público'!$CR110</f>
        <v>0</v>
      </c>
      <c r="BN110" s="65">
        <f>'Pronóstico1 Público'!BN110*'Pronóstico2 Público'!$CR110</f>
        <v>7.4651030757792215E-5</v>
      </c>
      <c r="BO110" s="65">
        <f>'Pronóstico1 Público'!BO110*'Pronóstico2 Público'!$CR110</f>
        <v>0</v>
      </c>
      <c r="BP110" s="65">
        <f>'Pronóstico1 Público'!BP110*'Pronóstico2 Público'!$CR110</f>
        <v>0</v>
      </c>
      <c r="BQ110" s="65">
        <f>'Pronóstico1 Público'!BQ110*'Pronóstico2 Público'!$CR110</f>
        <v>0</v>
      </c>
      <c r="BR110" s="65">
        <f>'Pronóstico1 Público'!BR110*'Pronóstico2 Público'!$CR110</f>
        <v>0</v>
      </c>
      <c r="BS110" s="65">
        <f>'Pronóstico1 Público'!BS110*'Pronóstico2 Público'!$CR110</f>
        <v>0</v>
      </c>
      <c r="BT110" s="65">
        <f>'Pronóstico1 Público'!BT110*'Pronóstico2 Público'!$CR110</f>
        <v>0</v>
      </c>
      <c r="BU110" s="65">
        <f>'Pronóstico1 Público'!BU110*'Pronóstico2 Público'!$CR110</f>
        <v>0</v>
      </c>
      <c r="BV110" s="65">
        <f>'Pronóstico1 Público'!BV110*'Pronóstico2 Público'!$CR110</f>
        <v>0</v>
      </c>
      <c r="BW110" s="65">
        <f>'Pronóstico1 Público'!BW110*'Pronóstico2 Público'!$CR110</f>
        <v>0</v>
      </c>
      <c r="BX110" s="65">
        <f>'Pronóstico1 Público'!BX110*'Pronóstico2 Público'!$CR110</f>
        <v>0</v>
      </c>
      <c r="BY110" s="65">
        <f>'Pronóstico1 Público'!BY110*'Pronóstico2 Público'!$CR110</f>
        <v>0</v>
      </c>
      <c r="BZ110" s="65">
        <f>'Pronóstico1 Público'!BZ110*'Pronóstico2 Público'!$CR110</f>
        <v>0</v>
      </c>
      <c r="CA110" s="65">
        <f>'Pronóstico1 Público'!CA110*'Pronóstico2 Público'!$CR110</f>
        <v>0</v>
      </c>
      <c r="CB110" s="65">
        <f>'Pronóstico1 Público'!CB110*'Pronóstico2 Público'!$CR110</f>
        <v>0</v>
      </c>
      <c r="CC110" s="65">
        <f>'Pronóstico1 Público'!CC110*'Pronóstico2 Público'!$CR110</f>
        <v>0</v>
      </c>
      <c r="CD110" s="65">
        <f>'Pronóstico1 Público'!CD110*'Pronóstico2 Público'!$CR110</f>
        <v>0</v>
      </c>
      <c r="CE110" s="65">
        <f>'Pronóstico1 Público'!CE110*'Pronóstico2 Público'!$CR110</f>
        <v>0</v>
      </c>
      <c r="CF110" s="65">
        <f>'Pronóstico1 Público'!CF110*'Pronóstico2 Público'!$CR110</f>
        <v>0</v>
      </c>
      <c r="CG110" s="65">
        <f>'Pronóstico1 Público'!CG110*'Pronóstico2 Público'!$CR110</f>
        <v>0</v>
      </c>
      <c r="CH110" s="65">
        <f>'Pronóstico1 Público'!CH110*'Pronóstico2 Público'!$CR110</f>
        <v>0</v>
      </c>
      <c r="CI110" s="65">
        <f>'Pronóstico1 Público'!CI110*'Pronóstico2 Público'!$CR110</f>
        <v>0</v>
      </c>
      <c r="CJ110" s="65">
        <f>'Pronóstico1 Público'!CJ110*'Pronóstico2 Público'!$CR110</f>
        <v>0</v>
      </c>
      <c r="CK110" s="65">
        <f>'Pronóstico1 Público'!CK110*'Pronóstico2 Público'!$CR110</f>
        <v>0</v>
      </c>
      <c r="CL110" s="65">
        <f>'Pronóstico1 Público'!CL110*'Pronóstico2 Público'!$CR110</f>
        <v>0</v>
      </c>
      <c r="CM110" s="65">
        <f>'Pronóstico1 Público'!CM110*'Pronóstico2 Público'!$CR110</f>
        <v>0</v>
      </c>
      <c r="CN110" s="65">
        <f>'Pronóstico1 Público'!CN110*'Pronóstico2 Público'!$CR110</f>
        <v>0</v>
      </c>
      <c r="CP110" s="71">
        <f t="shared" si="1"/>
        <v>3.1299999999999994</v>
      </c>
      <c r="CR110">
        <f>'Insumo 2'!$C$5/'Pronóstico1 Público'!CP110</f>
        <v>2.1135670136511173</v>
      </c>
    </row>
    <row r="111" spans="1:96">
      <c r="A111">
        <f>'Población %'!A156</f>
        <v>2095</v>
      </c>
      <c r="B111" s="65">
        <f>'Pronóstico1 Público'!B111*'Pronóstico2 Público'!$CR111</f>
        <v>3.0727353780282359E-3</v>
      </c>
      <c r="C111" s="65">
        <f>'Pronóstico1 Público'!C111*'Pronóstico2 Público'!$CR111</f>
        <v>4.4486538708085046E-3</v>
      </c>
      <c r="D111" s="65">
        <f>'Pronóstico1 Público'!D111*'Pronóstico2 Público'!$CR111</f>
        <v>9.4897361977437956E-3</v>
      </c>
      <c r="E111" s="65">
        <f>'Pronóstico1 Público'!E111*'Pronóstico2 Público'!$CR111</f>
        <v>2.1087628309221392E-2</v>
      </c>
      <c r="F111" s="65">
        <f>'Pronóstico1 Público'!F111*'Pronóstico2 Público'!$CR111</f>
        <v>4.7265477632700205E-2</v>
      </c>
      <c r="G111" s="65">
        <f>'Pronóstico1 Público'!G111*'Pronóstico2 Público'!$CR111</f>
        <v>8.8117803707090575E-2</v>
      </c>
      <c r="H111" s="65">
        <f>'Pronóstico1 Público'!H111*'Pronóstico2 Público'!$CR111</f>
        <v>0.12674023947167537</v>
      </c>
      <c r="I111" s="65">
        <f>'Pronóstico1 Público'!I111*'Pronóstico2 Público'!$CR111</f>
        <v>0.14573506619171017</v>
      </c>
      <c r="J111" s="65">
        <f>'Pronóstico1 Público'!J111*'Pronóstico2 Público'!$CR111</f>
        <v>0.14472800517946743</v>
      </c>
      <c r="K111" s="65">
        <f>'Pronóstico1 Público'!K111*'Pronóstico2 Público'!$CR111</f>
        <v>0.14719073472803193</v>
      </c>
      <c r="L111" s="65">
        <f>'Pronóstico1 Público'!L111*'Pronóstico2 Público'!$CR111</f>
        <v>0.15029253565962952</v>
      </c>
      <c r="M111" s="65">
        <f>'Pronóstico1 Público'!M111*'Pronóstico2 Público'!$CR111</f>
        <v>0.14950612255363174</v>
      </c>
      <c r="N111" s="65">
        <f>'Pronóstico1 Público'!N111*'Pronóstico2 Público'!$CR111</f>
        <v>0.15314651128536982</v>
      </c>
      <c r="O111" s="65">
        <f>'Pronóstico1 Público'!O111*'Pronóstico2 Público'!$CR111</f>
        <v>0.17293450790118059</v>
      </c>
      <c r="P111" s="65">
        <f>'Pronóstico1 Público'!P111*'Pronóstico2 Público'!$CR111</f>
        <v>0.15548285932114078</v>
      </c>
      <c r="Q111" s="65">
        <f>'Pronóstico1 Público'!Q111*'Pronóstico2 Público'!$CR111</f>
        <v>0.18049891112464414</v>
      </c>
      <c r="R111" s="65">
        <f>'Pronóstico1 Público'!R111*'Pronóstico2 Público'!$CR111</f>
        <v>0.17191366046029821</v>
      </c>
      <c r="S111" s="65">
        <f>'Pronóstico1 Público'!S111*'Pronóstico2 Público'!$CR111</f>
        <v>0.15113080964001765</v>
      </c>
      <c r="T111" s="65">
        <f>'Pronóstico1 Público'!T111*'Pronóstico2 Público'!$CR111</f>
        <v>0.1374970898515413</v>
      </c>
      <c r="U111" s="65">
        <f>'Pronóstico1 Público'!U111*'Pronóstico2 Público'!$CR111</f>
        <v>0.13295092850643661</v>
      </c>
      <c r="V111" s="65">
        <f>'Pronóstico1 Público'!V111*'Pronóstico2 Público'!$CR111</f>
        <v>0.1227104673236285</v>
      </c>
      <c r="W111" s="65">
        <f>'Pronóstico1 Público'!W111*'Pronóstico2 Público'!$CR111</f>
        <v>0.1120217089342941</v>
      </c>
      <c r="X111" s="65">
        <f>'Pronóstico1 Público'!X111*'Pronóstico2 Público'!$CR111</f>
        <v>0.10738585465348338</v>
      </c>
      <c r="Y111" s="65">
        <f>'Pronóstico1 Público'!Y111*'Pronóstico2 Público'!$CR111</f>
        <v>7.3737253867104544E-2</v>
      </c>
      <c r="Z111" s="65">
        <f>'Pronóstico1 Público'!Z111*'Pronóstico2 Público'!$CR111</f>
        <v>5.692909492059027E-2</v>
      </c>
      <c r="AA111" s="65">
        <f>'Pronóstico1 Público'!AA111*'Pronóstico2 Público'!$CR111</f>
        <v>5.6290374002526421E-2</v>
      </c>
      <c r="AB111" s="65">
        <f>'Pronóstico1 Público'!AB111*'Pronóstico2 Público'!$CR111</f>
        <v>5.7945064051046415E-2</v>
      </c>
      <c r="AC111" s="65">
        <f>'Pronóstico1 Público'!AC111*'Pronóstico2 Público'!$CR111</f>
        <v>2.9803221417377915E-2</v>
      </c>
      <c r="AD111" s="65">
        <f>'Pronóstico1 Público'!AD111*'Pronóstico2 Público'!$CR111</f>
        <v>4.058951894072111E-2</v>
      </c>
      <c r="AE111" s="65">
        <f>'Pronóstico1 Público'!AE111*'Pronóstico2 Público'!$CR111</f>
        <v>2.4549552504746455E-2</v>
      </c>
      <c r="AF111" s="65">
        <f>'Pronóstico1 Público'!AF111*'Pronóstico2 Público'!$CR111</f>
        <v>2.0114645170586861E-2</v>
      </c>
      <c r="AG111" s="65">
        <f>'Pronóstico1 Público'!AG111*'Pronóstico2 Público'!$CR111</f>
        <v>1.2386413572453858E-2</v>
      </c>
      <c r="AH111" s="65">
        <f>'Pronóstico1 Público'!AH111*'Pronóstico2 Público'!$CR111</f>
        <v>9.6553589247266609E-3</v>
      </c>
      <c r="AI111" s="65">
        <f>'Pronóstico1 Público'!AI111*'Pronóstico2 Público'!$CR111</f>
        <v>1.4823855350253335E-2</v>
      </c>
      <c r="AJ111" s="65">
        <f>'Pronóstico1 Público'!AJ111*'Pronóstico2 Público'!$CR111</f>
        <v>5.6955610618324619E-3</v>
      </c>
      <c r="AK111" s="65">
        <f>'Pronóstico1 Público'!AK111*'Pronóstico2 Público'!$CR111</f>
        <v>8.8181036731549058E-3</v>
      </c>
      <c r="AL111" s="65">
        <f>'Pronóstico1 Público'!AL111*'Pronóstico2 Público'!$CR111</f>
        <v>9.2982968206810762E-3</v>
      </c>
      <c r="AM111" s="65">
        <f>'Pronóstico1 Público'!AM111*'Pronóstico2 Público'!$CR111</f>
        <v>1.0376386563571854E-2</v>
      </c>
      <c r="AN111" s="65">
        <f>'Pronóstico1 Público'!AN111*'Pronóstico2 Público'!$CR111</f>
        <v>8.826732287152814E-3</v>
      </c>
      <c r="AO111" s="65">
        <f>'Pronóstico1 Público'!AO111*'Pronóstico2 Público'!$CR111</f>
        <v>5.5068694658336513E-3</v>
      </c>
      <c r="AP111" s="65">
        <f>'Pronóstico1 Público'!AP111*'Pronóstico2 Público'!$CR111</f>
        <v>4.8606572606838191E-3</v>
      </c>
      <c r="AQ111" s="65">
        <f>'Pronóstico1 Público'!AQ111*'Pronóstico2 Público'!$CR111</f>
        <v>4.1033744794400995E-3</v>
      </c>
      <c r="AR111" s="65">
        <f>'Pronóstico1 Público'!AR111*'Pronóstico2 Público'!$CR111</f>
        <v>4.1030080670313952E-3</v>
      </c>
      <c r="AS111" s="65">
        <f>'Pronóstico1 Público'!AS111*'Pronóstico2 Público'!$CR111</f>
        <v>5.4857118012318308E-3</v>
      </c>
      <c r="AT111" s="65">
        <f>'Pronóstico1 Público'!AT111*'Pronóstico2 Público'!$CR111</f>
        <v>4.5255132862494444E-3</v>
      </c>
      <c r="AU111" s="65">
        <f>'Pronóstico1 Público'!AU111*'Pronóstico2 Público'!$CR111</f>
        <v>4.1800148479124426E-3</v>
      </c>
      <c r="AV111" s="65">
        <f>'Pronóstico1 Público'!AV111*'Pronóstico2 Público'!$CR111</f>
        <v>5.9533535056874075E-3</v>
      </c>
      <c r="AW111" s="65">
        <f>'Pronóstico1 Público'!AW111*'Pronóstico2 Público'!$CR111</f>
        <v>4.2631946319411033E-3</v>
      </c>
      <c r="AX111" s="65">
        <f>'Pronóstico1 Público'!AX111*'Pronóstico2 Público'!$CR111</f>
        <v>4.3344230305482952E-3</v>
      </c>
      <c r="AY111" s="65">
        <f>'Pronóstico1 Público'!AY111*'Pronóstico2 Público'!$CR111</f>
        <v>4.783669036540426E-3</v>
      </c>
      <c r="AZ111" s="65">
        <f>'Pronóstico1 Público'!AZ111*'Pronóstico2 Público'!$CR111</f>
        <v>1.9790494705048843E-3</v>
      </c>
      <c r="BA111" s="65">
        <f>'Pronóstico1 Público'!BA111*'Pronóstico2 Público'!$CR111</f>
        <v>0</v>
      </c>
      <c r="BB111" s="65">
        <f>'Pronóstico1 Público'!BB111*'Pronóstico2 Público'!$CR111</f>
        <v>0</v>
      </c>
      <c r="BC111" s="65">
        <f>'Pronóstico1 Público'!BC111*'Pronóstico2 Público'!$CR111</f>
        <v>4.8711661176350249E-4</v>
      </c>
      <c r="BD111" s="65">
        <f>'Pronóstico1 Público'!BD111*'Pronóstico2 Público'!$CR111</f>
        <v>0</v>
      </c>
      <c r="BE111" s="65">
        <f>'Pronóstico1 Público'!BE111*'Pronóstico2 Público'!$CR111</f>
        <v>0</v>
      </c>
      <c r="BF111" s="65">
        <f>'Pronóstico1 Público'!BF111*'Pronóstico2 Público'!$CR111</f>
        <v>0</v>
      </c>
      <c r="BG111" s="65">
        <f>'Pronóstico1 Público'!BG111*'Pronóstico2 Público'!$CR111</f>
        <v>0</v>
      </c>
      <c r="BH111" s="65">
        <f>'Pronóstico1 Público'!BH111*'Pronóstico2 Público'!$CR111</f>
        <v>0</v>
      </c>
      <c r="BI111" s="65">
        <f>'Pronóstico1 Público'!BI111*'Pronóstico2 Público'!$CR111</f>
        <v>1.7212464388181685E-4</v>
      </c>
      <c r="BJ111" s="65">
        <f>'Pronóstico1 Público'!BJ111*'Pronóstico2 Público'!$CR111</f>
        <v>0</v>
      </c>
      <c r="BK111" s="65">
        <f>'Pronóstico1 Público'!BK111*'Pronóstico2 Público'!$CR111</f>
        <v>0</v>
      </c>
      <c r="BL111" s="65">
        <f>'Pronóstico1 Público'!BL111*'Pronóstico2 Público'!$CR111</f>
        <v>0</v>
      </c>
      <c r="BM111" s="65">
        <f>'Pronóstico1 Público'!BM111*'Pronóstico2 Público'!$CR111</f>
        <v>0</v>
      </c>
      <c r="BN111" s="65">
        <f>'Pronóstico1 Público'!BN111*'Pronóstico2 Público'!$CR111</f>
        <v>7.4438850448936271E-5</v>
      </c>
      <c r="BO111" s="65">
        <f>'Pronóstico1 Público'!BO111*'Pronóstico2 Público'!$CR111</f>
        <v>0</v>
      </c>
      <c r="BP111" s="65">
        <f>'Pronóstico1 Público'!BP111*'Pronóstico2 Público'!$CR111</f>
        <v>0</v>
      </c>
      <c r="BQ111" s="65">
        <f>'Pronóstico1 Público'!BQ111*'Pronóstico2 Público'!$CR111</f>
        <v>0</v>
      </c>
      <c r="BR111" s="65">
        <f>'Pronóstico1 Público'!BR111*'Pronóstico2 Público'!$CR111</f>
        <v>0</v>
      </c>
      <c r="BS111" s="65">
        <f>'Pronóstico1 Público'!BS111*'Pronóstico2 Público'!$CR111</f>
        <v>0</v>
      </c>
      <c r="BT111" s="65">
        <f>'Pronóstico1 Público'!BT111*'Pronóstico2 Público'!$CR111</f>
        <v>0</v>
      </c>
      <c r="BU111" s="65">
        <f>'Pronóstico1 Público'!BU111*'Pronóstico2 Público'!$CR111</f>
        <v>0</v>
      </c>
      <c r="BV111" s="65">
        <f>'Pronóstico1 Público'!BV111*'Pronóstico2 Público'!$CR111</f>
        <v>0</v>
      </c>
      <c r="BW111" s="65">
        <f>'Pronóstico1 Público'!BW111*'Pronóstico2 Público'!$CR111</f>
        <v>0</v>
      </c>
      <c r="BX111" s="65">
        <f>'Pronóstico1 Público'!BX111*'Pronóstico2 Público'!$CR111</f>
        <v>0</v>
      </c>
      <c r="BY111" s="65">
        <f>'Pronóstico1 Público'!BY111*'Pronóstico2 Público'!$CR111</f>
        <v>0</v>
      </c>
      <c r="BZ111" s="65">
        <f>'Pronóstico1 Público'!BZ111*'Pronóstico2 Público'!$CR111</f>
        <v>0</v>
      </c>
      <c r="CA111" s="65">
        <f>'Pronóstico1 Público'!CA111*'Pronóstico2 Público'!$CR111</f>
        <v>0</v>
      </c>
      <c r="CB111" s="65">
        <f>'Pronóstico1 Público'!CB111*'Pronóstico2 Público'!$CR111</f>
        <v>0</v>
      </c>
      <c r="CC111" s="65">
        <f>'Pronóstico1 Público'!CC111*'Pronóstico2 Público'!$CR111</f>
        <v>0</v>
      </c>
      <c r="CD111" s="65">
        <f>'Pronóstico1 Público'!CD111*'Pronóstico2 Público'!$CR111</f>
        <v>0</v>
      </c>
      <c r="CE111" s="65">
        <f>'Pronóstico1 Público'!CE111*'Pronóstico2 Público'!$CR111</f>
        <v>0</v>
      </c>
      <c r="CF111" s="65">
        <f>'Pronóstico1 Público'!CF111*'Pronóstico2 Público'!$CR111</f>
        <v>0</v>
      </c>
      <c r="CG111" s="65">
        <f>'Pronóstico1 Público'!CG111*'Pronóstico2 Público'!$CR111</f>
        <v>0</v>
      </c>
      <c r="CH111" s="65">
        <f>'Pronóstico1 Público'!CH111*'Pronóstico2 Público'!$CR111</f>
        <v>0</v>
      </c>
      <c r="CI111" s="65">
        <f>'Pronóstico1 Público'!CI111*'Pronóstico2 Público'!$CR111</f>
        <v>0</v>
      </c>
      <c r="CJ111" s="65">
        <f>'Pronóstico1 Público'!CJ111*'Pronóstico2 Público'!$CR111</f>
        <v>0</v>
      </c>
      <c r="CK111" s="65">
        <f>'Pronóstico1 Público'!CK111*'Pronóstico2 Público'!$CR111</f>
        <v>0</v>
      </c>
      <c r="CL111" s="65">
        <f>'Pronóstico1 Público'!CL111*'Pronóstico2 Público'!$CR111</f>
        <v>0</v>
      </c>
      <c r="CM111" s="65">
        <f>'Pronóstico1 Público'!CM111*'Pronóstico2 Público'!$CR111</f>
        <v>0</v>
      </c>
      <c r="CN111" s="65">
        <f>'Pronóstico1 Público'!CN111*'Pronóstico2 Público'!$CR111</f>
        <v>0</v>
      </c>
      <c r="CP111" s="71">
        <f t="shared" si="1"/>
        <v>3.1300000000000008</v>
      </c>
      <c r="CR111">
        <f>'Insumo 2'!$C$5/'Pronóstico1 Público'!CP111</f>
        <v>2.1204667671143067</v>
      </c>
    </row>
    <row r="112" spans="1:96">
      <c r="A112">
        <f>'Población %'!A157</f>
        <v>2096</v>
      </c>
      <c r="B112" s="65">
        <f>'Pronóstico1 Público'!B112*'Pronóstico2 Público'!$CR112</f>
        <v>3.0724649830620697E-3</v>
      </c>
      <c r="C112" s="65">
        <f>'Pronóstico1 Público'!C112*'Pronóstico2 Público'!$CR112</f>
        <v>4.4532560969144531E-3</v>
      </c>
      <c r="D112" s="65">
        <f>'Pronóstico1 Público'!D112*'Pronóstico2 Público'!$CR112</f>
        <v>9.4969510831112817E-3</v>
      </c>
      <c r="E112" s="65">
        <f>'Pronóstico1 Público'!E112*'Pronóstico2 Público'!$CR112</f>
        <v>2.1099218587448034E-2</v>
      </c>
      <c r="F112" s="65">
        <f>'Pronóstico1 Público'!F112*'Pronóstico2 Público'!$CR112</f>
        <v>4.7279711878698907E-2</v>
      </c>
      <c r="G112" s="65">
        <f>'Pronóstico1 Público'!G112*'Pronóstico2 Público'!$CR112</f>
        <v>8.8125220204855942E-2</v>
      </c>
      <c r="H112" s="65">
        <f>'Pronóstico1 Público'!H112*'Pronóstico2 Público'!$CR112</f>
        <v>0.12673291512176768</v>
      </c>
      <c r="I112" s="65">
        <f>'Pronóstico1 Público'!I112*'Pronóstico2 Público'!$CR112</f>
        <v>0.14573295665961336</v>
      </c>
      <c r="J112" s="65">
        <f>'Pronóstico1 Público'!J112*'Pronóstico2 Público'!$CR112</f>
        <v>0.14469399909684477</v>
      </c>
      <c r="K112" s="65">
        <f>'Pronóstico1 Público'!K112*'Pronóstico2 Público'!$CR112</f>
        <v>0.14706190109577716</v>
      </c>
      <c r="L112" s="65">
        <f>'Pronóstico1 Público'!L112*'Pronóstico2 Público'!$CR112</f>
        <v>0.14999665296991091</v>
      </c>
      <c r="M112" s="65">
        <f>'Pronóstico1 Público'!M112*'Pronóstico2 Público'!$CR112</f>
        <v>0.14902658829736351</v>
      </c>
      <c r="N112" s="65">
        <f>'Pronóstico1 Público'!N112*'Pronóstico2 Público'!$CR112</f>
        <v>0.15276033167547998</v>
      </c>
      <c r="O112" s="65">
        <f>'Pronóstico1 Público'!O112*'Pronóstico2 Público'!$CR112</f>
        <v>0.17281021047840828</v>
      </c>
      <c r="P112" s="65">
        <f>'Pronóstico1 Público'!P112*'Pronóstico2 Público'!$CR112</f>
        <v>0.15557098431059441</v>
      </c>
      <c r="Q112" s="65">
        <f>'Pronóstico1 Público'!Q112*'Pronóstico2 Público'!$CR112</f>
        <v>0.18052971934695999</v>
      </c>
      <c r="R112" s="65">
        <f>'Pronóstico1 Público'!R112*'Pronóstico2 Público'!$CR112</f>
        <v>0.17188556326363022</v>
      </c>
      <c r="S112" s="65">
        <f>'Pronóstico1 Público'!S112*'Pronóstico2 Público'!$CR112</f>
        <v>0.15117451090092968</v>
      </c>
      <c r="T112" s="65">
        <f>'Pronóstico1 Público'!T112*'Pronóstico2 Público'!$CR112</f>
        <v>0.13764299243082664</v>
      </c>
      <c r="U112" s="65">
        <f>'Pronóstico1 Público'!U112*'Pronóstico2 Público'!$CR112</f>
        <v>0.13318773356615082</v>
      </c>
      <c r="V112" s="65">
        <f>'Pronóstico1 Público'!V112*'Pronóstico2 Público'!$CR112</f>
        <v>0.122973696464817</v>
      </c>
      <c r="W112" s="65">
        <f>'Pronóstico1 Público'!W112*'Pronóstico2 Público'!$CR112</f>
        <v>0.11231309481447178</v>
      </c>
      <c r="X112" s="65">
        <f>'Pronóstico1 Público'!X112*'Pronóstico2 Público'!$CR112</f>
        <v>0.1076091470213382</v>
      </c>
      <c r="Y112" s="65">
        <f>'Pronóstico1 Público'!Y112*'Pronóstico2 Público'!$CR112</f>
        <v>7.3812280899158741E-2</v>
      </c>
      <c r="Z112" s="65">
        <f>'Pronóstico1 Público'!Z112*'Pronóstico2 Público'!$CR112</f>
        <v>5.6949856019798656E-2</v>
      </c>
      <c r="AA112" s="65">
        <f>'Pronóstico1 Público'!AA112*'Pronóstico2 Público'!$CR112</f>
        <v>5.6335670308614666E-2</v>
      </c>
      <c r="AB112" s="65">
        <f>'Pronóstico1 Público'!AB112*'Pronóstico2 Público'!$CR112</f>
        <v>5.8014990239895169E-2</v>
      </c>
      <c r="AC112" s="65">
        <f>'Pronóstico1 Público'!AC112*'Pronóstico2 Público'!$CR112</f>
        <v>2.9820475626518041E-2</v>
      </c>
      <c r="AD112" s="65">
        <f>'Pronóstico1 Público'!AD112*'Pronóstico2 Público'!$CR112</f>
        <v>4.0572858378499964E-2</v>
      </c>
      <c r="AE112" s="65">
        <f>'Pronóstico1 Público'!AE112*'Pronóstico2 Público'!$CR112</f>
        <v>2.4521649954977551E-2</v>
      </c>
      <c r="AF112" s="65">
        <f>'Pronóstico1 Público'!AF112*'Pronóstico2 Público'!$CR112</f>
        <v>2.0094413356762816E-2</v>
      </c>
      <c r="AG112" s="65">
        <f>'Pronóstico1 Público'!AG112*'Pronóstico2 Público'!$CR112</f>
        <v>1.2376229489452622E-2</v>
      </c>
      <c r="AH112" s="65">
        <f>'Pronóstico1 Público'!AH112*'Pronóstico2 Público'!$CR112</f>
        <v>9.6445878683793229E-3</v>
      </c>
      <c r="AI112" s="65">
        <f>'Pronóstico1 Público'!AI112*'Pronóstico2 Público'!$CR112</f>
        <v>1.4800226769076455E-2</v>
      </c>
      <c r="AJ112" s="65">
        <f>'Pronóstico1 Público'!AJ112*'Pronóstico2 Público'!$CR112</f>
        <v>5.6845131798696101E-3</v>
      </c>
      <c r="AK112" s="65">
        <f>'Pronóstico1 Público'!AK112*'Pronóstico2 Público'!$CR112</f>
        <v>8.8001220238908863E-3</v>
      </c>
      <c r="AL112" s="65">
        <f>'Pronóstico1 Público'!AL112*'Pronóstico2 Público'!$CR112</f>
        <v>9.278146664063151E-3</v>
      </c>
      <c r="AM112" s="65">
        <f>'Pronóstico1 Público'!AM112*'Pronóstico2 Público'!$CR112</f>
        <v>1.0358262001037481E-2</v>
      </c>
      <c r="AN112" s="65">
        <f>'Pronóstico1 Público'!AN112*'Pronóstico2 Público'!$CR112</f>
        <v>8.8173590071861686E-3</v>
      </c>
      <c r="AO112" s="65">
        <f>'Pronóstico1 Público'!AO112*'Pronóstico2 Público'!$CR112</f>
        <v>5.5043569391694386E-3</v>
      </c>
      <c r="AP112" s="65">
        <f>'Pronóstico1 Público'!AP112*'Pronóstico2 Público'!$CR112</f>
        <v>4.8591536695540578E-3</v>
      </c>
      <c r="AQ112" s="65">
        <f>'Pronóstico1 Público'!AQ112*'Pronóstico2 Público'!$CR112</f>
        <v>4.1028662320046509E-3</v>
      </c>
      <c r="AR112" s="65">
        <f>'Pronóstico1 Público'!AR112*'Pronóstico2 Público'!$CR112</f>
        <v>4.1046406692054182E-3</v>
      </c>
      <c r="AS112" s="65">
        <f>'Pronóstico1 Público'!AS112*'Pronóstico2 Público'!$CR112</f>
        <v>5.4915953107549384E-3</v>
      </c>
      <c r="AT112" s="65">
        <f>'Pronóstico1 Público'!AT112*'Pronóstico2 Público'!$CR112</f>
        <v>4.5328323854046818E-3</v>
      </c>
      <c r="AU112" s="65">
        <f>'Pronóstico1 Público'!AU112*'Pronóstico2 Público'!$CR112</f>
        <v>4.1877735164877368E-3</v>
      </c>
      <c r="AV112" s="65">
        <f>'Pronóstico1 Público'!AV112*'Pronóstico2 Público'!$CR112</f>
        <v>5.9656934272082933E-3</v>
      </c>
      <c r="AW112" s="65">
        <f>'Pronóstico1 Público'!AW112*'Pronóstico2 Público'!$CR112</f>
        <v>4.2737769442724701E-3</v>
      </c>
      <c r="AX112" s="65">
        <f>'Pronóstico1 Público'!AX112*'Pronóstico2 Público'!$CR112</f>
        <v>4.3470642368747293E-3</v>
      </c>
      <c r="AY112" s="65">
        <f>'Pronóstico1 Público'!AY112*'Pronóstico2 Público'!$CR112</f>
        <v>4.7988025829743056E-3</v>
      </c>
      <c r="AZ112" s="65">
        <f>'Pronóstico1 Público'!AZ112*'Pronóstico2 Público'!$CR112</f>
        <v>1.9852037182747084E-3</v>
      </c>
      <c r="BA112" s="65">
        <f>'Pronóstico1 Público'!BA112*'Pronóstico2 Público'!$CR112</f>
        <v>0</v>
      </c>
      <c r="BB112" s="65">
        <f>'Pronóstico1 Público'!BB112*'Pronóstico2 Público'!$CR112</f>
        <v>0</v>
      </c>
      <c r="BC112" s="65">
        <f>'Pronóstico1 Público'!BC112*'Pronóstico2 Público'!$CR112</f>
        <v>4.8854559612075666E-4</v>
      </c>
      <c r="BD112" s="65">
        <f>'Pronóstico1 Público'!BD112*'Pronóstico2 Público'!$CR112</f>
        <v>0</v>
      </c>
      <c r="BE112" s="65">
        <f>'Pronóstico1 Público'!BE112*'Pronóstico2 Público'!$CR112</f>
        <v>0</v>
      </c>
      <c r="BF112" s="65">
        <f>'Pronóstico1 Público'!BF112*'Pronóstico2 Público'!$CR112</f>
        <v>0</v>
      </c>
      <c r="BG112" s="65">
        <f>'Pronóstico1 Público'!BG112*'Pronóstico2 Público'!$CR112</f>
        <v>0</v>
      </c>
      <c r="BH112" s="65">
        <f>'Pronóstico1 Público'!BH112*'Pronóstico2 Público'!$CR112</f>
        <v>0</v>
      </c>
      <c r="BI112" s="65">
        <f>'Pronóstico1 Público'!BI112*'Pronóstico2 Público'!$CR112</f>
        <v>1.7197904335493244E-4</v>
      </c>
      <c r="BJ112" s="65">
        <f>'Pronóstico1 Público'!BJ112*'Pronóstico2 Público'!$CR112</f>
        <v>0</v>
      </c>
      <c r="BK112" s="65">
        <f>'Pronóstico1 Público'!BK112*'Pronóstico2 Público'!$CR112</f>
        <v>0</v>
      </c>
      <c r="BL112" s="65">
        <f>'Pronóstico1 Público'!BL112*'Pronóstico2 Público'!$CR112</f>
        <v>0</v>
      </c>
      <c r="BM112" s="65">
        <f>'Pronóstico1 Público'!BM112*'Pronóstico2 Público'!$CR112</f>
        <v>0</v>
      </c>
      <c r="BN112" s="65">
        <f>'Pronóstico1 Público'!BN112*'Pronóstico2 Público'!$CR112</f>
        <v>7.4253592183482042E-5</v>
      </c>
      <c r="BO112" s="65">
        <f>'Pronóstico1 Público'!BO112*'Pronóstico2 Público'!$CR112</f>
        <v>0</v>
      </c>
      <c r="BP112" s="65">
        <f>'Pronóstico1 Público'!BP112*'Pronóstico2 Público'!$CR112</f>
        <v>0</v>
      </c>
      <c r="BQ112" s="65">
        <f>'Pronóstico1 Público'!BQ112*'Pronóstico2 Público'!$CR112</f>
        <v>0</v>
      </c>
      <c r="BR112" s="65">
        <f>'Pronóstico1 Público'!BR112*'Pronóstico2 Público'!$CR112</f>
        <v>0</v>
      </c>
      <c r="BS112" s="65">
        <f>'Pronóstico1 Público'!BS112*'Pronóstico2 Público'!$CR112</f>
        <v>0</v>
      </c>
      <c r="BT112" s="65">
        <f>'Pronóstico1 Público'!BT112*'Pronóstico2 Público'!$CR112</f>
        <v>0</v>
      </c>
      <c r="BU112" s="65">
        <f>'Pronóstico1 Público'!BU112*'Pronóstico2 Público'!$CR112</f>
        <v>0</v>
      </c>
      <c r="BV112" s="65">
        <f>'Pronóstico1 Público'!BV112*'Pronóstico2 Público'!$CR112</f>
        <v>0</v>
      </c>
      <c r="BW112" s="65">
        <f>'Pronóstico1 Público'!BW112*'Pronóstico2 Público'!$CR112</f>
        <v>0</v>
      </c>
      <c r="BX112" s="65">
        <f>'Pronóstico1 Público'!BX112*'Pronóstico2 Público'!$CR112</f>
        <v>0</v>
      </c>
      <c r="BY112" s="65">
        <f>'Pronóstico1 Público'!BY112*'Pronóstico2 Público'!$CR112</f>
        <v>0</v>
      </c>
      <c r="BZ112" s="65">
        <f>'Pronóstico1 Público'!BZ112*'Pronóstico2 Público'!$CR112</f>
        <v>0</v>
      </c>
      <c r="CA112" s="65">
        <f>'Pronóstico1 Público'!CA112*'Pronóstico2 Público'!$CR112</f>
        <v>0</v>
      </c>
      <c r="CB112" s="65">
        <f>'Pronóstico1 Público'!CB112*'Pronóstico2 Público'!$CR112</f>
        <v>0</v>
      </c>
      <c r="CC112" s="65">
        <f>'Pronóstico1 Público'!CC112*'Pronóstico2 Público'!$CR112</f>
        <v>0</v>
      </c>
      <c r="CD112" s="65">
        <f>'Pronóstico1 Público'!CD112*'Pronóstico2 Público'!$CR112</f>
        <v>0</v>
      </c>
      <c r="CE112" s="65">
        <f>'Pronóstico1 Público'!CE112*'Pronóstico2 Público'!$CR112</f>
        <v>0</v>
      </c>
      <c r="CF112" s="65">
        <f>'Pronóstico1 Público'!CF112*'Pronóstico2 Público'!$CR112</f>
        <v>0</v>
      </c>
      <c r="CG112" s="65">
        <f>'Pronóstico1 Público'!CG112*'Pronóstico2 Público'!$CR112</f>
        <v>0</v>
      </c>
      <c r="CH112" s="65">
        <f>'Pronóstico1 Público'!CH112*'Pronóstico2 Público'!$CR112</f>
        <v>0</v>
      </c>
      <c r="CI112" s="65">
        <f>'Pronóstico1 Público'!CI112*'Pronóstico2 Público'!$CR112</f>
        <v>0</v>
      </c>
      <c r="CJ112" s="65">
        <f>'Pronóstico1 Público'!CJ112*'Pronóstico2 Público'!$CR112</f>
        <v>0</v>
      </c>
      <c r="CK112" s="65">
        <f>'Pronóstico1 Público'!CK112*'Pronóstico2 Público'!$CR112</f>
        <v>0</v>
      </c>
      <c r="CL112" s="65">
        <f>'Pronóstico1 Público'!CL112*'Pronóstico2 Público'!$CR112</f>
        <v>0</v>
      </c>
      <c r="CM112" s="65">
        <f>'Pronóstico1 Público'!CM112*'Pronóstico2 Público'!$CR112</f>
        <v>0</v>
      </c>
      <c r="CN112" s="65">
        <f>'Pronóstico1 Público'!CN112*'Pronóstico2 Público'!$CR112</f>
        <v>0</v>
      </c>
      <c r="CP112" s="71">
        <f t="shared" si="1"/>
        <v>3.1300000000000008</v>
      </c>
      <c r="CR112">
        <f>'Insumo 2'!$C$5/'Pronóstico1 Público'!CP112</f>
        <v>2.1295926858204699</v>
      </c>
    </row>
    <row r="113" spans="1:96">
      <c r="A113">
        <f>'Población %'!A158</f>
        <v>2097</v>
      </c>
      <c r="B113" s="65">
        <f>'Pronóstico1 Público'!B113*'Pronóstico2 Público'!$CR113</f>
        <v>3.0708400497924198E-3</v>
      </c>
      <c r="C113" s="65">
        <f>'Pronóstico1 Público'!C113*'Pronóstico2 Público'!$CR113</f>
        <v>4.4464394039217476E-3</v>
      </c>
      <c r="D113" s="65">
        <f>'Pronóstico1 Público'!D113*'Pronóstico2 Público'!$CR113</f>
        <v>9.5004750149459069E-3</v>
      </c>
      <c r="E113" s="65">
        <f>'Pronóstico1 Público'!E113*'Pronóstico2 Público'!$CR113</f>
        <v>2.1105577689620535E-2</v>
      </c>
      <c r="F113" s="65">
        <f>'Pronóstico1 Público'!F113*'Pronóstico2 Público'!$CR113</f>
        <v>4.7293314567185128E-2</v>
      </c>
      <c r="G113" s="65">
        <f>'Pronóstico1 Público'!G113*'Pronóstico2 Público'!$CR113</f>
        <v>8.8149606144644427E-2</v>
      </c>
      <c r="H113" s="65">
        <f>'Pronóstico1 Público'!H113*'Pronóstico2 Público'!$CR113</f>
        <v>0.12675446672052446</v>
      </c>
      <c r="I113" s="65">
        <f>'Pronóstico1 Público'!I113*'Pronóstico2 Público'!$CR113</f>
        <v>0.14574571335861394</v>
      </c>
      <c r="J113" s="65">
        <f>'Pronóstico1 Público'!J113*'Pronóstico2 Público'!$CR113</f>
        <v>0.14476829187534648</v>
      </c>
      <c r="K113" s="65">
        <f>'Pronóstico1 Público'!K113*'Pronóstico2 Público'!$CR113</f>
        <v>0.1471895047994938</v>
      </c>
      <c r="L113" s="65">
        <f>'Pronóstico1 Público'!L113*'Pronóstico2 Público'!$CR113</f>
        <v>0.15007926026907223</v>
      </c>
      <c r="M113" s="65">
        <f>'Pronóstico1 Público'!M113*'Pronóstico2 Público'!$CR113</f>
        <v>0.14893051822104103</v>
      </c>
      <c r="N113" s="65">
        <f>'Pronóstico1 Público'!N113*'Pronóstico2 Público'!$CR113</f>
        <v>0.15246696003205101</v>
      </c>
      <c r="O113" s="65">
        <f>'Pronóstico1 Público'!O113*'Pronóstico2 Público'!$CR113</f>
        <v>0.17254491313510001</v>
      </c>
      <c r="P113" s="65">
        <f>'Pronóstico1 Público'!P113*'Pronóstico2 Público'!$CR113</f>
        <v>0.15554268429999848</v>
      </c>
      <c r="Q113" s="65">
        <f>'Pronóstico1 Público'!Q113*'Pronóstico2 Público'!$CR113</f>
        <v>0.18067323253198941</v>
      </c>
      <c r="R113" s="65">
        <f>'Pronóstico1 Público'!R113*'Pronóstico2 Público'!$CR113</f>
        <v>0.1719394022601666</v>
      </c>
      <c r="S113" s="65">
        <f>'Pronóstico1 Público'!S113*'Pronóstico2 Público'!$CR113</f>
        <v>0.15115861803992486</v>
      </c>
      <c r="T113" s="65">
        <f>'Pronóstico1 Público'!T113*'Pronóstico2 Público'!$CR113</f>
        <v>0.13764741160874344</v>
      </c>
      <c r="U113" s="65">
        <f>'Pronóstico1 Público'!U113*'Pronóstico2 Público'!$CR113</f>
        <v>0.13324520100952209</v>
      </c>
      <c r="V113" s="65">
        <f>'Pronóstico1 Público'!V113*'Pronóstico2 Público'!$CR113</f>
        <v>0.12307544253093453</v>
      </c>
      <c r="W113" s="65">
        <f>'Pronóstico1 Público'!W113*'Pronóstico2 Público'!$CR113</f>
        <v>0.11244051425155452</v>
      </c>
      <c r="X113" s="65">
        <f>'Pronóstico1 Público'!X113*'Pronóstico2 Público'!$CR113</f>
        <v>0.1077720733428649</v>
      </c>
      <c r="Y113" s="65">
        <f>'Pronóstico1 Público'!Y113*'Pronóstico2 Público'!$CR113</f>
        <v>7.3875450749604096E-2</v>
      </c>
      <c r="Z113" s="65">
        <f>'Pronóstico1 Público'!Z113*'Pronóstico2 Público'!$CR113</f>
        <v>5.693400102259346E-2</v>
      </c>
      <c r="AA113" s="65">
        <f>'Pronóstico1 Público'!AA113*'Pronóstico2 Público'!$CR113</f>
        <v>5.6279765376444128E-2</v>
      </c>
      <c r="AB113" s="65">
        <f>'Pronóstico1 Público'!AB113*'Pronóstico2 Público'!$CR113</f>
        <v>5.7981722313708545E-2</v>
      </c>
      <c r="AC113" s="65">
        <f>'Pronóstico1 Público'!AC113*'Pronóstico2 Público'!$CR113</f>
        <v>2.9814733280314306E-2</v>
      </c>
      <c r="AD113" s="65">
        <f>'Pronóstico1 Público'!AD113*'Pronóstico2 Público'!$CR113</f>
        <v>4.0541959640234562E-2</v>
      </c>
      <c r="AE113" s="65">
        <f>'Pronóstico1 Público'!AE113*'Pronóstico2 Público'!$CR113</f>
        <v>2.4481182260254745E-2</v>
      </c>
      <c r="AF113" s="65">
        <f>'Pronóstico1 Público'!AF113*'Pronóstico2 Público'!$CR113</f>
        <v>2.004917285664104E-2</v>
      </c>
      <c r="AG113" s="65">
        <f>'Pronóstico1 Público'!AG113*'Pronóstico2 Público'!$CR113</f>
        <v>1.2350522490771607E-2</v>
      </c>
      <c r="AH113" s="65">
        <f>'Pronóstico1 Público'!AH113*'Pronóstico2 Público'!$CR113</f>
        <v>9.6265419658728684E-3</v>
      </c>
      <c r="AI113" s="65">
        <f>'Pronóstico1 Público'!AI113*'Pronóstico2 Público'!$CR113</f>
        <v>1.4770666511935643E-2</v>
      </c>
      <c r="AJ113" s="65">
        <f>'Pronóstico1 Público'!AJ113*'Pronóstico2 Público'!$CR113</f>
        <v>5.6717149136074306E-3</v>
      </c>
      <c r="AK113" s="65">
        <f>'Pronóstico1 Público'!AK113*'Pronóstico2 Público'!$CR113</f>
        <v>8.7784377645321772E-3</v>
      </c>
      <c r="AL113" s="65">
        <f>'Pronóstico1 Público'!AL113*'Pronóstico2 Público'!$CR113</f>
        <v>9.254417458271531E-3</v>
      </c>
      <c r="AM113" s="65">
        <f>'Pronóstico1 Público'!AM113*'Pronóstico2 Público'!$CR113</f>
        <v>1.0330920887899232E-2</v>
      </c>
      <c r="AN113" s="65">
        <f>'Pronóstico1 Público'!AN113*'Pronóstico2 Público'!$CR113</f>
        <v>8.7975074354109464E-3</v>
      </c>
      <c r="AO113" s="65">
        <f>'Pronóstico1 Público'!AO113*'Pronóstico2 Público'!$CR113</f>
        <v>5.4955697868423851E-3</v>
      </c>
      <c r="AP113" s="65">
        <f>'Pronóstico1 Público'!AP113*'Pronóstico2 Público'!$CR113</f>
        <v>4.8541981099742863E-3</v>
      </c>
      <c r="AQ113" s="65">
        <f>'Pronóstico1 Público'!AQ113*'Pronóstico2 Público'!$CR113</f>
        <v>4.0995579095152845E-3</v>
      </c>
      <c r="AR113" s="65">
        <f>'Pronóstico1 Público'!AR113*'Pronóstico2 Público'!$CR113</f>
        <v>4.1022774049579505E-3</v>
      </c>
      <c r="AS113" s="65">
        <f>'Pronóstico1 Público'!AS113*'Pronóstico2 Público'!$CR113</f>
        <v>5.4913401958711318E-3</v>
      </c>
      <c r="AT113" s="65">
        <f>'Pronóstico1 Público'!AT113*'Pronóstico2 Público'!$CR113</f>
        <v>4.5355445939527896E-3</v>
      </c>
      <c r="AU113" s="65">
        <f>'Pronóstico1 Público'!AU113*'Pronóstico2 Público'!$CR113</f>
        <v>4.1926709001255625E-3</v>
      </c>
      <c r="AV113" s="65">
        <f>'Pronóstico1 Público'!AV113*'Pronóstico2 Público'!$CR113</f>
        <v>5.9742365208061378E-3</v>
      </c>
      <c r="AW113" s="65">
        <f>'Pronóstico1 Público'!AW113*'Pronóstico2 Público'!$CR113</f>
        <v>4.2808432306536233E-3</v>
      </c>
      <c r="AX113" s="65">
        <f>'Pronóstico1 Público'!AX113*'Pronóstico2 Público'!$CR113</f>
        <v>4.3562895676152614E-3</v>
      </c>
      <c r="AY113" s="65">
        <f>'Pronóstico1 Público'!AY113*'Pronóstico2 Público'!$CR113</f>
        <v>4.8113454476055193E-3</v>
      </c>
      <c r="AZ113" s="65">
        <f>'Pronóstico1 Público'!AZ113*'Pronóstico2 Público'!$CR113</f>
        <v>1.9909568602692164E-3</v>
      </c>
      <c r="BA113" s="65">
        <f>'Pronóstico1 Público'!BA113*'Pronóstico2 Público'!$CR113</f>
        <v>0</v>
      </c>
      <c r="BB113" s="65">
        <f>'Pronóstico1 Público'!BB113*'Pronóstico2 Público'!$CR113</f>
        <v>0</v>
      </c>
      <c r="BC113" s="65">
        <f>'Pronóstico1 Público'!BC113*'Pronóstico2 Público'!$CR113</f>
        <v>4.8990335896758783E-4</v>
      </c>
      <c r="BD113" s="65">
        <f>'Pronóstico1 Público'!BD113*'Pronóstico2 Público'!$CR113</f>
        <v>0</v>
      </c>
      <c r="BE113" s="65">
        <f>'Pronóstico1 Público'!BE113*'Pronóstico2 Público'!$CR113</f>
        <v>0</v>
      </c>
      <c r="BF113" s="65">
        <f>'Pronóstico1 Público'!BF113*'Pronóstico2 Público'!$CR113</f>
        <v>0</v>
      </c>
      <c r="BG113" s="65">
        <f>'Pronóstico1 Público'!BG113*'Pronóstico2 Público'!$CR113</f>
        <v>0</v>
      </c>
      <c r="BH113" s="65">
        <f>'Pronóstico1 Público'!BH113*'Pronóstico2 Público'!$CR113</f>
        <v>0</v>
      </c>
      <c r="BI113" s="65">
        <f>'Pronóstico1 Público'!BI113*'Pronóstico2 Público'!$CR113</f>
        <v>1.7198369751049788E-4</v>
      </c>
      <c r="BJ113" s="65">
        <f>'Pronóstico1 Público'!BJ113*'Pronóstico2 Público'!$CR113</f>
        <v>0</v>
      </c>
      <c r="BK113" s="65">
        <f>'Pronóstico1 Público'!BK113*'Pronóstico2 Público'!$CR113</f>
        <v>0</v>
      </c>
      <c r="BL113" s="65">
        <f>'Pronóstico1 Público'!BL113*'Pronóstico2 Público'!$CR113</f>
        <v>0</v>
      </c>
      <c r="BM113" s="65">
        <f>'Pronóstico1 Público'!BM113*'Pronóstico2 Público'!$CR113</f>
        <v>0</v>
      </c>
      <c r="BN113" s="65">
        <f>'Pronóstico1 Público'!BN113*'Pronóstico2 Público'!$CR113</f>
        <v>7.4104330186335664E-5</v>
      </c>
      <c r="BO113" s="65">
        <f>'Pronóstico1 Público'!BO113*'Pronóstico2 Público'!$CR113</f>
        <v>0</v>
      </c>
      <c r="BP113" s="65">
        <f>'Pronóstico1 Público'!BP113*'Pronóstico2 Público'!$CR113</f>
        <v>0</v>
      </c>
      <c r="BQ113" s="65">
        <f>'Pronóstico1 Público'!BQ113*'Pronóstico2 Público'!$CR113</f>
        <v>0</v>
      </c>
      <c r="BR113" s="65">
        <f>'Pronóstico1 Público'!BR113*'Pronóstico2 Público'!$CR113</f>
        <v>0</v>
      </c>
      <c r="BS113" s="65">
        <f>'Pronóstico1 Público'!BS113*'Pronóstico2 Público'!$CR113</f>
        <v>0</v>
      </c>
      <c r="BT113" s="65">
        <f>'Pronóstico1 Público'!BT113*'Pronóstico2 Público'!$CR113</f>
        <v>0</v>
      </c>
      <c r="BU113" s="65">
        <f>'Pronóstico1 Público'!BU113*'Pronóstico2 Público'!$CR113</f>
        <v>0</v>
      </c>
      <c r="BV113" s="65">
        <f>'Pronóstico1 Público'!BV113*'Pronóstico2 Público'!$CR113</f>
        <v>0</v>
      </c>
      <c r="BW113" s="65">
        <f>'Pronóstico1 Público'!BW113*'Pronóstico2 Público'!$CR113</f>
        <v>0</v>
      </c>
      <c r="BX113" s="65">
        <f>'Pronóstico1 Público'!BX113*'Pronóstico2 Público'!$CR113</f>
        <v>0</v>
      </c>
      <c r="BY113" s="65">
        <f>'Pronóstico1 Público'!BY113*'Pronóstico2 Público'!$CR113</f>
        <v>0</v>
      </c>
      <c r="BZ113" s="65">
        <f>'Pronóstico1 Público'!BZ113*'Pronóstico2 Público'!$CR113</f>
        <v>0</v>
      </c>
      <c r="CA113" s="65">
        <f>'Pronóstico1 Público'!CA113*'Pronóstico2 Público'!$CR113</f>
        <v>0</v>
      </c>
      <c r="CB113" s="65">
        <f>'Pronóstico1 Público'!CB113*'Pronóstico2 Público'!$CR113</f>
        <v>0</v>
      </c>
      <c r="CC113" s="65">
        <f>'Pronóstico1 Público'!CC113*'Pronóstico2 Público'!$CR113</f>
        <v>0</v>
      </c>
      <c r="CD113" s="65">
        <f>'Pronóstico1 Público'!CD113*'Pronóstico2 Público'!$CR113</f>
        <v>0</v>
      </c>
      <c r="CE113" s="65">
        <f>'Pronóstico1 Público'!CE113*'Pronóstico2 Público'!$CR113</f>
        <v>0</v>
      </c>
      <c r="CF113" s="65">
        <f>'Pronóstico1 Público'!CF113*'Pronóstico2 Público'!$CR113</f>
        <v>0</v>
      </c>
      <c r="CG113" s="65">
        <f>'Pronóstico1 Público'!CG113*'Pronóstico2 Público'!$CR113</f>
        <v>0</v>
      </c>
      <c r="CH113" s="65">
        <f>'Pronóstico1 Público'!CH113*'Pronóstico2 Público'!$CR113</f>
        <v>0</v>
      </c>
      <c r="CI113" s="65">
        <f>'Pronóstico1 Público'!CI113*'Pronóstico2 Público'!$CR113</f>
        <v>0</v>
      </c>
      <c r="CJ113" s="65">
        <f>'Pronóstico1 Público'!CJ113*'Pronóstico2 Público'!$CR113</f>
        <v>0</v>
      </c>
      <c r="CK113" s="65">
        <f>'Pronóstico1 Público'!CK113*'Pronóstico2 Público'!$CR113</f>
        <v>0</v>
      </c>
      <c r="CL113" s="65">
        <f>'Pronóstico1 Público'!CL113*'Pronóstico2 Público'!$CR113</f>
        <v>0</v>
      </c>
      <c r="CM113" s="65">
        <f>'Pronóstico1 Público'!CM113*'Pronóstico2 Público'!$CR113</f>
        <v>0</v>
      </c>
      <c r="CN113" s="65">
        <f>'Pronóstico1 Público'!CN113*'Pronóstico2 Público'!$CR113</f>
        <v>0</v>
      </c>
      <c r="CP113" s="71">
        <f t="shared" si="1"/>
        <v>3.1300000000000017</v>
      </c>
      <c r="CR113">
        <f>'Insumo 2'!$C$5/'Pronóstico1 Público'!CP113</f>
        <v>2.1378613362938781</v>
      </c>
    </row>
    <row r="114" spans="1:96">
      <c r="A114">
        <f>'Población %'!A159</f>
        <v>2098</v>
      </c>
      <c r="B114" s="65">
        <f>'Pronóstico1 Público'!B114*'Pronóstico2 Público'!$CR114</f>
        <v>3.0676500315689431E-3</v>
      </c>
      <c r="C114" s="65">
        <f>'Pronóstico1 Público'!C114*'Pronóstico2 Público'!$CR114</f>
        <v>4.4418124711076527E-3</v>
      </c>
      <c r="D114" s="65">
        <f>'Pronóstico1 Público'!D114*'Pronóstico2 Público'!$CR114</f>
        <v>9.4773552432433454E-3</v>
      </c>
      <c r="E114" s="65">
        <f>'Pronóstico1 Público'!E114*'Pronóstico2 Público'!$CR114</f>
        <v>2.1098094202144545E-2</v>
      </c>
      <c r="F114" s="65">
        <f>'Pronóstico1 Público'!F114*'Pronóstico2 Público'!$CR114</f>
        <v>4.7283108353368943E-2</v>
      </c>
      <c r="G114" s="65">
        <f>'Pronóstico1 Público'!G114*'Pronóstico2 Público'!$CR114</f>
        <v>8.8144948900673592E-2</v>
      </c>
      <c r="H114" s="65">
        <f>'Pronóstico1 Público'!H114*'Pronóstico2 Público'!$CR114</f>
        <v>0.12677092751309302</v>
      </c>
      <c r="I114" s="65">
        <f>'Pronóstico1 Público'!I114*'Pronóstico2 Público'!$CR114</f>
        <v>0.1457692888690523</v>
      </c>
      <c r="J114" s="65">
        <f>'Pronóstico1 Público'!J114*'Pronóstico2 Público'!$CR114</f>
        <v>0.14478530739036002</v>
      </c>
      <c r="K114" s="65">
        <f>'Pronóstico1 Público'!K114*'Pronóstico2 Público'!$CR114</f>
        <v>0.1473340699865589</v>
      </c>
      <c r="L114" s="65">
        <f>'Pronóstico1 Público'!L114*'Pronóstico2 Público'!$CR114</f>
        <v>0.15036099542820189</v>
      </c>
      <c r="M114" s="65">
        <f>'Pronóstico1 Público'!M114*'Pronóstico2 Público'!$CR114</f>
        <v>0.14921293646942918</v>
      </c>
      <c r="N114" s="65">
        <f>'Pronóstico1 Público'!N114*'Pronóstico2 Público'!$CR114</f>
        <v>0.15255901203309685</v>
      </c>
      <c r="O114" s="65">
        <f>'Pronóstico1 Público'!O114*'Pronóstico2 Público'!$CR114</f>
        <v>0.17241933893612249</v>
      </c>
      <c r="P114" s="65">
        <f>'Pronóstico1 Público'!P114*'Pronóstico2 Público'!$CR114</f>
        <v>0.1554527510461548</v>
      </c>
      <c r="Q114" s="65">
        <f>'Pronóstico1 Público'!Q114*'Pronóstico2 Público'!$CR114</f>
        <v>0.18072196353254302</v>
      </c>
      <c r="R114" s="65">
        <f>'Pronóstico1 Público'!R114*'Pronóstico2 Público'!$CR114</f>
        <v>0.17209489169513298</v>
      </c>
      <c r="S114" s="65">
        <f>'Pronóstico1 Público'!S114*'Pronóstico2 Público'!$CR114</f>
        <v>0.15121958760850346</v>
      </c>
      <c r="T114" s="65">
        <f>'Pronóstico1 Público'!T114*'Pronóstico2 Público'!$CR114</f>
        <v>0.13763655058054203</v>
      </c>
      <c r="U114" s="65">
        <f>'Pronóstico1 Público'!U114*'Pronóstico2 Público'!$CR114</f>
        <v>0.1332063091821489</v>
      </c>
      <c r="V114" s="65">
        <f>'Pronóstico1 Público'!V114*'Pronóstico2 Público'!$CR114</f>
        <v>0.12304114126455072</v>
      </c>
      <c r="W114" s="65">
        <f>'Pronóstico1 Público'!W114*'Pronóstico2 Público'!$CR114</f>
        <v>0.11242109379465212</v>
      </c>
      <c r="X114" s="65">
        <f>'Pronóstico1 Público'!X114*'Pronóstico2 Público'!$CR114</f>
        <v>0.10777284475463703</v>
      </c>
      <c r="Y114" s="65">
        <f>'Pronóstico1 Público'!Y114*'Pronóstico2 Público'!$CR114</f>
        <v>7.389817133832241E-2</v>
      </c>
      <c r="Z114" s="65">
        <f>'Pronóstico1 Público'!Z114*'Pronóstico2 Público'!$CR114</f>
        <v>5.6908718352731189E-2</v>
      </c>
      <c r="AA114" s="65">
        <f>'Pronóstico1 Público'!AA114*'Pronóstico2 Público'!$CR114</f>
        <v>5.6185571941155012E-2</v>
      </c>
      <c r="AB114" s="65">
        <f>'Pronóstico1 Público'!AB114*'Pronóstico2 Público'!$CR114</f>
        <v>5.7839784605334697E-2</v>
      </c>
      <c r="AC114" s="65">
        <f>'Pronóstico1 Público'!AC114*'Pronóstico2 Público'!$CR114</f>
        <v>2.9753667947008233E-2</v>
      </c>
      <c r="AD114" s="65">
        <f>'Pronóstico1 Público'!AD114*'Pronóstico2 Público'!$CR114</f>
        <v>4.0473629865780653E-2</v>
      </c>
      <c r="AE114" s="65">
        <f>'Pronóstico1 Público'!AE114*'Pronóstico2 Público'!$CR114</f>
        <v>2.4428097790722286E-2</v>
      </c>
      <c r="AF114" s="65">
        <f>'Pronóstico1 Público'!AF114*'Pronóstico2 Público'!$CR114</f>
        <v>1.9990003730778687E-2</v>
      </c>
      <c r="AG114" s="65">
        <f>'Pronóstico1 Público'!AG114*'Pronóstico2 Público'!$CR114</f>
        <v>1.2307987222921511E-2</v>
      </c>
      <c r="AH114" s="65">
        <f>'Pronóstico1 Público'!AH114*'Pronóstico2 Público'!$CR114</f>
        <v>9.5951013870156886E-3</v>
      </c>
      <c r="AI114" s="65">
        <f>'Pronóstico1 Público'!AI114*'Pronóstico2 Público'!$CR114</f>
        <v>1.4725846198304641E-2</v>
      </c>
      <c r="AJ114" s="65">
        <f>'Pronóstico1 Público'!AJ114*'Pronóstico2 Público'!$CR114</f>
        <v>5.6546515878380778E-3</v>
      </c>
      <c r="AK114" s="65">
        <f>'Pronóstico1 Público'!AK114*'Pronóstico2 Público'!$CR114</f>
        <v>8.751819093889484E-3</v>
      </c>
      <c r="AL114" s="65">
        <f>'Pronóstico1 Público'!AL114*'Pronóstico2 Público'!$CR114</f>
        <v>9.2258582096760126E-3</v>
      </c>
      <c r="AM114" s="65">
        <f>'Pronóstico1 Público'!AM114*'Pronóstico2 Público'!$CR114</f>
        <v>1.0298596122922058E-2</v>
      </c>
      <c r="AN114" s="65">
        <f>'Pronóstico1 Público'!AN114*'Pronóstico2 Público'!$CR114</f>
        <v>8.7698741536185697E-3</v>
      </c>
      <c r="AO114" s="65">
        <f>'Pronóstico1 Público'!AO114*'Pronóstico2 Público'!$CR114</f>
        <v>5.480270464629431E-3</v>
      </c>
      <c r="AP114" s="65">
        <f>'Pronóstico1 Público'!AP114*'Pronóstico2 Público'!$CR114</f>
        <v>4.8436290878778607E-3</v>
      </c>
      <c r="AQ114" s="65">
        <f>'Pronóstico1 Público'!AQ114*'Pronóstico2 Público'!$CR114</f>
        <v>4.0928854174637078E-3</v>
      </c>
      <c r="AR114" s="65">
        <f>'Pronóstico1 Público'!AR114*'Pronóstico2 Público'!$CR114</f>
        <v>4.0965989160000405E-3</v>
      </c>
      <c r="AS114" s="65">
        <f>'Pronóstico1 Público'!AS114*'Pronóstico2 Público'!$CR114</f>
        <v>5.4851639109863553E-3</v>
      </c>
      <c r="AT114" s="65">
        <f>'Pronóstico1 Público'!AT114*'Pronóstico2 Público'!$CR114</f>
        <v>4.532976495287974E-3</v>
      </c>
      <c r="AU114" s="65">
        <f>'Pronóstico1 Público'!AU114*'Pronóstico2 Público'!$CR114</f>
        <v>4.1928853820244255E-3</v>
      </c>
      <c r="AV114" s="65">
        <f>'Pronóstico1 Público'!AV114*'Pronóstico2 Público'!$CR114</f>
        <v>5.9780116062637815E-3</v>
      </c>
      <c r="AW114" s="65">
        <f>'Pronóstico1 Público'!AW114*'Pronóstico2 Público'!$CR114</f>
        <v>4.2847850214840465E-3</v>
      </c>
      <c r="AX114" s="65">
        <f>'Pronóstico1 Público'!AX114*'Pronóstico2 Público'!$CR114</f>
        <v>4.3613776503105481E-3</v>
      </c>
      <c r="AY114" s="65">
        <f>'Pronóstico1 Público'!AY114*'Pronóstico2 Público'!$CR114</f>
        <v>4.8193422764508456E-3</v>
      </c>
      <c r="AZ114" s="65">
        <f>'Pronóstico1 Público'!AZ114*'Pronóstico2 Público'!$CR114</f>
        <v>1.9953642032138042E-3</v>
      </c>
      <c r="BA114" s="65">
        <f>'Pronóstico1 Público'!BA114*'Pronóstico2 Público'!$CR114</f>
        <v>0</v>
      </c>
      <c r="BB114" s="65">
        <f>'Pronóstico1 Público'!BB114*'Pronóstico2 Público'!$CR114</f>
        <v>0</v>
      </c>
      <c r="BC114" s="65">
        <f>'Pronóstico1 Público'!BC114*'Pronóstico2 Público'!$CR114</f>
        <v>4.9112221330306562E-4</v>
      </c>
      <c r="BD114" s="65">
        <f>'Pronóstico1 Público'!BD114*'Pronóstico2 Público'!$CR114</f>
        <v>0</v>
      </c>
      <c r="BE114" s="65">
        <f>'Pronóstico1 Público'!BE114*'Pronóstico2 Público'!$CR114</f>
        <v>0</v>
      </c>
      <c r="BF114" s="65">
        <f>'Pronóstico1 Público'!BF114*'Pronóstico2 Público'!$CR114</f>
        <v>0</v>
      </c>
      <c r="BG114" s="65">
        <f>'Pronóstico1 Público'!BG114*'Pronóstico2 Público'!$CR114</f>
        <v>0</v>
      </c>
      <c r="BH114" s="65">
        <f>'Pronóstico1 Público'!BH114*'Pronóstico2 Público'!$CR114</f>
        <v>0</v>
      </c>
      <c r="BI114" s="65">
        <f>'Pronóstico1 Público'!BI114*'Pronóstico2 Público'!$CR114</f>
        <v>1.7220109545418029E-4</v>
      </c>
      <c r="BJ114" s="65">
        <f>'Pronóstico1 Público'!BJ114*'Pronóstico2 Público'!$CR114</f>
        <v>0</v>
      </c>
      <c r="BK114" s="65">
        <f>'Pronóstico1 Público'!BK114*'Pronóstico2 Público'!$CR114</f>
        <v>0</v>
      </c>
      <c r="BL114" s="65">
        <f>'Pronóstico1 Público'!BL114*'Pronóstico2 Público'!$CR114</f>
        <v>0</v>
      </c>
      <c r="BM114" s="65">
        <f>'Pronóstico1 Público'!BM114*'Pronóstico2 Público'!$CR114</f>
        <v>0</v>
      </c>
      <c r="BN114" s="65">
        <f>'Pronóstico1 Público'!BN114*'Pronóstico2 Público'!$CR114</f>
        <v>7.4027424343715115E-5</v>
      </c>
      <c r="BO114" s="65">
        <f>'Pronóstico1 Público'!BO114*'Pronóstico2 Público'!$CR114</f>
        <v>0</v>
      </c>
      <c r="BP114" s="65">
        <f>'Pronóstico1 Público'!BP114*'Pronóstico2 Público'!$CR114</f>
        <v>0</v>
      </c>
      <c r="BQ114" s="65">
        <f>'Pronóstico1 Público'!BQ114*'Pronóstico2 Público'!$CR114</f>
        <v>0</v>
      </c>
      <c r="BR114" s="65">
        <f>'Pronóstico1 Público'!BR114*'Pronóstico2 Público'!$CR114</f>
        <v>0</v>
      </c>
      <c r="BS114" s="65">
        <f>'Pronóstico1 Público'!BS114*'Pronóstico2 Público'!$CR114</f>
        <v>0</v>
      </c>
      <c r="BT114" s="65">
        <f>'Pronóstico1 Público'!BT114*'Pronóstico2 Público'!$CR114</f>
        <v>0</v>
      </c>
      <c r="BU114" s="65">
        <f>'Pronóstico1 Público'!BU114*'Pronóstico2 Público'!$CR114</f>
        <v>0</v>
      </c>
      <c r="BV114" s="65">
        <f>'Pronóstico1 Público'!BV114*'Pronóstico2 Público'!$CR114</f>
        <v>0</v>
      </c>
      <c r="BW114" s="65">
        <f>'Pronóstico1 Público'!BW114*'Pronóstico2 Público'!$CR114</f>
        <v>0</v>
      </c>
      <c r="BX114" s="65">
        <f>'Pronóstico1 Público'!BX114*'Pronóstico2 Público'!$CR114</f>
        <v>0</v>
      </c>
      <c r="BY114" s="65">
        <f>'Pronóstico1 Público'!BY114*'Pronóstico2 Público'!$CR114</f>
        <v>0</v>
      </c>
      <c r="BZ114" s="65">
        <f>'Pronóstico1 Público'!BZ114*'Pronóstico2 Público'!$CR114</f>
        <v>0</v>
      </c>
      <c r="CA114" s="65">
        <f>'Pronóstico1 Público'!CA114*'Pronóstico2 Público'!$CR114</f>
        <v>0</v>
      </c>
      <c r="CB114" s="65">
        <f>'Pronóstico1 Público'!CB114*'Pronóstico2 Público'!$CR114</f>
        <v>0</v>
      </c>
      <c r="CC114" s="65">
        <f>'Pronóstico1 Público'!CC114*'Pronóstico2 Público'!$CR114</f>
        <v>0</v>
      </c>
      <c r="CD114" s="65">
        <f>'Pronóstico1 Público'!CD114*'Pronóstico2 Público'!$CR114</f>
        <v>0</v>
      </c>
      <c r="CE114" s="65">
        <f>'Pronóstico1 Público'!CE114*'Pronóstico2 Público'!$CR114</f>
        <v>0</v>
      </c>
      <c r="CF114" s="65">
        <f>'Pronóstico1 Público'!CF114*'Pronóstico2 Público'!$CR114</f>
        <v>0</v>
      </c>
      <c r="CG114" s="65">
        <f>'Pronóstico1 Público'!CG114*'Pronóstico2 Público'!$CR114</f>
        <v>0</v>
      </c>
      <c r="CH114" s="65">
        <f>'Pronóstico1 Público'!CH114*'Pronóstico2 Público'!$CR114</f>
        <v>0</v>
      </c>
      <c r="CI114" s="65">
        <f>'Pronóstico1 Público'!CI114*'Pronóstico2 Público'!$CR114</f>
        <v>0</v>
      </c>
      <c r="CJ114" s="65">
        <f>'Pronóstico1 Público'!CJ114*'Pronóstico2 Público'!$CR114</f>
        <v>0</v>
      </c>
      <c r="CK114" s="65">
        <f>'Pronóstico1 Público'!CK114*'Pronóstico2 Público'!$CR114</f>
        <v>0</v>
      </c>
      <c r="CL114" s="65">
        <f>'Pronóstico1 Público'!CL114*'Pronóstico2 Público'!$CR114</f>
        <v>0</v>
      </c>
      <c r="CM114" s="65">
        <f>'Pronóstico1 Público'!CM114*'Pronóstico2 Público'!$CR114</f>
        <v>0</v>
      </c>
      <c r="CN114" s="65">
        <f>'Pronóstico1 Público'!CN114*'Pronóstico2 Público'!$CR114</f>
        <v>0</v>
      </c>
      <c r="CP114" s="71">
        <f t="shared" si="1"/>
        <v>3.13</v>
      </c>
      <c r="CR114">
        <f>'Insumo 2'!$C$5/'Pronóstico1 Público'!CP114</f>
        <v>2.1455349162937707</v>
      </c>
    </row>
    <row r="115" spans="1:96">
      <c r="A115">
        <f>'Población %'!A160</f>
        <v>2099</v>
      </c>
      <c r="B115" s="65">
        <f>'Pronóstico1 Público'!B115*'Pronóstico2 Público'!$CR115</f>
        <v>3.0623137599040157E-3</v>
      </c>
      <c r="C115" s="65">
        <f>'Pronóstico1 Público'!C115*'Pronóstico2 Público'!$CR115</f>
        <v>4.4343283108862026E-3</v>
      </c>
      <c r="D115" s="65">
        <f>'Pronóstico1 Público'!D115*'Pronóstico2 Público'!$CR115</f>
        <v>9.4625448885331705E-3</v>
      </c>
      <c r="E115" s="65">
        <f>'Pronóstico1 Público'!E115*'Pronóstico2 Público'!$CR115</f>
        <v>2.1038595088402872E-2</v>
      </c>
      <c r="F115" s="65">
        <f>'Pronóstico1 Público'!F115*'Pronóstico2 Público'!$CR115</f>
        <v>4.7227480304656122E-2</v>
      </c>
      <c r="G115" s="65">
        <f>'Pronóstico1 Público'!G115*'Pronóstico2 Público'!$CR115</f>
        <v>8.8074500968576538E-2</v>
      </c>
      <c r="H115" s="65">
        <f>'Pronóstico1 Público'!H115*'Pronóstico2 Público'!$CR115</f>
        <v>0.12671942640626677</v>
      </c>
      <c r="I115" s="65">
        <f>'Pronóstico1 Público'!I115*'Pronóstico2 Público'!$CR115</f>
        <v>0.14575833384247477</v>
      </c>
      <c r="J115" s="65">
        <f>'Pronóstico1 Público'!J115*'Pronóstico2 Público'!$CR115</f>
        <v>0.14479949316216661</v>
      </c>
      <c r="K115" s="65">
        <f>'Pronóstico1 Público'!K115*'Pronóstico2 Público'!$CR115</f>
        <v>0.14734459241912992</v>
      </c>
      <c r="L115" s="65">
        <f>'Pronóstico1 Público'!L115*'Pronóstico2 Público'!$CR115</f>
        <v>0.15056527502572983</v>
      </c>
      <c r="M115" s="65">
        <f>'Pronóstico1 Público'!M115*'Pronóstico2 Público'!$CR115</f>
        <v>0.1496389006559003</v>
      </c>
      <c r="N115" s="65">
        <f>'Pronóstico1 Público'!N115*'Pronóstico2 Público'!$CR115</f>
        <v>0.15304332322941031</v>
      </c>
      <c r="O115" s="65">
        <f>'Pronóstico1 Público'!O115*'Pronóstico2 Público'!$CR115</f>
        <v>0.17273963961175298</v>
      </c>
      <c r="P115" s="65">
        <f>'Pronóstico1 Público'!P115*'Pronóstico2 Público'!$CR115</f>
        <v>0.1555301121134825</v>
      </c>
      <c r="Q115" s="65">
        <f>'Pronóstico1 Público'!Q115*'Pronóstico2 Público'!$CR115</f>
        <v>0.18077903812137452</v>
      </c>
      <c r="R115" s="65">
        <f>'Pronóstico1 Público'!R115*'Pronóstico2 Público'!$CR115</f>
        <v>0.17221759683874352</v>
      </c>
      <c r="S115" s="65">
        <f>'Pronóstico1 Público'!S115*'Pronóstico2 Público'!$CR115</f>
        <v>0.15136651930903314</v>
      </c>
      <c r="T115" s="65">
        <f>'Pronóstico1 Público'!T115*'Pronóstico2 Público'!$CR115</f>
        <v>0.13769214369939875</v>
      </c>
      <c r="U115" s="65">
        <f>'Pronóstico1 Público'!U115*'Pronóstico2 Público'!$CR115</f>
        <v>0.13318696043301126</v>
      </c>
      <c r="V115" s="65">
        <f>'Pronóstico1 Público'!V115*'Pronóstico2 Público'!$CR115</f>
        <v>0.12295525016472797</v>
      </c>
      <c r="W115" s="65">
        <f>'Pronóstico1 Público'!W115*'Pronóstico2 Público'!$CR115</f>
        <v>0.11229634433615122</v>
      </c>
      <c r="X115" s="65">
        <f>'Pronóstico1 Público'!X115*'Pronóstico2 Público'!$CR115</f>
        <v>0.10763229009894458</v>
      </c>
      <c r="Y115" s="65">
        <f>'Pronóstico1 Público'!Y115*'Pronóstico2 Público'!$CR115</f>
        <v>7.3808848081675274E-2</v>
      </c>
      <c r="Z115" s="65">
        <f>'Pronóstico1 Público'!Z115*'Pronóstico2 Público'!$CR115</f>
        <v>5.6851098450209102E-2</v>
      </c>
      <c r="AA115" s="65">
        <f>'Pronóstico1 Público'!AA115*'Pronóstico2 Público'!$CR115</f>
        <v>5.6079803343813572E-2</v>
      </c>
      <c r="AB115" s="65">
        <f>'Pronóstico1 Público'!AB115*'Pronóstico2 Público'!$CR115</f>
        <v>5.7655595557464467E-2</v>
      </c>
      <c r="AC115" s="65">
        <f>'Pronóstico1 Público'!AC115*'Pronóstico2 Público'!$CR115</f>
        <v>2.9634108376610315E-2</v>
      </c>
      <c r="AD115" s="65">
        <f>'Pronóstico1 Público'!AD115*'Pronóstico2 Público'!$CR115</f>
        <v>4.032560069008042E-2</v>
      </c>
      <c r="AE115" s="65">
        <f>'Pronóstico1 Público'!AE115*'Pronóstico2 Público'!$CR115</f>
        <v>2.4347263346887593E-2</v>
      </c>
      <c r="AF115" s="65">
        <f>'Pronóstico1 Público'!AF115*'Pronóstico2 Público'!$CR115</f>
        <v>1.991557945771745E-2</v>
      </c>
      <c r="AG115" s="65">
        <f>'Pronóstico1 Público'!AG115*'Pronóstico2 Público'!$CR115</f>
        <v>1.2253911795964162E-2</v>
      </c>
      <c r="AH115" s="65">
        <f>'Pronóstico1 Público'!AH115*'Pronóstico2 Público'!$CR115</f>
        <v>9.5493162759955844E-3</v>
      </c>
      <c r="AI115" s="65">
        <f>'Pronóstico1 Público'!AI115*'Pronóstico2 Público'!$CR115</f>
        <v>1.4658967341852295E-2</v>
      </c>
      <c r="AJ115" s="65">
        <f>'Pronóstico1 Público'!AJ115*'Pronóstico2 Público'!$CR115</f>
        <v>5.6303254507996869E-3</v>
      </c>
      <c r="AK115" s="65">
        <f>'Pronóstico1 Público'!AK115*'Pronóstico2 Público'!$CR115</f>
        <v>8.7161618210311372E-3</v>
      </c>
      <c r="AL115" s="65">
        <f>'Pronóstico1 Público'!AL115*'Pronóstico2 Público'!$CR115</f>
        <v>9.1900305360046678E-3</v>
      </c>
      <c r="AM115" s="65">
        <f>'Pronóstico1 Público'!AM115*'Pronóstico2 Público'!$CR115</f>
        <v>1.0259518808043665E-2</v>
      </c>
      <c r="AN115" s="65">
        <f>'Pronóstico1 Público'!AN115*'Pronóstico2 Público'!$CR115</f>
        <v>8.7363304418879156E-3</v>
      </c>
      <c r="AO115" s="65">
        <f>'Pronóstico1 Público'!AO115*'Pronóstico2 Público'!$CR115</f>
        <v>5.459531997732742E-3</v>
      </c>
      <c r="AP115" s="65">
        <f>'Pronóstico1 Público'!AP115*'Pronóstico2 Público'!$CR115</f>
        <v>4.8269923772455616E-3</v>
      </c>
      <c r="AQ115" s="65">
        <f>'Pronóstico1 Público'!AQ115*'Pronóstico2 Público'!$CR115</f>
        <v>4.0811248814406611E-3</v>
      </c>
      <c r="AR115" s="65">
        <f>'Pronóstico1 Público'!AR115*'Pronóstico2 Público'!$CR115</f>
        <v>4.0870607111408068E-3</v>
      </c>
      <c r="AS115" s="65">
        <f>'Pronóstico1 Público'!AS115*'Pronóstico2 Público'!$CR115</f>
        <v>5.4740179627493684E-3</v>
      </c>
      <c r="AT115" s="65">
        <f>'Pronóstico1 Público'!AT115*'Pronóstico2 Público'!$CR115</f>
        <v>4.5250855427782745E-3</v>
      </c>
      <c r="AU115" s="65">
        <f>'Pronóstico1 Público'!AU115*'Pronóstico2 Público'!$CR115</f>
        <v>4.1879012554923703E-3</v>
      </c>
      <c r="AV115" s="65">
        <f>'Pronóstico1 Público'!AV115*'Pronóstico2 Público'!$CR115</f>
        <v>5.9746729046427161E-3</v>
      </c>
      <c r="AW115" s="65">
        <f>'Pronóstico1 Público'!AW115*'Pronóstico2 Público'!$CR115</f>
        <v>4.2848507334495543E-3</v>
      </c>
      <c r="AX115" s="65">
        <f>'Pronóstico1 Público'!AX115*'Pronóstico2 Público'!$CR115</f>
        <v>4.3627516326355939E-3</v>
      </c>
      <c r="AY115" s="65">
        <f>'Pronóstico1 Público'!AY115*'Pronóstico2 Público'!$CR115</f>
        <v>4.8221866295508472E-3</v>
      </c>
      <c r="AZ115" s="65">
        <f>'Pronóstico1 Público'!AZ115*'Pronóstico2 Público'!$CR115</f>
        <v>1.9976567121958314E-3</v>
      </c>
      <c r="BA115" s="65">
        <f>'Pronóstico1 Público'!BA115*'Pronóstico2 Público'!$CR115</f>
        <v>0</v>
      </c>
      <c r="BB115" s="65">
        <f>'Pronóstico1 Público'!BB115*'Pronóstico2 Público'!$CR115</f>
        <v>0</v>
      </c>
      <c r="BC115" s="65">
        <f>'Pronóstico1 Público'!BC115*'Pronóstico2 Público'!$CR115</f>
        <v>4.9216937105525259E-4</v>
      </c>
      <c r="BD115" s="65">
        <f>'Pronóstico1 Público'!BD115*'Pronóstico2 Público'!$CR115</f>
        <v>0</v>
      </c>
      <c r="BE115" s="65">
        <f>'Pronóstico1 Público'!BE115*'Pronóstico2 Público'!$CR115</f>
        <v>0</v>
      </c>
      <c r="BF115" s="65">
        <f>'Pronóstico1 Público'!BF115*'Pronóstico2 Público'!$CR115</f>
        <v>0</v>
      </c>
      <c r="BG115" s="65">
        <f>'Pronóstico1 Público'!BG115*'Pronóstico2 Público'!$CR115</f>
        <v>0</v>
      </c>
      <c r="BH115" s="65">
        <f>'Pronóstico1 Público'!BH115*'Pronóstico2 Público'!$CR115</f>
        <v>0</v>
      </c>
      <c r="BI115" s="65">
        <f>'Pronóstico1 Público'!BI115*'Pronóstico2 Público'!$CR115</f>
        <v>1.725429430475597E-4</v>
      </c>
      <c r="BJ115" s="65">
        <f>'Pronóstico1 Público'!BJ115*'Pronóstico2 Público'!$CR115</f>
        <v>0</v>
      </c>
      <c r="BK115" s="65">
        <f>'Pronóstico1 Público'!BK115*'Pronóstico2 Público'!$CR115</f>
        <v>0</v>
      </c>
      <c r="BL115" s="65">
        <f>'Pronóstico1 Público'!BL115*'Pronóstico2 Público'!$CR115</f>
        <v>0</v>
      </c>
      <c r="BM115" s="65">
        <f>'Pronóstico1 Público'!BM115*'Pronóstico2 Público'!$CR115</f>
        <v>0</v>
      </c>
      <c r="BN115" s="65">
        <f>'Pronóstico1 Público'!BN115*'Pronóstico2 Público'!$CR115</f>
        <v>7.3991780148375728E-5</v>
      </c>
      <c r="BO115" s="65">
        <f>'Pronóstico1 Público'!BO115*'Pronóstico2 Público'!$CR115</f>
        <v>0</v>
      </c>
      <c r="BP115" s="65">
        <f>'Pronóstico1 Público'!BP115*'Pronóstico2 Público'!$CR115</f>
        <v>0</v>
      </c>
      <c r="BQ115" s="65">
        <f>'Pronóstico1 Público'!BQ115*'Pronóstico2 Público'!$CR115</f>
        <v>0</v>
      </c>
      <c r="BR115" s="65">
        <f>'Pronóstico1 Público'!BR115*'Pronóstico2 Público'!$CR115</f>
        <v>0</v>
      </c>
      <c r="BS115" s="65">
        <f>'Pronóstico1 Público'!BS115*'Pronóstico2 Público'!$CR115</f>
        <v>0</v>
      </c>
      <c r="BT115" s="65">
        <f>'Pronóstico1 Público'!BT115*'Pronóstico2 Público'!$CR115</f>
        <v>0</v>
      </c>
      <c r="BU115" s="65">
        <f>'Pronóstico1 Público'!BU115*'Pronóstico2 Público'!$CR115</f>
        <v>0</v>
      </c>
      <c r="BV115" s="65">
        <f>'Pronóstico1 Público'!BV115*'Pronóstico2 Público'!$CR115</f>
        <v>0</v>
      </c>
      <c r="BW115" s="65">
        <f>'Pronóstico1 Público'!BW115*'Pronóstico2 Público'!$CR115</f>
        <v>0</v>
      </c>
      <c r="BX115" s="65">
        <f>'Pronóstico1 Público'!BX115*'Pronóstico2 Público'!$CR115</f>
        <v>0</v>
      </c>
      <c r="BY115" s="65">
        <f>'Pronóstico1 Público'!BY115*'Pronóstico2 Público'!$CR115</f>
        <v>0</v>
      </c>
      <c r="BZ115" s="65">
        <f>'Pronóstico1 Público'!BZ115*'Pronóstico2 Público'!$CR115</f>
        <v>0</v>
      </c>
      <c r="CA115" s="65">
        <f>'Pronóstico1 Público'!CA115*'Pronóstico2 Público'!$CR115</f>
        <v>0</v>
      </c>
      <c r="CB115" s="65">
        <f>'Pronóstico1 Público'!CB115*'Pronóstico2 Público'!$CR115</f>
        <v>0</v>
      </c>
      <c r="CC115" s="65">
        <f>'Pronóstico1 Público'!CC115*'Pronóstico2 Público'!$CR115</f>
        <v>0</v>
      </c>
      <c r="CD115" s="65">
        <f>'Pronóstico1 Público'!CD115*'Pronóstico2 Público'!$CR115</f>
        <v>0</v>
      </c>
      <c r="CE115" s="65">
        <f>'Pronóstico1 Público'!CE115*'Pronóstico2 Público'!$CR115</f>
        <v>0</v>
      </c>
      <c r="CF115" s="65">
        <f>'Pronóstico1 Público'!CF115*'Pronóstico2 Público'!$CR115</f>
        <v>0</v>
      </c>
      <c r="CG115" s="65">
        <f>'Pronóstico1 Público'!CG115*'Pronóstico2 Público'!$CR115</f>
        <v>0</v>
      </c>
      <c r="CH115" s="65">
        <f>'Pronóstico1 Público'!CH115*'Pronóstico2 Público'!$CR115</f>
        <v>0</v>
      </c>
      <c r="CI115" s="65">
        <f>'Pronóstico1 Público'!CI115*'Pronóstico2 Público'!$CR115</f>
        <v>0</v>
      </c>
      <c r="CJ115" s="65">
        <f>'Pronóstico1 Público'!CJ115*'Pronóstico2 Público'!$CR115</f>
        <v>0</v>
      </c>
      <c r="CK115" s="65">
        <f>'Pronóstico1 Público'!CK115*'Pronóstico2 Público'!$CR115</f>
        <v>0</v>
      </c>
      <c r="CL115" s="65">
        <f>'Pronóstico1 Público'!CL115*'Pronóstico2 Público'!$CR115</f>
        <v>0</v>
      </c>
      <c r="CM115" s="65">
        <f>'Pronóstico1 Público'!CM115*'Pronóstico2 Público'!$CR115</f>
        <v>0</v>
      </c>
      <c r="CN115" s="65">
        <f>'Pronóstico1 Público'!CN115*'Pronóstico2 Público'!$CR115</f>
        <v>0</v>
      </c>
      <c r="CP115" s="71">
        <f t="shared" si="1"/>
        <v>3.1300000000000012</v>
      </c>
      <c r="CR115">
        <f>'Insumo 2'!$C$5/'Pronóstico1 Público'!CP115</f>
        <v>2.1528969889392471</v>
      </c>
    </row>
    <row r="116" spans="1:96">
      <c r="A116">
        <f>'Población %'!A161</f>
        <v>2100</v>
      </c>
      <c r="B116" s="65">
        <f>'Pronóstico1 Público'!B116*'Pronóstico2 Público'!$CR116</f>
        <v>3.0540700238204728E-3</v>
      </c>
      <c r="C116" s="65">
        <f>'Pronóstico1 Público'!C116*'Pronóstico2 Público'!$CR116</f>
        <v>4.4235058869274242E-3</v>
      </c>
      <c r="D116" s="65">
        <f>'Pronóstico1 Público'!D116*'Pronóstico2 Público'!$CR116</f>
        <v>9.4419566111127225E-3</v>
      </c>
      <c r="E116" s="65">
        <f>'Pronóstico1 Público'!E116*'Pronóstico2 Público'!$CR116</f>
        <v>2.099745320957859E-2</v>
      </c>
      <c r="F116" s="65">
        <f>'Pronóstico1 Público'!F116*'Pronóstico2 Público'!$CR116</f>
        <v>4.7101202446908963E-2</v>
      </c>
      <c r="G116" s="65">
        <f>'Pronóstico1 Público'!G116*'Pronóstico2 Público'!$CR116</f>
        <v>8.7892740499680794E-2</v>
      </c>
      <c r="H116" s="65">
        <f>'Pronóstico1 Público'!H116*'Pronóstico2 Público'!$CR116</f>
        <v>0.12653019683938385</v>
      </c>
      <c r="I116" s="65">
        <f>'Pronóstico1 Público'!I116*'Pronóstico2 Público'!$CR116</f>
        <v>0.14563212727330657</v>
      </c>
      <c r="J116" s="65">
        <f>'Pronóstico1 Público'!J116*'Pronóstico2 Público'!$CR116</f>
        <v>0.1447547322493922</v>
      </c>
      <c r="K116" s="65">
        <f>'Pronóstico1 Público'!K116*'Pronóstico2 Público'!$CR116</f>
        <v>0.14733867131743589</v>
      </c>
      <c r="L116" s="65">
        <f>'Pronóstico1 Público'!L116*'Pronóstico2 Público'!$CR116</f>
        <v>0.15056892913836245</v>
      </c>
      <c r="M116" s="65">
        <f>'Pronóstico1 Público'!M116*'Pronóstico2 Público'!$CR116</f>
        <v>0.1498960229840251</v>
      </c>
      <c r="N116" s="65">
        <f>'Pronóstico1 Público'!N116*'Pronóstico2 Público'!$CR116</f>
        <v>0.15362556256489318</v>
      </c>
      <c r="O116" s="65">
        <f>'Pronóstico1 Público'!O116*'Pronóstico2 Público'!$CR116</f>
        <v>0.17350998185881888</v>
      </c>
      <c r="P116" s="65">
        <f>'Pronóstico1 Público'!P116*'Pronóstico2 Público'!$CR116</f>
        <v>0.15600090146134393</v>
      </c>
      <c r="Q116" s="65">
        <f>'Pronóstico1 Público'!Q116*'Pronóstico2 Público'!$CR116</f>
        <v>0.18108442293938712</v>
      </c>
      <c r="R116" s="65">
        <f>'Pronóstico1 Público'!R116*'Pronóstico2 Público'!$CR116</f>
        <v>0.17242297791773512</v>
      </c>
      <c r="S116" s="65">
        <f>'Pronóstico1 Público'!S116*'Pronóstico2 Público'!$CR116</f>
        <v>0.15153695259548719</v>
      </c>
      <c r="T116" s="65">
        <f>'Pronóstico1 Público'!T116*'Pronóstico2 Público'!$CR116</f>
        <v>0.13782918546569081</v>
      </c>
      <c r="U116" s="65">
        <f>'Pronóstico1 Público'!U116*'Pronóstico2 Público'!$CR116</f>
        <v>0.133240961161917</v>
      </c>
      <c r="V116" s="65">
        <f>'Pronóstico1 Público'!V116*'Pronóstico2 Público'!$CR116</f>
        <v>0.1229261194732595</v>
      </c>
      <c r="W116" s="65">
        <f>'Pronóstico1 Público'!W116*'Pronóstico2 Público'!$CR116</f>
        <v>0.11216788869934201</v>
      </c>
      <c r="X116" s="65">
        <f>'Pronóstico1 Público'!X116*'Pronóstico2 Público'!$CR116</f>
        <v>0.10741472211744892</v>
      </c>
      <c r="Y116" s="65">
        <f>'Pronóstico1 Público'!Y116*'Pronóstico2 Público'!$CR116</f>
        <v>7.3622293487808493E-2</v>
      </c>
      <c r="Z116" s="65">
        <f>'Pronóstico1 Público'!Z116*'Pronóstico2 Público'!$CR116</f>
        <v>5.6710664610159216E-2</v>
      </c>
      <c r="AA116" s="65">
        <f>'Pronóstico1 Público'!AA116*'Pronóstico2 Público'!$CR116</f>
        <v>5.5946317072139831E-2</v>
      </c>
      <c r="AB116" s="65">
        <f>'Pronóstico1 Público'!AB116*'Pronóstico2 Público'!$CR116</f>
        <v>5.7459873377786227E-2</v>
      </c>
      <c r="AC116" s="65">
        <f>'Pronóstico1 Público'!AC116*'Pronóstico2 Público'!$CR116</f>
        <v>2.9492053845904979E-2</v>
      </c>
      <c r="AD116" s="65">
        <f>'Pronóstico1 Público'!AD116*'Pronóstico2 Público'!$CR116</f>
        <v>4.0096326224942115E-2</v>
      </c>
      <c r="AE116" s="65">
        <f>'Pronóstico1 Público'!AE116*'Pronóstico2 Público'!$CR116</f>
        <v>2.4216749402807148E-2</v>
      </c>
      <c r="AF116" s="65">
        <f>'Pronóstico1 Público'!AF116*'Pronóstico2 Público'!$CR116</f>
        <v>1.981601573722748E-2</v>
      </c>
      <c r="AG116" s="65">
        <f>'Pronóstico1 Público'!AG116*'Pronóstico2 Público'!$CR116</f>
        <v>1.2188779924300631E-2</v>
      </c>
      <c r="AH116" s="65">
        <f>'Pronóstico1 Público'!AH116*'Pronóstico2 Público'!$CR116</f>
        <v>9.4932868896986846E-3</v>
      </c>
      <c r="AI116" s="65">
        <f>'Pronóstico1 Público'!AI116*'Pronóstico2 Público'!$CR116</f>
        <v>1.4568837362500845E-2</v>
      </c>
      <c r="AJ116" s="65">
        <f>'Pronóstico1 Público'!AJ116*'Pronóstico2 Público'!$CR116</f>
        <v>5.5971937099430257E-3</v>
      </c>
      <c r="AK116" s="65">
        <f>'Pronóstico1 Público'!AK116*'Pronóstico2 Público'!$CR116</f>
        <v>8.6670673255212285E-3</v>
      </c>
      <c r="AL116" s="65">
        <f>'Pronóstico1 Público'!AL116*'Pronóstico2 Público'!$CR116</f>
        <v>9.1420655872404347E-3</v>
      </c>
      <c r="AM116" s="65">
        <f>'Pronóstico1 Público'!AM116*'Pronóstico2 Público'!$CR116</f>
        <v>1.0210194935744927E-2</v>
      </c>
      <c r="AN116" s="65">
        <f>'Pronóstico1 Público'!AN116*'Pronóstico2 Público'!$CR116</f>
        <v>8.6963921764409181E-3</v>
      </c>
      <c r="AO116" s="65">
        <f>'Pronóstico1 Público'!AO116*'Pronóstico2 Público'!$CR116</f>
        <v>5.4346000190527632E-3</v>
      </c>
      <c r="AP116" s="65">
        <f>'Pronóstico1 Público'!AP116*'Pronóstico2 Público'!$CR116</f>
        <v>4.8054124308395032E-3</v>
      </c>
      <c r="AQ116" s="65">
        <f>'Pronóstico1 Público'!AQ116*'Pronóstico2 Público'!$CR116</f>
        <v>4.0641987799026448E-3</v>
      </c>
      <c r="AR116" s="65">
        <f>'Pronóstico1 Público'!AR116*'Pronóstico2 Público'!$CR116</f>
        <v>4.0722245767227253E-3</v>
      </c>
      <c r="AS116" s="65">
        <f>'Pronóstico1 Público'!AS116*'Pronóstico2 Público'!$CR116</f>
        <v>5.4570093466389464E-3</v>
      </c>
      <c r="AT116" s="65">
        <f>'Pronóstico1 Público'!AT116*'Pronóstico2 Público'!$CR116</f>
        <v>4.5125287229663092E-3</v>
      </c>
      <c r="AU116" s="65">
        <f>'Pronóstico1 Público'!AU116*'Pronóstico2 Público'!$CR116</f>
        <v>4.1777257349139398E-3</v>
      </c>
      <c r="AV116" s="65">
        <f>'Pronóstico1 Público'!AV116*'Pronóstico2 Público'!$CR116</f>
        <v>5.9634292367246053E-3</v>
      </c>
      <c r="AW116" s="65">
        <f>'Pronóstico1 Público'!AW116*'Pronóstico2 Público'!$CR116</f>
        <v>4.2795511680598095E-3</v>
      </c>
      <c r="AX116" s="65">
        <f>'Pronóstico1 Público'!AX116*'Pronóstico2 Público'!$CR116</f>
        <v>4.3599225997467709E-3</v>
      </c>
      <c r="AY116" s="65">
        <f>'Pronóstico1 Público'!AY116*'Pronóstico2 Público'!$CR116</f>
        <v>4.8207445013595902E-3</v>
      </c>
      <c r="AZ116" s="65">
        <f>'Pronóstico1 Público'!AZ116*'Pronóstico2 Público'!$CR116</f>
        <v>1.9975574934745508E-3</v>
      </c>
      <c r="BA116" s="65">
        <f>'Pronóstico1 Público'!BA116*'Pronóstico2 Público'!$CR116</f>
        <v>0</v>
      </c>
      <c r="BB116" s="65">
        <f>'Pronóstico1 Público'!BB116*'Pronóstico2 Público'!$CR116</f>
        <v>0</v>
      </c>
      <c r="BC116" s="65">
        <f>'Pronóstico1 Público'!BC116*'Pronóstico2 Público'!$CR116</f>
        <v>4.9297008941263096E-4</v>
      </c>
      <c r="BD116" s="65">
        <f>'Pronóstico1 Público'!BD116*'Pronóstico2 Público'!$CR116</f>
        <v>0</v>
      </c>
      <c r="BE116" s="65">
        <f>'Pronóstico1 Público'!BE116*'Pronóstico2 Público'!$CR116</f>
        <v>0</v>
      </c>
      <c r="BF116" s="65">
        <f>'Pronóstico1 Público'!BF116*'Pronóstico2 Público'!$CR116</f>
        <v>0</v>
      </c>
      <c r="BG116" s="65">
        <f>'Pronóstico1 Público'!BG116*'Pronóstico2 Público'!$CR116</f>
        <v>0</v>
      </c>
      <c r="BH116" s="65">
        <f>'Pronóstico1 Público'!BH116*'Pronóstico2 Público'!$CR116</f>
        <v>0</v>
      </c>
      <c r="BI116" s="65">
        <f>'Pronóstico1 Público'!BI116*'Pronóstico2 Público'!$CR116</f>
        <v>1.7281582381262504E-4</v>
      </c>
      <c r="BJ116" s="65">
        <f>'Pronóstico1 Público'!BJ116*'Pronóstico2 Público'!$CR116</f>
        <v>0</v>
      </c>
      <c r="BK116" s="65">
        <f>'Pronóstico1 Público'!BK116*'Pronóstico2 Público'!$CR116</f>
        <v>0</v>
      </c>
      <c r="BL116" s="65">
        <f>'Pronóstico1 Público'!BL116*'Pronóstico2 Público'!$CR116</f>
        <v>0</v>
      </c>
      <c r="BM116" s="65">
        <f>'Pronóstico1 Público'!BM116*'Pronóstico2 Público'!$CR116</f>
        <v>0</v>
      </c>
      <c r="BN116" s="65">
        <f>'Pronóstico1 Público'!BN116*'Pronóstico2 Público'!$CR116</f>
        <v>7.3913070947624073E-5</v>
      </c>
      <c r="BO116" s="65">
        <f>'Pronóstico1 Público'!BO116*'Pronóstico2 Público'!$CR116</f>
        <v>0</v>
      </c>
      <c r="BP116" s="65">
        <f>'Pronóstico1 Público'!BP116*'Pronóstico2 Público'!$CR116</f>
        <v>0</v>
      </c>
      <c r="BQ116" s="65">
        <f>'Pronóstico1 Público'!BQ116*'Pronóstico2 Público'!$CR116</f>
        <v>0</v>
      </c>
      <c r="BR116" s="65">
        <f>'Pronóstico1 Público'!BR116*'Pronóstico2 Público'!$CR116</f>
        <v>0</v>
      </c>
      <c r="BS116" s="65">
        <f>'Pronóstico1 Público'!BS116*'Pronóstico2 Público'!$CR116</f>
        <v>0</v>
      </c>
      <c r="BT116" s="65">
        <f>'Pronóstico1 Público'!BT116*'Pronóstico2 Público'!$CR116</f>
        <v>0</v>
      </c>
      <c r="BU116" s="65">
        <f>'Pronóstico1 Público'!BU116*'Pronóstico2 Público'!$CR116</f>
        <v>0</v>
      </c>
      <c r="BV116" s="65">
        <f>'Pronóstico1 Público'!BV116*'Pronóstico2 Público'!$CR116</f>
        <v>0</v>
      </c>
      <c r="BW116" s="65">
        <f>'Pronóstico1 Público'!BW116*'Pronóstico2 Público'!$CR116</f>
        <v>0</v>
      </c>
      <c r="BX116" s="65">
        <f>'Pronóstico1 Público'!BX116*'Pronóstico2 Público'!$CR116</f>
        <v>0</v>
      </c>
      <c r="BY116" s="65">
        <f>'Pronóstico1 Público'!BY116*'Pronóstico2 Público'!$CR116</f>
        <v>0</v>
      </c>
      <c r="BZ116" s="65">
        <f>'Pronóstico1 Público'!BZ116*'Pronóstico2 Público'!$CR116</f>
        <v>0</v>
      </c>
      <c r="CA116" s="65">
        <f>'Pronóstico1 Público'!CA116*'Pronóstico2 Público'!$CR116</f>
        <v>0</v>
      </c>
      <c r="CB116" s="65">
        <f>'Pronóstico1 Público'!CB116*'Pronóstico2 Público'!$CR116</f>
        <v>0</v>
      </c>
      <c r="CC116" s="65">
        <f>'Pronóstico1 Público'!CC116*'Pronóstico2 Público'!$CR116</f>
        <v>0</v>
      </c>
      <c r="CD116" s="65">
        <f>'Pronóstico1 Público'!CD116*'Pronóstico2 Público'!$CR116</f>
        <v>0</v>
      </c>
      <c r="CE116" s="65">
        <f>'Pronóstico1 Público'!CE116*'Pronóstico2 Público'!$CR116</f>
        <v>0</v>
      </c>
      <c r="CF116" s="65">
        <f>'Pronóstico1 Público'!CF116*'Pronóstico2 Público'!$CR116</f>
        <v>0</v>
      </c>
      <c r="CG116" s="65">
        <f>'Pronóstico1 Público'!CG116*'Pronóstico2 Público'!$CR116</f>
        <v>0</v>
      </c>
      <c r="CH116" s="65">
        <f>'Pronóstico1 Público'!CH116*'Pronóstico2 Público'!$CR116</f>
        <v>0</v>
      </c>
      <c r="CI116" s="65">
        <f>'Pronóstico1 Público'!CI116*'Pronóstico2 Público'!$CR116</f>
        <v>0</v>
      </c>
      <c r="CJ116" s="65">
        <f>'Pronóstico1 Público'!CJ116*'Pronóstico2 Público'!$CR116</f>
        <v>0</v>
      </c>
      <c r="CK116" s="65">
        <f>'Pronóstico1 Público'!CK116*'Pronóstico2 Público'!$CR116</f>
        <v>0</v>
      </c>
      <c r="CL116" s="65">
        <f>'Pronóstico1 Público'!CL116*'Pronóstico2 Público'!$CR116</f>
        <v>0</v>
      </c>
      <c r="CM116" s="65">
        <f>'Pronóstico1 Público'!CM116*'Pronóstico2 Público'!$CR116</f>
        <v>0</v>
      </c>
      <c r="CN116" s="65">
        <f>'Pronóstico1 Público'!CN116*'Pronóstico2 Público'!$CR116</f>
        <v>0</v>
      </c>
      <c r="CP116" s="71">
        <f t="shared" si="1"/>
        <v>3.1300000000000003</v>
      </c>
      <c r="CR116">
        <f>'Insumo 2'!$C$5/'Pronóstico1 Público'!CP116</f>
        <v>2.1601430747221464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116"/>
  <sheetViews>
    <sheetView zoomScale="150" zoomScaleNormal="150" workbookViewId="0">
      <selection activeCell="CT5" sqref="CT5"/>
    </sheetView>
  </sheetViews>
  <sheetFormatPr defaultColWidth="11.19921875" defaultRowHeight="15.6"/>
  <sheetData>
    <row r="1" spans="1:189" ht="23.4">
      <c r="A1" s="70" t="s">
        <v>195</v>
      </c>
    </row>
    <row r="4" spans="1:189">
      <c r="A4" t="s">
        <v>101</v>
      </c>
    </row>
    <row r="5" spans="1:189" ht="36">
      <c r="A5" s="91" t="s">
        <v>148</v>
      </c>
      <c r="B5" s="5" t="s">
        <v>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 t="s">
        <v>17</v>
      </c>
      <c r="T5" s="5" t="s">
        <v>18</v>
      </c>
      <c r="U5" s="5" t="s">
        <v>19</v>
      </c>
      <c r="V5" s="5" t="s">
        <v>20</v>
      </c>
      <c r="W5" s="5" t="s">
        <v>21</v>
      </c>
      <c r="X5" s="5" t="s">
        <v>22</v>
      </c>
      <c r="Y5" s="5" t="s">
        <v>23</v>
      </c>
      <c r="Z5" s="5" t="s">
        <v>24</v>
      </c>
      <c r="AA5" s="5" t="s">
        <v>25</v>
      </c>
      <c r="AB5" s="5" t="s">
        <v>26</v>
      </c>
      <c r="AC5" s="5" t="s">
        <v>27</v>
      </c>
      <c r="AD5" s="5" t="s">
        <v>28</v>
      </c>
      <c r="AE5" s="5" t="s">
        <v>29</v>
      </c>
      <c r="AF5" s="5" t="s">
        <v>30</v>
      </c>
      <c r="AG5" s="5" t="s">
        <v>31</v>
      </c>
      <c r="AH5" s="5" t="s">
        <v>32</v>
      </c>
      <c r="AI5" s="5" t="s">
        <v>33</v>
      </c>
      <c r="AJ5" s="5" t="s">
        <v>34</v>
      </c>
      <c r="AK5" s="5" t="s">
        <v>35</v>
      </c>
      <c r="AL5" s="5" t="s">
        <v>36</v>
      </c>
      <c r="AM5" s="5" t="s">
        <v>37</v>
      </c>
      <c r="AN5" s="5" t="s">
        <v>38</v>
      </c>
      <c r="AO5" s="5" t="s">
        <v>39</v>
      </c>
      <c r="AP5" s="5" t="s">
        <v>40</v>
      </c>
      <c r="AQ5" s="5" t="s">
        <v>41</v>
      </c>
      <c r="AR5" s="5" t="s">
        <v>42</v>
      </c>
      <c r="AS5" s="5" t="s">
        <v>43</v>
      </c>
      <c r="AT5" s="5" t="s">
        <v>44</v>
      </c>
      <c r="AU5" s="5" t="s">
        <v>45</v>
      </c>
      <c r="AV5" s="5" t="s">
        <v>46</v>
      </c>
      <c r="AW5" s="5" t="s">
        <v>47</v>
      </c>
      <c r="AX5" s="5" t="s">
        <v>48</v>
      </c>
      <c r="AY5" s="5" t="s">
        <v>49</v>
      </c>
      <c r="AZ5" s="5" t="s">
        <v>50</v>
      </c>
      <c r="BA5" s="5" t="s">
        <v>51</v>
      </c>
      <c r="BB5" s="5" t="s">
        <v>52</v>
      </c>
      <c r="BC5" s="5" t="s">
        <v>53</v>
      </c>
      <c r="BD5" s="5" t="s">
        <v>54</v>
      </c>
      <c r="BE5" s="5" t="s">
        <v>55</v>
      </c>
      <c r="BF5" s="5" t="s">
        <v>56</v>
      </c>
      <c r="BG5" s="5" t="s">
        <v>57</v>
      </c>
      <c r="BH5" s="5" t="s">
        <v>58</v>
      </c>
      <c r="BI5" s="5" t="s">
        <v>59</v>
      </c>
      <c r="BJ5" s="5" t="s">
        <v>60</v>
      </c>
      <c r="BK5" s="5" t="s">
        <v>61</v>
      </c>
      <c r="BL5" s="5" t="s">
        <v>62</v>
      </c>
      <c r="BM5" s="5" t="s">
        <v>63</v>
      </c>
      <c r="BN5" s="5" t="s">
        <v>64</v>
      </c>
      <c r="BO5" s="5" t="s">
        <v>65</v>
      </c>
      <c r="BP5" s="5" t="s">
        <v>66</v>
      </c>
      <c r="BQ5" s="5" t="s">
        <v>67</v>
      </c>
      <c r="BR5" s="5" t="s">
        <v>68</v>
      </c>
      <c r="BS5" s="5" t="s">
        <v>69</v>
      </c>
      <c r="BT5" s="5" t="s">
        <v>70</v>
      </c>
      <c r="BU5" s="5" t="s">
        <v>71</v>
      </c>
      <c r="BV5" s="5" t="s">
        <v>72</v>
      </c>
      <c r="BW5" s="5" t="s">
        <v>73</v>
      </c>
      <c r="BX5" s="5" t="s">
        <v>74</v>
      </c>
      <c r="BY5" s="5" t="s">
        <v>75</v>
      </c>
      <c r="BZ5" s="5" t="s">
        <v>76</v>
      </c>
      <c r="CA5" s="5" t="s">
        <v>77</v>
      </c>
      <c r="CB5" s="5" t="s">
        <v>78</v>
      </c>
      <c r="CC5" s="5" t="s">
        <v>79</v>
      </c>
      <c r="CD5" s="5" t="s">
        <v>80</v>
      </c>
      <c r="CE5" s="5" t="s">
        <v>81</v>
      </c>
      <c r="CF5" s="5" t="s">
        <v>82</v>
      </c>
      <c r="CG5" s="5" t="s">
        <v>83</v>
      </c>
      <c r="CH5" s="5" t="s">
        <v>84</v>
      </c>
      <c r="CI5" s="5" t="s">
        <v>85</v>
      </c>
      <c r="CJ5" s="5" t="s">
        <v>86</v>
      </c>
      <c r="CK5" s="5" t="s">
        <v>87</v>
      </c>
      <c r="CL5" s="5" t="s">
        <v>88</v>
      </c>
      <c r="CM5" s="5" t="s">
        <v>89</v>
      </c>
      <c r="CN5" s="5" t="s">
        <v>102</v>
      </c>
      <c r="CP5" s="63" t="s">
        <v>128</v>
      </c>
      <c r="CT5" s="91" t="s">
        <v>148</v>
      </c>
      <c r="CU5" s="5" t="s">
        <v>0</v>
      </c>
      <c r="CV5" s="5" t="s">
        <v>1</v>
      </c>
      <c r="CW5" s="5" t="s">
        <v>2</v>
      </c>
      <c r="CX5" s="5" t="s">
        <v>3</v>
      </c>
      <c r="CY5" s="5" t="s">
        <v>4</v>
      </c>
      <c r="CZ5" s="5" t="s">
        <v>5</v>
      </c>
      <c r="DA5" s="5" t="s">
        <v>6</v>
      </c>
      <c r="DB5" s="5" t="s">
        <v>7</v>
      </c>
      <c r="DC5" s="5" t="s">
        <v>8</v>
      </c>
      <c r="DD5" s="5" t="s">
        <v>9</v>
      </c>
      <c r="DE5" s="5" t="s">
        <v>10</v>
      </c>
      <c r="DF5" s="5" t="s">
        <v>11</v>
      </c>
      <c r="DG5" s="5" t="s">
        <v>12</v>
      </c>
      <c r="DH5" s="5" t="s">
        <v>13</v>
      </c>
      <c r="DI5" s="5" t="s">
        <v>14</v>
      </c>
      <c r="DJ5" s="5" t="s">
        <v>15</v>
      </c>
      <c r="DK5" s="5" t="s">
        <v>16</v>
      </c>
      <c r="DL5" s="5" t="s">
        <v>17</v>
      </c>
      <c r="DM5" s="5" t="s">
        <v>18</v>
      </c>
      <c r="DN5" s="5" t="s">
        <v>19</v>
      </c>
      <c r="DO5" s="5" t="s">
        <v>20</v>
      </c>
      <c r="DP5" s="5" t="s">
        <v>21</v>
      </c>
      <c r="DQ5" s="5" t="s">
        <v>22</v>
      </c>
      <c r="DR5" s="5" t="s">
        <v>23</v>
      </c>
      <c r="DS5" s="5" t="s">
        <v>24</v>
      </c>
      <c r="DT5" s="5" t="s">
        <v>25</v>
      </c>
      <c r="DU5" s="5" t="s">
        <v>26</v>
      </c>
      <c r="DV5" s="5" t="s">
        <v>27</v>
      </c>
      <c r="DW5" s="5" t="s">
        <v>28</v>
      </c>
      <c r="DX5" s="5" t="s">
        <v>29</v>
      </c>
      <c r="DY5" s="5" t="s">
        <v>30</v>
      </c>
      <c r="DZ5" s="5" t="s">
        <v>31</v>
      </c>
      <c r="EA5" s="5" t="s">
        <v>32</v>
      </c>
      <c r="EB5" s="5" t="s">
        <v>33</v>
      </c>
      <c r="EC5" s="5" t="s">
        <v>34</v>
      </c>
      <c r="ED5" s="5" t="s">
        <v>35</v>
      </c>
      <c r="EE5" s="5" t="s">
        <v>36</v>
      </c>
      <c r="EF5" s="5" t="s">
        <v>37</v>
      </c>
      <c r="EG5" s="5" t="s">
        <v>38</v>
      </c>
      <c r="EH5" s="5" t="s">
        <v>39</v>
      </c>
      <c r="EI5" s="5" t="s">
        <v>40</v>
      </c>
      <c r="EJ5" s="5" t="s">
        <v>41</v>
      </c>
      <c r="EK5" s="5" t="s">
        <v>42</v>
      </c>
      <c r="EL5" s="5" t="s">
        <v>43</v>
      </c>
      <c r="EM5" s="5" t="s">
        <v>44</v>
      </c>
      <c r="EN5" s="5" t="s">
        <v>45</v>
      </c>
      <c r="EO5" s="5" t="s">
        <v>46</v>
      </c>
      <c r="EP5" s="5" t="s">
        <v>47</v>
      </c>
      <c r="EQ5" s="5" t="s">
        <v>48</v>
      </c>
      <c r="ER5" s="5" t="s">
        <v>49</v>
      </c>
      <c r="ES5" s="5" t="s">
        <v>50</v>
      </c>
      <c r="ET5" s="5" t="s">
        <v>51</v>
      </c>
      <c r="EU5" s="5" t="s">
        <v>52</v>
      </c>
      <c r="EV5" s="5" t="s">
        <v>53</v>
      </c>
      <c r="EW5" s="5" t="s">
        <v>54</v>
      </c>
      <c r="EX5" s="5" t="s">
        <v>55</v>
      </c>
      <c r="EY5" s="5" t="s">
        <v>56</v>
      </c>
      <c r="EZ5" s="5" t="s">
        <v>57</v>
      </c>
      <c r="FA5" s="5" t="s">
        <v>58</v>
      </c>
      <c r="FB5" s="5" t="s">
        <v>59</v>
      </c>
      <c r="FC5" s="5" t="s">
        <v>60</v>
      </c>
      <c r="FD5" s="5" t="s">
        <v>61</v>
      </c>
      <c r="FE5" s="5" t="s">
        <v>62</v>
      </c>
      <c r="FF5" s="5" t="s">
        <v>63</v>
      </c>
      <c r="FG5" s="5" t="s">
        <v>64</v>
      </c>
      <c r="FH5" s="5" t="s">
        <v>65</v>
      </c>
      <c r="FI5" s="5" t="s">
        <v>66</v>
      </c>
      <c r="FJ5" s="5" t="s">
        <v>67</v>
      </c>
      <c r="FK5" s="5" t="s">
        <v>68</v>
      </c>
      <c r="FL5" s="5" t="s">
        <v>69</v>
      </c>
      <c r="FM5" s="5" t="s">
        <v>70</v>
      </c>
      <c r="FN5" s="5" t="s">
        <v>71</v>
      </c>
      <c r="FO5" s="5" t="s">
        <v>72</v>
      </c>
      <c r="FP5" s="5" t="s">
        <v>73</v>
      </c>
      <c r="FQ5" s="5" t="s">
        <v>74</v>
      </c>
      <c r="FR5" s="5" t="s">
        <v>75</v>
      </c>
      <c r="FS5" s="5" t="s">
        <v>76</v>
      </c>
      <c r="FT5" s="5" t="s">
        <v>77</v>
      </c>
      <c r="FU5" s="5" t="s">
        <v>78</v>
      </c>
      <c r="FV5" s="5" t="s">
        <v>79</v>
      </c>
      <c r="FW5" s="5" t="s">
        <v>80</v>
      </c>
      <c r="FX5" s="5" t="s">
        <v>81</v>
      </c>
      <c r="FY5" s="5" t="s">
        <v>82</v>
      </c>
      <c r="FZ5" s="5" t="s">
        <v>83</v>
      </c>
      <c r="GA5" s="5" t="s">
        <v>84</v>
      </c>
      <c r="GB5" s="5" t="s">
        <v>85</v>
      </c>
      <c r="GC5" s="5" t="s">
        <v>86</v>
      </c>
      <c r="GD5" s="5" t="s">
        <v>87</v>
      </c>
      <c r="GE5" s="5" t="s">
        <v>88</v>
      </c>
      <c r="GF5" s="5" t="s">
        <v>89</v>
      </c>
      <c r="GG5" s="5" t="s">
        <v>102</v>
      </c>
    </row>
    <row r="6" spans="1:189">
      <c r="A6">
        <f>'Población %'!A51</f>
        <v>1990</v>
      </c>
      <c r="B6" s="65">
        <f>'Población %'!B51*CU6</f>
        <v>0</v>
      </c>
      <c r="C6" s="65">
        <f>'Población %'!C51*CV6</f>
        <v>5.3390744309475438E-4</v>
      </c>
      <c r="D6" s="65">
        <f>'Población %'!D51*CW6</f>
        <v>4.1768494600518229E-3</v>
      </c>
      <c r="E6" s="65">
        <f>'Población %'!E51*CX6</f>
        <v>1.7878099623815199E-2</v>
      </c>
      <c r="F6" s="65">
        <f>'Población %'!F51*CY6</f>
        <v>7.0895577269180207E-2</v>
      </c>
      <c r="G6" s="65">
        <f>'Población %'!G51*CZ6</f>
        <v>0.14374171954343329</v>
      </c>
      <c r="H6" s="65">
        <f>'Población %'!H51*DA6</f>
        <v>0.2003984975282361</v>
      </c>
      <c r="I6" s="65">
        <f>'Población %'!I51*DB6</f>
        <v>0.24510660269644796</v>
      </c>
      <c r="J6" s="65">
        <f>'Población %'!J51*DC6</f>
        <v>0.26372862145638287</v>
      </c>
      <c r="K6" s="65">
        <f>'Población %'!K51*DD6</f>
        <v>0.2615389008309964</v>
      </c>
      <c r="L6" s="65">
        <f>'Población %'!L51*DE6</f>
        <v>0.25946960935949648</v>
      </c>
      <c r="M6" s="65">
        <f>'Población %'!M51*DF6</f>
        <v>0.25424284380861456</v>
      </c>
      <c r="N6" s="65">
        <f>'Población %'!N51*DG6</f>
        <v>0.24212193638491034</v>
      </c>
      <c r="O6" s="65">
        <f>'Población %'!O51*DH6</f>
        <v>0.23107511105411066</v>
      </c>
      <c r="P6" s="65">
        <f>'Población %'!P51*DI6</f>
        <v>0.21659604721668427</v>
      </c>
      <c r="Q6" s="65">
        <f>'Población %'!Q51*DJ6</f>
        <v>0.19959332651406564</v>
      </c>
      <c r="R6" s="65">
        <f>'Población %'!R51*DK6</f>
        <v>0.20896333108931928</v>
      </c>
      <c r="S6" s="65">
        <f>'Población %'!S51*DL6</f>
        <v>0.20387854846062117</v>
      </c>
      <c r="T6" s="65">
        <f>'Población %'!T51*DM6</f>
        <v>0.2064717026290887</v>
      </c>
      <c r="U6" s="65">
        <f>'Población %'!U51*DN6</f>
        <v>0.17503576631092818</v>
      </c>
      <c r="V6" s="65">
        <f>'Población %'!V51*DO6</f>
        <v>0.1514551194046766</v>
      </c>
      <c r="W6" s="65">
        <f>'Población %'!W51*DP6</f>
        <v>0.15695089755222663</v>
      </c>
      <c r="X6" s="65">
        <f>'Población %'!X51*DQ6</f>
        <v>0.1054457571308906</v>
      </c>
      <c r="Y6" s="65">
        <f>'Población %'!Y51*DR6</f>
        <v>8.4870543138215751E-2</v>
      </c>
      <c r="Z6" s="65">
        <f>'Población %'!Z51*DS6</f>
        <v>6.7238934143489817E-2</v>
      </c>
      <c r="AA6" s="65">
        <f>'Población %'!AA51*DT6</f>
        <v>6.4600263994606805E-2</v>
      </c>
      <c r="AB6" s="65">
        <f>'Población %'!AB51*DU6</f>
        <v>4.4001270153393113E-2</v>
      </c>
      <c r="AC6" s="65">
        <f>'Población %'!AC51*DV6</f>
        <v>3.1217750442472228E-2</v>
      </c>
      <c r="AD6" s="65">
        <f>'Población %'!AD51*DW6</f>
        <v>2.1411110157848631E-2</v>
      </c>
      <c r="AE6" s="65">
        <f>'Población %'!AE51*DX6</f>
        <v>2.8515554077946002E-2</v>
      </c>
      <c r="AF6" s="65">
        <f>'Población %'!AF51*DY6</f>
        <v>1.0300898207671581E-2</v>
      </c>
      <c r="AG6" s="65">
        <f>'Población %'!AG51*DZ6</f>
        <v>1.6641623638772786E-2</v>
      </c>
      <c r="AH6" s="65">
        <f>'Población %'!AH51*EA6</f>
        <v>4.7021638892773389E-3</v>
      </c>
      <c r="AI6" s="65">
        <f>'Población %'!AI51*EB6</f>
        <v>6.5055480107049446E-3</v>
      </c>
      <c r="AJ6" s="65">
        <f>'Población %'!AJ51*EC6</f>
        <v>4.3677602666102227E-3</v>
      </c>
      <c r="AK6" s="65">
        <f>'Población %'!AK51*ED6</f>
        <v>6.4256174785759851E-3</v>
      </c>
      <c r="AL6" s="65">
        <f>'Población %'!AL51*EE6</f>
        <v>1.5963627773071216E-2</v>
      </c>
      <c r="AM6" s="65">
        <f>'Población %'!AM51*EF6</f>
        <v>4.4708926838362122E-3</v>
      </c>
      <c r="AN6" s="65">
        <f>'Población %'!AN51*EG6</f>
        <v>2.6839179456308688E-3</v>
      </c>
      <c r="AO6" s="65">
        <f>'Población %'!AO51*EH6</f>
        <v>3.6085688840446625E-3</v>
      </c>
      <c r="AP6" s="65">
        <f>'Población %'!AP51*EI6</f>
        <v>4.7856940109524413E-3</v>
      </c>
      <c r="AQ6" s="65">
        <f>'Población %'!AQ51*EJ6</f>
        <v>2.7684937865563859E-3</v>
      </c>
      <c r="AR6" s="65">
        <f>'Población %'!AR51*EK6</f>
        <v>2.4356422369015921E-3</v>
      </c>
      <c r="AS6" s="65">
        <f>'Población %'!AS51*EL6</f>
        <v>2.9821488112509878E-3</v>
      </c>
      <c r="AT6" s="65">
        <f>'Población %'!AT51*EM6</f>
        <v>2.0093797538018312E-3</v>
      </c>
      <c r="AU6" s="65">
        <f>'Población %'!AU51*EN6</f>
        <v>2.0382548048137527E-3</v>
      </c>
      <c r="AV6" s="65">
        <f>'Población %'!AV51*EO6</f>
        <v>1.8782877582881627E-3</v>
      </c>
      <c r="AW6" s="65">
        <f>'Población %'!AW51*EP6</f>
        <v>1.8031875698015308E-3</v>
      </c>
      <c r="AX6" s="65">
        <f>'Población %'!AX51*EQ6</f>
        <v>1.9225502463306205E-3</v>
      </c>
      <c r="AY6" s="65">
        <f>'Población %'!AY51*ER6</f>
        <v>1.7743596144852236E-3</v>
      </c>
      <c r="AZ6" s="65">
        <f>'Población %'!AZ51*ES6</f>
        <v>1.8017829434518481E-3</v>
      </c>
      <c r="BA6" s="65">
        <f>'Población %'!BA51*ET6</f>
        <v>1.7069340496873554E-3</v>
      </c>
      <c r="BB6" s="65">
        <f>'Población %'!BB51*EU6</f>
        <v>1.613974428183287E-3</v>
      </c>
      <c r="BC6" s="65">
        <f>'Población %'!BC51*EV6</f>
        <v>1.5071771705261437E-3</v>
      </c>
      <c r="BD6" s="65">
        <f>'Población %'!BD51*EW6</f>
        <v>1.3416530429951579E-3</v>
      </c>
      <c r="BE6" s="65">
        <f>'Población %'!BE51*EX6</f>
        <v>1.362549897855345E-3</v>
      </c>
      <c r="BF6" s="65">
        <f>'Población %'!BF51*EY6</f>
        <v>1.1660039293921885E-3</v>
      </c>
      <c r="BG6" s="65">
        <f>'Población %'!BG51*EZ6</f>
        <v>1.2040139367155251E-3</v>
      </c>
      <c r="BH6" s="65">
        <f>'Población %'!BH51*FA6</f>
        <v>1.096236721229063E-3</v>
      </c>
      <c r="BI6" s="65">
        <f>'Población %'!BI51*FB6</f>
        <v>1.0128046840611692E-3</v>
      </c>
      <c r="BJ6" s="65">
        <f>'Población %'!BJ51*FC6</f>
        <v>1.0401400501719822E-3</v>
      </c>
      <c r="BK6" s="65">
        <f>'Población %'!BK51*FD6</f>
        <v>9.2447637286119854E-4</v>
      </c>
      <c r="BL6" s="65">
        <f>'Población %'!BL51*FE6</f>
        <v>8.1710789894064628E-4</v>
      </c>
      <c r="BM6" s="65">
        <f>'Población %'!BM51*FF6</f>
        <v>6.6997254863624929E-4</v>
      </c>
      <c r="BN6" s="65">
        <f>'Población %'!BN51*FG6</f>
        <v>8.2518186731592722E-4</v>
      </c>
      <c r="BO6" s="65">
        <f>'Población %'!BO51*FH6</f>
        <v>5.9040410034814016E-4</v>
      </c>
      <c r="BP6" s="65">
        <f>'Población %'!BP51*FI6</f>
        <v>5.46511549196369E-4</v>
      </c>
      <c r="BQ6" s="65">
        <f>'Población %'!BQ51*FJ6</f>
        <v>5.1666157570362992E-4</v>
      </c>
      <c r="BR6" s="65">
        <f>'Población %'!BR51*FK6</f>
        <v>3.9464877712016281E-4</v>
      </c>
      <c r="BS6" s="65">
        <f>'Población %'!BS51*FL6</f>
        <v>3.638765721565666E-4</v>
      </c>
      <c r="BT6" s="65">
        <f>'Población %'!BT51*FM6</f>
        <v>3.7358756139107321E-4</v>
      </c>
      <c r="BU6" s="65">
        <f>'Población %'!BU51*FN6</f>
        <v>3.3387886339679586E-4</v>
      </c>
      <c r="BV6" s="65">
        <f>'Población %'!BV51*FO6</f>
        <v>2.577653709864974E-4</v>
      </c>
      <c r="BW6" s="65">
        <f>'Población %'!BW51*FP6</f>
        <v>2.4111283680917285E-4</v>
      </c>
      <c r="BX6" s="65">
        <f>'Población %'!BX51*FQ6</f>
        <v>2.0572303245807434E-4</v>
      </c>
      <c r="BY6" s="65">
        <f>'Población %'!BY51*FR6</f>
        <v>2.0868188016880495E-4</v>
      </c>
      <c r="BZ6" s="65">
        <f>'Población %'!BZ51*FS6</f>
        <v>1.1327377853242886E-4</v>
      </c>
      <c r="CA6" s="65">
        <f>'Población %'!CA51*FT6</f>
        <v>1.347002415820251E-4</v>
      </c>
      <c r="CB6" s="65">
        <f>'Población %'!CB51*FU6</f>
        <v>1.3336955619371269E-4</v>
      </c>
      <c r="CC6" s="65">
        <f>'Población %'!CC51*FV6</f>
        <v>7.4647931974104056E-5</v>
      </c>
      <c r="CD6" s="65">
        <f>'Población %'!CD51*FW6</f>
        <v>5.7797281298692926E-5</v>
      </c>
      <c r="CE6" s="65">
        <f>'Población %'!CE51*FX6</f>
        <v>5.0307382349069064E-5</v>
      </c>
      <c r="CF6" s="65">
        <f>'Población %'!CF51*FY6</f>
        <v>2.9206799534650314E-5</v>
      </c>
      <c r="CG6" s="65">
        <f>'Población %'!CG51*FZ6</f>
        <v>3.2847506107456101E-5</v>
      </c>
      <c r="CH6" s="65">
        <f>'Población %'!CH51*GA6</f>
        <v>2.4064349541315694E-5</v>
      </c>
      <c r="CI6" s="65">
        <f>'Población %'!CI51*GB6</f>
        <v>2.0551302439691906E-5</v>
      </c>
      <c r="CJ6" s="65">
        <f>'Población %'!CJ51*GC6</f>
        <v>2.0309046954413869E-5</v>
      </c>
      <c r="CK6" s="65">
        <f>'Población %'!CK51*GD6</f>
        <v>1.9187238654060633E-5</v>
      </c>
      <c r="CL6" s="65">
        <f>'Población %'!CL51*GE6</f>
        <v>1.4321852817576532E-5</v>
      </c>
      <c r="CM6" s="65">
        <f>'Población %'!CM51*GF6</f>
        <v>3.0125874819916782E-6</v>
      </c>
      <c r="CN6" s="65">
        <f>'Población %'!CN51*GG6</f>
        <v>1.0043045090473136E-6</v>
      </c>
      <c r="CP6" s="71">
        <f>SUM(B6:CN6)</f>
        <v>4.2840742790683475</v>
      </c>
      <c r="CT6">
        <f>A6</f>
        <v>1990</v>
      </c>
      <c r="CU6" s="66">
        <f>'Insumo 4'!B$13</f>
        <v>0</v>
      </c>
      <c r="CV6" s="66">
        <f>'Insumo 4'!C$13</f>
        <v>1.8552525891352169E-2</v>
      </c>
      <c r="CW6" s="66">
        <f>'Insumo 4'!D$13</f>
        <v>0.14758304106772385</v>
      </c>
      <c r="CX6" s="66">
        <f>'Insumo 4'!E$13</f>
        <v>0.64095367281784954</v>
      </c>
      <c r="CY6" s="66">
        <f>'Insumo 4'!F$13</f>
        <v>2.574397878339552</v>
      </c>
      <c r="CZ6" s="66">
        <f>'Insumo 4'!G$13</f>
        <v>5.2797974510279655</v>
      </c>
      <c r="DA6" s="66">
        <f>'Insumo 4'!H$13</f>
        <v>7.4392101732993892</v>
      </c>
      <c r="DB6" s="66">
        <f>'Insumo 4'!I$13</f>
        <v>9.1921063297815344</v>
      </c>
      <c r="DC6" s="66">
        <f>'Insumo 4'!J$13</f>
        <v>9.992949282763238</v>
      </c>
      <c r="DD6" s="66">
        <f>'Insumo 4'!K$13</f>
        <v>10.018967240848518</v>
      </c>
      <c r="DE6" s="66">
        <f>'Insumo 4'!L$13</f>
        <v>10.051336641642694</v>
      </c>
      <c r="DF6" s="66">
        <f>'Insumo 4'!M$13</f>
        <v>9.9574806840208101</v>
      </c>
      <c r="DG6" s="66">
        <f>'Insumo 4'!N$13</f>
        <v>9.6374661765239402</v>
      </c>
      <c r="DH6" s="66">
        <f>'Insumo 4'!O$13</f>
        <v>9.4234493404218931</v>
      </c>
      <c r="DI6" s="66">
        <f>'Insumo 4'!P$13</f>
        <v>9.1049397932456966</v>
      </c>
      <c r="DJ6" s="66">
        <f>'Insumo 4'!Q$13</f>
        <v>8.6561682779799352</v>
      </c>
      <c r="DK6" s="66">
        <f>'Insumo 4'!R$13</f>
        <v>9.3647877726707165</v>
      </c>
      <c r="DL6" s="66">
        <f>'Insumo 4'!S$13</f>
        <v>9.4606460927530733</v>
      </c>
      <c r="DM6" s="66">
        <f>'Insumo 4'!T$13</f>
        <v>9.9350019334692998</v>
      </c>
      <c r="DN6" s="66">
        <f>'Insumo 4'!U$13</f>
        <v>8.7450247064010149</v>
      </c>
      <c r="DO6" s="66">
        <f>'Insumo 4'!V$13</f>
        <v>7.8723709137141862</v>
      </c>
      <c r="DP6" s="66">
        <f>'Insumo 4'!W$13</f>
        <v>8.5067244427530806</v>
      </c>
      <c r="DQ6" s="66">
        <f>'Insumo 4'!X$13</f>
        <v>5.9489251288987726</v>
      </c>
      <c r="DR6" s="66">
        <f>'Insumo 4'!Y$13</f>
        <v>4.9634796617423582</v>
      </c>
      <c r="DS6" s="66">
        <f>'Insumo 4'!Z$13</f>
        <v>4.064673357314466</v>
      </c>
      <c r="DT6" s="66">
        <f>'Insumo 4'!AA$13</f>
        <v>4.0392019038881113</v>
      </c>
      <c r="DU6" s="66">
        <f>'Insumo 4'!AB$13</f>
        <v>2.8447518837314973</v>
      </c>
      <c r="DV6" s="66">
        <f>'Insumo 4'!AC$13</f>
        <v>2.0889818546569319</v>
      </c>
      <c r="DW6" s="66">
        <f>'Insumo 4'!AD$13</f>
        <v>1.4861789259665978</v>
      </c>
      <c r="DX6" s="66">
        <f>'Insumo 4'!AE$13</f>
        <v>2.0557732471755128</v>
      </c>
      <c r="DY6" s="66">
        <f>'Insumo 4'!AF$13</f>
        <v>0.77110404427347035</v>
      </c>
      <c r="DZ6" s="66">
        <f>'Insumo 4'!AG$13</f>
        <v>1.2945413599882185</v>
      </c>
      <c r="EA6" s="66">
        <f>'Insumo 4'!AH$13</f>
        <v>0.37881789862754339</v>
      </c>
      <c r="EB6" s="66">
        <f>'Insumo 4'!AI$13</f>
        <v>0.53961092021795265</v>
      </c>
      <c r="EC6" s="66">
        <f>'Insumo 4'!AJ$13</f>
        <v>0.37158847737215639</v>
      </c>
      <c r="ED6" s="66">
        <f>'Insumo 4'!AK$13</f>
        <v>0.56057010723218148</v>
      </c>
      <c r="EE6" s="66">
        <f>'Insumo 4'!AL$13</f>
        <v>1.4249576502801573</v>
      </c>
      <c r="EF6" s="66">
        <f>'Insumo 4'!AM$13</f>
        <v>0.41079441550073109</v>
      </c>
      <c r="EG6" s="66">
        <f>'Insumo 4'!AN$13</f>
        <v>0.25661186834910471</v>
      </c>
      <c r="EH6" s="66">
        <f>'Insumo 4'!AO$13</f>
        <v>0.36169240672155778</v>
      </c>
      <c r="EI6" s="66">
        <f>'Insumo 4'!AP$13</f>
        <v>0.50249968279325319</v>
      </c>
      <c r="EJ6" s="66">
        <f>'Insumo 4'!AQ$13</f>
        <v>0.30510596243605925</v>
      </c>
      <c r="EK6" s="66">
        <f>'Insumo 4'!AR$13</f>
        <v>0.27975535222188863</v>
      </c>
      <c r="EL6" s="66">
        <f>'Insumo 4'!AS$13</f>
        <v>0.3522140900989385</v>
      </c>
      <c r="EM6" s="66">
        <f>'Insumo 4'!AT$13</f>
        <v>0.24171052924236899</v>
      </c>
      <c r="EN6" s="66">
        <f>'Insumo 4'!AU$13</f>
        <v>0.24998844870078499</v>
      </c>
      <c r="EO6" s="66">
        <f>'Insumo 4'!AV$13</f>
        <v>0.23472802351077113</v>
      </c>
      <c r="EP6" s="66">
        <f>'Insumo 4'!AW$13</f>
        <v>0.22968366434800186</v>
      </c>
      <c r="EQ6" s="66">
        <f>'Insumo 4'!AX$13</f>
        <v>0.2501538667970421</v>
      </c>
      <c r="ER6" s="66">
        <f>'Insumo 4'!AY$13</f>
        <v>0.23627972687862842</v>
      </c>
      <c r="ES6" s="66">
        <f>'Insumo 4'!AZ$13</f>
        <v>0.24536885821155724</v>
      </c>
      <c r="ET6" s="66">
        <f>'Insumo 4'!BA$13</f>
        <v>0.237590955442714</v>
      </c>
      <c r="EU6" s="66">
        <f>'Insumo 4'!BB$13</f>
        <v>0.23058976524611938</v>
      </c>
      <c r="EV6" s="66">
        <f>'Insumo 4'!BC$13</f>
        <v>0.22249741504757542</v>
      </c>
      <c r="EW6" s="66">
        <f>'Insumo 4'!BD$13</f>
        <v>0.20576831438535773</v>
      </c>
      <c r="EX6" s="66">
        <f>'Insumo 4'!BE$13</f>
        <v>0.2173281314242943</v>
      </c>
      <c r="EY6" s="66">
        <f>'Insumo 4'!BF$13</f>
        <v>0.19363858927924643</v>
      </c>
      <c r="EZ6" s="66">
        <f>'Insumo 4'!BG$13</f>
        <v>0.20910339573313999</v>
      </c>
      <c r="FA6" s="66">
        <f>'Insumo 4'!BH$13</f>
        <v>0.20022349214647991</v>
      </c>
      <c r="FB6" s="66">
        <f>'Insumo 4'!BI$13</f>
        <v>0.19540749158151127</v>
      </c>
      <c r="FC6" s="66">
        <f>'Insumo 4'!BJ$13</f>
        <v>0.21263877709647613</v>
      </c>
      <c r="FD6" s="66">
        <f>'Insumo 4'!BK$13</f>
        <v>0.20125821613640563</v>
      </c>
      <c r="FE6" s="66">
        <f>'Insumo 4'!BL$13</f>
        <v>0.18845597782939721</v>
      </c>
      <c r="FF6" s="66">
        <f>'Insumo 4'!BM$13</f>
        <v>0.16180765818622575</v>
      </c>
      <c r="FG6" s="66">
        <f>'Insumo 4'!BN$13</f>
        <v>0.20703496806537094</v>
      </c>
      <c r="FH6" s="66">
        <f>'Insumo 4'!BO$13</f>
        <v>0.15423949331969086</v>
      </c>
      <c r="FI6" s="66">
        <f>'Insumo 4'!BP$13</f>
        <v>0.14859187463857529</v>
      </c>
      <c r="FJ6" s="66">
        <f>'Insumo 4'!BQ$13</f>
        <v>0.14722854638881427</v>
      </c>
      <c r="FK6" s="66">
        <f>'Insumo 4'!BR$13</f>
        <v>0.11941369118865271</v>
      </c>
      <c r="FL6" s="66">
        <f>'Insumo 4'!BS$13</f>
        <v>0.11816961191344866</v>
      </c>
      <c r="FM6" s="66">
        <f>'Insumo 4'!BT$13</f>
        <v>0.13044683588488029</v>
      </c>
      <c r="FN6" s="66">
        <f>'Insumo 4'!BU$13</f>
        <v>0.12583610935686226</v>
      </c>
      <c r="FO6" s="66">
        <f>'Insumo 4'!BV$13</f>
        <v>0.10525666974556748</v>
      </c>
      <c r="FP6" s="66">
        <f>'Insumo 4'!BW$13</f>
        <v>0.10690581291723579</v>
      </c>
      <c r="FQ6" s="66">
        <f>'Insumo 4'!BX$13</f>
        <v>9.9356268746192564E-2</v>
      </c>
      <c r="FR6" s="66">
        <f>'Insumo 4'!BY$13</f>
        <v>0.1104962273634818</v>
      </c>
      <c r="FS6" s="66">
        <f>'Insumo 4'!BZ$13</f>
        <v>6.6203969737774357E-2</v>
      </c>
      <c r="FT6" s="66">
        <f>'Insumo 4'!CA$13</f>
        <v>8.7455986319471379E-2</v>
      </c>
      <c r="FU6" s="66">
        <f>'Insumo 4'!CB$13</f>
        <v>9.6880417710272101E-2</v>
      </c>
      <c r="FV6" s="66">
        <f>'Insumo 4'!CC$13</f>
        <v>6.1143942407599378E-2</v>
      </c>
      <c r="FW6" s="66">
        <f>'Insumo 4'!CD$13</f>
        <v>5.3891710800234915E-2</v>
      </c>
      <c r="FX6" s="66">
        <f>'Insumo 4'!CE$13</f>
        <v>5.3963693817603846E-2</v>
      </c>
      <c r="FY6" s="66">
        <f>'Insumo 4'!CF$13</f>
        <v>3.6457128102977895E-2</v>
      </c>
      <c r="FZ6" s="66">
        <f>'Insumo 4'!CG$13</f>
        <v>4.8340906981777593E-2</v>
      </c>
      <c r="GA6" s="66">
        <f>'Insumo 4'!CH$13</f>
        <v>4.2386665389237875E-2</v>
      </c>
      <c r="GB6" s="66">
        <f>'Insumo 4'!CI$13</f>
        <v>4.424300843691048E-2</v>
      </c>
      <c r="GC6" s="66">
        <f>'Insumo 4'!CJ$13</f>
        <v>5.5028370344080049E-2</v>
      </c>
      <c r="GD6" s="66">
        <f>'Insumo 4'!CK$13</f>
        <v>6.6656669454554993E-2</v>
      </c>
      <c r="GE6" s="66">
        <f>'Insumo 4'!CL$13</f>
        <v>6.407234649043872E-2</v>
      </c>
      <c r="GF6" s="66">
        <f>'Insumo 4'!CM$13</f>
        <v>1.7389440264589055E-2</v>
      </c>
      <c r="GG6" s="66">
        <f>'Insumo 4'!CN$13</f>
        <v>8.2058280328883883E-3</v>
      </c>
    </row>
    <row r="7" spans="1:189">
      <c r="A7">
        <f>'Población %'!A52</f>
        <v>1991</v>
      </c>
      <c r="B7" s="65">
        <f>'Población %'!B52*CU7</f>
        <v>0</v>
      </c>
      <c r="C7" s="65">
        <f>'Población %'!C52*CV7</f>
        <v>5.3164536100914182E-4</v>
      </c>
      <c r="D7" s="65">
        <f>'Población %'!D52*CW7</f>
        <v>4.1489195018583934E-3</v>
      </c>
      <c r="E7" s="65">
        <f>'Población %'!E52*CX7</f>
        <v>1.771210438105118E-2</v>
      </c>
      <c r="F7" s="65">
        <f>'Población %'!F52*CY7</f>
        <v>7.0051298734194925E-2</v>
      </c>
      <c r="G7" s="65">
        <f>'Población %'!G52*CZ7</f>
        <v>0.14166787894576011</v>
      </c>
      <c r="H7" s="65">
        <f>'Población %'!H52*DA7</f>
        <v>0.19702622516039489</v>
      </c>
      <c r="I7" s="65">
        <f>'Población %'!I52*DB7</f>
        <v>0.24043506237810566</v>
      </c>
      <c r="J7" s="65">
        <f>'Población %'!J52*DC7</f>
        <v>0.25830537167481726</v>
      </c>
      <c r="K7" s="65">
        <f>'Población %'!K52*DD7</f>
        <v>0.25604471247874805</v>
      </c>
      <c r="L7" s="65">
        <f>'Población %'!L52*DE7</f>
        <v>0.25389729151711765</v>
      </c>
      <c r="M7" s="65">
        <f>'Población %'!M52*DF7</f>
        <v>0.2485367376314459</v>
      </c>
      <c r="N7" s="65">
        <f>'Población %'!N52*DG7</f>
        <v>0.23773675781065456</v>
      </c>
      <c r="O7" s="65">
        <f>'Población %'!O52*DH7</f>
        <v>0.22858725160978005</v>
      </c>
      <c r="P7" s="65">
        <f>'Población %'!P52*DI7</f>
        <v>0.21549579526714546</v>
      </c>
      <c r="Q7" s="65">
        <f>'Población %'!Q52*DJ7</f>
        <v>0.19872183317104306</v>
      </c>
      <c r="R7" s="65">
        <f>'Población %'!R52*DK7</f>
        <v>0.20837401757740215</v>
      </c>
      <c r="S7" s="65">
        <f>'Población %'!S52*DL7</f>
        <v>0.20371365326608953</v>
      </c>
      <c r="T7" s="65">
        <f>'Población %'!T52*DM7</f>
        <v>0.20667490951656711</v>
      </c>
      <c r="U7" s="65">
        <f>'Población %'!U52*DN7</f>
        <v>0.17555561101594475</v>
      </c>
      <c r="V7" s="65">
        <f>'Población %'!V52*DO7</f>
        <v>0.15235782118736121</v>
      </c>
      <c r="W7" s="65">
        <f>'Población %'!W52*DP7</f>
        <v>0.15842295165186204</v>
      </c>
      <c r="X7" s="65">
        <f>'Población %'!X52*DQ7</f>
        <v>0.1063842007237135</v>
      </c>
      <c r="Y7" s="65">
        <f>'Población %'!Y52*DR7</f>
        <v>8.5383307960742491E-2</v>
      </c>
      <c r="Z7" s="65">
        <f>'Población %'!Z52*DS7</f>
        <v>6.7528851366523951E-2</v>
      </c>
      <c r="AA7" s="65">
        <f>'Población %'!AA52*DT7</f>
        <v>6.4987857422328793E-2</v>
      </c>
      <c r="AB7" s="65">
        <f>'Población %'!AB52*DU7</f>
        <v>4.430082858589348E-2</v>
      </c>
      <c r="AC7" s="65">
        <f>'Población %'!AC52*DV7</f>
        <v>3.1499803133525586E-2</v>
      </c>
      <c r="AD7" s="65">
        <f>'Población %'!AD52*DW7</f>
        <v>2.1674016450768618E-2</v>
      </c>
      <c r="AE7" s="65">
        <f>'Población %'!AE52*DX7</f>
        <v>2.8925648033941452E-2</v>
      </c>
      <c r="AF7" s="65">
        <f>'Población %'!AF52*DY7</f>
        <v>1.0452404025693404E-2</v>
      </c>
      <c r="AG7" s="65">
        <f>'Población %'!AG52*DZ7</f>
        <v>1.6908890739052312E-2</v>
      </c>
      <c r="AH7" s="65">
        <f>'Población %'!AH52*EA7</f>
        <v>4.7637741132004578E-3</v>
      </c>
      <c r="AI7" s="65">
        <f>'Población %'!AI52*EB7</f>
        <v>6.5551001140850915E-3</v>
      </c>
      <c r="AJ7" s="65">
        <f>'Población %'!AJ52*EC7</f>
        <v>4.3860070550052841E-3</v>
      </c>
      <c r="AK7" s="65">
        <f>'Población %'!AK52*ED7</f>
        <v>6.4533574423184395E-3</v>
      </c>
      <c r="AL7" s="65">
        <f>'Población %'!AL52*EE7</f>
        <v>1.6001529230578956E-2</v>
      </c>
      <c r="AM7" s="65">
        <f>'Población %'!AM52*EF7</f>
        <v>4.509196513969525E-3</v>
      </c>
      <c r="AN7" s="65">
        <f>'Población %'!AN52*EG7</f>
        <v>2.7368877600622457E-3</v>
      </c>
      <c r="AO7" s="65">
        <f>'Población %'!AO52*EH7</f>
        <v>3.7075876905312646E-3</v>
      </c>
      <c r="AP7" s="65">
        <f>'Población %'!AP52*EI7</f>
        <v>4.9141065608239156E-3</v>
      </c>
      <c r="AQ7" s="65">
        <f>'Población %'!AQ52*EJ7</f>
        <v>2.8483158701976415E-3</v>
      </c>
      <c r="AR7" s="65">
        <f>'Población %'!AR52*EK7</f>
        <v>2.488225907506665E-3</v>
      </c>
      <c r="AS7" s="65">
        <f>'Población %'!AS52*EL7</f>
        <v>3.0055808058755493E-3</v>
      </c>
      <c r="AT7" s="65">
        <f>'Población %'!AT52*EM7</f>
        <v>2.0056916827714795E-3</v>
      </c>
      <c r="AU7" s="65">
        <f>'Población %'!AU52*EN7</f>
        <v>2.0364302487483137E-3</v>
      </c>
      <c r="AV7" s="65">
        <f>'Población %'!AV52*EO7</f>
        <v>1.875033212090667E-3</v>
      </c>
      <c r="AW7" s="65">
        <f>'Población %'!AW52*EP7</f>
        <v>1.8002568971862713E-3</v>
      </c>
      <c r="AX7" s="65">
        <f>'Población %'!AX52*EQ7</f>
        <v>1.9230070154289012E-3</v>
      </c>
      <c r="AY7" s="65">
        <f>'Población %'!AY52*ER7</f>
        <v>1.7773424053838739E-3</v>
      </c>
      <c r="AZ7" s="65">
        <f>'Población %'!AZ52*ES7</f>
        <v>1.8025380678172356E-3</v>
      </c>
      <c r="BA7" s="65">
        <f>'Población %'!BA52*ET7</f>
        <v>1.7057730078956098E-3</v>
      </c>
      <c r="BB7" s="65">
        <f>'Población %'!BB52*EU7</f>
        <v>1.6187326501416019E-3</v>
      </c>
      <c r="BC7" s="65">
        <f>'Población %'!BC52*EV7</f>
        <v>1.5206503551543509E-3</v>
      </c>
      <c r="BD7" s="65">
        <f>'Población %'!BD52*EW7</f>
        <v>1.3600563029295058E-3</v>
      </c>
      <c r="BE7" s="65">
        <f>'Población %'!BE52*EX7</f>
        <v>1.381583334044737E-3</v>
      </c>
      <c r="BF7" s="65">
        <f>'Población %'!BF52*EY7</f>
        <v>1.1826685106675818E-3</v>
      </c>
      <c r="BG7" s="65">
        <f>'Población %'!BG52*EZ7</f>
        <v>1.2253759051665471E-3</v>
      </c>
      <c r="BH7" s="65">
        <f>'Población %'!BH52*FA7</f>
        <v>1.1208668647376123E-3</v>
      </c>
      <c r="BI7" s="65">
        <f>'Población %'!BI52*FB7</f>
        <v>1.039075849671387E-3</v>
      </c>
      <c r="BJ7" s="65">
        <f>'Población %'!BJ52*FC7</f>
        <v>1.0692858374411491E-3</v>
      </c>
      <c r="BK7" s="65">
        <f>'Población %'!BK52*FD7</f>
        <v>9.5400234870384544E-4</v>
      </c>
      <c r="BL7" s="65">
        <f>'Población %'!BL52*FE7</f>
        <v>8.3775615646252235E-4</v>
      </c>
      <c r="BM7" s="65">
        <f>'Población %'!BM52*FF7</f>
        <v>6.7785971487493524E-4</v>
      </c>
      <c r="BN7" s="65">
        <f>'Población %'!BN52*FG7</f>
        <v>8.2687026830620988E-4</v>
      </c>
      <c r="BO7" s="65">
        <f>'Población %'!BO52*FH7</f>
        <v>5.9184629778430582E-4</v>
      </c>
      <c r="BP7" s="65">
        <f>'Población %'!BP52*FI7</f>
        <v>5.4650492642506639E-4</v>
      </c>
      <c r="BQ7" s="65">
        <f>'Población %'!BQ52*FJ7</f>
        <v>5.1916748690564759E-4</v>
      </c>
      <c r="BR7" s="65">
        <f>'Población %'!BR52*FK7</f>
        <v>4.008330498156971E-4</v>
      </c>
      <c r="BS7" s="65">
        <f>'Población %'!BS52*FL7</f>
        <v>3.725019635435045E-4</v>
      </c>
      <c r="BT7" s="65">
        <f>'Población %'!BT52*FM7</f>
        <v>3.8187673340027997E-4</v>
      </c>
      <c r="BU7" s="65">
        <f>'Población %'!BU52*FN7</f>
        <v>3.4136129504934247E-4</v>
      </c>
      <c r="BV7" s="65">
        <f>'Población %'!BV52*FO7</f>
        <v>2.6344756198637301E-4</v>
      </c>
      <c r="BW7" s="65">
        <f>'Población %'!BW52*FP7</f>
        <v>2.4588262928014086E-4</v>
      </c>
      <c r="BX7" s="65">
        <f>'Población %'!BX52*FQ7</f>
        <v>2.0945535419362099E-4</v>
      </c>
      <c r="BY7" s="65">
        <f>'Población %'!BY52*FR7</f>
        <v>2.1275248440448075E-4</v>
      </c>
      <c r="BZ7" s="65">
        <f>'Población %'!BZ52*FS7</f>
        <v>1.155987768525565E-4</v>
      </c>
      <c r="CA7" s="65">
        <f>'Población %'!CA52*FT7</f>
        <v>1.3748207628536615E-4</v>
      </c>
      <c r="CB7" s="65">
        <f>'Población %'!CB52*FU7</f>
        <v>1.361573018123134E-4</v>
      </c>
      <c r="CC7" s="65">
        <f>'Población %'!CC52*FV7</f>
        <v>7.6307032140651075E-5</v>
      </c>
      <c r="CD7" s="65">
        <f>'Población %'!CD52*FW7</f>
        <v>5.9246492080921775E-5</v>
      </c>
      <c r="CE7" s="65">
        <f>'Población %'!CE52*FX7</f>
        <v>5.1739462604992846E-5</v>
      </c>
      <c r="CF7" s="65">
        <f>'Población %'!CF52*FY7</f>
        <v>3.0115983579476088E-5</v>
      </c>
      <c r="CG7" s="65">
        <f>'Población %'!CG52*FZ7</f>
        <v>3.4023838585202631E-5</v>
      </c>
      <c r="CH7" s="65">
        <f>'Población %'!CH52*GA7</f>
        <v>2.5104200579078722E-5</v>
      </c>
      <c r="CI7" s="65">
        <f>'Población %'!CI52*GB7</f>
        <v>2.1748035946929416E-5</v>
      </c>
      <c r="CJ7" s="65">
        <f>'Población %'!CJ52*GC7</f>
        <v>2.1868415432712405E-5</v>
      </c>
      <c r="CK7" s="65">
        <f>'Población %'!CK52*GD7</f>
        <v>2.0887176357809248E-5</v>
      </c>
      <c r="CL7" s="65">
        <f>'Población %'!CL52*GE7</f>
        <v>1.5687691603910342E-5</v>
      </c>
      <c r="CM7" s="65">
        <f>'Población %'!CM52*GF7</f>
        <v>3.2909207848278558E-6</v>
      </c>
      <c r="CN7" s="65">
        <f>'Población %'!CN52*GG7</f>
        <v>1.1796802302535623E-6</v>
      </c>
      <c r="CP7" s="71">
        <f t="shared" ref="CP7:CP70" si="0">SUM(B7:CN7)</f>
        <v>4.248990250847978</v>
      </c>
      <c r="CT7">
        <f t="shared" ref="CT7:CT70" si="1">A7</f>
        <v>1991</v>
      </c>
      <c r="CU7" s="66">
        <f>'Insumo 4'!B$13</f>
        <v>0</v>
      </c>
      <c r="CV7" s="66">
        <f>'Insumo 4'!C$13</f>
        <v>1.8552525891352169E-2</v>
      </c>
      <c r="CW7" s="66">
        <f>'Insumo 4'!D$13</f>
        <v>0.14758304106772385</v>
      </c>
      <c r="CX7" s="66">
        <f>'Insumo 4'!E$13</f>
        <v>0.64095367281784954</v>
      </c>
      <c r="CY7" s="66">
        <f>'Insumo 4'!F$13</f>
        <v>2.574397878339552</v>
      </c>
      <c r="CZ7" s="66">
        <f>'Insumo 4'!G$13</f>
        <v>5.2797974510279655</v>
      </c>
      <c r="DA7" s="66">
        <f>'Insumo 4'!H$13</f>
        <v>7.4392101732993892</v>
      </c>
      <c r="DB7" s="66">
        <f>'Insumo 4'!I$13</f>
        <v>9.1921063297815344</v>
      </c>
      <c r="DC7" s="66">
        <f>'Insumo 4'!J$13</f>
        <v>9.992949282763238</v>
      </c>
      <c r="DD7" s="66">
        <f>'Insumo 4'!K$13</f>
        <v>10.018967240848518</v>
      </c>
      <c r="DE7" s="66">
        <f>'Insumo 4'!L$13</f>
        <v>10.051336641642694</v>
      </c>
      <c r="DF7" s="66">
        <f>'Insumo 4'!M$13</f>
        <v>9.9574806840208101</v>
      </c>
      <c r="DG7" s="66">
        <f>'Insumo 4'!N$13</f>
        <v>9.6374661765239402</v>
      </c>
      <c r="DH7" s="66">
        <f>'Insumo 4'!O$13</f>
        <v>9.4234493404218931</v>
      </c>
      <c r="DI7" s="66">
        <f>'Insumo 4'!P$13</f>
        <v>9.1049397932456966</v>
      </c>
      <c r="DJ7" s="66">
        <f>'Insumo 4'!Q$13</f>
        <v>8.6561682779799352</v>
      </c>
      <c r="DK7" s="66">
        <f>'Insumo 4'!R$13</f>
        <v>9.3647877726707165</v>
      </c>
      <c r="DL7" s="66">
        <f>'Insumo 4'!S$13</f>
        <v>9.4606460927530733</v>
      </c>
      <c r="DM7" s="66">
        <f>'Insumo 4'!T$13</f>
        <v>9.9350019334692998</v>
      </c>
      <c r="DN7" s="66">
        <f>'Insumo 4'!U$13</f>
        <v>8.7450247064010149</v>
      </c>
      <c r="DO7" s="66">
        <f>'Insumo 4'!V$13</f>
        <v>7.8723709137141862</v>
      </c>
      <c r="DP7" s="66">
        <f>'Insumo 4'!W$13</f>
        <v>8.5067244427530806</v>
      </c>
      <c r="DQ7" s="66">
        <f>'Insumo 4'!X$13</f>
        <v>5.9489251288987726</v>
      </c>
      <c r="DR7" s="66">
        <f>'Insumo 4'!Y$13</f>
        <v>4.9634796617423582</v>
      </c>
      <c r="DS7" s="66">
        <f>'Insumo 4'!Z$13</f>
        <v>4.064673357314466</v>
      </c>
      <c r="DT7" s="66">
        <f>'Insumo 4'!AA$13</f>
        <v>4.0392019038881113</v>
      </c>
      <c r="DU7" s="66">
        <f>'Insumo 4'!AB$13</f>
        <v>2.8447518837314973</v>
      </c>
      <c r="DV7" s="66">
        <f>'Insumo 4'!AC$13</f>
        <v>2.0889818546569319</v>
      </c>
      <c r="DW7" s="66">
        <f>'Insumo 4'!AD$13</f>
        <v>1.4861789259665978</v>
      </c>
      <c r="DX7" s="66">
        <f>'Insumo 4'!AE$13</f>
        <v>2.0557732471755128</v>
      </c>
      <c r="DY7" s="66">
        <f>'Insumo 4'!AF$13</f>
        <v>0.77110404427347035</v>
      </c>
      <c r="DZ7" s="66">
        <f>'Insumo 4'!AG$13</f>
        <v>1.2945413599882185</v>
      </c>
      <c r="EA7" s="66">
        <f>'Insumo 4'!AH$13</f>
        <v>0.37881789862754339</v>
      </c>
      <c r="EB7" s="66">
        <f>'Insumo 4'!AI$13</f>
        <v>0.53961092021795265</v>
      </c>
      <c r="EC7" s="66">
        <f>'Insumo 4'!AJ$13</f>
        <v>0.37158847737215639</v>
      </c>
      <c r="ED7" s="66">
        <f>'Insumo 4'!AK$13</f>
        <v>0.56057010723218148</v>
      </c>
      <c r="EE7" s="66">
        <f>'Insumo 4'!AL$13</f>
        <v>1.4249576502801573</v>
      </c>
      <c r="EF7" s="66">
        <f>'Insumo 4'!AM$13</f>
        <v>0.41079441550073109</v>
      </c>
      <c r="EG7" s="66">
        <f>'Insumo 4'!AN$13</f>
        <v>0.25661186834910471</v>
      </c>
      <c r="EH7" s="66">
        <f>'Insumo 4'!AO$13</f>
        <v>0.36169240672155778</v>
      </c>
      <c r="EI7" s="66">
        <f>'Insumo 4'!AP$13</f>
        <v>0.50249968279325319</v>
      </c>
      <c r="EJ7" s="66">
        <f>'Insumo 4'!AQ$13</f>
        <v>0.30510596243605925</v>
      </c>
      <c r="EK7" s="66">
        <f>'Insumo 4'!AR$13</f>
        <v>0.27975535222188863</v>
      </c>
      <c r="EL7" s="66">
        <f>'Insumo 4'!AS$13</f>
        <v>0.3522140900989385</v>
      </c>
      <c r="EM7" s="66">
        <f>'Insumo 4'!AT$13</f>
        <v>0.24171052924236899</v>
      </c>
      <c r="EN7" s="66">
        <f>'Insumo 4'!AU$13</f>
        <v>0.24998844870078499</v>
      </c>
      <c r="EO7" s="66">
        <f>'Insumo 4'!AV$13</f>
        <v>0.23472802351077113</v>
      </c>
      <c r="EP7" s="66">
        <f>'Insumo 4'!AW$13</f>
        <v>0.22968366434800186</v>
      </c>
      <c r="EQ7" s="66">
        <f>'Insumo 4'!AX$13</f>
        <v>0.2501538667970421</v>
      </c>
      <c r="ER7" s="66">
        <f>'Insumo 4'!AY$13</f>
        <v>0.23627972687862842</v>
      </c>
      <c r="ES7" s="66">
        <f>'Insumo 4'!AZ$13</f>
        <v>0.24536885821155724</v>
      </c>
      <c r="ET7" s="66">
        <f>'Insumo 4'!BA$13</f>
        <v>0.237590955442714</v>
      </c>
      <c r="EU7" s="66">
        <f>'Insumo 4'!BB$13</f>
        <v>0.23058976524611938</v>
      </c>
      <c r="EV7" s="66">
        <f>'Insumo 4'!BC$13</f>
        <v>0.22249741504757542</v>
      </c>
      <c r="EW7" s="66">
        <f>'Insumo 4'!BD$13</f>
        <v>0.20576831438535773</v>
      </c>
      <c r="EX7" s="66">
        <f>'Insumo 4'!BE$13</f>
        <v>0.2173281314242943</v>
      </c>
      <c r="EY7" s="66">
        <f>'Insumo 4'!BF$13</f>
        <v>0.19363858927924643</v>
      </c>
      <c r="EZ7" s="66">
        <f>'Insumo 4'!BG$13</f>
        <v>0.20910339573313999</v>
      </c>
      <c r="FA7" s="66">
        <f>'Insumo 4'!BH$13</f>
        <v>0.20022349214647991</v>
      </c>
      <c r="FB7" s="66">
        <f>'Insumo 4'!BI$13</f>
        <v>0.19540749158151127</v>
      </c>
      <c r="FC7" s="66">
        <f>'Insumo 4'!BJ$13</f>
        <v>0.21263877709647613</v>
      </c>
      <c r="FD7" s="66">
        <f>'Insumo 4'!BK$13</f>
        <v>0.20125821613640563</v>
      </c>
      <c r="FE7" s="66">
        <f>'Insumo 4'!BL$13</f>
        <v>0.18845597782939721</v>
      </c>
      <c r="FF7" s="66">
        <f>'Insumo 4'!BM$13</f>
        <v>0.16180765818622575</v>
      </c>
      <c r="FG7" s="66">
        <f>'Insumo 4'!BN$13</f>
        <v>0.20703496806537094</v>
      </c>
      <c r="FH7" s="66">
        <f>'Insumo 4'!BO$13</f>
        <v>0.15423949331969086</v>
      </c>
      <c r="FI7" s="66">
        <f>'Insumo 4'!BP$13</f>
        <v>0.14859187463857529</v>
      </c>
      <c r="FJ7" s="66">
        <f>'Insumo 4'!BQ$13</f>
        <v>0.14722854638881427</v>
      </c>
      <c r="FK7" s="66">
        <f>'Insumo 4'!BR$13</f>
        <v>0.11941369118865271</v>
      </c>
      <c r="FL7" s="66">
        <f>'Insumo 4'!BS$13</f>
        <v>0.11816961191344866</v>
      </c>
      <c r="FM7" s="66">
        <f>'Insumo 4'!BT$13</f>
        <v>0.13044683588488029</v>
      </c>
      <c r="FN7" s="66">
        <f>'Insumo 4'!BU$13</f>
        <v>0.12583610935686226</v>
      </c>
      <c r="FO7" s="66">
        <f>'Insumo 4'!BV$13</f>
        <v>0.10525666974556748</v>
      </c>
      <c r="FP7" s="66">
        <f>'Insumo 4'!BW$13</f>
        <v>0.10690581291723579</v>
      </c>
      <c r="FQ7" s="66">
        <f>'Insumo 4'!BX$13</f>
        <v>9.9356268746192564E-2</v>
      </c>
      <c r="FR7" s="66">
        <f>'Insumo 4'!BY$13</f>
        <v>0.1104962273634818</v>
      </c>
      <c r="FS7" s="66">
        <f>'Insumo 4'!BZ$13</f>
        <v>6.6203969737774357E-2</v>
      </c>
      <c r="FT7" s="66">
        <f>'Insumo 4'!CA$13</f>
        <v>8.7455986319471379E-2</v>
      </c>
      <c r="FU7" s="66">
        <f>'Insumo 4'!CB$13</f>
        <v>9.6880417710272101E-2</v>
      </c>
      <c r="FV7" s="66">
        <f>'Insumo 4'!CC$13</f>
        <v>6.1143942407599378E-2</v>
      </c>
      <c r="FW7" s="66">
        <f>'Insumo 4'!CD$13</f>
        <v>5.3891710800234915E-2</v>
      </c>
      <c r="FX7" s="66">
        <f>'Insumo 4'!CE$13</f>
        <v>5.3963693817603846E-2</v>
      </c>
      <c r="FY7" s="66">
        <f>'Insumo 4'!CF$13</f>
        <v>3.6457128102977895E-2</v>
      </c>
      <c r="FZ7" s="66">
        <f>'Insumo 4'!CG$13</f>
        <v>4.8340906981777593E-2</v>
      </c>
      <c r="GA7" s="66">
        <f>'Insumo 4'!CH$13</f>
        <v>4.2386665389237875E-2</v>
      </c>
      <c r="GB7" s="66">
        <f>'Insumo 4'!CI$13</f>
        <v>4.424300843691048E-2</v>
      </c>
      <c r="GC7" s="66">
        <f>'Insumo 4'!CJ$13</f>
        <v>5.5028370344080049E-2</v>
      </c>
      <c r="GD7" s="66">
        <f>'Insumo 4'!CK$13</f>
        <v>6.6656669454554993E-2</v>
      </c>
      <c r="GE7" s="66">
        <f>'Insumo 4'!CL$13</f>
        <v>6.407234649043872E-2</v>
      </c>
      <c r="GF7" s="66">
        <f>'Insumo 4'!CM$13</f>
        <v>1.7389440264589055E-2</v>
      </c>
      <c r="GG7" s="66">
        <f>'Insumo 4'!CN$13</f>
        <v>8.2058280328883883E-3</v>
      </c>
    </row>
    <row r="8" spans="1:189">
      <c r="A8">
        <f>'Población %'!A53</f>
        <v>1992</v>
      </c>
      <c r="B8" s="65">
        <f>'Población %'!B53*CU8</f>
        <v>0</v>
      </c>
      <c r="C8" s="65">
        <f>'Población %'!C53*CV8</f>
        <v>5.3010231093350796E-4</v>
      </c>
      <c r="D8" s="65">
        <f>'Población %'!D53*CW8</f>
        <v>4.1313127303222834E-3</v>
      </c>
      <c r="E8" s="65">
        <f>'Población %'!E53*CX8</f>
        <v>1.76024410867936E-2</v>
      </c>
      <c r="F8" s="65">
        <f>'Población %'!F53*CY8</f>
        <v>6.9464145485619799E-2</v>
      </c>
      <c r="G8" s="65">
        <f>'Población %'!G53*CZ8</f>
        <v>0.14015183321077126</v>
      </c>
      <c r="H8" s="65">
        <f>'Población %'!H53*DA8</f>
        <v>0.19447910063378757</v>
      </c>
      <c r="I8" s="65">
        <f>'Población %'!I53*DB8</f>
        <v>0.23681651963850145</v>
      </c>
      <c r="J8" s="65">
        <f>'Población %'!J53*DC8</f>
        <v>0.2537661055356647</v>
      </c>
      <c r="K8" s="65">
        <f>'Población %'!K53*DD8</f>
        <v>0.25100659149903265</v>
      </c>
      <c r="L8" s="65">
        <f>'Población %'!L53*DE8</f>
        <v>0.24868133294019573</v>
      </c>
      <c r="M8" s="65">
        <f>'Población %'!M53*DF8</f>
        <v>0.2433295161786995</v>
      </c>
      <c r="N8" s="65">
        <f>'Población %'!N53*DG8</f>
        <v>0.23251652459008532</v>
      </c>
      <c r="O8" s="65">
        <f>'Población %'!O53*DH8</f>
        <v>0.22451195676259264</v>
      </c>
      <c r="P8" s="65">
        <f>'Población %'!P53*DI8</f>
        <v>0.213176537336217</v>
      </c>
      <c r="Q8" s="65">
        <f>'Población %'!Q53*DJ8</f>
        <v>0.19767027168600174</v>
      </c>
      <c r="R8" s="65">
        <f>'Población %'!R53*DK8</f>
        <v>0.20739781547442965</v>
      </c>
      <c r="S8" s="65">
        <f>'Población %'!S53*DL8</f>
        <v>0.20305973972157076</v>
      </c>
      <c r="T8" s="65">
        <f>'Población %'!T53*DM8</f>
        <v>0.20636629352823371</v>
      </c>
      <c r="U8" s="65">
        <f>'Población %'!U53*DN8</f>
        <v>0.17554544919982809</v>
      </c>
      <c r="V8" s="65">
        <f>'Población %'!V53*DO8</f>
        <v>0.15260954539823068</v>
      </c>
      <c r="W8" s="65">
        <f>'Población %'!W53*DP8</f>
        <v>0.15914435761720577</v>
      </c>
      <c r="X8" s="65">
        <f>'Población %'!X53*DQ8</f>
        <v>0.10721806902684596</v>
      </c>
      <c r="Y8" s="65">
        <f>'Población %'!Y53*DR8</f>
        <v>8.6016234797083868E-2</v>
      </c>
      <c r="Z8" s="65">
        <f>'Población %'!Z53*DS8</f>
        <v>6.7848780715816889E-2</v>
      </c>
      <c r="AA8" s="65">
        <f>'Población %'!AA53*DT8</f>
        <v>6.5193824087763308E-2</v>
      </c>
      <c r="AB8" s="65">
        <f>'Población %'!AB53*DU8</f>
        <v>4.4513267321196065E-2</v>
      </c>
      <c r="AC8" s="65">
        <f>'Población %'!AC53*DV8</f>
        <v>3.1674550631000546E-2</v>
      </c>
      <c r="AD8" s="65">
        <f>'Población %'!AD53*DW8</f>
        <v>2.1846553929726658E-2</v>
      </c>
      <c r="AE8" s="65">
        <f>'Población %'!AE53*DX8</f>
        <v>2.9258081451096225E-2</v>
      </c>
      <c r="AF8" s="65">
        <f>'Población %'!AF53*DY8</f>
        <v>1.0596772928851462E-2</v>
      </c>
      <c r="AG8" s="65">
        <f>'Población %'!AG53*DZ8</f>
        <v>1.7148530367127896E-2</v>
      </c>
      <c r="AH8" s="65">
        <f>'Población %'!AH53*EA8</f>
        <v>4.8381692899005088E-3</v>
      </c>
      <c r="AI8" s="65">
        <f>'Población %'!AI53*EB8</f>
        <v>6.6386268164243577E-3</v>
      </c>
      <c r="AJ8" s="65">
        <f>'Población %'!AJ53*EC8</f>
        <v>4.4179723966693233E-3</v>
      </c>
      <c r="AK8" s="65">
        <f>'Población %'!AK53*ED8</f>
        <v>6.4785613945415191E-3</v>
      </c>
      <c r="AL8" s="65">
        <f>'Población %'!AL53*EE8</f>
        <v>1.6067426980601447E-2</v>
      </c>
      <c r="AM8" s="65">
        <f>'Población %'!AM53*EF8</f>
        <v>4.519527572779224E-3</v>
      </c>
      <c r="AN8" s="65">
        <f>'Población %'!AN53*EG8</f>
        <v>2.7601640074815456E-3</v>
      </c>
      <c r="AO8" s="65">
        <f>'Población %'!AO53*EH8</f>
        <v>3.78057933247647E-3</v>
      </c>
      <c r="AP8" s="65">
        <f>'Población %'!AP53*EI8</f>
        <v>5.0488149510930294E-3</v>
      </c>
      <c r="AQ8" s="65">
        <f>'Población %'!AQ53*EJ8</f>
        <v>2.9248634522190983E-3</v>
      </c>
      <c r="AR8" s="65">
        <f>'Población %'!AR53*EK8</f>
        <v>2.5602577271067279E-3</v>
      </c>
      <c r="AS8" s="65">
        <f>'Población %'!AS53*EL8</f>
        <v>3.0708925422767638E-3</v>
      </c>
      <c r="AT8" s="65">
        <f>'Población %'!AT53*EM8</f>
        <v>2.0218382748779335E-3</v>
      </c>
      <c r="AU8" s="65">
        <f>'Población %'!AU53*EN8</f>
        <v>2.0331566306314749E-3</v>
      </c>
      <c r="AV8" s="65">
        <f>'Población %'!AV53*EO8</f>
        <v>1.873853814325139E-3</v>
      </c>
      <c r="AW8" s="65">
        <f>'Población %'!AW53*EP8</f>
        <v>1.7976665550363743E-3</v>
      </c>
      <c r="AX8" s="65">
        <f>'Población %'!AX53*EQ8</f>
        <v>1.9206094001996187E-3</v>
      </c>
      <c r="AY8" s="65">
        <f>'Población %'!AY53*ER8</f>
        <v>1.7786653767437456E-3</v>
      </c>
      <c r="AZ8" s="65">
        <f>'Población %'!AZ53*ES8</f>
        <v>1.8065867693399411E-3</v>
      </c>
      <c r="BA8" s="65">
        <f>'Población %'!BA53*ET8</f>
        <v>1.707516095605581E-3</v>
      </c>
      <c r="BB8" s="65">
        <f>'Población %'!BB53*EU8</f>
        <v>1.6186288004135393E-3</v>
      </c>
      <c r="BC8" s="65">
        <f>'Población %'!BC53*EV8</f>
        <v>1.5261678188646154E-3</v>
      </c>
      <c r="BD8" s="65">
        <f>'Población %'!BD53*EW8</f>
        <v>1.3732382221545208E-3</v>
      </c>
      <c r="BE8" s="65">
        <f>'Población %'!BE53*EX8</f>
        <v>1.4016336692584204E-3</v>
      </c>
      <c r="BF8" s="65">
        <f>'Población %'!BF53*EY8</f>
        <v>1.2001936147307179E-3</v>
      </c>
      <c r="BG8" s="65">
        <f>'Población %'!BG53*EZ8</f>
        <v>1.2440823693806596E-3</v>
      </c>
      <c r="BH8" s="65">
        <f>'Población %'!BH53*FA8</f>
        <v>1.1418260428922543E-3</v>
      </c>
      <c r="BI8" s="65">
        <f>'Población %'!BI53*FB8</f>
        <v>1.0634201409657558E-3</v>
      </c>
      <c r="BJ8" s="65">
        <f>'Población %'!BJ53*FC8</f>
        <v>1.098109333902022E-3</v>
      </c>
      <c r="BK8" s="65">
        <f>'Población %'!BK53*FD8</f>
        <v>9.8178056582553315E-4</v>
      </c>
      <c r="BL8" s="65">
        <f>'Población %'!BL53*FE8</f>
        <v>8.6550211028733274E-4</v>
      </c>
      <c r="BM8" s="65">
        <f>'Población %'!BM53*FF8</f>
        <v>6.9591614343966508E-4</v>
      </c>
      <c r="BN8" s="65">
        <f>'Población %'!BN53*FG8</f>
        <v>8.3779883121104081E-4</v>
      </c>
      <c r="BO8" s="65">
        <f>'Población %'!BO53*FH8</f>
        <v>5.939399730054692E-4</v>
      </c>
      <c r="BP8" s="65">
        <f>'Población %'!BP53*FI8</f>
        <v>5.4865389421592686E-4</v>
      </c>
      <c r="BQ8" s="65">
        <f>'Población %'!BQ53*FJ8</f>
        <v>5.199713503028214E-4</v>
      </c>
      <c r="BR8" s="65">
        <f>'Población %'!BR53*FK8</f>
        <v>4.0345986288352706E-4</v>
      </c>
      <c r="BS8" s="65">
        <f>'Población %'!BS53*FL8</f>
        <v>3.7911916068213722E-4</v>
      </c>
      <c r="BT8" s="65">
        <f>'Población %'!BT53*FM8</f>
        <v>3.9179856130828767E-4</v>
      </c>
      <c r="BU8" s="65">
        <f>'Población %'!BU53*FN8</f>
        <v>3.4974564686700147E-4</v>
      </c>
      <c r="BV8" s="65">
        <f>'Población %'!BV53*FO8</f>
        <v>2.7000514729722105E-4</v>
      </c>
      <c r="BW8" s="65">
        <f>'Población %'!BW53*FP8</f>
        <v>2.519319450386947E-4</v>
      </c>
      <c r="BX8" s="65">
        <f>'Población %'!BX53*FQ8</f>
        <v>2.1410937131483387E-4</v>
      </c>
      <c r="BY8" s="65">
        <f>'Población %'!BY53*FR8</f>
        <v>2.1708260143355642E-4</v>
      </c>
      <c r="BZ8" s="65">
        <f>'Población %'!BZ53*FS8</f>
        <v>1.1812343744124971E-4</v>
      </c>
      <c r="CA8" s="65">
        <f>'Población %'!CA53*FT8</f>
        <v>1.4058960488974126E-4</v>
      </c>
      <c r="CB8" s="65">
        <f>'Población %'!CB53*FU8</f>
        <v>1.3915881551943175E-4</v>
      </c>
      <c r="CC8" s="65">
        <f>'Población %'!CC53*FV8</f>
        <v>7.7915437989111656E-5</v>
      </c>
      <c r="CD8" s="65">
        <f>'Población %'!CD53*FW8</f>
        <v>6.0505115990269551E-5</v>
      </c>
      <c r="CE8" s="65">
        <f>'Población %'!CE53*FX8</f>
        <v>5.2944194275335843E-5</v>
      </c>
      <c r="CF8" s="65">
        <f>'Población %'!CF53*FY8</f>
        <v>3.0908608776551816E-5</v>
      </c>
      <c r="CG8" s="65">
        <f>'Población %'!CG53*FZ8</f>
        <v>3.4941511255442918E-5</v>
      </c>
      <c r="CH8" s="65">
        <f>'Población %'!CH53*GA8</f>
        <v>2.5817054457586444E-5</v>
      </c>
      <c r="CI8" s="65">
        <f>'Población %'!CI53*GB8</f>
        <v>2.2455075218513758E-5</v>
      </c>
      <c r="CJ8" s="65">
        <f>'Población %'!CJ53*GC8</f>
        <v>2.2981288559259646E-5</v>
      </c>
      <c r="CK8" s="65">
        <f>'Población %'!CK53*GD8</f>
        <v>2.2151913098710444E-5</v>
      </c>
      <c r="CL8" s="65">
        <f>'Población %'!CL53*GE8</f>
        <v>1.6608593696904929E-5</v>
      </c>
      <c r="CM8" s="65">
        <f>'Población %'!CM53*GF8</f>
        <v>3.5348260419491948E-6</v>
      </c>
      <c r="CN8" s="65">
        <f>'Población %'!CN53*GG8</f>
        <v>1.2786744337551634E-6</v>
      </c>
      <c r="CP8" s="71">
        <f t="shared" si="0"/>
        <v>4.2112759365308756</v>
      </c>
      <c r="CT8">
        <f t="shared" si="1"/>
        <v>1992</v>
      </c>
      <c r="CU8" s="66">
        <f>'Insumo 4'!B$13</f>
        <v>0</v>
      </c>
      <c r="CV8" s="66">
        <f>'Insumo 4'!C$13</f>
        <v>1.8552525891352169E-2</v>
      </c>
      <c r="CW8" s="66">
        <f>'Insumo 4'!D$13</f>
        <v>0.14758304106772385</v>
      </c>
      <c r="CX8" s="66">
        <f>'Insumo 4'!E$13</f>
        <v>0.64095367281784954</v>
      </c>
      <c r="CY8" s="66">
        <f>'Insumo 4'!F$13</f>
        <v>2.574397878339552</v>
      </c>
      <c r="CZ8" s="66">
        <f>'Insumo 4'!G$13</f>
        <v>5.2797974510279655</v>
      </c>
      <c r="DA8" s="66">
        <f>'Insumo 4'!H$13</f>
        <v>7.4392101732993892</v>
      </c>
      <c r="DB8" s="66">
        <f>'Insumo 4'!I$13</f>
        <v>9.1921063297815344</v>
      </c>
      <c r="DC8" s="66">
        <f>'Insumo 4'!J$13</f>
        <v>9.992949282763238</v>
      </c>
      <c r="DD8" s="66">
        <f>'Insumo 4'!K$13</f>
        <v>10.018967240848518</v>
      </c>
      <c r="DE8" s="66">
        <f>'Insumo 4'!L$13</f>
        <v>10.051336641642694</v>
      </c>
      <c r="DF8" s="66">
        <f>'Insumo 4'!M$13</f>
        <v>9.9574806840208101</v>
      </c>
      <c r="DG8" s="66">
        <f>'Insumo 4'!N$13</f>
        <v>9.6374661765239402</v>
      </c>
      <c r="DH8" s="66">
        <f>'Insumo 4'!O$13</f>
        <v>9.4234493404218931</v>
      </c>
      <c r="DI8" s="66">
        <f>'Insumo 4'!P$13</f>
        <v>9.1049397932456966</v>
      </c>
      <c r="DJ8" s="66">
        <f>'Insumo 4'!Q$13</f>
        <v>8.6561682779799352</v>
      </c>
      <c r="DK8" s="66">
        <f>'Insumo 4'!R$13</f>
        <v>9.3647877726707165</v>
      </c>
      <c r="DL8" s="66">
        <f>'Insumo 4'!S$13</f>
        <v>9.4606460927530733</v>
      </c>
      <c r="DM8" s="66">
        <f>'Insumo 4'!T$13</f>
        <v>9.9350019334692998</v>
      </c>
      <c r="DN8" s="66">
        <f>'Insumo 4'!U$13</f>
        <v>8.7450247064010149</v>
      </c>
      <c r="DO8" s="66">
        <f>'Insumo 4'!V$13</f>
        <v>7.8723709137141862</v>
      </c>
      <c r="DP8" s="66">
        <f>'Insumo 4'!W$13</f>
        <v>8.5067244427530806</v>
      </c>
      <c r="DQ8" s="66">
        <f>'Insumo 4'!X$13</f>
        <v>5.9489251288987726</v>
      </c>
      <c r="DR8" s="66">
        <f>'Insumo 4'!Y$13</f>
        <v>4.9634796617423582</v>
      </c>
      <c r="DS8" s="66">
        <f>'Insumo 4'!Z$13</f>
        <v>4.064673357314466</v>
      </c>
      <c r="DT8" s="66">
        <f>'Insumo 4'!AA$13</f>
        <v>4.0392019038881113</v>
      </c>
      <c r="DU8" s="66">
        <f>'Insumo 4'!AB$13</f>
        <v>2.8447518837314973</v>
      </c>
      <c r="DV8" s="66">
        <f>'Insumo 4'!AC$13</f>
        <v>2.0889818546569319</v>
      </c>
      <c r="DW8" s="66">
        <f>'Insumo 4'!AD$13</f>
        <v>1.4861789259665978</v>
      </c>
      <c r="DX8" s="66">
        <f>'Insumo 4'!AE$13</f>
        <v>2.0557732471755128</v>
      </c>
      <c r="DY8" s="66">
        <f>'Insumo 4'!AF$13</f>
        <v>0.77110404427347035</v>
      </c>
      <c r="DZ8" s="66">
        <f>'Insumo 4'!AG$13</f>
        <v>1.2945413599882185</v>
      </c>
      <c r="EA8" s="66">
        <f>'Insumo 4'!AH$13</f>
        <v>0.37881789862754339</v>
      </c>
      <c r="EB8" s="66">
        <f>'Insumo 4'!AI$13</f>
        <v>0.53961092021795265</v>
      </c>
      <c r="EC8" s="66">
        <f>'Insumo 4'!AJ$13</f>
        <v>0.37158847737215639</v>
      </c>
      <c r="ED8" s="66">
        <f>'Insumo 4'!AK$13</f>
        <v>0.56057010723218148</v>
      </c>
      <c r="EE8" s="66">
        <f>'Insumo 4'!AL$13</f>
        <v>1.4249576502801573</v>
      </c>
      <c r="EF8" s="66">
        <f>'Insumo 4'!AM$13</f>
        <v>0.41079441550073109</v>
      </c>
      <c r="EG8" s="66">
        <f>'Insumo 4'!AN$13</f>
        <v>0.25661186834910471</v>
      </c>
      <c r="EH8" s="66">
        <f>'Insumo 4'!AO$13</f>
        <v>0.36169240672155778</v>
      </c>
      <c r="EI8" s="66">
        <f>'Insumo 4'!AP$13</f>
        <v>0.50249968279325319</v>
      </c>
      <c r="EJ8" s="66">
        <f>'Insumo 4'!AQ$13</f>
        <v>0.30510596243605925</v>
      </c>
      <c r="EK8" s="66">
        <f>'Insumo 4'!AR$13</f>
        <v>0.27975535222188863</v>
      </c>
      <c r="EL8" s="66">
        <f>'Insumo 4'!AS$13</f>
        <v>0.3522140900989385</v>
      </c>
      <c r="EM8" s="66">
        <f>'Insumo 4'!AT$13</f>
        <v>0.24171052924236899</v>
      </c>
      <c r="EN8" s="66">
        <f>'Insumo 4'!AU$13</f>
        <v>0.24998844870078499</v>
      </c>
      <c r="EO8" s="66">
        <f>'Insumo 4'!AV$13</f>
        <v>0.23472802351077113</v>
      </c>
      <c r="EP8" s="66">
        <f>'Insumo 4'!AW$13</f>
        <v>0.22968366434800186</v>
      </c>
      <c r="EQ8" s="66">
        <f>'Insumo 4'!AX$13</f>
        <v>0.2501538667970421</v>
      </c>
      <c r="ER8" s="66">
        <f>'Insumo 4'!AY$13</f>
        <v>0.23627972687862842</v>
      </c>
      <c r="ES8" s="66">
        <f>'Insumo 4'!AZ$13</f>
        <v>0.24536885821155724</v>
      </c>
      <c r="ET8" s="66">
        <f>'Insumo 4'!BA$13</f>
        <v>0.237590955442714</v>
      </c>
      <c r="EU8" s="66">
        <f>'Insumo 4'!BB$13</f>
        <v>0.23058976524611938</v>
      </c>
      <c r="EV8" s="66">
        <f>'Insumo 4'!BC$13</f>
        <v>0.22249741504757542</v>
      </c>
      <c r="EW8" s="66">
        <f>'Insumo 4'!BD$13</f>
        <v>0.20576831438535773</v>
      </c>
      <c r="EX8" s="66">
        <f>'Insumo 4'!BE$13</f>
        <v>0.2173281314242943</v>
      </c>
      <c r="EY8" s="66">
        <f>'Insumo 4'!BF$13</f>
        <v>0.19363858927924643</v>
      </c>
      <c r="EZ8" s="66">
        <f>'Insumo 4'!BG$13</f>
        <v>0.20910339573313999</v>
      </c>
      <c r="FA8" s="66">
        <f>'Insumo 4'!BH$13</f>
        <v>0.20022349214647991</v>
      </c>
      <c r="FB8" s="66">
        <f>'Insumo 4'!BI$13</f>
        <v>0.19540749158151127</v>
      </c>
      <c r="FC8" s="66">
        <f>'Insumo 4'!BJ$13</f>
        <v>0.21263877709647613</v>
      </c>
      <c r="FD8" s="66">
        <f>'Insumo 4'!BK$13</f>
        <v>0.20125821613640563</v>
      </c>
      <c r="FE8" s="66">
        <f>'Insumo 4'!BL$13</f>
        <v>0.18845597782939721</v>
      </c>
      <c r="FF8" s="66">
        <f>'Insumo 4'!BM$13</f>
        <v>0.16180765818622575</v>
      </c>
      <c r="FG8" s="66">
        <f>'Insumo 4'!BN$13</f>
        <v>0.20703496806537094</v>
      </c>
      <c r="FH8" s="66">
        <f>'Insumo 4'!BO$13</f>
        <v>0.15423949331969086</v>
      </c>
      <c r="FI8" s="66">
        <f>'Insumo 4'!BP$13</f>
        <v>0.14859187463857529</v>
      </c>
      <c r="FJ8" s="66">
        <f>'Insumo 4'!BQ$13</f>
        <v>0.14722854638881427</v>
      </c>
      <c r="FK8" s="66">
        <f>'Insumo 4'!BR$13</f>
        <v>0.11941369118865271</v>
      </c>
      <c r="FL8" s="66">
        <f>'Insumo 4'!BS$13</f>
        <v>0.11816961191344866</v>
      </c>
      <c r="FM8" s="66">
        <f>'Insumo 4'!BT$13</f>
        <v>0.13044683588488029</v>
      </c>
      <c r="FN8" s="66">
        <f>'Insumo 4'!BU$13</f>
        <v>0.12583610935686226</v>
      </c>
      <c r="FO8" s="66">
        <f>'Insumo 4'!BV$13</f>
        <v>0.10525666974556748</v>
      </c>
      <c r="FP8" s="66">
        <f>'Insumo 4'!BW$13</f>
        <v>0.10690581291723579</v>
      </c>
      <c r="FQ8" s="66">
        <f>'Insumo 4'!BX$13</f>
        <v>9.9356268746192564E-2</v>
      </c>
      <c r="FR8" s="66">
        <f>'Insumo 4'!BY$13</f>
        <v>0.1104962273634818</v>
      </c>
      <c r="FS8" s="66">
        <f>'Insumo 4'!BZ$13</f>
        <v>6.6203969737774357E-2</v>
      </c>
      <c r="FT8" s="66">
        <f>'Insumo 4'!CA$13</f>
        <v>8.7455986319471379E-2</v>
      </c>
      <c r="FU8" s="66">
        <f>'Insumo 4'!CB$13</f>
        <v>9.6880417710272101E-2</v>
      </c>
      <c r="FV8" s="66">
        <f>'Insumo 4'!CC$13</f>
        <v>6.1143942407599378E-2</v>
      </c>
      <c r="FW8" s="66">
        <f>'Insumo 4'!CD$13</f>
        <v>5.3891710800234915E-2</v>
      </c>
      <c r="FX8" s="66">
        <f>'Insumo 4'!CE$13</f>
        <v>5.3963693817603846E-2</v>
      </c>
      <c r="FY8" s="66">
        <f>'Insumo 4'!CF$13</f>
        <v>3.6457128102977895E-2</v>
      </c>
      <c r="FZ8" s="66">
        <f>'Insumo 4'!CG$13</f>
        <v>4.8340906981777593E-2</v>
      </c>
      <c r="GA8" s="66">
        <f>'Insumo 4'!CH$13</f>
        <v>4.2386665389237875E-2</v>
      </c>
      <c r="GB8" s="66">
        <f>'Insumo 4'!CI$13</f>
        <v>4.424300843691048E-2</v>
      </c>
      <c r="GC8" s="66">
        <f>'Insumo 4'!CJ$13</f>
        <v>5.5028370344080049E-2</v>
      </c>
      <c r="GD8" s="66">
        <f>'Insumo 4'!CK$13</f>
        <v>6.6656669454554993E-2</v>
      </c>
      <c r="GE8" s="66">
        <f>'Insumo 4'!CL$13</f>
        <v>6.407234649043872E-2</v>
      </c>
      <c r="GF8" s="66">
        <f>'Insumo 4'!CM$13</f>
        <v>1.7389440264589055E-2</v>
      </c>
      <c r="GG8" s="66">
        <f>'Insumo 4'!CN$13</f>
        <v>8.2058280328883883E-3</v>
      </c>
    </row>
    <row r="9" spans="1:189">
      <c r="A9">
        <f>'Población %'!A54</f>
        <v>1993</v>
      </c>
      <c r="B9" s="65">
        <f>'Población %'!B54*CU9</f>
        <v>0</v>
      </c>
      <c r="C9" s="65">
        <f>'Población %'!C54*CV9</f>
        <v>5.2903547990788076E-4</v>
      </c>
      <c r="D9" s="65">
        <f>'Población %'!D54*CW9</f>
        <v>4.1155418225586439E-3</v>
      </c>
      <c r="E9" s="65">
        <f>'Población %'!E54*CX9</f>
        <v>1.7528848633632878E-2</v>
      </c>
      <c r="F9" s="65">
        <f>'Población %'!F54*CY9</f>
        <v>6.9074131222357962E-2</v>
      </c>
      <c r="G9" s="65">
        <f>'Población %'!G54*CZ9</f>
        <v>0.13911872467938416</v>
      </c>
      <c r="H9" s="65">
        <f>'Población %'!H54*DA9</f>
        <v>0.19265741426182573</v>
      </c>
      <c r="I9" s="65">
        <f>'Población %'!I54*DB9</f>
        <v>0.23414056964419805</v>
      </c>
      <c r="J9" s="65">
        <f>'Población %'!J54*DC9</f>
        <v>0.2504353601653001</v>
      </c>
      <c r="K9" s="65">
        <f>'Población %'!K54*DD9</f>
        <v>0.24699804804236225</v>
      </c>
      <c r="L9" s="65">
        <f>'Población %'!L54*DE9</f>
        <v>0.24403765567907529</v>
      </c>
      <c r="M9" s="65">
        <f>'Población %'!M54*DF9</f>
        <v>0.23846724778083303</v>
      </c>
      <c r="N9" s="65">
        <f>'Población %'!N54*DG9</f>
        <v>0.22779125936321784</v>
      </c>
      <c r="O9" s="65">
        <f>'Población %'!O54*DH9</f>
        <v>0.21971545415792737</v>
      </c>
      <c r="P9" s="65">
        <f>'Población %'!P54*DI9</f>
        <v>0.20945508305937866</v>
      </c>
      <c r="Q9" s="65">
        <f>'Población %'!Q54*DJ9</f>
        <v>0.19556507427472494</v>
      </c>
      <c r="R9" s="65">
        <f>'Población %'!R54*DK9</f>
        <v>0.2062734745637276</v>
      </c>
      <c r="S9" s="65">
        <f>'Población %'!S54*DL9</f>
        <v>0.20205939520506036</v>
      </c>
      <c r="T9" s="65">
        <f>'Población %'!T54*DM9</f>
        <v>0.20563301678312615</v>
      </c>
      <c r="U9" s="65">
        <f>'Población %'!U54*DN9</f>
        <v>0.17517515000686579</v>
      </c>
      <c r="V9" s="65">
        <f>'Población %'!V54*DO9</f>
        <v>0.15244687626248932</v>
      </c>
      <c r="W9" s="65">
        <f>'Población %'!W54*DP9</f>
        <v>0.15920134033251884</v>
      </c>
      <c r="X9" s="65">
        <f>'Población %'!X54*DQ9</f>
        <v>0.10755782076180842</v>
      </c>
      <c r="Y9" s="65">
        <f>'Población %'!Y54*DR9</f>
        <v>8.6559526804739204E-2</v>
      </c>
      <c r="Z9" s="65">
        <f>'Población %'!Z54*DS9</f>
        <v>6.8252435489997404E-2</v>
      </c>
      <c r="AA9" s="65">
        <f>'Población %'!AA54*DT9</f>
        <v>6.5422017337827792E-2</v>
      </c>
      <c r="AB9" s="65">
        <f>'Población %'!AB54*DU9</f>
        <v>4.4605349419566863E-2</v>
      </c>
      <c r="AC9" s="65">
        <f>'Población %'!AC54*DV9</f>
        <v>3.1790090022035485E-2</v>
      </c>
      <c r="AD9" s="65">
        <f>'Población %'!AD54*DW9</f>
        <v>2.1942103419174866E-2</v>
      </c>
      <c r="AE9" s="65">
        <f>'Población %'!AE54*DX9</f>
        <v>2.9462020197012433E-2</v>
      </c>
      <c r="AF9" s="65">
        <f>'Población %'!AF54*DY9</f>
        <v>1.071109310347123E-2</v>
      </c>
      <c r="AG9" s="65">
        <f>'Población %'!AG54*DZ9</f>
        <v>1.7377174222807504E-2</v>
      </c>
      <c r="AH9" s="65">
        <f>'Población %'!AH54*EA9</f>
        <v>4.9046782374387405E-3</v>
      </c>
      <c r="AI9" s="65">
        <f>'Población %'!AI54*EB9</f>
        <v>6.7398317734424108E-3</v>
      </c>
      <c r="AJ9" s="65">
        <f>'Población %'!AJ54*EC9</f>
        <v>4.4729537315336097E-3</v>
      </c>
      <c r="AK9" s="65">
        <f>'Población %'!AK54*ED9</f>
        <v>6.524100424796603E-3</v>
      </c>
      <c r="AL9" s="65">
        <f>'Población %'!AL54*EE9</f>
        <v>1.6127091927289158E-2</v>
      </c>
      <c r="AM9" s="65">
        <f>'Población %'!AM54*EF9</f>
        <v>4.5377234014422506E-3</v>
      </c>
      <c r="AN9" s="65">
        <f>'Población %'!AN54*EG9</f>
        <v>2.7664464003775008E-3</v>
      </c>
      <c r="AO9" s="65">
        <f>'Población %'!AO54*EH9</f>
        <v>3.8129205692188856E-3</v>
      </c>
      <c r="AP9" s="65">
        <f>'Población %'!AP54*EI9</f>
        <v>5.1483886569017989E-3</v>
      </c>
      <c r="AQ9" s="65">
        <f>'Población %'!AQ54*EJ9</f>
        <v>3.0051710147239734E-3</v>
      </c>
      <c r="AR9" s="65">
        <f>'Población %'!AR54*EK9</f>
        <v>2.6293694640172208E-3</v>
      </c>
      <c r="AS9" s="65">
        <f>'Población %'!AS54*EL9</f>
        <v>3.160477389565063E-3</v>
      </c>
      <c r="AT9" s="65">
        <f>'Población %'!AT54*EM9</f>
        <v>2.0662910224792511E-3</v>
      </c>
      <c r="AU9" s="65">
        <f>'Población %'!AU54*EN9</f>
        <v>2.0500910651498009E-3</v>
      </c>
      <c r="AV9" s="65">
        <f>'Población %'!AV54*EO9</f>
        <v>1.8714189367775441E-3</v>
      </c>
      <c r="AW9" s="65">
        <f>'Población %'!AW54*EP9</f>
        <v>1.7972332441217062E-3</v>
      </c>
      <c r="AX9" s="65">
        <f>'Población %'!AX54*EQ9</f>
        <v>1.9186361341745183E-3</v>
      </c>
      <c r="AY9" s="65">
        <f>'Población %'!AY54*ER9</f>
        <v>1.7773229799094641E-3</v>
      </c>
      <c r="AZ9" s="65">
        <f>'Población %'!AZ54*ES9</f>
        <v>1.8090467497372429E-3</v>
      </c>
      <c r="BA9" s="65">
        <f>'Población %'!BA54*ET9</f>
        <v>1.7125830670118069E-3</v>
      </c>
      <c r="BB9" s="65">
        <f>'Población %'!BB54*EU9</f>
        <v>1.621505494856263E-3</v>
      </c>
      <c r="BC9" s="65">
        <f>'Población %'!BC54*EV9</f>
        <v>1.5273178538786735E-3</v>
      </c>
      <c r="BD9" s="65">
        <f>'Población %'!BD54*EW9</f>
        <v>1.3793521822604686E-3</v>
      </c>
      <c r="BE9" s="65">
        <f>'Población %'!BE54*EX9</f>
        <v>1.4164285613906381E-3</v>
      </c>
      <c r="BF9" s="65">
        <f>'Población %'!BF54*EY9</f>
        <v>1.2186883277820913E-3</v>
      </c>
      <c r="BG9" s="65">
        <f>'Población %'!BG54*EZ9</f>
        <v>1.2636895683438341E-3</v>
      </c>
      <c r="BH9" s="65">
        <f>'Población %'!BH54*FA9</f>
        <v>1.1604658040857798E-3</v>
      </c>
      <c r="BI9" s="65">
        <f>'Población %'!BI54*FB9</f>
        <v>1.084470546276705E-3</v>
      </c>
      <c r="BJ9" s="65">
        <f>'Población %'!BJ54*FC9</f>
        <v>1.1249509711761605E-3</v>
      </c>
      <c r="BK9" s="65">
        <f>'Población %'!BK54*FD9</f>
        <v>1.0092825657619963E-3</v>
      </c>
      <c r="BL9" s="65">
        <f>'Población %'!BL54*FE9</f>
        <v>8.9174135731128336E-4</v>
      </c>
      <c r="BM9" s="65">
        <f>'Población %'!BM54*FF9</f>
        <v>7.198782449387716E-4</v>
      </c>
      <c r="BN9" s="65">
        <f>'Población %'!BN54*FG9</f>
        <v>8.6132623435504214E-4</v>
      </c>
      <c r="BO9" s="65">
        <f>'Población %'!BO54*FH9</f>
        <v>6.0274580258172202E-4</v>
      </c>
      <c r="BP9" s="65">
        <f>'Población %'!BP54*FI9</f>
        <v>5.5152826643864634E-4</v>
      </c>
      <c r="BQ9" s="65">
        <f>'Población %'!BQ54*FJ9</f>
        <v>5.2289739701750538E-4</v>
      </c>
      <c r="BR9" s="65">
        <f>'Población %'!BR54*FK9</f>
        <v>4.0473149684410695E-4</v>
      </c>
      <c r="BS9" s="65">
        <f>'Población %'!BS54*FL9</f>
        <v>3.823067529673353E-4</v>
      </c>
      <c r="BT9" s="65">
        <f>'Población %'!BT54*FM9</f>
        <v>3.9962199640608466E-4</v>
      </c>
      <c r="BU9" s="65">
        <f>'Población %'!BU54*FN9</f>
        <v>3.5975909721788649E-4</v>
      </c>
      <c r="BV9" s="65">
        <f>'Población %'!BV54*FO9</f>
        <v>2.7738181530799613E-4</v>
      </c>
      <c r="BW9" s="65">
        <f>'Población %'!BW54*FP9</f>
        <v>2.5890762049506153E-4</v>
      </c>
      <c r="BX9" s="65">
        <f>'Población %'!BX54*FQ9</f>
        <v>2.1999435370608229E-4</v>
      </c>
      <c r="BY9" s="65">
        <f>'Población %'!BY54*FR9</f>
        <v>2.2252284517996766E-4</v>
      </c>
      <c r="BZ9" s="65">
        <f>'Población %'!BZ54*FS9</f>
        <v>1.2083282744093265E-4</v>
      </c>
      <c r="CA9" s="65">
        <f>'Población %'!CA54*FT9</f>
        <v>1.4401106284632064E-4</v>
      </c>
      <c r="CB9" s="65">
        <f>'Población %'!CB54*FU9</f>
        <v>1.426611994779963E-4</v>
      </c>
      <c r="CC9" s="65">
        <f>'Población %'!CC54*FV9</f>
        <v>7.9758614008329834E-5</v>
      </c>
      <c r="CD9" s="65">
        <f>'Población %'!CD54*FW9</f>
        <v>6.1788485353639317E-5</v>
      </c>
      <c r="CE9" s="65">
        <f>'Población %'!CE54*FX9</f>
        <v>5.3998310135094906E-5</v>
      </c>
      <c r="CF9" s="65">
        <f>'Población %'!CF54*FY9</f>
        <v>3.1580146802839917E-5</v>
      </c>
      <c r="CG9" s="65">
        <f>'Población %'!CG54*FZ9</f>
        <v>3.5772678638720051E-5</v>
      </c>
      <c r="CH9" s="65">
        <f>'Población %'!CH54*GA9</f>
        <v>2.637934905394864E-5</v>
      </c>
      <c r="CI9" s="65">
        <f>'Población %'!CI54*GB9</f>
        <v>2.2877042937316E-5</v>
      </c>
      <c r="CJ9" s="65">
        <f>'Población %'!CJ54*GC9</f>
        <v>2.3392538205796081E-5</v>
      </c>
      <c r="CK9" s="65">
        <f>'Población %'!CK54*GD9</f>
        <v>2.303036310413972E-5</v>
      </c>
      <c r="CL9" s="65">
        <f>'Población %'!CL54*GE9</f>
        <v>1.722450821583978E-5</v>
      </c>
      <c r="CM9" s="65">
        <f>'Población %'!CM54*GF9</f>
        <v>3.5916044577619638E-6</v>
      </c>
      <c r="CN9" s="65">
        <f>'Población %'!CN54*GG9</f>
        <v>1.3331441461629469E-6</v>
      </c>
      <c r="CP9" s="71">
        <f t="shared" si="0"/>
        <v>4.1731998354204256</v>
      </c>
      <c r="CT9">
        <f t="shared" si="1"/>
        <v>1993</v>
      </c>
      <c r="CU9" s="66">
        <f>'Insumo 4'!B$13</f>
        <v>0</v>
      </c>
      <c r="CV9" s="66">
        <f>'Insumo 4'!C$13</f>
        <v>1.8552525891352169E-2</v>
      </c>
      <c r="CW9" s="66">
        <f>'Insumo 4'!D$13</f>
        <v>0.14758304106772385</v>
      </c>
      <c r="CX9" s="66">
        <f>'Insumo 4'!E$13</f>
        <v>0.64095367281784954</v>
      </c>
      <c r="CY9" s="66">
        <f>'Insumo 4'!F$13</f>
        <v>2.574397878339552</v>
      </c>
      <c r="CZ9" s="66">
        <f>'Insumo 4'!G$13</f>
        <v>5.2797974510279655</v>
      </c>
      <c r="DA9" s="66">
        <f>'Insumo 4'!H$13</f>
        <v>7.4392101732993892</v>
      </c>
      <c r="DB9" s="66">
        <f>'Insumo 4'!I$13</f>
        <v>9.1921063297815344</v>
      </c>
      <c r="DC9" s="66">
        <f>'Insumo 4'!J$13</f>
        <v>9.992949282763238</v>
      </c>
      <c r="DD9" s="66">
        <f>'Insumo 4'!K$13</f>
        <v>10.018967240848518</v>
      </c>
      <c r="DE9" s="66">
        <f>'Insumo 4'!L$13</f>
        <v>10.051336641642694</v>
      </c>
      <c r="DF9" s="66">
        <f>'Insumo 4'!M$13</f>
        <v>9.9574806840208101</v>
      </c>
      <c r="DG9" s="66">
        <f>'Insumo 4'!N$13</f>
        <v>9.6374661765239402</v>
      </c>
      <c r="DH9" s="66">
        <f>'Insumo 4'!O$13</f>
        <v>9.4234493404218931</v>
      </c>
      <c r="DI9" s="66">
        <f>'Insumo 4'!P$13</f>
        <v>9.1049397932456966</v>
      </c>
      <c r="DJ9" s="66">
        <f>'Insumo 4'!Q$13</f>
        <v>8.6561682779799352</v>
      </c>
      <c r="DK9" s="66">
        <f>'Insumo 4'!R$13</f>
        <v>9.3647877726707165</v>
      </c>
      <c r="DL9" s="66">
        <f>'Insumo 4'!S$13</f>
        <v>9.4606460927530733</v>
      </c>
      <c r="DM9" s="66">
        <f>'Insumo 4'!T$13</f>
        <v>9.9350019334692998</v>
      </c>
      <c r="DN9" s="66">
        <f>'Insumo 4'!U$13</f>
        <v>8.7450247064010149</v>
      </c>
      <c r="DO9" s="66">
        <f>'Insumo 4'!V$13</f>
        <v>7.8723709137141862</v>
      </c>
      <c r="DP9" s="66">
        <f>'Insumo 4'!W$13</f>
        <v>8.5067244427530806</v>
      </c>
      <c r="DQ9" s="66">
        <f>'Insumo 4'!X$13</f>
        <v>5.9489251288987726</v>
      </c>
      <c r="DR9" s="66">
        <f>'Insumo 4'!Y$13</f>
        <v>4.9634796617423582</v>
      </c>
      <c r="DS9" s="66">
        <f>'Insumo 4'!Z$13</f>
        <v>4.064673357314466</v>
      </c>
      <c r="DT9" s="66">
        <f>'Insumo 4'!AA$13</f>
        <v>4.0392019038881113</v>
      </c>
      <c r="DU9" s="66">
        <f>'Insumo 4'!AB$13</f>
        <v>2.8447518837314973</v>
      </c>
      <c r="DV9" s="66">
        <f>'Insumo 4'!AC$13</f>
        <v>2.0889818546569319</v>
      </c>
      <c r="DW9" s="66">
        <f>'Insumo 4'!AD$13</f>
        <v>1.4861789259665978</v>
      </c>
      <c r="DX9" s="66">
        <f>'Insumo 4'!AE$13</f>
        <v>2.0557732471755128</v>
      </c>
      <c r="DY9" s="66">
        <f>'Insumo 4'!AF$13</f>
        <v>0.77110404427347035</v>
      </c>
      <c r="DZ9" s="66">
        <f>'Insumo 4'!AG$13</f>
        <v>1.2945413599882185</v>
      </c>
      <c r="EA9" s="66">
        <f>'Insumo 4'!AH$13</f>
        <v>0.37881789862754339</v>
      </c>
      <c r="EB9" s="66">
        <f>'Insumo 4'!AI$13</f>
        <v>0.53961092021795265</v>
      </c>
      <c r="EC9" s="66">
        <f>'Insumo 4'!AJ$13</f>
        <v>0.37158847737215639</v>
      </c>
      <c r="ED9" s="66">
        <f>'Insumo 4'!AK$13</f>
        <v>0.56057010723218148</v>
      </c>
      <c r="EE9" s="66">
        <f>'Insumo 4'!AL$13</f>
        <v>1.4249576502801573</v>
      </c>
      <c r="EF9" s="66">
        <f>'Insumo 4'!AM$13</f>
        <v>0.41079441550073109</v>
      </c>
      <c r="EG9" s="66">
        <f>'Insumo 4'!AN$13</f>
        <v>0.25661186834910471</v>
      </c>
      <c r="EH9" s="66">
        <f>'Insumo 4'!AO$13</f>
        <v>0.36169240672155778</v>
      </c>
      <c r="EI9" s="66">
        <f>'Insumo 4'!AP$13</f>
        <v>0.50249968279325319</v>
      </c>
      <c r="EJ9" s="66">
        <f>'Insumo 4'!AQ$13</f>
        <v>0.30510596243605925</v>
      </c>
      <c r="EK9" s="66">
        <f>'Insumo 4'!AR$13</f>
        <v>0.27975535222188863</v>
      </c>
      <c r="EL9" s="66">
        <f>'Insumo 4'!AS$13</f>
        <v>0.3522140900989385</v>
      </c>
      <c r="EM9" s="66">
        <f>'Insumo 4'!AT$13</f>
        <v>0.24171052924236899</v>
      </c>
      <c r="EN9" s="66">
        <f>'Insumo 4'!AU$13</f>
        <v>0.24998844870078499</v>
      </c>
      <c r="EO9" s="66">
        <f>'Insumo 4'!AV$13</f>
        <v>0.23472802351077113</v>
      </c>
      <c r="EP9" s="66">
        <f>'Insumo 4'!AW$13</f>
        <v>0.22968366434800186</v>
      </c>
      <c r="EQ9" s="66">
        <f>'Insumo 4'!AX$13</f>
        <v>0.2501538667970421</v>
      </c>
      <c r="ER9" s="66">
        <f>'Insumo 4'!AY$13</f>
        <v>0.23627972687862842</v>
      </c>
      <c r="ES9" s="66">
        <f>'Insumo 4'!AZ$13</f>
        <v>0.24536885821155724</v>
      </c>
      <c r="ET9" s="66">
        <f>'Insumo 4'!BA$13</f>
        <v>0.237590955442714</v>
      </c>
      <c r="EU9" s="66">
        <f>'Insumo 4'!BB$13</f>
        <v>0.23058976524611938</v>
      </c>
      <c r="EV9" s="66">
        <f>'Insumo 4'!BC$13</f>
        <v>0.22249741504757542</v>
      </c>
      <c r="EW9" s="66">
        <f>'Insumo 4'!BD$13</f>
        <v>0.20576831438535773</v>
      </c>
      <c r="EX9" s="66">
        <f>'Insumo 4'!BE$13</f>
        <v>0.2173281314242943</v>
      </c>
      <c r="EY9" s="66">
        <f>'Insumo 4'!BF$13</f>
        <v>0.19363858927924643</v>
      </c>
      <c r="EZ9" s="66">
        <f>'Insumo 4'!BG$13</f>
        <v>0.20910339573313999</v>
      </c>
      <c r="FA9" s="66">
        <f>'Insumo 4'!BH$13</f>
        <v>0.20022349214647991</v>
      </c>
      <c r="FB9" s="66">
        <f>'Insumo 4'!BI$13</f>
        <v>0.19540749158151127</v>
      </c>
      <c r="FC9" s="66">
        <f>'Insumo 4'!BJ$13</f>
        <v>0.21263877709647613</v>
      </c>
      <c r="FD9" s="66">
        <f>'Insumo 4'!BK$13</f>
        <v>0.20125821613640563</v>
      </c>
      <c r="FE9" s="66">
        <f>'Insumo 4'!BL$13</f>
        <v>0.18845597782939721</v>
      </c>
      <c r="FF9" s="66">
        <f>'Insumo 4'!BM$13</f>
        <v>0.16180765818622575</v>
      </c>
      <c r="FG9" s="66">
        <f>'Insumo 4'!BN$13</f>
        <v>0.20703496806537094</v>
      </c>
      <c r="FH9" s="66">
        <f>'Insumo 4'!BO$13</f>
        <v>0.15423949331969086</v>
      </c>
      <c r="FI9" s="66">
        <f>'Insumo 4'!BP$13</f>
        <v>0.14859187463857529</v>
      </c>
      <c r="FJ9" s="66">
        <f>'Insumo 4'!BQ$13</f>
        <v>0.14722854638881427</v>
      </c>
      <c r="FK9" s="66">
        <f>'Insumo 4'!BR$13</f>
        <v>0.11941369118865271</v>
      </c>
      <c r="FL9" s="66">
        <f>'Insumo 4'!BS$13</f>
        <v>0.11816961191344866</v>
      </c>
      <c r="FM9" s="66">
        <f>'Insumo 4'!BT$13</f>
        <v>0.13044683588488029</v>
      </c>
      <c r="FN9" s="66">
        <f>'Insumo 4'!BU$13</f>
        <v>0.12583610935686226</v>
      </c>
      <c r="FO9" s="66">
        <f>'Insumo 4'!BV$13</f>
        <v>0.10525666974556748</v>
      </c>
      <c r="FP9" s="66">
        <f>'Insumo 4'!BW$13</f>
        <v>0.10690581291723579</v>
      </c>
      <c r="FQ9" s="66">
        <f>'Insumo 4'!BX$13</f>
        <v>9.9356268746192564E-2</v>
      </c>
      <c r="FR9" s="66">
        <f>'Insumo 4'!BY$13</f>
        <v>0.1104962273634818</v>
      </c>
      <c r="FS9" s="66">
        <f>'Insumo 4'!BZ$13</f>
        <v>6.6203969737774357E-2</v>
      </c>
      <c r="FT9" s="66">
        <f>'Insumo 4'!CA$13</f>
        <v>8.7455986319471379E-2</v>
      </c>
      <c r="FU9" s="66">
        <f>'Insumo 4'!CB$13</f>
        <v>9.6880417710272101E-2</v>
      </c>
      <c r="FV9" s="66">
        <f>'Insumo 4'!CC$13</f>
        <v>6.1143942407599378E-2</v>
      </c>
      <c r="FW9" s="66">
        <f>'Insumo 4'!CD$13</f>
        <v>5.3891710800234915E-2</v>
      </c>
      <c r="FX9" s="66">
        <f>'Insumo 4'!CE$13</f>
        <v>5.3963693817603846E-2</v>
      </c>
      <c r="FY9" s="66">
        <f>'Insumo 4'!CF$13</f>
        <v>3.6457128102977895E-2</v>
      </c>
      <c r="FZ9" s="66">
        <f>'Insumo 4'!CG$13</f>
        <v>4.8340906981777593E-2</v>
      </c>
      <c r="GA9" s="66">
        <f>'Insumo 4'!CH$13</f>
        <v>4.2386665389237875E-2</v>
      </c>
      <c r="GB9" s="66">
        <f>'Insumo 4'!CI$13</f>
        <v>4.424300843691048E-2</v>
      </c>
      <c r="GC9" s="66">
        <f>'Insumo 4'!CJ$13</f>
        <v>5.5028370344080049E-2</v>
      </c>
      <c r="GD9" s="66">
        <f>'Insumo 4'!CK$13</f>
        <v>6.6656669454554993E-2</v>
      </c>
      <c r="GE9" s="66">
        <f>'Insumo 4'!CL$13</f>
        <v>6.407234649043872E-2</v>
      </c>
      <c r="GF9" s="66">
        <f>'Insumo 4'!CM$13</f>
        <v>1.7389440264589055E-2</v>
      </c>
      <c r="GG9" s="66">
        <f>'Insumo 4'!CN$13</f>
        <v>8.2058280328883883E-3</v>
      </c>
    </row>
    <row r="10" spans="1:189">
      <c r="A10">
        <f>'Población %'!A55</f>
        <v>1994</v>
      </c>
      <c r="B10" s="65">
        <f>'Población %'!B55*CU10</f>
        <v>0</v>
      </c>
      <c r="C10" s="65">
        <f>'Población %'!C55*CV10</f>
        <v>5.2664685161662571E-4</v>
      </c>
      <c r="D10" s="65">
        <f>'Población %'!D55*CW10</f>
        <v>4.1015278560412047E-3</v>
      </c>
      <c r="E10" s="65">
        <f>'Población %'!E55*CX10</f>
        <v>1.7455130734511992E-2</v>
      </c>
      <c r="F10" s="65">
        <f>'Población %'!F55*CY10</f>
        <v>6.8804391259266462E-2</v>
      </c>
      <c r="G10" s="65">
        <f>'Población %'!G55*CZ10</f>
        <v>0.13844916371266222</v>
      </c>
      <c r="H10" s="65">
        <f>'Población %'!H55*DA10</f>
        <v>0.19147494704501958</v>
      </c>
      <c r="I10" s="65">
        <f>'Población %'!I55*DB10</f>
        <v>0.23231490777004368</v>
      </c>
      <c r="J10" s="65">
        <f>'Población %'!J55*DC10</f>
        <v>0.24807754471063859</v>
      </c>
      <c r="K10" s="65">
        <f>'Población %'!K55*DD10</f>
        <v>0.24429752593110624</v>
      </c>
      <c r="L10" s="65">
        <f>'Población %'!L55*DE10</f>
        <v>0.2406014054254654</v>
      </c>
      <c r="M10" s="65">
        <f>'Población %'!M55*DF10</f>
        <v>0.23431226117833479</v>
      </c>
      <c r="N10" s="65">
        <f>'Población %'!N55*DG10</f>
        <v>0.22342208850349349</v>
      </c>
      <c r="O10" s="65">
        <f>'Población %'!O55*DH10</f>
        <v>0.2154397059898111</v>
      </c>
      <c r="P10" s="65">
        <f>'Población %'!P55*DI10</f>
        <v>0.20515399095727746</v>
      </c>
      <c r="Q10" s="65">
        <f>'Población %'!Q55*DJ10</f>
        <v>0.19226415151843482</v>
      </c>
      <c r="R10" s="65">
        <f>'Población %'!R55*DK10</f>
        <v>0.20413929285054697</v>
      </c>
      <c r="S10" s="65">
        <f>'Población %'!S55*DL10</f>
        <v>0.20097968033593672</v>
      </c>
      <c r="T10" s="65">
        <f>'Población %'!T55*DM10</f>
        <v>0.20461197211087706</v>
      </c>
      <c r="U10" s="65">
        <f>'Población %'!U55*DN10</f>
        <v>0.1745273548603069</v>
      </c>
      <c r="V10" s="65">
        <f>'Población %'!V55*DO10</f>
        <v>0.15205851358259068</v>
      </c>
      <c r="W10" s="65">
        <f>'Población %'!W55*DP10</f>
        <v>0.1589001204856286</v>
      </c>
      <c r="X10" s="65">
        <f>'Población %'!X55*DQ10</f>
        <v>0.10747587569683972</v>
      </c>
      <c r="Y10" s="65">
        <f>'Población %'!Y55*DR10</f>
        <v>8.6728345218883382E-2</v>
      </c>
      <c r="Z10" s="65">
        <f>'Población %'!Z55*DS10</f>
        <v>6.8591850716699251E-2</v>
      </c>
      <c r="AA10" s="65">
        <f>'Población %'!AA55*DT10</f>
        <v>6.5725532335904668E-2</v>
      </c>
      <c r="AB10" s="65">
        <f>'Población %'!AB55*DU10</f>
        <v>4.471371001999578E-2</v>
      </c>
      <c r="AC10" s="65">
        <f>'Población %'!AC55*DV10</f>
        <v>3.1827219678187933E-2</v>
      </c>
      <c r="AD10" s="65">
        <f>'Población %'!AD55*DW10</f>
        <v>2.2000696890853037E-2</v>
      </c>
      <c r="AE10" s="65">
        <f>'Población %'!AE55*DX10</f>
        <v>2.9561149927939057E-2</v>
      </c>
      <c r="AF10" s="65">
        <f>'Población %'!AF55*DY10</f>
        <v>1.0777041900228972E-2</v>
      </c>
      <c r="AG10" s="65">
        <f>'Población %'!AG55*DZ10</f>
        <v>1.7555707630217954E-2</v>
      </c>
      <c r="AH10" s="65">
        <f>'Población %'!AH55*EA10</f>
        <v>4.9687056296205366E-3</v>
      </c>
      <c r="AI10" s="65">
        <f>'Población %'!AI55*EB10</f>
        <v>6.8309060530050434E-3</v>
      </c>
      <c r="AJ10" s="65">
        <f>'Población %'!AJ55*EC10</f>
        <v>4.5404361573761834E-3</v>
      </c>
      <c r="AK10" s="65">
        <f>'Población %'!AK55*ED10</f>
        <v>6.6046879703023339E-3</v>
      </c>
      <c r="AL10" s="65">
        <f>'Población %'!AL55*EE10</f>
        <v>1.623968980802808E-2</v>
      </c>
      <c r="AM10" s="65">
        <f>'Población %'!AM55*EF10</f>
        <v>4.5545542986028687E-3</v>
      </c>
      <c r="AN10" s="65">
        <f>'Población %'!AN55*EG10</f>
        <v>2.7779277129139652E-3</v>
      </c>
      <c r="AO10" s="65">
        <f>'Población %'!AO55*EH10</f>
        <v>3.8224740659681226E-3</v>
      </c>
      <c r="AP10" s="65">
        <f>'Población %'!AP55*EI10</f>
        <v>5.1937496475559387E-3</v>
      </c>
      <c r="AQ10" s="65">
        <f>'Población %'!AQ55*EJ10</f>
        <v>3.0653134773996134E-3</v>
      </c>
      <c r="AR10" s="65">
        <f>'Población %'!AR55*EK10</f>
        <v>2.7023809436937567E-3</v>
      </c>
      <c r="AS10" s="65">
        <f>'Población %'!AS55*EL10</f>
        <v>3.2469791445489228E-3</v>
      </c>
      <c r="AT10" s="65">
        <f>'Población %'!AT55*EM10</f>
        <v>2.1274498299742261E-3</v>
      </c>
      <c r="AU10" s="65">
        <f>'Población %'!AU55*EN10</f>
        <v>2.0960782768314197E-3</v>
      </c>
      <c r="AV10" s="65">
        <f>'Población %'!AV55*EO10</f>
        <v>1.887939000113332E-3</v>
      </c>
      <c r="AW10" s="65">
        <f>'Población %'!AW55*EP10</f>
        <v>1.7958296226518978E-3</v>
      </c>
      <c r="AX10" s="65">
        <f>'Población %'!AX55*EQ10</f>
        <v>1.9192695390995071E-3</v>
      </c>
      <c r="AY10" s="65">
        <f>'Población %'!AY55*ER10</f>
        <v>1.7766277767933057E-3</v>
      </c>
      <c r="AZ10" s="65">
        <f>'Población %'!AZ55*ES10</f>
        <v>1.8089719497678322E-3</v>
      </c>
      <c r="BA10" s="65">
        <f>'Población %'!BA55*ET10</f>
        <v>1.7162596157191006E-3</v>
      </c>
      <c r="BB10" s="65">
        <f>'Población %'!BB55*EU10</f>
        <v>1.6277511855794181E-3</v>
      </c>
      <c r="BC10" s="65">
        <f>'Población %'!BC55*EV10</f>
        <v>1.5314229921579681E-3</v>
      </c>
      <c r="BD10" s="65">
        <f>'Población %'!BD55*EW10</f>
        <v>1.381724392397213E-3</v>
      </c>
      <c r="BE10" s="65">
        <f>'Población %'!BE55*EX10</f>
        <v>1.4241811156717713E-3</v>
      </c>
      <c r="BF10" s="65">
        <f>'Población %'!BF55*EY10</f>
        <v>1.2328718599052327E-3</v>
      </c>
      <c r="BG10" s="65">
        <f>'Población %'!BG55*EZ10</f>
        <v>1.2846405864815995E-3</v>
      </c>
      <c r="BH10" s="65">
        <f>'Población %'!BH55*FA10</f>
        <v>1.1801916761292682E-3</v>
      </c>
      <c r="BI10" s="65">
        <f>'Población %'!BI55*FB10</f>
        <v>1.1035665979254E-3</v>
      </c>
      <c r="BJ10" s="65">
        <f>'Población %'!BJ55*FC10</f>
        <v>1.1486949275466799E-3</v>
      </c>
      <c r="BK10" s="65">
        <f>'Población %'!BK55*FD10</f>
        <v>1.0352905045453221E-3</v>
      </c>
      <c r="BL10" s="65">
        <f>'Población %'!BL55*FE10</f>
        <v>9.1789815585103564E-4</v>
      </c>
      <c r="BM10" s="65">
        <f>'Población %'!BM55*FF10</f>
        <v>7.427496785554704E-4</v>
      </c>
      <c r="BN10" s="65">
        <f>'Población %'!BN55*FG10</f>
        <v>8.9240044696813135E-4</v>
      </c>
      <c r="BO10" s="65">
        <f>'Población %'!BO55*FH10</f>
        <v>6.207387559373351E-4</v>
      </c>
      <c r="BP10" s="65">
        <f>'Población %'!BP55*FI10</f>
        <v>5.6071437700864536E-4</v>
      </c>
      <c r="BQ10" s="65">
        <f>'Población %'!BQ55*FJ10</f>
        <v>5.2663721106278112E-4</v>
      </c>
      <c r="BR10" s="65">
        <f>'Población %'!BR55*FK10</f>
        <v>4.0784191595479789E-4</v>
      </c>
      <c r="BS10" s="65">
        <f>'Población %'!BS55*FL10</f>
        <v>3.8428012409366576E-4</v>
      </c>
      <c r="BT10" s="65">
        <f>'Población %'!BT55*FM10</f>
        <v>4.038940826818533E-4</v>
      </c>
      <c r="BU10" s="65">
        <f>'Población %'!BU55*FN10</f>
        <v>3.6789857564406515E-4</v>
      </c>
      <c r="BV10" s="65">
        <f>'Población %'!BV55*FO10</f>
        <v>2.8619573121244844E-4</v>
      </c>
      <c r="BW10" s="65">
        <f>'Población %'!BW55*FP10</f>
        <v>2.6678804269809762E-4</v>
      </c>
      <c r="BX10" s="65">
        <f>'Población %'!BX55*FQ10</f>
        <v>2.268151018948158E-4</v>
      </c>
      <c r="BY10" s="65">
        <f>'Población %'!BY55*FR10</f>
        <v>2.2939935399350224E-4</v>
      </c>
      <c r="BZ10" s="65">
        <f>'Población %'!BZ55*FS10</f>
        <v>1.2425632463572379E-4</v>
      </c>
      <c r="CA10" s="65">
        <f>'Población %'!CA55*FT10</f>
        <v>1.4779058429086506E-4</v>
      </c>
      <c r="CB10" s="65">
        <f>'Población %'!CB55*FU10</f>
        <v>1.4661179274684478E-4</v>
      </c>
      <c r="CC10" s="65">
        <f>'Población %'!CC55*FV10</f>
        <v>8.203218068117288E-5</v>
      </c>
      <c r="CD10" s="65">
        <f>'Población %'!CD55*FW10</f>
        <v>6.339784055817042E-5</v>
      </c>
      <c r="CE10" s="65">
        <f>'Población %'!CE55*FX10</f>
        <v>5.517730342218634E-5</v>
      </c>
      <c r="CF10" s="65">
        <f>'Población %'!CF55*FY10</f>
        <v>3.2164298705933793E-5</v>
      </c>
      <c r="CG10" s="65">
        <f>'Población %'!CG55*FZ10</f>
        <v>3.646047599218632E-5</v>
      </c>
      <c r="CH10" s="65">
        <f>'Población %'!CH55*GA10</f>
        <v>2.6916929733348748E-5</v>
      </c>
      <c r="CI10" s="65">
        <f>'Población %'!CI55*GB10</f>
        <v>2.3211623228201351E-5</v>
      </c>
      <c r="CJ10" s="65">
        <f>'Población %'!CJ55*GC10</f>
        <v>2.3507620024742218E-5</v>
      </c>
      <c r="CK10" s="65">
        <f>'Población %'!CK55*GD10</f>
        <v>2.2986232085100964E-5</v>
      </c>
      <c r="CL10" s="65">
        <f>'Población %'!CL55*GE10</f>
        <v>1.7636865151660265E-5</v>
      </c>
      <c r="CM10" s="65">
        <f>'Población %'!CM55*GF10</f>
        <v>3.6017507608540981E-6</v>
      </c>
      <c r="CN10" s="65">
        <f>'Población %'!CN55*GG10</f>
        <v>1.2732356246269587E-6</v>
      </c>
      <c r="CP10" s="71">
        <f t="shared" si="0"/>
        <v>4.1371372966548643</v>
      </c>
      <c r="CT10">
        <f t="shared" si="1"/>
        <v>1994</v>
      </c>
      <c r="CU10" s="66">
        <f>'Insumo 4'!B$13</f>
        <v>0</v>
      </c>
      <c r="CV10" s="66">
        <f>'Insumo 4'!C$13</f>
        <v>1.8552525891352169E-2</v>
      </c>
      <c r="CW10" s="66">
        <f>'Insumo 4'!D$13</f>
        <v>0.14758304106772385</v>
      </c>
      <c r="CX10" s="66">
        <f>'Insumo 4'!E$13</f>
        <v>0.64095367281784954</v>
      </c>
      <c r="CY10" s="66">
        <f>'Insumo 4'!F$13</f>
        <v>2.574397878339552</v>
      </c>
      <c r="CZ10" s="66">
        <f>'Insumo 4'!G$13</f>
        <v>5.2797974510279655</v>
      </c>
      <c r="DA10" s="66">
        <f>'Insumo 4'!H$13</f>
        <v>7.4392101732993892</v>
      </c>
      <c r="DB10" s="66">
        <f>'Insumo 4'!I$13</f>
        <v>9.1921063297815344</v>
      </c>
      <c r="DC10" s="66">
        <f>'Insumo 4'!J$13</f>
        <v>9.992949282763238</v>
      </c>
      <c r="DD10" s="66">
        <f>'Insumo 4'!K$13</f>
        <v>10.018967240848518</v>
      </c>
      <c r="DE10" s="66">
        <f>'Insumo 4'!L$13</f>
        <v>10.051336641642694</v>
      </c>
      <c r="DF10" s="66">
        <f>'Insumo 4'!M$13</f>
        <v>9.9574806840208101</v>
      </c>
      <c r="DG10" s="66">
        <f>'Insumo 4'!N$13</f>
        <v>9.6374661765239402</v>
      </c>
      <c r="DH10" s="66">
        <f>'Insumo 4'!O$13</f>
        <v>9.4234493404218931</v>
      </c>
      <c r="DI10" s="66">
        <f>'Insumo 4'!P$13</f>
        <v>9.1049397932456966</v>
      </c>
      <c r="DJ10" s="66">
        <f>'Insumo 4'!Q$13</f>
        <v>8.6561682779799352</v>
      </c>
      <c r="DK10" s="66">
        <f>'Insumo 4'!R$13</f>
        <v>9.3647877726707165</v>
      </c>
      <c r="DL10" s="66">
        <f>'Insumo 4'!S$13</f>
        <v>9.4606460927530733</v>
      </c>
      <c r="DM10" s="66">
        <f>'Insumo 4'!T$13</f>
        <v>9.9350019334692998</v>
      </c>
      <c r="DN10" s="66">
        <f>'Insumo 4'!U$13</f>
        <v>8.7450247064010149</v>
      </c>
      <c r="DO10" s="66">
        <f>'Insumo 4'!V$13</f>
        <v>7.8723709137141862</v>
      </c>
      <c r="DP10" s="66">
        <f>'Insumo 4'!W$13</f>
        <v>8.5067244427530806</v>
      </c>
      <c r="DQ10" s="66">
        <f>'Insumo 4'!X$13</f>
        <v>5.9489251288987726</v>
      </c>
      <c r="DR10" s="66">
        <f>'Insumo 4'!Y$13</f>
        <v>4.9634796617423582</v>
      </c>
      <c r="DS10" s="66">
        <f>'Insumo 4'!Z$13</f>
        <v>4.064673357314466</v>
      </c>
      <c r="DT10" s="66">
        <f>'Insumo 4'!AA$13</f>
        <v>4.0392019038881113</v>
      </c>
      <c r="DU10" s="66">
        <f>'Insumo 4'!AB$13</f>
        <v>2.8447518837314973</v>
      </c>
      <c r="DV10" s="66">
        <f>'Insumo 4'!AC$13</f>
        <v>2.0889818546569319</v>
      </c>
      <c r="DW10" s="66">
        <f>'Insumo 4'!AD$13</f>
        <v>1.4861789259665978</v>
      </c>
      <c r="DX10" s="66">
        <f>'Insumo 4'!AE$13</f>
        <v>2.0557732471755128</v>
      </c>
      <c r="DY10" s="66">
        <f>'Insumo 4'!AF$13</f>
        <v>0.77110404427347035</v>
      </c>
      <c r="DZ10" s="66">
        <f>'Insumo 4'!AG$13</f>
        <v>1.2945413599882185</v>
      </c>
      <c r="EA10" s="66">
        <f>'Insumo 4'!AH$13</f>
        <v>0.37881789862754339</v>
      </c>
      <c r="EB10" s="66">
        <f>'Insumo 4'!AI$13</f>
        <v>0.53961092021795265</v>
      </c>
      <c r="EC10" s="66">
        <f>'Insumo 4'!AJ$13</f>
        <v>0.37158847737215639</v>
      </c>
      <c r="ED10" s="66">
        <f>'Insumo 4'!AK$13</f>
        <v>0.56057010723218148</v>
      </c>
      <c r="EE10" s="66">
        <f>'Insumo 4'!AL$13</f>
        <v>1.4249576502801573</v>
      </c>
      <c r="EF10" s="66">
        <f>'Insumo 4'!AM$13</f>
        <v>0.41079441550073109</v>
      </c>
      <c r="EG10" s="66">
        <f>'Insumo 4'!AN$13</f>
        <v>0.25661186834910471</v>
      </c>
      <c r="EH10" s="66">
        <f>'Insumo 4'!AO$13</f>
        <v>0.36169240672155778</v>
      </c>
      <c r="EI10" s="66">
        <f>'Insumo 4'!AP$13</f>
        <v>0.50249968279325319</v>
      </c>
      <c r="EJ10" s="66">
        <f>'Insumo 4'!AQ$13</f>
        <v>0.30510596243605925</v>
      </c>
      <c r="EK10" s="66">
        <f>'Insumo 4'!AR$13</f>
        <v>0.27975535222188863</v>
      </c>
      <c r="EL10" s="66">
        <f>'Insumo 4'!AS$13</f>
        <v>0.3522140900989385</v>
      </c>
      <c r="EM10" s="66">
        <f>'Insumo 4'!AT$13</f>
        <v>0.24171052924236899</v>
      </c>
      <c r="EN10" s="66">
        <f>'Insumo 4'!AU$13</f>
        <v>0.24998844870078499</v>
      </c>
      <c r="EO10" s="66">
        <f>'Insumo 4'!AV$13</f>
        <v>0.23472802351077113</v>
      </c>
      <c r="EP10" s="66">
        <f>'Insumo 4'!AW$13</f>
        <v>0.22968366434800186</v>
      </c>
      <c r="EQ10" s="66">
        <f>'Insumo 4'!AX$13</f>
        <v>0.2501538667970421</v>
      </c>
      <c r="ER10" s="66">
        <f>'Insumo 4'!AY$13</f>
        <v>0.23627972687862842</v>
      </c>
      <c r="ES10" s="66">
        <f>'Insumo 4'!AZ$13</f>
        <v>0.24536885821155724</v>
      </c>
      <c r="ET10" s="66">
        <f>'Insumo 4'!BA$13</f>
        <v>0.237590955442714</v>
      </c>
      <c r="EU10" s="66">
        <f>'Insumo 4'!BB$13</f>
        <v>0.23058976524611938</v>
      </c>
      <c r="EV10" s="66">
        <f>'Insumo 4'!BC$13</f>
        <v>0.22249741504757542</v>
      </c>
      <c r="EW10" s="66">
        <f>'Insumo 4'!BD$13</f>
        <v>0.20576831438535773</v>
      </c>
      <c r="EX10" s="66">
        <f>'Insumo 4'!BE$13</f>
        <v>0.2173281314242943</v>
      </c>
      <c r="EY10" s="66">
        <f>'Insumo 4'!BF$13</f>
        <v>0.19363858927924643</v>
      </c>
      <c r="EZ10" s="66">
        <f>'Insumo 4'!BG$13</f>
        <v>0.20910339573313999</v>
      </c>
      <c r="FA10" s="66">
        <f>'Insumo 4'!BH$13</f>
        <v>0.20022349214647991</v>
      </c>
      <c r="FB10" s="66">
        <f>'Insumo 4'!BI$13</f>
        <v>0.19540749158151127</v>
      </c>
      <c r="FC10" s="66">
        <f>'Insumo 4'!BJ$13</f>
        <v>0.21263877709647613</v>
      </c>
      <c r="FD10" s="66">
        <f>'Insumo 4'!BK$13</f>
        <v>0.20125821613640563</v>
      </c>
      <c r="FE10" s="66">
        <f>'Insumo 4'!BL$13</f>
        <v>0.18845597782939721</v>
      </c>
      <c r="FF10" s="66">
        <f>'Insumo 4'!BM$13</f>
        <v>0.16180765818622575</v>
      </c>
      <c r="FG10" s="66">
        <f>'Insumo 4'!BN$13</f>
        <v>0.20703496806537094</v>
      </c>
      <c r="FH10" s="66">
        <f>'Insumo 4'!BO$13</f>
        <v>0.15423949331969086</v>
      </c>
      <c r="FI10" s="66">
        <f>'Insumo 4'!BP$13</f>
        <v>0.14859187463857529</v>
      </c>
      <c r="FJ10" s="66">
        <f>'Insumo 4'!BQ$13</f>
        <v>0.14722854638881427</v>
      </c>
      <c r="FK10" s="66">
        <f>'Insumo 4'!BR$13</f>
        <v>0.11941369118865271</v>
      </c>
      <c r="FL10" s="66">
        <f>'Insumo 4'!BS$13</f>
        <v>0.11816961191344866</v>
      </c>
      <c r="FM10" s="66">
        <f>'Insumo 4'!BT$13</f>
        <v>0.13044683588488029</v>
      </c>
      <c r="FN10" s="66">
        <f>'Insumo 4'!BU$13</f>
        <v>0.12583610935686226</v>
      </c>
      <c r="FO10" s="66">
        <f>'Insumo 4'!BV$13</f>
        <v>0.10525666974556748</v>
      </c>
      <c r="FP10" s="66">
        <f>'Insumo 4'!BW$13</f>
        <v>0.10690581291723579</v>
      </c>
      <c r="FQ10" s="66">
        <f>'Insumo 4'!BX$13</f>
        <v>9.9356268746192564E-2</v>
      </c>
      <c r="FR10" s="66">
        <f>'Insumo 4'!BY$13</f>
        <v>0.1104962273634818</v>
      </c>
      <c r="FS10" s="66">
        <f>'Insumo 4'!BZ$13</f>
        <v>6.6203969737774357E-2</v>
      </c>
      <c r="FT10" s="66">
        <f>'Insumo 4'!CA$13</f>
        <v>8.7455986319471379E-2</v>
      </c>
      <c r="FU10" s="66">
        <f>'Insumo 4'!CB$13</f>
        <v>9.6880417710272101E-2</v>
      </c>
      <c r="FV10" s="66">
        <f>'Insumo 4'!CC$13</f>
        <v>6.1143942407599378E-2</v>
      </c>
      <c r="FW10" s="66">
        <f>'Insumo 4'!CD$13</f>
        <v>5.3891710800234915E-2</v>
      </c>
      <c r="FX10" s="66">
        <f>'Insumo 4'!CE$13</f>
        <v>5.3963693817603846E-2</v>
      </c>
      <c r="FY10" s="66">
        <f>'Insumo 4'!CF$13</f>
        <v>3.6457128102977895E-2</v>
      </c>
      <c r="FZ10" s="66">
        <f>'Insumo 4'!CG$13</f>
        <v>4.8340906981777593E-2</v>
      </c>
      <c r="GA10" s="66">
        <f>'Insumo 4'!CH$13</f>
        <v>4.2386665389237875E-2</v>
      </c>
      <c r="GB10" s="66">
        <f>'Insumo 4'!CI$13</f>
        <v>4.424300843691048E-2</v>
      </c>
      <c r="GC10" s="66">
        <f>'Insumo 4'!CJ$13</f>
        <v>5.5028370344080049E-2</v>
      </c>
      <c r="GD10" s="66">
        <f>'Insumo 4'!CK$13</f>
        <v>6.6656669454554993E-2</v>
      </c>
      <c r="GE10" s="66">
        <f>'Insumo 4'!CL$13</f>
        <v>6.407234649043872E-2</v>
      </c>
      <c r="GF10" s="66">
        <f>'Insumo 4'!CM$13</f>
        <v>1.7389440264589055E-2</v>
      </c>
      <c r="GG10" s="66">
        <f>'Insumo 4'!CN$13</f>
        <v>8.2058280328883883E-3</v>
      </c>
    </row>
    <row r="11" spans="1:189">
      <c r="A11">
        <f>'Población %'!A56</f>
        <v>1995</v>
      </c>
      <c r="B11" s="65">
        <f>'Población %'!B56*CU11</f>
        <v>0</v>
      </c>
      <c r="C11" s="65">
        <f>'Población %'!C56*CV11</f>
        <v>5.2193010223816529E-4</v>
      </c>
      <c r="D11" s="65">
        <f>'Población %'!D56*CW11</f>
        <v>4.0777647001604325E-3</v>
      </c>
      <c r="E11" s="65">
        <f>'Población %'!E56*CX11</f>
        <v>1.7388279181627546E-2</v>
      </c>
      <c r="F11" s="65">
        <f>'Población %'!F56*CY11</f>
        <v>6.8554078969329094E-2</v>
      </c>
      <c r="G11" s="65">
        <f>'Población %'!G56*CZ11</f>
        <v>0.13797670659012762</v>
      </c>
      <c r="H11" s="65">
        <f>'Población %'!H56*DA11</f>
        <v>0.19075013103631436</v>
      </c>
      <c r="I11" s="65">
        <f>'Población %'!I56*DB11</f>
        <v>0.23122991164190282</v>
      </c>
      <c r="J11" s="65">
        <f>'Población %'!J56*DC11</f>
        <v>0.24659243816304649</v>
      </c>
      <c r="K11" s="65">
        <f>'Población %'!K56*DD11</f>
        <v>0.24252100782110514</v>
      </c>
      <c r="L11" s="65">
        <f>'Población %'!L56*DE11</f>
        <v>0.23856156702742334</v>
      </c>
      <c r="M11" s="65">
        <f>'Población %'!M56*DF11</f>
        <v>0.2315149702671731</v>
      </c>
      <c r="N11" s="65">
        <f>'Población %'!N56*DG11</f>
        <v>0.21986071885394154</v>
      </c>
      <c r="O11" s="65">
        <f>'Población %'!O56*DH11</f>
        <v>0.2115244353779008</v>
      </c>
      <c r="P11" s="65">
        <f>'Población %'!P56*DI11</f>
        <v>0.20138399812605859</v>
      </c>
      <c r="Q11" s="65">
        <f>'Población %'!Q56*DJ11</f>
        <v>0.18851911647325825</v>
      </c>
      <c r="R11" s="65">
        <f>'Población %'!R56*DK11</f>
        <v>0.20085887029637189</v>
      </c>
      <c r="S11" s="65">
        <f>'Población %'!S56*DL11</f>
        <v>0.19900360967851086</v>
      </c>
      <c r="T11" s="65">
        <f>'Población %'!T56*DM11</f>
        <v>0.20357162275657098</v>
      </c>
      <c r="U11" s="65">
        <f>'Población %'!U56*DN11</f>
        <v>0.17368545722873449</v>
      </c>
      <c r="V11" s="65">
        <f>'Población %'!V56*DO11</f>
        <v>0.15150175651865849</v>
      </c>
      <c r="W11" s="65">
        <f>'Población %'!W56*DP11</f>
        <v>0.15844875700542213</v>
      </c>
      <c r="X11" s="65">
        <f>'Población %'!X56*DQ11</f>
        <v>0.10719708574146083</v>
      </c>
      <c r="Y11" s="65">
        <f>'Población %'!Y56*DR11</f>
        <v>8.6576472493621187E-2</v>
      </c>
      <c r="Z11" s="65">
        <f>'Población %'!Z56*DS11</f>
        <v>6.8651547468884272E-2</v>
      </c>
      <c r="AA11" s="65">
        <f>'Población %'!AA56*DT11</f>
        <v>6.5972315937108686E-2</v>
      </c>
      <c r="AB11" s="65">
        <f>'Población %'!AB56*DU11</f>
        <v>4.4870302117236624E-2</v>
      </c>
      <c r="AC11" s="65">
        <f>'Población %'!AC56*DV11</f>
        <v>3.1875092001035173E-2</v>
      </c>
      <c r="AD11" s="65">
        <f>'Población %'!AD56*DW11</f>
        <v>2.2010152625758509E-2</v>
      </c>
      <c r="AE11" s="65">
        <f>'Población %'!AE56*DX11</f>
        <v>2.9616696444377331E-2</v>
      </c>
      <c r="AF11" s="65">
        <f>'Población %'!AF56*DY11</f>
        <v>1.0804302818289022E-2</v>
      </c>
      <c r="AG11" s="65">
        <f>'Población %'!AG56*DZ11</f>
        <v>1.7652914088531348E-2</v>
      </c>
      <c r="AH11" s="65">
        <f>'Población %'!AH56*EA11</f>
        <v>5.0181272968968602E-3</v>
      </c>
      <c r="AI11" s="65">
        <f>'Población %'!AI56*EB11</f>
        <v>6.9194726821421989E-3</v>
      </c>
      <c r="AJ11" s="65">
        <f>'Población %'!AJ56*EC11</f>
        <v>4.6017116198211888E-3</v>
      </c>
      <c r="AK11" s="65">
        <f>'Población %'!AK56*ED11</f>
        <v>6.7048088955454508E-3</v>
      </c>
      <c r="AL11" s="65">
        <f>'Población %'!AL56*EE11</f>
        <v>1.6442728483564113E-2</v>
      </c>
      <c r="AM11" s="65">
        <f>'Población %'!AM56*EF11</f>
        <v>4.5872245714775085E-3</v>
      </c>
      <c r="AN11" s="65">
        <f>'Población %'!AN56*EG11</f>
        <v>2.7889194905803927E-3</v>
      </c>
      <c r="AO11" s="65">
        <f>'Población %'!AO56*EH11</f>
        <v>3.8395827230313664E-3</v>
      </c>
      <c r="AP11" s="65">
        <f>'Población %'!AP56*EI11</f>
        <v>5.2089038258976463E-3</v>
      </c>
      <c r="AQ11" s="65">
        <f>'Población %'!AQ56*EJ11</f>
        <v>3.0937189366228432E-3</v>
      </c>
      <c r="AR11" s="65">
        <f>'Población %'!AR56*EK11</f>
        <v>2.7577408596364582E-3</v>
      </c>
      <c r="AS11" s="65">
        <f>'Población %'!AS56*EL11</f>
        <v>3.3387926507006463E-3</v>
      </c>
      <c r="AT11" s="65">
        <f>'Población %'!AT56*EM11</f>
        <v>2.1868856070597349E-3</v>
      </c>
      <c r="AU11" s="65">
        <f>'Población %'!AU56*EN11</f>
        <v>2.1595394986496231E-3</v>
      </c>
      <c r="AV11" s="65">
        <f>'Población %'!AV56*EO11</f>
        <v>1.931628372550663E-3</v>
      </c>
      <c r="AW11" s="65">
        <f>'Población %'!AW56*EP11</f>
        <v>1.8129521042086513E-3</v>
      </c>
      <c r="AX11" s="65">
        <f>'Población %'!AX56*EQ11</f>
        <v>1.9192855948298108E-3</v>
      </c>
      <c r="AY11" s="65">
        <f>'Población %'!AY56*ER11</f>
        <v>1.7786249636850295E-3</v>
      </c>
      <c r="AZ11" s="65">
        <f>'Población %'!AZ56*ES11</f>
        <v>1.8098159218774056E-3</v>
      </c>
      <c r="BA11" s="65">
        <f>'Población %'!BA56*ET11</f>
        <v>1.7177491570350509E-3</v>
      </c>
      <c r="BB11" s="65">
        <f>'Población %'!BB56*EU11</f>
        <v>1.6329236732220667E-3</v>
      </c>
      <c r="BC11" s="65">
        <f>'Población %'!BC56*EV11</f>
        <v>1.5390525671316428E-3</v>
      </c>
      <c r="BD11" s="65">
        <f>'Población %'!BD56*EW11</f>
        <v>1.387069361878712E-3</v>
      </c>
      <c r="BE11" s="65">
        <f>'Población %'!BE56*EX11</f>
        <v>1.4283510480540137E-3</v>
      </c>
      <c r="BF11" s="65">
        <f>'Población %'!BF56*EY11</f>
        <v>1.2411772983800687E-3</v>
      </c>
      <c r="BG11" s="65">
        <f>'Población %'!BG56*EZ11</f>
        <v>1.301258224039414E-3</v>
      </c>
      <c r="BH11" s="65">
        <f>'Población %'!BH56*FA11</f>
        <v>1.2013547550121537E-3</v>
      </c>
      <c r="BI11" s="65">
        <f>'Población %'!BI56*FB11</f>
        <v>1.1239589404174299E-3</v>
      </c>
      <c r="BJ11" s="65">
        <f>'Población %'!BJ56*FC11</f>
        <v>1.17071042924028E-3</v>
      </c>
      <c r="BK11" s="65">
        <f>'Población %'!BK56*FD11</f>
        <v>1.0587810326640802E-3</v>
      </c>
      <c r="BL11" s="65">
        <f>'Población %'!BL56*FE11</f>
        <v>9.4298267306644565E-4</v>
      </c>
      <c r="BM11" s="65">
        <f>'Población %'!BM56*FF11</f>
        <v>7.6574442305682563E-4</v>
      </c>
      <c r="BN11" s="65">
        <f>'Población %'!BN56*FG11</f>
        <v>9.2228848109550312E-4</v>
      </c>
      <c r="BO11" s="65">
        <f>'Población %'!BO56*FH11</f>
        <v>6.4426739134144711E-4</v>
      </c>
      <c r="BP11" s="65">
        <f>'Población %'!BP56*FI11</f>
        <v>5.786226683514472E-4</v>
      </c>
      <c r="BQ11" s="65">
        <f>'Población %'!BQ56*FJ11</f>
        <v>5.3658908564153864E-4</v>
      </c>
      <c r="BR11" s="65">
        <f>'Población %'!BR56*FK11</f>
        <v>4.1168707212124885E-4</v>
      </c>
      <c r="BS11" s="65">
        <f>'Población %'!BS56*FL11</f>
        <v>3.8808309349641314E-4</v>
      </c>
      <c r="BT11" s="65">
        <f>'Población %'!BT56*FM11</f>
        <v>4.0689590374854058E-4</v>
      </c>
      <c r="BU11" s="65">
        <f>'Población %'!BU56*FN11</f>
        <v>3.7275072057092761E-4</v>
      </c>
      <c r="BV11" s="65">
        <f>'Población %'!BV56*FO11</f>
        <v>2.9352025393275749E-4</v>
      </c>
      <c r="BW11" s="65">
        <f>'Población %'!BW56*FP11</f>
        <v>2.7620079221135955E-4</v>
      </c>
      <c r="BX11" s="65">
        <f>'Población %'!BX56*FQ11</f>
        <v>2.3452491161427192E-4</v>
      </c>
      <c r="BY11" s="65">
        <f>'Población %'!BY56*FR11</f>
        <v>2.373805043027064E-4</v>
      </c>
      <c r="BZ11" s="65">
        <f>'Población %'!BZ56*FS11</f>
        <v>1.2859463169417326E-4</v>
      </c>
      <c r="CA11" s="65">
        <f>'Población %'!CA56*FT11</f>
        <v>1.5254993578948554E-4</v>
      </c>
      <c r="CB11" s="65">
        <f>'Población %'!CB56*FU11</f>
        <v>1.5100231008911575E-4</v>
      </c>
      <c r="CC11" s="65">
        <f>'Población %'!CC56*FV11</f>
        <v>8.4612514335316561E-5</v>
      </c>
      <c r="CD11" s="65">
        <f>'Población %'!CD56*FW11</f>
        <v>6.5452084732657559E-5</v>
      </c>
      <c r="CE11" s="65">
        <f>'Población %'!CE56*FX11</f>
        <v>5.6767032221150539E-5</v>
      </c>
      <c r="CF11" s="65">
        <f>'Población %'!CF56*FY11</f>
        <v>3.2884336000097136E-5</v>
      </c>
      <c r="CG11" s="65">
        <f>'Población %'!CG56*FZ11</f>
        <v>3.7084881174280149E-5</v>
      </c>
      <c r="CH11" s="65">
        <f>'Población %'!CH56*GA11</f>
        <v>2.7366145629854521E-5</v>
      </c>
      <c r="CI11" s="65">
        <f>'Población %'!CI56*GB11</f>
        <v>2.3589031222880622E-5</v>
      </c>
      <c r="CJ11" s="65">
        <f>'Población %'!CJ56*GC11</f>
        <v>2.363972430311924E-5</v>
      </c>
      <c r="CK11" s="65">
        <f>'Población %'!CK56*GD11</f>
        <v>2.2666528089216155E-5</v>
      </c>
      <c r="CL11" s="65">
        <f>'Población %'!CL56*GE11</f>
        <v>1.7097791676981057E-5</v>
      </c>
      <c r="CM11" s="65">
        <f>'Población %'!CM56*GF11</f>
        <v>3.5992415005086958E-6</v>
      </c>
      <c r="CN11" s="65">
        <f>'Población %'!CN56*GG11</f>
        <v>1.2056670169961734E-6</v>
      </c>
      <c r="CP11" s="71">
        <f t="shared" si="0"/>
        <v>4.1048165099680585</v>
      </c>
      <c r="CT11">
        <f t="shared" si="1"/>
        <v>1995</v>
      </c>
      <c r="CU11" s="66">
        <f>'Insumo 4'!B$13</f>
        <v>0</v>
      </c>
      <c r="CV11" s="66">
        <f>'Insumo 4'!C$13</f>
        <v>1.8552525891352169E-2</v>
      </c>
      <c r="CW11" s="66">
        <f>'Insumo 4'!D$13</f>
        <v>0.14758304106772385</v>
      </c>
      <c r="CX11" s="66">
        <f>'Insumo 4'!E$13</f>
        <v>0.64095367281784954</v>
      </c>
      <c r="CY11" s="66">
        <f>'Insumo 4'!F$13</f>
        <v>2.574397878339552</v>
      </c>
      <c r="CZ11" s="66">
        <f>'Insumo 4'!G$13</f>
        <v>5.2797974510279655</v>
      </c>
      <c r="DA11" s="66">
        <f>'Insumo 4'!H$13</f>
        <v>7.4392101732993892</v>
      </c>
      <c r="DB11" s="66">
        <f>'Insumo 4'!I$13</f>
        <v>9.1921063297815344</v>
      </c>
      <c r="DC11" s="66">
        <f>'Insumo 4'!J$13</f>
        <v>9.992949282763238</v>
      </c>
      <c r="DD11" s="66">
        <f>'Insumo 4'!K$13</f>
        <v>10.018967240848518</v>
      </c>
      <c r="DE11" s="66">
        <f>'Insumo 4'!L$13</f>
        <v>10.051336641642694</v>
      </c>
      <c r="DF11" s="66">
        <f>'Insumo 4'!M$13</f>
        <v>9.9574806840208101</v>
      </c>
      <c r="DG11" s="66">
        <f>'Insumo 4'!N$13</f>
        <v>9.6374661765239402</v>
      </c>
      <c r="DH11" s="66">
        <f>'Insumo 4'!O$13</f>
        <v>9.4234493404218931</v>
      </c>
      <c r="DI11" s="66">
        <f>'Insumo 4'!P$13</f>
        <v>9.1049397932456966</v>
      </c>
      <c r="DJ11" s="66">
        <f>'Insumo 4'!Q$13</f>
        <v>8.6561682779799352</v>
      </c>
      <c r="DK11" s="66">
        <f>'Insumo 4'!R$13</f>
        <v>9.3647877726707165</v>
      </c>
      <c r="DL11" s="66">
        <f>'Insumo 4'!S$13</f>
        <v>9.4606460927530733</v>
      </c>
      <c r="DM11" s="66">
        <f>'Insumo 4'!T$13</f>
        <v>9.9350019334692998</v>
      </c>
      <c r="DN11" s="66">
        <f>'Insumo 4'!U$13</f>
        <v>8.7450247064010149</v>
      </c>
      <c r="DO11" s="66">
        <f>'Insumo 4'!V$13</f>
        <v>7.8723709137141862</v>
      </c>
      <c r="DP11" s="66">
        <f>'Insumo 4'!W$13</f>
        <v>8.5067244427530806</v>
      </c>
      <c r="DQ11" s="66">
        <f>'Insumo 4'!X$13</f>
        <v>5.9489251288987726</v>
      </c>
      <c r="DR11" s="66">
        <f>'Insumo 4'!Y$13</f>
        <v>4.9634796617423582</v>
      </c>
      <c r="DS11" s="66">
        <f>'Insumo 4'!Z$13</f>
        <v>4.064673357314466</v>
      </c>
      <c r="DT11" s="66">
        <f>'Insumo 4'!AA$13</f>
        <v>4.0392019038881113</v>
      </c>
      <c r="DU11" s="66">
        <f>'Insumo 4'!AB$13</f>
        <v>2.8447518837314973</v>
      </c>
      <c r="DV11" s="66">
        <f>'Insumo 4'!AC$13</f>
        <v>2.0889818546569319</v>
      </c>
      <c r="DW11" s="66">
        <f>'Insumo 4'!AD$13</f>
        <v>1.4861789259665978</v>
      </c>
      <c r="DX11" s="66">
        <f>'Insumo 4'!AE$13</f>
        <v>2.0557732471755128</v>
      </c>
      <c r="DY11" s="66">
        <f>'Insumo 4'!AF$13</f>
        <v>0.77110404427347035</v>
      </c>
      <c r="DZ11" s="66">
        <f>'Insumo 4'!AG$13</f>
        <v>1.2945413599882185</v>
      </c>
      <c r="EA11" s="66">
        <f>'Insumo 4'!AH$13</f>
        <v>0.37881789862754339</v>
      </c>
      <c r="EB11" s="66">
        <f>'Insumo 4'!AI$13</f>
        <v>0.53961092021795265</v>
      </c>
      <c r="EC11" s="66">
        <f>'Insumo 4'!AJ$13</f>
        <v>0.37158847737215639</v>
      </c>
      <c r="ED11" s="66">
        <f>'Insumo 4'!AK$13</f>
        <v>0.56057010723218148</v>
      </c>
      <c r="EE11" s="66">
        <f>'Insumo 4'!AL$13</f>
        <v>1.4249576502801573</v>
      </c>
      <c r="EF11" s="66">
        <f>'Insumo 4'!AM$13</f>
        <v>0.41079441550073109</v>
      </c>
      <c r="EG11" s="66">
        <f>'Insumo 4'!AN$13</f>
        <v>0.25661186834910471</v>
      </c>
      <c r="EH11" s="66">
        <f>'Insumo 4'!AO$13</f>
        <v>0.36169240672155778</v>
      </c>
      <c r="EI11" s="66">
        <f>'Insumo 4'!AP$13</f>
        <v>0.50249968279325319</v>
      </c>
      <c r="EJ11" s="66">
        <f>'Insumo 4'!AQ$13</f>
        <v>0.30510596243605925</v>
      </c>
      <c r="EK11" s="66">
        <f>'Insumo 4'!AR$13</f>
        <v>0.27975535222188863</v>
      </c>
      <c r="EL11" s="66">
        <f>'Insumo 4'!AS$13</f>
        <v>0.3522140900989385</v>
      </c>
      <c r="EM11" s="66">
        <f>'Insumo 4'!AT$13</f>
        <v>0.24171052924236899</v>
      </c>
      <c r="EN11" s="66">
        <f>'Insumo 4'!AU$13</f>
        <v>0.24998844870078499</v>
      </c>
      <c r="EO11" s="66">
        <f>'Insumo 4'!AV$13</f>
        <v>0.23472802351077113</v>
      </c>
      <c r="EP11" s="66">
        <f>'Insumo 4'!AW$13</f>
        <v>0.22968366434800186</v>
      </c>
      <c r="EQ11" s="66">
        <f>'Insumo 4'!AX$13</f>
        <v>0.2501538667970421</v>
      </c>
      <c r="ER11" s="66">
        <f>'Insumo 4'!AY$13</f>
        <v>0.23627972687862842</v>
      </c>
      <c r="ES11" s="66">
        <f>'Insumo 4'!AZ$13</f>
        <v>0.24536885821155724</v>
      </c>
      <c r="ET11" s="66">
        <f>'Insumo 4'!BA$13</f>
        <v>0.237590955442714</v>
      </c>
      <c r="EU11" s="66">
        <f>'Insumo 4'!BB$13</f>
        <v>0.23058976524611938</v>
      </c>
      <c r="EV11" s="66">
        <f>'Insumo 4'!BC$13</f>
        <v>0.22249741504757542</v>
      </c>
      <c r="EW11" s="66">
        <f>'Insumo 4'!BD$13</f>
        <v>0.20576831438535773</v>
      </c>
      <c r="EX11" s="66">
        <f>'Insumo 4'!BE$13</f>
        <v>0.2173281314242943</v>
      </c>
      <c r="EY11" s="66">
        <f>'Insumo 4'!BF$13</f>
        <v>0.19363858927924643</v>
      </c>
      <c r="EZ11" s="66">
        <f>'Insumo 4'!BG$13</f>
        <v>0.20910339573313999</v>
      </c>
      <c r="FA11" s="66">
        <f>'Insumo 4'!BH$13</f>
        <v>0.20022349214647991</v>
      </c>
      <c r="FB11" s="66">
        <f>'Insumo 4'!BI$13</f>
        <v>0.19540749158151127</v>
      </c>
      <c r="FC11" s="66">
        <f>'Insumo 4'!BJ$13</f>
        <v>0.21263877709647613</v>
      </c>
      <c r="FD11" s="66">
        <f>'Insumo 4'!BK$13</f>
        <v>0.20125821613640563</v>
      </c>
      <c r="FE11" s="66">
        <f>'Insumo 4'!BL$13</f>
        <v>0.18845597782939721</v>
      </c>
      <c r="FF11" s="66">
        <f>'Insumo 4'!BM$13</f>
        <v>0.16180765818622575</v>
      </c>
      <c r="FG11" s="66">
        <f>'Insumo 4'!BN$13</f>
        <v>0.20703496806537094</v>
      </c>
      <c r="FH11" s="66">
        <f>'Insumo 4'!BO$13</f>
        <v>0.15423949331969086</v>
      </c>
      <c r="FI11" s="66">
        <f>'Insumo 4'!BP$13</f>
        <v>0.14859187463857529</v>
      </c>
      <c r="FJ11" s="66">
        <f>'Insumo 4'!BQ$13</f>
        <v>0.14722854638881427</v>
      </c>
      <c r="FK11" s="66">
        <f>'Insumo 4'!BR$13</f>
        <v>0.11941369118865271</v>
      </c>
      <c r="FL11" s="66">
        <f>'Insumo 4'!BS$13</f>
        <v>0.11816961191344866</v>
      </c>
      <c r="FM11" s="66">
        <f>'Insumo 4'!BT$13</f>
        <v>0.13044683588488029</v>
      </c>
      <c r="FN11" s="66">
        <f>'Insumo 4'!BU$13</f>
        <v>0.12583610935686226</v>
      </c>
      <c r="FO11" s="66">
        <f>'Insumo 4'!BV$13</f>
        <v>0.10525666974556748</v>
      </c>
      <c r="FP11" s="66">
        <f>'Insumo 4'!BW$13</f>
        <v>0.10690581291723579</v>
      </c>
      <c r="FQ11" s="66">
        <f>'Insumo 4'!BX$13</f>
        <v>9.9356268746192564E-2</v>
      </c>
      <c r="FR11" s="66">
        <f>'Insumo 4'!BY$13</f>
        <v>0.1104962273634818</v>
      </c>
      <c r="FS11" s="66">
        <f>'Insumo 4'!BZ$13</f>
        <v>6.6203969737774357E-2</v>
      </c>
      <c r="FT11" s="66">
        <f>'Insumo 4'!CA$13</f>
        <v>8.7455986319471379E-2</v>
      </c>
      <c r="FU11" s="66">
        <f>'Insumo 4'!CB$13</f>
        <v>9.6880417710272101E-2</v>
      </c>
      <c r="FV11" s="66">
        <f>'Insumo 4'!CC$13</f>
        <v>6.1143942407599378E-2</v>
      </c>
      <c r="FW11" s="66">
        <f>'Insumo 4'!CD$13</f>
        <v>5.3891710800234915E-2</v>
      </c>
      <c r="FX11" s="66">
        <f>'Insumo 4'!CE$13</f>
        <v>5.3963693817603846E-2</v>
      </c>
      <c r="FY11" s="66">
        <f>'Insumo 4'!CF$13</f>
        <v>3.6457128102977895E-2</v>
      </c>
      <c r="FZ11" s="66">
        <f>'Insumo 4'!CG$13</f>
        <v>4.8340906981777593E-2</v>
      </c>
      <c r="GA11" s="66">
        <f>'Insumo 4'!CH$13</f>
        <v>4.2386665389237875E-2</v>
      </c>
      <c r="GB11" s="66">
        <f>'Insumo 4'!CI$13</f>
        <v>4.424300843691048E-2</v>
      </c>
      <c r="GC11" s="66">
        <f>'Insumo 4'!CJ$13</f>
        <v>5.5028370344080049E-2</v>
      </c>
      <c r="GD11" s="66">
        <f>'Insumo 4'!CK$13</f>
        <v>6.6656669454554993E-2</v>
      </c>
      <c r="GE11" s="66">
        <f>'Insumo 4'!CL$13</f>
        <v>6.407234649043872E-2</v>
      </c>
      <c r="GF11" s="66">
        <f>'Insumo 4'!CM$13</f>
        <v>1.7389440264589055E-2</v>
      </c>
      <c r="GG11" s="66">
        <f>'Insumo 4'!CN$13</f>
        <v>8.2058280328883883E-3</v>
      </c>
    </row>
    <row r="12" spans="1:189">
      <c r="A12">
        <f>'Población %'!A57</f>
        <v>1996</v>
      </c>
      <c r="B12" s="65">
        <f>'Población %'!B57*CU12</f>
        <v>0</v>
      </c>
      <c r="C12" s="65">
        <f>'Población %'!C57*CV12</f>
        <v>5.2062691430298624E-4</v>
      </c>
      <c r="D12" s="65">
        <f>'Población %'!D57*CW12</f>
        <v>4.0752521152634825E-3</v>
      </c>
      <c r="E12" s="65">
        <f>'Población %'!E57*CX12</f>
        <v>1.7392773185381443E-2</v>
      </c>
      <c r="F12" s="65">
        <f>'Población %'!F57*CY12</f>
        <v>6.8571968760563332E-2</v>
      </c>
      <c r="G12" s="65">
        <f>'Población %'!G57*CZ12</f>
        <v>0.13790987652497214</v>
      </c>
      <c r="H12" s="65">
        <f>'Población %'!H57*DA12</f>
        <v>0.19036985721885638</v>
      </c>
      <c r="I12" s="65">
        <f>'Población %'!I57*DB12</f>
        <v>0.23023791449366107</v>
      </c>
      <c r="J12" s="65">
        <f>'Población %'!J57*DC12</f>
        <v>0.24502114102644457</v>
      </c>
      <c r="K12" s="65">
        <f>'Población %'!K57*DD12</f>
        <v>0.24067244266131624</v>
      </c>
      <c r="L12" s="65">
        <f>'Población %'!L57*DE12</f>
        <v>0.23667866876415639</v>
      </c>
      <c r="M12" s="65">
        <f>'Población %'!M57*DF12</f>
        <v>0.22965435509003368</v>
      </c>
      <c r="N12" s="65">
        <f>'Población %'!N57*DG12</f>
        <v>0.21747693819311045</v>
      </c>
      <c r="O12" s="65">
        <f>'Población %'!O57*DH12</f>
        <v>0.20842924488723985</v>
      </c>
      <c r="P12" s="65">
        <f>'Población %'!P57*DI12</f>
        <v>0.19799682006963223</v>
      </c>
      <c r="Q12" s="65">
        <f>'Población %'!Q57*DJ12</f>
        <v>0.18538229607041781</v>
      </c>
      <c r="R12" s="65">
        <f>'Población %'!R57*DK12</f>
        <v>0.19738833277665033</v>
      </c>
      <c r="S12" s="65">
        <f>'Población %'!S57*DL12</f>
        <v>0.19631452971872579</v>
      </c>
      <c r="T12" s="65">
        <f>'Población %'!T57*DM12</f>
        <v>0.20214526645374273</v>
      </c>
      <c r="U12" s="65">
        <f>'Población %'!U57*DN12</f>
        <v>0.17332843339363527</v>
      </c>
      <c r="V12" s="65">
        <f>'Población %'!V57*DO12</f>
        <v>0.15126587109348655</v>
      </c>
      <c r="W12" s="65">
        <f>'Población %'!W57*DP12</f>
        <v>0.15842550075197873</v>
      </c>
      <c r="X12" s="65">
        <f>'Población %'!X57*DQ12</f>
        <v>0.10727200888924057</v>
      </c>
      <c r="Y12" s="65">
        <f>'Población %'!Y57*DR12</f>
        <v>8.6633215068519842E-2</v>
      </c>
      <c r="Z12" s="65">
        <f>'Población %'!Z57*DS12</f>
        <v>6.8722956683461747E-2</v>
      </c>
      <c r="AA12" s="65">
        <f>'Población %'!AA57*DT12</f>
        <v>6.618323464776231E-2</v>
      </c>
      <c r="AB12" s="65">
        <f>'Población %'!AB57*DU12</f>
        <v>4.5117016943722311E-2</v>
      </c>
      <c r="AC12" s="65">
        <f>'Población %'!AC57*DV12</f>
        <v>3.2027827001906144E-2</v>
      </c>
      <c r="AD12" s="65">
        <f>'Población %'!AD57*DW12</f>
        <v>2.2063317691464492E-2</v>
      </c>
      <c r="AE12" s="65">
        <f>'Población %'!AE57*DX12</f>
        <v>2.964353555229101E-2</v>
      </c>
      <c r="AF12" s="65">
        <f>'Población %'!AF57*DY12</f>
        <v>1.0822262307996152E-2</v>
      </c>
      <c r="AG12" s="65">
        <f>'Población %'!AG57*DZ12</f>
        <v>1.7681018465408961E-2</v>
      </c>
      <c r="AH12" s="65">
        <f>'Población %'!AH57*EA12</f>
        <v>5.038395100326179E-3</v>
      </c>
      <c r="AI12" s="65">
        <f>'Población %'!AI57*EB12</f>
        <v>6.9750863182830164E-3</v>
      </c>
      <c r="AJ12" s="65">
        <f>'Población %'!AJ57*EC12</f>
        <v>4.6507147483868918E-3</v>
      </c>
      <c r="AK12" s="65">
        <f>'Población %'!AK57*ED12</f>
        <v>6.7764639620732856E-3</v>
      </c>
      <c r="AL12" s="65">
        <f>'Población %'!AL57*EE12</f>
        <v>1.6638112440082942E-2</v>
      </c>
      <c r="AM12" s="65">
        <f>'Población %'!AM57*EF12</f>
        <v>4.6272952949947604E-3</v>
      </c>
      <c r="AN12" s="65">
        <f>'Población %'!AN57*EG12</f>
        <v>2.797322881129315E-3</v>
      </c>
      <c r="AO12" s="65">
        <f>'Población %'!AO57*EH12</f>
        <v>3.8379190702298393E-3</v>
      </c>
      <c r="AP12" s="65">
        <f>'Población %'!AP57*EI12</f>
        <v>5.2090928309610936E-3</v>
      </c>
      <c r="AQ12" s="65">
        <f>'Población %'!AQ57*EJ12</f>
        <v>3.0889473008941632E-3</v>
      </c>
      <c r="AR12" s="65">
        <f>'Población %'!AR57*EK12</f>
        <v>2.7707857309756073E-3</v>
      </c>
      <c r="AS12" s="65">
        <f>'Población %'!AS57*EL12</f>
        <v>3.3915647303533357E-3</v>
      </c>
      <c r="AT12" s="65">
        <f>'Población %'!AT57*EM12</f>
        <v>2.2380750093865995E-3</v>
      </c>
      <c r="AU12" s="65">
        <f>'Población %'!AU57*EN12</f>
        <v>2.2091028309289169E-3</v>
      </c>
      <c r="AV12" s="65">
        <f>'Población %'!AV57*EO12</f>
        <v>1.9802332966365466E-3</v>
      </c>
      <c r="AW12" s="65">
        <f>'Población %'!AW57*EP12</f>
        <v>1.8455610423497475E-3</v>
      </c>
      <c r="AX12" s="65">
        <f>'Población %'!AX57*EQ12</f>
        <v>1.9275669608376602E-3</v>
      </c>
      <c r="AY12" s="65">
        <f>'Población %'!AY57*ER12</f>
        <v>1.7694165235571536E-3</v>
      </c>
      <c r="AZ12" s="65">
        <f>'Población %'!AZ57*ES12</f>
        <v>1.8025951476317616E-3</v>
      </c>
      <c r="BA12" s="65">
        <f>'Población %'!BA57*ET12</f>
        <v>1.709920402608452E-3</v>
      </c>
      <c r="BB12" s="65">
        <f>'Población %'!BB57*EU12</f>
        <v>1.6263428067894564E-3</v>
      </c>
      <c r="BC12" s="65">
        <f>'Población %'!BC57*EV12</f>
        <v>1.5366161702691093E-3</v>
      </c>
      <c r="BD12" s="65">
        <f>'Población %'!BD57*EW12</f>
        <v>1.38744925031914E-3</v>
      </c>
      <c r="BE12" s="65">
        <f>'Población %'!BE57*EX12</f>
        <v>1.4272757416134104E-3</v>
      </c>
      <c r="BF12" s="65">
        <f>'Población %'!BF57*EY12</f>
        <v>1.2391632592516171E-3</v>
      </c>
      <c r="BG12" s="65">
        <f>'Población %'!BG57*EZ12</f>
        <v>1.3042082163517996E-3</v>
      </c>
      <c r="BH12" s="65">
        <f>'Población %'!BH57*FA12</f>
        <v>1.2116281800340707E-3</v>
      </c>
      <c r="BI12" s="65">
        <f>'Población %'!BI57*FB12</f>
        <v>1.1392817337054267E-3</v>
      </c>
      <c r="BJ12" s="65">
        <f>'Población %'!BJ57*FC12</f>
        <v>1.1875004338387271E-3</v>
      </c>
      <c r="BK12" s="65">
        <f>'Población %'!BK57*FD12</f>
        <v>1.0748499013000829E-3</v>
      </c>
      <c r="BL12" s="65">
        <f>'Población %'!BL57*FE12</f>
        <v>9.6067142270874557E-4</v>
      </c>
      <c r="BM12" s="65">
        <f>'Población %'!BM57*FF12</f>
        <v>7.8362328567784228E-4</v>
      </c>
      <c r="BN12" s="65">
        <f>'Población %'!BN57*FG12</f>
        <v>9.4713079177447099E-4</v>
      </c>
      <c r="BO12" s="65">
        <f>'Población %'!BO57*FH12</f>
        <v>6.632635726836275E-4</v>
      </c>
      <c r="BP12" s="65">
        <f>'Población %'!BP57*FI12</f>
        <v>5.9818621741398938E-4</v>
      </c>
      <c r="BQ12" s="65">
        <f>'Población %'!BQ57*FJ12</f>
        <v>5.5153038726004429E-4</v>
      </c>
      <c r="BR12" s="65">
        <f>'Población %'!BR57*FK12</f>
        <v>4.1776322483394327E-4</v>
      </c>
      <c r="BS12" s="65">
        <f>'Población %'!BS57*FL12</f>
        <v>3.9002593026583339E-4</v>
      </c>
      <c r="BT12" s="65">
        <f>'Población %'!BT57*FM12</f>
        <v>4.089056366369093E-4</v>
      </c>
      <c r="BU12" s="65">
        <f>'Población %'!BU57*FN12</f>
        <v>3.7346496769991093E-4</v>
      </c>
      <c r="BV12" s="65">
        <f>'Población %'!BV57*FO12</f>
        <v>2.9566506246958991E-4</v>
      </c>
      <c r="BW12" s="65">
        <f>'Población %'!BW57*FP12</f>
        <v>2.816592435886058E-4</v>
      </c>
      <c r="BX12" s="65">
        <f>'Población %'!BX57*FQ12</f>
        <v>2.41478313665198E-4</v>
      </c>
      <c r="BY12" s="65">
        <f>'Población %'!BY57*FR12</f>
        <v>2.4416221157945824E-4</v>
      </c>
      <c r="BZ12" s="65">
        <f>'Población %'!BZ57*FS12</f>
        <v>1.3240926589525988E-4</v>
      </c>
      <c r="CA12" s="65">
        <f>'Población %'!CA57*FT12</f>
        <v>1.5714568742257625E-4</v>
      </c>
      <c r="CB12" s="65">
        <f>'Población %'!CB57*FU12</f>
        <v>1.5531670007117867E-4</v>
      </c>
      <c r="CC12" s="65">
        <f>'Población %'!CC57*FV12</f>
        <v>8.7031590572901631E-5</v>
      </c>
      <c r="CD12" s="65">
        <f>'Población %'!CD57*FW12</f>
        <v>6.7673133749789524E-5</v>
      </c>
      <c r="CE12" s="65">
        <f>'Población %'!CE57*FX12</f>
        <v>5.9047684257716059E-5</v>
      </c>
      <c r="CF12" s="65">
        <f>'Población %'!CF57*FY12</f>
        <v>3.4253384759481754E-5</v>
      </c>
      <c r="CG12" s="65">
        <f>'Población %'!CG57*FZ12</f>
        <v>3.8596650338714414E-5</v>
      </c>
      <c r="CH12" s="65">
        <f>'Población %'!CH57*GA12</f>
        <v>2.855355289797259E-5</v>
      </c>
      <c r="CI12" s="65">
        <f>'Población %'!CI57*GB12</f>
        <v>2.4920960023729263E-5</v>
      </c>
      <c r="CJ12" s="65">
        <f>'Población %'!CJ57*GC12</f>
        <v>2.5299764306973457E-5</v>
      </c>
      <c r="CK12" s="65">
        <f>'Población %'!CK57*GD12</f>
        <v>2.4507407631136044E-5</v>
      </c>
      <c r="CL12" s="65">
        <f>'Población %'!CL57*GE12</f>
        <v>1.8681386233155216E-5</v>
      </c>
      <c r="CM12" s="65">
        <f>'Población %'!CM57*GF12</f>
        <v>3.951629438487109E-6</v>
      </c>
      <c r="CN12" s="65">
        <f>'Población %'!CN57*GG12</f>
        <v>1.4190888703739523E-6</v>
      </c>
      <c r="CP12" s="71">
        <f t="shared" si="0"/>
        <v>4.0778593288861753</v>
      </c>
      <c r="CT12">
        <f t="shared" si="1"/>
        <v>1996</v>
      </c>
      <c r="CU12" s="66">
        <f>'Insumo 4'!B$13</f>
        <v>0</v>
      </c>
      <c r="CV12" s="66">
        <f>'Insumo 4'!C$13</f>
        <v>1.8552525891352169E-2</v>
      </c>
      <c r="CW12" s="66">
        <f>'Insumo 4'!D$13</f>
        <v>0.14758304106772385</v>
      </c>
      <c r="CX12" s="66">
        <f>'Insumo 4'!E$13</f>
        <v>0.64095367281784954</v>
      </c>
      <c r="CY12" s="66">
        <f>'Insumo 4'!F$13</f>
        <v>2.574397878339552</v>
      </c>
      <c r="CZ12" s="66">
        <f>'Insumo 4'!G$13</f>
        <v>5.2797974510279655</v>
      </c>
      <c r="DA12" s="66">
        <f>'Insumo 4'!H$13</f>
        <v>7.4392101732993892</v>
      </c>
      <c r="DB12" s="66">
        <f>'Insumo 4'!I$13</f>
        <v>9.1921063297815344</v>
      </c>
      <c r="DC12" s="66">
        <f>'Insumo 4'!J$13</f>
        <v>9.992949282763238</v>
      </c>
      <c r="DD12" s="66">
        <f>'Insumo 4'!K$13</f>
        <v>10.018967240848518</v>
      </c>
      <c r="DE12" s="66">
        <f>'Insumo 4'!L$13</f>
        <v>10.051336641642694</v>
      </c>
      <c r="DF12" s="66">
        <f>'Insumo 4'!M$13</f>
        <v>9.9574806840208101</v>
      </c>
      <c r="DG12" s="66">
        <f>'Insumo 4'!N$13</f>
        <v>9.6374661765239402</v>
      </c>
      <c r="DH12" s="66">
        <f>'Insumo 4'!O$13</f>
        <v>9.4234493404218931</v>
      </c>
      <c r="DI12" s="66">
        <f>'Insumo 4'!P$13</f>
        <v>9.1049397932456966</v>
      </c>
      <c r="DJ12" s="66">
        <f>'Insumo 4'!Q$13</f>
        <v>8.6561682779799352</v>
      </c>
      <c r="DK12" s="66">
        <f>'Insumo 4'!R$13</f>
        <v>9.3647877726707165</v>
      </c>
      <c r="DL12" s="66">
        <f>'Insumo 4'!S$13</f>
        <v>9.4606460927530733</v>
      </c>
      <c r="DM12" s="66">
        <f>'Insumo 4'!T$13</f>
        <v>9.9350019334692998</v>
      </c>
      <c r="DN12" s="66">
        <f>'Insumo 4'!U$13</f>
        <v>8.7450247064010149</v>
      </c>
      <c r="DO12" s="66">
        <f>'Insumo 4'!V$13</f>
        <v>7.8723709137141862</v>
      </c>
      <c r="DP12" s="66">
        <f>'Insumo 4'!W$13</f>
        <v>8.5067244427530806</v>
      </c>
      <c r="DQ12" s="66">
        <f>'Insumo 4'!X$13</f>
        <v>5.9489251288987726</v>
      </c>
      <c r="DR12" s="66">
        <f>'Insumo 4'!Y$13</f>
        <v>4.9634796617423582</v>
      </c>
      <c r="DS12" s="66">
        <f>'Insumo 4'!Z$13</f>
        <v>4.064673357314466</v>
      </c>
      <c r="DT12" s="66">
        <f>'Insumo 4'!AA$13</f>
        <v>4.0392019038881113</v>
      </c>
      <c r="DU12" s="66">
        <f>'Insumo 4'!AB$13</f>
        <v>2.8447518837314973</v>
      </c>
      <c r="DV12" s="66">
        <f>'Insumo 4'!AC$13</f>
        <v>2.0889818546569319</v>
      </c>
      <c r="DW12" s="66">
        <f>'Insumo 4'!AD$13</f>
        <v>1.4861789259665978</v>
      </c>
      <c r="DX12" s="66">
        <f>'Insumo 4'!AE$13</f>
        <v>2.0557732471755128</v>
      </c>
      <c r="DY12" s="66">
        <f>'Insumo 4'!AF$13</f>
        <v>0.77110404427347035</v>
      </c>
      <c r="DZ12" s="66">
        <f>'Insumo 4'!AG$13</f>
        <v>1.2945413599882185</v>
      </c>
      <c r="EA12" s="66">
        <f>'Insumo 4'!AH$13</f>
        <v>0.37881789862754339</v>
      </c>
      <c r="EB12" s="66">
        <f>'Insumo 4'!AI$13</f>
        <v>0.53961092021795265</v>
      </c>
      <c r="EC12" s="66">
        <f>'Insumo 4'!AJ$13</f>
        <v>0.37158847737215639</v>
      </c>
      <c r="ED12" s="66">
        <f>'Insumo 4'!AK$13</f>
        <v>0.56057010723218148</v>
      </c>
      <c r="EE12" s="66">
        <f>'Insumo 4'!AL$13</f>
        <v>1.4249576502801573</v>
      </c>
      <c r="EF12" s="66">
        <f>'Insumo 4'!AM$13</f>
        <v>0.41079441550073109</v>
      </c>
      <c r="EG12" s="66">
        <f>'Insumo 4'!AN$13</f>
        <v>0.25661186834910471</v>
      </c>
      <c r="EH12" s="66">
        <f>'Insumo 4'!AO$13</f>
        <v>0.36169240672155778</v>
      </c>
      <c r="EI12" s="66">
        <f>'Insumo 4'!AP$13</f>
        <v>0.50249968279325319</v>
      </c>
      <c r="EJ12" s="66">
        <f>'Insumo 4'!AQ$13</f>
        <v>0.30510596243605925</v>
      </c>
      <c r="EK12" s="66">
        <f>'Insumo 4'!AR$13</f>
        <v>0.27975535222188863</v>
      </c>
      <c r="EL12" s="66">
        <f>'Insumo 4'!AS$13</f>
        <v>0.3522140900989385</v>
      </c>
      <c r="EM12" s="66">
        <f>'Insumo 4'!AT$13</f>
        <v>0.24171052924236899</v>
      </c>
      <c r="EN12" s="66">
        <f>'Insumo 4'!AU$13</f>
        <v>0.24998844870078499</v>
      </c>
      <c r="EO12" s="66">
        <f>'Insumo 4'!AV$13</f>
        <v>0.23472802351077113</v>
      </c>
      <c r="EP12" s="66">
        <f>'Insumo 4'!AW$13</f>
        <v>0.22968366434800186</v>
      </c>
      <c r="EQ12" s="66">
        <f>'Insumo 4'!AX$13</f>
        <v>0.2501538667970421</v>
      </c>
      <c r="ER12" s="66">
        <f>'Insumo 4'!AY$13</f>
        <v>0.23627972687862842</v>
      </c>
      <c r="ES12" s="66">
        <f>'Insumo 4'!AZ$13</f>
        <v>0.24536885821155724</v>
      </c>
      <c r="ET12" s="66">
        <f>'Insumo 4'!BA$13</f>
        <v>0.237590955442714</v>
      </c>
      <c r="EU12" s="66">
        <f>'Insumo 4'!BB$13</f>
        <v>0.23058976524611938</v>
      </c>
      <c r="EV12" s="66">
        <f>'Insumo 4'!BC$13</f>
        <v>0.22249741504757542</v>
      </c>
      <c r="EW12" s="66">
        <f>'Insumo 4'!BD$13</f>
        <v>0.20576831438535773</v>
      </c>
      <c r="EX12" s="66">
        <f>'Insumo 4'!BE$13</f>
        <v>0.2173281314242943</v>
      </c>
      <c r="EY12" s="66">
        <f>'Insumo 4'!BF$13</f>
        <v>0.19363858927924643</v>
      </c>
      <c r="EZ12" s="66">
        <f>'Insumo 4'!BG$13</f>
        <v>0.20910339573313999</v>
      </c>
      <c r="FA12" s="66">
        <f>'Insumo 4'!BH$13</f>
        <v>0.20022349214647991</v>
      </c>
      <c r="FB12" s="66">
        <f>'Insumo 4'!BI$13</f>
        <v>0.19540749158151127</v>
      </c>
      <c r="FC12" s="66">
        <f>'Insumo 4'!BJ$13</f>
        <v>0.21263877709647613</v>
      </c>
      <c r="FD12" s="66">
        <f>'Insumo 4'!BK$13</f>
        <v>0.20125821613640563</v>
      </c>
      <c r="FE12" s="66">
        <f>'Insumo 4'!BL$13</f>
        <v>0.18845597782939721</v>
      </c>
      <c r="FF12" s="66">
        <f>'Insumo 4'!BM$13</f>
        <v>0.16180765818622575</v>
      </c>
      <c r="FG12" s="66">
        <f>'Insumo 4'!BN$13</f>
        <v>0.20703496806537094</v>
      </c>
      <c r="FH12" s="66">
        <f>'Insumo 4'!BO$13</f>
        <v>0.15423949331969086</v>
      </c>
      <c r="FI12" s="66">
        <f>'Insumo 4'!BP$13</f>
        <v>0.14859187463857529</v>
      </c>
      <c r="FJ12" s="66">
        <f>'Insumo 4'!BQ$13</f>
        <v>0.14722854638881427</v>
      </c>
      <c r="FK12" s="66">
        <f>'Insumo 4'!BR$13</f>
        <v>0.11941369118865271</v>
      </c>
      <c r="FL12" s="66">
        <f>'Insumo 4'!BS$13</f>
        <v>0.11816961191344866</v>
      </c>
      <c r="FM12" s="66">
        <f>'Insumo 4'!BT$13</f>
        <v>0.13044683588488029</v>
      </c>
      <c r="FN12" s="66">
        <f>'Insumo 4'!BU$13</f>
        <v>0.12583610935686226</v>
      </c>
      <c r="FO12" s="66">
        <f>'Insumo 4'!BV$13</f>
        <v>0.10525666974556748</v>
      </c>
      <c r="FP12" s="66">
        <f>'Insumo 4'!BW$13</f>
        <v>0.10690581291723579</v>
      </c>
      <c r="FQ12" s="66">
        <f>'Insumo 4'!BX$13</f>
        <v>9.9356268746192564E-2</v>
      </c>
      <c r="FR12" s="66">
        <f>'Insumo 4'!BY$13</f>
        <v>0.1104962273634818</v>
      </c>
      <c r="FS12" s="66">
        <f>'Insumo 4'!BZ$13</f>
        <v>6.6203969737774357E-2</v>
      </c>
      <c r="FT12" s="66">
        <f>'Insumo 4'!CA$13</f>
        <v>8.7455986319471379E-2</v>
      </c>
      <c r="FU12" s="66">
        <f>'Insumo 4'!CB$13</f>
        <v>9.6880417710272101E-2</v>
      </c>
      <c r="FV12" s="66">
        <f>'Insumo 4'!CC$13</f>
        <v>6.1143942407599378E-2</v>
      </c>
      <c r="FW12" s="66">
        <f>'Insumo 4'!CD$13</f>
        <v>5.3891710800234915E-2</v>
      </c>
      <c r="FX12" s="66">
        <f>'Insumo 4'!CE$13</f>
        <v>5.3963693817603846E-2</v>
      </c>
      <c r="FY12" s="66">
        <f>'Insumo 4'!CF$13</f>
        <v>3.6457128102977895E-2</v>
      </c>
      <c r="FZ12" s="66">
        <f>'Insumo 4'!CG$13</f>
        <v>4.8340906981777593E-2</v>
      </c>
      <c r="GA12" s="66">
        <f>'Insumo 4'!CH$13</f>
        <v>4.2386665389237875E-2</v>
      </c>
      <c r="GB12" s="66">
        <f>'Insumo 4'!CI$13</f>
        <v>4.424300843691048E-2</v>
      </c>
      <c r="GC12" s="66">
        <f>'Insumo 4'!CJ$13</f>
        <v>5.5028370344080049E-2</v>
      </c>
      <c r="GD12" s="66">
        <f>'Insumo 4'!CK$13</f>
        <v>6.6656669454554993E-2</v>
      </c>
      <c r="GE12" s="66">
        <f>'Insumo 4'!CL$13</f>
        <v>6.407234649043872E-2</v>
      </c>
      <c r="GF12" s="66">
        <f>'Insumo 4'!CM$13</f>
        <v>1.7389440264589055E-2</v>
      </c>
      <c r="GG12" s="66">
        <f>'Insumo 4'!CN$13</f>
        <v>8.2058280328883883E-3</v>
      </c>
    </row>
    <row r="13" spans="1:189">
      <c r="A13">
        <f>'Población %'!A58</f>
        <v>1997</v>
      </c>
      <c r="B13" s="65">
        <f>'Población %'!B58*CU13</f>
        <v>0</v>
      </c>
      <c r="C13" s="65">
        <f>'Población %'!C58*CV13</f>
        <v>5.0668522066510478E-4</v>
      </c>
      <c r="D13" s="65">
        <f>'Población %'!D58*CW13</f>
        <v>4.0627477281646928E-3</v>
      </c>
      <c r="E13" s="65">
        <f>'Población %'!E58*CX13</f>
        <v>1.7389319268130993E-2</v>
      </c>
      <c r="F13" s="65">
        <f>'Población %'!F58*CY13</f>
        <v>6.8676439392948388E-2</v>
      </c>
      <c r="G13" s="65">
        <f>'Población %'!G58*CZ13</f>
        <v>0.13821607461429616</v>
      </c>
      <c r="H13" s="65">
        <f>'Población %'!H58*DA13</f>
        <v>0.19078688768107879</v>
      </c>
      <c r="I13" s="65">
        <f>'Población %'!I58*DB13</f>
        <v>0.2305589774322854</v>
      </c>
      <c r="J13" s="65">
        <f>'Población %'!J58*DC13</f>
        <v>0.24471586232197948</v>
      </c>
      <c r="K13" s="65">
        <f>'Población %'!K58*DD13</f>
        <v>0.23964984495858682</v>
      </c>
      <c r="L13" s="65">
        <f>'Población %'!L58*DE13</f>
        <v>0.23522727174391991</v>
      </c>
      <c r="M13" s="65">
        <f>'Población %'!M58*DF13</f>
        <v>0.22825505276808072</v>
      </c>
      <c r="N13" s="65">
        <f>'Población %'!N58*DG13</f>
        <v>0.21614783812295449</v>
      </c>
      <c r="O13" s="65">
        <f>'Población %'!O58*DH13</f>
        <v>0.2065232533917602</v>
      </c>
      <c r="P13" s="65">
        <f>'Población %'!P58*DI13</f>
        <v>0.19537403907816095</v>
      </c>
      <c r="Q13" s="65">
        <f>'Población %'!Q58*DJ13</f>
        <v>0.18247390872447453</v>
      </c>
      <c r="R13" s="65">
        <f>'Población %'!R58*DK13</f>
        <v>0.19430716256476949</v>
      </c>
      <c r="S13" s="65">
        <f>'Población %'!S58*DL13</f>
        <v>0.19310209633189676</v>
      </c>
      <c r="T13" s="65">
        <f>'Población %'!T58*DM13</f>
        <v>0.19956146701466415</v>
      </c>
      <c r="U13" s="65">
        <f>'Población %'!U58*DN13</f>
        <v>0.17220717368804228</v>
      </c>
      <c r="V13" s="65">
        <f>'Población %'!V58*DO13</f>
        <v>0.15101015276400584</v>
      </c>
      <c r="W13" s="65">
        <f>'Población %'!W58*DP13</f>
        <v>0.15822217781583633</v>
      </c>
      <c r="X13" s="65">
        <f>'Población %'!X58*DQ13</f>
        <v>0.10727509146454539</v>
      </c>
      <c r="Y13" s="65">
        <f>'Población %'!Y58*DR13</f>
        <v>8.6696742949375391E-2</v>
      </c>
      <c r="Z13" s="65">
        <f>'Población %'!Z58*DS13</f>
        <v>6.8759989587098183E-2</v>
      </c>
      <c r="AA13" s="65">
        <f>'Población %'!AA58*DT13</f>
        <v>6.6237904157811875E-2</v>
      </c>
      <c r="AB13" s="65">
        <f>'Población %'!AB58*DU13</f>
        <v>4.5249387374393046E-2</v>
      </c>
      <c r="AC13" s="65">
        <f>'Población %'!AC58*DV13</f>
        <v>3.2193283232758128E-2</v>
      </c>
      <c r="AD13" s="65">
        <f>'Población %'!AD58*DW13</f>
        <v>2.2164577859030293E-2</v>
      </c>
      <c r="AE13" s="65">
        <f>'Población %'!AE58*DX13</f>
        <v>2.9716705637341315E-2</v>
      </c>
      <c r="AF13" s="65">
        <f>'Población %'!AF58*DY13</f>
        <v>1.0834770488128035E-2</v>
      </c>
      <c r="AG13" s="65">
        <f>'Población %'!AG58*DZ13</f>
        <v>1.7714457788853187E-2</v>
      </c>
      <c r="AH13" s="65">
        <f>'Población %'!AH58*EA13</f>
        <v>5.0475976916254653E-3</v>
      </c>
      <c r="AI13" s="65">
        <f>'Población %'!AI58*EB13</f>
        <v>7.0060449327810905E-3</v>
      </c>
      <c r="AJ13" s="65">
        <f>'Población %'!AJ58*EC13</f>
        <v>4.6909885695828272E-3</v>
      </c>
      <c r="AK13" s="65">
        <f>'Población %'!AK58*ED13</f>
        <v>6.8539089224067089E-3</v>
      </c>
      <c r="AL13" s="65">
        <f>'Población %'!AL58*EE13</f>
        <v>1.6829577781615441E-2</v>
      </c>
      <c r="AM13" s="65">
        <f>'Población %'!AM58*EF13</f>
        <v>4.6865819285391592E-3</v>
      </c>
      <c r="AN13" s="65">
        <f>'Población %'!AN58*EG13</f>
        <v>2.8242413867878586E-3</v>
      </c>
      <c r="AO13" s="65">
        <f>'Población %'!AO58*EH13</f>
        <v>3.8523409144441598E-3</v>
      </c>
      <c r="AP13" s="65">
        <f>'Población %'!AP58*EI13</f>
        <v>5.2104838983972257E-3</v>
      </c>
      <c r="AQ13" s="65">
        <f>'Población %'!AQ58*EJ13</f>
        <v>3.0914190954081447E-3</v>
      </c>
      <c r="AR13" s="65">
        <f>'Población %'!AR58*EK13</f>
        <v>2.7687381203676232E-3</v>
      </c>
      <c r="AS13" s="65">
        <f>'Población %'!AS58*EL13</f>
        <v>3.4105315294473814E-3</v>
      </c>
      <c r="AT13" s="65">
        <f>'Población %'!AT58*EM13</f>
        <v>2.2756078222119945E-3</v>
      </c>
      <c r="AU13" s="65">
        <f>'Población %'!AU58*EN13</f>
        <v>2.2630520978005508E-3</v>
      </c>
      <c r="AV13" s="65">
        <f>'Población %'!AV58*EO13</f>
        <v>2.027726262079916E-3</v>
      </c>
      <c r="AW13" s="65">
        <f>'Población %'!AW58*EP13</f>
        <v>1.8939758591051683E-3</v>
      </c>
      <c r="AX13" s="65">
        <f>'Población %'!AX58*EQ13</f>
        <v>1.9643016113386818E-3</v>
      </c>
      <c r="AY13" s="65">
        <f>'Población %'!AY58*ER13</f>
        <v>1.7789581906923182E-3</v>
      </c>
      <c r="AZ13" s="65">
        <f>'Población %'!AZ58*ES13</f>
        <v>1.7951252702986459E-3</v>
      </c>
      <c r="BA13" s="65">
        <f>'Población %'!BA58*ET13</f>
        <v>1.7049377002475877E-3</v>
      </c>
      <c r="BB13" s="65">
        <f>'Población %'!BB58*EU13</f>
        <v>1.6206686558339963E-3</v>
      </c>
      <c r="BC13" s="65">
        <f>'Población %'!BC58*EV13</f>
        <v>1.5321969958428129E-3</v>
      </c>
      <c r="BD13" s="65">
        <f>'Población %'!BD58*EW13</f>
        <v>1.3870581595835138E-3</v>
      </c>
      <c r="BE13" s="65">
        <f>'Población %'!BE58*EX13</f>
        <v>1.4296947915073475E-3</v>
      </c>
      <c r="BF13" s="65">
        <f>'Población %'!BF58*EY13</f>
        <v>1.2399864346702479E-3</v>
      </c>
      <c r="BG13" s="65">
        <f>'Población %'!BG58*EZ13</f>
        <v>1.304010551872282E-3</v>
      </c>
      <c r="BH13" s="65">
        <f>'Población %'!BH58*FA13</f>
        <v>1.2161939620639855E-3</v>
      </c>
      <c r="BI13" s="65">
        <f>'Población %'!BI58*FB13</f>
        <v>1.1507584574804363E-3</v>
      </c>
      <c r="BJ13" s="65">
        <f>'Población %'!BJ58*FC13</f>
        <v>1.205534090920782E-3</v>
      </c>
      <c r="BK13" s="65">
        <f>'Población %'!BK58*FD13</f>
        <v>1.0920145180535661E-3</v>
      </c>
      <c r="BL13" s="65">
        <f>'Población %'!BL58*FE13</f>
        <v>9.7693096266356365E-4</v>
      </c>
      <c r="BM13" s="65">
        <f>'Población %'!BM58*FF13</f>
        <v>7.9976170839421608E-4</v>
      </c>
      <c r="BN13" s="65">
        <f>'Población %'!BN58*FG13</f>
        <v>9.7102676098549396E-4</v>
      </c>
      <c r="BO13" s="65">
        <f>'Población %'!BO58*FH13</f>
        <v>6.8242052576547162E-4</v>
      </c>
      <c r="BP13" s="65">
        <f>'Población %'!BP58*FI13</f>
        <v>6.1704169937630755E-4</v>
      </c>
      <c r="BQ13" s="65">
        <f>'Población %'!BQ58*FJ13</f>
        <v>5.714364247162211E-4</v>
      </c>
      <c r="BR13" s="65">
        <f>'Población %'!BR58*FK13</f>
        <v>4.3045792332054218E-4</v>
      </c>
      <c r="BS13" s="65">
        <f>'Población %'!BS58*FL13</f>
        <v>3.968950929590649E-4</v>
      </c>
      <c r="BT13" s="65">
        <f>'Población %'!BT58*FM13</f>
        <v>4.1216046817108476E-4</v>
      </c>
      <c r="BU13" s="65">
        <f>'Población %'!BU58*FN13</f>
        <v>3.7641637240164524E-4</v>
      </c>
      <c r="BV13" s="65">
        <f>'Población %'!BV58*FO13</f>
        <v>2.9703386892444692E-4</v>
      </c>
      <c r="BW13" s="65">
        <f>'Población %'!BW58*FP13</f>
        <v>2.8451595133123969E-4</v>
      </c>
      <c r="BX13" s="65">
        <f>'Población %'!BX58*FQ13</f>
        <v>2.469949816367298E-4</v>
      </c>
      <c r="BY13" s="65">
        <f>'Población %'!BY58*FR13</f>
        <v>2.5222874564010555E-4</v>
      </c>
      <c r="BZ13" s="65">
        <f>'Población %'!BZ58*FS13</f>
        <v>1.3664109440564133E-4</v>
      </c>
      <c r="CA13" s="65">
        <f>'Población %'!CA58*FT13</f>
        <v>1.6236228710710647E-4</v>
      </c>
      <c r="CB13" s="65">
        <f>'Población %'!CB58*FU13</f>
        <v>1.6043645131099402E-4</v>
      </c>
      <c r="CC13" s="65">
        <f>'Población %'!CC58*FV13</f>
        <v>8.9657681398223055E-5</v>
      </c>
      <c r="CD13" s="65">
        <f>'Población %'!CD58*FW13</f>
        <v>6.9635554760176348E-5</v>
      </c>
      <c r="CE13" s="65">
        <f>'Población %'!CE58*FX13</f>
        <v>6.1060625085630963E-5</v>
      </c>
      <c r="CF13" s="65">
        <f>'Población %'!CF58*FY13</f>
        <v>3.5624175867659414E-5</v>
      </c>
      <c r="CG13" s="65">
        <f>'Población %'!CG58*FZ13</f>
        <v>4.0127840147079135E-5</v>
      </c>
      <c r="CH13" s="65">
        <f>'Población %'!CH58*GA13</f>
        <v>2.9571810801243279E-5</v>
      </c>
      <c r="CI13" s="65">
        <f>'Población %'!CI58*GB13</f>
        <v>2.5785313102164948E-5</v>
      </c>
      <c r="CJ13" s="65">
        <f>'Población %'!CJ58*GC13</f>
        <v>2.6574325495836986E-5</v>
      </c>
      <c r="CK13" s="65">
        <f>'Población %'!CK58*GD13</f>
        <v>2.5879494649957009E-5</v>
      </c>
      <c r="CL13" s="65">
        <f>'Población %'!CL58*GE13</f>
        <v>1.9702429855344044E-5</v>
      </c>
      <c r="CM13" s="65">
        <f>'Población %'!CM58*GF13</f>
        <v>4.2487905464332854E-6</v>
      </c>
      <c r="CN13" s="65">
        <f>'Población %'!CN58*GG13</f>
        <v>1.549404313825534E-6</v>
      </c>
      <c r="CP13" s="71">
        <f t="shared" si="0"/>
        <v>4.0571757781341757</v>
      </c>
      <c r="CT13">
        <f t="shared" si="1"/>
        <v>1997</v>
      </c>
      <c r="CU13" s="66">
        <f>'Insumo 4'!B$13</f>
        <v>0</v>
      </c>
      <c r="CV13" s="66">
        <f>'Insumo 4'!C$13</f>
        <v>1.8552525891352169E-2</v>
      </c>
      <c r="CW13" s="66">
        <f>'Insumo 4'!D$13</f>
        <v>0.14758304106772385</v>
      </c>
      <c r="CX13" s="66">
        <f>'Insumo 4'!E$13</f>
        <v>0.64095367281784954</v>
      </c>
      <c r="CY13" s="66">
        <f>'Insumo 4'!F$13</f>
        <v>2.574397878339552</v>
      </c>
      <c r="CZ13" s="66">
        <f>'Insumo 4'!G$13</f>
        <v>5.2797974510279655</v>
      </c>
      <c r="DA13" s="66">
        <f>'Insumo 4'!H$13</f>
        <v>7.4392101732993892</v>
      </c>
      <c r="DB13" s="66">
        <f>'Insumo 4'!I$13</f>
        <v>9.1921063297815344</v>
      </c>
      <c r="DC13" s="66">
        <f>'Insumo 4'!J$13</f>
        <v>9.992949282763238</v>
      </c>
      <c r="DD13" s="66">
        <f>'Insumo 4'!K$13</f>
        <v>10.018967240848518</v>
      </c>
      <c r="DE13" s="66">
        <f>'Insumo 4'!L$13</f>
        <v>10.051336641642694</v>
      </c>
      <c r="DF13" s="66">
        <f>'Insumo 4'!M$13</f>
        <v>9.9574806840208101</v>
      </c>
      <c r="DG13" s="66">
        <f>'Insumo 4'!N$13</f>
        <v>9.6374661765239402</v>
      </c>
      <c r="DH13" s="66">
        <f>'Insumo 4'!O$13</f>
        <v>9.4234493404218931</v>
      </c>
      <c r="DI13" s="66">
        <f>'Insumo 4'!P$13</f>
        <v>9.1049397932456966</v>
      </c>
      <c r="DJ13" s="66">
        <f>'Insumo 4'!Q$13</f>
        <v>8.6561682779799352</v>
      </c>
      <c r="DK13" s="66">
        <f>'Insumo 4'!R$13</f>
        <v>9.3647877726707165</v>
      </c>
      <c r="DL13" s="66">
        <f>'Insumo 4'!S$13</f>
        <v>9.4606460927530733</v>
      </c>
      <c r="DM13" s="66">
        <f>'Insumo 4'!T$13</f>
        <v>9.9350019334692998</v>
      </c>
      <c r="DN13" s="66">
        <f>'Insumo 4'!U$13</f>
        <v>8.7450247064010149</v>
      </c>
      <c r="DO13" s="66">
        <f>'Insumo 4'!V$13</f>
        <v>7.8723709137141862</v>
      </c>
      <c r="DP13" s="66">
        <f>'Insumo 4'!W$13</f>
        <v>8.5067244427530806</v>
      </c>
      <c r="DQ13" s="66">
        <f>'Insumo 4'!X$13</f>
        <v>5.9489251288987726</v>
      </c>
      <c r="DR13" s="66">
        <f>'Insumo 4'!Y$13</f>
        <v>4.9634796617423582</v>
      </c>
      <c r="DS13" s="66">
        <f>'Insumo 4'!Z$13</f>
        <v>4.064673357314466</v>
      </c>
      <c r="DT13" s="66">
        <f>'Insumo 4'!AA$13</f>
        <v>4.0392019038881113</v>
      </c>
      <c r="DU13" s="66">
        <f>'Insumo 4'!AB$13</f>
        <v>2.8447518837314973</v>
      </c>
      <c r="DV13" s="66">
        <f>'Insumo 4'!AC$13</f>
        <v>2.0889818546569319</v>
      </c>
      <c r="DW13" s="66">
        <f>'Insumo 4'!AD$13</f>
        <v>1.4861789259665978</v>
      </c>
      <c r="DX13" s="66">
        <f>'Insumo 4'!AE$13</f>
        <v>2.0557732471755128</v>
      </c>
      <c r="DY13" s="66">
        <f>'Insumo 4'!AF$13</f>
        <v>0.77110404427347035</v>
      </c>
      <c r="DZ13" s="66">
        <f>'Insumo 4'!AG$13</f>
        <v>1.2945413599882185</v>
      </c>
      <c r="EA13" s="66">
        <f>'Insumo 4'!AH$13</f>
        <v>0.37881789862754339</v>
      </c>
      <c r="EB13" s="66">
        <f>'Insumo 4'!AI$13</f>
        <v>0.53961092021795265</v>
      </c>
      <c r="EC13" s="66">
        <f>'Insumo 4'!AJ$13</f>
        <v>0.37158847737215639</v>
      </c>
      <c r="ED13" s="66">
        <f>'Insumo 4'!AK$13</f>
        <v>0.56057010723218148</v>
      </c>
      <c r="EE13" s="66">
        <f>'Insumo 4'!AL$13</f>
        <v>1.4249576502801573</v>
      </c>
      <c r="EF13" s="66">
        <f>'Insumo 4'!AM$13</f>
        <v>0.41079441550073109</v>
      </c>
      <c r="EG13" s="66">
        <f>'Insumo 4'!AN$13</f>
        <v>0.25661186834910471</v>
      </c>
      <c r="EH13" s="66">
        <f>'Insumo 4'!AO$13</f>
        <v>0.36169240672155778</v>
      </c>
      <c r="EI13" s="66">
        <f>'Insumo 4'!AP$13</f>
        <v>0.50249968279325319</v>
      </c>
      <c r="EJ13" s="66">
        <f>'Insumo 4'!AQ$13</f>
        <v>0.30510596243605925</v>
      </c>
      <c r="EK13" s="66">
        <f>'Insumo 4'!AR$13</f>
        <v>0.27975535222188863</v>
      </c>
      <c r="EL13" s="66">
        <f>'Insumo 4'!AS$13</f>
        <v>0.3522140900989385</v>
      </c>
      <c r="EM13" s="66">
        <f>'Insumo 4'!AT$13</f>
        <v>0.24171052924236899</v>
      </c>
      <c r="EN13" s="66">
        <f>'Insumo 4'!AU$13</f>
        <v>0.24998844870078499</v>
      </c>
      <c r="EO13" s="66">
        <f>'Insumo 4'!AV$13</f>
        <v>0.23472802351077113</v>
      </c>
      <c r="EP13" s="66">
        <f>'Insumo 4'!AW$13</f>
        <v>0.22968366434800186</v>
      </c>
      <c r="EQ13" s="66">
        <f>'Insumo 4'!AX$13</f>
        <v>0.2501538667970421</v>
      </c>
      <c r="ER13" s="66">
        <f>'Insumo 4'!AY$13</f>
        <v>0.23627972687862842</v>
      </c>
      <c r="ES13" s="66">
        <f>'Insumo 4'!AZ$13</f>
        <v>0.24536885821155724</v>
      </c>
      <c r="ET13" s="66">
        <f>'Insumo 4'!BA$13</f>
        <v>0.237590955442714</v>
      </c>
      <c r="EU13" s="66">
        <f>'Insumo 4'!BB$13</f>
        <v>0.23058976524611938</v>
      </c>
      <c r="EV13" s="66">
        <f>'Insumo 4'!BC$13</f>
        <v>0.22249741504757542</v>
      </c>
      <c r="EW13" s="66">
        <f>'Insumo 4'!BD$13</f>
        <v>0.20576831438535773</v>
      </c>
      <c r="EX13" s="66">
        <f>'Insumo 4'!BE$13</f>
        <v>0.2173281314242943</v>
      </c>
      <c r="EY13" s="66">
        <f>'Insumo 4'!BF$13</f>
        <v>0.19363858927924643</v>
      </c>
      <c r="EZ13" s="66">
        <f>'Insumo 4'!BG$13</f>
        <v>0.20910339573313999</v>
      </c>
      <c r="FA13" s="66">
        <f>'Insumo 4'!BH$13</f>
        <v>0.20022349214647991</v>
      </c>
      <c r="FB13" s="66">
        <f>'Insumo 4'!BI$13</f>
        <v>0.19540749158151127</v>
      </c>
      <c r="FC13" s="66">
        <f>'Insumo 4'!BJ$13</f>
        <v>0.21263877709647613</v>
      </c>
      <c r="FD13" s="66">
        <f>'Insumo 4'!BK$13</f>
        <v>0.20125821613640563</v>
      </c>
      <c r="FE13" s="66">
        <f>'Insumo 4'!BL$13</f>
        <v>0.18845597782939721</v>
      </c>
      <c r="FF13" s="66">
        <f>'Insumo 4'!BM$13</f>
        <v>0.16180765818622575</v>
      </c>
      <c r="FG13" s="66">
        <f>'Insumo 4'!BN$13</f>
        <v>0.20703496806537094</v>
      </c>
      <c r="FH13" s="66">
        <f>'Insumo 4'!BO$13</f>
        <v>0.15423949331969086</v>
      </c>
      <c r="FI13" s="66">
        <f>'Insumo 4'!BP$13</f>
        <v>0.14859187463857529</v>
      </c>
      <c r="FJ13" s="66">
        <f>'Insumo 4'!BQ$13</f>
        <v>0.14722854638881427</v>
      </c>
      <c r="FK13" s="66">
        <f>'Insumo 4'!BR$13</f>
        <v>0.11941369118865271</v>
      </c>
      <c r="FL13" s="66">
        <f>'Insumo 4'!BS$13</f>
        <v>0.11816961191344866</v>
      </c>
      <c r="FM13" s="66">
        <f>'Insumo 4'!BT$13</f>
        <v>0.13044683588488029</v>
      </c>
      <c r="FN13" s="66">
        <f>'Insumo 4'!BU$13</f>
        <v>0.12583610935686226</v>
      </c>
      <c r="FO13" s="66">
        <f>'Insumo 4'!BV$13</f>
        <v>0.10525666974556748</v>
      </c>
      <c r="FP13" s="66">
        <f>'Insumo 4'!BW$13</f>
        <v>0.10690581291723579</v>
      </c>
      <c r="FQ13" s="66">
        <f>'Insumo 4'!BX$13</f>
        <v>9.9356268746192564E-2</v>
      </c>
      <c r="FR13" s="66">
        <f>'Insumo 4'!BY$13</f>
        <v>0.1104962273634818</v>
      </c>
      <c r="FS13" s="66">
        <f>'Insumo 4'!BZ$13</f>
        <v>6.6203969737774357E-2</v>
      </c>
      <c r="FT13" s="66">
        <f>'Insumo 4'!CA$13</f>
        <v>8.7455986319471379E-2</v>
      </c>
      <c r="FU13" s="66">
        <f>'Insumo 4'!CB$13</f>
        <v>9.6880417710272101E-2</v>
      </c>
      <c r="FV13" s="66">
        <f>'Insumo 4'!CC$13</f>
        <v>6.1143942407599378E-2</v>
      </c>
      <c r="FW13" s="66">
        <f>'Insumo 4'!CD$13</f>
        <v>5.3891710800234915E-2</v>
      </c>
      <c r="FX13" s="66">
        <f>'Insumo 4'!CE$13</f>
        <v>5.3963693817603846E-2</v>
      </c>
      <c r="FY13" s="66">
        <f>'Insumo 4'!CF$13</f>
        <v>3.6457128102977895E-2</v>
      </c>
      <c r="FZ13" s="66">
        <f>'Insumo 4'!CG$13</f>
        <v>4.8340906981777593E-2</v>
      </c>
      <c r="GA13" s="66">
        <f>'Insumo 4'!CH$13</f>
        <v>4.2386665389237875E-2</v>
      </c>
      <c r="GB13" s="66">
        <f>'Insumo 4'!CI$13</f>
        <v>4.424300843691048E-2</v>
      </c>
      <c r="GC13" s="66">
        <f>'Insumo 4'!CJ$13</f>
        <v>5.5028370344080049E-2</v>
      </c>
      <c r="GD13" s="66">
        <f>'Insumo 4'!CK$13</f>
        <v>6.6656669454554993E-2</v>
      </c>
      <c r="GE13" s="66">
        <f>'Insumo 4'!CL$13</f>
        <v>6.407234649043872E-2</v>
      </c>
      <c r="GF13" s="66">
        <f>'Insumo 4'!CM$13</f>
        <v>1.7389440264589055E-2</v>
      </c>
      <c r="GG13" s="66">
        <f>'Insumo 4'!CN$13</f>
        <v>8.2058280328883883E-3</v>
      </c>
    </row>
    <row r="14" spans="1:189">
      <c r="A14">
        <f>'Población %'!A59</f>
        <v>1998</v>
      </c>
      <c r="B14" s="65">
        <f>'Población %'!B59*CU14</f>
        <v>0</v>
      </c>
      <c r="C14" s="65">
        <f>'Población %'!C59*CV14</f>
        <v>4.9605227310934403E-4</v>
      </c>
      <c r="D14" s="65">
        <f>'Población %'!D59*CW14</f>
        <v>3.9597800609776565E-3</v>
      </c>
      <c r="E14" s="65">
        <f>'Población %'!E59*CX14</f>
        <v>1.7321488657428333E-2</v>
      </c>
      <c r="F14" s="65">
        <f>'Población %'!F59*CY14</f>
        <v>6.8675458169327047E-2</v>
      </c>
      <c r="G14" s="65">
        <f>'Población %'!G59*CZ14</f>
        <v>0.13857163881336348</v>
      </c>
      <c r="H14" s="65">
        <f>'Población %'!H59*DA14</f>
        <v>0.19154757114995591</v>
      </c>
      <c r="I14" s="65">
        <f>'Población %'!I59*DB14</f>
        <v>0.23163687360979376</v>
      </c>
      <c r="J14" s="65">
        <f>'Población %'!J59*DC14</f>
        <v>0.24584724504921215</v>
      </c>
      <c r="K14" s="65">
        <f>'Población %'!K59*DD14</f>
        <v>0.24003989530400077</v>
      </c>
      <c r="L14" s="65">
        <f>'Población %'!L59*DE14</f>
        <v>0.23468173911630216</v>
      </c>
      <c r="M14" s="65">
        <f>'Población %'!M59*DF14</f>
        <v>0.22715246692838698</v>
      </c>
      <c r="N14" s="65">
        <f>'Población %'!N59*DG14</f>
        <v>0.21517956906918737</v>
      </c>
      <c r="O14" s="65">
        <f>'Población %'!O59*DH14</f>
        <v>0.20562419858013781</v>
      </c>
      <c r="P14" s="65">
        <f>'Población %'!P59*DI14</f>
        <v>0.19388594841285489</v>
      </c>
      <c r="Q14" s="65">
        <f>'Población %'!Q59*DJ14</f>
        <v>0.18027301258837192</v>
      </c>
      <c r="R14" s="65">
        <f>'Población %'!R59*DK14</f>
        <v>0.19143678184023374</v>
      </c>
      <c r="S14" s="65">
        <f>'Población %'!S59*DL14</f>
        <v>0.19024374672991226</v>
      </c>
      <c r="T14" s="65">
        <f>'Población %'!T59*DM14</f>
        <v>0.19643247666470265</v>
      </c>
      <c r="U14" s="65">
        <f>'Población %'!U59*DN14</f>
        <v>0.17008996158553835</v>
      </c>
      <c r="V14" s="65">
        <f>'Población %'!V59*DO14</f>
        <v>0.15007538554676844</v>
      </c>
      <c r="W14" s="65">
        <f>'Población %'!W59*DP14</f>
        <v>0.15797210680763368</v>
      </c>
      <c r="X14" s="65">
        <f>'Población %'!X59*DQ14</f>
        <v>0.10713734076343322</v>
      </c>
      <c r="Y14" s="65">
        <f>'Población %'!Y59*DR14</f>
        <v>8.6693209303852325E-2</v>
      </c>
      <c r="Z14" s="65">
        <f>'Población %'!Z59*DS14</f>
        <v>6.8795188491037926E-2</v>
      </c>
      <c r="AA14" s="65">
        <f>'Población %'!AA59*DT14</f>
        <v>6.6248951741486609E-2</v>
      </c>
      <c r="AB14" s="65">
        <f>'Población %'!AB59*DU14</f>
        <v>4.52647004565895E-2</v>
      </c>
      <c r="AC14" s="65">
        <f>'Población %'!AC59*DV14</f>
        <v>3.2270642756499483E-2</v>
      </c>
      <c r="AD14" s="65">
        <f>'Población %'!AD59*DW14</f>
        <v>2.2266163308171327E-2</v>
      </c>
      <c r="AE14" s="65">
        <f>'Población %'!AE59*DX14</f>
        <v>2.9839355627929689E-2</v>
      </c>
      <c r="AF14" s="65">
        <f>'Población %'!AF59*DY14</f>
        <v>1.085933717048238E-2</v>
      </c>
      <c r="AG14" s="65">
        <f>'Población %'!AG59*DZ14</f>
        <v>1.7734911448817895E-2</v>
      </c>
      <c r="AH14" s="65">
        <f>'Población %'!AH59*EA14</f>
        <v>5.0570785078479586E-3</v>
      </c>
      <c r="AI14" s="65">
        <f>'Población %'!AI59*EB14</f>
        <v>7.0188573260995916E-3</v>
      </c>
      <c r="AJ14" s="65">
        <f>'Población %'!AJ59*EC14</f>
        <v>4.7125335843645798E-3</v>
      </c>
      <c r="AK14" s="65">
        <f>'Población %'!AK59*ED14</f>
        <v>6.9157520140516685E-3</v>
      </c>
      <c r="AL14" s="65">
        <f>'Población %'!AL59*EE14</f>
        <v>1.7031124477671654E-2</v>
      </c>
      <c r="AM14" s="65">
        <f>'Población %'!AM59*EF14</f>
        <v>4.7433877853793206E-3</v>
      </c>
      <c r="AN14" s="65">
        <f>'Población %'!AN59*EG14</f>
        <v>2.8623258080419634E-3</v>
      </c>
      <c r="AO14" s="65">
        <f>'Población %'!AO59*EH14</f>
        <v>3.8919387691066952E-3</v>
      </c>
      <c r="AP14" s="65">
        <f>'Población %'!AP59*EI14</f>
        <v>5.2328657821059058E-3</v>
      </c>
      <c r="AQ14" s="65">
        <f>'Población %'!AQ59*EJ14</f>
        <v>3.0935993786166847E-3</v>
      </c>
      <c r="AR14" s="65">
        <f>'Población %'!AR59*EK14</f>
        <v>2.7723832010514466E-3</v>
      </c>
      <c r="AS14" s="65">
        <f>'Población %'!AS59*EL14</f>
        <v>3.4098967942216042E-3</v>
      </c>
      <c r="AT14" s="65">
        <f>'Población %'!AT59*EM14</f>
        <v>2.2897564298199505E-3</v>
      </c>
      <c r="AU14" s="65">
        <f>'Población %'!AU59*EN14</f>
        <v>2.302634796098638E-3</v>
      </c>
      <c r="AV14" s="65">
        <f>'Población %'!AV59*EO14</f>
        <v>2.0788729157018258E-3</v>
      </c>
      <c r="AW14" s="65">
        <f>'Población %'!AW59*EP14</f>
        <v>1.9409812359955244E-3</v>
      </c>
      <c r="AX14" s="65">
        <f>'Población %'!AX59*EQ14</f>
        <v>2.0176218140585383E-3</v>
      </c>
      <c r="AY14" s="65">
        <f>'Población %'!AY59*ER14</f>
        <v>1.8143908100370105E-3</v>
      </c>
      <c r="AZ14" s="65">
        <f>'Población %'!AZ59*ES14</f>
        <v>1.8062303846122496E-3</v>
      </c>
      <c r="BA14" s="65">
        <f>'Población %'!BA59*ET14</f>
        <v>1.6992255923890898E-3</v>
      </c>
      <c r="BB14" s="65">
        <f>'Población %'!BB59*EU14</f>
        <v>1.6172962911164032E-3</v>
      </c>
      <c r="BC14" s="65">
        <f>'Población %'!BC59*EV14</f>
        <v>1.5281489669456115E-3</v>
      </c>
      <c r="BD14" s="65">
        <f>'Población %'!BD59*EW14</f>
        <v>1.3843965775822628E-3</v>
      </c>
      <c r="BE14" s="65">
        <f>'Población %'!BE59*EX14</f>
        <v>1.4307955233199068E-3</v>
      </c>
      <c r="BF14" s="65">
        <f>'Población %'!BF59*EY14</f>
        <v>1.2435389910031148E-3</v>
      </c>
      <c r="BG14" s="65">
        <f>'Población %'!BG59*EZ14</f>
        <v>1.3064264608979481E-3</v>
      </c>
      <c r="BH14" s="65">
        <f>'Población %'!BH59*FA14</f>
        <v>1.217482980012985E-3</v>
      </c>
      <c r="BI14" s="65">
        <f>'Población %'!BI59*FB14</f>
        <v>1.1564833026381203E-3</v>
      </c>
      <c r="BJ14" s="65">
        <f>'Población %'!BJ59*FC14</f>
        <v>1.219220179886273E-3</v>
      </c>
      <c r="BK14" s="65">
        <f>'Población %'!BK59*FD14</f>
        <v>1.1100894230648432E-3</v>
      </c>
      <c r="BL14" s="65">
        <f>'Población %'!BL59*FE14</f>
        <v>9.9393609158070413E-4</v>
      </c>
      <c r="BM14" s="65">
        <f>'Población %'!BM59*FF14</f>
        <v>8.1451340623126434E-4</v>
      </c>
      <c r="BN14" s="65">
        <f>'Población %'!BN59*FG14</f>
        <v>9.9254418382276142E-4</v>
      </c>
      <c r="BO14" s="65">
        <f>'Población %'!BO59*FH14</f>
        <v>7.0078339391311856E-4</v>
      </c>
      <c r="BP14" s="65">
        <f>'Población %'!BP59*FI14</f>
        <v>6.3601346329910725E-4</v>
      </c>
      <c r="BQ14" s="65">
        <f>'Población %'!BQ59*FJ14</f>
        <v>5.9056337491803152E-4</v>
      </c>
      <c r="BR14" s="65">
        <f>'Población %'!BR59*FK14</f>
        <v>4.4686183225619571E-4</v>
      </c>
      <c r="BS14" s="65">
        <f>'Población %'!BS59*FL14</f>
        <v>4.0990096616408791E-4</v>
      </c>
      <c r="BT14" s="65">
        <f>'Población %'!BT59*FM14</f>
        <v>4.2053829882076921E-4</v>
      </c>
      <c r="BU14" s="65">
        <f>'Población %'!BU59*FN14</f>
        <v>3.8047547244520407E-4</v>
      </c>
      <c r="BV14" s="65">
        <f>'Población %'!BV59*FO14</f>
        <v>3.002424390251475E-4</v>
      </c>
      <c r="BW14" s="65">
        <f>'Población %'!BW59*FP14</f>
        <v>2.866549531183656E-4</v>
      </c>
      <c r="BX14" s="65">
        <f>'Población %'!BX59*FQ14</f>
        <v>2.502173044579183E-4</v>
      </c>
      <c r="BY14" s="65">
        <f>'Población %'!BY59*FR14</f>
        <v>2.5879429921064738E-4</v>
      </c>
      <c r="BZ14" s="65">
        <f>'Población %'!BZ59*FS14</f>
        <v>1.4163978399730538E-4</v>
      </c>
      <c r="CA14" s="65">
        <f>'Población %'!CA59*FT14</f>
        <v>1.6813109735353636E-4</v>
      </c>
      <c r="CB14" s="65">
        <f>'Población %'!CB59*FU14</f>
        <v>1.6636438439430603E-4</v>
      </c>
      <c r="CC14" s="65">
        <f>'Población %'!CC59*FV14</f>
        <v>9.2879720661918612E-5</v>
      </c>
      <c r="CD14" s="65">
        <f>'Población %'!CD59*FW14</f>
        <v>7.1843047211824385E-5</v>
      </c>
      <c r="CE14" s="65">
        <f>'Población %'!CE59*FX14</f>
        <v>6.28361031878227E-5</v>
      </c>
      <c r="CF14" s="65">
        <f>'Población %'!CF59*FY14</f>
        <v>3.6835900258659126E-5</v>
      </c>
      <c r="CG14" s="65">
        <f>'Población %'!CG59*FZ14</f>
        <v>4.1722619019472872E-5</v>
      </c>
      <c r="CH14" s="65">
        <f>'Población %'!CH59*GA14</f>
        <v>3.0654453678534425E-5</v>
      </c>
      <c r="CI14" s="65">
        <f>'Población %'!CI59*GB14</f>
        <v>2.65178876405221E-5</v>
      </c>
      <c r="CJ14" s="65">
        <f>'Población %'!CJ59*GC14</f>
        <v>2.7183109327224303E-5</v>
      </c>
      <c r="CK14" s="65">
        <f>'Población %'!CK59*GD14</f>
        <v>2.6983368624497411E-5</v>
      </c>
      <c r="CL14" s="65">
        <f>'Población %'!CL59*GE14</f>
        <v>2.0400546076271805E-5</v>
      </c>
      <c r="CM14" s="65">
        <f>'Población %'!CM59*GF14</f>
        <v>4.3220426739123633E-6</v>
      </c>
      <c r="CN14" s="65">
        <f>'Población %'!CN59*GG14</f>
        <v>1.6248144253122189E-6</v>
      </c>
      <c r="CP14" s="71">
        <f t="shared" si="0"/>
        <v>4.0425605124870367</v>
      </c>
      <c r="CT14">
        <f t="shared" si="1"/>
        <v>1998</v>
      </c>
      <c r="CU14" s="66">
        <f>'Insumo 4'!B$13</f>
        <v>0</v>
      </c>
      <c r="CV14" s="66">
        <f>'Insumo 4'!C$13</f>
        <v>1.8552525891352169E-2</v>
      </c>
      <c r="CW14" s="66">
        <f>'Insumo 4'!D$13</f>
        <v>0.14758304106772385</v>
      </c>
      <c r="CX14" s="66">
        <f>'Insumo 4'!E$13</f>
        <v>0.64095367281784954</v>
      </c>
      <c r="CY14" s="66">
        <f>'Insumo 4'!F$13</f>
        <v>2.574397878339552</v>
      </c>
      <c r="CZ14" s="66">
        <f>'Insumo 4'!G$13</f>
        <v>5.2797974510279655</v>
      </c>
      <c r="DA14" s="66">
        <f>'Insumo 4'!H$13</f>
        <v>7.4392101732993892</v>
      </c>
      <c r="DB14" s="66">
        <f>'Insumo 4'!I$13</f>
        <v>9.1921063297815344</v>
      </c>
      <c r="DC14" s="66">
        <f>'Insumo 4'!J$13</f>
        <v>9.992949282763238</v>
      </c>
      <c r="DD14" s="66">
        <f>'Insumo 4'!K$13</f>
        <v>10.018967240848518</v>
      </c>
      <c r="DE14" s="66">
        <f>'Insumo 4'!L$13</f>
        <v>10.051336641642694</v>
      </c>
      <c r="DF14" s="66">
        <f>'Insumo 4'!M$13</f>
        <v>9.9574806840208101</v>
      </c>
      <c r="DG14" s="66">
        <f>'Insumo 4'!N$13</f>
        <v>9.6374661765239402</v>
      </c>
      <c r="DH14" s="66">
        <f>'Insumo 4'!O$13</f>
        <v>9.4234493404218931</v>
      </c>
      <c r="DI14" s="66">
        <f>'Insumo 4'!P$13</f>
        <v>9.1049397932456966</v>
      </c>
      <c r="DJ14" s="66">
        <f>'Insumo 4'!Q$13</f>
        <v>8.6561682779799352</v>
      </c>
      <c r="DK14" s="66">
        <f>'Insumo 4'!R$13</f>
        <v>9.3647877726707165</v>
      </c>
      <c r="DL14" s="66">
        <f>'Insumo 4'!S$13</f>
        <v>9.4606460927530733</v>
      </c>
      <c r="DM14" s="66">
        <f>'Insumo 4'!T$13</f>
        <v>9.9350019334692998</v>
      </c>
      <c r="DN14" s="66">
        <f>'Insumo 4'!U$13</f>
        <v>8.7450247064010149</v>
      </c>
      <c r="DO14" s="66">
        <f>'Insumo 4'!V$13</f>
        <v>7.8723709137141862</v>
      </c>
      <c r="DP14" s="66">
        <f>'Insumo 4'!W$13</f>
        <v>8.5067244427530806</v>
      </c>
      <c r="DQ14" s="66">
        <f>'Insumo 4'!X$13</f>
        <v>5.9489251288987726</v>
      </c>
      <c r="DR14" s="66">
        <f>'Insumo 4'!Y$13</f>
        <v>4.9634796617423582</v>
      </c>
      <c r="DS14" s="66">
        <f>'Insumo 4'!Z$13</f>
        <v>4.064673357314466</v>
      </c>
      <c r="DT14" s="66">
        <f>'Insumo 4'!AA$13</f>
        <v>4.0392019038881113</v>
      </c>
      <c r="DU14" s="66">
        <f>'Insumo 4'!AB$13</f>
        <v>2.8447518837314973</v>
      </c>
      <c r="DV14" s="66">
        <f>'Insumo 4'!AC$13</f>
        <v>2.0889818546569319</v>
      </c>
      <c r="DW14" s="66">
        <f>'Insumo 4'!AD$13</f>
        <v>1.4861789259665978</v>
      </c>
      <c r="DX14" s="66">
        <f>'Insumo 4'!AE$13</f>
        <v>2.0557732471755128</v>
      </c>
      <c r="DY14" s="66">
        <f>'Insumo 4'!AF$13</f>
        <v>0.77110404427347035</v>
      </c>
      <c r="DZ14" s="66">
        <f>'Insumo 4'!AG$13</f>
        <v>1.2945413599882185</v>
      </c>
      <c r="EA14" s="66">
        <f>'Insumo 4'!AH$13</f>
        <v>0.37881789862754339</v>
      </c>
      <c r="EB14" s="66">
        <f>'Insumo 4'!AI$13</f>
        <v>0.53961092021795265</v>
      </c>
      <c r="EC14" s="66">
        <f>'Insumo 4'!AJ$13</f>
        <v>0.37158847737215639</v>
      </c>
      <c r="ED14" s="66">
        <f>'Insumo 4'!AK$13</f>
        <v>0.56057010723218148</v>
      </c>
      <c r="EE14" s="66">
        <f>'Insumo 4'!AL$13</f>
        <v>1.4249576502801573</v>
      </c>
      <c r="EF14" s="66">
        <f>'Insumo 4'!AM$13</f>
        <v>0.41079441550073109</v>
      </c>
      <c r="EG14" s="66">
        <f>'Insumo 4'!AN$13</f>
        <v>0.25661186834910471</v>
      </c>
      <c r="EH14" s="66">
        <f>'Insumo 4'!AO$13</f>
        <v>0.36169240672155778</v>
      </c>
      <c r="EI14" s="66">
        <f>'Insumo 4'!AP$13</f>
        <v>0.50249968279325319</v>
      </c>
      <c r="EJ14" s="66">
        <f>'Insumo 4'!AQ$13</f>
        <v>0.30510596243605925</v>
      </c>
      <c r="EK14" s="66">
        <f>'Insumo 4'!AR$13</f>
        <v>0.27975535222188863</v>
      </c>
      <c r="EL14" s="66">
        <f>'Insumo 4'!AS$13</f>
        <v>0.3522140900989385</v>
      </c>
      <c r="EM14" s="66">
        <f>'Insumo 4'!AT$13</f>
        <v>0.24171052924236899</v>
      </c>
      <c r="EN14" s="66">
        <f>'Insumo 4'!AU$13</f>
        <v>0.24998844870078499</v>
      </c>
      <c r="EO14" s="66">
        <f>'Insumo 4'!AV$13</f>
        <v>0.23472802351077113</v>
      </c>
      <c r="EP14" s="66">
        <f>'Insumo 4'!AW$13</f>
        <v>0.22968366434800186</v>
      </c>
      <c r="EQ14" s="66">
        <f>'Insumo 4'!AX$13</f>
        <v>0.2501538667970421</v>
      </c>
      <c r="ER14" s="66">
        <f>'Insumo 4'!AY$13</f>
        <v>0.23627972687862842</v>
      </c>
      <c r="ES14" s="66">
        <f>'Insumo 4'!AZ$13</f>
        <v>0.24536885821155724</v>
      </c>
      <c r="ET14" s="66">
        <f>'Insumo 4'!BA$13</f>
        <v>0.237590955442714</v>
      </c>
      <c r="EU14" s="66">
        <f>'Insumo 4'!BB$13</f>
        <v>0.23058976524611938</v>
      </c>
      <c r="EV14" s="66">
        <f>'Insumo 4'!BC$13</f>
        <v>0.22249741504757542</v>
      </c>
      <c r="EW14" s="66">
        <f>'Insumo 4'!BD$13</f>
        <v>0.20576831438535773</v>
      </c>
      <c r="EX14" s="66">
        <f>'Insumo 4'!BE$13</f>
        <v>0.2173281314242943</v>
      </c>
      <c r="EY14" s="66">
        <f>'Insumo 4'!BF$13</f>
        <v>0.19363858927924643</v>
      </c>
      <c r="EZ14" s="66">
        <f>'Insumo 4'!BG$13</f>
        <v>0.20910339573313999</v>
      </c>
      <c r="FA14" s="66">
        <f>'Insumo 4'!BH$13</f>
        <v>0.20022349214647991</v>
      </c>
      <c r="FB14" s="66">
        <f>'Insumo 4'!BI$13</f>
        <v>0.19540749158151127</v>
      </c>
      <c r="FC14" s="66">
        <f>'Insumo 4'!BJ$13</f>
        <v>0.21263877709647613</v>
      </c>
      <c r="FD14" s="66">
        <f>'Insumo 4'!BK$13</f>
        <v>0.20125821613640563</v>
      </c>
      <c r="FE14" s="66">
        <f>'Insumo 4'!BL$13</f>
        <v>0.18845597782939721</v>
      </c>
      <c r="FF14" s="66">
        <f>'Insumo 4'!BM$13</f>
        <v>0.16180765818622575</v>
      </c>
      <c r="FG14" s="66">
        <f>'Insumo 4'!BN$13</f>
        <v>0.20703496806537094</v>
      </c>
      <c r="FH14" s="66">
        <f>'Insumo 4'!BO$13</f>
        <v>0.15423949331969086</v>
      </c>
      <c r="FI14" s="66">
        <f>'Insumo 4'!BP$13</f>
        <v>0.14859187463857529</v>
      </c>
      <c r="FJ14" s="66">
        <f>'Insumo 4'!BQ$13</f>
        <v>0.14722854638881427</v>
      </c>
      <c r="FK14" s="66">
        <f>'Insumo 4'!BR$13</f>
        <v>0.11941369118865271</v>
      </c>
      <c r="FL14" s="66">
        <f>'Insumo 4'!BS$13</f>
        <v>0.11816961191344866</v>
      </c>
      <c r="FM14" s="66">
        <f>'Insumo 4'!BT$13</f>
        <v>0.13044683588488029</v>
      </c>
      <c r="FN14" s="66">
        <f>'Insumo 4'!BU$13</f>
        <v>0.12583610935686226</v>
      </c>
      <c r="FO14" s="66">
        <f>'Insumo 4'!BV$13</f>
        <v>0.10525666974556748</v>
      </c>
      <c r="FP14" s="66">
        <f>'Insumo 4'!BW$13</f>
        <v>0.10690581291723579</v>
      </c>
      <c r="FQ14" s="66">
        <f>'Insumo 4'!BX$13</f>
        <v>9.9356268746192564E-2</v>
      </c>
      <c r="FR14" s="66">
        <f>'Insumo 4'!BY$13</f>
        <v>0.1104962273634818</v>
      </c>
      <c r="FS14" s="66">
        <f>'Insumo 4'!BZ$13</f>
        <v>6.6203969737774357E-2</v>
      </c>
      <c r="FT14" s="66">
        <f>'Insumo 4'!CA$13</f>
        <v>8.7455986319471379E-2</v>
      </c>
      <c r="FU14" s="66">
        <f>'Insumo 4'!CB$13</f>
        <v>9.6880417710272101E-2</v>
      </c>
      <c r="FV14" s="66">
        <f>'Insumo 4'!CC$13</f>
        <v>6.1143942407599378E-2</v>
      </c>
      <c r="FW14" s="66">
        <f>'Insumo 4'!CD$13</f>
        <v>5.3891710800234915E-2</v>
      </c>
      <c r="FX14" s="66">
        <f>'Insumo 4'!CE$13</f>
        <v>5.3963693817603846E-2</v>
      </c>
      <c r="FY14" s="66">
        <f>'Insumo 4'!CF$13</f>
        <v>3.6457128102977895E-2</v>
      </c>
      <c r="FZ14" s="66">
        <f>'Insumo 4'!CG$13</f>
        <v>4.8340906981777593E-2</v>
      </c>
      <c r="GA14" s="66">
        <f>'Insumo 4'!CH$13</f>
        <v>4.2386665389237875E-2</v>
      </c>
      <c r="GB14" s="66">
        <f>'Insumo 4'!CI$13</f>
        <v>4.424300843691048E-2</v>
      </c>
      <c r="GC14" s="66">
        <f>'Insumo 4'!CJ$13</f>
        <v>5.5028370344080049E-2</v>
      </c>
      <c r="GD14" s="66">
        <f>'Insumo 4'!CK$13</f>
        <v>6.6656669454554993E-2</v>
      </c>
      <c r="GE14" s="66">
        <f>'Insumo 4'!CL$13</f>
        <v>6.407234649043872E-2</v>
      </c>
      <c r="GF14" s="66">
        <f>'Insumo 4'!CM$13</f>
        <v>1.7389440264589055E-2</v>
      </c>
      <c r="GG14" s="66">
        <f>'Insumo 4'!CN$13</f>
        <v>8.2058280328883883E-3</v>
      </c>
    </row>
    <row r="15" spans="1:189">
      <c r="A15">
        <f>'Población %'!A60</f>
        <v>1999</v>
      </c>
      <c r="B15" s="65">
        <f>'Población %'!B60*CU15</f>
        <v>0</v>
      </c>
      <c r="C15" s="65">
        <f>'Población %'!C60*CV15</f>
        <v>4.8332527706080491E-4</v>
      </c>
      <c r="D15" s="65">
        <f>'Población %'!D60*CW15</f>
        <v>3.8928184173256226E-3</v>
      </c>
      <c r="E15" s="65">
        <f>'Población %'!E60*CX15</f>
        <v>1.6985041930714449E-2</v>
      </c>
      <c r="F15" s="65">
        <f>'Población %'!F60*CY15</f>
        <v>6.8339101301041788E-2</v>
      </c>
      <c r="G15" s="65">
        <f>'Población %'!G60*CZ15</f>
        <v>0.13857400367187403</v>
      </c>
      <c r="H15" s="65">
        <f>'Población %'!H60*DA15</f>
        <v>0.19221326763965021</v>
      </c>
      <c r="I15" s="65">
        <f>'Población %'!I60*DB15</f>
        <v>0.23293883607910718</v>
      </c>
      <c r="J15" s="65">
        <f>'Población %'!J60*DC15</f>
        <v>0.24758427332345584</v>
      </c>
      <c r="K15" s="65">
        <f>'Población %'!K60*DD15</f>
        <v>0.2419105062461564</v>
      </c>
      <c r="L15" s="65">
        <f>'Población %'!L60*DE15</f>
        <v>0.23572386614913091</v>
      </c>
      <c r="M15" s="65">
        <f>'Población %'!M60*DF15</f>
        <v>0.22703871116226765</v>
      </c>
      <c r="N15" s="65">
        <f>'Población %'!N60*DG15</f>
        <v>0.21439313155346626</v>
      </c>
      <c r="O15" s="65">
        <f>'Población %'!O60*DH15</f>
        <v>0.20501461541571717</v>
      </c>
      <c r="P15" s="65">
        <f>'Población %'!P60*DI15</f>
        <v>0.19335889639237355</v>
      </c>
      <c r="Q15" s="65">
        <f>'Población %'!Q60*DJ15</f>
        <v>0.1791514879776567</v>
      </c>
      <c r="R15" s="65">
        <f>'Población %'!R60*DK15</f>
        <v>0.18932950224855111</v>
      </c>
      <c r="S15" s="65">
        <f>'Población %'!S60*DL15</f>
        <v>0.18757861964101558</v>
      </c>
      <c r="T15" s="65">
        <f>'Población %'!T60*DM15</f>
        <v>0.19365390022647189</v>
      </c>
      <c r="U15" s="65">
        <f>'Población %'!U60*DN15</f>
        <v>0.16751275076485514</v>
      </c>
      <c r="V15" s="65">
        <f>'Población %'!V60*DO15</f>
        <v>0.1482808898014398</v>
      </c>
      <c r="W15" s="65">
        <f>'Población %'!W60*DP15</f>
        <v>0.15701283211955128</v>
      </c>
      <c r="X15" s="65">
        <f>'Población %'!X60*DQ15</f>
        <v>0.1069615564438566</v>
      </c>
      <c r="Y15" s="65">
        <f>'Población %'!Y60*DR15</f>
        <v>8.6566562841424166E-2</v>
      </c>
      <c r="Z15" s="65">
        <f>'Población %'!Z60*DS15</f>
        <v>6.8773166581788225E-2</v>
      </c>
      <c r="AA15" s="65">
        <f>'Población %'!AA60*DT15</f>
        <v>6.6255158680548501E-2</v>
      </c>
      <c r="AB15" s="65">
        <f>'Población %'!AB60*DU15</f>
        <v>4.5246224164335762E-2</v>
      </c>
      <c r="AC15" s="65">
        <f>'Población %'!AC60*DV15</f>
        <v>3.2259871055908405E-2</v>
      </c>
      <c r="AD15" s="65">
        <f>'Población %'!AD60*DW15</f>
        <v>2.2302979371750884E-2</v>
      </c>
      <c r="AE15" s="65">
        <f>'Población %'!AE60*DX15</f>
        <v>2.9951831379595239E-2</v>
      </c>
      <c r="AF15" s="65">
        <f>'Población %'!AF60*DY15</f>
        <v>1.0896952889484258E-2</v>
      </c>
      <c r="AG15" s="65">
        <f>'Población %'!AG60*DZ15</f>
        <v>1.7768167842291991E-2</v>
      </c>
      <c r="AH15" s="65">
        <f>'Población %'!AH60*EA15</f>
        <v>5.0620452756240846E-3</v>
      </c>
      <c r="AI15" s="65">
        <f>'Población %'!AI60*EB15</f>
        <v>7.030836056113517E-3</v>
      </c>
      <c r="AJ15" s="65">
        <f>'Población %'!AJ60*EC15</f>
        <v>4.7204202645285123E-3</v>
      </c>
      <c r="AK15" s="65">
        <f>'Población %'!AK60*ED15</f>
        <v>6.9476222195359576E-3</v>
      </c>
      <c r="AL15" s="65">
        <f>'Población %'!AL60*EE15</f>
        <v>1.7188719846509281E-2</v>
      </c>
      <c r="AM15" s="65">
        <f>'Población %'!AM60*EF15</f>
        <v>4.8019681739903059E-3</v>
      </c>
      <c r="AN15" s="65">
        <f>'Población %'!AN60*EG15</f>
        <v>2.8982817779252242E-3</v>
      </c>
      <c r="AO15" s="65">
        <f>'Población %'!AO60*EH15</f>
        <v>3.9465506186604016E-3</v>
      </c>
      <c r="AP15" s="65">
        <f>'Población %'!AP60*EI15</f>
        <v>5.2890775829460583E-3</v>
      </c>
      <c r="AQ15" s="65">
        <f>'Población %'!AQ60*EJ15</f>
        <v>3.1079931264909378E-3</v>
      </c>
      <c r="AR15" s="65">
        <f>'Población %'!AR60*EK15</f>
        <v>2.7751849029719797E-3</v>
      </c>
      <c r="AS15" s="65">
        <f>'Población %'!AS60*EL15</f>
        <v>3.4156396641714607E-3</v>
      </c>
      <c r="AT15" s="65">
        <f>'Población %'!AT60*EM15</f>
        <v>2.2902568011292776E-3</v>
      </c>
      <c r="AU15" s="65">
        <f>'Población %'!AU60*EN15</f>
        <v>2.3180511121849564E-3</v>
      </c>
      <c r="AV15" s="65">
        <f>'Población %'!AV60*EO15</f>
        <v>2.1163872423056208E-3</v>
      </c>
      <c r="AW15" s="65">
        <f>'Población %'!AW60*EP15</f>
        <v>1.9911722510020402E-3</v>
      </c>
      <c r="AX15" s="65">
        <f>'Población %'!AX60*EQ15</f>
        <v>2.0690388097539484E-3</v>
      </c>
      <c r="AY15" s="65">
        <f>'Población %'!AY60*ER15</f>
        <v>1.8649447768904588E-3</v>
      </c>
      <c r="AZ15" s="65">
        <f>'Población %'!AZ60*ES15</f>
        <v>1.8435302079584E-3</v>
      </c>
      <c r="BA15" s="65">
        <f>'Población %'!BA60*ET15</f>
        <v>1.7108660626927897E-3</v>
      </c>
      <c r="BB15" s="65">
        <f>'Población %'!BB60*EU15</f>
        <v>1.612911739248215E-3</v>
      </c>
      <c r="BC15" s="65">
        <f>'Población %'!BC60*EV15</f>
        <v>1.5260444307617985E-3</v>
      </c>
      <c r="BD15" s="65">
        <f>'Población %'!BD60*EW15</f>
        <v>1.3817673130341952E-3</v>
      </c>
      <c r="BE15" s="65">
        <f>'Población %'!BE60*EX15</f>
        <v>1.429200792966165E-3</v>
      </c>
      <c r="BF15" s="65">
        <f>'Población %'!BF60*EY15</f>
        <v>1.2456831035577173E-3</v>
      </c>
      <c r="BG15" s="65">
        <f>'Población %'!BG60*EZ15</f>
        <v>1.3115394701674868E-3</v>
      </c>
      <c r="BH15" s="65">
        <f>'Población %'!BH60*FA15</f>
        <v>1.2210040405898584E-3</v>
      </c>
      <c r="BI15" s="65">
        <f>'Población %'!BI60*FB15</f>
        <v>1.1590049453339911E-3</v>
      </c>
      <c r="BJ15" s="65">
        <f>'Población %'!BJ60*FC15</f>
        <v>1.2267550393549544E-3</v>
      </c>
      <c r="BK15" s="65">
        <f>'Población %'!BK60*FD15</f>
        <v>1.1240134363680286E-3</v>
      </c>
      <c r="BL15" s="65">
        <f>'Población %'!BL60*FE15</f>
        <v>1.0116294670468552E-3</v>
      </c>
      <c r="BM15" s="65">
        <f>'Población %'!BM60*FF15</f>
        <v>8.2976880760270437E-4</v>
      </c>
      <c r="BN15" s="65">
        <f>'Población %'!BN60*FG15</f>
        <v>1.0122862886049752E-3</v>
      </c>
      <c r="BO15" s="65">
        <f>'Población %'!BO60*FH15</f>
        <v>7.1735936151522475E-4</v>
      </c>
      <c r="BP15" s="65">
        <f>'Población %'!BP60*FI15</f>
        <v>6.5412789045001841E-4</v>
      </c>
      <c r="BQ15" s="65">
        <f>'Población %'!BQ60*FJ15</f>
        <v>6.0968707354132931E-4</v>
      </c>
      <c r="BR15" s="65">
        <f>'Población %'!BR60*FK15</f>
        <v>4.6265181132039695E-4</v>
      </c>
      <c r="BS15" s="65">
        <f>'Población %'!BS60*FL15</f>
        <v>4.2633248547672905E-4</v>
      </c>
      <c r="BT15" s="65">
        <f>'Población %'!BT60*FM15</f>
        <v>4.3529638088929569E-4</v>
      </c>
      <c r="BU15" s="65">
        <f>'Población %'!BU60*FN15</f>
        <v>3.892310750078982E-4</v>
      </c>
      <c r="BV15" s="65">
        <f>'Población %'!BV60*FO15</f>
        <v>3.0437959949582518E-4</v>
      </c>
      <c r="BW15" s="65">
        <f>'Población %'!BW60*FP15</f>
        <v>2.9058355631932835E-4</v>
      </c>
      <c r="BX15" s="65">
        <f>'Población %'!BX60*FQ15</f>
        <v>2.5280896408578515E-4</v>
      </c>
      <c r="BY15" s="65">
        <f>'Población %'!BY60*FR15</f>
        <v>2.6294878971732456E-4</v>
      </c>
      <c r="BZ15" s="65">
        <f>'Población %'!BZ60*FS15</f>
        <v>1.4578879305980185E-4</v>
      </c>
      <c r="CA15" s="65">
        <f>'Población %'!CA60*FT15</f>
        <v>1.7488701443051791E-4</v>
      </c>
      <c r="CB15" s="65">
        <f>'Población %'!CB60*FU15</f>
        <v>1.7288134388729229E-4</v>
      </c>
      <c r="CC15" s="65">
        <f>'Población %'!CC60*FV15</f>
        <v>9.6671893810607094E-5</v>
      </c>
      <c r="CD15" s="65">
        <f>'Población %'!CD60*FW15</f>
        <v>7.4666803892172549E-5</v>
      </c>
      <c r="CE15" s="65">
        <f>'Población %'!CE60*FX15</f>
        <v>6.4924460630599653E-5</v>
      </c>
      <c r="CF15" s="65">
        <f>'Población %'!CF60*FY15</f>
        <v>3.7899025079872875E-5</v>
      </c>
      <c r="CG15" s="65">
        <f>'Población %'!CG60*FZ15</f>
        <v>4.3123464071518274E-5</v>
      </c>
      <c r="CH15" s="65">
        <f>'Población %'!CH60*GA15</f>
        <v>3.185073081451634E-5</v>
      </c>
      <c r="CI15" s="65">
        <f>'Población %'!CI60*GB15</f>
        <v>2.7379214108784823E-5</v>
      </c>
      <c r="CJ15" s="65">
        <f>'Población %'!CJ60*GC15</f>
        <v>2.7679726885587403E-5</v>
      </c>
      <c r="CK15" s="65">
        <f>'Población %'!CK60*GD15</f>
        <v>2.7142408715429884E-5</v>
      </c>
      <c r="CL15" s="65">
        <f>'Población %'!CL60*GE15</f>
        <v>2.1014572564793292E-5</v>
      </c>
      <c r="CM15" s="65">
        <f>'Población %'!CM60*GF15</f>
        <v>4.34673974086597E-6</v>
      </c>
      <c r="CN15" s="65">
        <f>'Población %'!CN60*GG15</f>
        <v>1.5639952184506296E-6</v>
      </c>
      <c r="CP15" s="71">
        <f t="shared" si="0"/>
        <v>4.0331902714126207</v>
      </c>
      <c r="CT15">
        <f t="shared" si="1"/>
        <v>1999</v>
      </c>
      <c r="CU15" s="66">
        <f>'Insumo 4'!B$13</f>
        <v>0</v>
      </c>
      <c r="CV15" s="66">
        <f>'Insumo 4'!C$13</f>
        <v>1.8552525891352169E-2</v>
      </c>
      <c r="CW15" s="66">
        <f>'Insumo 4'!D$13</f>
        <v>0.14758304106772385</v>
      </c>
      <c r="CX15" s="66">
        <f>'Insumo 4'!E$13</f>
        <v>0.64095367281784954</v>
      </c>
      <c r="CY15" s="66">
        <f>'Insumo 4'!F$13</f>
        <v>2.574397878339552</v>
      </c>
      <c r="CZ15" s="66">
        <f>'Insumo 4'!G$13</f>
        <v>5.2797974510279655</v>
      </c>
      <c r="DA15" s="66">
        <f>'Insumo 4'!H$13</f>
        <v>7.4392101732993892</v>
      </c>
      <c r="DB15" s="66">
        <f>'Insumo 4'!I$13</f>
        <v>9.1921063297815344</v>
      </c>
      <c r="DC15" s="66">
        <f>'Insumo 4'!J$13</f>
        <v>9.992949282763238</v>
      </c>
      <c r="DD15" s="66">
        <f>'Insumo 4'!K$13</f>
        <v>10.018967240848518</v>
      </c>
      <c r="DE15" s="66">
        <f>'Insumo 4'!L$13</f>
        <v>10.051336641642694</v>
      </c>
      <c r="DF15" s="66">
        <f>'Insumo 4'!M$13</f>
        <v>9.9574806840208101</v>
      </c>
      <c r="DG15" s="66">
        <f>'Insumo 4'!N$13</f>
        <v>9.6374661765239402</v>
      </c>
      <c r="DH15" s="66">
        <f>'Insumo 4'!O$13</f>
        <v>9.4234493404218931</v>
      </c>
      <c r="DI15" s="66">
        <f>'Insumo 4'!P$13</f>
        <v>9.1049397932456966</v>
      </c>
      <c r="DJ15" s="66">
        <f>'Insumo 4'!Q$13</f>
        <v>8.6561682779799352</v>
      </c>
      <c r="DK15" s="66">
        <f>'Insumo 4'!R$13</f>
        <v>9.3647877726707165</v>
      </c>
      <c r="DL15" s="66">
        <f>'Insumo 4'!S$13</f>
        <v>9.4606460927530733</v>
      </c>
      <c r="DM15" s="66">
        <f>'Insumo 4'!T$13</f>
        <v>9.9350019334692998</v>
      </c>
      <c r="DN15" s="66">
        <f>'Insumo 4'!U$13</f>
        <v>8.7450247064010149</v>
      </c>
      <c r="DO15" s="66">
        <f>'Insumo 4'!V$13</f>
        <v>7.8723709137141862</v>
      </c>
      <c r="DP15" s="66">
        <f>'Insumo 4'!W$13</f>
        <v>8.5067244427530806</v>
      </c>
      <c r="DQ15" s="66">
        <f>'Insumo 4'!X$13</f>
        <v>5.9489251288987726</v>
      </c>
      <c r="DR15" s="66">
        <f>'Insumo 4'!Y$13</f>
        <v>4.9634796617423582</v>
      </c>
      <c r="DS15" s="66">
        <f>'Insumo 4'!Z$13</f>
        <v>4.064673357314466</v>
      </c>
      <c r="DT15" s="66">
        <f>'Insumo 4'!AA$13</f>
        <v>4.0392019038881113</v>
      </c>
      <c r="DU15" s="66">
        <f>'Insumo 4'!AB$13</f>
        <v>2.8447518837314973</v>
      </c>
      <c r="DV15" s="66">
        <f>'Insumo 4'!AC$13</f>
        <v>2.0889818546569319</v>
      </c>
      <c r="DW15" s="66">
        <f>'Insumo 4'!AD$13</f>
        <v>1.4861789259665978</v>
      </c>
      <c r="DX15" s="66">
        <f>'Insumo 4'!AE$13</f>
        <v>2.0557732471755128</v>
      </c>
      <c r="DY15" s="66">
        <f>'Insumo 4'!AF$13</f>
        <v>0.77110404427347035</v>
      </c>
      <c r="DZ15" s="66">
        <f>'Insumo 4'!AG$13</f>
        <v>1.2945413599882185</v>
      </c>
      <c r="EA15" s="66">
        <f>'Insumo 4'!AH$13</f>
        <v>0.37881789862754339</v>
      </c>
      <c r="EB15" s="66">
        <f>'Insumo 4'!AI$13</f>
        <v>0.53961092021795265</v>
      </c>
      <c r="EC15" s="66">
        <f>'Insumo 4'!AJ$13</f>
        <v>0.37158847737215639</v>
      </c>
      <c r="ED15" s="66">
        <f>'Insumo 4'!AK$13</f>
        <v>0.56057010723218148</v>
      </c>
      <c r="EE15" s="66">
        <f>'Insumo 4'!AL$13</f>
        <v>1.4249576502801573</v>
      </c>
      <c r="EF15" s="66">
        <f>'Insumo 4'!AM$13</f>
        <v>0.41079441550073109</v>
      </c>
      <c r="EG15" s="66">
        <f>'Insumo 4'!AN$13</f>
        <v>0.25661186834910471</v>
      </c>
      <c r="EH15" s="66">
        <f>'Insumo 4'!AO$13</f>
        <v>0.36169240672155778</v>
      </c>
      <c r="EI15" s="66">
        <f>'Insumo 4'!AP$13</f>
        <v>0.50249968279325319</v>
      </c>
      <c r="EJ15" s="66">
        <f>'Insumo 4'!AQ$13</f>
        <v>0.30510596243605925</v>
      </c>
      <c r="EK15" s="66">
        <f>'Insumo 4'!AR$13</f>
        <v>0.27975535222188863</v>
      </c>
      <c r="EL15" s="66">
        <f>'Insumo 4'!AS$13</f>
        <v>0.3522140900989385</v>
      </c>
      <c r="EM15" s="66">
        <f>'Insumo 4'!AT$13</f>
        <v>0.24171052924236899</v>
      </c>
      <c r="EN15" s="66">
        <f>'Insumo 4'!AU$13</f>
        <v>0.24998844870078499</v>
      </c>
      <c r="EO15" s="66">
        <f>'Insumo 4'!AV$13</f>
        <v>0.23472802351077113</v>
      </c>
      <c r="EP15" s="66">
        <f>'Insumo 4'!AW$13</f>
        <v>0.22968366434800186</v>
      </c>
      <c r="EQ15" s="66">
        <f>'Insumo 4'!AX$13</f>
        <v>0.2501538667970421</v>
      </c>
      <c r="ER15" s="66">
        <f>'Insumo 4'!AY$13</f>
        <v>0.23627972687862842</v>
      </c>
      <c r="ES15" s="66">
        <f>'Insumo 4'!AZ$13</f>
        <v>0.24536885821155724</v>
      </c>
      <c r="ET15" s="66">
        <f>'Insumo 4'!BA$13</f>
        <v>0.237590955442714</v>
      </c>
      <c r="EU15" s="66">
        <f>'Insumo 4'!BB$13</f>
        <v>0.23058976524611938</v>
      </c>
      <c r="EV15" s="66">
        <f>'Insumo 4'!BC$13</f>
        <v>0.22249741504757542</v>
      </c>
      <c r="EW15" s="66">
        <f>'Insumo 4'!BD$13</f>
        <v>0.20576831438535773</v>
      </c>
      <c r="EX15" s="66">
        <f>'Insumo 4'!BE$13</f>
        <v>0.2173281314242943</v>
      </c>
      <c r="EY15" s="66">
        <f>'Insumo 4'!BF$13</f>
        <v>0.19363858927924643</v>
      </c>
      <c r="EZ15" s="66">
        <f>'Insumo 4'!BG$13</f>
        <v>0.20910339573313999</v>
      </c>
      <c r="FA15" s="66">
        <f>'Insumo 4'!BH$13</f>
        <v>0.20022349214647991</v>
      </c>
      <c r="FB15" s="66">
        <f>'Insumo 4'!BI$13</f>
        <v>0.19540749158151127</v>
      </c>
      <c r="FC15" s="66">
        <f>'Insumo 4'!BJ$13</f>
        <v>0.21263877709647613</v>
      </c>
      <c r="FD15" s="66">
        <f>'Insumo 4'!BK$13</f>
        <v>0.20125821613640563</v>
      </c>
      <c r="FE15" s="66">
        <f>'Insumo 4'!BL$13</f>
        <v>0.18845597782939721</v>
      </c>
      <c r="FF15" s="66">
        <f>'Insumo 4'!BM$13</f>
        <v>0.16180765818622575</v>
      </c>
      <c r="FG15" s="66">
        <f>'Insumo 4'!BN$13</f>
        <v>0.20703496806537094</v>
      </c>
      <c r="FH15" s="66">
        <f>'Insumo 4'!BO$13</f>
        <v>0.15423949331969086</v>
      </c>
      <c r="FI15" s="66">
        <f>'Insumo 4'!BP$13</f>
        <v>0.14859187463857529</v>
      </c>
      <c r="FJ15" s="66">
        <f>'Insumo 4'!BQ$13</f>
        <v>0.14722854638881427</v>
      </c>
      <c r="FK15" s="66">
        <f>'Insumo 4'!BR$13</f>
        <v>0.11941369118865271</v>
      </c>
      <c r="FL15" s="66">
        <f>'Insumo 4'!BS$13</f>
        <v>0.11816961191344866</v>
      </c>
      <c r="FM15" s="66">
        <f>'Insumo 4'!BT$13</f>
        <v>0.13044683588488029</v>
      </c>
      <c r="FN15" s="66">
        <f>'Insumo 4'!BU$13</f>
        <v>0.12583610935686226</v>
      </c>
      <c r="FO15" s="66">
        <f>'Insumo 4'!BV$13</f>
        <v>0.10525666974556748</v>
      </c>
      <c r="FP15" s="66">
        <f>'Insumo 4'!BW$13</f>
        <v>0.10690581291723579</v>
      </c>
      <c r="FQ15" s="66">
        <f>'Insumo 4'!BX$13</f>
        <v>9.9356268746192564E-2</v>
      </c>
      <c r="FR15" s="66">
        <f>'Insumo 4'!BY$13</f>
        <v>0.1104962273634818</v>
      </c>
      <c r="FS15" s="66">
        <f>'Insumo 4'!BZ$13</f>
        <v>6.6203969737774357E-2</v>
      </c>
      <c r="FT15" s="66">
        <f>'Insumo 4'!CA$13</f>
        <v>8.7455986319471379E-2</v>
      </c>
      <c r="FU15" s="66">
        <f>'Insumo 4'!CB$13</f>
        <v>9.6880417710272101E-2</v>
      </c>
      <c r="FV15" s="66">
        <f>'Insumo 4'!CC$13</f>
        <v>6.1143942407599378E-2</v>
      </c>
      <c r="FW15" s="66">
        <f>'Insumo 4'!CD$13</f>
        <v>5.3891710800234915E-2</v>
      </c>
      <c r="FX15" s="66">
        <f>'Insumo 4'!CE$13</f>
        <v>5.3963693817603846E-2</v>
      </c>
      <c r="FY15" s="66">
        <f>'Insumo 4'!CF$13</f>
        <v>3.6457128102977895E-2</v>
      </c>
      <c r="FZ15" s="66">
        <f>'Insumo 4'!CG$13</f>
        <v>4.8340906981777593E-2</v>
      </c>
      <c r="GA15" s="66">
        <f>'Insumo 4'!CH$13</f>
        <v>4.2386665389237875E-2</v>
      </c>
      <c r="GB15" s="66">
        <f>'Insumo 4'!CI$13</f>
        <v>4.424300843691048E-2</v>
      </c>
      <c r="GC15" s="66">
        <f>'Insumo 4'!CJ$13</f>
        <v>5.5028370344080049E-2</v>
      </c>
      <c r="GD15" s="66">
        <f>'Insumo 4'!CK$13</f>
        <v>6.6656669454554993E-2</v>
      </c>
      <c r="GE15" s="66">
        <f>'Insumo 4'!CL$13</f>
        <v>6.407234649043872E-2</v>
      </c>
      <c r="GF15" s="66">
        <f>'Insumo 4'!CM$13</f>
        <v>1.7389440264589055E-2</v>
      </c>
      <c r="GG15" s="66">
        <f>'Insumo 4'!CN$13</f>
        <v>8.2058280328883883E-3</v>
      </c>
    </row>
    <row r="16" spans="1:189">
      <c r="A16">
        <f>'Población %'!A61</f>
        <v>2000</v>
      </c>
      <c r="B16" s="65">
        <f>'Población %'!B61*CU16</f>
        <v>0</v>
      </c>
      <c r="C16" s="65">
        <f>'Población %'!C61*CV16</f>
        <v>4.6874358376801741E-4</v>
      </c>
      <c r="D16" s="65">
        <f>'Población %'!D61*CW16</f>
        <v>3.8071262636774619E-3</v>
      </c>
      <c r="E16" s="65">
        <f>'Población %'!E61*CX16</f>
        <v>1.6725628032279338E-2</v>
      </c>
      <c r="F16" s="65">
        <f>'Población %'!F61*CY16</f>
        <v>6.7411287445461654E-2</v>
      </c>
      <c r="G16" s="65">
        <f>'Población %'!G61*CZ16</f>
        <v>0.13776148877516806</v>
      </c>
      <c r="H16" s="65">
        <f>'Población %'!H61*DA16</f>
        <v>0.19223284078393968</v>
      </c>
      <c r="I16" s="65">
        <f>'Población %'!I61*DB16</f>
        <v>0.2339768577168917</v>
      </c>
      <c r="J16" s="65">
        <f>'Población %'!J61*DC16</f>
        <v>0.24940070689576391</v>
      </c>
      <c r="K16" s="65">
        <f>'Población %'!K61*DD16</f>
        <v>0.24422033470307933</v>
      </c>
      <c r="L16" s="65">
        <f>'Población %'!L61*DE16</f>
        <v>0.23833627673669747</v>
      </c>
      <c r="M16" s="65">
        <f>'Población %'!M61*DF16</f>
        <v>0.228716985879306</v>
      </c>
      <c r="N16" s="65">
        <f>'Población %'!N61*DG16</f>
        <v>0.21469969936946751</v>
      </c>
      <c r="O16" s="65">
        <f>'Población %'!O61*DH16</f>
        <v>0.20451912995984878</v>
      </c>
      <c r="P16" s="65">
        <f>'Población %'!P61*DI16</f>
        <v>0.19309567742527342</v>
      </c>
      <c r="Q16" s="65">
        <f>'Población %'!Q61*DJ16</f>
        <v>0.17897958000482908</v>
      </c>
      <c r="R16" s="65">
        <f>'Población %'!R61*DK16</f>
        <v>0.18843678443102002</v>
      </c>
      <c r="S16" s="65">
        <f>'Población %'!S61*DL16</f>
        <v>0.18573005156437328</v>
      </c>
      <c r="T16" s="65">
        <f>'Población %'!T61*DM16</f>
        <v>0.191105948776712</v>
      </c>
      <c r="U16" s="65">
        <f>'Población %'!U61*DN16</f>
        <v>0.1652662971758587</v>
      </c>
      <c r="V16" s="65">
        <f>'Población %'!V61*DO16</f>
        <v>0.14612326314832372</v>
      </c>
      <c r="W16" s="65">
        <f>'Población %'!W61*DP16</f>
        <v>0.155194665390324</v>
      </c>
      <c r="X16" s="65">
        <f>'Población %'!X61*DQ16</f>
        <v>0.10632920765705059</v>
      </c>
      <c r="Y16" s="65">
        <f>'Población %'!Y61*DR16</f>
        <v>8.6420198780077132E-2</v>
      </c>
      <c r="Z16" s="65">
        <f>'Población %'!Z61*DS16</f>
        <v>6.8662593044620329E-2</v>
      </c>
      <c r="AA16" s="65">
        <f>'Población %'!AA61*DT16</f>
        <v>6.6216807022314458E-2</v>
      </c>
      <c r="AB16" s="65">
        <f>'Población %'!AB61*DU16</f>
        <v>4.523199606704887E-2</v>
      </c>
      <c r="AC16" s="65">
        <f>'Población %'!AC61*DV16</f>
        <v>3.222810813502737E-2</v>
      </c>
      <c r="AD16" s="65">
        <f>'Población %'!AD61*DW16</f>
        <v>2.2280328365838518E-2</v>
      </c>
      <c r="AE16" s="65">
        <f>'Población %'!AE61*DX16</f>
        <v>2.9979801028328357E-2</v>
      </c>
      <c r="AF16" s="65">
        <f>'Población %'!AF61*DY16</f>
        <v>1.0929429682553662E-2</v>
      </c>
      <c r="AG16" s="65">
        <f>'Población %'!AG61*DZ16</f>
        <v>1.7818184131972559E-2</v>
      </c>
      <c r="AH16" s="65">
        <f>'Población %'!AH61*EA16</f>
        <v>5.0696448426109913E-3</v>
      </c>
      <c r="AI16" s="65">
        <f>'Población %'!AI61*EB16</f>
        <v>7.0366540455362751E-3</v>
      </c>
      <c r="AJ16" s="65">
        <f>'Población %'!AJ61*EC16</f>
        <v>4.7277117793355188E-3</v>
      </c>
      <c r="AK16" s="65">
        <f>'Población %'!AK61*ED16</f>
        <v>6.9581782200304658E-3</v>
      </c>
      <c r="AL16" s="65">
        <f>'Población %'!AL61*EE16</f>
        <v>1.7268620411263438E-2</v>
      </c>
      <c r="AM16" s="65">
        <f>'Población %'!AM61*EF16</f>
        <v>4.8476131311694084E-3</v>
      </c>
      <c r="AN16" s="65">
        <f>'Población %'!AN61*EG16</f>
        <v>2.9353382165176133E-3</v>
      </c>
      <c r="AO16" s="65">
        <f>'Población %'!AO61*EH16</f>
        <v>3.9980754864724728E-3</v>
      </c>
      <c r="AP16" s="65">
        <f>'Población %'!AP61*EI16</f>
        <v>5.3665180383806448E-3</v>
      </c>
      <c r="AQ16" s="65">
        <f>'Población %'!AQ61*EJ16</f>
        <v>3.1431262357945167E-3</v>
      </c>
      <c r="AR16" s="65">
        <f>'Población %'!AR61*EK16</f>
        <v>2.789224429779863E-3</v>
      </c>
      <c r="AS16" s="65">
        <f>'Población %'!AS61*EL16</f>
        <v>3.4202500395719561E-3</v>
      </c>
      <c r="AT16" s="65">
        <f>'Población %'!AT61*EM16</f>
        <v>2.2950868231030467E-3</v>
      </c>
      <c r="AU16" s="65">
        <f>'Población %'!AU61*EN16</f>
        <v>2.3196809226277123E-3</v>
      </c>
      <c r="AV16" s="65">
        <f>'Población %'!AV61*EO16</f>
        <v>2.1317129913514519E-3</v>
      </c>
      <c r="AW16" s="65">
        <f>'Población %'!AW61*EP16</f>
        <v>2.0283633628631883E-3</v>
      </c>
      <c r="AX16" s="65">
        <f>'Población %'!AX61*EQ16</f>
        <v>2.1240389095405895E-3</v>
      </c>
      <c r="AY16" s="65">
        <f>'Población %'!AY61*ER16</f>
        <v>1.9138965670485932E-3</v>
      </c>
      <c r="AZ16" s="65">
        <f>'Población %'!AZ61*ES16</f>
        <v>1.896338763014661E-3</v>
      </c>
      <c r="BA16" s="65">
        <f>'Población %'!BA61*ET16</f>
        <v>1.7475732724935686E-3</v>
      </c>
      <c r="BB16" s="65">
        <f>'Población %'!BB61*EU16</f>
        <v>1.6252307123129364E-3</v>
      </c>
      <c r="BC16" s="65">
        <f>'Población %'!BC61*EV16</f>
        <v>1.5230370972612582E-3</v>
      </c>
      <c r="BD16" s="65">
        <f>'Población %'!BD61*EW16</f>
        <v>1.3809147144451489E-3</v>
      </c>
      <c r="BE16" s="65">
        <f>'Población %'!BE61*EX16</f>
        <v>1.4276354282793536E-3</v>
      </c>
      <c r="BF16" s="65">
        <f>'Población %'!BF61*EY16</f>
        <v>1.2454121800727562E-3</v>
      </c>
      <c r="BG16" s="65">
        <f>'Población %'!BG61*EZ16</f>
        <v>1.3151154730769398E-3</v>
      </c>
      <c r="BH16" s="65">
        <f>'Población %'!BH61*FA16</f>
        <v>1.2271656016783522E-3</v>
      </c>
      <c r="BI16" s="65">
        <f>'Población %'!BI61*FB16</f>
        <v>1.1637304948098383E-3</v>
      </c>
      <c r="BJ16" s="65">
        <f>'Población %'!BJ61*FC16</f>
        <v>1.2308493479036096E-3</v>
      </c>
      <c r="BK16" s="65">
        <f>'Población %'!BK61*FD16</f>
        <v>1.132261832175049E-3</v>
      </c>
      <c r="BL16" s="65">
        <f>'Población %'!BL61*FE16</f>
        <v>1.0255737486025726E-3</v>
      </c>
      <c r="BM16" s="65">
        <f>'Población %'!BM61*FF16</f>
        <v>8.4562544902000414E-4</v>
      </c>
      <c r="BN16" s="65">
        <f>'Población %'!BN61*FG16</f>
        <v>1.0326906021491218E-3</v>
      </c>
      <c r="BO16" s="65">
        <f>'Población %'!BO61*FH16</f>
        <v>7.3275108690802929E-4</v>
      </c>
      <c r="BP16" s="65">
        <f>'Población %'!BP61*FI16</f>
        <v>6.7063984739042411E-4</v>
      </c>
      <c r="BQ16" s="65">
        <f>'Población %'!BQ61*FJ16</f>
        <v>6.2807924486096747E-4</v>
      </c>
      <c r="BR16" s="65">
        <f>'Población %'!BR61*FK16</f>
        <v>4.784716874220132E-4</v>
      </c>
      <c r="BS16" s="65">
        <f>'Población %'!BS61*FL16</f>
        <v>4.4223817173655956E-4</v>
      </c>
      <c r="BT16" s="65">
        <f>'Población %'!BT61*FM16</f>
        <v>4.5368920915340002E-4</v>
      </c>
      <c r="BU16" s="65">
        <f>'Población %'!BU61*FN16</f>
        <v>4.0390708291969163E-4</v>
      </c>
      <c r="BV16" s="65">
        <f>'Población %'!BV61*FO16</f>
        <v>3.1228780977106017E-4</v>
      </c>
      <c r="BW16" s="65">
        <f>'Población %'!BW61*FP16</f>
        <v>2.9550149292332151E-4</v>
      </c>
      <c r="BX16" s="65">
        <f>'Población %'!BX61*FQ16</f>
        <v>2.571009014402328E-4</v>
      </c>
      <c r="BY16" s="65">
        <f>'Población %'!BY61*FR16</f>
        <v>2.6648523820110658E-4</v>
      </c>
      <c r="BZ16" s="65">
        <f>'Población %'!BZ61*FS16</f>
        <v>1.4860089438128947E-4</v>
      </c>
      <c r="CA16" s="65">
        <f>'Población %'!CA61*FT16</f>
        <v>1.8067718495125618E-4</v>
      </c>
      <c r="CB16" s="65">
        <f>'Población %'!CB61*FU16</f>
        <v>1.8055052005285657E-4</v>
      </c>
      <c r="CC16" s="65">
        <f>'Población %'!CC61*FV16</f>
        <v>1.0088662747176476E-4</v>
      </c>
      <c r="CD16" s="65">
        <f>'Población %'!CD61*FW16</f>
        <v>7.8065194629556333E-5</v>
      </c>
      <c r="CE16" s="65">
        <f>'Población %'!CE61*FX16</f>
        <v>6.7712043099095464E-5</v>
      </c>
      <c r="CF16" s="65">
        <f>'Población %'!CF61*FY16</f>
        <v>3.9219122748446734E-5</v>
      </c>
      <c r="CG16" s="65">
        <f>'Población %'!CG61*FZ16</f>
        <v>4.4343128843002679E-5</v>
      </c>
      <c r="CH16" s="65">
        <f>'Población %'!CH61*GA16</f>
        <v>3.2891809882832822E-5</v>
      </c>
      <c r="CI16" s="65">
        <f>'Población %'!CI61*GB16</f>
        <v>2.8411141929329749E-5</v>
      </c>
      <c r="CJ16" s="65">
        <f>'Población %'!CJ61*GC16</f>
        <v>2.8421070599743446E-5</v>
      </c>
      <c r="CK16" s="65">
        <f>'Población %'!CK61*GD16</f>
        <v>2.7238086510481496E-5</v>
      </c>
      <c r="CL16" s="65">
        <f>'Población %'!CL61*GE16</f>
        <v>2.0632237296617284E-5</v>
      </c>
      <c r="CM16" s="65">
        <f>'Población %'!CM61*GF16</f>
        <v>4.3917128215593472E-6</v>
      </c>
      <c r="CN16" s="65">
        <f>'Población %'!CN61*GG16</f>
        <v>1.4995883041048222E-6</v>
      </c>
      <c r="CP16" s="71">
        <f t="shared" si="0"/>
        <v>4.0284236092834345</v>
      </c>
      <c r="CT16">
        <f t="shared" si="1"/>
        <v>2000</v>
      </c>
      <c r="CU16" s="66">
        <f>'Insumo 4'!B$13</f>
        <v>0</v>
      </c>
      <c r="CV16" s="66">
        <f>'Insumo 4'!C$13</f>
        <v>1.8552525891352169E-2</v>
      </c>
      <c r="CW16" s="66">
        <f>'Insumo 4'!D$13</f>
        <v>0.14758304106772385</v>
      </c>
      <c r="CX16" s="66">
        <f>'Insumo 4'!E$13</f>
        <v>0.64095367281784954</v>
      </c>
      <c r="CY16" s="66">
        <f>'Insumo 4'!F$13</f>
        <v>2.574397878339552</v>
      </c>
      <c r="CZ16" s="66">
        <f>'Insumo 4'!G$13</f>
        <v>5.2797974510279655</v>
      </c>
      <c r="DA16" s="66">
        <f>'Insumo 4'!H$13</f>
        <v>7.4392101732993892</v>
      </c>
      <c r="DB16" s="66">
        <f>'Insumo 4'!I$13</f>
        <v>9.1921063297815344</v>
      </c>
      <c r="DC16" s="66">
        <f>'Insumo 4'!J$13</f>
        <v>9.992949282763238</v>
      </c>
      <c r="DD16" s="66">
        <f>'Insumo 4'!K$13</f>
        <v>10.018967240848518</v>
      </c>
      <c r="DE16" s="66">
        <f>'Insumo 4'!L$13</f>
        <v>10.051336641642694</v>
      </c>
      <c r="DF16" s="66">
        <f>'Insumo 4'!M$13</f>
        <v>9.9574806840208101</v>
      </c>
      <c r="DG16" s="66">
        <f>'Insumo 4'!N$13</f>
        <v>9.6374661765239402</v>
      </c>
      <c r="DH16" s="66">
        <f>'Insumo 4'!O$13</f>
        <v>9.4234493404218931</v>
      </c>
      <c r="DI16" s="66">
        <f>'Insumo 4'!P$13</f>
        <v>9.1049397932456966</v>
      </c>
      <c r="DJ16" s="66">
        <f>'Insumo 4'!Q$13</f>
        <v>8.6561682779799352</v>
      </c>
      <c r="DK16" s="66">
        <f>'Insumo 4'!R$13</f>
        <v>9.3647877726707165</v>
      </c>
      <c r="DL16" s="66">
        <f>'Insumo 4'!S$13</f>
        <v>9.4606460927530733</v>
      </c>
      <c r="DM16" s="66">
        <f>'Insumo 4'!T$13</f>
        <v>9.9350019334692998</v>
      </c>
      <c r="DN16" s="66">
        <f>'Insumo 4'!U$13</f>
        <v>8.7450247064010149</v>
      </c>
      <c r="DO16" s="66">
        <f>'Insumo 4'!V$13</f>
        <v>7.8723709137141862</v>
      </c>
      <c r="DP16" s="66">
        <f>'Insumo 4'!W$13</f>
        <v>8.5067244427530806</v>
      </c>
      <c r="DQ16" s="66">
        <f>'Insumo 4'!X$13</f>
        <v>5.9489251288987726</v>
      </c>
      <c r="DR16" s="66">
        <f>'Insumo 4'!Y$13</f>
        <v>4.9634796617423582</v>
      </c>
      <c r="DS16" s="66">
        <f>'Insumo 4'!Z$13</f>
        <v>4.064673357314466</v>
      </c>
      <c r="DT16" s="66">
        <f>'Insumo 4'!AA$13</f>
        <v>4.0392019038881113</v>
      </c>
      <c r="DU16" s="66">
        <f>'Insumo 4'!AB$13</f>
        <v>2.8447518837314973</v>
      </c>
      <c r="DV16" s="66">
        <f>'Insumo 4'!AC$13</f>
        <v>2.0889818546569319</v>
      </c>
      <c r="DW16" s="66">
        <f>'Insumo 4'!AD$13</f>
        <v>1.4861789259665978</v>
      </c>
      <c r="DX16" s="66">
        <f>'Insumo 4'!AE$13</f>
        <v>2.0557732471755128</v>
      </c>
      <c r="DY16" s="66">
        <f>'Insumo 4'!AF$13</f>
        <v>0.77110404427347035</v>
      </c>
      <c r="DZ16" s="66">
        <f>'Insumo 4'!AG$13</f>
        <v>1.2945413599882185</v>
      </c>
      <c r="EA16" s="66">
        <f>'Insumo 4'!AH$13</f>
        <v>0.37881789862754339</v>
      </c>
      <c r="EB16" s="66">
        <f>'Insumo 4'!AI$13</f>
        <v>0.53961092021795265</v>
      </c>
      <c r="EC16" s="66">
        <f>'Insumo 4'!AJ$13</f>
        <v>0.37158847737215639</v>
      </c>
      <c r="ED16" s="66">
        <f>'Insumo 4'!AK$13</f>
        <v>0.56057010723218148</v>
      </c>
      <c r="EE16" s="66">
        <f>'Insumo 4'!AL$13</f>
        <v>1.4249576502801573</v>
      </c>
      <c r="EF16" s="66">
        <f>'Insumo 4'!AM$13</f>
        <v>0.41079441550073109</v>
      </c>
      <c r="EG16" s="66">
        <f>'Insumo 4'!AN$13</f>
        <v>0.25661186834910471</v>
      </c>
      <c r="EH16" s="66">
        <f>'Insumo 4'!AO$13</f>
        <v>0.36169240672155778</v>
      </c>
      <c r="EI16" s="66">
        <f>'Insumo 4'!AP$13</f>
        <v>0.50249968279325319</v>
      </c>
      <c r="EJ16" s="66">
        <f>'Insumo 4'!AQ$13</f>
        <v>0.30510596243605925</v>
      </c>
      <c r="EK16" s="66">
        <f>'Insumo 4'!AR$13</f>
        <v>0.27975535222188863</v>
      </c>
      <c r="EL16" s="66">
        <f>'Insumo 4'!AS$13</f>
        <v>0.3522140900989385</v>
      </c>
      <c r="EM16" s="66">
        <f>'Insumo 4'!AT$13</f>
        <v>0.24171052924236899</v>
      </c>
      <c r="EN16" s="66">
        <f>'Insumo 4'!AU$13</f>
        <v>0.24998844870078499</v>
      </c>
      <c r="EO16" s="66">
        <f>'Insumo 4'!AV$13</f>
        <v>0.23472802351077113</v>
      </c>
      <c r="EP16" s="66">
        <f>'Insumo 4'!AW$13</f>
        <v>0.22968366434800186</v>
      </c>
      <c r="EQ16" s="66">
        <f>'Insumo 4'!AX$13</f>
        <v>0.2501538667970421</v>
      </c>
      <c r="ER16" s="66">
        <f>'Insumo 4'!AY$13</f>
        <v>0.23627972687862842</v>
      </c>
      <c r="ES16" s="66">
        <f>'Insumo 4'!AZ$13</f>
        <v>0.24536885821155724</v>
      </c>
      <c r="ET16" s="66">
        <f>'Insumo 4'!BA$13</f>
        <v>0.237590955442714</v>
      </c>
      <c r="EU16" s="66">
        <f>'Insumo 4'!BB$13</f>
        <v>0.23058976524611938</v>
      </c>
      <c r="EV16" s="66">
        <f>'Insumo 4'!BC$13</f>
        <v>0.22249741504757542</v>
      </c>
      <c r="EW16" s="66">
        <f>'Insumo 4'!BD$13</f>
        <v>0.20576831438535773</v>
      </c>
      <c r="EX16" s="66">
        <f>'Insumo 4'!BE$13</f>
        <v>0.2173281314242943</v>
      </c>
      <c r="EY16" s="66">
        <f>'Insumo 4'!BF$13</f>
        <v>0.19363858927924643</v>
      </c>
      <c r="EZ16" s="66">
        <f>'Insumo 4'!BG$13</f>
        <v>0.20910339573313999</v>
      </c>
      <c r="FA16" s="66">
        <f>'Insumo 4'!BH$13</f>
        <v>0.20022349214647991</v>
      </c>
      <c r="FB16" s="66">
        <f>'Insumo 4'!BI$13</f>
        <v>0.19540749158151127</v>
      </c>
      <c r="FC16" s="66">
        <f>'Insumo 4'!BJ$13</f>
        <v>0.21263877709647613</v>
      </c>
      <c r="FD16" s="66">
        <f>'Insumo 4'!BK$13</f>
        <v>0.20125821613640563</v>
      </c>
      <c r="FE16" s="66">
        <f>'Insumo 4'!BL$13</f>
        <v>0.18845597782939721</v>
      </c>
      <c r="FF16" s="66">
        <f>'Insumo 4'!BM$13</f>
        <v>0.16180765818622575</v>
      </c>
      <c r="FG16" s="66">
        <f>'Insumo 4'!BN$13</f>
        <v>0.20703496806537094</v>
      </c>
      <c r="FH16" s="66">
        <f>'Insumo 4'!BO$13</f>
        <v>0.15423949331969086</v>
      </c>
      <c r="FI16" s="66">
        <f>'Insumo 4'!BP$13</f>
        <v>0.14859187463857529</v>
      </c>
      <c r="FJ16" s="66">
        <f>'Insumo 4'!BQ$13</f>
        <v>0.14722854638881427</v>
      </c>
      <c r="FK16" s="66">
        <f>'Insumo 4'!BR$13</f>
        <v>0.11941369118865271</v>
      </c>
      <c r="FL16" s="66">
        <f>'Insumo 4'!BS$13</f>
        <v>0.11816961191344866</v>
      </c>
      <c r="FM16" s="66">
        <f>'Insumo 4'!BT$13</f>
        <v>0.13044683588488029</v>
      </c>
      <c r="FN16" s="66">
        <f>'Insumo 4'!BU$13</f>
        <v>0.12583610935686226</v>
      </c>
      <c r="FO16" s="66">
        <f>'Insumo 4'!BV$13</f>
        <v>0.10525666974556748</v>
      </c>
      <c r="FP16" s="66">
        <f>'Insumo 4'!BW$13</f>
        <v>0.10690581291723579</v>
      </c>
      <c r="FQ16" s="66">
        <f>'Insumo 4'!BX$13</f>
        <v>9.9356268746192564E-2</v>
      </c>
      <c r="FR16" s="66">
        <f>'Insumo 4'!BY$13</f>
        <v>0.1104962273634818</v>
      </c>
      <c r="FS16" s="66">
        <f>'Insumo 4'!BZ$13</f>
        <v>6.6203969737774357E-2</v>
      </c>
      <c r="FT16" s="66">
        <f>'Insumo 4'!CA$13</f>
        <v>8.7455986319471379E-2</v>
      </c>
      <c r="FU16" s="66">
        <f>'Insumo 4'!CB$13</f>
        <v>9.6880417710272101E-2</v>
      </c>
      <c r="FV16" s="66">
        <f>'Insumo 4'!CC$13</f>
        <v>6.1143942407599378E-2</v>
      </c>
      <c r="FW16" s="66">
        <f>'Insumo 4'!CD$13</f>
        <v>5.3891710800234915E-2</v>
      </c>
      <c r="FX16" s="66">
        <f>'Insumo 4'!CE$13</f>
        <v>5.3963693817603846E-2</v>
      </c>
      <c r="FY16" s="66">
        <f>'Insumo 4'!CF$13</f>
        <v>3.6457128102977895E-2</v>
      </c>
      <c r="FZ16" s="66">
        <f>'Insumo 4'!CG$13</f>
        <v>4.8340906981777593E-2</v>
      </c>
      <c r="GA16" s="66">
        <f>'Insumo 4'!CH$13</f>
        <v>4.2386665389237875E-2</v>
      </c>
      <c r="GB16" s="66">
        <f>'Insumo 4'!CI$13</f>
        <v>4.424300843691048E-2</v>
      </c>
      <c r="GC16" s="66">
        <f>'Insumo 4'!CJ$13</f>
        <v>5.5028370344080049E-2</v>
      </c>
      <c r="GD16" s="66">
        <f>'Insumo 4'!CK$13</f>
        <v>6.6656669454554993E-2</v>
      </c>
      <c r="GE16" s="66">
        <f>'Insumo 4'!CL$13</f>
        <v>6.407234649043872E-2</v>
      </c>
      <c r="GF16" s="66">
        <f>'Insumo 4'!CM$13</f>
        <v>1.7389440264589055E-2</v>
      </c>
      <c r="GG16" s="66">
        <f>'Insumo 4'!CN$13</f>
        <v>8.2058280328883883E-3</v>
      </c>
    </row>
    <row r="17" spans="1:189">
      <c r="A17">
        <f>'Población %'!A62</f>
        <v>2001</v>
      </c>
      <c r="B17" s="65">
        <f>'Población %'!B62*CU17</f>
        <v>0</v>
      </c>
      <c r="C17" s="65">
        <f>'Población %'!C62*CV17</f>
        <v>4.5051923333411524E-4</v>
      </c>
      <c r="D17" s="65">
        <f>'Población %'!D62*CW17</f>
        <v>3.6882556977860118E-3</v>
      </c>
      <c r="E17" s="65">
        <f>'Población %'!E62*CX17</f>
        <v>1.6324147544297698E-2</v>
      </c>
      <c r="F17" s="65">
        <f>'Población %'!F62*CY17</f>
        <v>6.6254574475064235E-2</v>
      </c>
      <c r="G17" s="65">
        <f>'Población %'!G62*CZ17</f>
        <v>0.13628502708709167</v>
      </c>
      <c r="H17" s="65">
        <f>'Población %'!H62*DA17</f>
        <v>0.19136476931117291</v>
      </c>
      <c r="I17" s="65">
        <f>'Población %'!I62*DB17</f>
        <v>0.23435292070761549</v>
      </c>
      <c r="J17" s="65">
        <f>'Población %'!J62*DC17</f>
        <v>0.25098703289885549</v>
      </c>
      <c r="K17" s="65">
        <f>'Población %'!K62*DD17</f>
        <v>0.24642733539915676</v>
      </c>
      <c r="L17" s="65">
        <f>'Población %'!L62*DE17</f>
        <v>0.24093865571498727</v>
      </c>
      <c r="M17" s="65">
        <f>'Población %'!M62*DF17</f>
        <v>0.23175204971923141</v>
      </c>
      <c r="N17" s="65">
        <f>'Población %'!N62*DG17</f>
        <v>0.21688279005809449</v>
      </c>
      <c r="O17" s="65">
        <f>'Población %'!O62*DH17</f>
        <v>0.20531573286805946</v>
      </c>
      <c r="P17" s="65">
        <f>'Población %'!P62*DI17</f>
        <v>0.19296723792159945</v>
      </c>
      <c r="Q17" s="65">
        <f>'Población %'!Q62*DJ17</f>
        <v>0.179030910971024</v>
      </c>
      <c r="R17" s="65">
        <f>'Población %'!R62*DK17</f>
        <v>0.18858028116269387</v>
      </c>
      <c r="S17" s="65">
        <f>'Población %'!S62*DL17</f>
        <v>0.18513940169847168</v>
      </c>
      <c r="T17" s="65">
        <f>'Población %'!T62*DM17</f>
        <v>0.18948913515773608</v>
      </c>
      <c r="U17" s="65">
        <f>'Población %'!U62*DN17</f>
        <v>0.16334469914822747</v>
      </c>
      <c r="V17" s="65">
        <f>'Población %'!V62*DO17</f>
        <v>0.14445605597242872</v>
      </c>
      <c r="W17" s="65">
        <f>'Población %'!W62*DP17</f>
        <v>0.15331620804919208</v>
      </c>
      <c r="X17" s="65">
        <f>'Población %'!X62*DQ17</f>
        <v>0.10540044208460869</v>
      </c>
      <c r="Y17" s="65">
        <f>'Población %'!Y62*DR17</f>
        <v>8.6182975577174886E-2</v>
      </c>
      <c r="Z17" s="65">
        <f>'Población %'!Z62*DS17</f>
        <v>6.8779857642193701E-2</v>
      </c>
      <c r="AA17" s="65">
        <f>'Población %'!AA62*DT17</f>
        <v>6.6348667556954816E-2</v>
      </c>
      <c r="AB17" s="65">
        <f>'Población %'!AB62*DU17</f>
        <v>4.5378752525818383E-2</v>
      </c>
      <c r="AC17" s="65">
        <f>'Población %'!AC62*DV17</f>
        <v>3.2345906594124958E-2</v>
      </c>
      <c r="AD17" s="65">
        <f>'Población %'!AD62*DW17</f>
        <v>2.2346089282639103E-2</v>
      </c>
      <c r="AE17" s="65">
        <f>'Población %'!AE62*DX17</f>
        <v>3.0058611622762386E-2</v>
      </c>
      <c r="AF17" s="65">
        <f>'Población %'!AF62*DY17</f>
        <v>1.0974732880715364E-2</v>
      </c>
      <c r="AG17" s="65">
        <f>'Población %'!AG62*DZ17</f>
        <v>1.7919577091158476E-2</v>
      </c>
      <c r="AH17" s="65">
        <f>'Población %'!AH62*EA17</f>
        <v>5.096048998687517E-3</v>
      </c>
      <c r="AI17" s="65">
        <f>'Población %'!AI62*EB17</f>
        <v>7.062283048750422E-3</v>
      </c>
      <c r="AJ17" s="65">
        <f>'Población %'!AJ62*EC17</f>
        <v>4.740181686683366E-3</v>
      </c>
      <c r="AK17" s="65">
        <f>'Población %'!AK62*ED17</f>
        <v>6.977758364013883E-3</v>
      </c>
      <c r="AL17" s="65">
        <f>'Población %'!AL62*EE17</f>
        <v>1.7306248387298537E-2</v>
      </c>
      <c r="AM17" s="65">
        <f>'Población %'!AM62*EF17</f>
        <v>4.8711046810700522E-3</v>
      </c>
      <c r="AN17" s="65">
        <f>'Población %'!AN62*EG17</f>
        <v>2.9630071657162998E-3</v>
      </c>
      <c r="AO17" s="65">
        <f>'Población %'!AO62*EH17</f>
        <v>4.0483668320467877E-3</v>
      </c>
      <c r="AP17" s="65">
        <f>'Población %'!AP62*EI17</f>
        <v>5.4350838079539844E-3</v>
      </c>
      <c r="AQ17" s="65">
        <f>'Población %'!AQ62*EJ17</f>
        <v>3.1881946160486371E-3</v>
      </c>
      <c r="AR17" s="65">
        <f>'Población %'!AR62*EK17</f>
        <v>2.8195011212204138E-3</v>
      </c>
      <c r="AS17" s="65">
        <f>'Población %'!AS62*EL17</f>
        <v>3.4352010243206194E-3</v>
      </c>
      <c r="AT17" s="65">
        <f>'Población %'!AT62*EM17</f>
        <v>2.2962292497539353E-3</v>
      </c>
      <c r="AU17" s="65">
        <f>'Población %'!AU62*EN17</f>
        <v>2.3224416447392743E-3</v>
      </c>
      <c r="AV17" s="65">
        <f>'Población %'!AV62*EO17</f>
        <v>2.1312445510355315E-3</v>
      </c>
      <c r="AW17" s="65">
        <f>'Población %'!AW62*EP17</f>
        <v>2.0412662355769797E-3</v>
      </c>
      <c r="AX17" s="65">
        <f>'Población %'!AX62*EQ17</f>
        <v>2.1618236965391586E-3</v>
      </c>
      <c r="AY17" s="65">
        <f>'Población %'!AY62*ER17</f>
        <v>1.9628714744691121E-3</v>
      </c>
      <c r="AZ17" s="65">
        <f>'Población %'!AZ62*ES17</f>
        <v>1.9439072316981018E-3</v>
      </c>
      <c r="BA17" s="65">
        <f>'Población %'!BA62*ET17</f>
        <v>1.795300613321541E-3</v>
      </c>
      <c r="BB17" s="65">
        <f>'Población %'!BB62*EU17</f>
        <v>1.6575071201347306E-3</v>
      </c>
      <c r="BC17" s="65">
        <f>'Población %'!BC62*EV17</f>
        <v>1.5318420763606013E-3</v>
      </c>
      <c r="BD17" s="65">
        <f>'Población %'!BD62*EW17</f>
        <v>1.3752833863300443E-3</v>
      </c>
      <c r="BE17" s="65">
        <f>'Población %'!BE62*EX17</f>
        <v>1.4235045207777006E-3</v>
      </c>
      <c r="BF17" s="65">
        <f>'Población %'!BF62*EY17</f>
        <v>1.2409594962415047E-3</v>
      </c>
      <c r="BG17" s="65">
        <f>'Población %'!BG62*EZ17</f>
        <v>1.3113853570796672E-3</v>
      </c>
      <c r="BH17" s="65">
        <f>'Población %'!BH62*FA17</f>
        <v>1.2272512264110411E-3</v>
      </c>
      <c r="BI17" s="65">
        <f>'Población %'!BI62*FB17</f>
        <v>1.1663784496022025E-3</v>
      </c>
      <c r="BJ17" s="65">
        <f>'Población %'!BJ62*FC17</f>
        <v>1.2323862661809994E-3</v>
      </c>
      <c r="BK17" s="65">
        <f>'Población %'!BK62*FD17</f>
        <v>1.1328455329673074E-3</v>
      </c>
      <c r="BL17" s="65">
        <f>'Población %'!BL62*FE17</f>
        <v>1.0301325695266138E-3</v>
      </c>
      <c r="BM17" s="65">
        <f>'Población %'!BM62*FF17</f>
        <v>8.5473850437220119E-4</v>
      </c>
      <c r="BN17" s="65">
        <f>'Población %'!BN62*FG17</f>
        <v>1.049216852802884E-3</v>
      </c>
      <c r="BO17" s="65">
        <f>'Población %'!BO62*FH17</f>
        <v>7.451741430800074E-4</v>
      </c>
      <c r="BP17" s="65">
        <f>'Población %'!BP62*FI17</f>
        <v>6.8286566535175422E-4</v>
      </c>
      <c r="BQ17" s="65">
        <f>'Población %'!BQ62*FJ17</f>
        <v>6.419233092384728E-4</v>
      </c>
      <c r="BR17" s="65">
        <f>'Población %'!BR62*FK17</f>
        <v>4.9131462493873105E-4</v>
      </c>
      <c r="BS17" s="65">
        <f>'Población %'!BS62*FL17</f>
        <v>4.5579130119150467E-4</v>
      </c>
      <c r="BT17" s="65">
        <f>'Población %'!BT62*FM17</f>
        <v>4.689218519388236E-4</v>
      </c>
      <c r="BU17" s="65">
        <f>'Población %'!BU62*FN17</f>
        <v>4.1935454912471633E-4</v>
      </c>
      <c r="BV17" s="65">
        <f>'Población %'!BV62*FO17</f>
        <v>3.2283797477082772E-4</v>
      </c>
      <c r="BW17" s="65">
        <f>'Población %'!BW62*FP17</f>
        <v>3.0208507721491269E-4</v>
      </c>
      <c r="BX17" s="65">
        <f>'Población %'!BX62*FQ17</f>
        <v>2.6051889861071026E-4</v>
      </c>
      <c r="BY17" s="65">
        <f>'Población %'!BY62*FR17</f>
        <v>2.7000448640135318E-4</v>
      </c>
      <c r="BZ17" s="65">
        <f>'Población %'!BZ62*FS17</f>
        <v>1.5004517891721675E-4</v>
      </c>
      <c r="CA17" s="65">
        <f>'Población %'!CA62*FT17</f>
        <v>1.8348490069136593E-4</v>
      </c>
      <c r="CB17" s="65">
        <f>'Población %'!CB62*FU17</f>
        <v>1.8606202273224303E-4</v>
      </c>
      <c r="CC17" s="65">
        <f>'Población %'!CC62*FV17</f>
        <v>1.0533839895150973E-4</v>
      </c>
      <c r="CD17" s="65">
        <f>'Población %'!CD62*FW17</f>
        <v>8.1696801053367558E-5</v>
      </c>
      <c r="CE17" s="65">
        <f>'Población %'!CE62*FX17</f>
        <v>7.1299074571719442E-5</v>
      </c>
      <c r="CF17" s="65">
        <f>'Población %'!CF62*FY17</f>
        <v>4.1365639468008576E-5</v>
      </c>
      <c r="CG17" s="65">
        <f>'Población %'!CG62*FZ17</f>
        <v>4.6611816566398237E-5</v>
      </c>
      <c r="CH17" s="65">
        <f>'Población %'!CH62*GA17</f>
        <v>3.4584423694606146E-5</v>
      </c>
      <c r="CI17" s="65">
        <f>'Población %'!CI62*GB17</f>
        <v>3.0351280909937081E-5</v>
      </c>
      <c r="CJ17" s="65">
        <f>'Población %'!CJ62*GC17</f>
        <v>3.0870474189909216E-5</v>
      </c>
      <c r="CK17" s="65">
        <f>'Población %'!CK62*GD17</f>
        <v>2.9836361435224046E-5</v>
      </c>
      <c r="CL17" s="65">
        <f>'Población %'!CL62*GE17</f>
        <v>2.2733950048159704E-5</v>
      </c>
      <c r="CM17" s="65">
        <f>'Población %'!CM62*GF17</f>
        <v>4.8292582834916976E-6</v>
      </c>
      <c r="CN17" s="65">
        <f>'Población %'!CN62*GG17</f>
        <v>1.7513701215174097E-6</v>
      </c>
      <c r="CP17" s="71">
        <f t="shared" si="0"/>
        <v>4.0299965022775002</v>
      </c>
      <c r="CT17">
        <f t="shared" si="1"/>
        <v>2001</v>
      </c>
      <c r="CU17" s="66">
        <f>'Insumo 4'!B$13</f>
        <v>0</v>
      </c>
      <c r="CV17" s="66">
        <f>'Insumo 4'!C$13</f>
        <v>1.8552525891352169E-2</v>
      </c>
      <c r="CW17" s="66">
        <f>'Insumo 4'!D$13</f>
        <v>0.14758304106772385</v>
      </c>
      <c r="CX17" s="66">
        <f>'Insumo 4'!E$13</f>
        <v>0.64095367281784954</v>
      </c>
      <c r="CY17" s="66">
        <f>'Insumo 4'!F$13</f>
        <v>2.574397878339552</v>
      </c>
      <c r="CZ17" s="66">
        <f>'Insumo 4'!G$13</f>
        <v>5.2797974510279655</v>
      </c>
      <c r="DA17" s="66">
        <f>'Insumo 4'!H$13</f>
        <v>7.4392101732993892</v>
      </c>
      <c r="DB17" s="66">
        <f>'Insumo 4'!I$13</f>
        <v>9.1921063297815344</v>
      </c>
      <c r="DC17" s="66">
        <f>'Insumo 4'!J$13</f>
        <v>9.992949282763238</v>
      </c>
      <c r="DD17" s="66">
        <f>'Insumo 4'!K$13</f>
        <v>10.018967240848518</v>
      </c>
      <c r="DE17" s="66">
        <f>'Insumo 4'!L$13</f>
        <v>10.051336641642694</v>
      </c>
      <c r="DF17" s="66">
        <f>'Insumo 4'!M$13</f>
        <v>9.9574806840208101</v>
      </c>
      <c r="DG17" s="66">
        <f>'Insumo 4'!N$13</f>
        <v>9.6374661765239402</v>
      </c>
      <c r="DH17" s="66">
        <f>'Insumo 4'!O$13</f>
        <v>9.4234493404218931</v>
      </c>
      <c r="DI17" s="66">
        <f>'Insumo 4'!P$13</f>
        <v>9.1049397932456966</v>
      </c>
      <c r="DJ17" s="66">
        <f>'Insumo 4'!Q$13</f>
        <v>8.6561682779799352</v>
      </c>
      <c r="DK17" s="66">
        <f>'Insumo 4'!R$13</f>
        <v>9.3647877726707165</v>
      </c>
      <c r="DL17" s="66">
        <f>'Insumo 4'!S$13</f>
        <v>9.4606460927530733</v>
      </c>
      <c r="DM17" s="66">
        <f>'Insumo 4'!T$13</f>
        <v>9.9350019334692998</v>
      </c>
      <c r="DN17" s="66">
        <f>'Insumo 4'!U$13</f>
        <v>8.7450247064010149</v>
      </c>
      <c r="DO17" s="66">
        <f>'Insumo 4'!V$13</f>
        <v>7.8723709137141862</v>
      </c>
      <c r="DP17" s="66">
        <f>'Insumo 4'!W$13</f>
        <v>8.5067244427530806</v>
      </c>
      <c r="DQ17" s="66">
        <f>'Insumo 4'!X$13</f>
        <v>5.9489251288987726</v>
      </c>
      <c r="DR17" s="66">
        <f>'Insumo 4'!Y$13</f>
        <v>4.9634796617423582</v>
      </c>
      <c r="DS17" s="66">
        <f>'Insumo 4'!Z$13</f>
        <v>4.064673357314466</v>
      </c>
      <c r="DT17" s="66">
        <f>'Insumo 4'!AA$13</f>
        <v>4.0392019038881113</v>
      </c>
      <c r="DU17" s="66">
        <f>'Insumo 4'!AB$13</f>
        <v>2.8447518837314973</v>
      </c>
      <c r="DV17" s="66">
        <f>'Insumo 4'!AC$13</f>
        <v>2.0889818546569319</v>
      </c>
      <c r="DW17" s="66">
        <f>'Insumo 4'!AD$13</f>
        <v>1.4861789259665978</v>
      </c>
      <c r="DX17" s="66">
        <f>'Insumo 4'!AE$13</f>
        <v>2.0557732471755128</v>
      </c>
      <c r="DY17" s="66">
        <f>'Insumo 4'!AF$13</f>
        <v>0.77110404427347035</v>
      </c>
      <c r="DZ17" s="66">
        <f>'Insumo 4'!AG$13</f>
        <v>1.2945413599882185</v>
      </c>
      <c r="EA17" s="66">
        <f>'Insumo 4'!AH$13</f>
        <v>0.37881789862754339</v>
      </c>
      <c r="EB17" s="66">
        <f>'Insumo 4'!AI$13</f>
        <v>0.53961092021795265</v>
      </c>
      <c r="EC17" s="66">
        <f>'Insumo 4'!AJ$13</f>
        <v>0.37158847737215639</v>
      </c>
      <c r="ED17" s="66">
        <f>'Insumo 4'!AK$13</f>
        <v>0.56057010723218148</v>
      </c>
      <c r="EE17" s="66">
        <f>'Insumo 4'!AL$13</f>
        <v>1.4249576502801573</v>
      </c>
      <c r="EF17" s="66">
        <f>'Insumo 4'!AM$13</f>
        <v>0.41079441550073109</v>
      </c>
      <c r="EG17" s="66">
        <f>'Insumo 4'!AN$13</f>
        <v>0.25661186834910471</v>
      </c>
      <c r="EH17" s="66">
        <f>'Insumo 4'!AO$13</f>
        <v>0.36169240672155778</v>
      </c>
      <c r="EI17" s="66">
        <f>'Insumo 4'!AP$13</f>
        <v>0.50249968279325319</v>
      </c>
      <c r="EJ17" s="66">
        <f>'Insumo 4'!AQ$13</f>
        <v>0.30510596243605925</v>
      </c>
      <c r="EK17" s="66">
        <f>'Insumo 4'!AR$13</f>
        <v>0.27975535222188863</v>
      </c>
      <c r="EL17" s="66">
        <f>'Insumo 4'!AS$13</f>
        <v>0.3522140900989385</v>
      </c>
      <c r="EM17" s="66">
        <f>'Insumo 4'!AT$13</f>
        <v>0.24171052924236899</v>
      </c>
      <c r="EN17" s="66">
        <f>'Insumo 4'!AU$13</f>
        <v>0.24998844870078499</v>
      </c>
      <c r="EO17" s="66">
        <f>'Insumo 4'!AV$13</f>
        <v>0.23472802351077113</v>
      </c>
      <c r="EP17" s="66">
        <f>'Insumo 4'!AW$13</f>
        <v>0.22968366434800186</v>
      </c>
      <c r="EQ17" s="66">
        <f>'Insumo 4'!AX$13</f>
        <v>0.2501538667970421</v>
      </c>
      <c r="ER17" s="66">
        <f>'Insumo 4'!AY$13</f>
        <v>0.23627972687862842</v>
      </c>
      <c r="ES17" s="66">
        <f>'Insumo 4'!AZ$13</f>
        <v>0.24536885821155724</v>
      </c>
      <c r="ET17" s="66">
        <f>'Insumo 4'!BA$13</f>
        <v>0.237590955442714</v>
      </c>
      <c r="EU17" s="66">
        <f>'Insumo 4'!BB$13</f>
        <v>0.23058976524611938</v>
      </c>
      <c r="EV17" s="66">
        <f>'Insumo 4'!BC$13</f>
        <v>0.22249741504757542</v>
      </c>
      <c r="EW17" s="66">
        <f>'Insumo 4'!BD$13</f>
        <v>0.20576831438535773</v>
      </c>
      <c r="EX17" s="66">
        <f>'Insumo 4'!BE$13</f>
        <v>0.2173281314242943</v>
      </c>
      <c r="EY17" s="66">
        <f>'Insumo 4'!BF$13</f>
        <v>0.19363858927924643</v>
      </c>
      <c r="EZ17" s="66">
        <f>'Insumo 4'!BG$13</f>
        <v>0.20910339573313999</v>
      </c>
      <c r="FA17" s="66">
        <f>'Insumo 4'!BH$13</f>
        <v>0.20022349214647991</v>
      </c>
      <c r="FB17" s="66">
        <f>'Insumo 4'!BI$13</f>
        <v>0.19540749158151127</v>
      </c>
      <c r="FC17" s="66">
        <f>'Insumo 4'!BJ$13</f>
        <v>0.21263877709647613</v>
      </c>
      <c r="FD17" s="66">
        <f>'Insumo 4'!BK$13</f>
        <v>0.20125821613640563</v>
      </c>
      <c r="FE17" s="66">
        <f>'Insumo 4'!BL$13</f>
        <v>0.18845597782939721</v>
      </c>
      <c r="FF17" s="66">
        <f>'Insumo 4'!BM$13</f>
        <v>0.16180765818622575</v>
      </c>
      <c r="FG17" s="66">
        <f>'Insumo 4'!BN$13</f>
        <v>0.20703496806537094</v>
      </c>
      <c r="FH17" s="66">
        <f>'Insumo 4'!BO$13</f>
        <v>0.15423949331969086</v>
      </c>
      <c r="FI17" s="66">
        <f>'Insumo 4'!BP$13</f>
        <v>0.14859187463857529</v>
      </c>
      <c r="FJ17" s="66">
        <f>'Insumo 4'!BQ$13</f>
        <v>0.14722854638881427</v>
      </c>
      <c r="FK17" s="66">
        <f>'Insumo 4'!BR$13</f>
        <v>0.11941369118865271</v>
      </c>
      <c r="FL17" s="66">
        <f>'Insumo 4'!BS$13</f>
        <v>0.11816961191344866</v>
      </c>
      <c r="FM17" s="66">
        <f>'Insumo 4'!BT$13</f>
        <v>0.13044683588488029</v>
      </c>
      <c r="FN17" s="66">
        <f>'Insumo 4'!BU$13</f>
        <v>0.12583610935686226</v>
      </c>
      <c r="FO17" s="66">
        <f>'Insumo 4'!BV$13</f>
        <v>0.10525666974556748</v>
      </c>
      <c r="FP17" s="66">
        <f>'Insumo 4'!BW$13</f>
        <v>0.10690581291723579</v>
      </c>
      <c r="FQ17" s="66">
        <f>'Insumo 4'!BX$13</f>
        <v>9.9356268746192564E-2</v>
      </c>
      <c r="FR17" s="66">
        <f>'Insumo 4'!BY$13</f>
        <v>0.1104962273634818</v>
      </c>
      <c r="FS17" s="66">
        <f>'Insumo 4'!BZ$13</f>
        <v>6.6203969737774357E-2</v>
      </c>
      <c r="FT17" s="66">
        <f>'Insumo 4'!CA$13</f>
        <v>8.7455986319471379E-2</v>
      </c>
      <c r="FU17" s="66">
        <f>'Insumo 4'!CB$13</f>
        <v>9.6880417710272101E-2</v>
      </c>
      <c r="FV17" s="66">
        <f>'Insumo 4'!CC$13</f>
        <v>6.1143942407599378E-2</v>
      </c>
      <c r="FW17" s="66">
        <f>'Insumo 4'!CD$13</f>
        <v>5.3891710800234915E-2</v>
      </c>
      <c r="FX17" s="66">
        <f>'Insumo 4'!CE$13</f>
        <v>5.3963693817603846E-2</v>
      </c>
      <c r="FY17" s="66">
        <f>'Insumo 4'!CF$13</f>
        <v>3.6457128102977895E-2</v>
      </c>
      <c r="FZ17" s="66">
        <f>'Insumo 4'!CG$13</f>
        <v>4.8340906981777593E-2</v>
      </c>
      <c r="GA17" s="66">
        <f>'Insumo 4'!CH$13</f>
        <v>4.2386665389237875E-2</v>
      </c>
      <c r="GB17" s="66">
        <f>'Insumo 4'!CI$13</f>
        <v>4.424300843691048E-2</v>
      </c>
      <c r="GC17" s="66">
        <f>'Insumo 4'!CJ$13</f>
        <v>5.5028370344080049E-2</v>
      </c>
      <c r="GD17" s="66">
        <f>'Insumo 4'!CK$13</f>
        <v>6.6656669454554993E-2</v>
      </c>
      <c r="GE17" s="66">
        <f>'Insumo 4'!CL$13</f>
        <v>6.407234649043872E-2</v>
      </c>
      <c r="GF17" s="66">
        <f>'Insumo 4'!CM$13</f>
        <v>1.7389440264589055E-2</v>
      </c>
      <c r="GG17" s="66">
        <f>'Insumo 4'!CN$13</f>
        <v>8.2058280328883883E-3</v>
      </c>
    </row>
    <row r="18" spans="1:189">
      <c r="A18">
        <f>'Población %'!A63</f>
        <v>2002</v>
      </c>
      <c r="B18" s="65">
        <f>'Población %'!B63*CU18</f>
        <v>0</v>
      </c>
      <c r="C18" s="65">
        <f>'Población %'!C63*CV18</f>
        <v>4.3341013413561886E-4</v>
      </c>
      <c r="D18" s="65">
        <f>'Población %'!D63*CW18</f>
        <v>3.5585941807089903E-3</v>
      </c>
      <c r="E18" s="65">
        <f>'Población %'!E63*CX18</f>
        <v>1.5858342130576339E-2</v>
      </c>
      <c r="F18" s="65">
        <f>'Población %'!F63*CY18</f>
        <v>6.4791101052928568E-2</v>
      </c>
      <c r="G18" s="65">
        <f>'Población %'!G63*CZ18</f>
        <v>0.13413047245626961</v>
      </c>
      <c r="H18" s="65">
        <f>'Población %'!H63*DA18</f>
        <v>0.18945711811042637</v>
      </c>
      <c r="I18" s="65">
        <f>'Población %'!I63*DB18</f>
        <v>0.2333186494496621</v>
      </c>
      <c r="J18" s="65">
        <f>'Población %'!J63*DC18</f>
        <v>0.2515878353454119</v>
      </c>
      <c r="K18" s="65">
        <f>'Población %'!K63*DD18</f>
        <v>0.24852576250202335</v>
      </c>
      <c r="L18" s="65">
        <f>'Población %'!L63*DE18</f>
        <v>0.24385471241171847</v>
      </c>
      <c r="M18" s="65">
        <f>'Población %'!M63*DF18</f>
        <v>0.23492058646989802</v>
      </c>
      <c r="N18" s="65">
        <f>'Población %'!N63*DG18</f>
        <v>0.2203391521043295</v>
      </c>
      <c r="O18" s="65">
        <f>'Población %'!O63*DH18</f>
        <v>0.20792746605368678</v>
      </c>
      <c r="P18" s="65">
        <f>'Población %'!P63*DI18</f>
        <v>0.19414968615701486</v>
      </c>
      <c r="Q18" s="65">
        <f>'Población %'!Q63*DJ18</f>
        <v>0.17926358469984324</v>
      </c>
      <c r="R18" s="65">
        <f>'Población %'!R63*DK18</f>
        <v>0.18900189141811263</v>
      </c>
      <c r="S18" s="65">
        <f>'Población %'!S63*DL18</f>
        <v>0.18563982608209484</v>
      </c>
      <c r="T18" s="65">
        <f>'Población %'!T63*DM18</f>
        <v>0.1891788894061068</v>
      </c>
      <c r="U18" s="65">
        <f>'Población %'!U63*DN18</f>
        <v>0.16211654000760217</v>
      </c>
      <c r="V18" s="65">
        <f>'Población %'!V63*DO18</f>
        <v>0.14284679496740504</v>
      </c>
      <c r="W18" s="65">
        <f>'Población %'!W63*DP18</f>
        <v>0.15162504707310079</v>
      </c>
      <c r="X18" s="65">
        <f>'Población %'!X63*DQ18</f>
        <v>0.10415065848090957</v>
      </c>
      <c r="Y18" s="65">
        <f>'Población %'!Y63*DR18</f>
        <v>8.5438624326765383E-2</v>
      </c>
      <c r="Z18" s="65">
        <f>'Población %'!Z63*DS18</f>
        <v>6.8591297712576951E-2</v>
      </c>
      <c r="AA18" s="65">
        <f>'Población %'!AA63*DT18</f>
        <v>6.6456262016031567E-2</v>
      </c>
      <c r="AB18" s="65">
        <f>'Población %'!AB63*DU18</f>
        <v>4.5459621198768126E-2</v>
      </c>
      <c r="AC18" s="65">
        <f>'Población %'!AC63*DV18</f>
        <v>3.2441180912200364E-2</v>
      </c>
      <c r="AD18" s="65">
        <f>'Población %'!AD63*DW18</f>
        <v>2.2421784260765389E-2</v>
      </c>
      <c r="AE18" s="65">
        <f>'Población %'!AE63*DX18</f>
        <v>3.014282244477751E-2</v>
      </c>
      <c r="AF18" s="65">
        <f>'Población %'!AF63*DY18</f>
        <v>1.1002914467864843E-2</v>
      </c>
      <c r="AG18" s="65">
        <f>'Población %'!AG63*DZ18</f>
        <v>1.7992446056152619E-2</v>
      </c>
      <c r="AH18" s="65">
        <f>'Población %'!AH63*EA18</f>
        <v>5.1245331240861525E-3</v>
      </c>
      <c r="AI18" s="65">
        <f>'Población %'!AI63*EB18</f>
        <v>7.0994922801592922E-3</v>
      </c>
      <c r="AJ18" s="65">
        <f>'Población %'!AJ63*EC18</f>
        <v>4.759238137368586E-3</v>
      </c>
      <c r="AK18" s="65">
        <f>'Población %'!AK63*ED18</f>
        <v>7.0002874411121321E-3</v>
      </c>
      <c r="AL18" s="65">
        <f>'Población %'!AL63*EE18</f>
        <v>1.7365579351924867E-2</v>
      </c>
      <c r="AM18" s="65">
        <f>'Población %'!AM63*EF18</f>
        <v>4.8850461317661064E-3</v>
      </c>
      <c r="AN18" s="65">
        <f>'Población %'!AN63*EG18</f>
        <v>2.9794603222881547E-3</v>
      </c>
      <c r="AO18" s="65">
        <f>'Población %'!AO63*EH18</f>
        <v>4.089358440769914E-3</v>
      </c>
      <c r="AP18" s="65">
        <f>'Población %'!AP63*EI18</f>
        <v>5.5073085804343601E-3</v>
      </c>
      <c r="AQ18" s="65">
        <f>'Población %'!AQ63*EJ18</f>
        <v>3.2314276980102944E-3</v>
      </c>
      <c r="AR18" s="65">
        <f>'Población %'!AR63*EK18</f>
        <v>2.8622406296691856E-3</v>
      </c>
      <c r="AS18" s="65">
        <f>'Población %'!AS63*EL18</f>
        <v>3.4752122146515297E-3</v>
      </c>
      <c r="AT18" s="65">
        <f>'Población %'!AT63*EM18</f>
        <v>2.3077911932482377E-3</v>
      </c>
      <c r="AU18" s="65">
        <f>'Población %'!AU63*EN18</f>
        <v>2.3249390012560637E-3</v>
      </c>
      <c r="AV18" s="65">
        <f>'Población %'!AV63*EO18</f>
        <v>2.1351405760683629E-3</v>
      </c>
      <c r="AW18" s="65">
        <f>'Población %'!AW63*EP18</f>
        <v>2.0420643798742173E-3</v>
      </c>
      <c r="AX18" s="65">
        <f>'Población %'!AX63*EQ18</f>
        <v>2.1771522180376065E-3</v>
      </c>
      <c r="AY18" s="65">
        <f>'Población %'!AY63*ER18</f>
        <v>1.9996122497504599E-3</v>
      </c>
      <c r="AZ18" s="65">
        <f>'Población %'!AZ63*ES18</f>
        <v>1.9957052395546378E-3</v>
      </c>
      <c r="BA18" s="65">
        <f>'Población %'!BA63*ET18</f>
        <v>1.8422633001539664E-3</v>
      </c>
      <c r="BB18" s="65">
        <f>'Población %'!BB63*EU18</f>
        <v>1.7047078376993903E-3</v>
      </c>
      <c r="BC18" s="65">
        <f>'Población %'!BC63*EV18</f>
        <v>1.5640509491742702E-3</v>
      </c>
      <c r="BD18" s="65">
        <f>'Población %'!BD63*EW18</f>
        <v>1.3847449846579741E-3</v>
      </c>
      <c r="BE18" s="65">
        <f>'Población %'!BE63*EX18</f>
        <v>1.419234069686215E-3</v>
      </c>
      <c r="BF18" s="65">
        <f>'Población %'!BF63*EY18</f>
        <v>1.2387449258898088E-3</v>
      </c>
      <c r="BG18" s="65">
        <f>'Población %'!BG63*EZ18</f>
        <v>1.3081809499654606E-3</v>
      </c>
      <c r="BH18" s="65">
        <f>'Población %'!BH63*FA18</f>
        <v>1.2251565152184276E-3</v>
      </c>
      <c r="BI18" s="65">
        <f>'Población %'!BI63*FB18</f>
        <v>1.1679274774551809E-3</v>
      </c>
      <c r="BJ18" s="65">
        <f>'Población %'!BJ63*FC18</f>
        <v>1.2368212399826131E-3</v>
      </c>
      <c r="BK18" s="65">
        <f>'Población %'!BK63*FD18</f>
        <v>1.1357557984014639E-3</v>
      </c>
      <c r="BL18" s="65">
        <f>'Población %'!BL63*FE18</f>
        <v>1.0319952654830743E-3</v>
      </c>
      <c r="BM18" s="65">
        <f>'Población %'!BM63*FF18</f>
        <v>8.5971544709428276E-4</v>
      </c>
      <c r="BN18" s="65">
        <f>'Población %'!BN63*FG18</f>
        <v>1.0619930914631879E-3</v>
      </c>
      <c r="BO18" s="65">
        <f>'Población %'!BO63*FH18</f>
        <v>7.5821870468078991E-4</v>
      </c>
      <c r="BP18" s="65">
        <f>'Población %'!BP63*FI18</f>
        <v>6.9556423110698996E-4</v>
      </c>
      <c r="BQ18" s="65">
        <f>'Población %'!BQ63*FJ18</f>
        <v>6.5468504203948356E-4</v>
      </c>
      <c r="BR18" s="65">
        <f>'Población %'!BR63*FK18</f>
        <v>5.0301994874708779E-4</v>
      </c>
      <c r="BS18" s="65">
        <f>'Población %'!BS63*FL18</f>
        <v>4.6894126719826482E-4</v>
      </c>
      <c r="BT18" s="65">
        <f>'Población %'!BT63*FM18</f>
        <v>4.8433986627678346E-4</v>
      </c>
      <c r="BU18" s="65">
        <f>'Población %'!BU63*FN18</f>
        <v>4.3440094281313121E-4</v>
      </c>
      <c r="BV18" s="65">
        <f>'Población %'!BV63*FO18</f>
        <v>3.3597668251744798E-4</v>
      </c>
      <c r="BW18" s="65">
        <f>'Población %'!BW63*FP18</f>
        <v>3.131431717352792E-4</v>
      </c>
      <c r="BX18" s="65">
        <f>'Población %'!BX63*FQ18</f>
        <v>2.6714914635002861E-4</v>
      </c>
      <c r="BY18" s="65">
        <f>'Población %'!BY63*FR18</f>
        <v>2.7447349470603852E-4</v>
      </c>
      <c r="BZ18" s="65">
        <f>'Población %'!BZ63*FS18</f>
        <v>1.5249210332212237E-4</v>
      </c>
      <c r="CA18" s="65">
        <f>'Población %'!CA63*FT18</f>
        <v>1.8585063962240776E-4</v>
      </c>
      <c r="CB18" s="65">
        <f>'Población %'!CB63*FU18</f>
        <v>1.8945026106973733E-4</v>
      </c>
      <c r="CC18" s="65">
        <f>'Población %'!CC63*FV18</f>
        <v>1.0876845594760522E-4</v>
      </c>
      <c r="CD18" s="65">
        <f>'Población %'!CD63*FW18</f>
        <v>8.5436527139642416E-5</v>
      </c>
      <c r="CE18" s="65">
        <f>'Población %'!CE63*FX18</f>
        <v>7.4734624578855845E-5</v>
      </c>
      <c r="CF18" s="65">
        <f>'Población %'!CF63*FY18</f>
        <v>4.3635021951492624E-5</v>
      </c>
      <c r="CG18" s="65">
        <f>'Población %'!CG63*FZ18</f>
        <v>4.9174901967981824E-5</v>
      </c>
      <c r="CH18" s="65">
        <f>'Población %'!CH63*GA18</f>
        <v>3.6243237561944581E-5</v>
      </c>
      <c r="CI18" s="65">
        <f>'Población %'!CI63*GB18</f>
        <v>3.1708481645751381E-5</v>
      </c>
      <c r="CJ18" s="65">
        <f>'Población %'!CJ63*GC18</f>
        <v>3.2894421264969055E-5</v>
      </c>
      <c r="CK18" s="65">
        <f>'Población %'!CK63*GD18</f>
        <v>3.2097758540018505E-5</v>
      </c>
      <c r="CL18" s="65">
        <f>'Población %'!CL63*GE18</f>
        <v>2.4351652510505735E-5</v>
      </c>
      <c r="CM18" s="65">
        <f>'Población %'!CM63*GF18</f>
        <v>5.2528768478099707E-6</v>
      </c>
      <c r="CN18" s="65">
        <f>'Población %'!CN63*GG18</f>
        <v>1.9240993190494164E-6</v>
      </c>
      <c r="CP18" s="71">
        <f t="shared" si="0"/>
        <v>4.0344098827136845</v>
      </c>
      <c r="CT18">
        <f t="shared" si="1"/>
        <v>2002</v>
      </c>
      <c r="CU18" s="66">
        <f>'Insumo 4'!B$13</f>
        <v>0</v>
      </c>
      <c r="CV18" s="66">
        <f>'Insumo 4'!C$13</f>
        <v>1.8552525891352169E-2</v>
      </c>
      <c r="CW18" s="66">
        <f>'Insumo 4'!D$13</f>
        <v>0.14758304106772385</v>
      </c>
      <c r="CX18" s="66">
        <f>'Insumo 4'!E$13</f>
        <v>0.64095367281784954</v>
      </c>
      <c r="CY18" s="66">
        <f>'Insumo 4'!F$13</f>
        <v>2.574397878339552</v>
      </c>
      <c r="CZ18" s="66">
        <f>'Insumo 4'!G$13</f>
        <v>5.2797974510279655</v>
      </c>
      <c r="DA18" s="66">
        <f>'Insumo 4'!H$13</f>
        <v>7.4392101732993892</v>
      </c>
      <c r="DB18" s="66">
        <f>'Insumo 4'!I$13</f>
        <v>9.1921063297815344</v>
      </c>
      <c r="DC18" s="66">
        <f>'Insumo 4'!J$13</f>
        <v>9.992949282763238</v>
      </c>
      <c r="DD18" s="66">
        <f>'Insumo 4'!K$13</f>
        <v>10.018967240848518</v>
      </c>
      <c r="DE18" s="66">
        <f>'Insumo 4'!L$13</f>
        <v>10.051336641642694</v>
      </c>
      <c r="DF18" s="66">
        <f>'Insumo 4'!M$13</f>
        <v>9.9574806840208101</v>
      </c>
      <c r="DG18" s="66">
        <f>'Insumo 4'!N$13</f>
        <v>9.6374661765239402</v>
      </c>
      <c r="DH18" s="66">
        <f>'Insumo 4'!O$13</f>
        <v>9.4234493404218931</v>
      </c>
      <c r="DI18" s="66">
        <f>'Insumo 4'!P$13</f>
        <v>9.1049397932456966</v>
      </c>
      <c r="DJ18" s="66">
        <f>'Insumo 4'!Q$13</f>
        <v>8.6561682779799352</v>
      </c>
      <c r="DK18" s="66">
        <f>'Insumo 4'!R$13</f>
        <v>9.3647877726707165</v>
      </c>
      <c r="DL18" s="66">
        <f>'Insumo 4'!S$13</f>
        <v>9.4606460927530733</v>
      </c>
      <c r="DM18" s="66">
        <f>'Insumo 4'!T$13</f>
        <v>9.9350019334692998</v>
      </c>
      <c r="DN18" s="66">
        <f>'Insumo 4'!U$13</f>
        <v>8.7450247064010149</v>
      </c>
      <c r="DO18" s="66">
        <f>'Insumo 4'!V$13</f>
        <v>7.8723709137141862</v>
      </c>
      <c r="DP18" s="66">
        <f>'Insumo 4'!W$13</f>
        <v>8.5067244427530806</v>
      </c>
      <c r="DQ18" s="66">
        <f>'Insumo 4'!X$13</f>
        <v>5.9489251288987726</v>
      </c>
      <c r="DR18" s="66">
        <f>'Insumo 4'!Y$13</f>
        <v>4.9634796617423582</v>
      </c>
      <c r="DS18" s="66">
        <f>'Insumo 4'!Z$13</f>
        <v>4.064673357314466</v>
      </c>
      <c r="DT18" s="66">
        <f>'Insumo 4'!AA$13</f>
        <v>4.0392019038881113</v>
      </c>
      <c r="DU18" s="66">
        <f>'Insumo 4'!AB$13</f>
        <v>2.8447518837314973</v>
      </c>
      <c r="DV18" s="66">
        <f>'Insumo 4'!AC$13</f>
        <v>2.0889818546569319</v>
      </c>
      <c r="DW18" s="66">
        <f>'Insumo 4'!AD$13</f>
        <v>1.4861789259665978</v>
      </c>
      <c r="DX18" s="66">
        <f>'Insumo 4'!AE$13</f>
        <v>2.0557732471755128</v>
      </c>
      <c r="DY18" s="66">
        <f>'Insumo 4'!AF$13</f>
        <v>0.77110404427347035</v>
      </c>
      <c r="DZ18" s="66">
        <f>'Insumo 4'!AG$13</f>
        <v>1.2945413599882185</v>
      </c>
      <c r="EA18" s="66">
        <f>'Insumo 4'!AH$13</f>
        <v>0.37881789862754339</v>
      </c>
      <c r="EB18" s="66">
        <f>'Insumo 4'!AI$13</f>
        <v>0.53961092021795265</v>
      </c>
      <c r="EC18" s="66">
        <f>'Insumo 4'!AJ$13</f>
        <v>0.37158847737215639</v>
      </c>
      <c r="ED18" s="66">
        <f>'Insumo 4'!AK$13</f>
        <v>0.56057010723218148</v>
      </c>
      <c r="EE18" s="66">
        <f>'Insumo 4'!AL$13</f>
        <v>1.4249576502801573</v>
      </c>
      <c r="EF18" s="66">
        <f>'Insumo 4'!AM$13</f>
        <v>0.41079441550073109</v>
      </c>
      <c r="EG18" s="66">
        <f>'Insumo 4'!AN$13</f>
        <v>0.25661186834910471</v>
      </c>
      <c r="EH18" s="66">
        <f>'Insumo 4'!AO$13</f>
        <v>0.36169240672155778</v>
      </c>
      <c r="EI18" s="66">
        <f>'Insumo 4'!AP$13</f>
        <v>0.50249968279325319</v>
      </c>
      <c r="EJ18" s="66">
        <f>'Insumo 4'!AQ$13</f>
        <v>0.30510596243605925</v>
      </c>
      <c r="EK18" s="66">
        <f>'Insumo 4'!AR$13</f>
        <v>0.27975535222188863</v>
      </c>
      <c r="EL18" s="66">
        <f>'Insumo 4'!AS$13</f>
        <v>0.3522140900989385</v>
      </c>
      <c r="EM18" s="66">
        <f>'Insumo 4'!AT$13</f>
        <v>0.24171052924236899</v>
      </c>
      <c r="EN18" s="66">
        <f>'Insumo 4'!AU$13</f>
        <v>0.24998844870078499</v>
      </c>
      <c r="EO18" s="66">
        <f>'Insumo 4'!AV$13</f>
        <v>0.23472802351077113</v>
      </c>
      <c r="EP18" s="66">
        <f>'Insumo 4'!AW$13</f>
        <v>0.22968366434800186</v>
      </c>
      <c r="EQ18" s="66">
        <f>'Insumo 4'!AX$13</f>
        <v>0.2501538667970421</v>
      </c>
      <c r="ER18" s="66">
        <f>'Insumo 4'!AY$13</f>
        <v>0.23627972687862842</v>
      </c>
      <c r="ES18" s="66">
        <f>'Insumo 4'!AZ$13</f>
        <v>0.24536885821155724</v>
      </c>
      <c r="ET18" s="66">
        <f>'Insumo 4'!BA$13</f>
        <v>0.237590955442714</v>
      </c>
      <c r="EU18" s="66">
        <f>'Insumo 4'!BB$13</f>
        <v>0.23058976524611938</v>
      </c>
      <c r="EV18" s="66">
        <f>'Insumo 4'!BC$13</f>
        <v>0.22249741504757542</v>
      </c>
      <c r="EW18" s="66">
        <f>'Insumo 4'!BD$13</f>
        <v>0.20576831438535773</v>
      </c>
      <c r="EX18" s="66">
        <f>'Insumo 4'!BE$13</f>
        <v>0.2173281314242943</v>
      </c>
      <c r="EY18" s="66">
        <f>'Insumo 4'!BF$13</f>
        <v>0.19363858927924643</v>
      </c>
      <c r="EZ18" s="66">
        <f>'Insumo 4'!BG$13</f>
        <v>0.20910339573313999</v>
      </c>
      <c r="FA18" s="66">
        <f>'Insumo 4'!BH$13</f>
        <v>0.20022349214647991</v>
      </c>
      <c r="FB18" s="66">
        <f>'Insumo 4'!BI$13</f>
        <v>0.19540749158151127</v>
      </c>
      <c r="FC18" s="66">
        <f>'Insumo 4'!BJ$13</f>
        <v>0.21263877709647613</v>
      </c>
      <c r="FD18" s="66">
        <f>'Insumo 4'!BK$13</f>
        <v>0.20125821613640563</v>
      </c>
      <c r="FE18" s="66">
        <f>'Insumo 4'!BL$13</f>
        <v>0.18845597782939721</v>
      </c>
      <c r="FF18" s="66">
        <f>'Insumo 4'!BM$13</f>
        <v>0.16180765818622575</v>
      </c>
      <c r="FG18" s="66">
        <f>'Insumo 4'!BN$13</f>
        <v>0.20703496806537094</v>
      </c>
      <c r="FH18" s="66">
        <f>'Insumo 4'!BO$13</f>
        <v>0.15423949331969086</v>
      </c>
      <c r="FI18" s="66">
        <f>'Insumo 4'!BP$13</f>
        <v>0.14859187463857529</v>
      </c>
      <c r="FJ18" s="66">
        <f>'Insumo 4'!BQ$13</f>
        <v>0.14722854638881427</v>
      </c>
      <c r="FK18" s="66">
        <f>'Insumo 4'!BR$13</f>
        <v>0.11941369118865271</v>
      </c>
      <c r="FL18" s="66">
        <f>'Insumo 4'!BS$13</f>
        <v>0.11816961191344866</v>
      </c>
      <c r="FM18" s="66">
        <f>'Insumo 4'!BT$13</f>
        <v>0.13044683588488029</v>
      </c>
      <c r="FN18" s="66">
        <f>'Insumo 4'!BU$13</f>
        <v>0.12583610935686226</v>
      </c>
      <c r="FO18" s="66">
        <f>'Insumo 4'!BV$13</f>
        <v>0.10525666974556748</v>
      </c>
      <c r="FP18" s="66">
        <f>'Insumo 4'!BW$13</f>
        <v>0.10690581291723579</v>
      </c>
      <c r="FQ18" s="66">
        <f>'Insumo 4'!BX$13</f>
        <v>9.9356268746192564E-2</v>
      </c>
      <c r="FR18" s="66">
        <f>'Insumo 4'!BY$13</f>
        <v>0.1104962273634818</v>
      </c>
      <c r="FS18" s="66">
        <f>'Insumo 4'!BZ$13</f>
        <v>6.6203969737774357E-2</v>
      </c>
      <c r="FT18" s="66">
        <f>'Insumo 4'!CA$13</f>
        <v>8.7455986319471379E-2</v>
      </c>
      <c r="FU18" s="66">
        <f>'Insumo 4'!CB$13</f>
        <v>9.6880417710272101E-2</v>
      </c>
      <c r="FV18" s="66">
        <f>'Insumo 4'!CC$13</f>
        <v>6.1143942407599378E-2</v>
      </c>
      <c r="FW18" s="66">
        <f>'Insumo 4'!CD$13</f>
        <v>5.3891710800234915E-2</v>
      </c>
      <c r="FX18" s="66">
        <f>'Insumo 4'!CE$13</f>
        <v>5.3963693817603846E-2</v>
      </c>
      <c r="FY18" s="66">
        <f>'Insumo 4'!CF$13</f>
        <v>3.6457128102977895E-2</v>
      </c>
      <c r="FZ18" s="66">
        <f>'Insumo 4'!CG$13</f>
        <v>4.8340906981777593E-2</v>
      </c>
      <c r="GA18" s="66">
        <f>'Insumo 4'!CH$13</f>
        <v>4.2386665389237875E-2</v>
      </c>
      <c r="GB18" s="66">
        <f>'Insumo 4'!CI$13</f>
        <v>4.424300843691048E-2</v>
      </c>
      <c r="GC18" s="66">
        <f>'Insumo 4'!CJ$13</f>
        <v>5.5028370344080049E-2</v>
      </c>
      <c r="GD18" s="66">
        <f>'Insumo 4'!CK$13</f>
        <v>6.6656669454554993E-2</v>
      </c>
      <c r="GE18" s="66">
        <f>'Insumo 4'!CL$13</f>
        <v>6.407234649043872E-2</v>
      </c>
      <c r="GF18" s="66">
        <f>'Insumo 4'!CM$13</f>
        <v>1.7389440264589055E-2</v>
      </c>
      <c r="GG18" s="66">
        <f>'Insumo 4'!CN$13</f>
        <v>8.2058280328883883E-3</v>
      </c>
    </row>
    <row r="19" spans="1:189">
      <c r="A19">
        <f>'Población %'!A64</f>
        <v>2003</v>
      </c>
      <c r="B19" s="65">
        <f>'Población %'!B64*CU19</f>
        <v>0</v>
      </c>
      <c r="C19" s="65">
        <f>'Población %'!C64*CV19</f>
        <v>4.1492263792013048E-4</v>
      </c>
      <c r="D19" s="65">
        <f>'Población %'!D64*CW19</f>
        <v>3.4444968204923074E-3</v>
      </c>
      <c r="E19" s="65">
        <f>'Población %'!E64*CX19</f>
        <v>1.5357994562707943E-2</v>
      </c>
      <c r="F19" s="65">
        <f>'Población %'!F64*CY19</f>
        <v>6.3107177046303559E-2</v>
      </c>
      <c r="G19" s="65">
        <f>'Población %'!G64*CZ19</f>
        <v>0.1314040053789455</v>
      </c>
      <c r="H19" s="65">
        <f>'Población %'!H64*DA19</f>
        <v>0.18668783301644382</v>
      </c>
      <c r="I19" s="65">
        <f>'Población %'!I64*DB19</f>
        <v>0.23113088872128107</v>
      </c>
      <c r="J19" s="65">
        <f>'Población %'!J64*DC19</f>
        <v>0.25046078711838804</v>
      </c>
      <c r="K19" s="65">
        <f>'Población %'!K64*DD19</f>
        <v>0.24927092546593443</v>
      </c>
      <c r="L19" s="65">
        <f>'Población %'!L64*DE19</f>
        <v>0.24641900056739946</v>
      </c>
      <c r="M19" s="65">
        <f>'Población %'!M64*DF19</f>
        <v>0.23845326174014017</v>
      </c>
      <c r="N19" s="65">
        <f>'Población %'!N64*DG19</f>
        <v>0.22393081530267331</v>
      </c>
      <c r="O19" s="65">
        <f>'Población %'!O64*DH19</f>
        <v>0.21177027256129594</v>
      </c>
      <c r="P19" s="65">
        <f>'Población %'!P64*DI19</f>
        <v>0.1970919863453853</v>
      </c>
      <c r="Q19" s="65">
        <f>'Población %'!Q64*DJ19</f>
        <v>0.18074182474645953</v>
      </c>
      <c r="R19" s="65">
        <f>'Población %'!R64*DK19</f>
        <v>0.18959473990180456</v>
      </c>
      <c r="S19" s="65">
        <f>'Población %'!S64*DL19</f>
        <v>0.18639796503412989</v>
      </c>
      <c r="T19" s="65">
        <f>'Población %'!T64*DM19</f>
        <v>0.1900339546432194</v>
      </c>
      <c r="U19" s="65">
        <f>'Población %'!U64*DN19</f>
        <v>0.16207563963727428</v>
      </c>
      <c r="V19" s="65">
        <f>'Población %'!V64*DO19</f>
        <v>0.14188346028026963</v>
      </c>
      <c r="W19" s="65">
        <f>'Población %'!W64*DP19</f>
        <v>0.1499841358814285</v>
      </c>
      <c r="X19" s="65">
        <f>'Población %'!X64*DQ19</f>
        <v>0.1030221050087308</v>
      </c>
      <c r="Y19" s="65">
        <f>'Población %'!Y64*DR19</f>
        <v>8.4430266520007249E-2</v>
      </c>
      <c r="Z19" s="65">
        <f>'Población %'!Z64*DS19</f>
        <v>6.7993254704221559E-2</v>
      </c>
      <c r="AA19" s="65">
        <f>'Población %'!AA64*DT19</f>
        <v>6.6260546290697719E-2</v>
      </c>
      <c r="AB19" s="65">
        <f>'Población %'!AB64*DU19</f>
        <v>4.551973197271289E-2</v>
      </c>
      <c r="AC19" s="65">
        <f>'Población %'!AC64*DV19</f>
        <v>3.2485805499596052E-2</v>
      </c>
      <c r="AD19" s="65">
        <f>'Población %'!AD64*DW19</f>
        <v>2.2476129480828656E-2</v>
      </c>
      <c r="AE19" s="65">
        <f>'Población %'!AE64*DX19</f>
        <v>3.0230189199466337E-2</v>
      </c>
      <c r="AF19" s="65">
        <f>'Población %'!AF64*DY19</f>
        <v>1.1029840242566711E-2</v>
      </c>
      <c r="AG19" s="65">
        <f>'Población %'!AG64*DZ19</f>
        <v>1.803415659348543E-2</v>
      </c>
      <c r="AH19" s="65">
        <f>'Población %'!AH64*EA19</f>
        <v>5.1439338384974545E-3</v>
      </c>
      <c r="AI19" s="65">
        <f>'Población %'!AI64*EB19</f>
        <v>7.137106852163057E-3</v>
      </c>
      <c r="AJ19" s="65">
        <f>'Población %'!AJ64*EC19</f>
        <v>4.7838473195371363E-3</v>
      </c>
      <c r="AK19" s="65">
        <f>'Población %'!AK64*ED19</f>
        <v>7.0297641955478713E-3</v>
      </c>
      <c r="AL19" s="65">
        <f>'Población %'!AL64*EE19</f>
        <v>1.7429006165303188E-2</v>
      </c>
      <c r="AM19" s="65">
        <f>'Población %'!AM64*EF19</f>
        <v>4.9039768764271895E-3</v>
      </c>
      <c r="AN19" s="65">
        <f>'Población %'!AN64*EG19</f>
        <v>2.9894865791332235E-3</v>
      </c>
      <c r="AO19" s="65">
        <f>'Población %'!AO64*EH19</f>
        <v>4.1142750745521151E-3</v>
      </c>
      <c r="AP19" s="65">
        <f>'Población %'!AP64*EI19</f>
        <v>5.5659904054212277E-3</v>
      </c>
      <c r="AQ19" s="65">
        <f>'Población %'!AQ64*EJ19</f>
        <v>3.2760559132722238E-3</v>
      </c>
      <c r="AR19" s="65">
        <f>'Población %'!AR64*EK19</f>
        <v>2.9028571784878907E-3</v>
      </c>
      <c r="AS19" s="65">
        <f>'Población %'!AS64*EL19</f>
        <v>3.5303232830994303E-3</v>
      </c>
      <c r="AT19" s="65">
        <f>'Población %'!AT64*EM19</f>
        <v>2.3360219815418445E-3</v>
      </c>
      <c r="AU19" s="65">
        <f>'Población %'!AU64*EN19</f>
        <v>2.3377422729987693E-3</v>
      </c>
      <c r="AV19" s="65">
        <f>'Población %'!AV64*EO19</f>
        <v>2.1382539036896657E-3</v>
      </c>
      <c r="AW19" s="65">
        <f>'Población %'!AW64*EP19</f>
        <v>2.0467416986748028E-3</v>
      </c>
      <c r="AX19" s="65">
        <f>'Población %'!AX64*EQ19</f>
        <v>2.1789907021862692E-3</v>
      </c>
      <c r="AY19" s="65">
        <f>'Población %'!AY64*ER19</f>
        <v>2.0148566642349667E-3</v>
      </c>
      <c r="AZ19" s="65">
        <f>'Población %'!AZ64*ES19</f>
        <v>2.0346038979640771E-3</v>
      </c>
      <c r="BA19" s="65">
        <f>'Población %'!BA64*ET19</f>
        <v>1.8930537974564173E-3</v>
      </c>
      <c r="BB19" s="65">
        <f>'Población %'!BB64*EU19</f>
        <v>1.7509061156912242E-3</v>
      </c>
      <c r="BC19" s="65">
        <f>'Población %'!BC64*EV19</f>
        <v>1.610135070468534E-3</v>
      </c>
      <c r="BD19" s="65">
        <f>'Población %'!BD64*EW19</f>
        <v>1.4152316293758011E-3</v>
      </c>
      <c r="BE19" s="65">
        <f>'Población %'!BE64*EX19</f>
        <v>1.4303086725736636E-3</v>
      </c>
      <c r="BF19" s="65">
        <f>'Población %'!BF64*EY19</f>
        <v>1.2360861920466134E-3</v>
      </c>
      <c r="BG19" s="65">
        <f>'Población %'!BG64*EZ19</f>
        <v>1.3070019685335636E-3</v>
      </c>
      <c r="BH19" s="65">
        <f>'Población %'!BH64*FA19</f>
        <v>1.2233388726167976E-3</v>
      </c>
      <c r="BI19" s="65">
        <f>'Población %'!BI64*FB19</f>
        <v>1.1671164618576985E-3</v>
      </c>
      <c r="BJ19" s="65">
        <f>'Población %'!BJ64*FC19</f>
        <v>1.2397742740902719E-3</v>
      </c>
      <c r="BK19" s="65">
        <f>'Población %'!BK64*FD19</f>
        <v>1.1411204787414035E-3</v>
      </c>
      <c r="BL19" s="65">
        <f>'Población %'!BL64*FE19</f>
        <v>1.0358661013659572E-3</v>
      </c>
      <c r="BM19" s="65">
        <f>'Población %'!BM64*FF19</f>
        <v>8.6231550874835464E-4</v>
      </c>
      <c r="BN19" s="65">
        <f>'Población %'!BN64*FG19</f>
        <v>1.0694600444952854E-3</v>
      </c>
      <c r="BO19" s="65">
        <f>'Población %'!BO64*FH19</f>
        <v>7.6846022588960715E-4</v>
      </c>
      <c r="BP19" s="65">
        <f>'Población %'!BP64*FI19</f>
        <v>7.0866579418725169E-4</v>
      </c>
      <c r="BQ19" s="65">
        <f>'Población %'!BQ64*FJ19</f>
        <v>6.6780107342985886E-4</v>
      </c>
      <c r="BR19" s="65">
        <f>'Población %'!BR64*FK19</f>
        <v>5.1378721416654814E-4</v>
      </c>
      <c r="BS19" s="65">
        <f>'Población %'!BS64*FL19</f>
        <v>4.8089343950563721E-4</v>
      </c>
      <c r="BT19" s="65">
        <f>'Población %'!BT64*FM19</f>
        <v>4.9919120490273861E-4</v>
      </c>
      <c r="BU19" s="65">
        <f>'Población %'!BU64*FN19</f>
        <v>4.4961598813760565E-4</v>
      </c>
      <c r="BV19" s="65">
        <f>'Población %'!BV64*FO19</f>
        <v>3.4879664187655409E-4</v>
      </c>
      <c r="BW19" s="65">
        <f>'Población %'!BW64*FP19</f>
        <v>3.2663472808836322E-4</v>
      </c>
      <c r="BX19" s="65">
        <f>'Población %'!BX64*FQ19</f>
        <v>2.776603325396281E-4</v>
      </c>
      <c r="BY19" s="65">
        <f>'Población %'!BY64*FR19</f>
        <v>2.8235728023530741E-4</v>
      </c>
      <c r="BZ19" s="65">
        <f>'Población %'!BZ64*FS19</f>
        <v>1.5554535200461723E-4</v>
      </c>
      <c r="CA19" s="65">
        <f>'Población %'!CA64*FT19</f>
        <v>1.8948559941792096E-4</v>
      </c>
      <c r="CB19" s="65">
        <f>'Población %'!CB64*FU19</f>
        <v>1.9246539526013938E-4</v>
      </c>
      <c r="CC19" s="65">
        <f>'Población %'!CC64*FV19</f>
        <v>1.1102474846649591E-4</v>
      </c>
      <c r="CD19" s="65">
        <f>'Población %'!CD64*FW19</f>
        <v>8.8379861307425923E-5</v>
      </c>
      <c r="CE19" s="65">
        <f>'Población %'!CE64*FX19</f>
        <v>7.8270684642792716E-5</v>
      </c>
      <c r="CF19" s="65">
        <f>'Población %'!CF64*FY19</f>
        <v>4.5805004399098516E-5</v>
      </c>
      <c r="CG19" s="65">
        <f>'Población %'!CG64*FZ19</f>
        <v>5.1953324370584479E-5</v>
      </c>
      <c r="CH19" s="65">
        <f>'Población %'!CH64*GA19</f>
        <v>3.822106437253966E-5</v>
      </c>
      <c r="CI19" s="65">
        <f>'Población %'!CI64*GB19</f>
        <v>3.3082195970893375E-5</v>
      </c>
      <c r="CJ19" s="65">
        <f>'Población %'!CJ64*GC19</f>
        <v>3.4068689889078963E-5</v>
      </c>
      <c r="CK19" s="65">
        <f>'Población %'!CK64*GD19</f>
        <v>3.406186584907628E-5</v>
      </c>
      <c r="CL19" s="65">
        <f>'Población %'!CL64*GE19</f>
        <v>2.5825300671229489E-5</v>
      </c>
      <c r="CM19" s="65">
        <f>'Población %'!CM64*GF19</f>
        <v>5.451176079238719E-6</v>
      </c>
      <c r="CN19" s="65">
        <f>'Población %'!CN64*GG19</f>
        <v>2.0534848244862769E-6</v>
      </c>
      <c r="CP19" s="71">
        <f t="shared" si="0"/>
        <v>4.0398232205834876</v>
      </c>
      <c r="CT19">
        <f t="shared" si="1"/>
        <v>2003</v>
      </c>
      <c r="CU19" s="66">
        <f>'Insumo 4'!B$13</f>
        <v>0</v>
      </c>
      <c r="CV19" s="66">
        <f>'Insumo 4'!C$13</f>
        <v>1.8552525891352169E-2</v>
      </c>
      <c r="CW19" s="66">
        <f>'Insumo 4'!D$13</f>
        <v>0.14758304106772385</v>
      </c>
      <c r="CX19" s="66">
        <f>'Insumo 4'!E$13</f>
        <v>0.64095367281784954</v>
      </c>
      <c r="CY19" s="66">
        <f>'Insumo 4'!F$13</f>
        <v>2.574397878339552</v>
      </c>
      <c r="CZ19" s="66">
        <f>'Insumo 4'!G$13</f>
        <v>5.2797974510279655</v>
      </c>
      <c r="DA19" s="66">
        <f>'Insumo 4'!H$13</f>
        <v>7.4392101732993892</v>
      </c>
      <c r="DB19" s="66">
        <f>'Insumo 4'!I$13</f>
        <v>9.1921063297815344</v>
      </c>
      <c r="DC19" s="66">
        <f>'Insumo 4'!J$13</f>
        <v>9.992949282763238</v>
      </c>
      <c r="DD19" s="66">
        <f>'Insumo 4'!K$13</f>
        <v>10.018967240848518</v>
      </c>
      <c r="DE19" s="66">
        <f>'Insumo 4'!L$13</f>
        <v>10.051336641642694</v>
      </c>
      <c r="DF19" s="66">
        <f>'Insumo 4'!M$13</f>
        <v>9.9574806840208101</v>
      </c>
      <c r="DG19" s="66">
        <f>'Insumo 4'!N$13</f>
        <v>9.6374661765239402</v>
      </c>
      <c r="DH19" s="66">
        <f>'Insumo 4'!O$13</f>
        <v>9.4234493404218931</v>
      </c>
      <c r="DI19" s="66">
        <f>'Insumo 4'!P$13</f>
        <v>9.1049397932456966</v>
      </c>
      <c r="DJ19" s="66">
        <f>'Insumo 4'!Q$13</f>
        <v>8.6561682779799352</v>
      </c>
      <c r="DK19" s="66">
        <f>'Insumo 4'!R$13</f>
        <v>9.3647877726707165</v>
      </c>
      <c r="DL19" s="66">
        <f>'Insumo 4'!S$13</f>
        <v>9.4606460927530733</v>
      </c>
      <c r="DM19" s="66">
        <f>'Insumo 4'!T$13</f>
        <v>9.9350019334692998</v>
      </c>
      <c r="DN19" s="66">
        <f>'Insumo 4'!U$13</f>
        <v>8.7450247064010149</v>
      </c>
      <c r="DO19" s="66">
        <f>'Insumo 4'!V$13</f>
        <v>7.8723709137141862</v>
      </c>
      <c r="DP19" s="66">
        <f>'Insumo 4'!W$13</f>
        <v>8.5067244427530806</v>
      </c>
      <c r="DQ19" s="66">
        <f>'Insumo 4'!X$13</f>
        <v>5.9489251288987726</v>
      </c>
      <c r="DR19" s="66">
        <f>'Insumo 4'!Y$13</f>
        <v>4.9634796617423582</v>
      </c>
      <c r="DS19" s="66">
        <f>'Insumo 4'!Z$13</f>
        <v>4.064673357314466</v>
      </c>
      <c r="DT19" s="66">
        <f>'Insumo 4'!AA$13</f>
        <v>4.0392019038881113</v>
      </c>
      <c r="DU19" s="66">
        <f>'Insumo 4'!AB$13</f>
        <v>2.8447518837314973</v>
      </c>
      <c r="DV19" s="66">
        <f>'Insumo 4'!AC$13</f>
        <v>2.0889818546569319</v>
      </c>
      <c r="DW19" s="66">
        <f>'Insumo 4'!AD$13</f>
        <v>1.4861789259665978</v>
      </c>
      <c r="DX19" s="66">
        <f>'Insumo 4'!AE$13</f>
        <v>2.0557732471755128</v>
      </c>
      <c r="DY19" s="66">
        <f>'Insumo 4'!AF$13</f>
        <v>0.77110404427347035</v>
      </c>
      <c r="DZ19" s="66">
        <f>'Insumo 4'!AG$13</f>
        <v>1.2945413599882185</v>
      </c>
      <c r="EA19" s="66">
        <f>'Insumo 4'!AH$13</f>
        <v>0.37881789862754339</v>
      </c>
      <c r="EB19" s="66">
        <f>'Insumo 4'!AI$13</f>
        <v>0.53961092021795265</v>
      </c>
      <c r="EC19" s="66">
        <f>'Insumo 4'!AJ$13</f>
        <v>0.37158847737215639</v>
      </c>
      <c r="ED19" s="66">
        <f>'Insumo 4'!AK$13</f>
        <v>0.56057010723218148</v>
      </c>
      <c r="EE19" s="66">
        <f>'Insumo 4'!AL$13</f>
        <v>1.4249576502801573</v>
      </c>
      <c r="EF19" s="66">
        <f>'Insumo 4'!AM$13</f>
        <v>0.41079441550073109</v>
      </c>
      <c r="EG19" s="66">
        <f>'Insumo 4'!AN$13</f>
        <v>0.25661186834910471</v>
      </c>
      <c r="EH19" s="66">
        <f>'Insumo 4'!AO$13</f>
        <v>0.36169240672155778</v>
      </c>
      <c r="EI19" s="66">
        <f>'Insumo 4'!AP$13</f>
        <v>0.50249968279325319</v>
      </c>
      <c r="EJ19" s="66">
        <f>'Insumo 4'!AQ$13</f>
        <v>0.30510596243605925</v>
      </c>
      <c r="EK19" s="66">
        <f>'Insumo 4'!AR$13</f>
        <v>0.27975535222188863</v>
      </c>
      <c r="EL19" s="66">
        <f>'Insumo 4'!AS$13</f>
        <v>0.3522140900989385</v>
      </c>
      <c r="EM19" s="66">
        <f>'Insumo 4'!AT$13</f>
        <v>0.24171052924236899</v>
      </c>
      <c r="EN19" s="66">
        <f>'Insumo 4'!AU$13</f>
        <v>0.24998844870078499</v>
      </c>
      <c r="EO19" s="66">
        <f>'Insumo 4'!AV$13</f>
        <v>0.23472802351077113</v>
      </c>
      <c r="EP19" s="66">
        <f>'Insumo 4'!AW$13</f>
        <v>0.22968366434800186</v>
      </c>
      <c r="EQ19" s="66">
        <f>'Insumo 4'!AX$13</f>
        <v>0.2501538667970421</v>
      </c>
      <c r="ER19" s="66">
        <f>'Insumo 4'!AY$13</f>
        <v>0.23627972687862842</v>
      </c>
      <c r="ES19" s="66">
        <f>'Insumo 4'!AZ$13</f>
        <v>0.24536885821155724</v>
      </c>
      <c r="ET19" s="66">
        <f>'Insumo 4'!BA$13</f>
        <v>0.237590955442714</v>
      </c>
      <c r="EU19" s="66">
        <f>'Insumo 4'!BB$13</f>
        <v>0.23058976524611938</v>
      </c>
      <c r="EV19" s="66">
        <f>'Insumo 4'!BC$13</f>
        <v>0.22249741504757542</v>
      </c>
      <c r="EW19" s="66">
        <f>'Insumo 4'!BD$13</f>
        <v>0.20576831438535773</v>
      </c>
      <c r="EX19" s="66">
        <f>'Insumo 4'!BE$13</f>
        <v>0.2173281314242943</v>
      </c>
      <c r="EY19" s="66">
        <f>'Insumo 4'!BF$13</f>
        <v>0.19363858927924643</v>
      </c>
      <c r="EZ19" s="66">
        <f>'Insumo 4'!BG$13</f>
        <v>0.20910339573313999</v>
      </c>
      <c r="FA19" s="66">
        <f>'Insumo 4'!BH$13</f>
        <v>0.20022349214647991</v>
      </c>
      <c r="FB19" s="66">
        <f>'Insumo 4'!BI$13</f>
        <v>0.19540749158151127</v>
      </c>
      <c r="FC19" s="66">
        <f>'Insumo 4'!BJ$13</f>
        <v>0.21263877709647613</v>
      </c>
      <c r="FD19" s="66">
        <f>'Insumo 4'!BK$13</f>
        <v>0.20125821613640563</v>
      </c>
      <c r="FE19" s="66">
        <f>'Insumo 4'!BL$13</f>
        <v>0.18845597782939721</v>
      </c>
      <c r="FF19" s="66">
        <f>'Insumo 4'!BM$13</f>
        <v>0.16180765818622575</v>
      </c>
      <c r="FG19" s="66">
        <f>'Insumo 4'!BN$13</f>
        <v>0.20703496806537094</v>
      </c>
      <c r="FH19" s="66">
        <f>'Insumo 4'!BO$13</f>
        <v>0.15423949331969086</v>
      </c>
      <c r="FI19" s="66">
        <f>'Insumo 4'!BP$13</f>
        <v>0.14859187463857529</v>
      </c>
      <c r="FJ19" s="66">
        <f>'Insumo 4'!BQ$13</f>
        <v>0.14722854638881427</v>
      </c>
      <c r="FK19" s="66">
        <f>'Insumo 4'!BR$13</f>
        <v>0.11941369118865271</v>
      </c>
      <c r="FL19" s="66">
        <f>'Insumo 4'!BS$13</f>
        <v>0.11816961191344866</v>
      </c>
      <c r="FM19" s="66">
        <f>'Insumo 4'!BT$13</f>
        <v>0.13044683588488029</v>
      </c>
      <c r="FN19" s="66">
        <f>'Insumo 4'!BU$13</f>
        <v>0.12583610935686226</v>
      </c>
      <c r="FO19" s="66">
        <f>'Insumo 4'!BV$13</f>
        <v>0.10525666974556748</v>
      </c>
      <c r="FP19" s="66">
        <f>'Insumo 4'!BW$13</f>
        <v>0.10690581291723579</v>
      </c>
      <c r="FQ19" s="66">
        <f>'Insumo 4'!BX$13</f>
        <v>9.9356268746192564E-2</v>
      </c>
      <c r="FR19" s="66">
        <f>'Insumo 4'!BY$13</f>
        <v>0.1104962273634818</v>
      </c>
      <c r="FS19" s="66">
        <f>'Insumo 4'!BZ$13</f>
        <v>6.6203969737774357E-2</v>
      </c>
      <c r="FT19" s="66">
        <f>'Insumo 4'!CA$13</f>
        <v>8.7455986319471379E-2</v>
      </c>
      <c r="FU19" s="66">
        <f>'Insumo 4'!CB$13</f>
        <v>9.6880417710272101E-2</v>
      </c>
      <c r="FV19" s="66">
        <f>'Insumo 4'!CC$13</f>
        <v>6.1143942407599378E-2</v>
      </c>
      <c r="FW19" s="66">
        <f>'Insumo 4'!CD$13</f>
        <v>5.3891710800234915E-2</v>
      </c>
      <c r="FX19" s="66">
        <f>'Insumo 4'!CE$13</f>
        <v>5.3963693817603846E-2</v>
      </c>
      <c r="FY19" s="66">
        <f>'Insumo 4'!CF$13</f>
        <v>3.6457128102977895E-2</v>
      </c>
      <c r="FZ19" s="66">
        <f>'Insumo 4'!CG$13</f>
        <v>4.8340906981777593E-2</v>
      </c>
      <c r="GA19" s="66">
        <f>'Insumo 4'!CH$13</f>
        <v>4.2386665389237875E-2</v>
      </c>
      <c r="GB19" s="66">
        <f>'Insumo 4'!CI$13</f>
        <v>4.424300843691048E-2</v>
      </c>
      <c r="GC19" s="66">
        <f>'Insumo 4'!CJ$13</f>
        <v>5.5028370344080049E-2</v>
      </c>
      <c r="GD19" s="66">
        <f>'Insumo 4'!CK$13</f>
        <v>6.6656669454554993E-2</v>
      </c>
      <c r="GE19" s="66">
        <f>'Insumo 4'!CL$13</f>
        <v>6.407234649043872E-2</v>
      </c>
      <c r="GF19" s="66">
        <f>'Insumo 4'!CM$13</f>
        <v>1.7389440264589055E-2</v>
      </c>
      <c r="GG19" s="66">
        <f>'Insumo 4'!CN$13</f>
        <v>8.2058280328883883E-3</v>
      </c>
    </row>
    <row r="20" spans="1:189">
      <c r="A20">
        <f>'Población %'!A65</f>
        <v>2004</v>
      </c>
      <c r="B20" s="65">
        <f>'Población %'!B65*CU20</f>
        <v>0</v>
      </c>
      <c r="C20" s="65">
        <f>'Población %'!C65*CV20</f>
        <v>3.9860297607948543E-4</v>
      </c>
      <c r="D20" s="65">
        <f>'Población %'!D65*CW20</f>
        <v>3.3177636243876749E-3</v>
      </c>
      <c r="E20" s="65">
        <f>'Población %'!E65*CX20</f>
        <v>1.4927350813816081E-2</v>
      </c>
      <c r="F20" s="65">
        <f>'Población %'!F65*CY20</f>
        <v>6.1322610552238636E-2</v>
      </c>
      <c r="G20" s="65">
        <f>'Población %'!G65*CZ20</f>
        <v>0.12828122896781469</v>
      </c>
      <c r="H20" s="65">
        <f>'Población %'!H65*DA20</f>
        <v>0.18315955324756011</v>
      </c>
      <c r="I20" s="65">
        <f>'Población %'!I65*DB20</f>
        <v>0.22795009922291515</v>
      </c>
      <c r="J20" s="65">
        <f>'Población %'!J65*DC20</f>
        <v>0.24817141531602682</v>
      </c>
      <c r="K20" s="65">
        <f>'Población %'!K65*DD20</f>
        <v>0.24804582346992268</v>
      </c>
      <c r="L20" s="65">
        <f>'Población %'!L65*DE20</f>
        <v>0.24722032431446217</v>
      </c>
      <c r="M20" s="65">
        <f>'Población %'!M65*DF20</f>
        <v>0.24135621299461826</v>
      </c>
      <c r="N20" s="65">
        <f>'Población %'!N65*DG20</f>
        <v>0.22788304798238923</v>
      </c>
      <c r="O20" s="65">
        <f>'Población %'!O65*DH20</f>
        <v>0.21570931810354205</v>
      </c>
      <c r="P20" s="65">
        <f>'Población %'!P65*DI20</f>
        <v>0.20117382143298382</v>
      </c>
      <c r="Q20" s="65">
        <f>'Población %'!Q65*DJ20</f>
        <v>0.18386343293338089</v>
      </c>
      <c r="R20" s="65">
        <f>'Población %'!R65*DK20</f>
        <v>0.19149944658490195</v>
      </c>
      <c r="S20" s="65">
        <f>'Población %'!S65*DL20</f>
        <v>0.18726384501569901</v>
      </c>
      <c r="T20" s="65">
        <f>'Población %'!T65*DM20</f>
        <v>0.19109842257825044</v>
      </c>
      <c r="U20" s="65">
        <f>'Población %'!U65*DN20</f>
        <v>0.16305277181291847</v>
      </c>
      <c r="V20" s="65">
        <f>'Población %'!V65*DO20</f>
        <v>0.14199617764394734</v>
      </c>
      <c r="W20" s="65">
        <f>'Población %'!W65*DP20</f>
        <v>0.14903499701699086</v>
      </c>
      <c r="X20" s="65">
        <f>'Población %'!X65*DQ20</f>
        <v>0.10189944731740527</v>
      </c>
      <c r="Y20" s="65">
        <f>'Población %'!Y65*DR20</f>
        <v>8.3500285278621772E-2</v>
      </c>
      <c r="Z20" s="65">
        <f>'Población %'!Z65*DS20</f>
        <v>6.7167167484523352E-2</v>
      </c>
      <c r="AA20" s="65">
        <f>'Población %'!AA65*DT20</f>
        <v>6.564992794451037E-2</v>
      </c>
      <c r="AB20" s="65">
        <f>'Población %'!AB65*DU20</f>
        <v>4.5358384876386049E-2</v>
      </c>
      <c r="AC20" s="65">
        <f>'Población %'!AC65*DV20</f>
        <v>3.2505825667948338E-2</v>
      </c>
      <c r="AD20" s="65">
        <f>'Población %'!AD65*DW20</f>
        <v>2.2488327403553904E-2</v>
      </c>
      <c r="AE20" s="65">
        <f>'Población %'!AE65*DX20</f>
        <v>3.0275878610519912E-2</v>
      </c>
      <c r="AF20" s="65">
        <f>'Población %'!AF65*DY20</f>
        <v>1.1052088369865288E-2</v>
      </c>
      <c r="AG20" s="65">
        <f>'Población %'!AG65*DZ20</f>
        <v>1.8064219434959703E-2</v>
      </c>
      <c r="AH20" s="65">
        <f>'Población %'!AH65*EA20</f>
        <v>5.1524457847050209E-3</v>
      </c>
      <c r="AI20" s="65">
        <f>'Población %'!AI65*EB20</f>
        <v>7.1591284527657137E-3</v>
      </c>
      <c r="AJ20" s="65">
        <f>'Población %'!AJ65*EC20</f>
        <v>4.805703297582016E-3</v>
      </c>
      <c r="AK20" s="65">
        <f>'Población %'!AK65*ED20</f>
        <v>7.0626349904784683E-3</v>
      </c>
      <c r="AL20" s="65">
        <f>'Población %'!AL65*EE20</f>
        <v>1.7499124253851455E-2</v>
      </c>
      <c r="AM20" s="65">
        <f>'Población %'!AM65*EF20</f>
        <v>4.922057971898602E-3</v>
      </c>
      <c r="AN20" s="65">
        <f>'Población %'!AN65*EG20</f>
        <v>3.001273773950945E-3</v>
      </c>
      <c r="AO20" s="65">
        <f>'Población %'!AO65*EH20</f>
        <v>4.1286774876163794E-3</v>
      </c>
      <c r="AP20" s="65">
        <f>'Población %'!AP65*EI20</f>
        <v>5.6008376110734436E-3</v>
      </c>
      <c r="AQ20" s="65">
        <f>'Población %'!AQ65*EJ20</f>
        <v>3.3115017949745611E-3</v>
      </c>
      <c r="AR20" s="65">
        <f>'Población %'!AR65*EK20</f>
        <v>2.9433798880671622E-3</v>
      </c>
      <c r="AS20" s="65">
        <f>'Población %'!AS65*EL20</f>
        <v>3.5811369559335853E-3</v>
      </c>
      <c r="AT20" s="65">
        <f>'Población %'!AT65*EM20</f>
        <v>2.3738090284604867E-3</v>
      </c>
      <c r="AU20" s="65">
        <f>'Población %'!AU65*EN20</f>
        <v>2.3669591959709943E-3</v>
      </c>
      <c r="AV20" s="65">
        <f>'Población %'!AV65*EO20</f>
        <v>2.1502249269768144E-3</v>
      </c>
      <c r="AW20" s="65">
        <f>'Población %'!AW65*EP20</f>
        <v>2.0497198935282785E-3</v>
      </c>
      <c r="AX20" s="65">
        <f>'Población %'!AX65*EQ20</f>
        <v>2.1840599177258405E-3</v>
      </c>
      <c r="AY20" s="65">
        <f>'Población %'!AY65*ER20</f>
        <v>2.0167595903635527E-3</v>
      </c>
      <c r="AZ20" s="65">
        <f>'Población %'!AZ65*ES20</f>
        <v>2.0505106862543756E-3</v>
      </c>
      <c r="BA20" s="65">
        <f>'Población %'!BA65*ET20</f>
        <v>1.9306086119063306E-3</v>
      </c>
      <c r="BB20" s="65">
        <f>'Población %'!BB65*EU20</f>
        <v>1.8001065624011756E-3</v>
      </c>
      <c r="BC20" s="65">
        <f>'Población %'!BC65*EV20</f>
        <v>1.6546391060870431E-3</v>
      </c>
      <c r="BD20" s="65">
        <f>'Población %'!BD65*EW20</f>
        <v>1.4578128249960304E-3</v>
      </c>
      <c r="BE20" s="65">
        <f>'Población %'!BE65*EX20</f>
        <v>1.4626839605431422E-3</v>
      </c>
      <c r="BF20" s="65">
        <f>'Población %'!BF65*EY20</f>
        <v>1.2464127982835924E-3</v>
      </c>
      <c r="BG20" s="65">
        <f>'Población %'!BG65*EZ20</f>
        <v>1.3048913383766274E-3</v>
      </c>
      <c r="BH20" s="65">
        <f>'Población %'!BH65*FA20</f>
        <v>1.2229193366535996E-3</v>
      </c>
      <c r="BI20" s="65">
        <f>'Población %'!BI65*FB20</f>
        <v>1.1660607135576032E-3</v>
      </c>
      <c r="BJ20" s="65">
        <f>'Población %'!BJ65*FC20</f>
        <v>1.2397278481855961E-3</v>
      </c>
      <c r="BK20" s="65">
        <f>'Población %'!BK65*FD20</f>
        <v>1.1446772134486836E-3</v>
      </c>
      <c r="BL20" s="65">
        <f>'Población %'!BL65*FE20</f>
        <v>1.0416103264121691E-3</v>
      </c>
      <c r="BM20" s="65">
        <f>'Población %'!BM65*FF20</f>
        <v>8.6625291387407968E-4</v>
      </c>
      <c r="BN20" s="65">
        <f>'Población %'!BN65*FG20</f>
        <v>1.0735997582685735E-3</v>
      </c>
      <c r="BO20" s="65">
        <f>'Población %'!BO65*FH20</f>
        <v>7.7452599005633312E-4</v>
      </c>
      <c r="BP20" s="65">
        <f>'Población %'!BP65*FI20</f>
        <v>7.1890847563965644E-4</v>
      </c>
      <c r="BQ20" s="65">
        <f>'Población %'!BQ65*FJ20</f>
        <v>6.8107672774560431E-4</v>
      </c>
      <c r="BR20" s="65">
        <f>'Población %'!BR65*FK20</f>
        <v>5.2467240612531383E-4</v>
      </c>
      <c r="BS20" s="65">
        <f>'Población %'!BS65*FL20</f>
        <v>4.9180113530811502E-4</v>
      </c>
      <c r="BT20" s="65">
        <f>'Población %'!BT65*FM20</f>
        <v>5.1262276078955572E-4</v>
      </c>
      <c r="BU20" s="65">
        <f>'Población %'!BU65*FN20</f>
        <v>4.6410909682796777E-4</v>
      </c>
      <c r="BV20" s="65">
        <f>'Población %'!BV65*FO20</f>
        <v>3.6163081035616297E-4</v>
      </c>
      <c r="BW20" s="65">
        <f>'Población %'!BW65*FP20</f>
        <v>3.3973532270980481E-4</v>
      </c>
      <c r="BX20" s="65">
        <f>'Población %'!BX65*FQ20</f>
        <v>2.9022753322329283E-4</v>
      </c>
      <c r="BY20" s="65">
        <f>'Población %'!BY65*FR20</f>
        <v>2.9420775863659587E-4</v>
      </c>
      <c r="BZ20" s="65">
        <f>'Población %'!BZ65*FS20</f>
        <v>1.6049278023638546E-4</v>
      </c>
      <c r="CA20" s="65">
        <f>'Población %'!CA65*FT20</f>
        <v>1.9390782552127132E-4</v>
      </c>
      <c r="CB20" s="65">
        <f>'Población %'!CB65*FU20</f>
        <v>1.9687124345433072E-4</v>
      </c>
      <c r="CC20" s="65">
        <f>'Población %'!CC65*FV20</f>
        <v>1.1314642134053072E-4</v>
      </c>
      <c r="CD20" s="65">
        <f>'Población %'!CD65*FW20</f>
        <v>9.0448737631003247E-5</v>
      </c>
      <c r="CE20" s="65">
        <f>'Población %'!CE65*FX20</f>
        <v>8.110946623644859E-5</v>
      </c>
      <c r="CF20" s="65">
        <f>'Población %'!CF65*FY20</f>
        <v>4.8030100699746325E-5</v>
      </c>
      <c r="CG20" s="65">
        <f>'Población %'!CG65*FZ20</f>
        <v>5.4610016501374554E-5</v>
      </c>
      <c r="CH20" s="65">
        <f>'Población %'!CH65*GA20</f>
        <v>4.0453019500931144E-5</v>
      </c>
      <c r="CI20" s="65">
        <f>'Población %'!CI65*GB20</f>
        <v>3.4865288718869375E-5</v>
      </c>
      <c r="CJ20" s="65">
        <f>'Población %'!CJ65*GC20</f>
        <v>3.5316518548705953E-5</v>
      </c>
      <c r="CK20" s="65">
        <f>'Población %'!CK65*GD20</f>
        <v>3.4845416060788479E-5</v>
      </c>
      <c r="CL20" s="65">
        <f>'Población %'!CL65*GE20</f>
        <v>2.7250792598975962E-5</v>
      </c>
      <c r="CM20" s="65">
        <f>'Población %'!CM65*GF20</f>
        <v>5.6638793013121989E-6</v>
      </c>
      <c r="CN20" s="65">
        <f>'Población %'!CN65*GG20</f>
        <v>2.0324534998864467E-6</v>
      </c>
      <c r="CP20" s="71">
        <f t="shared" si="0"/>
        <v>4.0442323297855811</v>
      </c>
      <c r="CT20">
        <f t="shared" si="1"/>
        <v>2004</v>
      </c>
      <c r="CU20" s="66">
        <f>'Insumo 4'!B$13</f>
        <v>0</v>
      </c>
      <c r="CV20" s="66">
        <f>'Insumo 4'!C$13</f>
        <v>1.8552525891352169E-2</v>
      </c>
      <c r="CW20" s="66">
        <f>'Insumo 4'!D$13</f>
        <v>0.14758304106772385</v>
      </c>
      <c r="CX20" s="66">
        <f>'Insumo 4'!E$13</f>
        <v>0.64095367281784954</v>
      </c>
      <c r="CY20" s="66">
        <f>'Insumo 4'!F$13</f>
        <v>2.574397878339552</v>
      </c>
      <c r="CZ20" s="66">
        <f>'Insumo 4'!G$13</f>
        <v>5.2797974510279655</v>
      </c>
      <c r="DA20" s="66">
        <f>'Insumo 4'!H$13</f>
        <v>7.4392101732993892</v>
      </c>
      <c r="DB20" s="66">
        <f>'Insumo 4'!I$13</f>
        <v>9.1921063297815344</v>
      </c>
      <c r="DC20" s="66">
        <f>'Insumo 4'!J$13</f>
        <v>9.992949282763238</v>
      </c>
      <c r="DD20" s="66">
        <f>'Insumo 4'!K$13</f>
        <v>10.018967240848518</v>
      </c>
      <c r="DE20" s="66">
        <f>'Insumo 4'!L$13</f>
        <v>10.051336641642694</v>
      </c>
      <c r="DF20" s="66">
        <f>'Insumo 4'!M$13</f>
        <v>9.9574806840208101</v>
      </c>
      <c r="DG20" s="66">
        <f>'Insumo 4'!N$13</f>
        <v>9.6374661765239402</v>
      </c>
      <c r="DH20" s="66">
        <f>'Insumo 4'!O$13</f>
        <v>9.4234493404218931</v>
      </c>
      <c r="DI20" s="66">
        <f>'Insumo 4'!P$13</f>
        <v>9.1049397932456966</v>
      </c>
      <c r="DJ20" s="66">
        <f>'Insumo 4'!Q$13</f>
        <v>8.6561682779799352</v>
      </c>
      <c r="DK20" s="66">
        <f>'Insumo 4'!R$13</f>
        <v>9.3647877726707165</v>
      </c>
      <c r="DL20" s="66">
        <f>'Insumo 4'!S$13</f>
        <v>9.4606460927530733</v>
      </c>
      <c r="DM20" s="66">
        <f>'Insumo 4'!T$13</f>
        <v>9.9350019334692998</v>
      </c>
      <c r="DN20" s="66">
        <f>'Insumo 4'!U$13</f>
        <v>8.7450247064010149</v>
      </c>
      <c r="DO20" s="66">
        <f>'Insumo 4'!V$13</f>
        <v>7.8723709137141862</v>
      </c>
      <c r="DP20" s="66">
        <f>'Insumo 4'!W$13</f>
        <v>8.5067244427530806</v>
      </c>
      <c r="DQ20" s="66">
        <f>'Insumo 4'!X$13</f>
        <v>5.9489251288987726</v>
      </c>
      <c r="DR20" s="66">
        <f>'Insumo 4'!Y$13</f>
        <v>4.9634796617423582</v>
      </c>
      <c r="DS20" s="66">
        <f>'Insumo 4'!Z$13</f>
        <v>4.064673357314466</v>
      </c>
      <c r="DT20" s="66">
        <f>'Insumo 4'!AA$13</f>
        <v>4.0392019038881113</v>
      </c>
      <c r="DU20" s="66">
        <f>'Insumo 4'!AB$13</f>
        <v>2.8447518837314973</v>
      </c>
      <c r="DV20" s="66">
        <f>'Insumo 4'!AC$13</f>
        <v>2.0889818546569319</v>
      </c>
      <c r="DW20" s="66">
        <f>'Insumo 4'!AD$13</f>
        <v>1.4861789259665978</v>
      </c>
      <c r="DX20" s="66">
        <f>'Insumo 4'!AE$13</f>
        <v>2.0557732471755128</v>
      </c>
      <c r="DY20" s="66">
        <f>'Insumo 4'!AF$13</f>
        <v>0.77110404427347035</v>
      </c>
      <c r="DZ20" s="66">
        <f>'Insumo 4'!AG$13</f>
        <v>1.2945413599882185</v>
      </c>
      <c r="EA20" s="66">
        <f>'Insumo 4'!AH$13</f>
        <v>0.37881789862754339</v>
      </c>
      <c r="EB20" s="66">
        <f>'Insumo 4'!AI$13</f>
        <v>0.53961092021795265</v>
      </c>
      <c r="EC20" s="66">
        <f>'Insumo 4'!AJ$13</f>
        <v>0.37158847737215639</v>
      </c>
      <c r="ED20" s="66">
        <f>'Insumo 4'!AK$13</f>
        <v>0.56057010723218148</v>
      </c>
      <c r="EE20" s="66">
        <f>'Insumo 4'!AL$13</f>
        <v>1.4249576502801573</v>
      </c>
      <c r="EF20" s="66">
        <f>'Insumo 4'!AM$13</f>
        <v>0.41079441550073109</v>
      </c>
      <c r="EG20" s="66">
        <f>'Insumo 4'!AN$13</f>
        <v>0.25661186834910471</v>
      </c>
      <c r="EH20" s="66">
        <f>'Insumo 4'!AO$13</f>
        <v>0.36169240672155778</v>
      </c>
      <c r="EI20" s="66">
        <f>'Insumo 4'!AP$13</f>
        <v>0.50249968279325319</v>
      </c>
      <c r="EJ20" s="66">
        <f>'Insumo 4'!AQ$13</f>
        <v>0.30510596243605925</v>
      </c>
      <c r="EK20" s="66">
        <f>'Insumo 4'!AR$13</f>
        <v>0.27975535222188863</v>
      </c>
      <c r="EL20" s="66">
        <f>'Insumo 4'!AS$13</f>
        <v>0.3522140900989385</v>
      </c>
      <c r="EM20" s="66">
        <f>'Insumo 4'!AT$13</f>
        <v>0.24171052924236899</v>
      </c>
      <c r="EN20" s="66">
        <f>'Insumo 4'!AU$13</f>
        <v>0.24998844870078499</v>
      </c>
      <c r="EO20" s="66">
        <f>'Insumo 4'!AV$13</f>
        <v>0.23472802351077113</v>
      </c>
      <c r="EP20" s="66">
        <f>'Insumo 4'!AW$13</f>
        <v>0.22968366434800186</v>
      </c>
      <c r="EQ20" s="66">
        <f>'Insumo 4'!AX$13</f>
        <v>0.2501538667970421</v>
      </c>
      <c r="ER20" s="66">
        <f>'Insumo 4'!AY$13</f>
        <v>0.23627972687862842</v>
      </c>
      <c r="ES20" s="66">
        <f>'Insumo 4'!AZ$13</f>
        <v>0.24536885821155724</v>
      </c>
      <c r="ET20" s="66">
        <f>'Insumo 4'!BA$13</f>
        <v>0.237590955442714</v>
      </c>
      <c r="EU20" s="66">
        <f>'Insumo 4'!BB$13</f>
        <v>0.23058976524611938</v>
      </c>
      <c r="EV20" s="66">
        <f>'Insumo 4'!BC$13</f>
        <v>0.22249741504757542</v>
      </c>
      <c r="EW20" s="66">
        <f>'Insumo 4'!BD$13</f>
        <v>0.20576831438535773</v>
      </c>
      <c r="EX20" s="66">
        <f>'Insumo 4'!BE$13</f>
        <v>0.2173281314242943</v>
      </c>
      <c r="EY20" s="66">
        <f>'Insumo 4'!BF$13</f>
        <v>0.19363858927924643</v>
      </c>
      <c r="EZ20" s="66">
        <f>'Insumo 4'!BG$13</f>
        <v>0.20910339573313999</v>
      </c>
      <c r="FA20" s="66">
        <f>'Insumo 4'!BH$13</f>
        <v>0.20022349214647991</v>
      </c>
      <c r="FB20" s="66">
        <f>'Insumo 4'!BI$13</f>
        <v>0.19540749158151127</v>
      </c>
      <c r="FC20" s="66">
        <f>'Insumo 4'!BJ$13</f>
        <v>0.21263877709647613</v>
      </c>
      <c r="FD20" s="66">
        <f>'Insumo 4'!BK$13</f>
        <v>0.20125821613640563</v>
      </c>
      <c r="FE20" s="66">
        <f>'Insumo 4'!BL$13</f>
        <v>0.18845597782939721</v>
      </c>
      <c r="FF20" s="66">
        <f>'Insumo 4'!BM$13</f>
        <v>0.16180765818622575</v>
      </c>
      <c r="FG20" s="66">
        <f>'Insumo 4'!BN$13</f>
        <v>0.20703496806537094</v>
      </c>
      <c r="FH20" s="66">
        <f>'Insumo 4'!BO$13</f>
        <v>0.15423949331969086</v>
      </c>
      <c r="FI20" s="66">
        <f>'Insumo 4'!BP$13</f>
        <v>0.14859187463857529</v>
      </c>
      <c r="FJ20" s="66">
        <f>'Insumo 4'!BQ$13</f>
        <v>0.14722854638881427</v>
      </c>
      <c r="FK20" s="66">
        <f>'Insumo 4'!BR$13</f>
        <v>0.11941369118865271</v>
      </c>
      <c r="FL20" s="66">
        <f>'Insumo 4'!BS$13</f>
        <v>0.11816961191344866</v>
      </c>
      <c r="FM20" s="66">
        <f>'Insumo 4'!BT$13</f>
        <v>0.13044683588488029</v>
      </c>
      <c r="FN20" s="66">
        <f>'Insumo 4'!BU$13</f>
        <v>0.12583610935686226</v>
      </c>
      <c r="FO20" s="66">
        <f>'Insumo 4'!BV$13</f>
        <v>0.10525666974556748</v>
      </c>
      <c r="FP20" s="66">
        <f>'Insumo 4'!BW$13</f>
        <v>0.10690581291723579</v>
      </c>
      <c r="FQ20" s="66">
        <f>'Insumo 4'!BX$13</f>
        <v>9.9356268746192564E-2</v>
      </c>
      <c r="FR20" s="66">
        <f>'Insumo 4'!BY$13</f>
        <v>0.1104962273634818</v>
      </c>
      <c r="FS20" s="66">
        <f>'Insumo 4'!BZ$13</f>
        <v>6.6203969737774357E-2</v>
      </c>
      <c r="FT20" s="66">
        <f>'Insumo 4'!CA$13</f>
        <v>8.7455986319471379E-2</v>
      </c>
      <c r="FU20" s="66">
        <f>'Insumo 4'!CB$13</f>
        <v>9.6880417710272101E-2</v>
      </c>
      <c r="FV20" s="66">
        <f>'Insumo 4'!CC$13</f>
        <v>6.1143942407599378E-2</v>
      </c>
      <c r="FW20" s="66">
        <f>'Insumo 4'!CD$13</f>
        <v>5.3891710800234915E-2</v>
      </c>
      <c r="FX20" s="66">
        <f>'Insumo 4'!CE$13</f>
        <v>5.3963693817603846E-2</v>
      </c>
      <c r="FY20" s="66">
        <f>'Insumo 4'!CF$13</f>
        <v>3.6457128102977895E-2</v>
      </c>
      <c r="FZ20" s="66">
        <f>'Insumo 4'!CG$13</f>
        <v>4.8340906981777593E-2</v>
      </c>
      <c r="GA20" s="66">
        <f>'Insumo 4'!CH$13</f>
        <v>4.2386665389237875E-2</v>
      </c>
      <c r="GB20" s="66">
        <f>'Insumo 4'!CI$13</f>
        <v>4.424300843691048E-2</v>
      </c>
      <c r="GC20" s="66">
        <f>'Insumo 4'!CJ$13</f>
        <v>5.5028370344080049E-2</v>
      </c>
      <c r="GD20" s="66">
        <f>'Insumo 4'!CK$13</f>
        <v>6.6656669454554993E-2</v>
      </c>
      <c r="GE20" s="66">
        <f>'Insumo 4'!CL$13</f>
        <v>6.407234649043872E-2</v>
      </c>
      <c r="GF20" s="66">
        <f>'Insumo 4'!CM$13</f>
        <v>1.7389440264589055E-2</v>
      </c>
      <c r="GG20" s="66">
        <f>'Insumo 4'!CN$13</f>
        <v>8.2058280328883883E-3</v>
      </c>
    </row>
    <row r="21" spans="1:189">
      <c r="A21">
        <f>'Población %'!A66</f>
        <v>2005</v>
      </c>
      <c r="B21" s="65">
        <f>'Población %'!B66*CU21</f>
        <v>0</v>
      </c>
      <c r="C21" s="65">
        <f>'Población %'!C66*CV21</f>
        <v>3.8593797106525678E-4</v>
      </c>
      <c r="D21" s="65">
        <f>'Población %'!D66*CW21</f>
        <v>3.2048176126735894E-3</v>
      </c>
      <c r="E21" s="65">
        <f>'Población %'!E66*CX21</f>
        <v>1.4421162161847072E-2</v>
      </c>
      <c r="F21" s="65">
        <f>'Población %'!F66*CY21</f>
        <v>5.9611062871915116E-2</v>
      </c>
      <c r="G21" s="65">
        <f>'Población %'!G66*CZ21</f>
        <v>0.12504541004744701</v>
      </c>
      <c r="H21" s="65">
        <f>'Población %'!H66*DA21</f>
        <v>0.17917164811904249</v>
      </c>
      <c r="I21" s="65">
        <f>'Población %'!I66*DB21</f>
        <v>0.22391250999947165</v>
      </c>
      <c r="J21" s="65">
        <f>'Población %'!J66*DC21</f>
        <v>0.2449047986155892</v>
      </c>
      <c r="K21" s="65">
        <f>'Población %'!K66*DD21</f>
        <v>0.24577089208860428</v>
      </c>
      <c r="L21" s="65">
        <f>'Población %'!L66*DE21</f>
        <v>0.24582919952719234</v>
      </c>
      <c r="M21" s="65">
        <f>'Población %'!M66*DF21</f>
        <v>0.24214017214926697</v>
      </c>
      <c r="N21" s="65">
        <f>'Población %'!N66*DG21</f>
        <v>0.23098392916327007</v>
      </c>
      <c r="O21" s="65">
        <f>'Población %'!O66*DH21</f>
        <v>0.22003427945985898</v>
      </c>
      <c r="P21" s="65">
        <f>'Población %'!P66*DI21</f>
        <v>0.20533535375357781</v>
      </c>
      <c r="Q21" s="65">
        <f>'Población %'!Q66*DJ21</f>
        <v>0.18804325030008204</v>
      </c>
      <c r="R21" s="65">
        <f>'Población %'!R66*DK21</f>
        <v>0.19517414727755872</v>
      </c>
      <c r="S21" s="65">
        <f>'Población %'!S66*DL21</f>
        <v>0.18944352428680322</v>
      </c>
      <c r="T21" s="65">
        <f>'Población %'!T66*DM21</f>
        <v>0.19223309559008622</v>
      </c>
      <c r="U21" s="65">
        <f>'Población %'!U66*DN21</f>
        <v>0.16417970653202121</v>
      </c>
      <c r="V21" s="65">
        <f>'Población %'!V66*DO21</f>
        <v>0.14303565538061561</v>
      </c>
      <c r="W21" s="65">
        <f>'Población %'!W66*DP21</f>
        <v>0.14927786719474814</v>
      </c>
      <c r="X21" s="65">
        <f>'Población %'!X66*DQ21</f>
        <v>0.10126923379790712</v>
      </c>
      <c r="Y21" s="65">
        <f>'Población %'!Y66*DR21</f>
        <v>8.2560035218756184E-2</v>
      </c>
      <c r="Z21" s="65">
        <f>'Población %'!Z66*DS21</f>
        <v>6.639546845109387E-2</v>
      </c>
      <c r="AA21" s="65">
        <f>'Población %'!AA66*DT21</f>
        <v>6.4810776792522826E-2</v>
      </c>
      <c r="AB21" s="65">
        <f>'Población %'!AB66*DU21</f>
        <v>4.4904043102328595E-2</v>
      </c>
      <c r="AC21" s="65">
        <f>'Población %'!AC66*DV21</f>
        <v>3.2360951920905878E-2</v>
      </c>
      <c r="AD21" s="65">
        <f>'Población %'!AD66*DW21</f>
        <v>2.247959186225534E-2</v>
      </c>
      <c r="AE21" s="65">
        <f>'Población %'!AE66*DX21</f>
        <v>3.025783498684103E-2</v>
      </c>
      <c r="AF21" s="65">
        <f>'Población %'!AF66*DY21</f>
        <v>1.1054898000343667E-2</v>
      </c>
      <c r="AG21" s="65">
        <f>'Población %'!AG66*DZ21</f>
        <v>1.8079144582781877E-2</v>
      </c>
      <c r="AH21" s="65">
        <f>'Población %'!AH66*EA21</f>
        <v>5.1555608999840153E-3</v>
      </c>
      <c r="AI21" s="65">
        <f>'Población %'!AI66*EB21</f>
        <v>7.1642313775053066E-3</v>
      </c>
      <c r="AJ21" s="65">
        <f>'Población %'!AJ66*EC21</f>
        <v>4.8159385016098809E-3</v>
      </c>
      <c r="AK21" s="65">
        <f>'Población %'!AK66*ED21</f>
        <v>7.0878432622544108E-3</v>
      </c>
      <c r="AL21" s="65">
        <f>'Población %'!AL66*EE21</f>
        <v>1.7566975700605739E-2</v>
      </c>
      <c r="AM21" s="65">
        <f>'Población %'!AM66*EF21</f>
        <v>4.9396133974866007E-3</v>
      </c>
      <c r="AN21" s="65">
        <f>'Población %'!AN66*EG21</f>
        <v>3.0116508513322849E-3</v>
      </c>
      <c r="AO21" s="65">
        <f>'Población %'!AO66*EH21</f>
        <v>4.1440781561789299E-3</v>
      </c>
      <c r="AP21" s="65">
        <f>'Población %'!AP66*EI21</f>
        <v>5.6197111179775126E-3</v>
      </c>
      <c r="AQ21" s="65">
        <f>'Población %'!AQ66*EJ21</f>
        <v>3.3318985647557823E-3</v>
      </c>
      <c r="AR21" s="65">
        <f>'Población %'!AR66*EK21</f>
        <v>2.9749051668961682E-3</v>
      </c>
      <c r="AS21" s="65">
        <f>'Población %'!AS66*EL21</f>
        <v>3.6308385068089598E-3</v>
      </c>
      <c r="AT21" s="65">
        <f>'Población %'!AT66*EM21</f>
        <v>2.4079099368340216E-3</v>
      </c>
      <c r="AU21" s="65">
        <f>'Población %'!AU66*EN21</f>
        <v>2.4053253609384252E-3</v>
      </c>
      <c r="AV21" s="65">
        <f>'Población %'!AV66*EO21</f>
        <v>2.1770461767978647E-3</v>
      </c>
      <c r="AW21" s="65">
        <f>'Población %'!AW66*EP21</f>
        <v>2.0608487243634699E-3</v>
      </c>
      <c r="AX21" s="65">
        <f>'Población %'!AX66*EQ21</f>
        <v>2.1867761593721982E-3</v>
      </c>
      <c r="AY21" s="65">
        <f>'Población %'!AY66*ER21</f>
        <v>2.0210638283440379E-3</v>
      </c>
      <c r="AZ21" s="65">
        <f>'Población %'!AZ66*ES21</f>
        <v>2.0520232879431676E-3</v>
      </c>
      <c r="BA21" s="65">
        <f>'Población %'!BA66*ET21</f>
        <v>1.9455992229737698E-3</v>
      </c>
      <c r="BB21" s="65">
        <f>'Población %'!BB66*EU21</f>
        <v>1.8359933814442661E-3</v>
      </c>
      <c r="BC21" s="65">
        <f>'Población %'!BC66*EV21</f>
        <v>1.7015630145816539E-3</v>
      </c>
      <c r="BD21" s="65">
        <f>'Población %'!BD66*EW21</f>
        <v>1.4985555855843379E-3</v>
      </c>
      <c r="BE21" s="65">
        <f>'Población %'!BE66*EX21</f>
        <v>1.5072251758674975E-3</v>
      </c>
      <c r="BF21" s="65">
        <f>'Población %'!BF66*EY21</f>
        <v>1.2750705471263519E-3</v>
      </c>
      <c r="BG21" s="65">
        <f>'Población %'!BG66*EZ21</f>
        <v>1.3161635083911423E-3</v>
      </c>
      <c r="BH21" s="65">
        <f>'Población %'!BH66*FA21</f>
        <v>1.2212654949877602E-3</v>
      </c>
      <c r="BI21" s="65">
        <f>'Población %'!BI66*FB21</f>
        <v>1.1660280177628046E-3</v>
      </c>
      <c r="BJ21" s="65">
        <f>'Población %'!BJ66*FC21</f>
        <v>1.2389854926188116E-3</v>
      </c>
      <c r="BK21" s="65">
        <f>'Población %'!BK66*FD21</f>
        <v>1.1450732692259759E-3</v>
      </c>
      <c r="BL21" s="65">
        <f>'Población %'!BL66*FE21</f>
        <v>1.0453612040517827E-3</v>
      </c>
      <c r="BM21" s="65">
        <f>'Población %'!BM66*FF21</f>
        <v>8.7152973758544694E-4</v>
      </c>
      <c r="BN21" s="65">
        <f>'Población %'!BN66*FG21</f>
        <v>1.0791117412039353E-3</v>
      </c>
      <c r="BO21" s="65">
        <f>'Población %'!BO66*FH21</f>
        <v>7.780116950782107E-4</v>
      </c>
      <c r="BP21" s="65">
        <f>'Población %'!BP66*FI21</f>
        <v>7.2507027976069299E-4</v>
      </c>
      <c r="BQ21" s="65">
        <f>'Población %'!BQ66*FJ21</f>
        <v>6.9139074429348931E-4</v>
      </c>
      <c r="BR21" s="65">
        <f>'Población %'!BR66*FK21</f>
        <v>5.3551562931480282E-4</v>
      </c>
      <c r="BS21" s="65">
        <f>'Población %'!BS66*FL21</f>
        <v>5.0262059235336141E-4</v>
      </c>
      <c r="BT21" s="65">
        <f>'Población %'!BT66*FM21</f>
        <v>5.2472953621198273E-4</v>
      </c>
      <c r="BU21" s="65">
        <f>'Población %'!BU66*FN21</f>
        <v>4.7713613229360047E-4</v>
      </c>
      <c r="BV21" s="65">
        <f>'Población %'!BV66*FO21</f>
        <v>3.7379961197779176E-4</v>
      </c>
      <c r="BW21" s="65">
        <f>'Población %'!BW66*FP21</f>
        <v>3.5278902011641412E-4</v>
      </c>
      <c r="BX21" s="65">
        <f>'Población %'!BX66*FQ21</f>
        <v>3.0239672391128581E-4</v>
      </c>
      <c r="BY21" s="65">
        <f>'Población %'!BY66*FR21</f>
        <v>3.0811238054377578E-4</v>
      </c>
      <c r="BZ21" s="65">
        <f>'Población %'!BZ66*FS21</f>
        <v>1.6763963134783621E-4</v>
      </c>
      <c r="CA21" s="65">
        <f>'Población %'!CA66*FT21</f>
        <v>2.0068801267205004E-4</v>
      </c>
      <c r="CB21" s="65">
        <f>'Población %'!CB66*FU21</f>
        <v>2.0214488580295377E-4</v>
      </c>
      <c r="CC21" s="65">
        <f>'Población %'!CC66*FV21</f>
        <v>1.1611251357218382E-4</v>
      </c>
      <c r="CD21" s="65">
        <f>'Población %'!CD66*FW21</f>
        <v>9.2474215111990337E-5</v>
      </c>
      <c r="CE21" s="65">
        <f>'Población %'!CE66*FX21</f>
        <v>8.3226503305866526E-5</v>
      </c>
      <c r="CF21" s="65">
        <f>'Población %'!CF66*FY21</f>
        <v>4.9859462447951811E-5</v>
      </c>
      <c r="CG21" s="65">
        <f>'Población %'!CG66*FZ21</f>
        <v>5.7325773465351613E-5</v>
      </c>
      <c r="CH21" s="65">
        <f>'Población %'!CH66*GA21</f>
        <v>4.2560886982883774E-5</v>
      </c>
      <c r="CI21" s="65">
        <f>'Población %'!CI66*GB21</f>
        <v>3.6939084795967265E-5</v>
      </c>
      <c r="CJ21" s="65">
        <f>'Población %'!CJ66*GC21</f>
        <v>3.7151572113511063E-5</v>
      </c>
      <c r="CK21" s="65">
        <f>'Población %'!CK66*GD21</f>
        <v>3.5783721393984844E-5</v>
      </c>
      <c r="CL21" s="65">
        <f>'Población %'!CL66*GE21</f>
        <v>2.7377345213725707E-5</v>
      </c>
      <c r="CM21" s="65">
        <f>'Población %'!CM66*GF21</f>
        <v>5.9189545595981582E-6</v>
      </c>
      <c r="CN21" s="65">
        <f>'Población %'!CN66*GG21</f>
        <v>2.0432798213590466E-6</v>
      </c>
      <c r="CP21" s="71">
        <f t="shared" si="0"/>
        <v>4.0466409813783324</v>
      </c>
      <c r="CT21">
        <f t="shared" si="1"/>
        <v>2005</v>
      </c>
      <c r="CU21" s="66">
        <f>'Insumo 4'!B$13</f>
        <v>0</v>
      </c>
      <c r="CV21" s="66">
        <f>'Insumo 4'!C$13</f>
        <v>1.8552525891352169E-2</v>
      </c>
      <c r="CW21" s="66">
        <f>'Insumo 4'!D$13</f>
        <v>0.14758304106772385</v>
      </c>
      <c r="CX21" s="66">
        <f>'Insumo 4'!E$13</f>
        <v>0.64095367281784954</v>
      </c>
      <c r="CY21" s="66">
        <f>'Insumo 4'!F$13</f>
        <v>2.574397878339552</v>
      </c>
      <c r="CZ21" s="66">
        <f>'Insumo 4'!G$13</f>
        <v>5.2797974510279655</v>
      </c>
      <c r="DA21" s="66">
        <f>'Insumo 4'!H$13</f>
        <v>7.4392101732993892</v>
      </c>
      <c r="DB21" s="66">
        <f>'Insumo 4'!I$13</f>
        <v>9.1921063297815344</v>
      </c>
      <c r="DC21" s="66">
        <f>'Insumo 4'!J$13</f>
        <v>9.992949282763238</v>
      </c>
      <c r="DD21" s="66">
        <f>'Insumo 4'!K$13</f>
        <v>10.018967240848518</v>
      </c>
      <c r="DE21" s="66">
        <f>'Insumo 4'!L$13</f>
        <v>10.051336641642694</v>
      </c>
      <c r="DF21" s="66">
        <f>'Insumo 4'!M$13</f>
        <v>9.9574806840208101</v>
      </c>
      <c r="DG21" s="66">
        <f>'Insumo 4'!N$13</f>
        <v>9.6374661765239402</v>
      </c>
      <c r="DH21" s="66">
        <f>'Insumo 4'!O$13</f>
        <v>9.4234493404218931</v>
      </c>
      <c r="DI21" s="66">
        <f>'Insumo 4'!P$13</f>
        <v>9.1049397932456966</v>
      </c>
      <c r="DJ21" s="66">
        <f>'Insumo 4'!Q$13</f>
        <v>8.6561682779799352</v>
      </c>
      <c r="DK21" s="66">
        <f>'Insumo 4'!R$13</f>
        <v>9.3647877726707165</v>
      </c>
      <c r="DL21" s="66">
        <f>'Insumo 4'!S$13</f>
        <v>9.4606460927530733</v>
      </c>
      <c r="DM21" s="66">
        <f>'Insumo 4'!T$13</f>
        <v>9.9350019334692998</v>
      </c>
      <c r="DN21" s="66">
        <f>'Insumo 4'!U$13</f>
        <v>8.7450247064010149</v>
      </c>
      <c r="DO21" s="66">
        <f>'Insumo 4'!V$13</f>
        <v>7.8723709137141862</v>
      </c>
      <c r="DP21" s="66">
        <f>'Insumo 4'!W$13</f>
        <v>8.5067244427530806</v>
      </c>
      <c r="DQ21" s="66">
        <f>'Insumo 4'!X$13</f>
        <v>5.9489251288987726</v>
      </c>
      <c r="DR21" s="66">
        <f>'Insumo 4'!Y$13</f>
        <v>4.9634796617423582</v>
      </c>
      <c r="DS21" s="66">
        <f>'Insumo 4'!Z$13</f>
        <v>4.064673357314466</v>
      </c>
      <c r="DT21" s="66">
        <f>'Insumo 4'!AA$13</f>
        <v>4.0392019038881113</v>
      </c>
      <c r="DU21" s="66">
        <f>'Insumo 4'!AB$13</f>
        <v>2.8447518837314973</v>
      </c>
      <c r="DV21" s="66">
        <f>'Insumo 4'!AC$13</f>
        <v>2.0889818546569319</v>
      </c>
      <c r="DW21" s="66">
        <f>'Insumo 4'!AD$13</f>
        <v>1.4861789259665978</v>
      </c>
      <c r="DX21" s="66">
        <f>'Insumo 4'!AE$13</f>
        <v>2.0557732471755128</v>
      </c>
      <c r="DY21" s="66">
        <f>'Insumo 4'!AF$13</f>
        <v>0.77110404427347035</v>
      </c>
      <c r="DZ21" s="66">
        <f>'Insumo 4'!AG$13</f>
        <v>1.2945413599882185</v>
      </c>
      <c r="EA21" s="66">
        <f>'Insumo 4'!AH$13</f>
        <v>0.37881789862754339</v>
      </c>
      <c r="EB21" s="66">
        <f>'Insumo 4'!AI$13</f>
        <v>0.53961092021795265</v>
      </c>
      <c r="EC21" s="66">
        <f>'Insumo 4'!AJ$13</f>
        <v>0.37158847737215639</v>
      </c>
      <c r="ED21" s="66">
        <f>'Insumo 4'!AK$13</f>
        <v>0.56057010723218148</v>
      </c>
      <c r="EE21" s="66">
        <f>'Insumo 4'!AL$13</f>
        <v>1.4249576502801573</v>
      </c>
      <c r="EF21" s="66">
        <f>'Insumo 4'!AM$13</f>
        <v>0.41079441550073109</v>
      </c>
      <c r="EG21" s="66">
        <f>'Insumo 4'!AN$13</f>
        <v>0.25661186834910471</v>
      </c>
      <c r="EH21" s="66">
        <f>'Insumo 4'!AO$13</f>
        <v>0.36169240672155778</v>
      </c>
      <c r="EI21" s="66">
        <f>'Insumo 4'!AP$13</f>
        <v>0.50249968279325319</v>
      </c>
      <c r="EJ21" s="66">
        <f>'Insumo 4'!AQ$13</f>
        <v>0.30510596243605925</v>
      </c>
      <c r="EK21" s="66">
        <f>'Insumo 4'!AR$13</f>
        <v>0.27975535222188863</v>
      </c>
      <c r="EL21" s="66">
        <f>'Insumo 4'!AS$13</f>
        <v>0.3522140900989385</v>
      </c>
      <c r="EM21" s="66">
        <f>'Insumo 4'!AT$13</f>
        <v>0.24171052924236899</v>
      </c>
      <c r="EN21" s="66">
        <f>'Insumo 4'!AU$13</f>
        <v>0.24998844870078499</v>
      </c>
      <c r="EO21" s="66">
        <f>'Insumo 4'!AV$13</f>
        <v>0.23472802351077113</v>
      </c>
      <c r="EP21" s="66">
        <f>'Insumo 4'!AW$13</f>
        <v>0.22968366434800186</v>
      </c>
      <c r="EQ21" s="66">
        <f>'Insumo 4'!AX$13</f>
        <v>0.2501538667970421</v>
      </c>
      <c r="ER21" s="66">
        <f>'Insumo 4'!AY$13</f>
        <v>0.23627972687862842</v>
      </c>
      <c r="ES21" s="66">
        <f>'Insumo 4'!AZ$13</f>
        <v>0.24536885821155724</v>
      </c>
      <c r="ET21" s="66">
        <f>'Insumo 4'!BA$13</f>
        <v>0.237590955442714</v>
      </c>
      <c r="EU21" s="66">
        <f>'Insumo 4'!BB$13</f>
        <v>0.23058976524611938</v>
      </c>
      <c r="EV21" s="66">
        <f>'Insumo 4'!BC$13</f>
        <v>0.22249741504757542</v>
      </c>
      <c r="EW21" s="66">
        <f>'Insumo 4'!BD$13</f>
        <v>0.20576831438535773</v>
      </c>
      <c r="EX21" s="66">
        <f>'Insumo 4'!BE$13</f>
        <v>0.2173281314242943</v>
      </c>
      <c r="EY21" s="66">
        <f>'Insumo 4'!BF$13</f>
        <v>0.19363858927924643</v>
      </c>
      <c r="EZ21" s="66">
        <f>'Insumo 4'!BG$13</f>
        <v>0.20910339573313999</v>
      </c>
      <c r="FA21" s="66">
        <f>'Insumo 4'!BH$13</f>
        <v>0.20022349214647991</v>
      </c>
      <c r="FB21" s="66">
        <f>'Insumo 4'!BI$13</f>
        <v>0.19540749158151127</v>
      </c>
      <c r="FC21" s="66">
        <f>'Insumo 4'!BJ$13</f>
        <v>0.21263877709647613</v>
      </c>
      <c r="FD21" s="66">
        <f>'Insumo 4'!BK$13</f>
        <v>0.20125821613640563</v>
      </c>
      <c r="FE21" s="66">
        <f>'Insumo 4'!BL$13</f>
        <v>0.18845597782939721</v>
      </c>
      <c r="FF21" s="66">
        <f>'Insumo 4'!BM$13</f>
        <v>0.16180765818622575</v>
      </c>
      <c r="FG21" s="66">
        <f>'Insumo 4'!BN$13</f>
        <v>0.20703496806537094</v>
      </c>
      <c r="FH21" s="66">
        <f>'Insumo 4'!BO$13</f>
        <v>0.15423949331969086</v>
      </c>
      <c r="FI21" s="66">
        <f>'Insumo 4'!BP$13</f>
        <v>0.14859187463857529</v>
      </c>
      <c r="FJ21" s="66">
        <f>'Insumo 4'!BQ$13</f>
        <v>0.14722854638881427</v>
      </c>
      <c r="FK21" s="66">
        <f>'Insumo 4'!BR$13</f>
        <v>0.11941369118865271</v>
      </c>
      <c r="FL21" s="66">
        <f>'Insumo 4'!BS$13</f>
        <v>0.11816961191344866</v>
      </c>
      <c r="FM21" s="66">
        <f>'Insumo 4'!BT$13</f>
        <v>0.13044683588488029</v>
      </c>
      <c r="FN21" s="66">
        <f>'Insumo 4'!BU$13</f>
        <v>0.12583610935686226</v>
      </c>
      <c r="FO21" s="66">
        <f>'Insumo 4'!BV$13</f>
        <v>0.10525666974556748</v>
      </c>
      <c r="FP21" s="66">
        <f>'Insumo 4'!BW$13</f>
        <v>0.10690581291723579</v>
      </c>
      <c r="FQ21" s="66">
        <f>'Insumo 4'!BX$13</f>
        <v>9.9356268746192564E-2</v>
      </c>
      <c r="FR21" s="66">
        <f>'Insumo 4'!BY$13</f>
        <v>0.1104962273634818</v>
      </c>
      <c r="FS21" s="66">
        <f>'Insumo 4'!BZ$13</f>
        <v>6.6203969737774357E-2</v>
      </c>
      <c r="FT21" s="66">
        <f>'Insumo 4'!CA$13</f>
        <v>8.7455986319471379E-2</v>
      </c>
      <c r="FU21" s="66">
        <f>'Insumo 4'!CB$13</f>
        <v>9.6880417710272101E-2</v>
      </c>
      <c r="FV21" s="66">
        <f>'Insumo 4'!CC$13</f>
        <v>6.1143942407599378E-2</v>
      </c>
      <c r="FW21" s="66">
        <f>'Insumo 4'!CD$13</f>
        <v>5.3891710800234915E-2</v>
      </c>
      <c r="FX21" s="66">
        <f>'Insumo 4'!CE$13</f>
        <v>5.3963693817603846E-2</v>
      </c>
      <c r="FY21" s="66">
        <f>'Insumo 4'!CF$13</f>
        <v>3.6457128102977895E-2</v>
      </c>
      <c r="FZ21" s="66">
        <f>'Insumo 4'!CG$13</f>
        <v>4.8340906981777593E-2</v>
      </c>
      <c r="GA21" s="66">
        <f>'Insumo 4'!CH$13</f>
        <v>4.2386665389237875E-2</v>
      </c>
      <c r="GB21" s="66">
        <f>'Insumo 4'!CI$13</f>
        <v>4.424300843691048E-2</v>
      </c>
      <c r="GC21" s="66">
        <f>'Insumo 4'!CJ$13</f>
        <v>5.5028370344080049E-2</v>
      </c>
      <c r="GD21" s="66">
        <f>'Insumo 4'!CK$13</f>
        <v>6.6656669454554993E-2</v>
      </c>
      <c r="GE21" s="66">
        <f>'Insumo 4'!CL$13</f>
        <v>6.407234649043872E-2</v>
      </c>
      <c r="GF21" s="66">
        <f>'Insumo 4'!CM$13</f>
        <v>1.7389440264589055E-2</v>
      </c>
      <c r="GG21" s="66">
        <f>'Insumo 4'!CN$13</f>
        <v>8.2058280328883883E-3</v>
      </c>
    </row>
    <row r="22" spans="1:189">
      <c r="A22">
        <f>'Población %'!A67</f>
        <v>2006</v>
      </c>
      <c r="B22" s="65">
        <f>'Población %'!B67*CU22</f>
        <v>0</v>
      </c>
      <c r="C22" s="65">
        <f>'Población %'!C67*CV22</f>
        <v>3.6606128377007362E-4</v>
      </c>
      <c r="D22" s="65">
        <f>'Población %'!D67*CW22</f>
        <v>3.047261908967439E-3</v>
      </c>
      <c r="E22" s="65">
        <f>'Población %'!E67*CX22</f>
        <v>1.3769118261987965E-2</v>
      </c>
      <c r="F22" s="65">
        <f>'Población %'!F67*CY22</f>
        <v>5.7219569466184589E-2</v>
      </c>
      <c r="G22" s="65">
        <f>'Población %'!G67*CZ22</f>
        <v>0.12075959465876729</v>
      </c>
      <c r="H22" s="65">
        <f>'Población %'!H67*DA22</f>
        <v>0.1742355643852028</v>
      </c>
      <c r="I22" s="65">
        <f>'Población %'!I67*DB22</f>
        <v>0.21947430660338879</v>
      </c>
      <c r="J22" s="65">
        <f>'Población %'!J67*DC22</f>
        <v>0.24160194631676163</v>
      </c>
      <c r="K22" s="65">
        <f>'Población %'!K67*DD22</f>
        <v>0.24340767536434191</v>
      </c>
      <c r="L22" s="65">
        <f>'Población %'!L67*DE22</f>
        <v>0.24376090347157742</v>
      </c>
      <c r="M22" s="65">
        <f>'Población %'!M67*DF22</f>
        <v>0.24027597218206759</v>
      </c>
      <c r="N22" s="65">
        <f>'Población %'!N67*DG22</f>
        <v>0.23081175024316281</v>
      </c>
      <c r="O22" s="65">
        <f>'Población %'!O67*DH22</f>
        <v>0.22206212172573755</v>
      </c>
      <c r="P22" s="65">
        <f>'Población %'!P67*DI22</f>
        <v>0.20871856812500367</v>
      </c>
      <c r="Q22" s="65">
        <f>'Población %'!Q67*DJ22</f>
        <v>0.19139154925605376</v>
      </c>
      <c r="R22" s="65">
        <f>'Población %'!R67*DK22</f>
        <v>0.19915710059192593</v>
      </c>
      <c r="S22" s="65">
        <f>'Población %'!S67*DL22</f>
        <v>0.19271448735184254</v>
      </c>
      <c r="T22" s="65">
        <f>'Población %'!T67*DM22</f>
        <v>0.19419141950016791</v>
      </c>
      <c r="U22" s="65">
        <f>'Población %'!U67*DN22</f>
        <v>0.16504855989580311</v>
      </c>
      <c r="V22" s="65">
        <f>'Población %'!V67*DO22</f>
        <v>0.14412663678989482</v>
      </c>
      <c r="W22" s="65">
        <f>'Población %'!W67*DP22</f>
        <v>0.15069734773134144</v>
      </c>
      <c r="X22" s="65">
        <f>'Población %'!X67*DQ22</f>
        <v>0.10177392766159227</v>
      </c>
      <c r="Y22" s="65">
        <f>'Población %'!Y67*DR22</f>
        <v>8.2391348162889566E-2</v>
      </c>
      <c r="Z22" s="65">
        <f>'Población %'!Z67*DS22</f>
        <v>6.5959899857222851E-2</v>
      </c>
      <c r="AA22" s="65">
        <f>'Población %'!AA67*DT22</f>
        <v>6.4417064755550174E-2</v>
      </c>
      <c r="AB22" s="65">
        <f>'Población %'!AB67*DU22</f>
        <v>4.4603878232812644E-2</v>
      </c>
      <c r="AC22" s="65">
        <f>'Población %'!AC67*DV22</f>
        <v>3.225427197131988E-2</v>
      </c>
      <c r="AD22" s="65">
        <f>'Población %'!AD67*DW22</f>
        <v>2.2541564182694825E-2</v>
      </c>
      <c r="AE22" s="65">
        <f>'Población %'!AE67*DX22</f>
        <v>3.0469726709647378E-2</v>
      </c>
      <c r="AF22" s="65">
        <f>'Población %'!AF67*DY22</f>
        <v>1.1128848979964993E-2</v>
      </c>
      <c r="AG22" s="65">
        <f>'Población %'!AG67*DZ22</f>
        <v>1.8212048879158595E-2</v>
      </c>
      <c r="AH22" s="65">
        <f>'Población %'!AH67*EA22</f>
        <v>5.1957428068517423E-3</v>
      </c>
      <c r="AI22" s="65">
        <f>'Población %'!AI67*EB22</f>
        <v>7.2166828883993622E-3</v>
      </c>
      <c r="AJ22" s="65">
        <f>'Población %'!AJ67*EC22</f>
        <v>4.8490398592894984E-3</v>
      </c>
      <c r="AK22" s="65">
        <f>'Población %'!AK67*ED22</f>
        <v>7.1405112735647043E-3</v>
      </c>
      <c r="AL22" s="65">
        <f>'Población %'!AL67*EE22</f>
        <v>1.77066263625104E-2</v>
      </c>
      <c r="AM22" s="65">
        <f>'Población %'!AM67*EF22</f>
        <v>4.9762425266224423E-3</v>
      </c>
      <c r="AN22" s="65">
        <f>'Población %'!AN67*EG22</f>
        <v>3.0315715620881762E-3</v>
      </c>
      <c r="AO22" s="65">
        <f>'Población %'!AO67*EH22</f>
        <v>4.1706451716968414E-3</v>
      </c>
      <c r="AP22" s="65">
        <f>'Población %'!AP67*EI22</f>
        <v>5.6572382267345064E-3</v>
      </c>
      <c r="AQ22" s="65">
        <f>'Población %'!AQ67*EJ22</f>
        <v>3.3528359372052337E-3</v>
      </c>
      <c r="AR22" s="65">
        <f>'Población %'!AR67*EK22</f>
        <v>3.0018251637688388E-3</v>
      </c>
      <c r="AS22" s="65">
        <f>'Población %'!AS67*EL22</f>
        <v>3.6802503613196499E-3</v>
      </c>
      <c r="AT22" s="65">
        <f>'Población %'!AT67*EM22</f>
        <v>2.448357836716496E-3</v>
      </c>
      <c r="AU22" s="65">
        <f>'Población %'!AU67*EN22</f>
        <v>2.4471699172501729E-3</v>
      </c>
      <c r="AV22" s="65">
        <f>'Población %'!AV67*EO22</f>
        <v>2.2193658282481455E-3</v>
      </c>
      <c r="AW22" s="65">
        <f>'Población %'!AW67*EP22</f>
        <v>2.0933518013213628E-3</v>
      </c>
      <c r="AX22" s="65">
        <f>'Población %'!AX67*EQ22</f>
        <v>2.2054821419655508E-3</v>
      </c>
      <c r="AY22" s="65">
        <f>'Población %'!AY67*ER22</f>
        <v>2.0292929443659815E-3</v>
      </c>
      <c r="AZ22" s="65">
        <f>'Población %'!AZ67*ES22</f>
        <v>2.0615860473925667E-3</v>
      </c>
      <c r="BA22" s="65">
        <f>'Población %'!BA67*ET22</f>
        <v>1.9512535743020189E-3</v>
      </c>
      <c r="BB22" s="65">
        <f>'Población %'!BB67*EU22</f>
        <v>1.8538151866105232E-3</v>
      </c>
      <c r="BC22" s="65">
        <f>'Población %'!BC67*EV22</f>
        <v>1.7386536323515936E-3</v>
      </c>
      <c r="BD22" s="65">
        <f>'Población %'!BD67*EW22</f>
        <v>1.5437205594967559E-3</v>
      </c>
      <c r="BE22" s="65">
        <f>'Población %'!BE67*EX22</f>
        <v>1.5517271374428444E-3</v>
      </c>
      <c r="BF22" s="65">
        <f>'Población %'!BF67*EY22</f>
        <v>1.3157267862915819E-3</v>
      </c>
      <c r="BG22" s="65">
        <f>'Población %'!BG67*EZ22</f>
        <v>1.3480256317566506E-3</v>
      </c>
      <c r="BH22" s="65">
        <f>'Población %'!BH67*FA22</f>
        <v>1.2328473444346323E-3</v>
      </c>
      <c r="BI22" s="65">
        <f>'Población %'!BI67*FB22</f>
        <v>1.1650081187966688E-3</v>
      </c>
      <c r="BJ22" s="65">
        <f>'Población %'!BJ67*FC22</f>
        <v>1.2392687942312098E-3</v>
      </c>
      <c r="BK22" s="65">
        <f>'Población %'!BK67*FD22</f>
        <v>1.1443396517559943E-3</v>
      </c>
      <c r="BL22" s="65">
        <f>'Población %'!BL67*FE22</f>
        <v>1.0453527833547472E-3</v>
      </c>
      <c r="BM22" s="65">
        <f>'Población %'!BM67*FF22</f>
        <v>8.7419431261278203E-4</v>
      </c>
      <c r="BN22" s="65">
        <f>'Población %'!BN67*FG22</f>
        <v>1.085100604166519E-3</v>
      </c>
      <c r="BO22" s="65">
        <f>'Población %'!BO67*FH22</f>
        <v>7.8152404181991084E-4</v>
      </c>
      <c r="BP22" s="65">
        <f>'Población %'!BP67*FI22</f>
        <v>7.2785489919015506E-4</v>
      </c>
      <c r="BQ22" s="65">
        <f>'Población %'!BQ67*FJ22</f>
        <v>6.9688655711374562E-4</v>
      </c>
      <c r="BR22" s="65">
        <f>'Población %'!BR67*FK22</f>
        <v>5.4322922651240443E-4</v>
      </c>
      <c r="BS22" s="65">
        <f>'Población %'!BS67*FL22</f>
        <v>5.1249507355748179E-4</v>
      </c>
      <c r="BT22" s="65">
        <f>'Población %'!BT67*FM22</f>
        <v>5.3548605352063362E-4</v>
      </c>
      <c r="BU22" s="65">
        <f>'Población %'!BU67*FN22</f>
        <v>4.8745646159759418E-4</v>
      </c>
      <c r="BV22" s="65">
        <f>'Población %'!BV67*FO22</f>
        <v>3.8341133476531655E-4</v>
      </c>
      <c r="BW22" s="65">
        <f>'Población %'!BW67*FP22</f>
        <v>3.6369178557311548E-4</v>
      </c>
      <c r="BX22" s="65">
        <f>'Población %'!BX67*FQ22</f>
        <v>3.1303607868292356E-4</v>
      </c>
      <c r="BY22" s="65">
        <f>'Población %'!BY67*FR22</f>
        <v>3.1981662923495277E-4</v>
      </c>
      <c r="BZ22" s="65">
        <f>'Población %'!BZ67*FS22</f>
        <v>1.7475013589050639E-4</v>
      </c>
      <c r="CA22" s="65">
        <f>'Población %'!CA67*FT22</f>
        <v>2.0853423370040228E-4</v>
      </c>
      <c r="CB22" s="65">
        <f>'Población %'!CB67*FU22</f>
        <v>2.081702038688528E-4</v>
      </c>
      <c r="CC22" s="65">
        <f>'Población %'!CC67*FV22</f>
        <v>1.1873967459987682E-4</v>
      </c>
      <c r="CD22" s="65">
        <f>'Población %'!CD67*FW22</f>
        <v>9.4683330011836558E-5</v>
      </c>
      <c r="CE22" s="65">
        <f>'Población %'!CE67*FX22</f>
        <v>8.5072287875342069E-5</v>
      </c>
      <c r="CF22" s="65">
        <f>'Población %'!CF67*FY22</f>
        <v>5.1254947884806312E-5</v>
      </c>
      <c r="CG22" s="65">
        <f>'Población %'!CG67*FZ22</f>
        <v>5.9811922455594847E-5</v>
      </c>
      <c r="CH22" s="65">
        <f>'Población %'!CH67*GA22</f>
        <v>4.5158840925140364E-5</v>
      </c>
      <c r="CI22" s="65">
        <f>'Población %'!CI67*GB22</f>
        <v>3.9655286911399111E-5</v>
      </c>
      <c r="CJ22" s="65">
        <f>'Población %'!CJ67*GC22</f>
        <v>4.0515048892217444E-5</v>
      </c>
      <c r="CK22" s="65">
        <f>'Población %'!CK67*GD22</f>
        <v>3.9329155834336926E-5</v>
      </c>
      <c r="CL22" s="65">
        <f>'Población %'!CL67*GE22</f>
        <v>3.0131754659166626E-5</v>
      </c>
      <c r="CM22" s="65">
        <f>'Población %'!CM67*GF22</f>
        <v>6.4644812515013846E-6</v>
      </c>
      <c r="CN22" s="65">
        <f>'Población %'!CN67*GG22</f>
        <v>2.3769574383497783E-6</v>
      </c>
      <c r="CP22" s="71">
        <f t="shared" si="0"/>
        <v>4.0420324836854853</v>
      </c>
      <c r="CT22">
        <f t="shared" si="1"/>
        <v>2006</v>
      </c>
      <c r="CU22" s="66">
        <f>'Insumo 4'!B$13</f>
        <v>0</v>
      </c>
      <c r="CV22" s="66">
        <f>'Insumo 4'!C$13</f>
        <v>1.8552525891352169E-2</v>
      </c>
      <c r="CW22" s="66">
        <f>'Insumo 4'!D$13</f>
        <v>0.14758304106772385</v>
      </c>
      <c r="CX22" s="66">
        <f>'Insumo 4'!E$13</f>
        <v>0.64095367281784954</v>
      </c>
      <c r="CY22" s="66">
        <f>'Insumo 4'!F$13</f>
        <v>2.574397878339552</v>
      </c>
      <c r="CZ22" s="66">
        <f>'Insumo 4'!G$13</f>
        <v>5.2797974510279655</v>
      </c>
      <c r="DA22" s="66">
        <f>'Insumo 4'!H$13</f>
        <v>7.4392101732993892</v>
      </c>
      <c r="DB22" s="66">
        <f>'Insumo 4'!I$13</f>
        <v>9.1921063297815344</v>
      </c>
      <c r="DC22" s="66">
        <f>'Insumo 4'!J$13</f>
        <v>9.992949282763238</v>
      </c>
      <c r="DD22" s="66">
        <f>'Insumo 4'!K$13</f>
        <v>10.018967240848518</v>
      </c>
      <c r="DE22" s="66">
        <f>'Insumo 4'!L$13</f>
        <v>10.051336641642694</v>
      </c>
      <c r="DF22" s="66">
        <f>'Insumo 4'!M$13</f>
        <v>9.9574806840208101</v>
      </c>
      <c r="DG22" s="66">
        <f>'Insumo 4'!N$13</f>
        <v>9.6374661765239402</v>
      </c>
      <c r="DH22" s="66">
        <f>'Insumo 4'!O$13</f>
        <v>9.4234493404218931</v>
      </c>
      <c r="DI22" s="66">
        <f>'Insumo 4'!P$13</f>
        <v>9.1049397932456966</v>
      </c>
      <c r="DJ22" s="66">
        <f>'Insumo 4'!Q$13</f>
        <v>8.6561682779799352</v>
      </c>
      <c r="DK22" s="66">
        <f>'Insumo 4'!R$13</f>
        <v>9.3647877726707165</v>
      </c>
      <c r="DL22" s="66">
        <f>'Insumo 4'!S$13</f>
        <v>9.4606460927530733</v>
      </c>
      <c r="DM22" s="66">
        <f>'Insumo 4'!T$13</f>
        <v>9.9350019334692998</v>
      </c>
      <c r="DN22" s="66">
        <f>'Insumo 4'!U$13</f>
        <v>8.7450247064010149</v>
      </c>
      <c r="DO22" s="66">
        <f>'Insumo 4'!V$13</f>
        <v>7.8723709137141862</v>
      </c>
      <c r="DP22" s="66">
        <f>'Insumo 4'!W$13</f>
        <v>8.5067244427530806</v>
      </c>
      <c r="DQ22" s="66">
        <f>'Insumo 4'!X$13</f>
        <v>5.9489251288987726</v>
      </c>
      <c r="DR22" s="66">
        <f>'Insumo 4'!Y$13</f>
        <v>4.9634796617423582</v>
      </c>
      <c r="DS22" s="66">
        <f>'Insumo 4'!Z$13</f>
        <v>4.064673357314466</v>
      </c>
      <c r="DT22" s="66">
        <f>'Insumo 4'!AA$13</f>
        <v>4.0392019038881113</v>
      </c>
      <c r="DU22" s="66">
        <f>'Insumo 4'!AB$13</f>
        <v>2.8447518837314973</v>
      </c>
      <c r="DV22" s="66">
        <f>'Insumo 4'!AC$13</f>
        <v>2.0889818546569319</v>
      </c>
      <c r="DW22" s="66">
        <f>'Insumo 4'!AD$13</f>
        <v>1.4861789259665978</v>
      </c>
      <c r="DX22" s="66">
        <f>'Insumo 4'!AE$13</f>
        <v>2.0557732471755128</v>
      </c>
      <c r="DY22" s="66">
        <f>'Insumo 4'!AF$13</f>
        <v>0.77110404427347035</v>
      </c>
      <c r="DZ22" s="66">
        <f>'Insumo 4'!AG$13</f>
        <v>1.2945413599882185</v>
      </c>
      <c r="EA22" s="66">
        <f>'Insumo 4'!AH$13</f>
        <v>0.37881789862754339</v>
      </c>
      <c r="EB22" s="66">
        <f>'Insumo 4'!AI$13</f>
        <v>0.53961092021795265</v>
      </c>
      <c r="EC22" s="66">
        <f>'Insumo 4'!AJ$13</f>
        <v>0.37158847737215639</v>
      </c>
      <c r="ED22" s="66">
        <f>'Insumo 4'!AK$13</f>
        <v>0.56057010723218148</v>
      </c>
      <c r="EE22" s="66">
        <f>'Insumo 4'!AL$13</f>
        <v>1.4249576502801573</v>
      </c>
      <c r="EF22" s="66">
        <f>'Insumo 4'!AM$13</f>
        <v>0.41079441550073109</v>
      </c>
      <c r="EG22" s="66">
        <f>'Insumo 4'!AN$13</f>
        <v>0.25661186834910471</v>
      </c>
      <c r="EH22" s="66">
        <f>'Insumo 4'!AO$13</f>
        <v>0.36169240672155778</v>
      </c>
      <c r="EI22" s="66">
        <f>'Insumo 4'!AP$13</f>
        <v>0.50249968279325319</v>
      </c>
      <c r="EJ22" s="66">
        <f>'Insumo 4'!AQ$13</f>
        <v>0.30510596243605925</v>
      </c>
      <c r="EK22" s="66">
        <f>'Insumo 4'!AR$13</f>
        <v>0.27975535222188863</v>
      </c>
      <c r="EL22" s="66">
        <f>'Insumo 4'!AS$13</f>
        <v>0.3522140900989385</v>
      </c>
      <c r="EM22" s="66">
        <f>'Insumo 4'!AT$13</f>
        <v>0.24171052924236899</v>
      </c>
      <c r="EN22" s="66">
        <f>'Insumo 4'!AU$13</f>
        <v>0.24998844870078499</v>
      </c>
      <c r="EO22" s="66">
        <f>'Insumo 4'!AV$13</f>
        <v>0.23472802351077113</v>
      </c>
      <c r="EP22" s="66">
        <f>'Insumo 4'!AW$13</f>
        <v>0.22968366434800186</v>
      </c>
      <c r="EQ22" s="66">
        <f>'Insumo 4'!AX$13</f>
        <v>0.2501538667970421</v>
      </c>
      <c r="ER22" s="66">
        <f>'Insumo 4'!AY$13</f>
        <v>0.23627972687862842</v>
      </c>
      <c r="ES22" s="66">
        <f>'Insumo 4'!AZ$13</f>
        <v>0.24536885821155724</v>
      </c>
      <c r="ET22" s="66">
        <f>'Insumo 4'!BA$13</f>
        <v>0.237590955442714</v>
      </c>
      <c r="EU22" s="66">
        <f>'Insumo 4'!BB$13</f>
        <v>0.23058976524611938</v>
      </c>
      <c r="EV22" s="66">
        <f>'Insumo 4'!BC$13</f>
        <v>0.22249741504757542</v>
      </c>
      <c r="EW22" s="66">
        <f>'Insumo 4'!BD$13</f>
        <v>0.20576831438535773</v>
      </c>
      <c r="EX22" s="66">
        <f>'Insumo 4'!BE$13</f>
        <v>0.2173281314242943</v>
      </c>
      <c r="EY22" s="66">
        <f>'Insumo 4'!BF$13</f>
        <v>0.19363858927924643</v>
      </c>
      <c r="EZ22" s="66">
        <f>'Insumo 4'!BG$13</f>
        <v>0.20910339573313999</v>
      </c>
      <c r="FA22" s="66">
        <f>'Insumo 4'!BH$13</f>
        <v>0.20022349214647991</v>
      </c>
      <c r="FB22" s="66">
        <f>'Insumo 4'!BI$13</f>
        <v>0.19540749158151127</v>
      </c>
      <c r="FC22" s="66">
        <f>'Insumo 4'!BJ$13</f>
        <v>0.21263877709647613</v>
      </c>
      <c r="FD22" s="66">
        <f>'Insumo 4'!BK$13</f>
        <v>0.20125821613640563</v>
      </c>
      <c r="FE22" s="66">
        <f>'Insumo 4'!BL$13</f>
        <v>0.18845597782939721</v>
      </c>
      <c r="FF22" s="66">
        <f>'Insumo 4'!BM$13</f>
        <v>0.16180765818622575</v>
      </c>
      <c r="FG22" s="66">
        <f>'Insumo 4'!BN$13</f>
        <v>0.20703496806537094</v>
      </c>
      <c r="FH22" s="66">
        <f>'Insumo 4'!BO$13</f>
        <v>0.15423949331969086</v>
      </c>
      <c r="FI22" s="66">
        <f>'Insumo 4'!BP$13</f>
        <v>0.14859187463857529</v>
      </c>
      <c r="FJ22" s="66">
        <f>'Insumo 4'!BQ$13</f>
        <v>0.14722854638881427</v>
      </c>
      <c r="FK22" s="66">
        <f>'Insumo 4'!BR$13</f>
        <v>0.11941369118865271</v>
      </c>
      <c r="FL22" s="66">
        <f>'Insumo 4'!BS$13</f>
        <v>0.11816961191344866</v>
      </c>
      <c r="FM22" s="66">
        <f>'Insumo 4'!BT$13</f>
        <v>0.13044683588488029</v>
      </c>
      <c r="FN22" s="66">
        <f>'Insumo 4'!BU$13</f>
        <v>0.12583610935686226</v>
      </c>
      <c r="FO22" s="66">
        <f>'Insumo 4'!BV$13</f>
        <v>0.10525666974556748</v>
      </c>
      <c r="FP22" s="66">
        <f>'Insumo 4'!BW$13</f>
        <v>0.10690581291723579</v>
      </c>
      <c r="FQ22" s="66">
        <f>'Insumo 4'!BX$13</f>
        <v>9.9356268746192564E-2</v>
      </c>
      <c r="FR22" s="66">
        <f>'Insumo 4'!BY$13</f>
        <v>0.1104962273634818</v>
      </c>
      <c r="FS22" s="66">
        <f>'Insumo 4'!BZ$13</f>
        <v>6.6203969737774357E-2</v>
      </c>
      <c r="FT22" s="66">
        <f>'Insumo 4'!CA$13</f>
        <v>8.7455986319471379E-2</v>
      </c>
      <c r="FU22" s="66">
        <f>'Insumo 4'!CB$13</f>
        <v>9.6880417710272101E-2</v>
      </c>
      <c r="FV22" s="66">
        <f>'Insumo 4'!CC$13</f>
        <v>6.1143942407599378E-2</v>
      </c>
      <c r="FW22" s="66">
        <f>'Insumo 4'!CD$13</f>
        <v>5.3891710800234915E-2</v>
      </c>
      <c r="FX22" s="66">
        <f>'Insumo 4'!CE$13</f>
        <v>5.3963693817603846E-2</v>
      </c>
      <c r="FY22" s="66">
        <f>'Insumo 4'!CF$13</f>
        <v>3.6457128102977895E-2</v>
      </c>
      <c r="FZ22" s="66">
        <f>'Insumo 4'!CG$13</f>
        <v>4.8340906981777593E-2</v>
      </c>
      <c r="GA22" s="66">
        <f>'Insumo 4'!CH$13</f>
        <v>4.2386665389237875E-2</v>
      </c>
      <c r="GB22" s="66">
        <f>'Insumo 4'!CI$13</f>
        <v>4.424300843691048E-2</v>
      </c>
      <c r="GC22" s="66">
        <f>'Insumo 4'!CJ$13</f>
        <v>5.5028370344080049E-2</v>
      </c>
      <c r="GD22" s="66">
        <f>'Insumo 4'!CK$13</f>
        <v>6.6656669454554993E-2</v>
      </c>
      <c r="GE22" s="66">
        <f>'Insumo 4'!CL$13</f>
        <v>6.407234649043872E-2</v>
      </c>
      <c r="GF22" s="66">
        <f>'Insumo 4'!CM$13</f>
        <v>1.7389440264589055E-2</v>
      </c>
      <c r="GG22" s="66">
        <f>'Insumo 4'!CN$13</f>
        <v>8.2058280328883883E-3</v>
      </c>
    </row>
    <row r="23" spans="1:189">
      <c r="A23">
        <f>'Población %'!A68</f>
        <v>2007</v>
      </c>
      <c r="B23" s="65">
        <f>'Población %'!B68*CU23</f>
        <v>0</v>
      </c>
      <c r="C23" s="65">
        <f>'Población %'!C68*CV23</f>
        <v>3.7321332471580411E-4</v>
      </c>
      <c r="D23" s="65">
        <f>'Población %'!D68*CW23</f>
        <v>2.9052236511019932E-3</v>
      </c>
      <c r="E23" s="65">
        <f>'Población %'!E68*CX23</f>
        <v>1.3124737881635701E-2</v>
      </c>
      <c r="F23" s="65">
        <f>'Población %'!F68*CY23</f>
        <v>5.4661910301737664E-2</v>
      </c>
      <c r="G23" s="65">
        <f>'Población %'!G68*CZ23</f>
        <v>0.11582105410881383</v>
      </c>
      <c r="H23" s="65">
        <f>'Población %'!H68*DA23</f>
        <v>0.16791256020797052</v>
      </c>
      <c r="I23" s="65">
        <f>'Población %'!I68*DB23</f>
        <v>0.21271370575896595</v>
      </c>
      <c r="J23" s="65">
        <f>'Población %'!J68*DC23</f>
        <v>0.23632931198825566</v>
      </c>
      <c r="K23" s="65">
        <f>'Población %'!K68*DD23</f>
        <v>0.2402165626275265</v>
      </c>
      <c r="L23" s="65">
        <f>'Población %'!L68*DE23</f>
        <v>0.24186184667774258</v>
      </c>
      <c r="M23" s="65">
        <f>'Población %'!M68*DF23</f>
        <v>0.23852381991003377</v>
      </c>
      <c r="N23" s="65">
        <f>'Población %'!N68*DG23</f>
        <v>0.22922919938291866</v>
      </c>
      <c r="O23" s="65">
        <f>'Población %'!O68*DH23</f>
        <v>0.22205831676712864</v>
      </c>
      <c r="P23" s="65">
        <f>'Población %'!P68*DI23</f>
        <v>0.21074132856093697</v>
      </c>
      <c r="Q23" s="65">
        <f>'Población %'!Q68*DJ23</f>
        <v>0.19460539442760708</v>
      </c>
      <c r="R23" s="65">
        <f>'Población %'!R68*DK23</f>
        <v>0.20278019148980078</v>
      </c>
      <c r="S23" s="65">
        <f>'Población %'!S68*DL23</f>
        <v>0.19673674020138898</v>
      </c>
      <c r="T23" s="65">
        <f>'Población %'!T68*DM23</f>
        <v>0.19756397017889113</v>
      </c>
      <c r="U23" s="65">
        <f>'Población %'!U68*DN23</f>
        <v>0.1666418746390336</v>
      </c>
      <c r="V23" s="65">
        <f>'Población %'!V68*DO23</f>
        <v>0.144742155998202</v>
      </c>
      <c r="W23" s="65">
        <f>'Población %'!W68*DP23</f>
        <v>0.15167964448329177</v>
      </c>
      <c r="X23" s="65">
        <f>'Población %'!X68*DQ23</f>
        <v>0.10261679307921558</v>
      </c>
      <c r="Y23" s="65">
        <f>'Población %'!Y68*DR23</f>
        <v>8.2677105739861936E-2</v>
      </c>
      <c r="Z23" s="65">
        <f>'Población %'!Z68*DS23</f>
        <v>6.5706497534913852E-2</v>
      </c>
      <c r="AA23" s="65">
        <f>'Población %'!AA68*DT23</f>
        <v>6.3865831102698251E-2</v>
      </c>
      <c r="AB23" s="65">
        <f>'Población %'!AB68*DU23</f>
        <v>4.423945809253102E-2</v>
      </c>
      <c r="AC23" s="65">
        <f>'Población %'!AC68*DV23</f>
        <v>3.1967617327361919E-2</v>
      </c>
      <c r="AD23" s="65">
        <f>'Población %'!AD68*DW23</f>
        <v>2.2419704296703848E-2</v>
      </c>
      <c r="AE23" s="65">
        <f>'Población %'!AE68*DX23</f>
        <v>3.0494469819718158E-2</v>
      </c>
      <c r="AF23" s="65">
        <f>'Población %'!AF68*DY23</f>
        <v>1.1186660760439599E-2</v>
      </c>
      <c r="AG23" s="65">
        <f>'Población %'!AG68*DZ23</f>
        <v>1.8299905893675545E-2</v>
      </c>
      <c r="AH23" s="65">
        <f>'Población %'!AH68*EA23</f>
        <v>5.2240775098203844E-3</v>
      </c>
      <c r="AI23" s="65">
        <f>'Población %'!AI68*EB23</f>
        <v>7.2610240418727375E-3</v>
      </c>
      <c r="AJ23" s="65">
        <f>'Población %'!AJ68*EC23</f>
        <v>4.8784524796266875E-3</v>
      </c>
      <c r="AK23" s="65">
        <f>'Población %'!AK68*ED23</f>
        <v>7.1827001395899492E-3</v>
      </c>
      <c r="AL23" s="65">
        <f>'Población %'!AL68*EE23</f>
        <v>1.7821393238299853E-2</v>
      </c>
      <c r="AM23" s="65">
        <f>'Población %'!AM68*EF23</f>
        <v>5.0114306909980737E-3</v>
      </c>
      <c r="AN23" s="65">
        <f>'Población %'!AN68*EG23</f>
        <v>3.0513218520966164E-3</v>
      </c>
      <c r="AO23" s="65">
        <f>'Población %'!AO68*EH23</f>
        <v>4.1938905748906113E-3</v>
      </c>
      <c r="AP23" s="65">
        <f>'Población %'!AP68*EI23</f>
        <v>5.6869986259610724E-3</v>
      </c>
      <c r="AQ23" s="65">
        <f>'Población %'!AQ68*EJ23</f>
        <v>3.3717106846385806E-3</v>
      </c>
      <c r="AR23" s="65">
        <f>'Población %'!AR68*EK23</f>
        <v>3.0177955544136961E-3</v>
      </c>
      <c r="AS23" s="65">
        <f>'Población %'!AS68*EL23</f>
        <v>3.7098423571062526E-3</v>
      </c>
      <c r="AT23" s="65">
        <f>'Población %'!AT68*EM23</f>
        <v>2.4790549448385829E-3</v>
      </c>
      <c r="AU23" s="65">
        <f>'Población %'!AU68*EN23</f>
        <v>2.4856323273447184E-3</v>
      </c>
      <c r="AV23" s="65">
        <f>'Población %'!AV68*EO23</f>
        <v>2.2555889101441859E-3</v>
      </c>
      <c r="AW23" s="65">
        <f>'Población %'!AW68*EP23</f>
        <v>2.1318060899807906E-3</v>
      </c>
      <c r="AX23" s="65">
        <f>'Población %'!AX68*EQ23</f>
        <v>2.2380577321472524E-3</v>
      </c>
      <c r="AY23" s="65">
        <f>'Población %'!AY68*ER23</f>
        <v>2.0448545447238745E-3</v>
      </c>
      <c r="AZ23" s="65">
        <f>'Población %'!AZ68*ES23</f>
        <v>2.0682594161256593E-3</v>
      </c>
      <c r="BA23" s="65">
        <f>'Población %'!BA68*ET23</f>
        <v>1.9588049916441515E-3</v>
      </c>
      <c r="BB23" s="65">
        <f>'Población %'!BB68*EU23</f>
        <v>1.8578046682999224E-3</v>
      </c>
      <c r="BC23" s="65">
        <f>'Población %'!BC68*EV23</f>
        <v>1.7542714329147691E-3</v>
      </c>
      <c r="BD23" s="65">
        <f>'Población %'!BD68*EW23</f>
        <v>1.5763704854375572E-3</v>
      </c>
      <c r="BE23" s="65">
        <f>'Población %'!BE68*EX23</f>
        <v>1.5976570687772584E-3</v>
      </c>
      <c r="BF23" s="65">
        <f>'Población %'!BF68*EY23</f>
        <v>1.3540217545710436E-3</v>
      </c>
      <c r="BG23" s="65">
        <f>'Población %'!BG68*EZ23</f>
        <v>1.3905157836474902E-3</v>
      </c>
      <c r="BH23" s="65">
        <f>'Población %'!BH68*FA23</f>
        <v>1.2622736186017006E-3</v>
      </c>
      <c r="BI23" s="65">
        <f>'Población %'!BI68*FB23</f>
        <v>1.1756497832796655E-3</v>
      </c>
      <c r="BJ23" s="65">
        <f>'Población %'!BJ68*FC23</f>
        <v>1.2376686302442532E-3</v>
      </c>
      <c r="BK23" s="65">
        <f>'Población %'!BK68*FD23</f>
        <v>1.1441684557047978E-3</v>
      </c>
      <c r="BL23" s="65">
        <f>'Población %'!BL68*FE23</f>
        <v>1.0443181182935031E-3</v>
      </c>
      <c r="BM23" s="65">
        <f>'Población %'!BM68*FF23</f>
        <v>8.7388394600372088E-4</v>
      </c>
      <c r="BN23" s="65">
        <f>'Población %'!BN68*FG23</f>
        <v>1.0880015952533008E-3</v>
      </c>
      <c r="BO23" s="65">
        <f>'Población %'!BO68*FH23</f>
        <v>7.8554450986231567E-4</v>
      </c>
      <c r="BP23" s="65">
        <f>'Población %'!BP68*FI23</f>
        <v>7.3088742869829404E-4</v>
      </c>
      <c r="BQ23" s="65">
        <f>'Población %'!BQ68*FJ23</f>
        <v>6.9927296219103011E-4</v>
      </c>
      <c r="BR23" s="65">
        <f>'Población %'!BR68*FK23</f>
        <v>5.4741127162004528E-4</v>
      </c>
      <c r="BS23" s="65">
        <f>'Población %'!BS68*FL23</f>
        <v>5.1989666970164001E-4</v>
      </c>
      <c r="BT23" s="65">
        <f>'Población %'!BT68*FM23</f>
        <v>5.4618033633489478E-4</v>
      </c>
      <c r="BU23" s="65">
        <f>'Población %'!BU68*FN23</f>
        <v>4.9763073147228551E-4</v>
      </c>
      <c r="BV23" s="65">
        <f>'Población %'!BV68*FO23</f>
        <v>3.9187177731639855E-4</v>
      </c>
      <c r="BW23" s="65">
        <f>'Población %'!BW68*FP23</f>
        <v>3.7328903640884118E-4</v>
      </c>
      <c r="BX23" s="65">
        <f>'Población %'!BX68*FQ23</f>
        <v>3.230399647465962E-4</v>
      </c>
      <c r="BY23" s="65">
        <f>'Población %'!BY68*FR23</f>
        <v>3.3148090042384149E-4</v>
      </c>
      <c r="BZ23" s="65">
        <f>'Población %'!BZ68*FS23</f>
        <v>1.8163829222448712E-4</v>
      </c>
      <c r="CA23" s="65">
        <f>'Población %'!CA68*FT23</f>
        <v>2.1774439493344925E-4</v>
      </c>
      <c r="CB23" s="65">
        <f>'Población %'!CB68*FU23</f>
        <v>2.1663110103300703E-4</v>
      </c>
      <c r="CC23" s="65">
        <f>'Población %'!CC68*FV23</f>
        <v>1.2240184480815603E-4</v>
      </c>
      <c r="CD23" s="65">
        <f>'Población %'!CD68*FW23</f>
        <v>9.6850989895030742E-5</v>
      </c>
      <c r="CE23" s="65">
        <f>'Población %'!CE68*FX23</f>
        <v>8.7117045889099229E-5</v>
      </c>
      <c r="CF23" s="65">
        <f>'Población %'!CF68*FY23</f>
        <v>5.2388600689429899E-5</v>
      </c>
      <c r="CG23" s="65">
        <f>'Población %'!CG68*FZ23</f>
        <v>6.1374119227873084E-5</v>
      </c>
      <c r="CH23" s="65">
        <f>'Población %'!CH68*GA23</f>
        <v>4.6921124529891817E-5</v>
      </c>
      <c r="CI23" s="65">
        <f>'Población %'!CI68*GB23</f>
        <v>4.1816958223300485E-5</v>
      </c>
      <c r="CJ23" s="65">
        <f>'Población %'!CJ68*GC23</f>
        <v>4.3385983978604202E-5</v>
      </c>
      <c r="CK23" s="65">
        <f>'Población %'!CK68*GD23</f>
        <v>4.2510505707848276E-5</v>
      </c>
      <c r="CL23" s="65">
        <f>'Población %'!CL68*GE23</f>
        <v>3.2362473869398656E-5</v>
      </c>
      <c r="CM23" s="65">
        <f>'Población %'!CM68*GF23</f>
        <v>7.0232057159454036E-6</v>
      </c>
      <c r="CN23" s="65">
        <f>'Población %'!CN68*GG23</f>
        <v>2.5951436306579269E-6</v>
      </c>
      <c r="CP23" s="71">
        <f t="shared" si="0"/>
        <v>4.0271253756352454</v>
      </c>
      <c r="CT23">
        <f t="shared" si="1"/>
        <v>2007</v>
      </c>
      <c r="CU23" s="66">
        <f>'Insumo 4'!B$13</f>
        <v>0</v>
      </c>
      <c r="CV23" s="66">
        <f>'Insumo 4'!C$13</f>
        <v>1.8552525891352169E-2</v>
      </c>
      <c r="CW23" s="66">
        <f>'Insumo 4'!D$13</f>
        <v>0.14758304106772385</v>
      </c>
      <c r="CX23" s="66">
        <f>'Insumo 4'!E$13</f>
        <v>0.64095367281784954</v>
      </c>
      <c r="CY23" s="66">
        <f>'Insumo 4'!F$13</f>
        <v>2.574397878339552</v>
      </c>
      <c r="CZ23" s="66">
        <f>'Insumo 4'!G$13</f>
        <v>5.2797974510279655</v>
      </c>
      <c r="DA23" s="66">
        <f>'Insumo 4'!H$13</f>
        <v>7.4392101732993892</v>
      </c>
      <c r="DB23" s="66">
        <f>'Insumo 4'!I$13</f>
        <v>9.1921063297815344</v>
      </c>
      <c r="DC23" s="66">
        <f>'Insumo 4'!J$13</f>
        <v>9.992949282763238</v>
      </c>
      <c r="DD23" s="66">
        <f>'Insumo 4'!K$13</f>
        <v>10.018967240848518</v>
      </c>
      <c r="DE23" s="66">
        <f>'Insumo 4'!L$13</f>
        <v>10.051336641642694</v>
      </c>
      <c r="DF23" s="66">
        <f>'Insumo 4'!M$13</f>
        <v>9.9574806840208101</v>
      </c>
      <c r="DG23" s="66">
        <f>'Insumo 4'!N$13</f>
        <v>9.6374661765239402</v>
      </c>
      <c r="DH23" s="66">
        <f>'Insumo 4'!O$13</f>
        <v>9.4234493404218931</v>
      </c>
      <c r="DI23" s="66">
        <f>'Insumo 4'!P$13</f>
        <v>9.1049397932456966</v>
      </c>
      <c r="DJ23" s="66">
        <f>'Insumo 4'!Q$13</f>
        <v>8.6561682779799352</v>
      </c>
      <c r="DK23" s="66">
        <f>'Insumo 4'!R$13</f>
        <v>9.3647877726707165</v>
      </c>
      <c r="DL23" s="66">
        <f>'Insumo 4'!S$13</f>
        <v>9.4606460927530733</v>
      </c>
      <c r="DM23" s="66">
        <f>'Insumo 4'!T$13</f>
        <v>9.9350019334692998</v>
      </c>
      <c r="DN23" s="66">
        <f>'Insumo 4'!U$13</f>
        <v>8.7450247064010149</v>
      </c>
      <c r="DO23" s="66">
        <f>'Insumo 4'!V$13</f>
        <v>7.8723709137141862</v>
      </c>
      <c r="DP23" s="66">
        <f>'Insumo 4'!W$13</f>
        <v>8.5067244427530806</v>
      </c>
      <c r="DQ23" s="66">
        <f>'Insumo 4'!X$13</f>
        <v>5.9489251288987726</v>
      </c>
      <c r="DR23" s="66">
        <f>'Insumo 4'!Y$13</f>
        <v>4.9634796617423582</v>
      </c>
      <c r="DS23" s="66">
        <f>'Insumo 4'!Z$13</f>
        <v>4.064673357314466</v>
      </c>
      <c r="DT23" s="66">
        <f>'Insumo 4'!AA$13</f>
        <v>4.0392019038881113</v>
      </c>
      <c r="DU23" s="66">
        <f>'Insumo 4'!AB$13</f>
        <v>2.8447518837314973</v>
      </c>
      <c r="DV23" s="66">
        <f>'Insumo 4'!AC$13</f>
        <v>2.0889818546569319</v>
      </c>
      <c r="DW23" s="66">
        <f>'Insumo 4'!AD$13</f>
        <v>1.4861789259665978</v>
      </c>
      <c r="DX23" s="66">
        <f>'Insumo 4'!AE$13</f>
        <v>2.0557732471755128</v>
      </c>
      <c r="DY23" s="66">
        <f>'Insumo 4'!AF$13</f>
        <v>0.77110404427347035</v>
      </c>
      <c r="DZ23" s="66">
        <f>'Insumo 4'!AG$13</f>
        <v>1.2945413599882185</v>
      </c>
      <c r="EA23" s="66">
        <f>'Insumo 4'!AH$13</f>
        <v>0.37881789862754339</v>
      </c>
      <c r="EB23" s="66">
        <f>'Insumo 4'!AI$13</f>
        <v>0.53961092021795265</v>
      </c>
      <c r="EC23" s="66">
        <f>'Insumo 4'!AJ$13</f>
        <v>0.37158847737215639</v>
      </c>
      <c r="ED23" s="66">
        <f>'Insumo 4'!AK$13</f>
        <v>0.56057010723218148</v>
      </c>
      <c r="EE23" s="66">
        <f>'Insumo 4'!AL$13</f>
        <v>1.4249576502801573</v>
      </c>
      <c r="EF23" s="66">
        <f>'Insumo 4'!AM$13</f>
        <v>0.41079441550073109</v>
      </c>
      <c r="EG23" s="66">
        <f>'Insumo 4'!AN$13</f>
        <v>0.25661186834910471</v>
      </c>
      <c r="EH23" s="66">
        <f>'Insumo 4'!AO$13</f>
        <v>0.36169240672155778</v>
      </c>
      <c r="EI23" s="66">
        <f>'Insumo 4'!AP$13</f>
        <v>0.50249968279325319</v>
      </c>
      <c r="EJ23" s="66">
        <f>'Insumo 4'!AQ$13</f>
        <v>0.30510596243605925</v>
      </c>
      <c r="EK23" s="66">
        <f>'Insumo 4'!AR$13</f>
        <v>0.27975535222188863</v>
      </c>
      <c r="EL23" s="66">
        <f>'Insumo 4'!AS$13</f>
        <v>0.3522140900989385</v>
      </c>
      <c r="EM23" s="66">
        <f>'Insumo 4'!AT$13</f>
        <v>0.24171052924236899</v>
      </c>
      <c r="EN23" s="66">
        <f>'Insumo 4'!AU$13</f>
        <v>0.24998844870078499</v>
      </c>
      <c r="EO23" s="66">
        <f>'Insumo 4'!AV$13</f>
        <v>0.23472802351077113</v>
      </c>
      <c r="EP23" s="66">
        <f>'Insumo 4'!AW$13</f>
        <v>0.22968366434800186</v>
      </c>
      <c r="EQ23" s="66">
        <f>'Insumo 4'!AX$13</f>
        <v>0.2501538667970421</v>
      </c>
      <c r="ER23" s="66">
        <f>'Insumo 4'!AY$13</f>
        <v>0.23627972687862842</v>
      </c>
      <c r="ES23" s="66">
        <f>'Insumo 4'!AZ$13</f>
        <v>0.24536885821155724</v>
      </c>
      <c r="ET23" s="66">
        <f>'Insumo 4'!BA$13</f>
        <v>0.237590955442714</v>
      </c>
      <c r="EU23" s="66">
        <f>'Insumo 4'!BB$13</f>
        <v>0.23058976524611938</v>
      </c>
      <c r="EV23" s="66">
        <f>'Insumo 4'!BC$13</f>
        <v>0.22249741504757542</v>
      </c>
      <c r="EW23" s="66">
        <f>'Insumo 4'!BD$13</f>
        <v>0.20576831438535773</v>
      </c>
      <c r="EX23" s="66">
        <f>'Insumo 4'!BE$13</f>
        <v>0.2173281314242943</v>
      </c>
      <c r="EY23" s="66">
        <f>'Insumo 4'!BF$13</f>
        <v>0.19363858927924643</v>
      </c>
      <c r="EZ23" s="66">
        <f>'Insumo 4'!BG$13</f>
        <v>0.20910339573313999</v>
      </c>
      <c r="FA23" s="66">
        <f>'Insumo 4'!BH$13</f>
        <v>0.20022349214647991</v>
      </c>
      <c r="FB23" s="66">
        <f>'Insumo 4'!BI$13</f>
        <v>0.19540749158151127</v>
      </c>
      <c r="FC23" s="66">
        <f>'Insumo 4'!BJ$13</f>
        <v>0.21263877709647613</v>
      </c>
      <c r="FD23" s="66">
        <f>'Insumo 4'!BK$13</f>
        <v>0.20125821613640563</v>
      </c>
      <c r="FE23" s="66">
        <f>'Insumo 4'!BL$13</f>
        <v>0.18845597782939721</v>
      </c>
      <c r="FF23" s="66">
        <f>'Insumo 4'!BM$13</f>
        <v>0.16180765818622575</v>
      </c>
      <c r="FG23" s="66">
        <f>'Insumo 4'!BN$13</f>
        <v>0.20703496806537094</v>
      </c>
      <c r="FH23" s="66">
        <f>'Insumo 4'!BO$13</f>
        <v>0.15423949331969086</v>
      </c>
      <c r="FI23" s="66">
        <f>'Insumo 4'!BP$13</f>
        <v>0.14859187463857529</v>
      </c>
      <c r="FJ23" s="66">
        <f>'Insumo 4'!BQ$13</f>
        <v>0.14722854638881427</v>
      </c>
      <c r="FK23" s="66">
        <f>'Insumo 4'!BR$13</f>
        <v>0.11941369118865271</v>
      </c>
      <c r="FL23" s="66">
        <f>'Insumo 4'!BS$13</f>
        <v>0.11816961191344866</v>
      </c>
      <c r="FM23" s="66">
        <f>'Insumo 4'!BT$13</f>
        <v>0.13044683588488029</v>
      </c>
      <c r="FN23" s="66">
        <f>'Insumo 4'!BU$13</f>
        <v>0.12583610935686226</v>
      </c>
      <c r="FO23" s="66">
        <f>'Insumo 4'!BV$13</f>
        <v>0.10525666974556748</v>
      </c>
      <c r="FP23" s="66">
        <f>'Insumo 4'!BW$13</f>
        <v>0.10690581291723579</v>
      </c>
      <c r="FQ23" s="66">
        <f>'Insumo 4'!BX$13</f>
        <v>9.9356268746192564E-2</v>
      </c>
      <c r="FR23" s="66">
        <f>'Insumo 4'!BY$13</f>
        <v>0.1104962273634818</v>
      </c>
      <c r="FS23" s="66">
        <f>'Insumo 4'!BZ$13</f>
        <v>6.6203969737774357E-2</v>
      </c>
      <c r="FT23" s="66">
        <f>'Insumo 4'!CA$13</f>
        <v>8.7455986319471379E-2</v>
      </c>
      <c r="FU23" s="66">
        <f>'Insumo 4'!CB$13</f>
        <v>9.6880417710272101E-2</v>
      </c>
      <c r="FV23" s="66">
        <f>'Insumo 4'!CC$13</f>
        <v>6.1143942407599378E-2</v>
      </c>
      <c r="FW23" s="66">
        <f>'Insumo 4'!CD$13</f>
        <v>5.3891710800234915E-2</v>
      </c>
      <c r="FX23" s="66">
        <f>'Insumo 4'!CE$13</f>
        <v>5.3963693817603846E-2</v>
      </c>
      <c r="FY23" s="66">
        <f>'Insumo 4'!CF$13</f>
        <v>3.6457128102977895E-2</v>
      </c>
      <c r="FZ23" s="66">
        <f>'Insumo 4'!CG$13</f>
        <v>4.8340906981777593E-2</v>
      </c>
      <c r="GA23" s="66">
        <f>'Insumo 4'!CH$13</f>
        <v>4.2386665389237875E-2</v>
      </c>
      <c r="GB23" s="66">
        <f>'Insumo 4'!CI$13</f>
        <v>4.424300843691048E-2</v>
      </c>
      <c r="GC23" s="66">
        <f>'Insumo 4'!CJ$13</f>
        <v>5.5028370344080049E-2</v>
      </c>
      <c r="GD23" s="66">
        <f>'Insumo 4'!CK$13</f>
        <v>6.6656669454554993E-2</v>
      </c>
      <c r="GE23" s="66">
        <f>'Insumo 4'!CL$13</f>
        <v>6.407234649043872E-2</v>
      </c>
      <c r="GF23" s="66">
        <f>'Insumo 4'!CM$13</f>
        <v>1.7389440264589055E-2</v>
      </c>
      <c r="GG23" s="66">
        <f>'Insumo 4'!CN$13</f>
        <v>8.2058280328883883E-3</v>
      </c>
    </row>
    <row r="24" spans="1:189">
      <c r="A24">
        <f>'Población %'!A69</f>
        <v>2008</v>
      </c>
      <c r="B24" s="65">
        <f>'Población %'!B69*CU24</f>
        <v>0</v>
      </c>
      <c r="C24" s="65">
        <f>'Población %'!C69*CV24</f>
        <v>3.7088005321077219E-4</v>
      </c>
      <c r="D24" s="65">
        <f>'Población %'!D69*CW24</f>
        <v>2.9585843945420329E-3</v>
      </c>
      <c r="E24" s="65">
        <f>'Población %'!E69*CX24</f>
        <v>1.2586145051333295E-2</v>
      </c>
      <c r="F24" s="65">
        <f>'Población %'!F69*CY24</f>
        <v>5.2270407772408156E-2</v>
      </c>
      <c r="G24" s="65">
        <f>'Población %'!G69*CZ24</f>
        <v>0.11078179918681773</v>
      </c>
      <c r="H24" s="65">
        <f>'Población %'!H69*DA24</f>
        <v>0.16102886621127013</v>
      </c>
      <c r="I24" s="65">
        <f>'Población %'!I69*DB24</f>
        <v>0.20470603264126927</v>
      </c>
      <c r="J24" s="65">
        <f>'Población %'!J69*DC24</f>
        <v>0.22843361595697298</v>
      </c>
      <c r="K24" s="65">
        <f>'Población %'!K69*DD24</f>
        <v>0.23465241005170226</v>
      </c>
      <c r="L24" s="65">
        <f>'Población %'!L69*DE24</f>
        <v>0.23895125068987405</v>
      </c>
      <c r="M24" s="65">
        <f>'Población %'!M69*DF24</f>
        <v>0.23727376100619094</v>
      </c>
      <c r="N24" s="65">
        <f>'Población %'!N69*DG24</f>
        <v>0.22798063043996517</v>
      </c>
      <c r="O24" s="65">
        <f>'Población %'!O69*DH24</f>
        <v>0.2208785547465838</v>
      </c>
      <c r="P24" s="65">
        <f>'Población %'!P69*DI24</f>
        <v>0.21104306196475242</v>
      </c>
      <c r="Q24" s="65">
        <f>'Población %'!Q69*DJ24</f>
        <v>0.1967277925834709</v>
      </c>
      <c r="R24" s="65">
        <f>'Población %'!R69*DK24</f>
        <v>0.20639970154603252</v>
      </c>
      <c r="S24" s="65">
        <f>'Población %'!S69*DL24</f>
        <v>0.20054184345945614</v>
      </c>
      <c r="T24" s="65">
        <f>'Población %'!T69*DM24</f>
        <v>0.20193026838207406</v>
      </c>
      <c r="U24" s="65">
        <f>'Población %'!U69*DN24</f>
        <v>0.16967589919348555</v>
      </c>
      <c r="V24" s="65">
        <f>'Población %'!V69*DO24</f>
        <v>0.14616307812131563</v>
      </c>
      <c r="W24" s="65">
        <f>'Población %'!W69*DP24</f>
        <v>0.1522722691251279</v>
      </c>
      <c r="X24" s="65">
        <f>'Población %'!X69*DQ24</f>
        <v>0.10324086330524855</v>
      </c>
      <c r="Y24" s="65">
        <f>'Población %'!Y69*DR24</f>
        <v>8.331628894968704E-2</v>
      </c>
      <c r="Z24" s="65">
        <f>'Población %'!Z69*DS24</f>
        <v>6.5878449543707196E-2</v>
      </c>
      <c r="AA24" s="65">
        <f>'Población %'!AA69*DT24</f>
        <v>6.3546727927574265E-2</v>
      </c>
      <c r="AB24" s="65">
        <f>'Población %'!AB69*DU24</f>
        <v>4.3799802013221791E-2</v>
      </c>
      <c r="AC24" s="65">
        <f>'Población %'!AC69*DV24</f>
        <v>3.1659225598659246E-2</v>
      </c>
      <c r="AD24" s="65">
        <f>'Población %'!AD69*DW24</f>
        <v>2.2185189951037049E-2</v>
      </c>
      <c r="AE24" s="65">
        <f>'Población %'!AE69*DX24</f>
        <v>3.0284581494594304E-2</v>
      </c>
      <c r="AF24" s="65">
        <f>'Población %'!AF69*DY24</f>
        <v>1.1181181996061298E-2</v>
      </c>
      <c r="AG24" s="65">
        <f>'Población %'!AG69*DZ24</f>
        <v>1.8374023197739679E-2</v>
      </c>
      <c r="AH24" s="65">
        <f>'Población %'!AH69*EA24</f>
        <v>5.2431081319173328E-3</v>
      </c>
      <c r="AI24" s="65">
        <f>'Población %'!AI69*EB24</f>
        <v>7.2917124260297424E-3</v>
      </c>
      <c r="AJ24" s="65">
        <f>'Población %'!AJ69*EC24</f>
        <v>4.9037968319662001E-3</v>
      </c>
      <c r="AK24" s="65">
        <f>'Población %'!AK69*ED24</f>
        <v>7.2221397031614369E-3</v>
      </c>
      <c r="AL24" s="65">
        <f>'Población %'!AL69*EE24</f>
        <v>1.7921405701538422E-2</v>
      </c>
      <c r="AM24" s="65">
        <f>'Población %'!AM69*EF24</f>
        <v>5.0426729611121922E-3</v>
      </c>
      <c r="AN24" s="65">
        <f>'Población %'!AN69*EG24</f>
        <v>3.0723450031583345E-3</v>
      </c>
      <c r="AO24" s="65">
        <f>'Población %'!AO69*EH24</f>
        <v>4.2202000237278828E-3</v>
      </c>
      <c r="AP24" s="65">
        <f>'Población %'!AP69*EI24</f>
        <v>5.7166837670596018E-3</v>
      </c>
      <c r="AQ24" s="65">
        <f>'Población %'!AQ69*EJ24</f>
        <v>3.387989119010692E-3</v>
      </c>
      <c r="AR24" s="65">
        <f>'Población %'!AR69*EK24</f>
        <v>3.0336268289284014E-3</v>
      </c>
      <c r="AS24" s="65">
        <f>'Población %'!AS69*EL24</f>
        <v>3.7283151734323564E-3</v>
      </c>
      <c r="AT24" s="65">
        <f>'Población %'!AT69*EM24</f>
        <v>2.4981645715184369E-3</v>
      </c>
      <c r="AU24" s="65">
        <f>'Población %'!AU69*EN24</f>
        <v>2.515879544889008E-3</v>
      </c>
      <c r="AV24" s="65">
        <f>'Población %'!AV69*EO24</f>
        <v>2.2901398579776239E-3</v>
      </c>
      <c r="AW24" s="65">
        <f>'Población %'!AW69*EP24</f>
        <v>2.1658958730705461E-3</v>
      </c>
      <c r="AX24" s="65">
        <f>'Población %'!AX69*EQ24</f>
        <v>2.2784367551389353E-3</v>
      </c>
      <c r="AY24" s="65">
        <f>'Población %'!AY69*ER24</f>
        <v>2.074423704746785E-3</v>
      </c>
      <c r="AZ24" s="65">
        <f>'Población %'!AZ69*ES24</f>
        <v>2.0837137459385211E-3</v>
      </c>
      <c r="BA24" s="65">
        <f>'Población %'!BA69*ET24</f>
        <v>1.9648495710199989E-3</v>
      </c>
      <c r="BB24" s="65">
        <f>'Población %'!BB69*EU24</f>
        <v>1.8647568782798368E-3</v>
      </c>
      <c r="BC24" s="65">
        <f>'Población %'!BC69*EV24</f>
        <v>1.7579124858127903E-3</v>
      </c>
      <c r="BD24" s="65">
        <f>'Población %'!BD69*EW24</f>
        <v>1.590503198932447E-3</v>
      </c>
      <c r="BE24" s="65">
        <f>'Población %'!BE69*EX24</f>
        <v>1.6316178566663389E-3</v>
      </c>
      <c r="BF24" s="65">
        <f>'Población %'!BF69*EY24</f>
        <v>1.394364507169931E-3</v>
      </c>
      <c r="BG24" s="65">
        <f>'Población %'!BG69*EZ24</f>
        <v>1.4313146154626146E-3</v>
      </c>
      <c r="BH24" s="65">
        <f>'Población %'!BH69*FA24</f>
        <v>1.3025144103210276E-3</v>
      </c>
      <c r="BI24" s="65">
        <f>'Población %'!BI69*FB24</f>
        <v>1.2041663482808436E-3</v>
      </c>
      <c r="BJ24" s="65">
        <f>'Población %'!BJ69*FC24</f>
        <v>1.2493869811478226E-3</v>
      </c>
      <c r="BK24" s="65">
        <f>'Población %'!BK69*FD24</f>
        <v>1.1430666943421793E-3</v>
      </c>
      <c r="BL24" s="65">
        <f>'Población %'!BL69*FE24</f>
        <v>1.0445381995939985E-3</v>
      </c>
      <c r="BM24" s="65">
        <f>'Población %'!BM69*FF24</f>
        <v>8.7335123062101444E-4</v>
      </c>
      <c r="BN24" s="65">
        <f>'Población %'!BN69*FG24</f>
        <v>1.0879878142744902E-3</v>
      </c>
      <c r="BO24" s="65">
        <f>'Población %'!BO69*FH24</f>
        <v>7.8785367582721866E-4</v>
      </c>
      <c r="BP24" s="65">
        <f>'Población %'!BP69*FI24</f>
        <v>7.3484527486777571E-4</v>
      </c>
      <c r="BQ24" s="65">
        <f>'Población %'!BQ69*FJ24</f>
        <v>7.0241153913029846E-4</v>
      </c>
      <c r="BR24" s="65">
        <f>'Población %'!BR69*FK24</f>
        <v>5.4949522879441191E-4</v>
      </c>
      <c r="BS24" s="65">
        <f>'Población %'!BS69*FL24</f>
        <v>5.2417113605815252E-4</v>
      </c>
      <c r="BT24" s="65">
        <f>'Población %'!BT69*FM24</f>
        <v>5.5450521478383054E-4</v>
      </c>
      <c r="BU24" s="65">
        <f>'Población %'!BU69*FN24</f>
        <v>5.0810414543908016E-4</v>
      </c>
      <c r="BV24" s="65">
        <f>'Población %'!BV69*FO24</f>
        <v>4.0049521807234919E-4</v>
      </c>
      <c r="BW24" s="65">
        <f>'Población %'!BW69*FP24</f>
        <v>3.8197789563819347E-4</v>
      </c>
      <c r="BX24" s="65">
        <f>'Población %'!BX69*FQ24</f>
        <v>3.3204273077352384E-4</v>
      </c>
      <c r="BY24" s="65">
        <f>'Población %'!BY69*FR24</f>
        <v>3.4269187915511682E-4</v>
      </c>
      <c r="BZ24" s="65">
        <f>'Población %'!BZ69*FS24</f>
        <v>1.8869712092893978E-4</v>
      </c>
      <c r="CA24" s="65">
        <f>'Población %'!CA69*FT24</f>
        <v>2.2687789252002417E-4</v>
      </c>
      <c r="CB24" s="65">
        <f>'Población %'!CB69*FU24</f>
        <v>2.2680548628657219E-4</v>
      </c>
      <c r="CC24" s="65">
        <f>'Población %'!CC69*FV24</f>
        <v>1.2771711879406585E-4</v>
      </c>
      <c r="CD24" s="65">
        <f>'Población %'!CD69*FW24</f>
        <v>1.0003567525124058E-4</v>
      </c>
      <c r="CE24" s="65">
        <f>'Población %'!CE69*FX24</f>
        <v>8.9221251871257946E-5</v>
      </c>
      <c r="CF24" s="65">
        <f>'Población %'!CF69*FY24</f>
        <v>5.3706743611458044E-5</v>
      </c>
      <c r="CG24" s="65">
        <f>'Población %'!CG69*FZ24</f>
        <v>6.277776737046513E-5</v>
      </c>
      <c r="CH24" s="65">
        <f>'Población %'!CH69*GA24</f>
        <v>4.808428703301E-5</v>
      </c>
      <c r="CI24" s="65">
        <f>'Población %'!CI69*GB24</f>
        <v>4.3263398395228525E-5</v>
      </c>
      <c r="CJ24" s="65">
        <f>'Población %'!CJ69*GC24</f>
        <v>4.5445899595079414E-5</v>
      </c>
      <c r="CK24" s="65">
        <f>'Población %'!CK69*GD24</f>
        <v>4.5450444380795027E-5</v>
      </c>
      <c r="CL24" s="65">
        <f>'Población %'!CL69*GE24</f>
        <v>3.4597456039970626E-5</v>
      </c>
      <c r="CM24" s="65">
        <f>'Población %'!CM69*GF24</f>
        <v>7.3224463296092185E-6</v>
      </c>
      <c r="CN24" s="65">
        <f>'Población %'!CN69*GG24</f>
        <v>2.7741891549658728E-6</v>
      </c>
      <c r="CP24" s="71">
        <f t="shared" si="0"/>
        <v>4.0044455381877357</v>
      </c>
      <c r="CT24">
        <f t="shared" si="1"/>
        <v>2008</v>
      </c>
      <c r="CU24" s="66">
        <f>'Insumo 4'!B$13</f>
        <v>0</v>
      </c>
      <c r="CV24" s="66">
        <f>'Insumo 4'!C$13</f>
        <v>1.8552525891352169E-2</v>
      </c>
      <c r="CW24" s="66">
        <f>'Insumo 4'!D$13</f>
        <v>0.14758304106772385</v>
      </c>
      <c r="CX24" s="66">
        <f>'Insumo 4'!E$13</f>
        <v>0.64095367281784954</v>
      </c>
      <c r="CY24" s="66">
        <f>'Insumo 4'!F$13</f>
        <v>2.574397878339552</v>
      </c>
      <c r="CZ24" s="66">
        <f>'Insumo 4'!G$13</f>
        <v>5.2797974510279655</v>
      </c>
      <c r="DA24" s="66">
        <f>'Insumo 4'!H$13</f>
        <v>7.4392101732993892</v>
      </c>
      <c r="DB24" s="66">
        <f>'Insumo 4'!I$13</f>
        <v>9.1921063297815344</v>
      </c>
      <c r="DC24" s="66">
        <f>'Insumo 4'!J$13</f>
        <v>9.992949282763238</v>
      </c>
      <c r="DD24" s="66">
        <f>'Insumo 4'!K$13</f>
        <v>10.018967240848518</v>
      </c>
      <c r="DE24" s="66">
        <f>'Insumo 4'!L$13</f>
        <v>10.051336641642694</v>
      </c>
      <c r="DF24" s="66">
        <f>'Insumo 4'!M$13</f>
        <v>9.9574806840208101</v>
      </c>
      <c r="DG24" s="66">
        <f>'Insumo 4'!N$13</f>
        <v>9.6374661765239402</v>
      </c>
      <c r="DH24" s="66">
        <f>'Insumo 4'!O$13</f>
        <v>9.4234493404218931</v>
      </c>
      <c r="DI24" s="66">
        <f>'Insumo 4'!P$13</f>
        <v>9.1049397932456966</v>
      </c>
      <c r="DJ24" s="66">
        <f>'Insumo 4'!Q$13</f>
        <v>8.6561682779799352</v>
      </c>
      <c r="DK24" s="66">
        <f>'Insumo 4'!R$13</f>
        <v>9.3647877726707165</v>
      </c>
      <c r="DL24" s="66">
        <f>'Insumo 4'!S$13</f>
        <v>9.4606460927530733</v>
      </c>
      <c r="DM24" s="66">
        <f>'Insumo 4'!T$13</f>
        <v>9.9350019334692998</v>
      </c>
      <c r="DN24" s="66">
        <f>'Insumo 4'!U$13</f>
        <v>8.7450247064010149</v>
      </c>
      <c r="DO24" s="66">
        <f>'Insumo 4'!V$13</f>
        <v>7.8723709137141862</v>
      </c>
      <c r="DP24" s="66">
        <f>'Insumo 4'!W$13</f>
        <v>8.5067244427530806</v>
      </c>
      <c r="DQ24" s="66">
        <f>'Insumo 4'!X$13</f>
        <v>5.9489251288987726</v>
      </c>
      <c r="DR24" s="66">
        <f>'Insumo 4'!Y$13</f>
        <v>4.9634796617423582</v>
      </c>
      <c r="DS24" s="66">
        <f>'Insumo 4'!Z$13</f>
        <v>4.064673357314466</v>
      </c>
      <c r="DT24" s="66">
        <f>'Insumo 4'!AA$13</f>
        <v>4.0392019038881113</v>
      </c>
      <c r="DU24" s="66">
        <f>'Insumo 4'!AB$13</f>
        <v>2.8447518837314973</v>
      </c>
      <c r="DV24" s="66">
        <f>'Insumo 4'!AC$13</f>
        <v>2.0889818546569319</v>
      </c>
      <c r="DW24" s="66">
        <f>'Insumo 4'!AD$13</f>
        <v>1.4861789259665978</v>
      </c>
      <c r="DX24" s="66">
        <f>'Insumo 4'!AE$13</f>
        <v>2.0557732471755128</v>
      </c>
      <c r="DY24" s="66">
        <f>'Insumo 4'!AF$13</f>
        <v>0.77110404427347035</v>
      </c>
      <c r="DZ24" s="66">
        <f>'Insumo 4'!AG$13</f>
        <v>1.2945413599882185</v>
      </c>
      <c r="EA24" s="66">
        <f>'Insumo 4'!AH$13</f>
        <v>0.37881789862754339</v>
      </c>
      <c r="EB24" s="66">
        <f>'Insumo 4'!AI$13</f>
        <v>0.53961092021795265</v>
      </c>
      <c r="EC24" s="66">
        <f>'Insumo 4'!AJ$13</f>
        <v>0.37158847737215639</v>
      </c>
      <c r="ED24" s="66">
        <f>'Insumo 4'!AK$13</f>
        <v>0.56057010723218148</v>
      </c>
      <c r="EE24" s="66">
        <f>'Insumo 4'!AL$13</f>
        <v>1.4249576502801573</v>
      </c>
      <c r="EF24" s="66">
        <f>'Insumo 4'!AM$13</f>
        <v>0.41079441550073109</v>
      </c>
      <c r="EG24" s="66">
        <f>'Insumo 4'!AN$13</f>
        <v>0.25661186834910471</v>
      </c>
      <c r="EH24" s="66">
        <f>'Insumo 4'!AO$13</f>
        <v>0.36169240672155778</v>
      </c>
      <c r="EI24" s="66">
        <f>'Insumo 4'!AP$13</f>
        <v>0.50249968279325319</v>
      </c>
      <c r="EJ24" s="66">
        <f>'Insumo 4'!AQ$13</f>
        <v>0.30510596243605925</v>
      </c>
      <c r="EK24" s="66">
        <f>'Insumo 4'!AR$13</f>
        <v>0.27975535222188863</v>
      </c>
      <c r="EL24" s="66">
        <f>'Insumo 4'!AS$13</f>
        <v>0.3522140900989385</v>
      </c>
      <c r="EM24" s="66">
        <f>'Insumo 4'!AT$13</f>
        <v>0.24171052924236899</v>
      </c>
      <c r="EN24" s="66">
        <f>'Insumo 4'!AU$13</f>
        <v>0.24998844870078499</v>
      </c>
      <c r="EO24" s="66">
        <f>'Insumo 4'!AV$13</f>
        <v>0.23472802351077113</v>
      </c>
      <c r="EP24" s="66">
        <f>'Insumo 4'!AW$13</f>
        <v>0.22968366434800186</v>
      </c>
      <c r="EQ24" s="66">
        <f>'Insumo 4'!AX$13</f>
        <v>0.2501538667970421</v>
      </c>
      <c r="ER24" s="66">
        <f>'Insumo 4'!AY$13</f>
        <v>0.23627972687862842</v>
      </c>
      <c r="ES24" s="66">
        <f>'Insumo 4'!AZ$13</f>
        <v>0.24536885821155724</v>
      </c>
      <c r="ET24" s="66">
        <f>'Insumo 4'!BA$13</f>
        <v>0.237590955442714</v>
      </c>
      <c r="EU24" s="66">
        <f>'Insumo 4'!BB$13</f>
        <v>0.23058976524611938</v>
      </c>
      <c r="EV24" s="66">
        <f>'Insumo 4'!BC$13</f>
        <v>0.22249741504757542</v>
      </c>
      <c r="EW24" s="66">
        <f>'Insumo 4'!BD$13</f>
        <v>0.20576831438535773</v>
      </c>
      <c r="EX24" s="66">
        <f>'Insumo 4'!BE$13</f>
        <v>0.2173281314242943</v>
      </c>
      <c r="EY24" s="66">
        <f>'Insumo 4'!BF$13</f>
        <v>0.19363858927924643</v>
      </c>
      <c r="EZ24" s="66">
        <f>'Insumo 4'!BG$13</f>
        <v>0.20910339573313999</v>
      </c>
      <c r="FA24" s="66">
        <f>'Insumo 4'!BH$13</f>
        <v>0.20022349214647991</v>
      </c>
      <c r="FB24" s="66">
        <f>'Insumo 4'!BI$13</f>
        <v>0.19540749158151127</v>
      </c>
      <c r="FC24" s="66">
        <f>'Insumo 4'!BJ$13</f>
        <v>0.21263877709647613</v>
      </c>
      <c r="FD24" s="66">
        <f>'Insumo 4'!BK$13</f>
        <v>0.20125821613640563</v>
      </c>
      <c r="FE24" s="66">
        <f>'Insumo 4'!BL$13</f>
        <v>0.18845597782939721</v>
      </c>
      <c r="FF24" s="66">
        <f>'Insumo 4'!BM$13</f>
        <v>0.16180765818622575</v>
      </c>
      <c r="FG24" s="66">
        <f>'Insumo 4'!BN$13</f>
        <v>0.20703496806537094</v>
      </c>
      <c r="FH24" s="66">
        <f>'Insumo 4'!BO$13</f>
        <v>0.15423949331969086</v>
      </c>
      <c r="FI24" s="66">
        <f>'Insumo 4'!BP$13</f>
        <v>0.14859187463857529</v>
      </c>
      <c r="FJ24" s="66">
        <f>'Insumo 4'!BQ$13</f>
        <v>0.14722854638881427</v>
      </c>
      <c r="FK24" s="66">
        <f>'Insumo 4'!BR$13</f>
        <v>0.11941369118865271</v>
      </c>
      <c r="FL24" s="66">
        <f>'Insumo 4'!BS$13</f>
        <v>0.11816961191344866</v>
      </c>
      <c r="FM24" s="66">
        <f>'Insumo 4'!BT$13</f>
        <v>0.13044683588488029</v>
      </c>
      <c r="FN24" s="66">
        <f>'Insumo 4'!BU$13</f>
        <v>0.12583610935686226</v>
      </c>
      <c r="FO24" s="66">
        <f>'Insumo 4'!BV$13</f>
        <v>0.10525666974556748</v>
      </c>
      <c r="FP24" s="66">
        <f>'Insumo 4'!BW$13</f>
        <v>0.10690581291723579</v>
      </c>
      <c r="FQ24" s="66">
        <f>'Insumo 4'!BX$13</f>
        <v>9.9356268746192564E-2</v>
      </c>
      <c r="FR24" s="66">
        <f>'Insumo 4'!BY$13</f>
        <v>0.1104962273634818</v>
      </c>
      <c r="FS24" s="66">
        <f>'Insumo 4'!BZ$13</f>
        <v>6.6203969737774357E-2</v>
      </c>
      <c r="FT24" s="66">
        <f>'Insumo 4'!CA$13</f>
        <v>8.7455986319471379E-2</v>
      </c>
      <c r="FU24" s="66">
        <f>'Insumo 4'!CB$13</f>
        <v>9.6880417710272101E-2</v>
      </c>
      <c r="FV24" s="66">
        <f>'Insumo 4'!CC$13</f>
        <v>6.1143942407599378E-2</v>
      </c>
      <c r="FW24" s="66">
        <f>'Insumo 4'!CD$13</f>
        <v>5.3891710800234915E-2</v>
      </c>
      <c r="FX24" s="66">
        <f>'Insumo 4'!CE$13</f>
        <v>5.3963693817603846E-2</v>
      </c>
      <c r="FY24" s="66">
        <f>'Insumo 4'!CF$13</f>
        <v>3.6457128102977895E-2</v>
      </c>
      <c r="FZ24" s="66">
        <f>'Insumo 4'!CG$13</f>
        <v>4.8340906981777593E-2</v>
      </c>
      <c r="GA24" s="66">
        <f>'Insumo 4'!CH$13</f>
        <v>4.2386665389237875E-2</v>
      </c>
      <c r="GB24" s="66">
        <f>'Insumo 4'!CI$13</f>
        <v>4.424300843691048E-2</v>
      </c>
      <c r="GC24" s="66">
        <f>'Insumo 4'!CJ$13</f>
        <v>5.5028370344080049E-2</v>
      </c>
      <c r="GD24" s="66">
        <f>'Insumo 4'!CK$13</f>
        <v>6.6656669454554993E-2</v>
      </c>
      <c r="GE24" s="66">
        <f>'Insumo 4'!CL$13</f>
        <v>6.407234649043872E-2</v>
      </c>
      <c r="GF24" s="66">
        <f>'Insumo 4'!CM$13</f>
        <v>1.7389440264589055E-2</v>
      </c>
      <c r="GG24" s="66">
        <f>'Insumo 4'!CN$13</f>
        <v>8.2058280328883883E-3</v>
      </c>
    </row>
    <row r="25" spans="1:189">
      <c r="A25">
        <f>'Población %'!A70</f>
        <v>2009</v>
      </c>
      <c r="B25" s="65">
        <f>'Población %'!B70*CU25</f>
        <v>0</v>
      </c>
      <c r="C25" s="65">
        <f>'Población %'!C70*CV25</f>
        <v>3.6911755567623693E-4</v>
      </c>
      <c r="D25" s="65">
        <f>'Población %'!D70*CW25</f>
        <v>2.9017474387440221E-3</v>
      </c>
      <c r="E25" s="65">
        <f>'Población %'!E70*CX25</f>
        <v>1.2602923998911091E-2</v>
      </c>
      <c r="F25" s="65">
        <f>'Población %'!F70*CY25</f>
        <v>5.0460920613573698E-2</v>
      </c>
      <c r="G25" s="65">
        <f>'Población %'!G70*CZ25</f>
        <v>0.10636630129001905</v>
      </c>
      <c r="H25" s="65">
        <f>'Población %'!H70*DA25</f>
        <v>0.15434450045943257</v>
      </c>
      <c r="I25" s="65">
        <f>'Población %'!I70*DB25</f>
        <v>0.19645236160539425</v>
      </c>
      <c r="J25" s="65">
        <f>'Población %'!J70*DC25</f>
        <v>0.21969734175803329</v>
      </c>
      <c r="K25" s="65">
        <f>'Población %'!K70*DD25</f>
        <v>0.22638225107832205</v>
      </c>
      <c r="L25" s="65">
        <f>'Población %'!L70*DE25</f>
        <v>0.23328547343284411</v>
      </c>
      <c r="M25" s="65">
        <f>'Población %'!M70*DF25</f>
        <v>0.23486685273700056</v>
      </c>
      <c r="N25" s="65">
        <f>'Población %'!N70*DG25</f>
        <v>0.22756283613207004</v>
      </c>
      <c r="O25" s="65">
        <f>'Población %'!O70*DH25</f>
        <v>0.22027355185882846</v>
      </c>
      <c r="P25" s="65">
        <f>'Población %'!P70*DI25</f>
        <v>0.21043299302359686</v>
      </c>
      <c r="Q25" s="65">
        <f>'Población %'!Q70*DJ25</f>
        <v>0.19746458029139632</v>
      </c>
      <c r="R25" s="65">
        <f>'Población %'!R70*DK25</f>
        <v>0.20908232911805374</v>
      </c>
      <c r="S25" s="65">
        <f>'Población %'!S70*DL25</f>
        <v>0.20450844307874985</v>
      </c>
      <c r="T25" s="65">
        <f>'Población %'!T70*DM25</f>
        <v>0.20624193521511114</v>
      </c>
      <c r="U25" s="65">
        <f>'Población %'!U70*DN25</f>
        <v>0.17378485579675984</v>
      </c>
      <c r="V25" s="65">
        <f>'Población %'!V70*DO25</f>
        <v>0.14907276178647474</v>
      </c>
      <c r="W25" s="65">
        <f>'Población %'!W70*DP25</f>
        <v>0.1539206365188665</v>
      </c>
      <c r="X25" s="65">
        <f>'Población %'!X70*DQ25</f>
        <v>0.10369138075825106</v>
      </c>
      <c r="Y25" s="65">
        <f>'Población %'!Y70*DR25</f>
        <v>8.3853982902548058E-2</v>
      </c>
      <c r="Z25" s="65">
        <f>'Población %'!Z70*DS25</f>
        <v>6.6403918120720787E-2</v>
      </c>
      <c r="AA25" s="65">
        <f>'Población %'!AA70*DT25</f>
        <v>6.3708983566747965E-2</v>
      </c>
      <c r="AB25" s="65">
        <f>'Población %'!AB70*DU25</f>
        <v>4.3563291816874086E-2</v>
      </c>
      <c r="AC25" s="65">
        <f>'Población %'!AC70*DV25</f>
        <v>3.1325510443272933E-2</v>
      </c>
      <c r="AD25" s="65">
        <f>'Población %'!AD70*DW25</f>
        <v>2.1955230260238299E-2</v>
      </c>
      <c r="AE25" s="65">
        <f>'Población %'!AE70*DX25</f>
        <v>2.9943145251493296E-2</v>
      </c>
      <c r="AF25" s="65">
        <f>'Población %'!AF70*DY25</f>
        <v>1.1096063671238368E-2</v>
      </c>
      <c r="AG25" s="65">
        <f>'Población %'!AG70*DZ25</f>
        <v>1.8355361573075352E-2</v>
      </c>
      <c r="AH25" s="65">
        <f>'Población %'!AH70*EA25</f>
        <v>5.2623252191331647E-3</v>
      </c>
      <c r="AI25" s="65">
        <f>'Población %'!AI70*EB25</f>
        <v>7.3153614719630184E-3</v>
      </c>
      <c r="AJ25" s="65">
        <f>'Población %'!AJ70*EC25</f>
        <v>4.9222659779046716E-3</v>
      </c>
      <c r="AK25" s="65">
        <f>'Población %'!AK70*ED25</f>
        <v>7.2582968205907941E-3</v>
      </c>
      <c r="AL25" s="65">
        <f>'Población %'!AL70*EE25</f>
        <v>1.8024412192821918E-2</v>
      </c>
      <c r="AM25" s="65">
        <f>'Población %'!AM70*EF25</f>
        <v>5.0736230260272838E-3</v>
      </c>
      <c r="AN25" s="65">
        <f>'Población %'!AN70*EG25</f>
        <v>3.0931306743346466E-3</v>
      </c>
      <c r="AO25" s="65">
        <f>'Población %'!AO70*EH25</f>
        <v>4.2520170152071726E-3</v>
      </c>
      <c r="AP25" s="65">
        <f>'Población %'!AP70*EI25</f>
        <v>5.7559542129580928E-3</v>
      </c>
      <c r="AQ25" s="65">
        <f>'Población %'!AQ70*EJ25</f>
        <v>3.4071286765873054E-3</v>
      </c>
      <c r="AR25" s="65">
        <f>'Población %'!AR70*EK25</f>
        <v>3.04934741403837E-3</v>
      </c>
      <c r="AS25" s="65">
        <f>'Población %'!AS70*EL25</f>
        <v>3.7495201980625886E-3</v>
      </c>
      <c r="AT25" s="65">
        <f>'Población %'!AT70*EM25</f>
        <v>2.5118326691033871E-3</v>
      </c>
      <c r="AU25" s="65">
        <f>'Población %'!AU70*EN25</f>
        <v>2.5364314778198796E-3</v>
      </c>
      <c r="AV25" s="65">
        <f>'Población %'!AV70*EO25</f>
        <v>2.3190420217330766E-3</v>
      </c>
      <c r="AW25" s="65">
        <f>'Población %'!AW70*EP25</f>
        <v>2.199975790102237E-3</v>
      </c>
      <c r="AX25" s="65">
        <f>'Población %'!AX70*EQ25</f>
        <v>2.3158520680412642E-3</v>
      </c>
      <c r="AY25" s="65">
        <f>'Población %'!AY70*ER25</f>
        <v>2.1128533517208808E-3</v>
      </c>
      <c r="AZ25" s="65">
        <f>'Población %'!AZ70*ES25</f>
        <v>2.1149526685930358E-3</v>
      </c>
      <c r="BA25" s="65">
        <f>'Población %'!BA70*ET25</f>
        <v>1.9807355463620758E-3</v>
      </c>
      <c r="BB25" s="65">
        <f>'Población %'!BB70*EU25</f>
        <v>1.871814248134977E-3</v>
      </c>
      <c r="BC25" s="65">
        <f>'Población %'!BC70*EV25</f>
        <v>1.7657274675827283E-3</v>
      </c>
      <c r="BD25" s="65">
        <f>'Población %'!BD70*EW25</f>
        <v>1.5949716184596098E-3</v>
      </c>
      <c r="BE25" s="65">
        <f>'Población %'!BE70*EX25</f>
        <v>1.6475872611638538E-3</v>
      </c>
      <c r="BF25" s="65">
        <f>'Población %'!BF70*EY25</f>
        <v>1.4252897635265395E-3</v>
      </c>
      <c r="BG25" s="65">
        <f>'Población %'!BG70*EZ25</f>
        <v>1.4754479596382286E-3</v>
      </c>
      <c r="BH25" s="65">
        <f>'Población %'!BH70*FA25</f>
        <v>1.3421658432497218E-3</v>
      </c>
      <c r="BI25" s="65">
        <f>'Población %'!BI70*FB25</f>
        <v>1.243939397692388E-3</v>
      </c>
      <c r="BJ25" s="65">
        <f>'Población %'!BJ70*FC25</f>
        <v>1.2811828207087751E-3</v>
      </c>
      <c r="BK25" s="65">
        <f>'Población %'!BK70*FD25</f>
        <v>1.1551871324101599E-3</v>
      </c>
      <c r="BL25" s="65">
        <f>'Población %'!BL70*FE25</f>
        <v>1.0446418099892235E-3</v>
      </c>
      <c r="BM25" s="65">
        <f>'Población %'!BM70*FF25</f>
        <v>8.7453755654254479E-4</v>
      </c>
      <c r="BN25" s="65">
        <f>'Población %'!BN70*FG25</f>
        <v>1.0886210997100836E-3</v>
      </c>
      <c r="BO25" s="65">
        <f>'Población %'!BO70*FH25</f>
        <v>7.8879666720643564E-4</v>
      </c>
      <c r="BP25" s="65">
        <f>'Población %'!BP70*FI25</f>
        <v>7.3785828859900145E-4</v>
      </c>
      <c r="BQ25" s="65">
        <f>'Población %'!BQ70*FJ25</f>
        <v>7.0703524043700099E-4</v>
      </c>
      <c r="BR25" s="65">
        <f>'Población %'!BR70*FK25</f>
        <v>5.5257415485666418E-4</v>
      </c>
      <c r="BS25" s="65">
        <f>'Población %'!BS70*FL25</f>
        <v>5.267631203535254E-4</v>
      </c>
      <c r="BT25" s="65">
        <f>'Población %'!BT70*FM25</f>
        <v>5.5981947823414123E-4</v>
      </c>
      <c r="BU25" s="65">
        <f>'Población %'!BU70*FN25</f>
        <v>5.1671523341887402E-4</v>
      </c>
      <c r="BV25" s="65">
        <f>'Población %'!BV70*FO25</f>
        <v>4.0969856826903974E-4</v>
      </c>
      <c r="BW25" s="65">
        <f>'Población %'!BW70*FP25</f>
        <v>3.9115198375513059E-4</v>
      </c>
      <c r="BX25" s="65">
        <f>'Población %'!BX70*FQ25</f>
        <v>3.4045581314006118E-4</v>
      </c>
      <c r="BY25" s="65">
        <f>'Población %'!BY70*FR25</f>
        <v>3.5309320588560068E-4</v>
      </c>
      <c r="BZ25" s="65">
        <f>'Población %'!BZ70*FS25</f>
        <v>1.9562264044641596E-4</v>
      </c>
      <c r="CA25" s="65">
        <f>'Población %'!CA70*FT25</f>
        <v>2.3643324712013873E-4</v>
      </c>
      <c r="CB25" s="65">
        <f>'Población %'!CB70*FU25</f>
        <v>2.3711612970205853E-4</v>
      </c>
      <c r="CC25" s="65">
        <f>'Población %'!CC70*FV25</f>
        <v>1.3421985844721363E-4</v>
      </c>
      <c r="CD25" s="65">
        <f>'Población %'!CD70*FW25</f>
        <v>1.0476963394149756E-4</v>
      </c>
      <c r="CE25" s="65">
        <f>'Población %'!CE70*FX25</f>
        <v>9.2447673633129818E-5</v>
      </c>
      <c r="CF25" s="65">
        <f>'Población %'!CF70*FY25</f>
        <v>5.512667595915661E-5</v>
      </c>
      <c r="CG25" s="65">
        <f>'Población %'!CG70*FZ25</f>
        <v>6.4484081491159755E-5</v>
      </c>
      <c r="CH25" s="65">
        <f>'Población %'!CH70*GA25</f>
        <v>4.9272428804520963E-5</v>
      </c>
      <c r="CI25" s="65">
        <f>'Población %'!CI70*GB25</f>
        <v>4.4295617116314527E-5</v>
      </c>
      <c r="CJ25" s="65">
        <f>'Población %'!CJ70*GC25</f>
        <v>4.678281630693573E-5</v>
      </c>
      <c r="CK25" s="65">
        <f>'Población %'!CK70*GD25</f>
        <v>4.7207686970854047E-5</v>
      </c>
      <c r="CL25" s="65">
        <f>'Población %'!CL70*GE25</f>
        <v>3.6938734055443902E-5</v>
      </c>
      <c r="CM25" s="65">
        <f>'Población %'!CM70*GF25</f>
        <v>7.7124138940998134E-6</v>
      </c>
      <c r="CN25" s="65">
        <f>'Población %'!CN70*GG25</f>
        <v>2.7731765344730198E-6</v>
      </c>
      <c r="CP25" s="71">
        <f t="shared" si="0"/>
        <v>3.9782769201928119</v>
      </c>
      <c r="CT25">
        <f t="shared" si="1"/>
        <v>2009</v>
      </c>
      <c r="CU25" s="66">
        <f>'Insumo 4'!B$13</f>
        <v>0</v>
      </c>
      <c r="CV25" s="66">
        <f>'Insumo 4'!C$13</f>
        <v>1.8552525891352169E-2</v>
      </c>
      <c r="CW25" s="66">
        <f>'Insumo 4'!D$13</f>
        <v>0.14758304106772385</v>
      </c>
      <c r="CX25" s="66">
        <f>'Insumo 4'!E$13</f>
        <v>0.64095367281784954</v>
      </c>
      <c r="CY25" s="66">
        <f>'Insumo 4'!F$13</f>
        <v>2.574397878339552</v>
      </c>
      <c r="CZ25" s="66">
        <f>'Insumo 4'!G$13</f>
        <v>5.2797974510279655</v>
      </c>
      <c r="DA25" s="66">
        <f>'Insumo 4'!H$13</f>
        <v>7.4392101732993892</v>
      </c>
      <c r="DB25" s="66">
        <f>'Insumo 4'!I$13</f>
        <v>9.1921063297815344</v>
      </c>
      <c r="DC25" s="66">
        <f>'Insumo 4'!J$13</f>
        <v>9.992949282763238</v>
      </c>
      <c r="DD25" s="66">
        <f>'Insumo 4'!K$13</f>
        <v>10.018967240848518</v>
      </c>
      <c r="DE25" s="66">
        <f>'Insumo 4'!L$13</f>
        <v>10.051336641642694</v>
      </c>
      <c r="DF25" s="66">
        <f>'Insumo 4'!M$13</f>
        <v>9.9574806840208101</v>
      </c>
      <c r="DG25" s="66">
        <f>'Insumo 4'!N$13</f>
        <v>9.6374661765239402</v>
      </c>
      <c r="DH25" s="66">
        <f>'Insumo 4'!O$13</f>
        <v>9.4234493404218931</v>
      </c>
      <c r="DI25" s="66">
        <f>'Insumo 4'!P$13</f>
        <v>9.1049397932456966</v>
      </c>
      <c r="DJ25" s="66">
        <f>'Insumo 4'!Q$13</f>
        <v>8.6561682779799352</v>
      </c>
      <c r="DK25" s="66">
        <f>'Insumo 4'!R$13</f>
        <v>9.3647877726707165</v>
      </c>
      <c r="DL25" s="66">
        <f>'Insumo 4'!S$13</f>
        <v>9.4606460927530733</v>
      </c>
      <c r="DM25" s="66">
        <f>'Insumo 4'!T$13</f>
        <v>9.9350019334692998</v>
      </c>
      <c r="DN25" s="66">
        <f>'Insumo 4'!U$13</f>
        <v>8.7450247064010149</v>
      </c>
      <c r="DO25" s="66">
        <f>'Insumo 4'!V$13</f>
        <v>7.8723709137141862</v>
      </c>
      <c r="DP25" s="66">
        <f>'Insumo 4'!W$13</f>
        <v>8.5067244427530806</v>
      </c>
      <c r="DQ25" s="66">
        <f>'Insumo 4'!X$13</f>
        <v>5.9489251288987726</v>
      </c>
      <c r="DR25" s="66">
        <f>'Insumo 4'!Y$13</f>
        <v>4.9634796617423582</v>
      </c>
      <c r="DS25" s="66">
        <f>'Insumo 4'!Z$13</f>
        <v>4.064673357314466</v>
      </c>
      <c r="DT25" s="66">
        <f>'Insumo 4'!AA$13</f>
        <v>4.0392019038881113</v>
      </c>
      <c r="DU25" s="66">
        <f>'Insumo 4'!AB$13</f>
        <v>2.8447518837314973</v>
      </c>
      <c r="DV25" s="66">
        <f>'Insumo 4'!AC$13</f>
        <v>2.0889818546569319</v>
      </c>
      <c r="DW25" s="66">
        <f>'Insumo 4'!AD$13</f>
        <v>1.4861789259665978</v>
      </c>
      <c r="DX25" s="66">
        <f>'Insumo 4'!AE$13</f>
        <v>2.0557732471755128</v>
      </c>
      <c r="DY25" s="66">
        <f>'Insumo 4'!AF$13</f>
        <v>0.77110404427347035</v>
      </c>
      <c r="DZ25" s="66">
        <f>'Insumo 4'!AG$13</f>
        <v>1.2945413599882185</v>
      </c>
      <c r="EA25" s="66">
        <f>'Insumo 4'!AH$13</f>
        <v>0.37881789862754339</v>
      </c>
      <c r="EB25" s="66">
        <f>'Insumo 4'!AI$13</f>
        <v>0.53961092021795265</v>
      </c>
      <c r="EC25" s="66">
        <f>'Insumo 4'!AJ$13</f>
        <v>0.37158847737215639</v>
      </c>
      <c r="ED25" s="66">
        <f>'Insumo 4'!AK$13</f>
        <v>0.56057010723218148</v>
      </c>
      <c r="EE25" s="66">
        <f>'Insumo 4'!AL$13</f>
        <v>1.4249576502801573</v>
      </c>
      <c r="EF25" s="66">
        <f>'Insumo 4'!AM$13</f>
        <v>0.41079441550073109</v>
      </c>
      <c r="EG25" s="66">
        <f>'Insumo 4'!AN$13</f>
        <v>0.25661186834910471</v>
      </c>
      <c r="EH25" s="66">
        <f>'Insumo 4'!AO$13</f>
        <v>0.36169240672155778</v>
      </c>
      <c r="EI25" s="66">
        <f>'Insumo 4'!AP$13</f>
        <v>0.50249968279325319</v>
      </c>
      <c r="EJ25" s="66">
        <f>'Insumo 4'!AQ$13</f>
        <v>0.30510596243605925</v>
      </c>
      <c r="EK25" s="66">
        <f>'Insumo 4'!AR$13</f>
        <v>0.27975535222188863</v>
      </c>
      <c r="EL25" s="66">
        <f>'Insumo 4'!AS$13</f>
        <v>0.3522140900989385</v>
      </c>
      <c r="EM25" s="66">
        <f>'Insumo 4'!AT$13</f>
        <v>0.24171052924236899</v>
      </c>
      <c r="EN25" s="66">
        <f>'Insumo 4'!AU$13</f>
        <v>0.24998844870078499</v>
      </c>
      <c r="EO25" s="66">
        <f>'Insumo 4'!AV$13</f>
        <v>0.23472802351077113</v>
      </c>
      <c r="EP25" s="66">
        <f>'Insumo 4'!AW$13</f>
        <v>0.22968366434800186</v>
      </c>
      <c r="EQ25" s="66">
        <f>'Insumo 4'!AX$13</f>
        <v>0.2501538667970421</v>
      </c>
      <c r="ER25" s="66">
        <f>'Insumo 4'!AY$13</f>
        <v>0.23627972687862842</v>
      </c>
      <c r="ES25" s="66">
        <f>'Insumo 4'!AZ$13</f>
        <v>0.24536885821155724</v>
      </c>
      <c r="ET25" s="66">
        <f>'Insumo 4'!BA$13</f>
        <v>0.237590955442714</v>
      </c>
      <c r="EU25" s="66">
        <f>'Insumo 4'!BB$13</f>
        <v>0.23058976524611938</v>
      </c>
      <c r="EV25" s="66">
        <f>'Insumo 4'!BC$13</f>
        <v>0.22249741504757542</v>
      </c>
      <c r="EW25" s="66">
        <f>'Insumo 4'!BD$13</f>
        <v>0.20576831438535773</v>
      </c>
      <c r="EX25" s="66">
        <f>'Insumo 4'!BE$13</f>
        <v>0.2173281314242943</v>
      </c>
      <c r="EY25" s="66">
        <f>'Insumo 4'!BF$13</f>
        <v>0.19363858927924643</v>
      </c>
      <c r="EZ25" s="66">
        <f>'Insumo 4'!BG$13</f>
        <v>0.20910339573313999</v>
      </c>
      <c r="FA25" s="66">
        <f>'Insumo 4'!BH$13</f>
        <v>0.20022349214647991</v>
      </c>
      <c r="FB25" s="66">
        <f>'Insumo 4'!BI$13</f>
        <v>0.19540749158151127</v>
      </c>
      <c r="FC25" s="66">
        <f>'Insumo 4'!BJ$13</f>
        <v>0.21263877709647613</v>
      </c>
      <c r="FD25" s="66">
        <f>'Insumo 4'!BK$13</f>
        <v>0.20125821613640563</v>
      </c>
      <c r="FE25" s="66">
        <f>'Insumo 4'!BL$13</f>
        <v>0.18845597782939721</v>
      </c>
      <c r="FF25" s="66">
        <f>'Insumo 4'!BM$13</f>
        <v>0.16180765818622575</v>
      </c>
      <c r="FG25" s="66">
        <f>'Insumo 4'!BN$13</f>
        <v>0.20703496806537094</v>
      </c>
      <c r="FH25" s="66">
        <f>'Insumo 4'!BO$13</f>
        <v>0.15423949331969086</v>
      </c>
      <c r="FI25" s="66">
        <f>'Insumo 4'!BP$13</f>
        <v>0.14859187463857529</v>
      </c>
      <c r="FJ25" s="66">
        <f>'Insumo 4'!BQ$13</f>
        <v>0.14722854638881427</v>
      </c>
      <c r="FK25" s="66">
        <f>'Insumo 4'!BR$13</f>
        <v>0.11941369118865271</v>
      </c>
      <c r="FL25" s="66">
        <f>'Insumo 4'!BS$13</f>
        <v>0.11816961191344866</v>
      </c>
      <c r="FM25" s="66">
        <f>'Insumo 4'!BT$13</f>
        <v>0.13044683588488029</v>
      </c>
      <c r="FN25" s="66">
        <f>'Insumo 4'!BU$13</f>
        <v>0.12583610935686226</v>
      </c>
      <c r="FO25" s="66">
        <f>'Insumo 4'!BV$13</f>
        <v>0.10525666974556748</v>
      </c>
      <c r="FP25" s="66">
        <f>'Insumo 4'!BW$13</f>
        <v>0.10690581291723579</v>
      </c>
      <c r="FQ25" s="66">
        <f>'Insumo 4'!BX$13</f>
        <v>9.9356268746192564E-2</v>
      </c>
      <c r="FR25" s="66">
        <f>'Insumo 4'!BY$13</f>
        <v>0.1104962273634818</v>
      </c>
      <c r="FS25" s="66">
        <f>'Insumo 4'!BZ$13</f>
        <v>6.6203969737774357E-2</v>
      </c>
      <c r="FT25" s="66">
        <f>'Insumo 4'!CA$13</f>
        <v>8.7455986319471379E-2</v>
      </c>
      <c r="FU25" s="66">
        <f>'Insumo 4'!CB$13</f>
        <v>9.6880417710272101E-2</v>
      </c>
      <c r="FV25" s="66">
        <f>'Insumo 4'!CC$13</f>
        <v>6.1143942407599378E-2</v>
      </c>
      <c r="FW25" s="66">
        <f>'Insumo 4'!CD$13</f>
        <v>5.3891710800234915E-2</v>
      </c>
      <c r="FX25" s="66">
        <f>'Insumo 4'!CE$13</f>
        <v>5.3963693817603846E-2</v>
      </c>
      <c r="FY25" s="66">
        <f>'Insumo 4'!CF$13</f>
        <v>3.6457128102977895E-2</v>
      </c>
      <c r="FZ25" s="66">
        <f>'Insumo 4'!CG$13</f>
        <v>4.8340906981777593E-2</v>
      </c>
      <c r="GA25" s="66">
        <f>'Insumo 4'!CH$13</f>
        <v>4.2386665389237875E-2</v>
      </c>
      <c r="GB25" s="66">
        <f>'Insumo 4'!CI$13</f>
        <v>4.424300843691048E-2</v>
      </c>
      <c r="GC25" s="66">
        <f>'Insumo 4'!CJ$13</f>
        <v>5.5028370344080049E-2</v>
      </c>
      <c r="GD25" s="66">
        <f>'Insumo 4'!CK$13</f>
        <v>6.6656669454554993E-2</v>
      </c>
      <c r="GE25" s="66">
        <f>'Insumo 4'!CL$13</f>
        <v>6.407234649043872E-2</v>
      </c>
      <c r="GF25" s="66">
        <f>'Insumo 4'!CM$13</f>
        <v>1.7389440264589055E-2</v>
      </c>
      <c r="GG25" s="66">
        <f>'Insumo 4'!CN$13</f>
        <v>8.2058280328883883E-3</v>
      </c>
    </row>
    <row r="26" spans="1:189">
      <c r="A26">
        <f>'Población %'!A71</f>
        <v>2010</v>
      </c>
      <c r="B26" s="65">
        <f>'Población %'!B71*CU26</f>
        <v>0</v>
      </c>
      <c r="C26" s="65">
        <f>'Población %'!C71*CV26</f>
        <v>3.665636814020056E-4</v>
      </c>
      <c r="D26" s="65">
        <f>'Población %'!D71*CW26</f>
        <v>2.8556836369804184E-3</v>
      </c>
      <c r="E26" s="65">
        <f>'Población %'!E71*CX26</f>
        <v>1.2314349712994461E-2</v>
      </c>
      <c r="F26" s="65">
        <f>'Población %'!F71*CY26</f>
        <v>4.9697608073792636E-2</v>
      </c>
      <c r="G26" s="65">
        <f>'Población %'!G71*CZ26</f>
        <v>0.1033969516072827</v>
      </c>
      <c r="H26" s="65">
        <f>'Población %'!H71*DA26</f>
        <v>0.14883768889014878</v>
      </c>
      <c r="I26" s="65">
        <f>'Población %'!I71*DB26</f>
        <v>0.18874367993153968</v>
      </c>
      <c r="J26" s="65">
        <f>'Población %'!J71*DC26</f>
        <v>0.21104384569414877</v>
      </c>
      <c r="K26" s="65">
        <f>'Población %'!K71*DD26</f>
        <v>0.21764144199466817</v>
      </c>
      <c r="L26" s="65">
        <f>'Población %'!L71*DE26</f>
        <v>0.22468532572433023</v>
      </c>
      <c r="M26" s="65">
        <f>'Población %'!M71*DF26</f>
        <v>0.22922627992996397</v>
      </c>
      <c r="N26" s="65">
        <f>'Población %'!N71*DG26</f>
        <v>0.225746239077765</v>
      </c>
      <c r="O26" s="65">
        <f>'Población %'!O71*DH26</f>
        <v>0.22068743176487793</v>
      </c>
      <c r="P26" s="65">
        <f>'Población %'!P71*DI26</f>
        <v>0.21048671940965477</v>
      </c>
      <c r="Q26" s="65">
        <f>'Población %'!Q71*DJ26</f>
        <v>0.19742867299827724</v>
      </c>
      <c r="R26" s="65">
        <f>'Población %'!R71*DK26</f>
        <v>0.21041206717248973</v>
      </c>
      <c r="S26" s="65">
        <f>'Población %'!S71*DL26</f>
        <v>0.20765490896108699</v>
      </c>
      <c r="T26" s="65">
        <f>'Población %'!T71*DM26</f>
        <v>0.21078239163995416</v>
      </c>
      <c r="U26" s="65">
        <f>'Población %'!U71*DN26</f>
        <v>0.1779005893940874</v>
      </c>
      <c r="V26" s="65">
        <f>'Población %'!V71*DO26</f>
        <v>0.15304453159010203</v>
      </c>
      <c r="W26" s="65">
        <f>'Población %'!W71*DP26</f>
        <v>0.15729361902859892</v>
      </c>
      <c r="X26" s="65">
        <f>'Población %'!X71*DQ26</f>
        <v>0.1049461674668975</v>
      </c>
      <c r="Y26" s="65">
        <f>'Población %'!Y71*DR26</f>
        <v>8.4277290929830204E-2</v>
      </c>
      <c r="Z26" s="65">
        <f>'Población %'!Z71*DS26</f>
        <v>6.6873225761090699E-2</v>
      </c>
      <c r="AA26" s="65">
        <f>'Población %'!AA71*DT26</f>
        <v>6.4247057188626888E-2</v>
      </c>
      <c r="AB26" s="65">
        <f>'Población %'!AB71*DU26</f>
        <v>4.3681426776088932E-2</v>
      </c>
      <c r="AC26" s="65">
        <f>'Población %'!AC71*DV26</f>
        <v>3.1149892826097654E-2</v>
      </c>
      <c r="AD26" s="65">
        <f>'Población %'!AD71*DW26</f>
        <v>2.1714409636371165E-2</v>
      </c>
      <c r="AE26" s="65">
        <f>'Población %'!AE71*DX26</f>
        <v>2.9616821747524925E-2</v>
      </c>
      <c r="AF26" s="65">
        <f>'Población %'!AF71*DY26</f>
        <v>1.096401079723758E-2</v>
      </c>
      <c r="AG26" s="65">
        <f>'Población %'!AG71*DZ26</f>
        <v>1.8206210688992575E-2</v>
      </c>
      <c r="AH26" s="65">
        <f>'Población %'!AH71*EA26</f>
        <v>5.2554677819684256E-3</v>
      </c>
      <c r="AI26" s="65">
        <f>'Población %'!AI71*EB26</f>
        <v>7.3410011041900869E-3</v>
      </c>
      <c r="AJ26" s="65">
        <f>'Población %'!AJ71*EC26</f>
        <v>4.9372255714021877E-3</v>
      </c>
      <c r="AK26" s="65">
        <f>'Población %'!AK71*ED26</f>
        <v>7.284020983345474E-3</v>
      </c>
      <c r="AL26" s="65">
        <f>'Población %'!AL71*EE26</f>
        <v>1.8115341827913866E-2</v>
      </c>
      <c r="AM26" s="65">
        <f>'Población %'!AM71*EF26</f>
        <v>5.1050724386684397E-3</v>
      </c>
      <c r="AN26" s="65">
        <f>'Población %'!AN71*EG26</f>
        <v>3.1145515635162295E-3</v>
      </c>
      <c r="AO26" s="65">
        <f>'Población %'!AO71*EH26</f>
        <v>4.2841867189683646E-3</v>
      </c>
      <c r="AP26" s="65">
        <f>'Población %'!AP71*EI26</f>
        <v>5.8043768241059883E-3</v>
      </c>
      <c r="AQ26" s="65">
        <f>'Población %'!AQ71*EJ26</f>
        <v>3.4333491122216769E-3</v>
      </c>
      <c r="AR26" s="65">
        <f>'Población %'!AR71*EK26</f>
        <v>3.0686388646738805E-3</v>
      </c>
      <c r="AS26" s="65">
        <f>'Población %'!AS71*EL26</f>
        <v>3.7711123467447216E-3</v>
      </c>
      <c r="AT26" s="65">
        <f>'Población %'!AT71*EM26</f>
        <v>2.5278092750928328E-3</v>
      </c>
      <c r="AU26" s="65">
        <f>'Población %'!AU71*EN26</f>
        <v>2.5522048274612599E-3</v>
      </c>
      <c r="AV26" s="65">
        <f>'Población %'!AV71*EO26</f>
        <v>2.3396973518684827E-3</v>
      </c>
      <c r="AW26" s="65">
        <f>'Población %'!AW71*EP26</f>
        <v>2.2292089844022402E-3</v>
      </c>
      <c r="AX26" s="65">
        <f>'Población %'!AX71*EQ26</f>
        <v>2.3538555506822469E-3</v>
      </c>
      <c r="AY26" s="65">
        <f>'Población %'!AY71*ER26</f>
        <v>2.1490267284684952E-3</v>
      </c>
      <c r="AZ26" s="65">
        <f>'Población %'!AZ71*ES26</f>
        <v>2.1556305146527436E-3</v>
      </c>
      <c r="BA26" s="65">
        <f>'Población %'!BA71*ET26</f>
        <v>2.0119943465351266E-3</v>
      </c>
      <c r="BB26" s="65">
        <f>'Población %'!BB71*EU26</f>
        <v>1.8885319437393336E-3</v>
      </c>
      <c r="BC26" s="65">
        <f>'Población %'!BC71*EV26</f>
        <v>1.7740060238780142E-3</v>
      </c>
      <c r="BD26" s="65">
        <f>'Población %'!BD71*EW26</f>
        <v>1.6035872975576901E-3</v>
      </c>
      <c r="BE26" s="65">
        <f>'Población %'!BE71*EX26</f>
        <v>1.6538212530042946E-3</v>
      </c>
      <c r="BF26" s="65">
        <f>'Población %'!BF71*EY26</f>
        <v>1.4407636392715127E-3</v>
      </c>
      <c r="BG26" s="65">
        <f>'Población %'!BG71*EZ26</f>
        <v>1.509977015465114E-3</v>
      </c>
      <c r="BH26" s="65">
        <f>'Población %'!BH71*FA26</f>
        <v>1.3853384106733181E-3</v>
      </c>
      <c r="BI26" s="65">
        <f>'Población %'!BI71*FB26</f>
        <v>1.2835721519106839E-3</v>
      </c>
      <c r="BJ26" s="65">
        <f>'Población %'!BJ71*FC26</f>
        <v>1.3254426473813701E-3</v>
      </c>
      <c r="BK26" s="65">
        <f>'Población %'!BK71*FD26</f>
        <v>1.1863535601701416E-3</v>
      </c>
      <c r="BL26" s="65">
        <f>'Población %'!BL71*FE26</f>
        <v>1.0572822258326411E-3</v>
      </c>
      <c r="BM26" s="65">
        <f>'Población %'!BM71*FF26</f>
        <v>8.7588248442291435E-4</v>
      </c>
      <c r="BN26" s="65">
        <f>'Población %'!BN71*FG26</f>
        <v>1.0916758537900329E-3</v>
      </c>
      <c r="BO26" s="65">
        <f>'Población %'!BO71*FH26</f>
        <v>7.9041829960411602E-4</v>
      </c>
      <c r="BP26" s="65">
        <f>'Población %'!BP71*FI26</f>
        <v>7.397783048559691E-4</v>
      </c>
      <c r="BQ26" s="65">
        <f>'Población %'!BQ71*FJ26</f>
        <v>7.1092041370971523E-4</v>
      </c>
      <c r="BR26" s="65">
        <f>'Población %'!BR71*FK26</f>
        <v>5.569917559235893E-4</v>
      </c>
      <c r="BS26" s="65">
        <f>'Población %'!BS71*FL26</f>
        <v>5.3047439765010432E-4</v>
      </c>
      <c r="BT26" s="65">
        <f>'Población %'!BT71*FM26</f>
        <v>5.6339640856591772E-4</v>
      </c>
      <c r="BU26" s="65">
        <f>'Población %'!BU71*FN26</f>
        <v>5.2252326753354057E-4</v>
      </c>
      <c r="BV26" s="65">
        <f>'Población %'!BV71*FO26</f>
        <v>4.1747763399070404E-4</v>
      </c>
      <c r="BW26" s="65">
        <f>'Población %'!BW71*FP26</f>
        <v>4.0109493857862742E-4</v>
      </c>
      <c r="BX26" s="65">
        <f>'Población %'!BX71*FQ26</f>
        <v>3.4945695802644317E-4</v>
      </c>
      <c r="BY26" s="65">
        <f>'Población %'!BY71*FR26</f>
        <v>3.6292585929178058E-4</v>
      </c>
      <c r="BZ26" s="65">
        <f>'Población %'!BZ71*FS26</f>
        <v>2.0211668904142848E-4</v>
      </c>
      <c r="CA26" s="65">
        <f>'Población %'!CA71*FT26</f>
        <v>2.4593949751840259E-4</v>
      </c>
      <c r="CB26" s="65">
        <f>'Población %'!CB71*FU26</f>
        <v>2.4806517562112697E-4</v>
      </c>
      <c r="CC26" s="65">
        <f>'Población %'!CC71*FV26</f>
        <v>1.4088896583258094E-4</v>
      </c>
      <c r="CD26" s="65">
        <f>'Población %'!CD71*FW26</f>
        <v>1.105917549871999E-4</v>
      </c>
      <c r="CE26" s="65">
        <f>'Población %'!CE71*FX26</f>
        <v>9.7248280310778673E-5</v>
      </c>
      <c r="CF26" s="65">
        <f>'Población %'!CF71*FY26</f>
        <v>5.7327969762878041E-5</v>
      </c>
      <c r="CG26" s="65">
        <f>'Población %'!CG71*FZ26</f>
        <v>6.6376262202866166E-5</v>
      </c>
      <c r="CH26" s="65">
        <f>'Población %'!CH71*GA26</f>
        <v>5.0736147761531902E-5</v>
      </c>
      <c r="CI26" s="65">
        <f>'Población %'!CI71*GB26</f>
        <v>4.548878440529731E-5</v>
      </c>
      <c r="CJ26" s="65">
        <f>'Población %'!CJ71*GC26</f>
        <v>4.7874922552817677E-5</v>
      </c>
      <c r="CK26" s="65">
        <f>'Población %'!CK71*GD26</f>
        <v>4.8301176725517145E-5</v>
      </c>
      <c r="CL26" s="65">
        <f>'Población %'!CL71*GE26</f>
        <v>3.7932329588944938E-5</v>
      </c>
      <c r="CM26" s="65">
        <f>'Población %'!CM71*GF26</f>
        <v>8.2140306175017078E-6</v>
      </c>
      <c r="CN26" s="65">
        <f>'Población %'!CN71*GG26</f>
        <v>2.8569694634625971E-6</v>
      </c>
      <c r="CP26" s="71">
        <f t="shared" si="0"/>
        <v>3.9511885281510075</v>
      </c>
      <c r="CT26">
        <f t="shared" si="1"/>
        <v>2010</v>
      </c>
      <c r="CU26" s="66">
        <f>'Insumo 4'!B$13</f>
        <v>0</v>
      </c>
      <c r="CV26" s="66">
        <f>'Insumo 4'!C$13</f>
        <v>1.8552525891352169E-2</v>
      </c>
      <c r="CW26" s="66">
        <f>'Insumo 4'!D$13</f>
        <v>0.14758304106772385</v>
      </c>
      <c r="CX26" s="66">
        <f>'Insumo 4'!E$13</f>
        <v>0.64095367281784954</v>
      </c>
      <c r="CY26" s="66">
        <f>'Insumo 4'!F$13</f>
        <v>2.574397878339552</v>
      </c>
      <c r="CZ26" s="66">
        <f>'Insumo 4'!G$13</f>
        <v>5.2797974510279655</v>
      </c>
      <c r="DA26" s="66">
        <f>'Insumo 4'!H$13</f>
        <v>7.4392101732993892</v>
      </c>
      <c r="DB26" s="66">
        <f>'Insumo 4'!I$13</f>
        <v>9.1921063297815344</v>
      </c>
      <c r="DC26" s="66">
        <f>'Insumo 4'!J$13</f>
        <v>9.992949282763238</v>
      </c>
      <c r="DD26" s="66">
        <f>'Insumo 4'!K$13</f>
        <v>10.018967240848518</v>
      </c>
      <c r="DE26" s="66">
        <f>'Insumo 4'!L$13</f>
        <v>10.051336641642694</v>
      </c>
      <c r="DF26" s="66">
        <f>'Insumo 4'!M$13</f>
        <v>9.9574806840208101</v>
      </c>
      <c r="DG26" s="66">
        <f>'Insumo 4'!N$13</f>
        <v>9.6374661765239402</v>
      </c>
      <c r="DH26" s="66">
        <f>'Insumo 4'!O$13</f>
        <v>9.4234493404218931</v>
      </c>
      <c r="DI26" s="66">
        <f>'Insumo 4'!P$13</f>
        <v>9.1049397932456966</v>
      </c>
      <c r="DJ26" s="66">
        <f>'Insumo 4'!Q$13</f>
        <v>8.6561682779799352</v>
      </c>
      <c r="DK26" s="66">
        <f>'Insumo 4'!R$13</f>
        <v>9.3647877726707165</v>
      </c>
      <c r="DL26" s="66">
        <f>'Insumo 4'!S$13</f>
        <v>9.4606460927530733</v>
      </c>
      <c r="DM26" s="66">
        <f>'Insumo 4'!T$13</f>
        <v>9.9350019334692998</v>
      </c>
      <c r="DN26" s="66">
        <f>'Insumo 4'!U$13</f>
        <v>8.7450247064010149</v>
      </c>
      <c r="DO26" s="66">
        <f>'Insumo 4'!V$13</f>
        <v>7.8723709137141862</v>
      </c>
      <c r="DP26" s="66">
        <f>'Insumo 4'!W$13</f>
        <v>8.5067244427530806</v>
      </c>
      <c r="DQ26" s="66">
        <f>'Insumo 4'!X$13</f>
        <v>5.9489251288987726</v>
      </c>
      <c r="DR26" s="66">
        <f>'Insumo 4'!Y$13</f>
        <v>4.9634796617423582</v>
      </c>
      <c r="DS26" s="66">
        <f>'Insumo 4'!Z$13</f>
        <v>4.064673357314466</v>
      </c>
      <c r="DT26" s="66">
        <f>'Insumo 4'!AA$13</f>
        <v>4.0392019038881113</v>
      </c>
      <c r="DU26" s="66">
        <f>'Insumo 4'!AB$13</f>
        <v>2.8447518837314973</v>
      </c>
      <c r="DV26" s="66">
        <f>'Insumo 4'!AC$13</f>
        <v>2.0889818546569319</v>
      </c>
      <c r="DW26" s="66">
        <f>'Insumo 4'!AD$13</f>
        <v>1.4861789259665978</v>
      </c>
      <c r="DX26" s="66">
        <f>'Insumo 4'!AE$13</f>
        <v>2.0557732471755128</v>
      </c>
      <c r="DY26" s="66">
        <f>'Insumo 4'!AF$13</f>
        <v>0.77110404427347035</v>
      </c>
      <c r="DZ26" s="66">
        <f>'Insumo 4'!AG$13</f>
        <v>1.2945413599882185</v>
      </c>
      <c r="EA26" s="66">
        <f>'Insumo 4'!AH$13</f>
        <v>0.37881789862754339</v>
      </c>
      <c r="EB26" s="66">
        <f>'Insumo 4'!AI$13</f>
        <v>0.53961092021795265</v>
      </c>
      <c r="EC26" s="66">
        <f>'Insumo 4'!AJ$13</f>
        <v>0.37158847737215639</v>
      </c>
      <c r="ED26" s="66">
        <f>'Insumo 4'!AK$13</f>
        <v>0.56057010723218148</v>
      </c>
      <c r="EE26" s="66">
        <f>'Insumo 4'!AL$13</f>
        <v>1.4249576502801573</v>
      </c>
      <c r="EF26" s="66">
        <f>'Insumo 4'!AM$13</f>
        <v>0.41079441550073109</v>
      </c>
      <c r="EG26" s="66">
        <f>'Insumo 4'!AN$13</f>
        <v>0.25661186834910471</v>
      </c>
      <c r="EH26" s="66">
        <f>'Insumo 4'!AO$13</f>
        <v>0.36169240672155778</v>
      </c>
      <c r="EI26" s="66">
        <f>'Insumo 4'!AP$13</f>
        <v>0.50249968279325319</v>
      </c>
      <c r="EJ26" s="66">
        <f>'Insumo 4'!AQ$13</f>
        <v>0.30510596243605925</v>
      </c>
      <c r="EK26" s="66">
        <f>'Insumo 4'!AR$13</f>
        <v>0.27975535222188863</v>
      </c>
      <c r="EL26" s="66">
        <f>'Insumo 4'!AS$13</f>
        <v>0.3522140900989385</v>
      </c>
      <c r="EM26" s="66">
        <f>'Insumo 4'!AT$13</f>
        <v>0.24171052924236899</v>
      </c>
      <c r="EN26" s="66">
        <f>'Insumo 4'!AU$13</f>
        <v>0.24998844870078499</v>
      </c>
      <c r="EO26" s="66">
        <f>'Insumo 4'!AV$13</f>
        <v>0.23472802351077113</v>
      </c>
      <c r="EP26" s="66">
        <f>'Insumo 4'!AW$13</f>
        <v>0.22968366434800186</v>
      </c>
      <c r="EQ26" s="66">
        <f>'Insumo 4'!AX$13</f>
        <v>0.2501538667970421</v>
      </c>
      <c r="ER26" s="66">
        <f>'Insumo 4'!AY$13</f>
        <v>0.23627972687862842</v>
      </c>
      <c r="ES26" s="66">
        <f>'Insumo 4'!AZ$13</f>
        <v>0.24536885821155724</v>
      </c>
      <c r="ET26" s="66">
        <f>'Insumo 4'!BA$13</f>
        <v>0.237590955442714</v>
      </c>
      <c r="EU26" s="66">
        <f>'Insumo 4'!BB$13</f>
        <v>0.23058976524611938</v>
      </c>
      <c r="EV26" s="66">
        <f>'Insumo 4'!BC$13</f>
        <v>0.22249741504757542</v>
      </c>
      <c r="EW26" s="66">
        <f>'Insumo 4'!BD$13</f>
        <v>0.20576831438535773</v>
      </c>
      <c r="EX26" s="66">
        <f>'Insumo 4'!BE$13</f>
        <v>0.2173281314242943</v>
      </c>
      <c r="EY26" s="66">
        <f>'Insumo 4'!BF$13</f>
        <v>0.19363858927924643</v>
      </c>
      <c r="EZ26" s="66">
        <f>'Insumo 4'!BG$13</f>
        <v>0.20910339573313999</v>
      </c>
      <c r="FA26" s="66">
        <f>'Insumo 4'!BH$13</f>
        <v>0.20022349214647991</v>
      </c>
      <c r="FB26" s="66">
        <f>'Insumo 4'!BI$13</f>
        <v>0.19540749158151127</v>
      </c>
      <c r="FC26" s="66">
        <f>'Insumo 4'!BJ$13</f>
        <v>0.21263877709647613</v>
      </c>
      <c r="FD26" s="66">
        <f>'Insumo 4'!BK$13</f>
        <v>0.20125821613640563</v>
      </c>
      <c r="FE26" s="66">
        <f>'Insumo 4'!BL$13</f>
        <v>0.18845597782939721</v>
      </c>
      <c r="FF26" s="66">
        <f>'Insumo 4'!BM$13</f>
        <v>0.16180765818622575</v>
      </c>
      <c r="FG26" s="66">
        <f>'Insumo 4'!BN$13</f>
        <v>0.20703496806537094</v>
      </c>
      <c r="FH26" s="66">
        <f>'Insumo 4'!BO$13</f>
        <v>0.15423949331969086</v>
      </c>
      <c r="FI26" s="66">
        <f>'Insumo 4'!BP$13</f>
        <v>0.14859187463857529</v>
      </c>
      <c r="FJ26" s="66">
        <f>'Insumo 4'!BQ$13</f>
        <v>0.14722854638881427</v>
      </c>
      <c r="FK26" s="66">
        <f>'Insumo 4'!BR$13</f>
        <v>0.11941369118865271</v>
      </c>
      <c r="FL26" s="66">
        <f>'Insumo 4'!BS$13</f>
        <v>0.11816961191344866</v>
      </c>
      <c r="FM26" s="66">
        <f>'Insumo 4'!BT$13</f>
        <v>0.13044683588488029</v>
      </c>
      <c r="FN26" s="66">
        <f>'Insumo 4'!BU$13</f>
        <v>0.12583610935686226</v>
      </c>
      <c r="FO26" s="66">
        <f>'Insumo 4'!BV$13</f>
        <v>0.10525666974556748</v>
      </c>
      <c r="FP26" s="66">
        <f>'Insumo 4'!BW$13</f>
        <v>0.10690581291723579</v>
      </c>
      <c r="FQ26" s="66">
        <f>'Insumo 4'!BX$13</f>
        <v>9.9356268746192564E-2</v>
      </c>
      <c r="FR26" s="66">
        <f>'Insumo 4'!BY$13</f>
        <v>0.1104962273634818</v>
      </c>
      <c r="FS26" s="66">
        <f>'Insumo 4'!BZ$13</f>
        <v>6.6203969737774357E-2</v>
      </c>
      <c r="FT26" s="66">
        <f>'Insumo 4'!CA$13</f>
        <v>8.7455986319471379E-2</v>
      </c>
      <c r="FU26" s="66">
        <f>'Insumo 4'!CB$13</f>
        <v>9.6880417710272101E-2</v>
      </c>
      <c r="FV26" s="66">
        <f>'Insumo 4'!CC$13</f>
        <v>6.1143942407599378E-2</v>
      </c>
      <c r="FW26" s="66">
        <f>'Insumo 4'!CD$13</f>
        <v>5.3891710800234915E-2</v>
      </c>
      <c r="FX26" s="66">
        <f>'Insumo 4'!CE$13</f>
        <v>5.3963693817603846E-2</v>
      </c>
      <c r="FY26" s="66">
        <f>'Insumo 4'!CF$13</f>
        <v>3.6457128102977895E-2</v>
      </c>
      <c r="FZ26" s="66">
        <f>'Insumo 4'!CG$13</f>
        <v>4.8340906981777593E-2</v>
      </c>
      <c r="GA26" s="66">
        <f>'Insumo 4'!CH$13</f>
        <v>4.2386665389237875E-2</v>
      </c>
      <c r="GB26" s="66">
        <f>'Insumo 4'!CI$13</f>
        <v>4.424300843691048E-2</v>
      </c>
      <c r="GC26" s="66">
        <f>'Insumo 4'!CJ$13</f>
        <v>5.5028370344080049E-2</v>
      </c>
      <c r="GD26" s="66">
        <f>'Insumo 4'!CK$13</f>
        <v>6.6656669454554993E-2</v>
      </c>
      <c r="GE26" s="66">
        <f>'Insumo 4'!CL$13</f>
        <v>6.407234649043872E-2</v>
      </c>
      <c r="GF26" s="66">
        <f>'Insumo 4'!CM$13</f>
        <v>1.7389440264589055E-2</v>
      </c>
      <c r="GG26" s="66">
        <f>'Insumo 4'!CN$13</f>
        <v>8.2058280328883883E-3</v>
      </c>
    </row>
    <row r="27" spans="1:189">
      <c r="A27">
        <f>'Población %'!A72</f>
        <v>2011</v>
      </c>
      <c r="B27" s="65">
        <f>'Población %'!B72*CU27</f>
        <v>0</v>
      </c>
      <c r="C27" s="65">
        <f>'Población %'!C72*CV27</f>
        <v>3.7212789997073106E-4</v>
      </c>
      <c r="D27" s="65">
        <f>'Población %'!D72*CW27</f>
        <v>2.877654089260797E-3</v>
      </c>
      <c r="E27" s="65">
        <f>'Población %'!E72*CX27</f>
        <v>1.2301265259331522E-2</v>
      </c>
      <c r="F27" s="65">
        <f>'Población %'!F72*CY27</f>
        <v>4.9185992752032899E-2</v>
      </c>
      <c r="G27" s="65">
        <f>'Población %'!G72*CZ27</f>
        <v>0.10140791314961599</v>
      </c>
      <c r="H27" s="65">
        <f>'Población %'!H72*DA27</f>
        <v>0.14472314884425302</v>
      </c>
      <c r="I27" s="65">
        <f>'Población %'!I72*DB27</f>
        <v>0.18206997332960839</v>
      </c>
      <c r="J27" s="65">
        <f>'Población %'!J72*DC27</f>
        <v>0.2025744705355581</v>
      </c>
      <c r="K27" s="65">
        <f>'Población %'!K72*DD27</f>
        <v>0.20869813561532974</v>
      </c>
      <c r="L27" s="65">
        <f>'Población %'!L72*DE27</f>
        <v>0.21536704612906957</v>
      </c>
      <c r="M27" s="65">
        <f>'Población %'!M72*DF27</f>
        <v>0.21937966767187025</v>
      </c>
      <c r="N27" s="65">
        <f>'Población %'!N72*DG27</f>
        <v>0.21840601301215537</v>
      </c>
      <c r="O27" s="65">
        <f>'Población %'!O72*DH27</f>
        <v>0.21706853217117802</v>
      </c>
      <c r="P27" s="65">
        <f>'Población %'!P72*DI27</f>
        <v>0.20948978921825406</v>
      </c>
      <c r="Q27" s="65">
        <f>'Población %'!Q72*DJ27</f>
        <v>0.19642969215540973</v>
      </c>
      <c r="R27" s="65">
        <f>'Población %'!R72*DK27</f>
        <v>0.20947313708903614</v>
      </c>
      <c r="S27" s="65">
        <f>'Población %'!S72*DL27</f>
        <v>0.20827973017116516</v>
      </c>
      <c r="T27" s="65">
        <f>'Población %'!T72*DM27</f>
        <v>0.21350305584827936</v>
      </c>
      <c r="U27" s="65">
        <f>'Población %'!U72*DN27</f>
        <v>0.18155182296879102</v>
      </c>
      <c r="V27" s="65">
        <f>'Población %'!V72*DO27</f>
        <v>0.15664841388680187</v>
      </c>
      <c r="W27" s="65">
        <f>'Población %'!W72*DP27</f>
        <v>0.16170204010184824</v>
      </c>
      <c r="X27" s="65">
        <f>'Población %'!X72*DQ27</f>
        <v>0.10751532865970437</v>
      </c>
      <c r="Y27" s="65">
        <f>'Población %'!Y72*DR27</f>
        <v>8.5571048643773781E-2</v>
      </c>
      <c r="Z27" s="65">
        <f>'Población %'!Z72*DS27</f>
        <v>6.7454328122532617E-2</v>
      </c>
      <c r="AA27" s="65">
        <f>'Población %'!AA72*DT27</f>
        <v>6.4972533135609439E-2</v>
      </c>
      <c r="AB27" s="65">
        <f>'Población %'!AB72*DU27</f>
        <v>4.4258649172236979E-2</v>
      </c>
      <c r="AC27" s="65">
        <f>'Población %'!AC72*DV27</f>
        <v>3.1390729958449569E-2</v>
      </c>
      <c r="AD27" s="65">
        <f>'Población %'!AD72*DW27</f>
        <v>2.1700778029007817E-2</v>
      </c>
      <c r="AE27" s="65">
        <f>'Población %'!AE72*DX27</f>
        <v>2.9431284893330422E-2</v>
      </c>
      <c r="AF27" s="65">
        <f>'Población %'!AF72*DY27</f>
        <v>1.0892433283477549E-2</v>
      </c>
      <c r="AG27" s="65">
        <f>'Población %'!AG72*DZ27</f>
        <v>1.8060225675823039E-2</v>
      </c>
      <c r="AH27" s="65">
        <f>'Población %'!AH72*EA27</f>
        <v>5.2314184375739812E-3</v>
      </c>
      <c r="AI27" s="65">
        <f>'Población %'!AI72*EB27</f>
        <v>7.3548075055835469E-3</v>
      </c>
      <c r="AJ27" s="65">
        <f>'Población %'!AJ72*EC27</f>
        <v>4.9674031625242194E-3</v>
      </c>
      <c r="AK27" s="65">
        <f>'Población %'!AK72*ED27</f>
        <v>7.3185178478228727E-3</v>
      </c>
      <c r="AL27" s="65">
        <f>'Población %'!AL72*EE27</f>
        <v>1.819236344937809E-2</v>
      </c>
      <c r="AM27" s="65">
        <f>'Población %'!AM72*EF27</f>
        <v>5.130625018157798E-3</v>
      </c>
      <c r="AN27" s="65">
        <f>'Población %'!AN72*EG27</f>
        <v>3.132692817659391E-3</v>
      </c>
      <c r="AO27" s="65">
        <f>'Población %'!AO72*EH27</f>
        <v>4.3124241849283526E-3</v>
      </c>
      <c r="AP27" s="65">
        <f>'Población %'!AP72*EI27</f>
        <v>5.8471544669625244E-3</v>
      </c>
      <c r="AQ27" s="65">
        <f>'Población %'!AQ72*EJ27</f>
        <v>3.4621206873311906E-3</v>
      </c>
      <c r="AR27" s="65">
        <f>'Población %'!AR72*EK27</f>
        <v>3.0923432482143198E-3</v>
      </c>
      <c r="AS27" s="65">
        <f>'Población %'!AS72*EL27</f>
        <v>3.7948879448479475E-3</v>
      </c>
      <c r="AT27" s="65">
        <f>'Población %'!AT72*EM27</f>
        <v>2.5420878059159205E-3</v>
      </c>
      <c r="AU27" s="65">
        <f>'Población %'!AU72*EN27</f>
        <v>2.5681251028382419E-3</v>
      </c>
      <c r="AV27" s="65">
        <f>'Población %'!AV72*EO27</f>
        <v>2.3540580021708781E-3</v>
      </c>
      <c r="AW27" s="65">
        <f>'Población %'!AW72*EP27</f>
        <v>2.2489562245550767E-3</v>
      </c>
      <c r="AX27" s="65">
        <f>'Población %'!AX72*EQ27</f>
        <v>2.3848241465423809E-3</v>
      </c>
      <c r="AY27" s="65">
        <f>'Población %'!AY72*ER27</f>
        <v>2.1834666762339493E-3</v>
      </c>
      <c r="AZ27" s="65">
        <f>'Población %'!AZ72*ES27</f>
        <v>2.1910505335014574E-3</v>
      </c>
      <c r="BA27" s="65">
        <f>'Población %'!BA72*ET27</f>
        <v>2.0486427817158698E-3</v>
      </c>
      <c r="BB27" s="65">
        <f>'Población %'!BB72*EU27</f>
        <v>1.9158366517420655E-3</v>
      </c>
      <c r="BC27" s="65">
        <f>'Población %'!BC72*EV27</f>
        <v>1.7871610675238355E-3</v>
      </c>
      <c r="BD27" s="65">
        <f>'Población %'!BD72*EW27</f>
        <v>1.6083251795220024E-3</v>
      </c>
      <c r="BE27" s="65">
        <f>'Población %'!BE72*EX27</f>
        <v>1.6596264542448394E-3</v>
      </c>
      <c r="BF27" s="65">
        <f>'Población %'!BF72*EY27</f>
        <v>1.4432084897494483E-3</v>
      </c>
      <c r="BG27" s="65">
        <f>'Población %'!BG72*EZ27</f>
        <v>1.5230158705297908E-3</v>
      </c>
      <c r="BH27" s="65">
        <f>'Población %'!BH72*FA27</f>
        <v>1.4144933494682223E-3</v>
      </c>
      <c r="BI27" s="65">
        <f>'Población %'!BI72*FB27</f>
        <v>1.321727614621359E-3</v>
      </c>
      <c r="BJ27" s="65">
        <f>'Población %'!BJ72*FC27</f>
        <v>1.3643247049327999E-3</v>
      </c>
      <c r="BK27" s="65">
        <f>'Población %'!BK72*FD27</f>
        <v>1.2242252421077069E-3</v>
      </c>
      <c r="BL27" s="65">
        <f>'Población %'!BL72*FE27</f>
        <v>1.0828705373953573E-3</v>
      </c>
      <c r="BM27" s="65">
        <f>'Población %'!BM72*FF27</f>
        <v>8.8392064996385732E-4</v>
      </c>
      <c r="BN27" s="65">
        <f>'Población %'!BN72*FG27</f>
        <v>1.0902179455772548E-3</v>
      </c>
      <c r="BO27" s="65">
        <f>'Población %'!BO72*FH27</f>
        <v>7.9052320212616369E-4</v>
      </c>
      <c r="BP27" s="65">
        <f>'Población %'!BP72*FI27</f>
        <v>7.394462498480106E-4</v>
      </c>
      <c r="BQ27" s="65">
        <f>'Población %'!BQ72*FJ27</f>
        <v>7.1108925762798701E-4</v>
      </c>
      <c r="BR27" s="65">
        <f>'Población %'!BR72*FK27</f>
        <v>5.5869353391867172E-4</v>
      </c>
      <c r="BS27" s="65">
        <f>'Población %'!BS72*FL27</f>
        <v>5.3319882623447637E-4</v>
      </c>
      <c r="BT27" s="65">
        <f>'Población %'!BT72*FM27</f>
        <v>5.6540705143106804E-4</v>
      </c>
      <c r="BU27" s="65">
        <f>'Población %'!BU72*FN27</f>
        <v>5.2366140584718054E-4</v>
      </c>
      <c r="BV27" s="65">
        <f>'Población %'!BV72*FO27</f>
        <v>4.2024252906555751E-4</v>
      </c>
      <c r="BW27" s="65">
        <f>'Población %'!BW72*FP27</f>
        <v>4.0665255271487763E-4</v>
      </c>
      <c r="BX27" s="65">
        <f>'Población %'!BX72*FQ27</f>
        <v>3.5630608566258144E-4</v>
      </c>
      <c r="BY27" s="65">
        <f>'Población %'!BY72*FR27</f>
        <v>3.7001292160254164E-4</v>
      </c>
      <c r="BZ27" s="65">
        <f>'Población %'!BZ72*FS27</f>
        <v>2.0611966006479045E-4</v>
      </c>
      <c r="CA27" s="65">
        <f>'Población %'!CA72*FT27</f>
        <v>2.5183898013457175E-4</v>
      </c>
      <c r="CB27" s="65">
        <f>'Población %'!CB72*FU27</f>
        <v>2.5565671634387809E-4</v>
      </c>
      <c r="CC27" s="65">
        <f>'Población %'!CC72*FV27</f>
        <v>1.4613151056191778E-4</v>
      </c>
      <c r="CD27" s="65">
        <f>'Población %'!CD72*FW27</f>
        <v>1.1527955144532234E-4</v>
      </c>
      <c r="CE27" s="65">
        <f>'Población %'!CE72*FX27</f>
        <v>1.0212196300890052E-4</v>
      </c>
      <c r="CF27" s="65">
        <f>'Población %'!CF72*FY27</f>
        <v>6.0116483551758922E-5</v>
      </c>
      <c r="CG27" s="65">
        <f>'Población %'!CG72*FZ27</f>
        <v>6.898652869850611E-5</v>
      </c>
      <c r="CH27" s="65">
        <f>'Población %'!CH72*GA27</f>
        <v>5.2429087959299928E-5</v>
      </c>
      <c r="CI27" s="65">
        <f>'Población %'!CI72*GB27</f>
        <v>4.7394824841397815E-5</v>
      </c>
      <c r="CJ27" s="65">
        <f>'Población %'!CJ72*GC27</f>
        <v>5.009694057328884E-5</v>
      </c>
      <c r="CK27" s="65">
        <f>'Población %'!CK72*GD27</f>
        <v>5.0991453208473707E-5</v>
      </c>
      <c r="CL27" s="65">
        <f>'Población %'!CL72*GE27</f>
        <v>4.0802414718283417E-5</v>
      </c>
      <c r="CM27" s="65">
        <f>'Población %'!CM72*GF27</f>
        <v>8.9739239666858024E-6</v>
      </c>
      <c r="CN27" s="65">
        <f>'Población %'!CN72*GG27</f>
        <v>3.3071356554594204E-6</v>
      </c>
      <c r="CP27" s="71">
        <f t="shared" si="0"/>
        <v>3.9088693660654168</v>
      </c>
      <c r="CT27">
        <f t="shared" si="1"/>
        <v>2011</v>
      </c>
      <c r="CU27" s="66">
        <f>'Insumo 4'!B$13</f>
        <v>0</v>
      </c>
      <c r="CV27" s="66">
        <f>'Insumo 4'!C$13</f>
        <v>1.8552525891352169E-2</v>
      </c>
      <c r="CW27" s="66">
        <f>'Insumo 4'!D$13</f>
        <v>0.14758304106772385</v>
      </c>
      <c r="CX27" s="66">
        <f>'Insumo 4'!E$13</f>
        <v>0.64095367281784954</v>
      </c>
      <c r="CY27" s="66">
        <f>'Insumo 4'!F$13</f>
        <v>2.574397878339552</v>
      </c>
      <c r="CZ27" s="66">
        <f>'Insumo 4'!G$13</f>
        <v>5.2797974510279655</v>
      </c>
      <c r="DA27" s="66">
        <f>'Insumo 4'!H$13</f>
        <v>7.4392101732993892</v>
      </c>
      <c r="DB27" s="66">
        <f>'Insumo 4'!I$13</f>
        <v>9.1921063297815344</v>
      </c>
      <c r="DC27" s="66">
        <f>'Insumo 4'!J$13</f>
        <v>9.992949282763238</v>
      </c>
      <c r="DD27" s="66">
        <f>'Insumo 4'!K$13</f>
        <v>10.018967240848518</v>
      </c>
      <c r="DE27" s="66">
        <f>'Insumo 4'!L$13</f>
        <v>10.051336641642694</v>
      </c>
      <c r="DF27" s="66">
        <f>'Insumo 4'!M$13</f>
        <v>9.9574806840208101</v>
      </c>
      <c r="DG27" s="66">
        <f>'Insumo 4'!N$13</f>
        <v>9.6374661765239402</v>
      </c>
      <c r="DH27" s="66">
        <f>'Insumo 4'!O$13</f>
        <v>9.4234493404218931</v>
      </c>
      <c r="DI27" s="66">
        <f>'Insumo 4'!P$13</f>
        <v>9.1049397932456966</v>
      </c>
      <c r="DJ27" s="66">
        <f>'Insumo 4'!Q$13</f>
        <v>8.6561682779799352</v>
      </c>
      <c r="DK27" s="66">
        <f>'Insumo 4'!R$13</f>
        <v>9.3647877726707165</v>
      </c>
      <c r="DL27" s="66">
        <f>'Insumo 4'!S$13</f>
        <v>9.4606460927530733</v>
      </c>
      <c r="DM27" s="66">
        <f>'Insumo 4'!T$13</f>
        <v>9.9350019334692998</v>
      </c>
      <c r="DN27" s="66">
        <f>'Insumo 4'!U$13</f>
        <v>8.7450247064010149</v>
      </c>
      <c r="DO27" s="66">
        <f>'Insumo 4'!V$13</f>
        <v>7.8723709137141862</v>
      </c>
      <c r="DP27" s="66">
        <f>'Insumo 4'!W$13</f>
        <v>8.5067244427530806</v>
      </c>
      <c r="DQ27" s="66">
        <f>'Insumo 4'!X$13</f>
        <v>5.9489251288987726</v>
      </c>
      <c r="DR27" s="66">
        <f>'Insumo 4'!Y$13</f>
        <v>4.9634796617423582</v>
      </c>
      <c r="DS27" s="66">
        <f>'Insumo 4'!Z$13</f>
        <v>4.064673357314466</v>
      </c>
      <c r="DT27" s="66">
        <f>'Insumo 4'!AA$13</f>
        <v>4.0392019038881113</v>
      </c>
      <c r="DU27" s="66">
        <f>'Insumo 4'!AB$13</f>
        <v>2.8447518837314973</v>
      </c>
      <c r="DV27" s="66">
        <f>'Insumo 4'!AC$13</f>
        <v>2.0889818546569319</v>
      </c>
      <c r="DW27" s="66">
        <f>'Insumo 4'!AD$13</f>
        <v>1.4861789259665978</v>
      </c>
      <c r="DX27" s="66">
        <f>'Insumo 4'!AE$13</f>
        <v>2.0557732471755128</v>
      </c>
      <c r="DY27" s="66">
        <f>'Insumo 4'!AF$13</f>
        <v>0.77110404427347035</v>
      </c>
      <c r="DZ27" s="66">
        <f>'Insumo 4'!AG$13</f>
        <v>1.2945413599882185</v>
      </c>
      <c r="EA27" s="66">
        <f>'Insumo 4'!AH$13</f>
        <v>0.37881789862754339</v>
      </c>
      <c r="EB27" s="66">
        <f>'Insumo 4'!AI$13</f>
        <v>0.53961092021795265</v>
      </c>
      <c r="EC27" s="66">
        <f>'Insumo 4'!AJ$13</f>
        <v>0.37158847737215639</v>
      </c>
      <c r="ED27" s="66">
        <f>'Insumo 4'!AK$13</f>
        <v>0.56057010723218148</v>
      </c>
      <c r="EE27" s="66">
        <f>'Insumo 4'!AL$13</f>
        <v>1.4249576502801573</v>
      </c>
      <c r="EF27" s="66">
        <f>'Insumo 4'!AM$13</f>
        <v>0.41079441550073109</v>
      </c>
      <c r="EG27" s="66">
        <f>'Insumo 4'!AN$13</f>
        <v>0.25661186834910471</v>
      </c>
      <c r="EH27" s="66">
        <f>'Insumo 4'!AO$13</f>
        <v>0.36169240672155778</v>
      </c>
      <c r="EI27" s="66">
        <f>'Insumo 4'!AP$13</f>
        <v>0.50249968279325319</v>
      </c>
      <c r="EJ27" s="66">
        <f>'Insumo 4'!AQ$13</f>
        <v>0.30510596243605925</v>
      </c>
      <c r="EK27" s="66">
        <f>'Insumo 4'!AR$13</f>
        <v>0.27975535222188863</v>
      </c>
      <c r="EL27" s="66">
        <f>'Insumo 4'!AS$13</f>
        <v>0.3522140900989385</v>
      </c>
      <c r="EM27" s="66">
        <f>'Insumo 4'!AT$13</f>
        <v>0.24171052924236899</v>
      </c>
      <c r="EN27" s="66">
        <f>'Insumo 4'!AU$13</f>
        <v>0.24998844870078499</v>
      </c>
      <c r="EO27" s="66">
        <f>'Insumo 4'!AV$13</f>
        <v>0.23472802351077113</v>
      </c>
      <c r="EP27" s="66">
        <f>'Insumo 4'!AW$13</f>
        <v>0.22968366434800186</v>
      </c>
      <c r="EQ27" s="66">
        <f>'Insumo 4'!AX$13</f>
        <v>0.2501538667970421</v>
      </c>
      <c r="ER27" s="66">
        <f>'Insumo 4'!AY$13</f>
        <v>0.23627972687862842</v>
      </c>
      <c r="ES27" s="66">
        <f>'Insumo 4'!AZ$13</f>
        <v>0.24536885821155724</v>
      </c>
      <c r="ET27" s="66">
        <f>'Insumo 4'!BA$13</f>
        <v>0.237590955442714</v>
      </c>
      <c r="EU27" s="66">
        <f>'Insumo 4'!BB$13</f>
        <v>0.23058976524611938</v>
      </c>
      <c r="EV27" s="66">
        <f>'Insumo 4'!BC$13</f>
        <v>0.22249741504757542</v>
      </c>
      <c r="EW27" s="66">
        <f>'Insumo 4'!BD$13</f>
        <v>0.20576831438535773</v>
      </c>
      <c r="EX27" s="66">
        <f>'Insumo 4'!BE$13</f>
        <v>0.2173281314242943</v>
      </c>
      <c r="EY27" s="66">
        <f>'Insumo 4'!BF$13</f>
        <v>0.19363858927924643</v>
      </c>
      <c r="EZ27" s="66">
        <f>'Insumo 4'!BG$13</f>
        <v>0.20910339573313999</v>
      </c>
      <c r="FA27" s="66">
        <f>'Insumo 4'!BH$13</f>
        <v>0.20022349214647991</v>
      </c>
      <c r="FB27" s="66">
        <f>'Insumo 4'!BI$13</f>
        <v>0.19540749158151127</v>
      </c>
      <c r="FC27" s="66">
        <f>'Insumo 4'!BJ$13</f>
        <v>0.21263877709647613</v>
      </c>
      <c r="FD27" s="66">
        <f>'Insumo 4'!BK$13</f>
        <v>0.20125821613640563</v>
      </c>
      <c r="FE27" s="66">
        <f>'Insumo 4'!BL$13</f>
        <v>0.18845597782939721</v>
      </c>
      <c r="FF27" s="66">
        <f>'Insumo 4'!BM$13</f>
        <v>0.16180765818622575</v>
      </c>
      <c r="FG27" s="66">
        <f>'Insumo 4'!BN$13</f>
        <v>0.20703496806537094</v>
      </c>
      <c r="FH27" s="66">
        <f>'Insumo 4'!BO$13</f>
        <v>0.15423949331969086</v>
      </c>
      <c r="FI27" s="66">
        <f>'Insumo 4'!BP$13</f>
        <v>0.14859187463857529</v>
      </c>
      <c r="FJ27" s="66">
        <f>'Insumo 4'!BQ$13</f>
        <v>0.14722854638881427</v>
      </c>
      <c r="FK27" s="66">
        <f>'Insumo 4'!BR$13</f>
        <v>0.11941369118865271</v>
      </c>
      <c r="FL27" s="66">
        <f>'Insumo 4'!BS$13</f>
        <v>0.11816961191344866</v>
      </c>
      <c r="FM27" s="66">
        <f>'Insumo 4'!BT$13</f>
        <v>0.13044683588488029</v>
      </c>
      <c r="FN27" s="66">
        <f>'Insumo 4'!BU$13</f>
        <v>0.12583610935686226</v>
      </c>
      <c r="FO27" s="66">
        <f>'Insumo 4'!BV$13</f>
        <v>0.10525666974556748</v>
      </c>
      <c r="FP27" s="66">
        <f>'Insumo 4'!BW$13</f>
        <v>0.10690581291723579</v>
      </c>
      <c r="FQ27" s="66">
        <f>'Insumo 4'!BX$13</f>
        <v>9.9356268746192564E-2</v>
      </c>
      <c r="FR27" s="66">
        <f>'Insumo 4'!BY$13</f>
        <v>0.1104962273634818</v>
      </c>
      <c r="FS27" s="66">
        <f>'Insumo 4'!BZ$13</f>
        <v>6.6203969737774357E-2</v>
      </c>
      <c r="FT27" s="66">
        <f>'Insumo 4'!CA$13</f>
        <v>8.7455986319471379E-2</v>
      </c>
      <c r="FU27" s="66">
        <f>'Insumo 4'!CB$13</f>
        <v>9.6880417710272101E-2</v>
      </c>
      <c r="FV27" s="66">
        <f>'Insumo 4'!CC$13</f>
        <v>6.1143942407599378E-2</v>
      </c>
      <c r="FW27" s="66">
        <f>'Insumo 4'!CD$13</f>
        <v>5.3891710800234915E-2</v>
      </c>
      <c r="FX27" s="66">
        <f>'Insumo 4'!CE$13</f>
        <v>5.3963693817603846E-2</v>
      </c>
      <c r="FY27" s="66">
        <f>'Insumo 4'!CF$13</f>
        <v>3.6457128102977895E-2</v>
      </c>
      <c r="FZ27" s="66">
        <f>'Insumo 4'!CG$13</f>
        <v>4.8340906981777593E-2</v>
      </c>
      <c r="GA27" s="66">
        <f>'Insumo 4'!CH$13</f>
        <v>4.2386665389237875E-2</v>
      </c>
      <c r="GB27" s="66">
        <f>'Insumo 4'!CI$13</f>
        <v>4.424300843691048E-2</v>
      </c>
      <c r="GC27" s="66">
        <f>'Insumo 4'!CJ$13</f>
        <v>5.5028370344080049E-2</v>
      </c>
      <c r="GD27" s="66">
        <f>'Insumo 4'!CK$13</f>
        <v>6.6656669454554993E-2</v>
      </c>
      <c r="GE27" s="66">
        <f>'Insumo 4'!CL$13</f>
        <v>6.407234649043872E-2</v>
      </c>
      <c r="GF27" s="66">
        <f>'Insumo 4'!CM$13</f>
        <v>1.7389440264589055E-2</v>
      </c>
      <c r="GG27" s="66">
        <f>'Insumo 4'!CN$13</f>
        <v>8.2058280328883883E-3</v>
      </c>
    </row>
    <row r="28" spans="1:189">
      <c r="A28">
        <f>'Población %'!A73</f>
        <v>2012</v>
      </c>
      <c r="B28" s="65">
        <f>'Población %'!B73*CU28</f>
        <v>0</v>
      </c>
      <c r="C28" s="65">
        <f>'Población %'!C73*CV28</f>
        <v>3.5577396642268513E-4</v>
      </c>
      <c r="D28" s="65">
        <f>'Población %'!D73*CW28</f>
        <v>2.9024160175560318E-3</v>
      </c>
      <c r="E28" s="65">
        <f>'Población %'!E73*CX28</f>
        <v>1.2349455480307657E-2</v>
      </c>
      <c r="F28" s="65">
        <f>'Población %'!F73*CY28</f>
        <v>4.9071823169011416E-2</v>
      </c>
      <c r="G28" s="65">
        <f>'Población %'!G73*CZ28</f>
        <v>0.10045029124932114</v>
      </c>
      <c r="H28" s="65">
        <f>'Población %'!H73*DA28</f>
        <v>0.14235091158974225</v>
      </c>
      <c r="I28" s="65">
        <f>'Población %'!I73*DB28</f>
        <v>0.17788377533409008</v>
      </c>
      <c r="J28" s="65">
        <f>'Población %'!J73*DC28</f>
        <v>0.19621700830809605</v>
      </c>
      <c r="K28" s="65">
        <f>'Población %'!K73*DD28</f>
        <v>0.20078017276330024</v>
      </c>
      <c r="L28" s="65">
        <f>'Población %'!L73*DE28</f>
        <v>0.20677685248582492</v>
      </c>
      <c r="M28" s="65">
        <f>'Población %'!M73*DF28</f>
        <v>0.21072035730096259</v>
      </c>
      <c r="N28" s="65">
        <f>'Población %'!N73*DG28</f>
        <v>0.20953948889666077</v>
      </c>
      <c r="O28" s="65">
        <f>'Población %'!O73*DH28</f>
        <v>0.21049995142502062</v>
      </c>
      <c r="P28" s="65">
        <f>'Población %'!P73*DI28</f>
        <v>0.20650430976992146</v>
      </c>
      <c r="Q28" s="65">
        <f>'Población %'!Q73*DJ28</f>
        <v>0.19590966051145384</v>
      </c>
      <c r="R28" s="65">
        <f>'Población %'!R73*DK28</f>
        <v>0.20885028953277379</v>
      </c>
      <c r="S28" s="65">
        <f>'Población %'!S73*DL28</f>
        <v>0.20778192417272237</v>
      </c>
      <c r="T28" s="65">
        <f>'Población %'!T73*DM28</f>
        <v>0.2145560413332169</v>
      </c>
      <c r="U28" s="65">
        <f>'Población %'!U73*DN28</f>
        <v>0.18420577659070883</v>
      </c>
      <c r="V28" s="65">
        <f>'Población %'!V73*DO28</f>
        <v>0.16010467325456082</v>
      </c>
      <c r="W28" s="65">
        <f>'Población %'!W73*DP28</f>
        <v>0.16575092084671472</v>
      </c>
      <c r="X28" s="65">
        <f>'Población %'!X73*DQ28</f>
        <v>0.11068686754347154</v>
      </c>
      <c r="Y28" s="65">
        <f>'Población %'!Y73*DR28</f>
        <v>8.7773050302135794E-2</v>
      </c>
      <c r="Z28" s="65">
        <f>'Población %'!Z73*DS28</f>
        <v>6.8553612870276837E-2</v>
      </c>
      <c r="AA28" s="65">
        <f>'Población %'!AA73*DT28</f>
        <v>6.5584430974819391E-2</v>
      </c>
      <c r="AB28" s="65">
        <f>'Población %'!AB73*DU28</f>
        <v>4.4787388772957827E-2</v>
      </c>
      <c r="AC28" s="65">
        <f>'Población %'!AC73*DV28</f>
        <v>3.1824050645078317E-2</v>
      </c>
      <c r="AD28" s="65">
        <f>'Población %'!AD73*DW28</f>
        <v>2.1879124058988002E-2</v>
      </c>
      <c r="AE28" s="65">
        <f>'Población %'!AE73*DX28</f>
        <v>2.9426464973480195E-2</v>
      </c>
      <c r="AF28" s="65">
        <f>'Población %'!AF73*DY28</f>
        <v>1.0829215032591476E-2</v>
      </c>
      <c r="AG28" s="65">
        <f>'Población %'!AG73*DZ28</f>
        <v>1.7950312535735608E-2</v>
      </c>
      <c r="AH28" s="65">
        <f>'Población %'!AH73*EA28</f>
        <v>5.191534058596986E-3</v>
      </c>
      <c r="AI28" s="65">
        <f>'Población %'!AI73*EB28</f>
        <v>7.3258418429242543E-3</v>
      </c>
      <c r="AJ28" s="65">
        <f>'Población %'!AJ73*EC28</f>
        <v>4.9817187156485868E-3</v>
      </c>
      <c r="AK28" s="65">
        <f>'Población %'!AK73*ED28</f>
        <v>7.3725146927659828E-3</v>
      </c>
      <c r="AL28" s="65">
        <f>'Población %'!AL73*EE28</f>
        <v>1.8301271979650445E-2</v>
      </c>
      <c r="AM28" s="65">
        <f>'Población %'!AM73*EF28</f>
        <v>5.159162955092781E-3</v>
      </c>
      <c r="AN28" s="65">
        <f>'Población %'!AN73*EG28</f>
        <v>3.1523998029247945E-3</v>
      </c>
      <c r="AO28" s="65">
        <f>'Población %'!AO73*EH28</f>
        <v>4.3427404488585323E-3</v>
      </c>
      <c r="AP28" s="65">
        <f>'Población %'!AP73*EI28</f>
        <v>5.8924020366522842E-3</v>
      </c>
      <c r="AQ28" s="65">
        <f>'Población %'!AQ73*EJ28</f>
        <v>3.4918879829268687E-3</v>
      </c>
      <c r="AR28" s="65">
        <f>'Población %'!AR73*EK28</f>
        <v>3.1221948769130877E-3</v>
      </c>
      <c r="AS28" s="65">
        <f>'Población %'!AS73*EL28</f>
        <v>3.8289504248176422E-3</v>
      </c>
      <c r="AT28" s="65">
        <f>'Población %'!AT73*EM28</f>
        <v>2.5610864371619869E-3</v>
      </c>
      <c r="AU28" s="65">
        <f>'Población %'!AU73*EN28</f>
        <v>2.5855973725348353E-3</v>
      </c>
      <c r="AV28" s="65">
        <f>'Población %'!AV73*EO28</f>
        <v>2.37154279161279E-3</v>
      </c>
      <c r="AW28" s="65">
        <f>'Población %'!AW73*EP28</f>
        <v>2.2654206212702182E-3</v>
      </c>
      <c r="AX28" s="65">
        <f>'Población %'!AX73*EQ28</f>
        <v>2.408934061454811E-3</v>
      </c>
      <c r="AY28" s="65">
        <f>'Población %'!AY73*ER28</f>
        <v>2.215216424162217E-3</v>
      </c>
      <c r="AZ28" s="65">
        <f>'Población %'!AZ73*ES28</f>
        <v>2.2294702489984407E-3</v>
      </c>
      <c r="BA28" s="65">
        <f>'Población %'!BA73*ET28</f>
        <v>2.0854408861404358E-3</v>
      </c>
      <c r="BB28" s="65">
        <f>'Población %'!BB73*EU28</f>
        <v>1.9537533272383249E-3</v>
      </c>
      <c r="BC28" s="65">
        <f>'Población %'!BC73*EV28</f>
        <v>1.8158127666940962E-3</v>
      </c>
      <c r="BD28" s="65">
        <f>'Población %'!BD73*EW28</f>
        <v>1.6227795452055463E-3</v>
      </c>
      <c r="BE28" s="65">
        <f>'Población %'!BE73*EX28</f>
        <v>1.6671554637770927E-3</v>
      </c>
      <c r="BF28" s="65">
        <f>'Población %'!BF73*EY28</f>
        <v>1.4506002603141214E-3</v>
      </c>
      <c r="BG28" s="65">
        <f>'Población %'!BG73*EZ28</f>
        <v>1.5280694908489053E-3</v>
      </c>
      <c r="BH28" s="65">
        <f>'Población %'!BH73*FA28</f>
        <v>1.4291218717274554E-3</v>
      </c>
      <c r="BI28" s="65">
        <f>'Población %'!BI73*FB28</f>
        <v>1.3519873972721115E-3</v>
      </c>
      <c r="BJ28" s="65">
        <f>'Población %'!BJ73*FC28</f>
        <v>1.4075649525383119E-3</v>
      </c>
      <c r="BK28" s="65">
        <f>'Población %'!BK73*FD28</f>
        <v>1.2626062060862731E-3</v>
      </c>
      <c r="BL28" s="65">
        <f>'Población %'!BL73*FE28</f>
        <v>1.1197832897311968E-3</v>
      </c>
      <c r="BM28" s="65">
        <f>'Población %'!BM73*FF28</f>
        <v>9.0715103877359905E-4</v>
      </c>
      <c r="BN28" s="65">
        <f>'Población %'!BN73*FG28</f>
        <v>1.1022642354968585E-3</v>
      </c>
      <c r="BO28" s="65">
        <f>'Población %'!BO73*FH28</f>
        <v>7.9081490836911282E-4</v>
      </c>
      <c r="BP28" s="65">
        <f>'Población %'!BP73*FI28</f>
        <v>7.408486180388805E-4</v>
      </c>
      <c r="BQ28" s="65">
        <f>'Población %'!BQ73*FJ28</f>
        <v>7.1203051071458553E-4</v>
      </c>
      <c r="BR28" s="65">
        <f>'Población %'!BR73*FK28</f>
        <v>5.5991900084305358E-4</v>
      </c>
      <c r="BS28" s="65">
        <f>'Población %'!BS73*FL28</f>
        <v>5.3605118953312602E-4</v>
      </c>
      <c r="BT28" s="65">
        <f>'Población %'!BT73*FM28</f>
        <v>5.6970304373985328E-4</v>
      </c>
      <c r="BU28" s="65">
        <f>'Población %'!BU73*FN28</f>
        <v>5.2683182507954002E-4</v>
      </c>
      <c r="BV28" s="65">
        <f>'Población %'!BV73*FO28</f>
        <v>4.2219622715767267E-4</v>
      </c>
      <c r="BW28" s="65">
        <f>'Población %'!BW73*FP28</f>
        <v>4.1047341168753222E-4</v>
      </c>
      <c r="BX28" s="65">
        <f>'Población %'!BX73*FQ28</f>
        <v>3.6250041606717694E-4</v>
      </c>
      <c r="BY28" s="65">
        <f>'Población %'!BY73*FR28</f>
        <v>3.7869964465792895E-4</v>
      </c>
      <c r="BZ28" s="65">
        <f>'Población %'!BZ73*FS28</f>
        <v>2.1094686700282614E-4</v>
      </c>
      <c r="CA28" s="65">
        <f>'Población %'!CA73*FT28</f>
        <v>2.5782874303575433E-4</v>
      </c>
      <c r="CB28" s="65">
        <f>'Población %'!CB73*FU28</f>
        <v>2.6272036520927366E-4</v>
      </c>
      <c r="CC28" s="65">
        <f>'Población %'!CC73*FV28</f>
        <v>1.5105820438978139E-4</v>
      </c>
      <c r="CD28" s="65">
        <f>'Población %'!CD73*FW28</f>
        <v>1.1987124676346698E-4</v>
      </c>
      <c r="CE28" s="65">
        <f>'Población %'!CE73*FX28</f>
        <v>1.0675221359119774E-4</v>
      </c>
      <c r="CF28" s="65">
        <f>'Población %'!CF73*FY28</f>
        <v>6.3324450513450715E-5</v>
      </c>
      <c r="CG28" s="65">
        <f>'Población %'!CG73*FZ28</f>
        <v>7.247351956205673E-5</v>
      </c>
      <c r="CH28" s="65">
        <f>'Población %'!CH73*GA28</f>
        <v>5.44619062397288E-5</v>
      </c>
      <c r="CI28" s="65">
        <f>'Población %'!CI73*GB28</f>
        <v>4.8832465857721312E-5</v>
      </c>
      <c r="CJ28" s="65">
        <f>'Población %'!CJ73*GC28</f>
        <v>5.2188507479827023E-5</v>
      </c>
      <c r="CK28" s="65">
        <f>'Población %'!CK73*GD28</f>
        <v>5.2990470837105394E-5</v>
      </c>
      <c r="CL28" s="65">
        <f>'Población %'!CL73*GE28</f>
        <v>4.2431255689314862E-5</v>
      </c>
      <c r="CM28" s="65">
        <f>'Población %'!CM73*GF28</f>
        <v>9.5785289955738438E-6</v>
      </c>
      <c r="CN28" s="65">
        <f>'Población %'!CN73*GG28</f>
        <v>3.6228170859742428E-6</v>
      </c>
      <c r="CP28" s="71">
        <f t="shared" si="0"/>
        <v>3.8698795205728769</v>
      </c>
      <c r="CT28">
        <f t="shared" si="1"/>
        <v>2012</v>
      </c>
      <c r="CU28" s="66">
        <f>'Insumo 4'!B$13</f>
        <v>0</v>
      </c>
      <c r="CV28" s="66">
        <f>'Insumo 4'!C$13</f>
        <v>1.8552525891352169E-2</v>
      </c>
      <c r="CW28" s="66">
        <f>'Insumo 4'!D$13</f>
        <v>0.14758304106772385</v>
      </c>
      <c r="CX28" s="66">
        <f>'Insumo 4'!E$13</f>
        <v>0.64095367281784954</v>
      </c>
      <c r="CY28" s="66">
        <f>'Insumo 4'!F$13</f>
        <v>2.574397878339552</v>
      </c>
      <c r="CZ28" s="66">
        <f>'Insumo 4'!G$13</f>
        <v>5.2797974510279655</v>
      </c>
      <c r="DA28" s="66">
        <f>'Insumo 4'!H$13</f>
        <v>7.4392101732993892</v>
      </c>
      <c r="DB28" s="66">
        <f>'Insumo 4'!I$13</f>
        <v>9.1921063297815344</v>
      </c>
      <c r="DC28" s="66">
        <f>'Insumo 4'!J$13</f>
        <v>9.992949282763238</v>
      </c>
      <c r="DD28" s="66">
        <f>'Insumo 4'!K$13</f>
        <v>10.018967240848518</v>
      </c>
      <c r="DE28" s="66">
        <f>'Insumo 4'!L$13</f>
        <v>10.051336641642694</v>
      </c>
      <c r="DF28" s="66">
        <f>'Insumo 4'!M$13</f>
        <v>9.9574806840208101</v>
      </c>
      <c r="DG28" s="66">
        <f>'Insumo 4'!N$13</f>
        <v>9.6374661765239402</v>
      </c>
      <c r="DH28" s="66">
        <f>'Insumo 4'!O$13</f>
        <v>9.4234493404218931</v>
      </c>
      <c r="DI28" s="66">
        <f>'Insumo 4'!P$13</f>
        <v>9.1049397932456966</v>
      </c>
      <c r="DJ28" s="66">
        <f>'Insumo 4'!Q$13</f>
        <v>8.6561682779799352</v>
      </c>
      <c r="DK28" s="66">
        <f>'Insumo 4'!R$13</f>
        <v>9.3647877726707165</v>
      </c>
      <c r="DL28" s="66">
        <f>'Insumo 4'!S$13</f>
        <v>9.4606460927530733</v>
      </c>
      <c r="DM28" s="66">
        <f>'Insumo 4'!T$13</f>
        <v>9.9350019334692998</v>
      </c>
      <c r="DN28" s="66">
        <f>'Insumo 4'!U$13</f>
        <v>8.7450247064010149</v>
      </c>
      <c r="DO28" s="66">
        <f>'Insumo 4'!V$13</f>
        <v>7.8723709137141862</v>
      </c>
      <c r="DP28" s="66">
        <f>'Insumo 4'!W$13</f>
        <v>8.5067244427530806</v>
      </c>
      <c r="DQ28" s="66">
        <f>'Insumo 4'!X$13</f>
        <v>5.9489251288987726</v>
      </c>
      <c r="DR28" s="66">
        <f>'Insumo 4'!Y$13</f>
        <v>4.9634796617423582</v>
      </c>
      <c r="DS28" s="66">
        <f>'Insumo 4'!Z$13</f>
        <v>4.064673357314466</v>
      </c>
      <c r="DT28" s="66">
        <f>'Insumo 4'!AA$13</f>
        <v>4.0392019038881113</v>
      </c>
      <c r="DU28" s="66">
        <f>'Insumo 4'!AB$13</f>
        <v>2.8447518837314973</v>
      </c>
      <c r="DV28" s="66">
        <f>'Insumo 4'!AC$13</f>
        <v>2.0889818546569319</v>
      </c>
      <c r="DW28" s="66">
        <f>'Insumo 4'!AD$13</f>
        <v>1.4861789259665978</v>
      </c>
      <c r="DX28" s="66">
        <f>'Insumo 4'!AE$13</f>
        <v>2.0557732471755128</v>
      </c>
      <c r="DY28" s="66">
        <f>'Insumo 4'!AF$13</f>
        <v>0.77110404427347035</v>
      </c>
      <c r="DZ28" s="66">
        <f>'Insumo 4'!AG$13</f>
        <v>1.2945413599882185</v>
      </c>
      <c r="EA28" s="66">
        <f>'Insumo 4'!AH$13</f>
        <v>0.37881789862754339</v>
      </c>
      <c r="EB28" s="66">
        <f>'Insumo 4'!AI$13</f>
        <v>0.53961092021795265</v>
      </c>
      <c r="EC28" s="66">
        <f>'Insumo 4'!AJ$13</f>
        <v>0.37158847737215639</v>
      </c>
      <c r="ED28" s="66">
        <f>'Insumo 4'!AK$13</f>
        <v>0.56057010723218148</v>
      </c>
      <c r="EE28" s="66">
        <f>'Insumo 4'!AL$13</f>
        <v>1.4249576502801573</v>
      </c>
      <c r="EF28" s="66">
        <f>'Insumo 4'!AM$13</f>
        <v>0.41079441550073109</v>
      </c>
      <c r="EG28" s="66">
        <f>'Insumo 4'!AN$13</f>
        <v>0.25661186834910471</v>
      </c>
      <c r="EH28" s="66">
        <f>'Insumo 4'!AO$13</f>
        <v>0.36169240672155778</v>
      </c>
      <c r="EI28" s="66">
        <f>'Insumo 4'!AP$13</f>
        <v>0.50249968279325319</v>
      </c>
      <c r="EJ28" s="66">
        <f>'Insumo 4'!AQ$13</f>
        <v>0.30510596243605925</v>
      </c>
      <c r="EK28" s="66">
        <f>'Insumo 4'!AR$13</f>
        <v>0.27975535222188863</v>
      </c>
      <c r="EL28" s="66">
        <f>'Insumo 4'!AS$13</f>
        <v>0.3522140900989385</v>
      </c>
      <c r="EM28" s="66">
        <f>'Insumo 4'!AT$13</f>
        <v>0.24171052924236899</v>
      </c>
      <c r="EN28" s="66">
        <f>'Insumo 4'!AU$13</f>
        <v>0.24998844870078499</v>
      </c>
      <c r="EO28" s="66">
        <f>'Insumo 4'!AV$13</f>
        <v>0.23472802351077113</v>
      </c>
      <c r="EP28" s="66">
        <f>'Insumo 4'!AW$13</f>
        <v>0.22968366434800186</v>
      </c>
      <c r="EQ28" s="66">
        <f>'Insumo 4'!AX$13</f>
        <v>0.2501538667970421</v>
      </c>
      <c r="ER28" s="66">
        <f>'Insumo 4'!AY$13</f>
        <v>0.23627972687862842</v>
      </c>
      <c r="ES28" s="66">
        <f>'Insumo 4'!AZ$13</f>
        <v>0.24536885821155724</v>
      </c>
      <c r="ET28" s="66">
        <f>'Insumo 4'!BA$13</f>
        <v>0.237590955442714</v>
      </c>
      <c r="EU28" s="66">
        <f>'Insumo 4'!BB$13</f>
        <v>0.23058976524611938</v>
      </c>
      <c r="EV28" s="66">
        <f>'Insumo 4'!BC$13</f>
        <v>0.22249741504757542</v>
      </c>
      <c r="EW28" s="66">
        <f>'Insumo 4'!BD$13</f>
        <v>0.20576831438535773</v>
      </c>
      <c r="EX28" s="66">
        <f>'Insumo 4'!BE$13</f>
        <v>0.2173281314242943</v>
      </c>
      <c r="EY28" s="66">
        <f>'Insumo 4'!BF$13</f>
        <v>0.19363858927924643</v>
      </c>
      <c r="EZ28" s="66">
        <f>'Insumo 4'!BG$13</f>
        <v>0.20910339573313999</v>
      </c>
      <c r="FA28" s="66">
        <f>'Insumo 4'!BH$13</f>
        <v>0.20022349214647991</v>
      </c>
      <c r="FB28" s="66">
        <f>'Insumo 4'!BI$13</f>
        <v>0.19540749158151127</v>
      </c>
      <c r="FC28" s="66">
        <f>'Insumo 4'!BJ$13</f>
        <v>0.21263877709647613</v>
      </c>
      <c r="FD28" s="66">
        <f>'Insumo 4'!BK$13</f>
        <v>0.20125821613640563</v>
      </c>
      <c r="FE28" s="66">
        <f>'Insumo 4'!BL$13</f>
        <v>0.18845597782939721</v>
      </c>
      <c r="FF28" s="66">
        <f>'Insumo 4'!BM$13</f>
        <v>0.16180765818622575</v>
      </c>
      <c r="FG28" s="66">
        <f>'Insumo 4'!BN$13</f>
        <v>0.20703496806537094</v>
      </c>
      <c r="FH28" s="66">
        <f>'Insumo 4'!BO$13</f>
        <v>0.15423949331969086</v>
      </c>
      <c r="FI28" s="66">
        <f>'Insumo 4'!BP$13</f>
        <v>0.14859187463857529</v>
      </c>
      <c r="FJ28" s="66">
        <f>'Insumo 4'!BQ$13</f>
        <v>0.14722854638881427</v>
      </c>
      <c r="FK28" s="66">
        <f>'Insumo 4'!BR$13</f>
        <v>0.11941369118865271</v>
      </c>
      <c r="FL28" s="66">
        <f>'Insumo 4'!BS$13</f>
        <v>0.11816961191344866</v>
      </c>
      <c r="FM28" s="66">
        <f>'Insumo 4'!BT$13</f>
        <v>0.13044683588488029</v>
      </c>
      <c r="FN28" s="66">
        <f>'Insumo 4'!BU$13</f>
        <v>0.12583610935686226</v>
      </c>
      <c r="FO28" s="66">
        <f>'Insumo 4'!BV$13</f>
        <v>0.10525666974556748</v>
      </c>
      <c r="FP28" s="66">
        <f>'Insumo 4'!BW$13</f>
        <v>0.10690581291723579</v>
      </c>
      <c r="FQ28" s="66">
        <f>'Insumo 4'!BX$13</f>
        <v>9.9356268746192564E-2</v>
      </c>
      <c r="FR28" s="66">
        <f>'Insumo 4'!BY$13</f>
        <v>0.1104962273634818</v>
      </c>
      <c r="FS28" s="66">
        <f>'Insumo 4'!BZ$13</f>
        <v>6.6203969737774357E-2</v>
      </c>
      <c r="FT28" s="66">
        <f>'Insumo 4'!CA$13</f>
        <v>8.7455986319471379E-2</v>
      </c>
      <c r="FU28" s="66">
        <f>'Insumo 4'!CB$13</f>
        <v>9.6880417710272101E-2</v>
      </c>
      <c r="FV28" s="66">
        <f>'Insumo 4'!CC$13</f>
        <v>6.1143942407599378E-2</v>
      </c>
      <c r="FW28" s="66">
        <f>'Insumo 4'!CD$13</f>
        <v>5.3891710800234915E-2</v>
      </c>
      <c r="FX28" s="66">
        <f>'Insumo 4'!CE$13</f>
        <v>5.3963693817603846E-2</v>
      </c>
      <c r="FY28" s="66">
        <f>'Insumo 4'!CF$13</f>
        <v>3.6457128102977895E-2</v>
      </c>
      <c r="FZ28" s="66">
        <f>'Insumo 4'!CG$13</f>
        <v>4.8340906981777593E-2</v>
      </c>
      <c r="GA28" s="66">
        <f>'Insumo 4'!CH$13</f>
        <v>4.2386665389237875E-2</v>
      </c>
      <c r="GB28" s="66">
        <f>'Insumo 4'!CI$13</f>
        <v>4.424300843691048E-2</v>
      </c>
      <c r="GC28" s="66">
        <f>'Insumo 4'!CJ$13</f>
        <v>5.5028370344080049E-2</v>
      </c>
      <c r="GD28" s="66">
        <f>'Insumo 4'!CK$13</f>
        <v>6.6656669454554993E-2</v>
      </c>
      <c r="GE28" s="66">
        <f>'Insumo 4'!CL$13</f>
        <v>6.407234649043872E-2</v>
      </c>
      <c r="GF28" s="66">
        <f>'Insumo 4'!CM$13</f>
        <v>1.7389440264589055E-2</v>
      </c>
      <c r="GG28" s="66">
        <f>'Insumo 4'!CN$13</f>
        <v>8.2058280328883883E-3</v>
      </c>
    </row>
    <row r="29" spans="1:189">
      <c r="A29">
        <f>'Población %'!A74</f>
        <v>2013</v>
      </c>
      <c r="B29" s="65">
        <f>'Población %'!B74*CU29</f>
        <v>0</v>
      </c>
      <c r="C29" s="65">
        <f>'Población %'!C74*CV29</f>
        <v>3.4998000710289548E-4</v>
      </c>
      <c r="D29" s="65">
        <f>'Población %'!D74*CW29</f>
        <v>2.7541120350620097E-3</v>
      </c>
      <c r="E29" s="65">
        <f>'Población %'!E74*CX29</f>
        <v>1.2366491594206573E-2</v>
      </c>
      <c r="F29" s="65">
        <f>'Población %'!F74*CY29</f>
        <v>4.9051421829680551E-2</v>
      </c>
      <c r="G29" s="65">
        <f>'Población %'!G74*CZ29</f>
        <v>0.10003856195978889</v>
      </c>
      <c r="H29" s="65">
        <f>'Población %'!H74*DA29</f>
        <v>0.1410559717293641</v>
      </c>
      <c r="I29" s="65">
        <f>'Población %'!I74*DB29</f>
        <v>0.17538431777133903</v>
      </c>
      <c r="J29" s="65">
        <f>'Población %'!J74*DC29</f>
        <v>0.19252062014810831</v>
      </c>
      <c r="K29" s="65">
        <f>'Población %'!K74*DD29</f>
        <v>0.19518041771124039</v>
      </c>
      <c r="L29" s="65">
        <f>'Población %'!L74*DE29</f>
        <v>0.19928065108070769</v>
      </c>
      <c r="M29" s="65">
        <f>'Población %'!M74*DF29</f>
        <v>0.20246366968881946</v>
      </c>
      <c r="N29" s="65">
        <f>'Población %'!N74*DG29</f>
        <v>0.20158147889683009</v>
      </c>
      <c r="O29" s="65">
        <f>'Población %'!O74*DH29</f>
        <v>0.20234604325010186</v>
      </c>
      <c r="P29" s="65">
        <f>'Población %'!P74*DI29</f>
        <v>0.20062155842247043</v>
      </c>
      <c r="Q29" s="65">
        <f>'Población %'!Q74*DJ29</f>
        <v>0.19344215486143645</v>
      </c>
      <c r="R29" s="65">
        <f>'Población %'!R74*DK29</f>
        <v>0.20862778381972522</v>
      </c>
      <c r="S29" s="65">
        <f>'Población %'!S74*DL29</f>
        <v>0.20749152599407811</v>
      </c>
      <c r="T29" s="65">
        <f>'Población %'!T74*DM29</f>
        <v>0.21438002769617179</v>
      </c>
      <c r="U29" s="65">
        <f>'Población %'!U74*DN29</f>
        <v>0.18537385305451465</v>
      </c>
      <c r="V29" s="65">
        <f>'Población %'!V74*DO29</f>
        <v>0.16263296876855429</v>
      </c>
      <c r="W29" s="65">
        <f>'Población %'!W74*DP29</f>
        <v>0.16957310072450471</v>
      </c>
      <c r="X29" s="65">
        <f>'Población %'!X74*DQ29</f>
        <v>0.11356555903868244</v>
      </c>
      <c r="Y29" s="65">
        <f>'Población %'!Y74*DR29</f>
        <v>9.044418034153151E-2</v>
      </c>
      <c r="Z29" s="65">
        <f>'Población %'!Z74*DS29</f>
        <v>7.0367425555444688E-2</v>
      </c>
      <c r="AA29" s="65">
        <f>'Población %'!AA74*DT29</f>
        <v>6.6679543009068212E-2</v>
      </c>
      <c r="AB29" s="65">
        <f>'Población %'!AB74*DU29</f>
        <v>4.521584299522096E-2</v>
      </c>
      <c r="AC29" s="65">
        <f>'Población %'!AC74*DV29</f>
        <v>3.2206802157018551E-2</v>
      </c>
      <c r="AD29" s="65">
        <f>'Población %'!AD74*DW29</f>
        <v>2.2181413936608517E-2</v>
      </c>
      <c r="AE29" s="65">
        <f>'Población %'!AE74*DX29</f>
        <v>2.9666620046715955E-2</v>
      </c>
      <c r="AF29" s="65">
        <f>'Población %'!AF74*DY29</f>
        <v>1.0826459893408106E-2</v>
      </c>
      <c r="AG29" s="65">
        <f>'Población %'!AG74*DZ29</f>
        <v>1.7844662268536537E-2</v>
      </c>
      <c r="AH29" s="65">
        <f>'Población %'!AH74*EA29</f>
        <v>5.1593815818179994E-3</v>
      </c>
      <c r="AI29" s="65">
        <f>'Población %'!AI74*EB29</f>
        <v>7.2689859115461037E-3</v>
      </c>
      <c r="AJ29" s="65">
        <f>'Población %'!AJ74*EC29</f>
        <v>4.9625970288920095E-3</v>
      </c>
      <c r="AK29" s="65">
        <f>'Población %'!AK74*ED29</f>
        <v>7.3971812481368176E-3</v>
      </c>
      <c r="AL29" s="65">
        <f>'Población %'!AL74*EE29</f>
        <v>1.8449862262264204E-2</v>
      </c>
      <c r="AM29" s="65">
        <f>'Población %'!AM74*EF29</f>
        <v>5.1938049863471045E-3</v>
      </c>
      <c r="AN29" s="65">
        <f>'Población %'!AN74*EG29</f>
        <v>3.1723902457715791E-3</v>
      </c>
      <c r="AO29" s="65">
        <f>'Población %'!AO74*EH29</f>
        <v>4.3733311238578687E-3</v>
      </c>
      <c r="AP29" s="65">
        <f>'Población %'!AP74*EI29</f>
        <v>5.9377805205460075E-3</v>
      </c>
      <c r="AQ29" s="65">
        <f>'Población %'!AQ74*EJ29</f>
        <v>3.5210437060831613E-3</v>
      </c>
      <c r="AR29" s="65">
        <f>'Población %'!AR74*EK29</f>
        <v>3.1511607128884359E-3</v>
      </c>
      <c r="AS29" s="65">
        <f>'Población %'!AS74*EL29</f>
        <v>3.8686870323867023E-3</v>
      </c>
      <c r="AT29" s="65">
        <f>'Población %'!AT74*EM29</f>
        <v>2.5859164090605812E-3</v>
      </c>
      <c r="AU29" s="65">
        <f>'Población %'!AU74*EN29</f>
        <v>2.6065747201064562E-3</v>
      </c>
      <c r="AV29" s="65">
        <f>'Población %'!AV74*EO29</f>
        <v>2.3891321910985371E-3</v>
      </c>
      <c r="AW29" s="65">
        <f>'Población %'!AW74*EP29</f>
        <v>2.2837229136501947E-3</v>
      </c>
      <c r="AX29" s="65">
        <f>'Población %'!AX74*EQ29</f>
        <v>2.4282116581514947E-3</v>
      </c>
      <c r="AY29" s="65">
        <f>'Población %'!AY74*ER29</f>
        <v>2.2392379698172298E-3</v>
      </c>
      <c r="AZ29" s="65">
        <f>'Población %'!AZ74*ES29</f>
        <v>2.2637802449361182E-3</v>
      </c>
      <c r="BA29" s="65">
        <f>'Población %'!BA74*ET29</f>
        <v>2.123960028585524E-3</v>
      </c>
      <c r="BB29" s="65">
        <f>'Población %'!BB74*EU29</f>
        <v>1.9907537876207248E-3</v>
      </c>
      <c r="BC29" s="65">
        <f>'Población %'!BC74*EV29</f>
        <v>1.8536018491179375E-3</v>
      </c>
      <c r="BD29" s="65">
        <f>'Población %'!BD74*EW29</f>
        <v>1.650526903541682E-3</v>
      </c>
      <c r="BE29" s="65">
        <f>'Población %'!BE74*EX29</f>
        <v>1.683873732244787E-3</v>
      </c>
      <c r="BF29" s="65">
        <f>'Población %'!BF74*EY29</f>
        <v>1.4587304667765836E-3</v>
      </c>
      <c r="BG29" s="65">
        <f>'Población %'!BG74*EZ29</f>
        <v>1.5375887655687797E-3</v>
      </c>
      <c r="BH29" s="65">
        <f>'Población %'!BH74*FA29</f>
        <v>1.4354821360590684E-3</v>
      </c>
      <c r="BI29" s="65">
        <f>'Población %'!BI74*FB29</f>
        <v>1.3675863707710526E-3</v>
      </c>
      <c r="BJ29" s="65">
        <f>'Población %'!BJ74*FC29</f>
        <v>1.4416231990503304E-3</v>
      </c>
      <c r="BK29" s="65">
        <f>'Población %'!BK74*FD29</f>
        <v>1.3044367690318217E-3</v>
      </c>
      <c r="BL29" s="65">
        <f>'Población %'!BL74*FE29</f>
        <v>1.1565871661000119E-3</v>
      </c>
      <c r="BM29" s="65">
        <f>'Población %'!BM74*FF29</f>
        <v>9.3958857996041052E-4</v>
      </c>
      <c r="BN29" s="65">
        <f>'Población %'!BN74*FG29</f>
        <v>1.1329624880007151E-3</v>
      </c>
      <c r="BO29" s="65">
        <f>'Población %'!BO74*FH29</f>
        <v>8.0060304410973376E-4</v>
      </c>
      <c r="BP29" s="65">
        <f>'Población %'!BP74*FI29</f>
        <v>7.4197810010066616E-4</v>
      </c>
      <c r="BQ29" s="65">
        <f>'Población %'!BQ74*FJ29</f>
        <v>7.1428240101459881E-4</v>
      </c>
      <c r="BR29" s="65">
        <f>'Población %'!BR74*FK29</f>
        <v>5.6136713013760805E-4</v>
      </c>
      <c r="BS29" s="65">
        <f>'Población %'!BS74*FL29</f>
        <v>5.3799901065146078E-4</v>
      </c>
      <c r="BT29" s="65">
        <f>'Población %'!BT74*FM29</f>
        <v>5.7378424562023664E-4</v>
      </c>
      <c r="BU29" s="65">
        <f>'Población %'!BU74*FN29</f>
        <v>5.3195535782743844E-4</v>
      </c>
      <c r="BV29" s="65">
        <f>'Población %'!BV74*FO29</f>
        <v>4.2560738831502255E-4</v>
      </c>
      <c r="BW29" s="65">
        <f>'Población %'!BW74*FP29</f>
        <v>4.1318441991919916E-4</v>
      </c>
      <c r="BX29" s="65">
        <f>'Población %'!BX74*FQ29</f>
        <v>3.6675432856215492E-4</v>
      </c>
      <c r="BY29" s="65">
        <f>'Población %'!BY74*FR29</f>
        <v>3.8639705838049404E-4</v>
      </c>
      <c r="BZ29" s="65">
        <f>'Población %'!BZ74*FS29</f>
        <v>2.1663417352475861E-4</v>
      </c>
      <c r="CA29" s="65">
        <f>'Población %'!CA74*FT29</f>
        <v>2.6479330484549036E-4</v>
      </c>
      <c r="CB29" s="65">
        <f>'Población %'!CB74*FU29</f>
        <v>2.6996623941986356E-4</v>
      </c>
      <c r="CC29" s="65">
        <f>'Población %'!CC74*FV29</f>
        <v>1.5578538155894118E-4</v>
      </c>
      <c r="CD29" s="65">
        <f>'Población %'!CD74*FW29</f>
        <v>1.2426937198856098E-4</v>
      </c>
      <c r="CE29" s="65">
        <f>'Población %'!CE74*FX29</f>
        <v>1.1127616195801952E-4</v>
      </c>
      <c r="CF29" s="65">
        <f>'Población %'!CF74*FY29</f>
        <v>6.6362106546835034E-5</v>
      </c>
      <c r="CG29" s="65">
        <f>'Población %'!CG74*FZ29</f>
        <v>7.6576128776785398E-5</v>
      </c>
      <c r="CH29" s="65">
        <f>'Población %'!CH74*GA29</f>
        <v>5.731533033480802E-5</v>
      </c>
      <c r="CI29" s="65">
        <f>'Población %'!CI74*GB29</f>
        <v>5.0653605625976409E-5</v>
      </c>
      <c r="CJ29" s="65">
        <f>'Población %'!CJ74*GC29</f>
        <v>5.3517207400105549E-5</v>
      </c>
      <c r="CK29" s="65">
        <f>'Población %'!CK74*GD29</f>
        <v>5.5124588516561868E-5</v>
      </c>
      <c r="CL29" s="65">
        <f>'Población %'!CL74*GE29</f>
        <v>4.3641471125021846E-5</v>
      </c>
      <c r="CM29" s="65">
        <f>'Población %'!CM74*GF29</f>
        <v>9.7491801327499597E-6</v>
      </c>
      <c r="CN29" s="65">
        <f>'Población %'!CN74*GG29</f>
        <v>3.8239271046240244E-6</v>
      </c>
      <c r="CP29" s="71">
        <f t="shared" si="0"/>
        <v>3.8334587056593281</v>
      </c>
      <c r="CT29">
        <f t="shared" si="1"/>
        <v>2013</v>
      </c>
      <c r="CU29" s="66">
        <f>'Insumo 4'!B$13</f>
        <v>0</v>
      </c>
      <c r="CV29" s="66">
        <f>'Insumo 4'!C$13</f>
        <v>1.8552525891352169E-2</v>
      </c>
      <c r="CW29" s="66">
        <f>'Insumo 4'!D$13</f>
        <v>0.14758304106772385</v>
      </c>
      <c r="CX29" s="66">
        <f>'Insumo 4'!E$13</f>
        <v>0.64095367281784954</v>
      </c>
      <c r="CY29" s="66">
        <f>'Insumo 4'!F$13</f>
        <v>2.574397878339552</v>
      </c>
      <c r="CZ29" s="66">
        <f>'Insumo 4'!G$13</f>
        <v>5.2797974510279655</v>
      </c>
      <c r="DA29" s="66">
        <f>'Insumo 4'!H$13</f>
        <v>7.4392101732993892</v>
      </c>
      <c r="DB29" s="66">
        <f>'Insumo 4'!I$13</f>
        <v>9.1921063297815344</v>
      </c>
      <c r="DC29" s="66">
        <f>'Insumo 4'!J$13</f>
        <v>9.992949282763238</v>
      </c>
      <c r="DD29" s="66">
        <f>'Insumo 4'!K$13</f>
        <v>10.018967240848518</v>
      </c>
      <c r="DE29" s="66">
        <f>'Insumo 4'!L$13</f>
        <v>10.051336641642694</v>
      </c>
      <c r="DF29" s="66">
        <f>'Insumo 4'!M$13</f>
        <v>9.9574806840208101</v>
      </c>
      <c r="DG29" s="66">
        <f>'Insumo 4'!N$13</f>
        <v>9.6374661765239402</v>
      </c>
      <c r="DH29" s="66">
        <f>'Insumo 4'!O$13</f>
        <v>9.4234493404218931</v>
      </c>
      <c r="DI29" s="66">
        <f>'Insumo 4'!P$13</f>
        <v>9.1049397932456966</v>
      </c>
      <c r="DJ29" s="66">
        <f>'Insumo 4'!Q$13</f>
        <v>8.6561682779799352</v>
      </c>
      <c r="DK29" s="66">
        <f>'Insumo 4'!R$13</f>
        <v>9.3647877726707165</v>
      </c>
      <c r="DL29" s="66">
        <f>'Insumo 4'!S$13</f>
        <v>9.4606460927530733</v>
      </c>
      <c r="DM29" s="66">
        <f>'Insumo 4'!T$13</f>
        <v>9.9350019334692998</v>
      </c>
      <c r="DN29" s="66">
        <f>'Insumo 4'!U$13</f>
        <v>8.7450247064010149</v>
      </c>
      <c r="DO29" s="66">
        <f>'Insumo 4'!V$13</f>
        <v>7.8723709137141862</v>
      </c>
      <c r="DP29" s="66">
        <f>'Insumo 4'!W$13</f>
        <v>8.5067244427530806</v>
      </c>
      <c r="DQ29" s="66">
        <f>'Insumo 4'!X$13</f>
        <v>5.9489251288987726</v>
      </c>
      <c r="DR29" s="66">
        <f>'Insumo 4'!Y$13</f>
        <v>4.9634796617423582</v>
      </c>
      <c r="DS29" s="66">
        <f>'Insumo 4'!Z$13</f>
        <v>4.064673357314466</v>
      </c>
      <c r="DT29" s="66">
        <f>'Insumo 4'!AA$13</f>
        <v>4.0392019038881113</v>
      </c>
      <c r="DU29" s="66">
        <f>'Insumo 4'!AB$13</f>
        <v>2.8447518837314973</v>
      </c>
      <c r="DV29" s="66">
        <f>'Insumo 4'!AC$13</f>
        <v>2.0889818546569319</v>
      </c>
      <c r="DW29" s="66">
        <f>'Insumo 4'!AD$13</f>
        <v>1.4861789259665978</v>
      </c>
      <c r="DX29" s="66">
        <f>'Insumo 4'!AE$13</f>
        <v>2.0557732471755128</v>
      </c>
      <c r="DY29" s="66">
        <f>'Insumo 4'!AF$13</f>
        <v>0.77110404427347035</v>
      </c>
      <c r="DZ29" s="66">
        <f>'Insumo 4'!AG$13</f>
        <v>1.2945413599882185</v>
      </c>
      <c r="EA29" s="66">
        <f>'Insumo 4'!AH$13</f>
        <v>0.37881789862754339</v>
      </c>
      <c r="EB29" s="66">
        <f>'Insumo 4'!AI$13</f>
        <v>0.53961092021795265</v>
      </c>
      <c r="EC29" s="66">
        <f>'Insumo 4'!AJ$13</f>
        <v>0.37158847737215639</v>
      </c>
      <c r="ED29" s="66">
        <f>'Insumo 4'!AK$13</f>
        <v>0.56057010723218148</v>
      </c>
      <c r="EE29" s="66">
        <f>'Insumo 4'!AL$13</f>
        <v>1.4249576502801573</v>
      </c>
      <c r="EF29" s="66">
        <f>'Insumo 4'!AM$13</f>
        <v>0.41079441550073109</v>
      </c>
      <c r="EG29" s="66">
        <f>'Insumo 4'!AN$13</f>
        <v>0.25661186834910471</v>
      </c>
      <c r="EH29" s="66">
        <f>'Insumo 4'!AO$13</f>
        <v>0.36169240672155778</v>
      </c>
      <c r="EI29" s="66">
        <f>'Insumo 4'!AP$13</f>
        <v>0.50249968279325319</v>
      </c>
      <c r="EJ29" s="66">
        <f>'Insumo 4'!AQ$13</f>
        <v>0.30510596243605925</v>
      </c>
      <c r="EK29" s="66">
        <f>'Insumo 4'!AR$13</f>
        <v>0.27975535222188863</v>
      </c>
      <c r="EL29" s="66">
        <f>'Insumo 4'!AS$13</f>
        <v>0.3522140900989385</v>
      </c>
      <c r="EM29" s="66">
        <f>'Insumo 4'!AT$13</f>
        <v>0.24171052924236899</v>
      </c>
      <c r="EN29" s="66">
        <f>'Insumo 4'!AU$13</f>
        <v>0.24998844870078499</v>
      </c>
      <c r="EO29" s="66">
        <f>'Insumo 4'!AV$13</f>
        <v>0.23472802351077113</v>
      </c>
      <c r="EP29" s="66">
        <f>'Insumo 4'!AW$13</f>
        <v>0.22968366434800186</v>
      </c>
      <c r="EQ29" s="66">
        <f>'Insumo 4'!AX$13</f>
        <v>0.2501538667970421</v>
      </c>
      <c r="ER29" s="66">
        <f>'Insumo 4'!AY$13</f>
        <v>0.23627972687862842</v>
      </c>
      <c r="ES29" s="66">
        <f>'Insumo 4'!AZ$13</f>
        <v>0.24536885821155724</v>
      </c>
      <c r="ET29" s="66">
        <f>'Insumo 4'!BA$13</f>
        <v>0.237590955442714</v>
      </c>
      <c r="EU29" s="66">
        <f>'Insumo 4'!BB$13</f>
        <v>0.23058976524611938</v>
      </c>
      <c r="EV29" s="66">
        <f>'Insumo 4'!BC$13</f>
        <v>0.22249741504757542</v>
      </c>
      <c r="EW29" s="66">
        <f>'Insumo 4'!BD$13</f>
        <v>0.20576831438535773</v>
      </c>
      <c r="EX29" s="66">
        <f>'Insumo 4'!BE$13</f>
        <v>0.2173281314242943</v>
      </c>
      <c r="EY29" s="66">
        <f>'Insumo 4'!BF$13</f>
        <v>0.19363858927924643</v>
      </c>
      <c r="EZ29" s="66">
        <f>'Insumo 4'!BG$13</f>
        <v>0.20910339573313999</v>
      </c>
      <c r="FA29" s="66">
        <f>'Insumo 4'!BH$13</f>
        <v>0.20022349214647991</v>
      </c>
      <c r="FB29" s="66">
        <f>'Insumo 4'!BI$13</f>
        <v>0.19540749158151127</v>
      </c>
      <c r="FC29" s="66">
        <f>'Insumo 4'!BJ$13</f>
        <v>0.21263877709647613</v>
      </c>
      <c r="FD29" s="66">
        <f>'Insumo 4'!BK$13</f>
        <v>0.20125821613640563</v>
      </c>
      <c r="FE29" s="66">
        <f>'Insumo 4'!BL$13</f>
        <v>0.18845597782939721</v>
      </c>
      <c r="FF29" s="66">
        <f>'Insumo 4'!BM$13</f>
        <v>0.16180765818622575</v>
      </c>
      <c r="FG29" s="66">
        <f>'Insumo 4'!BN$13</f>
        <v>0.20703496806537094</v>
      </c>
      <c r="FH29" s="66">
        <f>'Insumo 4'!BO$13</f>
        <v>0.15423949331969086</v>
      </c>
      <c r="FI29" s="66">
        <f>'Insumo 4'!BP$13</f>
        <v>0.14859187463857529</v>
      </c>
      <c r="FJ29" s="66">
        <f>'Insumo 4'!BQ$13</f>
        <v>0.14722854638881427</v>
      </c>
      <c r="FK29" s="66">
        <f>'Insumo 4'!BR$13</f>
        <v>0.11941369118865271</v>
      </c>
      <c r="FL29" s="66">
        <f>'Insumo 4'!BS$13</f>
        <v>0.11816961191344866</v>
      </c>
      <c r="FM29" s="66">
        <f>'Insumo 4'!BT$13</f>
        <v>0.13044683588488029</v>
      </c>
      <c r="FN29" s="66">
        <f>'Insumo 4'!BU$13</f>
        <v>0.12583610935686226</v>
      </c>
      <c r="FO29" s="66">
        <f>'Insumo 4'!BV$13</f>
        <v>0.10525666974556748</v>
      </c>
      <c r="FP29" s="66">
        <f>'Insumo 4'!BW$13</f>
        <v>0.10690581291723579</v>
      </c>
      <c r="FQ29" s="66">
        <f>'Insumo 4'!BX$13</f>
        <v>9.9356268746192564E-2</v>
      </c>
      <c r="FR29" s="66">
        <f>'Insumo 4'!BY$13</f>
        <v>0.1104962273634818</v>
      </c>
      <c r="FS29" s="66">
        <f>'Insumo 4'!BZ$13</f>
        <v>6.6203969737774357E-2</v>
      </c>
      <c r="FT29" s="66">
        <f>'Insumo 4'!CA$13</f>
        <v>8.7455986319471379E-2</v>
      </c>
      <c r="FU29" s="66">
        <f>'Insumo 4'!CB$13</f>
        <v>9.6880417710272101E-2</v>
      </c>
      <c r="FV29" s="66">
        <f>'Insumo 4'!CC$13</f>
        <v>6.1143942407599378E-2</v>
      </c>
      <c r="FW29" s="66">
        <f>'Insumo 4'!CD$13</f>
        <v>5.3891710800234915E-2</v>
      </c>
      <c r="FX29" s="66">
        <f>'Insumo 4'!CE$13</f>
        <v>5.3963693817603846E-2</v>
      </c>
      <c r="FY29" s="66">
        <f>'Insumo 4'!CF$13</f>
        <v>3.6457128102977895E-2</v>
      </c>
      <c r="FZ29" s="66">
        <f>'Insumo 4'!CG$13</f>
        <v>4.8340906981777593E-2</v>
      </c>
      <c r="GA29" s="66">
        <f>'Insumo 4'!CH$13</f>
        <v>4.2386665389237875E-2</v>
      </c>
      <c r="GB29" s="66">
        <f>'Insumo 4'!CI$13</f>
        <v>4.424300843691048E-2</v>
      </c>
      <c r="GC29" s="66">
        <f>'Insumo 4'!CJ$13</f>
        <v>5.5028370344080049E-2</v>
      </c>
      <c r="GD29" s="66">
        <f>'Insumo 4'!CK$13</f>
        <v>6.6656669454554993E-2</v>
      </c>
      <c r="GE29" s="66">
        <f>'Insumo 4'!CL$13</f>
        <v>6.407234649043872E-2</v>
      </c>
      <c r="GF29" s="66">
        <f>'Insumo 4'!CM$13</f>
        <v>1.7389440264589055E-2</v>
      </c>
      <c r="GG29" s="66">
        <f>'Insumo 4'!CN$13</f>
        <v>8.2058280328883883E-3</v>
      </c>
    </row>
    <row r="30" spans="1:189">
      <c r="A30">
        <f>'Población %'!A75</f>
        <v>2014</v>
      </c>
      <c r="B30" s="65">
        <f>'Población %'!B75*CU30</f>
        <v>0</v>
      </c>
      <c r="C30" s="65">
        <f>'Población %'!C75*CV30</f>
        <v>3.4483441421796345E-4</v>
      </c>
      <c r="D30" s="65">
        <f>'Población %'!D75*CW30</f>
        <v>2.7348626739926523E-3</v>
      </c>
      <c r="E30" s="65">
        <f>'Población %'!E75*CX30</f>
        <v>1.1876092885723421E-2</v>
      </c>
      <c r="F30" s="65">
        <f>'Población %'!F75*CY30</f>
        <v>4.8721207085315424E-2</v>
      </c>
      <c r="G30" s="65">
        <f>'Población %'!G75*CZ30</f>
        <v>9.9483850461671908E-2</v>
      </c>
      <c r="H30" s="65">
        <f>'Población %'!H75*DA30</f>
        <v>0.14011910650975393</v>
      </c>
      <c r="I30" s="65">
        <f>'Población %'!I75*DB30</f>
        <v>0.17371497586626086</v>
      </c>
      <c r="J30" s="65">
        <f>'Población %'!J75*DC30</f>
        <v>0.19012263184129019</v>
      </c>
      <c r="K30" s="65">
        <f>'Población %'!K75*DD30</f>
        <v>0.1921757627646376</v>
      </c>
      <c r="L30" s="65">
        <f>'Población %'!L75*DE30</f>
        <v>0.19427996788389837</v>
      </c>
      <c r="M30" s="65">
        <f>'Población %'!M75*DF30</f>
        <v>0.19531779117661371</v>
      </c>
      <c r="N30" s="65">
        <f>'Población %'!N75*DG30</f>
        <v>0.19367480824738539</v>
      </c>
      <c r="O30" s="65">
        <f>'Población %'!O75*DH30</f>
        <v>0.19481830555837609</v>
      </c>
      <c r="P30" s="65">
        <f>'Población %'!P75*DI30</f>
        <v>0.19308022172388248</v>
      </c>
      <c r="Q30" s="65">
        <f>'Población %'!Q75*DJ30</f>
        <v>0.18813422700250804</v>
      </c>
      <c r="R30" s="65">
        <f>'Población %'!R75*DK30</f>
        <v>0.20619086207726042</v>
      </c>
      <c r="S30" s="65">
        <f>'Población %'!S75*DL30</f>
        <v>0.20744331042898989</v>
      </c>
      <c r="T30" s="65">
        <f>'Población %'!T75*DM30</f>
        <v>0.21426039145402995</v>
      </c>
      <c r="U30" s="65">
        <f>'Población %'!U75*DN30</f>
        <v>0.18537420182216649</v>
      </c>
      <c r="V30" s="65">
        <f>'Población %'!V75*DO30</f>
        <v>0.16377085224835855</v>
      </c>
      <c r="W30" s="65">
        <f>'Población %'!W75*DP30</f>
        <v>0.17232162665331377</v>
      </c>
      <c r="X30" s="65">
        <f>'Población %'!X75*DQ30</f>
        <v>0.11620918363974081</v>
      </c>
      <c r="Y30" s="65">
        <f>'Población %'!Y75*DR30</f>
        <v>9.2814058687644849E-2</v>
      </c>
      <c r="Z30" s="65">
        <f>'Población %'!Z75*DS30</f>
        <v>7.2518930330849649E-2</v>
      </c>
      <c r="AA30" s="65">
        <f>'Población %'!AA75*DT30</f>
        <v>6.8438580951306699E-2</v>
      </c>
      <c r="AB30" s="65">
        <f>'Población %'!AB75*DU30</f>
        <v>4.5953474317051719E-2</v>
      </c>
      <c r="AC30" s="65">
        <f>'Población %'!AC75*DV30</f>
        <v>3.2494891308506503E-2</v>
      </c>
      <c r="AD30" s="65">
        <f>'Población %'!AD75*DW30</f>
        <v>2.2432950919516765E-2</v>
      </c>
      <c r="AE30" s="65">
        <f>'Población %'!AE75*DX30</f>
        <v>3.005321267556732E-2</v>
      </c>
      <c r="AF30" s="65">
        <f>'Población %'!AF75*DY30</f>
        <v>1.0905609510743763E-2</v>
      </c>
      <c r="AG30" s="65">
        <f>'Población %'!AG75*DZ30</f>
        <v>1.7824218699796668E-2</v>
      </c>
      <c r="AH30" s="65">
        <f>'Población %'!AH75*EA30</f>
        <v>5.1245018543438275E-3</v>
      </c>
      <c r="AI30" s="65">
        <f>'Población %'!AI75*EB30</f>
        <v>7.2176146320980837E-3</v>
      </c>
      <c r="AJ30" s="65">
        <f>'Población %'!AJ75*EC30</f>
        <v>4.9196282802538901E-3</v>
      </c>
      <c r="AK30" s="65">
        <f>'Población %'!AK75*ED30</f>
        <v>7.3638493884417896E-3</v>
      </c>
      <c r="AL30" s="65">
        <f>'Población %'!AL75*EE30</f>
        <v>1.8505975847124573E-2</v>
      </c>
      <c r="AM30" s="65">
        <f>'Población %'!AM75*EF30</f>
        <v>5.2357474027970932E-3</v>
      </c>
      <c r="AN30" s="65">
        <f>'Población %'!AN75*EG30</f>
        <v>3.1935828768332843E-3</v>
      </c>
      <c r="AO30" s="65">
        <f>'Población %'!AO75*EH30</f>
        <v>4.4011267061413433E-3</v>
      </c>
      <c r="AP30" s="65">
        <f>'Población %'!AP75*EI30</f>
        <v>5.9796683493010426E-3</v>
      </c>
      <c r="AQ30" s="65">
        <f>'Población %'!AQ75*EJ30</f>
        <v>3.547835047614942E-3</v>
      </c>
      <c r="AR30" s="65">
        <f>'Población %'!AR75*EK30</f>
        <v>3.1770160731294269E-3</v>
      </c>
      <c r="AS30" s="65">
        <f>'Población %'!AS75*EL30</f>
        <v>3.9042680368478878E-3</v>
      </c>
      <c r="AT30" s="65">
        <f>'Población %'!AT75*EM30</f>
        <v>2.6126876868981445E-3</v>
      </c>
      <c r="AU30" s="65">
        <f>'Población %'!AU75*EN30</f>
        <v>2.6316772307266728E-3</v>
      </c>
      <c r="AV30" s="65">
        <f>'Población %'!AV75*EO30</f>
        <v>2.4082359817640861E-3</v>
      </c>
      <c r="AW30" s="65">
        <f>'Población %'!AW75*EP30</f>
        <v>2.3003305393425877E-3</v>
      </c>
      <c r="AX30" s="65">
        <f>'Población %'!AX75*EQ30</f>
        <v>2.4475653089010181E-3</v>
      </c>
      <c r="AY30" s="65">
        <f>'Población %'!AY75*ER30</f>
        <v>2.2569430335190859E-3</v>
      </c>
      <c r="AZ30" s="65">
        <f>'Población %'!AZ75*ES30</f>
        <v>2.2882972484551691E-3</v>
      </c>
      <c r="BA30" s="65">
        <f>'Población %'!BA75*ET30</f>
        <v>2.1568833150292536E-3</v>
      </c>
      <c r="BB30" s="65">
        <f>'Población %'!BB75*EU30</f>
        <v>2.0279411769046811E-3</v>
      </c>
      <c r="BC30" s="65">
        <f>'Población %'!BC75*EV30</f>
        <v>1.8891231271819038E-3</v>
      </c>
      <c r="BD30" s="65">
        <f>'Población %'!BD75*EW30</f>
        <v>1.685305725732274E-3</v>
      </c>
      <c r="BE30" s="65">
        <f>'Población %'!BE75*EX30</f>
        <v>1.7131816932913755E-3</v>
      </c>
      <c r="BF30" s="65">
        <f>'Población %'!BF75*EY30</f>
        <v>1.4738082566978078E-3</v>
      </c>
      <c r="BG30" s="65">
        <f>'Población %'!BG75*EZ30</f>
        <v>1.5466703142816879E-3</v>
      </c>
      <c r="BH30" s="65">
        <f>'Población %'!BH75*FA30</f>
        <v>1.4449203899275747E-3</v>
      </c>
      <c r="BI30" s="65">
        <f>'Población %'!BI75*FB30</f>
        <v>1.37415787914931E-3</v>
      </c>
      <c r="BJ30" s="65">
        <f>'Población %'!BJ75*FC30</f>
        <v>1.4588860811632625E-3</v>
      </c>
      <c r="BK30" s="65">
        <f>'Población %'!BK75*FD30</f>
        <v>1.3367502424249927E-3</v>
      </c>
      <c r="BL30" s="65">
        <f>'Población %'!BL75*FE30</f>
        <v>1.1956764877873926E-3</v>
      </c>
      <c r="BM30" s="65">
        <f>'Población %'!BM75*FF30</f>
        <v>9.7116097304043045E-4</v>
      </c>
      <c r="BN30" s="65">
        <f>'Población %'!BN75*FG30</f>
        <v>1.1744357552947956E-3</v>
      </c>
      <c r="BO30" s="65">
        <f>'Población %'!BO75*FH30</f>
        <v>8.2354181577065806E-4</v>
      </c>
      <c r="BP30" s="65">
        <f>'Población %'!BP75*FI30</f>
        <v>7.5163111387736793E-4</v>
      </c>
      <c r="BQ30" s="65">
        <f>'Población %'!BQ75*FJ30</f>
        <v>7.1568737137570353E-4</v>
      </c>
      <c r="BR30" s="65">
        <f>'Población %'!BR75*FK30</f>
        <v>5.634432092801588E-4</v>
      </c>
      <c r="BS30" s="65">
        <f>'Población %'!BS75*FL30</f>
        <v>5.3968378422913476E-4</v>
      </c>
      <c r="BT30" s="65">
        <f>'Población %'!BT75*FM30</f>
        <v>5.7629634504330731E-4</v>
      </c>
      <c r="BU30" s="65">
        <f>'Población %'!BU75*FN30</f>
        <v>5.3633711586204978E-4</v>
      </c>
      <c r="BV30" s="65">
        <f>'Población %'!BV75*FO30</f>
        <v>4.3033162003507303E-4</v>
      </c>
      <c r="BW30" s="65">
        <f>'Población %'!BW75*FP30</f>
        <v>4.1710277209157875E-4</v>
      </c>
      <c r="BX30" s="65">
        <f>'Población %'!BX75*FQ30</f>
        <v>3.6963907526457452E-4</v>
      </c>
      <c r="BY30" s="65">
        <f>'Población %'!BY75*FR30</f>
        <v>3.9160004353834462E-4</v>
      </c>
      <c r="BZ30" s="65">
        <f>'Población %'!BZ75*FS30</f>
        <v>2.2157648338700994E-4</v>
      </c>
      <c r="CA30" s="65">
        <f>'Población %'!CA75*FT30</f>
        <v>2.727406042238186E-4</v>
      </c>
      <c r="CB30" s="65">
        <f>'Población %'!CB75*FU30</f>
        <v>2.7807748784724589E-4</v>
      </c>
      <c r="CC30" s="65">
        <f>'Población %'!CC75*FV30</f>
        <v>1.6058346107635692E-4</v>
      </c>
      <c r="CD30" s="65">
        <f>'Población %'!CD75*FW30</f>
        <v>1.2852427597040609E-4</v>
      </c>
      <c r="CE30" s="65">
        <f>'Población %'!CE75*FX30</f>
        <v>1.1561461513991193E-4</v>
      </c>
      <c r="CF30" s="65">
        <f>'Población %'!CF75*FY30</f>
        <v>6.929903126296375E-5</v>
      </c>
      <c r="CG30" s="65">
        <f>'Población %'!CG75*FZ30</f>
        <v>8.0423248028181271E-5</v>
      </c>
      <c r="CH30" s="65">
        <f>'Población %'!CH75*GA30</f>
        <v>6.0720479609320969E-5</v>
      </c>
      <c r="CI30" s="65">
        <f>'Población %'!CI75*GB30</f>
        <v>5.3378718048816034E-5</v>
      </c>
      <c r="CJ30" s="65">
        <f>'Población %'!CJ75*GC30</f>
        <v>5.5359460653842386E-5</v>
      </c>
      <c r="CK30" s="65">
        <f>'Población %'!CK75*GD30</f>
        <v>5.6151446439737336E-5</v>
      </c>
      <c r="CL30" s="65">
        <f>'Población %'!CL75*GE30</f>
        <v>4.5282327963033261E-5</v>
      </c>
      <c r="CM30" s="65">
        <f>'Población %'!CM75*GF30</f>
        <v>9.8809853191827564E-6</v>
      </c>
      <c r="CN30" s="65">
        <f>'Población %'!CN75*GG30</f>
        <v>3.7749975986564783E-6</v>
      </c>
      <c r="CP30" s="71">
        <f t="shared" si="0"/>
        <v>3.7962971366517482</v>
      </c>
      <c r="CT30">
        <f t="shared" si="1"/>
        <v>2014</v>
      </c>
      <c r="CU30" s="66">
        <f>'Insumo 4'!B$13</f>
        <v>0</v>
      </c>
      <c r="CV30" s="66">
        <f>'Insumo 4'!C$13</f>
        <v>1.8552525891352169E-2</v>
      </c>
      <c r="CW30" s="66">
        <f>'Insumo 4'!D$13</f>
        <v>0.14758304106772385</v>
      </c>
      <c r="CX30" s="66">
        <f>'Insumo 4'!E$13</f>
        <v>0.64095367281784954</v>
      </c>
      <c r="CY30" s="66">
        <f>'Insumo 4'!F$13</f>
        <v>2.574397878339552</v>
      </c>
      <c r="CZ30" s="66">
        <f>'Insumo 4'!G$13</f>
        <v>5.2797974510279655</v>
      </c>
      <c r="DA30" s="66">
        <f>'Insumo 4'!H$13</f>
        <v>7.4392101732993892</v>
      </c>
      <c r="DB30" s="66">
        <f>'Insumo 4'!I$13</f>
        <v>9.1921063297815344</v>
      </c>
      <c r="DC30" s="66">
        <f>'Insumo 4'!J$13</f>
        <v>9.992949282763238</v>
      </c>
      <c r="DD30" s="66">
        <f>'Insumo 4'!K$13</f>
        <v>10.018967240848518</v>
      </c>
      <c r="DE30" s="66">
        <f>'Insumo 4'!L$13</f>
        <v>10.051336641642694</v>
      </c>
      <c r="DF30" s="66">
        <f>'Insumo 4'!M$13</f>
        <v>9.9574806840208101</v>
      </c>
      <c r="DG30" s="66">
        <f>'Insumo 4'!N$13</f>
        <v>9.6374661765239402</v>
      </c>
      <c r="DH30" s="66">
        <f>'Insumo 4'!O$13</f>
        <v>9.4234493404218931</v>
      </c>
      <c r="DI30" s="66">
        <f>'Insumo 4'!P$13</f>
        <v>9.1049397932456966</v>
      </c>
      <c r="DJ30" s="66">
        <f>'Insumo 4'!Q$13</f>
        <v>8.6561682779799352</v>
      </c>
      <c r="DK30" s="66">
        <f>'Insumo 4'!R$13</f>
        <v>9.3647877726707165</v>
      </c>
      <c r="DL30" s="66">
        <f>'Insumo 4'!S$13</f>
        <v>9.4606460927530733</v>
      </c>
      <c r="DM30" s="66">
        <f>'Insumo 4'!T$13</f>
        <v>9.9350019334692998</v>
      </c>
      <c r="DN30" s="66">
        <f>'Insumo 4'!U$13</f>
        <v>8.7450247064010149</v>
      </c>
      <c r="DO30" s="66">
        <f>'Insumo 4'!V$13</f>
        <v>7.8723709137141862</v>
      </c>
      <c r="DP30" s="66">
        <f>'Insumo 4'!W$13</f>
        <v>8.5067244427530806</v>
      </c>
      <c r="DQ30" s="66">
        <f>'Insumo 4'!X$13</f>
        <v>5.9489251288987726</v>
      </c>
      <c r="DR30" s="66">
        <f>'Insumo 4'!Y$13</f>
        <v>4.9634796617423582</v>
      </c>
      <c r="DS30" s="66">
        <f>'Insumo 4'!Z$13</f>
        <v>4.064673357314466</v>
      </c>
      <c r="DT30" s="66">
        <f>'Insumo 4'!AA$13</f>
        <v>4.0392019038881113</v>
      </c>
      <c r="DU30" s="66">
        <f>'Insumo 4'!AB$13</f>
        <v>2.8447518837314973</v>
      </c>
      <c r="DV30" s="66">
        <f>'Insumo 4'!AC$13</f>
        <v>2.0889818546569319</v>
      </c>
      <c r="DW30" s="66">
        <f>'Insumo 4'!AD$13</f>
        <v>1.4861789259665978</v>
      </c>
      <c r="DX30" s="66">
        <f>'Insumo 4'!AE$13</f>
        <v>2.0557732471755128</v>
      </c>
      <c r="DY30" s="66">
        <f>'Insumo 4'!AF$13</f>
        <v>0.77110404427347035</v>
      </c>
      <c r="DZ30" s="66">
        <f>'Insumo 4'!AG$13</f>
        <v>1.2945413599882185</v>
      </c>
      <c r="EA30" s="66">
        <f>'Insumo 4'!AH$13</f>
        <v>0.37881789862754339</v>
      </c>
      <c r="EB30" s="66">
        <f>'Insumo 4'!AI$13</f>
        <v>0.53961092021795265</v>
      </c>
      <c r="EC30" s="66">
        <f>'Insumo 4'!AJ$13</f>
        <v>0.37158847737215639</v>
      </c>
      <c r="ED30" s="66">
        <f>'Insumo 4'!AK$13</f>
        <v>0.56057010723218148</v>
      </c>
      <c r="EE30" s="66">
        <f>'Insumo 4'!AL$13</f>
        <v>1.4249576502801573</v>
      </c>
      <c r="EF30" s="66">
        <f>'Insumo 4'!AM$13</f>
        <v>0.41079441550073109</v>
      </c>
      <c r="EG30" s="66">
        <f>'Insumo 4'!AN$13</f>
        <v>0.25661186834910471</v>
      </c>
      <c r="EH30" s="66">
        <f>'Insumo 4'!AO$13</f>
        <v>0.36169240672155778</v>
      </c>
      <c r="EI30" s="66">
        <f>'Insumo 4'!AP$13</f>
        <v>0.50249968279325319</v>
      </c>
      <c r="EJ30" s="66">
        <f>'Insumo 4'!AQ$13</f>
        <v>0.30510596243605925</v>
      </c>
      <c r="EK30" s="66">
        <f>'Insumo 4'!AR$13</f>
        <v>0.27975535222188863</v>
      </c>
      <c r="EL30" s="66">
        <f>'Insumo 4'!AS$13</f>
        <v>0.3522140900989385</v>
      </c>
      <c r="EM30" s="66">
        <f>'Insumo 4'!AT$13</f>
        <v>0.24171052924236899</v>
      </c>
      <c r="EN30" s="66">
        <f>'Insumo 4'!AU$13</f>
        <v>0.24998844870078499</v>
      </c>
      <c r="EO30" s="66">
        <f>'Insumo 4'!AV$13</f>
        <v>0.23472802351077113</v>
      </c>
      <c r="EP30" s="66">
        <f>'Insumo 4'!AW$13</f>
        <v>0.22968366434800186</v>
      </c>
      <c r="EQ30" s="66">
        <f>'Insumo 4'!AX$13</f>
        <v>0.2501538667970421</v>
      </c>
      <c r="ER30" s="66">
        <f>'Insumo 4'!AY$13</f>
        <v>0.23627972687862842</v>
      </c>
      <c r="ES30" s="66">
        <f>'Insumo 4'!AZ$13</f>
        <v>0.24536885821155724</v>
      </c>
      <c r="ET30" s="66">
        <f>'Insumo 4'!BA$13</f>
        <v>0.237590955442714</v>
      </c>
      <c r="EU30" s="66">
        <f>'Insumo 4'!BB$13</f>
        <v>0.23058976524611938</v>
      </c>
      <c r="EV30" s="66">
        <f>'Insumo 4'!BC$13</f>
        <v>0.22249741504757542</v>
      </c>
      <c r="EW30" s="66">
        <f>'Insumo 4'!BD$13</f>
        <v>0.20576831438535773</v>
      </c>
      <c r="EX30" s="66">
        <f>'Insumo 4'!BE$13</f>
        <v>0.2173281314242943</v>
      </c>
      <c r="EY30" s="66">
        <f>'Insumo 4'!BF$13</f>
        <v>0.19363858927924643</v>
      </c>
      <c r="EZ30" s="66">
        <f>'Insumo 4'!BG$13</f>
        <v>0.20910339573313999</v>
      </c>
      <c r="FA30" s="66">
        <f>'Insumo 4'!BH$13</f>
        <v>0.20022349214647991</v>
      </c>
      <c r="FB30" s="66">
        <f>'Insumo 4'!BI$13</f>
        <v>0.19540749158151127</v>
      </c>
      <c r="FC30" s="66">
        <f>'Insumo 4'!BJ$13</f>
        <v>0.21263877709647613</v>
      </c>
      <c r="FD30" s="66">
        <f>'Insumo 4'!BK$13</f>
        <v>0.20125821613640563</v>
      </c>
      <c r="FE30" s="66">
        <f>'Insumo 4'!BL$13</f>
        <v>0.18845597782939721</v>
      </c>
      <c r="FF30" s="66">
        <f>'Insumo 4'!BM$13</f>
        <v>0.16180765818622575</v>
      </c>
      <c r="FG30" s="66">
        <f>'Insumo 4'!BN$13</f>
        <v>0.20703496806537094</v>
      </c>
      <c r="FH30" s="66">
        <f>'Insumo 4'!BO$13</f>
        <v>0.15423949331969086</v>
      </c>
      <c r="FI30" s="66">
        <f>'Insumo 4'!BP$13</f>
        <v>0.14859187463857529</v>
      </c>
      <c r="FJ30" s="66">
        <f>'Insumo 4'!BQ$13</f>
        <v>0.14722854638881427</v>
      </c>
      <c r="FK30" s="66">
        <f>'Insumo 4'!BR$13</f>
        <v>0.11941369118865271</v>
      </c>
      <c r="FL30" s="66">
        <f>'Insumo 4'!BS$13</f>
        <v>0.11816961191344866</v>
      </c>
      <c r="FM30" s="66">
        <f>'Insumo 4'!BT$13</f>
        <v>0.13044683588488029</v>
      </c>
      <c r="FN30" s="66">
        <f>'Insumo 4'!BU$13</f>
        <v>0.12583610935686226</v>
      </c>
      <c r="FO30" s="66">
        <f>'Insumo 4'!BV$13</f>
        <v>0.10525666974556748</v>
      </c>
      <c r="FP30" s="66">
        <f>'Insumo 4'!BW$13</f>
        <v>0.10690581291723579</v>
      </c>
      <c r="FQ30" s="66">
        <f>'Insumo 4'!BX$13</f>
        <v>9.9356268746192564E-2</v>
      </c>
      <c r="FR30" s="66">
        <f>'Insumo 4'!BY$13</f>
        <v>0.1104962273634818</v>
      </c>
      <c r="FS30" s="66">
        <f>'Insumo 4'!BZ$13</f>
        <v>6.6203969737774357E-2</v>
      </c>
      <c r="FT30" s="66">
        <f>'Insumo 4'!CA$13</f>
        <v>8.7455986319471379E-2</v>
      </c>
      <c r="FU30" s="66">
        <f>'Insumo 4'!CB$13</f>
        <v>9.6880417710272101E-2</v>
      </c>
      <c r="FV30" s="66">
        <f>'Insumo 4'!CC$13</f>
        <v>6.1143942407599378E-2</v>
      </c>
      <c r="FW30" s="66">
        <f>'Insumo 4'!CD$13</f>
        <v>5.3891710800234915E-2</v>
      </c>
      <c r="FX30" s="66">
        <f>'Insumo 4'!CE$13</f>
        <v>5.3963693817603846E-2</v>
      </c>
      <c r="FY30" s="66">
        <f>'Insumo 4'!CF$13</f>
        <v>3.6457128102977895E-2</v>
      </c>
      <c r="FZ30" s="66">
        <f>'Insumo 4'!CG$13</f>
        <v>4.8340906981777593E-2</v>
      </c>
      <c r="GA30" s="66">
        <f>'Insumo 4'!CH$13</f>
        <v>4.2386665389237875E-2</v>
      </c>
      <c r="GB30" s="66">
        <f>'Insumo 4'!CI$13</f>
        <v>4.424300843691048E-2</v>
      </c>
      <c r="GC30" s="66">
        <f>'Insumo 4'!CJ$13</f>
        <v>5.5028370344080049E-2</v>
      </c>
      <c r="GD30" s="66">
        <f>'Insumo 4'!CK$13</f>
        <v>6.6656669454554993E-2</v>
      </c>
      <c r="GE30" s="66">
        <f>'Insumo 4'!CL$13</f>
        <v>6.407234649043872E-2</v>
      </c>
      <c r="GF30" s="66">
        <f>'Insumo 4'!CM$13</f>
        <v>1.7389440264589055E-2</v>
      </c>
      <c r="GG30" s="66">
        <f>'Insumo 4'!CN$13</f>
        <v>8.2058280328883883E-3</v>
      </c>
    </row>
    <row r="31" spans="1:189">
      <c r="A31">
        <f>'Población %'!A76</f>
        <v>2015</v>
      </c>
      <c r="B31" s="65">
        <f>'Población %'!B76*CU31</f>
        <v>0</v>
      </c>
      <c r="C31" s="65">
        <f>'Población %'!C76*CV31</f>
        <v>3.409170404528186E-4</v>
      </c>
      <c r="D31" s="65">
        <f>'Población %'!D76*CW31</f>
        <v>2.7169459763772075E-3</v>
      </c>
      <c r="E31" s="65">
        <f>'Población %'!E76*CX31</f>
        <v>1.1824634363112119E-2</v>
      </c>
      <c r="F31" s="65">
        <f>'Población %'!F76*CY31</f>
        <v>4.7615070856875198E-2</v>
      </c>
      <c r="G31" s="65">
        <f>'Población %'!G76*CZ31</f>
        <v>9.7961950365896458E-2</v>
      </c>
      <c r="H31" s="65">
        <f>'Población %'!H76*DA31</f>
        <v>0.13857366235812846</v>
      </c>
      <c r="I31" s="65">
        <f>'Población %'!I76*DB31</f>
        <v>0.17206131250624535</v>
      </c>
      <c r="J31" s="65">
        <f>'Población %'!J76*DC31</f>
        <v>0.18817192972648525</v>
      </c>
      <c r="K31" s="65">
        <f>'Población %'!K76*DD31</f>
        <v>0.19002568077600948</v>
      </c>
      <c r="L31" s="65">
        <f>'Población %'!L76*DE31</f>
        <v>0.19190137435232818</v>
      </c>
      <c r="M31" s="65">
        <f>'Población %'!M76*DF31</f>
        <v>0.19090604790461216</v>
      </c>
      <c r="N31" s="65">
        <f>'Población %'!N76*DG31</f>
        <v>0.18696936185965088</v>
      </c>
      <c r="O31" s="65">
        <f>'Población %'!O76*DH31</f>
        <v>0.18710664282389305</v>
      </c>
      <c r="P31" s="65">
        <f>'Población %'!P76*DI31</f>
        <v>0.18598912905955647</v>
      </c>
      <c r="Q31" s="65">
        <f>'Población %'!Q76*DJ31</f>
        <v>0.18122316704113356</v>
      </c>
      <c r="R31" s="65">
        <f>'Población %'!R76*DK31</f>
        <v>0.20068689408822349</v>
      </c>
      <c r="S31" s="65">
        <f>'Población %'!S76*DL31</f>
        <v>0.20514775535482108</v>
      </c>
      <c r="T31" s="65">
        <f>'Población %'!T76*DM31</f>
        <v>0.21432491391419808</v>
      </c>
      <c r="U31" s="65">
        <f>'Población %'!U76*DN31</f>
        <v>0.18536885578726645</v>
      </c>
      <c r="V31" s="65">
        <f>'Población %'!V76*DO31</f>
        <v>0.16385668756887029</v>
      </c>
      <c r="W31" s="65">
        <f>'Población %'!W76*DP31</f>
        <v>0.17358765529167597</v>
      </c>
      <c r="X31" s="65">
        <f>'Población %'!X76*DQ31</f>
        <v>0.11810436119897245</v>
      </c>
      <c r="Y31" s="65">
        <f>'Población %'!Y76*DR31</f>
        <v>9.4965047818859949E-2</v>
      </c>
      <c r="Z31" s="65">
        <f>'Población %'!Z76*DS31</f>
        <v>7.4408768365077121E-2</v>
      </c>
      <c r="AA31" s="65">
        <f>'Población %'!AA76*DT31</f>
        <v>7.0518965224942984E-2</v>
      </c>
      <c r="AB31" s="65">
        <f>'Población %'!AB76*DU31</f>
        <v>4.7146419130309418E-2</v>
      </c>
      <c r="AC31" s="65">
        <f>'Población %'!AC76*DV31</f>
        <v>3.3000988420779621E-2</v>
      </c>
      <c r="AD31" s="65">
        <f>'Población %'!AD76*DW31</f>
        <v>2.2611574191461262E-2</v>
      </c>
      <c r="AE31" s="65">
        <f>'Población %'!AE76*DX31</f>
        <v>3.0362133693789411E-2</v>
      </c>
      <c r="AF31" s="65">
        <f>'Población %'!AF76*DY31</f>
        <v>1.1035293551473608E-2</v>
      </c>
      <c r="AG31" s="65">
        <f>'Población %'!AG76*DZ31</f>
        <v>1.7933097011666298E-2</v>
      </c>
      <c r="AH31" s="65">
        <f>'Población %'!AH76*EA31</f>
        <v>5.112356687681667E-3</v>
      </c>
      <c r="AI31" s="65">
        <f>'Población %'!AI76*EB31</f>
        <v>7.1600946941651157E-3</v>
      </c>
      <c r="AJ31" s="65">
        <f>'Población %'!AJ76*EC31</f>
        <v>4.8787311900232019E-3</v>
      </c>
      <c r="AK31" s="65">
        <f>'Población %'!AK76*ED31</f>
        <v>7.290817024916272E-3</v>
      </c>
      <c r="AL31" s="65">
        <f>'Población %'!AL76*EE31</f>
        <v>1.8404243227020788E-2</v>
      </c>
      <c r="AM31" s="65">
        <f>'Población %'!AM76*EF31</f>
        <v>5.2485207950742135E-3</v>
      </c>
      <c r="AN31" s="65">
        <f>'Población %'!AN76*EG31</f>
        <v>3.218236687771308E-3</v>
      </c>
      <c r="AO31" s="65">
        <f>'Población %'!AO76*EH31</f>
        <v>4.4289746054499363E-3</v>
      </c>
      <c r="AP31" s="65">
        <f>'Población %'!AP76*EI31</f>
        <v>6.0158190618256205E-3</v>
      </c>
      <c r="AQ31" s="65">
        <f>'Población %'!AQ76*EJ31</f>
        <v>3.5716733138568546E-3</v>
      </c>
      <c r="AR31" s="65">
        <f>'Población %'!AR76*EK31</f>
        <v>3.1998534837826796E-3</v>
      </c>
      <c r="AS31" s="65">
        <f>'Población %'!AS76*EL31</f>
        <v>3.9344763127900032E-3</v>
      </c>
      <c r="AT31" s="65">
        <f>'Población %'!AT76*EM31</f>
        <v>2.6356452630465405E-3</v>
      </c>
      <c r="AU31" s="65">
        <f>'Población %'!AU76*EN31</f>
        <v>2.658008147516103E-3</v>
      </c>
      <c r="AV31" s="65">
        <f>'Población %'!AV76*EO31</f>
        <v>2.4305111588876246E-3</v>
      </c>
      <c r="AW31" s="65">
        <f>'Población %'!AW76*EP31</f>
        <v>2.3177089514454467E-3</v>
      </c>
      <c r="AX31" s="65">
        <f>'Población %'!AX76*EQ31</f>
        <v>2.4641563101569937E-3</v>
      </c>
      <c r="AY31" s="65">
        <f>'Población %'!AY76*ER31</f>
        <v>2.2738827059322658E-3</v>
      </c>
      <c r="AZ31" s="65">
        <f>'Población %'!AZ76*ES31</f>
        <v>2.305336947220175E-3</v>
      </c>
      <c r="BA31" s="65">
        <f>'Población %'!BA76*ET31</f>
        <v>2.1794843793023341E-3</v>
      </c>
      <c r="BB31" s="65">
        <f>'Población %'!BB76*EU31</f>
        <v>2.0588993605086519E-3</v>
      </c>
      <c r="BC31" s="65">
        <f>'Población %'!BC76*EV31</f>
        <v>1.9241700835608336E-3</v>
      </c>
      <c r="BD31" s="65">
        <f>'Población %'!BD76*EW31</f>
        <v>1.7174575192073316E-3</v>
      </c>
      <c r="BE31" s="65">
        <f>'Población %'!BE76*EX31</f>
        <v>1.7492088835422128E-3</v>
      </c>
      <c r="BF31" s="65">
        <f>'Población %'!BF76*EY31</f>
        <v>1.499392215125949E-3</v>
      </c>
      <c r="BG31" s="65">
        <f>'Población %'!BG76*EZ31</f>
        <v>1.5626088743785824E-3</v>
      </c>
      <c r="BH31" s="65">
        <f>'Población %'!BH76*FA31</f>
        <v>1.4534206410301851E-3</v>
      </c>
      <c r="BI31" s="65">
        <f>'Población %'!BI76*FB31</f>
        <v>1.3832114232406004E-3</v>
      </c>
      <c r="BJ31" s="65">
        <f>'Población %'!BJ76*FC31</f>
        <v>1.4660196684969562E-3</v>
      </c>
      <c r="BK31" s="65">
        <f>'Población %'!BK76*FD31</f>
        <v>1.3529066229569103E-3</v>
      </c>
      <c r="BL31" s="65">
        <f>'Población %'!BL76*FE31</f>
        <v>1.2255810113410367E-3</v>
      </c>
      <c r="BM31" s="65">
        <f>'Población %'!BM76*FF31</f>
        <v>1.0043650497831445E-3</v>
      </c>
      <c r="BN31" s="65">
        <f>'Población %'!BN76*FG31</f>
        <v>1.2144946247032314E-3</v>
      </c>
      <c r="BO31" s="65">
        <f>'Población %'!BO76*FH31</f>
        <v>8.5421440174642883E-4</v>
      </c>
      <c r="BP31" s="65">
        <f>'Población %'!BP76*FI31</f>
        <v>7.7360266022551767E-4</v>
      </c>
      <c r="BQ31" s="65">
        <f>'Población %'!BQ76*FJ31</f>
        <v>7.2518855571988448E-4</v>
      </c>
      <c r="BR31" s="65">
        <f>'Población %'!BR76*FK31</f>
        <v>5.6462244159108399E-4</v>
      </c>
      <c r="BS31" s="65">
        <f>'Población %'!BS76*FL31</f>
        <v>5.4177628789680069E-4</v>
      </c>
      <c r="BT31" s="65">
        <f>'Población %'!BT76*FM31</f>
        <v>5.7824480899895442E-4</v>
      </c>
      <c r="BU31" s="65">
        <f>'Población %'!BU76*FN31</f>
        <v>5.3892634881894639E-4</v>
      </c>
      <c r="BV31" s="65">
        <f>'Población %'!BV76*FO31</f>
        <v>4.3426490239164287E-4</v>
      </c>
      <c r="BW31" s="65">
        <f>'Población %'!BW76*FP31</f>
        <v>4.2224030469905412E-4</v>
      </c>
      <c r="BX31" s="65">
        <f>'Población %'!BX76*FQ31</f>
        <v>3.7355671568230973E-4</v>
      </c>
      <c r="BY31" s="65">
        <f>'Población %'!BY76*FR31</f>
        <v>3.9508851736630901E-4</v>
      </c>
      <c r="BZ31" s="65">
        <f>'Población %'!BZ76*FS31</f>
        <v>2.2489032127382555E-4</v>
      </c>
      <c r="CA31" s="65">
        <f>'Población %'!CA76*FT31</f>
        <v>2.7959109388832749E-4</v>
      </c>
      <c r="CB31" s="65">
        <f>'Población %'!CB76*FU31</f>
        <v>2.8728132071684708E-4</v>
      </c>
      <c r="CC31" s="65">
        <f>'Población %'!CC76*FV31</f>
        <v>1.6592166813631494E-4</v>
      </c>
      <c r="CD31" s="65">
        <f>'Población %'!CD76*FW31</f>
        <v>1.3292466344825109E-4</v>
      </c>
      <c r="CE31" s="65">
        <f>'Población %'!CE76*FX31</f>
        <v>1.1994641231079894E-4</v>
      </c>
      <c r="CF31" s="65">
        <f>'Población %'!CF76*FY31</f>
        <v>7.2180850806426061E-5</v>
      </c>
      <c r="CG31" s="65">
        <f>'Población %'!CG76*FZ31</f>
        <v>8.4138318454680919E-5</v>
      </c>
      <c r="CH31" s="65">
        <f>'Población %'!CH76*GA31</f>
        <v>6.3917198498266047E-5</v>
      </c>
      <c r="CI31" s="65">
        <f>'Población %'!CI76*GB31</f>
        <v>5.6706910333894552E-5</v>
      </c>
      <c r="CJ31" s="65">
        <f>'Población %'!CJ76*GC31</f>
        <v>5.8402906461364073E-5</v>
      </c>
      <c r="CK31" s="65">
        <f>'Población %'!CK76*GD31</f>
        <v>5.7866366821276883E-5</v>
      </c>
      <c r="CL31" s="65">
        <f>'Población %'!CL76*GE31</f>
        <v>4.5685494818498933E-5</v>
      </c>
      <c r="CM31" s="65">
        <f>'Población %'!CM76*GF31</f>
        <v>1.0213523280099839E-5</v>
      </c>
      <c r="CN31" s="65">
        <f>'Población %'!CN76*GG31</f>
        <v>3.741526533144603E-6</v>
      </c>
      <c r="CP31" s="71">
        <f t="shared" si="0"/>
        <v>3.7556526390698042</v>
      </c>
      <c r="CT31">
        <f t="shared" si="1"/>
        <v>2015</v>
      </c>
      <c r="CU31" s="66">
        <f>'Insumo 4'!B$13</f>
        <v>0</v>
      </c>
      <c r="CV31" s="66">
        <f>'Insumo 4'!C$13</f>
        <v>1.8552525891352169E-2</v>
      </c>
      <c r="CW31" s="66">
        <f>'Insumo 4'!D$13</f>
        <v>0.14758304106772385</v>
      </c>
      <c r="CX31" s="66">
        <f>'Insumo 4'!E$13</f>
        <v>0.64095367281784954</v>
      </c>
      <c r="CY31" s="66">
        <f>'Insumo 4'!F$13</f>
        <v>2.574397878339552</v>
      </c>
      <c r="CZ31" s="66">
        <f>'Insumo 4'!G$13</f>
        <v>5.2797974510279655</v>
      </c>
      <c r="DA31" s="66">
        <f>'Insumo 4'!H$13</f>
        <v>7.4392101732993892</v>
      </c>
      <c r="DB31" s="66">
        <f>'Insumo 4'!I$13</f>
        <v>9.1921063297815344</v>
      </c>
      <c r="DC31" s="66">
        <f>'Insumo 4'!J$13</f>
        <v>9.992949282763238</v>
      </c>
      <c r="DD31" s="66">
        <f>'Insumo 4'!K$13</f>
        <v>10.018967240848518</v>
      </c>
      <c r="DE31" s="66">
        <f>'Insumo 4'!L$13</f>
        <v>10.051336641642694</v>
      </c>
      <c r="DF31" s="66">
        <f>'Insumo 4'!M$13</f>
        <v>9.9574806840208101</v>
      </c>
      <c r="DG31" s="66">
        <f>'Insumo 4'!N$13</f>
        <v>9.6374661765239402</v>
      </c>
      <c r="DH31" s="66">
        <f>'Insumo 4'!O$13</f>
        <v>9.4234493404218931</v>
      </c>
      <c r="DI31" s="66">
        <f>'Insumo 4'!P$13</f>
        <v>9.1049397932456966</v>
      </c>
      <c r="DJ31" s="66">
        <f>'Insumo 4'!Q$13</f>
        <v>8.6561682779799352</v>
      </c>
      <c r="DK31" s="66">
        <f>'Insumo 4'!R$13</f>
        <v>9.3647877726707165</v>
      </c>
      <c r="DL31" s="66">
        <f>'Insumo 4'!S$13</f>
        <v>9.4606460927530733</v>
      </c>
      <c r="DM31" s="66">
        <f>'Insumo 4'!T$13</f>
        <v>9.9350019334692998</v>
      </c>
      <c r="DN31" s="66">
        <f>'Insumo 4'!U$13</f>
        <v>8.7450247064010149</v>
      </c>
      <c r="DO31" s="66">
        <f>'Insumo 4'!V$13</f>
        <v>7.8723709137141862</v>
      </c>
      <c r="DP31" s="66">
        <f>'Insumo 4'!W$13</f>
        <v>8.5067244427530806</v>
      </c>
      <c r="DQ31" s="66">
        <f>'Insumo 4'!X$13</f>
        <v>5.9489251288987726</v>
      </c>
      <c r="DR31" s="66">
        <f>'Insumo 4'!Y$13</f>
        <v>4.9634796617423582</v>
      </c>
      <c r="DS31" s="66">
        <f>'Insumo 4'!Z$13</f>
        <v>4.064673357314466</v>
      </c>
      <c r="DT31" s="66">
        <f>'Insumo 4'!AA$13</f>
        <v>4.0392019038881113</v>
      </c>
      <c r="DU31" s="66">
        <f>'Insumo 4'!AB$13</f>
        <v>2.8447518837314973</v>
      </c>
      <c r="DV31" s="66">
        <f>'Insumo 4'!AC$13</f>
        <v>2.0889818546569319</v>
      </c>
      <c r="DW31" s="66">
        <f>'Insumo 4'!AD$13</f>
        <v>1.4861789259665978</v>
      </c>
      <c r="DX31" s="66">
        <f>'Insumo 4'!AE$13</f>
        <v>2.0557732471755128</v>
      </c>
      <c r="DY31" s="66">
        <f>'Insumo 4'!AF$13</f>
        <v>0.77110404427347035</v>
      </c>
      <c r="DZ31" s="66">
        <f>'Insumo 4'!AG$13</f>
        <v>1.2945413599882185</v>
      </c>
      <c r="EA31" s="66">
        <f>'Insumo 4'!AH$13</f>
        <v>0.37881789862754339</v>
      </c>
      <c r="EB31" s="66">
        <f>'Insumo 4'!AI$13</f>
        <v>0.53961092021795265</v>
      </c>
      <c r="EC31" s="66">
        <f>'Insumo 4'!AJ$13</f>
        <v>0.37158847737215639</v>
      </c>
      <c r="ED31" s="66">
        <f>'Insumo 4'!AK$13</f>
        <v>0.56057010723218148</v>
      </c>
      <c r="EE31" s="66">
        <f>'Insumo 4'!AL$13</f>
        <v>1.4249576502801573</v>
      </c>
      <c r="EF31" s="66">
        <f>'Insumo 4'!AM$13</f>
        <v>0.41079441550073109</v>
      </c>
      <c r="EG31" s="66">
        <f>'Insumo 4'!AN$13</f>
        <v>0.25661186834910471</v>
      </c>
      <c r="EH31" s="66">
        <f>'Insumo 4'!AO$13</f>
        <v>0.36169240672155778</v>
      </c>
      <c r="EI31" s="66">
        <f>'Insumo 4'!AP$13</f>
        <v>0.50249968279325319</v>
      </c>
      <c r="EJ31" s="66">
        <f>'Insumo 4'!AQ$13</f>
        <v>0.30510596243605925</v>
      </c>
      <c r="EK31" s="66">
        <f>'Insumo 4'!AR$13</f>
        <v>0.27975535222188863</v>
      </c>
      <c r="EL31" s="66">
        <f>'Insumo 4'!AS$13</f>
        <v>0.3522140900989385</v>
      </c>
      <c r="EM31" s="66">
        <f>'Insumo 4'!AT$13</f>
        <v>0.24171052924236899</v>
      </c>
      <c r="EN31" s="66">
        <f>'Insumo 4'!AU$13</f>
        <v>0.24998844870078499</v>
      </c>
      <c r="EO31" s="66">
        <f>'Insumo 4'!AV$13</f>
        <v>0.23472802351077113</v>
      </c>
      <c r="EP31" s="66">
        <f>'Insumo 4'!AW$13</f>
        <v>0.22968366434800186</v>
      </c>
      <c r="EQ31" s="66">
        <f>'Insumo 4'!AX$13</f>
        <v>0.2501538667970421</v>
      </c>
      <c r="ER31" s="66">
        <f>'Insumo 4'!AY$13</f>
        <v>0.23627972687862842</v>
      </c>
      <c r="ES31" s="66">
        <f>'Insumo 4'!AZ$13</f>
        <v>0.24536885821155724</v>
      </c>
      <c r="ET31" s="66">
        <f>'Insumo 4'!BA$13</f>
        <v>0.237590955442714</v>
      </c>
      <c r="EU31" s="66">
        <f>'Insumo 4'!BB$13</f>
        <v>0.23058976524611938</v>
      </c>
      <c r="EV31" s="66">
        <f>'Insumo 4'!BC$13</f>
        <v>0.22249741504757542</v>
      </c>
      <c r="EW31" s="66">
        <f>'Insumo 4'!BD$13</f>
        <v>0.20576831438535773</v>
      </c>
      <c r="EX31" s="66">
        <f>'Insumo 4'!BE$13</f>
        <v>0.2173281314242943</v>
      </c>
      <c r="EY31" s="66">
        <f>'Insumo 4'!BF$13</f>
        <v>0.19363858927924643</v>
      </c>
      <c r="EZ31" s="66">
        <f>'Insumo 4'!BG$13</f>
        <v>0.20910339573313999</v>
      </c>
      <c r="FA31" s="66">
        <f>'Insumo 4'!BH$13</f>
        <v>0.20022349214647991</v>
      </c>
      <c r="FB31" s="66">
        <f>'Insumo 4'!BI$13</f>
        <v>0.19540749158151127</v>
      </c>
      <c r="FC31" s="66">
        <f>'Insumo 4'!BJ$13</f>
        <v>0.21263877709647613</v>
      </c>
      <c r="FD31" s="66">
        <f>'Insumo 4'!BK$13</f>
        <v>0.20125821613640563</v>
      </c>
      <c r="FE31" s="66">
        <f>'Insumo 4'!BL$13</f>
        <v>0.18845597782939721</v>
      </c>
      <c r="FF31" s="66">
        <f>'Insumo 4'!BM$13</f>
        <v>0.16180765818622575</v>
      </c>
      <c r="FG31" s="66">
        <f>'Insumo 4'!BN$13</f>
        <v>0.20703496806537094</v>
      </c>
      <c r="FH31" s="66">
        <f>'Insumo 4'!BO$13</f>
        <v>0.15423949331969086</v>
      </c>
      <c r="FI31" s="66">
        <f>'Insumo 4'!BP$13</f>
        <v>0.14859187463857529</v>
      </c>
      <c r="FJ31" s="66">
        <f>'Insumo 4'!BQ$13</f>
        <v>0.14722854638881427</v>
      </c>
      <c r="FK31" s="66">
        <f>'Insumo 4'!BR$13</f>
        <v>0.11941369118865271</v>
      </c>
      <c r="FL31" s="66">
        <f>'Insumo 4'!BS$13</f>
        <v>0.11816961191344866</v>
      </c>
      <c r="FM31" s="66">
        <f>'Insumo 4'!BT$13</f>
        <v>0.13044683588488029</v>
      </c>
      <c r="FN31" s="66">
        <f>'Insumo 4'!BU$13</f>
        <v>0.12583610935686226</v>
      </c>
      <c r="FO31" s="66">
        <f>'Insumo 4'!BV$13</f>
        <v>0.10525666974556748</v>
      </c>
      <c r="FP31" s="66">
        <f>'Insumo 4'!BW$13</f>
        <v>0.10690581291723579</v>
      </c>
      <c r="FQ31" s="66">
        <f>'Insumo 4'!BX$13</f>
        <v>9.9356268746192564E-2</v>
      </c>
      <c r="FR31" s="66">
        <f>'Insumo 4'!BY$13</f>
        <v>0.1104962273634818</v>
      </c>
      <c r="FS31" s="66">
        <f>'Insumo 4'!BZ$13</f>
        <v>6.6203969737774357E-2</v>
      </c>
      <c r="FT31" s="66">
        <f>'Insumo 4'!CA$13</f>
        <v>8.7455986319471379E-2</v>
      </c>
      <c r="FU31" s="66">
        <f>'Insumo 4'!CB$13</f>
        <v>9.6880417710272101E-2</v>
      </c>
      <c r="FV31" s="66">
        <f>'Insumo 4'!CC$13</f>
        <v>6.1143942407599378E-2</v>
      </c>
      <c r="FW31" s="66">
        <f>'Insumo 4'!CD$13</f>
        <v>5.3891710800234915E-2</v>
      </c>
      <c r="FX31" s="66">
        <f>'Insumo 4'!CE$13</f>
        <v>5.3963693817603846E-2</v>
      </c>
      <c r="FY31" s="66">
        <f>'Insumo 4'!CF$13</f>
        <v>3.6457128102977895E-2</v>
      </c>
      <c r="FZ31" s="66">
        <f>'Insumo 4'!CG$13</f>
        <v>4.8340906981777593E-2</v>
      </c>
      <c r="GA31" s="66">
        <f>'Insumo 4'!CH$13</f>
        <v>4.2386665389237875E-2</v>
      </c>
      <c r="GB31" s="66">
        <f>'Insumo 4'!CI$13</f>
        <v>4.424300843691048E-2</v>
      </c>
      <c r="GC31" s="66">
        <f>'Insumo 4'!CJ$13</f>
        <v>5.5028370344080049E-2</v>
      </c>
      <c r="GD31" s="66">
        <f>'Insumo 4'!CK$13</f>
        <v>6.6656669454554993E-2</v>
      </c>
      <c r="GE31" s="66">
        <f>'Insumo 4'!CL$13</f>
        <v>6.407234649043872E-2</v>
      </c>
      <c r="GF31" s="66">
        <f>'Insumo 4'!CM$13</f>
        <v>1.7389440264589055E-2</v>
      </c>
      <c r="GG31" s="66">
        <f>'Insumo 4'!CN$13</f>
        <v>8.2058280328883883E-3</v>
      </c>
    </row>
    <row r="32" spans="1:189">
      <c r="A32">
        <f>'Población %'!A77</f>
        <v>2016</v>
      </c>
      <c r="B32" s="65">
        <f>'Población %'!B77*CU32</f>
        <v>0</v>
      </c>
      <c r="C32" s="65">
        <f>'Población %'!C77*CV32</f>
        <v>3.3741460269255045E-4</v>
      </c>
      <c r="D32" s="65">
        <f>'Población %'!D77*CW32</f>
        <v>2.6875741382773794E-3</v>
      </c>
      <c r="E32" s="65">
        <f>'Población %'!E77*CX32</f>
        <v>1.169069863516028E-2</v>
      </c>
      <c r="F32" s="65">
        <f>'Población %'!F77*CY32</f>
        <v>4.7048982855712108E-2</v>
      </c>
      <c r="G32" s="65">
        <f>'Población %'!G77*CZ32</f>
        <v>9.6733008203655726E-2</v>
      </c>
      <c r="H32" s="65">
        <f>'Población %'!H77*DA32</f>
        <v>0.13673408973344151</v>
      </c>
      <c r="I32" s="65">
        <f>'Población %'!I77*DB32</f>
        <v>0.16965549513260353</v>
      </c>
      <c r="J32" s="65">
        <f>'Población %'!J77*DC32</f>
        <v>0.18529320821245826</v>
      </c>
      <c r="K32" s="65">
        <f>'Población %'!K77*DD32</f>
        <v>0.18669933575614589</v>
      </c>
      <c r="L32" s="65">
        <f>'Población %'!L77*DE32</f>
        <v>0.18838101330608947</v>
      </c>
      <c r="M32" s="65">
        <f>'Población %'!M77*DF32</f>
        <v>0.18760736266617792</v>
      </c>
      <c r="N32" s="65">
        <f>'Población %'!N77*DG32</f>
        <v>0.18209809084797451</v>
      </c>
      <c r="O32" s="65">
        <f>'Población %'!O77*DH32</f>
        <v>0.17997421795374061</v>
      </c>
      <c r="P32" s="65">
        <f>'Población %'!P77*DI32</f>
        <v>0.1778461815864929</v>
      </c>
      <c r="Q32" s="65">
        <f>'Población %'!Q77*DJ32</f>
        <v>0.17387546632350567</v>
      </c>
      <c r="R32" s="65">
        <f>'Población %'!R77*DK32</f>
        <v>0.19271068434959546</v>
      </c>
      <c r="S32" s="65">
        <f>'Población %'!S77*DL32</f>
        <v>0.19920511947267666</v>
      </c>
      <c r="T32" s="65">
        <f>'Población %'!T77*DM32</f>
        <v>0.21161754486516071</v>
      </c>
      <c r="U32" s="65">
        <f>'Población %'!U77*DN32</f>
        <v>0.18527880961536844</v>
      </c>
      <c r="V32" s="65">
        <f>'Población %'!V77*DO32</f>
        <v>0.16386836509042879</v>
      </c>
      <c r="W32" s="65">
        <f>'Población %'!W77*DP32</f>
        <v>0.1738634748800427</v>
      </c>
      <c r="X32" s="65">
        <f>'Población %'!X77*DQ32</f>
        <v>0.11920149822788223</v>
      </c>
      <c r="Y32" s="65">
        <f>'Población %'!Y77*DR32</f>
        <v>9.6765463954673434E-2</v>
      </c>
      <c r="Z32" s="65">
        <f>'Población %'!Z77*DS32</f>
        <v>7.6373412717615954E-2</v>
      </c>
      <c r="AA32" s="65">
        <f>'Población %'!AA77*DT32</f>
        <v>7.2625903058076438E-2</v>
      </c>
      <c r="AB32" s="65">
        <f>'Población %'!AB77*DU32</f>
        <v>4.8788949576992167E-2</v>
      </c>
      <c r="AC32" s="65">
        <f>'Población %'!AC77*DV32</f>
        <v>3.4017199107635829E-2</v>
      </c>
      <c r="AD32" s="65">
        <f>'Población %'!AD77*DW32</f>
        <v>2.3074792073686526E-2</v>
      </c>
      <c r="AE32" s="65">
        <f>'Población %'!AE77*DX32</f>
        <v>3.0751195072565841E-2</v>
      </c>
      <c r="AF32" s="65">
        <f>'Población %'!AF77*DY32</f>
        <v>1.1201512761588105E-2</v>
      </c>
      <c r="AG32" s="65">
        <f>'Población %'!AG77*DZ32</f>
        <v>1.8229503071929616E-2</v>
      </c>
      <c r="AH32" s="65">
        <f>'Población %'!AH77*EA32</f>
        <v>5.1660803206309254E-3</v>
      </c>
      <c r="AI32" s="65">
        <f>'Población %'!AI77*EB32</f>
        <v>7.1716786621074669E-3</v>
      </c>
      <c r="AJ32" s="65">
        <f>'Población %'!AJ77*EC32</f>
        <v>4.8565029344489865E-3</v>
      </c>
      <c r="AK32" s="65">
        <f>'Población %'!AK77*ED32</f>
        <v>7.2496838810585393E-3</v>
      </c>
      <c r="AL32" s="65">
        <f>'Población %'!AL77*EE32</f>
        <v>1.8255923586545379E-2</v>
      </c>
      <c r="AM32" s="65">
        <f>'Población %'!AM77*EF32</f>
        <v>5.2263349899289652E-3</v>
      </c>
      <c r="AN32" s="65">
        <f>'Población %'!AN77*EG32</f>
        <v>3.2295417478758375E-3</v>
      </c>
      <c r="AO32" s="65">
        <f>'Población %'!AO77*EH32</f>
        <v>4.4682503162833285E-3</v>
      </c>
      <c r="AP32" s="65">
        <f>'Población %'!AP77*EI32</f>
        <v>6.0611729546410252E-3</v>
      </c>
      <c r="AQ32" s="65">
        <f>'Población %'!AQ77*EJ32</f>
        <v>3.5979262732116039E-3</v>
      </c>
      <c r="AR32" s="65">
        <f>'Población %'!AR77*EK32</f>
        <v>3.2256117982173062E-3</v>
      </c>
      <c r="AS32" s="65">
        <f>'Población %'!AS77*EL32</f>
        <v>3.9678090178742829E-3</v>
      </c>
      <c r="AT32" s="65">
        <f>'Población %'!AT77*EM32</f>
        <v>2.6592148483993308E-3</v>
      </c>
      <c r="AU32" s="65">
        <f>'Población %'!AU77*EN32</f>
        <v>2.6846041127524755E-3</v>
      </c>
      <c r="AV32" s="65">
        <f>'Población %'!AV77*EO32</f>
        <v>2.4578699818431984E-3</v>
      </c>
      <c r="AW32" s="65">
        <f>'Población %'!AW77*EP32</f>
        <v>2.3420290742195609E-3</v>
      </c>
      <c r="AX32" s="65">
        <f>'Población %'!AX77*EQ32</f>
        <v>2.4855061027948891E-3</v>
      </c>
      <c r="AY32" s="65">
        <f>'Población %'!AY77*ER32</f>
        <v>2.2912989140015227E-3</v>
      </c>
      <c r="AZ32" s="65">
        <f>'Población %'!AZ77*ES32</f>
        <v>2.3240824953534816E-3</v>
      </c>
      <c r="BA32" s="65">
        <f>'Población %'!BA77*ET32</f>
        <v>2.1964354358337264E-3</v>
      </c>
      <c r="BB32" s="65">
        <f>'Población %'!BB77*EU32</f>
        <v>2.0806686209187569E-3</v>
      </c>
      <c r="BC32" s="65">
        <f>'Población %'!BC77*EV32</f>
        <v>1.9534963994868259E-3</v>
      </c>
      <c r="BD32" s="65">
        <f>'Población %'!BD77*EW32</f>
        <v>1.7491224664038674E-3</v>
      </c>
      <c r="BE32" s="65">
        <f>'Población %'!BE77*EX32</f>
        <v>1.7821480037477273E-3</v>
      </c>
      <c r="BF32" s="65">
        <f>'Población %'!BF77*EY32</f>
        <v>1.530461317876173E-3</v>
      </c>
      <c r="BG32" s="65">
        <f>'Población %'!BG77*EZ32</f>
        <v>1.5890989177063984E-3</v>
      </c>
      <c r="BH32" s="65">
        <f>'Población %'!BH77*FA32</f>
        <v>1.4675599427954756E-3</v>
      </c>
      <c r="BI32" s="65">
        <f>'Población %'!BI77*FB32</f>
        <v>1.3903576664212631E-3</v>
      </c>
      <c r="BJ32" s="65">
        <f>'Población %'!BJ77*FC32</f>
        <v>1.4742548231870254E-3</v>
      </c>
      <c r="BK32" s="65">
        <f>'Población %'!BK77*FD32</f>
        <v>1.3579253967033582E-3</v>
      </c>
      <c r="BL32" s="65">
        <f>'Población %'!BL77*FE32</f>
        <v>1.2387540976086916E-3</v>
      </c>
      <c r="BM32" s="65">
        <f>'Población %'!BM77*FF32</f>
        <v>1.0280521751171413E-3</v>
      </c>
      <c r="BN32" s="65">
        <f>'Población %'!BN77*FG32</f>
        <v>1.2544302758316201E-3</v>
      </c>
      <c r="BO32" s="65">
        <f>'Población %'!BO77*FH32</f>
        <v>8.8241725045845284E-4</v>
      </c>
      <c r="BP32" s="65">
        <f>'Población %'!BP77*FI32</f>
        <v>8.0176165690018606E-4</v>
      </c>
      <c r="BQ32" s="65">
        <f>'Población %'!BQ77*FJ32</f>
        <v>7.4585541402267131E-4</v>
      </c>
      <c r="BR32" s="65">
        <f>'Población %'!BR77*FK32</f>
        <v>5.7158021306393653E-4</v>
      </c>
      <c r="BS32" s="65">
        <f>'Población %'!BS77*FL32</f>
        <v>5.4212580430474723E-4</v>
      </c>
      <c r="BT32" s="65">
        <f>'Población %'!BT77*FM32</f>
        <v>5.7932251670447018E-4</v>
      </c>
      <c r="BU32" s="65">
        <f>'Población %'!BU77*FN32</f>
        <v>5.3938497540687253E-4</v>
      </c>
      <c r="BV32" s="65">
        <f>'Población %'!BV77*FO32</f>
        <v>4.3511003579135973E-4</v>
      </c>
      <c r="BW32" s="65">
        <f>'Población %'!BW77*FP32</f>
        <v>4.2473793337037194E-4</v>
      </c>
      <c r="BX32" s="65">
        <f>'Población %'!BX77*FQ32</f>
        <v>3.7667344300115031E-4</v>
      </c>
      <c r="BY32" s="65">
        <f>'Población %'!BY77*FR32</f>
        <v>3.972458887344503E-4</v>
      </c>
      <c r="BZ32" s="65">
        <f>'Población %'!BZ77*FS32</f>
        <v>2.2542819908297296E-4</v>
      </c>
      <c r="CA32" s="65">
        <f>'Población %'!CA77*FT32</f>
        <v>2.8169411828576657E-4</v>
      </c>
      <c r="CB32" s="65">
        <f>'Población %'!CB77*FU32</f>
        <v>2.9231161173014339E-4</v>
      </c>
      <c r="CC32" s="65">
        <f>'Población %'!CC77*FV32</f>
        <v>1.7023930553845617E-4</v>
      </c>
      <c r="CD32" s="65">
        <f>'Población %'!CD77*FW32</f>
        <v>1.3652385518206776E-4</v>
      </c>
      <c r="CE32" s="65">
        <f>'Población %'!CE77*FX32</f>
        <v>1.2345329746696424E-4</v>
      </c>
      <c r="CF32" s="65">
        <f>'Población %'!CF77*FY32</f>
        <v>7.4581783986566309E-5</v>
      </c>
      <c r="CG32" s="65">
        <f>'Población %'!CG77*FZ32</f>
        <v>8.7408758486730211E-5</v>
      </c>
      <c r="CH32" s="65">
        <f>'Población %'!CH77*GA32</f>
        <v>6.692627516467806E-5</v>
      </c>
      <c r="CI32" s="65">
        <f>'Población %'!CI77*GB32</f>
        <v>6.0161120177273923E-5</v>
      </c>
      <c r="CJ32" s="65">
        <f>'Población %'!CJ77*GC32</f>
        <v>6.2879553069585103E-5</v>
      </c>
      <c r="CK32" s="65">
        <f>'Población %'!CK77*GD32</f>
        <v>6.2523363371188646E-5</v>
      </c>
      <c r="CL32" s="65">
        <f>'Población %'!CL77*GE32</f>
        <v>4.9222549468775178E-5</v>
      </c>
      <c r="CM32" s="65">
        <f>'Población %'!CM77*GF32</f>
        <v>1.0883213085642312E-5</v>
      </c>
      <c r="CN32" s="65">
        <f>'Población %'!CN77*GG32</f>
        <v>4.1376828166868155E-6</v>
      </c>
      <c r="CP32" s="71">
        <f t="shared" si="0"/>
        <v>3.7040540452205457</v>
      </c>
      <c r="CT32">
        <f t="shared" si="1"/>
        <v>2016</v>
      </c>
      <c r="CU32" s="66">
        <f>'Insumo 4'!B$13</f>
        <v>0</v>
      </c>
      <c r="CV32" s="66">
        <f>'Insumo 4'!C$13</f>
        <v>1.8552525891352169E-2</v>
      </c>
      <c r="CW32" s="66">
        <f>'Insumo 4'!D$13</f>
        <v>0.14758304106772385</v>
      </c>
      <c r="CX32" s="66">
        <f>'Insumo 4'!E$13</f>
        <v>0.64095367281784954</v>
      </c>
      <c r="CY32" s="66">
        <f>'Insumo 4'!F$13</f>
        <v>2.574397878339552</v>
      </c>
      <c r="CZ32" s="66">
        <f>'Insumo 4'!G$13</f>
        <v>5.2797974510279655</v>
      </c>
      <c r="DA32" s="66">
        <f>'Insumo 4'!H$13</f>
        <v>7.4392101732993892</v>
      </c>
      <c r="DB32" s="66">
        <f>'Insumo 4'!I$13</f>
        <v>9.1921063297815344</v>
      </c>
      <c r="DC32" s="66">
        <f>'Insumo 4'!J$13</f>
        <v>9.992949282763238</v>
      </c>
      <c r="DD32" s="66">
        <f>'Insumo 4'!K$13</f>
        <v>10.018967240848518</v>
      </c>
      <c r="DE32" s="66">
        <f>'Insumo 4'!L$13</f>
        <v>10.051336641642694</v>
      </c>
      <c r="DF32" s="66">
        <f>'Insumo 4'!M$13</f>
        <v>9.9574806840208101</v>
      </c>
      <c r="DG32" s="66">
        <f>'Insumo 4'!N$13</f>
        <v>9.6374661765239402</v>
      </c>
      <c r="DH32" s="66">
        <f>'Insumo 4'!O$13</f>
        <v>9.4234493404218931</v>
      </c>
      <c r="DI32" s="66">
        <f>'Insumo 4'!P$13</f>
        <v>9.1049397932456966</v>
      </c>
      <c r="DJ32" s="66">
        <f>'Insumo 4'!Q$13</f>
        <v>8.6561682779799352</v>
      </c>
      <c r="DK32" s="66">
        <f>'Insumo 4'!R$13</f>
        <v>9.3647877726707165</v>
      </c>
      <c r="DL32" s="66">
        <f>'Insumo 4'!S$13</f>
        <v>9.4606460927530733</v>
      </c>
      <c r="DM32" s="66">
        <f>'Insumo 4'!T$13</f>
        <v>9.9350019334692998</v>
      </c>
      <c r="DN32" s="66">
        <f>'Insumo 4'!U$13</f>
        <v>8.7450247064010149</v>
      </c>
      <c r="DO32" s="66">
        <f>'Insumo 4'!V$13</f>
        <v>7.8723709137141862</v>
      </c>
      <c r="DP32" s="66">
        <f>'Insumo 4'!W$13</f>
        <v>8.5067244427530806</v>
      </c>
      <c r="DQ32" s="66">
        <f>'Insumo 4'!X$13</f>
        <v>5.9489251288987726</v>
      </c>
      <c r="DR32" s="66">
        <f>'Insumo 4'!Y$13</f>
        <v>4.9634796617423582</v>
      </c>
      <c r="DS32" s="66">
        <f>'Insumo 4'!Z$13</f>
        <v>4.064673357314466</v>
      </c>
      <c r="DT32" s="66">
        <f>'Insumo 4'!AA$13</f>
        <v>4.0392019038881113</v>
      </c>
      <c r="DU32" s="66">
        <f>'Insumo 4'!AB$13</f>
        <v>2.8447518837314973</v>
      </c>
      <c r="DV32" s="66">
        <f>'Insumo 4'!AC$13</f>
        <v>2.0889818546569319</v>
      </c>
      <c r="DW32" s="66">
        <f>'Insumo 4'!AD$13</f>
        <v>1.4861789259665978</v>
      </c>
      <c r="DX32" s="66">
        <f>'Insumo 4'!AE$13</f>
        <v>2.0557732471755128</v>
      </c>
      <c r="DY32" s="66">
        <f>'Insumo 4'!AF$13</f>
        <v>0.77110404427347035</v>
      </c>
      <c r="DZ32" s="66">
        <f>'Insumo 4'!AG$13</f>
        <v>1.2945413599882185</v>
      </c>
      <c r="EA32" s="66">
        <f>'Insumo 4'!AH$13</f>
        <v>0.37881789862754339</v>
      </c>
      <c r="EB32" s="66">
        <f>'Insumo 4'!AI$13</f>
        <v>0.53961092021795265</v>
      </c>
      <c r="EC32" s="66">
        <f>'Insumo 4'!AJ$13</f>
        <v>0.37158847737215639</v>
      </c>
      <c r="ED32" s="66">
        <f>'Insumo 4'!AK$13</f>
        <v>0.56057010723218148</v>
      </c>
      <c r="EE32" s="66">
        <f>'Insumo 4'!AL$13</f>
        <v>1.4249576502801573</v>
      </c>
      <c r="EF32" s="66">
        <f>'Insumo 4'!AM$13</f>
        <v>0.41079441550073109</v>
      </c>
      <c r="EG32" s="66">
        <f>'Insumo 4'!AN$13</f>
        <v>0.25661186834910471</v>
      </c>
      <c r="EH32" s="66">
        <f>'Insumo 4'!AO$13</f>
        <v>0.36169240672155778</v>
      </c>
      <c r="EI32" s="66">
        <f>'Insumo 4'!AP$13</f>
        <v>0.50249968279325319</v>
      </c>
      <c r="EJ32" s="66">
        <f>'Insumo 4'!AQ$13</f>
        <v>0.30510596243605925</v>
      </c>
      <c r="EK32" s="66">
        <f>'Insumo 4'!AR$13</f>
        <v>0.27975535222188863</v>
      </c>
      <c r="EL32" s="66">
        <f>'Insumo 4'!AS$13</f>
        <v>0.3522140900989385</v>
      </c>
      <c r="EM32" s="66">
        <f>'Insumo 4'!AT$13</f>
        <v>0.24171052924236899</v>
      </c>
      <c r="EN32" s="66">
        <f>'Insumo 4'!AU$13</f>
        <v>0.24998844870078499</v>
      </c>
      <c r="EO32" s="66">
        <f>'Insumo 4'!AV$13</f>
        <v>0.23472802351077113</v>
      </c>
      <c r="EP32" s="66">
        <f>'Insumo 4'!AW$13</f>
        <v>0.22968366434800186</v>
      </c>
      <c r="EQ32" s="66">
        <f>'Insumo 4'!AX$13</f>
        <v>0.2501538667970421</v>
      </c>
      <c r="ER32" s="66">
        <f>'Insumo 4'!AY$13</f>
        <v>0.23627972687862842</v>
      </c>
      <c r="ES32" s="66">
        <f>'Insumo 4'!AZ$13</f>
        <v>0.24536885821155724</v>
      </c>
      <c r="ET32" s="66">
        <f>'Insumo 4'!BA$13</f>
        <v>0.237590955442714</v>
      </c>
      <c r="EU32" s="66">
        <f>'Insumo 4'!BB$13</f>
        <v>0.23058976524611938</v>
      </c>
      <c r="EV32" s="66">
        <f>'Insumo 4'!BC$13</f>
        <v>0.22249741504757542</v>
      </c>
      <c r="EW32" s="66">
        <f>'Insumo 4'!BD$13</f>
        <v>0.20576831438535773</v>
      </c>
      <c r="EX32" s="66">
        <f>'Insumo 4'!BE$13</f>
        <v>0.2173281314242943</v>
      </c>
      <c r="EY32" s="66">
        <f>'Insumo 4'!BF$13</f>
        <v>0.19363858927924643</v>
      </c>
      <c r="EZ32" s="66">
        <f>'Insumo 4'!BG$13</f>
        <v>0.20910339573313999</v>
      </c>
      <c r="FA32" s="66">
        <f>'Insumo 4'!BH$13</f>
        <v>0.20022349214647991</v>
      </c>
      <c r="FB32" s="66">
        <f>'Insumo 4'!BI$13</f>
        <v>0.19540749158151127</v>
      </c>
      <c r="FC32" s="66">
        <f>'Insumo 4'!BJ$13</f>
        <v>0.21263877709647613</v>
      </c>
      <c r="FD32" s="66">
        <f>'Insumo 4'!BK$13</f>
        <v>0.20125821613640563</v>
      </c>
      <c r="FE32" s="66">
        <f>'Insumo 4'!BL$13</f>
        <v>0.18845597782939721</v>
      </c>
      <c r="FF32" s="66">
        <f>'Insumo 4'!BM$13</f>
        <v>0.16180765818622575</v>
      </c>
      <c r="FG32" s="66">
        <f>'Insumo 4'!BN$13</f>
        <v>0.20703496806537094</v>
      </c>
      <c r="FH32" s="66">
        <f>'Insumo 4'!BO$13</f>
        <v>0.15423949331969086</v>
      </c>
      <c r="FI32" s="66">
        <f>'Insumo 4'!BP$13</f>
        <v>0.14859187463857529</v>
      </c>
      <c r="FJ32" s="66">
        <f>'Insumo 4'!BQ$13</f>
        <v>0.14722854638881427</v>
      </c>
      <c r="FK32" s="66">
        <f>'Insumo 4'!BR$13</f>
        <v>0.11941369118865271</v>
      </c>
      <c r="FL32" s="66">
        <f>'Insumo 4'!BS$13</f>
        <v>0.11816961191344866</v>
      </c>
      <c r="FM32" s="66">
        <f>'Insumo 4'!BT$13</f>
        <v>0.13044683588488029</v>
      </c>
      <c r="FN32" s="66">
        <f>'Insumo 4'!BU$13</f>
        <v>0.12583610935686226</v>
      </c>
      <c r="FO32" s="66">
        <f>'Insumo 4'!BV$13</f>
        <v>0.10525666974556748</v>
      </c>
      <c r="FP32" s="66">
        <f>'Insumo 4'!BW$13</f>
        <v>0.10690581291723579</v>
      </c>
      <c r="FQ32" s="66">
        <f>'Insumo 4'!BX$13</f>
        <v>9.9356268746192564E-2</v>
      </c>
      <c r="FR32" s="66">
        <f>'Insumo 4'!BY$13</f>
        <v>0.1104962273634818</v>
      </c>
      <c r="FS32" s="66">
        <f>'Insumo 4'!BZ$13</f>
        <v>6.6203969737774357E-2</v>
      </c>
      <c r="FT32" s="66">
        <f>'Insumo 4'!CA$13</f>
        <v>8.7455986319471379E-2</v>
      </c>
      <c r="FU32" s="66">
        <f>'Insumo 4'!CB$13</f>
        <v>9.6880417710272101E-2</v>
      </c>
      <c r="FV32" s="66">
        <f>'Insumo 4'!CC$13</f>
        <v>6.1143942407599378E-2</v>
      </c>
      <c r="FW32" s="66">
        <f>'Insumo 4'!CD$13</f>
        <v>5.3891710800234915E-2</v>
      </c>
      <c r="FX32" s="66">
        <f>'Insumo 4'!CE$13</f>
        <v>5.3963693817603846E-2</v>
      </c>
      <c r="FY32" s="66">
        <f>'Insumo 4'!CF$13</f>
        <v>3.6457128102977895E-2</v>
      </c>
      <c r="FZ32" s="66">
        <f>'Insumo 4'!CG$13</f>
        <v>4.8340906981777593E-2</v>
      </c>
      <c r="GA32" s="66">
        <f>'Insumo 4'!CH$13</f>
        <v>4.2386665389237875E-2</v>
      </c>
      <c r="GB32" s="66">
        <f>'Insumo 4'!CI$13</f>
        <v>4.424300843691048E-2</v>
      </c>
      <c r="GC32" s="66">
        <f>'Insumo 4'!CJ$13</f>
        <v>5.5028370344080049E-2</v>
      </c>
      <c r="GD32" s="66">
        <f>'Insumo 4'!CK$13</f>
        <v>6.6656669454554993E-2</v>
      </c>
      <c r="GE32" s="66">
        <f>'Insumo 4'!CL$13</f>
        <v>6.407234649043872E-2</v>
      </c>
      <c r="GF32" s="66">
        <f>'Insumo 4'!CM$13</f>
        <v>1.7389440264589055E-2</v>
      </c>
      <c r="GG32" s="66">
        <f>'Insumo 4'!CN$13</f>
        <v>8.2058280328883883E-3</v>
      </c>
    </row>
    <row r="33" spans="1:189">
      <c r="A33">
        <f>'Población %'!A78</f>
        <v>2017</v>
      </c>
      <c r="B33" s="65">
        <f>'Población %'!B78*CU33</f>
        <v>0</v>
      </c>
      <c r="C33" s="65">
        <f>'Población %'!C78*CV33</f>
        <v>3.3643661415429645E-4</v>
      </c>
      <c r="D33" s="65">
        <f>'Población %'!D78*CW33</f>
        <v>2.6608557934966661E-3</v>
      </c>
      <c r="E33" s="65">
        <f>'Población %'!E78*CX33</f>
        <v>1.1566039369368033E-2</v>
      </c>
      <c r="F33" s="65">
        <f>'Población %'!F78*CY33</f>
        <v>4.651719320116169E-2</v>
      </c>
      <c r="G33" s="65">
        <f>'Población %'!G78*CZ33</f>
        <v>9.5579174203447997E-2</v>
      </c>
      <c r="H33" s="65">
        <f>'Población %'!H78*DA33</f>
        <v>0.13499552007901094</v>
      </c>
      <c r="I33" s="65">
        <f>'Población %'!I78*DB33</f>
        <v>0.16735122085392395</v>
      </c>
      <c r="J33" s="65">
        <f>'Población %'!J78*DC33</f>
        <v>0.18272913794693704</v>
      </c>
      <c r="K33" s="65">
        <f>'Población %'!K78*DD33</f>
        <v>0.1840063363826486</v>
      </c>
      <c r="L33" s="65">
        <f>'Población %'!L78*DE33</f>
        <v>0.18533247638051634</v>
      </c>
      <c r="M33" s="65">
        <f>'Población %'!M78*DF33</f>
        <v>0.1843875142489704</v>
      </c>
      <c r="N33" s="65">
        <f>'Población %'!N78*DG33</f>
        <v>0.17916166518672416</v>
      </c>
      <c r="O33" s="65">
        <f>'Población %'!O78*DH33</f>
        <v>0.1754485934763349</v>
      </c>
      <c r="P33" s="65">
        <f>'Población %'!P78*DI33</f>
        <v>0.17115329714832131</v>
      </c>
      <c r="Q33" s="65">
        <f>'Población %'!Q78*DJ33</f>
        <v>0.16629737492808336</v>
      </c>
      <c r="R33" s="65">
        <f>'Población %'!R78*DK33</f>
        <v>0.18493484270154373</v>
      </c>
      <c r="S33" s="65">
        <f>'Población %'!S78*DL33</f>
        <v>0.19131519418753101</v>
      </c>
      <c r="T33" s="65">
        <f>'Población %'!T78*DM33</f>
        <v>0.20549253669297879</v>
      </c>
      <c r="U33" s="65">
        <f>'Población %'!U78*DN33</f>
        <v>0.18292599304472418</v>
      </c>
      <c r="V33" s="65">
        <f>'Población %'!V78*DO33</f>
        <v>0.16376382580889956</v>
      </c>
      <c r="W33" s="65">
        <f>'Población %'!W78*DP33</f>
        <v>0.17383982251740901</v>
      </c>
      <c r="X33" s="65">
        <f>'Población %'!X78*DQ33</f>
        <v>0.11935986709419126</v>
      </c>
      <c r="Y33" s="65">
        <f>'Población %'!Y78*DR33</f>
        <v>9.7634442809065886E-2</v>
      </c>
      <c r="Z33" s="65">
        <f>'Población %'!Z78*DS33</f>
        <v>7.7794861740112728E-2</v>
      </c>
      <c r="AA33" s="65">
        <f>'Población %'!AA78*DT33</f>
        <v>7.4514493890147124E-2</v>
      </c>
      <c r="AB33" s="65">
        <f>'Población %'!AB78*DU33</f>
        <v>5.0224838537068661E-2</v>
      </c>
      <c r="AC33" s="65">
        <f>'Población %'!AC78*DV33</f>
        <v>3.5185645988928288E-2</v>
      </c>
      <c r="AD33" s="65">
        <f>'Población %'!AD78*DW33</f>
        <v>2.3772585064417172E-2</v>
      </c>
      <c r="AE33" s="65">
        <f>'Población %'!AE78*DX33</f>
        <v>3.1362484130980674E-2</v>
      </c>
      <c r="AF33" s="65">
        <f>'Población %'!AF78*DY33</f>
        <v>1.1337713304004427E-2</v>
      </c>
      <c r="AG33" s="65">
        <f>'Población %'!AG78*DZ33</f>
        <v>1.849184418465968E-2</v>
      </c>
      <c r="AH33" s="65">
        <f>'Población %'!AH78*EA33</f>
        <v>5.2479018213863271E-3</v>
      </c>
      <c r="AI33" s="65">
        <f>'Población %'!AI78*EB33</f>
        <v>7.2428773679358962E-3</v>
      </c>
      <c r="AJ33" s="65">
        <f>'Población %'!AJ78*EC33</f>
        <v>4.8626073579544505E-3</v>
      </c>
      <c r="AK33" s="65">
        <f>'Población %'!AK78*ED33</f>
        <v>7.2149623608793387E-3</v>
      </c>
      <c r="AL33" s="65">
        <f>'Población %'!AL78*EE33</f>
        <v>1.8148673911847029E-2</v>
      </c>
      <c r="AM33" s="65">
        <f>'Población %'!AM78*EF33</f>
        <v>5.1831885978089855E-3</v>
      </c>
      <c r="AN33" s="65">
        <f>'Población %'!AN78*EG33</f>
        <v>3.2152987585086076E-3</v>
      </c>
      <c r="AO33" s="65">
        <f>'Población %'!AO78*EH33</f>
        <v>4.4830190176958842E-3</v>
      </c>
      <c r="AP33" s="65">
        <f>'Población %'!AP78*EI33</f>
        <v>6.1135750255774052E-3</v>
      </c>
      <c r="AQ33" s="65">
        <f>'Población %'!AQ78*EJ33</f>
        <v>3.6244719375179992E-3</v>
      </c>
      <c r="AR33" s="65">
        <f>'Población %'!AR78*EK33</f>
        <v>3.2489178467164188E-3</v>
      </c>
      <c r="AS33" s="65">
        <f>'Población %'!AS78*EL33</f>
        <v>3.9991622888263141E-3</v>
      </c>
      <c r="AT33" s="65">
        <f>'Población %'!AT78*EM33</f>
        <v>2.68127751335165E-3</v>
      </c>
      <c r="AU33" s="65">
        <f>'Población %'!AU78*EN33</f>
        <v>2.7081034474270888E-3</v>
      </c>
      <c r="AV33" s="65">
        <f>'Población %'!AV78*EO33</f>
        <v>2.4820500134513797E-3</v>
      </c>
      <c r="AW33" s="65">
        <f>'Población %'!AW78*EP33</f>
        <v>2.3680544556254853E-3</v>
      </c>
      <c r="AX33" s="65">
        <f>'Población %'!AX78*EQ33</f>
        <v>2.5113190713832584E-3</v>
      </c>
      <c r="AY33" s="65">
        <f>'Población %'!AY78*ER33</f>
        <v>2.3111540624463607E-3</v>
      </c>
      <c r="AZ33" s="65">
        <f>'Población %'!AZ78*ES33</f>
        <v>2.3419826214602724E-3</v>
      </c>
      <c r="BA33" s="65">
        <f>'Población %'!BA78*ET33</f>
        <v>2.2144103489700182E-3</v>
      </c>
      <c r="BB33" s="65">
        <f>'Población %'!BB78*EU33</f>
        <v>2.097033872851138E-3</v>
      </c>
      <c r="BC33" s="65">
        <f>'Población %'!BC78*EV33</f>
        <v>1.9743998342552378E-3</v>
      </c>
      <c r="BD33" s="65">
        <f>'Población %'!BD78*EW33</f>
        <v>1.776021810200533E-3</v>
      </c>
      <c r="BE33" s="65">
        <f>'Población %'!BE78*EX33</f>
        <v>1.8153418895438388E-3</v>
      </c>
      <c r="BF33" s="65">
        <f>'Población %'!BF78*EY33</f>
        <v>1.5596576294049816E-3</v>
      </c>
      <c r="BG33" s="65">
        <f>'Población %'!BG78*EZ33</f>
        <v>1.6224511159941193E-3</v>
      </c>
      <c r="BH33" s="65">
        <f>'Población %'!BH78*FA33</f>
        <v>1.4929336653329102E-3</v>
      </c>
      <c r="BI33" s="65">
        <f>'Población %'!BI78*FB33</f>
        <v>1.4044105520635394E-3</v>
      </c>
      <c r="BJ33" s="65">
        <f>'Población %'!BJ78*FC33</f>
        <v>1.4824509631886705E-3</v>
      </c>
      <c r="BK33" s="65">
        <f>'Población %'!BK78*FD33</f>
        <v>1.3662168334170144E-3</v>
      </c>
      <c r="BL33" s="65">
        <f>'Población %'!BL78*FE33</f>
        <v>1.2439682161980879E-3</v>
      </c>
      <c r="BM33" s="65">
        <f>'Población %'!BM78*FF33</f>
        <v>1.0395965568196961E-3</v>
      </c>
      <c r="BN33" s="65">
        <f>'Población %'!BN78*FG33</f>
        <v>1.2846095393901416E-3</v>
      </c>
      <c r="BO33" s="65">
        <f>'Población %'!BO78*FH33</f>
        <v>9.1184966113861364E-4</v>
      </c>
      <c r="BP33" s="65">
        <f>'Población %'!BP78*FI33</f>
        <v>8.2868368332766906E-4</v>
      </c>
      <c r="BQ33" s="65">
        <f>'Población %'!BQ78*FJ33</f>
        <v>7.7355713993563092E-4</v>
      </c>
      <c r="BR33" s="65">
        <f>'Población %'!BR78*FK33</f>
        <v>5.8832719946896254E-4</v>
      </c>
      <c r="BS33" s="65">
        <f>'Población %'!BS78*FL33</f>
        <v>5.4927084799011902E-4</v>
      </c>
      <c r="BT33" s="65">
        <f>'Población %'!BT78*FM33</f>
        <v>5.8021985716510656E-4</v>
      </c>
      <c r="BU33" s="65">
        <f>'Población %'!BU78*FN33</f>
        <v>5.4089960164049422E-4</v>
      </c>
      <c r="BV33" s="65">
        <f>'Población %'!BV78*FO33</f>
        <v>4.3586422004010826E-4</v>
      </c>
      <c r="BW33" s="65">
        <f>'Población %'!BW78*FP33</f>
        <v>4.2612552829462529E-4</v>
      </c>
      <c r="BX33" s="65">
        <f>'Población %'!BX78*FQ33</f>
        <v>3.7967107031161367E-4</v>
      </c>
      <c r="BY33" s="65">
        <f>'Población %'!BY78*FR33</f>
        <v>4.015529313838038E-4</v>
      </c>
      <c r="BZ33" s="65">
        <f>'Población %'!BZ78*FS33</f>
        <v>2.2719086614340759E-4</v>
      </c>
      <c r="CA33" s="65">
        <f>'Población %'!CA78*FT33</f>
        <v>2.830079925180088E-4</v>
      </c>
      <c r="CB33" s="65">
        <f>'Población %'!CB78*FU33</f>
        <v>2.9517015792038888E-4</v>
      </c>
      <c r="CC33" s="65">
        <f>'Población %'!CC78*FV33</f>
        <v>1.7360790544908609E-4</v>
      </c>
      <c r="CD33" s="65">
        <f>'Población %'!CD78*FW33</f>
        <v>1.4038737498312637E-4</v>
      </c>
      <c r="CE33" s="65">
        <f>'Población %'!CE78*FX33</f>
        <v>1.2706733344631336E-4</v>
      </c>
      <c r="CF33" s="65">
        <f>'Población %'!CF78*FY33</f>
        <v>7.6941994407802352E-5</v>
      </c>
      <c r="CG33" s="65">
        <f>'Población %'!CG78*FZ33</f>
        <v>9.0414205581838857E-5</v>
      </c>
      <c r="CH33" s="65">
        <f>'Población %'!CH78*GA33</f>
        <v>6.9431035877353842E-5</v>
      </c>
      <c r="CI33" s="65">
        <f>'Población %'!CI78*GB33</f>
        <v>6.2775648762008465E-5</v>
      </c>
      <c r="CJ33" s="65">
        <f>'Población %'!CJ78*GC33</f>
        <v>6.6742570029312563E-5</v>
      </c>
      <c r="CK33" s="65">
        <f>'Población %'!CK78*GD33</f>
        <v>6.6968409592445911E-5</v>
      </c>
      <c r="CL33" s="65">
        <f>'Población %'!CL78*GE33</f>
        <v>5.2275921680319078E-5</v>
      </c>
      <c r="CM33" s="65">
        <f>'Población %'!CM78*GF33</f>
        <v>1.1639919101661584E-5</v>
      </c>
      <c r="CN33" s="65">
        <f>'Población %'!CN78*GG33</f>
        <v>4.4291086173967764E-6</v>
      </c>
      <c r="CP33" s="71">
        <f t="shared" si="0"/>
        <v>3.6499999999999977</v>
      </c>
      <c r="CT33">
        <f t="shared" si="1"/>
        <v>2017</v>
      </c>
      <c r="CU33" s="66">
        <f>'Insumo 4'!B$13</f>
        <v>0</v>
      </c>
      <c r="CV33" s="66">
        <f>'Insumo 4'!C$13</f>
        <v>1.8552525891352169E-2</v>
      </c>
      <c r="CW33" s="66">
        <f>'Insumo 4'!D$13</f>
        <v>0.14758304106772385</v>
      </c>
      <c r="CX33" s="66">
        <f>'Insumo 4'!E$13</f>
        <v>0.64095367281784954</v>
      </c>
      <c r="CY33" s="66">
        <f>'Insumo 4'!F$13</f>
        <v>2.574397878339552</v>
      </c>
      <c r="CZ33" s="66">
        <f>'Insumo 4'!G$13</f>
        <v>5.2797974510279655</v>
      </c>
      <c r="DA33" s="66">
        <f>'Insumo 4'!H$13</f>
        <v>7.4392101732993892</v>
      </c>
      <c r="DB33" s="66">
        <f>'Insumo 4'!I$13</f>
        <v>9.1921063297815344</v>
      </c>
      <c r="DC33" s="66">
        <f>'Insumo 4'!J$13</f>
        <v>9.992949282763238</v>
      </c>
      <c r="DD33" s="66">
        <f>'Insumo 4'!K$13</f>
        <v>10.018967240848518</v>
      </c>
      <c r="DE33" s="66">
        <f>'Insumo 4'!L$13</f>
        <v>10.051336641642694</v>
      </c>
      <c r="DF33" s="66">
        <f>'Insumo 4'!M$13</f>
        <v>9.9574806840208101</v>
      </c>
      <c r="DG33" s="66">
        <f>'Insumo 4'!N$13</f>
        <v>9.6374661765239402</v>
      </c>
      <c r="DH33" s="66">
        <f>'Insumo 4'!O$13</f>
        <v>9.4234493404218931</v>
      </c>
      <c r="DI33" s="66">
        <f>'Insumo 4'!P$13</f>
        <v>9.1049397932456966</v>
      </c>
      <c r="DJ33" s="66">
        <f>'Insumo 4'!Q$13</f>
        <v>8.6561682779799352</v>
      </c>
      <c r="DK33" s="66">
        <f>'Insumo 4'!R$13</f>
        <v>9.3647877726707165</v>
      </c>
      <c r="DL33" s="66">
        <f>'Insumo 4'!S$13</f>
        <v>9.4606460927530733</v>
      </c>
      <c r="DM33" s="66">
        <f>'Insumo 4'!T$13</f>
        <v>9.9350019334692998</v>
      </c>
      <c r="DN33" s="66">
        <f>'Insumo 4'!U$13</f>
        <v>8.7450247064010149</v>
      </c>
      <c r="DO33" s="66">
        <f>'Insumo 4'!V$13</f>
        <v>7.8723709137141862</v>
      </c>
      <c r="DP33" s="66">
        <f>'Insumo 4'!W$13</f>
        <v>8.5067244427530806</v>
      </c>
      <c r="DQ33" s="66">
        <f>'Insumo 4'!X$13</f>
        <v>5.9489251288987726</v>
      </c>
      <c r="DR33" s="66">
        <f>'Insumo 4'!Y$13</f>
        <v>4.9634796617423582</v>
      </c>
      <c r="DS33" s="66">
        <f>'Insumo 4'!Z$13</f>
        <v>4.064673357314466</v>
      </c>
      <c r="DT33" s="66">
        <f>'Insumo 4'!AA$13</f>
        <v>4.0392019038881113</v>
      </c>
      <c r="DU33" s="66">
        <f>'Insumo 4'!AB$13</f>
        <v>2.8447518837314973</v>
      </c>
      <c r="DV33" s="66">
        <f>'Insumo 4'!AC$13</f>
        <v>2.0889818546569319</v>
      </c>
      <c r="DW33" s="66">
        <f>'Insumo 4'!AD$13</f>
        <v>1.4861789259665978</v>
      </c>
      <c r="DX33" s="66">
        <f>'Insumo 4'!AE$13</f>
        <v>2.0557732471755128</v>
      </c>
      <c r="DY33" s="66">
        <f>'Insumo 4'!AF$13</f>
        <v>0.77110404427347035</v>
      </c>
      <c r="DZ33" s="66">
        <f>'Insumo 4'!AG$13</f>
        <v>1.2945413599882185</v>
      </c>
      <c r="EA33" s="66">
        <f>'Insumo 4'!AH$13</f>
        <v>0.37881789862754339</v>
      </c>
      <c r="EB33" s="66">
        <f>'Insumo 4'!AI$13</f>
        <v>0.53961092021795265</v>
      </c>
      <c r="EC33" s="66">
        <f>'Insumo 4'!AJ$13</f>
        <v>0.37158847737215639</v>
      </c>
      <c r="ED33" s="66">
        <f>'Insumo 4'!AK$13</f>
        <v>0.56057010723218148</v>
      </c>
      <c r="EE33" s="66">
        <f>'Insumo 4'!AL$13</f>
        <v>1.4249576502801573</v>
      </c>
      <c r="EF33" s="66">
        <f>'Insumo 4'!AM$13</f>
        <v>0.41079441550073109</v>
      </c>
      <c r="EG33" s="66">
        <f>'Insumo 4'!AN$13</f>
        <v>0.25661186834910471</v>
      </c>
      <c r="EH33" s="66">
        <f>'Insumo 4'!AO$13</f>
        <v>0.36169240672155778</v>
      </c>
      <c r="EI33" s="66">
        <f>'Insumo 4'!AP$13</f>
        <v>0.50249968279325319</v>
      </c>
      <c r="EJ33" s="66">
        <f>'Insumo 4'!AQ$13</f>
        <v>0.30510596243605925</v>
      </c>
      <c r="EK33" s="66">
        <f>'Insumo 4'!AR$13</f>
        <v>0.27975535222188863</v>
      </c>
      <c r="EL33" s="66">
        <f>'Insumo 4'!AS$13</f>
        <v>0.3522140900989385</v>
      </c>
      <c r="EM33" s="66">
        <f>'Insumo 4'!AT$13</f>
        <v>0.24171052924236899</v>
      </c>
      <c r="EN33" s="66">
        <f>'Insumo 4'!AU$13</f>
        <v>0.24998844870078499</v>
      </c>
      <c r="EO33" s="66">
        <f>'Insumo 4'!AV$13</f>
        <v>0.23472802351077113</v>
      </c>
      <c r="EP33" s="66">
        <f>'Insumo 4'!AW$13</f>
        <v>0.22968366434800186</v>
      </c>
      <c r="EQ33" s="66">
        <f>'Insumo 4'!AX$13</f>
        <v>0.2501538667970421</v>
      </c>
      <c r="ER33" s="66">
        <f>'Insumo 4'!AY$13</f>
        <v>0.23627972687862842</v>
      </c>
      <c r="ES33" s="66">
        <f>'Insumo 4'!AZ$13</f>
        <v>0.24536885821155724</v>
      </c>
      <c r="ET33" s="66">
        <f>'Insumo 4'!BA$13</f>
        <v>0.237590955442714</v>
      </c>
      <c r="EU33" s="66">
        <f>'Insumo 4'!BB$13</f>
        <v>0.23058976524611938</v>
      </c>
      <c r="EV33" s="66">
        <f>'Insumo 4'!BC$13</f>
        <v>0.22249741504757542</v>
      </c>
      <c r="EW33" s="66">
        <f>'Insumo 4'!BD$13</f>
        <v>0.20576831438535773</v>
      </c>
      <c r="EX33" s="66">
        <f>'Insumo 4'!BE$13</f>
        <v>0.2173281314242943</v>
      </c>
      <c r="EY33" s="66">
        <f>'Insumo 4'!BF$13</f>
        <v>0.19363858927924643</v>
      </c>
      <c r="EZ33" s="66">
        <f>'Insumo 4'!BG$13</f>
        <v>0.20910339573313999</v>
      </c>
      <c r="FA33" s="66">
        <f>'Insumo 4'!BH$13</f>
        <v>0.20022349214647991</v>
      </c>
      <c r="FB33" s="66">
        <f>'Insumo 4'!BI$13</f>
        <v>0.19540749158151127</v>
      </c>
      <c r="FC33" s="66">
        <f>'Insumo 4'!BJ$13</f>
        <v>0.21263877709647613</v>
      </c>
      <c r="FD33" s="66">
        <f>'Insumo 4'!BK$13</f>
        <v>0.20125821613640563</v>
      </c>
      <c r="FE33" s="66">
        <f>'Insumo 4'!BL$13</f>
        <v>0.18845597782939721</v>
      </c>
      <c r="FF33" s="66">
        <f>'Insumo 4'!BM$13</f>
        <v>0.16180765818622575</v>
      </c>
      <c r="FG33" s="66">
        <f>'Insumo 4'!BN$13</f>
        <v>0.20703496806537094</v>
      </c>
      <c r="FH33" s="66">
        <f>'Insumo 4'!BO$13</f>
        <v>0.15423949331969086</v>
      </c>
      <c r="FI33" s="66">
        <f>'Insumo 4'!BP$13</f>
        <v>0.14859187463857529</v>
      </c>
      <c r="FJ33" s="66">
        <f>'Insumo 4'!BQ$13</f>
        <v>0.14722854638881427</v>
      </c>
      <c r="FK33" s="66">
        <f>'Insumo 4'!BR$13</f>
        <v>0.11941369118865271</v>
      </c>
      <c r="FL33" s="66">
        <f>'Insumo 4'!BS$13</f>
        <v>0.11816961191344866</v>
      </c>
      <c r="FM33" s="66">
        <f>'Insumo 4'!BT$13</f>
        <v>0.13044683588488029</v>
      </c>
      <c r="FN33" s="66">
        <f>'Insumo 4'!BU$13</f>
        <v>0.12583610935686226</v>
      </c>
      <c r="FO33" s="66">
        <f>'Insumo 4'!BV$13</f>
        <v>0.10525666974556748</v>
      </c>
      <c r="FP33" s="66">
        <f>'Insumo 4'!BW$13</f>
        <v>0.10690581291723579</v>
      </c>
      <c r="FQ33" s="66">
        <f>'Insumo 4'!BX$13</f>
        <v>9.9356268746192564E-2</v>
      </c>
      <c r="FR33" s="66">
        <f>'Insumo 4'!BY$13</f>
        <v>0.1104962273634818</v>
      </c>
      <c r="FS33" s="66">
        <f>'Insumo 4'!BZ$13</f>
        <v>6.6203969737774357E-2</v>
      </c>
      <c r="FT33" s="66">
        <f>'Insumo 4'!CA$13</f>
        <v>8.7455986319471379E-2</v>
      </c>
      <c r="FU33" s="66">
        <f>'Insumo 4'!CB$13</f>
        <v>9.6880417710272101E-2</v>
      </c>
      <c r="FV33" s="66">
        <f>'Insumo 4'!CC$13</f>
        <v>6.1143942407599378E-2</v>
      </c>
      <c r="FW33" s="66">
        <f>'Insumo 4'!CD$13</f>
        <v>5.3891710800234915E-2</v>
      </c>
      <c r="FX33" s="66">
        <f>'Insumo 4'!CE$13</f>
        <v>5.3963693817603846E-2</v>
      </c>
      <c r="FY33" s="66">
        <f>'Insumo 4'!CF$13</f>
        <v>3.6457128102977895E-2</v>
      </c>
      <c r="FZ33" s="66">
        <f>'Insumo 4'!CG$13</f>
        <v>4.8340906981777593E-2</v>
      </c>
      <c r="GA33" s="66">
        <f>'Insumo 4'!CH$13</f>
        <v>4.2386665389237875E-2</v>
      </c>
      <c r="GB33" s="66">
        <f>'Insumo 4'!CI$13</f>
        <v>4.424300843691048E-2</v>
      </c>
      <c r="GC33" s="66">
        <f>'Insumo 4'!CJ$13</f>
        <v>5.5028370344080049E-2</v>
      </c>
      <c r="GD33" s="66">
        <f>'Insumo 4'!CK$13</f>
        <v>6.6656669454554993E-2</v>
      </c>
      <c r="GE33" s="66">
        <f>'Insumo 4'!CL$13</f>
        <v>6.407234649043872E-2</v>
      </c>
      <c r="GF33" s="66">
        <f>'Insumo 4'!CM$13</f>
        <v>1.7389440264589055E-2</v>
      </c>
      <c r="GG33" s="66">
        <f>'Insumo 4'!CN$13</f>
        <v>8.2058280328883883E-3</v>
      </c>
    </row>
    <row r="34" spans="1:189">
      <c r="A34">
        <f>'Población %'!A79</f>
        <v>2018</v>
      </c>
      <c r="B34" s="65">
        <f>'Población %'!B79*CU34</f>
        <v>0</v>
      </c>
      <c r="C34" s="65">
        <f>'Población %'!C79*CV34</f>
        <v>3.3516100764732792E-4</v>
      </c>
      <c r="D34" s="65">
        <f>'Población %'!D79*CW34</f>
        <v>2.6592456274896945E-3</v>
      </c>
      <c r="E34" s="65">
        <f>'Población %'!E79*CX34</f>
        <v>1.145547689584259E-2</v>
      </c>
      <c r="F34" s="65">
        <f>'Población %'!F79*CY34</f>
        <v>4.6030301745128392E-2</v>
      </c>
      <c r="G34" s="65">
        <f>'Población %'!G79*CZ34</f>
        <v>9.4504060568850357E-2</v>
      </c>
      <c r="H34" s="65">
        <f>'Población %'!H79*DA34</f>
        <v>0.13338634973555888</v>
      </c>
      <c r="I34" s="65">
        <f>'Población %'!I79*DB34</f>
        <v>0.16520405779263297</v>
      </c>
      <c r="J34" s="65">
        <f>'Población %'!J79*DC34</f>
        <v>0.18019475449221242</v>
      </c>
      <c r="K34" s="65">
        <f>'Población %'!K79*DD34</f>
        <v>0.18149717254585215</v>
      </c>
      <c r="L34" s="65">
        <f>'Población %'!L79*DE34</f>
        <v>0.18283497100396792</v>
      </c>
      <c r="M34" s="65">
        <f>'Población %'!M79*DF34</f>
        <v>0.18165655359394367</v>
      </c>
      <c r="N34" s="65">
        <f>'Población %'!N79*DG34</f>
        <v>0.17630777987594559</v>
      </c>
      <c r="O34" s="65">
        <f>'Población %'!O79*DH34</f>
        <v>0.1728313861530108</v>
      </c>
      <c r="P34" s="65">
        <f>'Población %'!P79*DI34</f>
        <v>0.16701384794106267</v>
      </c>
      <c r="Q34" s="65">
        <f>'Población %'!Q79*DJ34</f>
        <v>0.16012874581206296</v>
      </c>
      <c r="R34" s="65">
        <f>'Población %'!R79*DK34</f>
        <v>0.17692012472280935</v>
      </c>
      <c r="S34" s="65">
        <f>'Población %'!S79*DL34</f>
        <v>0.18363915122431393</v>
      </c>
      <c r="T34" s="65">
        <f>'Población %'!T79*DM34</f>
        <v>0.19739285450784161</v>
      </c>
      <c r="U34" s="65">
        <f>'Población %'!U79*DN34</f>
        <v>0.17764382725841235</v>
      </c>
      <c r="V34" s="65">
        <f>'Población %'!V79*DO34</f>
        <v>0.16168010778800401</v>
      </c>
      <c r="W34" s="65">
        <f>'Población %'!W79*DP34</f>
        <v>0.17370928613566114</v>
      </c>
      <c r="X34" s="65">
        <f>'Población %'!X79*DQ34</f>
        <v>0.11932427874366747</v>
      </c>
      <c r="Y34" s="65">
        <f>'Población %'!Y79*DR34</f>
        <v>9.7742223630148881E-2</v>
      </c>
      <c r="Z34" s="65">
        <f>'Población %'!Z79*DS34</f>
        <v>7.8472706370191617E-2</v>
      </c>
      <c r="AA34" s="65">
        <f>'Población %'!AA79*DT34</f>
        <v>7.587791700635263E-2</v>
      </c>
      <c r="AB34" s="65">
        <f>'Población %'!AB79*DU34</f>
        <v>5.1512873479662796E-2</v>
      </c>
      <c r="AC34" s="65">
        <f>'Población %'!AC79*DV34</f>
        <v>3.6206797764331118E-2</v>
      </c>
      <c r="AD34" s="65">
        <f>'Población %'!AD79*DW34</f>
        <v>2.4578612685082279E-2</v>
      </c>
      <c r="AE34" s="65">
        <f>'Población %'!AE79*DX34</f>
        <v>3.2294972908045699E-2</v>
      </c>
      <c r="AF34" s="65">
        <f>'Población %'!AF79*DY34</f>
        <v>1.1556580701344008E-2</v>
      </c>
      <c r="AG34" s="65">
        <f>'Población %'!AG79*DZ34</f>
        <v>1.8705378073908457E-2</v>
      </c>
      <c r="AH34" s="65">
        <f>'Población %'!AH79*EA34</f>
        <v>5.3200670880681747E-3</v>
      </c>
      <c r="AI34" s="65">
        <f>'Población %'!AI79*EB34</f>
        <v>7.3527381265942058E-3</v>
      </c>
      <c r="AJ34" s="65">
        <f>'Población %'!AJ79*EC34</f>
        <v>4.9081643513761994E-3</v>
      </c>
      <c r="AK34" s="65">
        <f>'Población %'!AK79*ED34</f>
        <v>7.221441118874565E-3</v>
      </c>
      <c r="AL34" s="65">
        <f>'Población %'!AL79*EE34</f>
        <v>1.8058257933765601E-2</v>
      </c>
      <c r="AM34" s="65">
        <f>'Población %'!AM79*EF34</f>
        <v>5.1517407533944503E-3</v>
      </c>
      <c r="AN34" s="65">
        <f>'Población %'!AN79*EG34</f>
        <v>3.1882548095206291E-3</v>
      </c>
      <c r="AO34" s="65">
        <f>'Población %'!AO79*EH34</f>
        <v>4.4626121693888575E-3</v>
      </c>
      <c r="AP34" s="65">
        <f>'Población %'!AP79*EI34</f>
        <v>6.1329200594340385E-3</v>
      </c>
      <c r="AQ34" s="65">
        <f>'Población %'!AQ79*EJ34</f>
        <v>3.6552423618627376E-3</v>
      </c>
      <c r="AR34" s="65">
        <f>'Población %'!AR79*EK34</f>
        <v>3.2724989634655226E-3</v>
      </c>
      <c r="AS34" s="65">
        <f>'Población %'!AS79*EL34</f>
        <v>4.027723806200605E-3</v>
      </c>
      <c r="AT34" s="65">
        <f>'Población %'!AT79*EM34</f>
        <v>2.7022155545227645E-3</v>
      </c>
      <c r="AU34" s="65">
        <f>'Población %'!AU79*EN34</f>
        <v>2.730205550800243E-3</v>
      </c>
      <c r="AV34" s="65">
        <f>'Población %'!AV79*EO34</f>
        <v>2.5033673479921445E-3</v>
      </c>
      <c r="AW34" s="65">
        <f>'Población %'!AW79*EP34</f>
        <v>2.3910461736006746E-3</v>
      </c>
      <c r="AX34" s="65">
        <f>'Población %'!AX79*EQ34</f>
        <v>2.5389639187118067E-3</v>
      </c>
      <c r="AY34" s="65">
        <f>'Población %'!AY79*ER34</f>
        <v>2.3350357606178752E-3</v>
      </c>
      <c r="AZ34" s="65">
        <f>'Población %'!AZ79*ES34</f>
        <v>2.3623011271606742E-3</v>
      </c>
      <c r="BA34" s="65">
        <f>'Población %'!BA79*ET34</f>
        <v>2.2316544404219207E-3</v>
      </c>
      <c r="BB34" s="65">
        <f>'Población %'!BB79*EU34</f>
        <v>2.1144296480827018E-3</v>
      </c>
      <c r="BC34" s="65">
        <f>'Población %'!BC79*EV34</f>
        <v>1.9901867294131763E-3</v>
      </c>
      <c r="BD34" s="65">
        <f>'Población %'!BD79*EW34</f>
        <v>1.7953299370761203E-3</v>
      </c>
      <c r="BE34" s="65">
        <f>'Población %'!BE79*EX34</f>
        <v>1.8436914310003699E-3</v>
      </c>
      <c r="BF34" s="65">
        <f>'Población %'!BF79*EY34</f>
        <v>1.5891010298348877E-3</v>
      </c>
      <c r="BG34" s="65">
        <f>'Población %'!BG79*EZ34</f>
        <v>1.6538758537040566E-3</v>
      </c>
      <c r="BH34" s="65">
        <f>'Población %'!BH79*FA34</f>
        <v>1.5247974681246136E-3</v>
      </c>
      <c r="BI34" s="65">
        <f>'Población %'!BI79*FB34</f>
        <v>1.4292014958025637E-3</v>
      </c>
      <c r="BJ34" s="65">
        <f>'Población %'!BJ79*FC34</f>
        <v>1.4980695499208971E-3</v>
      </c>
      <c r="BK34" s="65">
        <f>'Población %'!BK79*FD34</f>
        <v>1.3744163852062404E-3</v>
      </c>
      <c r="BL34" s="65">
        <f>'Población %'!BL79*FE34</f>
        <v>1.2521779306057786E-3</v>
      </c>
      <c r="BM34" s="65">
        <f>'Población %'!BM79*FF34</f>
        <v>1.0445471431892387E-3</v>
      </c>
      <c r="BN34" s="65">
        <f>'Población %'!BN79*FG34</f>
        <v>1.2996557130241753E-3</v>
      </c>
      <c r="BO34" s="65">
        <f>'Población %'!BO79*FH34</f>
        <v>9.3419444732374462E-4</v>
      </c>
      <c r="BP34" s="65">
        <f>'Población %'!BP79*FI34</f>
        <v>8.5673476875252068E-4</v>
      </c>
      <c r="BQ34" s="65">
        <f>'Población %'!BQ79*FJ34</f>
        <v>8.0001008527978766E-4</v>
      </c>
      <c r="BR34" s="65">
        <f>'Población %'!BR79*FK34</f>
        <v>6.1059486841308927E-4</v>
      </c>
      <c r="BS34" s="65">
        <f>'Población %'!BS79*FL34</f>
        <v>5.6586045968079902E-4</v>
      </c>
      <c r="BT34" s="65">
        <f>'Población %'!BT79*FM34</f>
        <v>5.8842621064453455E-4</v>
      </c>
      <c r="BU34" s="65">
        <f>'Población %'!BU79*FN34</f>
        <v>5.4226760619414949E-4</v>
      </c>
      <c r="BV34" s="65">
        <f>'Población %'!BV79*FO34</f>
        <v>4.375353176595217E-4</v>
      </c>
      <c r="BW34" s="65">
        <f>'Población %'!BW79*FP34</f>
        <v>4.2725761598650449E-4</v>
      </c>
      <c r="BX34" s="65">
        <f>'Población %'!BX79*FQ34</f>
        <v>3.8145624661057665E-4</v>
      </c>
      <c r="BY34" s="65">
        <f>'Población %'!BY79*FR34</f>
        <v>4.0560520792461672E-4</v>
      </c>
      <c r="BZ34" s="65">
        <f>'Población %'!BZ79*FS34</f>
        <v>2.3027458768829062E-4</v>
      </c>
      <c r="CA34" s="65">
        <f>'Población %'!CA79*FT34</f>
        <v>2.859290463121609E-4</v>
      </c>
      <c r="CB34" s="65">
        <f>'Población %'!CB79*FU34</f>
        <v>2.97261859117496E-4</v>
      </c>
      <c r="CC34" s="65">
        <f>'Población %'!CC79*FV34</f>
        <v>1.7572572152858262E-4</v>
      </c>
      <c r="CD34" s="65">
        <f>'Población %'!CD79*FW34</f>
        <v>1.4351001150372336E-4</v>
      </c>
      <c r="CE34" s="65">
        <f>'Población %'!CE79*FX34</f>
        <v>1.3098555122109854E-4</v>
      </c>
      <c r="CF34" s="65">
        <f>'Población %'!CF79*FY34</f>
        <v>7.9395836346579998E-5</v>
      </c>
      <c r="CG34" s="65">
        <f>'Población %'!CG79*FZ34</f>
        <v>9.353866195198762E-5</v>
      </c>
      <c r="CH34" s="65">
        <f>'Población %'!CH79*GA34</f>
        <v>7.1910394453749619E-5</v>
      </c>
      <c r="CI34" s="65">
        <f>'Población %'!CI79*GB34</f>
        <v>6.5020079867848172E-5</v>
      </c>
      <c r="CJ34" s="65">
        <f>'Población %'!CJ79*GC34</f>
        <v>6.9360323139488597E-5</v>
      </c>
      <c r="CK34" s="65">
        <f>'Población %'!CK79*GD34</f>
        <v>7.1154541757105882E-5</v>
      </c>
      <c r="CL34" s="65">
        <f>'Población %'!CL79*GE34</f>
        <v>5.5632735741393671E-5</v>
      </c>
      <c r="CM34" s="65">
        <f>'Población %'!CM79*GF34</f>
        <v>1.2084538925512696E-5</v>
      </c>
      <c r="CN34" s="65">
        <f>'Población %'!CN79*GG34</f>
        <v>4.68777387413828E-6</v>
      </c>
      <c r="CP34" s="71">
        <f t="shared" si="0"/>
        <v>3.5945899040196432</v>
      </c>
      <c r="CT34">
        <f t="shared" si="1"/>
        <v>2018</v>
      </c>
      <c r="CU34" s="66">
        <f>'Insumo 4'!B$13</f>
        <v>0</v>
      </c>
      <c r="CV34" s="66">
        <f>'Insumo 4'!C$13</f>
        <v>1.8552525891352169E-2</v>
      </c>
      <c r="CW34" s="66">
        <f>'Insumo 4'!D$13</f>
        <v>0.14758304106772385</v>
      </c>
      <c r="CX34" s="66">
        <f>'Insumo 4'!E$13</f>
        <v>0.64095367281784954</v>
      </c>
      <c r="CY34" s="66">
        <f>'Insumo 4'!F$13</f>
        <v>2.574397878339552</v>
      </c>
      <c r="CZ34" s="66">
        <f>'Insumo 4'!G$13</f>
        <v>5.2797974510279655</v>
      </c>
      <c r="DA34" s="66">
        <f>'Insumo 4'!H$13</f>
        <v>7.4392101732993892</v>
      </c>
      <c r="DB34" s="66">
        <f>'Insumo 4'!I$13</f>
        <v>9.1921063297815344</v>
      </c>
      <c r="DC34" s="66">
        <f>'Insumo 4'!J$13</f>
        <v>9.992949282763238</v>
      </c>
      <c r="DD34" s="66">
        <f>'Insumo 4'!K$13</f>
        <v>10.018967240848518</v>
      </c>
      <c r="DE34" s="66">
        <f>'Insumo 4'!L$13</f>
        <v>10.051336641642694</v>
      </c>
      <c r="DF34" s="66">
        <f>'Insumo 4'!M$13</f>
        <v>9.9574806840208101</v>
      </c>
      <c r="DG34" s="66">
        <f>'Insumo 4'!N$13</f>
        <v>9.6374661765239402</v>
      </c>
      <c r="DH34" s="66">
        <f>'Insumo 4'!O$13</f>
        <v>9.4234493404218931</v>
      </c>
      <c r="DI34" s="66">
        <f>'Insumo 4'!P$13</f>
        <v>9.1049397932456966</v>
      </c>
      <c r="DJ34" s="66">
        <f>'Insumo 4'!Q$13</f>
        <v>8.6561682779799352</v>
      </c>
      <c r="DK34" s="66">
        <f>'Insumo 4'!R$13</f>
        <v>9.3647877726707165</v>
      </c>
      <c r="DL34" s="66">
        <f>'Insumo 4'!S$13</f>
        <v>9.4606460927530733</v>
      </c>
      <c r="DM34" s="66">
        <f>'Insumo 4'!T$13</f>
        <v>9.9350019334692998</v>
      </c>
      <c r="DN34" s="66">
        <f>'Insumo 4'!U$13</f>
        <v>8.7450247064010149</v>
      </c>
      <c r="DO34" s="66">
        <f>'Insumo 4'!V$13</f>
        <v>7.8723709137141862</v>
      </c>
      <c r="DP34" s="66">
        <f>'Insumo 4'!W$13</f>
        <v>8.5067244427530806</v>
      </c>
      <c r="DQ34" s="66">
        <f>'Insumo 4'!X$13</f>
        <v>5.9489251288987726</v>
      </c>
      <c r="DR34" s="66">
        <f>'Insumo 4'!Y$13</f>
        <v>4.9634796617423582</v>
      </c>
      <c r="DS34" s="66">
        <f>'Insumo 4'!Z$13</f>
        <v>4.064673357314466</v>
      </c>
      <c r="DT34" s="66">
        <f>'Insumo 4'!AA$13</f>
        <v>4.0392019038881113</v>
      </c>
      <c r="DU34" s="66">
        <f>'Insumo 4'!AB$13</f>
        <v>2.8447518837314973</v>
      </c>
      <c r="DV34" s="66">
        <f>'Insumo 4'!AC$13</f>
        <v>2.0889818546569319</v>
      </c>
      <c r="DW34" s="66">
        <f>'Insumo 4'!AD$13</f>
        <v>1.4861789259665978</v>
      </c>
      <c r="DX34" s="66">
        <f>'Insumo 4'!AE$13</f>
        <v>2.0557732471755128</v>
      </c>
      <c r="DY34" s="66">
        <f>'Insumo 4'!AF$13</f>
        <v>0.77110404427347035</v>
      </c>
      <c r="DZ34" s="66">
        <f>'Insumo 4'!AG$13</f>
        <v>1.2945413599882185</v>
      </c>
      <c r="EA34" s="66">
        <f>'Insumo 4'!AH$13</f>
        <v>0.37881789862754339</v>
      </c>
      <c r="EB34" s="66">
        <f>'Insumo 4'!AI$13</f>
        <v>0.53961092021795265</v>
      </c>
      <c r="EC34" s="66">
        <f>'Insumo 4'!AJ$13</f>
        <v>0.37158847737215639</v>
      </c>
      <c r="ED34" s="66">
        <f>'Insumo 4'!AK$13</f>
        <v>0.56057010723218148</v>
      </c>
      <c r="EE34" s="66">
        <f>'Insumo 4'!AL$13</f>
        <v>1.4249576502801573</v>
      </c>
      <c r="EF34" s="66">
        <f>'Insumo 4'!AM$13</f>
        <v>0.41079441550073109</v>
      </c>
      <c r="EG34" s="66">
        <f>'Insumo 4'!AN$13</f>
        <v>0.25661186834910471</v>
      </c>
      <c r="EH34" s="66">
        <f>'Insumo 4'!AO$13</f>
        <v>0.36169240672155778</v>
      </c>
      <c r="EI34" s="66">
        <f>'Insumo 4'!AP$13</f>
        <v>0.50249968279325319</v>
      </c>
      <c r="EJ34" s="66">
        <f>'Insumo 4'!AQ$13</f>
        <v>0.30510596243605925</v>
      </c>
      <c r="EK34" s="66">
        <f>'Insumo 4'!AR$13</f>
        <v>0.27975535222188863</v>
      </c>
      <c r="EL34" s="66">
        <f>'Insumo 4'!AS$13</f>
        <v>0.3522140900989385</v>
      </c>
      <c r="EM34" s="66">
        <f>'Insumo 4'!AT$13</f>
        <v>0.24171052924236899</v>
      </c>
      <c r="EN34" s="66">
        <f>'Insumo 4'!AU$13</f>
        <v>0.24998844870078499</v>
      </c>
      <c r="EO34" s="66">
        <f>'Insumo 4'!AV$13</f>
        <v>0.23472802351077113</v>
      </c>
      <c r="EP34" s="66">
        <f>'Insumo 4'!AW$13</f>
        <v>0.22968366434800186</v>
      </c>
      <c r="EQ34" s="66">
        <f>'Insumo 4'!AX$13</f>
        <v>0.2501538667970421</v>
      </c>
      <c r="ER34" s="66">
        <f>'Insumo 4'!AY$13</f>
        <v>0.23627972687862842</v>
      </c>
      <c r="ES34" s="66">
        <f>'Insumo 4'!AZ$13</f>
        <v>0.24536885821155724</v>
      </c>
      <c r="ET34" s="66">
        <f>'Insumo 4'!BA$13</f>
        <v>0.237590955442714</v>
      </c>
      <c r="EU34" s="66">
        <f>'Insumo 4'!BB$13</f>
        <v>0.23058976524611938</v>
      </c>
      <c r="EV34" s="66">
        <f>'Insumo 4'!BC$13</f>
        <v>0.22249741504757542</v>
      </c>
      <c r="EW34" s="66">
        <f>'Insumo 4'!BD$13</f>
        <v>0.20576831438535773</v>
      </c>
      <c r="EX34" s="66">
        <f>'Insumo 4'!BE$13</f>
        <v>0.2173281314242943</v>
      </c>
      <c r="EY34" s="66">
        <f>'Insumo 4'!BF$13</f>
        <v>0.19363858927924643</v>
      </c>
      <c r="EZ34" s="66">
        <f>'Insumo 4'!BG$13</f>
        <v>0.20910339573313999</v>
      </c>
      <c r="FA34" s="66">
        <f>'Insumo 4'!BH$13</f>
        <v>0.20022349214647991</v>
      </c>
      <c r="FB34" s="66">
        <f>'Insumo 4'!BI$13</f>
        <v>0.19540749158151127</v>
      </c>
      <c r="FC34" s="66">
        <f>'Insumo 4'!BJ$13</f>
        <v>0.21263877709647613</v>
      </c>
      <c r="FD34" s="66">
        <f>'Insumo 4'!BK$13</f>
        <v>0.20125821613640563</v>
      </c>
      <c r="FE34" s="66">
        <f>'Insumo 4'!BL$13</f>
        <v>0.18845597782939721</v>
      </c>
      <c r="FF34" s="66">
        <f>'Insumo 4'!BM$13</f>
        <v>0.16180765818622575</v>
      </c>
      <c r="FG34" s="66">
        <f>'Insumo 4'!BN$13</f>
        <v>0.20703496806537094</v>
      </c>
      <c r="FH34" s="66">
        <f>'Insumo 4'!BO$13</f>
        <v>0.15423949331969086</v>
      </c>
      <c r="FI34" s="66">
        <f>'Insumo 4'!BP$13</f>
        <v>0.14859187463857529</v>
      </c>
      <c r="FJ34" s="66">
        <f>'Insumo 4'!BQ$13</f>
        <v>0.14722854638881427</v>
      </c>
      <c r="FK34" s="66">
        <f>'Insumo 4'!BR$13</f>
        <v>0.11941369118865271</v>
      </c>
      <c r="FL34" s="66">
        <f>'Insumo 4'!BS$13</f>
        <v>0.11816961191344866</v>
      </c>
      <c r="FM34" s="66">
        <f>'Insumo 4'!BT$13</f>
        <v>0.13044683588488029</v>
      </c>
      <c r="FN34" s="66">
        <f>'Insumo 4'!BU$13</f>
        <v>0.12583610935686226</v>
      </c>
      <c r="FO34" s="66">
        <f>'Insumo 4'!BV$13</f>
        <v>0.10525666974556748</v>
      </c>
      <c r="FP34" s="66">
        <f>'Insumo 4'!BW$13</f>
        <v>0.10690581291723579</v>
      </c>
      <c r="FQ34" s="66">
        <f>'Insumo 4'!BX$13</f>
        <v>9.9356268746192564E-2</v>
      </c>
      <c r="FR34" s="66">
        <f>'Insumo 4'!BY$13</f>
        <v>0.1104962273634818</v>
      </c>
      <c r="FS34" s="66">
        <f>'Insumo 4'!BZ$13</f>
        <v>6.6203969737774357E-2</v>
      </c>
      <c r="FT34" s="66">
        <f>'Insumo 4'!CA$13</f>
        <v>8.7455986319471379E-2</v>
      </c>
      <c r="FU34" s="66">
        <f>'Insumo 4'!CB$13</f>
        <v>9.6880417710272101E-2</v>
      </c>
      <c r="FV34" s="66">
        <f>'Insumo 4'!CC$13</f>
        <v>6.1143942407599378E-2</v>
      </c>
      <c r="FW34" s="66">
        <f>'Insumo 4'!CD$13</f>
        <v>5.3891710800234915E-2</v>
      </c>
      <c r="FX34" s="66">
        <f>'Insumo 4'!CE$13</f>
        <v>5.3963693817603846E-2</v>
      </c>
      <c r="FY34" s="66">
        <f>'Insumo 4'!CF$13</f>
        <v>3.6457128102977895E-2</v>
      </c>
      <c r="FZ34" s="66">
        <f>'Insumo 4'!CG$13</f>
        <v>4.8340906981777593E-2</v>
      </c>
      <c r="GA34" s="66">
        <f>'Insumo 4'!CH$13</f>
        <v>4.2386665389237875E-2</v>
      </c>
      <c r="GB34" s="66">
        <f>'Insumo 4'!CI$13</f>
        <v>4.424300843691048E-2</v>
      </c>
      <c r="GC34" s="66">
        <f>'Insumo 4'!CJ$13</f>
        <v>5.5028370344080049E-2</v>
      </c>
      <c r="GD34" s="66">
        <f>'Insumo 4'!CK$13</f>
        <v>6.6656669454554993E-2</v>
      </c>
      <c r="GE34" s="66">
        <f>'Insumo 4'!CL$13</f>
        <v>6.407234649043872E-2</v>
      </c>
      <c r="GF34" s="66">
        <f>'Insumo 4'!CM$13</f>
        <v>1.7389440264589055E-2</v>
      </c>
      <c r="GG34" s="66">
        <f>'Insumo 4'!CN$13</f>
        <v>8.2058280328883883E-3</v>
      </c>
    </row>
    <row r="35" spans="1:189">
      <c r="A35">
        <f>'Población %'!A80</f>
        <v>2019</v>
      </c>
      <c r="B35" s="65">
        <f>'Población %'!B80*CU35</f>
        <v>0</v>
      </c>
      <c r="C35" s="65">
        <f>'Población %'!C80*CV35</f>
        <v>3.3357203233525082E-4</v>
      </c>
      <c r="D35" s="65">
        <f>'Población %'!D80*CW35</f>
        <v>2.639208436216327E-3</v>
      </c>
      <c r="E35" s="65">
        <f>'Población %'!E80*CX35</f>
        <v>1.1415213539678528E-2</v>
      </c>
      <c r="F35" s="65">
        <f>'Población %'!F80*CY35</f>
        <v>4.5621559197078027E-2</v>
      </c>
      <c r="G35" s="65">
        <f>'Población %'!G80*CZ35</f>
        <v>9.3560542104664593E-2</v>
      </c>
      <c r="H35" s="65">
        <f>'Población %'!H80*DA35</f>
        <v>0.13193357484867013</v>
      </c>
      <c r="I35" s="65">
        <f>'Población %'!I80*DB35</f>
        <v>0.16328022702458436</v>
      </c>
      <c r="J35" s="65">
        <f>'Población %'!J80*DC35</f>
        <v>0.17791291408464033</v>
      </c>
      <c r="K35" s="65">
        <f>'Población %'!K80*DD35</f>
        <v>0.17897694111941823</v>
      </c>
      <c r="L35" s="65">
        <f>'Población %'!L80*DE35</f>
        <v>0.18042581864469268</v>
      </c>
      <c r="M35" s="65">
        <f>'Población %'!M80*DF35</f>
        <v>0.17943384667149589</v>
      </c>
      <c r="N35" s="65">
        <f>'Población %'!N80*DG35</f>
        <v>0.17399572276116773</v>
      </c>
      <c r="O35" s="65">
        <f>'Población %'!O80*DH35</f>
        <v>0.17034503127802184</v>
      </c>
      <c r="P35" s="65">
        <f>'Población %'!P80*DI35</f>
        <v>0.16477647702001919</v>
      </c>
      <c r="Q35" s="65">
        <f>'Población %'!Q80*DJ35</f>
        <v>0.15646035395864347</v>
      </c>
      <c r="R35" s="65">
        <f>'Población %'!R80*DK35</f>
        <v>0.17050500318255987</v>
      </c>
      <c r="S35" s="65">
        <f>'Población %'!S80*DL35</f>
        <v>0.17577739854772181</v>
      </c>
      <c r="T35" s="65">
        <f>'Población %'!T80*DM35</f>
        <v>0.18957564101853144</v>
      </c>
      <c r="U35" s="65">
        <f>'Población %'!U80*DN35</f>
        <v>0.17072416231915111</v>
      </c>
      <c r="V35" s="65">
        <f>'Población %'!V80*DO35</f>
        <v>0.15706926439258273</v>
      </c>
      <c r="W35" s="65">
        <f>'Población %'!W80*DP35</f>
        <v>0.17154490562625668</v>
      </c>
      <c r="X35" s="65">
        <f>'Población %'!X80*DQ35</f>
        <v>0.11925596637136028</v>
      </c>
      <c r="Y35" s="65">
        <f>'Población %'!Y80*DR35</f>
        <v>9.7723685305087252E-2</v>
      </c>
      <c r="Z35" s="65">
        <f>'Población %'!Z80*DS35</f>
        <v>7.8563761119280803E-2</v>
      </c>
      <c r="AA35" s="65">
        <f>'Población %'!AA80*DT35</f>
        <v>7.653988902642378E-2</v>
      </c>
      <c r="AB35" s="65">
        <f>'Población %'!AB80*DU35</f>
        <v>5.2454817063520197E-2</v>
      </c>
      <c r="AC35" s="65">
        <f>'Población %'!AC80*DV35</f>
        <v>3.713331909114817E-2</v>
      </c>
      <c r="AD35" s="65">
        <f>'Población %'!AD80*DW35</f>
        <v>2.5289602019489099E-2</v>
      </c>
      <c r="AE35" s="65">
        <f>'Población %'!AE80*DX35</f>
        <v>3.3384912741628296E-2</v>
      </c>
      <c r="AF35" s="65">
        <f>'Población %'!AF80*DY35</f>
        <v>1.1897504939210553E-2</v>
      </c>
      <c r="AG35" s="65">
        <f>'Población %'!AG80*DZ35</f>
        <v>1.906081290279002E-2</v>
      </c>
      <c r="AH35" s="65">
        <f>'Población %'!AH80*EA35</f>
        <v>5.3796596870586107E-3</v>
      </c>
      <c r="AI35" s="65">
        <f>'Población %'!AI80*EB35</f>
        <v>7.4512303374580872E-3</v>
      </c>
      <c r="AJ35" s="65">
        <f>'Población %'!AJ80*EC35</f>
        <v>4.9806922499471256E-3</v>
      </c>
      <c r="AK35" s="65">
        <f>'Población %'!AK80*ED35</f>
        <v>7.2871377778167684E-3</v>
      </c>
      <c r="AL35" s="65">
        <f>'Población %'!AL80*EE35</f>
        <v>1.8073317561401354E-2</v>
      </c>
      <c r="AM35" s="65">
        <f>'Población %'!AM80*EF35</f>
        <v>5.1265039925595035E-3</v>
      </c>
      <c r="AN35" s="65">
        <f>'Población %'!AN80*EG35</f>
        <v>3.169182718218708E-3</v>
      </c>
      <c r="AO35" s="65">
        <f>'Población %'!AO80*EH35</f>
        <v>4.4255204518372634E-3</v>
      </c>
      <c r="AP35" s="65">
        <f>'Población %'!AP80*EI35</f>
        <v>6.1057890813452668E-3</v>
      </c>
      <c r="AQ35" s="65">
        <f>'Población %'!AQ80*EJ35</f>
        <v>3.667200113773078E-3</v>
      </c>
      <c r="AR35" s="65">
        <f>'Población %'!AR80*EK35</f>
        <v>3.3006410849109134E-3</v>
      </c>
      <c r="AS35" s="65">
        <f>'Población %'!AS80*EL35</f>
        <v>4.0575665707239719E-3</v>
      </c>
      <c r="AT35" s="65">
        <f>'Población %'!AT80*EM35</f>
        <v>2.7220361093890423E-3</v>
      </c>
      <c r="AU35" s="65">
        <f>'Población %'!AU80*EN35</f>
        <v>2.7520402472975759E-3</v>
      </c>
      <c r="AV35" s="65">
        <f>'Población %'!AV80*EO35</f>
        <v>2.5242114544161772E-3</v>
      </c>
      <c r="AW35" s="65">
        <f>'Población %'!AW80*EP35</f>
        <v>2.4119178203004148E-3</v>
      </c>
      <c r="AX35" s="65">
        <f>'Población %'!AX80*EQ35</f>
        <v>2.5640427332074196E-3</v>
      </c>
      <c r="AY35" s="65">
        <f>'Población %'!AY80*ER35</f>
        <v>2.3611314061877178E-3</v>
      </c>
      <c r="AZ35" s="65">
        <f>'Población %'!AZ80*ES35</f>
        <v>2.3872853295078631E-3</v>
      </c>
      <c r="BA35" s="65">
        <f>'Población %'!BA80*ET35</f>
        <v>2.2517123159791551E-3</v>
      </c>
      <c r="BB35" s="65">
        <f>'Población %'!BB80*EU35</f>
        <v>2.1316926954286371E-3</v>
      </c>
      <c r="BC35" s="65">
        <f>'Población %'!BC80*EV35</f>
        <v>2.0074431109327624E-3</v>
      </c>
      <c r="BD35" s="65">
        <f>'Población %'!BD80*EW35</f>
        <v>1.8104346691534114E-3</v>
      </c>
      <c r="BE35" s="65">
        <f>'Población %'!BE80*EX35</f>
        <v>1.8645588832038689E-3</v>
      </c>
      <c r="BF35" s="65">
        <f>'Población %'!BF80*EY35</f>
        <v>1.6147175867642844E-3</v>
      </c>
      <c r="BG35" s="65">
        <f>'Población %'!BG80*EZ35</f>
        <v>1.6860987374640527E-3</v>
      </c>
      <c r="BH35" s="65">
        <f>'Población %'!BH80*FA35</f>
        <v>1.555268563474505E-3</v>
      </c>
      <c r="BI35" s="65">
        <f>'Población %'!BI80*FB35</f>
        <v>1.4606623321880368E-3</v>
      </c>
      <c r="BJ35" s="65">
        <f>'Población %'!BJ80*FC35</f>
        <v>1.525642986557497E-3</v>
      </c>
      <c r="BK35" s="65">
        <f>'Población %'!BK80*FD35</f>
        <v>1.389976052159778E-3</v>
      </c>
      <c r="BL35" s="65">
        <f>'Población %'!BL80*FE35</f>
        <v>1.2606756000763779E-3</v>
      </c>
      <c r="BM35" s="65">
        <f>'Población %'!BM80*FF35</f>
        <v>1.0522744235990594E-3</v>
      </c>
      <c r="BN35" s="65">
        <f>'Población %'!BN80*FG35</f>
        <v>1.3069712947111609E-3</v>
      </c>
      <c r="BO35" s="65">
        <f>'Población %'!BO80*FH35</f>
        <v>9.4593594317856776E-4</v>
      </c>
      <c r="BP35" s="65">
        <f>'Población %'!BP80*FI35</f>
        <v>8.7842018878544169E-4</v>
      </c>
      <c r="BQ35" s="65">
        <f>'Población %'!BQ80*FJ35</f>
        <v>8.2774493861910881E-4</v>
      </c>
      <c r="BR35" s="65">
        <f>'Población %'!BR80*FK35</f>
        <v>6.3206332596992172E-4</v>
      </c>
      <c r="BS35" s="65">
        <f>'Población %'!BS80*FL35</f>
        <v>5.8792291054024677E-4</v>
      </c>
      <c r="BT35" s="65">
        <f>'Población %'!BT80*FM35</f>
        <v>6.0694147269569482E-4</v>
      </c>
      <c r="BU35" s="65">
        <f>'Población %'!BU80*FN35</f>
        <v>5.5064448686967487E-4</v>
      </c>
      <c r="BV35" s="65">
        <f>'Población %'!BV80*FO35</f>
        <v>4.3924156052372389E-4</v>
      </c>
      <c r="BW35" s="65">
        <f>'Población %'!BW80*FP35</f>
        <v>4.2949183186078555E-4</v>
      </c>
      <c r="BX35" s="65">
        <f>'Población %'!BX80*FQ35</f>
        <v>3.8296552828467125E-4</v>
      </c>
      <c r="BY35" s="65">
        <f>'Población %'!BY80*FR35</f>
        <v>4.0826871124919213E-4</v>
      </c>
      <c r="BZ35" s="65">
        <f>'Población %'!BZ80*FS35</f>
        <v>2.3321753887682942E-4</v>
      </c>
      <c r="CA35" s="65">
        <f>'Población %'!CA80*FT35</f>
        <v>2.907768745042492E-4</v>
      </c>
      <c r="CB35" s="65">
        <f>'Población %'!CB80*FU35</f>
        <v>3.0127497315856407E-4</v>
      </c>
      <c r="CC35" s="65">
        <f>'Población %'!CC80*FV35</f>
        <v>1.7750412734175369E-4</v>
      </c>
      <c r="CD35" s="65">
        <f>'Población %'!CD80*FW35</f>
        <v>1.4569480027762992E-4</v>
      </c>
      <c r="CE35" s="65">
        <f>'Población %'!CE80*FX35</f>
        <v>1.3430822572047216E-4</v>
      </c>
      <c r="CF35" s="65">
        <f>'Población %'!CF80*FY35</f>
        <v>8.2093574171188691E-5</v>
      </c>
      <c r="CG35" s="65">
        <f>'Población %'!CG80*FZ35</f>
        <v>9.6830876735043363E-5</v>
      </c>
      <c r="CH35" s="65">
        <f>'Población %'!CH80*GA35</f>
        <v>7.4658013880649725E-5</v>
      </c>
      <c r="CI35" s="65">
        <f>'Población %'!CI80*GB35</f>
        <v>6.7459181848625831E-5</v>
      </c>
      <c r="CJ35" s="65">
        <f>'Población %'!CJ80*GC35</f>
        <v>7.1710701024043085E-5</v>
      </c>
      <c r="CK35" s="65">
        <f>'Población %'!CK80*GD35</f>
        <v>7.356087732416123E-5</v>
      </c>
      <c r="CL35" s="65">
        <f>'Población %'!CL80*GE35</f>
        <v>5.9182195447390236E-5</v>
      </c>
      <c r="CM35" s="65">
        <f>'Población %'!CM80*GF35</f>
        <v>1.2747935925462858E-5</v>
      </c>
      <c r="CN35" s="65">
        <f>'Población %'!CN80*GG35</f>
        <v>4.7198880706094627E-6</v>
      </c>
      <c r="CP35" s="71">
        <f t="shared" si="0"/>
        <v>3.5397922650500013</v>
      </c>
      <c r="CT35">
        <f t="shared" si="1"/>
        <v>2019</v>
      </c>
      <c r="CU35" s="66">
        <f>'Insumo 4'!B$13</f>
        <v>0</v>
      </c>
      <c r="CV35" s="66">
        <f>'Insumo 4'!C$13</f>
        <v>1.8552525891352169E-2</v>
      </c>
      <c r="CW35" s="66">
        <f>'Insumo 4'!D$13</f>
        <v>0.14758304106772385</v>
      </c>
      <c r="CX35" s="66">
        <f>'Insumo 4'!E$13</f>
        <v>0.64095367281784954</v>
      </c>
      <c r="CY35" s="66">
        <f>'Insumo 4'!F$13</f>
        <v>2.574397878339552</v>
      </c>
      <c r="CZ35" s="66">
        <f>'Insumo 4'!G$13</f>
        <v>5.2797974510279655</v>
      </c>
      <c r="DA35" s="66">
        <f>'Insumo 4'!H$13</f>
        <v>7.4392101732993892</v>
      </c>
      <c r="DB35" s="66">
        <f>'Insumo 4'!I$13</f>
        <v>9.1921063297815344</v>
      </c>
      <c r="DC35" s="66">
        <f>'Insumo 4'!J$13</f>
        <v>9.992949282763238</v>
      </c>
      <c r="DD35" s="66">
        <f>'Insumo 4'!K$13</f>
        <v>10.018967240848518</v>
      </c>
      <c r="DE35" s="66">
        <f>'Insumo 4'!L$13</f>
        <v>10.051336641642694</v>
      </c>
      <c r="DF35" s="66">
        <f>'Insumo 4'!M$13</f>
        <v>9.9574806840208101</v>
      </c>
      <c r="DG35" s="66">
        <f>'Insumo 4'!N$13</f>
        <v>9.6374661765239402</v>
      </c>
      <c r="DH35" s="66">
        <f>'Insumo 4'!O$13</f>
        <v>9.4234493404218931</v>
      </c>
      <c r="DI35" s="66">
        <f>'Insumo 4'!P$13</f>
        <v>9.1049397932456966</v>
      </c>
      <c r="DJ35" s="66">
        <f>'Insumo 4'!Q$13</f>
        <v>8.6561682779799352</v>
      </c>
      <c r="DK35" s="66">
        <f>'Insumo 4'!R$13</f>
        <v>9.3647877726707165</v>
      </c>
      <c r="DL35" s="66">
        <f>'Insumo 4'!S$13</f>
        <v>9.4606460927530733</v>
      </c>
      <c r="DM35" s="66">
        <f>'Insumo 4'!T$13</f>
        <v>9.9350019334692998</v>
      </c>
      <c r="DN35" s="66">
        <f>'Insumo 4'!U$13</f>
        <v>8.7450247064010149</v>
      </c>
      <c r="DO35" s="66">
        <f>'Insumo 4'!V$13</f>
        <v>7.8723709137141862</v>
      </c>
      <c r="DP35" s="66">
        <f>'Insumo 4'!W$13</f>
        <v>8.5067244427530806</v>
      </c>
      <c r="DQ35" s="66">
        <f>'Insumo 4'!X$13</f>
        <v>5.9489251288987726</v>
      </c>
      <c r="DR35" s="66">
        <f>'Insumo 4'!Y$13</f>
        <v>4.9634796617423582</v>
      </c>
      <c r="DS35" s="66">
        <f>'Insumo 4'!Z$13</f>
        <v>4.064673357314466</v>
      </c>
      <c r="DT35" s="66">
        <f>'Insumo 4'!AA$13</f>
        <v>4.0392019038881113</v>
      </c>
      <c r="DU35" s="66">
        <f>'Insumo 4'!AB$13</f>
        <v>2.8447518837314973</v>
      </c>
      <c r="DV35" s="66">
        <f>'Insumo 4'!AC$13</f>
        <v>2.0889818546569319</v>
      </c>
      <c r="DW35" s="66">
        <f>'Insumo 4'!AD$13</f>
        <v>1.4861789259665978</v>
      </c>
      <c r="DX35" s="66">
        <f>'Insumo 4'!AE$13</f>
        <v>2.0557732471755128</v>
      </c>
      <c r="DY35" s="66">
        <f>'Insumo 4'!AF$13</f>
        <v>0.77110404427347035</v>
      </c>
      <c r="DZ35" s="66">
        <f>'Insumo 4'!AG$13</f>
        <v>1.2945413599882185</v>
      </c>
      <c r="EA35" s="66">
        <f>'Insumo 4'!AH$13</f>
        <v>0.37881789862754339</v>
      </c>
      <c r="EB35" s="66">
        <f>'Insumo 4'!AI$13</f>
        <v>0.53961092021795265</v>
      </c>
      <c r="EC35" s="66">
        <f>'Insumo 4'!AJ$13</f>
        <v>0.37158847737215639</v>
      </c>
      <c r="ED35" s="66">
        <f>'Insumo 4'!AK$13</f>
        <v>0.56057010723218148</v>
      </c>
      <c r="EE35" s="66">
        <f>'Insumo 4'!AL$13</f>
        <v>1.4249576502801573</v>
      </c>
      <c r="EF35" s="66">
        <f>'Insumo 4'!AM$13</f>
        <v>0.41079441550073109</v>
      </c>
      <c r="EG35" s="66">
        <f>'Insumo 4'!AN$13</f>
        <v>0.25661186834910471</v>
      </c>
      <c r="EH35" s="66">
        <f>'Insumo 4'!AO$13</f>
        <v>0.36169240672155778</v>
      </c>
      <c r="EI35" s="66">
        <f>'Insumo 4'!AP$13</f>
        <v>0.50249968279325319</v>
      </c>
      <c r="EJ35" s="66">
        <f>'Insumo 4'!AQ$13</f>
        <v>0.30510596243605925</v>
      </c>
      <c r="EK35" s="66">
        <f>'Insumo 4'!AR$13</f>
        <v>0.27975535222188863</v>
      </c>
      <c r="EL35" s="66">
        <f>'Insumo 4'!AS$13</f>
        <v>0.3522140900989385</v>
      </c>
      <c r="EM35" s="66">
        <f>'Insumo 4'!AT$13</f>
        <v>0.24171052924236899</v>
      </c>
      <c r="EN35" s="66">
        <f>'Insumo 4'!AU$13</f>
        <v>0.24998844870078499</v>
      </c>
      <c r="EO35" s="66">
        <f>'Insumo 4'!AV$13</f>
        <v>0.23472802351077113</v>
      </c>
      <c r="EP35" s="66">
        <f>'Insumo 4'!AW$13</f>
        <v>0.22968366434800186</v>
      </c>
      <c r="EQ35" s="66">
        <f>'Insumo 4'!AX$13</f>
        <v>0.2501538667970421</v>
      </c>
      <c r="ER35" s="66">
        <f>'Insumo 4'!AY$13</f>
        <v>0.23627972687862842</v>
      </c>
      <c r="ES35" s="66">
        <f>'Insumo 4'!AZ$13</f>
        <v>0.24536885821155724</v>
      </c>
      <c r="ET35" s="66">
        <f>'Insumo 4'!BA$13</f>
        <v>0.237590955442714</v>
      </c>
      <c r="EU35" s="66">
        <f>'Insumo 4'!BB$13</f>
        <v>0.23058976524611938</v>
      </c>
      <c r="EV35" s="66">
        <f>'Insumo 4'!BC$13</f>
        <v>0.22249741504757542</v>
      </c>
      <c r="EW35" s="66">
        <f>'Insumo 4'!BD$13</f>
        <v>0.20576831438535773</v>
      </c>
      <c r="EX35" s="66">
        <f>'Insumo 4'!BE$13</f>
        <v>0.2173281314242943</v>
      </c>
      <c r="EY35" s="66">
        <f>'Insumo 4'!BF$13</f>
        <v>0.19363858927924643</v>
      </c>
      <c r="EZ35" s="66">
        <f>'Insumo 4'!BG$13</f>
        <v>0.20910339573313999</v>
      </c>
      <c r="FA35" s="66">
        <f>'Insumo 4'!BH$13</f>
        <v>0.20022349214647991</v>
      </c>
      <c r="FB35" s="66">
        <f>'Insumo 4'!BI$13</f>
        <v>0.19540749158151127</v>
      </c>
      <c r="FC35" s="66">
        <f>'Insumo 4'!BJ$13</f>
        <v>0.21263877709647613</v>
      </c>
      <c r="FD35" s="66">
        <f>'Insumo 4'!BK$13</f>
        <v>0.20125821613640563</v>
      </c>
      <c r="FE35" s="66">
        <f>'Insumo 4'!BL$13</f>
        <v>0.18845597782939721</v>
      </c>
      <c r="FF35" s="66">
        <f>'Insumo 4'!BM$13</f>
        <v>0.16180765818622575</v>
      </c>
      <c r="FG35" s="66">
        <f>'Insumo 4'!BN$13</f>
        <v>0.20703496806537094</v>
      </c>
      <c r="FH35" s="66">
        <f>'Insumo 4'!BO$13</f>
        <v>0.15423949331969086</v>
      </c>
      <c r="FI35" s="66">
        <f>'Insumo 4'!BP$13</f>
        <v>0.14859187463857529</v>
      </c>
      <c r="FJ35" s="66">
        <f>'Insumo 4'!BQ$13</f>
        <v>0.14722854638881427</v>
      </c>
      <c r="FK35" s="66">
        <f>'Insumo 4'!BR$13</f>
        <v>0.11941369118865271</v>
      </c>
      <c r="FL35" s="66">
        <f>'Insumo 4'!BS$13</f>
        <v>0.11816961191344866</v>
      </c>
      <c r="FM35" s="66">
        <f>'Insumo 4'!BT$13</f>
        <v>0.13044683588488029</v>
      </c>
      <c r="FN35" s="66">
        <f>'Insumo 4'!BU$13</f>
        <v>0.12583610935686226</v>
      </c>
      <c r="FO35" s="66">
        <f>'Insumo 4'!BV$13</f>
        <v>0.10525666974556748</v>
      </c>
      <c r="FP35" s="66">
        <f>'Insumo 4'!BW$13</f>
        <v>0.10690581291723579</v>
      </c>
      <c r="FQ35" s="66">
        <f>'Insumo 4'!BX$13</f>
        <v>9.9356268746192564E-2</v>
      </c>
      <c r="FR35" s="66">
        <f>'Insumo 4'!BY$13</f>
        <v>0.1104962273634818</v>
      </c>
      <c r="FS35" s="66">
        <f>'Insumo 4'!BZ$13</f>
        <v>6.6203969737774357E-2</v>
      </c>
      <c r="FT35" s="66">
        <f>'Insumo 4'!CA$13</f>
        <v>8.7455986319471379E-2</v>
      </c>
      <c r="FU35" s="66">
        <f>'Insumo 4'!CB$13</f>
        <v>9.6880417710272101E-2</v>
      </c>
      <c r="FV35" s="66">
        <f>'Insumo 4'!CC$13</f>
        <v>6.1143942407599378E-2</v>
      </c>
      <c r="FW35" s="66">
        <f>'Insumo 4'!CD$13</f>
        <v>5.3891710800234915E-2</v>
      </c>
      <c r="FX35" s="66">
        <f>'Insumo 4'!CE$13</f>
        <v>5.3963693817603846E-2</v>
      </c>
      <c r="FY35" s="66">
        <f>'Insumo 4'!CF$13</f>
        <v>3.6457128102977895E-2</v>
      </c>
      <c r="FZ35" s="66">
        <f>'Insumo 4'!CG$13</f>
        <v>4.8340906981777593E-2</v>
      </c>
      <c r="GA35" s="66">
        <f>'Insumo 4'!CH$13</f>
        <v>4.2386665389237875E-2</v>
      </c>
      <c r="GB35" s="66">
        <f>'Insumo 4'!CI$13</f>
        <v>4.424300843691048E-2</v>
      </c>
      <c r="GC35" s="66">
        <f>'Insumo 4'!CJ$13</f>
        <v>5.5028370344080049E-2</v>
      </c>
      <c r="GD35" s="66">
        <f>'Insumo 4'!CK$13</f>
        <v>6.6656669454554993E-2</v>
      </c>
      <c r="GE35" s="66">
        <f>'Insumo 4'!CL$13</f>
        <v>6.407234649043872E-2</v>
      </c>
      <c r="GF35" s="66">
        <f>'Insumo 4'!CM$13</f>
        <v>1.7389440264589055E-2</v>
      </c>
      <c r="GG35" s="66">
        <f>'Insumo 4'!CN$13</f>
        <v>8.2058280328883883E-3</v>
      </c>
    </row>
    <row r="36" spans="1:189">
      <c r="A36">
        <f>'Población %'!A81</f>
        <v>2020</v>
      </c>
      <c r="B36" s="65">
        <f>'Población %'!B81*CU36</f>
        <v>0</v>
      </c>
      <c r="C36" s="65">
        <f>'Población %'!C81*CV36</f>
        <v>3.3109483263831489E-4</v>
      </c>
      <c r="D36" s="65">
        <f>'Población %'!D81*CW36</f>
        <v>2.617981946938006E-3</v>
      </c>
      <c r="E36" s="65">
        <f>'Población %'!E81*CX36</f>
        <v>1.1319310080009273E-2</v>
      </c>
      <c r="F36" s="65">
        <f>'Población %'!F81*CY36</f>
        <v>4.5327605619994188E-2</v>
      </c>
      <c r="G36" s="65">
        <f>'Población %'!G81*CZ36</f>
        <v>9.2805478459447893E-2</v>
      </c>
      <c r="H36" s="65">
        <f>'Población %'!H81*DA36</f>
        <v>0.13069826163239961</v>
      </c>
      <c r="I36" s="65">
        <f>'Población %'!I81*DB36</f>
        <v>0.16158388855187053</v>
      </c>
      <c r="J36" s="65">
        <f>'Población %'!J81*DC36</f>
        <v>0.17591883351322607</v>
      </c>
      <c r="K36" s="65">
        <f>'Población %'!K81*DD36</f>
        <v>0.17676766000748712</v>
      </c>
      <c r="L36" s="65">
        <f>'Población %'!L81*DE36</f>
        <v>0.1779462256195623</v>
      </c>
      <c r="M36" s="65">
        <f>'Población %'!M81*DF36</f>
        <v>0.17717963383880547</v>
      </c>
      <c r="N36" s="65">
        <f>'Población %'!N81*DG36</f>
        <v>0.17210501296934338</v>
      </c>
      <c r="O36" s="65">
        <f>'Población %'!O81*DH36</f>
        <v>0.16842549824410766</v>
      </c>
      <c r="P36" s="65">
        <f>'Población %'!P81*DI36</f>
        <v>0.16268644732690371</v>
      </c>
      <c r="Q36" s="65">
        <f>'Población %'!Q81*DJ36</f>
        <v>0.15462779175794047</v>
      </c>
      <c r="R36" s="65">
        <f>'Población %'!R81*DK36</f>
        <v>0.16684138845627974</v>
      </c>
      <c r="S36" s="65">
        <f>'Población %'!S81*DL36</f>
        <v>0.1695760238373071</v>
      </c>
      <c r="T36" s="65">
        <f>'Población %'!T81*DM36</f>
        <v>0.1815846408726442</v>
      </c>
      <c r="U36" s="65">
        <f>'Población %'!U81*DN36</f>
        <v>0.16407401445326245</v>
      </c>
      <c r="V36" s="65">
        <f>'Población %'!V81*DO36</f>
        <v>0.15104385686936053</v>
      </c>
      <c r="W36" s="65">
        <f>'Población %'!W81*DP36</f>
        <v>0.16673633743088248</v>
      </c>
      <c r="X36" s="65">
        <f>'Población %'!X81*DQ36</f>
        <v>0.11781551733562078</v>
      </c>
      <c r="Y36" s="65">
        <f>'Población %'!Y81*DR36</f>
        <v>9.7698546790996571E-2</v>
      </c>
      <c r="Z36" s="65">
        <f>'Población %'!Z81*DS36</f>
        <v>7.8568716394490173E-2</v>
      </c>
      <c r="AA36" s="65">
        <f>'Población %'!AA81*DT36</f>
        <v>7.6642819906309625E-2</v>
      </c>
      <c r="AB36" s="65">
        <f>'Población %'!AB81*DU36</f>
        <v>5.2919253895949078E-2</v>
      </c>
      <c r="AC36" s="65">
        <f>'Población %'!AC81*DV36</f>
        <v>3.7815647934191114E-2</v>
      </c>
      <c r="AD36" s="65">
        <f>'Población %'!AD81*DW36</f>
        <v>2.593766992394236E-2</v>
      </c>
      <c r="AE36" s="65">
        <f>'Población %'!AE81*DX36</f>
        <v>3.435057046935211E-2</v>
      </c>
      <c r="AF36" s="65">
        <f>'Población %'!AF81*DY36</f>
        <v>1.2298764035863068E-2</v>
      </c>
      <c r="AG36" s="65">
        <f>'Población %'!AG81*DZ36</f>
        <v>1.9621293826972332E-2</v>
      </c>
      <c r="AH36" s="65">
        <f>'Población %'!AH81*EA36</f>
        <v>5.4808917726573408E-3</v>
      </c>
      <c r="AI36" s="65">
        <f>'Población %'!AI81*EB36</f>
        <v>7.5331043880409194E-3</v>
      </c>
      <c r="AJ36" s="65">
        <f>'Población %'!AJ81*EC36</f>
        <v>5.0462511785942235E-3</v>
      </c>
      <c r="AK36" s="65">
        <f>'Población %'!AK81*ED36</f>
        <v>7.3929698004818658E-3</v>
      </c>
      <c r="AL36" s="65">
        <f>'Población %'!AL81*EE36</f>
        <v>1.8235201900751181E-2</v>
      </c>
      <c r="AM36" s="65">
        <f>'Población %'!AM81*EF36</f>
        <v>5.1311610532942522E-3</v>
      </c>
      <c r="AN36" s="65">
        <f>'Población %'!AN81*EG36</f>
        <v>3.1543370708792592E-3</v>
      </c>
      <c r="AO36" s="65">
        <f>'Población %'!AO81*EH36</f>
        <v>4.400119998929722E-3</v>
      </c>
      <c r="AP36" s="65">
        <f>'Población %'!AP81*EI36</f>
        <v>6.0566146811378415E-3</v>
      </c>
      <c r="AQ36" s="65">
        <f>'Población %'!AQ81*EJ36</f>
        <v>3.6519383996403898E-3</v>
      </c>
      <c r="AR36" s="65">
        <f>'Población %'!AR81*EK36</f>
        <v>3.3123197669305011E-3</v>
      </c>
      <c r="AS36" s="65">
        <f>'Población %'!AS81*EL36</f>
        <v>4.0935609584267412E-3</v>
      </c>
      <c r="AT36" s="65">
        <f>'Población %'!AT81*EM36</f>
        <v>2.7430276422935858E-3</v>
      </c>
      <c r="AU36" s="65">
        <f>'Población %'!AU81*EN36</f>
        <v>2.7731439190550652E-3</v>
      </c>
      <c r="AV36" s="65">
        <f>'Población %'!AV81*EO36</f>
        <v>2.5451603941216957E-3</v>
      </c>
      <c r="AW36" s="65">
        <f>'Población %'!AW81*EP36</f>
        <v>2.4326379478086919E-3</v>
      </c>
      <c r="AX36" s="65">
        <f>'Población %'!AX81*EQ36</f>
        <v>2.5871572115139787E-3</v>
      </c>
      <c r="AY36" s="65">
        <f>'Población %'!AY81*ER36</f>
        <v>2.3852001621337288E-3</v>
      </c>
      <c r="AZ36" s="65">
        <f>'Población %'!AZ81*ES36</f>
        <v>2.4147239589645962E-3</v>
      </c>
      <c r="BA36" s="65">
        <f>'Población %'!BA81*ET36</f>
        <v>2.2763848863128762E-3</v>
      </c>
      <c r="BB36" s="65">
        <f>'Población %'!BB81*EU36</f>
        <v>2.1517844915770988E-3</v>
      </c>
      <c r="BC36" s="65">
        <f>'Población %'!BC81*EV36</f>
        <v>2.0248489702104949E-3</v>
      </c>
      <c r="BD36" s="65">
        <f>'Población %'!BD81*EW36</f>
        <v>1.8271444358607879E-3</v>
      </c>
      <c r="BE36" s="65">
        <f>'Población %'!BE81*EX36</f>
        <v>1.8813412121120982E-3</v>
      </c>
      <c r="BF36" s="65">
        <f>'Población %'!BF81*EY36</f>
        <v>1.6339951393768088E-3</v>
      </c>
      <c r="BG36" s="65">
        <f>'Población %'!BG81*EZ36</f>
        <v>1.7143303568454304E-3</v>
      </c>
      <c r="BH36" s="65">
        <f>'Población %'!BH81*FA36</f>
        <v>1.5865815484060128E-3</v>
      </c>
      <c r="BI36" s="65">
        <f>'Población %'!BI81*FB36</f>
        <v>1.4909075348398593E-3</v>
      </c>
      <c r="BJ36" s="65">
        <f>'Población %'!BJ81*FC36</f>
        <v>1.5603517736628696E-3</v>
      </c>
      <c r="BK36" s="65">
        <f>'Población %'!BK81*FD36</f>
        <v>1.4166761674730512E-3</v>
      </c>
      <c r="BL36" s="65">
        <f>'Población %'!BL81*FE36</f>
        <v>1.276062534955253E-3</v>
      </c>
      <c r="BM36" s="65">
        <f>'Población %'!BM81*FF36</f>
        <v>1.0603985486299142E-3</v>
      </c>
      <c r="BN36" s="65">
        <f>'Población %'!BN81*FG36</f>
        <v>1.3178838832597134E-3</v>
      </c>
      <c r="BO36" s="65">
        <f>'Población %'!BO81*FH36</f>
        <v>9.5220793049743317E-4</v>
      </c>
      <c r="BP36" s="65">
        <f>'Población %'!BP81*FI36</f>
        <v>8.9033235571231754E-4</v>
      </c>
      <c r="BQ36" s="65">
        <f>'Población %'!BQ81*FJ36</f>
        <v>8.4947739363226433E-4</v>
      </c>
      <c r="BR36" s="65">
        <f>'Población %'!BR81*FK36</f>
        <v>6.5461933997958512E-4</v>
      </c>
      <c r="BS36" s="65">
        <f>'Población %'!BS81*FL36</f>
        <v>6.0924877166119843E-4</v>
      </c>
      <c r="BT36" s="65">
        <f>'Población %'!BT81*FM36</f>
        <v>6.3133829372511927E-4</v>
      </c>
      <c r="BU36" s="65">
        <f>'Población %'!BU81*FN36</f>
        <v>5.6874762004843434E-4</v>
      </c>
      <c r="BV36" s="65">
        <f>'Población %'!BV81*FO36</f>
        <v>4.4666975857620588E-4</v>
      </c>
      <c r="BW36" s="65">
        <f>'Población %'!BW81*FP36</f>
        <v>4.3182940189975274E-4</v>
      </c>
      <c r="BX36" s="65">
        <f>'Población %'!BX81*FQ36</f>
        <v>3.8558718684159797E-4</v>
      </c>
      <c r="BY36" s="65">
        <f>'Población %'!BY81*FR36</f>
        <v>4.1052352324653284E-4</v>
      </c>
      <c r="BZ36" s="65">
        <f>'Población %'!BZ81*FS36</f>
        <v>2.3522809215698805E-4</v>
      </c>
      <c r="CA36" s="65">
        <f>'Población %'!CA81*FT36</f>
        <v>2.9535368705472137E-4</v>
      </c>
      <c r="CB36" s="65">
        <f>'Población %'!CB81*FU36</f>
        <v>3.0748049266183109E-4</v>
      </c>
      <c r="CC36" s="65">
        <f>'Población %'!CC81*FV36</f>
        <v>1.8053212366498292E-4</v>
      </c>
      <c r="CD36" s="65">
        <f>'Población %'!CD81*FW36</f>
        <v>1.4767832013891886E-4</v>
      </c>
      <c r="CE36" s="65">
        <f>'Población %'!CE81*FX36</f>
        <v>1.3682692049233643E-4</v>
      </c>
      <c r="CF36" s="65">
        <f>'Población %'!CF81*FY36</f>
        <v>8.4479441107014388E-5</v>
      </c>
      <c r="CG36" s="65">
        <f>'Población %'!CG81*FZ36</f>
        <v>1.0049469477469001E-4</v>
      </c>
      <c r="CH36" s="65">
        <f>'Población %'!CH81*GA36</f>
        <v>7.7595385161793577E-5</v>
      </c>
      <c r="CI36" s="65">
        <f>'Población %'!CI81*GB36</f>
        <v>7.0359619140191869E-5</v>
      </c>
      <c r="CJ36" s="65">
        <f>'Población %'!CJ81*GC36</f>
        <v>7.4582086447029289E-5</v>
      </c>
      <c r="CK36" s="65">
        <f>'Población %'!CK81*GD36</f>
        <v>7.5903623799407889E-5</v>
      </c>
      <c r="CL36" s="65">
        <f>'Población %'!CL81*GE36</f>
        <v>6.080065860565382E-5</v>
      </c>
      <c r="CM36" s="65">
        <f>'Población %'!CM81*GF36</f>
        <v>1.3592619491974813E-5</v>
      </c>
      <c r="CN36" s="65">
        <f>'Población %'!CN81*GG36</f>
        <v>4.9213200528222667E-6</v>
      </c>
      <c r="CP36" s="71">
        <f t="shared" si="0"/>
        <v>3.4871504111838467</v>
      </c>
      <c r="CT36">
        <f t="shared" si="1"/>
        <v>2020</v>
      </c>
      <c r="CU36" s="66">
        <f>'Insumo 4'!B$13+('Insumo 3'!$E5*'Insumo 5'!B$75)</f>
        <v>0</v>
      </c>
      <c r="CV36" s="66">
        <f>'Insumo 4'!C$13+('Insumo 3'!$E5*'Insumo 5'!C$75)</f>
        <v>1.8552525891352169E-2</v>
      </c>
      <c r="CW36" s="66">
        <f>'Insumo 4'!D$13+('Insumo 3'!$E5*'Insumo 5'!D$75)</f>
        <v>0.14758304106772385</v>
      </c>
      <c r="CX36" s="66">
        <f>'Insumo 4'!E$13+('Insumo 3'!$E5*'Insumo 5'!E$75)</f>
        <v>0.64095367281784954</v>
      </c>
      <c r="CY36" s="66">
        <f>'Insumo 4'!F$13+('Insumo 3'!$E5*'Insumo 5'!F$75)</f>
        <v>2.574397878339552</v>
      </c>
      <c r="CZ36" s="66">
        <f>'Insumo 4'!G$13+('Insumo 3'!$E5*'Insumo 5'!G$75)</f>
        <v>5.2797974510279655</v>
      </c>
      <c r="DA36" s="66">
        <f>'Insumo 4'!H$13+('Insumo 3'!$E5*'Insumo 5'!H$75)</f>
        <v>7.4392101732993892</v>
      </c>
      <c r="DB36" s="66">
        <f>'Insumo 4'!I$13+('Insumo 3'!$E5*'Insumo 5'!I$75)</f>
        <v>9.1921063297815344</v>
      </c>
      <c r="DC36" s="66">
        <f>'Insumo 4'!J$13+('Insumo 3'!$E5*'Insumo 5'!J$75)</f>
        <v>9.992949282763238</v>
      </c>
      <c r="DD36" s="66">
        <f>'Insumo 4'!K$13+('Insumo 3'!$E5*'Insumo 5'!K$75)</f>
        <v>10.018967240848518</v>
      </c>
      <c r="DE36" s="66">
        <f>'Insumo 4'!L$13+('Insumo 3'!$E5*'Insumo 5'!L$75)</f>
        <v>10.051336641642694</v>
      </c>
      <c r="DF36" s="66">
        <f>'Insumo 4'!M$13+('Insumo 3'!$E5*'Insumo 5'!M$75)</f>
        <v>9.9574806840208101</v>
      </c>
      <c r="DG36" s="66">
        <f>'Insumo 4'!N$13+('Insumo 3'!$E5*'Insumo 5'!N$75)</f>
        <v>9.6374661765239402</v>
      </c>
      <c r="DH36" s="66">
        <f>'Insumo 4'!O$13+('Insumo 3'!$E5*'Insumo 5'!O$75)</f>
        <v>9.4234493404218931</v>
      </c>
      <c r="DI36" s="66">
        <f>'Insumo 4'!P$13+('Insumo 3'!$E5*'Insumo 5'!P$75)</f>
        <v>9.1049397932456966</v>
      </c>
      <c r="DJ36" s="66">
        <f>'Insumo 4'!Q$13+('Insumo 3'!$E5*'Insumo 5'!Q$75)</f>
        <v>8.6561682779799352</v>
      </c>
      <c r="DK36" s="66">
        <f>'Insumo 4'!R$13+('Insumo 3'!$E5*'Insumo 5'!R$75)</f>
        <v>9.3647877726707165</v>
      </c>
      <c r="DL36" s="66">
        <f>'Insumo 4'!S$13+('Insumo 3'!$E5*'Insumo 5'!S$75)</f>
        <v>9.4606460927530733</v>
      </c>
      <c r="DM36" s="66">
        <f>'Insumo 4'!T$13+('Insumo 3'!$E5*'Insumo 5'!T$75)</f>
        <v>9.9350019334692998</v>
      </c>
      <c r="DN36" s="66">
        <f>'Insumo 4'!U$13+('Insumo 3'!$E5*'Insumo 5'!U$75)</f>
        <v>8.7450247064010149</v>
      </c>
      <c r="DO36" s="66">
        <f>'Insumo 4'!V$13+('Insumo 3'!$E5*'Insumo 5'!V$75)</f>
        <v>7.8723709137141862</v>
      </c>
      <c r="DP36" s="66">
        <f>'Insumo 4'!W$13+('Insumo 3'!$E5*'Insumo 5'!W$75)</f>
        <v>8.5067244427530806</v>
      </c>
      <c r="DQ36" s="66">
        <f>'Insumo 4'!X$13+('Insumo 3'!$E5*'Insumo 5'!X$75)</f>
        <v>5.9489251288987726</v>
      </c>
      <c r="DR36" s="66">
        <f>'Insumo 4'!Y$13+('Insumo 3'!$E5*'Insumo 5'!Y$75)</f>
        <v>4.9634796617423582</v>
      </c>
      <c r="DS36" s="66">
        <f>'Insumo 4'!Z$13+('Insumo 3'!$E5*'Insumo 5'!Z$75)</f>
        <v>4.064673357314466</v>
      </c>
      <c r="DT36" s="66">
        <f>'Insumo 4'!AA$13+('Insumo 3'!$E5*'Insumo 5'!AA$75)</f>
        <v>4.0392019038881113</v>
      </c>
      <c r="DU36" s="66">
        <f>'Insumo 4'!AB$13+('Insumo 3'!$E5*'Insumo 5'!AB$75)</f>
        <v>2.8447518837314973</v>
      </c>
      <c r="DV36" s="66">
        <f>'Insumo 4'!AC$13+('Insumo 3'!$E5*'Insumo 5'!AC$75)</f>
        <v>2.0889818546569319</v>
      </c>
      <c r="DW36" s="66">
        <f>'Insumo 4'!AD$13+('Insumo 3'!$E5*'Insumo 5'!AD$75)</f>
        <v>1.4861789259665978</v>
      </c>
      <c r="DX36" s="66">
        <f>'Insumo 4'!AE$13+('Insumo 3'!$E5*'Insumo 5'!AE$75)</f>
        <v>2.0557732471755128</v>
      </c>
      <c r="DY36" s="66">
        <f>'Insumo 4'!AF$13+('Insumo 3'!$E5*'Insumo 5'!AF$75)</f>
        <v>0.77110404427347035</v>
      </c>
      <c r="DZ36" s="66">
        <f>'Insumo 4'!AG$13+('Insumo 3'!$E5*'Insumo 5'!AG$75)</f>
        <v>1.2945413599882185</v>
      </c>
      <c r="EA36" s="66">
        <f>'Insumo 4'!AH$13+('Insumo 3'!$E5*'Insumo 5'!AH$75)</f>
        <v>0.37881789862754339</v>
      </c>
      <c r="EB36" s="66">
        <f>'Insumo 4'!AI$13+('Insumo 3'!$E5*'Insumo 5'!AI$75)</f>
        <v>0.53961092021795265</v>
      </c>
      <c r="EC36" s="66">
        <f>'Insumo 4'!AJ$13+('Insumo 3'!$E5*'Insumo 5'!AJ$75)</f>
        <v>0.37158847737215639</v>
      </c>
      <c r="ED36" s="66">
        <f>'Insumo 4'!AK$13+('Insumo 3'!$E5*'Insumo 5'!AK$75)</f>
        <v>0.56057010723218148</v>
      </c>
      <c r="EE36" s="66">
        <f>'Insumo 4'!AL$13+('Insumo 3'!$E5*'Insumo 5'!AL$75)</f>
        <v>1.4249576502801573</v>
      </c>
      <c r="EF36" s="66">
        <f>'Insumo 4'!AM$13+('Insumo 3'!$E5*'Insumo 5'!AM$75)</f>
        <v>0.41079441550073109</v>
      </c>
      <c r="EG36" s="66">
        <f>'Insumo 4'!AN$13+('Insumo 3'!$E5*'Insumo 5'!AN$75)</f>
        <v>0.25661186834910471</v>
      </c>
      <c r="EH36" s="66">
        <f>'Insumo 4'!AO$13+('Insumo 3'!$E5*'Insumo 5'!AO$75)</f>
        <v>0.36169240672155778</v>
      </c>
      <c r="EI36" s="66">
        <f>'Insumo 4'!AP$13+('Insumo 3'!$E5*'Insumo 5'!AP$75)</f>
        <v>0.50249968279325319</v>
      </c>
      <c r="EJ36" s="66">
        <f>'Insumo 4'!AQ$13+('Insumo 3'!$E5*'Insumo 5'!AQ$75)</f>
        <v>0.30510596243605925</v>
      </c>
      <c r="EK36" s="66">
        <f>'Insumo 4'!AR$13+('Insumo 3'!$E5*'Insumo 5'!AR$75)</f>
        <v>0.27975535222188863</v>
      </c>
      <c r="EL36" s="66">
        <f>'Insumo 4'!AS$13+('Insumo 3'!$E5*'Insumo 5'!AS$75)</f>
        <v>0.3522140900989385</v>
      </c>
      <c r="EM36" s="66">
        <f>'Insumo 4'!AT$13+('Insumo 3'!$E5*'Insumo 5'!AT$75)</f>
        <v>0.24171052924236899</v>
      </c>
      <c r="EN36" s="66">
        <f>'Insumo 4'!AU$13+('Insumo 3'!$E5*'Insumo 5'!AU$75)</f>
        <v>0.24998844870078499</v>
      </c>
      <c r="EO36" s="66">
        <f>'Insumo 4'!AV$13+('Insumo 3'!$E5*'Insumo 5'!AV$75)</f>
        <v>0.23472802351077113</v>
      </c>
      <c r="EP36" s="66">
        <f>'Insumo 4'!AW$13+('Insumo 3'!$E5*'Insumo 5'!AW$75)</f>
        <v>0.22968366434800186</v>
      </c>
      <c r="EQ36" s="66">
        <f>'Insumo 4'!AX$13+('Insumo 3'!$E5*'Insumo 5'!AX$75)</f>
        <v>0.2501538667970421</v>
      </c>
      <c r="ER36" s="66">
        <f>'Insumo 4'!AY$13+('Insumo 3'!$E5*'Insumo 5'!AY$75)</f>
        <v>0.23627972687862842</v>
      </c>
      <c r="ES36" s="66">
        <f>'Insumo 4'!AZ$13+('Insumo 3'!$E5*'Insumo 5'!AZ$75)</f>
        <v>0.24536885821155724</v>
      </c>
      <c r="ET36" s="66">
        <f>'Insumo 4'!BA$13+('Insumo 3'!$E5*'Insumo 5'!BA$75)</f>
        <v>0.237590955442714</v>
      </c>
      <c r="EU36" s="66">
        <f>'Insumo 4'!BB$13+('Insumo 3'!$E5*'Insumo 5'!BB$75)</f>
        <v>0.23058976524611938</v>
      </c>
      <c r="EV36" s="66">
        <f>'Insumo 4'!BC$13+('Insumo 3'!$E5*'Insumo 5'!BC$75)</f>
        <v>0.22249741504757542</v>
      </c>
      <c r="EW36" s="66">
        <f>'Insumo 4'!BD$13+('Insumo 3'!$E5*'Insumo 5'!BD$75)</f>
        <v>0.20576831438535773</v>
      </c>
      <c r="EX36" s="66">
        <f>'Insumo 4'!BE$13+('Insumo 3'!$E5*'Insumo 5'!BE$75)</f>
        <v>0.2173281314242943</v>
      </c>
      <c r="EY36" s="66">
        <f>'Insumo 4'!BF$13+('Insumo 3'!$E5*'Insumo 5'!BF$75)</f>
        <v>0.19363858927924643</v>
      </c>
      <c r="EZ36" s="66">
        <f>'Insumo 4'!BG$13+('Insumo 3'!$E5*'Insumo 5'!BG$75)</f>
        <v>0.20910339573313999</v>
      </c>
      <c r="FA36" s="66">
        <f>'Insumo 4'!BH$13+('Insumo 3'!$E5*'Insumo 5'!BH$75)</f>
        <v>0.20022349214647991</v>
      </c>
      <c r="FB36" s="66">
        <f>'Insumo 4'!BI$13+('Insumo 3'!$E5*'Insumo 5'!BI$75)</f>
        <v>0.19540749158151127</v>
      </c>
      <c r="FC36" s="66">
        <f>'Insumo 4'!BJ$13+('Insumo 3'!$E5*'Insumo 5'!BJ$75)</f>
        <v>0.21263877709647613</v>
      </c>
      <c r="FD36" s="66">
        <f>'Insumo 4'!BK$13+('Insumo 3'!$E5*'Insumo 5'!BK$75)</f>
        <v>0.20125821613640563</v>
      </c>
      <c r="FE36" s="66">
        <f>'Insumo 4'!BL$13+('Insumo 3'!$E5*'Insumo 5'!BL$75)</f>
        <v>0.18845597782939721</v>
      </c>
      <c r="FF36" s="66">
        <f>'Insumo 4'!BM$13+('Insumo 3'!$E5*'Insumo 5'!BM$75)</f>
        <v>0.16180765818622575</v>
      </c>
      <c r="FG36" s="66">
        <f>'Insumo 4'!BN$13+('Insumo 3'!$E5*'Insumo 5'!BN$75)</f>
        <v>0.20703496806537094</v>
      </c>
      <c r="FH36" s="66">
        <f>'Insumo 4'!BO$13+('Insumo 3'!$E5*'Insumo 5'!BO$75)</f>
        <v>0.15423949331969086</v>
      </c>
      <c r="FI36" s="66">
        <f>'Insumo 4'!BP$13+('Insumo 3'!$E5*'Insumo 5'!BP$75)</f>
        <v>0.14859187463857529</v>
      </c>
      <c r="FJ36" s="66">
        <f>'Insumo 4'!BQ$13+('Insumo 3'!$E5*'Insumo 5'!BQ$75)</f>
        <v>0.14722854638881427</v>
      </c>
      <c r="FK36" s="66">
        <f>'Insumo 4'!BR$13+('Insumo 3'!$E5*'Insumo 5'!BR$75)</f>
        <v>0.11941369118865271</v>
      </c>
      <c r="FL36" s="66">
        <f>'Insumo 4'!BS$13+('Insumo 3'!$E5*'Insumo 5'!BS$75)</f>
        <v>0.11816961191344866</v>
      </c>
      <c r="FM36" s="66">
        <f>'Insumo 4'!BT$13+('Insumo 3'!$E5*'Insumo 5'!BT$75)</f>
        <v>0.13044683588488029</v>
      </c>
      <c r="FN36" s="66">
        <f>'Insumo 4'!BU$13+('Insumo 3'!$E5*'Insumo 5'!BU$75)</f>
        <v>0.12583610935686226</v>
      </c>
      <c r="FO36" s="66">
        <f>'Insumo 4'!BV$13+('Insumo 3'!$E5*'Insumo 5'!BV$75)</f>
        <v>0.10525666974556748</v>
      </c>
      <c r="FP36" s="66">
        <f>'Insumo 4'!BW$13+('Insumo 3'!$E5*'Insumo 5'!BW$75)</f>
        <v>0.10690581291723579</v>
      </c>
      <c r="FQ36" s="66">
        <f>'Insumo 4'!BX$13+('Insumo 3'!$E5*'Insumo 5'!BX$75)</f>
        <v>9.9356268746192564E-2</v>
      </c>
      <c r="FR36" s="66">
        <f>'Insumo 4'!BY$13+('Insumo 3'!$E5*'Insumo 5'!BY$75)</f>
        <v>0.1104962273634818</v>
      </c>
      <c r="FS36" s="66">
        <f>'Insumo 4'!BZ$13+('Insumo 3'!$E5*'Insumo 5'!BZ$75)</f>
        <v>6.6203969737774357E-2</v>
      </c>
      <c r="FT36" s="66">
        <f>'Insumo 4'!CA$13+('Insumo 3'!$E5*'Insumo 5'!CA$75)</f>
        <v>8.7455986319471379E-2</v>
      </c>
      <c r="FU36" s="66">
        <f>'Insumo 4'!CB$13+('Insumo 3'!$E5*'Insumo 5'!CB$75)</f>
        <v>9.6880417710272101E-2</v>
      </c>
      <c r="FV36" s="66">
        <f>'Insumo 4'!CC$13+('Insumo 3'!$E5*'Insumo 5'!CC$75)</f>
        <v>6.1143942407599378E-2</v>
      </c>
      <c r="FW36" s="66">
        <f>'Insumo 4'!CD$13+('Insumo 3'!$E5*'Insumo 5'!CD$75)</f>
        <v>5.3891710800234915E-2</v>
      </c>
      <c r="FX36" s="66">
        <f>'Insumo 4'!CE$13+('Insumo 3'!$E5*'Insumo 5'!CE$75)</f>
        <v>5.3963693817603846E-2</v>
      </c>
      <c r="FY36" s="66">
        <f>'Insumo 4'!CF$13+('Insumo 3'!$E5*'Insumo 5'!CF$75)</f>
        <v>3.6457128102977895E-2</v>
      </c>
      <c r="FZ36" s="66">
        <f>'Insumo 4'!CG$13+('Insumo 3'!$E5*'Insumo 5'!CG$75)</f>
        <v>4.8340906981777593E-2</v>
      </c>
      <c r="GA36" s="66">
        <f>'Insumo 4'!CH$13+('Insumo 3'!$E5*'Insumo 5'!CH$75)</f>
        <v>4.2386665389237875E-2</v>
      </c>
      <c r="GB36" s="66">
        <f>'Insumo 4'!CI$13+('Insumo 3'!$E5*'Insumo 5'!CI$75)</f>
        <v>4.424300843691048E-2</v>
      </c>
      <c r="GC36" s="66">
        <f>'Insumo 4'!CJ$13+('Insumo 3'!$E5*'Insumo 5'!CJ$75)</f>
        <v>5.5028370344080049E-2</v>
      </c>
      <c r="GD36" s="66">
        <f>'Insumo 4'!CK$13+('Insumo 3'!$E5*'Insumo 5'!CK$75)</f>
        <v>6.6656669454554993E-2</v>
      </c>
      <c r="GE36" s="66">
        <f>'Insumo 4'!CL$13+('Insumo 3'!$E5*'Insumo 5'!CL$75)</f>
        <v>6.407234649043872E-2</v>
      </c>
      <c r="GF36" s="66">
        <f>'Insumo 4'!CM$13+('Insumo 3'!$E5*'Insumo 5'!CM$75)</f>
        <v>1.7389440264589055E-2</v>
      </c>
      <c r="GG36" s="66">
        <f>'Insumo 4'!CN$13+('Insumo 3'!$E5*'Insumo 5'!CN$75)</f>
        <v>8.2058280328883883E-3</v>
      </c>
    </row>
    <row r="37" spans="1:189">
      <c r="A37">
        <f>'Población %'!A82</f>
        <v>2021</v>
      </c>
      <c r="B37" s="65">
        <f>'Población %'!B82*CU37</f>
        <v>1.9402857072563862E-5</v>
      </c>
      <c r="C37" s="65">
        <f>'Población %'!C82*CV37</f>
        <v>4.0003359556443923E-4</v>
      </c>
      <c r="D37" s="65">
        <f>'Población %'!D82*CW37</f>
        <v>2.7512326182398163E-3</v>
      </c>
      <c r="E37" s="65">
        <f>'Población %'!E82*CX37</f>
        <v>1.1758477554686274E-2</v>
      </c>
      <c r="F37" s="65">
        <f>'Población %'!F82*CY37</f>
        <v>4.540970214860774E-2</v>
      </c>
      <c r="G37" s="65">
        <f>'Población %'!G82*CZ37</f>
        <v>9.2068412495495452E-2</v>
      </c>
      <c r="H37" s="65">
        <f>'Población %'!H82*DA37</f>
        <v>0.12911143389007207</v>
      </c>
      <c r="I37" s="65">
        <f>'Población %'!I82*DB37</f>
        <v>0.15899754056420012</v>
      </c>
      <c r="J37" s="65">
        <f>'Población %'!J82*DC37</f>
        <v>0.17268707773426367</v>
      </c>
      <c r="K37" s="65">
        <f>'Población %'!K82*DD37</f>
        <v>0.17333047016517036</v>
      </c>
      <c r="L37" s="65">
        <f>'Población %'!L82*DE37</f>
        <v>0.17413933409693799</v>
      </c>
      <c r="M37" s="65">
        <f>'Población %'!M82*DF37</f>
        <v>0.17299432692823302</v>
      </c>
      <c r="N37" s="65">
        <f>'Población %'!N82*DG37</f>
        <v>0.16812695916881232</v>
      </c>
      <c r="O37" s="65">
        <f>'Población %'!O82*DH37</f>
        <v>0.16490567794395342</v>
      </c>
      <c r="P37" s="65">
        <f>'Población %'!P82*DI37</f>
        <v>0.15946782766059445</v>
      </c>
      <c r="Q37" s="65">
        <f>'Población %'!Q82*DJ37</f>
        <v>0.15148427311256329</v>
      </c>
      <c r="R37" s="65">
        <f>'Población %'!R82*DK37</f>
        <v>0.16366091649425946</v>
      </c>
      <c r="S37" s="65">
        <f>'Población %'!S82*DL37</f>
        <v>0.16492854708523458</v>
      </c>
      <c r="T37" s="65">
        <f>'Población %'!T82*DM37</f>
        <v>0.17401047023487673</v>
      </c>
      <c r="U37" s="65">
        <f>'Población %'!U82*DN37</f>
        <v>0.15624864682144535</v>
      </c>
      <c r="V37" s="65">
        <f>'Población %'!V82*DO37</f>
        <v>0.14458261391489241</v>
      </c>
      <c r="W37" s="65">
        <f>'Población %'!W82*DP37</f>
        <v>0.15958644116370338</v>
      </c>
      <c r="X37" s="65">
        <f>'Población %'!X82*DQ37</f>
        <v>0.11423965502796458</v>
      </c>
      <c r="Y37" s="65">
        <f>'Población %'!Y82*DR37</f>
        <v>9.6312711065089276E-2</v>
      </c>
      <c r="Z37" s="65">
        <f>'Población %'!Z82*DS37</f>
        <v>7.8462935177584778E-2</v>
      </c>
      <c r="AA37" s="65">
        <f>'Población %'!AA82*DT37</f>
        <v>7.65490356551808E-2</v>
      </c>
      <c r="AB37" s="65">
        <f>'Población %'!AB82*DU37</f>
        <v>5.2978600614035955E-2</v>
      </c>
      <c r="AC37" s="65">
        <f>'Población %'!AC82*DV37</f>
        <v>3.8127245497088152E-2</v>
      </c>
      <c r="AD37" s="65">
        <f>'Población %'!AD82*DW37</f>
        <v>2.6464215908103102E-2</v>
      </c>
      <c r="AE37" s="65">
        <f>'Población %'!AE82*DX37</f>
        <v>3.5203413119902036E-2</v>
      </c>
      <c r="AF37" s="65">
        <f>'Población %'!AF82*DY37</f>
        <v>1.2708870473979957E-2</v>
      </c>
      <c r="AG37" s="65">
        <f>'Población %'!AG82*DZ37</f>
        <v>2.0245039026060632E-2</v>
      </c>
      <c r="AH37" s="65">
        <f>'Población %'!AH82*EA37</f>
        <v>5.7040767359026519E-3</v>
      </c>
      <c r="AI37" s="65">
        <f>'Población %'!AI82*EB37</f>
        <v>7.682447807942386E-3</v>
      </c>
      <c r="AJ37" s="65">
        <f>'Población %'!AJ82*EC37</f>
        <v>5.1198571770209389E-3</v>
      </c>
      <c r="AK37" s="65">
        <f>'Población %'!AK82*ED37</f>
        <v>7.4707729170295197E-3</v>
      </c>
      <c r="AL37" s="65">
        <f>'Población %'!AL82*EE37</f>
        <v>1.8373658545658846E-2</v>
      </c>
      <c r="AM37" s="65">
        <f>'Población %'!AM82*EF37</f>
        <v>5.174094578021397E-3</v>
      </c>
      <c r="AN37" s="65">
        <f>'Población %'!AN82*EG37</f>
        <v>3.1595650838525135E-3</v>
      </c>
      <c r="AO37" s="65">
        <f>'Población %'!AO82*EH37</f>
        <v>4.3915170263402661E-3</v>
      </c>
      <c r="AP37" s="65">
        <f>'Población %'!AP82*EI37</f>
        <v>5.9878908362092868E-3</v>
      </c>
      <c r="AQ37" s="65">
        <f>'Población %'!AQ82*EJ37</f>
        <v>3.6143422437383724E-3</v>
      </c>
      <c r="AR37" s="65">
        <f>'Población %'!AR82*EK37</f>
        <v>3.292884789413828E-3</v>
      </c>
      <c r="AS37" s="65">
        <f>'Población %'!AS82*EL37</f>
        <v>4.1030543641001329E-3</v>
      </c>
      <c r="AT37" s="65">
        <f>'Población %'!AT82*EM37</f>
        <v>2.7755946798174785E-3</v>
      </c>
      <c r="AU37" s="65">
        <f>'Población %'!AU82*EN37</f>
        <v>2.7960127678590407E-3</v>
      </c>
      <c r="AV37" s="65">
        <f>'Población %'!AV82*EO37</f>
        <v>2.5602114922155974E-3</v>
      </c>
      <c r="AW37" s="65">
        <f>'Población %'!AW82*EP37</f>
        <v>2.4565645204347739E-3</v>
      </c>
      <c r="AX37" s="65">
        <f>'Población %'!AX82*EQ37</f>
        <v>2.6067300798098651E-3</v>
      </c>
      <c r="AY37" s="65">
        <f>'Población %'!AY82*ER37</f>
        <v>2.4040056250943698E-3</v>
      </c>
      <c r="AZ37" s="65">
        <f>'Población %'!AZ82*ES37</f>
        <v>2.4287284349128204E-3</v>
      </c>
      <c r="BA37" s="65">
        <f>'Población %'!BA82*ET37</f>
        <v>2.2943649193878195E-3</v>
      </c>
      <c r="BB37" s="65">
        <f>'Población %'!BB82*EU37</f>
        <v>2.1668870139145394E-3</v>
      </c>
      <c r="BC37" s="65">
        <f>'Población %'!BC82*EV37</f>
        <v>2.0390741022604606E-3</v>
      </c>
      <c r="BD37" s="65">
        <f>'Población %'!BD82*EW37</f>
        <v>1.8332124672677367E-3</v>
      </c>
      <c r="BE37" s="65">
        <f>'Población %'!BE82*EX37</f>
        <v>1.8823368344097246E-3</v>
      </c>
      <c r="BF37" s="65">
        <f>'Población %'!BF82*EY37</f>
        <v>1.6390288656313353E-3</v>
      </c>
      <c r="BG37" s="65">
        <f>'Población %'!BG82*EZ37</f>
        <v>1.7215240501609074E-3</v>
      </c>
      <c r="BH37" s="65">
        <f>'Población %'!BH82*FA37</f>
        <v>1.6023220095580564E-3</v>
      </c>
      <c r="BI37" s="65">
        <f>'Población %'!BI82*FB37</f>
        <v>1.5103167314410367E-3</v>
      </c>
      <c r="BJ37" s="65">
        <f>'Población %'!BJ82*FC37</f>
        <v>1.5785344870789923E-3</v>
      </c>
      <c r="BK37" s="65">
        <f>'Población %'!BK82*FD37</f>
        <v>1.4348766169588753E-3</v>
      </c>
      <c r="BL37" s="65">
        <f>'Población %'!BL82*FE37</f>
        <v>1.2886475502331767E-3</v>
      </c>
      <c r="BM37" s="65">
        <f>'Población %'!BM82*FF37</f>
        <v>1.0632250811856761E-3</v>
      </c>
      <c r="BN37" s="65">
        <f>'Población %'!BN82*FG37</f>
        <v>1.315030602094537E-3</v>
      </c>
      <c r="BO37" s="65">
        <f>'Población %'!BO82*FH37</f>
        <v>9.5101592560666124E-4</v>
      </c>
      <c r="BP37" s="65">
        <f>'Población %'!BP82*FI37</f>
        <v>8.8817787336680106E-4</v>
      </c>
      <c r="BQ37" s="65">
        <f>'Población %'!BQ82*FJ37</f>
        <v>8.5291025355710589E-4</v>
      </c>
      <c r="BR37" s="65">
        <f>'Población %'!BR82*FK37</f>
        <v>6.6596263904761385E-4</v>
      </c>
      <c r="BS37" s="65">
        <f>'Población %'!BS82*FL37</f>
        <v>6.2561708318512304E-4</v>
      </c>
      <c r="BT37" s="65">
        <f>'Población %'!BT82*FM37</f>
        <v>6.4801712037707417E-4</v>
      </c>
      <c r="BU37" s="65">
        <f>'Población %'!BU82*FN37</f>
        <v>5.863301219546645E-4</v>
      </c>
      <c r="BV37" s="65">
        <f>'Población %'!BV82*FO37</f>
        <v>4.5632354954115348E-4</v>
      </c>
      <c r="BW37" s="65">
        <f>'Población %'!BW82*FP37</f>
        <v>4.3381525714789786E-4</v>
      </c>
      <c r="BX37" s="65">
        <f>'Población %'!BX82*FQ37</f>
        <v>3.8245346637676218E-4</v>
      </c>
      <c r="BY37" s="65">
        <f>'Población %'!BY82*FR37</f>
        <v>4.071083005134436E-4</v>
      </c>
      <c r="BZ37" s="65">
        <f>'Población %'!BZ82*FS37</f>
        <v>2.3336885218487786E-4</v>
      </c>
      <c r="CA37" s="65">
        <f>'Población %'!CA82*FT37</f>
        <v>2.9275868326022688E-4</v>
      </c>
      <c r="CB37" s="65">
        <f>'Población %'!CB82*FU37</f>
        <v>3.078676931050706E-4</v>
      </c>
      <c r="CC37" s="65">
        <f>'Población %'!CC82*FV37</f>
        <v>1.8153962136044268E-4</v>
      </c>
      <c r="CD37" s="65">
        <f>'Población %'!CD82*FW37</f>
        <v>1.4822956481845928E-4</v>
      </c>
      <c r="CE37" s="65">
        <f>'Población %'!CE82*FX37</f>
        <v>1.3631598525488627E-4</v>
      </c>
      <c r="CF37" s="65">
        <f>'Población %'!CF82*FY37</f>
        <v>8.4723678316776807E-5</v>
      </c>
      <c r="CG37" s="65">
        <f>'Población %'!CG82*FZ37</f>
        <v>1.0186739866611019E-4</v>
      </c>
      <c r="CH37" s="65">
        <f>'Población %'!CH82*GA37</f>
        <v>7.9618873970735269E-5</v>
      </c>
      <c r="CI37" s="65">
        <f>'Población %'!CI82*GB37</f>
        <v>7.2694165112728847E-5</v>
      </c>
      <c r="CJ37" s="65">
        <f>'Población %'!CJ82*GC37</f>
        <v>7.7622944130498225E-5</v>
      </c>
      <c r="CK37" s="65">
        <f>'Población %'!CK82*GD37</f>
        <v>7.9445694683737749E-5</v>
      </c>
      <c r="CL37" s="65">
        <f>'Población %'!CL82*GE37</f>
        <v>6.4185873522389319E-5</v>
      </c>
      <c r="CM37" s="65">
        <f>'Población %'!CM82*GF37</f>
        <v>1.4442965200114036E-5</v>
      </c>
      <c r="CN37" s="65">
        <f>'Población %'!CN82*GG37</f>
        <v>5.5085625493737165E-6</v>
      </c>
      <c r="CP37" s="71">
        <f t="shared" si="0"/>
        <v>3.4162108529976383</v>
      </c>
      <c r="CT37">
        <f t="shared" si="1"/>
        <v>2021</v>
      </c>
      <c r="CU37" s="66">
        <f>'Insumo 4'!B$13+('Insumo 3'!$E6*'Insumo 5'!B$75)</f>
        <v>1.0947591433178182E-3</v>
      </c>
      <c r="CV37" s="66">
        <f>'Insumo 4'!C$13+('Insumo 3'!$E6*'Insumo 5'!C$75)</f>
        <v>2.2499840309649227E-2</v>
      </c>
      <c r="CW37" s="66">
        <f>'Insumo 4'!D$13+('Insumo 3'!$E6*'Insumo 5'!D$75)</f>
        <v>0.15564927809404827</v>
      </c>
      <c r="CX37" s="66">
        <f>'Insumo 4'!E$13+('Insumo 3'!$E6*'Insumo 5'!E$75)</f>
        <v>0.66845423097242795</v>
      </c>
      <c r="CY37" s="66">
        <f>'Insumo 4'!F$13+('Insumo 3'!$E6*'Insumo 5'!F$75)</f>
        <v>2.5915176278733982</v>
      </c>
      <c r="CZ37" s="66">
        <f>'Insumo 4'!G$13+('Insumo 3'!$E6*'Insumo 5'!G$75)</f>
        <v>5.269864218995699</v>
      </c>
      <c r="DA37" s="66">
        <f>'Insumo 4'!H$13+('Insumo 3'!$E6*'Insumo 5'!H$75)</f>
        <v>7.4057608635149963</v>
      </c>
      <c r="DB37" s="66">
        <f>'Insumo 4'!I$13+('Insumo 3'!$E6*'Insumo 5'!I$75)</f>
        <v>9.1325479408896033</v>
      </c>
      <c r="DC37" s="66">
        <f>'Insumo 4'!J$13+('Insumo 3'!$E6*'Insumo 5'!J$75)</f>
        <v>9.9229611795733224</v>
      </c>
      <c r="DD37" s="66">
        <f>'Insumo 4'!K$13+('Insumo 3'!$E6*'Insumo 5'!K$75)</f>
        <v>9.9543158811289736</v>
      </c>
      <c r="DE37" s="66">
        <f>'Insumo 4'!L$13+('Insumo 3'!$E6*'Insumo 5'!L$75)</f>
        <v>9.9870424890981031</v>
      </c>
      <c r="DF37" s="66">
        <f>'Insumo 4'!M$13+('Insumo 3'!$E6*'Insumo 5'!M$75)</f>
        <v>9.8977760230462906</v>
      </c>
      <c r="DG37" s="66">
        <f>'Insumo 4'!N$13+('Insumo 3'!$E6*'Insumo 5'!N$75)</f>
        <v>9.5816991321924068</v>
      </c>
      <c r="DH37" s="66">
        <f>'Insumo 4'!O$13+('Insumo 3'!$E6*'Insumo 5'!O$75)</f>
        <v>9.3738568609942998</v>
      </c>
      <c r="DI37" s="66">
        <f>'Insumo 4'!P$13+('Insumo 3'!$E6*'Insumo 5'!P$75)</f>
        <v>9.0642748047225741</v>
      </c>
      <c r="DJ37" s="66">
        <f>'Insumo 4'!Q$13+('Insumo 3'!$E6*'Insumo 5'!Q$75)</f>
        <v>8.6183742900654039</v>
      </c>
      <c r="DK37" s="66">
        <f>'Insumo 4'!R$13+('Insumo 3'!$E6*'Insumo 5'!R$75)</f>
        <v>9.3194350123420406</v>
      </c>
      <c r="DL37" s="66">
        <f>'Insumo 4'!S$13+('Insumo 3'!$E6*'Insumo 5'!S$75)</f>
        <v>9.4224853562297461</v>
      </c>
      <c r="DM37" s="66">
        <f>'Insumo 4'!T$13+('Insumo 3'!$E6*'Insumo 5'!T$75)</f>
        <v>9.8844255171978901</v>
      </c>
      <c r="DN37" s="66">
        <f>'Insumo 4'!U$13+('Insumo 3'!$E6*'Insumo 5'!U$75)</f>
        <v>8.70354979666722</v>
      </c>
      <c r="DO37" s="66">
        <f>'Insumo 4'!V$13+('Insumo 3'!$E6*'Insumo 5'!V$75)</f>
        <v>7.8430638605602798</v>
      </c>
      <c r="DP37" s="66">
        <f>'Insumo 4'!W$13+('Insumo 3'!$E6*'Insumo 5'!W$75)</f>
        <v>8.4625927738507265</v>
      </c>
      <c r="DQ37" s="66">
        <f>'Insumo 4'!X$13+('Insumo 3'!$E6*'Insumo 5'!X$75)</f>
        <v>5.9277780623112397</v>
      </c>
      <c r="DR37" s="66">
        <f>'Insumo 4'!Y$13+('Insumo 3'!$E6*'Insumo 5'!Y$75)</f>
        <v>4.9443938340443747</v>
      </c>
      <c r="DS37" s="66">
        <f>'Insumo 4'!Z$13+('Insumo 3'!$E6*'Insumo 5'!Z$75)</f>
        <v>4.0516226983989228</v>
      </c>
      <c r="DT37" s="66">
        <f>'Insumo 4'!AA$13+('Insumo 3'!$E6*'Insumo 5'!AA$75)</f>
        <v>4.0241365902538426</v>
      </c>
      <c r="DU37" s="66">
        <f>'Insumo 4'!AB$13+('Insumo 3'!$E6*'Insumo 5'!AB$75)</f>
        <v>2.8362667901559093</v>
      </c>
      <c r="DV37" s="66">
        <f>'Insumo 4'!AC$13+('Insumo 3'!$E6*'Insumo 5'!AC$75)</f>
        <v>2.0813369882988786</v>
      </c>
      <c r="DW37" s="66">
        <f>'Insumo 4'!AD$13+('Insumo 3'!$E6*'Insumo 5'!AD$75)</f>
        <v>1.4841098402987893</v>
      </c>
      <c r="DX37" s="66">
        <f>'Insumo 4'!AE$13+('Insumo 3'!$E6*'Insumo 5'!AE$75)</f>
        <v>2.0471884561082097</v>
      </c>
      <c r="DY37" s="66">
        <f>'Insumo 4'!AF$13+('Insumo 3'!$E6*'Insumo 5'!AF$75)</f>
        <v>0.77178632356029342</v>
      </c>
      <c r="DZ37" s="66">
        <f>'Insumo 4'!AG$13+('Insumo 3'!$E6*'Insumo 5'!AG$75)</f>
        <v>1.2877369915239678</v>
      </c>
      <c r="EA37" s="66">
        <f>'Insumo 4'!AH$13+('Insumo 3'!$E6*'Insumo 5'!AH$75)</f>
        <v>0.38170252027985996</v>
      </c>
      <c r="EB37" s="66">
        <f>'Insumo 4'!AI$13+('Insumo 3'!$E6*'Insumo 5'!AI$75)</f>
        <v>0.53846771578878116</v>
      </c>
      <c r="EC37" s="66">
        <f>'Insumo 4'!AJ$13+('Insumo 3'!$E6*'Insumo 5'!AJ$75)</f>
        <v>0.37190252745114655</v>
      </c>
      <c r="ED37" s="66">
        <f>'Insumo 4'!AK$13+('Insumo 3'!$E6*'Insumo 5'!AK$75)</f>
        <v>0.55789017367003002</v>
      </c>
      <c r="EE37" s="66">
        <f>'Insumo 4'!AL$13+('Insumo 3'!$E6*'Insumo 5'!AL$75)</f>
        <v>1.4129498404987575</v>
      </c>
      <c r="EF37" s="66">
        <f>'Insumo 4'!AM$13+('Insumo 3'!$E6*'Insumo 5'!AM$75)</f>
        <v>0.41009867837397523</v>
      </c>
      <c r="EG37" s="66">
        <f>'Insumo 4'!AN$13+('Insumo 3'!$E6*'Insumo 5'!AN$75)</f>
        <v>0.25659214361115051</v>
      </c>
      <c r="EH37" s="66">
        <f>'Insumo 4'!AO$13+('Insumo 3'!$E6*'Insumo 5'!AO$75)</f>
        <v>0.36239702923369782</v>
      </c>
      <c r="EI37" s="66">
        <f>'Insumo 4'!AP$13+('Insumo 3'!$E6*'Insumo 5'!AP$75)</f>
        <v>0.49926535790724147</v>
      </c>
      <c r="EJ37" s="66">
        <f>'Insumo 4'!AQ$13+('Insumo 3'!$E6*'Insumo 5'!AQ$75)</f>
        <v>0.30416207175161802</v>
      </c>
      <c r="EK37" s="66">
        <f>'Insumo 4'!AR$13+('Insumo 3'!$E6*'Insumo 5'!AR$75)</f>
        <v>0.27904823779974308</v>
      </c>
      <c r="EL37" s="66">
        <f>'Insumo 4'!AS$13+('Insumo 3'!$E6*'Insumo 5'!AS$75)</f>
        <v>0.35151088045929341</v>
      </c>
      <c r="EM37" s="66">
        <f>'Insumo 4'!AT$13+('Insumo 3'!$E6*'Insumo 5'!AT$75)</f>
        <v>0.24225040731047628</v>
      </c>
      <c r="EN37" s="66">
        <f>'Insumo 4'!AU$13+('Insumo 3'!$E6*'Insumo 5'!AU$75)</f>
        <v>0.2499425291729177</v>
      </c>
      <c r="EO37" s="66">
        <f>'Insumo 4'!AV$13+('Insumo 3'!$E6*'Insumo 5'!AV$75)</f>
        <v>0.2341424688816344</v>
      </c>
      <c r="EP37" s="66">
        <f>'Insumo 4'!AW$13+('Insumo 3'!$E6*'Insumo 5'!AW$75)</f>
        <v>0.22986543540263948</v>
      </c>
      <c r="EQ37" s="66">
        <f>'Insumo 4'!AX$13+('Insumo 3'!$E6*'Insumo 5'!AX$75)</f>
        <v>0.24974969171086786</v>
      </c>
      <c r="ER37" s="66">
        <f>'Insumo 4'!AY$13+('Insumo 3'!$E6*'Insumo 5'!AY$75)</f>
        <v>0.23591639568796893</v>
      </c>
      <c r="ES37" s="66">
        <f>'Insumo 4'!AZ$13+('Insumo 3'!$E6*'Insumo 5'!AZ$75)</f>
        <v>0.24424799134467617</v>
      </c>
      <c r="ET37" s="66">
        <f>'Insumo 4'!BA$13+('Insumo 3'!$E6*'Insumo 5'!BA$75)</f>
        <v>0.23674007862458452</v>
      </c>
      <c r="EU37" s="66">
        <f>'Insumo 4'!BB$13+('Insumo 3'!$E6*'Insumo 5'!BB$75)</f>
        <v>0.22973591074283828</v>
      </c>
      <c r="EV37" s="66">
        <f>'Insumo 4'!BC$13+('Insumo 3'!$E6*'Insumo 5'!BC$75)</f>
        <v>0.22203909885377723</v>
      </c>
      <c r="EW37" s="66">
        <f>'Insumo 4'!BD$13+('Insumo 3'!$E6*'Insumo 5'!BD$75)</f>
        <v>0.20476704938285656</v>
      </c>
      <c r="EX37" s="66">
        <f>'Insumo 4'!BE$13+('Insumo 3'!$E6*'Insumo 5'!BE$75)</f>
        <v>0.21557350319933569</v>
      </c>
      <c r="EY37" s="66">
        <f>'Insumo 4'!BF$13+('Insumo 3'!$E6*'Insumo 5'!BF$75)</f>
        <v>0.19262962751726995</v>
      </c>
      <c r="EZ37" s="66">
        <f>'Insumo 4'!BG$13+('Insumo 3'!$E6*'Insumo 5'!BG$75)</f>
        <v>0.20766413488607788</v>
      </c>
      <c r="FA37" s="66">
        <f>'Insumo 4'!BH$13+('Insumo 3'!$E6*'Insumo 5'!BH$75)</f>
        <v>0.19904972117668498</v>
      </c>
      <c r="FB37" s="66">
        <f>'Insumo 4'!BI$13+('Insumo 3'!$E6*'Insumo 5'!BI$75)</f>
        <v>0.1942350868858935</v>
      </c>
      <c r="FC37" s="66">
        <f>'Insumo 4'!BJ$13+('Insumo 3'!$E6*'Insumo 5'!BJ$75)</f>
        <v>0.21099239366027747</v>
      </c>
      <c r="FD37" s="66">
        <f>'Insumo 4'!BK$13+('Insumo 3'!$E6*'Insumo 5'!BK$75)</f>
        <v>0.19957417376448661</v>
      </c>
      <c r="FE37" s="66">
        <f>'Insumo 4'!BL$13+('Insumo 3'!$E6*'Insumo 5'!BL$75)</f>
        <v>0.18701269132388543</v>
      </c>
      <c r="FF37" s="66">
        <f>'Insumo 4'!BM$13+('Insumo 3'!$E6*'Insumo 5'!BM$75)</f>
        <v>0.16055023841060115</v>
      </c>
      <c r="FG37" s="66">
        <f>'Insumo 4'!BN$13+('Insumo 3'!$E6*'Insumo 5'!BN$75)</f>
        <v>0.2053524418406257</v>
      </c>
      <c r="FH37" s="66">
        <f>'Insumo 4'!BO$13+('Insumo 3'!$E6*'Insumo 5'!BO$75)</f>
        <v>0.15302503791728225</v>
      </c>
      <c r="FI37" s="66">
        <f>'Insumo 4'!BP$13+('Insumo 3'!$E6*'Insumo 5'!BP$75)</f>
        <v>0.14750541318577051</v>
      </c>
      <c r="FJ37" s="66">
        <f>'Insumo 4'!BQ$13+('Insumo 3'!$E6*'Insumo 5'!BQ$75)</f>
        <v>0.14611167874200401</v>
      </c>
      <c r="FK37" s="66">
        <f>'Insumo 4'!BR$13+('Insumo 3'!$E6*'Insumo 5'!BR$75)</f>
        <v>0.11861515554488963</v>
      </c>
      <c r="FL37" s="66">
        <f>'Insumo 4'!BS$13+('Insumo 3'!$E6*'Insumo 5'!BS$75)</f>
        <v>0.11743606970979165</v>
      </c>
      <c r="FM37" s="66">
        <f>'Insumo 4'!BT$13+('Insumo 3'!$E6*'Insumo 5'!BT$75)</f>
        <v>0.12954579075591002</v>
      </c>
      <c r="FN37" s="66">
        <f>'Insumo 4'!BU$13+('Insumo 3'!$E6*'Insumo 5'!BU$75)</f>
        <v>0.12508158463023564</v>
      </c>
      <c r="FO37" s="66">
        <f>'Insumo 4'!BV$13+('Insumo 3'!$E6*'Insumo 5'!BV$75)</f>
        <v>0.10445429847540152</v>
      </c>
      <c r="FP37" s="66">
        <f>'Insumo 4'!BW$13+('Insumo 3'!$E6*'Insumo 5'!BW$75)</f>
        <v>0.1060261990071078</v>
      </c>
      <c r="FQ37" s="66">
        <f>'Insumo 4'!BX$13+('Insumo 3'!$E6*'Insumo 5'!BX$75)</f>
        <v>9.8511199295725466E-2</v>
      </c>
      <c r="FR37" s="66">
        <f>'Insumo 4'!BY$13+('Insumo 3'!$E6*'Insumo 5'!BY$75)</f>
        <v>0.10953628005518148</v>
      </c>
      <c r="FS37" s="66">
        <f>'Insumo 4'!BZ$13+('Insumo 3'!$E6*'Insumo 5'!BZ$75)</f>
        <v>6.5836356918857711E-2</v>
      </c>
      <c r="FT37" s="66">
        <f>'Insumo 4'!CA$13+('Insumo 3'!$E6*'Insumo 5'!CA$75)</f>
        <v>8.6699717270082646E-2</v>
      </c>
      <c r="FU37" s="66">
        <f>'Insumo 4'!CB$13+('Insumo 3'!$E6*'Insumo 5'!CB$75)</f>
        <v>9.6343521723735129E-2</v>
      </c>
      <c r="FV37" s="66">
        <f>'Insumo 4'!CC$13+('Insumo 3'!$E6*'Insumo 5'!CC$75)</f>
        <v>6.0763338733660875E-2</v>
      </c>
      <c r="FW37" s="66">
        <f>'Insumo 4'!CD$13+('Insumo 3'!$E6*'Insumo 5'!CD$75)</f>
        <v>5.3652863472104323E-2</v>
      </c>
      <c r="FX37" s="66">
        <f>'Insumo 4'!CE$13+('Insumo 3'!$E6*'Insumo 5'!CE$75)</f>
        <v>5.3512541396204524E-2</v>
      </c>
      <c r="FY37" s="66">
        <f>'Insumo 4'!CF$13+('Insumo 3'!$E6*'Insumo 5'!CF$75)</f>
        <v>3.6200268557151916E-2</v>
      </c>
      <c r="FZ37" s="66">
        <f>'Insumo 4'!CG$13+('Insumo 3'!$E6*'Insumo 5'!CG$75)</f>
        <v>4.7961187302639173E-2</v>
      </c>
      <c r="GA37" s="66">
        <f>'Insumo 4'!CH$13+('Insumo 3'!$E6*'Insumo 5'!CH$75)</f>
        <v>4.2061401246311518E-2</v>
      </c>
      <c r="GB37" s="66">
        <f>'Insumo 4'!CI$13+('Insumo 3'!$E6*'Insumo 5'!CI$75)</f>
        <v>4.3891896562367819E-2</v>
      </c>
      <c r="GC37" s="66">
        <f>'Insumo 4'!CJ$13+('Insumo 3'!$E6*'Insumo 5'!CJ$75)</f>
        <v>5.4559538636473233E-2</v>
      </c>
      <c r="GD37" s="66">
        <f>'Insumo 4'!CK$13+('Insumo 3'!$E6*'Insumo 5'!CK$75)</f>
        <v>6.6037587451663424E-2</v>
      </c>
      <c r="GE37" s="66">
        <f>'Insumo 4'!CL$13+('Insumo 3'!$E6*'Insumo 5'!CL$75)</f>
        <v>6.3508745682406609E-2</v>
      </c>
      <c r="GF37" s="66">
        <f>'Insumo 4'!CM$13+('Insumo 3'!$E6*'Insumo 5'!CM$75)</f>
        <v>1.730315542307358E-2</v>
      </c>
      <c r="GG37" s="66">
        <f>'Insumo 4'!CN$13+('Insumo 3'!$E6*'Insumo 5'!CN$75)</f>
        <v>8.1943324915774926E-3</v>
      </c>
    </row>
    <row r="38" spans="1:189">
      <c r="A38">
        <f>'Población %'!A83</f>
        <v>2022</v>
      </c>
      <c r="B38" s="65">
        <f>'Población %'!B83*CU38</f>
        <v>3.8663745699616279E-5</v>
      </c>
      <c r="C38" s="65">
        <f>'Población %'!C83*CV38</f>
        <v>4.6171576879376364E-4</v>
      </c>
      <c r="D38" s="65">
        <f>'Población %'!D83*CW38</f>
        <v>2.8836472547835749E-3</v>
      </c>
      <c r="E38" s="65">
        <f>'Población %'!E83*CX38</f>
        <v>1.220640662930329E-2</v>
      </c>
      <c r="F38" s="65">
        <f>'Población %'!F83*CY38</f>
        <v>4.5537873355997509E-2</v>
      </c>
      <c r="G38" s="65">
        <f>'Población %'!G83*CZ38</f>
        <v>9.1493160021996089E-2</v>
      </c>
      <c r="H38" s="65">
        <f>'Población %'!H83*DA38</f>
        <v>0.12785537019659413</v>
      </c>
      <c r="I38" s="65">
        <f>'Población %'!I83*DB38</f>
        <v>0.1569390042638715</v>
      </c>
      <c r="J38" s="65">
        <f>'Población %'!J83*DC38</f>
        <v>0.17004420658028166</v>
      </c>
      <c r="K38" s="65">
        <f>'Población %'!K83*DD38</f>
        <v>0.17044058177366386</v>
      </c>
      <c r="L38" s="65">
        <f>'Población %'!L83*DE38</f>
        <v>0.17095352635706376</v>
      </c>
      <c r="M38" s="65">
        <f>'Población %'!M83*DF38</f>
        <v>0.16958554030496439</v>
      </c>
      <c r="N38" s="65">
        <f>'Población %'!N83*DG38</f>
        <v>0.1644271364847657</v>
      </c>
      <c r="O38" s="65">
        <f>'Población %'!O83*DH38</f>
        <v>0.16139158357227285</v>
      </c>
      <c r="P38" s="65">
        <f>'Población %'!P83*DI38</f>
        <v>0.15643279952007447</v>
      </c>
      <c r="Q38" s="65">
        <f>'Población %'!Q83*DJ38</f>
        <v>0.14863770154469483</v>
      </c>
      <c r="R38" s="65">
        <f>'Población %'!R83*DK38</f>
        <v>0.16039924973325737</v>
      </c>
      <c r="S38" s="65">
        <f>'Población %'!S83*DL38</f>
        <v>0.16206105669451848</v>
      </c>
      <c r="T38" s="65">
        <f>'Población %'!T83*DM38</f>
        <v>0.16915463439649772</v>
      </c>
      <c r="U38" s="65">
        <f>'Población %'!U83*DN38</f>
        <v>0.14980688500160239</v>
      </c>
      <c r="V38" s="65">
        <f>'Población %'!V83*DO38</f>
        <v>0.13781901393431423</v>
      </c>
      <c r="W38" s="65">
        <f>'Población %'!W83*DP38</f>
        <v>0.15251491580769624</v>
      </c>
      <c r="X38" s="65">
        <f>'Población %'!X83*DQ38</f>
        <v>0.10950936360783059</v>
      </c>
      <c r="Y38" s="65">
        <f>'Población %'!Y83*DR38</f>
        <v>9.3355111993311868E-2</v>
      </c>
      <c r="Z38" s="65">
        <f>'Población %'!Z83*DS38</f>
        <v>7.7401960494742975E-2</v>
      </c>
      <c r="AA38" s="65">
        <f>'Población %'!AA83*DT38</f>
        <v>7.640992684892664E-2</v>
      </c>
      <c r="AB38" s="65">
        <f>'Población %'!AB83*DU38</f>
        <v>5.2955317165761212E-2</v>
      </c>
      <c r="AC38" s="65">
        <f>'Población %'!AC83*DV38</f>
        <v>3.8143025244675256E-2</v>
      </c>
      <c r="AD38" s="65">
        <f>'Población %'!AD83*DW38</f>
        <v>2.6745850756052333E-2</v>
      </c>
      <c r="AE38" s="65">
        <f>'Población %'!AE83*DX38</f>
        <v>3.5820048877436367E-2</v>
      </c>
      <c r="AF38" s="65">
        <f>'Población %'!AF83*DY38</f>
        <v>1.3094402669375511E-2</v>
      </c>
      <c r="AG38" s="65">
        <f>'Población %'!AG83*DZ38</f>
        <v>2.0793181927454902E-2</v>
      </c>
      <c r="AH38" s="65">
        <f>'Población %'!AH83*EA38</f>
        <v>5.9641369156063122E-3</v>
      </c>
      <c r="AI38" s="65">
        <f>'Población %'!AI83*EB38</f>
        <v>7.9197909567121517E-3</v>
      </c>
      <c r="AJ38" s="65">
        <f>'Población %'!AJ83*EC38</f>
        <v>5.2392730320550722E-3</v>
      </c>
      <c r="AK38" s="65">
        <f>'Población %'!AK83*ED38</f>
        <v>7.5398069209162413E-3</v>
      </c>
      <c r="AL38" s="65">
        <f>'Población %'!AL83*EE38</f>
        <v>1.8502609531929257E-2</v>
      </c>
      <c r="AM38" s="65">
        <f>'Población %'!AM83*EF38</f>
        <v>5.2514372684072672E-3</v>
      </c>
      <c r="AN38" s="65">
        <f>'Población %'!AN83*EG38</f>
        <v>3.1928916725182744E-3</v>
      </c>
      <c r="AO38" s="65">
        <f>'Población %'!AO83*EH38</f>
        <v>4.4100068687046648E-3</v>
      </c>
      <c r="AP38" s="65">
        <f>'Población %'!AP83*EI38</f>
        <v>5.9271251133006103E-3</v>
      </c>
      <c r="AQ38" s="65">
        <f>'Población %'!AQ83*EJ38</f>
        <v>3.5865130970655851E-3</v>
      </c>
      <c r="AR38" s="65">
        <f>'Población %'!AR83*EK38</f>
        <v>3.2620303066625187E-3</v>
      </c>
      <c r="AS38" s="65">
        <f>'Población %'!AS83*EL38</f>
        <v>4.0828873995853374E-3</v>
      </c>
      <c r="AT38" s="65">
        <f>'Población %'!AT83*EM38</f>
        <v>2.7954210521448177E-3</v>
      </c>
      <c r="AU38" s="65">
        <f>'Población %'!AU83*EN38</f>
        <v>2.823911095718779E-3</v>
      </c>
      <c r="AV38" s="65">
        <f>'Población %'!AV83*EO38</f>
        <v>2.5765328540976909E-3</v>
      </c>
      <c r="AW38" s="65">
        <f>'Población %'!AW83*EP38</f>
        <v>2.480630659750831E-3</v>
      </c>
      <c r="AX38" s="65">
        <f>'Población %'!AX83*EQ38</f>
        <v>2.6274232546896802E-3</v>
      </c>
      <c r="AY38" s="65">
        <f>'Población %'!AY83*ER38</f>
        <v>2.4238062648426545E-3</v>
      </c>
      <c r="AZ38" s="65">
        <f>'Población %'!AZ83*ES38</f>
        <v>2.4417062971402131E-3</v>
      </c>
      <c r="BA38" s="65">
        <f>'Población %'!BA83*ET38</f>
        <v>2.3112663890789194E-3</v>
      </c>
      <c r="BB38" s="65">
        <f>'Población %'!BB83*EU38</f>
        <v>2.1850935722317441E-3</v>
      </c>
      <c r="BC38" s="65">
        <f>'Población %'!BC83*EV38</f>
        <v>2.0582390389327801E-3</v>
      </c>
      <c r="BD38" s="65">
        <f>'Población %'!BD83*EW38</f>
        <v>1.8420403795032883E-3</v>
      </c>
      <c r="BE38" s="65">
        <f>'Población %'!BE83*EX38</f>
        <v>1.8834034996347061E-3</v>
      </c>
      <c r="BF38" s="65">
        <f>'Población %'!BF83*EY38</f>
        <v>1.6456831408871381E-3</v>
      </c>
      <c r="BG38" s="65">
        <f>'Población %'!BG83*EZ38</f>
        <v>1.7249910760690971E-3</v>
      </c>
      <c r="BH38" s="65">
        <f>'Población %'!BH83*FA38</f>
        <v>1.6118414880693386E-3</v>
      </c>
      <c r="BI38" s="65">
        <f>'Población %'!BI83*FB38</f>
        <v>1.5262152770343534E-3</v>
      </c>
      <c r="BJ38" s="65">
        <f>'Población %'!BJ83*FC38</f>
        <v>1.5974267354282828E-3</v>
      </c>
      <c r="BK38" s="65">
        <f>'Población %'!BK83*FD38</f>
        <v>1.4517808913014022E-3</v>
      </c>
      <c r="BL38" s="65">
        <f>'Población %'!BL83*FE38</f>
        <v>1.3072726639224959E-3</v>
      </c>
      <c r="BM38" s="65">
        <f>'Población %'!BM83*FF38</f>
        <v>1.0745564258942285E-3</v>
      </c>
      <c r="BN38" s="65">
        <f>'Población %'!BN83*FG38</f>
        <v>1.3191590815205289E-3</v>
      </c>
      <c r="BO38" s="65">
        <f>'Población %'!BO83*FH38</f>
        <v>9.4993610122785712E-4</v>
      </c>
      <c r="BP38" s="65">
        <f>'Población %'!BP83*FI38</f>
        <v>8.8834890861946099E-4</v>
      </c>
      <c r="BQ38" s="65">
        <f>'Población %'!BQ83*FJ38</f>
        <v>8.5141851940143435E-4</v>
      </c>
      <c r="BR38" s="65">
        <f>'Población %'!BR83*FK38</f>
        <v>6.6996303532872658E-4</v>
      </c>
      <c r="BS38" s="65">
        <f>'Población %'!BS83*FL38</f>
        <v>6.3750755616447368E-4</v>
      </c>
      <c r="BT38" s="65">
        <f>'Población %'!BT83*FM38</f>
        <v>6.658141725552569E-4</v>
      </c>
      <c r="BU38" s="65">
        <f>'Población %'!BU83*FN38</f>
        <v>6.0323839704555472E-4</v>
      </c>
      <c r="BV38" s="65">
        <f>'Población %'!BV83*FO38</f>
        <v>4.7036918463818077E-4</v>
      </c>
      <c r="BW38" s="65">
        <f>'Población %'!BW83*FP38</f>
        <v>4.4374719270525413E-4</v>
      </c>
      <c r="BX38" s="65">
        <f>'Población %'!BX83*FQ38</f>
        <v>3.8500059495468137E-4</v>
      </c>
      <c r="BY38" s="65">
        <f>'Población %'!BY83*FR38</f>
        <v>4.0475728929358101E-4</v>
      </c>
      <c r="BZ38" s="65">
        <f>'Población %'!BZ83*FS38</f>
        <v>2.3277211843712785E-4</v>
      </c>
      <c r="CA38" s="65">
        <f>'Población %'!CA83*FT38</f>
        <v>2.9020427153970648E-4</v>
      </c>
      <c r="CB38" s="65">
        <f>'Población %'!CB83*FU38</f>
        <v>3.0690145203383955E-4</v>
      </c>
      <c r="CC38" s="65">
        <f>'Población %'!CC83*FV38</f>
        <v>1.8215987771365305E-4</v>
      </c>
      <c r="CD38" s="65">
        <f>'Población %'!CD83*FW38</f>
        <v>1.4978928659371043E-4</v>
      </c>
      <c r="CE38" s="65">
        <f>'Población %'!CE83*FX38</f>
        <v>1.3665777765986081E-4</v>
      </c>
      <c r="CF38" s="65">
        <f>'Población %'!CF83*FY38</f>
        <v>8.4730224453110486E-5</v>
      </c>
      <c r="CG38" s="65">
        <f>'Población %'!CG83*FZ38</f>
        <v>1.0220561060208947E-4</v>
      </c>
      <c r="CH38" s="65">
        <f>'Población %'!CH83*GA38</f>
        <v>8.0681458826337244E-5</v>
      </c>
      <c r="CI38" s="65">
        <f>'Población %'!CI83*GB38</f>
        <v>7.4420685986462156E-5</v>
      </c>
      <c r="CJ38" s="65">
        <f>'Población %'!CJ83*GC38</f>
        <v>8.0257918705478352E-5</v>
      </c>
      <c r="CK38" s="65">
        <f>'Población %'!CK83*GD38</f>
        <v>8.2247128516333982E-5</v>
      </c>
      <c r="CL38" s="65">
        <f>'Población %'!CL83*GE38</f>
        <v>6.6256428874173409E-5</v>
      </c>
      <c r="CM38" s="65">
        <f>'Población %'!CM83*GF38</f>
        <v>1.5223663401502802E-5</v>
      </c>
      <c r="CN38" s="65">
        <f>'Población %'!CN83*GG38</f>
        <v>5.9097537462468663E-6</v>
      </c>
      <c r="CP38" s="71">
        <f t="shared" si="0"/>
        <v>3.3507602913586561</v>
      </c>
      <c r="CT38">
        <f t="shared" si="1"/>
        <v>2022</v>
      </c>
      <c r="CU38" s="66">
        <f>'Insumo 4'!B$13+('Insumo 3'!$E7*'Insumo 5'!B$75)</f>
        <v>2.225234550896934E-3</v>
      </c>
      <c r="CV38" s="66">
        <f>'Insumo 4'!C$13+('Insumo 3'!$E7*'Insumo 5'!C$75)</f>
        <v>2.657593494937386E-2</v>
      </c>
      <c r="CW38" s="66">
        <f>'Insumo 4'!D$13+('Insumo 3'!$E7*'Insumo 5'!D$75)</f>
        <v>0.16397867424079196</v>
      </c>
      <c r="CX38" s="66">
        <f>'Insumo 4'!E$13+('Insumo 3'!$E7*'Insumo 5'!E$75)</f>
        <v>0.69685198848668051</v>
      </c>
      <c r="CY38" s="66">
        <f>'Insumo 4'!F$13+('Insumo 3'!$E7*'Insumo 5'!F$75)</f>
        <v>2.6091959052826867</v>
      </c>
      <c r="CZ38" s="66">
        <f>'Insumo 4'!G$13+('Insumo 3'!$E7*'Insumo 5'!G$75)</f>
        <v>5.2596069175620501</v>
      </c>
      <c r="DA38" s="66">
        <f>'Insumo 4'!H$13+('Insumo 3'!$E7*'Insumo 5'!H$75)</f>
        <v>7.3712202777226246</v>
      </c>
      <c r="DB38" s="66">
        <f>'Insumo 4'!I$13+('Insumo 3'!$E7*'Insumo 5'!I$75)</f>
        <v>9.0710464733126255</v>
      </c>
      <c r="DC38" s="66">
        <f>'Insumo 4'!J$13+('Insumo 3'!$E7*'Insumo 5'!J$75)</f>
        <v>9.8506897306777006</v>
      </c>
      <c r="DD38" s="66">
        <f>'Insumo 4'!K$13+('Insumo 3'!$E7*'Insumo 5'!K$75)</f>
        <v>9.8875552857271423</v>
      </c>
      <c r="DE38" s="66">
        <f>'Insumo 4'!L$13+('Insumo 3'!$E7*'Insumo 5'!L$75)</f>
        <v>9.9206507546728275</v>
      </c>
      <c r="DF38" s="66">
        <f>'Insumo 4'!M$13+('Insumo 3'!$E7*'Insumo 5'!M$75)</f>
        <v>9.8361235112938044</v>
      </c>
      <c r="DG38" s="66">
        <f>'Insumo 4'!N$13+('Insumo 3'!$E7*'Insumo 5'!N$75)</f>
        <v>9.5241127009166568</v>
      </c>
      <c r="DH38" s="66">
        <f>'Insumo 4'!O$13+('Insumo 3'!$E7*'Insumo 5'!O$75)</f>
        <v>9.3226464383767187</v>
      </c>
      <c r="DI38" s="66">
        <f>'Insumo 4'!P$13+('Insumo 3'!$E7*'Insumo 5'!P$75)</f>
        <v>9.0222831303387867</v>
      </c>
      <c r="DJ38" s="66">
        <f>'Insumo 4'!Q$13+('Insumo 3'!$E7*'Insumo 5'!Q$75)</f>
        <v>8.5793472820221215</v>
      </c>
      <c r="DK38" s="66">
        <f>'Insumo 4'!R$13+('Insumo 3'!$E7*'Insumo 5'!R$75)</f>
        <v>9.2726026286799907</v>
      </c>
      <c r="DL38" s="66">
        <f>'Insumo 4'!S$13+('Insumo 3'!$E7*'Insumo 5'!S$75)</f>
        <v>9.3830796344889933</v>
      </c>
      <c r="DM38" s="66">
        <f>'Insumo 4'!T$13+('Insumo 3'!$E7*'Insumo 5'!T$75)</f>
        <v>9.8321990570241606</v>
      </c>
      <c r="DN38" s="66">
        <f>'Insumo 4'!U$13+('Insumo 3'!$E7*'Insumo 5'!U$75)</f>
        <v>8.6607217775802781</v>
      </c>
      <c r="DO38" s="66">
        <f>'Insumo 4'!V$13+('Insumo 3'!$E7*'Insumo 5'!V$75)</f>
        <v>7.8128006715644824</v>
      </c>
      <c r="DP38" s="66">
        <f>'Insumo 4'!W$13+('Insumo 3'!$E7*'Insumo 5'!W$75)</f>
        <v>8.4170213194408205</v>
      </c>
      <c r="DQ38" s="66">
        <f>'Insumo 4'!X$13+('Insumo 3'!$E7*'Insumo 5'!X$75)</f>
        <v>5.9059410775593308</v>
      </c>
      <c r="DR38" s="66">
        <f>'Insumo 4'!Y$13+('Insumo 3'!$E7*'Insumo 5'!Y$75)</f>
        <v>4.9246853356248295</v>
      </c>
      <c r="DS38" s="66">
        <f>'Insumo 4'!Z$13+('Insumo 3'!$E7*'Insumo 5'!Z$75)</f>
        <v>4.0381462647497708</v>
      </c>
      <c r="DT38" s="66">
        <f>'Insumo 4'!AA$13+('Insumo 3'!$E7*'Insumo 5'!AA$75)</f>
        <v>4.0085797742409675</v>
      </c>
      <c r="DU38" s="66">
        <f>'Insumo 4'!AB$13+('Insumo 3'!$E7*'Insumo 5'!AB$75)</f>
        <v>2.8275048723617004</v>
      </c>
      <c r="DV38" s="66">
        <f>'Insumo 4'!AC$13+('Insumo 3'!$E7*'Insumo 5'!AC$75)</f>
        <v>2.0734427099411601</v>
      </c>
      <c r="DW38" s="66">
        <f>'Insumo 4'!AD$13+('Insumo 3'!$E7*'Insumo 5'!AD$75)</f>
        <v>1.4819732511888386</v>
      </c>
      <c r="DX38" s="66">
        <f>'Insumo 4'!AE$13+('Insumo 3'!$E7*'Insumo 5'!AE$75)</f>
        <v>2.0383235882146393</v>
      </c>
      <c r="DY38" s="66">
        <f>'Insumo 4'!AF$13+('Insumo 3'!$E7*'Insumo 5'!AF$75)</f>
        <v>0.77249086205130491</v>
      </c>
      <c r="DZ38" s="66">
        <f>'Insumo 4'!AG$13+('Insumo 3'!$E7*'Insumo 5'!AG$75)</f>
        <v>1.280710632109759</v>
      </c>
      <c r="EA38" s="66">
        <f>'Insumo 4'!AH$13+('Insumo 3'!$E7*'Insumo 5'!AH$75)</f>
        <v>0.38468125204749909</v>
      </c>
      <c r="EB38" s="66">
        <f>'Insumo 4'!AI$13+('Insumo 3'!$E7*'Insumo 5'!AI$75)</f>
        <v>0.53728721457908368</v>
      </c>
      <c r="EC38" s="66">
        <f>'Insumo 4'!AJ$13+('Insumo 3'!$E7*'Insumo 5'!AJ$75)</f>
        <v>0.37222682334144691</v>
      </c>
      <c r="ED38" s="66">
        <f>'Insumo 4'!AK$13+('Insumo 3'!$E7*'Insumo 5'!AK$75)</f>
        <v>0.55512280789423341</v>
      </c>
      <c r="EE38" s="66">
        <f>'Insumo 4'!AL$13+('Insumo 3'!$E7*'Insumo 5'!AL$75)</f>
        <v>1.4005502786959476</v>
      </c>
      <c r="EF38" s="66">
        <f>'Insumo 4'!AM$13+('Insumo 3'!$E7*'Insumo 5'!AM$75)</f>
        <v>0.40938024298411074</v>
      </c>
      <c r="EG38" s="66">
        <f>'Insumo 4'!AN$13+('Insumo 3'!$E7*'Insumo 5'!AN$75)</f>
        <v>0.25657177535817516</v>
      </c>
      <c r="EH38" s="66">
        <f>'Insumo 4'!AO$13+('Insumo 3'!$E7*'Insumo 5'!AO$75)</f>
        <v>0.36312463989259292</v>
      </c>
      <c r="EI38" s="66">
        <f>'Insumo 4'!AP$13+('Insumo 3'!$E7*'Insumo 5'!AP$75)</f>
        <v>0.49592551391865747</v>
      </c>
      <c r="EJ38" s="66">
        <f>'Insumo 4'!AQ$13+('Insumo 3'!$E7*'Insumo 5'!AQ$75)</f>
        <v>0.3031873868515495</v>
      </c>
      <c r="EK38" s="66">
        <f>'Insumo 4'!AR$13+('Insumo 3'!$E7*'Insumo 5'!AR$75)</f>
        <v>0.27831805393285397</v>
      </c>
      <c r="EL38" s="66">
        <f>'Insumo 4'!AS$13+('Insumo 3'!$E7*'Insumo 5'!AS$75)</f>
        <v>0.35078472876753214</v>
      </c>
      <c r="EM38" s="66">
        <f>'Insumo 4'!AT$13+('Insumo 3'!$E7*'Insumo 5'!AT$75)</f>
        <v>0.24280789877589304</v>
      </c>
      <c r="EN38" s="66">
        <f>'Insumo 4'!AU$13+('Insumo 3'!$E7*'Insumo 5'!AU$75)</f>
        <v>0.24989511153105698</v>
      </c>
      <c r="EO38" s="66">
        <f>'Insumo 4'!AV$13+('Insumo 3'!$E7*'Insumo 5'!AV$75)</f>
        <v>0.23353781066793175</v>
      </c>
      <c r="EP38" s="66">
        <f>'Insumo 4'!AW$13+('Insumo 3'!$E7*'Insumo 5'!AW$75)</f>
        <v>0.23005313669596214</v>
      </c>
      <c r="EQ38" s="66">
        <f>'Insumo 4'!AX$13+('Insumo 3'!$E7*'Insumo 5'!AX$75)</f>
        <v>0.24933233050583475</v>
      </c>
      <c r="ER38" s="66">
        <f>'Insumo 4'!AY$13+('Insumo 3'!$E7*'Insumo 5'!AY$75)</f>
        <v>0.23554121090111052</v>
      </c>
      <c r="ES38" s="66">
        <f>'Insumo 4'!AZ$13+('Insumo 3'!$E7*'Insumo 5'!AZ$75)</f>
        <v>0.24309055645508107</v>
      </c>
      <c r="ET38" s="66">
        <f>'Insumo 4'!BA$13+('Insumo 3'!$E7*'Insumo 5'!BA$75)</f>
        <v>0.23586144214673843</v>
      </c>
      <c r="EU38" s="66">
        <f>'Insumo 4'!BB$13+('Insumo 3'!$E7*'Insumo 5'!BB$75)</f>
        <v>0.22885419943355009</v>
      </c>
      <c r="EV38" s="66">
        <f>'Insumo 4'!BC$13+('Insumo 3'!$E7*'Insumo 5'!BC$75)</f>
        <v>0.22156583019998558</v>
      </c>
      <c r="EW38" s="66">
        <f>'Insumo 4'!BD$13+('Insumo 3'!$E7*'Insumo 5'!BD$75)</f>
        <v>0.20373311834084962</v>
      </c>
      <c r="EX38" s="66">
        <f>'Insumo 4'!BE$13+('Insumo 3'!$E7*'Insumo 5'!BE$75)</f>
        <v>0.2137616306336968</v>
      </c>
      <c r="EY38" s="66">
        <f>'Insumo 4'!BF$13+('Insumo 3'!$E7*'Insumo 5'!BF$75)</f>
        <v>0.19158774861078703</v>
      </c>
      <c r="EZ38" s="66">
        <f>'Insumo 4'!BG$13+('Insumo 3'!$E7*'Insumo 5'!BG$75)</f>
        <v>0.20617791848621828</v>
      </c>
      <c r="FA38" s="66">
        <f>'Insumo 4'!BH$13+('Insumo 3'!$E7*'Insumo 5'!BH$75)</f>
        <v>0.19783765620003449</v>
      </c>
      <c r="FB38" s="66">
        <f>'Insumo 4'!BI$13+('Insumo 3'!$E7*'Insumo 5'!BI$75)</f>
        <v>0.19302443275779965</v>
      </c>
      <c r="FC38" s="66">
        <f>'Insumo 4'!BJ$13+('Insumo 3'!$E7*'Insumo 5'!BJ$75)</f>
        <v>0.20929229734463714</v>
      </c>
      <c r="FD38" s="66">
        <f>'Insumo 4'!BK$13+('Insumo 3'!$E7*'Insumo 5'!BK$75)</f>
        <v>0.19783518989904381</v>
      </c>
      <c r="FE38" s="66">
        <f>'Insumo 4'!BL$13+('Insumo 3'!$E7*'Insumo 5'!BL$75)</f>
        <v>0.18552231792939877</v>
      </c>
      <c r="FF38" s="66">
        <f>'Insumo 4'!BM$13+('Insumo 3'!$E7*'Insumo 5'!BM$75)</f>
        <v>0.15925179560514602</v>
      </c>
      <c r="FG38" s="66">
        <f>'Insumo 4'!BN$13+('Insumo 3'!$E7*'Insumo 5'!BN$75)</f>
        <v>0.20361502358630812</v>
      </c>
      <c r="FH38" s="66">
        <f>'Insumo 4'!BO$13+('Insumo 3'!$E7*'Insumo 5'!BO$75)</f>
        <v>0.15177096118779843</v>
      </c>
      <c r="FI38" s="66">
        <f>'Insumo 4'!BP$13+('Insumo 3'!$E7*'Insumo 5'!BP$75)</f>
        <v>0.14638350617894144</v>
      </c>
      <c r="FJ38" s="66">
        <f>'Insumo 4'!BQ$13+('Insumo 3'!$E7*'Insumo 5'!BQ$75)</f>
        <v>0.14495837354611105</v>
      </c>
      <c r="FK38" s="66">
        <f>'Insumo 4'!BR$13+('Insumo 3'!$E7*'Insumo 5'!BR$75)</f>
        <v>0.11779056786013764</v>
      </c>
      <c r="FL38" s="66">
        <f>'Insumo 4'!BS$13+('Insumo 3'!$E7*'Insumo 5'!BS$75)</f>
        <v>0.11667859586112161</v>
      </c>
      <c r="FM38" s="66">
        <f>'Insumo 4'!BT$13+('Insumo 3'!$E7*'Insumo 5'!BT$75)</f>
        <v>0.12861534923766627</v>
      </c>
      <c r="FN38" s="66">
        <f>'Insumo 4'!BU$13+('Insumo 3'!$E7*'Insumo 5'!BU$75)</f>
        <v>0.12430244370862915</v>
      </c>
      <c r="FO38" s="66">
        <f>'Insumo 4'!BV$13+('Insumo 3'!$E7*'Insumo 5'!BV$75)</f>
        <v>0.10362575002782093</v>
      </c>
      <c r="FP38" s="66">
        <f>'Insumo 4'!BW$13+('Insumo 3'!$E7*'Insumo 5'!BW$75)</f>
        <v>0.10511788789627241</v>
      </c>
      <c r="FQ38" s="66">
        <f>'Insumo 4'!BX$13+('Insumo 3'!$E7*'Insumo 5'!BX$75)</f>
        <v>9.7638559649570786E-2</v>
      </c>
      <c r="FR38" s="66">
        <f>'Insumo 4'!BY$13+('Insumo 3'!$E7*'Insumo 5'!BY$75)</f>
        <v>0.10854501468760809</v>
      </c>
      <c r="FS38" s="66">
        <f>'Insumo 4'!BZ$13+('Insumo 3'!$E7*'Insumo 5'!BZ$75)</f>
        <v>6.5456750816608913E-2</v>
      </c>
      <c r="FT38" s="66">
        <f>'Insumo 4'!CA$13+('Insumo 3'!$E7*'Insumo 5'!CA$75)</f>
        <v>8.5918775117586735E-2</v>
      </c>
      <c r="FU38" s="66">
        <f>'Insumo 4'!CB$13+('Insumo 3'!$E7*'Insumo 5'!CB$75)</f>
        <v>9.5789109629611374E-2</v>
      </c>
      <c r="FV38" s="66">
        <f>'Insumo 4'!CC$13+('Insumo 3'!$E7*'Insumo 5'!CC$75)</f>
        <v>6.0370317952744834E-2</v>
      </c>
      <c r="FW38" s="66">
        <f>'Insumo 4'!CD$13+('Insumo 3'!$E7*'Insumo 5'!CD$75)</f>
        <v>5.3406223805045408E-2</v>
      </c>
      <c r="FX38" s="66">
        <f>'Insumo 4'!CE$13+('Insumo 3'!$E7*'Insumo 5'!CE$75)</f>
        <v>5.3046670231232079E-2</v>
      </c>
      <c r="FY38" s="66">
        <f>'Insumo 4'!CF$13+('Insumo 3'!$E7*'Insumo 5'!CF$75)</f>
        <v>3.5935029027954479E-2</v>
      </c>
      <c r="FZ38" s="66">
        <f>'Insumo 4'!CG$13+('Insumo 3'!$E7*'Insumo 5'!CG$75)</f>
        <v>4.7569079356649446E-2</v>
      </c>
      <c r="GA38" s="66">
        <f>'Insumo 4'!CH$13+('Insumo 3'!$E7*'Insumo 5'!CH$75)</f>
        <v>4.1725525435828519E-2</v>
      </c>
      <c r="GB38" s="66">
        <f>'Insumo 4'!CI$13+('Insumo 3'!$E7*'Insumo 5'!CI$75)</f>
        <v>4.3529329743992998E-2</v>
      </c>
      <c r="GC38" s="66">
        <f>'Insumo 4'!CJ$13+('Insumo 3'!$E7*'Insumo 5'!CJ$75)</f>
        <v>5.4075411402663073E-2</v>
      </c>
      <c r="GD38" s="66">
        <f>'Insumo 4'!CK$13+('Insumo 3'!$E7*'Insumo 5'!CK$75)</f>
        <v>6.5398308041378958E-2</v>
      </c>
      <c r="GE38" s="66">
        <f>'Insumo 4'!CL$13+('Insumo 3'!$E7*'Insumo 5'!CL$75)</f>
        <v>6.2926757528152799E-2</v>
      </c>
      <c r="GF38" s="66">
        <f>'Insumo 4'!CM$13+('Insumo 3'!$E7*'Insumo 5'!CM$75)</f>
        <v>1.7214055558527588E-2</v>
      </c>
      <c r="GG38" s="66">
        <f>'Insumo 4'!CN$13+('Insumo 3'!$E7*'Insumo 5'!CN$75)</f>
        <v>8.182461910885749E-3</v>
      </c>
    </row>
    <row r="39" spans="1:189">
      <c r="A39">
        <f>'Población %'!A84</f>
        <v>2023</v>
      </c>
      <c r="B39" s="65">
        <f>'Población %'!B84*CU39</f>
        <v>5.7747072831197576E-5</v>
      </c>
      <c r="C39" s="65">
        <f>'Población %'!C84*CV39</f>
        <v>5.2652006640946348E-4</v>
      </c>
      <c r="D39" s="65">
        <f>'Población %'!D84*CW39</f>
        <v>2.9639435226392467E-3</v>
      </c>
      <c r="E39" s="65">
        <f>'Población %'!E84*CX39</f>
        <v>1.2640047215973079E-2</v>
      </c>
      <c r="F39" s="65">
        <f>'Población %'!F84*CY39</f>
        <v>4.5630349862073691E-2</v>
      </c>
      <c r="G39" s="65">
        <f>'Población %'!G84*CZ39</f>
        <v>9.0929306810308363E-2</v>
      </c>
      <c r="H39" s="65">
        <f>'Población %'!H84*DA39</f>
        <v>0.12672955968168498</v>
      </c>
      <c r="I39" s="65">
        <f>'Población %'!I84*DB39</f>
        <v>0.1551701189248737</v>
      </c>
      <c r="J39" s="65">
        <f>'Población %'!J84*DC39</f>
        <v>0.16790640449679051</v>
      </c>
      <c r="K39" s="65">
        <f>'Población %'!K84*DD39</f>
        <v>0.16810860646961784</v>
      </c>
      <c r="L39" s="65">
        <f>'Población %'!L84*DE39</f>
        <v>0.16827772270801533</v>
      </c>
      <c r="M39" s="65">
        <f>'Población %'!M84*DF39</f>
        <v>0.1667132680650662</v>
      </c>
      <c r="N39" s="65">
        <f>'Población %'!N84*DG39</f>
        <v>0.16140493569617143</v>
      </c>
      <c r="O39" s="65">
        <f>'Población %'!O84*DH39</f>
        <v>0.15812873967238561</v>
      </c>
      <c r="P39" s="65">
        <f>'Población %'!P84*DI39</f>
        <v>0.1534071855236698</v>
      </c>
      <c r="Q39" s="65">
        <f>'Población %'!Q84*DJ39</f>
        <v>0.1459633003730702</v>
      </c>
      <c r="R39" s="65">
        <f>'Población %'!R84*DK39</f>
        <v>0.15741864319377308</v>
      </c>
      <c r="S39" s="65">
        <f>'Población %'!S84*DL39</f>
        <v>0.15908403899398776</v>
      </c>
      <c r="T39" s="65">
        <f>'Población %'!T84*DM39</f>
        <v>0.1661422406186929</v>
      </c>
      <c r="U39" s="65">
        <f>'Población %'!U84*DN39</f>
        <v>0.14573542921995994</v>
      </c>
      <c r="V39" s="65">
        <f>'Población %'!V84*DO39</f>
        <v>0.13228033511621304</v>
      </c>
      <c r="W39" s="65">
        <f>'Población %'!W84*DP39</f>
        <v>0.14511167983518758</v>
      </c>
      <c r="X39" s="65">
        <f>'Población %'!X84*DQ39</f>
        <v>0.10481150595034804</v>
      </c>
      <c r="Y39" s="65">
        <f>'Población %'!Y84*DR39</f>
        <v>8.9437235939685833E-2</v>
      </c>
      <c r="Z39" s="65">
        <f>'Población %'!Z84*DS39</f>
        <v>7.5057492533572814E-2</v>
      </c>
      <c r="AA39" s="65">
        <f>'Población %'!AA84*DT39</f>
        <v>7.5322116879300197E-2</v>
      </c>
      <c r="AB39" s="65">
        <f>'Población %'!AB84*DU39</f>
        <v>5.2894548530883427E-2</v>
      </c>
      <c r="AC39" s="65">
        <f>'Población %'!AC84*DV39</f>
        <v>3.8092401580279857E-2</v>
      </c>
      <c r="AD39" s="65">
        <f>'Población %'!AD84*DW39</f>
        <v>2.6817315490564344E-2</v>
      </c>
      <c r="AE39" s="65">
        <f>'Población %'!AE84*DX39</f>
        <v>3.6088953466876093E-2</v>
      </c>
      <c r="AF39" s="65">
        <f>'Población %'!AF84*DY39</f>
        <v>1.3395346197476427E-2</v>
      </c>
      <c r="AG39" s="65">
        <f>'Población %'!AG84*DZ39</f>
        <v>2.1284499835458062E-2</v>
      </c>
      <c r="AH39" s="65">
        <f>'Población %'!AH84*EA39</f>
        <v>6.2094268173809039E-3</v>
      </c>
      <c r="AI39" s="65">
        <f>'Población %'!AI84*EB39</f>
        <v>8.1987279896083877E-3</v>
      </c>
      <c r="AJ39" s="65">
        <f>'Población %'!AJ84*EC39</f>
        <v>5.4188853086015376E-3</v>
      </c>
      <c r="AK39" s="65">
        <f>'Población %'!AK84*ED39</f>
        <v>7.6712217937925592E-3</v>
      </c>
      <c r="AL39" s="65">
        <f>'Población %'!AL84*EE39</f>
        <v>1.8600940159557343E-2</v>
      </c>
      <c r="AM39" s="65">
        <f>'Población %'!AM84*EF39</f>
        <v>5.3276006336520658E-3</v>
      </c>
      <c r="AN39" s="65">
        <f>'Población %'!AN84*EG39</f>
        <v>3.2475224592805555E-3</v>
      </c>
      <c r="AO39" s="65">
        <f>'Población %'!AO84*EH39</f>
        <v>4.4680089227331944E-3</v>
      </c>
      <c r="AP39" s="65">
        <f>'Población %'!AP84*EI39</f>
        <v>5.900443954036716E-3</v>
      </c>
      <c r="AQ39" s="65">
        <f>'Población %'!AQ84*EJ39</f>
        <v>3.5630154326571125E-3</v>
      </c>
      <c r="AR39" s="65">
        <f>'Población %'!AR84*EK39</f>
        <v>3.2395018456603765E-3</v>
      </c>
      <c r="AS39" s="65">
        <f>'Población %'!AS84*EL39</f>
        <v>4.0478487638722039E-3</v>
      </c>
      <c r="AT39" s="65">
        <f>'Población %'!AT84*EM39</f>
        <v>2.7950606379196332E-3</v>
      </c>
      <c r="AU39" s="65">
        <f>'Población %'!AU84*EN39</f>
        <v>2.838014835703975E-3</v>
      </c>
      <c r="AV39" s="65">
        <f>'Población %'!AV84*EO39</f>
        <v>2.5966817551578681E-3</v>
      </c>
      <c r="AW39" s="65">
        <f>'Población %'!AW84*EP39</f>
        <v>2.5060530164294098E-3</v>
      </c>
      <c r="AX39" s="65">
        <f>'Población %'!AX84*EQ39</f>
        <v>2.6475074377645298E-3</v>
      </c>
      <c r="AY39" s="65">
        <f>'Población %'!AY84*ER39</f>
        <v>2.4442226319428204E-3</v>
      </c>
      <c r="AZ39" s="65">
        <f>'Población %'!AZ84*ES39</f>
        <v>2.4548389071972691E-3</v>
      </c>
      <c r="BA39" s="65">
        <f>'Población %'!BA84*ET39</f>
        <v>2.3269465970282522E-3</v>
      </c>
      <c r="BB39" s="65">
        <f>'Población %'!BB84*EU39</f>
        <v>2.2018615608532001E-3</v>
      </c>
      <c r="BC39" s="65">
        <f>'Población %'!BC84*EV39</f>
        <v>2.0801758627568517E-3</v>
      </c>
      <c r="BD39" s="65">
        <f>'Población %'!BD84*EW39</f>
        <v>1.8546979755487928E-3</v>
      </c>
      <c r="BE39" s="65">
        <f>'Población %'!BE84*EX39</f>
        <v>1.8865947027561477E-3</v>
      </c>
      <c r="BF39" s="65">
        <f>'Población %'!BF84*EY39</f>
        <v>1.6523532192292232E-3</v>
      </c>
      <c r="BG39" s="65">
        <f>'Población %'!BG84*EZ39</f>
        <v>1.7296230878829099E-3</v>
      </c>
      <c r="BH39" s="65">
        <f>'Población %'!BH84*FA39</f>
        <v>1.6175764126053849E-3</v>
      </c>
      <c r="BI39" s="65">
        <f>'Población %'!BI84*FB39</f>
        <v>1.5358807404372262E-3</v>
      </c>
      <c r="BJ39" s="65">
        <f>'Población %'!BJ84*FC39</f>
        <v>1.6120864850494448E-3</v>
      </c>
      <c r="BK39" s="65">
        <f>'Población %'!BK84*FD39</f>
        <v>1.4689525935979353E-3</v>
      </c>
      <c r="BL39" s="65">
        <f>'Población %'!BL84*FE39</f>
        <v>1.3244809909416339E-3</v>
      </c>
      <c r="BM39" s="65">
        <f>'Población %'!BM84*FF39</f>
        <v>1.090677601978026E-3</v>
      </c>
      <c r="BN39" s="65">
        <f>'Población %'!BN84*FG39</f>
        <v>1.3335524003723271E-3</v>
      </c>
      <c r="BO39" s="65">
        <f>'Población %'!BO84*FH39</f>
        <v>9.537324948052301E-4</v>
      </c>
      <c r="BP39" s="65">
        <f>'Población %'!BP84*FI39</f>
        <v>8.8842017466412974E-4</v>
      </c>
      <c r="BQ39" s="65">
        <f>'Población %'!BQ84*FJ39</f>
        <v>8.5191520620815349E-4</v>
      </c>
      <c r="BR39" s="65">
        <f>'Población %'!BR84*FK39</f>
        <v>6.6995621544194237E-4</v>
      </c>
      <c r="BS39" s="65">
        <f>'Población %'!BS84*FL39</f>
        <v>6.4222244765403484E-4</v>
      </c>
      <c r="BT39" s="65">
        <f>'Población %'!BT84*FM39</f>
        <v>6.7863214586556689E-4</v>
      </c>
      <c r="BU39" s="65">
        <f>'Población %'!BU84*FN39</f>
        <v>6.2115381896754671E-4</v>
      </c>
      <c r="BV39" s="65">
        <f>'Población %'!BV84*FO39</f>
        <v>4.8369881135481554E-4</v>
      </c>
      <c r="BW39" s="65">
        <f>'Población %'!BW84*FP39</f>
        <v>4.5771117962600713E-4</v>
      </c>
      <c r="BX39" s="65">
        <f>'Población %'!BX84*FQ39</f>
        <v>3.9438397970971407E-4</v>
      </c>
      <c r="BY39" s="65">
        <f>'Población %'!BY84*FR39</f>
        <v>4.0827521676387014E-4</v>
      </c>
      <c r="BZ39" s="65">
        <f>'Población %'!BZ84*FS39</f>
        <v>2.328135718612843E-4</v>
      </c>
      <c r="CA39" s="65">
        <f>'Población %'!CA84*FT39</f>
        <v>2.8921632823688767E-4</v>
      </c>
      <c r="CB39" s="65">
        <f>'Población %'!CB84*FU39</f>
        <v>3.0595517077082528E-4</v>
      </c>
      <c r="CC39" s="65">
        <f>'Población %'!CC84*FV39</f>
        <v>1.8192992419922789E-4</v>
      </c>
      <c r="CD39" s="65">
        <f>'Población %'!CD84*FW39</f>
        <v>1.5105523875219023E-4</v>
      </c>
      <c r="CE39" s="65">
        <f>'Población %'!CE84*FX39</f>
        <v>1.379568562478059E-4</v>
      </c>
      <c r="CF39" s="65">
        <f>'Población %'!CF84*FY39</f>
        <v>8.5308878607792075E-5</v>
      </c>
      <c r="CG39" s="65">
        <f>'Población %'!CG84*FZ39</f>
        <v>1.0239296497394182E-4</v>
      </c>
      <c r="CH39" s="65">
        <f>'Población %'!CH84*GA39</f>
        <v>8.1069614818238481E-5</v>
      </c>
      <c r="CI39" s="65">
        <f>'Población %'!CI84*GB39</f>
        <v>7.5331354904149418E-5</v>
      </c>
      <c r="CJ39" s="65">
        <f>'Población %'!CJ84*GC39</f>
        <v>8.1906165217158068E-5</v>
      </c>
      <c r="CK39" s="65">
        <f>'Población %'!CK84*GD39</f>
        <v>8.50935914066419E-5</v>
      </c>
      <c r="CL39" s="65">
        <f>'Población %'!CL84*GE39</f>
        <v>6.8212397123649208E-5</v>
      </c>
      <c r="CM39" s="65">
        <f>'Población %'!CM84*GF39</f>
        <v>1.548561953262429E-5</v>
      </c>
      <c r="CN39" s="65">
        <f>'Población %'!CN84*GG39</f>
        <v>6.2053561413133911E-6</v>
      </c>
      <c r="CP39" s="71">
        <f t="shared" si="0"/>
        <v>3.2903725578016796</v>
      </c>
      <c r="CT39">
        <f t="shared" si="1"/>
        <v>2023</v>
      </c>
      <c r="CU39" s="66">
        <f>'Insumo 4'!B$13+('Insumo 3'!$E8*'Insumo 5'!B$75)</f>
        <v>3.4020990743709447E-3</v>
      </c>
      <c r="CV39" s="66">
        <f>'Insumo 4'!C$13+('Insumo 3'!$E8*'Insumo 5'!C$75)</f>
        <v>3.0819292340126102E-2</v>
      </c>
      <c r="CW39" s="66">
        <f>'Insumo 4'!D$13+('Insumo 3'!$E8*'Insumo 5'!D$75)</f>
        <v>0.17264986758241072</v>
      </c>
      <c r="CX39" s="66">
        <f>'Insumo 4'!E$13+('Insumo 3'!$E8*'Insumo 5'!E$75)</f>
        <v>0.72641504942606883</v>
      </c>
      <c r="CY39" s="66">
        <f>'Insumo 4'!F$13+('Insumo 3'!$E8*'Insumo 5'!F$75)</f>
        <v>2.6275996117053468</v>
      </c>
      <c r="CZ39" s="66">
        <f>'Insumo 4'!G$13+('Insumo 3'!$E8*'Insumo 5'!G$75)</f>
        <v>5.2489287072419417</v>
      </c>
      <c r="DA39" s="66">
        <f>'Insumo 4'!H$13+('Insumo 3'!$E8*'Insumo 5'!H$75)</f>
        <v>7.3352623172340348</v>
      </c>
      <c r="DB39" s="66">
        <f>'Insumo 4'!I$13+('Insumo 3'!$E8*'Insumo 5'!I$75)</f>
        <v>9.0070212898830011</v>
      </c>
      <c r="DC39" s="66">
        <f>'Insumo 4'!J$13+('Insumo 3'!$E8*'Insumo 5'!J$75)</f>
        <v>9.7754526191977948</v>
      </c>
      <c r="DD39" s="66">
        <f>'Insumo 4'!K$13+('Insumo 3'!$E8*'Insumo 5'!K$75)</f>
        <v>9.8180551658946644</v>
      </c>
      <c r="DE39" s="66">
        <f>'Insumo 4'!L$13+('Insumo 3'!$E8*'Insumo 5'!L$75)</f>
        <v>9.8515346320458548</v>
      </c>
      <c r="DF39" s="66">
        <f>'Insumo 4'!M$13+('Insumo 3'!$E8*'Insumo 5'!M$75)</f>
        <v>9.7719410855832418</v>
      </c>
      <c r="DG39" s="66">
        <f>'Insumo 4'!N$13+('Insumo 3'!$E8*'Insumo 5'!N$75)</f>
        <v>9.4641632075021676</v>
      </c>
      <c r="DH39" s="66">
        <f>'Insumo 4'!O$13+('Insumo 3'!$E8*'Insumo 5'!O$75)</f>
        <v>9.2693345934602469</v>
      </c>
      <c r="DI39" s="66">
        <f>'Insumo 4'!P$13+('Insumo 3'!$E8*'Insumo 5'!P$75)</f>
        <v>8.9785683254591468</v>
      </c>
      <c r="DJ39" s="66">
        <f>'Insumo 4'!Q$13+('Insumo 3'!$E8*'Insumo 5'!Q$75)</f>
        <v>8.5387187987171824</v>
      </c>
      <c r="DK39" s="66">
        <f>'Insumo 4'!R$13+('Insumo 3'!$E8*'Insumo 5'!R$75)</f>
        <v>9.2238484757704491</v>
      </c>
      <c r="DL39" s="66">
        <f>'Insumo 4'!S$13+('Insumo 3'!$E8*'Insumo 5'!S$75)</f>
        <v>9.34205689695073</v>
      </c>
      <c r="DM39" s="66">
        <f>'Insumo 4'!T$13+('Insumo 3'!$E8*'Insumo 5'!T$75)</f>
        <v>9.7778294813987063</v>
      </c>
      <c r="DN39" s="66">
        <f>'Insumo 4'!U$13+('Insumo 3'!$E8*'Insumo 5'!U$75)</f>
        <v>8.6161363085500184</v>
      </c>
      <c r="DO39" s="66">
        <f>'Insumo 4'!V$13+('Insumo 3'!$E8*'Insumo 5'!V$75)</f>
        <v>7.7812956310677475</v>
      </c>
      <c r="DP39" s="66">
        <f>'Insumo 4'!W$13+('Insumo 3'!$E8*'Insumo 5'!W$75)</f>
        <v>8.369579838079467</v>
      </c>
      <c r="DQ39" s="66">
        <f>'Insumo 4'!X$13+('Insumo 3'!$E8*'Insumo 5'!X$75)</f>
        <v>5.8832080110265537</v>
      </c>
      <c r="DR39" s="66">
        <f>'Insumo 4'!Y$13+('Insumo 3'!$E8*'Insumo 5'!Y$75)</f>
        <v>4.9041680979694107</v>
      </c>
      <c r="DS39" s="66">
        <f>'Insumo 4'!Z$13+('Insumo 3'!$E8*'Insumo 5'!Z$75)</f>
        <v>4.0241168249598314</v>
      </c>
      <c r="DT39" s="66">
        <f>'Insumo 4'!AA$13+('Insumo 3'!$E8*'Insumo 5'!AA$75)</f>
        <v>3.9923845834911122</v>
      </c>
      <c r="DU39" s="66">
        <f>'Insumo 4'!AB$13+('Insumo 3'!$E8*'Insumo 5'!AB$75)</f>
        <v>2.8183834088247957</v>
      </c>
      <c r="DV39" s="66">
        <f>'Insumo 4'!AC$13+('Insumo 3'!$E8*'Insumo 5'!AC$75)</f>
        <v>2.065224489469188</v>
      </c>
      <c r="DW39" s="66">
        <f>'Insumo 4'!AD$13+('Insumo 3'!$E8*'Insumo 5'!AD$75)</f>
        <v>1.4797489870360019</v>
      </c>
      <c r="DX39" s="66">
        <f>'Insumo 4'!AE$13+('Insumo 3'!$E8*'Insumo 5'!AE$75)</f>
        <v>2.0290949500158053</v>
      </c>
      <c r="DY39" s="66">
        <f>'Insumo 4'!AF$13+('Insumo 3'!$E8*'Insumo 5'!AF$75)</f>
        <v>0.77322431131515834</v>
      </c>
      <c r="DZ39" s="66">
        <f>'Insumo 4'!AG$13+('Insumo 3'!$E8*'Insumo 5'!AG$75)</f>
        <v>1.2733959456793233</v>
      </c>
      <c r="EA39" s="66">
        <f>'Insumo 4'!AH$13+('Insumo 3'!$E8*'Insumo 5'!AH$75)</f>
        <v>0.38778221622485037</v>
      </c>
      <c r="EB39" s="66">
        <f>'Insumo 4'!AI$13+('Insumo 3'!$E8*'Insumo 5'!AI$75)</f>
        <v>0.53605827144215512</v>
      </c>
      <c r="EC39" s="66">
        <f>'Insumo 4'!AJ$13+('Insumo 3'!$E8*'Insumo 5'!AJ$75)</f>
        <v>0.37256442673011342</v>
      </c>
      <c r="ED39" s="66">
        <f>'Insumo 4'!AK$13+('Insumo 3'!$E8*'Insumo 5'!AK$75)</f>
        <v>0.55224188312295897</v>
      </c>
      <c r="EE39" s="66">
        <f>'Insumo 4'!AL$13+('Insumo 3'!$E8*'Insumo 5'!AL$75)</f>
        <v>1.3876419002433813</v>
      </c>
      <c r="EF39" s="66">
        <f>'Insumo 4'!AM$13+('Insumo 3'!$E8*'Insumo 5'!AM$75)</f>
        <v>0.40863232656145249</v>
      </c>
      <c r="EG39" s="66">
        <f>'Insumo 4'!AN$13+('Insumo 3'!$E8*'Insumo 5'!AN$75)</f>
        <v>0.25655057129290221</v>
      </c>
      <c r="EH39" s="66">
        <f>'Insumo 4'!AO$13+('Insumo 3'!$E8*'Insumo 5'!AO$75)</f>
        <v>0.36388210809191351</v>
      </c>
      <c r="EI39" s="66">
        <f>'Insumo 4'!AP$13+('Insumo 3'!$E8*'Insumo 5'!AP$75)</f>
        <v>0.49244861926199296</v>
      </c>
      <c r="EJ39" s="66">
        <f>'Insumo 4'!AQ$13+('Insumo 3'!$E8*'Insumo 5'!AQ$75)</f>
        <v>0.30217270570699201</v>
      </c>
      <c r="EK39" s="66">
        <f>'Insumo 4'!AR$13+('Insumo 3'!$E8*'Insumo 5'!AR$75)</f>
        <v>0.27755790693381832</v>
      </c>
      <c r="EL39" s="66">
        <f>'Insumo 4'!AS$13+('Insumo 3'!$E8*'Insumo 5'!AS$75)</f>
        <v>0.35002877940413601</v>
      </c>
      <c r="EM39" s="66">
        <f>'Insumo 4'!AT$13+('Insumo 3'!$E8*'Insumo 5'!AT$75)</f>
        <v>0.24338826693197127</v>
      </c>
      <c r="EN39" s="66">
        <f>'Insumo 4'!AU$13+('Insumo 3'!$E8*'Insumo 5'!AU$75)</f>
        <v>0.2498457481038488</v>
      </c>
      <c r="EO39" s="66">
        <f>'Insumo 4'!AV$13+('Insumo 3'!$E8*'Insumo 5'!AV$75)</f>
        <v>0.23290834027365073</v>
      </c>
      <c r="EP39" s="66">
        <f>'Insumo 4'!AW$13+('Insumo 3'!$E8*'Insumo 5'!AW$75)</f>
        <v>0.23024854032141087</v>
      </c>
      <c r="EQ39" s="66">
        <f>'Insumo 4'!AX$13+('Insumo 3'!$E8*'Insumo 5'!AX$75)</f>
        <v>0.24889784286250805</v>
      </c>
      <c r="ER39" s="66">
        <f>'Insumo 4'!AY$13+('Insumo 3'!$E8*'Insumo 5'!AY$75)</f>
        <v>0.23515063038742523</v>
      </c>
      <c r="ES39" s="66">
        <f>'Insumo 4'!AZ$13+('Insumo 3'!$E8*'Insumo 5'!AZ$75)</f>
        <v>0.24188562616587422</v>
      </c>
      <c r="ET39" s="66">
        <f>'Insumo 4'!BA$13+('Insumo 3'!$E8*'Insumo 5'!BA$75)</f>
        <v>0.23494675077629848</v>
      </c>
      <c r="EU39" s="66">
        <f>'Insumo 4'!BB$13+('Insumo 3'!$E8*'Insumo 5'!BB$75)</f>
        <v>0.22793630705580331</v>
      </c>
      <c r="EV39" s="66">
        <f>'Insumo 4'!BC$13+('Insumo 3'!$E8*'Insumo 5'!BC$75)</f>
        <v>0.22107314094289465</v>
      </c>
      <c r="EW39" s="66">
        <f>'Insumo 4'!BD$13+('Insumo 3'!$E8*'Insumo 5'!BD$75)</f>
        <v>0.20265675988590345</v>
      </c>
      <c r="EX39" s="66">
        <f>'Insumo 4'!BE$13+('Insumo 3'!$E8*'Insumo 5'!BE$75)</f>
        <v>0.21187540778509667</v>
      </c>
      <c r="EY39" s="66">
        <f>'Insumo 4'!BF$13+('Insumo 3'!$E8*'Insumo 5'!BF$75)</f>
        <v>0.19050311615034157</v>
      </c>
      <c r="EZ39" s="66">
        <f>'Insumo 4'!BG$13+('Insumo 3'!$E8*'Insumo 5'!BG$75)</f>
        <v>0.20463071512073716</v>
      </c>
      <c r="FA39" s="66">
        <f>'Insumo 4'!BH$13+('Insumo 3'!$E8*'Insumo 5'!BH$75)</f>
        <v>0.19657585407536904</v>
      </c>
      <c r="FB39" s="66">
        <f>'Insumo 4'!BI$13+('Insumo 3'!$E8*'Insumo 5'!BI$75)</f>
        <v>0.19176409937593325</v>
      </c>
      <c r="FC39" s="66">
        <f>'Insumo 4'!BJ$13+('Insumo 3'!$E8*'Insumo 5'!BJ$75)</f>
        <v>0.20752243749014407</v>
      </c>
      <c r="FD39" s="66">
        <f>'Insumo 4'!BK$13+('Insumo 3'!$E8*'Insumo 5'!BK$75)</f>
        <v>0.19602484674216264</v>
      </c>
      <c r="FE39" s="66">
        <f>'Insumo 4'!BL$13+('Insumo 3'!$E8*'Insumo 5'!BL$75)</f>
        <v>0.18397078698680447</v>
      </c>
      <c r="FF39" s="66">
        <f>'Insumo 4'!BM$13+('Insumo 3'!$E8*'Insumo 5'!BM$75)</f>
        <v>0.15790007113307405</v>
      </c>
      <c r="FG39" s="66">
        <f>'Insumo 4'!BN$13+('Insumo 3'!$E8*'Insumo 5'!BN$75)</f>
        <v>0.20180631028548437</v>
      </c>
      <c r="FH39" s="66">
        <f>'Insumo 4'!BO$13+('Insumo 3'!$E8*'Insumo 5'!BO$75)</f>
        <v>0.15046542335588364</v>
      </c>
      <c r="FI39" s="66">
        <f>'Insumo 4'!BP$13+('Insumo 3'!$E8*'Insumo 5'!BP$75)</f>
        <v>0.1452155616609784</v>
      </c>
      <c r="FJ39" s="66">
        <f>'Insumo 4'!BQ$13+('Insumo 3'!$E8*'Insumo 5'!BQ$75)</f>
        <v>0.14375774241279762</v>
      </c>
      <c r="FK39" s="66">
        <f>'Insumo 4'!BR$13+('Insumo 3'!$E8*'Insumo 5'!BR$75)</f>
        <v>0.11693214317776765</v>
      </c>
      <c r="FL39" s="66">
        <f>'Insumo 4'!BS$13+('Insumo 3'!$E8*'Insumo 5'!BS$75)</f>
        <v>0.11589003903451353</v>
      </c>
      <c r="FM39" s="66">
        <f>'Insumo 4'!BT$13+('Insumo 3'!$E8*'Insumo 5'!BT$75)</f>
        <v>0.12764672700435889</v>
      </c>
      <c r="FN39" s="66">
        <f>'Insumo 4'!BU$13+('Insumo 3'!$E8*'Insumo 5'!BU$75)</f>
        <v>0.12349133069964374</v>
      </c>
      <c r="FO39" s="66">
        <f>'Insumo 4'!BV$13+('Insumo 3'!$E8*'Insumo 5'!BV$75)</f>
        <v>0.10276320205251804</v>
      </c>
      <c r="FP39" s="66">
        <f>'Insumo 4'!BW$13+('Insumo 3'!$E8*'Insumo 5'!BW$75)</f>
        <v>0.10417230419276789</v>
      </c>
      <c r="FQ39" s="66">
        <f>'Insumo 4'!BX$13+('Insumo 3'!$E8*'Insumo 5'!BX$75)</f>
        <v>9.673011119111595E-2</v>
      </c>
      <c r="FR39" s="66">
        <f>'Insumo 4'!BY$13+('Insumo 3'!$E8*'Insumo 5'!BY$75)</f>
        <v>0.10751307269521768</v>
      </c>
      <c r="FS39" s="66">
        <f>'Insumo 4'!BZ$13+('Insumo 3'!$E8*'Insumo 5'!BZ$75)</f>
        <v>6.5061567558631156E-2</v>
      </c>
      <c r="FT39" s="66">
        <f>'Insumo 4'!CA$13+('Insumo 3'!$E8*'Insumo 5'!CA$75)</f>
        <v>8.5105786964110655E-2</v>
      </c>
      <c r="FU39" s="66">
        <f>'Insumo 4'!CB$13+('Insumo 3'!$E8*'Insumo 5'!CB$75)</f>
        <v>9.5211947206983852E-2</v>
      </c>
      <c r="FV39" s="66">
        <f>'Insumo 4'!CC$13+('Insumo 3'!$E8*'Insumo 5'!CC$75)</f>
        <v>5.9961169544077875E-2</v>
      </c>
      <c r="FW39" s="66">
        <f>'Insumo 4'!CD$13+('Insumo 3'!$E8*'Insumo 5'!CD$75)</f>
        <v>5.3149463266693966E-2</v>
      </c>
      <c r="FX39" s="66">
        <f>'Insumo 4'!CE$13+('Insumo 3'!$E8*'Insumo 5'!CE$75)</f>
        <v>5.256168201929063E-2</v>
      </c>
      <c r="FY39" s="66">
        <f>'Insumo 4'!CF$13+('Insumo 3'!$E8*'Insumo 5'!CF$75)</f>
        <v>3.565890538117486E-2</v>
      </c>
      <c r="FZ39" s="66">
        <f>'Insumo 4'!CG$13+('Insumo 3'!$E8*'Insumo 5'!CG$75)</f>
        <v>4.7160881241136467E-2</v>
      </c>
      <c r="GA39" s="66">
        <f>'Insumo 4'!CH$13+('Insumo 3'!$E8*'Insumo 5'!CH$75)</f>
        <v>4.1375866944365181E-2</v>
      </c>
      <c r="GB39" s="66">
        <f>'Insumo 4'!CI$13+('Insumo 3'!$E8*'Insumo 5'!CI$75)</f>
        <v>4.3151884977770338E-2</v>
      </c>
      <c r="GC39" s="66">
        <f>'Insumo 4'!CJ$13+('Insumo 3'!$E8*'Insumo 5'!CJ$75)</f>
        <v>5.3571417983169861E-2</v>
      </c>
      <c r="GD39" s="66">
        <f>'Insumo 4'!CK$13+('Insumo 3'!$E8*'Insumo 5'!CK$75)</f>
        <v>6.4732795767952059E-2</v>
      </c>
      <c r="GE39" s="66">
        <f>'Insumo 4'!CL$13+('Insumo 3'!$E8*'Insumo 5'!CL$75)</f>
        <v>6.2320887460364079E-2</v>
      </c>
      <c r="GF39" s="66">
        <f>'Insumo 4'!CM$13+('Insumo 3'!$E8*'Insumo 5'!CM$75)</f>
        <v>1.7121299476504474E-2</v>
      </c>
      <c r="GG39" s="66">
        <f>'Insumo 4'!CN$13+('Insumo 3'!$E8*'Insumo 5'!CN$75)</f>
        <v>8.1701042203110689E-3</v>
      </c>
    </row>
    <row r="40" spans="1:189">
      <c r="A40">
        <f>'Población %'!A85</f>
        <v>2024</v>
      </c>
      <c r="B40" s="65">
        <f>'Población %'!B85*CU40</f>
        <v>7.649153401769787E-5</v>
      </c>
      <c r="C40" s="65">
        <f>'Población %'!C85*CV40</f>
        <v>5.9066487671609704E-4</v>
      </c>
      <c r="D40" s="65">
        <f>'Población %'!D85*CW40</f>
        <v>3.0769364717040297E-3</v>
      </c>
      <c r="E40" s="65">
        <f>'Población %'!E85*CX40</f>
        <v>1.2914160699918093E-2</v>
      </c>
      <c r="F40" s="65">
        <f>'Población %'!F85*CY40</f>
        <v>4.557569166438042E-2</v>
      </c>
      <c r="G40" s="65">
        <f>'Población %'!G85*CZ40</f>
        <v>9.0193712455831021E-2</v>
      </c>
      <c r="H40" s="65">
        <f>'Población %'!H85*DA40</f>
        <v>0.12551895956892306</v>
      </c>
      <c r="I40" s="65">
        <f>'Población %'!I85*DB40</f>
        <v>0.15344729265548221</v>
      </c>
      <c r="J40" s="65">
        <f>'Población %'!J85*DC40</f>
        <v>0.16597486818691939</v>
      </c>
      <c r="K40" s="65">
        <f>'Población %'!K85*DD40</f>
        <v>0.16623338421407799</v>
      </c>
      <c r="L40" s="65">
        <f>'Población %'!L85*DE40</f>
        <v>0.16614116614552787</v>
      </c>
      <c r="M40" s="65">
        <f>'Población %'!M85*DF40</f>
        <v>0.16431483337979647</v>
      </c>
      <c r="N40" s="65">
        <f>'Población %'!N85*DG40</f>
        <v>0.15883692302024013</v>
      </c>
      <c r="O40" s="65">
        <f>'Población %'!O85*DH40</f>
        <v>0.15547035950403415</v>
      </c>
      <c r="P40" s="65">
        <f>'Población %'!P85*DI40</f>
        <v>0.15061248358514745</v>
      </c>
      <c r="Q40" s="65">
        <f>'Población %'!Q85*DJ40</f>
        <v>0.14330197949891424</v>
      </c>
      <c r="R40" s="65">
        <f>'Población %'!R85*DK40</f>
        <v>0.15462404964333681</v>
      </c>
      <c r="S40" s="65">
        <f>'Población %'!S85*DL40</f>
        <v>0.1563627439018262</v>
      </c>
      <c r="T40" s="65">
        <f>'Población %'!T85*DM40</f>
        <v>0.1629877770405572</v>
      </c>
      <c r="U40" s="65">
        <f>'Población %'!U85*DN40</f>
        <v>0.1432713182548957</v>
      </c>
      <c r="V40" s="65">
        <f>'Población %'!V85*DO40</f>
        <v>0.12886310677515039</v>
      </c>
      <c r="W40" s="65">
        <f>'Población %'!W85*DP40</f>
        <v>0.13902226176288146</v>
      </c>
      <c r="X40" s="65">
        <f>'Población %'!X85*DQ40</f>
        <v>9.9860315759203205E-2</v>
      </c>
      <c r="Y40" s="65">
        <f>'Población %'!Y85*DR40</f>
        <v>8.553565120496677E-2</v>
      </c>
      <c r="Z40" s="65">
        <f>'Población %'!Z85*DS40</f>
        <v>7.1925104371827198E-2</v>
      </c>
      <c r="AA40" s="65">
        <f>'Población %'!AA85*DT40</f>
        <v>7.2967383139427286E-2</v>
      </c>
      <c r="AB40" s="65">
        <f>'Población %'!AB85*DU40</f>
        <v>5.2166878372367408E-2</v>
      </c>
      <c r="AC40" s="65">
        <f>'Población %'!AC85*DV40</f>
        <v>3.8008719319137178E-2</v>
      </c>
      <c r="AD40" s="65">
        <f>'Población %'!AD85*DW40</f>
        <v>2.6840650631069714E-2</v>
      </c>
      <c r="AE40" s="65">
        <f>'Población %'!AE85*DX40</f>
        <v>3.6061052814575778E-2</v>
      </c>
      <c r="AF40" s="65">
        <f>'Población %'!AF85*DY40</f>
        <v>1.3567769457375959E-2</v>
      </c>
      <c r="AG40" s="65">
        <f>'Población %'!AG85*DZ40</f>
        <v>2.1621085205269758E-2</v>
      </c>
      <c r="AH40" s="65">
        <f>'Población %'!AH85*EA40</f>
        <v>6.4447945491383808E-3</v>
      </c>
      <c r="AI40" s="65">
        <f>'Población %'!AI85*EB40</f>
        <v>8.4468596031394196E-3</v>
      </c>
      <c r="AJ40" s="65">
        <f>'Población %'!AJ85*EC40</f>
        <v>5.6271909356347422E-3</v>
      </c>
      <c r="AK40" s="65">
        <f>'Población %'!AK85*ED40</f>
        <v>7.8839698524249338E-3</v>
      </c>
      <c r="AL40" s="65">
        <f>'Población %'!AL85*EE40</f>
        <v>1.8843174767257463E-2</v>
      </c>
      <c r="AM40" s="65">
        <f>'Población %'!AM85*EF40</f>
        <v>5.3964621829125786E-3</v>
      </c>
      <c r="AN40" s="65">
        <f>'Población %'!AN85*EG40</f>
        <v>3.3010216436221997E-3</v>
      </c>
      <c r="AO40" s="65">
        <f>'Población %'!AO85*EH40</f>
        <v>4.555629182126434E-3</v>
      </c>
      <c r="AP40" s="65">
        <f>'Población %'!AP85*EI40</f>
        <v>5.9233562900710352E-3</v>
      </c>
      <c r="AQ40" s="65">
        <f>'Población %'!AQ85*EJ40</f>
        <v>3.5601014747066889E-3</v>
      </c>
      <c r="AR40" s="65">
        <f>'Población %'!AR85*EK40</f>
        <v>3.2201676239524309E-3</v>
      </c>
      <c r="AS40" s="65">
        <f>'Población %'!AS85*EL40</f>
        <v>4.0223009067021477E-3</v>
      </c>
      <c r="AT40" s="65">
        <f>'Población %'!AT85*EM40</f>
        <v>2.7842411081436995E-3</v>
      </c>
      <c r="AU40" s="65">
        <f>'Población %'!AU85*EN40</f>
        <v>2.8307247492874916E-3</v>
      </c>
      <c r="AV40" s="65">
        <f>'Población %'!AV85*EO40</f>
        <v>2.6033110025353383E-3</v>
      </c>
      <c r="AW40" s="65">
        <f>'Población %'!AW85*EP40</f>
        <v>2.5351500008802662E-3</v>
      </c>
      <c r="AX40" s="65">
        <f>'Población %'!AX85*EQ40</f>
        <v>2.6680500332621256E-3</v>
      </c>
      <c r="AY40" s="65">
        <f>'Población %'!AY85*ER40</f>
        <v>2.463469277685077E-3</v>
      </c>
      <c r="AZ40" s="65">
        <f>'Población %'!AZ85*ES40</f>
        <v>2.4674713615946077E-3</v>
      </c>
      <c r="BA40" s="65">
        <f>'Población %'!BA85*ET40</f>
        <v>2.3423830035505019E-3</v>
      </c>
      <c r="BB40" s="65">
        <f>'Población %'!BB85*EU40</f>
        <v>2.2170124341373211E-3</v>
      </c>
      <c r="BC40" s="65">
        <f>'Población %'!BC85*EV40</f>
        <v>2.1005613729055675E-3</v>
      </c>
      <c r="BD40" s="65">
        <f>'Población %'!BD85*EW40</f>
        <v>1.8691491434287665E-3</v>
      </c>
      <c r="BE40" s="65">
        <f>'Población %'!BE85*EX40</f>
        <v>1.8929277344507905E-3</v>
      </c>
      <c r="BF40" s="65">
        <f>'Población %'!BF85*EY40</f>
        <v>1.6608721154139688E-3</v>
      </c>
      <c r="BG40" s="65">
        <f>'Población %'!BG85*EZ40</f>
        <v>1.7337615790253098E-3</v>
      </c>
      <c r="BH40" s="65">
        <f>'Población %'!BH85*FA40</f>
        <v>1.6242602856662311E-3</v>
      </c>
      <c r="BI40" s="65">
        <f>'Población %'!BI85*FB40</f>
        <v>1.5415923341023166E-3</v>
      </c>
      <c r="BJ40" s="65">
        <f>'Población %'!BJ85*FC40</f>
        <v>1.6195627091000373E-3</v>
      </c>
      <c r="BK40" s="65">
        <f>'Población %'!BK85*FD40</f>
        <v>1.4818463573770682E-3</v>
      </c>
      <c r="BL40" s="65">
        <f>'Población %'!BL85*FE40</f>
        <v>1.3417737891302096E-3</v>
      </c>
      <c r="BM40" s="65">
        <f>'Población %'!BM85*FF40</f>
        <v>1.1053963549234184E-3</v>
      </c>
      <c r="BN40" s="65">
        <f>'Población %'!BN85*FG40</f>
        <v>1.353759665691527E-3</v>
      </c>
      <c r="BO40" s="65">
        <f>'Población %'!BO85*FH40</f>
        <v>9.6498194085265106E-4</v>
      </c>
      <c r="BP40" s="65">
        <f>'Población %'!BP85*FI40</f>
        <v>8.9303158311151922E-4</v>
      </c>
      <c r="BQ40" s="65">
        <f>'Población %'!BQ85*FJ40</f>
        <v>8.521648677710862E-4</v>
      </c>
      <c r="BR40" s="65">
        <f>'Población %'!BR85*FK40</f>
        <v>6.7143178089908639E-4</v>
      </c>
      <c r="BS40" s="65">
        <f>'Población %'!BS85*FL40</f>
        <v>6.43004551789501E-4</v>
      </c>
      <c r="BT40" s="65">
        <f>'Población %'!BT85*FM40</f>
        <v>6.8362257133004268E-4</v>
      </c>
      <c r="BU40" s="65">
        <f>'Población %'!BU85*FN40</f>
        <v>6.3430224158803473E-4</v>
      </c>
      <c r="BV40" s="65">
        <f>'Población %'!BV85*FO40</f>
        <v>4.9763952181674815E-4</v>
      </c>
      <c r="BW40" s="65">
        <f>'Población %'!BW85*FP40</f>
        <v>4.7089494346864768E-4</v>
      </c>
      <c r="BX40" s="65">
        <f>'Población %'!BX85*FQ40</f>
        <v>4.0718174380540746E-4</v>
      </c>
      <c r="BY40" s="65">
        <f>'Población %'!BY85*FR40</f>
        <v>4.1886273966716887E-4</v>
      </c>
      <c r="BZ40" s="65">
        <f>'Población %'!BZ85*FS40</f>
        <v>2.3622942661167257E-4</v>
      </c>
      <c r="CA40" s="65">
        <f>'Población %'!CA85*FT40</f>
        <v>2.8900595444927342E-4</v>
      </c>
      <c r="CB40" s="65">
        <f>'Población %'!CB85*FU40</f>
        <v>3.0680099873724062E-4</v>
      </c>
      <c r="CC40" s="65">
        <f>'Población %'!CC85*FV40</f>
        <v>1.8167902911427788E-4</v>
      </c>
      <c r="CD40" s="65">
        <f>'Población %'!CD85*FW40</f>
        <v>1.515843099302556E-4</v>
      </c>
      <c r="CE40" s="65">
        <f>'Población %'!CE85*FX40</f>
        <v>1.3894273133041571E-4</v>
      </c>
      <c r="CF40" s="65">
        <f>'Población %'!CF85*FY40</f>
        <v>8.6548813935325333E-5</v>
      </c>
      <c r="CG40" s="65">
        <f>'Población %'!CG85*FZ40</f>
        <v>1.0332355755576423E-4</v>
      </c>
      <c r="CH40" s="65">
        <f>'Población %'!CH85*GA40</f>
        <v>8.1476470880475891E-5</v>
      </c>
      <c r="CI40" s="65">
        <f>'Población %'!CI85*GB40</f>
        <v>7.5777699246789949E-5</v>
      </c>
      <c r="CJ40" s="65">
        <f>'Población %'!CJ85*GC40</f>
        <v>8.275450931249409E-5</v>
      </c>
      <c r="CK40" s="65">
        <f>'Población %'!CK85*GD40</f>
        <v>8.6481146087535841E-5</v>
      </c>
      <c r="CL40" s="65">
        <f>'Población %'!CL85*GE40</f>
        <v>7.0749272830798558E-5</v>
      </c>
      <c r="CM40" s="65">
        <f>'Población %'!CM85*GF40</f>
        <v>1.5888488921976206E-5</v>
      </c>
      <c r="CN40" s="65">
        <f>'Población %'!CN85*GG40</f>
        <v>6.1803204651216136E-6</v>
      </c>
      <c r="CP40" s="71">
        <f t="shared" si="0"/>
        <v>3.2344786217549881</v>
      </c>
      <c r="CT40">
        <f t="shared" si="1"/>
        <v>2024</v>
      </c>
      <c r="CU40" s="66">
        <f>'Insumo 4'!B$13+('Insumo 3'!$E9*'Insumo 5'!B$75)</f>
        <v>4.6158370929581327E-3</v>
      </c>
      <c r="CV40" s="66">
        <f>'Insumo 4'!C$13+('Insumo 3'!$E9*'Insumo 5'!C$75)</f>
        <v>3.5195602517618399E-2</v>
      </c>
      <c r="CW40" s="66">
        <f>'Insumo 4'!D$13+('Insumo 3'!$E9*'Insumo 5'!D$75)</f>
        <v>0.1815927465759716</v>
      </c>
      <c r="CX40" s="66">
        <f>'Insumo 4'!E$13+('Insumo 3'!$E9*'Insumo 5'!E$75)</f>
        <v>0.75690437958450141</v>
      </c>
      <c r="CY40" s="66">
        <f>'Insumo 4'!F$13+('Insumo 3'!$E9*'Insumo 5'!F$75)</f>
        <v>2.6465799426802006</v>
      </c>
      <c r="CZ40" s="66">
        <f>'Insumo 4'!G$13+('Insumo 3'!$E9*'Insumo 5'!G$75)</f>
        <v>5.2379159274550826</v>
      </c>
      <c r="DA40" s="66">
        <f>'Insumo 4'!H$13+('Insumo 3'!$E9*'Insumo 5'!H$75)</f>
        <v>7.2981777226648781</v>
      </c>
      <c r="DB40" s="66">
        <f>'Insumo 4'!I$13+('Insumo 3'!$E9*'Insumo 5'!I$75)</f>
        <v>8.940990070719252</v>
      </c>
      <c r="DC40" s="66">
        <f>'Insumo 4'!J$13+('Insumo 3'!$E9*'Insumo 5'!J$75)</f>
        <v>9.6978581800840384</v>
      </c>
      <c r="DD40" s="66">
        <f>'Insumo 4'!K$13+('Insumo 3'!$E9*'Insumo 5'!K$75)</f>
        <v>9.7463774697329733</v>
      </c>
      <c r="DE40" s="66">
        <f>'Insumo 4'!L$13+('Insumo 3'!$E9*'Insumo 5'!L$75)</f>
        <v>9.7802529644822371</v>
      </c>
      <c r="DF40" s="66">
        <f>'Insumo 4'!M$13+('Insumo 3'!$E9*'Insumo 5'!M$75)</f>
        <v>9.7057476974266326</v>
      </c>
      <c r="DG40" s="66">
        <f>'Insumo 4'!N$13+('Insumo 3'!$E9*'Insumo 5'!N$75)</f>
        <v>9.4023353777895196</v>
      </c>
      <c r="DH40" s="66">
        <f>'Insumo 4'!O$13+('Insumo 3'!$E9*'Insumo 5'!O$75)</f>
        <v>9.2143523829122245</v>
      </c>
      <c r="DI40" s="66">
        <f>'Insumo 4'!P$13+('Insumo 3'!$E9*'Insumo 5'!P$75)</f>
        <v>8.9334838492095656</v>
      </c>
      <c r="DJ40" s="66">
        <f>'Insumo 4'!Q$13+('Insumo 3'!$E9*'Insumo 5'!Q$75)</f>
        <v>8.4968173446065833</v>
      </c>
      <c r="DK40" s="66">
        <f>'Insumo 4'!R$13+('Insumo 3'!$E9*'Insumo 5'!R$75)</f>
        <v>9.1735667587418419</v>
      </c>
      <c r="DL40" s="66">
        <f>'Insumo 4'!S$13+('Insumo 3'!$E9*'Insumo 5'!S$75)</f>
        <v>9.2997488358412514</v>
      </c>
      <c r="DM40" s="66">
        <f>'Insumo 4'!T$13+('Insumo 3'!$E9*'Insumo 5'!T$75)</f>
        <v>9.7217563993448213</v>
      </c>
      <c r="DN40" s="66">
        <f>'Insumo 4'!U$13+('Insumo 3'!$E9*'Insumo 5'!U$75)</f>
        <v>8.5701538885185045</v>
      </c>
      <c r="DO40" s="66">
        <f>'Insumo 4'!V$13+('Insumo 3'!$E9*'Insumo 5'!V$75)</f>
        <v>7.7488034752883053</v>
      </c>
      <c r="DP40" s="66">
        <f>'Insumo 4'!W$13+('Insumo 3'!$E9*'Insumo 5'!W$75)</f>
        <v>8.3206519211970793</v>
      </c>
      <c r="DQ40" s="66">
        <f>'Insumo 4'!X$13+('Insumo 3'!$E9*'Insumo 5'!X$75)</f>
        <v>5.8597626725194045</v>
      </c>
      <c r="DR40" s="66">
        <f>'Insumo 4'!Y$13+('Insumo 3'!$E9*'Insumo 5'!Y$75)</f>
        <v>4.8830080146445605</v>
      </c>
      <c r="DS40" s="66">
        <f>'Insumo 4'!Z$13+('Insumo 3'!$E9*'Insumo 5'!Z$75)</f>
        <v>4.0096478150501236</v>
      </c>
      <c r="DT40" s="66">
        <f>'Insumo 4'!AA$13+('Insumo 3'!$E9*'Insumo 5'!AA$75)</f>
        <v>3.9756819653568294</v>
      </c>
      <c r="DU40" s="66">
        <f>'Insumo 4'!AB$13+('Insumo 3'!$E9*'Insumo 5'!AB$75)</f>
        <v>2.8089761517794245</v>
      </c>
      <c r="DV40" s="66">
        <f>'Insumo 4'!AC$13+('Insumo 3'!$E9*'Insumo 5'!AC$75)</f>
        <v>2.0567487758819358</v>
      </c>
      <c r="DW40" s="66">
        <f>'Insumo 4'!AD$13+('Insumo 3'!$E9*'Insumo 5'!AD$75)</f>
        <v>1.4774550322843456</v>
      </c>
      <c r="DX40" s="66">
        <f>'Insumo 4'!AE$13+('Insumo 3'!$E9*'Insumo 5'!AE$75)</f>
        <v>2.0195771603141957</v>
      </c>
      <c r="DY40" s="66">
        <f>'Insumo 4'!AF$13+('Insumo 3'!$E9*'Insumo 5'!AF$75)</f>
        <v>0.77398074099630454</v>
      </c>
      <c r="DZ40" s="66">
        <f>'Insumo 4'!AG$13+('Insumo 3'!$E9*'Insumo 5'!AG$75)</f>
        <v>1.2658520756436664</v>
      </c>
      <c r="EA40" s="66">
        <f>'Insumo 4'!AH$13+('Insumo 3'!$E9*'Insumo 5'!AH$75)</f>
        <v>0.39098033974820878</v>
      </c>
      <c r="EB40" s="66">
        <f>'Insumo 4'!AI$13+('Insumo 3'!$E9*'Insumo 5'!AI$75)</f>
        <v>0.53479082308406456</v>
      </c>
      <c r="EC40" s="66">
        <f>'Insumo 4'!AJ$13+('Insumo 3'!$E9*'Insumo 5'!AJ$75)</f>
        <v>0.37291260790122971</v>
      </c>
      <c r="ED40" s="66">
        <f>'Insumo 4'!AK$13+('Insumo 3'!$E9*'Insumo 5'!AK$75)</f>
        <v>0.54927069327583589</v>
      </c>
      <c r="EE40" s="66">
        <f>'Insumo 4'!AL$13+('Insumo 3'!$E9*'Insumo 5'!AL$75)</f>
        <v>1.374329076741877</v>
      </c>
      <c r="EF40" s="66">
        <f>'Insumo 4'!AM$13+('Insumo 3'!$E9*'Insumo 5'!AM$75)</f>
        <v>0.40786097643677849</v>
      </c>
      <c r="EG40" s="66">
        <f>'Insumo 4'!AN$13+('Insumo 3'!$E9*'Insumo 5'!AN$75)</f>
        <v>0.25652870286229096</v>
      </c>
      <c r="EH40" s="66">
        <f>'Insumo 4'!AO$13+('Insumo 3'!$E9*'Insumo 5'!AO$75)</f>
        <v>0.36466330926932033</v>
      </c>
      <c r="EI40" s="66">
        <f>'Insumo 4'!AP$13+('Insumo 3'!$E9*'Insumo 5'!AP$75)</f>
        <v>0.4888627866132535</v>
      </c>
      <c r="EJ40" s="66">
        <f>'Insumo 4'!AQ$13+('Insumo 3'!$E9*'Insumo 5'!AQ$75)</f>
        <v>0.30112623259362337</v>
      </c>
      <c r="EK40" s="66">
        <f>'Insumo 4'!AR$13+('Insumo 3'!$E9*'Insumo 5'!AR$75)</f>
        <v>0.27677394302459873</v>
      </c>
      <c r="EL40" s="66">
        <f>'Insumo 4'!AS$13+('Insumo 3'!$E9*'Insumo 5'!AS$75)</f>
        <v>0.34924914465078966</v>
      </c>
      <c r="EM40" s="66">
        <f>'Insumo 4'!AT$13+('Insumo 3'!$E9*'Insumo 5'!AT$75)</f>
        <v>0.24398681917121301</v>
      </c>
      <c r="EN40" s="66">
        <f>'Insumo 4'!AU$13+('Insumo 3'!$E9*'Insumo 5'!AU$75)</f>
        <v>0.24979483802275171</v>
      </c>
      <c r="EO40" s="66">
        <f>'Insumo 4'!AV$13+('Insumo 3'!$E9*'Insumo 5'!AV$75)</f>
        <v>0.2322591473258859</v>
      </c>
      <c r="EP40" s="66">
        <f>'Insumo 4'!AW$13+('Insumo 3'!$E9*'Insumo 5'!AW$75)</f>
        <v>0.23045006632924467</v>
      </c>
      <c r="EQ40" s="66">
        <f>'Insumo 4'!AX$13+('Insumo 3'!$E9*'Insumo 5'!AX$75)</f>
        <v>0.24844974186125154</v>
      </c>
      <c r="ER40" s="66">
        <f>'Insumo 4'!AY$13+('Insumo 3'!$E9*'Insumo 5'!AY$75)</f>
        <v>0.2347478122130956</v>
      </c>
      <c r="ES40" s="66">
        <f>'Insumo 4'!AZ$13+('Insumo 3'!$E9*'Insumo 5'!AZ$75)</f>
        <v>0.24064294302555783</v>
      </c>
      <c r="ET40" s="66">
        <f>'Insumo 4'!BA$13+('Insumo 3'!$E9*'Insumo 5'!BA$75)</f>
        <v>0.23400340031459929</v>
      </c>
      <c r="EU40" s="66">
        <f>'Insumo 4'!BB$13+('Insumo 3'!$E9*'Insumo 5'!BB$75)</f>
        <v>0.22698965529290199</v>
      </c>
      <c r="EV40" s="66">
        <f>'Insumo 4'!BC$13+('Insumo 3'!$E9*'Insumo 5'!BC$75)</f>
        <v>0.22056501475610513</v>
      </c>
      <c r="EW40" s="66">
        <f>'Insumo 4'!BD$13+('Insumo 3'!$E9*'Insumo 5'!BD$75)</f>
        <v>0.20154667698992196</v>
      </c>
      <c r="EX40" s="66">
        <f>'Insumo 4'!BE$13+('Insumo 3'!$E9*'Insumo 5'!BE$75)</f>
        <v>0.20993008584088876</v>
      </c>
      <c r="EY40" s="66">
        <f>'Insumo 4'!BF$13+('Insumo 3'!$E9*'Insumo 5'!BF$75)</f>
        <v>0.18938450000789017</v>
      </c>
      <c r="EZ40" s="66">
        <f>'Insumo 4'!BG$13+('Insumo 3'!$E9*'Insumo 5'!BG$75)</f>
        <v>0.20303503481114038</v>
      </c>
      <c r="FA40" s="66">
        <f>'Insumo 4'!BH$13+('Insumo 3'!$E9*'Insumo 5'!BH$75)</f>
        <v>0.1952745171924119</v>
      </c>
      <c r="FB40" s="66">
        <f>'Insumo 4'!BI$13+('Insumo 3'!$E9*'Insumo 5'!BI$75)</f>
        <v>0.19046427725439435</v>
      </c>
      <c r="FC40" s="66">
        <f>'Insumo 4'!BJ$13+('Insumo 3'!$E9*'Insumo 5'!BJ$75)</f>
        <v>0.20569712442298804</v>
      </c>
      <c r="FD40" s="66">
        <f>'Insumo 4'!BK$13+('Insumo 3'!$E9*'Insumo 5'!BK$75)</f>
        <v>0.19415778195061836</v>
      </c>
      <c r="FE40" s="66">
        <f>'Insumo 4'!BL$13+('Insumo 3'!$E9*'Insumo 5'!BL$75)</f>
        <v>0.18237064350853716</v>
      </c>
      <c r="FF40" s="66">
        <f>'Insumo 4'!BM$13+('Insumo 3'!$E9*'Insumo 5'!BM$75)</f>
        <v>0.15650599445756563</v>
      </c>
      <c r="FG40" s="66">
        <f>'Insumo 4'!BN$13+('Insumo 3'!$E9*'Insumo 5'!BN$75)</f>
        <v>0.19994092641661412</v>
      </c>
      <c r="FH40" s="66">
        <f>'Insumo 4'!BO$13+('Insumo 3'!$E9*'Insumo 5'!BO$75)</f>
        <v>0.14911898043939459</v>
      </c>
      <c r="FI40" s="66">
        <f>'Insumo 4'!BP$13+('Insumo 3'!$E9*'Insumo 5'!BP$75)</f>
        <v>0.14401102312933192</v>
      </c>
      <c r="FJ40" s="66">
        <f>'Insumo 4'!BQ$13+('Insumo 3'!$E9*'Insumo 5'!BQ$75)</f>
        <v>0.14251949312943896</v>
      </c>
      <c r="FK40" s="66">
        <f>'Insumo 4'!BR$13+('Insumo 3'!$E9*'Insumo 5'!BR$75)</f>
        <v>0.11604682235085508</v>
      </c>
      <c r="FL40" s="66">
        <f>'Insumo 4'!BS$13+('Insumo 3'!$E9*'Insumo 5'!BS$75)</f>
        <v>0.11507677516158667</v>
      </c>
      <c r="FM40" s="66">
        <f>'Insumo 4'!BT$13+('Insumo 3'!$E9*'Insumo 5'!BT$75)</f>
        <v>0.12664775591910299</v>
      </c>
      <c r="FN40" s="66">
        <f>'Insumo 4'!BU$13+('Insumo 3'!$E9*'Insumo 5'!BU$75)</f>
        <v>0.1226548039144959</v>
      </c>
      <c r="FO40" s="66">
        <f>'Insumo 4'!BV$13+('Insumo 3'!$E9*'Insumo 5'!BV$75)</f>
        <v>0.10187362874174297</v>
      </c>
      <c r="FP40" s="66">
        <f>'Insumo 4'!BW$13+('Insumo 3'!$E9*'Insumo 5'!BW$75)</f>
        <v>0.10319709348005815</v>
      </c>
      <c r="FQ40" s="66">
        <f>'Insumo 4'!BX$13+('Insumo 3'!$E9*'Insumo 5'!BX$75)</f>
        <v>9.5793199244192162E-2</v>
      </c>
      <c r="FR40" s="66">
        <f>'Insumo 4'!BY$13+('Insumo 3'!$E9*'Insumo 5'!BY$75)</f>
        <v>0.10644879791748579</v>
      </c>
      <c r="FS40" s="66">
        <f>'Insumo 4'!BZ$13+('Insumo 3'!$E9*'Insumo 5'!BZ$75)</f>
        <v>6.4654002426919252E-2</v>
      </c>
      <c r="FT40" s="66">
        <f>'Insumo 4'!CA$13+('Insumo 3'!$E9*'Insumo 5'!CA$75)</f>
        <v>8.4267326282483429E-2</v>
      </c>
      <c r="FU40" s="66">
        <f>'Insumo 4'!CB$13+('Insumo 3'!$E9*'Insumo 5'!CB$75)</f>
        <v>9.4616701143167586E-2</v>
      </c>
      <c r="FV40" s="66">
        <f>'Insumo 4'!CC$13+('Insumo 3'!$E9*'Insumo 5'!CC$75)</f>
        <v>5.9539201705861779E-2</v>
      </c>
      <c r="FW40" s="66">
        <f>'Insumo 4'!CD$13+('Insumo 3'!$E9*'Insumo 5'!CD$75)</f>
        <v>5.28846579124208E-2</v>
      </c>
      <c r="FX40" s="66">
        <f>'Insumo 4'!CE$13+('Insumo 3'!$E9*'Insumo 5'!CE$75)</f>
        <v>5.2061498166639249E-2</v>
      </c>
      <c r="FY40" s="66">
        <f>'Insumo 4'!CF$13+('Insumo 3'!$E9*'Insumo 5'!CF$75)</f>
        <v>3.5374130233957371E-2</v>
      </c>
      <c r="FZ40" s="66">
        <f>'Insumo 4'!CG$13+('Insumo 3'!$E9*'Insumo 5'!CG$75)</f>
        <v>4.6739893470639962E-2</v>
      </c>
      <c r="GA40" s="66">
        <f>'Insumo 4'!CH$13+('Insumo 3'!$E9*'Insumo 5'!CH$75)</f>
        <v>4.1015252960218448E-2</v>
      </c>
      <c r="GB40" s="66">
        <f>'Insumo 4'!CI$13+('Insumo 3'!$E9*'Insumo 5'!CI$75)</f>
        <v>4.27626141198734E-2</v>
      </c>
      <c r="GC40" s="66">
        <f>'Insumo 4'!CJ$13+('Insumo 3'!$E9*'Insumo 5'!CJ$75)</f>
        <v>5.3051633452193492E-2</v>
      </c>
      <c r="GD40" s="66">
        <f>'Insumo 4'!CK$13+('Insumo 3'!$E9*'Insumo 5'!CK$75)</f>
        <v>6.4046431677623125E-2</v>
      </c>
      <c r="GE40" s="66">
        <f>'Insumo 4'!CL$13+('Insumo 3'!$E9*'Insumo 5'!CL$75)</f>
        <v>6.16960342840372E-2</v>
      </c>
      <c r="GF40" s="66">
        <f>'Insumo 4'!CM$13+('Insumo 3'!$E9*'Insumo 5'!CM$75)</f>
        <v>1.7025637162821749E-2</v>
      </c>
      <c r="GG40" s="66">
        <f>'Insumo 4'!CN$13+('Insumo 3'!$E9*'Insumo 5'!CN$75)</f>
        <v>8.1573593388287475E-3</v>
      </c>
    </row>
    <row r="41" spans="1:189">
      <c r="A41">
        <f>'Población %'!A86</f>
        <v>2025</v>
      </c>
      <c r="B41" s="65">
        <f>'Población %'!B86*CU41</f>
        <v>9.4935895512077061E-5</v>
      </c>
      <c r="C41" s="65">
        <f>'Población %'!C86*CV41</f>
        <v>6.5394880894511294E-4</v>
      </c>
      <c r="D41" s="65">
        <f>'Población %'!D86*CW41</f>
        <v>3.1853696941177038E-3</v>
      </c>
      <c r="E41" s="65">
        <f>'Población %'!E86*CX41</f>
        <v>1.3288645526133012E-2</v>
      </c>
      <c r="F41" s="65">
        <f>'Población %'!F86*CY41</f>
        <v>4.5254272176031639E-2</v>
      </c>
      <c r="G41" s="65">
        <f>'Población %'!G86*CZ41</f>
        <v>8.9085189768354237E-2</v>
      </c>
      <c r="H41" s="65">
        <f>'Población %'!H86*DA41</f>
        <v>0.12397922328218926</v>
      </c>
      <c r="I41" s="65">
        <f>'Población %'!I86*DB41</f>
        <v>0.15153086832209589</v>
      </c>
      <c r="J41" s="65">
        <f>'Población %'!J86*DC41</f>
        <v>0.16400330220134895</v>
      </c>
      <c r="K41" s="65">
        <f>'Población %'!K86*DD41</f>
        <v>0.16448389110861025</v>
      </c>
      <c r="L41" s="65">
        <f>'Población %'!L86*DE41</f>
        <v>0.16442968812749192</v>
      </c>
      <c r="M41" s="65">
        <f>'Población %'!M86*DF41</f>
        <v>0.16245208058331378</v>
      </c>
      <c r="N41" s="65">
        <f>'Población %'!N86*DG41</f>
        <v>0.15672016612458309</v>
      </c>
      <c r="O41" s="65">
        <f>'Población %'!O86*DH41</f>
        <v>0.15321166468211272</v>
      </c>
      <c r="P41" s="65">
        <f>'Población %'!P86*DI41</f>
        <v>0.14836787894817888</v>
      </c>
      <c r="Q41" s="65">
        <f>'Población %'!Q86*DJ41</f>
        <v>0.14086899069027384</v>
      </c>
      <c r="R41" s="65">
        <f>'Población %'!R86*DK41</f>
        <v>0.15187102186367565</v>
      </c>
      <c r="S41" s="65">
        <f>'Población %'!S86*DL41</f>
        <v>0.15384706009644772</v>
      </c>
      <c r="T41" s="65">
        <f>'Población %'!T86*DM41</f>
        <v>0.16009009387391243</v>
      </c>
      <c r="U41" s="65">
        <f>'Población %'!U86*DN41</f>
        <v>0.14068065029660898</v>
      </c>
      <c r="V41" s="65">
        <f>'Población %'!V86*DO41</f>
        <v>0.12690080711880186</v>
      </c>
      <c r="W41" s="65">
        <f>'Población %'!W86*DP41</f>
        <v>0.13522656182841675</v>
      </c>
      <c r="X41" s="65">
        <f>'Población %'!X86*DQ41</f>
        <v>9.5829525002302782E-2</v>
      </c>
      <c r="Y41" s="65">
        <f>'Población %'!Y86*DR41</f>
        <v>8.1427583279529189E-2</v>
      </c>
      <c r="Z41" s="65">
        <f>'Población %'!Z86*DS41</f>
        <v>6.8804205308718086E-2</v>
      </c>
      <c r="AA41" s="65">
        <f>'Población %'!AA86*DT41</f>
        <v>6.9844211822153043E-2</v>
      </c>
      <c r="AB41" s="65">
        <f>'Población %'!AB86*DU41</f>
        <v>5.0555246686686046E-2</v>
      </c>
      <c r="AC41" s="65">
        <f>'Población %'!AC86*DV41</f>
        <v>3.7441336931244767E-2</v>
      </c>
      <c r="AD41" s="65">
        <f>'Población %'!AD86*DW41</f>
        <v>2.6841984378034645E-2</v>
      </c>
      <c r="AE41" s="65">
        <f>'Población %'!AE86*DX41</f>
        <v>3.5962621249389579E-2</v>
      </c>
      <c r="AF41" s="65">
        <f>'Población %'!AF86*DY41</f>
        <v>1.3630128619228158E-2</v>
      </c>
      <c r="AG41" s="65">
        <f>'Población %'!AG86*DZ41</f>
        <v>2.1738083307722825E-2</v>
      </c>
      <c r="AH41" s="65">
        <f>'Población %'!AH86*EA41</f>
        <v>6.6393392127624849E-3</v>
      </c>
      <c r="AI41" s="65">
        <f>'Población %'!AI86*EB41</f>
        <v>8.6727538564883074E-3</v>
      </c>
      <c r="AJ41" s="65">
        <f>'Población %'!AJ86*EC41</f>
        <v>5.8157031052617067E-3</v>
      </c>
      <c r="AK41" s="65">
        <f>'Población %'!AK86*ED41</f>
        <v>8.1325222016680153E-3</v>
      </c>
      <c r="AL41" s="65">
        <f>'Población %'!AL86*EE41</f>
        <v>1.9275184982383155E-2</v>
      </c>
      <c r="AM41" s="65">
        <f>'Población %'!AM86*EF41</f>
        <v>5.5090337587164924E-3</v>
      </c>
      <c r="AN41" s="65">
        <f>'Población %'!AN86*EG41</f>
        <v>3.3500993263302511E-3</v>
      </c>
      <c r="AO41" s="65">
        <f>'Población %'!AO86*EH41</f>
        <v>4.6418573382157212E-3</v>
      </c>
      <c r="AP41" s="65">
        <f>'Población %'!AP86*EI41</f>
        <v>5.982406498262165E-3</v>
      </c>
      <c r="AQ41" s="65">
        <f>'Población %'!AQ86*EJ41</f>
        <v>3.5878269024496108E-3</v>
      </c>
      <c r="AR41" s="65">
        <f>'Población %'!AR86*EK41</f>
        <v>3.2195079566208914E-3</v>
      </c>
      <c r="AS41" s="65">
        <f>'Población %'!AS86*EL41</f>
        <v>4.0004372836552017E-3</v>
      </c>
      <c r="AT41" s="65">
        <f>'Población %'!AT86*EM41</f>
        <v>2.779873380821253E-3</v>
      </c>
      <c r="AU41" s="65">
        <f>'Población %'!AU86*EN41</f>
        <v>2.8123500065613178E-3</v>
      </c>
      <c r="AV41" s="65">
        <f>'Población %'!AV86*EO41</f>
        <v>2.5898575310500855E-3</v>
      </c>
      <c r="AW41" s="65">
        <f>'Población %'!AW86*EP41</f>
        <v>2.5512373963110691E-3</v>
      </c>
      <c r="AX41" s="65">
        <f>'Población %'!AX86*EQ41</f>
        <v>2.6919799190665665E-3</v>
      </c>
      <c r="AY41" s="65">
        <f>'Población %'!AY86*ER41</f>
        <v>2.4830013901321001E-3</v>
      </c>
      <c r="AZ41" s="65">
        <f>'Población %'!AZ86*ES41</f>
        <v>2.4783804367426278E-3</v>
      </c>
      <c r="BA41" s="65">
        <f>'Población %'!BA86*ET41</f>
        <v>2.3572754359490254E-3</v>
      </c>
      <c r="BB41" s="65">
        <f>'Población %'!BB86*EU41</f>
        <v>2.2316854161995099E-3</v>
      </c>
      <c r="BC41" s="65">
        <f>'Población %'!BC86*EV41</f>
        <v>2.1194493154285503E-3</v>
      </c>
      <c r="BD41" s="65">
        <f>'Población %'!BD86*EW41</f>
        <v>1.8817313737416661E-3</v>
      </c>
      <c r="BE41" s="65">
        <f>'Población %'!BE86*EX41</f>
        <v>1.90067834664109E-3</v>
      </c>
      <c r="BF41" s="65">
        <f>'Población %'!BF86*EY41</f>
        <v>1.672384019665351E-3</v>
      </c>
      <c r="BG41" s="65">
        <f>'Población %'!BG86*EZ41</f>
        <v>1.7396006894466361E-3</v>
      </c>
      <c r="BH41" s="65">
        <f>'Población %'!BH86*FA41</f>
        <v>1.6304731784072381E-3</v>
      </c>
      <c r="BI41" s="65">
        <f>'Población %'!BI86*FB41</f>
        <v>1.5481081415438277E-3</v>
      </c>
      <c r="BJ41" s="65">
        <f>'Población %'!BJ86*FC41</f>
        <v>1.6226724830446597E-3</v>
      </c>
      <c r="BK41" s="65">
        <f>'Población %'!BK86*FD41</f>
        <v>1.4880132063974326E-3</v>
      </c>
      <c r="BL41" s="65">
        <f>'Población %'!BL86*FE41</f>
        <v>1.3551723184552166E-3</v>
      </c>
      <c r="BM41" s="65">
        <f>'Población %'!BM86*FF41</f>
        <v>1.1201639992393974E-3</v>
      </c>
      <c r="BN41" s="65">
        <f>'Población %'!BN86*FG41</f>
        <v>1.3720481177400192E-3</v>
      </c>
      <c r="BO41" s="65">
        <f>'Población %'!BO86*FH41</f>
        <v>9.803988900312921E-4</v>
      </c>
      <c r="BP41" s="65">
        <f>'Población %'!BP86*FI41</f>
        <v>9.0467339141398558E-4</v>
      </c>
      <c r="BQ41" s="65">
        <f>'Población %'!BQ86*FJ41</f>
        <v>8.567297774462856E-4</v>
      </c>
      <c r="BR41" s="65">
        <f>'Población %'!BR86*FK41</f>
        <v>6.7268721354733459E-4</v>
      </c>
      <c r="BS41" s="65">
        <f>'Población %'!BS86*FL41</f>
        <v>6.4517941511806694E-4</v>
      </c>
      <c r="BT41" s="65">
        <f>'Población %'!BT86*FM41</f>
        <v>6.8437545365813794E-4</v>
      </c>
      <c r="BU41" s="65">
        <f>'Población %'!BU86*FN41</f>
        <v>6.4015122793009054E-4</v>
      </c>
      <c r="BV41" s="65">
        <f>'Población %'!BV86*FO41</f>
        <v>5.0766372617328263E-4</v>
      </c>
      <c r="BW41" s="65">
        <f>'Población %'!BW86*FP41</f>
        <v>4.846161452624781E-4</v>
      </c>
      <c r="BX41" s="65">
        <f>'Población %'!BX86*FQ41</f>
        <v>4.1925719989100579E-4</v>
      </c>
      <c r="BY41" s="65">
        <f>'Población %'!BY86*FR41</f>
        <v>4.3292596487464163E-4</v>
      </c>
      <c r="BZ41" s="65">
        <f>'Población %'!BZ86*FS41</f>
        <v>2.4373145015411279E-4</v>
      </c>
      <c r="CA41" s="65">
        <f>'Población %'!CA86*FT41</f>
        <v>2.9292116098283012E-4</v>
      </c>
      <c r="CB41" s="65">
        <f>'Población %'!CB86*FU41</f>
        <v>3.0861622711382113E-4</v>
      </c>
      <c r="CC41" s="65">
        <f>'Población %'!CC86*FV41</f>
        <v>1.8255584521426979E-4</v>
      </c>
      <c r="CD41" s="65">
        <f>'Población %'!CD86*FW41</f>
        <v>1.5210834463389941E-4</v>
      </c>
      <c r="CE41" s="65">
        <f>'Población %'!CE86*FX41</f>
        <v>1.3919242776016201E-4</v>
      </c>
      <c r="CF41" s="65">
        <f>'Población %'!CF86*FY41</f>
        <v>8.7615238633179861E-5</v>
      </c>
      <c r="CG41" s="65">
        <f>'Población %'!CG86*FZ41</f>
        <v>1.0514631117402078E-4</v>
      </c>
      <c r="CH41" s="65">
        <f>'Población %'!CH86*GA41</f>
        <v>8.2535369156108793E-5</v>
      </c>
      <c r="CI41" s="65">
        <f>'Población %'!CI86*GB41</f>
        <v>7.6413321096323347E-5</v>
      </c>
      <c r="CJ41" s="65">
        <f>'Población %'!CJ86*GC41</f>
        <v>8.3330340444956084E-5</v>
      </c>
      <c r="CK41" s="65">
        <f>'Población %'!CK86*GD41</f>
        <v>8.7154975444692155E-5</v>
      </c>
      <c r="CL41" s="65">
        <f>'Población %'!CL86*GE41</f>
        <v>7.1627112193701389E-5</v>
      </c>
      <c r="CM41" s="65">
        <f>'Población %'!CM86*GF41</f>
        <v>1.659664229142748E-5</v>
      </c>
      <c r="CN41" s="65">
        <f>'Población %'!CN86*GG41</f>
        <v>6.2980240322206237E-6</v>
      </c>
      <c r="CP41" s="71">
        <f t="shared" si="0"/>
        <v>3.1827185473232369</v>
      </c>
      <c r="CT41">
        <f t="shared" si="1"/>
        <v>2025</v>
      </c>
      <c r="CU41" s="66">
        <f>'Insumo 4'!B$13+('Insumo 3'!$E10*'Insumo 5'!B$75)</f>
        <v>5.8578742893545732E-3</v>
      </c>
      <c r="CV41" s="66">
        <f>'Insumo 4'!C$13+('Insumo 3'!$E10*'Insumo 5'!C$75)</f>
        <v>3.9673949525105889E-2</v>
      </c>
      <c r="CW41" s="66">
        <f>'Insumo 4'!D$13+('Insumo 3'!$E10*'Insumo 5'!D$75)</f>
        <v>0.1907441352469833</v>
      </c>
      <c r="CX41" s="66">
        <f>'Insumo 4'!E$13+('Insumo 3'!$E10*'Insumo 5'!E$75)</f>
        <v>0.78810459047850068</v>
      </c>
      <c r="CY41" s="66">
        <f>'Insumo 4'!F$13+('Insumo 3'!$E10*'Insumo 5'!F$75)</f>
        <v>2.6660028137690741</v>
      </c>
      <c r="CZ41" s="66">
        <f>'Insumo 4'!G$13+('Insumo 3'!$E10*'Insumo 5'!G$75)</f>
        <v>5.2266463767600131</v>
      </c>
      <c r="DA41" s="66">
        <f>'Insumo 4'!H$13+('Insumo 3'!$E10*'Insumo 5'!H$75)</f>
        <v>7.2602284740108818</v>
      </c>
      <c r="DB41" s="66">
        <f>'Insumo 4'!I$13+('Insumo 3'!$E10*'Insumo 5'!I$75)</f>
        <v>8.8734192860286267</v>
      </c>
      <c r="DC41" s="66">
        <f>'Insumo 4'!J$13+('Insumo 3'!$E10*'Insumo 5'!J$75)</f>
        <v>9.6184545706255591</v>
      </c>
      <c r="DD41" s="66">
        <f>'Insumo 4'!K$13+('Insumo 3'!$E10*'Insumo 5'!K$75)</f>
        <v>9.6730285563583642</v>
      </c>
      <c r="DE41" s="66">
        <f>'Insumo 4'!L$13+('Insumo 3'!$E10*'Insumo 5'!L$75)</f>
        <v>9.7073093133982606</v>
      </c>
      <c r="DF41" s="66">
        <f>'Insumo 4'!M$13+('Insumo 3'!$E10*'Insumo 5'!M$75)</f>
        <v>9.6380109626560468</v>
      </c>
      <c r="DG41" s="66">
        <f>'Insumo 4'!N$13+('Insumo 3'!$E10*'Insumo 5'!N$75)</f>
        <v>9.3390659876084641</v>
      </c>
      <c r="DH41" s="66">
        <f>'Insumo 4'!O$13+('Insumo 3'!$E10*'Insumo 5'!O$75)</f>
        <v>9.1580882224468265</v>
      </c>
      <c r="DI41" s="66">
        <f>'Insumo 4'!P$13+('Insumo 3'!$E10*'Insumo 5'!P$75)</f>
        <v>8.8873481958605716</v>
      </c>
      <c r="DJ41" s="66">
        <f>'Insumo 4'!Q$13+('Insumo 3'!$E10*'Insumo 5'!Q$75)</f>
        <v>8.4539389278548001</v>
      </c>
      <c r="DK41" s="66">
        <f>'Insumo 4'!R$13+('Insumo 3'!$E10*'Insumo 5'!R$75)</f>
        <v>9.1221126871944218</v>
      </c>
      <c r="DL41" s="66">
        <f>'Insumo 4'!S$13+('Insumo 3'!$E10*'Insumo 5'!S$75)</f>
        <v>9.2564543317549806</v>
      </c>
      <c r="DM41" s="66">
        <f>'Insumo 4'!T$13+('Insumo 3'!$E10*'Insumo 5'!T$75)</f>
        <v>9.6643759329171619</v>
      </c>
      <c r="DN41" s="66">
        <f>'Insumo 4'!U$13+('Insumo 3'!$E10*'Insumo 5'!U$75)</f>
        <v>8.5230993551802943</v>
      </c>
      <c r="DO41" s="66">
        <f>'Insumo 4'!V$13+('Insumo 3'!$E10*'Insumo 5'!V$75)</f>
        <v>7.7155537414485842</v>
      </c>
      <c r="DP41" s="66">
        <f>'Insumo 4'!W$13+('Insumo 3'!$E10*'Insumo 5'!W$75)</f>
        <v>8.270583214623267</v>
      </c>
      <c r="DQ41" s="66">
        <f>'Insumo 4'!X$13+('Insumo 3'!$E10*'Insumo 5'!X$75)</f>
        <v>5.8357706890254031</v>
      </c>
      <c r="DR41" s="66">
        <f>'Insumo 4'!Y$13+('Insumo 3'!$E10*'Insumo 5'!Y$75)</f>
        <v>4.8613545687066111</v>
      </c>
      <c r="DS41" s="66">
        <f>'Insumo 4'!Z$13+('Insumo 3'!$E10*'Insumo 5'!Z$75)</f>
        <v>3.9948414497326685</v>
      </c>
      <c r="DT41" s="66">
        <f>'Insumo 4'!AA$13+('Insumo 3'!$E10*'Insumo 5'!AA$75)</f>
        <v>3.9585899136271383</v>
      </c>
      <c r="DU41" s="66">
        <f>'Insumo 4'!AB$13+('Insumo 3'!$E10*'Insumo 5'!AB$75)</f>
        <v>2.7993495577472021</v>
      </c>
      <c r="DV41" s="66">
        <f>'Insumo 4'!AC$13+('Insumo 3'!$E10*'Insumo 5'!AC$75)</f>
        <v>2.0480754449158152</v>
      </c>
      <c r="DW41" s="66">
        <f>'Insumo 4'!AD$13+('Insumo 3'!$E10*'Insumo 5'!AD$75)</f>
        <v>1.4751075923221997</v>
      </c>
      <c r="DX41" s="66">
        <f>'Insumo 4'!AE$13+('Insumo 3'!$E10*'Insumo 5'!AE$75)</f>
        <v>2.0098374564770869</v>
      </c>
      <c r="DY41" s="66">
        <f>'Insumo 4'!AF$13+('Insumo 3'!$E10*'Insumo 5'!AF$75)</f>
        <v>0.7747548073813515</v>
      </c>
      <c r="DZ41" s="66">
        <f>'Insumo 4'!AG$13+('Insumo 3'!$E10*'Insumo 5'!AG$75)</f>
        <v>1.2581323148340207</v>
      </c>
      <c r="EA41" s="66">
        <f>'Insumo 4'!AH$13+('Insumo 3'!$E10*'Insumo 5'!AH$75)</f>
        <v>0.39425302982947141</v>
      </c>
      <c r="EB41" s="66">
        <f>'Insumo 4'!AI$13+('Insumo 3'!$E10*'Insumo 5'!AI$75)</f>
        <v>0.53349382325283867</v>
      </c>
      <c r="EC41" s="66">
        <f>'Insumo 4'!AJ$13+('Insumo 3'!$E10*'Insumo 5'!AJ$75)</f>
        <v>0.37326890716761896</v>
      </c>
      <c r="ED41" s="66">
        <f>'Insumo 4'!AK$13+('Insumo 3'!$E10*'Insumo 5'!AK$75)</f>
        <v>0.54623022799323895</v>
      </c>
      <c r="EE41" s="66">
        <f>'Insumo 4'!AL$13+('Insumo 3'!$E10*'Insumo 5'!AL$75)</f>
        <v>1.3607058551531062</v>
      </c>
      <c r="EF41" s="66">
        <f>'Insumo 4'!AM$13+('Insumo 3'!$E10*'Insumo 5'!AM$75)</f>
        <v>0.40707164172729537</v>
      </c>
      <c r="EG41" s="66">
        <f>'Insumo 4'!AN$13+('Insumo 3'!$E10*'Insumo 5'!AN$75)</f>
        <v>0.25650632455343841</v>
      </c>
      <c r="EH41" s="66">
        <f>'Insumo 4'!AO$13+('Insumo 3'!$E10*'Insumo 5'!AO$75)</f>
        <v>0.36546272471593988</v>
      </c>
      <c r="EI41" s="66">
        <f>'Insumo 4'!AP$13+('Insumo 3'!$E10*'Insumo 5'!AP$75)</f>
        <v>0.48519334768855749</v>
      </c>
      <c r="EJ41" s="66">
        <f>'Insumo 4'!AQ$13+('Insumo 3'!$E10*'Insumo 5'!AQ$75)</f>
        <v>0.30005536020441892</v>
      </c>
      <c r="EK41" s="66">
        <f>'Insumo 4'!AR$13+('Insumo 3'!$E10*'Insumo 5'!AR$75)</f>
        <v>0.27597170043108044</v>
      </c>
      <c r="EL41" s="66">
        <f>'Insumo 4'!AS$13+('Insumo 3'!$E10*'Insumo 5'!AS$75)</f>
        <v>0.34845133215053803</v>
      </c>
      <c r="EM41" s="66">
        <f>'Insumo 4'!AT$13+('Insumo 3'!$E10*'Insumo 5'!AT$75)</f>
        <v>0.24459932708786372</v>
      </c>
      <c r="EN41" s="66">
        <f>'Insumo 4'!AU$13+('Insumo 3'!$E10*'Insumo 5'!AU$75)</f>
        <v>0.24974274093637408</v>
      </c>
      <c r="EO41" s="66">
        <f>'Insumo 4'!AV$13+('Insumo 3'!$E10*'Insumo 5'!AV$75)</f>
        <v>0.23159481797604753</v>
      </c>
      <c r="EP41" s="66">
        <f>'Insumo 4'!AW$13+('Insumo 3'!$E10*'Insumo 5'!AW$75)</f>
        <v>0.2306562910613843</v>
      </c>
      <c r="EQ41" s="66">
        <f>'Insumo 4'!AX$13+('Insumo 3'!$E10*'Insumo 5'!AX$75)</f>
        <v>0.24799119306177428</v>
      </c>
      <c r="ER41" s="66">
        <f>'Insumo 4'!AY$13+('Insumo 3'!$E10*'Insumo 5'!AY$75)</f>
        <v>0.23433560204233378</v>
      </c>
      <c r="ES41" s="66">
        <f>'Insumo 4'!AZ$13+('Insumo 3'!$E10*'Insumo 5'!AZ$75)</f>
        <v>0.23937128583103057</v>
      </c>
      <c r="ET41" s="66">
        <f>'Insumo 4'!BA$13+('Insumo 3'!$E10*'Insumo 5'!BA$75)</f>
        <v>0.23303805495610752</v>
      </c>
      <c r="EU41" s="66">
        <f>'Insumo 4'!BB$13+('Insumo 3'!$E10*'Insumo 5'!BB$75)</f>
        <v>0.22602093166098813</v>
      </c>
      <c r="EV41" s="66">
        <f>'Insumo 4'!BC$13+('Insumo 3'!$E10*'Insumo 5'!BC$75)</f>
        <v>0.22004504124057639</v>
      </c>
      <c r="EW41" s="66">
        <f>'Insumo 4'!BD$13+('Insumo 3'!$E10*'Insumo 5'!BD$75)</f>
        <v>0.20041071171011848</v>
      </c>
      <c r="EX41" s="66">
        <f>'Insumo 4'!BE$13+('Insumo 3'!$E10*'Insumo 5'!BE$75)</f>
        <v>0.20793940731169105</v>
      </c>
      <c r="EY41" s="66">
        <f>'Insumo 4'!BF$13+('Insumo 3'!$E10*'Insumo 5'!BF$75)</f>
        <v>0.18823980252281725</v>
      </c>
      <c r="EZ41" s="66">
        <f>'Insumo 4'!BG$13+('Insumo 3'!$E10*'Insumo 5'!BG$75)</f>
        <v>0.20140215006358708</v>
      </c>
      <c r="FA41" s="66">
        <f>'Insumo 4'!BH$13+('Insumo 3'!$E10*'Insumo 5'!BH$75)</f>
        <v>0.19394283870090614</v>
      </c>
      <c r="FB41" s="66">
        <f>'Insumo 4'!BI$13+('Insumo 3'!$E10*'Insumo 5'!BI$75)</f>
        <v>0.18913414884206248</v>
      </c>
      <c r="FC41" s="66">
        <f>'Insumo 4'!BJ$13+('Insumo 3'!$E10*'Insumo 5'!BJ$75)</f>
        <v>0.2038292528644163</v>
      </c>
      <c r="FD41" s="66">
        <f>'Insumo 4'!BK$13+('Insumo 3'!$E10*'Insumo 5'!BK$75)</f>
        <v>0.1922471851960737</v>
      </c>
      <c r="FE41" s="66">
        <f>'Insumo 4'!BL$13+('Insumo 3'!$E10*'Insumo 5'!BL$75)</f>
        <v>0.18073319153031489</v>
      </c>
      <c r="FF41" s="66">
        <f>'Insumo 4'!BM$13+('Insumo 3'!$E10*'Insumo 5'!BM$75)</f>
        <v>0.15507941387831869</v>
      </c>
      <c r="FG41" s="66">
        <f>'Insumo 4'!BN$13+('Insumo 3'!$E10*'Insumo 5'!BN$75)</f>
        <v>0.19803204977666866</v>
      </c>
      <c r="FH41" s="66">
        <f>'Insumo 4'!BO$13+('Insumo 3'!$E10*'Insumo 5'!BO$75)</f>
        <v>0.14774114423463389</v>
      </c>
      <c r="FI41" s="66">
        <f>'Insumo 4'!BP$13+('Insumo 3'!$E10*'Insumo 5'!BP$75)</f>
        <v>0.14277839991255309</v>
      </c>
      <c r="FJ41" s="66">
        <f>'Insumo 4'!BQ$13+('Insumo 3'!$E10*'Insumo 5'!BQ$75)</f>
        <v>0.14125237317044412</v>
      </c>
      <c r="FK41" s="66">
        <f>'Insumo 4'!BR$13+('Insumo 3'!$E10*'Insumo 5'!BR$75)</f>
        <v>0.11514085962996261</v>
      </c>
      <c r="FL41" s="66">
        <f>'Insumo 4'!BS$13+('Insumo 3'!$E10*'Insumo 5'!BS$75)</f>
        <v>0.11424454945456271</v>
      </c>
      <c r="FM41" s="66">
        <f>'Insumo 4'!BT$13+('Insumo 3'!$E10*'Insumo 5'!BT$75)</f>
        <v>0.1256254931020771</v>
      </c>
      <c r="FN41" s="66">
        <f>'Insumo 4'!BU$13+('Insumo 3'!$E10*'Insumo 5'!BU$75)</f>
        <v>0.12179877290366463</v>
      </c>
      <c r="FO41" s="66">
        <f>'Insumo 4'!BV$13+('Insumo 3'!$E10*'Insumo 5'!BV$75)</f>
        <v>0.1009633143872579</v>
      </c>
      <c r="FP41" s="66">
        <f>'Insumo 4'!BW$13+('Insumo 3'!$E10*'Insumo 5'!BW$75)</f>
        <v>0.10219914502581125</v>
      </c>
      <c r="FQ41" s="66">
        <f>'Insumo 4'!BX$13+('Insumo 3'!$E10*'Insumo 5'!BX$75)</f>
        <v>9.4834442519094203E-2</v>
      </c>
      <c r="FR41" s="66">
        <f>'Insumo 4'!BY$13+('Insumo 3'!$E10*'Insumo 5'!BY$75)</f>
        <v>0.10535970880526679</v>
      </c>
      <c r="FS41" s="66">
        <f>'Insumo 4'!BZ$13+('Insumo 3'!$E10*'Insumo 5'!BZ$75)</f>
        <v>6.4236934620038127E-2</v>
      </c>
      <c r="FT41" s="66">
        <f>'Insumo 4'!CA$13+('Insumo 3'!$E10*'Insumo 5'!CA$75)</f>
        <v>8.3409316284980731E-2</v>
      </c>
      <c r="FU41" s="66">
        <f>'Insumo 4'!CB$13+('Insumo 3'!$E10*'Insumo 5'!CB$75)</f>
        <v>9.4007576487808317E-2</v>
      </c>
      <c r="FV41" s="66">
        <f>'Insumo 4'!CC$13+('Insumo 3'!$E10*'Insumo 5'!CC$75)</f>
        <v>5.910739538298046E-2</v>
      </c>
      <c r="FW41" s="66">
        <f>'Insumo 4'!CD$13+('Insumo 3'!$E10*'Insumo 5'!CD$75)</f>
        <v>5.2613678430213383E-2</v>
      </c>
      <c r="FX41" s="66">
        <f>'Insumo 4'!CE$13+('Insumo 3'!$E10*'Insumo 5'!CE$75)</f>
        <v>5.1549652166500745E-2</v>
      </c>
      <c r="FY41" s="66">
        <f>'Insumo 4'!CF$13+('Insumo 3'!$E10*'Insumo 5'!CF$75)</f>
        <v>3.5082715348671731E-2</v>
      </c>
      <c r="FZ41" s="66">
        <f>'Insumo 4'!CG$13+('Insumo 3'!$E10*'Insumo 5'!CG$75)</f>
        <v>4.6309090066464401E-2</v>
      </c>
      <c r="GA41" s="66">
        <f>'Insumo 4'!CH$13+('Insumo 3'!$E10*'Insumo 5'!CH$75)</f>
        <v>4.064623100079074E-2</v>
      </c>
      <c r="GB41" s="66">
        <f>'Insumo 4'!CI$13+('Insumo 3'!$E10*'Insumo 5'!CI$75)</f>
        <v>4.2364267131003476E-2</v>
      </c>
      <c r="GC41" s="66">
        <f>'Insumo 4'!CJ$13+('Insumo 3'!$E10*'Insumo 5'!CJ$75)</f>
        <v>5.2519729769769818E-2</v>
      </c>
      <c r="GD41" s="66">
        <f>'Insumo 4'!CK$13+('Insumo 3'!$E10*'Insumo 5'!CK$75)</f>
        <v>6.3344064513206844E-2</v>
      </c>
      <c r="GE41" s="66">
        <f>'Insumo 4'!CL$13+('Insumo 3'!$E10*'Insumo 5'!CL$75)</f>
        <v>6.1056612204972861E-2</v>
      </c>
      <c r="GF41" s="66">
        <f>'Insumo 4'!CM$13+('Insumo 3'!$E10*'Insumo 5'!CM$75)</f>
        <v>1.6927744413259865E-2</v>
      </c>
      <c r="GG41" s="66">
        <f>'Insumo 4'!CN$13+('Insumo 3'!$E10*'Insumo 5'!CN$75)</f>
        <v>8.1443173012371965E-3</v>
      </c>
    </row>
    <row r="42" spans="1:189">
      <c r="A42">
        <f>'Población %'!A87</f>
        <v>2026</v>
      </c>
      <c r="B42" s="65">
        <f>'Población %'!B87*CU42</f>
        <v>1.1315049171852607E-4</v>
      </c>
      <c r="C42" s="65">
        <f>'Población %'!C87*CV42</f>
        <v>7.1290759808354876E-4</v>
      </c>
      <c r="D42" s="65">
        <f>'Población %'!D87*CW42</f>
        <v>3.2747537666576389E-3</v>
      </c>
      <c r="E42" s="65">
        <f>'Población %'!E87*CX42</f>
        <v>1.3585227167090156E-2</v>
      </c>
      <c r="F42" s="65">
        <f>'Población %'!F87*CY42</f>
        <v>4.4914374091356041E-2</v>
      </c>
      <c r="G42" s="65">
        <f>'Población %'!G87*CZ42</f>
        <v>8.7785096123187856E-2</v>
      </c>
      <c r="H42" s="65">
        <f>'Población %'!H87*DA42</f>
        <v>0.12208052813957106</v>
      </c>
      <c r="I42" s="65">
        <f>'Población %'!I87*DB42</f>
        <v>0.14920253726638721</v>
      </c>
      <c r="J42" s="65">
        <f>'Población %'!J87*DC42</f>
        <v>0.16164067866058426</v>
      </c>
      <c r="K42" s="65">
        <f>'Población %'!K87*DD42</f>
        <v>0.16230199276240215</v>
      </c>
      <c r="L42" s="65">
        <f>'Población %'!L87*DE42</f>
        <v>0.16223900525109716</v>
      </c>
      <c r="M42" s="65">
        <f>'Población %'!M87*DF42</f>
        <v>0.16036539169693506</v>
      </c>
      <c r="N42" s="65">
        <f>'Población %'!N87*DG42</f>
        <v>0.15451019337918206</v>
      </c>
      <c r="O42" s="65">
        <f>'Población %'!O87*DH42</f>
        <v>0.15080675861995951</v>
      </c>
      <c r="P42" s="65">
        <f>'Población %'!P87*DI42</f>
        <v>0.14593771902593436</v>
      </c>
      <c r="Q42" s="65">
        <f>'Población %'!Q87*DJ42</f>
        <v>0.13846590950759796</v>
      </c>
      <c r="R42" s="65">
        <f>'Población %'!R87*DK42</f>
        <v>0.14895983475327415</v>
      </c>
      <c r="S42" s="65">
        <f>'Población %'!S87*DL42</f>
        <v>0.15109307083928664</v>
      </c>
      <c r="T42" s="65">
        <f>'Población %'!T87*DM42</f>
        <v>0.15722253703342515</v>
      </c>
      <c r="U42" s="65">
        <f>'Población %'!U87*DN42</f>
        <v>0.13823255272673404</v>
      </c>
      <c r="V42" s="65">
        <f>'Población %'!V87*DO42</f>
        <v>0.12484754733833305</v>
      </c>
      <c r="W42" s="65">
        <f>'Población %'!W87*DP42</f>
        <v>0.13312757758971752</v>
      </c>
      <c r="X42" s="65">
        <f>'Población %'!X87*DQ42</f>
        <v>9.3578496718976903E-2</v>
      </c>
      <c r="Y42" s="65">
        <f>'Población %'!Y87*DR42</f>
        <v>7.8284306440323498E-2</v>
      </c>
      <c r="Z42" s="65">
        <f>'Población %'!Z87*DS42</f>
        <v>6.5700295216752719E-2</v>
      </c>
      <c r="AA42" s="65">
        <f>'Población %'!AA87*DT42</f>
        <v>6.6938672535967372E-2</v>
      </c>
      <c r="AB42" s="65">
        <f>'Población %'!AB87*DU42</f>
        <v>4.8561123219067817E-2</v>
      </c>
      <c r="AC42" s="65">
        <f>'Población %'!AC87*DV42</f>
        <v>3.6356251638947762E-2</v>
      </c>
      <c r="AD42" s="65">
        <f>'Población %'!AD87*DW42</f>
        <v>2.6590091181433392E-2</v>
      </c>
      <c r="AE42" s="65">
        <f>'Población %'!AE87*DX42</f>
        <v>3.5953963178661216E-2</v>
      </c>
      <c r="AF42" s="65">
        <f>'Población %'!AF87*DY42</f>
        <v>1.371375002848855E-2</v>
      </c>
      <c r="AG42" s="65">
        <f>'Población %'!AG87*DZ42</f>
        <v>2.1742460374037605E-2</v>
      </c>
      <c r="AH42" s="65">
        <f>'Población %'!AH87*EA42</f>
        <v>6.7924445534037307E-3</v>
      </c>
      <c r="AI42" s="65">
        <f>'Población %'!AI87*EB42</f>
        <v>8.8628865137072681E-3</v>
      </c>
      <c r="AJ42" s="65">
        <f>'Población %'!AJ87*EC42</f>
        <v>6.0069649017778851E-3</v>
      </c>
      <c r="AK42" s="65">
        <f>'Población %'!AK87*ED42</f>
        <v>8.3679185309683147E-3</v>
      </c>
      <c r="AL42" s="65">
        <f>'Población %'!AL87*EE42</f>
        <v>1.9826112093007702E-2</v>
      </c>
      <c r="AM42" s="65">
        <f>'Población %'!AM87*EF42</f>
        <v>5.6892132602857966E-3</v>
      </c>
      <c r="AN42" s="65">
        <f>'Población %'!AN87*EG42</f>
        <v>3.4308759917795512E-3</v>
      </c>
      <c r="AO42" s="65">
        <f>'Población %'!AO87*EH42</f>
        <v>4.7279555801598306E-3</v>
      </c>
      <c r="AP42" s="65">
        <f>'Población %'!AP87*EI42</f>
        <v>6.0435488603324608E-3</v>
      </c>
      <c r="AQ42" s="65">
        <f>'Población %'!AQ87*EJ42</f>
        <v>3.6428221133260174E-3</v>
      </c>
      <c r="AR42" s="65">
        <f>'Población %'!AR87*EK42</f>
        <v>3.2509735529376331E-3</v>
      </c>
      <c r="AS42" s="65">
        <f>'Población %'!AS87*EL42</f>
        <v>4.0069866161747828E-3</v>
      </c>
      <c r="AT42" s="65">
        <f>'Población %'!AT87*EM42</f>
        <v>2.7814380116437326E-3</v>
      </c>
      <c r="AU42" s="65">
        <f>'Población %'!AU87*EN42</f>
        <v>2.803462912577593E-3</v>
      </c>
      <c r="AV42" s="65">
        <f>'Población %'!AV87*EO42</f>
        <v>2.5688475733387523E-3</v>
      </c>
      <c r="AW42" s="65">
        <f>'Población %'!AW87*EP42</f>
        <v>2.5502912430171473E-3</v>
      </c>
      <c r="AX42" s="65">
        <f>'Población %'!AX87*EQ42</f>
        <v>2.704135373622425E-3</v>
      </c>
      <c r="AY42" s="65">
        <f>'Población %'!AY87*ER42</f>
        <v>2.507510500614314E-3</v>
      </c>
      <c r="AZ42" s="65">
        <f>'Población %'!AZ87*ES42</f>
        <v>2.4905489898452544E-3</v>
      </c>
      <c r="BA42" s="65">
        <f>'Población %'!BA87*ET42</f>
        <v>2.3713632568266398E-3</v>
      </c>
      <c r="BB42" s="65">
        <f>'Población %'!BB87*EU42</f>
        <v>2.2460305116241515E-3</v>
      </c>
      <c r="BC42" s="65">
        <f>'Población %'!BC87*EV42</f>
        <v>2.1378885396876649E-3</v>
      </c>
      <c r="BD42" s="65">
        <f>'Población %'!BD87*EW42</f>
        <v>1.8923225527291512E-3</v>
      </c>
      <c r="BE42" s="65">
        <f>'Población %'!BE87*EX42</f>
        <v>1.9055537461455975E-3</v>
      </c>
      <c r="BF42" s="65">
        <f>'Población %'!BF87*EY42</f>
        <v>1.6846348402071701E-3</v>
      </c>
      <c r="BG42" s="65">
        <f>'Población %'!BG87*EZ42</f>
        <v>1.7474047419467065E-3</v>
      </c>
      <c r="BH42" s="65">
        <f>'Población %'!BH87*FA42</f>
        <v>1.6371246665603479E-3</v>
      </c>
      <c r="BI42" s="65">
        <f>'Población %'!BI87*FB42</f>
        <v>1.5527531466075876E-3</v>
      </c>
      <c r="BJ42" s="65">
        <f>'Población %'!BJ87*FC42</f>
        <v>1.6245830203587834E-3</v>
      </c>
      <c r="BK42" s="65">
        <f>'Población %'!BK87*FD42</f>
        <v>1.4879557592407831E-3</v>
      </c>
      <c r="BL42" s="65">
        <f>'Población %'!BL87*FE42</f>
        <v>1.3601735460053797E-3</v>
      </c>
      <c r="BM42" s="65">
        <f>'Población %'!BM87*FF42</f>
        <v>1.1295267461539095E-3</v>
      </c>
      <c r="BN42" s="65">
        <f>'Población %'!BN87*FG42</f>
        <v>1.387648408692678E-3</v>
      </c>
      <c r="BO42" s="65">
        <f>'Población %'!BO87*FH42</f>
        <v>9.924679250652383E-4</v>
      </c>
      <c r="BP42" s="65">
        <f>'Población %'!BP87*FI42</f>
        <v>9.1832858771680583E-4</v>
      </c>
      <c r="BQ42" s="65">
        <f>'Población %'!BQ87*FJ42</f>
        <v>8.662049782523129E-4</v>
      </c>
      <c r="BR42" s="65">
        <f>'Población %'!BR87*FK42</f>
        <v>6.7579655111684844E-4</v>
      </c>
      <c r="BS42" s="65">
        <f>'Población %'!BS87*FL42</f>
        <v>6.4531066946839268E-4</v>
      </c>
      <c r="BT42" s="65">
        <f>'Población %'!BT87*FM42</f>
        <v>6.8417918839451585E-4</v>
      </c>
      <c r="BU42" s="65">
        <f>'Población %'!BU87*FN42</f>
        <v>6.3944763071106109E-4</v>
      </c>
      <c r="BV42" s="65">
        <f>'Población %'!BV87*FO42</f>
        <v>5.0936882894545552E-4</v>
      </c>
      <c r="BW42" s="65">
        <f>'Población %'!BW87*FP42</f>
        <v>4.9177838470521496E-4</v>
      </c>
      <c r="BX42" s="65">
        <f>'Población %'!BX87*FQ42</f>
        <v>4.2902996407305011E-4</v>
      </c>
      <c r="BY42" s="65">
        <f>'Población %'!BY87*FR42</f>
        <v>4.428189562857054E-4</v>
      </c>
      <c r="BZ42" s="65">
        <f>'Población %'!BZ87*FS42</f>
        <v>2.5099845088617133E-4</v>
      </c>
      <c r="CA42" s="65">
        <f>'Población %'!CA87*FT42</f>
        <v>2.9851910478248886E-4</v>
      </c>
      <c r="CB42" s="65">
        <f>'Población %'!CB87*FU42</f>
        <v>3.1115038916843988E-4</v>
      </c>
      <c r="CC42" s="65">
        <f>'Población %'!CC87*FV42</f>
        <v>1.8176317727058424E-4</v>
      </c>
      <c r="CD42" s="65">
        <f>'Población %'!CD87*FW42</f>
        <v>1.5169674856537521E-4</v>
      </c>
      <c r="CE42" s="65">
        <f>'Población %'!CE87*FX42</f>
        <v>1.3760737860072362E-4</v>
      </c>
      <c r="CF42" s="65">
        <f>'Población %'!CF87*FY42</f>
        <v>8.7034871488558314E-5</v>
      </c>
      <c r="CG42" s="65">
        <f>'Población %'!CG87*FZ42</f>
        <v>1.0546014274241879E-4</v>
      </c>
      <c r="CH42" s="65">
        <f>'Población %'!CH87*GA42</f>
        <v>8.3605078128999306E-5</v>
      </c>
      <c r="CI42" s="65">
        <f>'Población %'!CI87*GB42</f>
        <v>7.7363193992120732E-5</v>
      </c>
      <c r="CJ42" s="65">
        <f>'Población %'!CJ87*GC42</f>
        <v>8.4230257335030453E-5</v>
      </c>
      <c r="CK42" s="65">
        <f>'Población %'!CK87*GD42</f>
        <v>8.8668481207240842E-5</v>
      </c>
      <c r="CL42" s="65">
        <f>'Población %'!CL87*GE42</f>
        <v>7.4014813255577871E-5</v>
      </c>
      <c r="CM42" s="65">
        <f>'Población %'!CM87*GF42</f>
        <v>1.7416667372232042E-5</v>
      </c>
      <c r="CN42" s="65">
        <f>'Población %'!CN87*GG42</f>
        <v>6.8825240306380224E-6</v>
      </c>
      <c r="CP42" s="71">
        <f t="shared" si="0"/>
        <v>3.1313097979600419</v>
      </c>
      <c r="CT42">
        <f t="shared" si="1"/>
        <v>2026</v>
      </c>
      <c r="CU42" s="66">
        <f>'Insumo 4'!B$13+('Insumo 3'!$E11*'Insumo 5'!B$75)</f>
        <v>7.1244780606045987E-3</v>
      </c>
      <c r="CV42" s="66">
        <f>'Insumo 4'!C$13+('Insumo 3'!$E11*'Insumo 5'!C$75)</f>
        <v>4.4240874915993628E-2</v>
      </c>
      <c r="CW42" s="66">
        <f>'Insumo 4'!D$13+('Insumo 3'!$E11*'Insumo 5'!D$75)</f>
        <v>0.20007653160073827</v>
      </c>
      <c r="CX42" s="66">
        <f>'Insumo 4'!E$13+('Insumo 3'!$E11*'Insumo 5'!E$75)</f>
        <v>0.81992191841102247</v>
      </c>
      <c r="CY42" s="66">
        <f>'Insumo 4'!F$13+('Insumo 3'!$E11*'Insumo 5'!F$75)</f>
        <v>2.6858098548472693</v>
      </c>
      <c r="CZ42" s="66">
        <f>'Insumo 4'!G$13+('Insumo 3'!$E11*'Insumo 5'!G$75)</f>
        <v>5.2151539227078452</v>
      </c>
      <c r="DA42" s="66">
        <f>'Insumo 4'!H$13+('Insumo 3'!$E11*'Insumo 5'!H$75)</f>
        <v>7.2215286173554505</v>
      </c>
      <c r="DB42" s="66">
        <f>'Insumo 4'!I$13+('Insumo 3'!$E11*'Insumo 5'!I$75)</f>
        <v>8.804512001316235</v>
      </c>
      <c r="DC42" s="66">
        <f>'Insumo 4'!J$13+('Insumo 3'!$E11*'Insumo 5'!J$75)</f>
        <v>9.5374804166446889</v>
      </c>
      <c r="DD42" s="66">
        <f>'Insumo 4'!K$13+('Insumo 3'!$E11*'Insumo 5'!K$75)</f>
        <v>9.5982288558607323</v>
      </c>
      <c r="DE42" s="66">
        <f>'Insumo 4'!L$13+('Insumo 3'!$E11*'Insumo 5'!L$75)</f>
        <v>9.6329228909788949</v>
      </c>
      <c r="DF42" s="66">
        <f>'Insumo 4'!M$13+('Insumo 3'!$E11*'Insumo 5'!M$75)</f>
        <v>9.5689344454941558</v>
      </c>
      <c r="DG42" s="66">
        <f>'Insumo 4'!N$13+('Insumo 3'!$E11*'Insumo 5'!N$75)</f>
        <v>9.2745451757998332</v>
      </c>
      <c r="DH42" s="66">
        <f>'Insumo 4'!O$13+('Insumo 3'!$E11*'Insumo 5'!O$75)</f>
        <v>9.1007111986036975</v>
      </c>
      <c r="DI42" s="66">
        <f>'Insumo 4'!P$13+('Insumo 3'!$E11*'Insumo 5'!P$75)</f>
        <v>8.8403000134949714</v>
      </c>
      <c r="DJ42" s="66">
        <f>'Insumo 4'!Q$13+('Insumo 3'!$E11*'Insumo 5'!Q$75)</f>
        <v>8.4102124078112706</v>
      </c>
      <c r="DK42" s="66">
        <f>'Insumo 4'!R$13+('Insumo 3'!$E11*'Insumo 5'!R$75)</f>
        <v>9.0696408922616971</v>
      </c>
      <c r="DL42" s="66">
        <f>'Insumo 4'!S$13+('Insumo 3'!$E11*'Insumo 5'!S$75)</f>
        <v>9.2123034944779878</v>
      </c>
      <c r="DM42" s="66">
        <f>'Insumo 4'!T$13+('Insumo 3'!$E11*'Insumo 5'!T$75)</f>
        <v>9.6058605234075092</v>
      </c>
      <c r="DN42" s="66">
        <f>'Insumo 4'!U$13+('Insumo 3'!$E11*'Insumo 5'!U$75)</f>
        <v>8.4751141180605813</v>
      </c>
      <c r="DO42" s="66">
        <f>'Insumo 4'!V$13+('Insumo 3'!$E11*'Insumo 5'!V$75)</f>
        <v>7.6816463525260641</v>
      </c>
      <c r="DP42" s="66">
        <f>'Insumo 4'!W$13+('Insumo 3'!$E11*'Insumo 5'!W$75)</f>
        <v>8.2195241861561694</v>
      </c>
      <c r="DQ42" s="66">
        <f>'Insumo 4'!X$13+('Insumo 3'!$E11*'Insumo 5'!X$75)</f>
        <v>5.8113041618864116</v>
      </c>
      <c r="DR42" s="66">
        <f>'Insumo 4'!Y$13+('Insumo 3'!$E11*'Insumo 5'!Y$75)</f>
        <v>4.8392728336626538</v>
      </c>
      <c r="DS42" s="66">
        <f>'Insumo 4'!Z$13+('Insumo 3'!$E11*'Insumo 5'!Z$75)</f>
        <v>3.979742225487207</v>
      </c>
      <c r="DT42" s="66">
        <f>'Insumo 4'!AA$13+('Insumo 3'!$E11*'Insumo 5'!AA$75)</f>
        <v>3.941159793786897</v>
      </c>
      <c r="DU42" s="66">
        <f>'Insumo 4'!AB$13+('Insumo 3'!$E11*'Insumo 5'!AB$75)</f>
        <v>2.7895325568225258</v>
      </c>
      <c r="DV42" s="66">
        <f>'Insumo 4'!AC$13+('Insumo 3'!$E11*'Insumo 5'!AC$75)</f>
        <v>2.0392305618939051</v>
      </c>
      <c r="DW42" s="66">
        <f>'Insumo 4'!AD$13+('Insumo 3'!$E11*'Insumo 5'!AD$75)</f>
        <v>1.4727137217380792</v>
      </c>
      <c r="DX42" s="66">
        <f>'Insumo 4'!AE$13+('Insumo 3'!$E11*'Insumo 5'!AE$75)</f>
        <v>1.9999051085194477</v>
      </c>
      <c r="DY42" s="66">
        <f>'Insumo 4'!AF$13+('Insumo 3'!$E11*'Insumo 5'!AF$75)</f>
        <v>0.77554418422557403</v>
      </c>
      <c r="DZ42" s="66">
        <f>'Insumo 4'!AG$13+('Insumo 3'!$E11*'Insumo 5'!AG$75)</f>
        <v>1.2502598628792689</v>
      </c>
      <c r="EA42" s="66">
        <f>'Insumo 4'!AH$13+('Insumo 3'!$E11*'Insumo 5'!AH$75)</f>
        <v>0.39759045129405102</v>
      </c>
      <c r="EB42" s="66">
        <f>'Insumo 4'!AI$13+('Insumo 3'!$E11*'Insumo 5'!AI$75)</f>
        <v>0.53217116972659351</v>
      </c>
      <c r="EC42" s="66">
        <f>'Insumo 4'!AJ$13+('Insumo 3'!$E11*'Insumo 5'!AJ$75)</f>
        <v>0.37363225376932424</v>
      </c>
      <c r="ED42" s="66">
        <f>'Insumo 4'!AK$13+('Insumo 3'!$E11*'Insumo 5'!AK$75)</f>
        <v>0.5431296245616628</v>
      </c>
      <c r="EE42" s="66">
        <f>'Insumo 4'!AL$13+('Insumo 3'!$E11*'Insumo 5'!AL$75)</f>
        <v>1.3468131763420568</v>
      </c>
      <c r="EF42" s="66">
        <f>'Insumo 4'!AM$13+('Insumo 3'!$E11*'Insumo 5'!AM$75)</f>
        <v>0.40626669456249986</v>
      </c>
      <c r="EG42" s="66">
        <f>'Insumo 4'!AN$13+('Insumo 3'!$E11*'Insumo 5'!AN$75)</f>
        <v>0.25648350361822891</v>
      </c>
      <c r="EH42" s="66">
        <f>'Insumo 4'!AO$13+('Insumo 3'!$E11*'Insumo 5'!AO$75)</f>
        <v>0.36627795200737812</v>
      </c>
      <c r="EI42" s="66">
        <f>'Insumo 4'!AP$13+('Insumo 3'!$E11*'Insumo 5'!AP$75)</f>
        <v>0.48145132998258527</v>
      </c>
      <c r="EJ42" s="66">
        <f>'Insumo 4'!AQ$13+('Insumo 3'!$E11*'Insumo 5'!AQ$75)</f>
        <v>0.29896330675333949</v>
      </c>
      <c r="EK42" s="66">
        <f>'Insumo 4'!AR$13+('Insumo 3'!$E11*'Insumo 5'!AR$75)</f>
        <v>0.27515359007387397</v>
      </c>
      <c r="EL42" s="66">
        <f>'Insumo 4'!AS$13+('Insumo 3'!$E11*'Insumo 5'!AS$75)</f>
        <v>0.34763773951055832</v>
      </c>
      <c r="EM42" s="66">
        <f>'Insumo 4'!AT$13+('Insumo 3'!$E11*'Insumo 5'!AT$75)</f>
        <v>0.24522394995697033</v>
      </c>
      <c r="EN42" s="66">
        <f>'Insumo 4'!AU$13+('Insumo 3'!$E11*'Insumo 5'!AU$75)</f>
        <v>0.24968961340825455</v>
      </c>
      <c r="EO42" s="66">
        <f>'Insumo 4'!AV$13+('Insumo 3'!$E11*'Insumo 5'!AV$75)</f>
        <v>0.23091734868422706</v>
      </c>
      <c r="EP42" s="66">
        <f>'Insumo 4'!AW$13+('Insumo 3'!$E11*'Insumo 5'!AW$75)</f>
        <v>0.23086659476582322</v>
      </c>
      <c r="EQ42" s="66">
        <f>'Insumo 4'!AX$13+('Insumo 3'!$E11*'Insumo 5'!AX$75)</f>
        <v>0.24752357450702797</v>
      </c>
      <c r="ER42" s="66">
        <f>'Insumo 4'!AY$13+('Insumo 3'!$E11*'Insumo 5'!AY$75)</f>
        <v>0.23391523866002176</v>
      </c>
      <c r="ES42" s="66">
        <f>'Insumo 4'!AZ$13+('Insumo 3'!$E11*'Insumo 5'!AZ$75)</f>
        <v>0.23807447620004801</v>
      </c>
      <c r="ET42" s="66">
        <f>'Insumo 4'!BA$13+('Insumo 3'!$E11*'Insumo 5'!BA$75)</f>
        <v>0.23205361578216663</v>
      </c>
      <c r="EU42" s="66">
        <f>'Insumo 4'!BB$13+('Insumo 3'!$E11*'Insumo 5'!BB$75)</f>
        <v>0.22503304739388164</v>
      </c>
      <c r="EV42" s="66">
        <f>'Insumo 4'!BC$13+('Insumo 3'!$E11*'Insumo 5'!BC$75)</f>
        <v>0.21951478303443758</v>
      </c>
      <c r="EW42" s="66">
        <f>'Insumo 4'!BD$13+('Insumo 3'!$E11*'Insumo 5'!BD$75)</f>
        <v>0.19925227787932612</v>
      </c>
      <c r="EX42" s="66">
        <f>'Insumo 4'!BE$13+('Insumo 3'!$E11*'Insumo 5'!BE$75)</f>
        <v>0.20590935463714663</v>
      </c>
      <c r="EY42" s="66">
        <f>'Insumo 4'!BF$13+('Insumo 3'!$E11*'Insumo 5'!BF$75)</f>
        <v>0.18707246377020953</v>
      </c>
      <c r="EZ42" s="66">
        <f>'Insumo 4'!BG$13+('Insumo 3'!$E11*'Insumo 5'!BG$75)</f>
        <v>0.19973696806640676</v>
      </c>
      <c r="FA42" s="66">
        <f>'Insumo 4'!BH$13+('Insumo 3'!$E11*'Insumo 5'!BH$75)</f>
        <v>0.19258482059619281</v>
      </c>
      <c r="FB42" s="66">
        <f>'Insumo 4'!BI$13+('Insumo 3'!$E11*'Insumo 5'!BI$75)</f>
        <v>0.18777771147593983</v>
      </c>
      <c r="FC42" s="66">
        <f>'Insumo 4'!BJ$13+('Insumo 3'!$E11*'Insumo 5'!BJ$75)</f>
        <v>0.2019244361913233</v>
      </c>
      <c r="FD42" s="66">
        <f>'Insumo 4'!BK$13+('Insumo 3'!$E11*'Insumo 5'!BK$75)</f>
        <v>0.19029879825430945</v>
      </c>
      <c r="FE42" s="66">
        <f>'Insumo 4'!BL$13+('Insumo 3'!$E11*'Insumo 5'!BL$75)</f>
        <v>0.17906335196602929</v>
      </c>
      <c r="FF42" s="66">
        <f>'Insumo 4'!BM$13+('Insumo 3'!$E11*'Insumo 5'!BM$75)</f>
        <v>0.1536246165929325</v>
      </c>
      <c r="FG42" s="66">
        <f>'Insumo 4'!BN$13+('Insumo 3'!$E11*'Insumo 5'!BN$75)</f>
        <v>0.19608541697209503</v>
      </c>
      <c r="FH42" s="66">
        <f>'Insumo 4'!BO$13+('Insumo 3'!$E11*'Insumo 5'!BO$75)</f>
        <v>0.14633605545132045</v>
      </c>
      <c r="FI42" s="66">
        <f>'Insumo 4'!BP$13+('Insumo 3'!$E11*'Insumo 5'!BP$75)</f>
        <v>0.14152139632245767</v>
      </c>
      <c r="FJ42" s="66">
        <f>'Insumo 4'!BQ$13+('Insumo 3'!$E11*'Insumo 5'!BQ$75)</f>
        <v>0.13996019051814873</v>
      </c>
      <c r="FK42" s="66">
        <f>'Insumo 4'!BR$13+('Insumo 3'!$E11*'Insumo 5'!BR$75)</f>
        <v>0.11421697763816431</v>
      </c>
      <c r="FL42" s="66">
        <f>'Insumo 4'!BS$13+('Insumo 3'!$E11*'Insumo 5'!BS$75)</f>
        <v>0.11339586294009593</v>
      </c>
      <c r="FM42" s="66">
        <f>'Insumo 4'!BT$13+('Insumo 3'!$E11*'Insumo 5'!BT$75)</f>
        <v>0.12458301068447294</v>
      </c>
      <c r="FN42" s="66">
        <f>'Insumo 4'!BU$13+('Insumo 3'!$E11*'Insumo 5'!BU$75)</f>
        <v>0.12092581023413135</v>
      </c>
      <c r="FO42" s="66">
        <f>'Insumo 4'!BV$13+('Insumo 3'!$E11*'Insumo 5'!BV$75)</f>
        <v>0.100034994689781</v>
      </c>
      <c r="FP42" s="66">
        <f>'Insumo 4'!BW$13+('Insumo 3'!$E11*'Insumo 5'!BW$75)</f>
        <v>0.10118145789105429</v>
      </c>
      <c r="FQ42" s="66">
        <f>'Insumo 4'!BX$13+('Insumo 3'!$E11*'Insumo 5'!BX$75)</f>
        <v>9.3856722296830591E-2</v>
      </c>
      <c r="FR42" s="66">
        <f>'Insumo 4'!BY$13+('Insumo 3'!$E11*'Insumo 5'!BY$75)</f>
        <v>0.10424907831789801</v>
      </c>
      <c r="FS42" s="66">
        <f>'Insumo 4'!BZ$13+('Insumo 3'!$E11*'Insumo 5'!BZ$75)</f>
        <v>6.3811617521165986E-2</v>
      </c>
      <c r="FT42" s="66">
        <f>'Insumo 4'!CA$13+('Insumo 3'!$E11*'Insumo 5'!CA$75)</f>
        <v>8.2534335485886956E-2</v>
      </c>
      <c r="FU42" s="66">
        <f>'Insumo 4'!CB$13+('Insumo 3'!$E11*'Insumo 5'!CB$75)</f>
        <v>9.3386403798393011E-2</v>
      </c>
      <c r="FV42" s="66">
        <f>'Insumo 4'!CC$13+('Insumo 3'!$E11*'Insumo 5'!CC$75)</f>
        <v>5.8667048251189326E-2</v>
      </c>
      <c r="FW42" s="66">
        <f>'Insumo 4'!CD$13+('Insumo 3'!$E11*'Insumo 5'!CD$75)</f>
        <v>5.2337339174761854E-2</v>
      </c>
      <c r="FX42" s="66">
        <f>'Insumo 4'!CE$13+('Insumo 3'!$E11*'Insumo 5'!CE$75)</f>
        <v>5.1027682231980565E-2</v>
      </c>
      <c r="FY42" s="66">
        <f>'Insumo 4'!CF$13+('Insumo 3'!$E11*'Insumo 5'!CF$75)</f>
        <v>3.4785536493020644E-2</v>
      </c>
      <c r="FZ42" s="66">
        <f>'Insumo 4'!CG$13+('Insumo 3'!$E11*'Insumo 5'!CG$75)</f>
        <v>4.5869765690367409E-2</v>
      </c>
      <c r="GA42" s="66">
        <f>'Insumo 4'!CH$13+('Insumo 3'!$E11*'Insumo 5'!CH$75)</f>
        <v>4.026991006061173E-2</v>
      </c>
      <c r="GB42" s="66">
        <f>'Insumo 4'!CI$13+('Insumo 3'!$E11*'Insumo 5'!CI$75)</f>
        <v>4.1958041134042522E-2</v>
      </c>
      <c r="GC42" s="66">
        <f>'Insumo 4'!CJ$13+('Insumo 3'!$E11*'Insumo 5'!CJ$75)</f>
        <v>5.1977305426880366E-2</v>
      </c>
      <c r="GD42" s="66">
        <f>'Insumo 4'!CK$13+('Insumo 3'!$E11*'Insumo 5'!CK$75)</f>
        <v>6.2627805047038729E-2</v>
      </c>
      <c r="GE42" s="66">
        <f>'Insumo 4'!CL$13+('Insumo 3'!$E11*'Insumo 5'!CL$75)</f>
        <v>6.04045428312752E-2</v>
      </c>
      <c r="GF42" s="66">
        <f>'Insumo 4'!CM$13+('Insumo 3'!$E11*'Insumo 5'!CM$75)</f>
        <v>1.6827915417692862E-2</v>
      </c>
      <c r="GG42" s="66">
        <f>'Insumo 4'!CN$13+('Insumo 3'!$E11*'Insumo 5'!CN$75)</f>
        <v>8.1310173018119217E-3</v>
      </c>
    </row>
    <row r="43" spans="1:189">
      <c r="A43">
        <f>'Población %'!A88</f>
        <v>2027</v>
      </c>
      <c r="B43" s="65">
        <f>'Población %'!B88*CU43</f>
        <v>1.3139086153948336E-4</v>
      </c>
      <c r="C43" s="65">
        <f>'Población %'!C88*CV43</f>
        <v>7.7749176553649222E-4</v>
      </c>
      <c r="D43" s="65">
        <f>'Población %'!D88*CW43</f>
        <v>3.3600582651662201E-3</v>
      </c>
      <c r="E43" s="65">
        <f>'Población %'!E88*CX43</f>
        <v>1.3859801853647317E-2</v>
      </c>
      <c r="F43" s="65">
        <f>'Población %'!F88*CY43</f>
        <v>4.4494795867375113E-2</v>
      </c>
      <c r="G43" s="65">
        <f>'Población %'!G88*CZ43</f>
        <v>8.6311420899945437E-2</v>
      </c>
      <c r="H43" s="65">
        <f>'Población %'!H88*DA43</f>
        <v>0.11989684779601688</v>
      </c>
      <c r="I43" s="65">
        <f>'Población %'!I88*DB43</f>
        <v>0.1464598907050913</v>
      </c>
      <c r="J43" s="65">
        <f>'Población %'!J88*DC43</f>
        <v>0.15901458529196141</v>
      </c>
      <c r="K43" s="65">
        <f>'Población %'!K88*DD43</f>
        <v>0.16017440171823097</v>
      </c>
      <c r="L43" s="65">
        <f>'Población %'!L88*DE43</f>
        <v>0.1602803451878422</v>
      </c>
      <c r="M43" s="65">
        <f>'Población %'!M88*DF43</f>
        <v>0.15846108894258146</v>
      </c>
      <c r="N43" s="65">
        <f>'Población %'!N88*DG43</f>
        <v>0.15270296430877459</v>
      </c>
      <c r="O43" s="65">
        <f>'Población %'!O88*DH43</f>
        <v>0.1489004333895815</v>
      </c>
      <c r="P43" s="65">
        <f>'Población %'!P88*DI43</f>
        <v>0.14387898837646645</v>
      </c>
      <c r="Q43" s="65">
        <f>'Población %'!Q88*DJ43</f>
        <v>0.13627863746128091</v>
      </c>
      <c r="R43" s="65">
        <f>'Población %'!R88*DK43</f>
        <v>0.14639864895274951</v>
      </c>
      <c r="S43" s="65">
        <f>'Población %'!S88*DL43</f>
        <v>0.14840688609724623</v>
      </c>
      <c r="T43" s="65">
        <f>'Población %'!T88*DM43</f>
        <v>0.154240054020685</v>
      </c>
      <c r="U43" s="65">
        <f>'Población %'!U88*DN43</f>
        <v>0.13581365150560032</v>
      </c>
      <c r="V43" s="65">
        <f>'Población %'!V88*DO43</f>
        <v>0.12280992802378948</v>
      </c>
      <c r="W43" s="65">
        <f>'Población %'!W88*DP43</f>
        <v>0.13070569115924477</v>
      </c>
      <c r="X43" s="65">
        <f>'Población %'!X88*DQ43</f>
        <v>9.2289426202614197E-2</v>
      </c>
      <c r="Y43" s="65">
        <f>'Población %'!Y88*DR43</f>
        <v>7.6390445930993797E-2</v>
      </c>
      <c r="Z43" s="65">
        <f>'Población %'!Z88*DS43</f>
        <v>6.3179242203744032E-2</v>
      </c>
      <c r="AA43" s="65">
        <f>'Población %'!AA88*DT43</f>
        <v>6.3838104813681587E-2</v>
      </c>
      <c r="AB43" s="65">
        <f>'Población %'!AB88*DU43</f>
        <v>4.6556579438647855E-2</v>
      </c>
      <c r="AC43" s="65">
        <f>'Población %'!AC88*DV43</f>
        <v>3.487282180047193E-2</v>
      </c>
      <c r="AD43" s="65">
        <f>'Población %'!AD88*DW43</f>
        <v>2.5878693817825829E-2</v>
      </c>
      <c r="AE43" s="65">
        <f>'Población %'!AE88*DX43</f>
        <v>3.5483603306291057E-2</v>
      </c>
      <c r="AF43" s="65">
        <f>'Población %'!AF88*DY43</f>
        <v>1.3790642278704874E-2</v>
      </c>
      <c r="AG43" s="65">
        <f>'Población %'!AG88*DZ43</f>
        <v>2.1708473759411054E-2</v>
      </c>
      <c r="AH43" s="65">
        <f>'Población %'!AH88*EA43</f>
        <v>6.8944703025461736E-3</v>
      </c>
      <c r="AI43" s="65">
        <f>'Población %'!AI88*EB43</f>
        <v>8.9676353662851375E-3</v>
      </c>
      <c r="AJ43" s="65">
        <f>'Población %'!AJ88*EC43</f>
        <v>6.1606495827390773E-3</v>
      </c>
      <c r="AK43" s="65">
        <f>'Población %'!AK88*ED43</f>
        <v>8.5859140191206582E-3</v>
      </c>
      <c r="AL43" s="65">
        <f>'Población %'!AL88*EE43</f>
        <v>2.0303809942437377E-2</v>
      </c>
      <c r="AM43" s="65">
        <f>'Población %'!AM88*EF43</f>
        <v>5.9018832055417894E-3</v>
      </c>
      <c r="AN43" s="65">
        <f>'Población %'!AN88*EG43</f>
        <v>3.550722259861199E-3</v>
      </c>
      <c r="AO43" s="65">
        <f>'Población %'!AO88*EH43</f>
        <v>4.854385109189353E-3</v>
      </c>
      <c r="AP43" s="65">
        <f>'Población %'!AP88*EI43</f>
        <v>6.0937022008305192E-3</v>
      </c>
      <c r="AQ43" s="65">
        <f>'Población %'!AQ88*EJ43</f>
        <v>3.6953657297933763E-3</v>
      </c>
      <c r="AR43" s="65">
        <f>'Población %'!AR88*EK43</f>
        <v>3.3034066333539535E-3</v>
      </c>
      <c r="AS43" s="65">
        <f>'Población %'!AS88*EL43</f>
        <v>4.0492530627445162E-3</v>
      </c>
      <c r="AT43" s="65">
        <f>'Población %'!AT88*EM43</f>
        <v>2.8002585783825106E-3</v>
      </c>
      <c r="AU43" s="65">
        <f>'Población %'!AU88*EN43</f>
        <v>2.7976969970108364E-3</v>
      </c>
      <c r="AV43" s="65">
        <f>'Población %'!AV88*EO43</f>
        <v>2.5539393515235606E-3</v>
      </c>
      <c r="AW43" s="65">
        <f>'Población %'!AW88*EP43</f>
        <v>2.5397803814791241E-3</v>
      </c>
      <c r="AX43" s="65">
        <f>'Población %'!AX88*EQ43</f>
        <v>2.6959843705573402E-3</v>
      </c>
      <c r="AY43" s="65">
        <f>'Población %'!AY88*ER43</f>
        <v>2.5196457933486117E-3</v>
      </c>
      <c r="AZ43" s="65">
        <f>'Población %'!AZ88*ES43</f>
        <v>2.5063342625554126E-3</v>
      </c>
      <c r="BA43" s="65">
        <f>'Población %'!BA88*ET43</f>
        <v>2.386383016710179E-3</v>
      </c>
      <c r="BB43" s="65">
        <f>'Población %'!BB88*EU43</f>
        <v>2.2596443571372459E-3</v>
      </c>
      <c r="BC43" s="65">
        <f>'Población %'!BC88*EV43</f>
        <v>2.1566119401271204E-3</v>
      </c>
      <c r="BD43" s="65">
        <f>'Población %'!BD88*EW43</f>
        <v>1.9027466487262197E-3</v>
      </c>
      <c r="BE43" s="65">
        <f>'Población %'!BE88*EX43</f>
        <v>1.9087252200066605E-3</v>
      </c>
      <c r="BF43" s="65">
        <f>'Población %'!BF88*EY43</f>
        <v>1.6955050508988935E-3</v>
      </c>
      <c r="BG43" s="65">
        <f>'Población %'!BG88*EZ43</f>
        <v>1.7569219438614044E-3</v>
      </c>
      <c r="BH43" s="65">
        <f>'Población %'!BH88*FA43</f>
        <v>1.6471406706456803E-3</v>
      </c>
      <c r="BI43" s="65">
        <f>'Población %'!BI88*FB43</f>
        <v>1.5594040596200794E-3</v>
      </c>
      <c r="BJ43" s="65">
        <f>'Población %'!BJ88*FC43</f>
        <v>1.6263774769491341E-3</v>
      </c>
      <c r="BK43" s="65">
        <f>'Población %'!BK88*FD43</f>
        <v>1.4890302158131303E-3</v>
      </c>
      <c r="BL43" s="65">
        <f>'Población %'!BL88*FE43</f>
        <v>1.3619557813957953E-3</v>
      </c>
      <c r="BM43" s="65">
        <f>'Población %'!BM88*FF43</f>
        <v>1.1339920753223563E-3</v>
      </c>
      <c r="BN43" s="65">
        <f>'Población %'!BN88*FG43</f>
        <v>1.3991474957229593E-3</v>
      </c>
      <c r="BO43" s="65">
        <f>'Población %'!BO88*FH43</f>
        <v>1.004455285158995E-3</v>
      </c>
      <c r="BP43" s="65">
        <f>'Población %'!BP88*FI43</f>
        <v>9.3078481585528083E-4</v>
      </c>
      <c r="BQ43" s="65">
        <f>'Población %'!BQ88*FJ43</f>
        <v>8.7953186837340359E-4</v>
      </c>
      <c r="BR43" s="65">
        <f>'Población %'!BR88*FK43</f>
        <v>6.8456893628035509E-4</v>
      </c>
      <c r="BS43" s="65">
        <f>'Población %'!BS88*FL43</f>
        <v>6.4929551466828513E-4</v>
      </c>
      <c r="BT43" s="65">
        <f>'Población %'!BT88*FM43</f>
        <v>6.8437095452391532E-4</v>
      </c>
      <c r="BU43" s="65">
        <f>'Población %'!BU88*FN43</f>
        <v>6.4073140370933881E-4</v>
      </c>
      <c r="BV43" s="65">
        <f>'Población %'!BV88*FO43</f>
        <v>5.0831284750483901E-4</v>
      </c>
      <c r="BW43" s="65">
        <f>'Población %'!BW88*FP43</f>
        <v>4.9367021566449286E-4</v>
      </c>
      <c r="BX43" s="65">
        <f>'Población %'!BX88*FQ43</f>
        <v>4.3592507601639596E-4</v>
      </c>
      <c r="BY43" s="65">
        <f>'Población %'!BY88*FR43</f>
        <v>4.5391763116651507E-4</v>
      </c>
      <c r="BZ43" s="65">
        <f>'Población %'!BZ88*FS43</f>
        <v>2.5833516278304984E-4</v>
      </c>
      <c r="CA43" s="65">
        <f>'Población %'!CA88*FT43</f>
        <v>3.0693273126095332E-4</v>
      </c>
      <c r="CB43" s="65">
        <f>'Población %'!CB88*FU43</f>
        <v>3.1922285358916623E-4</v>
      </c>
      <c r="CC43" s="65">
        <f>'Población %'!CC88*FV43</f>
        <v>1.8359845607133672E-4</v>
      </c>
      <c r="CD43" s="65">
        <f>'Población %'!CD88*FW43</f>
        <v>1.5176269717417592E-4</v>
      </c>
      <c r="CE43" s="65">
        <f>'Población %'!CE88*FX43</f>
        <v>1.3684799487278834E-4</v>
      </c>
      <c r="CF43" s="65">
        <f>'Población %'!CF88*FY43</f>
        <v>8.6347108844686199E-5</v>
      </c>
      <c r="CG43" s="65">
        <f>'Población %'!CG88*FZ43</f>
        <v>1.0475207308527906E-4</v>
      </c>
      <c r="CH43" s="65">
        <f>'Población %'!CH88*GA43</f>
        <v>8.3856280250888215E-5</v>
      </c>
      <c r="CI43" s="65">
        <f>'Población %'!CI88*GB43</f>
        <v>7.8253584063958044E-5</v>
      </c>
      <c r="CJ43" s="65">
        <f>'Población %'!CJ88*GC43</f>
        <v>8.5300798273203331E-5</v>
      </c>
      <c r="CK43" s="65">
        <f>'Población %'!CK88*GD43</f>
        <v>8.9096170641074257E-5</v>
      </c>
      <c r="CL43" s="65">
        <f>'Población %'!CL88*GE43</f>
        <v>7.4474150760549815E-5</v>
      </c>
      <c r="CM43" s="65">
        <f>'Población %'!CM88*GF43</f>
        <v>1.7999741221837494E-5</v>
      </c>
      <c r="CN43" s="65">
        <f>'Población %'!CN88*GG43</f>
        <v>7.289602352001216E-6</v>
      </c>
      <c r="CP43" s="71">
        <f t="shared" si="0"/>
        <v>3.0817540930591449</v>
      </c>
      <c r="CT43">
        <f t="shared" si="1"/>
        <v>2027</v>
      </c>
      <c r="CU43" s="66">
        <f>'Insumo 4'!B$13+('Insumo 3'!$E12*'Insumo 5'!B$75)</f>
        <v>8.4270857204373009E-3</v>
      </c>
      <c r="CV43" s="66">
        <f>'Insumo 4'!C$13+('Insumo 3'!$E12*'Insumo 5'!C$75)</f>
        <v>4.8937617599922142E-2</v>
      </c>
      <c r="CW43" s="66">
        <f>'Insumo 4'!D$13+('Insumo 3'!$E12*'Insumo 5'!D$75)</f>
        <v>0.20967420630448452</v>
      </c>
      <c r="CX43" s="66">
        <f>'Insumo 4'!E$13+('Insumo 3'!$E12*'Insumo 5'!E$75)</f>
        <v>0.8526436708809435</v>
      </c>
      <c r="CY43" s="66">
        <f>'Insumo 4'!F$13+('Insumo 3'!$E12*'Insumo 5'!F$75)</f>
        <v>2.7061799216453606</v>
      </c>
      <c r="CZ43" s="66">
        <f>'Insumo 4'!G$13+('Insumo 3'!$E12*'Insumo 5'!G$75)</f>
        <v>5.2033347895121072</v>
      </c>
      <c r="DA43" s="66">
        <f>'Insumo 4'!H$13+('Insumo 3'!$E12*'Insumo 5'!H$75)</f>
        <v>7.1817286966082996</v>
      </c>
      <c r="DB43" s="66">
        <f>'Insumo 4'!I$13+('Insumo 3'!$E12*'Insumo 5'!I$75)</f>
        <v>8.7336459902383972</v>
      </c>
      <c r="DC43" s="66">
        <f>'Insumo 4'!J$13+('Insumo 3'!$E12*'Insumo 5'!J$75)</f>
        <v>9.4542045290955325</v>
      </c>
      <c r="DD43" s="66">
        <f>'Insumo 4'!K$13+('Insumo 3'!$E12*'Insumo 5'!K$75)</f>
        <v>9.5213029339323239</v>
      </c>
      <c r="DE43" s="66">
        <f>'Insumo 4'!L$13+('Insumo 3'!$E12*'Insumo 5'!L$75)</f>
        <v>9.5564219947788231</v>
      </c>
      <c r="DF43" s="66">
        <f>'Insumo 4'!M$13+('Insumo 3'!$E12*'Insumo 5'!M$75)</f>
        <v>9.4978943914440688</v>
      </c>
      <c r="DG43" s="66">
        <f>'Insumo 4'!N$13+('Insumo 3'!$E12*'Insumo 5'!N$75)</f>
        <v>9.2081903254604871</v>
      </c>
      <c r="DH43" s="66">
        <f>'Insumo 4'!O$13+('Insumo 3'!$E12*'Insumo 5'!O$75)</f>
        <v>9.0417032022176613</v>
      </c>
      <c r="DI43" s="66">
        <f>'Insumo 4'!P$13+('Insumo 3'!$E12*'Insumo 5'!P$75)</f>
        <v>8.7919144614212126</v>
      </c>
      <c r="DJ43" s="66">
        <f>'Insumo 4'!Q$13+('Insumo 3'!$E12*'Insumo 5'!Q$75)</f>
        <v>8.3652429380849043</v>
      </c>
      <c r="DK43" s="66">
        <f>'Insumo 4'!R$13+('Insumo 3'!$E12*'Insumo 5'!R$75)</f>
        <v>9.0156775585373055</v>
      </c>
      <c r="DL43" s="66">
        <f>'Insumo 4'!S$13+('Insumo 3'!$E12*'Insumo 5'!S$75)</f>
        <v>9.1668976460742062</v>
      </c>
      <c r="DM43" s="66">
        <f>'Insumo 4'!T$13+('Insumo 3'!$E12*'Insumo 5'!T$75)</f>
        <v>9.5456817821344604</v>
      </c>
      <c r="DN43" s="66">
        <f>'Insumo 4'!U$13+('Insumo 3'!$E12*'Insumo 5'!U$75)</f>
        <v>8.4257648749509233</v>
      </c>
      <c r="DO43" s="66">
        <f>'Insumo 4'!V$13+('Insumo 3'!$E12*'Insumo 5'!V$75)</f>
        <v>7.6467751279663805</v>
      </c>
      <c r="DP43" s="66">
        <f>'Insumo 4'!W$13+('Insumo 3'!$E12*'Insumo 5'!W$75)</f>
        <v>8.1670137775386298</v>
      </c>
      <c r="DQ43" s="66">
        <f>'Insumo 4'!X$13+('Insumo 3'!$E12*'Insumo 5'!X$75)</f>
        <v>5.7861421606480112</v>
      </c>
      <c r="DR43" s="66">
        <f>'Insumo 4'!Y$13+('Insumo 3'!$E12*'Insumo 5'!Y$75)</f>
        <v>4.8165634135081028</v>
      </c>
      <c r="DS43" s="66">
        <f>'Insumo 4'!Z$13+('Insumo 3'!$E12*'Insumo 5'!Z$75)</f>
        <v>3.9642137977293621</v>
      </c>
      <c r="DT43" s="66">
        <f>'Insumo 4'!AA$13+('Insumo 3'!$E12*'Insumo 5'!AA$75)</f>
        <v>3.9232342134822584</v>
      </c>
      <c r="DU43" s="66">
        <f>'Insumo 4'!AB$13+('Insumo 3'!$E12*'Insumo 5'!AB$75)</f>
        <v>2.7794365024041436</v>
      </c>
      <c r="DV43" s="66">
        <f>'Insumo 4'!AC$13+('Insumo 3'!$E12*'Insumo 5'!AC$75)</f>
        <v>2.0301342583488</v>
      </c>
      <c r="DW43" s="66">
        <f>'Insumo 4'!AD$13+('Insumo 3'!$E12*'Insumo 5'!AD$75)</f>
        <v>1.4702518041042432</v>
      </c>
      <c r="DX43" s="66">
        <f>'Insumo 4'!AE$13+('Insumo 3'!$E12*'Insumo 5'!AE$75)</f>
        <v>1.989690428267094</v>
      </c>
      <c r="DY43" s="66">
        <f>'Insumo 4'!AF$13+('Insumo 3'!$E12*'Insumo 5'!AF$75)</f>
        <v>0.77635599952813228</v>
      </c>
      <c r="DZ43" s="66">
        <f>'Insumo 4'!AG$13+('Insumo 3'!$E12*'Insumo 5'!AG$75)</f>
        <v>1.2421636322736991</v>
      </c>
      <c r="EA43" s="66">
        <f>'Insumo 4'!AH$13+('Insumo 3'!$E12*'Insumo 5'!AH$75)</f>
        <v>0.40102274074599303</v>
      </c>
      <c r="EB43" s="66">
        <f>'Insumo 4'!AI$13+('Insumo 3'!$E12*'Insumo 5'!AI$75)</f>
        <v>0.53081091906754863</v>
      </c>
      <c r="EC43" s="66">
        <f>'Insumo 4'!AJ$13+('Insumo 3'!$E12*'Insumo 5'!AJ$75)</f>
        <v>0.37400592869221538</v>
      </c>
      <c r="ED43" s="66">
        <f>'Insumo 4'!AK$13+('Insumo 3'!$E12*'Insumo 5'!AK$75)</f>
        <v>0.53994088482177671</v>
      </c>
      <c r="EE43" s="66">
        <f>'Insumo 4'!AL$13+('Insumo 3'!$E12*'Insumo 5'!AL$75)</f>
        <v>1.3325255907169102</v>
      </c>
      <c r="EF43" s="66">
        <f>'Insumo 4'!AM$13+('Insumo 3'!$E12*'Insumo 5'!AM$75)</f>
        <v>0.40543886634469156</v>
      </c>
      <c r="EG43" s="66">
        <f>'Insumo 4'!AN$13+('Insumo 3'!$E12*'Insumo 5'!AN$75)</f>
        <v>0.25646003398574935</v>
      </c>
      <c r="EH43" s="66">
        <f>'Insumo 4'!AO$13+('Insumo 3'!$E12*'Insumo 5'!AO$75)</f>
        <v>0.36711635256991876</v>
      </c>
      <c r="EI43" s="66">
        <f>'Insumo 4'!AP$13+('Insumo 3'!$E12*'Insumo 5'!AP$75)</f>
        <v>0.47760294342502874</v>
      </c>
      <c r="EJ43" s="66">
        <f>'Insumo 4'!AQ$13+('Insumo 3'!$E12*'Insumo 5'!AQ$75)</f>
        <v>0.29784021109974057</v>
      </c>
      <c r="EK43" s="66">
        <f>'Insumo 4'!AR$13+('Insumo 3'!$E12*'Insumo 5'!AR$75)</f>
        <v>0.27431222449288101</v>
      </c>
      <c r="EL43" s="66">
        <f>'Insumo 4'!AS$13+('Insumo 3'!$E12*'Insumo 5'!AS$75)</f>
        <v>0.34680102006531688</v>
      </c>
      <c r="EM43" s="66">
        <f>'Insumo 4'!AT$13+('Insumo 3'!$E12*'Insumo 5'!AT$75)</f>
        <v>0.24586632806468905</v>
      </c>
      <c r="EN43" s="66">
        <f>'Insumo 4'!AU$13+('Insumo 3'!$E12*'Insumo 5'!AU$75)</f>
        <v>0.24963497570177737</v>
      </c>
      <c r="EO43" s="66">
        <f>'Insumo 4'!AV$13+('Insumo 3'!$E12*'Insumo 5'!AV$75)</f>
        <v>0.23022062196600812</v>
      </c>
      <c r="EP43" s="66">
        <f>'Insumo 4'!AW$13+('Insumo 3'!$E12*'Insumo 5'!AW$75)</f>
        <v>0.23108287646536604</v>
      </c>
      <c r="EQ43" s="66">
        <f>'Insumo 4'!AX$13+('Insumo 3'!$E12*'Insumo 5'!AX$75)</f>
        <v>0.24704266364514785</v>
      </c>
      <c r="ER43" s="66">
        <f>'Insumo 4'!AY$13+('Insumo 3'!$E12*'Insumo 5'!AY$75)</f>
        <v>0.23348292622408737</v>
      </c>
      <c r="ES43" s="66">
        <f>'Insumo 4'!AZ$13+('Insumo 3'!$E12*'Insumo 5'!AZ$75)</f>
        <v>0.23674080406278952</v>
      </c>
      <c r="ET43" s="66">
        <f>'Insumo 4'!BA$13+('Insumo 3'!$E12*'Insumo 5'!BA$75)</f>
        <v>0.23104119339900159</v>
      </c>
      <c r="EU43" s="66">
        <f>'Insumo 4'!BB$13+('Insumo 3'!$E12*'Insumo 5'!BB$75)</f>
        <v>0.22401708198893805</v>
      </c>
      <c r="EV43" s="66">
        <f>'Insumo 4'!BC$13+('Insumo 3'!$E12*'Insumo 5'!BC$75)</f>
        <v>0.21896945195562367</v>
      </c>
      <c r="EW43" s="66">
        <f>'Insumo 4'!BD$13+('Insumo 3'!$E12*'Insumo 5'!BD$75)</f>
        <v>0.19806091494827288</v>
      </c>
      <c r="EX43" s="66">
        <f>'Insumo 4'!BE$13+('Insumo 3'!$E12*'Insumo 5'!BE$75)</f>
        <v>0.20382159663125052</v>
      </c>
      <c r="EY43" s="66">
        <f>'Insumo 4'!BF$13+('Insumo 3'!$E12*'Insumo 5'!BF$75)</f>
        <v>0.18587194279018304</v>
      </c>
      <c r="EZ43" s="66">
        <f>'Insumo 4'!BG$13+('Insumo 3'!$E12*'Insumo 5'!BG$75)</f>
        <v>0.19802445238172511</v>
      </c>
      <c r="FA43" s="66">
        <f>'Insumo 4'!BH$13+('Insumo 3'!$E12*'Insumo 5'!BH$75)</f>
        <v>0.19118820010165152</v>
      </c>
      <c r="FB43" s="66">
        <f>'Insumo 4'!BI$13+('Insumo 3'!$E12*'Insumo 5'!BI$75)</f>
        <v>0.18638271665332778</v>
      </c>
      <c r="FC43" s="66">
        <f>'Insumo 4'!BJ$13+('Insumo 3'!$E12*'Insumo 5'!BJ$75)</f>
        <v>0.19996547408709772</v>
      </c>
      <c r="FD43" s="66">
        <f>'Insumo 4'!BK$13+('Insumo 3'!$E12*'Insumo 5'!BK$75)</f>
        <v>0.18829502737325848</v>
      </c>
      <c r="FE43" s="66">
        <f>'Insumo 4'!BL$13+('Insumo 3'!$E12*'Insumo 5'!BL$75)</f>
        <v>0.17734604632041018</v>
      </c>
      <c r="FF43" s="66">
        <f>'Insumo 4'!BM$13+('Insumo 3'!$E12*'Insumo 5'!BM$75)</f>
        <v>0.15212846591782622</v>
      </c>
      <c r="FG43" s="66">
        <f>'Insumo 4'!BN$13+('Insumo 3'!$E12*'Insumo 5'!BN$75)</f>
        <v>0.19408345009052105</v>
      </c>
      <c r="FH43" s="66">
        <f>'Insumo 4'!BO$13+('Insumo 3'!$E12*'Insumo 5'!BO$75)</f>
        <v>0.14489102626900341</v>
      </c>
      <c r="FI43" s="66">
        <f>'Insumo 4'!BP$13+('Insumo 3'!$E12*'Insumo 5'!BP$75)</f>
        <v>0.14022866173405552</v>
      </c>
      <c r="FJ43" s="66">
        <f>'Insumo 4'!BQ$13+('Insumo 3'!$E12*'Insumo 5'!BQ$75)</f>
        <v>0.13863127688391749</v>
      </c>
      <c r="FK43" s="66">
        <f>'Insumo 4'!BR$13+('Insumo 3'!$E12*'Insumo 5'!BR$75)</f>
        <v>0.11326683380738267</v>
      </c>
      <c r="FL43" s="66">
        <f>'Insumo 4'!BS$13+('Insumo 3'!$E12*'Insumo 5'!BS$75)</f>
        <v>0.11252305205824446</v>
      </c>
      <c r="FM43" s="66">
        <f>'Insumo 4'!BT$13+('Insumo 3'!$E12*'Insumo 5'!BT$75)</f>
        <v>0.12351089514744758</v>
      </c>
      <c r="FN43" s="66">
        <f>'Insumo 4'!BU$13+('Insumo 3'!$E12*'Insumo 5'!BU$75)</f>
        <v>0.12002803313454179</v>
      </c>
      <c r="FO43" s="66">
        <f>'Insumo 4'!BV$13+('Insumo 3'!$E12*'Insumo 5'!BV$75)</f>
        <v>9.9080287009167045E-2</v>
      </c>
      <c r="FP43" s="66">
        <f>'Insumo 4'!BW$13+('Insumo 3'!$E12*'Insumo 5'!BW$75)</f>
        <v>0.10013484245603207</v>
      </c>
      <c r="FQ43" s="66">
        <f>'Insumo 4'!BX$13+('Insumo 3'!$E12*'Insumo 5'!BX$75)</f>
        <v>9.2851209855132275E-2</v>
      </c>
      <c r="FR43" s="66">
        <f>'Insumo 4'!BY$13+('Insumo 3'!$E12*'Insumo 5'!BY$75)</f>
        <v>0.10310687756583289</v>
      </c>
      <c r="FS43" s="66">
        <f>'Insumo 4'!BZ$13+('Insumo 3'!$E12*'Insumo 5'!BZ$75)</f>
        <v>6.3374210556632879E-2</v>
      </c>
      <c r="FT43" s="66">
        <f>'Insumo 4'!CA$13+('Insumo 3'!$E12*'Insumo 5'!CA$75)</f>
        <v>8.1634482890326432E-2</v>
      </c>
      <c r="FU43" s="66">
        <f>'Insumo 4'!CB$13+('Insumo 3'!$E12*'Insumo 5'!CB$75)</f>
        <v>9.2747573943565795E-2</v>
      </c>
      <c r="FV43" s="66">
        <f>'Insumo 4'!CC$13+('Insumo 3'!$E12*'Insumo 5'!CC$75)</f>
        <v>5.8214184017025231E-2</v>
      </c>
      <c r="FW43" s="66">
        <f>'Insumo 4'!CD$13+('Insumo 3'!$E12*'Insumo 5'!CD$75)</f>
        <v>5.2053144828404924E-2</v>
      </c>
      <c r="FX43" s="66">
        <f>'Insumo 4'!CE$13+('Insumo 3'!$E12*'Insumo 5'!CE$75)</f>
        <v>5.0490875023332091E-2</v>
      </c>
      <c r="FY43" s="66">
        <f>'Insumo 4'!CF$13+('Insumo 3'!$E12*'Insumo 5'!CF$75)</f>
        <v>3.4479910169699833E-2</v>
      </c>
      <c r="FZ43" s="66">
        <f>'Insumo 4'!CG$13+('Insumo 3'!$E12*'Insumo 5'!CG$75)</f>
        <v>4.541795328427424E-2</v>
      </c>
      <c r="GA43" s="66">
        <f>'Insumo 4'!CH$13+('Insumo 3'!$E12*'Insumo 5'!CH$75)</f>
        <v>3.9882891996747258E-2</v>
      </c>
      <c r="GB43" s="66">
        <f>'Insumo 4'!CI$13+('Insumo 3'!$E12*'Insumo 5'!CI$75)</f>
        <v>4.1540267946187343E-2</v>
      </c>
      <c r="GC43" s="66">
        <f>'Insumo 4'!CJ$13+('Insumo 3'!$E12*'Insumo 5'!CJ$75)</f>
        <v>5.1419462382381771E-2</v>
      </c>
      <c r="GD43" s="66">
        <f>'Insumo 4'!CK$13+('Insumo 3'!$E12*'Insumo 5'!CK$75)</f>
        <v>6.1891185523051777E-2</v>
      </c>
      <c r="GE43" s="66">
        <f>'Insumo 4'!CL$13+('Insumo 3'!$E12*'Insumo 5'!CL$75)</f>
        <v>5.9733938037415626E-2</v>
      </c>
      <c r="GF43" s="66">
        <f>'Insumo 4'!CM$13+('Insumo 3'!$E12*'Insumo 5'!CM$75)</f>
        <v>1.6725248729616726E-2</v>
      </c>
      <c r="GG43" s="66">
        <f>'Insumo 4'!CN$13+('Insumo 3'!$E12*'Insumo 5'!CN$75)</f>
        <v>8.1173392428005899E-3</v>
      </c>
    </row>
    <row r="44" spans="1:189">
      <c r="A44">
        <f>'Población %'!A89</f>
        <v>2028</v>
      </c>
      <c r="B44" s="65">
        <f>'Población %'!B89*CU44</f>
        <v>1.4953581122264872E-4</v>
      </c>
      <c r="C44" s="65">
        <f>'Población %'!C89*CV44</f>
        <v>8.3793483972854194E-4</v>
      </c>
      <c r="D44" s="65">
        <f>'Población %'!D89*CW44</f>
        <v>3.4741819637209622E-3</v>
      </c>
      <c r="E44" s="65">
        <f>'Población %'!E89*CX44</f>
        <v>1.4123709638576424E-2</v>
      </c>
      <c r="F44" s="65">
        <f>'Población %'!F89*CY44</f>
        <v>4.4032154535778432E-2</v>
      </c>
      <c r="G44" s="65">
        <f>'Población %'!G89*CZ44</f>
        <v>8.4717582800420466E-2</v>
      </c>
      <c r="H44" s="65">
        <f>'Población %'!H89*DA44</f>
        <v>0.11752102324945603</v>
      </c>
      <c r="I44" s="65">
        <f>'Población %'!I89*DB44</f>
        <v>0.14343994090401785</v>
      </c>
      <c r="J44" s="65">
        <f>'Población %'!J89*DC44</f>
        <v>0.15588871698120679</v>
      </c>
      <c r="K44" s="65">
        <f>'Población %'!K89*DD44</f>
        <v>0.15766731873638665</v>
      </c>
      <c r="L44" s="65">
        <f>'Población %'!L89*DE44</f>
        <v>0.15830462035744819</v>
      </c>
      <c r="M44" s="65">
        <f>'Población %'!M89*DF44</f>
        <v>0.15682772725308083</v>
      </c>
      <c r="N44" s="65">
        <f>'Población %'!N89*DG44</f>
        <v>0.15109263083843891</v>
      </c>
      <c r="O44" s="65">
        <f>'Población %'!O89*DH44</f>
        <v>0.14740879073305871</v>
      </c>
      <c r="P44" s="65">
        <f>'Población %'!P89*DI44</f>
        <v>0.14233989691048532</v>
      </c>
      <c r="Q44" s="65">
        <f>'Población %'!Q89*DJ44</f>
        <v>0.1344731779505294</v>
      </c>
      <c r="R44" s="65">
        <f>'Población %'!R89*DK44</f>
        <v>0.14407795903559259</v>
      </c>
      <c r="S44" s="65">
        <f>'Población %'!S89*DL44</f>
        <v>0.14608743680451469</v>
      </c>
      <c r="T44" s="65">
        <f>'Población %'!T89*DM44</f>
        <v>0.15136891490296459</v>
      </c>
      <c r="U44" s="65">
        <f>'Población %'!U89*DN44</f>
        <v>0.13333913027277025</v>
      </c>
      <c r="V44" s="65">
        <f>'Población %'!V89*DO44</f>
        <v>0.1208322084547582</v>
      </c>
      <c r="W44" s="65">
        <f>'Población %'!W89*DP44</f>
        <v>0.12831827464440715</v>
      </c>
      <c r="X44" s="65">
        <f>'Población %'!X89*DQ44</f>
        <v>9.0788250223500802E-2</v>
      </c>
      <c r="Y44" s="65">
        <f>'Población %'!Y89*DR44</f>
        <v>7.5298659645365085E-2</v>
      </c>
      <c r="Z44" s="65">
        <f>'Población %'!Z89*DS44</f>
        <v>6.1681103812493164E-2</v>
      </c>
      <c r="AA44" s="65">
        <f>'Población %'!AA89*DT44</f>
        <v>6.1318379131161983E-2</v>
      </c>
      <c r="AB44" s="65">
        <f>'Población %'!AB89*DU44</f>
        <v>4.4417244084541882E-2</v>
      </c>
      <c r="AC44" s="65">
        <f>'Población %'!AC89*DV44</f>
        <v>3.3386835694437761E-2</v>
      </c>
      <c r="AD44" s="65">
        <f>'Población %'!AD89*DW44</f>
        <v>2.4881155850912166E-2</v>
      </c>
      <c r="AE44" s="65">
        <f>'Población %'!AE89*DX44</f>
        <v>3.439963594623905E-2</v>
      </c>
      <c r="AF44" s="65">
        <f>'Población %'!AF89*DY44</f>
        <v>1.3692076317450268E-2</v>
      </c>
      <c r="AG44" s="65">
        <f>'Población %'!AG89*DZ44</f>
        <v>2.1659910131803271E-2</v>
      </c>
      <c r="AH44" s="65">
        <f>'Población %'!AH89*EA44</f>
        <v>6.9882604770864117E-3</v>
      </c>
      <c r="AI44" s="65">
        <f>'Población %'!AI89*EB44</f>
        <v>8.9995676186569607E-3</v>
      </c>
      <c r="AJ44" s="65">
        <f>'Población %'!AJ89*EC44</f>
        <v>6.2556631186842454E-3</v>
      </c>
      <c r="AK44" s="65">
        <f>'Población %'!AK89*ED44</f>
        <v>8.7449768547112269E-3</v>
      </c>
      <c r="AL44" s="65">
        <f>'Población %'!AL89*EE44</f>
        <v>2.0731740444031435E-2</v>
      </c>
      <c r="AM44" s="65">
        <f>'Población %'!AM89*EF44</f>
        <v>6.0978336643780487E-3</v>
      </c>
      <c r="AN44" s="65">
        <f>'Población %'!AN89*EG44</f>
        <v>3.6918217272759015E-3</v>
      </c>
      <c r="AO44" s="65">
        <f>'Población %'!AO89*EH44</f>
        <v>5.0377081564400294E-3</v>
      </c>
      <c r="AP44" s="65">
        <f>'Población %'!AP89*EI44</f>
        <v>6.1924582143163915E-3</v>
      </c>
      <c r="AQ44" s="65">
        <f>'Población %'!AQ89*EJ44</f>
        <v>3.7422862518605212E-3</v>
      </c>
      <c r="AR44" s="65">
        <f>'Población %'!AR89*EK44</f>
        <v>3.3539329909091846E-3</v>
      </c>
      <c r="AS44" s="65">
        <f>'Población %'!AS89*EL44</f>
        <v>4.1180405985519804E-3</v>
      </c>
      <c r="AT44" s="65">
        <f>'Población %'!AT89*EM44</f>
        <v>2.844837997186587E-3</v>
      </c>
      <c r="AU44" s="65">
        <f>'Población %'!AU89*EN44</f>
        <v>2.8091977285490213E-3</v>
      </c>
      <c r="AV44" s="65">
        <f>'Población %'!AV89*EO44</f>
        <v>2.5418202236686563E-3</v>
      </c>
      <c r="AW44" s="65">
        <f>'Población %'!AW89*EP44</f>
        <v>2.5355697268157722E-3</v>
      </c>
      <c r="AX44" s="65">
        <f>'Población %'!AX89*EQ44</f>
        <v>2.6775463786701051E-3</v>
      </c>
      <c r="AY44" s="65">
        <f>'Población %'!AY89*ER44</f>
        <v>2.512783070353429E-3</v>
      </c>
      <c r="AZ44" s="65">
        <f>'Población %'!AZ89*ES44</f>
        <v>2.5094437211185725E-3</v>
      </c>
      <c r="BA44" s="65">
        <f>'Población %'!BA89*ET44</f>
        <v>2.4052096998319907E-3</v>
      </c>
      <c r="BB44" s="65">
        <f>'Población %'!BB89*EU44</f>
        <v>2.2742596444622564E-3</v>
      </c>
      <c r="BC44" s="65">
        <f>'Población %'!BC89*EV44</f>
        <v>2.1749326695350885E-3</v>
      </c>
      <c r="BD44" s="65">
        <f>'Población %'!BD89*EW44</f>
        <v>1.9132653831536507E-3</v>
      </c>
      <c r="BE44" s="65">
        <f>'Población %'!BE89*EX44</f>
        <v>1.9115341635865986E-3</v>
      </c>
      <c r="BF44" s="65">
        <f>'Población %'!BF89*EY44</f>
        <v>1.705272448682602E-3</v>
      </c>
      <c r="BG44" s="65">
        <f>'Población %'!BG89*EZ44</f>
        <v>1.7649274713860445E-3</v>
      </c>
      <c r="BH44" s="65">
        <f>'Población %'!BH89*FA44</f>
        <v>1.658921756230061E-3</v>
      </c>
      <c r="BI44" s="65">
        <f>'Población %'!BI89*FB44</f>
        <v>1.569318613382182E-3</v>
      </c>
      <c r="BJ44" s="65">
        <f>'Población %'!BJ89*FC44</f>
        <v>1.6302822462560889E-3</v>
      </c>
      <c r="BK44" s="65">
        <f>'Población %'!BK89*FD44</f>
        <v>1.4900367610929876E-3</v>
      </c>
      <c r="BL44" s="65">
        <f>'Población %'!BL89*FE44</f>
        <v>1.3648567395032484E-3</v>
      </c>
      <c r="BM44" s="65">
        <f>'Población %'!BM89*FF44</f>
        <v>1.1359084692136058E-3</v>
      </c>
      <c r="BN44" s="65">
        <f>'Población %'!BN89*FG44</f>
        <v>1.4047651969527218E-3</v>
      </c>
      <c r="BO44" s="65">
        <f>'Población %'!BO89*FH44</f>
        <v>1.0136603399868345E-3</v>
      </c>
      <c r="BP44" s="65">
        <f>'Población %'!BP89*FI44</f>
        <v>9.4330570479849384E-4</v>
      </c>
      <c r="BQ44" s="65">
        <f>'Población %'!BQ89*FJ44</f>
        <v>8.9169159568651575E-4</v>
      </c>
      <c r="BR44" s="65">
        <f>'Población %'!BR89*FK44</f>
        <v>6.9645080625942418E-4</v>
      </c>
      <c r="BS44" s="65">
        <f>'Población %'!BS89*FL44</f>
        <v>6.5873322644762508E-4</v>
      </c>
      <c r="BT44" s="65">
        <f>'Población %'!BT89*FM44</f>
        <v>6.8869661557991542E-4</v>
      </c>
      <c r="BU44" s="65">
        <f>'Población %'!BU89*FN44</f>
        <v>6.4247210899212961E-4</v>
      </c>
      <c r="BV44" s="65">
        <f>'Población %'!BV89*FO44</f>
        <v>5.0884490556694396E-4</v>
      </c>
      <c r="BW44" s="65">
        <f>'Población %'!BW89*FP44</f>
        <v>4.9284836254282838E-4</v>
      </c>
      <c r="BX44" s="65">
        <f>'Población %'!BX89*FQ44</f>
        <v>4.3804428841280005E-4</v>
      </c>
      <c r="BY44" s="65">
        <f>'Población %'!BY89*FR44</f>
        <v>4.6194205888652035E-4</v>
      </c>
      <c r="BZ44" s="65">
        <f>'Población %'!BZ89*FS44</f>
        <v>2.6656385459247913E-4</v>
      </c>
      <c r="CA44" s="65">
        <f>'Población %'!CA89*FT44</f>
        <v>3.1538123226328808E-4</v>
      </c>
      <c r="CB44" s="65">
        <f>'Población %'!CB89*FU44</f>
        <v>3.3046005417613084E-4</v>
      </c>
      <c r="CC44" s="65">
        <f>'Población %'!CC89*FV44</f>
        <v>1.8877465832853918E-4</v>
      </c>
      <c r="CD44" s="65">
        <f>'Población %'!CD89*FW44</f>
        <v>1.5415213345509106E-4</v>
      </c>
      <c r="CE44" s="65">
        <f>'Población %'!CE89*FX44</f>
        <v>1.3658893100001822E-4</v>
      </c>
      <c r="CF44" s="65">
        <f>'Población %'!CF89*FY44</f>
        <v>8.6250786811936821E-5</v>
      </c>
      <c r="CG44" s="65">
        <f>'Población %'!CG89*FZ44</f>
        <v>1.0403142162922515E-4</v>
      </c>
      <c r="CH44" s="65">
        <f>'Población %'!CH89*GA44</f>
        <v>8.3418673988522592E-5</v>
      </c>
      <c r="CI44" s="65">
        <f>'Población %'!CI89*GB44</f>
        <v>7.8464554196566933E-5</v>
      </c>
      <c r="CJ44" s="65">
        <f>'Población %'!CJ89*GC44</f>
        <v>8.6110974257930394E-5</v>
      </c>
      <c r="CK44" s="65">
        <f>'Población %'!CK89*GD44</f>
        <v>9.0224039017736493E-5</v>
      </c>
      <c r="CL44" s="65">
        <f>'Población %'!CL89*GE44</f>
        <v>7.4406871310905593E-5</v>
      </c>
      <c r="CM44" s="65">
        <f>'Población %'!CM89*GF44</f>
        <v>1.7939584418894238E-5</v>
      </c>
      <c r="CN44" s="65">
        <f>'Población %'!CN89*GG44</f>
        <v>7.5242154904493238E-6</v>
      </c>
      <c r="CP44" s="71">
        <f t="shared" si="0"/>
        <v>3.0340920806811007</v>
      </c>
      <c r="CT44">
        <f t="shared" si="1"/>
        <v>2028</v>
      </c>
      <c r="CU44" s="66">
        <f>'Insumo 4'!B$13+('Insumo 3'!$E13*'Insumo 5'!B$75)</f>
        <v>9.7571428058447936E-3</v>
      </c>
      <c r="CV44" s="66">
        <f>'Insumo 4'!C$13+('Insumo 3'!$E13*'Insumo 5'!C$75)</f>
        <v>5.3733333207718628E-2</v>
      </c>
      <c r="CW44" s="66">
        <f>'Insumo 4'!D$13+('Insumo 3'!$E13*'Insumo 5'!D$75)</f>
        <v>0.21947412967112087</v>
      </c>
      <c r="CX44" s="66">
        <f>'Insumo 4'!E$13+('Insumo 3'!$E13*'Insumo 5'!E$75)</f>
        <v>0.88605495814848378</v>
      </c>
      <c r="CY44" s="66">
        <f>'Insumo 4'!F$13+('Insumo 3'!$E13*'Insumo 5'!F$75)</f>
        <v>2.7269792402049533</v>
      </c>
      <c r="CZ44" s="66">
        <f>'Insumo 4'!G$13+('Insumo 3'!$E13*'Insumo 5'!G$75)</f>
        <v>5.1912665955845627</v>
      </c>
      <c r="DA44" s="66">
        <f>'Insumo 4'!H$13+('Insumo 3'!$E13*'Insumo 5'!H$75)</f>
        <v>7.1410900851362911</v>
      </c>
      <c r="DB44" s="66">
        <f>'Insumo 4'!I$13+('Insumo 3'!$E13*'Insumo 5'!I$75)</f>
        <v>8.6612866428653366</v>
      </c>
      <c r="DC44" s="66">
        <f>'Insumo 4'!J$13+('Insumo 3'!$E13*'Insumo 5'!J$75)</f>
        <v>9.3691737959793322</v>
      </c>
      <c r="DD44" s="66">
        <f>'Insumo 4'!K$13+('Insumo 3'!$E13*'Insumo 5'!K$75)</f>
        <v>9.4427559771874776</v>
      </c>
      <c r="DE44" s="66">
        <f>'Insumo 4'!L$13+('Insumo 3'!$E13*'Insumo 5'!L$75)</f>
        <v>9.4783090201906077</v>
      </c>
      <c r="DF44" s="66">
        <f>'Insumo 4'!M$13+('Insumo 3'!$E13*'Insumo 5'!M$75)</f>
        <v>9.4253573335480763</v>
      </c>
      <c r="DG44" s="66">
        <f>'Insumo 4'!N$13+('Insumo 3'!$E13*'Insumo 5'!N$75)</f>
        <v>9.14043720104209</v>
      </c>
      <c r="DH44" s="66">
        <f>'Insumo 4'!O$13+('Insumo 3'!$E13*'Insumo 5'!O$75)</f>
        <v>8.9814517496052702</v>
      </c>
      <c r="DI44" s="66">
        <f>'Insumo 4'!P$13+('Insumo 3'!$E13*'Insumo 5'!P$75)</f>
        <v>8.7425092964190956</v>
      </c>
      <c r="DJ44" s="66">
        <f>'Insumo 4'!Q$13+('Insumo 3'!$E13*'Insumo 5'!Q$75)</f>
        <v>8.3193258414172462</v>
      </c>
      <c r="DK44" s="66">
        <f>'Insumo 4'!R$13+('Insumo 3'!$E13*'Insumo 5'!R$75)</f>
        <v>8.9605770731144307</v>
      </c>
      <c r="DL44" s="66">
        <f>'Insumo 4'!S$13+('Insumo 3'!$E13*'Insumo 5'!S$75)</f>
        <v>9.1205349750638547</v>
      </c>
      <c r="DM44" s="66">
        <f>'Insumo 4'!T$13+('Insumo 3'!$E13*'Insumo 5'!T$75)</f>
        <v>9.4842349139106084</v>
      </c>
      <c r="DN44" s="66">
        <f>'Insumo 4'!U$13+('Insumo 3'!$E13*'Insumo 5'!U$75)</f>
        <v>8.3753757113666047</v>
      </c>
      <c r="DO44" s="66">
        <f>'Insumo 4'!V$13+('Insumo 3'!$E13*'Insumo 5'!V$75)</f>
        <v>7.6111690734860931</v>
      </c>
      <c r="DP44" s="66">
        <f>'Insumo 4'!W$13+('Insumo 3'!$E13*'Insumo 5'!W$75)</f>
        <v>8.1133968342386229</v>
      </c>
      <c r="DQ44" s="66">
        <f>'Insumo 4'!X$13+('Insumo 3'!$E13*'Insumo 5'!X$75)</f>
        <v>5.7604499287794653</v>
      </c>
      <c r="DR44" s="66">
        <f>'Insumo 4'!Y$13+('Insumo 3'!$E13*'Insumo 5'!Y$75)</f>
        <v>4.7933754451631794</v>
      </c>
      <c r="DS44" s="66">
        <f>'Insumo 4'!Z$13+('Insumo 3'!$E13*'Insumo 5'!Z$75)</f>
        <v>3.9483581444874547</v>
      </c>
      <c r="DT44" s="66">
        <f>'Insumo 4'!AA$13+('Insumo 3'!$E13*'Insumo 5'!AA$75)</f>
        <v>3.9049308932812337</v>
      </c>
      <c r="DU44" s="66">
        <f>'Insumo 4'!AB$13+('Insumo 3'!$E13*'Insumo 5'!AB$75)</f>
        <v>2.7691276971299961</v>
      </c>
      <c r="DV44" s="66">
        <f>'Insumo 4'!AC$13+('Insumo 3'!$E13*'Insumo 5'!AC$75)</f>
        <v>2.0208462713714033</v>
      </c>
      <c r="DW44" s="66">
        <f>'Insumo 4'!AD$13+('Insumo 3'!$E13*'Insumo 5'!AD$75)</f>
        <v>1.4677380072845672</v>
      </c>
      <c r="DX44" s="66">
        <f>'Insumo 4'!AE$13+('Insumo 3'!$E13*'Insumo 5'!AE$75)</f>
        <v>1.9792604973955372</v>
      </c>
      <c r="DY44" s="66">
        <f>'Insumo 4'!AF$13+('Insumo 3'!$E13*'Insumo 5'!AF$75)</f>
        <v>0.77718492194929212</v>
      </c>
      <c r="DZ44" s="66">
        <f>'Insumo 4'!AG$13+('Insumo 3'!$E13*'Insumo 5'!AG$75)</f>
        <v>1.2338967924461073</v>
      </c>
      <c r="EA44" s="66">
        <f>'Insumo 4'!AH$13+('Insumo 3'!$E13*'Insumo 5'!AH$75)</f>
        <v>0.40452735771201886</v>
      </c>
      <c r="EB44" s="66">
        <f>'Insumo 4'!AI$13+('Insumo 3'!$E13*'Insumo 5'!AI$75)</f>
        <v>0.52942200429084196</v>
      </c>
      <c r="EC44" s="66">
        <f>'Insumo 4'!AJ$13+('Insumo 3'!$E13*'Insumo 5'!AJ$75)</f>
        <v>0.37438747794465438</v>
      </c>
      <c r="ED44" s="66">
        <f>'Insumo 4'!AK$13+('Insumo 3'!$E13*'Insumo 5'!AK$75)</f>
        <v>0.53668494981130643</v>
      </c>
      <c r="EE44" s="66">
        <f>'Insumo 4'!AL$13+('Insumo 3'!$E13*'Insumo 5'!AL$75)</f>
        <v>1.3179369274685049</v>
      </c>
      <c r="EF44" s="66">
        <f>'Insumo 4'!AM$13+('Insumo 3'!$E13*'Insumo 5'!AM$75)</f>
        <v>0.40459359357335101</v>
      </c>
      <c r="EG44" s="66">
        <f>'Insumo 4'!AN$13+('Insumo 3'!$E13*'Insumo 5'!AN$75)</f>
        <v>0.25643606978537348</v>
      </c>
      <c r="EH44" s="66">
        <f>'Insumo 4'!AO$13+('Insumo 3'!$E13*'Insumo 5'!AO$75)</f>
        <v>0.36797242047355755</v>
      </c>
      <c r="EI44" s="66">
        <f>'Insumo 4'!AP$13+('Insumo 3'!$E13*'Insumo 5'!AP$75)</f>
        <v>0.47367346107504593</v>
      </c>
      <c r="EJ44" s="66">
        <f>'Insumo 4'!AQ$13+('Insumo 3'!$E13*'Insumo 5'!AQ$75)</f>
        <v>0.29669344881841681</v>
      </c>
      <c r="EK44" s="66">
        <f>'Insumo 4'!AR$13+('Insumo 3'!$E13*'Insumo 5'!AR$75)</f>
        <v>0.27345312908992492</v>
      </c>
      <c r="EL44" s="66">
        <f>'Insumo 4'!AS$13+('Insumo 3'!$E13*'Insumo 5'!AS$75)</f>
        <v>0.34594666870461283</v>
      </c>
      <c r="EM44" s="66">
        <f>'Insumo 4'!AT$13+('Insumo 3'!$E13*'Insumo 5'!AT$75)</f>
        <v>0.24652224279636784</v>
      </c>
      <c r="EN44" s="66">
        <f>'Insumo 4'!AU$13+('Insumo 3'!$E13*'Insumo 5'!AU$75)</f>
        <v>0.24957918663276504</v>
      </c>
      <c r="EO44" s="66">
        <f>'Insumo 4'!AV$13+('Insumo 3'!$E13*'Insumo 5'!AV$75)</f>
        <v>0.22950921335331897</v>
      </c>
      <c r="EP44" s="66">
        <f>'Insumo 4'!AW$13+('Insumo 3'!$E13*'Insumo 5'!AW$75)</f>
        <v>0.23130371579849099</v>
      </c>
      <c r="EQ44" s="66">
        <f>'Insumo 4'!AX$13+('Insumo 3'!$E13*'Insumo 5'!AX$75)</f>
        <v>0.24655161870581804</v>
      </c>
      <c r="ER44" s="66">
        <f>'Insumo 4'!AY$13+('Insumo 3'!$E13*'Insumo 5'!AY$75)</f>
        <v>0.23304150380945318</v>
      </c>
      <c r="ES44" s="66">
        <f>'Insumo 4'!AZ$13+('Insumo 3'!$E13*'Insumo 5'!AZ$75)</f>
        <v>0.23537902788837409</v>
      </c>
      <c r="ET44" s="66">
        <f>'Insumo 4'!BA$13+('Insumo 3'!$E13*'Insumo 5'!BA$75)</f>
        <v>0.23000743656977585</v>
      </c>
      <c r="EU44" s="66">
        <f>'Insumo 4'!BB$13+('Insumo 3'!$E13*'Insumo 5'!BB$75)</f>
        <v>0.22297970747699353</v>
      </c>
      <c r="EV44" s="66">
        <f>'Insumo 4'!BC$13+('Insumo 3'!$E13*'Insumo 5'!BC$75)</f>
        <v>0.21841262929317862</v>
      </c>
      <c r="EW44" s="66">
        <f>'Insumo 4'!BD$13+('Insumo 3'!$E13*'Insumo 5'!BD$75)</f>
        <v>0.19684444681546404</v>
      </c>
      <c r="EX44" s="66">
        <f>'Insumo 4'!BE$13+('Insumo 3'!$E13*'Insumo 5'!BE$75)</f>
        <v>0.20168984398309325</v>
      </c>
      <c r="EY44" s="66">
        <f>'Insumo 4'!BF$13+('Insumo 3'!$E13*'Insumo 5'!BF$75)</f>
        <v>0.18464612362382737</v>
      </c>
      <c r="EZ44" s="66">
        <f>'Insumo 4'!BG$13+('Insumo 3'!$E13*'Insumo 5'!BG$75)</f>
        <v>0.19627584941360285</v>
      </c>
      <c r="FA44" s="66">
        <f>'Insumo 4'!BH$13+('Insumo 3'!$E13*'Insumo 5'!BH$75)</f>
        <v>0.18976214907978933</v>
      </c>
      <c r="FB44" s="66">
        <f>'Insumo 4'!BI$13+('Insumo 3'!$E13*'Insumo 5'!BI$75)</f>
        <v>0.18495832556064817</v>
      </c>
      <c r="FC44" s="66">
        <f>'Insumo 4'!BJ$13+('Insumo 3'!$E13*'Insumo 5'!BJ$75)</f>
        <v>0.19796523141456143</v>
      </c>
      <c r="FD44" s="66">
        <f>'Insumo 4'!BK$13+('Insumo 3'!$E13*'Insumo 5'!BK$75)</f>
        <v>0.18624903168318449</v>
      </c>
      <c r="FE44" s="66">
        <f>'Insumo 4'!BL$13+('Insumo 3'!$E13*'Insumo 5'!BL$75)</f>
        <v>0.17559255245406874</v>
      </c>
      <c r="FF44" s="66">
        <f>'Insumo 4'!BM$13+('Insumo 3'!$E13*'Insumo 5'!BM$75)</f>
        <v>0.15060078734842655</v>
      </c>
      <c r="FG44" s="66">
        <f>'Insumo 4'!BN$13+('Insumo 3'!$E13*'Insumo 5'!BN$75)</f>
        <v>0.19203929641501558</v>
      </c>
      <c r="FH44" s="66">
        <f>'Insumo 4'!BO$13+('Insumo 3'!$E13*'Insumo 5'!BO$75)</f>
        <v>0.143415546458906</v>
      </c>
      <c r="FI44" s="66">
        <f>'Insumo 4'!BP$13+('Insumo 3'!$E13*'Insumo 5'!BP$75)</f>
        <v>0.13890868577208668</v>
      </c>
      <c r="FJ44" s="66">
        <f>'Insumo 4'!BQ$13+('Insumo 3'!$E13*'Insumo 5'!BQ$75)</f>
        <v>0.13727435948690869</v>
      </c>
      <c r="FK44" s="66">
        <f>'Insumo 4'!BR$13+('Insumo 3'!$E13*'Insumo 5'!BR$75)</f>
        <v>0.11229666790612454</v>
      </c>
      <c r="FL44" s="66">
        <f>'Insumo 4'!BS$13+('Insumo 3'!$E13*'Insumo 5'!BS$75)</f>
        <v>0.11163184871787994</v>
      </c>
      <c r="FM44" s="66">
        <f>'Insumo 4'!BT$13+('Insumo 3'!$E13*'Insumo 5'!BT$75)</f>
        <v>0.12241618727003557</v>
      </c>
      <c r="FN44" s="66">
        <f>'Insumo 4'!BU$13+('Insumo 3'!$E13*'Insumo 5'!BU$75)</f>
        <v>0.11911133747149075</v>
      </c>
      <c r="FO44" s="66">
        <f>'Insumo 4'!BV$13+('Insumo 3'!$E13*'Insumo 5'!BV$75)</f>
        <v>9.8105461085560369E-2</v>
      </c>
      <c r="FP44" s="66">
        <f>'Insumo 4'!BW$13+('Insumo 3'!$E13*'Insumo 5'!BW$75)</f>
        <v>9.9066172035940342E-2</v>
      </c>
      <c r="FQ44" s="66">
        <f>'Insumo 4'!BX$13+('Insumo 3'!$E13*'Insumo 5'!BX$75)</f>
        <v>9.1824508578311897E-2</v>
      </c>
      <c r="FR44" s="66">
        <f>'Insumo 4'!BY$13+('Insumo 3'!$E13*'Insumo 5'!BY$75)</f>
        <v>0.10194060759054571</v>
      </c>
      <c r="FS44" s="66">
        <f>'Insumo 4'!BZ$13+('Insumo 3'!$E13*'Insumo 5'!BZ$75)</f>
        <v>6.2927586258063523E-2</v>
      </c>
      <c r="FT44" s="66">
        <f>'Insumo 4'!CA$13+('Insumo 3'!$E13*'Insumo 5'!CA$75)</f>
        <v>8.0715667995056029E-2</v>
      </c>
      <c r="FU44" s="66">
        <f>'Insumo 4'!CB$13+('Insumo 3'!$E13*'Insumo 5'!CB$75)</f>
        <v>9.2095282235952244E-2</v>
      </c>
      <c r="FV44" s="66">
        <f>'Insumo 4'!CC$13+('Insumo 3'!$E13*'Insumo 5'!CC$75)</f>
        <v>5.7751776722832784E-2</v>
      </c>
      <c r="FW44" s="66">
        <f>'Insumo 4'!CD$13+('Insumo 3'!$E13*'Insumo 5'!CD$75)</f>
        <v>5.1762961747450729E-2</v>
      </c>
      <c r="FX44" s="66">
        <f>'Insumo 4'!CE$13+('Insumo 3'!$E13*'Insumo 5'!CE$75)</f>
        <v>4.9942755851783219E-2</v>
      </c>
      <c r="FY44" s="66">
        <f>'Insumo 4'!CF$13+('Insumo 3'!$E13*'Insumo 5'!CF$75)</f>
        <v>3.4167843482734321E-2</v>
      </c>
      <c r="FZ44" s="66">
        <f>'Insumo 4'!CG$13+('Insumo 3'!$E13*'Insumo 5'!CG$75)</f>
        <v>4.4956619982981963E-2</v>
      </c>
      <c r="GA44" s="66">
        <f>'Insumo 4'!CH$13+('Insumo 3'!$E13*'Insumo 5'!CH$75)</f>
        <v>3.9487718427685219E-2</v>
      </c>
      <c r="GB44" s="66">
        <f>'Insumo 4'!CI$13+('Insumo 3'!$E13*'Insumo 5'!CI$75)</f>
        <v>4.1113691160456309E-2</v>
      </c>
      <c r="GC44" s="66">
        <f>'Insumo 4'!CJ$13+('Insumo 3'!$E13*'Insumo 5'!CJ$75)</f>
        <v>5.084986409368758E-2</v>
      </c>
      <c r="GD44" s="66">
        <f>'Insumo 4'!CK$13+('Insumo 3'!$E13*'Insumo 5'!CK$75)</f>
        <v>6.1139043456534092E-2</v>
      </c>
      <c r="GE44" s="66">
        <f>'Insumo 4'!CL$13+('Insumo 3'!$E13*'Insumo 5'!CL$75)</f>
        <v>5.9049201807862273E-2</v>
      </c>
      <c r="GF44" s="66">
        <f>'Insumo 4'!CM$13+('Insumo 3'!$E13*'Insumo 5'!CM$75)</f>
        <v>1.6620418579970191E-2</v>
      </c>
      <c r="GG44" s="66">
        <f>'Insumo 4'!CN$13+('Insumo 3'!$E13*'Insumo 5'!CN$75)</f>
        <v>8.1033729505211628E-3</v>
      </c>
    </row>
    <row r="45" spans="1:189">
      <c r="A45">
        <f>'Población %'!A90</f>
        <v>2029</v>
      </c>
      <c r="B45" s="65">
        <f>'Población %'!B90*CU45</f>
        <v>1.675582143856198E-4</v>
      </c>
      <c r="C45" s="65">
        <f>'Población %'!C90*CV45</f>
        <v>8.9751309397835056E-4</v>
      </c>
      <c r="D45" s="65">
        <f>'Población %'!D90*CW45</f>
        <v>3.5626344325752168E-3</v>
      </c>
      <c r="E45" s="65">
        <f>'Población %'!E90*CX45</f>
        <v>1.4469922893726823E-2</v>
      </c>
      <c r="F45" s="65">
        <f>'Población %'!F90*CY45</f>
        <v>4.3587285329426115E-2</v>
      </c>
      <c r="G45" s="65">
        <f>'Población %'!G90*CZ45</f>
        <v>8.3090626261871012E-2</v>
      </c>
      <c r="H45" s="65">
        <f>'Población %'!H90*DA45</f>
        <v>0.11502473836706492</v>
      </c>
      <c r="I45" s="65">
        <f>'Población %'!I90*DB45</f>
        <v>0.14024598738346389</v>
      </c>
      <c r="J45" s="65">
        <f>'Población %'!J90*DC45</f>
        <v>0.15253247154177926</v>
      </c>
      <c r="K45" s="65">
        <f>'Población %'!K90*DD45</f>
        <v>0.15460057634793259</v>
      </c>
      <c r="L45" s="65">
        <f>'Población %'!L90*DE45</f>
        <v>0.15582667960963972</v>
      </c>
      <c r="M45" s="65">
        <f>'Población %'!M90*DF45</f>
        <v>0.15510152737703256</v>
      </c>
      <c r="N45" s="65">
        <f>'Población %'!N90*DG45</f>
        <v>0.14977743896068907</v>
      </c>
      <c r="O45" s="65">
        <f>'Población %'!O90*DH45</f>
        <v>0.14612503609507418</v>
      </c>
      <c r="P45" s="65">
        <f>'Población %'!P90*DI45</f>
        <v>0.14122288381286124</v>
      </c>
      <c r="Q45" s="65">
        <f>'Población %'!Q90*DJ45</f>
        <v>0.13318910816700494</v>
      </c>
      <c r="R45" s="65">
        <f>'Población %'!R90*DK45</f>
        <v>0.14219036326119719</v>
      </c>
      <c r="S45" s="65">
        <f>'Población %'!S90*DL45</f>
        <v>0.14401585109949638</v>
      </c>
      <c r="T45" s="65">
        <f>'Población %'!T90*DM45</f>
        <v>0.14888116659989051</v>
      </c>
      <c r="U45" s="65">
        <f>'Población %'!U90*DN45</f>
        <v>0.13098887892935623</v>
      </c>
      <c r="V45" s="65">
        <f>'Población %'!V90*DO45</f>
        <v>0.11883765028335827</v>
      </c>
      <c r="W45" s="65">
        <f>'Población %'!W90*DP45</f>
        <v>0.12602322618802478</v>
      </c>
      <c r="X45" s="65">
        <f>'Población %'!X90*DQ45</f>
        <v>8.9321388383931666E-2</v>
      </c>
      <c r="Y45" s="65">
        <f>'Población %'!Y90*DR45</f>
        <v>7.404149235153698E-2</v>
      </c>
      <c r="Z45" s="65">
        <f>'Población %'!Z90*DS45</f>
        <v>6.0844798580426872E-2</v>
      </c>
      <c r="AA45" s="65">
        <f>'Población %'!AA90*DT45</f>
        <v>5.9808978352593439E-2</v>
      </c>
      <c r="AB45" s="65">
        <f>'Población %'!AB90*DU45</f>
        <v>4.2687574431719444E-2</v>
      </c>
      <c r="AC45" s="65">
        <f>'Población %'!AC90*DV45</f>
        <v>3.1808422312283278E-2</v>
      </c>
      <c r="AD45" s="65">
        <f>'Población %'!AD90*DW45</f>
        <v>2.3879795222453176E-2</v>
      </c>
      <c r="AE45" s="65">
        <f>'Población %'!AE90*DX45</f>
        <v>3.2940334646097254E-2</v>
      </c>
      <c r="AF45" s="65">
        <f>'Población %'!AF90*DY45</f>
        <v>1.3354962502830071E-2</v>
      </c>
      <c r="AG45" s="65">
        <f>'Población %'!AG90*DZ45</f>
        <v>2.1332099386544484E-2</v>
      </c>
      <c r="AH45" s="65">
        <f>'Población %'!AH90*EA45</f>
        <v>7.081319392928706E-3</v>
      </c>
      <c r="AI45" s="65">
        <f>'Población %'!AI90*EB45</f>
        <v>9.0182615990121329E-3</v>
      </c>
      <c r="AJ45" s="65">
        <f>'Población %'!AJ90*EC45</f>
        <v>6.3006352334490368E-3</v>
      </c>
      <c r="AK45" s="65">
        <f>'Población %'!AK90*ED45</f>
        <v>8.8162513354455834E-3</v>
      </c>
      <c r="AL45" s="65">
        <f>'Población %'!AL90*EE45</f>
        <v>2.100781073088236E-2</v>
      </c>
      <c r="AM45" s="65">
        <f>'Población %'!AM90*EF45</f>
        <v>6.2840158783684123E-3</v>
      </c>
      <c r="AN45" s="65">
        <f>'Población %'!AN90*EG45</f>
        <v>3.8234061209242469E-3</v>
      </c>
      <c r="AO45" s="65">
        <f>'Población %'!AO90*EH45</f>
        <v>5.2530571065855609E-3</v>
      </c>
      <c r="AP45" s="65">
        <f>'Población %'!AP90*EI45</f>
        <v>6.3593573720016486E-3</v>
      </c>
      <c r="AQ45" s="65">
        <f>'Población %'!AQ90*EJ45</f>
        <v>3.8204804009177931E-3</v>
      </c>
      <c r="AR45" s="65">
        <f>'Población %'!AR90*EK45</f>
        <v>3.3995505408268198E-3</v>
      </c>
      <c r="AS45" s="65">
        <f>'Población %'!AS90*EL45</f>
        <v>4.1848269461316435E-3</v>
      </c>
      <c r="AT45" s="65">
        <f>'Población %'!AT90*EM45</f>
        <v>2.909258633703362E-3</v>
      </c>
      <c r="AU45" s="65">
        <f>'Población %'!AU90*EN45</f>
        <v>2.8466003369979963E-3</v>
      </c>
      <c r="AV45" s="65">
        <f>'Población %'!AV90*EO45</f>
        <v>2.5454585904944984E-3</v>
      </c>
      <c r="AW45" s="65">
        <f>'Población %'!AW90*EP45</f>
        <v>2.5344671838921588E-3</v>
      </c>
      <c r="AX45" s="65">
        <f>'Población %'!AX90*EQ45</f>
        <v>2.6658633997755452E-3</v>
      </c>
      <c r="AY45" s="65">
        <f>'Población %'!AY90*ER45</f>
        <v>2.4964491360967293E-3</v>
      </c>
      <c r="AZ45" s="65">
        <f>'Población %'!AZ90*ES45</f>
        <v>2.4933422538864522E-3</v>
      </c>
      <c r="BA45" s="65">
        <f>'Población %'!BA90*ET45</f>
        <v>2.4119557802402135E-3</v>
      </c>
      <c r="BB45" s="65">
        <f>'Población %'!BB90*EU45</f>
        <v>2.2926740394396544E-3</v>
      </c>
      <c r="BC45" s="65">
        <f>'Población %'!BC90*EV45</f>
        <v>2.1945231352237956E-3</v>
      </c>
      <c r="BD45" s="65">
        <f>'Población %'!BD90*EW45</f>
        <v>1.9231856964306237E-3</v>
      </c>
      <c r="BE45" s="65">
        <f>'Población %'!BE90*EX45</f>
        <v>1.9140899949171182E-3</v>
      </c>
      <c r="BF45" s="65">
        <f>'Población %'!BF90*EY45</f>
        <v>1.7150529926430339E-3</v>
      </c>
      <c r="BG45" s="65">
        <f>'Población %'!BG90*EZ45</f>
        <v>1.7716166946347531E-3</v>
      </c>
      <c r="BH45" s="65">
        <f>'Población %'!BH90*FA45</f>
        <v>1.6694048303170328E-3</v>
      </c>
      <c r="BI45" s="65">
        <f>'Población %'!BI90*FB45</f>
        <v>1.5808665305285193E-3</v>
      </c>
      <c r="BJ45" s="65">
        <f>'Población %'!BJ90*FC45</f>
        <v>1.6373172929097855E-3</v>
      </c>
      <c r="BK45" s="65">
        <f>'Población %'!BK90*FD45</f>
        <v>1.4929099516859589E-3</v>
      </c>
      <c r="BL45" s="65">
        <f>'Población %'!BL90*FE45</f>
        <v>1.3678573575597742E-3</v>
      </c>
      <c r="BM45" s="65">
        <f>'Población %'!BM90*FF45</f>
        <v>1.138804372698157E-3</v>
      </c>
      <c r="BN45" s="65">
        <f>'Población %'!BN90*FG45</f>
        <v>1.4072508336793921E-3</v>
      </c>
      <c r="BO45" s="65">
        <f>'Población %'!BO90*FH45</f>
        <v>1.018701437164443E-3</v>
      </c>
      <c r="BP45" s="65">
        <f>'Población %'!BP90*FI45</f>
        <v>9.5327850383784092E-4</v>
      </c>
      <c r="BQ45" s="65">
        <f>'Población %'!BQ90*FJ45</f>
        <v>9.038908391677241E-4</v>
      </c>
      <c r="BR45" s="65">
        <f>'Población %'!BR90*FK45</f>
        <v>7.0751975605463664E-4</v>
      </c>
      <c r="BS45" s="65">
        <f>'Población %'!BS90*FL45</f>
        <v>6.7120542988908681E-4</v>
      </c>
      <c r="BT45" s="65">
        <f>'Población %'!BT90*FM45</f>
        <v>6.9875898987410299E-4</v>
      </c>
      <c r="BU45" s="65">
        <f>'Población %'!BU90*FN45</f>
        <v>6.4810779872789489E-4</v>
      </c>
      <c r="BV45" s="65">
        <f>'Población %'!BV90*FO45</f>
        <v>5.0971857648469845E-4</v>
      </c>
      <c r="BW45" s="65">
        <f>'Población %'!BW90*FP45</f>
        <v>4.9355968314784501E-4</v>
      </c>
      <c r="BX45" s="65">
        <f>'Población %'!BX90*FQ45</f>
        <v>4.3770122958537299E-4</v>
      </c>
      <c r="BY45" s="65">
        <f>'Población %'!BY90*FR45</f>
        <v>4.6479106661255129E-4</v>
      </c>
      <c r="BZ45" s="65">
        <f>'Población %'!BZ90*FS45</f>
        <v>2.7302845962052749E-4</v>
      </c>
      <c r="CA45" s="65">
        <f>'Población %'!CA90*FT45</f>
        <v>3.2483781641135326E-4</v>
      </c>
      <c r="CB45" s="65">
        <f>'Población %'!CB90*FU45</f>
        <v>3.4198062530746491E-4</v>
      </c>
      <c r="CC45" s="65">
        <f>'Población %'!CC90*FV45</f>
        <v>1.958379582926192E-4</v>
      </c>
      <c r="CD45" s="65">
        <f>'Población %'!CD90*FW45</f>
        <v>1.5943114879649983E-4</v>
      </c>
      <c r="CE45" s="65">
        <f>'Población %'!CE90*FX45</f>
        <v>1.3848478264540139E-4</v>
      </c>
      <c r="CF45" s="65">
        <f>'Población %'!CF90*FY45</f>
        <v>8.6535230420109897E-5</v>
      </c>
      <c r="CG45" s="65">
        <f>'Población %'!CG90*FZ45</f>
        <v>1.0411168173810722E-4</v>
      </c>
      <c r="CH45" s="65">
        <f>'Población %'!CH90*GA45</f>
        <v>8.3086817864593267E-5</v>
      </c>
      <c r="CI45" s="65">
        <f>'Población %'!CI90*GB45</f>
        <v>7.8128706084119661E-5</v>
      </c>
      <c r="CJ45" s="65">
        <f>'Población %'!CJ90*GC45</f>
        <v>8.6256050203087681E-5</v>
      </c>
      <c r="CK45" s="65">
        <f>'Población %'!CK90*GD45</f>
        <v>9.0846780461373294E-5</v>
      </c>
      <c r="CL45" s="65">
        <f>'Población %'!CL90*GE45</f>
        <v>7.5531059032193771E-5</v>
      </c>
      <c r="CM45" s="65">
        <f>'Población %'!CM90*GF45</f>
        <v>1.7872840234542903E-5</v>
      </c>
      <c r="CN45" s="65">
        <f>'Población %'!CN90*GG45</f>
        <v>7.3899730193986849E-6</v>
      </c>
      <c r="CP45" s="71">
        <f t="shared" si="0"/>
        <v>2.9883074853561502</v>
      </c>
      <c r="CT45">
        <f t="shared" si="1"/>
        <v>2029</v>
      </c>
      <c r="CU45" s="66">
        <f>'Insumo 4'!B$13+('Insumo 3'!$E14*'Insumo 5'!B$75)</f>
        <v>1.1118943979885982E-2</v>
      </c>
      <c r="CV45" s="66">
        <f>'Insumo 4'!C$13+('Insumo 3'!$E14*'Insumo 5'!C$75)</f>
        <v>5.8643506775993726E-2</v>
      </c>
      <c r="CW45" s="66">
        <f>'Insumo 4'!D$13+('Insumo 3'!$E14*'Insumo 5'!D$75)</f>
        <v>0.22950794498071742</v>
      </c>
      <c r="CX45" s="66">
        <f>'Insumo 4'!E$13+('Insumo 3'!$E14*'Insumo 5'!E$75)</f>
        <v>0.92026366296751339</v>
      </c>
      <c r="CY45" s="66">
        <f>'Insumo 4'!F$13+('Insumo 3'!$E14*'Insumo 5'!F$75)</f>
        <v>2.748274970098405</v>
      </c>
      <c r="CZ45" s="66">
        <f>'Insumo 4'!G$13+('Insumo 3'!$E14*'Insumo 5'!G$75)</f>
        <v>5.1789103735551505</v>
      </c>
      <c r="DA45" s="66">
        <f>'Insumo 4'!H$13+('Insumo 3'!$E14*'Insumo 5'!H$75)</f>
        <v>7.0994815636516435</v>
      </c>
      <c r="DB45" s="66">
        <f>'Insumo 4'!I$13+('Insumo 3'!$E14*'Insumo 5'!I$75)</f>
        <v>8.5872003158297598</v>
      </c>
      <c r="DC45" s="66">
        <f>'Insumo 4'!J$13+('Insumo 3'!$E14*'Insumo 5'!J$75)</f>
        <v>9.2821136588937527</v>
      </c>
      <c r="DD45" s="66">
        <f>'Insumo 4'!K$13+('Insumo 3'!$E14*'Insumo 5'!K$75)</f>
        <v>9.3623343628928382</v>
      </c>
      <c r="DE45" s="66">
        <f>'Insumo 4'!L$13+('Insumo 3'!$E14*'Insumo 5'!L$75)</f>
        <v>9.3983317457794939</v>
      </c>
      <c r="DF45" s="66">
        <f>'Insumo 4'!M$13+('Insumo 3'!$E14*'Insumo 5'!M$75)</f>
        <v>9.351089054623797</v>
      </c>
      <c r="DG45" s="66">
        <f>'Insumo 4'!N$13+('Insumo 3'!$E14*'Insumo 5'!N$75)</f>
        <v>9.0710670323551863</v>
      </c>
      <c r="DH45" s="66">
        <f>'Insumo 4'!O$13+('Insumo 3'!$E14*'Insumo 5'!O$75)</f>
        <v>8.9197622929605558</v>
      </c>
      <c r="DI45" s="66">
        <f>'Insumo 4'!P$13+('Insumo 3'!$E14*'Insumo 5'!P$75)</f>
        <v>8.6919249926010611</v>
      </c>
      <c r="DJ45" s="66">
        <f>'Insumo 4'!Q$13+('Insumo 3'!$E14*'Insumo 5'!Q$75)</f>
        <v>8.2723128546540323</v>
      </c>
      <c r="DK45" s="66">
        <f>'Insumo 4'!R$13+('Insumo 3'!$E14*'Insumo 5'!R$75)</f>
        <v>8.9041615203066939</v>
      </c>
      <c r="DL45" s="66">
        <f>'Insumo 4'!S$13+('Insumo 3'!$E14*'Insumo 5'!S$75)</f>
        <v>9.0730657795636933</v>
      </c>
      <c r="DM45" s="66">
        <f>'Insumo 4'!T$13+('Insumo 3'!$E14*'Insumo 5'!T$75)</f>
        <v>9.4213215110150035</v>
      </c>
      <c r="DN45" s="66">
        <f>'Insumo 4'!U$13+('Insumo 3'!$E14*'Insumo 5'!U$75)</f>
        <v>8.3237839241561655</v>
      </c>
      <c r="DO45" s="66">
        <f>'Insumo 4'!V$13+('Insumo 3'!$E14*'Insumo 5'!V$75)</f>
        <v>7.5747132195786095</v>
      </c>
      <c r="DP45" s="66">
        <f>'Insumo 4'!W$13+('Insumo 3'!$E14*'Insumo 5'!W$75)</f>
        <v>8.0585002308254872</v>
      </c>
      <c r="DQ45" s="66">
        <f>'Insumo 4'!X$13+('Insumo 3'!$E14*'Insumo 5'!X$75)</f>
        <v>5.7341445078270974</v>
      </c>
      <c r="DR45" s="66">
        <f>'Insumo 4'!Y$13+('Insumo 3'!$E14*'Insumo 5'!Y$75)</f>
        <v>4.7696340562692798</v>
      </c>
      <c r="DS45" s="66">
        <f>'Insumo 4'!Z$13+('Insumo 3'!$E14*'Insumo 5'!Z$75)</f>
        <v>3.9321240689451975</v>
      </c>
      <c r="DT45" s="66">
        <f>'Insumo 4'!AA$13+('Insumo 3'!$E14*'Insumo 5'!AA$75)</f>
        <v>3.8861907330188861</v>
      </c>
      <c r="DU45" s="66">
        <f>'Insumo 4'!AB$13+('Insumo 3'!$E14*'Insumo 5'!AB$75)</f>
        <v>2.7585728545752528</v>
      </c>
      <c r="DV45" s="66">
        <f>'Insumo 4'!AC$13+('Insumo 3'!$E14*'Insumo 5'!AC$75)</f>
        <v>2.0113366106891148</v>
      </c>
      <c r="DW45" s="66">
        <f>'Insumo 4'!AD$13+('Insumo 3'!$E14*'Insumo 5'!AD$75)</f>
        <v>1.4651642144016195</v>
      </c>
      <c r="DX45" s="66">
        <f>'Insumo 4'!AE$13+('Insumo 3'!$E14*'Insumo 5'!AE$75)</f>
        <v>1.9685816383737063</v>
      </c>
      <c r="DY45" s="66">
        <f>'Insumo 4'!AF$13+('Insumo 3'!$E14*'Insumo 5'!AF$75)</f>
        <v>0.77803362802266984</v>
      </c>
      <c r="DZ45" s="66">
        <f>'Insumo 4'!AG$13+('Insumo 3'!$E14*'Insumo 5'!AG$75)</f>
        <v>1.2254326503379691</v>
      </c>
      <c r="EA45" s="66">
        <f>'Insumo 4'!AH$13+('Insumo 3'!$E14*'Insumo 5'!AH$75)</f>
        <v>0.40811561835982146</v>
      </c>
      <c r="EB45" s="66">
        <f>'Insumo 4'!AI$13+('Insumo 3'!$E14*'Insumo 5'!AI$75)</f>
        <v>0.52799994068596834</v>
      </c>
      <c r="EC45" s="66">
        <f>'Insumo 4'!AJ$13+('Insumo 3'!$E14*'Insumo 5'!AJ$75)</f>
        <v>0.37477813352299505</v>
      </c>
      <c r="ED45" s="66">
        <f>'Insumo 4'!AK$13+('Insumo 3'!$E14*'Insumo 5'!AK$75)</f>
        <v>0.53335130633952876</v>
      </c>
      <c r="EE45" s="66">
        <f>'Insumo 4'!AL$13+('Insumo 3'!$E14*'Insumo 5'!AL$75)</f>
        <v>1.303000080804301</v>
      </c>
      <c r="EF45" s="66">
        <f>'Insumo 4'!AM$13+('Insumo 3'!$E14*'Insumo 5'!AM$75)</f>
        <v>0.40372814692070302</v>
      </c>
      <c r="EG45" s="66">
        <f>'Insumo 4'!AN$13+('Insumo 3'!$E14*'Insumo 5'!AN$75)</f>
        <v>0.25641153363834274</v>
      </c>
      <c r="EH45" s="66">
        <f>'Insumo 4'!AO$13+('Insumo 3'!$E14*'Insumo 5'!AO$75)</f>
        <v>0.36884891990281105</v>
      </c>
      <c r="EI45" s="66">
        <f>'Insumo 4'!AP$13+('Insumo 3'!$E14*'Insumo 5'!AP$75)</f>
        <v>0.4696501949037738</v>
      </c>
      <c r="EJ45" s="66">
        <f>'Insumo 4'!AQ$13+('Insumo 3'!$E14*'Insumo 5'!AQ$75)</f>
        <v>0.29551931709265378</v>
      </c>
      <c r="EK45" s="66">
        <f>'Insumo 4'!AR$13+('Insumo 3'!$E14*'Insumo 5'!AR$75)</f>
        <v>0.27257352990490158</v>
      </c>
      <c r="EL45" s="66">
        <f>'Insumo 4'!AS$13+('Insumo 3'!$E14*'Insumo 5'!AS$75)</f>
        <v>0.34507192678652887</v>
      </c>
      <c r="EM45" s="66">
        <f>'Insumo 4'!AT$13+('Insumo 3'!$E14*'Insumo 5'!AT$75)</f>
        <v>0.24719381205566579</v>
      </c>
      <c r="EN45" s="66">
        <f>'Insumo 4'!AU$13+('Insumo 3'!$E14*'Insumo 5'!AU$75)</f>
        <v>0.24952206606214203</v>
      </c>
      <c r="EO45" s="66">
        <f>'Insumo 4'!AV$13+('Insumo 3'!$E14*'Insumo 5'!AV$75)</f>
        <v>0.22878082575656686</v>
      </c>
      <c r="EP45" s="66">
        <f>'Insumo 4'!AW$13+('Insumo 3'!$E14*'Insumo 5'!AW$75)</f>
        <v>0.23152982584025053</v>
      </c>
      <c r="EQ45" s="66">
        <f>'Insumo 4'!AX$13+('Insumo 3'!$E14*'Insumo 5'!AX$75)</f>
        <v>0.24604885413862548</v>
      </c>
      <c r="ER45" s="66">
        <f>'Insumo 4'!AY$13+('Insumo 3'!$E14*'Insumo 5'!AY$75)</f>
        <v>0.23258954609343324</v>
      </c>
      <c r="ES45" s="66">
        <f>'Insumo 4'!AZ$13+('Insumo 3'!$E14*'Insumo 5'!AZ$75)</f>
        <v>0.233984750594981</v>
      </c>
      <c r="ET45" s="66">
        <f>'Insumo 4'!BA$13+('Insumo 3'!$E14*'Insumo 5'!BA$75)</f>
        <v>0.22894900736462531</v>
      </c>
      <c r="EU45" s="66">
        <f>'Insumo 4'!BB$13+('Insumo 3'!$E14*'Insumo 5'!BB$75)</f>
        <v>0.22191757424693473</v>
      </c>
      <c r="EV45" s="66">
        <f>'Insumo 4'!BC$13+('Insumo 3'!$E14*'Insumo 5'!BC$75)</f>
        <v>0.21784251710493516</v>
      </c>
      <c r="EW45" s="66">
        <f>'Insumo 4'!BD$13+('Insumo 3'!$E14*'Insumo 5'!BD$75)</f>
        <v>0.19559894558877403</v>
      </c>
      <c r="EX45" s="66">
        <f>'Insumo 4'!BE$13+('Insumo 3'!$E14*'Insumo 5'!BE$75)</f>
        <v>0.19950721340965691</v>
      </c>
      <c r="EY45" s="66">
        <f>'Insumo 4'!BF$13+('Insumo 3'!$E14*'Insumo 5'!BF$75)</f>
        <v>0.18339104818517141</v>
      </c>
      <c r="EZ45" s="66">
        <f>'Insumo 4'!BG$13+('Insumo 3'!$E14*'Insumo 5'!BG$75)</f>
        <v>0.19448551304304676</v>
      </c>
      <c r="FA45" s="66">
        <f>'Insumo 4'!BH$13+('Insumo 3'!$E14*'Insumo 5'!BH$75)</f>
        <v>0.18830206290971369</v>
      </c>
      <c r="FB45" s="66">
        <f>'Insumo 4'!BI$13+('Insumo 3'!$E14*'Insumo 5'!BI$75)</f>
        <v>0.18349993893680594</v>
      </c>
      <c r="FC45" s="66">
        <f>'Insumo 4'!BJ$13+('Insumo 3'!$E14*'Insumo 5'!BJ$75)</f>
        <v>0.19591724952738351</v>
      </c>
      <c r="FD45" s="66">
        <f>'Insumo 4'!BK$13+('Insumo 3'!$E14*'Insumo 5'!BK$75)</f>
        <v>0.18415420480440259</v>
      </c>
      <c r="FE45" s="66">
        <f>'Insumo 4'!BL$13+('Insumo 3'!$E14*'Insumo 5'!BL$75)</f>
        <v>0.17379720845563715</v>
      </c>
      <c r="FF45" s="66">
        <f>'Insumo 4'!BM$13+('Insumo 3'!$E14*'Insumo 5'!BM$75)</f>
        <v>0.14903664811546372</v>
      </c>
      <c r="FG45" s="66">
        <f>'Insumo 4'!BN$13+('Insumo 3'!$E14*'Insumo 5'!BN$75)</f>
        <v>0.18994635551363231</v>
      </c>
      <c r="FH45" s="66">
        <f>'Insumo 4'!BO$13+('Insumo 3'!$E14*'Insumo 5'!BO$75)</f>
        <v>0.14190485179797038</v>
      </c>
      <c r="FI45" s="66">
        <f>'Insumo 4'!BP$13+('Insumo 3'!$E14*'Insumo 5'!BP$75)</f>
        <v>0.1375572063247481</v>
      </c>
      <c r="FJ45" s="66">
        <f>'Insumo 4'!BQ$13+('Insumo 3'!$E14*'Insumo 5'!BQ$75)</f>
        <v>0.1358850569339605</v>
      </c>
      <c r="FK45" s="66">
        <f>'Insumo 4'!BR$13+('Insumo 3'!$E14*'Insumo 5'!BR$75)</f>
        <v>0.11130334733526853</v>
      </c>
      <c r="FL45" s="66">
        <f>'Insumo 4'!BS$13+('Insumo 3'!$E14*'Insumo 5'!BS$75)</f>
        <v>0.11071937528457163</v>
      </c>
      <c r="FM45" s="66">
        <f>'Insumo 4'!BT$13+('Insumo 3'!$E14*'Insumo 5'!BT$75)</f>
        <v>0.12129535231562077</v>
      </c>
      <c r="FN45" s="66">
        <f>'Insumo 4'!BU$13+('Insumo 3'!$E14*'Insumo 5'!BU$75)</f>
        <v>0.11817276329758686</v>
      </c>
      <c r="FO45" s="66">
        <f>'Insumo 4'!BV$13+('Insumo 3'!$E14*'Insumo 5'!BV$75)</f>
        <v>9.7107369272947192E-2</v>
      </c>
      <c r="FP45" s="66">
        <f>'Insumo 4'!BW$13+('Insumo 3'!$E14*'Insumo 5'!BW$75)</f>
        <v>9.7971995967325851E-2</v>
      </c>
      <c r="FQ45" s="66">
        <f>'Insumo 4'!BX$13+('Insumo 3'!$E14*'Insumo 5'!BX$75)</f>
        <v>9.0773303318399889E-2</v>
      </c>
      <c r="FR45" s="66">
        <f>'Insumo 4'!BY$13+('Insumo 3'!$E14*'Insumo 5'!BY$75)</f>
        <v>0.10074650258631691</v>
      </c>
      <c r="FS45" s="66">
        <f>'Insumo 4'!BZ$13+('Insumo 3'!$E14*'Insumo 5'!BZ$75)</f>
        <v>6.2470302506245669E-2</v>
      </c>
      <c r="FT45" s="66">
        <f>'Insumo 4'!CA$13+('Insumo 3'!$E14*'Insumo 5'!CA$75)</f>
        <v>7.9774924009828954E-2</v>
      </c>
      <c r="FU45" s="66">
        <f>'Insumo 4'!CB$13+('Insumo 3'!$E14*'Insumo 5'!CB$75)</f>
        <v>9.1427422470389375E-2</v>
      </c>
      <c r="FV45" s="66">
        <f>'Insumo 4'!CC$13+('Insumo 3'!$E14*'Insumo 5'!CC$75)</f>
        <v>5.7278333287189905E-2</v>
      </c>
      <c r="FW45" s="66">
        <f>'Insumo 4'!CD$13+('Insumo 3'!$E14*'Insumo 5'!CD$75)</f>
        <v>5.1465852950643529E-2</v>
      </c>
      <c r="FX45" s="66">
        <f>'Insumo 4'!CE$13+('Insumo 3'!$E14*'Insumo 5'!CE$75)</f>
        <v>4.9381554878141505E-2</v>
      </c>
      <c r="FY45" s="66">
        <f>'Insumo 4'!CF$13+('Insumo 3'!$E14*'Insumo 5'!CF$75)</f>
        <v>3.3848328790206231E-2</v>
      </c>
      <c r="FZ45" s="66">
        <f>'Insumo 4'!CG$13+('Insumo 3'!$E14*'Insumo 5'!CG$75)</f>
        <v>4.4484276172917864E-2</v>
      </c>
      <c r="GA45" s="66">
        <f>'Insumo 4'!CH$13+('Insumo 3'!$E14*'Insumo 5'!CH$75)</f>
        <v>3.9083113365088337E-2</v>
      </c>
      <c r="GB45" s="66">
        <f>'Insumo 4'!CI$13+('Insumo 3'!$E14*'Insumo 5'!CI$75)</f>
        <v>4.0676933389680432E-2</v>
      </c>
      <c r="GC45" s="66">
        <f>'Insumo 4'!CJ$13+('Insumo 3'!$E14*'Insumo 5'!CJ$75)</f>
        <v>5.0266671367010025E-2</v>
      </c>
      <c r="GD45" s="66">
        <f>'Insumo 4'!CK$13+('Insumo 3'!$E14*'Insumo 5'!CK$75)</f>
        <v>6.0368950232365638E-2</v>
      </c>
      <c r="GE45" s="66">
        <f>'Insumo 4'!CL$13+('Insumo 3'!$E14*'Insumo 5'!CL$75)</f>
        <v>5.8348123176317213E-2</v>
      </c>
      <c r="GF45" s="66">
        <f>'Insumo 4'!CM$13+('Insumo 3'!$E14*'Insumo 5'!CM$75)</f>
        <v>1.6513086479393597E-2</v>
      </c>
      <c r="GG45" s="66">
        <f>'Insumo 4'!CN$13+('Insumo 3'!$E14*'Insumo 5'!CN$75)</f>
        <v>8.0890733287742513E-3</v>
      </c>
    </row>
    <row r="46" spans="1:189">
      <c r="A46">
        <f>'Población %'!A91</f>
        <v>2030</v>
      </c>
      <c r="B46" s="65">
        <f>'Población %'!B91*CU46</f>
        <v>1.8502346302519255E-4</v>
      </c>
      <c r="C46" s="65">
        <f>'Población %'!C91*CV46</f>
        <v>9.5506584614374985E-4</v>
      </c>
      <c r="D46" s="65">
        <f>'Población %'!D91*CW46</f>
        <v>3.6475506779640801E-3</v>
      </c>
      <c r="E46" s="65">
        <f>'Población %'!E91*CX46</f>
        <v>1.4721967928249306E-2</v>
      </c>
      <c r="F46" s="65">
        <f>'Población %'!F91*CY46</f>
        <v>4.3231268047454613E-2</v>
      </c>
      <c r="G46" s="65">
        <f>'Población %'!G91*CZ46</f>
        <v>8.1552421485606569E-2</v>
      </c>
      <c r="H46" s="65">
        <f>'Población %'!H91*DA46</f>
        <v>0.11254423277969831</v>
      </c>
      <c r="I46" s="65">
        <f>'Población %'!I91*DB46</f>
        <v>0.1369669256369867</v>
      </c>
      <c r="J46" s="65">
        <f>'Población %'!J91*DC46</f>
        <v>0.14906212795454771</v>
      </c>
      <c r="K46" s="65">
        <f>'Población %'!K91*DD46</f>
        <v>0.15138308109785756</v>
      </c>
      <c r="L46" s="65">
        <f>'Población %'!L91*DE46</f>
        <v>0.15274866521025618</v>
      </c>
      <c r="M46" s="65">
        <f>'Población %'!M91*DF46</f>
        <v>0.15277193285989962</v>
      </c>
      <c r="N46" s="65">
        <f>'Población %'!N91*DG46</f>
        <v>0.14831056420717004</v>
      </c>
      <c r="O46" s="65">
        <f>'Población %'!O91*DH46</f>
        <v>0.14517285518395187</v>
      </c>
      <c r="P46" s="65">
        <f>'Población %'!P91*DI46</f>
        <v>0.14032957181521524</v>
      </c>
      <c r="Q46" s="65">
        <f>'Población %'!Q91*DJ46</f>
        <v>0.13232615630821359</v>
      </c>
      <c r="R46" s="65">
        <f>'Población %'!R91*DK46</f>
        <v>0.14089820140327036</v>
      </c>
      <c r="S46" s="65">
        <f>'Población %'!S91*DL46</f>
        <v>0.14241760852386709</v>
      </c>
      <c r="T46" s="65">
        <f>'Población %'!T91*DM46</f>
        <v>0.14666514402525388</v>
      </c>
      <c r="U46" s="65">
        <f>'Población %'!U91*DN46</f>
        <v>0.1289920484890669</v>
      </c>
      <c r="V46" s="65">
        <f>'Población %'!V91*DO46</f>
        <v>0.11698611861536343</v>
      </c>
      <c r="W46" s="65">
        <f>'Población %'!W91*DP46</f>
        <v>0.12375595879557831</v>
      </c>
      <c r="X46" s="65">
        <f>'Población %'!X91*DQ46</f>
        <v>8.7941802335427158E-2</v>
      </c>
      <c r="Y46" s="65">
        <f>'Población %'!Y91*DR46</f>
        <v>7.2821727807841199E-2</v>
      </c>
      <c r="Z46" s="65">
        <f>'Población %'!Z91*DS46</f>
        <v>5.988195867162753E-2</v>
      </c>
      <c r="AA46" s="65">
        <f>'Población %'!AA91*DT46</f>
        <v>5.8956038511649891E-2</v>
      </c>
      <c r="AB46" s="65">
        <f>'Población %'!AB91*DU46</f>
        <v>4.1670634974292582E-2</v>
      </c>
      <c r="AC46" s="65">
        <f>'Población %'!AC91*DV46</f>
        <v>3.0531256005344322E-2</v>
      </c>
      <c r="AD46" s="65">
        <f>'Población %'!AD91*DW46</f>
        <v>2.280895778231283E-2</v>
      </c>
      <c r="AE46" s="65">
        <f>'Población %'!AE91*DX46</f>
        <v>3.1485222057375369E-2</v>
      </c>
      <c r="AF46" s="65">
        <f>'Población %'!AF91*DY46</f>
        <v>1.2867325509552845E-2</v>
      </c>
      <c r="AG46" s="65">
        <f>'Población %'!AG91*DZ46</f>
        <v>2.0634329665443644E-2</v>
      </c>
      <c r="AH46" s="65">
        <f>'Población %'!AH91*EA46</f>
        <v>7.0836417411474653E-3</v>
      </c>
      <c r="AI46" s="65">
        <f>'Población %'!AI91*EB46</f>
        <v>9.0331880717818142E-3</v>
      </c>
      <c r="AJ46" s="65">
        <f>'Población %'!AJ91*EC46</f>
        <v>6.3371291949769369E-3</v>
      </c>
      <c r="AK46" s="65">
        <f>'Población %'!AK91*ED46</f>
        <v>8.8140588860483489E-3</v>
      </c>
      <c r="AL46" s="65">
        <f>'Población %'!AL91*EE46</f>
        <v>2.1066600989461792E-2</v>
      </c>
      <c r="AM46" s="65">
        <f>'Población %'!AM91*EF46</f>
        <v>6.4282499005647404E-3</v>
      </c>
      <c r="AN46" s="65">
        <f>'Población %'!AN91*EG46</f>
        <v>3.9496307029053997E-3</v>
      </c>
      <c r="AO46" s="65">
        <f>'Población %'!AO91*EH46</f>
        <v>5.4559418767468806E-3</v>
      </c>
      <c r="AP46" s="65">
        <f>'Población %'!AP91*EI46</f>
        <v>6.5611613346175492E-3</v>
      </c>
      <c r="AQ46" s="65">
        <f>'Población %'!AQ91*EJ46</f>
        <v>3.9428765600033012E-3</v>
      </c>
      <c r="AR46" s="65">
        <f>'Población %'!AR91*EK46</f>
        <v>3.4742253415174021E-3</v>
      </c>
      <c r="AS46" s="65">
        <f>'Población %'!AS91*EL46</f>
        <v>4.2457406968808504E-3</v>
      </c>
      <c r="AT46" s="65">
        <f>'Población %'!AT91*EM46</f>
        <v>2.9729833395447177E-3</v>
      </c>
      <c r="AU46" s="65">
        <f>'Población %'!AU91*EN46</f>
        <v>2.9034423270102882E-3</v>
      </c>
      <c r="AV46" s="65">
        <f>'Población %'!AV91*EO46</f>
        <v>2.5724821434130957E-3</v>
      </c>
      <c r="AW46" s="65">
        <f>'Población %'!AW91*EP46</f>
        <v>2.549454681877708E-3</v>
      </c>
      <c r="AX46" s="65">
        <f>'Población %'!AX91*EQ46</f>
        <v>2.6573672101190236E-3</v>
      </c>
      <c r="AY46" s="65">
        <f>'Población %'!AY91*ER46</f>
        <v>2.4864379275079673E-3</v>
      </c>
      <c r="AZ46" s="65">
        <f>'Población %'!AZ91*ES46</f>
        <v>2.4677385588590451E-3</v>
      </c>
      <c r="BA46" s="65">
        <f>'Población %'!BA91*ET46</f>
        <v>2.4003514916686466E-3</v>
      </c>
      <c r="BB46" s="65">
        <f>'Población %'!BB91*EU46</f>
        <v>2.2995648485796875E-3</v>
      </c>
      <c r="BC46" s="65">
        <f>'Población %'!BC91*EV46</f>
        <v>2.2180661705357868E-3</v>
      </c>
      <c r="BD46" s="65">
        <f>'Población %'!BD91*EW46</f>
        <v>1.9341181114184123E-3</v>
      </c>
      <c r="BE46" s="65">
        <f>'Población %'!BE91*EX46</f>
        <v>1.9159337290849761E-3</v>
      </c>
      <c r="BF46" s="65">
        <f>'Población %'!BF91*EY46</f>
        <v>1.725127313482381E-3</v>
      </c>
      <c r="BG46" s="65">
        <f>'Población %'!BG91*EZ46</f>
        <v>1.7783459517528048E-3</v>
      </c>
      <c r="BH46" s="65">
        <f>'Población %'!BH91*FA46</f>
        <v>1.6789542542967725E-3</v>
      </c>
      <c r="BI46" s="65">
        <f>'Población %'!BI91*FB46</f>
        <v>1.5914261971588688E-3</v>
      </c>
      <c r="BJ46" s="65">
        <f>'Población %'!BJ91*FC46</f>
        <v>1.6461454698904366E-3</v>
      </c>
      <c r="BK46" s="65">
        <f>'Población %'!BK91*FD46</f>
        <v>1.4987512757584725E-3</v>
      </c>
      <c r="BL46" s="65">
        <f>'Población %'!BL91*FE46</f>
        <v>1.3727338328362248E-3</v>
      </c>
      <c r="BM46" s="65">
        <f>'Población %'!BM91*FF46</f>
        <v>1.14185473756407E-3</v>
      </c>
      <c r="BN46" s="65">
        <f>'Población %'!BN91*FG46</f>
        <v>1.411089012426726E-3</v>
      </c>
      <c r="BO46" s="65">
        <f>'Población %'!BO91*FH46</f>
        <v>1.0216666923061816E-3</v>
      </c>
      <c r="BP46" s="65">
        <f>'Población %'!BP91*FI46</f>
        <v>9.5954891952801293E-4</v>
      </c>
      <c r="BQ46" s="65">
        <f>'Población %'!BQ91*FJ46</f>
        <v>9.1379182601058193E-4</v>
      </c>
      <c r="BR46" s="65">
        <f>'Población %'!BR91*FK46</f>
        <v>7.1873904199735875E-4</v>
      </c>
      <c r="BS46" s="65">
        <f>'Población %'!BS91*FL46</f>
        <v>6.8297173979144001E-4</v>
      </c>
      <c r="BT46" s="65">
        <f>'Población %'!BT91*FM46</f>
        <v>7.1203064557454933E-4</v>
      </c>
      <c r="BU46" s="65">
        <f>'Población %'!BU91*FN46</f>
        <v>6.5921661033060204E-4</v>
      </c>
      <c r="BV46" s="65">
        <f>'Población %'!BV91*FO46</f>
        <v>5.1368111675747694E-4</v>
      </c>
      <c r="BW46" s="65">
        <f>'Población %'!BW91*FP46</f>
        <v>4.946773625654757E-4</v>
      </c>
      <c r="BX46" s="65">
        <f>'Población %'!BX91*FQ46</f>
        <v>4.3882762973130392E-4</v>
      </c>
      <c r="BY46" s="65">
        <f>'Población %'!BY91*FR46</f>
        <v>4.6501104277510706E-4</v>
      </c>
      <c r="BZ46" s="65">
        <f>'Población %'!BZ91*FS46</f>
        <v>2.76483611956438E-4</v>
      </c>
      <c r="CA46" s="65">
        <f>'Población %'!CA91*FT46</f>
        <v>3.3202412521121904E-4</v>
      </c>
      <c r="CB46" s="65">
        <f>'Población %'!CB91*FU46</f>
        <v>3.5487158267906395E-4</v>
      </c>
      <c r="CC46" s="65">
        <f>'Población %'!CC91*FV46</f>
        <v>2.0311852832258426E-4</v>
      </c>
      <c r="CD46" s="65">
        <f>'Población %'!CD91*FW46</f>
        <v>1.6640062499882955E-4</v>
      </c>
      <c r="CE46" s="65">
        <f>'Población %'!CE91*FX46</f>
        <v>1.4298514035799859E-4</v>
      </c>
      <c r="CF46" s="65">
        <f>'Población %'!CF91*FY46</f>
        <v>8.8264503746538712E-5</v>
      </c>
      <c r="CG46" s="65">
        <f>'Población %'!CG91*FZ46</f>
        <v>1.0473898109173201E-4</v>
      </c>
      <c r="CH46" s="65">
        <f>'Población %'!CH91*GA46</f>
        <v>8.3477119610245035E-5</v>
      </c>
      <c r="CI46" s="65">
        <f>'Población %'!CI91*GB46</f>
        <v>7.8044429335632001E-5</v>
      </c>
      <c r="CJ46" s="65">
        <f>'Población %'!CJ91*GC46</f>
        <v>8.5988486245038026E-5</v>
      </c>
      <c r="CK46" s="65">
        <f>'Población %'!CK91*GD46</f>
        <v>9.0919605310613348E-5</v>
      </c>
      <c r="CL46" s="65">
        <f>'Población %'!CL91*GE46</f>
        <v>7.5986764953663184E-5</v>
      </c>
      <c r="CM46" s="65">
        <f>'Población %'!CM91*GF46</f>
        <v>1.8291132569994494E-5</v>
      </c>
      <c r="CN46" s="65">
        <f>'Población %'!CN91*GG46</f>
        <v>7.3187320414491269E-6</v>
      </c>
      <c r="CP46" s="71">
        <f t="shared" si="0"/>
        <v>2.9445276335527462</v>
      </c>
      <c r="CT46">
        <f t="shared" si="1"/>
        <v>2030</v>
      </c>
      <c r="CU46" s="66">
        <f>'Insumo 4'!B$13+('Insumo 3'!$E15*'Insumo 5'!B$75)</f>
        <v>1.2491768752364161E-2</v>
      </c>
      <c r="CV46" s="66">
        <f>'Insumo 4'!C$13+('Insumo 3'!$E15*'Insumo 5'!C$75)</f>
        <v>6.3593427542835243E-2</v>
      </c>
      <c r="CW46" s="66">
        <f>'Insumo 4'!D$13+('Insumo 3'!$E15*'Insumo 5'!D$75)</f>
        <v>0.2396229826837678</v>
      </c>
      <c r="CX46" s="66">
        <f>'Insumo 4'!E$13+('Insumo 3'!$E15*'Insumo 5'!E$75)</f>
        <v>0.95474928267849835</v>
      </c>
      <c r="CY46" s="66">
        <f>'Insumo 4'!F$13+('Insumo 3'!$E15*'Insumo 5'!F$75)</f>
        <v>2.769743086078198</v>
      </c>
      <c r="CZ46" s="66">
        <f>'Insumo 4'!G$13+('Insumo 3'!$E15*'Insumo 5'!G$75)</f>
        <v>5.1664541295603836</v>
      </c>
      <c r="DA46" s="66">
        <f>'Insumo 4'!H$13+('Insumo 3'!$E15*'Insumo 5'!H$75)</f>
        <v>7.0575362267484545</v>
      </c>
      <c r="DB46" s="66">
        <f>'Insumo 4'!I$13+('Insumo 3'!$E15*'Insumo 5'!I$75)</f>
        <v>8.5125142698818479</v>
      </c>
      <c r="DC46" s="66">
        <f>'Insumo 4'!J$13+('Insumo 3'!$E15*'Insumo 5'!J$75)</f>
        <v>9.1943487816380234</v>
      </c>
      <c r="DD46" s="66">
        <f>'Insumo 4'!K$13+('Insumo 3'!$E15*'Insumo 5'!K$75)</f>
        <v>9.2812617463825031</v>
      </c>
      <c r="DE46" s="66">
        <f>'Insumo 4'!L$13+('Insumo 3'!$E15*'Insumo 5'!L$75)</f>
        <v>9.3177070660246333</v>
      </c>
      <c r="DF46" s="66">
        <f>'Insumo 4'!M$13+('Insumo 3'!$E15*'Insumo 5'!M$75)</f>
        <v>9.2762195839109722</v>
      </c>
      <c r="DG46" s="66">
        <f>'Insumo 4'!N$13+('Insumo 3'!$E15*'Insumo 5'!N$75)</f>
        <v>9.0011353214272489</v>
      </c>
      <c r="DH46" s="66">
        <f>'Insumo 4'!O$13+('Insumo 3'!$E15*'Insumo 5'!O$75)</f>
        <v>8.8575734684119123</v>
      </c>
      <c r="DI46" s="66">
        <f>'Insumo 4'!P$13+('Insumo 3'!$E15*'Insumo 5'!P$75)</f>
        <v>8.6409312156065212</v>
      </c>
      <c r="DJ46" s="66">
        <f>'Insumo 4'!Q$13+('Insumo 3'!$E15*'Insumo 5'!Q$75)</f>
        <v>8.2249193040484005</v>
      </c>
      <c r="DK46" s="66">
        <f>'Insumo 4'!R$13+('Insumo 3'!$E15*'Insumo 5'!R$75)</f>
        <v>8.8472892911414931</v>
      </c>
      <c r="DL46" s="66">
        <f>'Insumo 4'!S$13+('Insumo 3'!$E15*'Insumo 5'!S$75)</f>
        <v>9.0252123272723814</v>
      </c>
      <c r="DM46" s="66">
        <f>'Insumo 4'!T$13+('Insumo 3'!$E15*'Insumo 5'!T$75)</f>
        <v>9.3578988325342056</v>
      </c>
      <c r="DN46" s="66">
        <f>'Insumo 4'!U$13+('Insumo 3'!$E15*'Insumo 5'!U$75)</f>
        <v>8.2717745083258567</v>
      </c>
      <c r="DO46" s="66">
        <f>'Insumo 4'!V$13+('Insumo 3'!$E15*'Insumo 5'!V$75)</f>
        <v>7.537962260407733</v>
      </c>
      <c r="DP46" s="66">
        <f>'Insumo 4'!W$13+('Insumo 3'!$E15*'Insumo 5'!W$75)</f>
        <v>8.003159246747158</v>
      </c>
      <c r="DQ46" s="66">
        <f>'Insumo 4'!X$13+('Insumo 3'!$E15*'Insumo 5'!X$75)</f>
        <v>5.7076261480090391</v>
      </c>
      <c r="DR46" s="66">
        <f>'Insumo 4'!Y$13+('Insumo 3'!$E15*'Insumo 5'!Y$75)</f>
        <v>4.7457004840064032</v>
      </c>
      <c r="DS46" s="66">
        <f>'Insumo 4'!Z$13+('Insumo 3'!$E15*'Insumo 5'!Z$75)</f>
        <v>3.9157585807318509</v>
      </c>
      <c r="DT46" s="66">
        <f>'Insumo 4'!AA$13+('Insumo 3'!$E15*'Insumo 5'!AA$75)</f>
        <v>3.8672988736646925</v>
      </c>
      <c r="DU46" s="66">
        <f>'Insumo 4'!AB$13+('Insumo 3'!$E15*'Insumo 5'!AB$75)</f>
        <v>2.747932571981166</v>
      </c>
      <c r="DV46" s="66">
        <f>'Insumo 4'!AC$13+('Insumo 3'!$E15*'Insumo 5'!AC$75)</f>
        <v>2.0017499705750037</v>
      </c>
      <c r="DW46" s="66">
        <f>'Insumo 4'!AD$13+('Insumo 3'!$E15*'Insumo 5'!AD$75)</f>
        <v>1.4625695870093891</v>
      </c>
      <c r="DX46" s="66">
        <f>'Insumo 4'!AE$13+('Insumo 3'!$E15*'Insumo 5'!AE$75)</f>
        <v>1.9578163354158102</v>
      </c>
      <c r="DY46" s="66">
        <f>'Insumo 4'!AF$13+('Insumo 3'!$E15*'Insumo 5'!AF$75)</f>
        <v>0.77888920425824337</v>
      </c>
      <c r="DZ46" s="66">
        <f>'Insumo 4'!AG$13+('Insumo 3'!$E15*'Insumo 5'!AG$75)</f>
        <v>1.2168999921310846</v>
      </c>
      <c r="EA46" s="66">
        <f>'Insumo 4'!AH$13+('Insumo 3'!$E15*'Insumo 5'!AH$75)</f>
        <v>0.41173292549783314</v>
      </c>
      <c r="EB46" s="66">
        <f>'Insumo 4'!AI$13+('Insumo 3'!$E15*'Insumo 5'!AI$75)</f>
        <v>0.52656636566633697</v>
      </c>
      <c r="EC46" s="66">
        <f>'Insumo 4'!AJ$13+('Insumo 3'!$E15*'Insumo 5'!AJ$75)</f>
        <v>0.37517195140601339</v>
      </c>
      <c r="ED46" s="66">
        <f>'Insumo 4'!AK$13+('Insumo 3'!$E15*'Insumo 5'!AK$75)</f>
        <v>0.52999067746954076</v>
      </c>
      <c r="EE46" s="66">
        <f>'Insumo 4'!AL$13+('Insumo 3'!$E15*'Insumo 5'!AL$75)</f>
        <v>1.2879423223633413</v>
      </c>
      <c r="EF46" s="66">
        <f>'Insumo 4'!AM$13+('Insumo 3'!$E15*'Insumo 5'!AM$75)</f>
        <v>0.40285569459310827</v>
      </c>
      <c r="EG46" s="66">
        <f>'Insumo 4'!AN$13+('Insumo 3'!$E15*'Insumo 5'!AN$75)</f>
        <v>0.25638679887448218</v>
      </c>
      <c r="EH46" s="66">
        <f>'Insumo 4'!AO$13+('Insumo 3'!$E15*'Insumo 5'!AO$75)</f>
        <v>0.36973251447776023</v>
      </c>
      <c r="EI46" s="66">
        <f>'Insumo 4'!AP$13+('Insumo 3'!$E15*'Insumo 5'!AP$75)</f>
        <v>0.46559436093073842</v>
      </c>
      <c r="EJ46" s="66">
        <f>'Insumo 4'!AQ$13+('Insumo 3'!$E15*'Insumo 5'!AQ$75)</f>
        <v>0.29433568092754697</v>
      </c>
      <c r="EK46" s="66">
        <f>'Insumo 4'!AR$13+('Insumo 3'!$E15*'Insumo 5'!AR$75)</f>
        <v>0.27168681048207399</v>
      </c>
      <c r="EL46" s="66">
        <f>'Insumo 4'!AS$13+('Insumo 3'!$E15*'Insumo 5'!AS$75)</f>
        <v>0.34419010394956723</v>
      </c>
      <c r="EM46" s="66">
        <f>'Insumo 4'!AT$13+('Insumo 3'!$E15*'Insumo 5'!AT$75)</f>
        <v>0.24787081757833188</v>
      </c>
      <c r="EN46" s="66">
        <f>'Insumo 4'!AU$13+('Insumo 3'!$E15*'Insumo 5'!AU$75)</f>
        <v>0.2494644831081366</v>
      </c>
      <c r="EO46" s="66">
        <f>'Insumo 4'!AV$13+('Insumo 3'!$E15*'Insumo 5'!AV$75)</f>
        <v>0.22804654195960128</v>
      </c>
      <c r="EP46" s="66">
        <f>'Insumo 4'!AW$13+('Insumo 3'!$E15*'Insumo 5'!AW$75)</f>
        <v>0.23175776621256816</v>
      </c>
      <c r="EQ46" s="66">
        <f>'Insumo 4'!AX$13+('Insumo 3'!$E15*'Insumo 5'!AX$75)</f>
        <v>0.24554201975947895</v>
      </c>
      <c r="ER46" s="66">
        <f>'Insumo 4'!AY$13+('Insumo 3'!$E15*'Insumo 5'!AY$75)</f>
        <v>0.23213392984012687</v>
      </c>
      <c r="ES46" s="66">
        <f>'Insumo 4'!AZ$13+('Insumo 3'!$E15*'Insumo 5'!AZ$75)</f>
        <v>0.23257918681330669</v>
      </c>
      <c r="ET46" s="66">
        <f>'Insumo 4'!BA$13+('Insumo 3'!$E15*'Insumo 5'!BA$75)</f>
        <v>0.22788201031656644</v>
      </c>
      <c r="EU46" s="66">
        <f>'Insumo 4'!BB$13+('Insumo 3'!$E15*'Insumo 5'!BB$75)</f>
        <v>0.2208468431903812</v>
      </c>
      <c r="EV46" s="66">
        <f>'Insumo 4'!BC$13+('Insumo 3'!$E15*'Insumo 5'!BC$75)</f>
        <v>0.21726778993474935</v>
      </c>
      <c r="EW46" s="66">
        <f>'Insumo 4'!BD$13+('Insumo 3'!$E15*'Insumo 5'!BD$75)</f>
        <v>0.19434336219617204</v>
      </c>
      <c r="EX46" s="66">
        <f>'Insumo 4'!BE$13+('Insumo 3'!$E15*'Insumo 5'!BE$75)</f>
        <v>0.19730691473353679</v>
      </c>
      <c r="EY46" s="66">
        <f>'Insumo 4'!BF$13+('Insumo 3'!$E15*'Insumo 5'!BF$75)</f>
        <v>0.18212581307863762</v>
      </c>
      <c r="EZ46" s="66">
        <f>'Insumo 4'!BG$13+('Insumo 3'!$E15*'Insumo 5'!BG$75)</f>
        <v>0.19268068413893122</v>
      </c>
      <c r="FA46" s="66">
        <f>'Insumo 4'!BH$13+('Insumo 3'!$E15*'Insumo 5'!BH$75)</f>
        <v>0.18683015753729845</v>
      </c>
      <c r="FB46" s="66">
        <f>'Insumo 4'!BI$13+('Insumo 3'!$E15*'Insumo 5'!BI$75)</f>
        <v>0.1820297468682236</v>
      </c>
      <c r="FC46" s="66">
        <f>'Insumo 4'!BJ$13+('Insumo 3'!$E15*'Insumo 5'!BJ$75)</f>
        <v>0.19385268950063514</v>
      </c>
      <c r="FD46" s="66">
        <f>'Insumo 4'!BK$13+('Insumo 3'!$E15*'Insumo 5'!BK$75)</f>
        <v>0.18204242058210612</v>
      </c>
      <c r="FE46" s="66">
        <f>'Insumo 4'!BL$13+('Insumo 3'!$E15*'Insumo 5'!BL$75)</f>
        <v>0.17198733138756789</v>
      </c>
      <c r="FF46" s="66">
        <f>'Insumo 4'!BM$13+('Insumo 3'!$E15*'Insumo 5'!BM$75)</f>
        <v>0.14745984738452861</v>
      </c>
      <c r="FG46" s="66">
        <f>'Insumo 4'!BN$13+('Insumo 3'!$E15*'Insumo 5'!BN$75)</f>
        <v>0.1878364725354694</v>
      </c>
      <c r="FH46" s="66">
        <f>'Insumo 4'!BO$13+('Insumo 3'!$E15*'Insumo 5'!BO$75)</f>
        <v>0.14038192826572776</v>
      </c>
      <c r="FI46" s="66">
        <f>'Insumo 4'!BP$13+('Insumo 3'!$E15*'Insumo 5'!BP$75)</f>
        <v>0.13619478683197023</v>
      </c>
      <c r="FJ46" s="66">
        <f>'Insumo 4'!BQ$13+('Insumo 3'!$E15*'Insumo 5'!BQ$75)</f>
        <v>0.13448450816258983</v>
      </c>
      <c r="FK46" s="66">
        <f>'Insumo 4'!BR$13+('Insumo 3'!$E15*'Insumo 5'!BR$75)</f>
        <v>0.11030198596719407</v>
      </c>
      <c r="FL46" s="66">
        <f>'Insumo 4'!BS$13+('Insumo 3'!$E15*'Insumo 5'!BS$75)</f>
        <v>0.1097995155008144</v>
      </c>
      <c r="FM46" s="66">
        <f>'Insumo 4'!BT$13+('Insumo 3'!$E15*'Insumo 5'!BT$75)</f>
        <v>0.12016544435210072</v>
      </c>
      <c r="FN46" s="66">
        <f>'Insumo 4'!BU$13+('Insumo 3'!$E15*'Insumo 5'!BU$75)</f>
        <v>0.11722659149122848</v>
      </c>
      <c r="FO46" s="66">
        <f>'Insumo 4'!BV$13+('Insumo 3'!$E15*'Insumo 5'!BV$75)</f>
        <v>9.610119804055145E-2</v>
      </c>
      <c r="FP46" s="66">
        <f>'Insumo 4'!BW$13+('Insumo 3'!$E15*'Insumo 5'!BW$75)</f>
        <v>9.686896268972249E-2</v>
      </c>
      <c r="FQ46" s="66">
        <f>'Insumo 4'!BX$13+('Insumo 3'!$E15*'Insumo 5'!BX$75)</f>
        <v>8.9713588692450469E-2</v>
      </c>
      <c r="FR46" s="66">
        <f>'Insumo 4'!BY$13+('Insumo 3'!$E15*'Insumo 5'!BY$75)</f>
        <v>9.95427314617255E-2</v>
      </c>
      <c r="FS46" s="66">
        <f>'Insumo 4'!BZ$13+('Insumo 3'!$E15*'Insumo 5'!BZ$75)</f>
        <v>6.2009317103593684E-2</v>
      </c>
      <c r="FT46" s="66">
        <f>'Insumo 4'!CA$13+('Insumo 3'!$E15*'Insumo 5'!CA$75)</f>
        <v>7.8826564827814818E-2</v>
      </c>
      <c r="FU46" s="66">
        <f>'Insumo 4'!CB$13+('Insumo 3'!$E15*'Insumo 5'!CB$75)</f>
        <v>9.0754156469314201E-2</v>
      </c>
      <c r="FV46" s="66">
        <f>'Insumo 4'!CC$13+('Insumo 3'!$E15*'Insumo 5'!CC$75)</f>
        <v>5.680105739023282E-2</v>
      </c>
      <c r="FW46" s="66">
        <f>'Insumo 4'!CD$13+('Insumo 3'!$E15*'Insumo 5'!CD$75)</f>
        <v>5.1166339097848325E-2</v>
      </c>
      <c r="FX46" s="66">
        <f>'Insumo 4'!CE$13+('Insumo 3'!$E15*'Insumo 5'!CE$75)</f>
        <v>4.881581105764829E-2</v>
      </c>
      <c r="FY46" s="66">
        <f>'Insumo 4'!CF$13+('Insumo 3'!$E15*'Insumo 5'!CF$75)</f>
        <v>3.3526227668959852E-2</v>
      </c>
      <c r="FZ46" s="66">
        <f>'Insumo 4'!CG$13+('Insumo 3'!$E15*'Insumo 5'!CG$75)</f>
        <v>4.4008108802861601E-2</v>
      </c>
      <c r="GA46" s="66">
        <f>'Insumo 4'!CH$13+('Insumo 3'!$E15*'Insumo 5'!CH$75)</f>
        <v>3.8675233078603669E-2</v>
      </c>
      <c r="GB46" s="66">
        <f>'Insumo 4'!CI$13+('Insumo 3'!$E15*'Insumo 5'!CI$75)</f>
        <v>4.0236640123142729E-2</v>
      </c>
      <c r="GC46" s="66">
        <f>'Insumo 4'!CJ$13+('Insumo 3'!$E15*'Insumo 5'!CJ$75)</f>
        <v>4.9678757773180343E-2</v>
      </c>
      <c r="GD46" s="66">
        <f>'Insumo 4'!CK$13+('Insumo 3'!$E15*'Insumo 5'!CK$75)</f>
        <v>5.9592623206505643E-2</v>
      </c>
      <c r="GE46" s="66">
        <f>'Insumo 4'!CL$13+('Insumo 3'!$E15*'Insumo 5'!CL$75)</f>
        <v>5.7641369406980954E-2</v>
      </c>
      <c r="GF46" s="66">
        <f>'Insumo 4'!CM$13+('Insumo 3'!$E15*'Insumo 5'!CM$75)</f>
        <v>1.6404885539812671E-2</v>
      </c>
      <c r="GG46" s="66">
        <f>'Insumo 4'!CN$13+('Insumo 3'!$E15*'Insumo 5'!CN$75)</f>
        <v>8.0746579535010965E-3</v>
      </c>
    </row>
    <row r="47" spans="1:189">
      <c r="A47">
        <f>'Población %'!A92</f>
        <v>2031</v>
      </c>
      <c r="B47" s="65">
        <f>'Población %'!B92*CU47</f>
        <v>2.017703084320582E-4</v>
      </c>
      <c r="C47" s="65">
        <f>'Población %'!C92*CV47</f>
        <v>1.0091376883325726E-3</v>
      </c>
      <c r="D47" s="65">
        <f>'Población %'!D92*CW47</f>
        <v>3.727785672340739E-3</v>
      </c>
      <c r="E47" s="65">
        <f>'Población %'!E92*CX47</f>
        <v>1.4965887212280631E-2</v>
      </c>
      <c r="F47" s="65">
        <f>'Población %'!F92*CY47</f>
        <v>4.2773344955521979E-2</v>
      </c>
      <c r="G47" s="65">
        <f>'Población %'!G92*CZ47</f>
        <v>7.9942257666781105E-2</v>
      </c>
      <c r="H47" s="65">
        <f>'Población %'!H92*DA47</f>
        <v>0.11004313277282653</v>
      </c>
      <c r="I47" s="65">
        <f>'Población %'!I92*DB47</f>
        <v>0.13370618640774001</v>
      </c>
      <c r="J47" s="65">
        <f>'Población %'!J92*DC47</f>
        <v>0.14556200053521171</v>
      </c>
      <c r="K47" s="65">
        <f>'Población %'!K92*DD47</f>
        <v>0.14807305255892012</v>
      </c>
      <c r="L47" s="65">
        <f>'Población %'!L92*DE47</f>
        <v>0.14942481186742254</v>
      </c>
      <c r="M47" s="65">
        <f>'Población %'!M92*DF47</f>
        <v>0.14946796249794572</v>
      </c>
      <c r="N47" s="65">
        <f>'Población %'!N92*DG47</f>
        <v>0.14561951729475531</v>
      </c>
      <c r="O47" s="65">
        <f>'Población %'!O92*DH47</f>
        <v>0.14335214427975695</v>
      </c>
      <c r="P47" s="65">
        <f>'Población %'!P92*DI47</f>
        <v>0.13917012647424784</v>
      </c>
      <c r="Q47" s="65">
        <f>'Población %'!Q92*DJ47</f>
        <v>0.13120292315914409</v>
      </c>
      <c r="R47" s="65">
        <f>'Población %'!R92*DK47</f>
        <v>0.13963756549295264</v>
      </c>
      <c r="S47" s="65">
        <f>'Población %'!S92*DL47</f>
        <v>0.14108256895471663</v>
      </c>
      <c r="T47" s="65">
        <f>'Población %'!T92*DM47</f>
        <v>0.14467179320362455</v>
      </c>
      <c r="U47" s="65">
        <f>'Población %'!U92*DN47</f>
        <v>0.12705517316545578</v>
      </c>
      <c r="V47" s="65">
        <f>'Población %'!V92*DO47</f>
        <v>0.11536825576484973</v>
      </c>
      <c r="W47" s="65">
        <f>'Población %'!W92*DP47</f>
        <v>0.12166288760208643</v>
      </c>
      <c r="X47" s="65">
        <f>'Población %'!X92*DQ47</f>
        <v>8.6661713688400574E-2</v>
      </c>
      <c r="Y47" s="65">
        <f>'Población %'!Y92*DR47</f>
        <v>7.178451358542294E-2</v>
      </c>
      <c r="Z47" s="65">
        <f>'Población %'!Z92*DS47</f>
        <v>5.9056756531056062E-2</v>
      </c>
      <c r="AA47" s="65">
        <f>'Población %'!AA92*DT47</f>
        <v>5.8106250019115221E-2</v>
      </c>
      <c r="AB47" s="65">
        <f>'Población %'!AB92*DU47</f>
        <v>4.1216710840190129E-2</v>
      </c>
      <c r="AC47" s="65">
        <f>'Población %'!AC92*DV47</f>
        <v>2.9850731067497121E-2</v>
      </c>
      <c r="AD47" s="65">
        <f>'Población %'!AD92*DW47</f>
        <v>2.2013219556725024E-2</v>
      </c>
      <c r="AE47" s="65">
        <f>'Población %'!AE92*DX47</f>
        <v>3.0032854614675385E-2</v>
      </c>
      <c r="AF47" s="65">
        <f>'Población %'!AF92*DY47</f>
        <v>1.2408874607587304E-2</v>
      </c>
      <c r="AG47" s="65">
        <f>'Población %'!AG92*DZ47</f>
        <v>1.9763066407717453E-2</v>
      </c>
      <c r="AH47" s="65">
        <f>'Población %'!AH92*EA47</f>
        <v>6.9757014306133956E-3</v>
      </c>
      <c r="AI47" s="65">
        <f>'Población %'!AI92*EB47</f>
        <v>8.9510971288410991E-3</v>
      </c>
      <c r="AJ47" s="65">
        <f>'Población %'!AJ92*EC47</f>
        <v>6.383912313135451E-3</v>
      </c>
      <c r="AK47" s="65">
        <f>'Población %'!AK92*ED47</f>
        <v>8.8140256444885542E-3</v>
      </c>
      <c r="AL47" s="65">
        <f>'Población %'!AL92*EE47</f>
        <v>2.0974251704314686E-2</v>
      </c>
      <c r="AM47" s="65">
        <f>'Población %'!AM92*EF47</f>
        <v>6.5145456330346985E-3</v>
      </c>
      <c r="AN47" s="65">
        <f>'Población %'!AN92*EG47</f>
        <v>4.0527525254969278E-3</v>
      </c>
      <c r="AO47" s="65">
        <f>'Población %'!AO92*EH47</f>
        <v>5.6559051729232592E-3</v>
      </c>
      <c r="AP47" s="65">
        <f>'Población %'!AP92*EI47</f>
        <v>6.7462220119777656E-3</v>
      </c>
      <c r="AQ47" s="65">
        <f>'Población %'!AQ92*EJ47</f>
        <v>4.0915391807270097E-3</v>
      </c>
      <c r="AR47" s="65">
        <f>'Población %'!AR92*EK47</f>
        <v>3.5921693617584293E-3</v>
      </c>
      <c r="AS47" s="65">
        <f>'Población %'!AS92*EL47</f>
        <v>4.3465004310208116E-3</v>
      </c>
      <c r="AT47" s="65">
        <f>'Población %'!AT92*EM47</f>
        <v>3.0351667958545001E-3</v>
      </c>
      <c r="AU47" s="65">
        <f>'Población %'!AU92*EN47</f>
        <v>2.9611801220757682E-3</v>
      </c>
      <c r="AV47" s="65">
        <f>'Población %'!AV92*EO47</f>
        <v>2.6186506305111829E-3</v>
      </c>
      <c r="AW47" s="65">
        <f>'Población %'!AW92*EP47</f>
        <v>2.5899097836210587E-3</v>
      </c>
      <c r="AX47" s="65">
        <f>'Población %'!AX92*EQ47</f>
        <v>2.6673373680925483E-3</v>
      </c>
      <c r="AY47" s="65">
        <f>'Población %'!AY92*ER47</f>
        <v>2.4806485967395196E-3</v>
      </c>
      <c r="AZ47" s="65">
        <f>'Población %'!AZ92*ES47</f>
        <v>2.4492943550973719E-3</v>
      </c>
      <c r="BA47" s="65">
        <f>'Población %'!BA92*ET47</f>
        <v>2.3799372631480784E-3</v>
      </c>
      <c r="BB47" s="65">
        <f>'Población %'!BB92*EU47</f>
        <v>2.2887554918990822E-3</v>
      </c>
      <c r="BC47" s="65">
        <f>'Población %'!BC92*EV47</f>
        <v>2.2301737487827877E-3</v>
      </c>
      <c r="BD47" s="65">
        <f>'Población %'!BD92*EW47</f>
        <v>1.947754137292475E-3</v>
      </c>
      <c r="BE47" s="65">
        <f>'Población %'!BE92*EX47</f>
        <v>1.9178407908668322E-3</v>
      </c>
      <c r="BF47" s="65">
        <f>'Población %'!BF92*EY47</f>
        <v>1.7339311491434074E-3</v>
      </c>
      <c r="BG47" s="65">
        <f>'Población %'!BG92*EZ47</f>
        <v>1.7841906848623371E-3</v>
      </c>
      <c r="BH47" s="65">
        <f>'Población %'!BH92*FA47</f>
        <v>1.6873977977513875E-3</v>
      </c>
      <c r="BI47" s="65">
        <f>'Población %'!BI92*FB47</f>
        <v>1.5995299248138838E-3</v>
      </c>
      <c r="BJ47" s="65">
        <f>'Población %'!BJ92*FC47</f>
        <v>1.6518397699042911E-3</v>
      </c>
      <c r="BK47" s="65">
        <f>'Población %'!BK92*FD47</f>
        <v>1.5041744119249189E-3</v>
      </c>
      <c r="BL47" s="65">
        <f>'Población %'!BL92*FE47</f>
        <v>1.3782721483730214E-3</v>
      </c>
      <c r="BM47" s="65">
        <f>'Población %'!BM92*FF47</f>
        <v>1.1444833292952191E-3</v>
      </c>
      <c r="BN47" s="65">
        <f>'Población %'!BN92*FG47</f>
        <v>1.412408417978236E-3</v>
      </c>
      <c r="BO47" s="65">
        <f>'Población %'!BO92*FH47</f>
        <v>1.0235444697106876E-3</v>
      </c>
      <c r="BP47" s="65">
        <f>'Población %'!BP92*FI47</f>
        <v>9.6188258393885577E-4</v>
      </c>
      <c r="BQ47" s="65">
        <f>'Población %'!BQ92*FJ47</f>
        <v>9.1807658765346786E-4</v>
      </c>
      <c r="BR47" s="65">
        <f>'Población %'!BR92*FK47</f>
        <v>7.2631492121417952E-4</v>
      </c>
      <c r="BS47" s="65">
        <f>'Población %'!BS92*FL47</f>
        <v>6.9287253333212627E-4</v>
      </c>
      <c r="BT47" s="65">
        <f>'Población %'!BT92*FM47</f>
        <v>7.2200051058740535E-4</v>
      </c>
      <c r="BU47" s="65">
        <f>'Población %'!BU92*FN47</f>
        <v>6.7068107290340403E-4</v>
      </c>
      <c r="BV47" s="65">
        <f>'Población %'!BV92*FO47</f>
        <v>5.1956736132432969E-4</v>
      </c>
      <c r="BW47" s="65">
        <f>'Población %'!BW92*FP47</f>
        <v>4.9620747863153374E-4</v>
      </c>
      <c r="BX47" s="65">
        <f>'Población %'!BX92*FQ47</f>
        <v>4.3757168456375392E-4</v>
      </c>
      <c r="BY47" s="65">
        <f>'Población %'!BY92*FR47</f>
        <v>4.6330676642007999E-4</v>
      </c>
      <c r="BZ47" s="65">
        <f>'Población %'!BZ92*FS47</f>
        <v>2.7593769403546123E-4</v>
      </c>
      <c r="CA47" s="65">
        <f>'Población %'!CA92*FT47</f>
        <v>3.3196849755295839E-4</v>
      </c>
      <c r="CB47" s="65">
        <f>'Población %'!CB92*FU47</f>
        <v>3.6122844769437935E-4</v>
      </c>
      <c r="CC47" s="65">
        <f>'Población %'!CC92*FV47</f>
        <v>2.0870719894628905E-4</v>
      </c>
      <c r="CD47" s="65">
        <f>'Población %'!CD92*FW47</f>
        <v>1.7146204978395904E-4</v>
      </c>
      <c r="CE47" s="65">
        <f>'Población %'!CE92*FX47</f>
        <v>1.4703051839159002E-4</v>
      </c>
      <c r="CF47" s="65">
        <f>'Población %'!CF92*FY47</f>
        <v>9.0498242847610646E-5</v>
      </c>
      <c r="CG47" s="65">
        <f>'Población %'!CG92*FZ47</f>
        <v>1.0586272276434749E-4</v>
      </c>
      <c r="CH47" s="65">
        <f>'Población %'!CH92*GA47</f>
        <v>8.3538574802909845E-5</v>
      </c>
      <c r="CI47" s="65">
        <f>'Población %'!CI92*GB47</f>
        <v>7.8261881631612091E-5</v>
      </c>
      <c r="CJ47" s="65">
        <f>'Población %'!CJ92*GC47</f>
        <v>8.5927999772721268E-5</v>
      </c>
      <c r="CK47" s="65">
        <f>'Población %'!CK92*GD47</f>
        <v>9.1326666837387933E-5</v>
      </c>
      <c r="CL47" s="65">
        <f>'Población %'!CL92*GE47</f>
        <v>7.7663092269451308E-5</v>
      </c>
      <c r="CM47" s="65">
        <f>'Población %'!CM92*GF47</f>
        <v>1.9025914901349039E-5</v>
      </c>
      <c r="CN47" s="65">
        <f>'Población %'!CN92*GG47</f>
        <v>7.800509360516376E-6</v>
      </c>
      <c r="CP47" s="71">
        <f t="shared" si="0"/>
        <v>2.8989447416919667</v>
      </c>
      <c r="CT47">
        <f t="shared" si="1"/>
        <v>2031</v>
      </c>
      <c r="CU47" s="66">
        <f>'Insumo 4'!B$13+('Insumo 3'!$E16*'Insumo 5'!B$75)</f>
        <v>1.3866204117057588E-2</v>
      </c>
      <c r="CV47" s="66">
        <f>'Insumo 4'!C$13+('Insumo 3'!$E16*'Insumo 5'!C$75)</f>
        <v>6.8549155535779449E-2</v>
      </c>
      <c r="CW47" s="66">
        <f>'Insumo 4'!D$13+('Insumo 3'!$E16*'Insumo 5'!D$75)</f>
        <v>0.24974988730625913</v>
      </c>
      <c r="CX47" s="66">
        <f>'Insumo 4'!E$13+('Insumo 3'!$E16*'Insumo 5'!E$75)</f>
        <v>0.98927536077263478</v>
      </c>
      <c r="CY47" s="66">
        <f>'Insumo 4'!F$13+('Insumo 3'!$E16*'Insumo 5'!F$75)</f>
        <v>2.7912363883608364</v>
      </c>
      <c r="CZ47" s="66">
        <f>'Insumo 4'!G$13+('Insumo 3'!$E16*'Insumo 5'!G$75)</f>
        <v>5.1539832719528587</v>
      </c>
      <c r="DA47" s="66">
        <f>'Insumo 4'!H$13+('Insumo 3'!$E16*'Insumo 5'!H$75)</f>
        <v>7.015541679753464</v>
      </c>
      <c r="DB47" s="66">
        <f>'Insumo 4'!I$13+('Insumo 3'!$E16*'Insumo 5'!I$75)</f>
        <v>8.4377406025807922</v>
      </c>
      <c r="DC47" s="66">
        <f>'Insumo 4'!J$13+('Insumo 3'!$E16*'Insumo 5'!J$75)</f>
        <v>9.106480938999594</v>
      </c>
      <c r="DD47" s="66">
        <f>'Insumo 4'!K$13+('Insumo 3'!$E16*'Insumo 5'!K$75)</f>
        <v>9.2000940158214615</v>
      </c>
      <c r="DE47" s="66">
        <f>'Insumo 4'!L$13+('Insumo 3'!$E16*'Insumo 5'!L$75)</f>
        <v>9.2369877977365729</v>
      </c>
      <c r="DF47" s="66">
        <f>'Insumo 4'!M$13+('Insumo 3'!$E16*'Insumo 5'!M$75)</f>
        <v>9.2012622766518462</v>
      </c>
      <c r="DG47" s="66">
        <f>'Insumo 4'!N$13+('Insumo 3'!$E16*'Insumo 5'!N$75)</f>
        <v>8.9311215669119033</v>
      </c>
      <c r="DH47" s="66">
        <f>'Insumo 4'!O$13+('Insumo 3'!$E16*'Insumo 5'!O$75)</f>
        <v>8.7953116841974026</v>
      </c>
      <c r="DI47" s="66">
        <f>'Insumo 4'!P$13+('Insumo 3'!$E16*'Insumo 5'!P$75)</f>
        <v>8.5898776129285448</v>
      </c>
      <c r="DJ47" s="66">
        <f>'Insumo 4'!Q$13+('Insumo 3'!$E16*'Insumo 5'!Q$75)</f>
        <v>8.1774701515297021</v>
      </c>
      <c r="DK47" s="66">
        <f>'Insumo 4'!R$13+('Insumo 3'!$E16*'Insumo 5'!R$75)</f>
        <v>8.7903503397176355</v>
      </c>
      <c r="DL47" s="66">
        <f>'Insumo 4'!S$13+('Insumo 3'!$E16*'Insumo 5'!S$75)</f>
        <v>8.9773027335132909</v>
      </c>
      <c r="DM47" s="66">
        <f>'Insumo 4'!T$13+('Insumo 3'!$E16*'Insumo 5'!T$75)</f>
        <v>9.2944017468353266</v>
      </c>
      <c r="DN47" s="66">
        <f>'Insumo 4'!U$13+('Insumo 3'!$E16*'Insumo 5'!U$75)</f>
        <v>8.2197040752689219</v>
      </c>
      <c r="DO47" s="66">
        <f>'Insumo 4'!V$13+('Insumo 3'!$E16*'Insumo 5'!V$75)</f>
        <v>7.5011681851670344</v>
      </c>
      <c r="DP47" s="66">
        <f>'Insumo 4'!W$13+('Insumo 3'!$E16*'Insumo 5'!W$75)</f>
        <v>7.9477533368604307</v>
      </c>
      <c r="DQ47" s="66">
        <f>'Insumo 4'!X$13+('Insumo 3'!$E16*'Insumo 5'!X$75)</f>
        <v>5.6810766769634302</v>
      </c>
      <c r="DR47" s="66">
        <f>'Insumo 4'!Y$13+('Insumo 3'!$E16*'Insumo 5'!Y$75)</f>
        <v>4.7217388329778007</v>
      </c>
      <c r="DS47" s="66">
        <f>'Insumo 4'!Z$13+('Insumo 3'!$E16*'Insumo 5'!Z$75)</f>
        <v>3.8993738925969677</v>
      </c>
      <c r="DT47" s="66">
        <f>'Insumo 4'!AA$13+('Insumo 3'!$E16*'Insumo 5'!AA$75)</f>
        <v>3.8483848504610276</v>
      </c>
      <c r="DU47" s="66">
        <f>'Insumo 4'!AB$13+('Insumo 3'!$E16*'Insumo 5'!AB$75)</f>
        <v>2.7372798062525536</v>
      </c>
      <c r="DV47" s="66">
        <f>'Insumo 4'!AC$13+('Insumo 3'!$E16*'Insumo 5'!AC$75)</f>
        <v>1.9921520834552673</v>
      </c>
      <c r="DW47" s="66">
        <f>'Insumo 4'!AD$13+('Insumo 3'!$E16*'Insumo 5'!AD$75)</f>
        <v>1.4599719156112789</v>
      </c>
      <c r="DX47" s="66">
        <f>'Insumo 4'!AE$13+('Insumo 3'!$E16*'Insumo 5'!AE$75)</f>
        <v>1.9470384026500274</v>
      </c>
      <c r="DY47" s="66">
        <f>'Insumo 4'!AF$13+('Insumo 3'!$E16*'Insumo 5'!AF$75)</f>
        <v>0.77974578425223684</v>
      </c>
      <c r="DZ47" s="66">
        <f>'Insumo 4'!AG$13+('Insumo 3'!$E16*'Insumo 5'!AG$75)</f>
        <v>1.2083573234456897</v>
      </c>
      <c r="EA47" s="66">
        <f>'Insumo 4'!AH$13+('Insumo 3'!$E16*'Insumo 5'!AH$75)</f>
        <v>0.41535447644527596</v>
      </c>
      <c r="EB47" s="66">
        <f>'Insumo 4'!AI$13+('Insumo 3'!$E16*'Insumo 5'!AI$75)</f>
        <v>0.52513110878255742</v>
      </c>
      <c r="EC47" s="66">
        <f>'Insumo 4'!AJ$13+('Insumo 3'!$E16*'Insumo 5'!AJ$75)</f>
        <v>0.37556623131450606</v>
      </c>
      <c r="ED47" s="66">
        <f>'Insumo 4'!AK$13+('Insumo 3'!$E16*'Insumo 5'!AK$75)</f>
        <v>0.52662610592397974</v>
      </c>
      <c r="EE47" s="66">
        <f>'Insumo 4'!AL$13+('Insumo 3'!$E16*'Insumo 5'!AL$75)</f>
        <v>1.2728668982238818</v>
      </c>
      <c r="EF47" s="66">
        <f>'Insumo 4'!AM$13+('Insumo 3'!$E16*'Insumo 5'!AM$75)</f>
        <v>0.40198221870813383</v>
      </c>
      <c r="EG47" s="66">
        <f>'Insumo 4'!AN$13+('Insumo 3'!$E16*'Insumo 5'!AN$75)</f>
        <v>0.25636203509190131</v>
      </c>
      <c r="EH47" s="66">
        <f>'Insumo 4'!AO$13+('Insumo 3'!$E16*'Insumo 5'!AO$75)</f>
        <v>0.37061714568212661</v>
      </c>
      <c r="EI47" s="66">
        <f>'Insumo 4'!AP$13+('Insumo 3'!$E16*'Insumo 5'!AP$75)</f>
        <v>0.46153376867044427</v>
      </c>
      <c r="EJ47" s="66">
        <f>'Insumo 4'!AQ$13+('Insumo 3'!$E16*'Insumo 5'!AQ$75)</f>
        <v>0.29315065612549873</v>
      </c>
      <c r="EK47" s="66">
        <f>'Insumo 4'!AR$13+('Insumo 3'!$E16*'Insumo 5'!AR$75)</f>
        <v>0.27079905076377092</v>
      </c>
      <c r="EL47" s="66">
        <f>'Insumo 4'!AS$13+('Insumo 3'!$E16*'Insumo 5'!AS$75)</f>
        <v>0.34330724656178385</v>
      </c>
      <c r="EM47" s="66">
        <f>'Insumo 4'!AT$13+('Insumo 3'!$E16*'Insumo 5'!AT$75)</f>
        <v>0.24854861736101305</v>
      </c>
      <c r="EN47" s="66">
        <f>'Insumo 4'!AU$13+('Insumo 3'!$E16*'Insumo 5'!AU$75)</f>
        <v>0.24940683259805313</v>
      </c>
      <c r="EO47" s="66">
        <f>'Insumo 4'!AV$13+('Insumo 3'!$E16*'Insumo 5'!AV$75)</f>
        <v>0.22731139670399156</v>
      </c>
      <c r="EP47" s="66">
        <f>'Insumo 4'!AW$13+('Insumo 3'!$E16*'Insumo 5'!AW$75)</f>
        <v>0.2319859740035663</v>
      </c>
      <c r="EQ47" s="66">
        <f>'Insumo 4'!AX$13+('Insumo 3'!$E16*'Insumo 5'!AX$75)</f>
        <v>0.24503459076438297</v>
      </c>
      <c r="ER47" s="66">
        <f>'Insumo 4'!AY$13+('Insumo 3'!$E16*'Insumo 5'!AY$75)</f>
        <v>0.23167777905975967</v>
      </c>
      <c r="ES47" s="66">
        <f>'Insumo 4'!AZ$13+('Insumo 3'!$E16*'Insumo 5'!AZ$75)</f>
        <v>0.23117197403015005</v>
      </c>
      <c r="ET47" s="66">
        <f>'Insumo 4'!BA$13+('Insumo 3'!$E16*'Insumo 5'!BA$75)</f>
        <v>0.22681376147208479</v>
      </c>
      <c r="EU47" s="66">
        <f>'Insumo 4'!BB$13+('Insumo 3'!$E16*'Insumo 5'!BB$75)</f>
        <v>0.21977485595668189</v>
      </c>
      <c r="EV47" s="66">
        <f>'Insumo 4'!BC$13+('Insumo 3'!$E16*'Insumo 5'!BC$75)</f>
        <v>0.21669238849707892</v>
      </c>
      <c r="EW47" s="66">
        <f>'Insumo 4'!BD$13+('Insumo 3'!$E16*'Insumo 5'!BD$75)</f>
        <v>0.19308630575844568</v>
      </c>
      <c r="EX47" s="66">
        <f>'Insumo 4'!BE$13+('Insumo 3'!$E16*'Insumo 5'!BE$75)</f>
        <v>0.19510403467631837</v>
      </c>
      <c r="EY47" s="66">
        <f>'Insumo 4'!BF$13+('Insumo 3'!$E16*'Insumo 5'!BF$75)</f>
        <v>0.18085909360362948</v>
      </c>
      <c r="EZ47" s="66">
        <f>'Insumo 4'!BG$13+('Insumo 3'!$E16*'Insumo 5'!BG$75)</f>
        <v>0.19087373781718078</v>
      </c>
      <c r="FA47" s="66">
        <f>'Insumo 4'!BH$13+('Insumo 3'!$E16*'Insumo 5'!BH$75)</f>
        <v>0.18535652533172728</v>
      </c>
      <c r="FB47" s="66">
        <f>'Insumo 4'!BI$13+('Insumo 3'!$E16*'Insumo 5'!BI$75)</f>
        <v>0.18055782997652617</v>
      </c>
      <c r="FC47" s="66">
        <f>'Insumo 4'!BJ$13+('Insumo 3'!$E16*'Insumo 5'!BJ$75)</f>
        <v>0.19178570734079761</v>
      </c>
      <c r="FD47" s="66">
        <f>'Insumo 4'!BK$13+('Insumo 3'!$E16*'Insumo 5'!BK$75)</f>
        <v>0.17992815882349411</v>
      </c>
      <c r="FE47" s="66">
        <f>'Insumo 4'!BL$13+('Insumo 3'!$E16*'Insumo 5'!BL$75)</f>
        <v>0.17017533097937917</v>
      </c>
      <c r="FF47" s="66">
        <f>'Insumo 4'!BM$13+('Insumo 3'!$E16*'Insumo 5'!BM$75)</f>
        <v>0.14588119675764677</v>
      </c>
      <c r="FG47" s="66">
        <f>'Insumo 4'!BN$13+('Insumo 3'!$E16*'Insumo 5'!BN$75)</f>
        <v>0.18572411425152249</v>
      </c>
      <c r="FH47" s="66">
        <f>'Insumo 4'!BO$13+('Insumo 3'!$E16*'Insumo 5'!BO$75)</f>
        <v>0.13885721804603993</v>
      </c>
      <c r="FI47" s="66">
        <f>'Insumo 4'!BP$13+('Insumo 3'!$E16*'Insumo 5'!BP$75)</f>
        <v>0.13483076895440721</v>
      </c>
      <c r="FJ47" s="66">
        <f>'Insumo 4'!BQ$13+('Insumo 3'!$E16*'Insumo 5'!BQ$75)</f>
        <v>0.13308231627332576</v>
      </c>
      <c r="FK47" s="66">
        <f>'Insumo 4'!BR$13+('Insumo 3'!$E16*'Insumo 5'!BR$75)</f>
        <v>0.10929944980619891</v>
      </c>
      <c r="FL47" s="66">
        <f>'Insumo 4'!BS$13+('Insumo 3'!$E16*'Insumo 5'!BS$75)</f>
        <v>0.10887857654145039</v>
      </c>
      <c r="FM47" s="66">
        <f>'Insumo 4'!BT$13+('Insumo 3'!$E16*'Insumo 5'!BT$75)</f>
        <v>0.11903421078533802</v>
      </c>
      <c r="FN47" s="66">
        <f>'Insumo 4'!BU$13+('Insumo 3'!$E16*'Insumo 5'!BU$75)</f>
        <v>0.11627930964010973</v>
      </c>
      <c r="FO47" s="66">
        <f>'Insumo 4'!BV$13+('Insumo 3'!$E16*'Insumo 5'!BV$75)</f>
        <v>9.5093846372322516E-2</v>
      </c>
      <c r="FP47" s="66">
        <f>'Insumo 4'!BW$13+('Insumo 3'!$E16*'Insumo 5'!BW$75)</f>
        <v>9.5764635338144291E-2</v>
      </c>
      <c r="FQ47" s="66">
        <f>'Insumo 4'!BX$13+('Insumo 3'!$E16*'Insumo 5'!BX$75)</f>
        <v>8.8652630813785063E-2</v>
      </c>
      <c r="FR47" s="66">
        <f>'Insumo 4'!BY$13+('Insumo 3'!$E16*'Insumo 5'!BY$75)</f>
        <v>9.8337548077943343E-2</v>
      </c>
      <c r="FS47" s="66">
        <f>'Insumo 4'!BZ$13+('Insumo 3'!$E16*'Insumo 5'!BZ$75)</f>
        <v>6.1547790874817536E-2</v>
      </c>
      <c r="FT47" s="66">
        <f>'Insumo 4'!CA$13+('Insumo 3'!$E16*'Insumo 5'!CA$75)</f>
        <v>7.7877093034820447E-2</v>
      </c>
      <c r="FU47" s="66">
        <f>'Insumo 4'!CB$13+('Insumo 3'!$E16*'Insumo 5'!CB$75)</f>
        <v>9.008010059541488E-2</v>
      </c>
      <c r="FV47" s="66">
        <f>'Insumo 4'!CC$13+('Insumo 3'!$E16*'Insumo 5'!CC$75)</f>
        <v>5.6323221555212563E-2</v>
      </c>
      <c r="FW47" s="66">
        <f>'Insumo 4'!CD$13+('Insumo 3'!$E16*'Insumo 5'!CD$75)</f>
        <v>5.0866473856668128E-2</v>
      </c>
      <c r="FX47" s="66">
        <f>'Insumo 4'!CE$13+('Insumo 3'!$E16*'Insumo 5'!CE$75)</f>
        <v>4.8249403508898281E-2</v>
      </c>
      <c r="FY47" s="66">
        <f>'Insumo 4'!CF$13+('Insumo 3'!$E16*'Insumo 5'!CF$75)</f>
        <v>3.3203748660040687E-2</v>
      </c>
      <c r="FZ47" s="66">
        <f>'Insumo 4'!CG$13+('Insumo 3'!$E16*'Insumo 5'!CG$75)</f>
        <v>4.3531382795261246E-2</v>
      </c>
      <c r="GA47" s="66">
        <f>'Insumo 4'!CH$13+('Insumo 3'!$E16*'Insumo 5'!CH$75)</f>
        <v>3.8266874268692457E-2</v>
      </c>
      <c r="GB47" s="66">
        <f>'Insumo 4'!CI$13+('Insumo 3'!$E16*'Insumo 5'!CI$75)</f>
        <v>3.9795830306407418E-2</v>
      </c>
      <c r="GC47" s="66">
        <f>'Insumo 4'!CJ$13+('Insumo 3'!$E16*'Insumo 5'!CJ$75)</f>
        <v>4.9090154441609579E-2</v>
      </c>
      <c r="GD47" s="66">
        <f>'Insumo 4'!CK$13+('Insumo 3'!$E16*'Insumo 5'!CK$75)</f>
        <v>5.8815385397063207E-2</v>
      </c>
      <c r="GE47" s="66">
        <f>'Insumo 4'!CL$13+('Insumo 3'!$E16*'Insumo 5'!CL$75)</f>
        <v>5.6933786477112475E-2</v>
      </c>
      <c r="GF47" s="66">
        <f>'Insumo 4'!CM$13+('Insumo 3'!$E16*'Insumo 5'!CM$75)</f>
        <v>1.6296557659347181E-2</v>
      </c>
      <c r="GG47" s="66">
        <f>'Insumo 4'!CN$13+('Insumo 3'!$E16*'Insumo 5'!CN$75)</f>
        <v>8.0602256661706558E-3</v>
      </c>
    </row>
    <row r="48" spans="1:189">
      <c r="A48">
        <f>'Población %'!A93</f>
        <v>2032</v>
      </c>
      <c r="B48" s="65">
        <f>'Población %'!B93*CU48</f>
        <v>2.1812619338951381E-4</v>
      </c>
      <c r="C48" s="65">
        <f>'Población %'!C93*CV48</f>
        <v>1.0640863562461835E-3</v>
      </c>
      <c r="D48" s="65">
        <f>'Población %'!D93*CW48</f>
        <v>3.8055998000207166E-3</v>
      </c>
      <c r="E48" s="65">
        <f>'Población %'!E93*CX48</f>
        <v>1.5198972301354407E-2</v>
      </c>
      <c r="F48" s="65">
        <f>'Población %'!F93*CY48</f>
        <v>4.230485412274726E-2</v>
      </c>
      <c r="G48" s="65">
        <f>'Población %'!G93*CZ48</f>
        <v>7.8319034938793233E-2</v>
      </c>
      <c r="H48" s="65">
        <f>'Población %'!H93*DA48</f>
        <v>0.10750852139712661</v>
      </c>
      <c r="I48" s="65">
        <f>'Población %'!I93*DB48</f>
        <v>0.13036997513740017</v>
      </c>
      <c r="J48" s="65">
        <f>'Población %'!J93*DC48</f>
        <v>0.14202779997894763</v>
      </c>
      <c r="K48" s="65">
        <f>'Población %'!K93*DD48</f>
        <v>0.14481936307302984</v>
      </c>
      <c r="L48" s="65">
        <f>'Población %'!L93*DE48</f>
        <v>0.14631474470674732</v>
      </c>
      <c r="M48" s="65">
        <f>'Población %'!M93*DF48</f>
        <v>0.14644073149193806</v>
      </c>
      <c r="N48" s="65">
        <f>'Población %'!N93*DG48</f>
        <v>0.14264726603614822</v>
      </c>
      <c r="O48" s="65">
        <f>'Población %'!O93*DH48</f>
        <v>0.14098305369563904</v>
      </c>
      <c r="P48" s="65">
        <f>'Población %'!P93*DI48</f>
        <v>0.13768588767259918</v>
      </c>
      <c r="Q48" s="65">
        <f>'Población %'!Q93*DJ48</f>
        <v>0.13022174079138807</v>
      </c>
      <c r="R48" s="65">
        <f>'Población %'!R93*DK48</f>
        <v>0.13844573192467605</v>
      </c>
      <c r="S48" s="65">
        <f>'Población %'!S93*DL48</f>
        <v>0.14006889160873376</v>
      </c>
      <c r="T48" s="65">
        <f>'Población %'!T93*DM48</f>
        <v>0.14316292924923529</v>
      </c>
      <c r="U48" s="65">
        <f>'Población %'!U93*DN48</f>
        <v>0.12541125574027964</v>
      </c>
      <c r="V48" s="65">
        <f>'Población %'!V93*DO48</f>
        <v>0.11380110360405606</v>
      </c>
      <c r="W48" s="65">
        <f>'Población %'!W93*DP48</f>
        <v>0.11972392332974455</v>
      </c>
      <c r="X48" s="65">
        <f>'Población %'!X93*DQ48</f>
        <v>8.5383682943322714E-2</v>
      </c>
      <c r="Y48" s="65">
        <f>'Población %'!Y93*DR48</f>
        <v>7.0698629617420614E-2</v>
      </c>
      <c r="Z48" s="65">
        <f>'Población %'!Z93*DS48</f>
        <v>5.8254006413578613E-2</v>
      </c>
      <c r="AA48" s="65">
        <f>'Población %'!AA93*DT48</f>
        <v>5.724890722312545E-2</v>
      </c>
      <c r="AB48" s="65">
        <f>'Población %'!AB93*DU48</f>
        <v>4.0652155191670168E-2</v>
      </c>
      <c r="AC48" s="65">
        <f>'Población %'!AC93*DV48</f>
        <v>2.9488937772088126E-2</v>
      </c>
      <c r="AD48" s="65">
        <f>'Población %'!AD93*DW48</f>
        <v>2.1581476314052984E-2</v>
      </c>
      <c r="AE48" s="65">
        <f>'Población %'!AE93*DX48</f>
        <v>2.8864207904682172E-2</v>
      </c>
      <c r="AF48" s="65">
        <f>'Población %'!AF93*DY48</f>
        <v>1.1911667593776633E-2</v>
      </c>
      <c r="AG48" s="65">
        <f>'Población %'!AG93*DZ48</f>
        <v>1.8896830284330108E-2</v>
      </c>
      <c r="AH48" s="65">
        <f>'Población %'!AH93*EA48</f>
        <v>6.7864528443531266E-3</v>
      </c>
      <c r="AI48" s="65">
        <f>'Población %'!AI93*EB48</f>
        <v>8.7129956645757723E-3</v>
      </c>
      <c r="AJ48" s="65">
        <f>'Población %'!AJ93*EC48</f>
        <v>6.3506671008577206E-3</v>
      </c>
      <c r="AK48" s="65">
        <f>'Población %'!AK93*ED48</f>
        <v>8.8143164524966001E-3</v>
      </c>
      <c r="AL48" s="65">
        <f>'Población %'!AL93*EE48</f>
        <v>2.0859653547020879E-2</v>
      </c>
      <c r="AM48" s="65">
        <f>'Población %'!AM93*EF48</f>
        <v>6.5501687096127682E-3</v>
      </c>
      <c r="AN48" s="65">
        <f>'Población %'!AN93*EG48</f>
        <v>4.1168429141378582E-3</v>
      </c>
      <c r="AO48" s="65">
        <f>'Población %'!AO93*EH48</f>
        <v>5.8199228724131833E-3</v>
      </c>
      <c r="AP48" s="65">
        <f>'Población %'!AP93*EI48</f>
        <v>6.9166308995721173E-3</v>
      </c>
      <c r="AQ48" s="65">
        <f>'Población %'!AQ93*EJ48</f>
        <v>4.2279905314659789E-3</v>
      </c>
      <c r="AR48" s="65">
        <f>'Población %'!AR93*EK48</f>
        <v>3.7317112929294706E-3</v>
      </c>
      <c r="AS48" s="65">
        <f>'Población %'!AS93*EL48</f>
        <v>4.4987650047343571E-3</v>
      </c>
      <c r="AT48" s="65">
        <f>'Población %'!AT93*EM48</f>
        <v>3.1248526577074501E-3</v>
      </c>
      <c r="AU48" s="65">
        <f>'Población %'!AU93*EN48</f>
        <v>3.0150624763504979E-3</v>
      </c>
      <c r="AV48" s="65">
        <f>'Población %'!AV93*EO48</f>
        <v>2.6633941997779671E-3</v>
      </c>
      <c r="AW48" s="65">
        <f>'Población %'!AW93*EP48</f>
        <v>2.6484202574455166E-3</v>
      </c>
      <c r="AX48" s="65">
        <f>'Población %'!AX93*EQ48</f>
        <v>2.7022385406684432E-3</v>
      </c>
      <c r="AY48" s="65">
        <f>'Población %'!AY93*ER48</f>
        <v>2.491055855758954E-3</v>
      </c>
      <c r="AZ48" s="65">
        <f>'Población %'!AZ93*ES48</f>
        <v>2.4342410368400741E-3</v>
      </c>
      <c r="BA48" s="65">
        <f>'Población %'!BA93*ET48</f>
        <v>2.3661216237539032E-3</v>
      </c>
      <c r="BB48" s="65">
        <f>'Población %'!BB93*EU48</f>
        <v>2.2696912272941443E-3</v>
      </c>
      <c r="BC48" s="65">
        <f>'Población %'!BC93*EV48</f>
        <v>2.2255952164432157E-3</v>
      </c>
      <c r="BD48" s="65">
        <f>'Población %'!BD93*EW48</f>
        <v>1.951595938260465E-3</v>
      </c>
      <c r="BE48" s="65">
        <f>'Población %'!BE93*EX48</f>
        <v>1.9227357461711221E-3</v>
      </c>
      <c r="BF48" s="65">
        <f>'Población %'!BF93*EY48</f>
        <v>1.7437990620121882E-3</v>
      </c>
      <c r="BG48" s="65">
        <f>'Población %'!BG93*EZ48</f>
        <v>1.7896808446832403E-3</v>
      </c>
      <c r="BH48" s="65">
        <f>'Población %'!BH93*FA48</f>
        <v>1.6963262649723103E-3</v>
      </c>
      <c r="BI48" s="65">
        <f>'Población %'!BI93*FB48</f>
        <v>1.6080869159480827E-3</v>
      </c>
      <c r="BJ48" s="65">
        <f>'Población %'!BJ93*FC48</f>
        <v>1.6567650263462172E-3</v>
      </c>
      <c r="BK48" s="65">
        <f>'Población %'!BK93*FD48</f>
        <v>1.5086958929826917E-3</v>
      </c>
      <c r="BL48" s="65">
        <f>'Población %'!BL93*FE48</f>
        <v>1.3855831456887201E-3</v>
      </c>
      <c r="BM48" s="65">
        <f>'Población %'!BM93*FF48</f>
        <v>1.1496107316321222E-3</v>
      </c>
      <c r="BN48" s="65">
        <f>'Población %'!BN93*FG48</f>
        <v>1.4157593066004871E-3</v>
      </c>
      <c r="BO48" s="65">
        <f>'Población %'!BO93*FH48</f>
        <v>1.0255604022275072E-3</v>
      </c>
      <c r="BP48" s="65">
        <f>'Población %'!BP93*FI48</f>
        <v>9.651801471117845E-4</v>
      </c>
      <c r="BQ48" s="65">
        <f>'Población %'!BQ93*FJ48</f>
        <v>9.206877758237786E-4</v>
      </c>
      <c r="BR48" s="65">
        <f>'Población %'!BR93*FK48</f>
        <v>7.3137728119074144E-4</v>
      </c>
      <c r="BS48" s="65">
        <f>'Población %'!BS93*FL48</f>
        <v>7.0140917212748529E-4</v>
      </c>
      <c r="BT48" s="65">
        <f>'Población %'!BT93*FM48</f>
        <v>7.3252816616563743E-4</v>
      </c>
      <c r="BU48" s="65">
        <f>'Población %'!BU93*FN48</f>
        <v>6.8186991174252955E-4</v>
      </c>
      <c r="BV48" s="65">
        <f>'Población %'!BV93*FO48</f>
        <v>5.2800313231442632E-4</v>
      </c>
      <c r="BW48" s="65">
        <f>'Población %'!BW93*FP48</f>
        <v>5.0222342042710469E-4</v>
      </c>
      <c r="BX48" s="65">
        <f>'Población %'!BX93*FQ48</f>
        <v>4.3962397316494554E-4</v>
      </c>
      <c r="BY48" s="65">
        <f>'Población %'!BY93*FR48</f>
        <v>4.6295550471758405E-4</v>
      </c>
      <c r="BZ48" s="65">
        <f>'Población %'!BZ93*FS48</f>
        <v>2.7692232913708486E-4</v>
      </c>
      <c r="CA48" s="65">
        <f>'Población %'!CA93*FT48</f>
        <v>3.3053005053771057E-4</v>
      </c>
      <c r="CB48" s="65">
        <f>'Población %'!CB93*FU48</f>
        <v>3.6373578821937439E-4</v>
      </c>
      <c r="CC48" s="65">
        <f>'Población %'!CC93*FV48</f>
        <v>2.1275993637228131E-4</v>
      </c>
      <c r="CD48" s="65">
        <f>'Población %'!CD93*FW48</f>
        <v>1.7711572678673441E-4</v>
      </c>
      <c r="CE48" s="65">
        <f>'Población %'!CE93*FX48</f>
        <v>1.5102633963172033E-4</v>
      </c>
      <c r="CF48" s="65">
        <f>'Población %'!CF93*FY48</f>
        <v>9.3512919463833828E-5</v>
      </c>
      <c r="CG48" s="65">
        <f>'Población %'!CG93*FZ48</f>
        <v>1.0865051028769735E-4</v>
      </c>
      <c r="CH48" s="65">
        <f>'Población %'!CH93*GA48</f>
        <v>8.4514563847867672E-5</v>
      </c>
      <c r="CI48" s="65">
        <f>'Población %'!CI93*GB48</f>
        <v>7.8213034836268342E-5</v>
      </c>
      <c r="CJ48" s="65">
        <f>'Población %'!CJ93*GC48</f>
        <v>8.6135222685855E-5</v>
      </c>
      <c r="CK48" s="65">
        <f>'Población %'!CK93*GD48</f>
        <v>9.0680484681733027E-5</v>
      </c>
      <c r="CL48" s="65">
        <f>'Población %'!CL93*GE48</f>
        <v>7.7373073345114114E-5</v>
      </c>
      <c r="CM48" s="65">
        <f>'Población %'!CM93*GF48</f>
        <v>1.9489648291618755E-5</v>
      </c>
      <c r="CN48" s="65">
        <f>'Población %'!CN93*GG48</f>
        <v>8.1901847798905373E-6</v>
      </c>
      <c r="CP48" s="71">
        <f t="shared" si="0"/>
        <v>2.8545297929097151</v>
      </c>
      <c r="CT48">
        <f t="shared" si="1"/>
        <v>2032</v>
      </c>
      <c r="CU48" s="66">
        <f>'Insumo 4'!B$13+('Insumo 3'!$E17*'Insumo 5'!B$75)</f>
        <v>1.5261072568366058E-2</v>
      </c>
      <c r="CV48" s="66">
        <f>'Insumo 4'!C$13+('Insumo 3'!$E17*'Insumo 5'!C$75)</f>
        <v>7.3578558014932044E-2</v>
      </c>
      <c r="CW48" s="66">
        <f>'Insumo 4'!D$13+('Insumo 3'!$E17*'Insumo 5'!D$75)</f>
        <v>0.26002734387510534</v>
      </c>
      <c r="CX48" s="66">
        <f>'Insumo 4'!E$13+('Insumo 3'!$E17*'Insumo 5'!E$75)</f>
        <v>1.0243147218936033</v>
      </c>
      <c r="CY48" s="66">
        <f>'Insumo 4'!F$13+('Insumo 3'!$E17*'Insumo 5'!F$75)</f>
        <v>2.8130492214984471</v>
      </c>
      <c r="CZ48" s="66">
        <f>'Insumo 4'!G$13+('Insumo 3'!$E17*'Insumo 5'!G$75)</f>
        <v>5.1413270159481419</v>
      </c>
      <c r="DA48" s="66">
        <f>'Insumo 4'!H$13+('Insumo 3'!$E17*'Insumo 5'!H$75)</f>
        <v>6.9729228195036264</v>
      </c>
      <c r="DB48" s="66">
        <f>'Insumo 4'!I$13+('Insumo 3'!$E17*'Insumo 5'!I$75)</f>
        <v>8.3618553102010083</v>
      </c>
      <c r="DC48" s="66">
        <f>'Insumo 4'!J$13+('Insumo 3'!$E17*'Insumo 5'!J$75)</f>
        <v>9.0173068063125896</v>
      </c>
      <c r="DD48" s="66">
        <f>'Insumo 4'!K$13+('Insumo 3'!$E17*'Insumo 5'!K$75)</f>
        <v>9.1177196026389549</v>
      </c>
      <c r="DE48" s="66">
        <f>'Insumo 4'!L$13+('Insumo 3'!$E17*'Insumo 5'!L$75)</f>
        <v>9.1550685139055474</v>
      </c>
      <c r="DF48" s="66">
        <f>'Insumo 4'!M$13+('Insumo 3'!$E17*'Insumo 5'!M$75)</f>
        <v>9.1251906142247723</v>
      </c>
      <c r="DG48" s="66">
        <f>'Insumo 4'!N$13+('Insumo 3'!$E17*'Insumo 5'!N$75)</f>
        <v>8.8600669507110918</v>
      </c>
      <c r="DH48" s="66">
        <f>'Insumo 4'!O$13+('Insumo 3'!$E17*'Insumo 5'!O$75)</f>
        <v>8.7321242832079307</v>
      </c>
      <c r="DI48" s="66">
        <f>'Insumo 4'!P$13+('Insumo 3'!$E17*'Insumo 5'!P$75)</f>
        <v>8.5380650202592392</v>
      </c>
      <c r="DJ48" s="66">
        <f>'Insumo 4'!Q$13+('Insumo 3'!$E17*'Insumo 5'!Q$75)</f>
        <v>8.1293155946914322</v>
      </c>
      <c r="DK48" s="66">
        <f>'Insumo 4'!R$13+('Insumo 3'!$E17*'Insumo 5'!R$75)</f>
        <v>8.732564903580057</v>
      </c>
      <c r="DL48" s="66">
        <f>'Insumo 4'!S$13+('Insumo 3'!$E17*'Insumo 5'!S$75)</f>
        <v>8.9286808902704333</v>
      </c>
      <c r="DM48" s="66">
        <f>'Insumo 4'!T$13+('Insumo 3'!$E17*'Insumo 5'!T$75)</f>
        <v>9.2299606797130824</v>
      </c>
      <c r="DN48" s="66">
        <f>'Insumo 4'!U$13+('Insumo 3'!$E17*'Insumo 5'!U$75)</f>
        <v>8.1668595354798246</v>
      </c>
      <c r="DO48" s="66">
        <f>'Insumo 4'!V$13+('Insumo 3'!$E17*'Insumo 5'!V$75)</f>
        <v>7.4638271096485305</v>
      </c>
      <c r="DP48" s="66">
        <f>'Insumo 4'!W$13+('Insumo 3'!$E17*'Insumo 5'!W$75)</f>
        <v>7.891523733270251</v>
      </c>
      <c r="DQ48" s="66">
        <f>'Insumo 4'!X$13+('Insumo 3'!$E17*'Insumo 5'!X$75)</f>
        <v>5.6541325073707718</v>
      </c>
      <c r="DR48" s="66">
        <f>'Insumo 4'!Y$13+('Insumo 3'!$E17*'Insumo 5'!Y$75)</f>
        <v>4.6974209553098927</v>
      </c>
      <c r="DS48" s="66">
        <f>'Insumo 4'!Z$13+('Insumo 3'!$E17*'Insumo 5'!Z$75)</f>
        <v>3.8827456209801539</v>
      </c>
      <c r="DT48" s="66">
        <f>'Insumo 4'!AA$13+('Insumo 3'!$E17*'Insumo 5'!AA$75)</f>
        <v>3.8291896413360114</v>
      </c>
      <c r="DU48" s="66">
        <f>'Insumo 4'!AB$13+('Insumo 3'!$E17*'Insumo 5'!AB$75)</f>
        <v>2.7264686708468986</v>
      </c>
      <c r="DV48" s="66">
        <f>'Insumo 4'!AC$13+('Insumo 3'!$E17*'Insumo 5'!AC$75)</f>
        <v>1.9824115090445338</v>
      </c>
      <c r="DW48" s="66">
        <f>'Insumo 4'!AD$13+('Insumo 3'!$E17*'Insumo 5'!AD$75)</f>
        <v>1.4573356258495569</v>
      </c>
      <c r="DX48" s="66">
        <f>'Insumo 4'!AE$13+('Insumo 3'!$E17*'Insumo 5'!AE$75)</f>
        <v>1.9361002394075035</v>
      </c>
      <c r="DY48" s="66">
        <f>'Insumo 4'!AF$13+('Insumo 3'!$E17*'Insumo 5'!AF$75)</f>
        <v>0.78061509861967526</v>
      </c>
      <c r="DZ48" s="66">
        <f>'Insumo 4'!AG$13+('Insumo 3'!$E17*'Insumo 5'!AG$75)</f>
        <v>1.1996876549073687</v>
      </c>
      <c r="EA48" s="66">
        <f>'Insumo 4'!AH$13+('Insumo 3'!$E17*'Insumo 5'!AH$75)</f>
        <v>0.41902986729388164</v>
      </c>
      <c r="EB48" s="66">
        <f>'Insumo 4'!AI$13+('Insumo 3'!$E17*'Insumo 5'!AI$75)</f>
        <v>0.52367451460713466</v>
      </c>
      <c r="EC48" s="66">
        <f>'Insumo 4'!AJ$13+('Insumo 3'!$E17*'Insumo 5'!AJ$75)</f>
        <v>0.37596637279766987</v>
      </c>
      <c r="ED48" s="66">
        <f>'Insumo 4'!AK$13+('Insumo 3'!$E17*'Insumo 5'!AK$75)</f>
        <v>0.52321151486962347</v>
      </c>
      <c r="EE48" s="66">
        <f>'Insumo 4'!AL$13+('Insumo 3'!$E17*'Insumo 5'!AL$75)</f>
        <v>1.2575673548168937</v>
      </c>
      <c r="EF48" s="66">
        <f>'Insumo 4'!AM$13+('Insumo 3'!$E17*'Insumo 5'!AM$75)</f>
        <v>0.40109575726641922</v>
      </c>
      <c r="EG48" s="66">
        <f>'Insumo 4'!AN$13+('Insumo 3'!$E17*'Insumo 5'!AN$75)</f>
        <v>0.25633690315776714</v>
      </c>
      <c r="EH48" s="66">
        <f>'Insumo 4'!AO$13+('Insumo 3'!$E17*'Insumo 5'!AO$75)</f>
        <v>0.37151492828414007</v>
      </c>
      <c r="EI48" s="66">
        <f>'Insumo 4'!AP$13+('Insumo 3'!$E17*'Insumo 5'!AP$75)</f>
        <v>0.45741280948748919</v>
      </c>
      <c r="EJ48" s="66">
        <f>'Insumo 4'!AQ$13+('Insumo 3'!$E17*'Insumo 5'!AQ$75)</f>
        <v>0.29194801411492743</v>
      </c>
      <c r="EK48" s="66">
        <f>'Insumo 4'!AR$13+('Insumo 3'!$E17*'Insumo 5'!AR$75)</f>
        <v>0.26989809313766988</v>
      </c>
      <c r="EL48" s="66">
        <f>'Insumo 4'!AS$13+('Insumo 3'!$E17*'Insumo 5'!AS$75)</f>
        <v>0.34241126414685358</v>
      </c>
      <c r="EM48" s="66">
        <f>'Insumo 4'!AT$13+('Insumo 3'!$E17*'Insumo 5'!AT$75)</f>
        <v>0.24923649367549991</v>
      </c>
      <c r="EN48" s="66">
        <f>'Insumo 4'!AU$13+('Insumo 3'!$E17*'Insumo 5'!AU$75)</f>
        <v>0.24934832502484672</v>
      </c>
      <c r="EO48" s="66">
        <f>'Insumo 4'!AV$13+('Insumo 3'!$E17*'Insumo 5'!AV$75)</f>
        <v>0.22656532238829766</v>
      </c>
      <c r="EP48" s="66">
        <f>'Insumo 4'!AW$13+('Insumo 3'!$E17*'Insumo 5'!AW$75)</f>
        <v>0.23221757445287305</v>
      </c>
      <c r="EQ48" s="66">
        <f>'Insumo 4'!AX$13+('Insumo 3'!$E17*'Insumo 5'!AX$75)</f>
        <v>0.24451961806015807</v>
      </c>
      <c r="ER48" s="66">
        <f>'Insumo 4'!AY$13+('Insumo 3'!$E17*'Insumo 5'!AY$75)</f>
        <v>0.23121484689945696</v>
      </c>
      <c r="ES48" s="66">
        <f>'Insumo 4'!AZ$13+('Insumo 3'!$E17*'Insumo 5'!AZ$75)</f>
        <v>0.22974384087385497</v>
      </c>
      <c r="ET48" s="66">
        <f>'Insumo 4'!BA$13+('Insumo 3'!$E17*'Insumo 5'!BA$75)</f>
        <v>0.22572963147252925</v>
      </c>
      <c r="EU48" s="66">
        <f>'Insumo 4'!BB$13+('Insumo 3'!$E17*'Insumo 5'!BB$75)</f>
        <v>0.21868693199102773</v>
      </c>
      <c r="EV48" s="66">
        <f>'Insumo 4'!BC$13+('Insumo 3'!$E17*'Insumo 5'!BC$75)</f>
        <v>0.21610843283582229</v>
      </c>
      <c r="EW48" s="66">
        <f>'Insumo 4'!BD$13+('Insumo 3'!$E17*'Insumo 5'!BD$75)</f>
        <v>0.191810561251617</v>
      </c>
      <c r="EX48" s="66">
        <f>'Insumo 4'!BE$13+('Insumo 3'!$E17*'Insumo 5'!BE$75)</f>
        <v>0.19286840543338485</v>
      </c>
      <c r="EY48" s="66">
        <f>'Insumo 4'!BF$13+('Insumo 3'!$E17*'Insumo 5'!BF$75)</f>
        <v>0.17957354240367113</v>
      </c>
      <c r="EZ48" s="66">
        <f>'Insumo 4'!BG$13+('Insumo 3'!$E17*'Insumo 5'!BG$75)</f>
        <v>0.18903992847105722</v>
      </c>
      <c r="FA48" s="66">
        <f>'Insumo 4'!BH$13+('Insumo 3'!$E17*'Insumo 5'!BH$75)</f>
        <v>0.18386098532658354</v>
      </c>
      <c r="FB48" s="66">
        <f>'Insumo 4'!BI$13+('Insumo 3'!$E17*'Insumo 5'!BI$75)</f>
        <v>0.17906403078602384</v>
      </c>
      <c r="FC48" s="66">
        <f>'Insumo 4'!BJ$13+('Insumo 3'!$E17*'Insumo 5'!BJ$75)</f>
        <v>0.18968799632561439</v>
      </c>
      <c r="FD48" s="66">
        <f>'Insumo 4'!BK$13+('Insumo 3'!$E17*'Insumo 5'!BK$75)</f>
        <v>0.1777824653258929</v>
      </c>
      <c r="FE48" s="66">
        <f>'Insumo 4'!BL$13+('Insumo 3'!$E17*'Insumo 5'!BL$75)</f>
        <v>0.16833639241008222</v>
      </c>
      <c r="FF48" s="66">
        <f>'Insumo 4'!BM$13+('Insumo 3'!$E17*'Insumo 5'!BM$75)</f>
        <v>0.14427907707152604</v>
      </c>
      <c r="FG48" s="66">
        <f>'Insumo 4'!BN$13+('Insumo 3'!$E17*'Insumo 5'!BN$75)</f>
        <v>0.18358035252665242</v>
      </c>
      <c r="FH48" s="66">
        <f>'Insumo 4'!BO$13+('Insumo 3'!$E17*'Insumo 5'!BO$75)</f>
        <v>0.13730984067387478</v>
      </c>
      <c r="FI48" s="66">
        <f>'Insumo 4'!BP$13+('Insumo 3'!$E17*'Insumo 5'!BP$75)</f>
        <v>0.13344647286212952</v>
      </c>
      <c r="FJ48" s="66">
        <f>'Insumo 4'!BQ$13+('Insumo 3'!$E17*'Insumo 5'!BQ$75)</f>
        <v>0.13165927865420032</v>
      </c>
      <c r="FK48" s="66">
        <f>'Insumo 4'!BR$13+('Insumo 3'!$E17*'Insumo 5'!BR$75)</f>
        <v>0.10828200940980749</v>
      </c>
      <c r="FL48" s="66">
        <f>'Insumo 4'!BS$13+('Insumo 3'!$E17*'Insumo 5'!BS$75)</f>
        <v>0.10794394641405677</v>
      </c>
      <c r="FM48" s="66">
        <f>'Insumo 4'!BT$13+('Insumo 3'!$E17*'Insumo 5'!BT$75)</f>
        <v>0.11788615969914495</v>
      </c>
      <c r="FN48" s="66">
        <f>'Insumo 4'!BU$13+('Insumo 3'!$E17*'Insumo 5'!BU$75)</f>
        <v>0.11531794499353185</v>
      </c>
      <c r="FO48" s="66">
        <f>'Insumo 4'!BV$13+('Insumo 3'!$E17*'Insumo 5'!BV$75)</f>
        <v>9.407151887880745E-2</v>
      </c>
      <c r="FP48" s="66">
        <f>'Insumo 4'!BW$13+('Insumo 3'!$E17*'Insumo 5'!BW$75)</f>
        <v>9.464389046923076E-2</v>
      </c>
      <c r="FQ48" s="66">
        <f>'Insumo 4'!BX$13+('Insumo 3'!$E17*'Insumo 5'!BX$75)</f>
        <v>8.75759001714186E-2</v>
      </c>
      <c r="FR48" s="66">
        <f>'Insumo 4'!BY$13+('Insumo 3'!$E17*'Insumo 5'!BY$75)</f>
        <v>9.7114447797448253E-2</v>
      </c>
      <c r="FS48" s="66">
        <f>'Insumo 4'!BZ$13+('Insumo 3'!$E17*'Insumo 5'!BZ$75)</f>
        <v>6.1079403351832907E-2</v>
      </c>
      <c r="FT48" s="66">
        <f>'Insumo 4'!CA$13+('Insumo 3'!$E17*'Insumo 5'!CA$75)</f>
        <v>7.6913505889527112E-2</v>
      </c>
      <c r="FU48" s="66">
        <f>'Insumo 4'!CB$13+('Insumo 3'!$E17*'Insumo 5'!CB$75)</f>
        <v>8.9396023848647629E-2</v>
      </c>
      <c r="FV48" s="66">
        <f>'Insumo 4'!CC$13+('Insumo 3'!$E17*'Insumo 5'!CC$75)</f>
        <v>5.5838281958709199E-2</v>
      </c>
      <c r="FW48" s="66">
        <f>'Insumo 4'!CD$13+('Insumo 3'!$E17*'Insumo 5'!CD$75)</f>
        <v>5.0562150659440482E-2</v>
      </c>
      <c r="FX48" s="66">
        <f>'Insumo 4'!CE$13+('Insumo 3'!$E17*'Insumo 5'!CE$75)</f>
        <v>4.7674575444494847E-2</v>
      </c>
      <c r="FY48" s="66">
        <f>'Insumo 4'!CF$13+('Insumo 3'!$E17*'Insumo 5'!CF$75)</f>
        <v>3.2876475506784124E-2</v>
      </c>
      <c r="FZ48" s="66">
        <f>'Insumo 4'!CG$13+('Insumo 3'!$E17*'Insumo 5'!CG$75)</f>
        <v>4.3047569525462057E-2</v>
      </c>
      <c r="GA48" s="66">
        <f>'Insumo 4'!CH$13+('Insumo 3'!$E17*'Insumo 5'!CH$75)</f>
        <v>3.7852444579678977E-2</v>
      </c>
      <c r="GB48" s="66">
        <f>'Insumo 4'!CI$13+('Insumo 3'!$E17*'Insumo 5'!CI$75)</f>
        <v>3.9348467176655362E-2</v>
      </c>
      <c r="GC48" s="66">
        <f>'Insumo 4'!CJ$13+('Insumo 3'!$E17*'Insumo 5'!CJ$75)</f>
        <v>4.8492800620081385E-2</v>
      </c>
      <c r="GD48" s="66">
        <f>'Insumo 4'!CK$13+('Insumo 3'!$E17*'Insumo 5'!CK$75)</f>
        <v>5.8026592757260048E-2</v>
      </c>
      <c r="GE48" s="66">
        <f>'Insumo 4'!CL$13+('Insumo 3'!$E17*'Insumo 5'!CL$75)</f>
        <v>5.6215684243343118E-2</v>
      </c>
      <c r="GF48" s="66">
        <f>'Insumo 4'!CM$13+('Insumo 3'!$E17*'Insumo 5'!CM$75)</f>
        <v>1.6186619319036699E-2</v>
      </c>
      <c r="GG48" s="66">
        <f>'Insumo 4'!CN$13+('Insumo 3'!$E17*'Insumo 5'!CN$75)</f>
        <v>8.0455788207863029E-3</v>
      </c>
    </row>
    <row r="49" spans="1:189">
      <c r="A49">
        <f>'Población %'!A94</f>
        <v>2033</v>
      </c>
      <c r="B49" s="65">
        <f>'Población %'!B94*CU49</f>
        <v>2.3414309541231937E-4</v>
      </c>
      <c r="C49" s="65">
        <f>'Población %'!C94*CV49</f>
        <v>1.1169416918352705E-3</v>
      </c>
      <c r="D49" s="65">
        <f>'Población %'!D94*CW49</f>
        <v>3.8860522580467485E-3</v>
      </c>
      <c r="E49" s="65">
        <f>'Población %'!E94*CX49</f>
        <v>1.5425318884443793E-2</v>
      </c>
      <c r="F49" s="65">
        <f>'Población %'!F94*CY49</f>
        <v>4.1832917443504175E-2</v>
      </c>
      <c r="G49" s="65">
        <f>'Población %'!G94*CZ49</f>
        <v>7.6690528315637885E-2</v>
      </c>
      <c r="H49" s="65">
        <f>'Población %'!H94*DA49</f>
        <v>0.10496314746863143</v>
      </c>
      <c r="I49" s="65">
        <f>'Población %'!I94*DB49</f>
        <v>0.12700336198975928</v>
      </c>
      <c r="J49" s="65">
        <f>'Población %'!J94*DC49</f>
        <v>0.13837468899922614</v>
      </c>
      <c r="K49" s="65">
        <f>'Población %'!K94*DD49</f>
        <v>0.1414705056633026</v>
      </c>
      <c r="L49" s="65">
        <f>'Población %'!L94*DE49</f>
        <v>0.14322098423725971</v>
      </c>
      <c r="M49" s="65">
        <f>'Población %'!M94*DF49</f>
        <v>0.14362642294083217</v>
      </c>
      <c r="N49" s="65">
        <f>'Población %'!N94*DG49</f>
        <v>0.13994087159207516</v>
      </c>
      <c r="O49" s="65">
        <f>'Población %'!O94*DH49</f>
        <v>0.13835137758086874</v>
      </c>
      <c r="P49" s="65">
        <f>'Población %'!P94*DI49</f>
        <v>0.13569387221616896</v>
      </c>
      <c r="Q49" s="65">
        <f>'Población %'!Q94*DJ49</f>
        <v>0.12895324456141558</v>
      </c>
      <c r="R49" s="65">
        <f>'Población %'!R94*DK49</f>
        <v>0.13740558751697587</v>
      </c>
      <c r="S49" s="65">
        <f>'Población %'!S94*DL49</f>
        <v>0.13912971228085597</v>
      </c>
      <c r="T49" s="65">
        <f>'Población %'!T94*DM49</f>
        <v>0.14200646772180758</v>
      </c>
      <c r="U49" s="65">
        <f>'Población %'!U94*DN49</f>
        <v>0.124221867824014</v>
      </c>
      <c r="V49" s="65">
        <f>'Población %'!V94*DO49</f>
        <v>0.11252013886255713</v>
      </c>
      <c r="W49" s="65">
        <f>'Población %'!W94*DP49</f>
        <v>0.11784515356747911</v>
      </c>
      <c r="X49" s="65">
        <f>'Población %'!X94*DQ49</f>
        <v>8.4219488339778353E-2</v>
      </c>
      <c r="Y49" s="65">
        <f>'Población %'!Y94*DR49</f>
        <v>6.9621224025157552E-2</v>
      </c>
      <c r="Z49" s="65">
        <f>'Población %'!Z94*DS49</f>
        <v>5.7416086424322221E-2</v>
      </c>
      <c r="AA49" s="65">
        <f>'Población %'!AA94*DT49</f>
        <v>5.6416488980337631E-2</v>
      </c>
      <c r="AB49" s="65">
        <f>'Población %'!AB94*DU49</f>
        <v>4.008364086977189E-2</v>
      </c>
      <c r="AC49" s="65">
        <f>'Población %'!AC94*DV49</f>
        <v>2.9048512825000938E-2</v>
      </c>
      <c r="AD49" s="65">
        <f>'Población %'!AD94*DW49</f>
        <v>2.1380422520102103E-2</v>
      </c>
      <c r="AE49" s="65">
        <f>'Población %'!AE94*DX49</f>
        <v>2.8178831973833716E-2</v>
      </c>
      <c r="AF49" s="65">
        <f>'Población %'!AF94*DY49</f>
        <v>1.1522357650955323E-2</v>
      </c>
      <c r="AG49" s="65">
        <f>'Población %'!AG94*DZ49</f>
        <v>1.7981169184829872E-2</v>
      </c>
      <c r="AH49" s="65">
        <f>'Población %'!AH94*EA49</f>
        <v>6.5924030873378558E-3</v>
      </c>
      <c r="AI49" s="65">
        <f>'Población %'!AI94*EB49</f>
        <v>8.376638046593261E-3</v>
      </c>
      <c r="AJ49" s="65">
        <f>'Población %'!AJ94*EC49</f>
        <v>6.2051874719969407E-3</v>
      </c>
      <c r="AK49" s="65">
        <f>'Población %'!AK94*ED49</f>
        <v>8.7021587335811695E-3</v>
      </c>
      <c r="AL49" s="65">
        <f>'Población %'!AL94*EE49</f>
        <v>2.0742564748085515E-2</v>
      </c>
      <c r="AM49" s="65">
        <f>'Población %'!AM94*EF49</f>
        <v>6.5805230686702973E-3</v>
      </c>
      <c r="AN49" s="65">
        <f>'Población %'!AN94*EG49</f>
        <v>4.1492844543471142E-3</v>
      </c>
      <c r="AO49" s="65">
        <f>'Población %'!AO94*EH49</f>
        <v>5.9288791302931111E-3</v>
      </c>
      <c r="AP49" s="65">
        <f>'Población %'!AP94*EI49</f>
        <v>7.0372730871013679E-3</v>
      </c>
      <c r="AQ49" s="65">
        <f>'Población %'!AQ94*EJ49</f>
        <v>4.3569769199388814E-3</v>
      </c>
      <c r="AR49" s="65">
        <f>'Población %'!AR94*EK49</f>
        <v>3.8603680497843983E-3</v>
      </c>
      <c r="AS49" s="65">
        <f>'Población %'!AS94*EL49</f>
        <v>4.6786016574160774E-3</v>
      </c>
      <c r="AT49" s="65">
        <f>'Población %'!AT94*EM49</f>
        <v>3.2531097090382336E-3</v>
      </c>
      <c r="AU49" s="65">
        <f>'Población %'!AU94*EN49</f>
        <v>3.0958331881826597E-3</v>
      </c>
      <c r="AV49" s="65">
        <f>'Población %'!AV94*EO49</f>
        <v>2.7041939414813895E-3</v>
      </c>
      <c r="AW49" s="65">
        <f>'Población %'!AW94*EP49</f>
        <v>2.7061097437615154E-3</v>
      </c>
      <c r="AX49" s="65">
        <f>'Población %'!AX94*EQ49</f>
        <v>2.7555322808682442E-3</v>
      </c>
      <c r="AY49" s="65">
        <f>'Población %'!AY94*ER49</f>
        <v>2.52473983700955E-3</v>
      </c>
      <c r="AZ49" s="65">
        <f>'Población %'!AZ94*ES49</f>
        <v>2.4348518057892956E-3</v>
      </c>
      <c r="BA49" s="65">
        <f>'Población %'!BA94*ET49</f>
        <v>2.3556785336249458E-3</v>
      </c>
      <c r="BB49" s="65">
        <f>'Población %'!BB94*EU49</f>
        <v>2.2568631662015629E-3</v>
      </c>
      <c r="BC49" s="65">
        <f>'Población %'!BC94*EV49</f>
        <v>2.2128840881878763E-3</v>
      </c>
      <c r="BD49" s="65">
        <f>'Población %'!BD94*EW49</f>
        <v>1.9405845056245233E-3</v>
      </c>
      <c r="BE49" s="65">
        <f>'Población %'!BE94*EX49</f>
        <v>1.9175746067769132E-3</v>
      </c>
      <c r="BF49" s="65">
        <f>'Población %'!BF94*EY49</f>
        <v>1.7567011718657038E-3</v>
      </c>
      <c r="BG49" s="65">
        <f>'Población %'!BG94*EZ49</f>
        <v>1.7959623163309559E-3</v>
      </c>
      <c r="BH49" s="65">
        <f>'Población %'!BH94*FA49</f>
        <v>1.7049185922492305E-3</v>
      </c>
      <c r="BI49" s="65">
        <f>'Población %'!BI94*FB49</f>
        <v>1.6170530221257281E-3</v>
      </c>
      <c r="BJ49" s="65">
        <f>'Población %'!BJ94*FC49</f>
        <v>1.6618968429355379E-3</v>
      </c>
      <c r="BK49" s="65">
        <f>'Población %'!BK94*FD49</f>
        <v>1.5123622150729824E-3</v>
      </c>
      <c r="BL49" s="65">
        <f>'Población %'!BL94*FE49</f>
        <v>1.3920790880655835E-3</v>
      </c>
      <c r="BM49" s="65">
        <f>'Población %'!BM94*FF49</f>
        <v>1.1561911840208289E-3</v>
      </c>
      <c r="BN49" s="65">
        <f>'Población %'!BN94*FG49</f>
        <v>1.4221387009826615E-3</v>
      </c>
      <c r="BO49" s="65">
        <f>'Población %'!BO94*FH49</f>
        <v>1.0290601153213287E-3</v>
      </c>
      <c r="BP49" s="65">
        <f>'Población %'!BP94*FI49</f>
        <v>9.6863827400395935E-4</v>
      </c>
      <c r="BQ49" s="65">
        <f>'Población %'!BQ94*FJ49</f>
        <v>9.241375909048331E-4</v>
      </c>
      <c r="BR49" s="65">
        <f>'Población %'!BR94*FK49</f>
        <v>7.3511018777090893E-4</v>
      </c>
      <c r="BS49" s="65">
        <f>'Población %'!BS94*FL49</f>
        <v>7.0751596180028192E-4</v>
      </c>
      <c r="BT49" s="65">
        <f>'Población %'!BT94*FM49</f>
        <v>7.4154168408398333E-4</v>
      </c>
      <c r="BU49" s="65">
        <f>'Población %'!BU94*FN49</f>
        <v>6.936498079865909E-4</v>
      </c>
      <c r="BV49" s="65">
        <f>'Población %'!BV94*FO49</f>
        <v>5.3614906221821255E-4</v>
      </c>
      <c r="BW49" s="65">
        <f>'Población %'!BW94*FP49</f>
        <v>5.1054779971616815E-4</v>
      </c>
      <c r="BX49" s="65">
        <f>'Población %'!BX94*FQ49</f>
        <v>4.4551017395562137E-4</v>
      </c>
      <c r="BY49" s="65">
        <f>'Población %'!BY94*FR49</f>
        <v>4.6601869193455166E-4</v>
      </c>
      <c r="BZ49" s="65">
        <f>'Población %'!BZ94*FS49</f>
        <v>2.7880479264545227E-4</v>
      </c>
      <c r="CA49" s="65">
        <f>'Población %'!CA94*FT49</f>
        <v>3.3094411095174129E-4</v>
      </c>
      <c r="CB49" s="65">
        <f>'Población %'!CB94*FU49</f>
        <v>3.6488948289985825E-4</v>
      </c>
      <c r="CC49" s="65">
        <f>'Población %'!CC94*FV49</f>
        <v>2.1457760938278675E-4</v>
      </c>
      <c r="CD49" s="65">
        <f>'Población %'!CD94*FW49</f>
        <v>1.8154337310801361E-4</v>
      </c>
      <c r="CE49" s="65">
        <f>'Población %'!CE94*FX49</f>
        <v>1.5550440934655543E-4</v>
      </c>
      <c r="CF49" s="65">
        <f>'Población %'!CF94*FY49</f>
        <v>9.6548208674894663E-5</v>
      </c>
      <c r="CG49" s="65">
        <f>'Población %'!CG94*FZ49</f>
        <v>1.1249506316532215E-4</v>
      </c>
      <c r="CH49" s="65">
        <f>'Población %'!CH94*GA49</f>
        <v>8.6996520301786524E-5</v>
      </c>
      <c r="CI49" s="65">
        <f>'Población %'!CI94*GB49</f>
        <v>7.9160321891756015E-5</v>
      </c>
      <c r="CJ49" s="65">
        <f>'Población %'!CJ94*GC49</f>
        <v>8.5904905301484774E-5</v>
      </c>
      <c r="CK49" s="65">
        <f>'Población %'!CK94*GD49</f>
        <v>9.0840711405816883E-5</v>
      </c>
      <c r="CL49" s="65">
        <f>'Población %'!CL94*GE49</f>
        <v>7.6368959047014965E-5</v>
      </c>
      <c r="CM49" s="65">
        <f>'Población %'!CM94*GF49</f>
        <v>1.9308015261818199E-5</v>
      </c>
      <c r="CN49" s="65">
        <f>'Población %'!CN94*GG49</f>
        <v>8.3913500361980501E-6</v>
      </c>
      <c r="CP49" s="71">
        <f t="shared" si="0"/>
        <v>2.8111098036846589</v>
      </c>
      <c r="CT49">
        <f t="shared" si="1"/>
        <v>2033</v>
      </c>
      <c r="CU49" s="66">
        <f>'Insumo 4'!B$13+('Insumo 3'!$E18*'Insumo 5'!B$75)</f>
        <v>1.6676528720536411E-2</v>
      </c>
      <c r="CV49" s="66">
        <f>'Insumo 4'!C$13+('Insumo 3'!$E18*'Insumo 5'!C$75)</f>
        <v>7.8682192464603215E-2</v>
      </c>
      <c r="CW49" s="66">
        <f>'Insumo 4'!D$13+('Insumo 3'!$E18*'Insumo 5'!D$75)</f>
        <v>0.27045649159537299</v>
      </c>
      <c r="CX49" s="66">
        <f>'Insumo 4'!E$13+('Insumo 3'!$E18*'Insumo 5'!E$75)</f>
        <v>1.0598712499807281</v>
      </c>
      <c r="CY49" s="66">
        <f>'Insumo 4'!F$13+('Insumo 3'!$E18*'Insumo 5'!F$75)</f>
        <v>2.8351840033353533</v>
      </c>
      <c r="CZ49" s="66">
        <f>'Insumo 4'!G$13+('Insumo 3'!$E18*'Insumo 5'!G$75)</f>
        <v>5.1284839586630522</v>
      </c>
      <c r="DA49" s="66">
        <f>'Insumo 4'!H$13+('Insumo 3'!$E18*'Insumo 5'!H$75)</f>
        <v>6.929674921909748</v>
      </c>
      <c r="DB49" s="66">
        <f>'Insumo 4'!I$13+('Insumo 3'!$E18*'Insumo 5'!I$75)</f>
        <v>8.2848499812343572</v>
      </c>
      <c r="DC49" s="66">
        <f>'Insumo 4'!J$13+('Insumo 3'!$E18*'Insumo 5'!J$75)</f>
        <v>8.926816499066863</v>
      </c>
      <c r="DD49" s="66">
        <f>'Insumo 4'!K$13+('Insumo 3'!$E18*'Insumo 5'!K$75)</f>
        <v>9.0341293760400063</v>
      </c>
      <c r="DE49" s="66">
        <f>'Insumo 4'!L$13+('Insumo 3'!$E18*'Insumo 5'!L$75)</f>
        <v>9.0719401341854073</v>
      </c>
      <c r="DF49" s="66">
        <f>'Insumo 4'!M$13+('Insumo 3'!$E18*'Insumo 5'!M$75)</f>
        <v>9.0479961644634184</v>
      </c>
      <c r="DG49" s="66">
        <f>'Insumo 4'!N$13+('Insumo 3'!$E18*'Insumo 5'!N$75)</f>
        <v>8.7879635967731673</v>
      </c>
      <c r="DH49" s="66">
        <f>'Insumo 4'!O$13+('Insumo 3'!$E18*'Insumo 5'!O$75)</f>
        <v>8.6680042614336177</v>
      </c>
      <c r="DI49" s="66">
        <f>'Insumo 4'!P$13+('Insumo 3'!$E18*'Insumo 5'!P$75)</f>
        <v>8.4854876944297892</v>
      </c>
      <c r="DJ49" s="66">
        <f>'Insumo 4'!Q$13+('Insumo 3'!$E18*'Insumo 5'!Q$75)</f>
        <v>8.0804502958398974</v>
      </c>
      <c r="DK49" s="66">
        <f>'Insumo 4'!R$13+('Insumo 3'!$E18*'Insumo 5'!R$75)</f>
        <v>8.6739265774998735</v>
      </c>
      <c r="DL49" s="66">
        <f>'Insumo 4'!S$13+('Insumo 3'!$E18*'Insumo 5'!S$75)</f>
        <v>8.8793414080537367</v>
      </c>
      <c r="DM49" s="66">
        <f>'Insumo 4'!T$13+('Insumo 3'!$E18*'Insumo 5'!T$75)</f>
        <v>9.1645684881949219</v>
      </c>
      <c r="DN49" s="66">
        <f>'Insumo 4'!U$13+('Insumo 3'!$E18*'Insumo 5'!U$75)</f>
        <v>8.1132350314035264</v>
      </c>
      <c r="DO49" s="66">
        <f>'Insumo 4'!V$13+('Insumo 3'!$E18*'Insumo 5'!V$75)</f>
        <v>7.4259348947792754</v>
      </c>
      <c r="DP49" s="66">
        <f>'Insumo 4'!W$13+('Insumo 3'!$E18*'Insumo 5'!W$75)</f>
        <v>7.8344642032040577</v>
      </c>
      <c r="DQ49" s="66">
        <f>'Insumo 4'!X$13+('Insumo 3'!$E18*'Insumo 5'!X$75)</f>
        <v>5.626790652603554</v>
      </c>
      <c r="DR49" s="66">
        <f>'Insumo 4'!Y$13+('Insumo 3'!$E18*'Insumo 5'!Y$75)</f>
        <v>4.6727441554866003</v>
      </c>
      <c r="DS49" s="66">
        <f>'Insumo 4'!Z$13+('Insumo 3'!$E18*'Insumo 5'!Z$75)</f>
        <v>3.865871922720006</v>
      </c>
      <c r="DT49" s="66">
        <f>'Insumo 4'!AA$13+('Insumo 3'!$E18*'Insumo 5'!AA$75)</f>
        <v>3.809711118595954</v>
      </c>
      <c r="DU49" s="66">
        <f>'Insumo 4'!AB$13+('Insumo 3'!$E18*'Insumo 5'!AB$75)</f>
        <v>2.7154979674034836</v>
      </c>
      <c r="DV49" s="66">
        <f>'Insumo 4'!AC$13+('Insumo 3'!$E18*'Insumo 5'!AC$75)</f>
        <v>1.9725271676484597</v>
      </c>
      <c r="DW49" s="66">
        <f>'Insumo 4'!AD$13+('Insumo 3'!$E18*'Insumo 5'!AD$75)</f>
        <v>1.4546604255045832</v>
      </c>
      <c r="DX49" s="66">
        <f>'Insumo 4'!AE$13+('Insumo 3'!$E18*'Insumo 5'!AE$75)</f>
        <v>1.9250006332471159</v>
      </c>
      <c r="DY49" s="66">
        <f>'Insumo 4'!AF$13+('Insumo 3'!$E18*'Insumo 5'!AF$75)</f>
        <v>0.78149724371974305</v>
      </c>
      <c r="DZ49" s="66">
        <f>'Insumo 4'!AG$13+('Insumo 3'!$E18*'Insumo 5'!AG$75)</f>
        <v>1.1908900255263812</v>
      </c>
      <c r="EA49" s="66">
        <f>'Insumo 4'!AH$13+('Insumo 3'!$E18*'Insumo 5'!AH$75)</f>
        <v>0.42275950544248941</v>
      </c>
      <c r="EB49" s="66">
        <f>'Insumo 4'!AI$13+('Insumo 3'!$E18*'Insumo 5'!AI$75)</f>
        <v>0.52219642168383174</v>
      </c>
      <c r="EC49" s="66">
        <f>'Insumo 4'!AJ$13+('Insumo 3'!$E18*'Insumo 5'!AJ$75)</f>
        <v>0.37637242020920281</v>
      </c>
      <c r="ED49" s="66">
        <f>'Insumo 4'!AK$13+('Insumo 3'!$E18*'Insumo 5'!AK$75)</f>
        <v>0.51974652581599567</v>
      </c>
      <c r="EE49" s="66">
        <f>'Insumo 4'!AL$13+('Insumo 3'!$E18*'Insumo 5'!AL$75)</f>
        <v>1.2420419962639033</v>
      </c>
      <c r="EF49" s="66">
        <f>'Insumo 4'!AM$13+('Insumo 3'!$E18*'Insumo 5'!AM$75)</f>
        <v>0.40019621200811212</v>
      </c>
      <c r="EG49" s="66">
        <f>'Insumo 4'!AN$13+('Insumo 3'!$E18*'Insumo 5'!AN$75)</f>
        <v>0.25631140028632954</v>
      </c>
      <c r="EH49" s="66">
        <f>'Insumo 4'!AO$13+('Insumo 3'!$E18*'Insumo 5'!AO$75)</f>
        <v>0.37242596179854731</v>
      </c>
      <c r="EI49" s="66">
        <f>'Insumo 4'!AP$13+('Insumo 3'!$E18*'Insumo 5'!AP$75)</f>
        <v>0.45323102659399483</v>
      </c>
      <c r="EJ49" s="66">
        <f>'Insumo 4'!AQ$13+('Insumo 3'!$E18*'Insumo 5'!AQ$75)</f>
        <v>0.29072762158893345</v>
      </c>
      <c r="EK49" s="66">
        <f>'Insumo 4'!AR$13+('Insumo 3'!$E18*'Insumo 5'!AR$75)</f>
        <v>0.26898383773708839</v>
      </c>
      <c r="EL49" s="66">
        <f>'Insumo 4'!AS$13+('Insumo 3'!$E18*'Insumo 5'!AS$75)</f>
        <v>0.34150205738957129</v>
      </c>
      <c r="EM49" s="66">
        <f>'Insumo 4'!AT$13+('Insumo 3'!$E18*'Insumo 5'!AT$75)</f>
        <v>0.24993452276946881</v>
      </c>
      <c r="EN49" s="66">
        <f>'Insumo 4'!AU$13+('Insumo 3'!$E18*'Insumo 5'!AU$75)</f>
        <v>0.24928895390324318</v>
      </c>
      <c r="EO49" s="66">
        <f>'Insumo 4'!AV$13+('Insumo 3'!$E18*'Insumo 5'!AV$75)</f>
        <v>0.22580823631388355</v>
      </c>
      <c r="EP49" s="66">
        <f>'Insumo 4'!AW$13+('Insumo 3'!$E18*'Insumo 5'!AW$75)</f>
        <v>0.23245259323224909</v>
      </c>
      <c r="EQ49" s="66">
        <f>'Insumo 4'!AX$13+('Insumo 3'!$E18*'Insumo 5'!AX$75)</f>
        <v>0.24399704456463508</v>
      </c>
      <c r="ER49" s="66">
        <f>'Insumo 4'!AY$13+('Insumo 3'!$E18*'Insumo 5'!AY$75)</f>
        <v>0.23074508204548572</v>
      </c>
      <c r="ES49" s="66">
        <f>'Insumo 4'!AZ$13+('Insumo 3'!$E18*'Insumo 5'!AZ$75)</f>
        <v>0.22829462904294712</v>
      </c>
      <c r="ET49" s="66">
        <f>'Insumo 4'!BA$13+('Insumo 3'!$E18*'Insumo 5'!BA$75)</f>
        <v>0.22462950014746857</v>
      </c>
      <c r="EU49" s="66">
        <f>'Insumo 4'!BB$13+('Insumo 3'!$E18*'Insumo 5'!BB$75)</f>
        <v>0.21758295070244515</v>
      </c>
      <c r="EV49" s="66">
        <f>'Insumo 4'!BC$13+('Insumo 3'!$E18*'Insumo 5'!BC$75)</f>
        <v>0.21551585822239189</v>
      </c>
      <c r="EW49" s="66">
        <f>'Insumo 4'!BD$13+('Insumo 3'!$E18*'Insumo 5'!BD$75)</f>
        <v>0.19051598726573735</v>
      </c>
      <c r="EX49" s="66">
        <f>'Insumo 4'!BE$13+('Insumo 3'!$E18*'Insumo 5'!BE$75)</f>
        <v>0.19059977919632734</v>
      </c>
      <c r="EY49" s="66">
        <f>'Insumo 4'!BF$13+('Insumo 3'!$E18*'Insumo 5'!BF$75)</f>
        <v>0.17826901698179057</v>
      </c>
      <c r="EZ49" s="66">
        <f>'Insumo 4'!BG$13+('Insumo 3'!$E18*'Insumo 5'!BG$75)</f>
        <v>0.1871790528318934</v>
      </c>
      <c r="FA49" s="66">
        <f>'Insumo 4'!BH$13+('Insumo 3'!$E18*'Insumo 5'!BH$75)</f>
        <v>0.18234337174867815</v>
      </c>
      <c r="FB49" s="66">
        <f>'Insumo 4'!BI$13+('Insumo 3'!$E18*'Insumo 5'!BI$75)</f>
        <v>0.17754818371648826</v>
      </c>
      <c r="FC49" s="66">
        <f>'Insumo 4'!BJ$13+('Insumo 3'!$E18*'Insumo 5'!BJ$75)</f>
        <v>0.18755932393422772</v>
      </c>
      <c r="FD49" s="66">
        <f>'Insumo 4'!BK$13+('Insumo 3'!$E18*'Insumo 5'!BK$75)</f>
        <v>0.17560510224982465</v>
      </c>
      <c r="FE49" s="66">
        <f>'Insumo 4'!BL$13+('Insumo 3'!$E18*'Insumo 5'!BL$75)</f>
        <v>0.16647031184246092</v>
      </c>
      <c r="FF49" s="66">
        <f>'Insumo 4'!BM$13+('Insumo 3'!$E18*'Insumo 5'!BM$75)</f>
        <v>0.14265331073914858</v>
      </c>
      <c r="FG49" s="66">
        <f>'Insumo 4'!BN$13+('Insumo 3'!$E18*'Insumo 5'!BN$75)</f>
        <v>0.18140494973550875</v>
      </c>
      <c r="FH49" s="66">
        <f>'Insumo 4'!BO$13+('Insumo 3'!$E18*'Insumo 5'!BO$75)</f>
        <v>0.13573962463012831</v>
      </c>
      <c r="FI49" s="66">
        <f>'Insumo 4'!BP$13+('Insumo 3'!$E18*'Insumo 5'!BP$75)</f>
        <v>0.13204174511278383</v>
      </c>
      <c r="FJ49" s="66">
        <f>'Insumo 4'!BQ$13+('Insumo 3'!$E18*'Insumo 5'!BQ$75)</f>
        <v>0.13021523756855427</v>
      </c>
      <c r="FK49" s="66">
        <f>'Insumo 4'!BR$13+('Insumo 3'!$E18*'Insumo 5'!BR$75)</f>
        <v>0.10724955199980016</v>
      </c>
      <c r="FL49" s="66">
        <f>'Insumo 4'!BS$13+('Insumo 3'!$E18*'Insumo 5'!BS$75)</f>
        <v>0.10699552151952132</v>
      </c>
      <c r="FM49" s="66">
        <f>'Insumo 4'!BT$13+('Insumo 3'!$E18*'Insumo 5'!BT$75)</f>
        <v>0.11672116383775497</v>
      </c>
      <c r="FN49" s="66">
        <f>'Insumo 4'!BU$13+('Insumo 3'!$E18*'Insumo 5'!BU$75)</f>
        <v>0.11434239098899382</v>
      </c>
      <c r="FO49" s="66">
        <f>'Insumo 4'!BV$13+('Insumo 3'!$E18*'Insumo 5'!BV$75)</f>
        <v>9.3034102240076133E-2</v>
      </c>
      <c r="FP49" s="66">
        <f>'Insumo 4'!BW$13+('Insumo 3'!$E18*'Insumo 5'!BW$75)</f>
        <v>9.3506603853974024E-2</v>
      </c>
      <c r="FQ49" s="66">
        <f>'Insumo 4'!BX$13+('Insumo 3'!$E18*'Insumo 5'!BX$75)</f>
        <v>8.6483277415101853E-2</v>
      </c>
      <c r="FR49" s="66">
        <f>'Insumo 4'!BY$13+('Insumo 3'!$E18*'Insumo 5'!BY$75)</f>
        <v>9.5873295045642834E-2</v>
      </c>
      <c r="FS49" s="66">
        <f>'Insumo 4'!BZ$13+('Insumo 3'!$E18*'Insumo 5'!BZ$75)</f>
        <v>6.0604102616206905E-2</v>
      </c>
      <c r="FT49" s="66">
        <f>'Insumo 4'!CA$13+('Insumo 3'!$E18*'Insumo 5'!CA$75)</f>
        <v>7.5935696583080844E-2</v>
      </c>
      <c r="FU49" s="66">
        <f>'Insumo 4'!CB$13+('Insumo 3'!$E18*'Insumo 5'!CB$75)</f>
        <v>8.8701850402499297E-2</v>
      </c>
      <c r="FV49" s="66">
        <f>'Insumo 4'!CC$13+('Insumo 3'!$E18*'Insumo 5'!CC$75)</f>
        <v>5.5346184847574594E-2</v>
      </c>
      <c r="FW49" s="66">
        <f>'Insumo 4'!CD$13+('Insumo 3'!$E18*'Insumo 5'!CD$75)</f>
        <v>5.0253335773448933E-2</v>
      </c>
      <c r="FX49" s="66">
        <f>'Insumo 4'!CE$13+('Insumo 3'!$E18*'Insumo 5'!CE$75)</f>
        <v>4.7091263147599198E-2</v>
      </c>
      <c r="FY49" s="66">
        <f>'Insumo 4'!CF$13+('Insumo 3'!$E18*'Insumo 5'!CF$75)</f>
        <v>3.2544371932584956E-2</v>
      </c>
      <c r="FZ49" s="66">
        <f>'Insumo 4'!CG$13+('Insumo 3'!$E18*'Insumo 5'!CG$75)</f>
        <v>4.2556615365163621E-2</v>
      </c>
      <c r="GA49" s="66">
        <f>'Insumo 4'!CH$13+('Insumo 3'!$E18*'Insumo 5'!CH$75)</f>
        <v>3.7431898074088504E-2</v>
      </c>
      <c r="GB49" s="66">
        <f>'Insumo 4'!CI$13+('Insumo 3'!$E18*'Insumo 5'!CI$75)</f>
        <v>3.8894501145903336E-2</v>
      </c>
      <c r="GC49" s="66">
        <f>'Insumo 4'!CJ$13+('Insumo 3'!$E18*'Insumo 5'!CJ$75)</f>
        <v>4.7886630094888569E-2</v>
      </c>
      <c r="GD49" s="66">
        <f>'Insumo 4'!CK$13+('Insumo 3'!$E18*'Insumo 5'!CK$75)</f>
        <v>5.7226157853345817E-2</v>
      </c>
      <c r="GE49" s="66">
        <f>'Insumo 4'!CL$13+('Insumo 3'!$E18*'Insumo 5'!CL$75)</f>
        <v>5.5486983107603305E-2</v>
      </c>
      <c r="GF49" s="66">
        <f>'Insumo 4'!CM$13+('Insumo 3'!$E18*'Insumo 5'!CM$75)</f>
        <v>1.6075058332761686E-2</v>
      </c>
      <c r="GG49" s="66">
        <f>'Insumo 4'!CN$13+('Insumo 3'!$E18*'Insumo 5'!CN$75)</f>
        <v>8.0307157938179028E-3</v>
      </c>
    </row>
    <row r="50" spans="1:189">
      <c r="A50">
        <f>'Población %'!A95</f>
        <v>2034</v>
      </c>
      <c r="B50" s="65">
        <f>'Población %'!B95*CU50</f>
        <v>2.499600259517842E-4</v>
      </c>
      <c r="C50" s="65">
        <f>'Población %'!C95*CV50</f>
        <v>1.1692406968173542E-3</v>
      </c>
      <c r="D50" s="65">
        <f>'Población %'!D95*CW50</f>
        <v>3.9641514753764647E-3</v>
      </c>
      <c r="E50" s="65">
        <f>'Población %'!E95*CX50</f>
        <v>1.5655254260134834E-2</v>
      </c>
      <c r="F50" s="65">
        <f>'Población %'!F95*CY50</f>
        <v>4.1369393645885037E-2</v>
      </c>
      <c r="G50" s="65">
        <f>'Población %'!G95*CZ50</f>
        <v>7.5071631472403533E-2</v>
      </c>
      <c r="H50" s="65">
        <f>'Población %'!H95*DA50</f>
        <v>0.10241140201807618</v>
      </c>
      <c r="I50" s="65">
        <f>'Población %'!I95*DB50</f>
        <v>0.12362716904021788</v>
      </c>
      <c r="J50" s="65">
        <f>'Población %'!J95*DC50</f>
        <v>0.13469117109897186</v>
      </c>
      <c r="K50" s="65">
        <f>'Población %'!K95*DD50</f>
        <v>0.13795163801552079</v>
      </c>
      <c r="L50" s="65">
        <f>'Población %'!L95*DE50</f>
        <v>0.13996066872588289</v>
      </c>
      <c r="M50" s="65">
        <f>'Población %'!M95*DF50</f>
        <v>0.14077859443025434</v>
      </c>
      <c r="N50" s="65">
        <f>'Población %'!N95*DG50</f>
        <v>0.13743220933698511</v>
      </c>
      <c r="O50" s="65">
        <f>'Población %'!O95*DH50</f>
        <v>0.13596478762706274</v>
      </c>
      <c r="P50" s="65">
        <f>'Población %'!P95*DI50</f>
        <v>0.13345160373891271</v>
      </c>
      <c r="Q50" s="65">
        <f>'Población %'!Q95*DJ50</f>
        <v>0.12722045624339839</v>
      </c>
      <c r="R50" s="65">
        <f>'Población %'!R95*DK50</f>
        <v>0.13606863518739651</v>
      </c>
      <c r="S50" s="65">
        <f>'Población %'!S95*DL50</f>
        <v>0.13833812418853644</v>
      </c>
      <c r="T50" s="65">
        <f>'Población %'!T95*DM50</f>
        <v>0.14091432436977377</v>
      </c>
      <c r="U50" s="65">
        <f>'Población %'!U95*DN50</f>
        <v>0.12335583541698233</v>
      </c>
      <c r="V50" s="65">
        <f>'Población %'!V95*DO50</f>
        <v>0.11166925278336787</v>
      </c>
      <c r="W50" s="65">
        <f>'Población %'!W95*DP50</f>
        <v>0.11628006891678008</v>
      </c>
      <c r="X50" s="65">
        <f>'Población %'!X95*DQ50</f>
        <v>8.3096908706495998E-2</v>
      </c>
      <c r="Y50" s="65">
        <f>'Población %'!Y95*DR50</f>
        <v>6.863862055529403E-2</v>
      </c>
      <c r="Z50" s="65">
        <f>'Población %'!Z95*DS50</f>
        <v>5.6585760764110392E-2</v>
      </c>
      <c r="AA50" s="65">
        <f>'Población %'!AA95*DT50</f>
        <v>5.555130235383076E-2</v>
      </c>
      <c r="AB50" s="65">
        <f>'Población %'!AB95*DU50</f>
        <v>3.9533346086232463E-2</v>
      </c>
      <c r="AC50" s="65">
        <f>'Población %'!AC95*DV50</f>
        <v>2.8605043830927442E-2</v>
      </c>
      <c r="AD50" s="65">
        <f>'Población %'!AD95*DW50</f>
        <v>2.1121586357051369E-2</v>
      </c>
      <c r="AE50" s="65">
        <f>'Población %'!AE95*DX50</f>
        <v>2.7796531876127316E-2</v>
      </c>
      <c r="AF50" s="65">
        <f>'Población %'!AF95*DY50</f>
        <v>1.132306950384228E-2</v>
      </c>
      <c r="AG50" s="65">
        <f>'Población %'!AG95*DZ50</f>
        <v>1.7237113850045432E-2</v>
      </c>
      <c r="AH50" s="65">
        <f>'Población %'!AH95*EA50</f>
        <v>6.3739727608623847E-3</v>
      </c>
      <c r="AI50" s="65">
        <f>'Población %'!AI95*EB50</f>
        <v>8.0398033997293589E-3</v>
      </c>
      <c r="AJ50" s="65">
        <f>'Población %'!AJ95*EC50</f>
        <v>5.9875757077119604E-3</v>
      </c>
      <c r="AK50" s="65">
        <f>'Población %'!AK95*ED50</f>
        <v>8.435126074949003E-3</v>
      </c>
      <c r="AL50" s="65">
        <f>'Población %'!AL95*EE50</f>
        <v>2.0354766067849424E-2</v>
      </c>
      <c r="AM50" s="65">
        <f>'Población %'!AM95*EF50</f>
        <v>6.6115928234086532E-3</v>
      </c>
      <c r="AN50" s="65">
        <f>'Población %'!AN95*EG50</f>
        <v>4.1783635802535319E-3</v>
      </c>
      <c r="AO50" s="65">
        <f>'Población %'!AO95*EH50</f>
        <v>5.9925191645892198E-3</v>
      </c>
      <c r="AP50" s="65">
        <f>'Población %'!AP95*EI50</f>
        <v>7.0863352081476485E-3</v>
      </c>
      <c r="AQ50" s="65">
        <f>'Población %'!AQ95*EJ50</f>
        <v>4.456063140687091E-3</v>
      </c>
      <c r="AR50" s="65">
        <f>'Población %'!AR95*EK50</f>
        <v>3.9821810527269673E-3</v>
      </c>
      <c r="AS50" s="65">
        <f>'Población %'!AS95*EL50</f>
        <v>4.8447498696361242E-3</v>
      </c>
      <c r="AT50" s="65">
        <f>'Población %'!AT95*EM50</f>
        <v>3.4031115290164495E-3</v>
      </c>
      <c r="AU50" s="65">
        <f>'Población %'!AU95*EN50</f>
        <v>3.2142678044913909E-3</v>
      </c>
      <c r="AV50" s="65">
        <f>'Población %'!AV95*EO50</f>
        <v>2.7686374298639682E-3</v>
      </c>
      <c r="AW50" s="65">
        <f>'Población %'!AW95*EP50</f>
        <v>2.7603347273494013E-3</v>
      </c>
      <c r="AX50" s="65">
        <f>'Población %'!AX95*EQ50</f>
        <v>2.807457449195588E-3</v>
      </c>
      <c r="AY50" s="65">
        <f>'Población %'!AY95*ER50</f>
        <v>2.5755340048463542E-3</v>
      </c>
      <c r="AZ50" s="65">
        <f>'Población %'!AZ95*ES50</f>
        <v>2.457643642961041E-3</v>
      </c>
      <c r="BA50" s="65">
        <f>'Población %'!BA95*ET50</f>
        <v>2.360304279566018E-3</v>
      </c>
      <c r="BB50" s="65">
        <f>'Población %'!BB95*EU50</f>
        <v>2.2471587622930949E-3</v>
      </c>
      <c r="BC50" s="65">
        <f>'Población %'!BC95*EV50</f>
        <v>2.2062978772997995E-3</v>
      </c>
      <c r="BD50" s="65">
        <f>'Población %'!BD95*EW50</f>
        <v>1.92221607761259E-3</v>
      </c>
      <c r="BE50" s="65">
        <f>'Población %'!BE95*EX50</f>
        <v>1.8972798718164003E-3</v>
      </c>
      <c r="BF50" s="65">
        <f>'Población %'!BF95*EY50</f>
        <v>1.7604821489643227E-3</v>
      </c>
      <c r="BG50" s="65">
        <f>'Población %'!BG95*EZ50</f>
        <v>1.8050268318808948E-3</v>
      </c>
      <c r="BH50" s="65">
        <f>'Población %'!BH95*FA50</f>
        <v>1.7142837603995533E-3</v>
      </c>
      <c r="BI50" s="65">
        <f>'Población %'!BI95*FB50</f>
        <v>1.6255345201784841E-3</v>
      </c>
      <c r="BJ50" s="65">
        <f>'Población %'!BJ95*FC50</f>
        <v>1.6670577519257326E-3</v>
      </c>
      <c r="BK50" s="65">
        <f>'Población %'!BK95*FD50</f>
        <v>1.5159827260080581E-3</v>
      </c>
      <c r="BL50" s="65">
        <f>'Población %'!BL95*FE50</f>
        <v>1.3977019797024102E-3</v>
      </c>
      <c r="BM50" s="65">
        <f>'Población %'!BM95*FF50</f>
        <v>1.1619704084651205E-3</v>
      </c>
      <c r="BN50" s="65">
        <f>'Población %'!BN95*FG50</f>
        <v>1.4301977878728538E-3</v>
      </c>
      <c r="BO50" s="65">
        <f>'Población %'!BO95*FH50</f>
        <v>1.0347031549241784E-3</v>
      </c>
      <c r="BP50" s="65">
        <f>'Población %'!BP95*FI50</f>
        <v>9.7340244340278265E-4</v>
      </c>
      <c r="BQ50" s="65">
        <f>'Población %'!BQ95*FJ50</f>
        <v>9.2759344462474847E-4</v>
      </c>
      <c r="BR50" s="65">
        <f>'Población %'!BR95*FK50</f>
        <v>7.395166035686939E-4</v>
      </c>
      <c r="BS50" s="65">
        <f>'Población %'!BS95*FL50</f>
        <v>7.1230480000179102E-4</v>
      </c>
      <c r="BT50" s="65">
        <f>'Población %'!BT95*FM50</f>
        <v>7.4787192991555157E-4</v>
      </c>
      <c r="BU50" s="65">
        <f>'Población %'!BU95*FN50</f>
        <v>7.0396755739210481E-4</v>
      </c>
      <c r="BV50" s="65">
        <f>'Población %'!BV95*FO50</f>
        <v>5.4462551017293208E-4</v>
      </c>
      <c r="BW50" s="65">
        <f>'Población %'!BW95*FP50</f>
        <v>5.1853710765959252E-4</v>
      </c>
      <c r="BX50" s="65">
        <f>'Población %'!BX95*FQ50</f>
        <v>4.5325925950284165E-4</v>
      </c>
      <c r="BY50" s="65">
        <f>'Población %'!BY95*FR50</f>
        <v>4.7289225293239474E-4</v>
      </c>
      <c r="BZ50" s="65">
        <f>'Población %'!BZ95*FS50</f>
        <v>2.8276332006524352E-4</v>
      </c>
      <c r="CA50" s="65">
        <f>'Población %'!CA95*FT50</f>
        <v>3.3242296823482253E-4</v>
      </c>
      <c r="CB50" s="65">
        <f>'Población %'!CB95*FU50</f>
        <v>3.6822167020823864E-4</v>
      </c>
      <c r="CC50" s="65">
        <f>'Población %'!CC95*FV50</f>
        <v>2.1563474762797827E-4</v>
      </c>
      <c r="CD50" s="65">
        <f>'Población %'!CD95*FW50</f>
        <v>1.8413188266880535E-4</v>
      </c>
      <c r="CE50" s="65">
        <f>'Población %'!CE95*FX50</f>
        <v>1.5886394762773854E-4</v>
      </c>
      <c r="CF50" s="65">
        <f>'Población %'!CF95*FY50</f>
        <v>9.9946866306739826E-5</v>
      </c>
      <c r="CG50" s="65">
        <f>'Población %'!CG95*FZ50</f>
        <v>1.1638346328235192E-4</v>
      </c>
      <c r="CH50" s="65">
        <f>'Población %'!CH95*GA50</f>
        <v>9.0435078416927232E-5</v>
      </c>
      <c r="CI50" s="65">
        <f>'Población %'!CI95*GB50</f>
        <v>8.1701270260497191E-5</v>
      </c>
      <c r="CJ50" s="65">
        <f>'Población %'!CJ95*GC50</f>
        <v>8.6948245781911731E-5</v>
      </c>
      <c r="CK50" s="65">
        <f>'Población %'!CK95*GD50</f>
        <v>9.0346747495797348E-5</v>
      </c>
      <c r="CL50" s="65">
        <f>'Población %'!CL95*GE50</f>
        <v>7.6638606685741528E-5</v>
      </c>
      <c r="CM50" s="65">
        <f>'Población %'!CM95*GF50</f>
        <v>1.9016522513123476E-5</v>
      </c>
      <c r="CN50" s="65">
        <f>'Población %'!CN95*GG50</f>
        <v>8.2316236335530199E-6</v>
      </c>
      <c r="CP50" s="71">
        <f t="shared" si="0"/>
        <v>2.7681667478458141</v>
      </c>
      <c r="CT50">
        <f t="shared" si="1"/>
        <v>2034</v>
      </c>
      <c r="CU50" s="66">
        <f>'Insumo 4'!B$13+('Insumo 3'!$E19*'Insumo 5'!B$75)</f>
        <v>1.8117147833144324E-2</v>
      </c>
      <c r="CV50" s="66">
        <f>'Insumo 4'!C$13+('Insumo 3'!$E19*'Insumo 5'!C$75)</f>
        <v>8.3876555653238094E-2</v>
      </c>
      <c r="CW50" s="66">
        <f>'Insumo 4'!D$13+('Insumo 3'!$E19*'Insumo 5'!D$75)</f>
        <v>0.2810710411955083</v>
      </c>
      <c r="CX50" s="66">
        <f>'Insumo 4'!E$13+('Insumo 3'!$E19*'Insumo 5'!E$75)</f>
        <v>1.0960598764258143</v>
      </c>
      <c r="CY50" s="66">
        <f>'Insumo 4'!F$13+('Insumo 3'!$E19*'Insumo 5'!F$75)</f>
        <v>2.8577122813881628</v>
      </c>
      <c r="CZ50" s="66">
        <f>'Insumo 4'!G$13+('Insumo 3'!$E19*'Insumo 5'!G$75)</f>
        <v>5.1154125867517077</v>
      </c>
      <c r="DA50" s="66">
        <f>'Insumo 4'!H$13+('Insumo 3'!$E19*'Insumo 5'!H$75)</f>
        <v>6.8856581943280988</v>
      </c>
      <c r="DB50" s="66">
        <f>'Insumo 4'!I$13+('Insumo 3'!$E19*'Insumo 5'!I$75)</f>
        <v>8.2064757069681296</v>
      </c>
      <c r="DC50" s="66">
        <f>'Insumo 4'!J$13+('Insumo 3'!$E19*'Insumo 5'!J$75)</f>
        <v>8.8347175202860146</v>
      </c>
      <c r="DD50" s="66">
        <f>'Insumo 4'!K$13+('Insumo 3'!$E19*'Insumo 5'!K$75)</f>
        <v>8.949053142572069</v>
      </c>
      <c r="DE50" s="66">
        <f>'Insumo 4'!L$13+('Insumo 3'!$E19*'Insumo 5'!L$75)</f>
        <v>8.9873339579775919</v>
      </c>
      <c r="DF50" s="66">
        <f>'Insumo 4'!M$13+('Insumo 3'!$E19*'Insumo 5'!M$75)</f>
        <v>8.9694294073491569</v>
      </c>
      <c r="DG50" s="66">
        <f>'Insumo 4'!N$13+('Insumo 3'!$E19*'Insumo 5'!N$75)</f>
        <v>8.7145784413186256</v>
      </c>
      <c r="DH50" s="66">
        <f>'Insumo 4'!O$13+('Insumo 3'!$E19*'Insumo 5'!O$75)</f>
        <v>8.6027443600744142</v>
      </c>
      <c r="DI50" s="66">
        <f>'Insumo 4'!P$13+('Insumo 3'!$E19*'Insumo 5'!P$75)</f>
        <v>8.4319756867539741</v>
      </c>
      <c r="DJ50" s="66">
        <f>'Insumo 4'!Q$13+('Insumo 3'!$E19*'Insumo 5'!Q$75)</f>
        <v>8.0307163048851944</v>
      </c>
      <c r="DK50" s="66">
        <f>'Insumo 4'!R$13+('Insumo 3'!$E19*'Insumo 5'!R$75)</f>
        <v>8.6142458214743929</v>
      </c>
      <c r="DL50" s="66">
        <f>'Insumo 4'!S$13+('Insumo 3'!$E19*'Insumo 5'!S$75)</f>
        <v>8.8291248040433885</v>
      </c>
      <c r="DM50" s="66">
        <f>'Insumo 4'!T$13+('Insumo 3'!$E19*'Insumo 5'!T$75)</f>
        <v>9.0980138013740479</v>
      </c>
      <c r="DN50" s="66">
        <f>'Insumo 4'!U$13+('Insumo 3'!$E19*'Insumo 5'!U$75)</f>
        <v>8.0586572294998913</v>
      </c>
      <c r="DO50" s="66">
        <f>'Insumo 4'!V$13+('Insumo 3'!$E19*'Insumo 5'!V$75)</f>
        <v>7.3873690593939889</v>
      </c>
      <c r="DP50" s="66">
        <f>'Insumo 4'!W$13+('Insumo 3'!$E19*'Insumo 5'!W$75)</f>
        <v>7.7763903098914726</v>
      </c>
      <c r="DQ50" s="66">
        <f>'Insumo 4'!X$13+('Insumo 3'!$E19*'Insumo 5'!X$75)</f>
        <v>5.5989627340266299</v>
      </c>
      <c r="DR50" s="66">
        <f>'Insumo 4'!Y$13+('Insumo 3'!$E19*'Insumo 5'!Y$75)</f>
        <v>4.6476286692817279</v>
      </c>
      <c r="DS50" s="66">
        <f>'Insumo 4'!Z$13+('Insumo 3'!$E19*'Insumo 5'!Z$75)</f>
        <v>3.848698256000147</v>
      </c>
      <c r="DT50" s="66">
        <f>'Insumo 4'!AA$13+('Insumo 3'!$E19*'Insumo 5'!AA$75)</f>
        <v>3.7898863207018842</v>
      </c>
      <c r="DU50" s="66">
        <f>'Insumo 4'!AB$13+('Insumo 3'!$E19*'Insumo 5'!AB$75)</f>
        <v>2.7043322346924397</v>
      </c>
      <c r="DV50" s="66">
        <f>'Insumo 4'!AC$13+('Insumo 3'!$E19*'Insumo 5'!AC$75)</f>
        <v>1.9624671095471249</v>
      </c>
      <c r="DW50" s="66">
        <f>'Insumo 4'!AD$13+('Insumo 3'!$E19*'Insumo 5'!AD$75)</f>
        <v>1.4519376673738456</v>
      </c>
      <c r="DX50" s="66">
        <f>'Insumo 4'!AE$13+('Insumo 3'!$E19*'Insumo 5'!AE$75)</f>
        <v>1.9137037062793982</v>
      </c>
      <c r="DY50" s="66">
        <f>'Insumo 4'!AF$13+('Insumo 3'!$E19*'Insumo 5'!AF$75)</f>
        <v>0.78239507096031313</v>
      </c>
      <c r="DZ50" s="66">
        <f>'Insumo 4'!AG$13+('Insumo 3'!$E19*'Insumo 5'!AG$75)</f>
        <v>1.1819359982239754</v>
      </c>
      <c r="EA50" s="66">
        <f>'Insumo 4'!AH$13+('Insumo 3'!$E19*'Insumo 5'!AH$75)</f>
        <v>0.42655544641300797</v>
      </c>
      <c r="EB50" s="66">
        <f>'Insumo 4'!AI$13+('Insumo 3'!$E19*'Insumo 5'!AI$75)</f>
        <v>0.52069205228866844</v>
      </c>
      <c r="EC50" s="66">
        <f>'Insumo 4'!AJ$13+('Insumo 3'!$E19*'Insumo 5'!AJ$75)</f>
        <v>0.37678568603929047</v>
      </c>
      <c r="ED50" s="66">
        <f>'Insumo 4'!AK$13+('Insumo 3'!$E19*'Insumo 5'!AK$75)</f>
        <v>0.5162199386815377</v>
      </c>
      <c r="EE50" s="66">
        <f>'Insumo 4'!AL$13+('Insumo 3'!$E19*'Insumo 5'!AL$75)</f>
        <v>1.2262406390637992</v>
      </c>
      <c r="EF50" s="66">
        <f>'Insumo 4'!AM$13+('Insumo 3'!$E19*'Insumo 5'!AM$75)</f>
        <v>0.39928067528181649</v>
      </c>
      <c r="EG50" s="66">
        <f>'Insumo 4'!AN$13+('Insumo 3'!$E19*'Insumo 5'!AN$75)</f>
        <v>0.25628544404320386</v>
      </c>
      <c r="EH50" s="66">
        <f>'Insumo 4'!AO$13+('Insumo 3'!$E19*'Insumo 5'!AO$75)</f>
        <v>0.37335319101088926</v>
      </c>
      <c r="EI50" s="66">
        <f>'Insumo 4'!AP$13+('Insumo 3'!$E19*'Insumo 5'!AP$75)</f>
        <v>0.44897490297482978</v>
      </c>
      <c r="EJ50" s="66">
        <f>'Insumo 4'!AQ$13+('Insumo 3'!$E19*'Insumo 5'!AQ$75)</f>
        <v>0.28948553380321507</v>
      </c>
      <c r="EK50" s="66">
        <f>'Insumo 4'!AR$13+('Insumo 3'!$E19*'Insumo 5'!AR$75)</f>
        <v>0.26805332936219939</v>
      </c>
      <c r="EL50" s="66">
        <f>'Insumo 4'!AS$13+('Insumo 3'!$E19*'Insumo 5'!AS$75)</f>
        <v>0.34057668740912733</v>
      </c>
      <c r="EM50" s="66">
        <f>'Insumo 4'!AT$13+('Insumo 3'!$E19*'Insumo 5'!AT$75)</f>
        <v>0.25064496092213506</v>
      </c>
      <c r="EN50" s="66">
        <f>'Insumo 4'!AU$13+('Insumo 3'!$E19*'Insumo 5'!AU$75)</f>
        <v>0.24922852732458312</v>
      </c>
      <c r="EO50" s="66">
        <f>'Insumo 4'!AV$13+('Insumo 3'!$E19*'Insumo 5'!AV$75)</f>
        <v>0.22503769130829093</v>
      </c>
      <c r="EP50" s="66">
        <f>'Insumo 4'!AW$13+('Insumo 3'!$E19*'Insumo 5'!AW$75)</f>
        <v>0.23269179000628676</v>
      </c>
      <c r="EQ50" s="66">
        <f>'Insumo 4'!AX$13+('Insumo 3'!$E19*'Insumo 5'!AX$75)</f>
        <v>0.24346518113372742</v>
      </c>
      <c r="ER50" s="66">
        <f>'Insumo 4'!AY$13+('Insumo 3'!$E19*'Insumo 5'!AY$75)</f>
        <v>0.23026696605014052</v>
      </c>
      <c r="ES50" s="66">
        <f>'Insumo 4'!AZ$13+('Insumo 3'!$E19*'Insumo 5'!AZ$75)</f>
        <v>0.22681965416744701</v>
      </c>
      <c r="ET50" s="66">
        <f>'Insumo 4'!BA$13+('Insumo 3'!$E19*'Insumo 5'!BA$75)</f>
        <v>0.22350981147973348</v>
      </c>
      <c r="EU50" s="66">
        <f>'Insumo 4'!BB$13+('Insumo 3'!$E19*'Insumo 5'!BB$75)</f>
        <v>0.21645934362930835</v>
      </c>
      <c r="EV50" s="66">
        <f>'Insumo 4'!BC$13+('Insumo 3'!$E19*'Insumo 5'!BC$75)</f>
        <v>0.21491274924409884</v>
      </c>
      <c r="EW50" s="66">
        <f>'Insumo 4'!BD$13+('Insumo 3'!$E19*'Insumo 5'!BD$75)</f>
        <v>0.18919839927554521</v>
      </c>
      <c r="EX50" s="66">
        <f>'Insumo 4'!BE$13+('Insumo 3'!$E19*'Insumo 5'!BE$75)</f>
        <v>0.18829082295528973</v>
      </c>
      <c r="EY50" s="66">
        <f>'Insumo 4'!BF$13+('Insumo 3'!$E19*'Insumo 5'!BF$75)</f>
        <v>0.17694130064613267</v>
      </c>
      <c r="EZ50" s="66">
        <f>'Insumo 4'!BG$13+('Insumo 3'!$E19*'Insumo 5'!BG$75)</f>
        <v>0.18528509588532513</v>
      </c>
      <c r="FA50" s="66">
        <f>'Insumo 4'!BH$13+('Insumo 3'!$E19*'Insumo 5'!BH$75)</f>
        <v>0.18079877912916717</v>
      </c>
      <c r="FB50" s="66">
        <f>'Insumo 4'!BI$13+('Insumo 3'!$E19*'Insumo 5'!BI$75)</f>
        <v>0.17600538900906107</v>
      </c>
      <c r="FC50" s="66">
        <f>'Insumo 4'!BJ$13+('Insumo 3'!$E19*'Insumo 5'!BJ$75)</f>
        <v>0.18539280953757167</v>
      </c>
      <c r="FD50" s="66">
        <f>'Insumo 4'!BK$13+('Insumo 3'!$E19*'Insumo 5'!BK$75)</f>
        <v>0.17338903158054886</v>
      </c>
      <c r="FE50" s="66">
        <f>'Insumo 4'!BL$13+('Insumo 3'!$E19*'Insumo 5'!BL$75)</f>
        <v>0.16457105743796424</v>
      </c>
      <c r="FF50" s="66">
        <f>'Insumo 4'!BM$13+('Insumo 3'!$E19*'Insumo 5'!BM$75)</f>
        <v>0.14099864270335941</v>
      </c>
      <c r="FG50" s="66">
        <f>'Insumo 4'!BN$13+('Insumo 3'!$E19*'Insumo 5'!BN$75)</f>
        <v>0.17919087419969168</v>
      </c>
      <c r="FH50" s="66">
        <f>'Insumo 4'!BO$13+('Insumo 3'!$E19*'Insumo 5'!BO$75)</f>
        <v>0.13414149441600884</v>
      </c>
      <c r="FI50" s="66">
        <f>'Insumo 4'!BP$13+('Insumo 3'!$E19*'Insumo 5'!BP$75)</f>
        <v>0.13061204512482227</v>
      </c>
      <c r="FJ50" s="66">
        <f>'Insumo 4'!BQ$13+('Insumo 3'!$E19*'Insumo 5'!BQ$75)</f>
        <v>0.12874552536010259</v>
      </c>
      <c r="FK50" s="66">
        <f>'Insumo 4'!BR$13+('Insumo 3'!$E19*'Insumo 5'!BR$75)</f>
        <v>0.10619874030525944</v>
      </c>
      <c r="FL50" s="66">
        <f>'Insumo 4'!BS$13+('Insumo 3'!$E19*'Insumo 5'!BS$75)</f>
        <v>0.10603023621001463</v>
      </c>
      <c r="FM50" s="66">
        <f>'Insumo 4'!BT$13+('Insumo 3'!$E19*'Insumo 5'!BT$75)</f>
        <v>0.1155354575186619</v>
      </c>
      <c r="FN50" s="66">
        <f>'Insumo 4'!BU$13+('Insumo 3'!$E19*'Insumo 5'!BU$75)</f>
        <v>0.1133494942876981</v>
      </c>
      <c r="FO50" s="66">
        <f>'Insumo 4'!BV$13+('Insumo 3'!$E19*'Insumo 5'!BV$75)</f>
        <v>9.1978243155213482E-2</v>
      </c>
      <c r="FP50" s="66">
        <f>'Insumo 4'!BW$13+('Insumo 3'!$E19*'Insumo 5'!BW$75)</f>
        <v>9.2349099376043131E-2</v>
      </c>
      <c r="FQ50" s="66">
        <f>'Insumo 4'!BX$13+('Insumo 3'!$E19*'Insumo 5'!BX$75)</f>
        <v>8.5371230798040126E-2</v>
      </c>
      <c r="FR50" s="66">
        <f>'Insumo 4'!BY$13+('Insumo 3'!$E19*'Insumo 5'!BY$75)</f>
        <v>9.4610077973764514E-2</v>
      </c>
      <c r="FS50" s="66">
        <f>'Insumo 4'!BZ$13+('Insumo 3'!$E19*'Insumo 5'!BZ$75)</f>
        <v>6.0120352326288345E-2</v>
      </c>
      <c r="FT50" s="66">
        <f>'Insumo 4'!CA$13+('Insumo 3'!$E19*'Insumo 5'!CA$75)</f>
        <v>7.4940504486743248E-2</v>
      </c>
      <c r="FU50" s="66">
        <f>'Insumo 4'!CB$13+('Insumo 3'!$E19*'Insumo 5'!CB$75)</f>
        <v>8.7995336440584757E-2</v>
      </c>
      <c r="FV50" s="66">
        <f>'Insumo 4'!CC$13+('Insumo 3'!$E19*'Insumo 5'!CC$75)</f>
        <v>5.4845339588275921E-2</v>
      </c>
      <c r="FW50" s="66">
        <f>'Insumo 4'!CD$13+('Insumo 3'!$E19*'Insumo 5'!CD$75)</f>
        <v>4.9939030998740724E-2</v>
      </c>
      <c r="FX50" s="66">
        <f>'Insumo 4'!CE$13+('Insumo 3'!$E19*'Insumo 5'!CE$75)</f>
        <v>4.6497581144635994E-2</v>
      </c>
      <c r="FY50" s="66">
        <f>'Insumo 4'!CF$13+('Insumo 3'!$E19*'Insumo 5'!CF$75)</f>
        <v>3.22063644601365E-2</v>
      </c>
      <c r="FZ50" s="66">
        <f>'Insumo 4'!CG$13+('Insumo 3'!$E19*'Insumo 5'!CG$75)</f>
        <v>4.2056933375258246E-2</v>
      </c>
      <c r="GA50" s="66">
        <f>'Insumo 4'!CH$13+('Insumo 3'!$E19*'Insumo 5'!CH$75)</f>
        <v>3.7003875395487586E-2</v>
      </c>
      <c r="GB50" s="66">
        <f>'Insumo 4'!CI$13+('Insumo 3'!$E19*'Insumo 5'!CI$75)</f>
        <v>3.8432464833882414E-2</v>
      </c>
      <c r="GC50" s="66">
        <f>'Insumo 4'!CJ$13+('Insumo 3'!$E19*'Insumo 5'!CJ$75)</f>
        <v>4.7269683506501944E-2</v>
      </c>
      <c r="GD50" s="66">
        <f>'Insumo 4'!CK$13+('Insumo 3'!$E19*'Insumo 5'!CK$75)</f>
        <v>5.6411493393970509E-2</v>
      </c>
      <c r="GE50" s="66">
        <f>'Insumo 4'!CL$13+('Insumo 3'!$E19*'Insumo 5'!CL$75)</f>
        <v>5.4745327647689405E-2</v>
      </c>
      <c r="GF50" s="66">
        <f>'Insumo 4'!CM$13+('Insumo 3'!$E19*'Insumo 5'!CM$75)</f>
        <v>1.5961514095589283E-2</v>
      </c>
      <c r="GG50" s="66">
        <f>'Insumo 4'!CN$13+('Insumo 3'!$E19*'Insumo 5'!CN$75)</f>
        <v>8.0155885426564637E-3</v>
      </c>
    </row>
    <row r="51" spans="1:189">
      <c r="A51">
        <f>'Población %'!A96</f>
        <v>2035</v>
      </c>
      <c r="B51" s="65">
        <f>'Población %'!B96*CU51</f>
        <v>2.6575552231402336E-4</v>
      </c>
      <c r="C51" s="65">
        <f>'Población %'!C96*CV51</f>
        <v>1.2215841659259021E-3</v>
      </c>
      <c r="D51" s="65">
        <f>'Población %'!D96*CW51</f>
        <v>4.0433788864022635E-3</v>
      </c>
      <c r="E51" s="65">
        <f>'Población %'!E96*CX51</f>
        <v>1.5888770669227819E-2</v>
      </c>
      <c r="F51" s="65">
        <f>'Población %'!F96*CY51</f>
        <v>4.0930534992605551E-2</v>
      </c>
      <c r="G51" s="65">
        <f>'Población %'!G96*CZ51</f>
        <v>7.3480771965126257E-2</v>
      </c>
      <c r="H51" s="65">
        <f>'Población %'!H96*DA51</f>
        <v>9.9870932249707847E-2</v>
      </c>
      <c r="I51" s="65">
        <f>'Población %'!I96*DB51</f>
        <v>0.12023505688418538</v>
      </c>
      <c r="J51" s="65">
        <f>'Población %'!J96*DC51</f>
        <v>0.13098458786851064</v>
      </c>
      <c r="K51" s="65">
        <f>'Población %'!K96*DD51</f>
        <v>0.1343938468342705</v>
      </c>
      <c r="L51" s="65">
        <f>'Población %'!L96*DE51</f>
        <v>0.13647705851031799</v>
      </c>
      <c r="M51" s="65">
        <f>'Población %'!M96*DF51</f>
        <v>0.13769099187592165</v>
      </c>
      <c r="N51" s="65">
        <f>'Población %'!N96*DG51</f>
        <v>0.13483923471000081</v>
      </c>
      <c r="O51" s="65">
        <f>'Población %'!O96*DH51</f>
        <v>0.13376407346851044</v>
      </c>
      <c r="P51" s="65">
        <f>'Población %'!P96*DI51</f>
        <v>0.13143361374010912</v>
      </c>
      <c r="Q51" s="65">
        <f>'Población %'!Q96*DJ51</f>
        <v>0.12525449561451726</v>
      </c>
      <c r="R51" s="65">
        <f>'Población %'!R96*DK51</f>
        <v>0.13425535982861855</v>
      </c>
      <c r="S51" s="65">
        <f>'Población %'!S96*DL51</f>
        <v>0.13725871798640105</v>
      </c>
      <c r="T51" s="65">
        <f>'Población %'!T96*DM51</f>
        <v>0.13996109538265597</v>
      </c>
      <c r="U51" s="65">
        <f>'Población %'!U96*DN51</f>
        <v>0.12254061896514788</v>
      </c>
      <c r="V51" s="65">
        <f>'Población %'!V96*DO51</f>
        <v>0.11112607875358381</v>
      </c>
      <c r="W51" s="65">
        <f>'Población %'!W96*DP51</f>
        <v>0.11517866863277099</v>
      </c>
      <c r="X51" s="65">
        <f>'Población %'!X96*DQ51</f>
        <v>8.2206448620531364E-2</v>
      </c>
      <c r="Y51" s="65">
        <f>'Población %'!Y96*DR51</f>
        <v>6.768797655527882E-2</v>
      </c>
      <c r="Z51" s="65">
        <f>'Población %'!Z96*DS51</f>
        <v>5.5833344964513934E-2</v>
      </c>
      <c r="AA51" s="65">
        <f>'Población %'!AA96*DT51</f>
        <v>5.4695263636421229E-2</v>
      </c>
      <c r="AB51" s="65">
        <f>'Población %'!AB96*DU51</f>
        <v>3.895996688668478E-2</v>
      </c>
      <c r="AC51" s="65">
        <f>'Población %'!AC96*DV51</f>
        <v>2.8174265314076439E-2</v>
      </c>
      <c r="AD51" s="65">
        <f>'Población %'!AD96*DW51</f>
        <v>2.0860261514455931E-2</v>
      </c>
      <c r="AE51" s="65">
        <f>'Población %'!AE96*DX51</f>
        <v>2.7337046835051382E-2</v>
      </c>
      <c r="AF51" s="65">
        <f>'Población %'!AF96*DY51</f>
        <v>1.1245066983468898E-2</v>
      </c>
      <c r="AG51" s="65">
        <f>'Población %'!AG96*DZ51</f>
        <v>1.6782380000245702E-2</v>
      </c>
      <c r="AH51" s="65">
        <f>'Población %'!AH96*EA51</f>
        <v>6.2100261342772399E-3</v>
      </c>
      <c r="AI51" s="65">
        <f>'Población %'!AI96*EB51</f>
        <v>7.6785397653353427E-3</v>
      </c>
      <c r="AJ51" s="65">
        <f>'Población %'!AJ96*EC51</f>
        <v>5.7680081196269002E-3</v>
      </c>
      <c r="AK51" s="65">
        <f>'Población %'!AK96*ED51</f>
        <v>8.0711543601161371E-3</v>
      </c>
      <c r="AL51" s="65">
        <f>'Población %'!AL96*EE51</f>
        <v>1.9600233603011274E-2</v>
      </c>
      <c r="AM51" s="65">
        <f>'Población %'!AM96*EF51</f>
        <v>6.5565462614312238E-3</v>
      </c>
      <c r="AN51" s="65">
        <f>'Población %'!AN96*EG51</f>
        <v>4.2080785221704593E-3</v>
      </c>
      <c r="AO51" s="65">
        <f>'Población %'!AO96*EH51</f>
        <v>6.0516593554904184E-3</v>
      </c>
      <c r="AP51" s="65">
        <f>'Población %'!AP96*EI51</f>
        <v>7.0769462496351899E-3</v>
      </c>
      <c r="AQ51" s="65">
        <f>'Población %'!AQ96*EJ51</f>
        <v>4.5107901008414625E-3</v>
      </c>
      <c r="AR51" s="65">
        <f>'Población %'!AR96*EK51</f>
        <v>4.0766367963726135E-3</v>
      </c>
      <c r="AS51" s="65">
        <f>'Población %'!AS96*EL51</f>
        <v>5.0023368052326085E-3</v>
      </c>
      <c r="AT51" s="65">
        <f>'Población %'!AT96*EM51</f>
        <v>3.5448811751987216E-3</v>
      </c>
      <c r="AU51" s="65">
        <f>'Población %'!AU96*EN51</f>
        <v>3.3533090071349056E-3</v>
      </c>
      <c r="AV51" s="65">
        <f>'Población %'!AV96*EO51</f>
        <v>2.8661627522831006E-3</v>
      </c>
      <c r="AW51" s="65">
        <f>'Población %'!AW96*EP51</f>
        <v>2.8395718358702094E-3</v>
      </c>
      <c r="AX51" s="65">
        <f>'Población %'!AX96*EQ51</f>
        <v>2.8550169365413676E-3</v>
      </c>
      <c r="AY51" s="65">
        <f>'Población %'!AY96*ER51</f>
        <v>2.6248434745466506E-3</v>
      </c>
      <c r="AZ51" s="65">
        <f>'Población %'!AZ96*ES51</f>
        <v>2.4962419353789411E-3</v>
      </c>
      <c r="BA51" s="65">
        <f>'Población %'!BA96*ET51</f>
        <v>2.3862899335390562E-3</v>
      </c>
      <c r="BB51" s="65">
        <f>'Población %'!BB96*EU51</f>
        <v>2.2515606741060723E-3</v>
      </c>
      <c r="BC51" s="65">
        <f>'Población %'!BC96*EV51</f>
        <v>2.202641658417858E-3</v>
      </c>
      <c r="BD51" s="65">
        <f>'Población %'!BD96*EW51</f>
        <v>1.9088937416534225E-3</v>
      </c>
      <c r="BE51" s="65">
        <f>'Población %'!BE96*EX51</f>
        <v>1.8694201304912486E-3</v>
      </c>
      <c r="BF51" s="65">
        <f>'Población %'!BF96*EY51</f>
        <v>1.7504414589869786E-3</v>
      </c>
      <c r="BG51" s="65">
        <f>'Población %'!BG96*EZ51</f>
        <v>1.8043074809159408E-3</v>
      </c>
      <c r="BH51" s="65">
        <f>'Población %'!BH96*FA51</f>
        <v>1.7262582620219194E-3</v>
      </c>
      <c r="BI51" s="65">
        <f>'Población %'!BI96*FB51</f>
        <v>1.6345483704947135E-3</v>
      </c>
      <c r="BJ51" s="65">
        <f>'Población %'!BJ96*FC51</f>
        <v>1.6712580736414028E-3</v>
      </c>
      <c r="BK51" s="65">
        <f>'Población %'!BK96*FD51</f>
        <v>1.5192981898720318E-3</v>
      </c>
      <c r="BL51" s="65">
        <f>'Población %'!BL96*FE51</f>
        <v>1.4031614809989954E-3</v>
      </c>
      <c r="BM51" s="65">
        <f>'Población %'!BM96*FF51</f>
        <v>1.1668302332006866E-3</v>
      </c>
      <c r="BN51" s="65">
        <f>'Población %'!BN96*FG51</f>
        <v>1.4369371781838907E-3</v>
      </c>
      <c r="BO51" s="65">
        <f>'Población %'!BO96*FH51</f>
        <v>1.041491898386459E-3</v>
      </c>
      <c r="BP51" s="65">
        <f>'Población %'!BP96*FI51</f>
        <v>9.8020728559869777E-4</v>
      </c>
      <c r="BQ51" s="65">
        <f>'Población %'!BQ96*FJ51</f>
        <v>9.3221925989479999E-4</v>
      </c>
      <c r="BR51" s="65">
        <f>'Población %'!BR96*FK51</f>
        <v>7.4384885794382381E-4</v>
      </c>
      <c r="BS51" s="65">
        <f>'Población %'!BS96*FL51</f>
        <v>7.1764466240273838E-4</v>
      </c>
      <c r="BT51" s="65">
        <f>'Población %'!BT96*FM51</f>
        <v>7.5263256042191118E-4</v>
      </c>
      <c r="BU51" s="65">
        <f>'Población %'!BU96*FN51</f>
        <v>7.1168820784549584E-4</v>
      </c>
      <c r="BV51" s="65">
        <f>'Población %'!BV96*FO51</f>
        <v>5.5175897220469063E-4</v>
      </c>
      <c r="BW51" s="65">
        <f>'Población %'!BW96*FP51</f>
        <v>5.2672820391750014E-4</v>
      </c>
      <c r="BX51" s="65">
        <f>'Población %'!BX96*FQ51</f>
        <v>4.6064568167353465E-4</v>
      </c>
      <c r="BY51" s="65">
        <f>'Población %'!BY96*FR51</f>
        <v>4.8154946202645237E-4</v>
      </c>
      <c r="BZ51" s="65">
        <f>'Población %'!BZ96*FS51</f>
        <v>2.8899619897805015E-4</v>
      </c>
      <c r="CA51" s="65">
        <f>'Población %'!CA96*FT51</f>
        <v>3.3615462235365463E-4</v>
      </c>
      <c r="CB51" s="65">
        <f>'Población %'!CB96*FU51</f>
        <v>3.7288651067151235E-4</v>
      </c>
      <c r="CC51" s="65">
        <f>'Población %'!CC96*FV51</f>
        <v>2.1800341202233555E-4</v>
      </c>
      <c r="CD51" s="65">
        <f>'Población %'!CD96*FW51</f>
        <v>1.861310243328845E-4</v>
      </c>
      <c r="CE51" s="65">
        <f>'Población %'!CE96*FX51</f>
        <v>1.6055786049627558E-4</v>
      </c>
      <c r="CF51" s="65">
        <f>'Población %'!CF96*FY51</f>
        <v>1.0265857456189801E-4</v>
      </c>
      <c r="CG51" s="65">
        <f>'Población %'!CG96*FZ51</f>
        <v>1.2073414346668023E-4</v>
      </c>
      <c r="CH51" s="65">
        <f>'Población %'!CH96*GA51</f>
        <v>9.3949420107383713E-5</v>
      </c>
      <c r="CI51" s="65">
        <f>'Población %'!CI96*GB51</f>
        <v>8.5256315064075969E-5</v>
      </c>
      <c r="CJ51" s="65">
        <f>'Población %'!CJ96*GC51</f>
        <v>8.9960001356593805E-5</v>
      </c>
      <c r="CK51" s="65">
        <f>'Población %'!CK96*GD51</f>
        <v>9.140887539036911E-5</v>
      </c>
      <c r="CL51" s="65">
        <f>'Población %'!CL96*GE51</f>
        <v>7.6129326962765662E-5</v>
      </c>
      <c r="CM51" s="65">
        <f>'Población %'!CM96*GF51</f>
        <v>1.9227724026508832E-5</v>
      </c>
      <c r="CN51" s="65">
        <f>'Población %'!CN96*GG51</f>
        <v>8.0597480120445389E-6</v>
      </c>
      <c r="CP51" s="71">
        <f t="shared" si="0"/>
        <v>2.7251506076846992</v>
      </c>
      <c r="CT51">
        <f t="shared" si="1"/>
        <v>2035</v>
      </c>
      <c r="CU51" s="66">
        <f>'Insumo 4'!B$13+('Insumo 3'!$E20*'Insumo 5'!B$75)</f>
        <v>1.9590283265643407E-2</v>
      </c>
      <c r="CV51" s="66">
        <f>'Insumo 4'!C$13+('Insumo 3'!$E20*'Insumo 5'!C$75)</f>
        <v>8.9188161195243407E-2</v>
      </c>
      <c r="CW51" s="66">
        <f>'Insumo 4'!D$13+('Insumo 3'!$E20*'Insumo 5'!D$75)</f>
        <v>0.2919251725749481</v>
      </c>
      <c r="CX51" s="66">
        <f>'Insumo 4'!E$13+('Insumo 3'!$E20*'Insumo 5'!E$75)</f>
        <v>1.1330653190186331</v>
      </c>
      <c r="CY51" s="66">
        <f>'Insumo 4'!F$13+('Insumo 3'!$E20*'Insumo 5'!F$75)</f>
        <v>2.8807490468609647</v>
      </c>
      <c r="CZ51" s="66">
        <f>'Insumo 4'!G$13+('Insumo 3'!$E20*'Insumo 5'!G$75)</f>
        <v>5.1020461799440699</v>
      </c>
      <c r="DA51" s="66">
        <f>'Insumo 4'!H$13+('Insumo 3'!$E20*'Insumo 5'!H$75)</f>
        <v>6.8406479619525173</v>
      </c>
      <c r="DB51" s="66">
        <f>'Insumo 4'!I$13+('Insumo 3'!$E20*'Insumo 5'!I$75)</f>
        <v>8.1263324411961158</v>
      </c>
      <c r="DC51" s="66">
        <f>'Insumo 4'!J$13+('Insumo 3'!$E20*'Insumo 5'!J$75)</f>
        <v>8.7405397686848723</v>
      </c>
      <c r="DD51" s="66">
        <f>'Insumo 4'!K$13+('Insumo 3'!$E20*'Insumo 5'!K$75)</f>
        <v>8.8620566471845379</v>
      </c>
      <c r="DE51" s="66">
        <f>'Insumo 4'!L$13+('Insumo 3'!$E20*'Insumo 5'!L$75)</f>
        <v>8.9008181295471545</v>
      </c>
      <c r="DF51" s="66">
        <f>'Insumo 4'!M$13+('Insumo 3'!$E20*'Insumo 5'!M$75)</f>
        <v>8.8890893141845932</v>
      </c>
      <c r="DG51" s="66">
        <f>'Insumo 4'!N$13+('Insumo 3'!$E20*'Insumo 5'!N$75)</f>
        <v>8.6395369041257464</v>
      </c>
      <c r="DH51" s="66">
        <f>'Insumo 4'!O$13+('Insumo 3'!$E20*'Insumo 5'!O$75)</f>
        <v>8.5360114726843523</v>
      </c>
      <c r="DI51" s="66">
        <f>'Insumo 4'!P$13+('Insumo 3'!$E20*'Insumo 5'!P$75)</f>
        <v>8.3772558556192198</v>
      </c>
      <c r="DJ51" s="66">
        <f>'Insumo 4'!Q$13+('Insumo 3'!$E20*'Insumo 5'!Q$75)</f>
        <v>7.9798597643646865</v>
      </c>
      <c r="DK51" s="66">
        <f>'Insumo 4'!R$13+('Insumo 3'!$E20*'Insumo 5'!R$75)</f>
        <v>8.5532180067175041</v>
      </c>
      <c r="DL51" s="66">
        <f>'Insumo 4'!S$13+('Insumo 3'!$E20*'Insumo 5'!S$75)</f>
        <v>8.7777747573724803</v>
      </c>
      <c r="DM51" s="66">
        <f>'Insumo 4'!T$13+('Insumo 3'!$E20*'Insumo 5'!T$75)</f>
        <v>9.0299569038244751</v>
      </c>
      <c r="DN51" s="66">
        <f>'Insumo 4'!U$13+('Insumo 3'!$E20*'Insumo 5'!U$75)</f>
        <v>8.0028475480174528</v>
      </c>
      <c r="DO51" s="66">
        <f>'Insumo 4'!V$13+('Insumo 3'!$E20*'Insumo 5'!V$75)</f>
        <v>7.3479327517032296</v>
      </c>
      <c r="DP51" s="66">
        <f>'Insumo 4'!W$13+('Insumo 3'!$E20*'Insumo 5'!W$75)</f>
        <v>7.7170056264638935</v>
      </c>
      <c r="DQ51" s="66">
        <f>'Insumo 4'!X$13+('Insumo 3'!$E20*'Insumo 5'!X$75)</f>
        <v>5.5705067094538636</v>
      </c>
      <c r="DR51" s="66">
        <f>'Insumo 4'!Y$13+('Insumo 3'!$E20*'Insumo 5'!Y$75)</f>
        <v>4.6219462995914764</v>
      </c>
      <c r="DS51" s="66">
        <f>'Insumo 4'!Z$13+('Insumo 3'!$E20*'Insumo 5'!Z$75)</f>
        <v>3.8311369611863104</v>
      </c>
      <c r="DT51" s="66">
        <f>'Insumo 4'!AA$13+('Insumo 3'!$E20*'Insumo 5'!AA$75)</f>
        <v>3.7696140558372186</v>
      </c>
      <c r="DU51" s="66">
        <f>'Insumo 4'!AB$13+('Insumo 3'!$E20*'Insumo 5'!AB$75)</f>
        <v>2.6929144794075768</v>
      </c>
      <c r="DV51" s="66">
        <f>'Insumo 4'!AC$13+('Insumo 3'!$E20*'Insumo 5'!AC$75)</f>
        <v>1.9521799851348656</v>
      </c>
      <c r="DW51" s="66">
        <f>'Insumo 4'!AD$13+('Insumo 3'!$E20*'Insumo 5'!AD$75)</f>
        <v>1.4491534536691879</v>
      </c>
      <c r="DX51" s="66">
        <f>'Insumo 4'!AE$13+('Insumo 3'!$E20*'Insumo 5'!AE$75)</f>
        <v>1.9021517955426506</v>
      </c>
      <c r="DY51" s="66">
        <f>'Insumo 4'!AF$13+('Insumo 3'!$E20*'Insumo 5'!AF$75)</f>
        <v>0.78331316312552968</v>
      </c>
      <c r="DZ51" s="66">
        <f>'Insumo 4'!AG$13+('Insumo 3'!$E20*'Insumo 5'!AG$75)</f>
        <v>1.1727798689131128</v>
      </c>
      <c r="EA51" s="66">
        <f>'Insumo 4'!AH$13+('Insumo 3'!$E20*'Insumo 5'!AH$75)</f>
        <v>0.43043706584621327</v>
      </c>
      <c r="EB51" s="66">
        <f>'Insumo 4'!AI$13+('Insumo 3'!$E20*'Insumo 5'!AI$75)</f>
        <v>0.51915372766130008</v>
      </c>
      <c r="EC51" s="66">
        <f>'Insumo 4'!AJ$13+('Insumo 3'!$E20*'Insumo 5'!AJ$75)</f>
        <v>0.37720827972280835</v>
      </c>
      <c r="ED51" s="66">
        <f>'Insumo 4'!AK$13+('Insumo 3'!$E20*'Insumo 5'!AK$75)</f>
        <v>0.51261375268962706</v>
      </c>
      <c r="EE51" s="66">
        <f>'Insumo 4'!AL$13+('Insumo 3'!$E20*'Insumo 5'!AL$75)</f>
        <v>1.2100826282687673</v>
      </c>
      <c r="EF51" s="66">
        <f>'Insumo 4'!AM$13+('Insumo 3'!$E20*'Insumo 5'!AM$75)</f>
        <v>0.3983444739087702</v>
      </c>
      <c r="EG51" s="66">
        <f>'Insumo 4'!AN$13+('Insumo 3'!$E20*'Insumo 5'!AN$75)</f>
        <v>0.25625890193980655</v>
      </c>
      <c r="EH51" s="66">
        <f>'Insumo 4'!AO$13+('Insumo 3'!$E20*'Insumo 5'!AO$75)</f>
        <v>0.37430134878194399</v>
      </c>
      <c r="EI51" s="66">
        <f>'Insumo 4'!AP$13+('Insumo 3'!$E20*'Insumo 5'!AP$75)</f>
        <v>0.44462271407658716</v>
      </c>
      <c r="EJ51" s="66">
        <f>'Insumo 4'!AQ$13+('Insumo 3'!$E20*'Insumo 5'!AQ$75)</f>
        <v>0.28821541076277879</v>
      </c>
      <c r="EK51" s="66">
        <f>'Insumo 4'!AR$13+('Insumo 3'!$E20*'Insumo 5'!AR$75)</f>
        <v>0.26710181841437874</v>
      </c>
      <c r="EL51" s="66">
        <f>'Insumo 4'!AS$13+('Insumo 3'!$E20*'Insumo 5'!AS$75)</f>
        <v>0.33963043083483047</v>
      </c>
      <c r="EM51" s="66">
        <f>'Insumo 4'!AT$13+('Insumo 3'!$E20*'Insumo 5'!AT$75)</f>
        <v>0.25137143442656978</v>
      </c>
      <c r="EN51" s="66">
        <f>'Insumo 4'!AU$13+('Insumo 3'!$E20*'Insumo 5'!AU$75)</f>
        <v>0.24916673685317411</v>
      </c>
      <c r="EO51" s="66">
        <f>'Insumo 4'!AV$13+('Insumo 3'!$E20*'Insumo 5'!AV$75)</f>
        <v>0.22424975427473398</v>
      </c>
      <c r="EP51" s="66">
        <f>'Insumo 4'!AW$13+('Insumo 3'!$E20*'Insumo 5'!AW$75)</f>
        <v>0.23293638570829467</v>
      </c>
      <c r="EQ51" s="66">
        <f>'Insumo 4'!AX$13+('Insumo 3'!$E20*'Insumo 5'!AX$75)</f>
        <v>0.24292131297422323</v>
      </c>
      <c r="ER51" s="66">
        <f>'Insumo 4'!AY$13+('Insumo 3'!$E20*'Insumo 5'!AY$75)</f>
        <v>0.2297780584635179</v>
      </c>
      <c r="ES51" s="66">
        <f>'Insumo 4'!AZ$13+('Insumo 3'!$E20*'Insumo 5'!AZ$75)</f>
        <v>0.22531138752560598</v>
      </c>
      <c r="ET51" s="66">
        <f>'Insumo 4'!BA$13+('Insumo 3'!$E20*'Insumo 5'!BA$75)</f>
        <v>0.22236485023677016</v>
      </c>
      <c r="EU51" s="66">
        <f>'Insumo 4'!BB$13+('Insumo 3'!$E20*'Insumo 5'!BB$75)</f>
        <v>0.21531037553832696</v>
      </c>
      <c r="EV51" s="66">
        <f>'Insumo 4'!BC$13+('Insumo 3'!$E20*'Insumo 5'!BC$75)</f>
        <v>0.21429602744872192</v>
      </c>
      <c r="EW51" s="66">
        <f>'Insumo 4'!BD$13+('Insumo 3'!$E20*'Insumo 5'!BD$75)</f>
        <v>0.18785107190997</v>
      </c>
      <c r="EX51" s="66">
        <f>'Insumo 4'!BE$13+('Insumo 3'!$E20*'Insumo 5'!BE$75)</f>
        <v>0.18592975109320337</v>
      </c>
      <c r="EY51" s="66">
        <f>'Insumo 4'!BF$13+('Insumo 3'!$E20*'Insumo 5'!BF$75)</f>
        <v>0.17558361632746169</v>
      </c>
      <c r="EZ51" s="66">
        <f>'Insumo 4'!BG$13+('Insumo 3'!$E20*'Insumo 5'!BG$75)</f>
        <v>0.1833483902972903</v>
      </c>
      <c r="FA51" s="66">
        <f>'Insumo 4'!BH$13+('Insumo 3'!$E20*'Insumo 5'!BH$75)</f>
        <v>0.17921932339609753</v>
      </c>
      <c r="FB51" s="66">
        <f>'Insumo 4'!BI$13+('Insumo 3'!$E20*'Insumo 5'!BI$75)</f>
        <v>0.17442777176888108</v>
      </c>
      <c r="FC51" s="66">
        <f>'Insumo 4'!BJ$13+('Insumo 3'!$E20*'Insumo 5'!BJ$75)</f>
        <v>0.18317739458520738</v>
      </c>
      <c r="FD51" s="66">
        <f>'Insumo 4'!BK$13+('Insumo 3'!$E20*'Insumo 5'!BK$75)</f>
        <v>0.1711229418172926</v>
      </c>
      <c r="FE51" s="66">
        <f>'Insumo 4'!BL$13+('Insumo 3'!$E20*'Insumo 5'!BL$75)</f>
        <v>0.1626289348226887</v>
      </c>
      <c r="FF51" s="66">
        <f>'Insumo 4'!BM$13+('Insumo 3'!$E20*'Insumo 5'!BM$75)</f>
        <v>0.13930662703369909</v>
      </c>
      <c r="FG51" s="66">
        <f>'Insumo 4'!BN$13+('Insumo 3'!$E20*'Insumo 5'!BN$75)</f>
        <v>0.17692682460219808</v>
      </c>
      <c r="FH51" s="66">
        <f>'Insumo 4'!BO$13+('Insumo 3'!$E20*'Insumo 5'!BO$75)</f>
        <v>0.13250729268734726</v>
      </c>
      <c r="FI51" s="66">
        <f>'Insumo 4'!BP$13+('Insumo 3'!$E20*'Insumo 5'!BP$75)</f>
        <v>0.12915007527333458</v>
      </c>
      <c r="FJ51" s="66">
        <f>'Insumo 4'!BQ$13+('Insumo 3'!$E20*'Insumo 5'!BQ$75)</f>
        <v>0.1272426401693548</v>
      </c>
      <c r="FK51" s="66">
        <f>'Insumo 4'!BR$13+('Insumo 3'!$E20*'Insumo 5'!BR$75)</f>
        <v>0.10512421066271564</v>
      </c>
      <c r="FL51" s="66">
        <f>'Insumo 4'!BS$13+('Insumo 3'!$E20*'Insumo 5'!BS$75)</f>
        <v>0.10504316337482855</v>
      </c>
      <c r="FM51" s="66">
        <f>'Insumo 4'!BT$13+('Insumo 3'!$E20*'Insumo 5'!BT$75)</f>
        <v>0.11432298853507884</v>
      </c>
      <c r="FN51" s="66">
        <f>'Insumo 4'!BU$13+('Insumo 3'!$E20*'Insumo 5'!BU$75)</f>
        <v>0.11233418684196919</v>
      </c>
      <c r="FO51" s="66">
        <f>'Insumo 4'!BV$13+('Insumo 3'!$E20*'Insumo 5'!BV$75)</f>
        <v>9.0898552197329771E-2</v>
      </c>
      <c r="FP51" s="66">
        <f>'Insumo 4'!BW$13+('Insumo 3'!$E20*'Insumo 5'!BW$75)</f>
        <v>9.1165468779452224E-2</v>
      </c>
      <c r="FQ51" s="66">
        <f>'Insumo 4'!BX$13+('Insumo 3'!$E20*'Insumo 5'!BX$75)</f>
        <v>8.4234084095037701E-2</v>
      </c>
      <c r="FR51" s="66">
        <f>'Insumo 4'!BY$13+('Insumo 3'!$E20*'Insumo 5'!BY$75)</f>
        <v>9.331834873649722E-2</v>
      </c>
      <c r="FS51" s="66">
        <f>'Insumo 4'!BZ$13+('Insumo 3'!$E20*'Insumo 5'!BZ$75)</f>
        <v>5.9625683273015345E-2</v>
      </c>
      <c r="FT51" s="66">
        <f>'Insumo 4'!CA$13+('Insumo 3'!$E20*'Insumo 5'!CA$75)</f>
        <v>7.392284983644222E-2</v>
      </c>
      <c r="FU51" s="66">
        <f>'Insumo 4'!CB$13+('Insumo 3'!$E20*'Insumo 5'!CB$75)</f>
        <v>8.7272875700099728E-2</v>
      </c>
      <c r="FV51" s="66">
        <f>'Insumo 4'!CC$13+('Insumo 3'!$E20*'Insumo 5'!CC$75)</f>
        <v>5.4333189713812291E-2</v>
      </c>
      <c r="FW51" s="66">
        <f>'Insumo 4'!CD$13+('Insumo 3'!$E20*'Insumo 5'!CD$75)</f>
        <v>4.9617632027857898E-2</v>
      </c>
      <c r="FX51" s="66">
        <f>'Insumo 4'!CE$13+('Insumo 3'!$E20*'Insumo 5'!CE$75)</f>
        <v>4.5890499101542095E-2</v>
      </c>
      <c r="FY51" s="66">
        <f>'Insumo 4'!CF$13+('Insumo 3'!$E20*'Insumo 5'!CF$75)</f>
        <v>3.1860727796180342E-2</v>
      </c>
      <c r="FZ51" s="66">
        <f>'Insumo 4'!CG$13+('Insumo 3'!$E20*'Insumo 5'!CG$75)</f>
        <v>4.1545973026426888E-2</v>
      </c>
      <c r="GA51" s="66">
        <f>'Insumo 4'!CH$13+('Insumo 3'!$E20*'Insumo 5'!CH$75)</f>
        <v>3.6566191785543843E-2</v>
      </c>
      <c r="GB51" s="66">
        <f>'Insumo 4'!CI$13+('Insumo 3'!$E20*'Insumo 5'!CI$75)</f>
        <v>3.7959999866298388E-2</v>
      </c>
      <c r="GC51" s="66">
        <f>'Insumo 4'!CJ$13+('Insumo 3'!$E20*'Insumo 5'!CJ$75)</f>
        <v>4.6638811771316853E-2</v>
      </c>
      <c r="GD51" s="66">
        <f>'Insumo 4'!CK$13+('Insumo 3'!$E20*'Insumo 5'!CK$75)</f>
        <v>5.5578441083196324E-2</v>
      </c>
      <c r="GE51" s="66">
        <f>'Insumo 4'!CL$13+('Insumo 3'!$E20*'Insumo 5'!CL$75)</f>
        <v>5.3986932227870391E-2</v>
      </c>
      <c r="GF51" s="66">
        <f>'Insumo 4'!CM$13+('Insumo 3'!$E20*'Insumo 5'!CM$75)</f>
        <v>1.5845407043092976E-2</v>
      </c>
      <c r="GG51" s="66">
        <f>'Insumo 4'!CN$13+('Insumo 3'!$E20*'Insumo 5'!CN$75)</f>
        <v>8.0001198531970494E-3</v>
      </c>
    </row>
    <row r="52" spans="1:189">
      <c r="A52">
        <f>'Población %'!A97</f>
        <v>2036</v>
      </c>
      <c r="B52" s="65">
        <f>'Población %'!B97*CU52</f>
        <v>2.8111696731840038E-4</v>
      </c>
      <c r="C52" s="65">
        <f>'Población %'!C97*CV52</f>
        <v>1.2747581889614838E-3</v>
      </c>
      <c r="D52" s="65">
        <f>'Población %'!D97*CW52</f>
        <v>4.1261026702061974E-3</v>
      </c>
      <c r="E52" s="65">
        <f>'Población %'!E97*CX52</f>
        <v>1.6130273597529082E-2</v>
      </c>
      <c r="F52" s="65">
        <f>'Población %'!F97*CY52</f>
        <v>4.0531416237638916E-2</v>
      </c>
      <c r="G52" s="65">
        <f>'Población %'!G97*CZ52</f>
        <v>7.1963038956826833E-2</v>
      </c>
      <c r="H52" s="65">
        <f>'Población %'!H97*DA52</f>
        <v>9.7395274133875234E-2</v>
      </c>
      <c r="I52" s="65">
        <f>'Población %'!I97*DB52</f>
        <v>0.11686200728454037</v>
      </c>
      <c r="J52" s="65">
        <f>'Población %'!J97*DC52</f>
        <v>0.12720874202935387</v>
      </c>
      <c r="K52" s="65">
        <f>'Población %'!K97*DD52</f>
        <v>0.13068204669008965</v>
      </c>
      <c r="L52" s="65">
        <f>'Población %'!L97*DE52</f>
        <v>0.13274027363523036</v>
      </c>
      <c r="M52" s="65">
        <f>'Población %'!M97*DF52</f>
        <v>0.13403001811502474</v>
      </c>
      <c r="N52" s="65">
        <f>'Población %'!N97*DG52</f>
        <v>0.13154667465815398</v>
      </c>
      <c r="O52" s="65">
        <f>'Población %'!O97*DH52</f>
        <v>0.13097904833500779</v>
      </c>
      <c r="P52" s="65">
        <f>'Población %'!P97*DI52</f>
        <v>0.1291624298856556</v>
      </c>
      <c r="Q52" s="65">
        <f>'Población %'!Q97*DJ52</f>
        <v>0.12314717778112394</v>
      </c>
      <c r="R52" s="65">
        <f>'Población %'!R97*DK52</f>
        <v>0.13189502347521298</v>
      </c>
      <c r="S52" s="65">
        <f>'Población %'!S97*DL52</f>
        <v>0.13547660099049555</v>
      </c>
      <c r="T52" s="65">
        <f>'Población %'!T97*DM52</f>
        <v>0.1385625296975054</v>
      </c>
      <c r="U52" s="65">
        <f>'Población %'!U97*DN52</f>
        <v>0.12177267301465593</v>
      </c>
      <c r="V52" s="65">
        <f>'Población %'!V97*DO52</f>
        <v>0.11063104416048269</v>
      </c>
      <c r="W52" s="65">
        <f>'Población %'!W97*DP52</f>
        <v>0.11448540682831541</v>
      </c>
      <c r="X52" s="65">
        <f>'Población %'!X97*DQ52</f>
        <v>8.1775292688701123E-2</v>
      </c>
      <c r="Y52" s="65">
        <f>'Población %'!Y97*DR52</f>
        <v>6.7065203267361331E-2</v>
      </c>
      <c r="Z52" s="65">
        <f>'Población %'!Z97*DS52</f>
        <v>5.5233390883268389E-2</v>
      </c>
      <c r="AA52" s="65">
        <f>'Población %'!AA97*DT52</f>
        <v>5.4053452672447641E-2</v>
      </c>
      <c r="AB52" s="65">
        <f>'Población %'!AB97*DU52</f>
        <v>3.8501739192326113E-2</v>
      </c>
      <c r="AC52" s="65">
        <f>'Población %'!AC97*DV52</f>
        <v>2.7811652902360682E-2</v>
      </c>
      <c r="AD52" s="65">
        <f>'Población %'!AD97*DW52</f>
        <v>2.0671771651841295E-2</v>
      </c>
      <c r="AE52" s="65">
        <f>'Población %'!AE97*DX52</f>
        <v>2.6959684245244229E-2</v>
      </c>
      <c r="AF52" s="65">
        <f>'Población %'!AF97*DY52</f>
        <v>1.1168856342039461E-2</v>
      </c>
      <c r="AG52" s="65">
        <f>'Población %'!AG97*DZ52</f>
        <v>1.6558517441484521E-2</v>
      </c>
      <c r="AH52" s="65">
        <f>'Población %'!AH97*EA52</f>
        <v>6.1629372078415429E-3</v>
      </c>
      <c r="AI52" s="65">
        <f>'Población %'!AI97*EB52</f>
        <v>7.4068480842954055E-3</v>
      </c>
      <c r="AJ52" s="65">
        <f>'Población %'!AJ97*EC52</f>
        <v>5.5410158005737894E-3</v>
      </c>
      <c r="AK52" s="65">
        <f>'Población %'!AK97*ED52</f>
        <v>7.7223387016219858E-3</v>
      </c>
      <c r="AL52" s="65">
        <f>'Población %'!AL97*EE52</f>
        <v>1.865276432015631E-2</v>
      </c>
      <c r="AM52" s="65">
        <f>'Población %'!AM97*EF52</f>
        <v>6.3879019883038663E-3</v>
      </c>
      <c r="AN52" s="65">
        <f>'Población %'!AN97*EG52</f>
        <v>4.1855040841606676E-3</v>
      </c>
      <c r="AO52" s="65">
        <f>'Población %'!AO97*EH52</f>
        <v>6.1154019509466976E-3</v>
      </c>
      <c r="AP52" s="65">
        <f>'Población %'!AP97*EI52</f>
        <v>7.0636865233682329E-3</v>
      </c>
      <c r="AQ52" s="65">
        <f>'Población %'!AQ97*EJ52</f>
        <v>4.5320114172165875E-3</v>
      </c>
      <c r="AR52" s="65">
        <f>'Población %'!AR97*EK52</f>
        <v>4.1329890209621566E-3</v>
      </c>
      <c r="AS52" s="65">
        <f>'Población %'!AS97*EL52</f>
        <v>5.1283447665654205E-3</v>
      </c>
      <c r="AT52" s="65">
        <f>'Población %'!AT97*EM52</f>
        <v>3.6834804954846028E-3</v>
      </c>
      <c r="AU52" s="65">
        <f>'Población %'!AU97*EN52</f>
        <v>3.4843890100778319E-3</v>
      </c>
      <c r="AV52" s="65">
        <f>'Población %'!AV97*EO52</f>
        <v>2.9824409557737716E-3</v>
      </c>
      <c r="AW52" s="65">
        <f>'Población %'!AW97*EP52</f>
        <v>2.9550654316439343E-3</v>
      </c>
      <c r="AX52" s="65">
        <f>'Población %'!AX97*EQ52</f>
        <v>2.9290069057884911E-3</v>
      </c>
      <c r="AY52" s="65">
        <f>'Población %'!AY97*ER52</f>
        <v>2.6708491072558881E-3</v>
      </c>
      <c r="AZ52" s="65">
        <f>'Población %'!AZ97*ES52</f>
        <v>2.5332955103839288E-3</v>
      </c>
      <c r="BA52" s="65">
        <f>'Población %'!BA97*ET52</f>
        <v>2.4280668996683541E-3</v>
      </c>
      <c r="BB52" s="65">
        <f>'Población %'!BB97*EU52</f>
        <v>2.2762062925655935E-3</v>
      </c>
      <c r="BC52" s="65">
        <f>'Población %'!BC97*EV52</f>
        <v>2.212435007632066E-3</v>
      </c>
      <c r="BD52" s="65">
        <f>'Población %'!BD97*EW52</f>
        <v>1.8973789663852836E-3</v>
      </c>
      <c r="BE52" s="65">
        <f>'Población %'!BE97*EX52</f>
        <v>1.8456410833583695E-3</v>
      </c>
      <c r="BF52" s="65">
        <f>'Población %'!BF97*EY52</f>
        <v>1.7325804279971233E-3</v>
      </c>
      <c r="BG52" s="65">
        <f>'Población %'!BG97*EZ52</f>
        <v>1.7880233724132312E-3</v>
      </c>
      <c r="BH52" s="65">
        <f>'Población %'!BH97*FA52</f>
        <v>1.7275570890967792E-3</v>
      </c>
      <c r="BI52" s="65">
        <f>'Población %'!BI97*FB52</f>
        <v>1.6444663179026474E-3</v>
      </c>
      <c r="BJ52" s="65">
        <f>'Población %'!BJ97*FC52</f>
        <v>1.6739092698341365E-3</v>
      </c>
      <c r="BK52" s="65">
        <f>'Población %'!BK97*FD52</f>
        <v>1.5196905057524583E-3</v>
      </c>
      <c r="BL52" s="65">
        <f>'Población %'!BL97*FE52</f>
        <v>1.4062530405949622E-3</v>
      </c>
      <c r="BM52" s="65">
        <f>'Población %'!BM97*FF52</f>
        <v>1.1694517579176047E-3</v>
      </c>
      <c r="BN52" s="65">
        <f>'Población %'!BN97*FG52</f>
        <v>1.4397810097916538E-3</v>
      </c>
      <c r="BO52" s="65">
        <f>'Población %'!BO97*FH52</f>
        <v>1.0451655550065282E-3</v>
      </c>
      <c r="BP52" s="65">
        <f>'Población %'!BP97*FI52</f>
        <v>9.8588243924478789E-4</v>
      </c>
      <c r="BQ52" s="65">
        <f>'Población %'!BQ97*FJ52</f>
        <v>9.3646144366834195E-4</v>
      </c>
      <c r="BR52" s="65">
        <f>'Población %'!BR97*FK52</f>
        <v>7.4711527912002713E-4</v>
      </c>
      <c r="BS52" s="65">
        <f>'Población %'!BS97*FL52</f>
        <v>7.2063521599144312E-4</v>
      </c>
      <c r="BT52" s="65">
        <f>'Población %'!BT97*FM52</f>
        <v>7.5512540614495734E-4</v>
      </c>
      <c r="BU52" s="65">
        <f>'Población %'!BU97*FN52</f>
        <v>7.1491812594009303E-4</v>
      </c>
      <c r="BV52" s="65">
        <f>'Población %'!BV97*FO52</f>
        <v>5.5407841968619677E-4</v>
      </c>
      <c r="BW52" s="65">
        <f>'Población %'!BW97*FP52</f>
        <v>5.306383452628791E-4</v>
      </c>
      <c r="BX52" s="65">
        <f>'Población %'!BX97*FQ52</f>
        <v>4.6518167570724233E-4</v>
      </c>
      <c r="BY52" s="65">
        <f>'Población %'!BY97*FR52</f>
        <v>4.8606736090725929E-4</v>
      </c>
      <c r="BZ52" s="65">
        <f>'Población %'!BZ97*FS52</f>
        <v>2.9369415582141778E-4</v>
      </c>
      <c r="CA52" s="65">
        <f>'Población %'!CA97*FT52</f>
        <v>3.3883343442082838E-4</v>
      </c>
      <c r="CB52" s="65">
        <f>'Población %'!CB97*FU52</f>
        <v>3.7579304862408092E-4</v>
      </c>
      <c r="CC52" s="65">
        <f>'Población %'!CC97*FV52</f>
        <v>2.1848545712728406E-4</v>
      </c>
      <c r="CD52" s="65">
        <f>'Población %'!CD97*FW52</f>
        <v>1.8690691243783577E-4</v>
      </c>
      <c r="CE52" s="65">
        <f>'Población %'!CE97*FX52</f>
        <v>1.5957112439831812E-4</v>
      </c>
      <c r="CF52" s="65">
        <f>'Población %'!CF97*FY52</f>
        <v>1.0291047261655565E-4</v>
      </c>
      <c r="CG52" s="65">
        <f>'Población %'!CG97*FZ52</f>
        <v>1.2260502849296894E-4</v>
      </c>
      <c r="CH52" s="65">
        <f>'Población %'!CH97*GA52</f>
        <v>9.6745728164561874E-5</v>
      </c>
      <c r="CI52" s="65">
        <f>'Población %'!CI97*GB52</f>
        <v>8.8181118687238736E-5</v>
      </c>
      <c r="CJ52" s="65">
        <f>'Población %'!CJ97*GC52</f>
        <v>9.3606615825208967E-5</v>
      </c>
      <c r="CK52" s="65">
        <f>'Población %'!CK97*GD52</f>
        <v>9.4873564659774204E-5</v>
      </c>
      <c r="CL52" s="65">
        <f>'Población %'!CL97*GE52</f>
        <v>7.8613318564913043E-5</v>
      </c>
      <c r="CM52" s="65">
        <f>'Población %'!CM97*GF52</f>
        <v>1.9742078896951572E-5</v>
      </c>
      <c r="CN52" s="65">
        <f>'Población %'!CN97*GG52</f>
        <v>8.4466609651554125E-6</v>
      </c>
      <c r="CP52" s="71">
        <f t="shared" si="0"/>
        <v>2.6799352289299945</v>
      </c>
      <c r="CT52">
        <f t="shared" si="1"/>
        <v>2036</v>
      </c>
      <c r="CU52" s="66">
        <f>'Insumo 4'!B$13+('Insumo 3'!$E21*'Insumo 5'!B$75)</f>
        <v>2.1068836287483215E-2</v>
      </c>
      <c r="CV52" s="66">
        <f>'Insumo 4'!C$13+('Insumo 3'!$E21*'Insumo 5'!C$75)</f>
        <v>9.4519300649020616E-2</v>
      </c>
      <c r="CW52" s="66">
        <f>'Insumo 4'!D$13+('Insumo 3'!$E21*'Insumo 5'!D$75)</f>
        <v>0.30281922100828995</v>
      </c>
      <c r="CX52" s="66">
        <f>'Insumo 4'!E$13+('Insumo 3'!$E21*'Insumo 5'!E$75)</f>
        <v>1.1702068524873597</v>
      </c>
      <c r="CY52" s="66">
        <f>'Insumo 4'!F$13+('Insumo 3'!$E21*'Insumo 5'!F$75)</f>
        <v>2.9038705321309539</v>
      </c>
      <c r="CZ52" s="66">
        <f>'Insumo 4'!G$13+('Insumo 3'!$E21*'Insumo 5'!G$75)</f>
        <v>5.088630616961483</v>
      </c>
      <c r="DA52" s="66">
        <f>'Insumo 4'!H$13+('Insumo 3'!$E21*'Insumo 5'!H$75)</f>
        <v>6.7954722003596197</v>
      </c>
      <c r="DB52" s="66">
        <f>'Insumo 4'!I$13+('Insumo 3'!$E21*'Insumo 5'!I$75)</f>
        <v>8.0458944412857463</v>
      </c>
      <c r="DC52" s="66">
        <f>'Insumo 4'!J$13+('Insumo 3'!$E21*'Insumo 5'!J$75)</f>
        <v>8.6460156698491488</v>
      </c>
      <c r="DD52" s="66">
        <f>'Insumo 4'!K$13+('Insumo 3'!$E21*'Insumo 5'!K$75)</f>
        <v>8.7747402142843445</v>
      </c>
      <c r="DE52" s="66">
        <f>'Insumo 4'!L$13+('Insumo 3'!$E21*'Insumo 5'!L$75)</f>
        <v>8.8139841313004421</v>
      </c>
      <c r="DF52" s="66">
        <f>'Insumo 4'!M$13+('Insumo 3'!$E21*'Insumo 5'!M$75)</f>
        <v>8.8084537630310642</v>
      </c>
      <c r="DG52" s="66">
        <f>'Insumo 4'!N$13+('Insumo 3'!$E21*'Insumo 5'!N$75)</f>
        <v>8.5642193948646934</v>
      </c>
      <c r="DH52" s="66">
        <f>'Insumo 4'!O$13+('Insumo 3'!$E21*'Insumo 5'!O$75)</f>
        <v>8.469033169040344</v>
      </c>
      <c r="DI52" s="66">
        <f>'Insumo 4'!P$13+('Insumo 3'!$E21*'Insumo 5'!P$75)</f>
        <v>8.3223347873359046</v>
      </c>
      <c r="DJ52" s="66">
        <f>'Insumo 4'!Q$13+('Insumo 3'!$E21*'Insumo 5'!Q$75)</f>
        <v>7.928816194297708</v>
      </c>
      <c r="DK52" s="66">
        <f>'Insumo 4'!R$13+('Insumo 3'!$E21*'Insumo 5'!R$75)</f>
        <v>8.4919657566294031</v>
      </c>
      <c r="DL52" s="66">
        <f>'Insumo 4'!S$13+('Insumo 3'!$E21*'Insumo 5'!S$75)</f>
        <v>8.7262358662414137</v>
      </c>
      <c r="DM52" s="66">
        <f>'Insumo 4'!T$13+('Insumo 3'!$E21*'Insumo 5'!T$75)</f>
        <v>8.9616497208533517</v>
      </c>
      <c r="DN52" s="66">
        <f>'Insumo 4'!U$13+('Insumo 3'!$E21*'Insumo 5'!U$75)</f>
        <v>7.9468326213628195</v>
      </c>
      <c r="DO52" s="66">
        <f>'Insumo 4'!V$13+('Insumo 3'!$E21*'Insumo 5'!V$75)</f>
        <v>7.3083514134093983</v>
      </c>
      <c r="DP52" s="66">
        <f>'Insumo 4'!W$13+('Insumo 3'!$E21*'Insumo 5'!W$75)</f>
        <v>7.6574025504697909</v>
      </c>
      <c r="DQ52" s="66">
        <f>'Insumo 4'!X$13+('Insumo 3'!$E21*'Insumo 5'!X$75)</f>
        <v>5.5419460352664025</v>
      </c>
      <c r="DR52" s="66">
        <f>'Insumo 4'!Y$13+('Insumo 3'!$E21*'Insumo 5'!Y$75)</f>
        <v>4.5961694806542583</v>
      </c>
      <c r="DS52" s="66">
        <f>'Insumo 4'!Z$13+('Insumo 3'!$E21*'Insumo 5'!Z$75)</f>
        <v>3.8135110831159089</v>
      </c>
      <c r="DT52" s="66">
        <f>'Insumo 4'!AA$13+('Insumo 3'!$E21*'Insumo 5'!AA$75)</f>
        <v>3.7492672378774201</v>
      </c>
      <c r="DU52" s="66">
        <f>'Insumo 4'!AB$13+('Insumo 3'!$E21*'Insumo 5'!AB$75)</f>
        <v>2.6814547342907127</v>
      </c>
      <c r="DV52" s="66">
        <f>'Insumo 4'!AC$13+('Insumo 3'!$E21*'Insumo 5'!AC$75)</f>
        <v>1.941855028888321</v>
      </c>
      <c r="DW52" s="66">
        <f>'Insumo 4'!AD$13+('Insumo 3'!$E21*'Insumo 5'!AD$75)</f>
        <v>1.4463590007657738</v>
      </c>
      <c r="DX52" s="66">
        <f>'Insumo 4'!AE$13+('Insumo 3'!$E21*'Insumo 5'!AE$75)</f>
        <v>1.8905574016050433</v>
      </c>
      <c r="DY52" s="66">
        <f>'Insumo 4'!AF$13+('Insumo 3'!$E21*'Insumo 5'!AF$75)</f>
        <v>0.78423463165806351</v>
      </c>
      <c r="DZ52" s="66">
        <f>'Insumo 4'!AG$13+('Insumo 3'!$E21*'Insumo 5'!AG$75)</f>
        <v>1.1635900671051651</v>
      </c>
      <c r="EA52" s="66">
        <f>'Insumo 4'!AH$13+('Insumo 3'!$E21*'Insumo 5'!AH$75)</f>
        <v>0.43433296028740637</v>
      </c>
      <c r="EB52" s="66">
        <f>'Insumo 4'!AI$13+('Insumo 3'!$E21*'Insumo 5'!AI$75)</f>
        <v>0.51760974570540652</v>
      </c>
      <c r="EC52" s="66">
        <f>'Insumo 4'!AJ$13+('Insumo 3'!$E21*'Insumo 5'!AJ$75)</f>
        <v>0.37763242753297666</v>
      </c>
      <c r="ED52" s="66">
        <f>'Insumo 4'!AK$13+('Insumo 3'!$E21*'Insumo 5'!AK$75)</f>
        <v>0.5089943046212233</v>
      </c>
      <c r="EE52" s="66">
        <f>'Insumo 4'!AL$13+('Insumo 3'!$E21*'Insumo 5'!AL$75)</f>
        <v>1.193865194921593</v>
      </c>
      <c r="EF52" s="66">
        <f>'Insumo 4'!AM$13+('Insumo 3'!$E21*'Insumo 5'!AM$75)</f>
        <v>0.39740482957015022</v>
      </c>
      <c r="EG52" s="66">
        <f>'Insumo 4'!AN$13+('Insumo 3'!$E21*'Insumo 5'!AN$75)</f>
        <v>0.25623226222541351</v>
      </c>
      <c r="EH52" s="66">
        <f>'Insumo 4'!AO$13+('Insumo 3'!$E21*'Insumo 5'!AO$75)</f>
        <v>0.37525299348931185</v>
      </c>
      <c r="EI52" s="66">
        <f>'Insumo 4'!AP$13+('Insumo 3'!$E21*'Insumo 5'!AP$75)</f>
        <v>0.44025451960841266</v>
      </c>
      <c r="EJ52" s="66">
        <f>'Insumo 4'!AQ$13+('Insumo 3'!$E21*'Insumo 5'!AQ$75)</f>
        <v>0.28694061672951093</v>
      </c>
      <c r="EK52" s="66">
        <f>'Insumo 4'!AR$13+('Insumo 3'!$E21*'Insumo 5'!AR$75)</f>
        <v>0.26614680819863279</v>
      </c>
      <c r="EL52" s="66">
        <f>'Insumo 4'!AS$13+('Insumo 3'!$E21*'Insumo 5'!AS$75)</f>
        <v>0.3386806943160442</v>
      </c>
      <c r="EM52" s="66">
        <f>'Insumo 4'!AT$13+('Insumo 3'!$E21*'Insumo 5'!AT$75)</f>
        <v>0.25210057960329413</v>
      </c>
      <c r="EN52" s="66">
        <f>'Insumo 4'!AU$13+('Insumo 3'!$E21*'Insumo 5'!AU$75)</f>
        <v>0.2491047191416948</v>
      </c>
      <c r="EO52" s="66">
        <f>'Insumo 4'!AV$13+('Insumo 3'!$E21*'Insumo 5'!AV$75)</f>
        <v>0.22345891953117697</v>
      </c>
      <c r="EP52" s="66">
        <f>'Insumo 4'!AW$13+('Insumo 3'!$E21*'Insumo 5'!AW$75)</f>
        <v>0.23318188093321049</v>
      </c>
      <c r="EQ52" s="66">
        <f>'Insumo 4'!AX$13+('Insumo 3'!$E21*'Insumo 5'!AX$75)</f>
        <v>0.24237544469016928</v>
      </c>
      <c r="ER52" s="66">
        <f>'Insumo 4'!AY$13+('Insumo 3'!$E21*'Insumo 5'!AY$75)</f>
        <v>0.22928735287484367</v>
      </c>
      <c r="ES52" s="66">
        <f>'Insumo 4'!AZ$13+('Insumo 3'!$E21*'Insumo 5'!AZ$75)</f>
        <v>0.22379757409621132</v>
      </c>
      <c r="ET52" s="66">
        <f>'Insumo 4'!BA$13+('Insumo 3'!$E21*'Insumo 5'!BA$75)</f>
        <v>0.22121567829485236</v>
      </c>
      <c r="EU52" s="66">
        <f>'Insumo 4'!BB$13+('Insumo 3'!$E21*'Insumo 5'!BB$75)</f>
        <v>0.21415718201284362</v>
      </c>
      <c r="EV52" s="66">
        <f>'Insumo 4'!BC$13+('Insumo 3'!$E21*'Insumo 5'!BC$75)</f>
        <v>0.21367703760293288</v>
      </c>
      <c r="EW52" s="66">
        <f>'Insumo 4'!BD$13+('Insumo 3'!$E21*'Insumo 5'!BD$75)</f>
        <v>0.18649878962564587</v>
      </c>
      <c r="EX52" s="66">
        <f>'Insumo 4'!BE$13+('Insumo 3'!$E21*'Insumo 5'!BE$75)</f>
        <v>0.18355999617491553</v>
      </c>
      <c r="EY52" s="66">
        <f>'Insumo 4'!BF$13+('Insumo 3'!$E21*'Insumo 5'!BF$75)</f>
        <v>0.17422093900140617</v>
      </c>
      <c r="EZ52" s="66">
        <f>'Insumo 4'!BG$13+('Insumo 3'!$E21*'Insumo 5'!BG$75)</f>
        <v>0.18140456229856711</v>
      </c>
      <c r="FA52" s="66">
        <f>'Insumo 4'!BH$13+('Insumo 3'!$E21*'Insumo 5'!BH$75)</f>
        <v>0.17763405907112603</v>
      </c>
      <c r="FB52" s="66">
        <f>'Insumo 4'!BI$13+('Insumo 3'!$E21*'Insumo 5'!BI$75)</f>
        <v>0.17284435269802376</v>
      </c>
      <c r="FC52" s="66">
        <f>'Insumo 4'!BJ$13+('Insumo 3'!$E21*'Insumo 5'!BJ$75)</f>
        <v>0.18095383224315542</v>
      </c>
      <c r="FD52" s="66">
        <f>'Insumo 4'!BK$13+('Insumo 3'!$E21*'Insumo 5'!BK$75)</f>
        <v>0.16884851830312944</v>
      </c>
      <c r="FE52" s="66">
        <f>'Insumo 4'!BL$13+('Insumo 3'!$E21*'Insumo 5'!BL$75)</f>
        <v>0.16067966987511514</v>
      </c>
      <c r="FF52" s="66">
        <f>'Insumo 4'!BM$13+('Insumo 3'!$E21*'Insumo 5'!BM$75)</f>
        <v>0.13760838882274756</v>
      </c>
      <c r="FG52" s="66">
        <f>'Insumo 4'!BN$13+('Insumo 3'!$E21*'Insumo 5'!BN$75)</f>
        <v>0.17465444875669248</v>
      </c>
      <c r="FH52" s="66">
        <f>'Insumo 4'!BO$13+('Insumo 3'!$E21*'Insumo 5'!BO$75)</f>
        <v>0.13086708103341305</v>
      </c>
      <c r="FI52" s="66">
        <f>'Insumo 4'!BP$13+('Insumo 3'!$E21*'Insumo 5'!BP$75)</f>
        <v>0.12768272889494439</v>
      </c>
      <c r="FJ52" s="66">
        <f>'Insumo 4'!BQ$13+('Insumo 3'!$E21*'Insumo 5'!BQ$75)</f>
        <v>0.12573422798182851</v>
      </c>
      <c r="FK52" s="66">
        <f>'Insumo 4'!BR$13+('Insumo 3'!$E21*'Insumo 5'!BR$75)</f>
        <v>0.10404572933982439</v>
      </c>
      <c r="FL52" s="66">
        <f>'Insumo 4'!BS$13+('Insumo 3'!$E21*'Insumo 5'!BS$75)</f>
        <v>0.10405246048964675</v>
      </c>
      <c r="FM52" s="66">
        <f>'Insumo 4'!BT$13+('Insumo 3'!$E21*'Insumo 5'!BT$75)</f>
        <v>0.11310606058669423</v>
      </c>
      <c r="FN52" s="66">
        <f>'Insumo 4'!BU$13+('Insumo 3'!$E21*'Insumo 5'!BU$75)</f>
        <v>0.11131514551090009</v>
      </c>
      <c r="FO52" s="66">
        <f>'Insumo 4'!BV$13+('Insumo 3'!$E21*'Insumo 5'!BV$75)</f>
        <v>8.98148905778927E-2</v>
      </c>
      <c r="FP52" s="66">
        <f>'Insumo 4'!BW$13+('Insumo 3'!$E21*'Insumo 5'!BW$75)</f>
        <v>8.9977485273846997E-2</v>
      </c>
      <c r="FQ52" s="66">
        <f>'Insumo 4'!BX$13+('Insumo 3'!$E21*'Insumo 5'!BX$75)</f>
        <v>8.30927554317612E-2</v>
      </c>
      <c r="FR52" s="66">
        <f>'Insumo 4'!BY$13+('Insumo 3'!$E21*'Insumo 5'!BY$75)</f>
        <v>9.2021869047647184E-2</v>
      </c>
      <c r="FS52" s="66">
        <f>'Insumo 4'!BZ$13+('Insumo 3'!$E21*'Insumo 5'!BZ$75)</f>
        <v>5.9129195029373922E-2</v>
      </c>
      <c r="FT52" s="66">
        <f>'Insumo 4'!CA$13+('Insumo 3'!$E21*'Insumo 5'!CA$75)</f>
        <v>7.2901452668743011E-2</v>
      </c>
      <c r="FU52" s="66">
        <f>'Insumo 4'!CB$13+('Insumo 3'!$E21*'Insumo 5'!CB$75)</f>
        <v>8.6547758044628872E-2</v>
      </c>
      <c r="FV52" s="66">
        <f>'Insumo 4'!CC$13+('Insumo 3'!$E21*'Insumo 5'!CC$75)</f>
        <v>5.3819156361672713E-2</v>
      </c>
      <c r="FW52" s="66">
        <f>'Insumo 4'!CD$13+('Insumo 3'!$E21*'Insumo 5'!CD$75)</f>
        <v>4.9295051083070737E-2</v>
      </c>
      <c r="FX52" s="66">
        <f>'Insumo 4'!CE$13+('Insumo 3'!$E21*'Insumo 5'!CE$75)</f>
        <v>4.5281184459100544E-2</v>
      </c>
      <c r="FY52" s="66">
        <f>'Insumo 4'!CF$13+('Insumo 3'!$E21*'Insumo 5'!CF$75)</f>
        <v>3.1513820022002335E-2</v>
      </c>
      <c r="FZ52" s="66">
        <f>'Insumo 4'!CG$13+('Insumo 3'!$E21*'Insumo 5'!CG$75)</f>
        <v>4.1033133574508135E-2</v>
      </c>
      <c r="GA52" s="66">
        <f>'Insumo 4'!CH$13+('Insumo 3'!$E21*'Insumo 5'!CH$75)</f>
        <v>3.6126898554374835E-2</v>
      </c>
      <c r="GB52" s="66">
        <f>'Insumo 4'!CI$13+('Insumo 3'!$E21*'Insumo 5'!CI$75)</f>
        <v>3.7485797365887585E-2</v>
      </c>
      <c r="GC52" s="66">
        <f>'Insumo 4'!CJ$13+('Insumo 3'!$E21*'Insumo 5'!CJ$75)</f>
        <v>4.6005619948030901E-2</v>
      </c>
      <c r="GD52" s="66">
        <f>'Insumo 4'!CK$13+('Insumo 3'!$E21*'Insumo 5'!CK$75)</f>
        <v>5.4742325146892847E-2</v>
      </c>
      <c r="GE52" s="66">
        <f>'Insumo 4'!CL$13+('Insumo 3'!$E21*'Insumo 5'!CL$75)</f>
        <v>5.3225747740018786E-2</v>
      </c>
      <c r="GF52" s="66">
        <f>'Insumo 4'!CM$13+('Insumo 3'!$E21*'Insumo 5'!CM$75)</f>
        <v>1.5728872996366463E-2</v>
      </c>
      <c r="GG52" s="66">
        <f>'Insumo 4'!CN$13+('Insumo 3'!$E21*'Insumo 5'!CN$75)</f>
        <v>7.9845942762273078E-3</v>
      </c>
    </row>
    <row r="53" spans="1:189">
      <c r="A53">
        <f>'Población %'!A98</f>
        <v>2037</v>
      </c>
      <c r="B53" s="65">
        <f>'Población %'!B98*CU53</f>
        <v>2.9651668925310135E-4</v>
      </c>
      <c r="C53" s="65">
        <f>'Población %'!C98*CV53</f>
        <v>1.323747138508825E-3</v>
      </c>
      <c r="D53" s="65">
        <f>'Población %'!D98*CW53</f>
        <v>4.2105721762143219E-3</v>
      </c>
      <c r="E53" s="65">
        <f>'Población %'!E98*CX53</f>
        <v>1.6380531203978439E-2</v>
      </c>
      <c r="F53" s="65">
        <f>'Población %'!F98*CY53</f>
        <v>4.0168927210799017E-2</v>
      </c>
      <c r="G53" s="65">
        <f>'Población %'!G98*CZ53</f>
        <v>7.0522840072720708E-2</v>
      </c>
      <c r="H53" s="65">
        <f>'Población %'!H98*DA53</f>
        <v>9.5025439352487778E-2</v>
      </c>
      <c r="I53" s="65">
        <f>'Población %'!I98*DB53</f>
        <v>0.11361127250567592</v>
      </c>
      <c r="J53" s="65">
        <f>'Población %'!J98*DC53</f>
        <v>0.1235674596235271</v>
      </c>
      <c r="K53" s="65">
        <f>'Población %'!K98*DD53</f>
        <v>0.12710466349300514</v>
      </c>
      <c r="L53" s="65">
        <f>'Población %'!L98*DE53</f>
        <v>0.12916871233210078</v>
      </c>
      <c r="M53" s="65">
        <f>'Población %'!M98*DF53</f>
        <v>0.13053806158935477</v>
      </c>
      <c r="N53" s="65">
        <f>'Población %'!N98*DG53</f>
        <v>0.1281838787911134</v>
      </c>
      <c r="O53" s="65">
        <f>'Población %'!O98*DH53</f>
        <v>0.12797598002753974</v>
      </c>
      <c r="P53" s="65">
        <f>'Población %'!P98*DI53</f>
        <v>0.12670786600953263</v>
      </c>
      <c r="Q53" s="65">
        <f>'Población %'!Q98*DJ53</f>
        <v>0.12109287764326886</v>
      </c>
      <c r="R53" s="65">
        <f>'Población %'!R98*DK53</f>
        <v>0.12962923610009572</v>
      </c>
      <c r="S53" s="65">
        <f>'Población %'!S98*DL53</f>
        <v>0.13332675516131409</v>
      </c>
      <c r="T53" s="65">
        <f>'Población %'!T98*DM53</f>
        <v>0.13656467548585893</v>
      </c>
      <c r="U53" s="65">
        <f>'Población %'!U98*DN53</f>
        <v>0.12063976400977311</v>
      </c>
      <c r="V53" s="65">
        <f>'Población %'!V98*DO53</f>
        <v>0.11012099693069785</v>
      </c>
      <c r="W53" s="65">
        <f>'Población %'!W98*DP53</f>
        <v>0.11369875894673993</v>
      </c>
      <c r="X53" s="65">
        <f>'Población %'!X98*DQ53</f>
        <v>8.1493596197747153E-2</v>
      </c>
      <c r="Y53" s="65">
        <f>'Población %'!Y98*DR53</f>
        <v>6.6674664393567618E-2</v>
      </c>
      <c r="Z53" s="65">
        <f>'Población %'!Z98*DS53</f>
        <v>5.476848385551078E-2</v>
      </c>
      <c r="AA53" s="65">
        <f>'Población %'!AA98*DT53</f>
        <v>5.3415373291962054E-2</v>
      </c>
      <c r="AB53" s="65">
        <f>'Población %'!AB98*DU53</f>
        <v>3.8083544462406818E-2</v>
      </c>
      <c r="AC53" s="65">
        <f>'Población %'!AC98*DV53</f>
        <v>2.7447029381325646E-2</v>
      </c>
      <c r="AD53" s="65">
        <f>'Población %'!AD98*DW53</f>
        <v>2.047022616782751E-2</v>
      </c>
      <c r="AE53" s="65">
        <f>'Población %'!AE98*DX53</f>
        <v>2.6596063124189016E-2</v>
      </c>
      <c r="AF53" s="65">
        <f>'Población %'!AF98*DY53</f>
        <v>1.1094131550254129E-2</v>
      </c>
      <c r="AG53" s="65">
        <f>'Población %'!AG98*DZ53</f>
        <v>1.6292295503715342E-2</v>
      </c>
      <c r="AH53" s="65">
        <f>'Población %'!AH98*EA53</f>
        <v>6.1842666884196944E-3</v>
      </c>
      <c r="AI53" s="65">
        <f>'Población %'!AI98*EB53</f>
        <v>7.2621524878486096E-3</v>
      </c>
      <c r="AJ53" s="65">
        <f>'Población %'!AJ98*EC53</f>
        <v>5.3670865435332914E-3</v>
      </c>
      <c r="AK53" s="65">
        <f>'Población %'!AK98*ED53</f>
        <v>7.3568258570223767E-3</v>
      </c>
      <c r="AL53" s="65">
        <f>'Población %'!AL98*EE53</f>
        <v>1.7725965061338202E-2</v>
      </c>
      <c r="AM53" s="65">
        <f>'Población %'!AM98*EF53</f>
        <v>6.1476241269157938E-3</v>
      </c>
      <c r="AN53" s="65">
        <f>'Población %'!AN98*EG53</f>
        <v>4.0877581876410567E-3</v>
      </c>
      <c r="AO53" s="65">
        <f>'Población %'!AO98*EH53</f>
        <v>6.1003255598120884E-3</v>
      </c>
      <c r="AP53" s="65">
        <f>'Población %'!AP98*EI53</f>
        <v>7.0496353368813937E-3</v>
      </c>
      <c r="AQ53" s="65">
        <f>'Población %'!AQ98*EJ53</f>
        <v>4.5489488160112704E-3</v>
      </c>
      <c r="AR53" s="65">
        <f>'Población %'!AR98*EK53</f>
        <v>4.1568390124851135E-3</v>
      </c>
      <c r="AS53" s="65">
        <f>'Población %'!AS98*EL53</f>
        <v>5.2045699318382585E-3</v>
      </c>
      <c r="AT53" s="65">
        <f>'Población %'!AT98*EM53</f>
        <v>3.7992655498757261E-3</v>
      </c>
      <c r="AU53" s="65">
        <f>'Población %'!AU98*EN53</f>
        <v>3.6104583406792183E-3</v>
      </c>
      <c r="AV53" s="65">
        <f>'Población %'!AV98*EO53</f>
        <v>3.0897372656550686E-3</v>
      </c>
      <c r="AW53" s="65">
        <f>'Población %'!AW98*EP53</f>
        <v>3.0904228162263445E-3</v>
      </c>
      <c r="AX53" s="65">
        <f>'Población %'!AX98*EQ53</f>
        <v>3.0392141919264011E-3</v>
      </c>
      <c r="AY53" s="65">
        <f>'Población %'!AY98*ER53</f>
        <v>2.741360955359554E-3</v>
      </c>
      <c r="AZ53" s="65">
        <f>'Población %'!AZ98*ES53</f>
        <v>2.5663868861125877E-3</v>
      </c>
      <c r="BA53" s="65">
        <f>'Población %'!BA98*ET53</f>
        <v>2.4686532124126885E-3</v>
      </c>
      <c r="BB53" s="65">
        <f>'Población %'!BB98*EU53</f>
        <v>2.3163315333893124E-3</v>
      </c>
      <c r="BC53" s="65">
        <f>'Población %'!BC98*EV53</f>
        <v>2.2431057744448563E-3</v>
      </c>
      <c r="BD53" s="65">
        <f>'Población %'!BD98*EW53</f>
        <v>1.8981211763680684E-3</v>
      </c>
      <c r="BE53" s="65">
        <f>'Población %'!BE98*EX53</f>
        <v>1.8243664816563543E-3</v>
      </c>
      <c r="BF53" s="65">
        <f>'Población %'!BF98*EY53</f>
        <v>1.7197019736039224E-3</v>
      </c>
      <c r="BG53" s="65">
        <f>'Población %'!BG98*EZ53</f>
        <v>1.7650859486515928E-3</v>
      </c>
      <c r="BH53" s="65">
        <f>'Población %'!BH98*FA53</f>
        <v>1.715572641434421E-3</v>
      </c>
      <c r="BI53" s="65">
        <f>'Población %'!BI98*FB53</f>
        <v>1.645944594053713E-3</v>
      </c>
      <c r="BJ53" s="65">
        <f>'Población %'!BJ98*FC53</f>
        <v>1.6793735355457463E-3</v>
      </c>
      <c r="BK53" s="65">
        <f>'Población %'!BK98*FD53</f>
        <v>1.520785443779249E-3</v>
      </c>
      <c r="BL53" s="65">
        <f>'Población %'!BL98*FE53</f>
        <v>1.4090728674396387E-3</v>
      </c>
      <c r="BM53" s="65">
        <f>'Población %'!BM98*FF53</f>
        <v>1.1723116597582525E-3</v>
      </c>
      <c r="BN53" s="65">
        <f>'Población %'!BN98*FG53</f>
        <v>1.4426606237735347E-3</v>
      </c>
      <c r="BO53" s="65">
        <f>'Población %'!BO98*FH53</f>
        <v>1.04820633681597E-3</v>
      </c>
      <c r="BP53" s="65">
        <f>'Población %'!BP98*FI53</f>
        <v>9.9098449117464705E-4</v>
      </c>
      <c r="BQ53" s="65">
        <f>'Población %'!BQ98*FJ53</f>
        <v>9.4206080958907513E-4</v>
      </c>
      <c r="BR53" s="65">
        <f>'Población %'!BR98*FK53</f>
        <v>7.5237063318734558E-4</v>
      </c>
      <c r="BS53" s="65">
        <f>'Población %'!BS98*FL53</f>
        <v>7.2512579741224308E-4</v>
      </c>
      <c r="BT53" s="65">
        <f>'Población %'!BT98*FM53</f>
        <v>7.581500434864129E-4</v>
      </c>
      <c r="BU53" s="65">
        <f>'Población %'!BU98*FN53</f>
        <v>7.193095267755751E-4</v>
      </c>
      <c r="BV53" s="65">
        <f>'Población %'!BV98*FO53</f>
        <v>5.5562594917040169E-4</v>
      </c>
      <c r="BW53" s="65">
        <f>'Población %'!BW98*FP53</f>
        <v>5.3300595645356177E-4</v>
      </c>
      <c r="BX53" s="65">
        <f>'Población %'!BX98*FQ53</f>
        <v>4.6920557036835719E-4</v>
      </c>
      <c r="BY53" s="65">
        <f>'Población %'!BY98*FR53</f>
        <v>4.9169165281133845E-4</v>
      </c>
      <c r="BZ53" s="65">
        <f>'Población %'!BZ98*FS53</f>
        <v>2.9883511294120051E-4</v>
      </c>
      <c r="CA53" s="65">
        <f>'Población %'!CA98*FT53</f>
        <v>3.4316898324582106E-4</v>
      </c>
      <c r="CB53" s="65">
        <f>'Población %'!CB98*FU53</f>
        <v>3.8192024985401687E-4</v>
      </c>
      <c r="CC53" s="65">
        <f>'Población %'!CC98*FV53</f>
        <v>2.2056480974397993E-4</v>
      </c>
      <c r="CD53" s="65">
        <f>'Población %'!CD98*FW53</f>
        <v>1.8844616914090242E-4</v>
      </c>
      <c r="CE53" s="65">
        <f>'Población %'!CE98*FX53</f>
        <v>1.5954971743435849E-4</v>
      </c>
      <c r="CF53" s="65">
        <f>'Población %'!CF98*FY53</f>
        <v>1.0277934361616437E-4</v>
      </c>
      <c r="CG53" s="65">
        <f>'Población %'!CG98*FZ53</f>
        <v>1.2290742301943495E-4</v>
      </c>
      <c r="CH53" s="65">
        <f>'Población %'!CH98*GA53</f>
        <v>9.8313264881352846E-5</v>
      </c>
      <c r="CI53" s="65">
        <f>'Población %'!CI98*GB53</f>
        <v>9.071052987754316E-5</v>
      </c>
      <c r="CJ53" s="65">
        <f>'Población %'!CJ98*GC53</f>
        <v>9.6935813787011485E-5</v>
      </c>
      <c r="CK53" s="65">
        <f>'Población %'!CK98*GD53</f>
        <v>9.8327918014639101E-5</v>
      </c>
      <c r="CL53" s="65">
        <f>'Población %'!CL98*GE53</f>
        <v>8.0698264540566487E-5</v>
      </c>
      <c r="CM53" s="65">
        <f>'Población %'!CM98*GF53</f>
        <v>2.0453520896111281E-5</v>
      </c>
      <c r="CN53" s="65">
        <f>'Población %'!CN98*GG53</f>
        <v>8.7720646758735825E-6</v>
      </c>
      <c r="CP53" s="71">
        <f t="shared" si="0"/>
        <v>2.6344429914568739</v>
      </c>
      <c r="CT53">
        <f t="shared" si="1"/>
        <v>2037</v>
      </c>
      <c r="CU53" s="66">
        <f>'Insumo 4'!B$13+('Insumo 3'!$E22*'Insumo 5'!B$75)</f>
        <v>2.2580149522250251E-2</v>
      </c>
      <c r="CV53" s="66">
        <f>'Insumo 4'!C$13+('Insumo 3'!$E22*'Insumo 5'!C$75)</f>
        <v>9.9968561848227805E-2</v>
      </c>
      <c r="CW53" s="66">
        <f>'Insumo 4'!D$13+('Insumo 3'!$E22*'Insumo 5'!D$75)</f>
        <v>0.31395464823633451</v>
      </c>
      <c r="CX53" s="66">
        <f>'Insumo 4'!E$13+('Insumo 3'!$E22*'Insumo 5'!E$75)</f>
        <v>1.2081713287433296</v>
      </c>
      <c r="CY53" s="66">
        <f>'Insumo 4'!F$13+('Insumo 3'!$E22*'Insumo 5'!F$75)</f>
        <v>2.9275043187993037</v>
      </c>
      <c r="CZ53" s="66">
        <f>'Insumo 4'!G$13+('Insumo 3'!$E22*'Insumo 5'!G$75)</f>
        <v>5.0749178061336337</v>
      </c>
      <c r="DA53" s="66">
        <f>'Insumo 4'!H$13+('Insumo 3'!$E22*'Insumo 5'!H$75)</f>
        <v>6.7492954820562954</v>
      </c>
      <c r="DB53" s="66">
        <f>'Insumo 4'!I$13+('Insumo 3'!$E22*'Insumo 5'!I$75)</f>
        <v>7.9636741813105836</v>
      </c>
      <c r="DC53" s="66">
        <f>'Insumo 4'!J$13+('Insumo 3'!$E22*'Insumo 5'!J$75)</f>
        <v>8.5493972060776589</v>
      </c>
      <c r="DD53" s="66">
        <f>'Insumo 4'!K$13+('Insumo 3'!$E22*'Insumo 5'!K$75)</f>
        <v>8.6854891162814418</v>
      </c>
      <c r="DE53" s="66">
        <f>'Insumo 4'!L$13+('Insumo 3'!$E22*'Insumo 5'!L$75)</f>
        <v>8.7252261572274534</v>
      </c>
      <c r="DF53" s="66">
        <f>'Insumo 4'!M$13+('Insumo 3'!$E22*'Insumo 5'!M$75)</f>
        <v>8.7260315746813895</v>
      </c>
      <c r="DG53" s="66">
        <f>'Insumo 4'!N$13+('Insumo 3'!$E22*'Insumo 5'!N$75)</f>
        <v>8.4872330799510234</v>
      </c>
      <c r="DH53" s="66">
        <f>'Insumo 4'!O$13+('Insumo 3'!$E22*'Insumo 5'!O$75)</f>
        <v>8.4005708310353935</v>
      </c>
      <c r="DI53" s="66">
        <f>'Insumo 4'!P$13+('Insumo 3'!$E22*'Insumo 5'!P$75)</f>
        <v>8.2661968361511455</v>
      </c>
      <c r="DJ53" s="66">
        <f>'Insumo 4'!Q$13+('Insumo 3'!$E22*'Insumo 5'!Q$75)</f>
        <v>7.8766416548307427</v>
      </c>
      <c r="DK53" s="66">
        <f>'Insumo 4'!R$13+('Insumo 3'!$E22*'Insumo 5'!R$75)</f>
        <v>8.4293563440144812</v>
      </c>
      <c r="DL53" s="66">
        <f>'Insumo 4'!S$13+('Insumo 3'!$E22*'Insumo 5'!S$75)</f>
        <v>8.6735550309104781</v>
      </c>
      <c r="DM53" s="66">
        <f>'Insumo 4'!T$13+('Insumo 3'!$E22*'Insumo 5'!T$75)</f>
        <v>8.8918290596196705</v>
      </c>
      <c r="DN53" s="66">
        <f>'Insumo 4'!U$13+('Insumo 3'!$E22*'Insumo 5'!U$75)</f>
        <v>7.8895765752507145</v>
      </c>
      <c r="DO53" s="66">
        <f>'Insumo 4'!V$13+('Insumo 3'!$E22*'Insumo 5'!V$75)</f>
        <v>7.2678930737153493</v>
      </c>
      <c r="DP53" s="66">
        <f>'Insumo 4'!W$13+('Insumo 3'!$E22*'Insumo 5'!W$75)</f>
        <v>7.5964788526029237</v>
      </c>
      <c r="DQ53" s="66">
        <f>'Insumo 4'!X$13+('Insumo 3'!$E22*'Insumo 5'!X$75)</f>
        <v>5.512752543889496</v>
      </c>
      <c r="DR53" s="66">
        <f>'Insumo 4'!Y$13+('Insumo 3'!$E22*'Insumo 5'!Y$75)</f>
        <v>4.5698215262457413</v>
      </c>
      <c r="DS53" s="66">
        <f>'Insumo 4'!Z$13+('Insumo 3'!$E22*'Insumo 5'!Z$75)</f>
        <v>3.7954946694948122</v>
      </c>
      <c r="DT53" s="66">
        <f>'Insumo 4'!AA$13+('Insumo 3'!$E22*'Insumo 5'!AA$75)</f>
        <v>3.7284695966607555</v>
      </c>
      <c r="DU53" s="66">
        <f>'Insumo 4'!AB$13+('Insumo 3'!$E22*'Insumo 5'!AB$75)</f>
        <v>2.6697410762707769</v>
      </c>
      <c r="DV53" s="66">
        <f>'Insumo 4'!AC$13+('Insumo 3'!$E22*'Insumo 5'!AC$75)</f>
        <v>1.9313013031894097</v>
      </c>
      <c r="DW53" s="66">
        <f>'Insumo 4'!AD$13+('Insumo 3'!$E22*'Insumo 5'!AD$75)</f>
        <v>1.443502631332632</v>
      </c>
      <c r="DX53" s="66">
        <f>'Insumo 4'!AE$13+('Insumo 3'!$E22*'Insumo 5'!AE$75)</f>
        <v>1.8787061113583097</v>
      </c>
      <c r="DY53" s="66">
        <f>'Insumo 4'!AF$13+('Insumo 3'!$E22*'Insumo 5'!AF$75)</f>
        <v>0.78517651711504</v>
      </c>
      <c r="DZ53" s="66">
        <f>'Insumo 4'!AG$13+('Insumo 3'!$E22*'Insumo 5'!AG$75)</f>
        <v>1.1541966473954306</v>
      </c>
      <c r="EA53" s="66">
        <f>'Insumo 4'!AH$13+('Insumo 3'!$E22*'Insumo 5'!AH$75)</f>
        <v>0.43831517583413326</v>
      </c>
      <c r="EB53" s="66">
        <f>'Insumo 4'!AI$13+('Insumo 3'!$E22*'Insumo 5'!AI$75)</f>
        <v>0.51603155383151622</v>
      </c>
      <c r="EC53" s="66">
        <f>'Insumo 4'!AJ$13+('Insumo 3'!$E22*'Insumo 5'!AJ$75)</f>
        <v>0.3780659731613959</v>
      </c>
      <c r="ED53" s="66">
        <f>'Insumo 4'!AK$13+('Insumo 3'!$E22*'Insumo 5'!AK$75)</f>
        <v>0.50529466065341755</v>
      </c>
      <c r="EE53" s="66">
        <f>'Insumo 4'!AL$13+('Insumo 3'!$E22*'Insumo 5'!AL$75)</f>
        <v>1.1772884328511743</v>
      </c>
      <c r="EF53" s="66">
        <f>'Insumo 4'!AM$13+('Insumo 3'!$E22*'Insumo 5'!AM$75)</f>
        <v>0.3964443655868139</v>
      </c>
      <c r="EG53" s="66">
        <f>'Insumo 4'!AN$13+('Insumo 3'!$E22*'Insumo 5'!AN$75)</f>
        <v>0.25620503225642494</v>
      </c>
      <c r="EH53" s="66">
        <f>'Insumo 4'!AO$13+('Insumo 3'!$E22*'Insumo 5'!AO$75)</f>
        <v>0.37622572373286545</v>
      </c>
      <c r="EI53" s="66">
        <f>'Insumo 4'!AP$13+('Insumo 3'!$E22*'Insumo 5'!AP$75)</f>
        <v>0.43578953931059855</v>
      </c>
      <c r="EJ53" s="66">
        <f>'Insumo 4'!AQ$13+('Insumo 3'!$E22*'Insumo 5'!AQ$75)</f>
        <v>0.28563757715932186</v>
      </c>
      <c r="EK53" s="66">
        <f>'Insumo 4'!AR$13+('Insumo 3'!$E22*'Insumo 5'!AR$75)</f>
        <v>0.26517063787732864</v>
      </c>
      <c r="EL53" s="66">
        <f>'Insumo 4'!AS$13+('Insumo 3'!$E22*'Insumo 5'!AS$75)</f>
        <v>0.33770991454069516</v>
      </c>
      <c r="EM53" s="66">
        <f>'Insumo 4'!AT$13+('Insumo 3'!$E22*'Insumo 5'!AT$75)</f>
        <v>0.25284588040710221</v>
      </c>
      <c r="EN53" s="66">
        <f>'Insumo 4'!AU$13+('Insumo 3'!$E22*'Insumo 5'!AU$75)</f>
        <v>0.24904132730740536</v>
      </c>
      <c r="EO53" s="66">
        <f>'Insumo 4'!AV$13+('Insumo 3'!$E22*'Insumo 5'!AV$75)</f>
        <v>0.22265056230840791</v>
      </c>
      <c r="EP53" s="66">
        <f>'Insumo 4'!AW$13+('Insumo 3'!$E22*'Insumo 5'!AW$75)</f>
        <v>0.23343281558148285</v>
      </c>
      <c r="EQ53" s="66">
        <f>'Insumo 4'!AX$13+('Insumo 3'!$E22*'Insumo 5'!AX$75)</f>
        <v>0.24181748163443537</v>
      </c>
      <c r="ER53" s="66">
        <f>'Insumo 4'!AY$13+('Insumo 3'!$E22*'Insumo 5'!AY$75)</f>
        <v>0.22878577475110845</v>
      </c>
      <c r="ES53" s="66">
        <f>'Insumo 4'!AZ$13+('Insumo 3'!$E22*'Insumo 5'!AZ$75)</f>
        <v>0.22225021919109916</v>
      </c>
      <c r="ET53" s="66">
        <f>'Insumo 4'!BA$13+('Insumo 3'!$E22*'Insumo 5'!BA$75)</f>
        <v>0.2200410442173526</v>
      </c>
      <c r="EU53" s="66">
        <f>'Insumo 4'!BB$13+('Insumo 3'!$E22*'Insumo 5'!BB$75)</f>
        <v>0.21297843724578619</v>
      </c>
      <c r="EV53" s="66">
        <f>'Insumo 4'!BC$13+('Insumo 3'!$E22*'Insumo 5'!BC$75)</f>
        <v>0.21304433283529234</v>
      </c>
      <c r="EW53" s="66">
        <f>'Insumo 4'!BD$13+('Insumo 3'!$E22*'Insumo 5'!BD$75)</f>
        <v>0.18511654490174886</v>
      </c>
      <c r="EX53" s="66">
        <f>'Insumo 4'!BE$13+('Insumo 3'!$E22*'Insumo 5'!BE$75)</f>
        <v>0.18113773473534528</v>
      </c>
      <c r="EY53" s="66">
        <f>'Insumo 4'!BF$13+('Insumo 3'!$E22*'Insumo 5'!BF$75)</f>
        <v>0.1728280689134454</v>
      </c>
      <c r="EZ53" s="66">
        <f>'Insumo 4'!BG$13+('Insumo 3'!$E22*'Insumo 5'!BG$75)</f>
        <v>0.17941766501643541</v>
      </c>
      <c r="FA53" s="66">
        <f>'Insumo 4'!BH$13+('Insumo 3'!$E22*'Insumo 5'!BH$75)</f>
        <v>0.17601367013711791</v>
      </c>
      <c r="FB53" s="66">
        <f>'Insumo 4'!BI$13+('Insumo 3'!$E22*'Insumo 5'!BI$75)</f>
        <v>0.17122584990331746</v>
      </c>
      <c r="FC53" s="66">
        <f>'Insumo 4'!BJ$13+('Insumo 3'!$E22*'Insumo 5'!BJ$75)</f>
        <v>0.17868100256019206</v>
      </c>
      <c r="FD53" s="66">
        <f>'Insumo 4'!BK$13+('Insumo 3'!$E22*'Insumo 5'!BK$75)</f>
        <v>0.16652370052003573</v>
      </c>
      <c r="FE53" s="66">
        <f>'Insumo 4'!BL$13+('Insumo 3'!$E22*'Insumo 5'!BL$75)</f>
        <v>0.15868721517797504</v>
      </c>
      <c r="FF53" s="66">
        <f>'Insumo 4'!BM$13+('Insumo 3'!$E22*'Insumo 5'!BM$75)</f>
        <v>0.13587252284696777</v>
      </c>
      <c r="FG53" s="66">
        <f>'Insumo 4'!BN$13+('Insumo 3'!$E22*'Insumo 5'!BN$75)</f>
        <v>0.17233172401233113</v>
      </c>
      <c r="FH53" s="66">
        <f>'Insumo 4'!BO$13+('Insumo 3'!$E22*'Insumo 5'!BO$75)</f>
        <v>0.12919052730568448</v>
      </c>
      <c r="FI53" s="66">
        <f>'Insumo 4'!BP$13+('Insumo 3'!$E22*'Insumo 5'!BP$75)</f>
        <v>0.1261828706085712</v>
      </c>
      <c r="FJ53" s="66">
        <f>'Insumo 4'!BQ$13+('Insumo 3'!$E22*'Insumo 5'!BQ$75)</f>
        <v>0.12419239399358527</v>
      </c>
      <c r="FK53" s="66">
        <f>'Insumo 4'!BR$13+('Insumo 3'!$E22*'Insumo 5'!BR$75)</f>
        <v>0.10294335216926717</v>
      </c>
      <c r="FL53" s="66">
        <f>'Insumo 4'!BS$13+('Insumo 3'!$E22*'Insumo 5'!BS$75)</f>
        <v>0.10303980665851527</v>
      </c>
      <c r="FM53" s="66">
        <f>'Insumo 4'!BT$13+('Insumo 3'!$E22*'Insumo 5'!BT$75)</f>
        <v>0.1118621692368507</v>
      </c>
      <c r="FN53" s="66">
        <f>'Insumo 4'!BU$13+('Insumo 3'!$E22*'Insumo 5'!BU$75)</f>
        <v>0.11027352534059129</v>
      </c>
      <c r="FO53" s="66">
        <f>'Insumo 4'!BV$13+('Insumo 3'!$E22*'Insumo 5'!BV$75)</f>
        <v>8.8707218331261717E-2</v>
      </c>
      <c r="FP53" s="66">
        <f>'Insumo 4'!BW$13+('Insumo 3'!$E22*'Insumo 5'!BW$75)</f>
        <v>8.8763179687110574E-2</v>
      </c>
      <c r="FQ53" s="66">
        <f>'Insumo 4'!BX$13+('Insumo 3'!$E22*'Insumo 5'!BX$75)</f>
        <v>8.1926138415969393E-2</v>
      </c>
      <c r="FR53" s="66">
        <f>'Insumo 4'!BY$13+('Insumo 3'!$E22*'Insumo 5'!BY$75)</f>
        <v>9.069666333407217E-2</v>
      </c>
      <c r="FS53" s="66">
        <f>'Insumo 4'!BZ$13+('Insumo 3'!$E22*'Insumo 5'!BZ$75)</f>
        <v>5.8621706124723179E-2</v>
      </c>
      <c r="FT53" s="66">
        <f>'Insumo 4'!CA$13+('Insumo 3'!$E22*'Insumo 5'!CA$75)</f>
        <v>7.1857424463669536E-2</v>
      </c>
      <c r="FU53" s="66">
        <f>'Insumo 4'!CB$13+('Insumo 3'!$E22*'Insumo 5'!CB$75)</f>
        <v>8.580657399962742E-2</v>
      </c>
      <c r="FV53" s="66">
        <f>'Insumo 4'!CC$13+('Insumo 3'!$E22*'Insumo 5'!CC$75)</f>
        <v>5.3293733602579822E-2</v>
      </c>
      <c r="FW53" s="66">
        <f>'Insumo 4'!CD$13+('Insumo 3'!$E22*'Insumo 5'!CD$75)</f>
        <v>4.8965322731135234E-2</v>
      </c>
      <c r="FX53" s="66">
        <f>'Insumo 4'!CE$13+('Insumo 3'!$E22*'Insumo 5'!CE$75)</f>
        <v>4.4658369267722826E-2</v>
      </c>
      <c r="FY53" s="66">
        <f>'Insumo 4'!CF$13+('Insumo 3'!$E22*'Insumo 5'!CF$75)</f>
        <v>3.1159225832538363E-2</v>
      </c>
      <c r="FZ53" s="66">
        <f>'Insumo 4'!CG$13+('Insumo 3'!$E22*'Insumo 5'!CG$75)</f>
        <v>4.050893116881351E-2</v>
      </c>
      <c r="GA53" s="66">
        <f>'Insumo 4'!CH$13+('Insumo 3'!$E22*'Insumo 5'!CH$75)</f>
        <v>3.5677871928746503E-2</v>
      </c>
      <c r="GB53" s="66">
        <f>'Insumo 4'!CI$13+('Insumo 3'!$E22*'Insumo 5'!CI$75)</f>
        <v>3.7001087988378298E-2</v>
      </c>
      <c r="GC53" s="66">
        <f>'Insumo 4'!CJ$13+('Insumo 3'!$E22*'Insumo 5'!CJ$75)</f>
        <v>4.5358398530507722E-2</v>
      </c>
      <c r="GD53" s="66">
        <f>'Insumo 4'!CK$13+('Insumo 3'!$E22*'Insumo 5'!CK$75)</f>
        <v>5.3887683438634926E-2</v>
      </c>
      <c r="GE53" s="66">
        <f>'Insumo 4'!CL$13+('Insumo 3'!$E22*'Insumo 5'!CL$75)</f>
        <v>5.244769773193856E-2</v>
      </c>
      <c r="GF53" s="66">
        <f>'Insumo 4'!CM$13+('Insumo 3'!$E22*'Insumo 5'!CM$75)</f>
        <v>1.5609756911574599E-2</v>
      </c>
      <c r="GG53" s="66">
        <f>'Insumo 4'!CN$13+('Insumo 3'!$E22*'Insumo 5'!CN$75)</f>
        <v>7.9687246999556576E-3</v>
      </c>
    </row>
    <row r="54" spans="1:189">
      <c r="A54">
        <f>'Población %'!A99</f>
        <v>2038</v>
      </c>
      <c r="B54" s="65">
        <f>'Población %'!B99*CU54</f>
        <v>3.1199636328289155E-4</v>
      </c>
      <c r="C54" s="65">
        <f>'Población %'!C99*CV54</f>
        <v>1.3755972831640869E-3</v>
      </c>
      <c r="D54" s="65">
        <f>'Población %'!D99*CW54</f>
        <v>4.2816879958968452E-3</v>
      </c>
      <c r="E54" s="65">
        <f>'Población %'!E99*CX54</f>
        <v>1.6633855579531384E-2</v>
      </c>
      <c r="F54" s="65">
        <f>'Población %'!F99*CY54</f>
        <v>3.9829205718837565E-2</v>
      </c>
      <c r="G54" s="65">
        <f>'Población %'!G99*CZ54</f>
        <v>6.9139538459130095E-2</v>
      </c>
      <c r="H54" s="65">
        <f>'Población %'!H99*DA54</f>
        <v>9.2743846962267604E-2</v>
      </c>
      <c r="I54" s="65">
        <f>'Población %'!I99*DB54</f>
        <v>0.11047069115404043</v>
      </c>
      <c r="J54" s="65">
        <f>'Población %'!J99*DC54</f>
        <v>0.12002785431163976</v>
      </c>
      <c r="K54" s="65">
        <f>'Población %'!K99*DD54</f>
        <v>0.12363107821918222</v>
      </c>
      <c r="L54" s="65">
        <f>'Población %'!L99*DE54</f>
        <v>0.1257068284939922</v>
      </c>
      <c r="M54" s="65">
        <f>'Población %'!M99*DF54</f>
        <v>0.12719469030438216</v>
      </c>
      <c r="N54" s="65">
        <f>'Población %'!N99*DG54</f>
        <v>0.12497239953556928</v>
      </c>
      <c r="O54" s="65">
        <f>'Población %'!O99*DH54</f>
        <v>0.12490728167496559</v>
      </c>
      <c r="P54" s="65">
        <f>'Población %'!P99*DI54</f>
        <v>0.12405310596577487</v>
      </c>
      <c r="Q54" s="65">
        <f>'Población %'!Q99*DJ54</f>
        <v>0.11887485875428172</v>
      </c>
      <c r="R54" s="65">
        <f>'Población %'!R99*DK54</f>
        <v>0.12741508144986735</v>
      </c>
      <c r="S54" s="65">
        <f>'Población %'!S99*DL54</f>
        <v>0.13126919738205092</v>
      </c>
      <c r="T54" s="65">
        <f>'Población %'!T99*DM54</f>
        <v>0.13420516825289508</v>
      </c>
      <c r="U54" s="65">
        <f>'Población %'!U99*DN54</f>
        <v>0.11899812899120653</v>
      </c>
      <c r="V54" s="65">
        <f>'Población %'!V99*DO54</f>
        <v>0.10929349599468144</v>
      </c>
      <c r="W54" s="65">
        <f>'Población %'!W99*DP54</f>
        <v>0.11289010492977571</v>
      </c>
      <c r="X54" s="65">
        <f>'Población %'!X99*DQ54</f>
        <v>8.1152157546767953E-2</v>
      </c>
      <c r="Y54" s="65">
        <f>'Población %'!Y99*DR54</f>
        <v>6.6408670422799604E-2</v>
      </c>
      <c r="Z54" s="65">
        <f>'Población %'!Z99*DS54</f>
        <v>5.4497936411690956E-2</v>
      </c>
      <c r="AA54" s="65">
        <f>'Población %'!AA99*DT54</f>
        <v>5.2908844897719007E-2</v>
      </c>
      <c r="AB54" s="65">
        <f>'Población %'!AB99*DU54</f>
        <v>3.7667500668793964E-2</v>
      </c>
      <c r="AC54" s="65">
        <f>'Población %'!AC99*DV54</f>
        <v>2.7110017002481591E-2</v>
      </c>
      <c r="AD54" s="65">
        <f>'Población %'!AD99*DW54</f>
        <v>2.0266526521374742E-2</v>
      </c>
      <c r="AE54" s="65">
        <f>'Población %'!AE99*DX54</f>
        <v>2.6212719777926784E-2</v>
      </c>
      <c r="AF54" s="65">
        <f>'Población %'!AF99*DY54</f>
        <v>1.1024939560488643E-2</v>
      </c>
      <c r="AG54" s="65">
        <f>'Población %'!AG99*DZ54</f>
        <v>1.6026769909081338E-2</v>
      </c>
      <c r="AH54" s="65">
        <f>'Población %'!AH99*EA54</f>
        <v>6.1903962914384575E-3</v>
      </c>
      <c r="AI54" s="65">
        <f>'Población %'!AI99*EB54</f>
        <v>7.1973043931669034E-3</v>
      </c>
      <c r="AJ54" s="65">
        <f>'Población %'!AJ99*EC54</f>
        <v>5.2839516286497306E-3</v>
      </c>
      <c r="AK54" s="65">
        <f>'Población %'!AK99*ED54</f>
        <v>7.0641992505342316E-3</v>
      </c>
      <c r="AL54" s="65">
        <f>'Población %'!AL99*EE54</f>
        <v>1.6766111849241649E-2</v>
      </c>
      <c r="AM54" s="65">
        <f>'Población %'!AM99*EF54</f>
        <v>5.9100982332734543E-3</v>
      </c>
      <c r="AN54" s="65">
        <f>'Población %'!AN99*EG54</f>
        <v>3.9434677135964146E-3</v>
      </c>
      <c r="AO54" s="65">
        <f>'Población %'!AO99*EH54</f>
        <v>5.9751448653674313E-3</v>
      </c>
      <c r="AP54" s="65">
        <f>'Población %'!AP99*EI54</f>
        <v>6.9418326181192704E-3</v>
      </c>
      <c r="AQ54" s="65">
        <f>'Población %'!AQ99*EJ54</f>
        <v>4.5660371529816779E-3</v>
      </c>
      <c r="AR54" s="65">
        <f>'Población %'!AR99*EK54</f>
        <v>4.1766411268408131E-3</v>
      </c>
      <c r="AS54" s="65">
        <f>'Población %'!AS99*EL54</f>
        <v>5.2398349947796602E-3</v>
      </c>
      <c r="AT54" s="65">
        <f>'Población %'!AT99*EM54</f>
        <v>3.8795486397442775E-3</v>
      </c>
      <c r="AU54" s="65">
        <f>'Población %'!AU99*EN54</f>
        <v>3.7130447659812216E-3</v>
      </c>
      <c r="AV54" s="65">
        <f>'Población %'!AV99*EO54</f>
        <v>3.1914006954123866E-3</v>
      </c>
      <c r="AW54" s="65">
        <f>'Población %'!AW99*EP54</f>
        <v>3.2178457226043414E-3</v>
      </c>
      <c r="AX54" s="65">
        <f>'Población %'!AX99*EQ54</f>
        <v>3.1686572214169205E-3</v>
      </c>
      <c r="AY54" s="65">
        <f>'Población %'!AY99*ER54</f>
        <v>2.8457373802072993E-3</v>
      </c>
      <c r="AZ54" s="65">
        <f>'Población %'!AZ99*ES54</f>
        <v>2.6221190028524357E-3</v>
      </c>
      <c r="BA54" s="65">
        <f>'Población %'!BA99*ET54</f>
        <v>2.5054880202694807E-3</v>
      </c>
      <c r="BB54" s="65">
        <f>'Población %'!BB99*EU54</f>
        <v>2.355169325541541E-3</v>
      </c>
      <c r="BC54" s="65">
        <f>'Población %'!BC99*EV54</f>
        <v>2.2892677033801035E-3</v>
      </c>
      <c r="BD54" s="65">
        <f>'Población %'!BD99*EW54</f>
        <v>1.9163028467883449E-3</v>
      </c>
      <c r="BE54" s="65">
        <f>'Población %'!BE99*EX54</f>
        <v>1.8144033389007818E-3</v>
      </c>
      <c r="BF54" s="65">
        <f>'Población %'!BF99*EY54</f>
        <v>1.7092514343705699E-3</v>
      </c>
      <c r="BG54" s="65">
        <f>'Población %'!BG99*EZ54</f>
        <v>1.7469599715720619E-3</v>
      </c>
      <c r="BH54" s="65">
        <f>'Población %'!BH99*FA54</f>
        <v>1.6970681557741973E-3</v>
      </c>
      <c r="BI54" s="65">
        <f>'Población %'!BI99*FB54</f>
        <v>1.6345849334026437E-3</v>
      </c>
      <c r="BJ54" s="65">
        <f>'Población %'!BJ99*FC54</f>
        <v>1.6758073620870696E-3</v>
      </c>
      <c r="BK54" s="65">
        <f>'Población %'!BK99*FD54</f>
        <v>1.5242208739238402E-3</v>
      </c>
      <c r="BL54" s="65">
        <f>'Población %'!BL99*FE54</f>
        <v>1.412490915575434E-3</v>
      </c>
      <c r="BM54" s="65">
        <f>'Población %'!BM99*FF54</f>
        <v>1.1748317903946951E-3</v>
      </c>
      <c r="BN54" s="65">
        <f>'Población %'!BN99*FG54</f>
        <v>1.4456845175448755E-3</v>
      </c>
      <c r="BO54" s="65">
        <f>'Población %'!BO99*FH54</f>
        <v>1.0512438234121181E-3</v>
      </c>
      <c r="BP54" s="65">
        <f>'Población %'!BP99*FI54</f>
        <v>9.9539075378708838E-4</v>
      </c>
      <c r="BQ54" s="65">
        <f>'Población %'!BQ99*FJ54</f>
        <v>9.4691326034960772E-4</v>
      </c>
      <c r="BR54" s="65">
        <f>'Población %'!BR99*FK54</f>
        <v>7.5867469273172613E-4</v>
      </c>
      <c r="BS54" s="65">
        <f>'Población %'!BS99*FL54</f>
        <v>7.3148530923796665E-4</v>
      </c>
      <c r="BT54" s="65">
        <f>'Población %'!BT99*FM54</f>
        <v>7.6261794468858739E-4</v>
      </c>
      <c r="BU54" s="65">
        <f>'Población %'!BU99*FN54</f>
        <v>7.2420053748657872E-4</v>
      </c>
      <c r="BV54" s="65">
        <f>'Población %'!BV99*FO54</f>
        <v>5.5796612521991876E-4</v>
      </c>
      <c r="BW54" s="65">
        <f>'Población %'!BW99*FP54</f>
        <v>5.3446375378106458E-4</v>
      </c>
      <c r="BX54" s="65">
        <f>'Población %'!BX99*FQ54</f>
        <v>4.7167750018755646E-4</v>
      </c>
      <c r="BY54" s="65">
        <f>'Población %'!BY99*FR54</f>
        <v>4.9661861342328731E-4</v>
      </c>
      <c r="BZ54" s="65">
        <f>'Población %'!BZ99*FS54</f>
        <v>3.0479481654115543E-4</v>
      </c>
      <c r="CA54" s="65">
        <f>'Población %'!CA99*FT54</f>
        <v>3.4792129027728821E-4</v>
      </c>
      <c r="CB54" s="65">
        <f>'Población %'!CB99*FU54</f>
        <v>3.9005121116051408E-4</v>
      </c>
      <c r="CC54" s="65">
        <f>'Población %'!CC99*FV54</f>
        <v>2.2450807663185722E-4</v>
      </c>
      <c r="CD54" s="65">
        <f>'Población %'!CD99*FW54</f>
        <v>1.9143755529424427E-4</v>
      </c>
      <c r="CE54" s="65">
        <f>'Población %'!CE99*FX54</f>
        <v>1.6019251859152386E-4</v>
      </c>
      <c r="CF54" s="65">
        <f>'Población %'!CF99*FY54</f>
        <v>1.0332847745017403E-4</v>
      </c>
      <c r="CG54" s="65">
        <f>'Población %'!CG99*FZ54</f>
        <v>1.2290071320937495E-4</v>
      </c>
      <c r="CH54" s="65">
        <f>'Población %'!CH99*GA54</f>
        <v>9.8758283085878542E-5</v>
      </c>
      <c r="CI54" s="65">
        <f>'Población %'!CI99*GB54</f>
        <v>9.2155172079184467E-5</v>
      </c>
      <c r="CJ54" s="65">
        <f>'Población %'!CJ99*GC54</f>
        <v>9.9515604313638896E-5</v>
      </c>
      <c r="CK54" s="65">
        <f>'Población %'!CK99*GD54</f>
        <v>1.0194648281150939E-4</v>
      </c>
      <c r="CL54" s="65">
        <f>'Población %'!CL99*GE54</f>
        <v>8.3467173085883997E-5</v>
      </c>
      <c r="CM54" s="65">
        <f>'Población %'!CM99*GF54</f>
        <v>2.0834392125925671E-5</v>
      </c>
      <c r="CN54" s="65">
        <f>'Población %'!CN99*GG54</f>
        <v>9.1015495473300306E-6</v>
      </c>
      <c r="CP54" s="71">
        <f t="shared" si="0"/>
        <v>2.5886788468617863</v>
      </c>
      <c r="CT54">
        <f t="shared" si="1"/>
        <v>2038</v>
      </c>
      <c r="CU54" s="66">
        <f>'Insumo 4'!B$13+('Insumo 3'!$E23*'Insumo 5'!B$75)</f>
        <v>2.4125290116717935E-2</v>
      </c>
      <c r="CV54" s="66">
        <f>'Insumo 4'!C$13+('Insumo 3'!$E23*'Insumo 5'!C$75)</f>
        <v>0.10553979254683978</v>
      </c>
      <c r="CW54" s="66">
        <f>'Insumo 4'!D$13+('Insumo 3'!$E23*'Insumo 5'!D$75)</f>
        <v>0.32533931704686381</v>
      </c>
      <c r="CX54" s="66">
        <f>'Insumo 4'!E$13+('Insumo 3'!$E23*'Insumo 5'!E$75)</f>
        <v>1.2469855547167064</v>
      </c>
      <c r="CY54" s="66">
        <f>'Insumo 4'!F$13+('Insumo 3'!$E23*'Insumo 5'!F$75)</f>
        <v>2.9516670948156771</v>
      </c>
      <c r="CZ54" s="66">
        <f>'Insumo 4'!G$13+('Insumo 3'!$E23*'Insumo 5'!G$75)</f>
        <v>5.0608980647676871</v>
      </c>
      <c r="DA54" s="66">
        <f>'Insumo 4'!H$13+('Insumo 3'!$E23*'Insumo 5'!H$75)</f>
        <v>6.70208520140209</v>
      </c>
      <c r="DB54" s="66">
        <f>'Insumo 4'!I$13+('Insumo 3'!$E23*'Insumo 5'!I$75)</f>
        <v>7.8796136050827226</v>
      </c>
      <c r="DC54" s="66">
        <f>'Insumo 4'!J$13+('Insumo 3'!$E23*'Insumo 5'!J$75)</f>
        <v>8.4506161545298326</v>
      </c>
      <c r="DD54" s="66">
        <f>'Insumo 4'!K$13+('Insumo 3'!$E23*'Insumo 5'!K$75)</f>
        <v>8.5942403324736585</v>
      </c>
      <c r="DE54" s="66">
        <f>'Insumo 4'!L$13+('Insumo 3'!$E23*'Insumo 5'!L$75)</f>
        <v>8.6344815348235979</v>
      </c>
      <c r="DF54" s="66">
        <f>'Insumo 4'!M$13+('Insumo 3'!$E23*'Insumo 5'!M$75)</f>
        <v>8.6417645503649005</v>
      </c>
      <c r="DG54" s="66">
        <f>'Insumo 4'!N$13+('Insumo 3'!$E23*'Insumo 5'!N$75)</f>
        <v>8.4085235989148686</v>
      </c>
      <c r="DH54" s="66">
        <f>'Insumo 4'!O$13+('Insumo 3'!$E23*'Insumo 5'!O$75)</f>
        <v>8.3305761170276647</v>
      </c>
      <c r="DI54" s="66">
        <f>'Insumo 4'!P$13+('Insumo 3'!$E23*'Insumo 5'!P$75)</f>
        <v>8.20880236274194</v>
      </c>
      <c r="DJ54" s="66">
        <f>'Insumo 4'!Q$13+('Insumo 3'!$E23*'Insumo 5'!Q$75)</f>
        <v>7.8232993052280868</v>
      </c>
      <c r="DK54" s="66">
        <f>'Insumo 4'!R$13+('Insumo 3'!$E23*'Insumo 5'!R$75)</f>
        <v>8.3653455600144273</v>
      </c>
      <c r="DL54" s="66">
        <f>'Insumo 4'!S$13+('Insumo 3'!$E23*'Insumo 5'!S$75)</f>
        <v>8.619695053145616</v>
      </c>
      <c r="DM54" s="66">
        <f>'Insumo 4'!T$13+('Insumo 3'!$E23*'Insumo 5'!T$75)</f>
        <v>8.820445619361923</v>
      </c>
      <c r="DN54" s="66">
        <f>'Insumo 4'!U$13+('Insumo 3'!$E23*'Insumo 5'!U$75)</f>
        <v>7.8310389808650189</v>
      </c>
      <c r="DO54" s="66">
        <f>'Insumo 4'!V$13+('Insumo 3'!$E23*'Insumo 5'!V$75)</f>
        <v>7.2265291647599188</v>
      </c>
      <c r="DP54" s="66">
        <f>'Insumo 4'!W$13+('Insumo 3'!$E23*'Insumo 5'!W$75)</f>
        <v>7.5341915142976443</v>
      </c>
      <c r="DQ54" s="66">
        <f>'Insumo 4'!X$13+('Insumo 3'!$E23*'Insumo 5'!X$75)</f>
        <v>5.4829056216347238</v>
      </c>
      <c r="DR54" s="66">
        <f>'Insumo 4'!Y$13+('Insumo 3'!$E23*'Insumo 5'!Y$75)</f>
        <v>4.5428838319271581</v>
      </c>
      <c r="DS54" s="66">
        <f>'Insumo 4'!Z$13+('Insumo 3'!$E23*'Insumo 5'!Z$75)</f>
        <v>3.7770749988320538</v>
      </c>
      <c r="DT54" s="66">
        <f>'Insumo 4'!AA$13+('Insumo 3'!$E23*'Insumo 5'!AA$75)</f>
        <v>3.7072064468558139</v>
      </c>
      <c r="DU54" s="66">
        <f>'Insumo 4'!AB$13+('Insumo 3'!$E23*'Insumo 5'!AB$75)</f>
        <v>2.6577652342679743</v>
      </c>
      <c r="DV54" s="66">
        <f>'Insumo 4'!AC$13+('Insumo 3'!$E23*'Insumo 5'!AC$75)</f>
        <v>1.9205113559930707</v>
      </c>
      <c r="DW54" s="66">
        <f>'Insumo 4'!AD$13+('Insumo 3'!$E23*'Insumo 5'!AD$75)</f>
        <v>1.4405823284712436</v>
      </c>
      <c r="DX54" s="66">
        <f>'Insumo 4'!AE$13+('Insumo 3'!$E23*'Insumo 5'!AE$75)</f>
        <v>1.866589556539765</v>
      </c>
      <c r="DY54" s="66">
        <f>'Insumo 4'!AF$13+('Insumo 3'!$E23*'Insumo 5'!AF$75)</f>
        <v>0.78613948456707694</v>
      </c>
      <c r="DZ54" s="66">
        <f>'Insumo 4'!AG$13+('Insumo 3'!$E23*'Insumo 5'!AG$75)</f>
        <v>1.1445929770374317</v>
      </c>
      <c r="EA54" s="66">
        <f>'Insumo 4'!AH$13+('Insumo 3'!$E23*'Insumo 5'!AH$75)</f>
        <v>0.44238652435118409</v>
      </c>
      <c r="EB54" s="66">
        <f>'Insumo 4'!AI$13+('Insumo 3'!$E23*'Insumo 5'!AI$75)</f>
        <v>0.51441803766947269</v>
      </c>
      <c r="EC54" s="66">
        <f>'Insumo 4'!AJ$13+('Insumo 3'!$E23*'Insumo 5'!AJ$75)</f>
        <v>0.37850922273707233</v>
      </c>
      <c r="ED54" s="66">
        <f>'Insumo 4'!AK$13+('Insumo 3'!$E23*'Insumo 5'!AK$75)</f>
        <v>0.50151220844680056</v>
      </c>
      <c r="EE54" s="66">
        <f>'Insumo 4'!AL$13+('Insumo 3'!$E23*'Insumo 5'!AL$75)</f>
        <v>1.1603406371126002</v>
      </c>
      <c r="EF54" s="66">
        <f>'Insumo 4'!AM$13+('Insumo 3'!$E23*'Insumo 5'!AM$75)</f>
        <v>0.39546240376974168</v>
      </c>
      <c r="EG54" s="66">
        <f>'Insumo 4'!AN$13+('Insumo 3'!$E23*'Insumo 5'!AN$75)</f>
        <v>0.25617719280560669</v>
      </c>
      <c r="EH54" s="66">
        <f>'Insumo 4'!AO$13+('Insumo 3'!$E23*'Insumo 5'!AO$75)</f>
        <v>0.37722022636289942</v>
      </c>
      <c r="EI54" s="66">
        <f>'Insumo 4'!AP$13+('Insumo 3'!$E23*'Insumo 5'!AP$75)</f>
        <v>0.43122462043544924</v>
      </c>
      <c r="EJ54" s="66">
        <f>'Insumo 4'!AQ$13+('Insumo 3'!$E23*'Insumo 5'!AQ$75)</f>
        <v>0.28430537196864403</v>
      </c>
      <c r="EK54" s="66">
        <f>'Insumo 4'!AR$13+('Insumo 3'!$E23*'Insumo 5'!AR$75)</f>
        <v>0.26417261817111332</v>
      </c>
      <c r="EL54" s="66">
        <f>'Insumo 4'!AS$13+('Insumo 3'!$E23*'Insumo 5'!AS$75)</f>
        <v>0.33671740603572514</v>
      </c>
      <c r="EM54" s="66">
        <f>'Insumo 4'!AT$13+('Insumo 3'!$E23*'Insumo 5'!AT$75)</f>
        <v>0.25360786309908251</v>
      </c>
      <c r="EN54" s="66">
        <f>'Insumo 4'!AU$13+('Insumo 3'!$E23*'Insumo 5'!AU$75)</f>
        <v>0.2489765165889751</v>
      </c>
      <c r="EO54" s="66">
        <f>'Insumo 4'!AV$13+('Insumo 3'!$E23*'Insumo 5'!AV$75)</f>
        <v>0.22182411182084619</v>
      </c>
      <c r="EP54" s="66">
        <f>'Insumo 4'!AW$13+('Insumo 3'!$E23*'Insumo 5'!AW$75)</f>
        <v>0.23368936683947791</v>
      </c>
      <c r="EQ54" s="66">
        <f>'Insumo 4'!AX$13+('Insumo 3'!$E23*'Insumo 5'!AX$75)</f>
        <v>0.24124702982617036</v>
      </c>
      <c r="ER54" s="66">
        <f>'Insumo 4'!AY$13+('Insumo 3'!$E23*'Insumo 5'!AY$75)</f>
        <v>0.22827296992517854</v>
      </c>
      <c r="ES54" s="66">
        <f>'Insumo 4'!AZ$13+('Insumo 3'!$E23*'Insumo 5'!AZ$75)</f>
        <v>0.22066823021426998</v>
      </c>
      <c r="ET54" s="66">
        <f>'Insumo 4'!BA$13+('Insumo 3'!$E23*'Insumo 5'!BA$75)</f>
        <v>0.21884011858854358</v>
      </c>
      <c r="EU54" s="66">
        <f>'Insumo 4'!BB$13+('Insumo 3'!$E23*'Insumo 5'!BB$75)</f>
        <v>0.21177330891884638</v>
      </c>
      <c r="EV54" s="66">
        <f>'Insumo 4'!BC$13+('Insumo 3'!$E23*'Insumo 5'!BC$75)</f>
        <v>0.21239746638940604</v>
      </c>
      <c r="EW54" s="66">
        <f>'Insumo 4'!BD$13+('Insumo 3'!$E23*'Insumo 5'!BD$75)</f>
        <v>0.18370336172750684</v>
      </c>
      <c r="EX54" s="66">
        <f>'Insumo 4'!BE$13+('Insumo 3'!$E23*'Insumo 5'!BE$75)</f>
        <v>0.17866125640206931</v>
      </c>
      <c r="EY54" s="66">
        <f>'Insumo 4'!BF$13+('Insumo 3'!$E23*'Insumo 5'!BF$75)</f>
        <v>0.17140402255017795</v>
      </c>
      <c r="EZ54" s="66">
        <f>'Insumo 4'!BG$13+('Insumo 3'!$E23*'Insumo 5'!BG$75)</f>
        <v>0.17738629549155172</v>
      </c>
      <c r="FA54" s="66">
        <f>'Insumo 4'!BH$13+('Insumo 3'!$E23*'Insumo 5'!BH$75)</f>
        <v>0.17435701242833518</v>
      </c>
      <c r="FB54" s="66">
        <f>'Insumo 4'!BI$13+('Insumo 3'!$E23*'Insumo 5'!BI$75)</f>
        <v>0.1695711205508377</v>
      </c>
      <c r="FC54" s="66">
        <f>'Insumo 4'!BJ$13+('Insumo 3'!$E23*'Insumo 5'!BJ$75)</f>
        <v>0.1763573006784977</v>
      </c>
      <c r="FD54" s="66">
        <f>'Insumo 4'!BK$13+('Insumo 3'!$E23*'Insumo 5'!BK$75)</f>
        <v>0.16414684690110204</v>
      </c>
      <c r="FE54" s="66">
        <f>'Insumo 4'!BL$13+('Insumo 3'!$E23*'Insumo 5'!BL$75)</f>
        <v>0.15665016384780289</v>
      </c>
      <c r="FF54" s="66">
        <f>'Insumo 4'!BM$13+('Insumo 3'!$E23*'Insumo 5'!BM$75)</f>
        <v>0.13409780340163313</v>
      </c>
      <c r="FG54" s="66">
        <f>'Insumo 4'!BN$13+('Insumo 3'!$E23*'Insumo 5'!BN$75)</f>
        <v>0.16995701028011101</v>
      </c>
      <c r="FH54" s="66">
        <f>'Insumo 4'!BO$13+('Insumo 3'!$E23*'Insumo 5'!BO$75)</f>
        <v>0.12747644768014682</v>
      </c>
      <c r="FI54" s="66">
        <f>'Insumo 4'!BP$13+('Insumo 3'!$E23*'Insumo 5'!BP$75)</f>
        <v>0.12464944135584502</v>
      </c>
      <c r="FJ54" s="66">
        <f>'Insumo 4'!BQ$13+('Insumo 3'!$E23*'Insumo 5'!BQ$75)</f>
        <v>0.12261604950697599</v>
      </c>
      <c r="FK54" s="66">
        <f>'Insumo 4'!BR$13+('Insumo 3'!$E23*'Insumo 5'!BR$75)</f>
        <v>0.101816300756325</v>
      </c>
      <c r="FL54" s="66">
        <f>'Insumo 4'!BS$13+('Insumo 3'!$E23*'Insumo 5'!BS$75)</f>
        <v>0.1020044868408696</v>
      </c>
      <c r="FM54" s="66">
        <f>'Insumo 4'!BT$13+('Insumo 3'!$E23*'Insumo 5'!BT$75)</f>
        <v>0.11059043616687153</v>
      </c>
      <c r="FN54" s="66">
        <f>'Insumo 4'!BU$13+('Insumo 3'!$E23*'Insumo 5'!BU$75)</f>
        <v>0.10920859083718337</v>
      </c>
      <c r="FO54" s="66">
        <f>'Insumo 4'!BV$13+('Insumo 3'!$E23*'Insumo 5'!BV$75)</f>
        <v>8.7574753323834867E-2</v>
      </c>
      <c r="FP54" s="66">
        <f>'Insumo 4'!BW$13+('Insumo 3'!$E23*'Insumo 5'!BW$75)</f>
        <v>8.7521694591239901E-2</v>
      </c>
      <c r="FQ54" s="66">
        <f>'Insumo 4'!BX$13+('Insumo 3'!$E23*'Insumo 5'!BX$75)</f>
        <v>8.0733409292827324E-2</v>
      </c>
      <c r="FR54" s="66">
        <f>'Insumo 4'!BY$13+('Insumo 3'!$E23*'Insumo 5'!BY$75)</f>
        <v>8.9341795860565995E-2</v>
      </c>
      <c r="FS54" s="66">
        <f>'Insumo 4'!BZ$13+('Insumo 3'!$E23*'Insumo 5'!BZ$75)</f>
        <v>5.8102858218293855E-2</v>
      </c>
      <c r="FT54" s="66">
        <f>'Insumo 4'!CA$13+('Insumo 3'!$E23*'Insumo 5'!CA$75)</f>
        <v>7.0790028027035462E-2</v>
      </c>
      <c r="FU54" s="66">
        <f>'Insumo 4'!CB$13+('Insumo 3'!$E23*'Insumo 5'!CB$75)</f>
        <v>8.504880021087341E-2</v>
      </c>
      <c r="FV54" s="66">
        <f>'Insumo 4'!CC$13+('Insumo 3'!$E23*'Insumo 5'!CC$75)</f>
        <v>5.2756550432568883E-2</v>
      </c>
      <c r="FW54" s="66">
        <f>'Insumo 4'!CD$13+('Insumo 3'!$E23*'Insumo 5'!CD$75)</f>
        <v>4.8628214149007983E-2</v>
      </c>
      <c r="FX54" s="66">
        <f>'Insumo 4'!CE$13+('Insumo 3'!$E23*'Insumo 5'!CE$75)</f>
        <v>4.4021613754100124E-2</v>
      </c>
      <c r="FY54" s="66">
        <f>'Insumo 4'!CF$13+('Insumo 3'!$E23*'Insumo 5'!CF$75)</f>
        <v>3.0796694846837308E-2</v>
      </c>
      <c r="FZ54" s="66">
        <f>'Insumo 4'!CG$13+('Insumo 3'!$E23*'Insumo 5'!CG$75)</f>
        <v>3.9972995667076676E-2</v>
      </c>
      <c r="GA54" s="66">
        <f>'Insumo 4'!CH$13+('Insumo 3'!$E23*'Insumo 5'!CH$75)</f>
        <v>3.521879484843355E-2</v>
      </c>
      <c r="GB54" s="66">
        <f>'Insumo 4'!CI$13+('Insumo 3'!$E23*'Insumo 5'!CI$75)</f>
        <v>3.6505529477753443E-2</v>
      </c>
      <c r="GC54" s="66">
        <f>'Insumo 4'!CJ$13+('Insumo 3'!$E23*'Insumo 5'!CJ$75)</f>
        <v>4.4696690512064985E-2</v>
      </c>
      <c r="GD54" s="66">
        <f>'Insumo 4'!CK$13+('Insumo 3'!$E23*'Insumo 5'!CK$75)</f>
        <v>5.3013912491106582E-2</v>
      </c>
      <c r="GE54" s="66">
        <f>'Insumo 4'!CL$13+('Insumo 3'!$E23*'Insumo 5'!CL$75)</f>
        <v>5.1652232818143913E-2</v>
      </c>
      <c r="GF54" s="66">
        <f>'Insumo 4'!CM$13+('Insumo 3'!$E23*'Insumo 5'!CM$75)</f>
        <v>1.5487974680180103E-2</v>
      </c>
      <c r="GG54" s="66">
        <f>'Insumo 4'!CN$13+('Insumo 3'!$E23*'Insumo 5'!CN$75)</f>
        <v>7.9524999187850567E-3</v>
      </c>
    </row>
    <row r="55" spans="1:189">
      <c r="A55">
        <f>'Población %'!A100</f>
        <v>2039</v>
      </c>
      <c r="B55" s="65">
        <f>'Población %'!B100*CU55</f>
        <v>3.2752295755328705E-4</v>
      </c>
      <c r="C55" s="65">
        <f>'Población %'!C100*CV55</f>
        <v>1.4278316436109027E-3</v>
      </c>
      <c r="D55" s="65">
        <f>'Población %'!D100*CW55</f>
        <v>4.3656099078603116E-3</v>
      </c>
      <c r="E55" s="65">
        <f>'Población %'!E100*CX55</f>
        <v>1.6848183532396324E-2</v>
      </c>
      <c r="F55" s="65">
        <f>'Población %'!F100*CY55</f>
        <v>3.9493785051747228E-2</v>
      </c>
      <c r="G55" s="65">
        <f>'Población %'!G100*CZ55</f>
        <v>6.778551886668413E-2</v>
      </c>
      <c r="H55" s="65">
        <f>'Población %'!H100*DA55</f>
        <v>9.0521422364420415E-2</v>
      </c>
      <c r="I55" s="65">
        <f>'Población %'!I100*DB55</f>
        <v>0.10741935615391442</v>
      </c>
      <c r="J55" s="65">
        <f>'Población %'!J100*DC55</f>
        <v>0.11659152401112489</v>
      </c>
      <c r="K55" s="65">
        <f>'Población %'!K100*DD55</f>
        <v>0.12023564282078694</v>
      </c>
      <c r="L55" s="65">
        <f>'Población %'!L100*DE55</f>
        <v>0.12232130437521513</v>
      </c>
      <c r="M55" s="65">
        <f>'Población %'!M100*DF55</f>
        <v>0.12393910212184582</v>
      </c>
      <c r="N55" s="65">
        <f>'Población %'!N100*DG55</f>
        <v>0.12189255491571938</v>
      </c>
      <c r="O55" s="65">
        <f>'Población %'!O100*DH55</f>
        <v>0.12197464942157314</v>
      </c>
      <c r="P55" s="65">
        <f>'Población %'!P100*DI55</f>
        <v>0.12133843907088854</v>
      </c>
      <c r="Q55" s="65">
        <f>'Población %'!Q100*DJ55</f>
        <v>0.11648115849677911</v>
      </c>
      <c r="R55" s="65">
        <f>'Población %'!R100*DK55</f>
        <v>0.12503754617062107</v>
      </c>
      <c r="S55" s="65">
        <f>'Población %'!S100*DL55</f>
        <v>0.12925885058788092</v>
      </c>
      <c r="T55" s="65">
        <f>'Población %'!T100*DM55</f>
        <v>0.13193823192234549</v>
      </c>
      <c r="U55" s="65">
        <f>'Población %'!U100*DN55</f>
        <v>0.11705338523361482</v>
      </c>
      <c r="V55" s="65">
        <f>'Población %'!V100*DO55</f>
        <v>0.10802388432001027</v>
      </c>
      <c r="W55" s="65">
        <f>'Población %'!W100*DP55</f>
        <v>0.11176272870357656</v>
      </c>
      <c r="X55" s="65">
        <f>'Población %'!X100*DQ55</f>
        <v>8.0800957716534824E-2</v>
      </c>
      <c r="Y55" s="65">
        <f>'Población %'!Y100*DR55</f>
        <v>6.6093983225817471E-2</v>
      </c>
      <c r="Z55" s="65">
        <f>'Población %'!Z100*DS55</f>
        <v>5.4332910938504668E-2</v>
      </c>
      <c r="AA55" s="65">
        <f>'Población %'!AA100*DT55</f>
        <v>5.2591972270649739E-2</v>
      </c>
      <c r="AB55" s="65">
        <f>'Población %'!AB100*DU55</f>
        <v>3.7346539615270742E-2</v>
      </c>
      <c r="AC55" s="65">
        <f>'Población %'!AC100*DV55</f>
        <v>2.6775062280500833E-2</v>
      </c>
      <c r="AD55" s="65">
        <f>'Población %'!AD100*DW55</f>
        <v>2.008361756900905E-2</v>
      </c>
      <c r="AE55" s="65">
        <f>'Población %'!AE100*DX55</f>
        <v>2.5825367000075334E-2</v>
      </c>
      <c r="AF55" s="65">
        <f>'Población %'!AF100*DY55</f>
        <v>1.0947311216432038E-2</v>
      </c>
      <c r="AG55" s="65">
        <f>'Población %'!AG100*DZ55</f>
        <v>1.5767566447919445E-2</v>
      </c>
      <c r="AH55" s="65">
        <f>'Población %'!AH100*EA55</f>
        <v>6.1968748035032715E-3</v>
      </c>
      <c r="AI55" s="65">
        <f>'Población %'!AI100*EB55</f>
        <v>7.1138355092698318E-3</v>
      </c>
      <c r="AJ55" s="65">
        <f>'Población %'!AJ100*EC55</f>
        <v>5.2584513412633838E-3</v>
      </c>
      <c r="AK55" s="65">
        <f>'Población %'!AK100*ED55</f>
        <v>6.8922715004984267E-3</v>
      </c>
      <c r="AL55" s="65">
        <f>'Población %'!AL100*EE55</f>
        <v>1.5978357493219405E-2</v>
      </c>
      <c r="AM55" s="65">
        <f>'Población %'!AM100*EF55</f>
        <v>5.6573875088149154E-3</v>
      </c>
      <c r="AN55" s="65">
        <f>'Población %'!AN100*EG55</f>
        <v>3.8001435629763649E-3</v>
      </c>
      <c r="AO55" s="65">
        <f>'Población %'!AO100*EH55</f>
        <v>5.7805270769865367E-3</v>
      </c>
      <c r="AP55" s="65">
        <f>'Población %'!AP100*EI55</f>
        <v>6.7089389222570036E-3</v>
      </c>
      <c r="AQ55" s="65">
        <f>'Población %'!AQ100*EJ55</f>
        <v>4.5227858192127511E-3</v>
      </c>
      <c r="AR55" s="65">
        <f>'Población %'!AR100*EK55</f>
        <v>4.1965312238928399E-3</v>
      </c>
      <c r="AS55" s="65">
        <f>'Población %'!AS100*EL55</f>
        <v>5.2698757074386895E-3</v>
      </c>
      <c r="AT55" s="65">
        <f>'Población %'!AT100*EM55</f>
        <v>3.9302273892740831E-3</v>
      </c>
      <c r="AU55" s="65">
        <f>'Población %'!AU100*EN55</f>
        <v>3.779996503124113E-3</v>
      </c>
      <c r="AV55" s="65">
        <f>'Población %'!AV100*EO55</f>
        <v>3.2712702570501218E-3</v>
      </c>
      <c r="AW55" s="65">
        <f>'Población %'!AW100*EP55</f>
        <v>3.340660957159684E-3</v>
      </c>
      <c r="AX55" s="65">
        <f>'Población %'!AX100*EQ55</f>
        <v>3.2886766961893678E-3</v>
      </c>
      <c r="AY55" s="65">
        <f>'Población %'!AY100*ER55</f>
        <v>2.9681079582840925E-3</v>
      </c>
      <c r="AZ55" s="65">
        <f>'Población %'!AZ100*ES55</f>
        <v>2.7090394590093595E-3</v>
      </c>
      <c r="BA55" s="65">
        <f>'Población %'!BA100*ET55</f>
        <v>2.5646281328223297E-3</v>
      </c>
      <c r="BB55" s="65">
        <f>'Población %'!BB100*EU55</f>
        <v>2.3902556866771869E-3</v>
      </c>
      <c r="BC55" s="65">
        <f>'Población %'!BC100*EV55</f>
        <v>2.3344515903793639E-3</v>
      </c>
      <c r="BD55" s="65">
        <f>'Población %'!BD100*EW55</f>
        <v>1.9470548542618014E-3</v>
      </c>
      <c r="BE55" s="65">
        <f>'Población %'!BE100*EX55</f>
        <v>1.8205734150213491E-3</v>
      </c>
      <c r="BF55" s="65">
        <f>'Población %'!BF100*EY55</f>
        <v>1.7096502306135544E-3</v>
      </c>
      <c r="BG55" s="65">
        <f>'Población %'!BG100*EZ55</f>
        <v>1.7311345972130781E-3</v>
      </c>
      <c r="BH55" s="65">
        <f>'Población %'!BH100*FA55</f>
        <v>1.683214702237945E-3</v>
      </c>
      <c r="BI55" s="65">
        <f>'Población %'!BI100*FB55</f>
        <v>1.6168612988757688E-3</v>
      </c>
      <c r="BJ55" s="65">
        <f>'Población %'!BJ100*FC55</f>
        <v>1.6588122914536214E-3</v>
      </c>
      <c r="BK55" s="65">
        <f>'Población %'!BK100*FD55</f>
        <v>1.5192420679018127E-3</v>
      </c>
      <c r="BL55" s="65">
        <f>'Población %'!BL100*FE55</f>
        <v>1.4181716458345887E-3</v>
      </c>
      <c r="BM55" s="65">
        <f>'Población %'!BM100*FF55</f>
        <v>1.1778023689686774E-3</v>
      </c>
      <c r="BN55" s="65">
        <f>'Población %'!BN100*FG55</f>
        <v>1.4482482922620085E-3</v>
      </c>
      <c r="BO55" s="65">
        <f>'Población %'!BO100*FH55</f>
        <v>1.0544098547445005E-3</v>
      </c>
      <c r="BP55" s="65">
        <f>'Población %'!BP100*FI55</f>
        <v>9.9986362411995724E-4</v>
      </c>
      <c r="BQ55" s="65">
        <f>'Población %'!BQ100*FJ55</f>
        <v>9.5106823688376218E-4</v>
      </c>
      <c r="BR55" s="65">
        <f>'Población %'!BR100*FK55</f>
        <v>7.6441748839286693E-4</v>
      </c>
      <c r="BS55" s="65">
        <f>'Población %'!BS100*FL55</f>
        <v>7.3883169750582763E-4</v>
      </c>
      <c r="BT55" s="65">
        <f>'Población %'!BT100*FM55</f>
        <v>7.6892839266022649E-4</v>
      </c>
      <c r="BU55" s="65">
        <f>'Población %'!BU100*FN55</f>
        <v>7.3049435678256979E-4</v>
      </c>
      <c r="BV55" s="65">
        <f>'Población %'!BV100*FO55</f>
        <v>5.605842848487334E-4</v>
      </c>
      <c r="BW55" s="65">
        <f>'Población %'!BW100*FP55</f>
        <v>5.3661547844504796E-4</v>
      </c>
      <c r="BX55" s="65">
        <f>'Población %'!BX100*FQ55</f>
        <v>4.7322271396773674E-4</v>
      </c>
      <c r="BY55" s="65">
        <f>'Población %'!BY100*FR55</f>
        <v>4.9973118949638213E-4</v>
      </c>
      <c r="BZ55" s="65">
        <f>'Población %'!BZ100*FS55</f>
        <v>3.1042514251893494E-4</v>
      </c>
      <c r="CA55" s="65">
        <f>'Población %'!CA100*FT55</f>
        <v>3.5351302184260413E-4</v>
      </c>
      <c r="CB55" s="65">
        <f>'Población %'!CB100*FU55</f>
        <v>3.9891478737214529E-4</v>
      </c>
      <c r="CC55" s="65">
        <f>'Población %'!CC100*FV55</f>
        <v>2.2961279022931305E-4</v>
      </c>
      <c r="CD55" s="65">
        <f>'Población %'!CD100*FW55</f>
        <v>1.9610678284085489E-4</v>
      </c>
      <c r="CE55" s="65">
        <f>'Población %'!CE100*FX55</f>
        <v>1.6205250471515149E-4</v>
      </c>
      <c r="CF55" s="65">
        <f>'Población %'!CF100*FY55</f>
        <v>1.0438302164233084E-4</v>
      </c>
      <c r="CG55" s="65">
        <f>'Población %'!CG100*FZ55</f>
        <v>1.237623702853196E-4</v>
      </c>
      <c r="CH55" s="65">
        <f>'Población %'!CH100*GA55</f>
        <v>9.9103922625526491E-5</v>
      </c>
      <c r="CI55" s="65">
        <f>'Población %'!CI100*GB55</f>
        <v>9.2712779587429472E-5</v>
      </c>
      <c r="CJ55" s="65">
        <f>'Población %'!CJ100*GC55</f>
        <v>1.0101432476461145E-4</v>
      </c>
      <c r="CK55" s="65">
        <f>'Población %'!CK100*GD55</f>
        <v>1.0437710295061527E-4</v>
      </c>
      <c r="CL55" s="65">
        <f>'Población %'!CL100*GE55</f>
        <v>8.6943674251154838E-5</v>
      </c>
      <c r="CM55" s="65">
        <f>'Población %'!CM100*GF55</f>
        <v>2.1632327049803887E-5</v>
      </c>
      <c r="CN55" s="65">
        <f>'Población %'!CN100*GG55</f>
        <v>9.1468026355804901E-6</v>
      </c>
      <c r="CP55" s="71">
        <f t="shared" si="0"/>
        <v>2.5427594504679898</v>
      </c>
      <c r="CT55">
        <f t="shared" si="1"/>
        <v>2039</v>
      </c>
      <c r="CU55" s="66">
        <f>'Insumo 4'!B$13+('Insumo 3'!$E24*'Insumo 5'!B$75)</f>
        <v>2.5699463948098168E-2</v>
      </c>
      <c r="CV55" s="66">
        <f>'Insumo 4'!C$13+('Insumo 3'!$E24*'Insumo 5'!C$75)</f>
        <v>0.11121570683304657</v>
      </c>
      <c r="CW55" s="66">
        <f>'Insumo 4'!D$13+('Insumo 3'!$E24*'Insumo 5'!D$75)</f>
        <v>0.33693790411695512</v>
      </c>
      <c r="CX55" s="66">
        <f>'Insumo 4'!E$13+('Insumo 3'!$E24*'Insumo 5'!E$75)</f>
        <v>1.2865291011301114</v>
      </c>
      <c r="CY55" s="66">
        <f>'Insumo 4'!F$13+('Insumo 3'!$E24*'Insumo 5'!F$75)</f>
        <v>2.9762838900993325</v>
      </c>
      <c r="CZ55" s="66">
        <f>'Insumo 4'!G$13+('Insumo 3'!$E24*'Insumo 5'!G$75)</f>
        <v>5.0466148920518759</v>
      </c>
      <c r="DA55" s="66">
        <f>'Insumo 4'!H$13+('Insumo 3'!$E24*'Insumo 5'!H$75)</f>
        <v>6.653987838195107</v>
      </c>
      <c r="DB55" s="66">
        <f>'Insumo 4'!I$13+('Insumo 3'!$E24*'Insumo 5'!I$75)</f>
        <v>7.7939735281716445</v>
      </c>
      <c r="DC55" s="66">
        <f>'Insumo 4'!J$13+('Insumo 3'!$E24*'Insumo 5'!J$75)</f>
        <v>8.3499790041374577</v>
      </c>
      <c r="DD55" s="66">
        <f>'Insumo 4'!K$13+('Insumo 3'!$E24*'Insumo 5'!K$75)</f>
        <v>8.5012769813522215</v>
      </c>
      <c r="DE55" s="66">
        <f>'Insumo 4'!L$13+('Insumo 3'!$E24*'Insumo 5'!L$75)</f>
        <v>8.5420318183135997</v>
      </c>
      <c r="DF55" s="66">
        <f>'Insumo 4'!M$13+('Insumo 3'!$E24*'Insumo 5'!M$75)</f>
        <v>8.5559141461995782</v>
      </c>
      <c r="DG55" s="66">
        <f>'Insumo 4'!N$13+('Insumo 3'!$E24*'Insumo 5'!N$75)</f>
        <v>8.3283351644304862</v>
      </c>
      <c r="DH55" s="66">
        <f>'Insumo 4'!O$13+('Insumo 3'!$E24*'Insumo 5'!O$75)</f>
        <v>8.2592662002987787</v>
      </c>
      <c r="DI55" s="66">
        <f>'Insumo 4'!P$13+('Insumo 3'!$E24*'Insumo 5'!P$75)</f>
        <v>8.1503294455005513</v>
      </c>
      <c r="DJ55" s="66">
        <f>'Insumo 4'!Q$13+('Insumo 3'!$E24*'Insumo 5'!Q$75)</f>
        <v>7.7689546513179568</v>
      </c>
      <c r="DK55" s="66">
        <f>'Insumo 4'!R$13+('Insumo 3'!$E24*'Insumo 5'!R$75)</f>
        <v>8.300132011512888</v>
      </c>
      <c r="DL55" s="66">
        <f>'Insumo 4'!S$13+('Insumo 3'!$E24*'Insumo 5'!S$75)</f>
        <v>8.5648230448249905</v>
      </c>
      <c r="DM55" s="66">
        <f>'Insumo 4'!T$13+('Insumo 3'!$E24*'Insumo 5'!T$75)</f>
        <v>8.7477208821762069</v>
      </c>
      <c r="DN55" s="66">
        <f>'Insumo 4'!U$13+('Insumo 3'!$E24*'Insumo 5'!U$75)</f>
        <v>7.7714014633705943</v>
      </c>
      <c r="DO55" s="66">
        <f>'Insumo 4'!V$13+('Insumo 3'!$E24*'Insumo 5'!V$75)</f>
        <v>7.1843880267467384</v>
      </c>
      <c r="DP55" s="66">
        <f>'Insumo 4'!W$13+('Insumo 3'!$E24*'Insumo 5'!W$75)</f>
        <v>7.4707337950858346</v>
      </c>
      <c r="DQ55" s="66">
        <f>'Insumo 4'!X$13+('Insumo 3'!$E24*'Insumo 5'!X$75)</f>
        <v>5.4524978748387829</v>
      </c>
      <c r="DR55" s="66">
        <f>'Insumo 4'!Y$13+('Insumo 3'!$E24*'Insumo 5'!Y$75)</f>
        <v>4.5154399775453227</v>
      </c>
      <c r="DS55" s="66">
        <f>'Insumo 4'!Z$13+('Insumo 3'!$E24*'Insumo 5'!Z$75)</f>
        <v>3.7583092220193972</v>
      </c>
      <c r="DT55" s="66">
        <f>'Insumo 4'!AA$13+('Insumo 3'!$E24*'Insumo 5'!AA$75)</f>
        <v>3.6855437618448175</v>
      </c>
      <c r="DU55" s="66">
        <f>'Insumo 4'!AB$13+('Insumo 3'!$E24*'Insumo 5'!AB$75)</f>
        <v>2.6455643658440557</v>
      </c>
      <c r="DV55" s="66">
        <f>'Insumo 4'!AC$13+('Insumo 3'!$E24*'Insumo 5'!AC$75)</f>
        <v>1.9095186653736755</v>
      </c>
      <c r="DW55" s="66">
        <f>'Insumo 4'!AD$13+('Insumo 3'!$E24*'Insumo 5'!AD$75)</f>
        <v>1.4376071530337708</v>
      </c>
      <c r="DX55" s="66">
        <f>'Insumo 4'!AE$13+('Insumo 3'!$E24*'Insumo 5'!AE$75)</f>
        <v>1.8542453313021849</v>
      </c>
      <c r="DY55" s="66">
        <f>'Insumo 4'!AF$13+('Insumo 3'!$E24*'Insumo 5'!AF$75)</f>
        <v>0.7871205462056714</v>
      </c>
      <c r="DZ55" s="66">
        <f>'Insumo 4'!AG$13+('Insumo 3'!$E24*'Insumo 5'!AG$75)</f>
        <v>1.1348088534328271</v>
      </c>
      <c r="EA55" s="66">
        <f>'Insumo 4'!AH$13+('Insumo 3'!$E24*'Insumo 5'!AH$75)</f>
        <v>0.44653437362581788</v>
      </c>
      <c r="EB55" s="66">
        <f>'Insumo 4'!AI$13+('Insumo 3'!$E24*'Insumo 5'!AI$75)</f>
        <v>0.5127742034916043</v>
      </c>
      <c r="EC55" s="66">
        <f>'Insumo 4'!AJ$13+('Insumo 3'!$E24*'Insumo 5'!AJ$75)</f>
        <v>0.37896080098522561</v>
      </c>
      <c r="ED55" s="66">
        <f>'Insumo 4'!AK$13+('Insumo 3'!$E24*'Insumo 5'!AK$75)</f>
        <v>0.49765868385271383</v>
      </c>
      <c r="EE55" s="66">
        <f>'Insumo 4'!AL$13+('Insumo 3'!$E24*'Insumo 5'!AL$75)</f>
        <v>1.1430743917969548</v>
      </c>
      <c r="EF55" s="66">
        <f>'Insumo 4'!AM$13+('Insumo 3'!$E24*'Insumo 5'!AM$75)</f>
        <v>0.39446199086143791</v>
      </c>
      <c r="EG55" s="66">
        <f>'Insumo 4'!AN$13+('Insumo 3'!$E24*'Insumo 5'!AN$75)</f>
        <v>0.25614883025069418</v>
      </c>
      <c r="EH55" s="66">
        <f>'Insumo 4'!AO$13+('Insumo 3'!$E24*'Insumo 5'!AO$75)</f>
        <v>0.37823341572640695</v>
      </c>
      <c r="EI55" s="66">
        <f>'Insumo 4'!AP$13+('Insumo 3'!$E24*'Insumo 5'!AP$75)</f>
        <v>0.42657392660126819</v>
      </c>
      <c r="EJ55" s="66">
        <f>'Insumo 4'!AQ$13+('Insumo 3'!$E24*'Insumo 5'!AQ$75)</f>
        <v>0.28294813460351192</v>
      </c>
      <c r="EK55" s="66">
        <f>'Insumo 4'!AR$13+('Insumo 3'!$E24*'Insumo 5'!AR$75)</f>
        <v>0.26315584564546024</v>
      </c>
      <c r="EL55" s="66">
        <f>'Insumo 4'!AS$13+('Insumo 3'!$E24*'Insumo 5'!AS$75)</f>
        <v>0.33570624826694984</v>
      </c>
      <c r="EM55" s="66">
        <f>'Insumo 4'!AT$13+('Insumo 3'!$E24*'Insumo 5'!AT$75)</f>
        <v>0.25438416346810711</v>
      </c>
      <c r="EN55" s="66">
        <f>'Insumo 4'!AU$13+('Insumo 3'!$E24*'Insumo 5'!AU$75)</f>
        <v>0.24891048807525204</v>
      </c>
      <c r="EO55" s="66">
        <f>'Insumo 4'!AV$13+('Insumo 3'!$E24*'Insumo 5'!AV$75)</f>
        <v>0.2209821323044778</v>
      </c>
      <c r="EP55" s="66">
        <f>'Insumo 4'!AW$13+('Insumo 3'!$E24*'Insumo 5'!AW$75)</f>
        <v>0.23395073870310606</v>
      </c>
      <c r="EQ55" s="66">
        <f>'Insumo 4'!AX$13+('Insumo 3'!$E24*'Insumo 5'!AX$75)</f>
        <v>0.24066585921176187</v>
      </c>
      <c r="ER55" s="66">
        <f>'Insumo 4'!AY$13+('Insumo 3'!$E24*'Insumo 5'!AY$75)</f>
        <v>0.22775052948158742</v>
      </c>
      <c r="ES55" s="66">
        <f>'Insumo 4'!AZ$13+('Insumo 3'!$E24*'Insumo 5'!AZ$75)</f>
        <v>0.21905651561834716</v>
      </c>
      <c r="ET55" s="66">
        <f>'Insumo 4'!BA$13+('Insumo 3'!$E24*'Insumo 5'!BA$75)</f>
        <v>0.21761662753208325</v>
      </c>
      <c r="EU55" s="66">
        <f>'Insumo 4'!BB$13+('Insumo 3'!$E24*'Insumo 5'!BB$75)</f>
        <v>0.21054553619543459</v>
      </c>
      <c r="EV55" s="66">
        <f>'Insumo 4'!BC$13+('Insumo 3'!$E24*'Insumo 5'!BC$75)</f>
        <v>0.21173844530410285</v>
      </c>
      <c r="EW55" s="66">
        <f>'Insumo 4'!BD$13+('Insumo 3'!$E24*'Insumo 5'!BD$75)</f>
        <v>0.18226362480013356</v>
      </c>
      <c r="EX55" s="66">
        <f>'Insumo 4'!BE$13+('Insumo 3'!$E24*'Insumo 5'!BE$75)</f>
        <v>0.17613824496855884</v>
      </c>
      <c r="EY55" s="66">
        <f>'Insumo 4'!BF$13+('Insumo 3'!$E24*'Insumo 5'!BF$75)</f>
        <v>0.16995321831414006</v>
      </c>
      <c r="EZ55" s="66">
        <f>'Insumo 4'!BG$13+('Insumo 3'!$E24*'Insumo 5'!BG$75)</f>
        <v>0.1753167564739474</v>
      </c>
      <c r="FA55" s="66">
        <f>'Insumo 4'!BH$13+('Insumo 3'!$E24*'Insumo 5'!BH$75)</f>
        <v>0.17266922607280386</v>
      </c>
      <c r="FB55" s="66">
        <f>'Insumo 4'!BI$13+('Insumo 3'!$E24*'Insumo 5'!BI$75)</f>
        <v>0.16788529878548064</v>
      </c>
      <c r="FC55" s="66">
        <f>'Insumo 4'!BJ$13+('Insumo 3'!$E24*'Insumo 5'!BJ$75)</f>
        <v>0.17398993637055749</v>
      </c>
      <c r="FD55" s="66">
        <f>'Insumo 4'!BK$13+('Insumo 3'!$E24*'Insumo 5'!BK$75)</f>
        <v>0.1617253321332269</v>
      </c>
      <c r="FE55" s="66">
        <f>'Insumo 4'!BL$13+('Insumo 3'!$E24*'Insumo 5'!BL$75)</f>
        <v>0.15457483626362276</v>
      </c>
      <c r="FF55" s="66">
        <f>'Insumo 4'!BM$13+('Insumo 3'!$E24*'Insumo 5'!BM$75)</f>
        <v>0.13228973692607085</v>
      </c>
      <c r="FG55" s="66">
        <f>'Insumo 4'!BN$13+('Insumo 3'!$E24*'Insumo 5'!BN$75)</f>
        <v>0.16753767560748337</v>
      </c>
      <c r="FH55" s="66">
        <f>'Insumo 4'!BO$13+('Insumo 3'!$E24*'Insumo 5'!BO$75)</f>
        <v>0.12573016044836716</v>
      </c>
      <c r="FI55" s="66">
        <f>'Insumo 4'!BP$13+('Insumo 3'!$E24*'Insumo 5'!BP$75)</f>
        <v>0.12308719892265979</v>
      </c>
      <c r="FJ55" s="66">
        <f>'Insumo 4'!BQ$13+('Insumo 3'!$E24*'Insumo 5'!BQ$75)</f>
        <v>0.12101008546140918</v>
      </c>
      <c r="FK55" s="66">
        <f>'Insumo 4'!BR$13+('Insumo 3'!$E24*'Insumo 5'!BR$75)</f>
        <v>0.10066807201440595</v>
      </c>
      <c r="FL55" s="66">
        <f>'Insumo 4'!BS$13+('Insumo 3'!$E24*'Insumo 5'!BS$75)</f>
        <v>0.10094971333360267</v>
      </c>
      <c r="FM55" s="66">
        <f>'Insumo 4'!BT$13+('Insumo 3'!$E24*'Insumo 5'!BT$75)</f>
        <v>0.10929480719535276</v>
      </c>
      <c r="FN55" s="66">
        <f>'Insumo 4'!BU$13+('Insumo 3'!$E24*'Insumo 5'!BU$75)</f>
        <v>0.10812364618334351</v>
      </c>
      <c r="FO55" s="66">
        <f>'Insumo 4'!BV$13+('Insumo 3'!$E24*'Insumo 5'!BV$75)</f>
        <v>8.6421009265832613E-2</v>
      </c>
      <c r="FP55" s="66">
        <f>'Insumo 4'!BW$13+('Insumo 3'!$E24*'Insumo 5'!BW$75)</f>
        <v>8.6256881954146852E-2</v>
      </c>
      <c r="FQ55" s="66">
        <f>'Insumo 4'!BX$13+('Insumo 3'!$E24*'Insumo 5'!BX$75)</f>
        <v>7.9518268754614901E-2</v>
      </c>
      <c r="FR55" s="66">
        <f>'Insumo 4'!BY$13+('Insumo 3'!$E24*'Insumo 5'!BY$75)</f>
        <v>8.7961470387649121E-2</v>
      </c>
      <c r="FS55" s="66">
        <f>'Insumo 4'!BZ$13+('Insumo 3'!$E24*'Insumo 5'!BZ$75)</f>
        <v>5.7574261144544177E-2</v>
      </c>
      <c r="FT55" s="66">
        <f>'Insumo 4'!CA$13+('Insumo 3'!$E24*'Insumo 5'!CA$75)</f>
        <v>6.9702575180172199E-2</v>
      </c>
      <c r="FU55" s="66">
        <f>'Insumo 4'!CB$13+('Insumo 3'!$E24*'Insumo 5'!CB$75)</f>
        <v>8.4276787830489738E-2</v>
      </c>
      <c r="FV55" s="66">
        <f>'Insumo 4'!CC$13+('Insumo 3'!$E24*'Insumo 5'!CC$75)</f>
        <v>5.2209273575099205E-2</v>
      </c>
      <c r="FW55" s="66">
        <f>'Insumo 4'!CD$13+('Insumo 3'!$E24*'Insumo 5'!CD$75)</f>
        <v>4.8284771286773664E-2</v>
      </c>
      <c r="FX55" s="66">
        <f>'Insumo 4'!CE$13+('Insumo 3'!$E24*'Insumo 5'!CE$75)</f>
        <v>4.3372893585773134E-2</v>
      </c>
      <c r="FY55" s="66">
        <f>'Insumo 4'!CF$13+('Insumo 3'!$E24*'Insumo 5'!CF$75)</f>
        <v>3.0427351893323303E-2</v>
      </c>
      <c r="FZ55" s="66">
        <f>'Insumo 4'!CG$13+('Insumo 3'!$E24*'Insumo 5'!CG$75)</f>
        <v>3.9426989921604434E-2</v>
      </c>
      <c r="GA55" s="66">
        <f>'Insumo 4'!CH$13+('Insumo 3'!$E24*'Insumo 5'!CH$75)</f>
        <v>3.4751091696369217E-2</v>
      </c>
      <c r="GB55" s="66">
        <f>'Insumo 4'!CI$13+('Insumo 3'!$E24*'Insumo 5'!CI$75)</f>
        <v>3.6000659408235824E-2</v>
      </c>
      <c r="GC55" s="66">
        <f>'Insumo 4'!CJ$13+('Insumo 3'!$E24*'Insumo 5'!CJ$75)</f>
        <v>4.402254898062339E-2</v>
      </c>
      <c r="GD55" s="66">
        <f>'Insumo 4'!CK$13+('Insumo 3'!$E24*'Insumo 5'!CK$75)</f>
        <v>5.2123723361946275E-2</v>
      </c>
      <c r="GE55" s="66">
        <f>'Insumo 4'!CL$13+('Insumo 3'!$E24*'Insumo 5'!CL$75)</f>
        <v>5.0841821095378936E-2</v>
      </c>
      <c r="GF55" s="66">
        <f>'Insumo 4'!CM$13+('Insumo 3'!$E24*'Insumo 5'!CM$75)</f>
        <v>1.5363904157099741E-2</v>
      </c>
      <c r="GG55" s="66">
        <f>'Insumo 4'!CN$13+('Insumo 3'!$E24*'Insumo 5'!CN$75)</f>
        <v>7.9359702735022405E-3</v>
      </c>
    </row>
    <row r="56" spans="1:189">
      <c r="A56">
        <f>'Población %'!A101</f>
        <v>2040</v>
      </c>
      <c r="B56" s="65">
        <f>'Población %'!B101*CU56</f>
        <v>3.4315791988343101E-4</v>
      </c>
      <c r="C56" s="65">
        <f>'Población %'!C101*CV56</f>
        <v>1.4806228504129269E-3</v>
      </c>
      <c r="D56" s="65">
        <f>'Población %'!D101*CW56</f>
        <v>4.4518531787350185E-3</v>
      </c>
      <c r="E56" s="65">
        <f>'Población %'!E101*CX56</f>
        <v>1.7109388957279443E-2</v>
      </c>
      <c r="F56" s="65">
        <f>'Población %'!F101*CY56</f>
        <v>3.9142735452341301E-2</v>
      </c>
      <c r="G56" s="65">
        <f>'Población %'!G101*CZ56</f>
        <v>6.6431836201256256E-2</v>
      </c>
      <c r="H56" s="65">
        <f>'Población %'!H101*DA56</f>
        <v>8.8320909971203787E-2</v>
      </c>
      <c r="I56" s="65">
        <f>'Población %'!I101*DB56</f>
        <v>0.10441454665183994</v>
      </c>
      <c r="J56" s="65">
        <f>'Población %'!J101*DC56</f>
        <v>0.1132241065284163</v>
      </c>
      <c r="K56" s="65">
        <f>'Población %'!K101*DD56</f>
        <v>0.11691863548148689</v>
      </c>
      <c r="L56" s="65">
        <f>'Población %'!L101*DE56</f>
        <v>0.11898693004480541</v>
      </c>
      <c r="M56" s="65">
        <f>'Población %'!M101*DF56</f>
        <v>0.12073115003230978</v>
      </c>
      <c r="N56" s="65">
        <f>'Población %'!N101*DG56</f>
        <v>0.1188752737213728</v>
      </c>
      <c r="O56" s="65">
        <f>'Población %'!O101*DH56</f>
        <v>0.1191570288065506</v>
      </c>
      <c r="P56" s="65">
        <f>'Población %'!P101*DI56</f>
        <v>0.11874021199364312</v>
      </c>
      <c r="Q56" s="65">
        <f>'Población %'!Q101*DJ56</f>
        <v>0.11403172574578635</v>
      </c>
      <c r="R56" s="65">
        <f>'Población %'!R101*DK56</f>
        <v>0.12248535414942666</v>
      </c>
      <c r="S56" s="65">
        <f>'Población %'!S101*DL56</f>
        <v>0.12709184504706572</v>
      </c>
      <c r="T56" s="65">
        <f>'Población %'!T101*DM56</f>
        <v>0.12971177558663083</v>
      </c>
      <c r="U56" s="65">
        <f>'Población %'!U101*DN56</f>
        <v>0.11518499402026616</v>
      </c>
      <c r="V56" s="65">
        <f>'Población %'!V101*DO56</f>
        <v>0.10648779088717295</v>
      </c>
      <c r="W56" s="65">
        <f>'Población %'!W101*DP56</f>
        <v>0.11019179475739692</v>
      </c>
      <c r="X56" s="65">
        <f>'Población %'!X101*DQ56</f>
        <v>8.0231406253556625E-2</v>
      </c>
      <c r="Y56" s="65">
        <f>'Población %'!Y101*DR56</f>
        <v>6.5770470290821045E-2</v>
      </c>
      <c r="Z56" s="65">
        <f>'Población %'!Z101*DS56</f>
        <v>5.4129538524083393E-2</v>
      </c>
      <c r="AA56" s="65">
        <f>'Población %'!AA101*DT56</f>
        <v>5.2379058582554303E-2</v>
      </c>
      <c r="AB56" s="65">
        <f>'Población %'!AB101*DU56</f>
        <v>3.716259652304691E-2</v>
      </c>
      <c r="AC56" s="65">
        <f>'Población %'!AC101*DV56</f>
        <v>2.6507506037511779E-2</v>
      </c>
      <c r="AD56" s="65">
        <f>'Población %'!AD101*DW56</f>
        <v>1.99022968995601E-2</v>
      </c>
      <c r="AE56" s="65">
        <f>'Población %'!AE101*DX56</f>
        <v>2.5463749719963388E-2</v>
      </c>
      <c r="AF56" s="65">
        <f>'Población %'!AF101*DY56</f>
        <v>1.0867704238072191E-2</v>
      </c>
      <c r="AG56" s="65">
        <f>'Población %'!AG101*DZ56</f>
        <v>1.5494738881367367E-2</v>
      </c>
      <c r="AH56" s="65">
        <f>'Población %'!AH101*EA56</f>
        <v>6.2057756667020948E-3</v>
      </c>
      <c r="AI56" s="65">
        <f>'Población %'!AI101*EB56</f>
        <v>7.0303055566653646E-3</v>
      </c>
      <c r="AJ56" s="65">
        <f>'Población %'!AJ101*EC56</f>
        <v>5.2191775811258317E-3</v>
      </c>
      <c r="AK56" s="65">
        <f>'Población %'!AK101*ED56</f>
        <v>6.7950768632401475E-3</v>
      </c>
      <c r="AL56" s="65">
        <f>'Población %'!AL101*EE56</f>
        <v>1.5464951377357962E-2</v>
      </c>
      <c r="AM56" s="65">
        <f>'Población %'!AM101*EF56</f>
        <v>5.458173419046362E-3</v>
      </c>
      <c r="AN56" s="65">
        <f>'Población %'!AN101*EG56</f>
        <v>3.6463157481398138E-3</v>
      </c>
      <c r="AO56" s="65">
        <f>'Población %'!AO101*EH56</f>
        <v>5.5862267539068967E-3</v>
      </c>
      <c r="AP56" s="65">
        <f>'Población %'!AP101*EI56</f>
        <v>6.4011601882521304E-3</v>
      </c>
      <c r="AQ56" s="65">
        <f>'Población %'!AQ101*EJ56</f>
        <v>4.3973290594911977E-3</v>
      </c>
      <c r="AR56" s="65">
        <f>'Población %'!AR101*EK56</f>
        <v>4.1607322099358347E-3</v>
      </c>
      <c r="AS56" s="65">
        <f>'Población %'!AS101*EL56</f>
        <v>5.2998972799926797E-3</v>
      </c>
      <c r="AT56" s="65">
        <f>'Población %'!AT101*EM56</f>
        <v>3.977718558449232E-3</v>
      </c>
      <c r="AU56" s="65">
        <f>'Población %'!AU101*EN56</f>
        <v>3.8174275583851905E-3</v>
      </c>
      <c r="AV56" s="65">
        <f>'Población %'!AV101*EO56</f>
        <v>3.3188529584094314E-3</v>
      </c>
      <c r="AW56" s="65">
        <f>'Población %'!AW101*EP56</f>
        <v>3.4419828193274936E-3</v>
      </c>
      <c r="AX56" s="65">
        <f>'Población %'!AX101*EQ56</f>
        <v>3.4027225923103283E-3</v>
      </c>
      <c r="AY56" s="65">
        <f>'Población %'!AY101*ER56</f>
        <v>3.0815248036673527E-3</v>
      </c>
      <c r="AZ56" s="65">
        <f>'Población %'!AZ101*ES56</f>
        <v>2.8115685870934016E-3</v>
      </c>
      <c r="BA56" s="65">
        <f>'Población %'!BA101*ET56</f>
        <v>2.6546679074690286E-3</v>
      </c>
      <c r="BB56" s="65">
        <f>'Población %'!BB101*EU56</f>
        <v>2.4465362438910311E-3</v>
      </c>
      <c r="BC56" s="65">
        <f>'Población %'!BC101*EV56</f>
        <v>2.3761877803152292E-3</v>
      </c>
      <c r="BD56" s="65">
        <f>'Población %'!BD101*EW56</f>
        <v>1.9762608137695301E-3</v>
      </c>
      <c r="BE56" s="65">
        <f>'Población %'!BE101*EX56</f>
        <v>1.8378275658948379E-3</v>
      </c>
      <c r="BF56" s="65">
        <f>'Población %'!BF101*EY56</f>
        <v>1.7255142919268517E-3</v>
      </c>
      <c r="BG56" s="65">
        <f>'Población %'!BG101*EZ56</f>
        <v>1.7259798114520205E-3</v>
      </c>
      <c r="BH56" s="65">
        <f>'Población %'!BH101*FA56</f>
        <v>1.6715411225029929E-3</v>
      </c>
      <c r="BI56" s="65">
        <f>'Población %'!BI101*FB56</f>
        <v>1.6034713717574128E-3</v>
      </c>
      <c r="BJ56" s="65">
        <f>'Población %'!BJ101*FC56</f>
        <v>1.6350257482884694E-3</v>
      </c>
      <c r="BK56" s="65">
        <f>'Población %'!BK101*FD56</f>
        <v>1.501747058161662E-3</v>
      </c>
      <c r="BL56" s="65">
        <f>'Población %'!BL101*FE56</f>
        <v>1.4158749549901637E-3</v>
      </c>
      <c r="BM56" s="65">
        <f>'Población %'!BM101*FF56</f>
        <v>1.1824825153495977E-3</v>
      </c>
      <c r="BN56" s="65">
        <f>'Población %'!BN101*FG56</f>
        <v>1.4511038171855283E-3</v>
      </c>
      <c r="BO56" s="65">
        <f>'Población %'!BO101*FH56</f>
        <v>1.0571601294321019E-3</v>
      </c>
      <c r="BP56" s="65">
        <f>'Población %'!BP101*FI56</f>
        <v>1.0044596980369814E-3</v>
      </c>
      <c r="BQ56" s="65">
        <f>'Población %'!BQ101*FJ56</f>
        <v>9.5514422727241042E-4</v>
      </c>
      <c r="BR56" s="65">
        <f>'Población %'!BR101*FK56</f>
        <v>7.6956039891500094E-4</v>
      </c>
      <c r="BS56" s="65">
        <f>'Población %'!BS101*FL56</f>
        <v>7.4561859925535603E-4</v>
      </c>
      <c r="BT56" s="65">
        <f>'Población %'!BT101*FM56</f>
        <v>7.7606813493370471E-4</v>
      </c>
      <c r="BU56" s="65">
        <f>'Población %'!BU101*FN56</f>
        <v>7.3848688129992659E-4</v>
      </c>
      <c r="BV56" s="65">
        <f>'Población %'!BV101*FO56</f>
        <v>5.6409857206314324E-4</v>
      </c>
      <c r="BW56" s="65">
        <f>'Población %'!BW101*FP56</f>
        <v>5.3897229689169176E-4</v>
      </c>
      <c r="BX56" s="65">
        <f>'Población %'!BX101*FQ56</f>
        <v>4.7533979668160369E-4</v>
      </c>
      <c r="BY56" s="65">
        <f>'Población %'!BY101*FR56</f>
        <v>5.0172451976550781E-4</v>
      </c>
      <c r="BZ56" s="65">
        <f>'Población %'!BZ101*FS56</f>
        <v>3.1492435478089499E-4</v>
      </c>
      <c r="CA56" s="65">
        <f>'Población %'!CA101*FT56</f>
        <v>3.5844718022438269E-4</v>
      </c>
      <c r="CB56" s="65">
        <f>'Población %'!CB101*FU56</f>
        <v>4.0900810696066058E-4</v>
      </c>
      <c r="CC56" s="65">
        <f>'Población %'!CC101*FV56</f>
        <v>2.3517304909982222E-4</v>
      </c>
      <c r="CD56" s="65">
        <f>'Población %'!CD101*FW56</f>
        <v>2.0184783347749569E-4</v>
      </c>
      <c r="CE56" s="65">
        <f>'Población %'!CE101*FX56</f>
        <v>1.652305118103232E-4</v>
      </c>
      <c r="CF56" s="65">
        <f>'Población %'!CF101*FY56</f>
        <v>1.0628121098945228E-4</v>
      </c>
      <c r="CG56" s="65">
        <f>'Población %'!CG101*FZ56</f>
        <v>1.2528762110259277E-4</v>
      </c>
      <c r="CH56" s="65">
        <f>'Población %'!CH101*GA56</f>
        <v>1.0021335867594013E-4</v>
      </c>
      <c r="CI56" s="65">
        <f>'Población %'!CI101*GB56</f>
        <v>9.3327746216501279E-5</v>
      </c>
      <c r="CJ56" s="65">
        <f>'Población %'!CJ101*GC56</f>
        <v>1.0173013194362183E-4</v>
      </c>
      <c r="CK56" s="65">
        <f>'Población %'!CK101*GD56</f>
        <v>1.0578540223823445E-4</v>
      </c>
      <c r="CL56" s="65">
        <f>'Población %'!CL101*GE56</f>
        <v>8.899723025993982E-5</v>
      </c>
      <c r="CM56" s="65">
        <f>'Población %'!CM101*GF56</f>
        <v>2.2824650151338332E-5</v>
      </c>
      <c r="CN56" s="65">
        <f>'Población %'!CN101*GG56</f>
        <v>9.5111563558932927E-6</v>
      </c>
      <c r="CP56" s="71">
        <f t="shared" si="0"/>
        <v>2.4967090973191062</v>
      </c>
      <c r="CT56">
        <f t="shared" si="1"/>
        <v>2040</v>
      </c>
      <c r="CU56" s="66">
        <f>'Insumo 4'!B$13+('Insumo 3'!$E25*'Insumo 5'!B$75)</f>
        <v>2.7305679589488263E-2</v>
      </c>
      <c r="CV56" s="66">
        <f>'Insumo 4'!C$13+('Insumo 3'!$E25*'Insumo 5'!C$75)</f>
        <v>0.11700715255775494</v>
      </c>
      <c r="CW56" s="66">
        <f>'Insumo 4'!D$13+('Insumo 3'!$E25*'Insumo 5'!D$75)</f>
        <v>0.34877257675515472</v>
      </c>
      <c r="CX56" s="66">
        <f>'Insumo 4'!E$13+('Insumo 3'!$E25*'Insumo 5'!E$75)</f>
        <v>1.3268775439126701</v>
      </c>
      <c r="CY56" s="66">
        <f>'Insumo 4'!F$13+('Insumo 3'!$E25*'Insumo 5'!F$75)</f>
        <v>3.001401752458178</v>
      </c>
      <c r="CZ56" s="66">
        <f>'Insumo 4'!G$13+('Insumo 3'!$E25*'Insumo 5'!G$75)</f>
        <v>5.0320409898769833</v>
      </c>
      <c r="DA56" s="66">
        <f>'Insumo 4'!H$13+('Insumo 3'!$E25*'Insumo 5'!H$75)</f>
        <v>6.604911468385974</v>
      </c>
      <c r="DB56" s="66">
        <f>'Insumo 4'!I$13+('Insumo 3'!$E25*'Insumo 5'!I$75)</f>
        <v>7.7065902746056665</v>
      </c>
      <c r="DC56" s="66">
        <f>'Insumo 4'!J$13+('Insumo 3'!$E25*'Insumo 5'!J$75)</f>
        <v>8.2472934164070146</v>
      </c>
      <c r="DD56" s="66">
        <f>'Insumo 4'!K$13+('Insumo 3'!$E25*'Insumo 5'!K$75)</f>
        <v>8.4064213906476262</v>
      </c>
      <c r="DE56" s="66">
        <f>'Insumo 4'!L$13+('Insumo 3'!$E25*'Insumo 5'!L$75)</f>
        <v>8.4477003170903568</v>
      </c>
      <c r="DF56" s="66">
        <f>'Insumo 4'!M$13+('Insumo 3'!$E25*'Insumo 5'!M$75)</f>
        <v>8.4683162842346782</v>
      </c>
      <c r="DG56" s="66">
        <f>'Insumo 4'!N$13+('Insumo 3'!$E25*'Insumo 5'!N$75)</f>
        <v>8.2465145197470022</v>
      </c>
      <c r="DH56" s="66">
        <f>'Insumo 4'!O$13+('Insumo 3'!$E25*'Insumo 5'!O$75)</f>
        <v>8.1865047927890799</v>
      </c>
      <c r="DI56" s="66">
        <f>'Insumo 4'!P$13+('Insumo 3'!$E25*'Insumo 5'!P$75)</f>
        <v>8.0906663305391771</v>
      </c>
      <c r="DJ56" s="66">
        <f>'Insumo 4'!Q$13+('Insumo 3'!$E25*'Insumo 5'!Q$75)</f>
        <v>7.7135038291810867</v>
      </c>
      <c r="DK56" s="66">
        <f>'Insumo 4'!R$13+('Insumo 3'!$E25*'Insumo 5'!R$75)</f>
        <v>8.2335910618759094</v>
      </c>
      <c r="DL56" s="66">
        <f>'Insumo 4'!S$13+('Insumo 3'!$E25*'Insumo 5'!S$75)</f>
        <v>8.5088341341455394</v>
      </c>
      <c r="DM56" s="66">
        <f>'Insumo 4'!T$13+('Insumo 3'!$E25*'Insumo 5'!T$75)</f>
        <v>8.6735158559871621</v>
      </c>
      <c r="DN56" s="66">
        <f>'Insumo 4'!U$13+('Insumo 3'!$E25*'Insumo 5'!U$75)</f>
        <v>7.7105500430867036</v>
      </c>
      <c r="DO56" s="66">
        <f>'Insumo 4'!V$13+('Insumo 3'!$E25*'Insumo 5'!V$75)</f>
        <v>7.1413891192096957</v>
      </c>
      <c r="DP56" s="66">
        <f>'Insumo 4'!W$13+('Insumo 3'!$E25*'Insumo 5'!W$75)</f>
        <v>7.4059844140879427</v>
      </c>
      <c r="DQ56" s="66">
        <f>'Insumo 4'!X$13+('Insumo 3'!$E25*'Insumo 5'!X$75)</f>
        <v>5.4214711879828297</v>
      </c>
      <c r="DR56" s="66">
        <f>'Insumo 4'!Y$13+('Insumo 3'!$E25*'Insumo 5'!Y$75)</f>
        <v>4.4874375121953003</v>
      </c>
      <c r="DS56" s="66">
        <f>'Insumo 4'!Z$13+('Insumo 3'!$E25*'Insumo 5'!Z$75)</f>
        <v>3.7391614737603014</v>
      </c>
      <c r="DT56" s="66">
        <f>'Insumo 4'!AA$13+('Insumo 3'!$E25*'Insumo 5'!AA$75)</f>
        <v>3.6634401397380638</v>
      </c>
      <c r="DU56" s="66">
        <f>'Insumo 4'!AB$13+('Insumo 3'!$E25*'Insumo 5'!AB$75)</f>
        <v>2.6331151526057321</v>
      </c>
      <c r="DV56" s="66">
        <f>'Insumo 4'!AC$13+('Insumo 3'!$E25*'Insumo 5'!AC$75)</f>
        <v>1.8983022220166208</v>
      </c>
      <c r="DW56" s="66">
        <f>'Insumo 4'!AD$13+('Insumo 3'!$E25*'Insumo 5'!AD$75)</f>
        <v>1.4345714188421039</v>
      </c>
      <c r="DX56" s="66">
        <f>'Insumo 4'!AE$13+('Insumo 3'!$E25*'Insumo 5'!AE$75)</f>
        <v>1.84164984326764</v>
      </c>
      <c r="DY56" s="66">
        <f>'Insumo 4'!AF$13+('Insumo 3'!$E25*'Insumo 5'!AF$75)</f>
        <v>0.78812157704335006</v>
      </c>
      <c r="DZ56" s="66">
        <f>'Insumo 4'!AG$13+('Insumo 3'!$E25*'Insumo 5'!AG$75)</f>
        <v>1.1248255770895592</v>
      </c>
      <c r="EA56" s="66">
        <f>'Insumo 4'!AH$13+('Insumo 3'!$E25*'Insumo 5'!AH$75)</f>
        <v>0.45076665105937419</v>
      </c>
      <c r="EB56" s="66">
        <f>'Insumo 4'!AI$13+('Insumo 3'!$E25*'Insumo 5'!AI$75)</f>
        <v>0.51109690958942522</v>
      </c>
      <c r="EC56" s="66">
        <f>'Insumo 4'!AJ$13+('Insumo 3'!$E25*'Insumo 5'!AJ$75)</f>
        <v>0.37942157096566625</v>
      </c>
      <c r="ED56" s="66">
        <f>'Insumo 4'!AK$13+('Insumo 3'!$E25*'Insumo 5'!AK$75)</f>
        <v>0.49372672198540446</v>
      </c>
      <c r="EE56" s="66">
        <f>'Insumo 4'!AL$13+('Insumo 3'!$E25*'Insumo 5'!AL$75)</f>
        <v>1.1254566975237932</v>
      </c>
      <c r="EF56" s="66">
        <f>'Insumo 4'!AM$13+('Insumo 3'!$E25*'Insumo 5'!AM$75)</f>
        <v>0.39344121486508099</v>
      </c>
      <c r="EG56" s="66">
        <f>'Insumo 4'!AN$13+('Insumo 3'!$E25*'Insumo 5'!AN$75)</f>
        <v>0.25611989038495497</v>
      </c>
      <c r="EH56" s="66">
        <f>'Insumo 4'!AO$13+('Insumo 3'!$E25*'Insumo 5'!AO$75)</f>
        <v>0.37926722823866871</v>
      </c>
      <c r="EI56" s="66">
        <f>'Insumo 4'!AP$13+('Insumo 3'!$E25*'Insumo 5'!AP$75)</f>
        <v>0.42182856936633795</v>
      </c>
      <c r="EJ56" s="66">
        <f>'Insumo 4'!AQ$13+('Insumo 3'!$E25*'Insumo 5'!AQ$75)</f>
        <v>0.28156327110146601</v>
      </c>
      <c r="EK56" s="66">
        <f>'Insumo 4'!AR$13+('Insumo 3'!$E25*'Insumo 5'!AR$75)</f>
        <v>0.26211837703692181</v>
      </c>
      <c r="EL56" s="66">
        <f>'Insumo 4'!AS$13+('Insumo 3'!$E25*'Insumo 5'!AS$75)</f>
        <v>0.33467450870188797</v>
      </c>
      <c r="EM56" s="66">
        <f>'Insumo 4'!AT$13+('Insumo 3'!$E25*'Insumo 5'!AT$75)</f>
        <v>0.25517626518539382</v>
      </c>
      <c r="EN56" s="66">
        <f>'Insumo 4'!AU$13+('Insumo 3'!$E25*'Insumo 5'!AU$75)</f>
        <v>0.24884311557203445</v>
      </c>
      <c r="EO56" s="66">
        <f>'Insumo 4'!AV$13+('Insumo 3'!$E25*'Insumo 5'!AV$75)</f>
        <v>0.22012301456159472</v>
      </c>
      <c r="EP56" s="66">
        <f>'Insumo 4'!AW$13+('Insumo 3'!$E25*'Insumo 5'!AW$75)</f>
        <v>0.23421743070827725</v>
      </c>
      <c r="EQ56" s="66">
        <f>'Insumo 4'!AX$13+('Insumo 3'!$E25*'Insumo 5'!AX$75)</f>
        <v>0.2400728590534752</v>
      </c>
      <c r="ER56" s="66">
        <f>'Insumo 4'!AY$13+('Insumo 3'!$E25*'Insumo 5'!AY$75)</f>
        <v>0.22721745492815321</v>
      </c>
      <c r="ES56" s="66">
        <f>'Insumo 4'!AZ$13+('Insumo 3'!$E25*'Insumo 5'!AZ$75)</f>
        <v>0.21741199508203624</v>
      </c>
      <c r="ET56" s="66">
        <f>'Insumo 4'!BA$13+('Insumo 3'!$E25*'Insumo 5'!BA$75)</f>
        <v>0.21636823270248276</v>
      </c>
      <c r="EU56" s="66">
        <f>'Insumo 4'!BB$13+('Insumo 3'!$E25*'Insumo 5'!BB$75)</f>
        <v>0.20929277254690729</v>
      </c>
      <c r="EV56" s="66">
        <f>'Insumo 4'!BC$13+('Insumo 3'!$E25*'Insumo 5'!BC$75)</f>
        <v>0.21106601005323111</v>
      </c>
      <c r="EW56" s="66">
        <f>'Insumo 4'!BD$13+('Insumo 3'!$E25*'Insumo 5'!BD$75)</f>
        <v>0.18079458248337349</v>
      </c>
      <c r="EX56" s="66">
        <f>'Insumo 4'!BE$13+('Insumo 3'!$E25*'Insumo 5'!BE$75)</f>
        <v>0.17356387843601565</v>
      </c>
      <c r="EY56" s="66">
        <f>'Insumo 4'!BF$13+('Insumo 3'!$E25*'Insumo 5'!BF$75)</f>
        <v>0.16847288341715105</v>
      </c>
      <c r="EZ56" s="66">
        <f>'Insumo 4'!BG$13+('Insumo 3'!$E25*'Insumo 5'!BG$75)</f>
        <v>0.17320509264478273</v>
      </c>
      <c r="FA56" s="66">
        <f>'Insumo 4'!BH$13+('Insumo 3'!$E25*'Insumo 5'!BH$75)</f>
        <v>0.17094708536029929</v>
      </c>
      <c r="FB56" s="66">
        <f>'Insumo 4'!BI$13+('Insumo 3'!$E25*'Insumo 5'!BI$75)</f>
        <v>0.16616516265176143</v>
      </c>
      <c r="FC56" s="66">
        <f>'Insumo 4'!BJ$13+('Insumo 3'!$E25*'Insumo 5'!BJ$75)</f>
        <v>0.17157438511155315</v>
      </c>
      <c r="FD56" s="66">
        <f>'Insumo 4'!BK$13+('Insumo 3'!$E25*'Insumo 5'!BK$75)</f>
        <v>0.1592545281988178</v>
      </c>
      <c r="FE56" s="66">
        <f>'Insumo 4'!BL$13+('Insumo 3'!$E25*'Insumo 5'!BL$75)</f>
        <v>0.15245726604344212</v>
      </c>
      <c r="FF56" s="66">
        <f>'Insumo 4'!BM$13+('Insumo 3'!$E25*'Insumo 5'!BM$75)</f>
        <v>0.13044486782976852</v>
      </c>
      <c r="FG56" s="66">
        <f>'Insumo 4'!BN$13+('Insumo 3'!$E25*'Insumo 5'!BN$75)</f>
        <v>0.16506909614347035</v>
      </c>
      <c r="FH56" s="66">
        <f>'Insumo 4'!BO$13+('Insumo 3'!$E25*'Insumo 5'!BO$75)</f>
        <v>0.1239483280927975</v>
      </c>
      <c r="FI56" s="66">
        <f>'Insumo 4'!BP$13+('Insumo 3'!$E25*'Insumo 5'!BP$75)</f>
        <v>0.12149315753929789</v>
      </c>
      <c r="FJ56" s="66">
        <f>'Insumo 4'!BQ$13+('Insumo 3'!$E25*'Insumo 5'!BQ$75)</f>
        <v>0.1193714325260864</v>
      </c>
      <c r="FK56" s="66">
        <f>'Insumo 4'!BR$13+('Insumo 3'!$E25*'Insumo 5'!BR$75)</f>
        <v>9.9496471439933842E-2</v>
      </c>
      <c r="FL56" s="66">
        <f>'Insumo 4'!BS$13+('Insumo 3'!$E25*'Insumo 5'!BS$75)</f>
        <v>9.9873470245499418E-2</v>
      </c>
      <c r="FM56" s="66">
        <f>'Insumo 4'!BT$13+('Insumo 3'!$E25*'Insumo 5'!BT$75)</f>
        <v>0.10797280610626914</v>
      </c>
      <c r="FN56" s="66">
        <f>'Insumo 4'!BU$13+('Insumo 3'!$E25*'Insumo 5'!BU$75)</f>
        <v>0.10701661782452994</v>
      </c>
      <c r="FO56" s="66">
        <f>'Insumo 4'!BV$13+('Insumo 3'!$E25*'Insumo 5'!BV$75)</f>
        <v>8.5243781112764372E-2</v>
      </c>
      <c r="FP56" s="66">
        <f>'Insumo 4'!BW$13+('Insumo 3'!$E25*'Insumo 5'!BW$75)</f>
        <v>8.4966324456220835E-2</v>
      </c>
      <c r="FQ56" s="66">
        <f>'Insumo 4'!BX$13+('Insumo 3'!$E25*'Insumo 5'!BX$75)</f>
        <v>7.8278394415417771E-2</v>
      </c>
      <c r="FR56" s="66">
        <f>'Insumo 4'!BY$13+('Insumo 3'!$E25*'Insumo 5'!BY$75)</f>
        <v>8.6553048826693346E-2</v>
      </c>
      <c r="FS56" s="66">
        <f>'Insumo 4'!BZ$13+('Insumo 3'!$E25*'Insumo 5'!BZ$75)</f>
        <v>5.7034904644693504E-2</v>
      </c>
      <c r="FT56" s="66">
        <f>'Insumo 4'!CA$13+('Insumo 3'!$E25*'Insumo 5'!CA$75)</f>
        <v>6.8592987574860237E-2</v>
      </c>
      <c r="FU56" s="66">
        <f>'Insumo 4'!CB$13+('Insumo 3'!$E25*'Insumo 5'!CB$75)</f>
        <v>8.3489061382495247E-2</v>
      </c>
      <c r="FV56" s="66">
        <f>'Insumo 4'!CC$13+('Insumo 3'!$E25*'Insumo 5'!CC$75)</f>
        <v>5.1650857070444277E-2</v>
      </c>
      <c r="FW56" s="66">
        <f>'Insumo 4'!CD$13+('Insumo 3'!$E25*'Insumo 5'!CD$75)</f>
        <v>4.7934337753800453E-2</v>
      </c>
      <c r="FX56" s="66">
        <f>'Insumo 4'!CE$13+('Insumo 3'!$E25*'Insumo 5'!CE$75)</f>
        <v>4.2710968923781761E-2</v>
      </c>
      <c r="FY56" s="66">
        <f>'Insumo 4'!CF$13+('Insumo 3'!$E25*'Insumo 5'!CF$75)</f>
        <v>3.005049108091146E-2</v>
      </c>
      <c r="FZ56" s="66">
        <f>'Insumo 4'!CG$13+('Insumo 3'!$E25*'Insumo 5'!CG$75)</f>
        <v>3.8869870402029251E-2</v>
      </c>
      <c r="GA56" s="66">
        <f>'Insumo 4'!CH$13+('Insumo 3'!$E25*'Insumo 5'!CH$75)</f>
        <v>3.4273868594702932E-2</v>
      </c>
      <c r="GB56" s="66">
        <f>'Insumo 4'!CI$13+('Insumo 3'!$E25*'Insumo 5'!CI$75)</f>
        <v>3.5485512868277218E-2</v>
      </c>
      <c r="GC56" s="66">
        <f>'Insumo 4'!CJ$13+('Insumo 3'!$E25*'Insumo 5'!CJ$75)</f>
        <v>4.3334685511718721E-2</v>
      </c>
      <c r="GD56" s="66">
        <f>'Insumo 4'!CK$13+('Insumo 3'!$E25*'Insumo 5'!CK$75)</f>
        <v>5.121541471486437E-2</v>
      </c>
      <c r="GE56" s="66">
        <f>'Insumo 4'!CL$13+('Insumo 3'!$E25*'Insumo 5'!CL$75)</f>
        <v>5.0014913698544827E-2</v>
      </c>
      <c r="GF56" s="66">
        <f>'Insumo 4'!CM$13+('Insumo 3'!$E25*'Insumo 5'!CM$75)</f>
        <v>1.5237308217798427E-2</v>
      </c>
      <c r="GG56" s="66">
        <f>'Insumo 4'!CN$13+('Insumo 3'!$E25*'Insumo 5'!CN$75)</f>
        <v>7.9191041725223954E-3</v>
      </c>
    </row>
    <row r="57" spans="1:189">
      <c r="A57">
        <f>'Población %'!A102</f>
        <v>2041</v>
      </c>
      <c r="B57" s="65">
        <f>'Población %'!B102*CU57</f>
        <v>3.5874715492107149E-4</v>
      </c>
      <c r="C57" s="65">
        <f>'Población %'!C102*CV57</f>
        <v>1.536198034451436E-3</v>
      </c>
      <c r="D57" s="65">
        <f>'Población %'!D102*CW57</f>
        <v>4.5450743536322282E-3</v>
      </c>
      <c r="E57" s="65">
        <f>'Población %'!E102*CX57</f>
        <v>1.7388935155381816E-2</v>
      </c>
      <c r="F57" s="65">
        <f>'Población %'!F102*CY57</f>
        <v>3.8889330324052014E-2</v>
      </c>
      <c r="G57" s="65">
        <f>'Población %'!G102*CZ57</f>
        <v>6.5201783977875571E-2</v>
      </c>
      <c r="H57" s="65">
        <f>'Población %'!H102*DA57</f>
        <v>8.6220544002313007E-2</v>
      </c>
      <c r="I57" s="65">
        <f>'Población %'!I102*DB57</f>
        <v>0.10146177186639541</v>
      </c>
      <c r="J57" s="65">
        <f>'Población %'!J102*DC57</f>
        <v>0.10983702288595086</v>
      </c>
      <c r="K57" s="65">
        <f>'Población %'!K102*DD57</f>
        <v>0.11350347628618827</v>
      </c>
      <c r="L57" s="65">
        <f>'Población %'!L102*DE57</f>
        <v>0.11548156112631433</v>
      </c>
      <c r="M57" s="65">
        <f>'Población %'!M102*DF57</f>
        <v>0.11724514888967603</v>
      </c>
      <c r="N57" s="65">
        <f>'Población %'!N102*DG57</f>
        <v>0.11552440911040604</v>
      </c>
      <c r="O57" s="65">
        <f>'Población %'!O102*DH57</f>
        <v>0.11600111758516377</v>
      </c>
      <c r="P57" s="65">
        <f>'Población %'!P102*DI57</f>
        <v>0.11587414403472848</v>
      </c>
      <c r="Q57" s="65">
        <f>'Población %'!Q102*DJ57</f>
        <v>0.11136826999598466</v>
      </c>
      <c r="R57" s="65">
        <f>'Población %'!R102*DK57</f>
        <v>0.11959161400645281</v>
      </c>
      <c r="S57" s="65">
        <f>'Población %'!S102*DL57</f>
        <v>0.12451038097496542</v>
      </c>
      <c r="T57" s="65">
        <f>'Población %'!T102*DM57</f>
        <v>0.12714916474152485</v>
      </c>
      <c r="U57" s="65">
        <f>'Población %'!U102*DN57</f>
        <v>0.11324182177754138</v>
      </c>
      <c r="V57" s="65">
        <f>'Población %'!V102*DO57</f>
        <v>0.1049716621787989</v>
      </c>
      <c r="W57" s="65">
        <f>'Población %'!W102*DP57</f>
        <v>0.10837479639002387</v>
      </c>
      <c r="X57" s="65">
        <f>'Población %'!X102*DQ57</f>
        <v>7.941229446387614E-2</v>
      </c>
      <c r="Y57" s="65">
        <f>'Población %'!Y102*DR57</f>
        <v>6.5355286595019532E-2</v>
      </c>
      <c r="Z57" s="65">
        <f>'Población %'!Z102*DS57</f>
        <v>5.4006910070389144E-2</v>
      </c>
      <c r="AA57" s="65">
        <f>'Población %'!AA102*DT57</f>
        <v>5.2227515065249114E-2</v>
      </c>
      <c r="AB57" s="65">
        <f>'Población %'!AB102*DU57</f>
        <v>3.7134661266053824E-2</v>
      </c>
      <c r="AC57" s="65">
        <f>'Población %'!AC102*DV57</f>
        <v>2.6403402282835123E-2</v>
      </c>
      <c r="AD57" s="65">
        <f>'Población %'!AD102*DW57</f>
        <v>1.9823638541262498E-2</v>
      </c>
      <c r="AE57" s="65">
        <f>'Población %'!AE102*DX57</f>
        <v>2.5172295727397216E-2</v>
      </c>
      <c r="AF57" s="65">
        <f>'Población %'!AF102*DY57</f>
        <v>1.0827197022461712E-2</v>
      </c>
      <c r="AG57" s="65">
        <f>'Población %'!AG102*DZ57</f>
        <v>1.5259510757920987E-2</v>
      </c>
      <c r="AH57" s="65">
        <f>'Población %'!AH102*EA57</f>
        <v>6.2237624640404023E-3</v>
      </c>
      <c r="AI57" s="65">
        <f>'Población %'!AI102*EB57</f>
        <v>6.9654978437203429E-3</v>
      </c>
      <c r="AJ57" s="65">
        <f>'Población %'!AJ102*EC57</f>
        <v>5.1906250384980163E-3</v>
      </c>
      <c r="AK57" s="65">
        <f>'Población %'!AK102*ED57</f>
        <v>6.6928367982616943E-3</v>
      </c>
      <c r="AL57" s="65">
        <f>'Población %'!AL102*EE57</f>
        <v>1.5146439263729871E-2</v>
      </c>
      <c r="AM57" s="65">
        <f>'Población %'!AM102*EF57</f>
        <v>5.3570228612980185E-3</v>
      </c>
      <c r="AN57" s="65">
        <f>'Población %'!AN102*EG57</f>
        <v>3.5296752717878933E-3</v>
      </c>
      <c r="AO57" s="65">
        <f>'Población %'!AO102*EH57</f>
        <v>5.3795799769382454E-3</v>
      </c>
      <c r="AP57" s="65">
        <f>'Población %'!AP102*EI57</f>
        <v>6.1042461513243027E-3</v>
      </c>
      <c r="AQ57" s="65">
        <f>'Población %'!AQ102*EJ57</f>
        <v>4.2250371030229496E-3</v>
      </c>
      <c r="AR57" s="65">
        <f>'Población %'!AR102*EK57</f>
        <v>4.0521132896893857E-3</v>
      </c>
      <c r="AS57" s="65">
        <f>'Población %'!AS102*EL57</f>
        <v>5.2631856219427882E-3</v>
      </c>
      <c r="AT57" s="65">
        <f>'Población %'!AT102*EM57</f>
        <v>4.0281725971994479E-3</v>
      </c>
      <c r="AU57" s="65">
        <f>'Población %'!AU102*EN57</f>
        <v>3.8532830494245203E-3</v>
      </c>
      <c r="AV57" s="65">
        <f>'Población %'!AV102*EO57</f>
        <v>3.3418877959043285E-3</v>
      </c>
      <c r="AW57" s="65">
        <f>'Población %'!AW102*EP57</f>
        <v>3.5121113083269612E-3</v>
      </c>
      <c r="AX57" s="65">
        <f>'Población %'!AX102*EQ57</f>
        <v>3.4955520269941854E-3</v>
      </c>
      <c r="AY57" s="65">
        <f>'Población %'!AY102*ER57</f>
        <v>3.1906944192231605E-3</v>
      </c>
      <c r="AZ57" s="65">
        <f>'Población %'!AZ102*ES57</f>
        <v>2.9052788921280961E-3</v>
      </c>
      <c r="BA57" s="65">
        <f>'Población %'!BA102*ET57</f>
        <v>2.7613203426703997E-3</v>
      </c>
      <c r="BB57" s="65">
        <f>'Población %'!BB102*EU57</f>
        <v>2.5327439550310465E-3</v>
      </c>
      <c r="BC57" s="65">
        <f>'Población %'!BC102*EV57</f>
        <v>2.4395949196114844E-3</v>
      </c>
      <c r="BD57" s="65">
        <f>'Población %'!BD102*EW57</f>
        <v>2.0019505022828735E-3</v>
      </c>
      <c r="BE57" s="65">
        <f>'Población %'!BE102*EX57</f>
        <v>1.8528462352918659E-3</v>
      </c>
      <c r="BF57" s="65">
        <f>'Población %'!BF102*EY57</f>
        <v>1.7522688279581833E-3</v>
      </c>
      <c r="BG57" s="65">
        <f>'Población %'!BG102*EZ57</f>
        <v>1.7358638180096798E-3</v>
      </c>
      <c r="BH57" s="65">
        <f>'Población %'!BH102*FA57</f>
        <v>1.669705808352799E-3</v>
      </c>
      <c r="BI57" s="65">
        <f>'Población %'!BI102*FB57</f>
        <v>1.5912856140131749E-3</v>
      </c>
      <c r="BJ57" s="65">
        <f>'Población %'!BJ102*FC57</f>
        <v>1.6144807671381219E-3</v>
      </c>
      <c r="BK57" s="65">
        <f>'Población %'!BK102*FD57</f>
        <v>1.4768443351757855E-3</v>
      </c>
      <c r="BL57" s="65">
        <f>'Población %'!BL102*FE57</f>
        <v>1.4004439369546657E-3</v>
      </c>
      <c r="BM57" s="65">
        <f>'Población %'!BM102*FF57</f>
        <v>1.1789757531126817E-3</v>
      </c>
      <c r="BN57" s="65">
        <f>'Población %'!BN102*FG57</f>
        <v>1.4538946812878506E-3</v>
      </c>
      <c r="BO57" s="65">
        <f>'Población %'!BO102*FH57</f>
        <v>1.0584314021058513E-3</v>
      </c>
      <c r="BP57" s="65">
        <f>'Población %'!BP102*FI57</f>
        <v>1.006896136905264E-3</v>
      </c>
      <c r="BQ57" s="65">
        <f>'Población %'!BQ102*FJ57</f>
        <v>9.5738341837800598E-4</v>
      </c>
      <c r="BR57" s="65">
        <f>'Población %'!BR102*FK57</f>
        <v>7.7291422696830936E-4</v>
      </c>
      <c r="BS57" s="65">
        <f>'Población %'!BS102*FL57</f>
        <v>7.4972155874778823E-4</v>
      </c>
      <c r="BT57" s="65">
        <f>'Población %'!BT102*FM57</f>
        <v>7.8002226394681493E-4</v>
      </c>
      <c r="BU57" s="65">
        <f>'Población %'!BU102*FN57</f>
        <v>7.4456979490436232E-4</v>
      </c>
      <c r="BV57" s="65">
        <f>'Población %'!BV102*FO57</f>
        <v>5.6638620605521954E-4</v>
      </c>
      <c r="BW57" s="65">
        <f>'Población %'!BW102*FP57</f>
        <v>5.394425724871471E-4</v>
      </c>
      <c r="BX57" s="65">
        <f>'Población %'!BX102*FQ57</f>
        <v>4.7479394598028856E-4</v>
      </c>
      <c r="BY57" s="65">
        <f>'Población %'!BY102*FR57</f>
        <v>5.007527883472844E-4</v>
      </c>
      <c r="BZ57" s="65">
        <f>'Población %'!BZ102*FS57</f>
        <v>3.1610782967914693E-4</v>
      </c>
      <c r="CA57" s="65">
        <f>'Población %'!CA102*FT57</f>
        <v>3.583651302320024E-4</v>
      </c>
      <c r="CB57" s="65">
        <f>'Población %'!CB102*FU57</f>
        <v>4.1398142979452224E-4</v>
      </c>
      <c r="CC57" s="65">
        <f>'Población %'!CC102*FV57</f>
        <v>2.3866592478558122E-4</v>
      </c>
      <c r="CD57" s="65">
        <f>'Población %'!CD102*FW57</f>
        <v>2.0552015641047775E-4</v>
      </c>
      <c r="CE57" s="65">
        <f>'Población %'!CE102*FX57</f>
        <v>1.6700728892799879E-4</v>
      </c>
      <c r="CF57" s="65">
        <f>'Población %'!CF102*FY57</f>
        <v>1.0758544926478414E-4</v>
      </c>
      <c r="CG57" s="65">
        <f>'Población %'!CG102*FZ57</f>
        <v>1.2614252947791302E-4</v>
      </c>
      <c r="CH57" s="65">
        <f>'Población %'!CH102*GA57</f>
        <v>1.0073946414151526E-4</v>
      </c>
      <c r="CI57" s="65">
        <f>'Población %'!CI102*GB57</f>
        <v>9.3922419370727597E-5</v>
      </c>
      <c r="CJ57" s="65">
        <f>'Población %'!CJ102*GC57</f>
        <v>1.0203930735494688E-4</v>
      </c>
      <c r="CK57" s="65">
        <f>'Población %'!CK102*GD57</f>
        <v>1.0679645488123894E-4</v>
      </c>
      <c r="CL57" s="65">
        <f>'Población %'!CL102*GE57</f>
        <v>9.1627165867396311E-5</v>
      </c>
      <c r="CM57" s="65">
        <f>'Población %'!CM102*GF57</f>
        <v>2.4018056240130011E-5</v>
      </c>
      <c r="CN57" s="65">
        <f>'Población %'!CN102*GG57</f>
        <v>1.0349117831828218E-5</v>
      </c>
      <c r="CP57" s="71">
        <f t="shared" si="0"/>
        <v>2.4484330899546403</v>
      </c>
      <c r="CT57">
        <f t="shared" si="1"/>
        <v>2041</v>
      </c>
      <c r="CU57" s="66">
        <f>'Insumo 4'!B$13+('Insumo 3'!$E26*'Insumo 5'!B$75)</f>
        <v>2.8916334980265596E-2</v>
      </c>
      <c r="CV57" s="66">
        <f>'Insumo 4'!C$13+('Insumo 3'!$E26*'Insumo 5'!C$75)</f>
        <v>0.12281460644907863</v>
      </c>
      <c r="CW57" s="66">
        <f>'Insumo 4'!D$13+('Insumo 3'!$E26*'Insumo 5'!D$75)</f>
        <v>0.36063996167633772</v>
      </c>
      <c r="CX57" s="66">
        <f>'Insumo 4'!E$13+('Insumo 3'!$E26*'Insumo 5'!E$75)</f>
        <v>1.3673375140452952</v>
      </c>
      <c r="CY57" s="66">
        <f>'Insumo 4'!F$13+('Insumo 3'!$E26*'Insumo 5'!F$75)</f>
        <v>3.0265890432369336</v>
      </c>
      <c r="CZ57" s="66">
        <f>'Insumo 4'!G$13+('Insumo 3'!$E26*'Insumo 5'!G$75)</f>
        <v>5.017426803899852</v>
      </c>
      <c r="DA57" s="66">
        <f>'Insumo 4'!H$13+('Insumo 3'!$E26*'Insumo 5'!H$75)</f>
        <v>6.5556994463162273</v>
      </c>
      <c r="DB57" s="66">
        <f>'Insumo 4'!I$13+('Insumo 3'!$E26*'Insumo 5'!I$75)</f>
        <v>7.6189654845134118</v>
      </c>
      <c r="DC57" s="66">
        <f>'Insumo 4'!J$13+('Insumo 3'!$E26*'Insumo 5'!J$75)</f>
        <v>8.1443239948852337</v>
      </c>
      <c r="DD57" s="66">
        <f>'Insumo 4'!K$13+('Insumo 3'!$E26*'Insumo 5'!K$75)</f>
        <v>8.3113036090890393</v>
      </c>
      <c r="DE57" s="66">
        <f>'Insumo 4'!L$13+('Insumo 3'!$E26*'Insumo 5'!L$75)</f>
        <v>8.3531080736517094</v>
      </c>
      <c r="DF57" s="66">
        <f>'Insumo 4'!M$13+('Insumo 3'!$E26*'Insumo 5'!M$75)</f>
        <v>8.380476292543257</v>
      </c>
      <c r="DG57" s="66">
        <f>'Insumo 4'!N$13+('Insumo 3'!$E26*'Insumo 5'!N$75)</f>
        <v>8.1644677141746964</v>
      </c>
      <c r="DH57" s="66">
        <f>'Insumo 4'!O$13+('Insumo 3'!$E26*'Insumo 5'!O$75)</f>
        <v>8.1135422650772853</v>
      </c>
      <c r="DI57" s="66">
        <f>'Insumo 4'!P$13+('Insumo 3'!$E26*'Insumo 5'!P$75)</f>
        <v>8.0308383004373542</v>
      </c>
      <c r="DJ57" s="66">
        <f>'Insumo 4'!Q$13+('Insumo 3'!$E26*'Insumo 5'!Q$75)</f>
        <v>7.657899735125266</v>
      </c>
      <c r="DK57" s="66">
        <f>'Insumo 4'!R$13+('Insumo 3'!$E26*'Insumo 5'!R$75)</f>
        <v>8.1668661860382592</v>
      </c>
      <c r="DL57" s="66">
        <f>'Insumo 4'!S$13+('Insumo 3'!$E26*'Insumo 5'!S$75)</f>
        <v>8.4526904642136707</v>
      </c>
      <c r="DM57" s="66">
        <f>'Insumo 4'!T$13+('Insumo 3'!$E26*'Insumo 5'!T$75)</f>
        <v>8.5991057192817806</v>
      </c>
      <c r="DN57" s="66">
        <f>'Insumo 4'!U$13+('Insumo 3'!$E26*'Insumo 5'!U$75)</f>
        <v>7.6495304230611616</v>
      </c>
      <c r="DO57" s="66">
        <f>'Insumo 4'!V$13+('Insumo 3'!$E26*'Insumo 5'!V$75)</f>
        <v>7.0982713581585486</v>
      </c>
      <c r="DP57" s="66">
        <f>'Insumo 4'!W$13+('Insumo 3'!$E26*'Insumo 5'!W$75)</f>
        <v>7.3410560589739973</v>
      </c>
      <c r="DQ57" s="66">
        <f>'Insumo 4'!X$13+('Insumo 3'!$E26*'Insumo 5'!X$75)</f>
        <v>5.3903587400930491</v>
      </c>
      <c r="DR57" s="66">
        <f>'Insumo 4'!Y$13+('Insumo 3'!$E26*'Insumo 5'!Y$75)</f>
        <v>4.4593576450785575</v>
      </c>
      <c r="DS57" s="66">
        <f>'Insumo 4'!Z$13+('Insumo 3'!$E26*'Insumo 5'!Z$75)</f>
        <v>3.7199607991061376</v>
      </c>
      <c r="DT57" s="66">
        <f>'Insumo 4'!AA$13+('Insumo 3'!$E26*'Insumo 5'!AA$75)</f>
        <v>3.6412754208892695</v>
      </c>
      <c r="DU57" s="66">
        <f>'Insumo 4'!AB$13+('Insumo 3'!$E26*'Insumo 5'!AB$75)</f>
        <v>2.6206315284294113</v>
      </c>
      <c r="DV57" s="66">
        <f>'Insumo 4'!AC$13+('Insumo 3'!$E26*'Insumo 5'!AC$75)</f>
        <v>1.8870547752274995</v>
      </c>
      <c r="DW57" s="66">
        <f>'Insumo 4'!AD$13+('Insumo 3'!$E26*'Insumo 5'!AD$75)</f>
        <v>1.4315272935610528</v>
      </c>
      <c r="DX57" s="66">
        <f>'Insumo 4'!AE$13+('Insumo 3'!$E26*'Insumo 5'!AE$75)</f>
        <v>1.8290195399761382</v>
      </c>
      <c r="DY57" s="66">
        <f>'Insumo 4'!AF$13+('Insumo 3'!$E26*'Insumo 5'!AF$75)</f>
        <v>0.78912537483580969</v>
      </c>
      <c r="DZ57" s="66">
        <f>'Insumo 4'!AG$13+('Insumo 3'!$E26*'Insumo 5'!AG$75)</f>
        <v>1.1148147059178726</v>
      </c>
      <c r="EA57" s="66">
        <f>'Insumo 4'!AH$13+('Insumo 3'!$E26*'Insumo 5'!AH$75)</f>
        <v>0.45501062695399519</v>
      </c>
      <c r="EB57" s="66">
        <f>'Insumo 4'!AI$13+('Insumo 3'!$E26*'Insumo 5'!AI$75)</f>
        <v>0.50941497947005177</v>
      </c>
      <c r="EC57" s="66">
        <f>'Insumo 4'!AJ$13+('Insumo 3'!$E26*'Insumo 5'!AJ$75)</f>
        <v>0.37988361456291508</v>
      </c>
      <c r="ED57" s="66">
        <f>'Insumo 4'!AK$13+('Insumo 3'!$E26*'Insumo 5'!AK$75)</f>
        <v>0.4897838917609198</v>
      </c>
      <c r="EE57" s="66">
        <f>'Insumo 4'!AL$13+('Insumo 3'!$E26*'Insumo 5'!AL$75)</f>
        <v>1.1077903060861054</v>
      </c>
      <c r="EF57" s="66">
        <f>'Insumo 4'!AM$13+('Insumo 3'!$E26*'Insumo 5'!AM$75)</f>
        <v>0.3924176173362427</v>
      </c>
      <c r="EG57" s="66">
        <f>'Insumo 4'!AN$13+('Insumo 3'!$E26*'Insumo 5'!AN$75)</f>
        <v>0.25609087052637558</v>
      </c>
      <c r="EH57" s="66">
        <f>'Insumo 4'!AO$13+('Insumo 3'!$E26*'Insumo 5'!AO$75)</f>
        <v>0.38030389831771633</v>
      </c>
      <c r="EI57" s="66">
        <f>'Insumo 4'!AP$13+('Insumo 3'!$E26*'Insumo 5'!AP$75)</f>
        <v>0.41707009546367446</v>
      </c>
      <c r="EJ57" s="66">
        <f>'Insumo 4'!AQ$13+('Insumo 3'!$E26*'Insumo 5'!AQ$75)</f>
        <v>0.28017457969068466</v>
      </c>
      <c r="EK57" s="66">
        <f>'Insumo 4'!AR$13+('Insumo 3'!$E26*'Insumo 5'!AR$75)</f>
        <v>0.26107804075576191</v>
      </c>
      <c r="EL57" s="66">
        <f>'Insumo 4'!AS$13+('Insumo 3'!$E26*'Insumo 5'!AS$75)</f>
        <v>0.33363991729988485</v>
      </c>
      <c r="EM57" s="66">
        <f>'Insumo 4'!AT$13+('Insumo 3'!$E26*'Insumo 5'!AT$75)</f>
        <v>0.25597055635534394</v>
      </c>
      <c r="EN57" s="66">
        <f>'Insumo 4'!AU$13+('Insumo 3'!$E26*'Insumo 5'!AU$75)</f>
        <v>0.2487755568441144</v>
      </c>
      <c r="EO57" s="66">
        <f>'Insumo 4'!AV$13+('Insumo 3'!$E26*'Insumo 5'!AV$75)</f>
        <v>0.21926152212668759</v>
      </c>
      <c r="EP57" s="66">
        <f>'Insumo 4'!AW$13+('Insumo 3'!$E26*'Insumo 5'!AW$75)</f>
        <v>0.23448485987826992</v>
      </c>
      <c r="EQ57" s="66">
        <f>'Insumo 4'!AX$13+('Insumo 3'!$E26*'Insumo 5'!AX$75)</f>
        <v>0.2394782197802269</v>
      </c>
      <c r="ER57" s="66">
        <f>'Insumo 4'!AY$13+('Insumo 3'!$E26*'Insumo 5'!AY$75)</f>
        <v>0.22668290690044757</v>
      </c>
      <c r="ES57" s="66">
        <f>'Insumo 4'!AZ$13+('Insumo 3'!$E26*'Insumo 5'!AZ$75)</f>
        <v>0.21576292891756982</v>
      </c>
      <c r="ET57" s="66">
        <f>'Insumo 4'!BA$13+('Insumo 3'!$E26*'Insumo 5'!BA$75)</f>
        <v>0.21511638717794634</v>
      </c>
      <c r="EU57" s="66">
        <f>'Insumo 4'!BB$13+('Insumo 3'!$E26*'Insumo 5'!BB$75)</f>
        <v>0.20803654612756789</v>
      </c>
      <c r="EV57" s="66">
        <f>'Insumo 4'!BC$13+('Insumo 3'!$E26*'Insumo 5'!BC$75)</f>
        <v>0.21039171612042645</v>
      </c>
      <c r="EW57" s="66">
        <f>'Insumo 4'!BD$13+('Insumo 3'!$E26*'Insumo 5'!BD$75)</f>
        <v>0.1793214795787586</v>
      </c>
      <c r="EX57" s="66">
        <f>'Insumo 4'!BE$13+('Insumo 3'!$E26*'Insumo 5'!BE$75)</f>
        <v>0.17098239608294322</v>
      </c>
      <c r="EY57" s="66">
        <f>'Insumo 4'!BF$13+('Insumo 3'!$E26*'Insumo 5'!BF$75)</f>
        <v>0.16698845671842483</v>
      </c>
      <c r="EZ57" s="66">
        <f>'Insumo 4'!BG$13+('Insumo 3'!$E26*'Insumo 5'!BG$75)</f>
        <v>0.17108759195414694</v>
      </c>
      <c r="FA57" s="66">
        <f>'Insumo 4'!BH$13+('Insumo 3'!$E26*'Insumo 5'!BH$75)</f>
        <v>0.16922018446928816</v>
      </c>
      <c r="FB57" s="66">
        <f>'Insumo 4'!BI$13+('Insumo 3'!$E26*'Insumo 5'!BI$75)</f>
        <v>0.16444027188040275</v>
      </c>
      <c r="FC57" s="66">
        <f>'Insumo 4'!BJ$13+('Insumo 3'!$E26*'Insumo 5'!BJ$75)</f>
        <v>0.16915215701418063</v>
      </c>
      <c r="FD57" s="66">
        <f>'Insumo 4'!BK$13+('Insumo 3'!$E26*'Insumo 5'!BK$75)</f>
        <v>0.15677689470182002</v>
      </c>
      <c r="FE57" s="66">
        <f>'Insumo 4'!BL$13+('Insumo 3'!$E26*'Insumo 5'!BL$75)</f>
        <v>0.1503338426359028</v>
      </c>
      <c r="FF57" s="66">
        <f>'Insumo 4'!BM$13+('Insumo 3'!$E26*'Insumo 5'!BM$75)</f>
        <v>0.12859489932076668</v>
      </c>
      <c r="FG57" s="66">
        <f>'Insumo 4'!BN$13+('Insumo 3'!$E26*'Insumo 5'!BN$75)</f>
        <v>0.16259369326553938</v>
      </c>
      <c r="FH57" s="66">
        <f>'Insumo 4'!BO$13+('Insumo 3'!$E26*'Insumo 5'!BO$75)</f>
        <v>0.12216157056472614</v>
      </c>
      <c r="FI57" s="66">
        <f>'Insumo 4'!BP$13+('Insumo 3'!$E26*'Insumo 5'!BP$75)</f>
        <v>0.11989471005748156</v>
      </c>
      <c r="FJ57" s="66">
        <f>'Insumo 4'!BQ$13+('Insumo 3'!$E26*'Insumo 5'!BQ$75)</f>
        <v>0.11772825018127586</v>
      </c>
      <c r="FK57" s="66">
        <f>'Insumo 4'!BR$13+('Insumo 3'!$E26*'Insumo 5'!BR$75)</f>
        <v>9.8321632437943923E-2</v>
      </c>
      <c r="FL57" s="66">
        <f>'Insumo 4'!BS$13+('Insumo 3'!$E26*'Insumo 5'!BS$75)</f>
        <v>9.8794252308024869E-2</v>
      </c>
      <c r="FM57" s="66">
        <f>'Insumo 4'!BT$13+('Insumo 3'!$E26*'Insumo 5'!BT$75)</f>
        <v>0.10664715086678755</v>
      </c>
      <c r="FN57" s="66">
        <f>'Insumo 4'!BU$13+('Insumo 3'!$E26*'Insumo 5'!BU$75)</f>
        <v>0.10590652952261093</v>
      </c>
      <c r="FO57" s="66">
        <f>'Insumo 4'!BV$13+('Insumo 3'!$E26*'Insumo 5'!BV$75)</f>
        <v>8.4063298976957745E-2</v>
      </c>
      <c r="FP57" s="66">
        <f>'Insumo 4'!BW$13+('Insumo 3'!$E26*'Insumo 5'!BW$75)</f>
        <v>8.3672199721298135E-2</v>
      </c>
      <c r="FQ57" s="66">
        <f>'Insumo 4'!BX$13+('Insumo 3'!$E26*'Insumo 5'!BX$75)</f>
        <v>7.7035092932818572E-2</v>
      </c>
      <c r="FR57" s="66">
        <f>'Insumo 4'!BY$13+('Insumo 3'!$E26*'Insumo 5'!BY$75)</f>
        <v>8.5140734240043453E-2</v>
      </c>
      <c r="FS57" s="66">
        <f>'Insumo 4'!BZ$13+('Insumo 3'!$E26*'Insumo 5'!BZ$75)</f>
        <v>5.6494057306609148E-2</v>
      </c>
      <c r="FT57" s="66">
        <f>'Insumo 4'!CA$13+('Insumo 3'!$E26*'Insumo 5'!CA$75)</f>
        <v>6.7480332952415678E-2</v>
      </c>
      <c r="FU57" s="66">
        <f>'Insumo 4'!CB$13+('Insumo 3'!$E26*'Insumo 5'!CB$75)</f>
        <v>8.2699157575543039E-2</v>
      </c>
      <c r="FV57" s="66">
        <f>'Insumo 4'!CC$13+('Insumo 3'!$E26*'Insumo 5'!CC$75)</f>
        <v>5.1090897043692768E-2</v>
      </c>
      <c r="FW57" s="66">
        <f>'Insumo 4'!CD$13+('Insumo 3'!$E26*'Insumo 5'!CD$75)</f>
        <v>4.7582935585593476E-2</v>
      </c>
      <c r="FX57" s="66">
        <f>'Insumo 4'!CE$13+('Insumo 3'!$E26*'Insumo 5'!CE$75)</f>
        <v>4.2047214632233348E-2</v>
      </c>
      <c r="FY57" s="66">
        <f>'Insumo 4'!CF$13+('Insumo 3'!$E26*'Insumo 5'!CF$75)</f>
        <v>2.9672588585479068E-2</v>
      </c>
      <c r="FZ57" s="66">
        <f>'Insumo 4'!CG$13+('Insumo 3'!$E26*'Insumo 5'!CG$75)</f>
        <v>3.8311210945360996E-2</v>
      </c>
      <c r="GA57" s="66">
        <f>'Insumo 4'!CH$13+('Insumo 3'!$E26*'Insumo 5'!CH$75)</f>
        <v>3.3795326398066705E-2</v>
      </c>
      <c r="GB57" s="66">
        <f>'Insumo 4'!CI$13+('Insumo 3'!$E26*'Insumo 5'!CI$75)</f>
        <v>3.4968942408966704E-2</v>
      </c>
      <c r="GC57" s="66">
        <f>'Insumo 4'!CJ$13+('Insumo 3'!$E26*'Insumo 5'!CJ$75)</f>
        <v>4.2644920715659791E-2</v>
      </c>
      <c r="GD57" s="66">
        <f>'Insumo 4'!CK$13+('Insumo 3'!$E26*'Insumo 5'!CK$75)</f>
        <v>5.0304595406912664E-2</v>
      </c>
      <c r="GE57" s="66">
        <f>'Insumo 4'!CL$13+('Insumo 3'!$E26*'Insumo 5'!CL$75)</f>
        <v>4.9185720642479294E-2</v>
      </c>
      <c r="GF57" s="66">
        <f>'Insumo 4'!CM$13+('Insumo 3'!$E26*'Insumo 5'!CM$75)</f>
        <v>1.5110362353972999E-2</v>
      </c>
      <c r="GG57" s="66">
        <f>'Insumo 4'!CN$13+('Insumo 3'!$E26*'Insumo 5'!CN$75)</f>
        <v>7.902191451861133E-3</v>
      </c>
    </row>
    <row r="58" spans="1:189">
      <c r="A58">
        <f>'Población %'!A103</f>
        <v>2042</v>
      </c>
      <c r="B58" s="65">
        <f>'Población %'!B103*CU58</f>
        <v>3.744707570119263E-4</v>
      </c>
      <c r="C58" s="65">
        <f>'Población %'!C103*CV58</f>
        <v>1.5869170474271201E-3</v>
      </c>
      <c r="D58" s="65">
        <f>'Población %'!D103*CW58</f>
        <v>4.6407103218749773E-3</v>
      </c>
      <c r="E58" s="65">
        <f>'Población %'!E103*CX58</f>
        <v>1.7681688434469125E-2</v>
      </c>
      <c r="F58" s="65">
        <f>'Población %'!F103*CY58</f>
        <v>3.8680842581946831E-2</v>
      </c>
      <c r="G58" s="65">
        <f>'Población %'!G103*CZ58</f>
        <v>6.406466361923159E-2</v>
      </c>
      <c r="H58" s="65">
        <f>'Población %'!H103*DA58</f>
        <v>8.425539968796128E-2</v>
      </c>
      <c r="I58" s="65">
        <f>'Población %'!I103*DB58</f>
        <v>9.867702520594443E-2</v>
      </c>
      <c r="J58" s="65">
        <f>'Población %'!J103*DC58</f>
        <v>0.10664222519458261</v>
      </c>
      <c r="K58" s="65">
        <f>'Población %'!K103*DD58</f>
        <v>0.11029359287227887</v>
      </c>
      <c r="L58" s="65">
        <f>'Población %'!L103*DE58</f>
        <v>0.11218763997005959</v>
      </c>
      <c r="M58" s="65">
        <f>'Población %'!M103*DF58</f>
        <v>0.11395874736406303</v>
      </c>
      <c r="N58" s="65">
        <f>'Población %'!N103*DG58</f>
        <v>0.11231223470087771</v>
      </c>
      <c r="O58" s="65">
        <f>'Población %'!O103*DH58</f>
        <v>0.11291462844323398</v>
      </c>
      <c r="P58" s="65">
        <f>'Población %'!P103*DI58</f>
        <v>0.11302955286826447</v>
      </c>
      <c r="Q58" s="65">
        <f>'Población %'!Q103*DJ58</f>
        <v>0.10873616979547795</v>
      </c>
      <c r="R58" s="65">
        <f>'Población %'!R103*DK58</f>
        <v>0.11672624562141229</v>
      </c>
      <c r="S58" s="65">
        <f>'Población %'!S103*DL58</f>
        <v>0.1217912060882535</v>
      </c>
      <c r="T58" s="65">
        <f>'Población %'!T103*DM58</f>
        <v>0.12433435514651234</v>
      </c>
      <c r="U58" s="65">
        <f>'Población %'!U103*DN58</f>
        <v>0.11107554364995706</v>
      </c>
      <c r="V58" s="65">
        <f>'Población %'!V103*DO58</f>
        <v>0.10338664671078877</v>
      </c>
      <c r="W58" s="65">
        <f>'Población %'!W103*DP58</f>
        <v>0.10651517244772062</v>
      </c>
      <c r="X58" s="65">
        <f>'Población %'!X103*DQ58</f>
        <v>7.8329101652161962E-2</v>
      </c>
      <c r="Y58" s="65">
        <f>'Población %'!Y103*DR58</f>
        <v>6.4641871217386362E-2</v>
      </c>
      <c r="Z58" s="65">
        <f>'Población %'!Z103*DS58</f>
        <v>5.3715692362593166E-2</v>
      </c>
      <c r="AA58" s="65">
        <f>'Población %'!AA103*DT58</f>
        <v>5.204728334464629E-2</v>
      </c>
      <c r="AB58" s="65">
        <f>'Población %'!AB103*DU58</f>
        <v>3.7066116635076148E-2</v>
      </c>
      <c r="AC58" s="65">
        <f>'Población %'!AC103*DV58</f>
        <v>2.6344004801984143E-2</v>
      </c>
      <c r="AD58" s="65">
        <f>'Población %'!AD103*DW58</f>
        <v>1.9816615997025555E-2</v>
      </c>
      <c r="AE58" s="65">
        <f>'Población %'!AE103*DX58</f>
        <v>2.4945076197286413E-2</v>
      </c>
      <c r="AF58" s="65">
        <f>'Población %'!AF103*DY58</f>
        <v>1.0789193722684316E-2</v>
      </c>
      <c r="AG58" s="65">
        <f>'Población %'!AG103*DZ58</f>
        <v>1.5042012757064835E-2</v>
      </c>
      <c r="AH58" s="65">
        <f>'Población %'!AH103*EA58</f>
        <v>6.2417679175646714E-3</v>
      </c>
      <c r="AI58" s="65">
        <f>'Población %'!AI103*EB58</f>
        <v>6.896743715143352E-3</v>
      </c>
      <c r="AJ58" s="65">
        <f>'Población %'!AJ103*EC58</f>
        <v>5.1662779981810642E-3</v>
      </c>
      <c r="AK58" s="65">
        <f>'Población %'!AK103*ED58</f>
        <v>6.5943123754660399E-3</v>
      </c>
      <c r="AL58" s="65">
        <f>'Población %'!AL103*EE58</f>
        <v>1.4796476350276854E-2</v>
      </c>
      <c r="AM58" s="65">
        <f>'Población %'!AM103*EF58</f>
        <v>5.3169185094163705E-3</v>
      </c>
      <c r="AN58" s="65">
        <f>'Población %'!AN103*EG58</f>
        <v>3.4732855798115373E-3</v>
      </c>
      <c r="AO58" s="65">
        <f>'Población %'!AO103*EH58</f>
        <v>5.2228581066695373E-3</v>
      </c>
      <c r="AP58" s="65">
        <f>'Población %'!AP103*EI58</f>
        <v>5.7947654520866783E-3</v>
      </c>
      <c r="AQ58" s="65">
        <f>'Población %'!AQ103*EJ58</f>
        <v>4.054876071226573E-3</v>
      </c>
      <c r="AR58" s="65">
        <f>'Población %'!AR103*EK58</f>
        <v>3.8971855354365198E-3</v>
      </c>
      <c r="AS58" s="65">
        <f>'Población %'!AS103*EL58</f>
        <v>5.1307416350961314E-3</v>
      </c>
      <c r="AT58" s="65">
        <f>'Población %'!AT103*EM58</f>
        <v>4.0261933095575375E-3</v>
      </c>
      <c r="AU58" s="65">
        <f>'Población %'!AU103*EN58</f>
        <v>3.8900111728269403E-3</v>
      </c>
      <c r="AV58" s="65">
        <f>'Población %'!AV103*EO58</f>
        <v>3.3616166405728417E-3</v>
      </c>
      <c r="AW58" s="65">
        <f>'Población %'!AW103*EP58</f>
        <v>3.5554727064622013E-3</v>
      </c>
      <c r="AX58" s="65">
        <f>'Población %'!AX103*EQ58</f>
        <v>3.5547854363806638E-3</v>
      </c>
      <c r="AY58" s="65">
        <f>'Población %'!AY103*ER58</f>
        <v>3.279094271446556E-3</v>
      </c>
      <c r="AZ58" s="65">
        <f>'Población %'!AZ103*ES58</f>
        <v>2.9929558440589328E-3</v>
      </c>
      <c r="BA58" s="65">
        <f>'Población %'!BA103*ET58</f>
        <v>2.85928818308329E-3</v>
      </c>
      <c r="BB58" s="65">
        <f>'Población %'!BB103*EU58</f>
        <v>2.6347674410390491E-3</v>
      </c>
      <c r="BC58" s="65">
        <f>'Población %'!BC103*EV58</f>
        <v>2.5337244946409226E-3</v>
      </c>
      <c r="BD58" s="65">
        <f>'Población %'!BD103*EW58</f>
        <v>2.0456412882036337E-3</v>
      </c>
      <c r="BE58" s="65">
        <f>'Población %'!BE103*EX58</f>
        <v>1.86410223437935E-3</v>
      </c>
      <c r="BF58" s="65">
        <f>'Población %'!BF103*EY58</f>
        <v>1.7779252284745545E-3</v>
      </c>
      <c r="BG58" s="65">
        <f>'Población %'!BG103*EZ58</f>
        <v>1.7569681972894244E-3</v>
      </c>
      <c r="BH58" s="65">
        <f>'Población %'!BH103*FA58</f>
        <v>1.6833478400466659E-3</v>
      </c>
      <c r="BI58" s="65">
        <f>'Población %'!BI103*FB58</f>
        <v>1.5896201994514759E-3</v>
      </c>
      <c r="BJ58" s="65">
        <f>'Población %'!BJ103*FC58</f>
        <v>1.5965263046961056E-3</v>
      </c>
      <c r="BK58" s="65">
        <f>'Población %'!BK103*FD58</f>
        <v>1.4564034795013943E-3</v>
      </c>
      <c r="BL58" s="65">
        <f>'Población %'!BL103*FE58</f>
        <v>1.3798554210835469E-3</v>
      </c>
      <c r="BM58" s="65">
        <f>'Población %'!BM103*FF58</f>
        <v>1.1661563227789069E-3</v>
      </c>
      <c r="BN58" s="65">
        <f>'Población %'!BN103*FG58</f>
        <v>1.4488351957468264E-3</v>
      </c>
      <c r="BO58" s="65">
        <f>'Población %'!BO103*FH58</f>
        <v>1.0615535880684561E-3</v>
      </c>
      <c r="BP58" s="65">
        <f>'Población %'!BP103*FI58</f>
        <v>1.0099544214791287E-3</v>
      </c>
      <c r="BQ58" s="65">
        <f>'Población %'!BQ103*FJ58</f>
        <v>9.5968364101865474E-4</v>
      </c>
      <c r="BR58" s="65">
        <f>'Población %'!BR103*FK58</f>
        <v>7.7686915881726361E-4</v>
      </c>
      <c r="BS58" s="65">
        <f>'Población %'!BS103*FL58</f>
        <v>7.5443242467221404E-4</v>
      </c>
      <c r="BT58" s="65">
        <f>'Población %'!BT103*FM58</f>
        <v>7.8392333547284867E-4</v>
      </c>
      <c r="BU58" s="65">
        <f>'Población %'!BU103*FN58</f>
        <v>7.5063733204393896E-4</v>
      </c>
      <c r="BV58" s="65">
        <f>'Población %'!BV103*FO58</f>
        <v>5.6964552998069889E-4</v>
      </c>
      <c r="BW58" s="65">
        <f>'Población %'!BW103*FP58</f>
        <v>5.4158118131496778E-4</v>
      </c>
      <c r="BX58" s="65">
        <f>'Población %'!BX103*FQ58</f>
        <v>4.7571349939510568E-4</v>
      </c>
      <c r="BY58" s="65">
        <f>'Población %'!BY103*FR58</f>
        <v>5.009620333971714E-4</v>
      </c>
      <c r="BZ58" s="65">
        <f>'Población %'!BZ103*FS58</f>
        <v>3.1843333690511797E-4</v>
      </c>
      <c r="CA58" s="65">
        <f>'Población %'!CA103*FT58</f>
        <v>3.5799840546258288E-4</v>
      </c>
      <c r="CB58" s="65">
        <f>'Población %'!CB103*FU58</f>
        <v>4.1775773411859083E-4</v>
      </c>
      <c r="CC58" s="65">
        <f>'Población %'!CC103*FV58</f>
        <v>2.4186367156526278E-4</v>
      </c>
      <c r="CD58" s="65">
        <f>'Población %'!CD103*FW58</f>
        <v>2.0992169479773371E-4</v>
      </c>
      <c r="CE58" s="65">
        <f>'Población %'!CE103*FX58</f>
        <v>1.6907109204057633E-4</v>
      </c>
      <c r="CF58" s="65">
        <f>'Población %'!CF103*FY58</f>
        <v>1.0936545567691056E-4</v>
      </c>
      <c r="CG58" s="65">
        <f>'Población %'!CG103*FZ58</f>
        <v>1.2772017030041841E-4</v>
      </c>
      <c r="CH58" s="65">
        <f>'Población %'!CH103*GA58</f>
        <v>1.0156859817570064E-4</v>
      </c>
      <c r="CI58" s="65">
        <f>'Población %'!CI103*GB58</f>
        <v>9.4346965150183943E-5</v>
      </c>
      <c r="CJ58" s="65">
        <f>'Población %'!CJ103*GC58</f>
        <v>1.0271533837290219E-4</v>
      </c>
      <c r="CK58" s="65">
        <f>'Población %'!CK103*GD58</f>
        <v>1.0646861402200904E-4</v>
      </c>
      <c r="CL58" s="65">
        <f>'Población %'!CL103*GE58</f>
        <v>9.1824263339433478E-5</v>
      </c>
      <c r="CM58" s="65">
        <f>'Población %'!CM103*GF58</f>
        <v>2.4881791448230616E-5</v>
      </c>
      <c r="CN58" s="65">
        <f>'Población %'!CN103*GG58</f>
        <v>1.1039770407608985E-5</v>
      </c>
      <c r="CP58" s="71">
        <f t="shared" si="0"/>
        <v>2.4003120807227991</v>
      </c>
      <c r="CT58">
        <f t="shared" si="1"/>
        <v>2042</v>
      </c>
      <c r="CU58" s="66">
        <f>'Insumo 4'!B$13+('Insumo 3'!$E27*'Insumo 5'!B$75)</f>
        <v>3.0553273318180221E-2</v>
      </c>
      <c r="CV58" s="66">
        <f>'Insumo 4'!C$13+('Insumo 3'!$E27*'Insumo 5'!C$75)</f>
        <v>0.12871682735543352</v>
      </c>
      <c r="CW58" s="66">
        <f>'Insumo 4'!D$13+('Insumo 3'!$E27*'Insumo 5'!D$75)</f>
        <v>0.37270100059224082</v>
      </c>
      <c r="CX58" s="66">
        <f>'Insumo 4'!E$13+('Insumo 3'!$E27*'Insumo 5'!E$75)</f>
        <v>1.4084577168150574</v>
      </c>
      <c r="CY58" s="66">
        <f>'Insumo 4'!F$13+('Insumo 3'!$E27*'Insumo 5'!F$75)</f>
        <v>3.0521873444874883</v>
      </c>
      <c r="CZ58" s="66">
        <f>'Insumo 4'!G$13+('Insumo 3'!$E27*'Insumo 5'!G$75)</f>
        <v>5.0025741411637004</v>
      </c>
      <c r="DA58" s="66">
        <f>'Insumo 4'!H$13+('Insumo 3'!$E27*'Insumo 5'!H$75)</f>
        <v>6.5056843741452699</v>
      </c>
      <c r="DB58" s="66">
        <f>'Insumo 4'!I$13+('Insumo 3'!$E27*'Insumo 5'!I$75)</f>
        <v>7.5299108182731622</v>
      </c>
      <c r="DC58" s="66">
        <f>'Insumo 4'!J$13+('Insumo 3'!$E27*'Insumo 5'!J$75)</f>
        <v>8.0396743009239771</v>
      </c>
      <c r="DD58" s="66">
        <f>'Insumo 4'!K$13+('Insumo 3'!$E27*'Insumo 5'!K$75)</f>
        <v>8.2146336794801407</v>
      </c>
      <c r="DE58" s="66">
        <f>'Insumo 4'!L$13+('Insumo 3'!$E27*'Insumo 5'!L$75)</f>
        <v>8.2569722579826941</v>
      </c>
      <c r="DF58" s="66">
        <f>'Insumo 4'!M$13+('Insumo 3'!$E27*'Insumo 5'!M$75)</f>
        <v>8.2912029130077425</v>
      </c>
      <c r="DG58" s="66">
        <f>'Insumo 4'!N$13+('Insumo 3'!$E27*'Insumo 5'!N$75)</f>
        <v>8.0810820549494053</v>
      </c>
      <c r="DH58" s="66">
        <f>'Insumo 4'!O$13+('Insumo 3'!$E27*'Insumo 5'!O$75)</f>
        <v>8.0393891224954004</v>
      </c>
      <c r="DI58" s="66">
        <f>'Insumo 4'!P$13+('Insumo 3'!$E27*'Insumo 5'!P$75)</f>
        <v>7.9700339864193692</v>
      </c>
      <c r="DJ58" s="66">
        <f>'Insumo 4'!Q$13+('Insumo 3'!$E27*'Insumo 5'!Q$75)</f>
        <v>7.6013882840562355</v>
      </c>
      <c r="DK58" s="66">
        <f>'Insumo 4'!R$13+('Insumo 3'!$E27*'Insumo 5'!R$75)</f>
        <v>8.0990524823890091</v>
      </c>
      <c r="DL58" s="66">
        <f>'Insumo 4'!S$13+('Insumo 3'!$E27*'Insumo 5'!S$75)</f>
        <v>8.39563063237817</v>
      </c>
      <c r="DM58" s="66">
        <f>'Insumo 4'!T$13+('Insumo 3'!$E27*'Insumo 5'!T$75)</f>
        <v>8.5234813453778635</v>
      </c>
      <c r="DN58" s="66">
        <f>'Insumo 4'!U$13+('Insumo 3'!$E27*'Insumo 5'!U$75)</f>
        <v>7.5875150745535054</v>
      </c>
      <c r="DO58" s="66">
        <f>'Insumo 4'!V$13+('Insumo 3'!$E27*'Insumo 5'!V$75)</f>
        <v>7.0544499941884435</v>
      </c>
      <c r="DP58" s="66">
        <f>'Insumo 4'!W$13+('Insumo 3'!$E27*'Insumo 5'!W$75)</f>
        <v>7.2750681919775335</v>
      </c>
      <c r="DQ58" s="66">
        <f>'Insumo 4'!X$13+('Insumo 3'!$E27*'Insumo 5'!X$75)</f>
        <v>5.3587385940153869</v>
      </c>
      <c r="DR58" s="66">
        <f>'Insumo 4'!Y$13+('Insumo 3'!$E27*'Insumo 5'!Y$75)</f>
        <v>4.430819565940002</v>
      </c>
      <c r="DS58" s="66">
        <f>'Insumo 4'!Z$13+('Insumo 3'!$E27*'Insumo 5'!Z$75)</f>
        <v>3.7004468045948369</v>
      </c>
      <c r="DT58" s="66">
        <f>'Insumo 4'!AA$13+('Insumo 3'!$E27*'Insumo 5'!AA$75)</f>
        <v>3.6187490144087495</v>
      </c>
      <c r="DU58" s="66">
        <f>'Insumo 4'!AB$13+('Insumo 3'!$E27*'Insumo 5'!AB$75)</f>
        <v>2.6079441943619575</v>
      </c>
      <c r="DV58" s="66">
        <f>'Insumo 4'!AC$13+('Insumo 3'!$E27*'Insumo 5'!AC$75)</f>
        <v>1.875623790698971</v>
      </c>
      <c r="DW58" s="66">
        <f>'Insumo 4'!AD$13+('Insumo 3'!$E27*'Insumo 5'!AD$75)</f>
        <v>1.4284334937286982</v>
      </c>
      <c r="DX58" s="66">
        <f>'Insumo 4'!AE$13+('Insumo 3'!$E27*'Insumo 5'!AE$75)</f>
        <v>1.8161831332588887</v>
      </c>
      <c r="DY58" s="66">
        <f>'Insumo 4'!AF$13+('Insumo 3'!$E27*'Insumo 5'!AF$75)</f>
        <v>0.79014555277045651</v>
      </c>
      <c r="DZ58" s="66">
        <f>'Insumo 4'!AG$13+('Insumo 3'!$E27*'Insumo 5'!AG$75)</f>
        <v>1.1046404756568922</v>
      </c>
      <c r="EA58" s="66">
        <f>'Insumo 4'!AH$13+('Insumo 3'!$E27*'Insumo 5'!AH$75)</f>
        <v>0.45932385676520748</v>
      </c>
      <c r="EB58" s="66">
        <f>'Insumo 4'!AI$13+('Insumo 3'!$E27*'Insumo 5'!AI$75)</f>
        <v>0.50770560333046255</v>
      </c>
      <c r="EC58" s="66">
        <f>'Insumo 4'!AJ$13+('Insumo 3'!$E27*'Insumo 5'!AJ$75)</f>
        <v>0.38035319786574656</v>
      </c>
      <c r="ED58" s="66">
        <f>'Insumo 4'!AK$13+('Insumo 3'!$E27*'Insumo 5'!AK$75)</f>
        <v>0.4857767217658332</v>
      </c>
      <c r="EE58" s="66">
        <f>'Insumo 4'!AL$13+('Insumo 3'!$E27*'Insumo 5'!AL$75)</f>
        <v>1.0898356314843576</v>
      </c>
      <c r="EF58" s="66">
        <f>'Insumo 4'!AM$13+('Insumo 3'!$E27*'Insumo 5'!AM$75)</f>
        <v>0.39137731656976937</v>
      </c>
      <c r="EG58" s="66">
        <f>'Insumo 4'!AN$13+('Insumo 3'!$E27*'Insumo 5'!AN$75)</f>
        <v>0.25606137711683469</v>
      </c>
      <c r="EH58" s="66">
        <f>'Insumo 4'!AO$13+('Insumo 3'!$E27*'Insumo 5'!AO$75)</f>
        <v>0.38135748495448479</v>
      </c>
      <c r="EI58" s="66">
        <f>'Insumo 4'!AP$13+('Insumo 3'!$E27*'Insumo 5'!AP$75)</f>
        <v>0.41223397197888806</v>
      </c>
      <c r="EJ58" s="66">
        <f>'Insumo 4'!AQ$13+('Insumo 3'!$E27*'Insumo 5'!AQ$75)</f>
        <v>0.2787632273785407</v>
      </c>
      <c r="EK58" s="66">
        <f>'Insumo 4'!AR$13+('Insumo 3'!$E27*'Insumo 5'!AR$75)</f>
        <v>0.26002072809117488</v>
      </c>
      <c r="EL58" s="66">
        <f>'Insumo 4'!AS$13+('Insumo 3'!$E27*'Insumo 5'!AS$75)</f>
        <v>0.33258844326036452</v>
      </c>
      <c r="EM58" s="66">
        <f>'Insumo 4'!AT$13+('Insumo 3'!$E27*'Insumo 5'!AT$75)</f>
        <v>0.25677780890297353</v>
      </c>
      <c r="EN58" s="66">
        <f>'Insumo 4'!AU$13+('Insumo 3'!$E27*'Insumo 5'!AU$75)</f>
        <v>0.24870689568144341</v>
      </c>
      <c r="EO58" s="66">
        <f>'Insumo 4'!AV$13+('Insumo 3'!$E27*'Insumo 5'!AV$75)</f>
        <v>0.21838597171249111</v>
      </c>
      <c r="EP58" s="66">
        <f>'Insumo 4'!AW$13+('Insumo 3'!$E27*'Insumo 5'!AW$75)</f>
        <v>0.23475665300269885</v>
      </c>
      <c r="EQ58" s="66">
        <f>'Insumo 4'!AX$13+('Insumo 3'!$E27*'Insumo 5'!AX$75)</f>
        <v>0.23887387708272409</v>
      </c>
      <c r="ER58" s="66">
        <f>'Insumo 4'!AY$13+('Insumo 3'!$E27*'Insumo 5'!AY$75)</f>
        <v>0.22613963602759768</v>
      </c>
      <c r="ES58" s="66">
        <f>'Insumo 4'!AZ$13+('Insumo 3'!$E27*'Insumo 5'!AZ$75)</f>
        <v>0.21408695301246317</v>
      </c>
      <c r="ET58" s="66">
        <f>'Insumo 4'!BA$13+('Insumo 3'!$E27*'Insumo 5'!BA$75)</f>
        <v>0.21384411382636892</v>
      </c>
      <c r="EU58" s="66">
        <f>'Insumo 4'!BB$13+('Insumo 3'!$E27*'Insumo 5'!BB$75)</f>
        <v>0.20675982039300503</v>
      </c>
      <c r="EV58" s="66">
        <f>'Insumo 4'!BC$13+('Insumo 3'!$E27*'Insumo 5'!BC$75)</f>
        <v>0.20970641894515768</v>
      </c>
      <c r="EW58" s="66">
        <f>'Insumo 4'!BD$13+('Insumo 3'!$E27*'Insumo 5'!BD$75)</f>
        <v>0.17782433833174502</v>
      </c>
      <c r="EX58" s="66">
        <f>'Insumo 4'!BE$13+('Insumo 3'!$E27*'Insumo 5'!BE$75)</f>
        <v>0.16835878866413037</v>
      </c>
      <c r="EY58" s="66">
        <f>'Insumo 4'!BF$13+('Insumo 3'!$E27*'Insumo 5'!BF$75)</f>
        <v>0.16547980689371197</v>
      </c>
      <c r="EZ58" s="66">
        <f>'Insumo 4'!BG$13+('Insumo 3'!$E27*'Insumo 5'!BG$75)</f>
        <v>0.16893553752902901</v>
      </c>
      <c r="FA58" s="66">
        <f>'Insumo 4'!BH$13+('Insumo 3'!$E27*'Insumo 5'!BH$75)</f>
        <v>0.16746510371740198</v>
      </c>
      <c r="FB58" s="66">
        <f>'Insumo 4'!BI$13+('Insumo 3'!$E27*'Insumo 5'!BI$75)</f>
        <v>0.16268723404964153</v>
      </c>
      <c r="FC58" s="66">
        <f>'Insumo 4'!BJ$13+('Insumo 3'!$E27*'Insumo 5'!BJ$75)</f>
        <v>0.16669040258895285</v>
      </c>
      <c r="FD58" s="66">
        <f>'Insumo 4'!BK$13+('Insumo 3'!$E27*'Insumo 5'!BK$75)</f>
        <v>0.15425883076228311</v>
      </c>
      <c r="FE58" s="66">
        <f>'Insumo 4'!BL$13+('Insumo 3'!$E27*'Insumo 5'!BL$75)</f>
        <v>0.14817576884598496</v>
      </c>
      <c r="FF58" s="66">
        <f>'Insumo 4'!BM$13+('Insumo 3'!$E27*'Insumo 5'!BM$75)</f>
        <v>0.12671474271268038</v>
      </c>
      <c r="FG58" s="66">
        <f>'Insumo 4'!BN$13+('Insumo 3'!$E27*'Insumo 5'!BN$75)</f>
        <v>0.16007789634468855</v>
      </c>
      <c r="FH58" s="66">
        <f>'Insumo 4'!BO$13+('Insumo 3'!$E27*'Insumo 5'!BO$75)</f>
        <v>0.12034565642505035</v>
      </c>
      <c r="FI58" s="66">
        <f>'Insumo 4'!BP$13+('Insumo 3'!$E27*'Insumo 5'!BP$75)</f>
        <v>0.11827017883925155</v>
      </c>
      <c r="FJ58" s="66">
        <f>'Insumo 4'!BQ$13+('Insumo 3'!$E27*'Insumo 5'!BQ$75)</f>
        <v>0.11605825410898961</v>
      </c>
      <c r="FK58" s="66">
        <f>'Insumo 4'!BR$13+('Insumo 3'!$E27*'Insumo 5'!BR$75)</f>
        <v>9.7127622214374931E-2</v>
      </c>
      <c r="FL58" s="66">
        <f>'Insumo 4'!BS$13+('Insumo 3'!$E27*'Insumo 5'!BS$75)</f>
        <v>9.7697423509678E-2</v>
      </c>
      <c r="FM58" s="66">
        <f>'Insumo 4'!BT$13+('Insumo 3'!$E27*'Insumo 5'!BT$75)</f>
        <v>0.10529986336085029</v>
      </c>
      <c r="FN58" s="66">
        <f>'Insumo 4'!BU$13+('Insumo 3'!$E27*'Insumo 5'!BU$75)</f>
        <v>0.10477832661199032</v>
      </c>
      <c r="FO58" s="66">
        <f>'Insumo 4'!BV$13+('Insumo 3'!$E27*'Insumo 5'!BV$75)</f>
        <v>8.2863553533959772E-2</v>
      </c>
      <c r="FP58" s="66">
        <f>'Insumo 4'!BW$13+('Insumo 3'!$E27*'Insumo 5'!BW$75)</f>
        <v>8.2356957240027076E-2</v>
      </c>
      <c r="FQ58" s="66">
        <f>'Insumo 4'!BX$13+('Insumo 3'!$E27*'Insumo 5'!BX$75)</f>
        <v>7.5771503046300079E-2</v>
      </c>
      <c r="FR58" s="66">
        <f>'Insumo 4'!BY$13+('Insumo 3'!$E27*'Insumo 5'!BY$75)</f>
        <v>8.3705373265050842E-2</v>
      </c>
      <c r="FS58" s="66">
        <f>'Insumo 4'!BZ$13+('Insumo 3'!$E27*'Insumo 5'!BZ$75)</f>
        <v>5.5944384330168129E-2</v>
      </c>
      <c r="FT58" s="66">
        <f>'Insumo 4'!CA$13+('Insumo 3'!$E27*'Insumo 5'!CA$75)</f>
        <v>6.634952184361706E-2</v>
      </c>
      <c r="FU58" s="66">
        <f>'Insumo 4'!CB$13+('Insumo 3'!$E27*'Insumo 5'!CB$75)</f>
        <v>8.1896363984642909E-2</v>
      </c>
      <c r="FV58" s="66">
        <f>'Insumo 4'!CC$13+('Insumo 3'!$E27*'Insumo 5'!CC$75)</f>
        <v>5.0521799494497671E-2</v>
      </c>
      <c r="FW58" s="66">
        <f>'Insumo 4'!CD$13+('Insumo 3'!$E27*'Insumo 5'!CD$75)</f>
        <v>4.7225799177359862E-2</v>
      </c>
      <c r="FX58" s="66">
        <f>'Insumo 4'!CE$13+('Insumo 3'!$E27*'Insumo 5'!CE$75)</f>
        <v>4.1372629085869778E-2</v>
      </c>
      <c r="FY58" s="66">
        <f>'Insumo 4'!CF$13+('Insumo 3'!$E27*'Insumo 5'!CF$75)</f>
        <v>2.9288519413197382E-2</v>
      </c>
      <c r="FZ58" s="66">
        <f>'Insumo 4'!CG$13+('Insumo 3'!$E27*'Insumo 5'!CG$75)</f>
        <v>3.7743435189171795E-2</v>
      </c>
      <c r="GA58" s="66">
        <f>'Insumo 4'!CH$13+('Insumo 3'!$E27*'Insumo 5'!CH$75)</f>
        <v>3.3308975268911967E-2</v>
      </c>
      <c r="GB58" s="66">
        <f>'Insumo 4'!CI$13+('Insumo 3'!$E27*'Insumo 5'!CI$75)</f>
        <v>3.4443942465514209E-2</v>
      </c>
      <c r="GC58" s="66">
        <f>'Insumo 4'!CJ$13+('Insumo 3'!$E27*'Insumo 5'!CJ$75)</f>
        <v>4.1943900220972968E-2</v>
      </c>
      <c r="GD58" s="66">
        <f>'Insumo 4'!CK$13+('Insumo 3'!$E27*'Insumo 5'!CK$75)</f>
        <v>4.9378913195412752E-2</v>
      </c>
      <c r="GE58" s="66">
        <f>'Insumo 4'!CL$13+('Insumo 3'!$E27*'Insumo 5'!CL$75)</f>
        <v>4.8342996673852348E-2</v>
      </c>
      <c r="GF58" s="66">
        <f>'Insumo 4'!CM$13+('Insumo 3'!$E27*'Insumo 5'!CM$75)</f>
        <v>1.4981344966066547E-2</v>
      </c>
      <c r="GG58" s="66">
        <f>'Insumo 4'!CN$13+('Insumo 3'!$E27*'Insumo 5'!CN$75)</f>
        <v>7.8850027465630357E-3</v>
      </c>
    </row>
    <row r="59" spans="1:189">
      <c r="A59">
        <f>'Población %'!A104</f>
        <v>2043</v>
      </c>
      <c r="B59" s="65">
        <f>'Población %'!B104*CU59</f>
        <v>3.9029271080448855E-4</v>
      </c>
      <c r="C59" s="65">
        <f>'Población %'!C104*CV59</f>
        <v>1.6409912909012125E-3</v>
      </c>
      <c r="D59" s="65">
        <f>'Población %'!D104*CW59</f>
        <v>4.7226260399593611E-3</v>
      </c>
      <c r="E59" s="65">
        <f>'Población %'!E104*CX59</f>
        <v>1.7979632503695102E-2</v>
      </c>
      <c r="F59" s="65">
        <f>'Población %'!F104*CY59</f>
        <v>3.8500143168029341E-2</v>
      </c>
      <c r="G59" s="65">
        <f>'Población %'!G104*CZ59</f>
        <v>6.2995574661089335E-2</v>
      </c>
      <c r="H59" s="65">
        <f>'Población %'!H104*DA59</f>
        <v>8.2400266089628735E-2</v>
      </c>
      <c r="I59" s="65">
        <f>'Población %'!I104*DB59</f>
        <v>9.603535014404524E-2</v>
      </c>
      <c r="J59" s="65">
        <f>'Población %'!J104*DC59</f>
        <v>0.10360174037170322</v>
      </c>
      <c r="K59" s="65">
        <f>'Población %'!K104*DD59</f>
        <v>0.10724929607538072</v>
      </c>
      <c r="L59" s="65">
        <f>'Población %'!L104*DE59</f>
        <v>0.10907688406732551</v>
      </c>
      <c r="M59" s="65">
        <f>'Población %'!M104*DF59</f>
        <v>0.11086804007594124</v>
      </c>
      <c r="N59" s="65">
        <f>'Población %'!N104*DG59</f>
        <v>0.10927841112578408</v>
      </c>
      <c r="O59" s="65">
        <f>'Población %'!O104*DH59</f>
        <v>0.10996696172781152</v>
      </c>
      <c r="P59" s="65">
        <f>'Población %'!P104*DI59</f>
        <v>0.11026541828669552</v>
      </c>
      <c r="Q59" s="65">
        <f>'Población %'!Q104*DJ59</f>
        <v>0.10613387614348556</v>
      </c>
      <c r="R59" s="65">
        <f>'Población %'!R104*DK59</f>
        <v>0.11389222935351803</v>
      </c>
      <c r="S59" s="65">
        <f>'Población %'!S104*DL59</f>
        <v>0.11909612470994278</v>
      </c>
      <c r="T59" s="65">
        <f>'Población %'!T104*DM59</f>
        <v>0.12139267680901139</v>
      </c>
      <c r="U59" s="65">
        <f>'Población %'!U104*DN59</f>
        <v>0.10870203213501842</v>
      </c>
      <c r="V59" s="65">
        <f>'Población %'!V104*DO59</f>
        <v>0.10160444903611687</v>
      </c>
      <c r="W59" s="65">
        <f>'Población %'!W104*DP59</f>
        <v>0.10458411156241681</v>
      </c>
      <c r="X59" s="65">
        <f>'Población %'!X104*DQ59</f>
        <v>7.7215873925157719E-2</v>
      </c>
      <c r="Y59" s="65">
        <f>'Población %'!Y104*DR59</f>
        <v>6.3711056226177495E-2</v>
      </c>
      <c r="Z59" s="65">
        <f>'Población %'!Z104*DS59</f>
        <v>5.3177281420053527E-2</v>
      </c>
      <c r="AA59" s="65">
        <f>'Población %'!AA104*DT59</f>
        <v>5.1701662977941959E-2</v>
      </c>
      <c r="AB59" s="65">
        <f>'Población %'!AB104*DU59</f>
        <v>3.6977828374395789E-2</v>
      </c>
      <c r="AC59" s="65">
        <f>'Población %'!AC104*DV59</f>
        <v>2.6254028039247267E-2</v>
      </c>
      <c r="AD59" s="65">
        <f>'Población %'!AD104*DW59</f>
        <v>1.9843997604155141E-2</v>
      </c>
      <c r="AE59" s="65">
        <f>'Población %'!AE104*DX59</f>
        <v>2.4804322441811796E-2</v>
      </c>
      <c r="AF59" s="65">
        <f>'Población %'!AF104*DY59</f>
        <v>1.0779057474249567E-2</v>
      </c>
      <c r="AG59" s="65">
        <f>'Población %'!AG104*DZ59</f>
        <v>1.4826308804875989E-2</v>
      </c>
      <c r="AH59" s="65">
        <f>'Población %'!AH104*EA59</f>
        <v>6.2675721885012354E-3</v>
      </c>
      <c r="AI59" s="65">
        <f>'Población %'!AI104*EB59</f>
        <v>6.8267874179556119E-3</v>
      </c>
      <c r="AJ59" s="65">
        <f>'Población %'!AJ104*EC59</f>
        <v>5.1381768820768867E-3</v>
      </c>
      <c r="AK59" s="65">
        <f>'Población %'!AK104*ED59</f>
        <v>6.5001189639899686E-3</v>
      </c>
      <c r="AL59" s="65">
        <f>'Población %'!AL104*EE59</f>
        <v>1.445336346538424E-2</v>
      </c>
      <c r="AM59" s="65">
        <f>'Población %'!AM104*EF59</f>
        <v>5.2657320239571761E-3</v>
      </c>
      <c r="AN59" s="65">
        <f>'Población %'!AN104*EG59</f>
        <v>3.45636686441528E-3</v>
      </c>
      <c r="AO59" s="65">
        <f>'Población %'!AO104*EH59</f>
        <v>5.1548483637778404E-3</v>
      </c>
      <c r="AP59" s="65">
        <f>'Población %'!AP104*EI59</f>
        <v>5.5435758721386185E-3</v>
      </c>
      <c r="AQ59" s="65">
        <f>'Población %'!AQ104*EJ59</f>
        <v>3.874462817296143E-3</v>
      </c>
      <c r="AR59" s="65">
        <f>'Población %'!AR104*EK59</f>
        <v>3.7438151507056009E-3</v>
      </c>
      <c r="AS59" s="65">
        <f>'Población %'!AS104*EL59</f>
        <v>4.9391044844528057E-3</v>
      </c>
      <c r="AT59" s="65">
        <f>'Población %'!AT104*EM59</f>
        <v>3.9503643745622784E-3</v>
      </c>
      <c r="AU59" s="65">
        <f>'Población %'!AU104*EN59</f>
        <v>3.8754270283891841E-3</v>
      </c>
      <c r="AV59" s="65">
        <f>'Población %'!AV104*EO59</f>
        <v>3.3814803817498258E-3</v>
      </c>
      <c r="AW59" s="65">
        <f>'Población %'!AW104*EP59</f>
        <v>3.5958848921676914E-3</v>
      </c>
      <c r="AX59" s="65">
        <f>'Población %'!AX104*EQ59</f>
        <v>3.5861278745594805E-3</v>
      </c>
      <c r="AY59" s="65">
        <f>'Población %'!AY104*ER59</f>
        <v>3.3358298013677814E-3</v>
      </c>
      <c r="AZ59" s="65">
        <f>'Población %'!AZ104*ES59</f>
        <v>3.059600561964599E-3</v>
      </c>
      <c r="BA59" s="65">
        <f>'Población %'!BA104*ET59</f>
        <v>2.9516409374469913E-3</v>
      </c>
      <c r="BB59" s="65">
        <f>'Población %'!BB104*EU59</f>
        <v>2.7282295041281884E-3</v>
      </c>
      <c r="BC59" s="65">
        <f>'Población %'!BC104*EV59</f>
        <v>2.6443410045916198E-3</v>
      </c>
      <c r="BD59" s="65">
        <f>'Población %'!BD104*EW59</f>
        <v>2.1141549856350567E-3</v>
      </c>
      <c r="BE59" s="65">
        <f>'Población %'!BE104*EX59</f>
        <v>1.8911259968862691E-3</v>
      </c>
      <c r="BF59" s="65">
        <f>'Población %'!BF104*EY59</f>
        <v>1.8004455956544378E-3</v>
      </c>
      <c r="BG59" s="65">
        <f>'Población %'!BG104*EZ59</f>
        <v>1.7763794696628117E-3</v>
      </c>
      <c r="BH59" s="65">
        <f>'Población %'!BH104*FA59</f>
        <v>1.7079211255299565E-3</v>
      </c>
      <c r="BI59" s="65">
        <f>'Población %'!BI104*FB59</f>
        <v>1.6024735286076198E-3</v>
      </c>
      <c r="BJ59" s="65">
        <f>'Población %'!BJ104*FC59</f>
        <v>1.5887346421812371E-3</v>
      </c>
      <c r="BK59" s="65">
        <f>'Población %'!BK104*FD59</f>
        <v>1.4380904599173511E-3</v>
      </c>
      <c r="BL59" s="65">
        <f>'Población %'!BL104*FE59</f>
        <v>1.3633733402342292E-3</v>
      </c>
      <c r="BM59" s="65">
        <f>'Población %'!BM104*FF59</f>
        <v>1.1489326401960729E-3</v>
      </c>
      <c r="BN59" s="65">
        <f>'Población %'!BN104*FG59</f>
        <v>1.432124818720926E-3</v>
      </c>
      <c r="BO59" s="65">
        <f>'Población %'!BO104*FH59</f>
        <v>1.058809792202369E-3</v>
      </c>
      <c r="BP59" s="65">
        <f>'Población %'!BP104*FI59</f>
        <v>1.0147032573146191E-3</v>
      </c>
      <c r="BQ59" s="65">
        <f>'Población %'!BQ104*FJ59</f>
        <v>9.6240636084171628E-4</v>
      </c>
      <c r="BR59" s="65">
        <f>'Población %'!BR104*FK59</f>
        <v>7.8083606067298956E-4</v>
      </c>
      <c r="BS59" s="65">
        <f>'Población %'!BS104*FL59</f>
        <v>7.596941450701847E-4</v>
      </c>
      <c r="BT59" s="65">
        <f>'Población %'!BT104*FM59</f>
        <v>7.8826719761476683E-4</v>
      </c>
      <c r="BU59" s="65">
        <f>'Población %'!BU104*FN59</f>
        <v>7.5668602953259622E-4</v>
      </c>
      <c r="BV59" s="65">
        <f>'Población %'!BV104*FO59</f>
        <v>5.7275872813423079E-4</v>
      </c>
      <c r="BW59" s="65">
        <f>'Población %'!BW104*FP59</f>
        <v>5.4443429678861734E-4</v>
      </c>
      <c r="BX59" s="65">
        <f>'Población %'!BX104*FQ59</f>
        <v>4.7787603890781514E-4</v>
      </c>
      <c r="BY59" s="65">
        <f>'Población %'!BY104*FR59</f>
        <v>5.0255462239529166E-4</v>
      </c>
      <c r="BZ59" s="65">
        <f>'Población %'!BZ104*FS59</f>
        <v>3.2164537527022149E-4</v>
      </c>
      <c r="CA59" s="65">
        <f>'Población %'!CA104*FT59</f>
        <v>3.5881421980764257E-4</v>
      </c>
      <c r="CB59" s="65">
        <f>'Población %'!CB104*FU59</f>
        <v>4.2134983788400112E-4</v>
      </c>
      <c r="CC59" s="65">
        <f>'Población %'!CC104*FV59</f>
        <v>2.4434034127716723E-4</v>
      </c>
      <c r="CD59" s="65">
        <f>'Población %'!CD104*FW59</f>
        <v>2.141452284116355E-4</v>
      </c>
      <c r="CE59" s="65">
        <f>'Población %'!CE104*FX59</f>
        <v>1.7167776333538591E-4</v>
      </c>
      <c r="CF59" s="65">
        <f>'Población %'!CF104*FY59</f>
        <v>1.1139037482822925E-4</v>
      </c>
      <c r="CG59" s="65">
        <f>'Población %'!CG104*FZ59</f>
        <v>1.2996548976226179E-4</v>
      </c>
      <c r="CH59" s="65">
        <f>'Población %'!CH104*GA59</f>
        <v>1.0313274178101841E-4</v>
      </c>
      <c r="CI59" s="65">
        <f>'Población %'!CI104*GB59</f>
        <v>9.5177937793662889E-5</v>
      </c>
      <c r="CJ59" s="65">
        <f>'Población %'!CJ104*GC59</f>
        <v>1.0300606161347408E-4</v>
      </c>
      <c r="CK59" s="65">
        <f>'Población %'!CK104*GD59</f>
        <v>1.0716769943189741E-4</v>
      </c>
      <c r="CL59" s="65">
        <f>'Población %'!CL104*GE59</f>
        <v>9.117808069956819E-5</v>
      </c>
      <c r="CM59" s="65">
        <f>'Población %'!CM104*GF59</f>
        <v>2.4892086897003768E-5</v>
      </c>
      <c r="CN59" s="65">
        <f>'Población %'!CN104*GG59</f>
        <v>1.1481694197362645E-5</v>
      </c>
      <c r="CP59" s="71">
        <f t="shared" si="0"/>
        <v>2.3525335442976427</v>
      </c>
      <c r="CT59">
        <f t="shared" si="1"/>
        <v>2043</v>
      </c>
      <c r="CU59" s="66">
        <f>'Insumo 4'!B$13+('Insumo 3'!$E28*'Insumo 5'!B$75)</f>
        <v>3.2219274326270066E-2</v>
      </c>
      <c r="CV59" s="66">
        <f>'Insumo 4'!C$13+('Insumo 3'!$E28*'Insumo 5'!C$75)</f>
        <v>0.13472383797532231</v>
      </c>
      <c r="CW59" s="66">
        <f>'Insumo 4'!D$13+('Insumo 3'!$E28*'Insumo 5'!D$75)</f>
        <v>0.38497617463337408</v>
      </c>
      <c r="CX59" s="66">
        <f>'Insumo 4'!E$13+('Insumo 3'!$E28*'Insumo 5'!E$75)</f>
        <v>1.4503079793940112</v>
      </c>
      <c r="CY59" s="66">
        <f>'Insumo 4'!F$13+('Insumo 3'!$E28*'Insumo 5'!F$75)</f>
        <v>3.0782401252801614</v>
      </c>
      <c r="CZ59" s="66">
        <f>'Insumo 4'!G$13+('Insumo 3'!$E28*'Insumo 5'!G$75)</f>
        <v>4.9874577800167241</v>
      </c>
      <c r="DA59" s="66">
        <f>'Insumo 4'!H$13+('Insumo 3'!$E28*'Insumo 5'!H$75)</f>
        <v>6.4547813201165809</v>
      </c>
      <c r="DB59" s="66">
        <f>'Insumo 4'!I$13+('Insumo 3'!$E28*'Insumo 5'!I$75)</f>
        <v>7.4392750500863345</v>
      </c>
      <c r="DC59" s="66">
        <f>'Insumo 4'!J$13+('Insumo 3'!$E28*'Insumo 5'!J$75)</f>
        <v>7.9331666264456242</v>
      </c>
      <c r="DD59" s="66">
        <f>'Insumo 4'!K$13+('Insumo 3'!$E28*'Insumo 5'!K$75)</f>
        <v>8.116247444366623</v>
      </c>
      <c r="DE59" s="66">
        <f>'Insumo 4'!L$13+('Insumo 3'!$E28*'Insumo 5'!L$75)</f>
        <v>8.1591296196203018</v>
      </c>
      <c r="DF59" s="66">
        <f>'Insumo 4'!M$13+('Insumo 3'!$E28*'Insumo 5'!M$75)</f>
        <v>8.2003445484274202</v>
      </c>
      <c r="DG59" s="66">
        <f>'Insumo 4'!N$13+('Insumo 3'!$E28*'Insumo 5'!N$75)</f>
        <v>7.9962159429451205</v>
      </c>
      <c r="DH59" s="66">
        <f>'Insumo 4'!O$13+('Insumo 3'!$E28*'Insumo 5'!O$75)</f>
        <v>7.9639194438685106</v>
      </c>
      <c r="DI59" s="66">
        <f>'Insumo 4'!P$13+('Insumo 3'!$E28*'Insumo 5'!P$75)</f>
        <v>7.9081501352663528</v>
      </c>
      <c r="DJ59" s="66">
        <f>'Insumo 4'!Q$13+('Insumo 3'!$E28*'Insumo 5'!Q$75)</f>
        <v>7.543873512565475</v>
      </c>
      <c r="DK59" s="66">
        <f>'Insumo 4'!R$13+('Insumo 3'!$E28*'Insumo 5'!R$75)</f>
        <v>8.0300347949018409</v>
      </c>
      <c r="DL59" s="66">
        <f>'Insumo 4'!S$13+('Insumo 3'!$E28*'Insumo 5'!S$75)</f>
        <v>8.3375577440123898</v>
      </c>
      <c r="DM59" s="66">
        <f>'Insumo 4'!T$13+('Insumo 3'!$E28*'Insumo 5'!T$75)</f>
        <v>8.4465143147683914</v>
      </c>
      <c r="DN59" s="66">
        <f>'Insumo 4'!U$13+('Insumo 3'!$E28*'Insumo 5'!U$75)</f>
        <v>7.5243986878590494</v>
      </c>
      <c r="DO59" s="66">
        <f>'Insumo 4'!V$13+('Insumo 3'!$E28*'Insumo 5'!V$75)</f>
        <v>7.009850613222711</v>
      </c>
      <c r="DP59" s="66">
        <f>'Insumo 4'!W$13+('Insumo 3'!$E28*'Insumo 5'!W$75)</f>
        <v>7.2079087575678908</v>
      </c>
      <c r="DQ59" s="66">
        <f>'Insumo 4'!X$13+('Insumo 3'!$E28*'Insumo 5'!X$75)</f>
        <v>5.3265570548448613</v>
      </c>
      <c r="DR59" s="66">
        <f>'Insumo 4'!Y$13+('Insumo 3'!$E28*'Insumo 5'!Y$75)</f>
        <v>4.4017748136041552</v>
      </c>
      <c r="DS59" s="66">
        <f>'Insumo 4'!Z$13+('Insumo 3'!$E28*'Insumo 5'!Z$75)</f>
        <v>3.6805863530587679</v>
      </c>
      <c r="DT59" s="66">
        <f>'Insumo 4'!AA$13+('Insumo 3'!$E28*'Insumo 5'!AA$75)</f>
        <v>3.5958226676820928</v>
      </c>
      <c r="DU59" s="66">
        <f>'Insumo 4'!AB$13+('Insumo 3'!$E28*'Insumo 5'!AB$75)</f>
        <v>2.5950316057465068</v>
      </c>
      <c r="DV59" s="66">
        <f>'Insumo 4'!AC$13+('Insumo 3'!$E28*'Insumo 5'!AC$75)</f>
        <v>1.8639898572105236</v>
      </c>
      <c r="DW59" s="66">
        <f>'Insumo 4'!AD$13+('Insumo 3'!$E28*'Insumo 5'!AD$75)</f>
        <v>1.4252847656916376</v>
      </c>
      <c r="DX59" s="66">
        <f>'Insumo 4'!AE$13+('Insumo 3'!$E28*'Insumo 5'!AE$75)</f>
        <v>1.8031188253152961</v>
      </c>
      <c r="DY59" s="66">
        <f>'Insumo 4'!AF$13+('Insumo 3'!$E28*'Insumo 5'!AF$75)</f>
        <v>0.79118384323515301</v>
      </c>
      <c r="DZ59" s="66">
        <f>'Insumo 4'!AG$13+('Insumo 3'!$E28*'Insumo 5'!AG$75)</f>
        <v>1.0942856092097384</v>
      </c>
      <c r="EA59" s="66">
        <f>'Insumo 4'!AH$13+('Insumo 3'!$E28*'Insumo 5'!AH$75)</f>
        <v>0.46371366488880317</v>
      </c>
      <c r="EB59" s="66">
        <f>'Insumo 4'!AI$13+('Insumo 3'!$E28*'Insumo 5'!AI$75)</f>
        <v>0.50596587843930474</v>
      </c>
      <c r="EC59" s="66">
        <f>'Insumo 4'!AJ$13+('Insumo 3'!$E28*'Insumo 5'!AJ$75)</f>
        <v>0.38083111828448146</v>
      </c>
      <c r="ED59" s="66">
        <f>'Insumo 4'!AK$13+('Insumo 3'!$E28*'Insumo 5'!AK$75)</f>
        <v>0.48169840733163982</v>
      </c>
      <c r="EE59" s="66">
        <f>'Insumo 4'!AL$13+('Insumo 3'!$E28*'Insumo 5'!AL$75)</f>
        <v>1.0715621844682994</v>
      </c>
      <c r="EF59" s="66">
        <f>'Insumo 4'!AM$13+('Insumo 3'!$E28*'Insumo 5'!AM$75)</f>
        <v>0.39031854600675042</v>
      </c>
      <c r="EG59" s="66">
        <f>'Insumo 4'!AN$13+('Insumo 3'!$E28*'Insumo 5'!AN$75)</f>
        <v>0.25603136007288801</v>
      </c>
      <c r="EH59" s="66">
        <f>'Insumo 4'!AO$13+('Insumo 3'!$E28*'Insumo 5'!AO$75)</f>
        <v>0.38242977726892979</v>
      </c>
      <c r="EI59" s="66">
        <f>'Insumo 4'!AP$13+('Insumo 3'!$E28*'Insumo 5'!AP$75)</f>
        <v>0.40731198657828627</v>
      </c>
      <c r="EJ59" s="66">
        <f>'Insumo 4'!AQ$13+('Insumo 3'!$E28*'Insumo 5'!AQ$75)</f>
        <v>0.27732681751486971</v>
      </c>
      <c r="EK59" s="66">
        <f>'Insumo 4'!AR$13+('Insumo 3'!$E28*'Insumo 5'!AR$75)</f>
        <v>0.2589446435959506</v>
      </c>
      <c r="EL59" s="66">
        <f>'Insumo 4'!AS$13+('Insumo 3'!$E28*'Insumo 5'!AS$75)</f>
        <v>0.33151830105082181</v>
      </c>
      <c r="EM59" s="66">
        <f>'Insumo 4'!AT$13+('Insumo 3'!$E28*'Insumo 5'!AT$75)</f>
        <v>0.25759939364259626</v>
      </c>
      <c r="EN59" s="66">
        <f>'Insumo 4'!AU$13+('Insumo 3'!$E28*'Insumo 5'!AU$75)</f>
        <v>0.24863701548890532</v>
      </c>
      <c r="EO59" s="66">
        <f>'Insumo 4'!AV$13+('Insumo 3'!$E28*'Insumo 5'!AV$75)</f>
        <v>0.21749487652649704</v>
      </c>
      <c r="EP59" s="66">
        <f>'Insumo 4'!AW$13+('Insumo 3'!$E28*'Insumo 5'!AW$75)</f>
        <v>0.23503327161978577</v>
      </c>
      <c r="EQ59" s="66">
        <f>'Insumo 4'!AX$13+('Insumo 3'!$E28*'Insumo 5'!AX$75)</f>
        <v>0.23825880471258576</v>
      </c>
      <c r="ER59" s="66">
        <f>'Insumo 4'!AY$13+('Insumo 3'!$E28*'Insumo 5'!AY$75)</f>
        <v>0.22558671976870742</v>
      </c>
      <c r="ES59" s="66">
        <f>'Insumo 4'!AZ$13+('Insumo 3'!$E28*'Insumo 5'!AZ$75)</f>
        <v>0.21238122135307819</v>
      </c>
      <c r="ET59" s="66">
        <f>'Insumo 4'!BA$13+('Insumo 3'!$E28*'Insumo 5'!BA$75)</f>
        <v>0.21254925217080156</v>
      </c>
      <c r="EU59" s="66">
        <f>'Insumo 4'!BB$13+('Insumo 3'!$E28*'Insumo 5'!BB$75)</f>
        <v>0.20546042730557465</v>
      </c>
      <c r="EV59" s="66">
        <f>'Insumo 4'!BC$13+('Insumo 3'!$E28*'Insumo 5'!BC$75)</f>
        <v>0.20900895480836348</v>
      </c>
      <c r="EW59" s="66">
        <f>'Insumo 4'!BD$13+('Insumo 3'!$E28*'Insumo 5'!BD$75)</f>
        <v>0.17630061641198411</v>
      </c>
      <c r="EX59" s="66">
        <f>'Insumo 4'!BE$13+('Insumo 3'!$E28*'Insumo 5'!BE$75)</f>
        <v>0.16568860097084037</v>
      </c>
      <c r="EY59" s="66">
        <f>'Insumo 4'!BF$13+('Insumo 3'!$E28*'Insumo 5'!BF$75)</f>
        <v>0.16394437206968057</v>
      </c>
      <c r="EZ59" s="66">
        <f>'Insumo 4'!BG$13+('Insumo 3'!$E28*'Insumo 5'!BG$75)</f>
        <v>0.16674527491579078</v>
      </c>
      <c r="FA59" s="66">
        <f>'Insumo 4'!BH$13+('Insumo 3'!$E28*'Insumo 5'!BH$75)</f>
        <v>0.16567886276122368</v>
      </c>
      <c r="FB59" s="66">
        <f>'Insumo 4'!BI$13+('Insumo 3'!$E28*'Insumo 5'!BI$75)</f>
        <v>0.1609030722851926</v>
      </c>
      <c r="FC59" s="66">
        <f>'Insumo 4'!BJ$13+('Insumo 3'!$E28*'Insumo 5'!BJ$75)</f>
        <v>0.16418494147346335</v>
      </c>
      <c r="FD59" s="66">
        <f>'Insumo 4'!BK$13+('Insumo 3'!$E28*'Insumo 5'!BK$75)</f>
        <v>0.15169606039730557</v>
      </c>
      <c r="FE59" s="66">
        <f>'Insumo 4'!BL$13+('Insumo 3'!$E28*'Insumo 5'!BL$75)</f>
        <v>0.14597937999842722</v>
      </c>
      <c r="FF59" s="66">
        <f>'Insumo 4'!BM$13+('Insumo 3'!$E28*'Insumo 5'!BM$75)</f>
        <v>0.12480120526787411</v>
      </c>
      <c r="FG59" s="66">
        <f>'Insumo 4'!BN$13+('Insumo 3'!$E28*'Insumo 5'!BN$75)</f>
        <v>0.15751743324769349</v>
      </c>
      <c r="FH59" s="66">
        <f>'Insumo 4'!BO$13+('Insumo 3'!$E28*'Insumo 5'!BO$75)</f>
        <v>0.11849750202776343</v>
      </c>
      <c r="FI59" s="66">
        <f>'Insumo 4'!BP$13+('Insumo 3'!$E28*'Insumo 5'!BP$75)</f>
        <v>0.11661680523038823</v>
      </c>
      <c r="FJ59" s="66">
        <f>'Insumo 4'!BQ$13+('Insumo 3'!$E28*'Insumo 5'!BQ$75)</f>
        <v>0.11435860845008264</v>
      </c>
      <c r="FK59" s="66">
        <f>'Insumo 4'!BR$13+('Insumo 3'!$E28*'Insumo 5'!BR$75)</f>
        <v>9.5912413192714596E-2</v>
      </c>
      <c r="FL59" s="66">
        <f>'Insumo 4'!BS$13+('Insumo 3'!$E28*'Insumo 5'!BS$75)</f>
        <v>9.6581121299983405E-2</v>
      </c>
      <c r="FM59" s="66">
        <f>'Insumo 4'!BT$13+('Insumo 3'!$E28*'Insumo 5'!BT$75)</f>
        <v>0.10392865572822937</v>
      </c>
      <c r="FN59" s="66">
        <f>'Insumo 4'!BU$13+('Insumo 3'!$E28*'Insumo 5'!BU$75)</f>
        <v>0.10363009326508348</v>
      </c>
      <c r="FO59" s="66">
        <f>'Insumo 4'!BV$13+('Insumo 3'!$E28*'Insumo 5'!BV$75)</f>
        <v>8.1642507468148801E-2</v>
      </c>
      <c r="FP59" s="66">
        <f>'Insumo 4'!BW$13+('Insumo 3'!$E28*'Insumo 5'!BW$75)</f>
        <v>8.1018363568580887E-2</v>
      </c>
      <c r="FQ59" s="66">
        <f>'Insumo 4'!BX$13+('Insumo 3'!$E28*'Insumo 5'!BX$75)</f>
        <v>7.4485479024507181E-2</v>
      </c>
      <c r="FR59" s="66">
        <f>'Insumo 4'!BY$13+('Insumo 3'!$E28*'Insumo 5'!BY$75)</f>
        <v>8.2244528481882698E-2</v>
      </c>
      <c r="FS59" s="66">
        <f>'Insumo 4'!BZ$13+('Insumo 3'!$E28*'Insumo 5'!BZ$75)</f>
        <v>5.5384952302913452E-2</v>
      </c>
      <c r="FT59" s="66">
        <f>'Insumo 4'!CA$13+('Insumo 3'!$E28*'Insumo 5'!CA$75)</f>
        <v>6.5198633991837757E-2</v>
      </c>
      <c r="FU59" s="66">
        <f>'Insumo 4'!CB$13+('Insumo 3'!$E28*'Insumo 5'!CB$75)</f>
        <v>8.1079317367339337E-2</v>
      </c>
      <c r="FV59" s="66">
        <f>'Insumo 4'!CC$13+('Insumo 3'!$E28*'Insumo 5'!CC$75)</f>
        <v>4.9942598025083523E-2</v>
      </c>
      <c r="FW59" s="66">
        <f>'Insumo 4'!CD$13+('Insumo 3'!$E28*'Insumo 5'!CD$75)</f>
        <v>4.6862322067464088E-2</v>
      </c>
      <c r="FX59" s="66">
        <f>'Insumo 4'!CE$13+('Insumo 3'!$E28*'Insumo 5'!CE$75)</f>
        <v>4.0686066755295798E-2</v>
      </c>
      <c r="FY59" s="66">
        <f>'Insumo 4'!CF$13+('Insumo 3'!$E28*'Insumo 5'!CF$75)</f>
        <v>2.889763136727827E-2</v>
      </c>
      <c r="FZ59" s="66">
        <f>'Insumo 4'!CG$13+('Insumo 3'!$E28*'Insumo 5'!CG$75)</f>
        <v>3.7165578980253598E-2</v>
      </c>
      <c r="GA59" s="66">
        <f>'Insumo 4'!CH$13+('Insumo 3'!$E28*'Insumo 5'!CH$75)</f>
        <v>3.2813989323082347E-2</v>
      </c>
      <c r="GB59" s="66">
        <f>'Insumo 4'!CI$13+('Insumo 3'!$E28*'Insumo 5'!CI$75)</f>
        <v>3.3909621523313525E-2</v>
      </c>
      <c r="GC59" s="66">
        <f>'Insumo 4'!CJ$13+('Insumo 3'!$E28*'Insumo 5'!CJ$75)</f>
        <v>4.1230433608462846E-2</v>
      </c>
      <c r="GD59" s="66">
        <f>'Insumo 4'!CK$13+('Insumo 3'!$E28*'Insumo 5'!CK$75)</f>
        <v>4.8436796157886243E-2</v>
      </c>
      <c r="GE59" s="66">
        <f>'Insumo 4'!CL$13+('Insumo 3'!$E28*'Insumo 5'!CL$75)</f>
        <v>4.7485310743505968E-2</v>
      </c>
      <c r="GF59" s="66">
        <f>'Insumo 4'!CM$13+('Insumo 3'!$E28*'Insumo 5'!CM$75)</f>
        <v>1.4850036966654004E-2</v>
      </c>
      <c r="GG59" s="66">
        <f>'Insumo 4'!CN$13+('Insumo 3'!$E28*'Insumo 5'!CN$75)</f>
        <v>7.8675088680881314E-3</v>
      </c>
    </row>
    <row r="60" spans="1:189">
      <c r="A60">
        <f>'Población %'!A105</f>
        <v>2044</v>
      </c>
      <c r="B60" s="65">
        <f>'Población %'!B105*CU60</f>
        <v>4.0595104010858224E-4</v>
      </c>
      <c r="C60" s="65">
        <f>'Población %'!C105*CV60</f>
        <v>1.6947266281080284E-3</v>
      </c>
      <c r="D60" s="65">
        <f>'Población %'!D105*CW60</f>
        <v>4.815773571282469E-3</v>
      </c>
      <c r="E60" s="65">
        <f>'Población %'!E105*CX60</f>
        <v>1.8234550813993149E-2</v>
      </c>
      <c r="F60" s="65">
        <f>'Población %'!F105*CY60</f>
        <v>3.83226554121089E-2</v>
      </c>
      <c r="G60" s="65">
        <f>'Población %'!G105*CZ60</f>
        <v>6.1963065002289042E-2</v>
      </c>
      <c r="H60" s="65">
        <f>'Población %'!H105*DA60</f>
        <v>8.0619267798261077E-2</v>
      </c>
      <c r="I60" s="65">
        <f>'Población %'!I105*DB60</f>
        <v>9.351223302952541E-2</v>
      </c>
      <c r="J60" s="65">
        <f>'Población %'!J105*DC60</f>
        <v>0.10070941505287968</v>
      </c>
      <c r="K60" s="65">
        <f>'Población %'!K105*DD60</f>
        <v>0.1043471942992745</v>
      </c>
      <c r="L60" s="65">
        <f>'Población %'!L105*DE60</f>
        <v>0.10611941181917847</v>
      </c>
      <c r="M60" s="65">
        <f>'Población %'!M105*DF60</f>
        <v>0.10794916070793005</v>
      </c>
      <c r="N60" s="65">
        <f>'Población %'!N105*DG60</f>
        <v>0.10643177942072736</v>
      </c>
      <c r="O60" s="65">
        <f>'Población %'!O105*DH60</f>
        <v>0.1071936016225787</v>
      </c>
      <c r="P60" s="65">
        <f>'Población %'!P105*DI60</f>
        <v>0.10764447479444063</v>
      </c>
      <c r="Q60" s="65">
        <f>'Población %'!Q105*DJ60</f>
        <v>0.10362657227953596</v>
      </c>
      <c r="R60" s="65">
        <f>'Población %'!R105*DK60</f>
        <v>0.11110953096161974</v>
      </c>
      <c r="S60" s="65">
        <f>'Población %'!S105*DL60</f>
        <v>0.11643370318394956</v>
      </c>
      <c r="T60" s="65">
        <f>'Población %'!T105*DM60</f>
        <v>0.118487536291755</v>
      </c>
      <c r="U60" s="65">
        <f>'Población %'!U105*DN60</f>
        <v>0.1062362870738361</v>
      </c>
      <c r="V60" s="65">
        <f>'Población %'!V105*DO60</f>
        <v>9.9652376375069754E-2</v>
      </c>
      <c r="W60" s="65">
        <f>'Población %'!W105*DP60</f>
        <v>0.10247570140081104</v>
      </c>
      <c r="X60" s="65">
        <f>'Población %'!X105*DQ60</f>
        <v>7.6054140341900847E-2</v>
      </c>
      <c r="Y60" s="65">
        <f>'Población %'!Y105*DR60</f>
        <v>6.2760212009121838E-2</v>
      </c>
      <c r="Z60" s="65">
        <f>'Población %'!Z105*DS60</f>
        <v>5.2465318888051532E-2</v>
      </c>
      <c r="AA60" s="65">
        <f>'Población %'!AA105*DT60</f>
        <v>5.112231656704154E-2</v>
      </c>
      <c r="AB60" s="65">
        <f>'Población %'!AB105*DU60</f>
        <v>3.6774810981100393E-2</v>
      </c>
      <c r="AC60" s="65">
        <f>'Población %'!AC105*DV60</f>
        <v>2.6150411822322053E-2</v>
      </c>
      <c r="AD60" s="65">
        <f>'Población %'!AD105*DW60</f>
        <v>1.9850943650386772E-2</v>
      </c>
      <c r="AE60" s="65">
        <f>'Población %'!AE105*DX60</f>
        <v>2.4705512852048937E-2</v>
      </c>
      <c r="AF60" s="65">
        <f>'Población %'!AF105*DY60</f>
        <v>1.0807357678703621E-2</v>
      </c>
      <c r="AG60" s="65">
        <f>'Población %'!AG105*DZ60</f>
        <v>1.4647809005452457E-2</v>
      </c>
      <c r="AH60" s="65">
        <f>'Población %'!AH105*EA60</f>
        <v>6.2941459344832418E-3</v>
      </c>
      <c r="AI60" s="65">
        <f>'Población %'!AI105*EB60</f>
        <v>6.7648343547462809E-3</v>
      </c>
      <c r="AJ60" s="65">
        <f>'Población %'!AJ105*EC60</f>
        <v>5.108727788284707E-3</v>
      </c>
      <c r="AK60" s="65">
        <f>'Población %'!AK105*ED60</f>
        <v>6.4003657189845315E-3</v>
      </c>
      <c r="AL60" s="65">
        <f>'Población %'!AL105*EE60</f>
        <v>1.4119392199427984E-2</v>
      </c>
      <c r="AM60" s="65">
        <f>'Población %'!AM105*EF60</f>
        <v>5.217130654973581E-3</v>
      </c>
      <c r="AN60" s="65">
        <f>'Población %'!AN105*EG60</f>
        <v>3.432111486317173E-3</v>
      </c>
      <c r="AO60" s="65">
        <f>'Población %'!AO105*EH60</f>
        <v>5.1452991714907269E-3</v>
      </c>
      <c r="AP60" s="65">
        <f>'Población %'!AP105*EI60</f>
        <v>5.3898587389208941E-3</v>
      </c>
      <c r="AQ60" s="65">
        <f>'Población %'!AQ105*EJ60</f>
        <v>3.7317167355243753E-3</v>
      </c>
      <c r="AR60" s="65">
        <f>'Población %'!AR105*EK60</f>
        <v>3.5806730696845567E-3</v>
      </c>
      <c r="AS60" s="65">
        <f>'Población %'!AS105*EL60</f>
        <v>4.7490834897947493E-3</v>
      </c>
      <c r="AT60" s="65">
        <f>'Población %'!AT105*EM60</f>
        <v>3.8275295920026102E-3</v>
      </c>
      <c r="AU60" s="65">
        <f>'Población %'!AU105*EN60</f>
        <v>3.7895828709242681E-3</v>
      </c>
      <c r="AV60" s="65">
        <f>'Población %'!AV105*EO60</f>
        <v>3.3563088104310011E-3</v>
      </c>
      <c r="AW60" s="65">
        <f>'Población %'!AW105*EP60</f>
        <v>3.6369655871961912E-3</v>
      </c>
      <c r="AX60" s="65">
        <f>'Población %'!AX105*EQ60</f>
        <v>3.6139465842383758E-3</v>
      </c>
      <c r="AY60" s="65">
        <f>'Población %'!AY105*ER60</f>
        <v>3.3663194487682483E-3</v>
      </c>
      <c r="AZ60" s="65">
        <f>'Población %'!AZ105*ES60</f>
        <v>3.0956733056331362E-3</v>
      </c>
      <c r="BA60" s="65">
        <f>'Población %'!BA105*ET60</f>
        <v>3.0237163639353429E-3</v>
      </c>
      <c r="BB60" s="65">
        <f>'Población %'!BB105*EU60</f>
        <v>2.8163225896928211E-3</v>
      </c>
      <c r="BC60" s="65">
        <f>'Población %'!BC105*EV60</f>
        <v>2.7471857258525791E-3</v>
      </c>
      <c r="BD60" s="65">
        <f>'Población %'!BD105*EW60</f>
        <v>2.1953970065727636E-3</v>
      </c>
      <c r="BE60" s="65">
        <f>'Población %'!BE105*EX60</f>
        <v>1.9401044326763553E-3</v>
      </c>
      <c r="BF60" s="65">
        <f>'Población %'!BF105*EY60</f>
        <v>1.8391431098146005E-3</v>
      </c>
      <c r="BG60" s="65">
        <f>'Población %'!BG105*EZ60</f>
        <v>1.7923323939101397E-3</v>
      </c>
      <c r="BH60" s="65">
        <f>'Población %'!BH105*FA60</f>
        <v>1.7311782058043767E-3</v>
      </c>
      <c r="BI60" s="65">
        <f>'Población %'!BI105*FB60</f>
        <v>1.6257792126502836E-3</v>
      </c>
      <c r="BJ60" s="65">
        <f>'Población %'!BJ105*FC60</f>
        <v>1.595209907775944E-3</v>
      </c>
      <c r="BK60" s="65">
        <f>'Población %'!BK105*FD60</f>
        <v>1.4289549442085463E-3</v>
      </c>
      <c r="BL60" s="65">
        <f>'Población %'!BL105*FE60</f>
        <v>1.3490122009338142E-3</v>
      </c>
      <c r="BM60" s="65">
        <f>'Población %'!BM105*FF60</f>
        <v>1.1351661140786731E-3</v>
      </c>
      <c r="BN60" s="65">
        <f>'Población %'!BN105*FG60</f>
        <v>1.410041995187263E-3</v>
      </c>
      <c r="BO60" s="65">
        <f>'Población %'!BO105*FH60</f>
        <v>1.0475917868231642E-3</v>
      </c>
      <c r="BP60" s="65">
        <f>'Población %'!BP105*FI60</f>
        <v>1.0139304535995101E-3</v>
      </c>
      <c r="BQ60" s="65">
        <f>'Población %'!BQ105*FJ60</f>
        <v>9.6675203023037113E-4</v>
      </c>
      <c r="BR60" s="65">
        <f>'Población %'!BR105*FK60</f>
        <v>7.8527347427104243E-4</v>
      </c>
      <c r="BS60" s="65">
        <f>'Población %'!BS105*FL60</f>
        <v>7.6502467051911939E-4</v>
      </c>
      <c r="BT60" s="65">
        <f>'Población %'!BT105*FM60</f>
        <v>7.9311717828369778E-4</v>
      </c>
      <c r="BU60" s="65">
        <f>'Población %'!BU105*FN60</f>
        <v>7.6323197572550361E-4</v>
      </c>
      <c r="BV60" s="65">
        <f>'Población %'!BV105*FO60</f>
        <v>5.7571389164512237E-4</v>
      </c>
      <c r="BW60" s="65">
        <f>'Población %'!BW105*FP60</f>
        <v>5.4713352323612087E-4</v>
      </c>
      <c r="BX60" s="65">
        <f>'Población %'!BX105*FQ60</f>
        <v>4.805563123030868E-4</v>
      </c>
      <c r="BY60" s="65">
        <f>'Población %'!BY105*FR60</f>
        <v>5.0531953877419058E-4</v>
      </c>
      <c r="BZ60" s="65">
        <f>'Población %'!BZ105*FS60</f>
        <v>3.2583583932708636E-4</v>
      </c>
      <c r="CA60" s="65">
        <f>'Población %'!CA105*FT60</f>
        <v>3.6058354076127358E-4</v>
      </c>
      <c r="CB60" s="65">
        <f>'Población %'!CB105*FU60</f>
        <v>4.2662176281122398E-4</v>
      </c>
      <c r="CC60" s="65">
        <f>'Población %'!CC105*FV60</f>
        <v>2.4673936547915177E-4</v>
      </c>
      <c r="CD60" s="65">
        <f>'Población %'!CD105*FW60</f>
        <v>2.178098917720247E-4</v>
      </c>
      <c r="CE60" s="65">
        <f>'Población %'!CE105*FX60</f>
        <v>1.7407831796078434E-4</v>
      </c>
      <c r="CF60" s="65">
        <f>'Población %'!CF105*FY60</f>
        <v>1.1386931286103297E-4</v>
      </c>
      <c r="CG60" s="65">
        <f>'Población %'!CG105*FZ60</f>
        <v>1.3256460060644408E-4</v>
      </c>
      <c r="CH60" s="65">
        <f>'Población %'!CH105*GA60</f>
        <v>1.0536233477536739E-4</v>
      </c>
      <c r="CI60" s="65">
        <f>'Población %'!CI105*GB60</f>
        <v>9.6858170266162308E-5</v>
      </c>
      <c r="CJ60" s="65">
        <f>'Población %'!CJ105*GC60</f>
        <v>1.0390632663607899E-4</v>
      </c>
      <c r="CK60" s="65">
        <f>'Población %'!CK105*GD60</f>
        <v>1.0722235551328522E-4</v>
      </c>
      <c r="CL60" s="65">
        <f>'Población %'!CL105*GE60</f>
        <v>9.2143241596357925E-5</v>
      </c>
      <c r="CM60" s="65">
        <f>'Población %'!CM105*GF60</f>
        <v>2.4795813467455348E-5</v>
      </c>
      <c r="CN60" s="65">
        <f>'Población %'!CN105*GG60</f>
        <v>1.1410812582955766E-5</v>
      </c>
      <c r="CP60" s="71">
        <f t="shared" si="0"/>
        <v>2.3053564586421409</v>
      </c>
      <c r="CT60">
        <f t="shared" si="1"/>
        <v>2044</v>
      </c>
      <c r="CU60" s="66">
        <f>'Insumo 4'!B$13+('Insumo 3'!$E29*'Insumo 5'!B$75)</f>
        <v>3.390068361312381E-2</v>
      </c>
      <c r="CV60" s="66">
        <f>'Insumo 4'!C$13+('Insumo 3'!$E29*'Insumo 5'!C$75)</f>
        <v>0.14078640540083096</v>
      </c>
      <c r="CW60" s="66">
        <f>'Insumo 4'!D$13+('Insumo 3'!$E29*'Insumo 5'!D$75)</f>
        <v>0.39736487759950956</v>
      </c>
      <c r="CX60" s="66">
        <f>'Insumo 4'!E$13+('Insumo 3'!$E29*'Insumo 5'!E$75)</f>
        <v>1.4925453008697049</v>
      </c>
      <c r="CY60" s="66">
        <f>'Insumo 4'!F$13+('Insumo 3'!$E29*'Insumo 5'!F$75)</f>
        <v>3.1045338594138459</v>
      </c>
      <c r="CZ60" s="66">
        <f>'Insumo 4'!G$13+('Insumo 3'!$E29*'Insumo 5'!G$75)</f>
        <v>4.9722016127680018</v>
      </c>
      <c r="DA60" s="66">
        <f>'Insumo 4'!H$13+('Insumo 3'!$E29*'Insumo 5'!H$75)</f>
        <v>6.4034074809907633</v>
      </c>
      <c r="DB60" s="66">
        <f>'Insumo 4'!I$13+('Insumo 3'!$E29*'Insumo 5'!I$75)</f>
        <v>7.3478010223934076</v>
      </c>
      <c r="DC60" s="66">
        <f>'Insumo 4'!J$13+('Insumo 3'!$E29*'Insumo 5'!J$75)</f>
        <v>7.8256738985784153</v>
      </c>
      <c r="DD60" s="66">
        <f>'Insumo 4'!K$13+('Insumo 3'!$E29*'Insumo 5'!K$75)</f>
        <v>8.0169512683048119</v>
      </c>
      <c r="DE60" s="66">
        <f>'Insumo 4'!L$13+('Insumo 3'!$E29*'Insumo 5'!L$75)</f>
        <v>8.060382067851755</v>
      </c>
      <c r="DF60" s="66">
        <f>'Insumo 4'!M$13+('Insumo 3'!$E29*'Insumo 5'!M$75)</f>
        <v>8.1086458656223854</v>
      </c>
      <c r="DG60" s="66">
        <f>'Insumo 4'!N$13+('Insumo 3'!$E29*'Insumo 5'!N$75)</f>
        <v>7.9105649330295984</v>
      </c>
      <c r="DH60" s="66">
        <f>'Insumo 4'!O$13+('Insumo 3'!$E29*'Insumo 5'!O$75)</f>
        <v>7.8877517717585084</v>
      </c>
      <c r="DI60" s="66">
        <f>'Insumo 4'!P$13+('Insumo 3'!$E29*'Insumo 5'!P$75)</f>
        <v>7.8456939413446838</v>
      </c>
      <c r="DJ60" s="66">
        <f>'Insumo 4'!Q$13+('Insumo 3'!$E29*'Insumo 5'!Q$75)</f>
        <v>7.4858268064433018</v>
      </c>
      <c r="DK60" s="66">
        <f>'Insumo 4'!R$13+('Insumo 3'!$E29*'Insumo 5'!R$75)</f>
        <v>7.9603787862112156</v>
      </c>
      <c r="DL60" s="66">
        <f>'Insumo 4'!S$13+('Insumo 3'!$E29*'Insumo 5'!S$75)</f>
        <v>8.2789477591813494</v>
      </c>
      <c r="DM60" s="66">
        <f>'Insumo 4'!T$13+('Insumo 3'!$E29*'Insumo 5'!T$75)</f>
        <v>8.3688354421747313</v>
      </c>
      <c r="DN60" s="66">
        <f>'Insumo 4'!U$13+('Insumo 3'!$E29*'Insumo 5'!U$75)</f>
        <v>7.4606985590923891</v>
      </c>
      <c r="DO60" s="66">
        <f>'Insumo 4'!V$13+('Insumo 3'!$E29*'Insumo 5'!V$75)</f>
        <v>6.9648387476958771</v>
      </c>
      <c r="DP60" s="66">
        <f>'Insumo 4'!W$13+('Insumo 3'!$E29*'Insumo 5'!W$75)</f>
        <v>7.1401281883077976</v>
      </c>
      <c r="DQ60" s="66">
        <f>'Insumo 4'!X$13+('Insumo 3'!$E29*'Insumo 5'!X$75)</f>
        <v>5.2940778795239485</v>
      </c>
      <c r="DR60" s="66">
        <f>'Insumo 4'!Y$13+('Insumo 3'!$E29*'Insumo 5'!Y$75)</f>
        <v>4.3724614361963878</v>
      </c>
      <c r="DS60" s="66">
        <f>'Insumo 4'!Z$13+('Insumo 3'!$E29*'Insumo 5'!Z$75)</f>
        <v>3.6605422189365786</v>
      </c>
      <c r="DT60" s="66">
        <f>'Insumo 4'!AA$13+('Insumo 3'!$E29*'Insumo 5'!AA$75)</f>
        <v>3.5726842829436425</v>
      </c>
      <c r="DU60" s="66">
        <f>'Insumo 4'!AB$13+('Insumo 3'!$E29*'Insumo 5'!AB$75)</f>
        <v>2.581999592974658</v>
      </c>
      <c r="DV60" s="66">
        <f>'Insumo 4'!AC$13+('Insumo 3'!$E29*'Insumo 5'!AC$75)</f>
        <v>1.8522483254136479</v>
      </c>
      <c r="DW60" s="66">
        <f>'Insumo 4'!AD$13+('Insumo 3'!$E29*'Insumo 5'!AD$75)</f>
        <v>1.4221069161359761</v>
      </c>
      <c r="DX60" s="66">
        <f>'Insumo 4'!AE$13+('Insumo 3'!$E29*'Insumo 5'!AE$75)</f>
        <v>1.7899336900146521</v>
      </c>
      <c r="DY60" s="66">
        <f>'Insumo 4'!AF$13+('Insumo 3'!$E29*'Insumo 5'!AF$75)</f>
        <v>0.79223173649651057</v>
      </c>
      <c r="DZ60" s="66">
        <f>'Insumo 4'!AG$13+('Insumo 3'!$E29*'Insumo 5'!AG$75)</f>
        <v>1.0838349741117819</v>
      </c>
      <c r="EA60" s="66">
        <f>'Insumo 4'!AH$13+('Insumo 3'!$E29*'Insumo 5'!AH$75)</f>
        <v>0.46814407286015403</v>
      </c>
      <c r="EB60" s="66">
        <f>'Insumo 4'!AI$13+('Insumo 3'!$E29*'Insumo 5'!AI$75)</f>
        <v>0.50421006342217156</v>
      </c>
      <c r="EC60" s="66">
        <f>'Insumo 4'!AJ$13+('Insumo 3'!$E29*'Insumo 5'!AJ$75)</f>
        <v>0.38131345882721573</v>
      </c>
      <c r="ED60" s="66">
        <f>'Insumo 4'!AK$13+('Insumo 3'!$E29*'Insumo 5'!AK$75)</f>
        <v>0.47758237394926839</v>
      </c>
      <c r="EE60" s="66">
        <f>'Insumo 4'!AL$13+('Insumo 3'!$E29*'Insumo 5'!AL$75)</f>
        <v>1.0531197325331367</v>
      </c>
      <c r="EF60" s="66">
        <f>'Insumo 4'!AM$13+('Insumo 3'!$E29*'Insumo 5'!AM$75)</f>
        <v>0.38924998323358101</v>
      </c>
      <c r="EG60" s="66">
        <f>'Insumo 4'!AN$13+('Insumo 3'!$E29*'Insumo 5'!AN$75)</f>
        <v>0.25600106541147377</v>
      </c>
      <c r="EH60" s="66">
        <f>'Insumo 4'!AO$13+('Insumo 3'!$E29*'Insumo 5'!AO$75)</f>
        <v>0.38351198685162197</v>
      </c>
      <c r="EI60" s="66">
        <f>'Insumo 4'!AP$13+('Insumo 3'!$E29*'Insumo 5'!AP$75)</f>
        <v>0.4023444794026339</v>
      </c>
      <c r="EJ60" s="66">
        <f>'Insumo 4'!AQ$13+('Insumo 3'!$E29*'Insumo 5'!AQ$75)</f>
        <v>0.2758771227831277</v>
      </c>
      <c r="EK60" s="66">
        <f>'Insumo 4'!AR$13+('Insumo 3'!$E29*'Insumo 5'!AR$75)</f>
        <v>0.25785860675988415</v>
      </c>
      <c r="EL60" s="66">
        <f>'Insumo 4'!AS$13+('Insumo 3'!$E29*'Insumo 5'!AS$75)</f>
        <v>0.33043826145862354</v>
      </c>
      <c r="EM60" s="66">
        <f>'Insumo 4'!AT$13+('Insumo 3'!$E29*'Insumo 5'!AT$75)</f>
        <v>0.25842857694106425</v>
      </c>
      <c r="EN60" s="66">
        <f>'Insumo 4'!AU$13+('Insumo 3'!$E29*'Insumo 5'!AU$75)</f>
        <v>0.24856648899814682</v>
      </c>
      <c r="EO60" s="66">
        <f>'Insumo 4'!AV$13+('Insumo 3'!$E29*'Insumo 5'!AV$75)</f>
        <v>0.21659553990309433</v>
      </c>
      <c r="EP60" s="66">
        <f>'Insumo 4'!AW$13+('Insumo 3'!$E29*'Insumo 5'!AW$75)</f>
        <v>0.23531244858872402</v>
      </c>
      <c r="EQ60" s="66">
        <f>'Insumo 4'!AX$13+('Insumo 3'!$E29*'Insumo 5'!AX$75)</f>
        <v>0.23763804374652642</v>
      </c>
      <c r="ER60" s="66">
        <f>'Insumo 4'!AY$13+('Insumo 3'!$E29*'Insumo 5'!AY$75)</f>
        <v>0.22502868977470614</v>
      </c>
      <c r="ES60" s="66">
        <f>'Insumo 4'!AZ$13+('Insumo 3'!$E29*'Insumo 5'!AZ$75)</f>
        <v>0.21065971395959909</v>
      </c>
      <c r="ET60" s="66">
        <f>'Insumo 4'!BA$13+('Insumo 3'!$E29*'Insumo 5'!BA$75)</f>
        <v>0.21124241477857333</v>
      </c>
      <c r="EU60" s="66">
        <f>'Insumo 4'!BB$13+('Insumo 3'!$E29*'Insumo 5'!BB$75)</f>
        <v>0.20414901657180567</v>
      </c>
      <c r="EV60" s="66">
        <f>'Insumo 4'!BC$13+('Insumo 3'!$E29*'Insumo 5'!BC$75)</f>
        <v>0.20830504006211867</v>
      </c>
      <c r="EW60" s="66">
        <f>'Insumo 4'!BD$13+('Insumo 3'!$E29*'Insumo 5'!BD$75)</f>
        <v>0.17476280210453296</v>
      </c>
      <c r="EX60" s="66">
        <f>'Insumo 4'!BE$13+('Insumo 3'!$E29*'Insumo 5'!BE$75)</f>
        <v>0.16299371761642512</v>
      </c>
      <c r="EY60" s="66">
        <f>'Insumo 4'!BF$13+('Insumo 3'!$E29*'Insumo 5'!BF$75)</f>
        <v>0.16239473652927652</v>
      </c>
      <c r="EZ60" s="66">
        <f>'Insumo 4'!BG$13+('Insumo 3'!$E29*'Insumo 5'!BG$75)</f>
        <v>0.16453475530585987</v>
      </c>
      <c r="FA60" s="66">
        <f>'Insumo 4'!BH$13+('Insumo 3'!$E29*'Insumo 5'!BH$75)</f>
        <v>0.1638761014677475</v>
      </c>
      <c r="FB60" s="66">
        <f>'Insumo 4'!BI$13+('Insumo 3'!$E29*'Insumo 5'!BI$75)</f>
        <v>0.15910240941318551</v>
      </c>
      <c r="FC60" s="66">
        <f>'Insumo 4'!BJ$13+('Insumo 3'!$E29*'Insumo 5'!BJ$75)</f>
        <v>0.16165630819714555</v>
      </c>
      <c r="FD60" s="66">
        <f>'Insumo 4'!BK$13+('Insumo 3'!$E29*'Insumo 5'!BK$75)</f>
        <v>0.14910958783767167</v>
      </c>
      <c r="FE60" s="66">
        <f>'Insumo 4'!BL$13+('Insumo 3'!$E29*'Insumo 5'!BL$75)</f>
        <v>0.14376267749471155</v>
      </c>
      <c r="FF60" s="66">
        <f>'Insumo 4'!BM$13+('Insumo 3'!$E29*'Insumo 5'!BM$75)</f>
        <v>0.12286997016368373</v>
      </c>
      <c r="FG60" s="66">
        <f>'Insumo 4'!BN$13+('Insumo 3'!$E29*'Insumo 5'!BN$75)</f>
        <v>0.15493328929518177</v>
      </c>
      <c r="FH60" s="66">
        <f>'Insumo 4'!BO$13+('Insumo 3'!$E29*'Insumo 5'!BO$75)</f>
        <v>0.11663225467674249</v>
      </c>
      <c r="FI60" s="66">
        <f>'Insumo 4'!BP$13+('Insumo 3'!$E29*'Insumo 5'!BP$75)</f>
        <v>0.11494814012929738</v>
      </c>
      <c r="FJ60" s="66">
        <f>'Insumo 4'!BQ$13+('Insumo 3'!$E29*'Insumo 5'!BQ$75)</f>
        <v>0.11264324334443758</v>
      </c>
      <c r="FK60" s="66">
        <f>'Insumo 4'!BR$13+('Insumo 3'!$E29*'Insumo 5'!BR$75)</f>
        <v>9.4685965114612386E-2</v>
      </c>
      <c r="FL60" s="66">
        <f>'Insumo 4'!BS$13+('Insumo 3'!$E29*'Insumo 5'!BS$75)</f>
        <v>9.545449478943413E-2</v>
      </c>
      <c r="FM60" s="66">
        <f>'Insumo 4'!BT$13+('Insumo 3'!$E29*'Insumo 5'!BT$75)</f>
        <v>0.10254476626087727</v>
      </c>
      <c r="FN60" s="66">
        <f>'Insumo 4'!BU$13+('Insumo 3'!$E29*'Insumo 5'!BU$75)</f>
        <v>0.10247124029705443</v>
      </c>
      <c r="FO60" s="66">
        <f>'Insumo 4'!BV$13+('Insumo 3'!$E29*'Insumo 5'!BV$75)</f>
        <v>8.0410168361052595E-2</v>
      </c>
      <c r="FP60" s="66">
        <f>'Insumo 4'!BW$13+('Insumo 3'!$E29*'Insumo 5'!BW$75)</f>
        <v>7.9667389697878455E-2</v>
      </c>
      <c r="FQ60" s="66">
        <f>'Insumo 4'!BX$13+('Insumo 3'!$E29*'Insumo 5'!BX$75)</f>
        <v>7.3187561002333354E-2</v>
      </c>
      <c r="FR60" s="66">
        <f>'Insumo 4'!BY$13+('Insumo 3'!$E29*'Insumo 5'!BY$75)</f>
        <v>8.0770172840353399E-2</v>
      </c>
      <c r="FS60" s="66">
        <f>'Insumo 4'!BZ$13+('Insumo 3'!$E29*'Insumo 5'!BZ$75)</f>
        <v>5.4820346278414152E-2</v>
      </c>
      <c r="FT60" s="66">
        <f>'Insumo 4'!CA$13+('Insumo 3'!$E29*'Insumo 5'!CA$75)</f>
        <v>6.4037101968320229E-2</v>
      </c>
      <c r="FU60" s="66">
        <f>'Insumo 4'!CB$13+('Insumo 3'!$E29*'Insumo 5'!CB$75)</f>
        <v>8.0254714162745974E-2</v>
      </c>
      <c r="FV60" s="66">
        <f>'Insumo 4'!CC$13+('Insumo 3'!$E29*'Insumo 5'!CC$75)</f>
        <v>4.9358039717553523E-2</v>
      </c>
      <c r="FW60" s="66">
        <f>'Insumo 4'!CD$13+('Insumo 3'!$E29*'Insumo 5'!CD$75)</f>
        <v>4.6495483280950857E-2</v>
      </c>
      <c r="FX60" s="66">
        <f>'Insumo 4'!CE$13+('Insumo 3'!$E29*'Insumo 5'!CE$75)</f>
        <v>3.9993154642382615E-2</v>
      </c>
      <c r="FY60" s="66">
        <f>'Insumo 4'!CF$13+('Insumo 3'!$E29*'Insumo 5'!CF$75)</f>
        <v>2.8503128130283193E-2</v>
      </c>
      <c r="FZ60" s="66">
        <f>'Insumo 4'!CG$13+('Insumo 3'!$E29*'Insumo 5'!CG$75)</f>
        <v>3.6582378375078009E-2</v>
      </c>
      <c r="GA60" s="66">
        <f>'Insumo 4'!CH$13+('Insumo 3'!$E29*'Insumo 5'!CH$75)</f>
        <v>3.2314425419976284E-2</v>
      </c>
      <c r="GB60" s="66">
        <f>'Insumo 4'!CI$13+('Insumo 3'!$E29*'Insumo 5'!CI$75)</f>
        <v>3.3370358827784455E-2</v>
      </c>
      <c r="GC60" s="66">
        <f>'Insumo 4'!CJ$13+('Insumo 3'!$E29*'Insumo 5'!CJ$75)</f>
        <v>4.0510368385026974E-2</v>
      </c>
      <c r="GD60" s="66">
        <f>'Insumo 4'!CK$13+('Insumo 3'!$E29*'Insumo 5'!CK$75)</f>
        <v>4.7485965799136082E-2</v>
      </c>
      <c r="GE60" s="66">
        <f>'Insumo 4'!CL$13+('Insumo 3'!$E29*'Insumo 5'!CL$75)</f>
        <v>4.6619692366634956E-2</v>
      </c>
      <c r="GF60" s="66">
        <f>'Insumo 4'!CM$13+('Insumo 3'!$E29*'Insumo 5'!CM$75)</f>
        <v>1.4717514544051406E-2</v>
      </c>
      <c r="GG60" s="66">
        <f>'Insumo 4'!CN$13+('Insumo 3'!$E29*'Insumo 5'!CN$75)</f>
        <v>7.849853194659388E-3</v>
      </c>
    </row>
    <row r="61" spans="1:189">
      <c r="A61">
        <f>'Población %'!A106</f>
        <v>2045</v>
      </c>
      <c r="B61" s="65">
        <f>'Población %'!B106*CU61</f>
        <v>4.2130973390611858E-4</v>
      </c>
      <c r="C61" s="65">
        <f>'Población %'!C106*CV61</f>
        <v>1.7477896020201148E-3</v>
      </c>
      <c r="D61" s="65">
        <f>'Población %'!D106*CW61</f>
        <v>4.9086314725713563E-3</v>
      </c>
      <c r="E61" s="65">
        <f>'Población %'!E106*CX61</f>
        <v>1.8528556182216799E-2</v>
      </c>
      <c r="F61" s="65">
        <f>'Población %'!F106*CY61</f>
        <v>3.8122940480910854E-2</v>
      </c>
      <c r="G61" s="65">
        <f>'Población %'!G106*CZ61</f>
        <v>6.0931652754911456E-2</v>
      </c>
      <c r="H61" s="65">
        <f>'Población %'!H106*DA61</f>
        <v>7.8875639920994181E-2</v>
      </c>
      <c r="I61" s="65">
        <f>'Población %'!I106*DB61</f>
        <v>9.1064542796125247E-2</v>
      </c>
      <c r="J61" s="65">
        <f>'Población %'!J106*DC61</f>
        <v>9.7925132755163666E-2</v>
      </c>
      <c r="K61" s="65">
        <f>'Población %'!K106*DD61</f>
        <v>0.10157625945868903</v>
      </c>
      <c r="L61" s="65">
        <f>'Población %'!L106*DE61</f>
        <v>0.103282031555468</v>
      </c>
      <c r="M61" s="65">
        <f>'Población %'!M106*DF61</f>
        <v>0.10516011432890451</v>
      </c>
      <c r="N61" s="65">
        <f>'Población %'!N106*DG61</f>
        <v>0.10373754084673341</v>
      </c>
      <c r="O61" s="65">
        <f>'Población %'!O106*DH61</f>
        <v>0.10459299969848448</v>
      </c>
      <c r="P61" s="65">
        <f>'Población %'!P106*DI61</f>
        <v>0.10518413988579768</v>
      </c>
      <c r="Q61" s="65">
        <f>'Población %'!Q106*DJ61</f>
        <v>0.10126287487606282</v>
      </c>
      <c r="R61" s="65">
        <f>'Población %'!R106*DK61</f>
        <v>0.10844591858297781</v>
      </c>
      <c r="S61" s="65">
        <f>'Población %'!S106*DL61</f>
        <v>0.11383332688080802</v>
      </c>
      <c r="T61" s="65">
        <f>'Población %'!T106*DM61</f>
        <v>0.11561919395349957</v>
      </c>
      <c r="U61" s="65">
        <f>'Población %'!U106*DN61</f>
        <v>0.10380080392473642</v>
      </c>
      <c r="V61" s="65">
        <f>'Población %'!V106*DO61</f>
        <v>9.7623788333801281E-2</v>
      </c>
      <c r="W61" s="65">
        <f>'Población %'!W106*DP61</f>
        <v>0.10021452606205859</v>
      </c>
      <c r="X61" s="65">
        <f>'Población %'!X106*DQ61</f>
        <v>7.4770217879497169E-2</v>
      </c>
      <c r="Y61" s="65">
        <f>'Población %'!Y106*DR61</f>
        <v>6.1773213598987131E-2</v>
      </c>
      <c r="Z61" s="65">
        <f>'Población %'!Z106*DS61</f>
        <v>5.1737941010725493E-2</v>
      </c>
      <c r="AA61" s="65">
        <f>'Población %'!AA106*DT61</f>
        <v>5.0377062267915634E-2</v>
      </c>
      <c r="AB61" s="65">
        <f>'Población %'!AB106*DU61</f>
        <v>3.6405901001523341E-2</v>
      </c>
      <c r="AC61" s="65">
        <f>'Población %'!AC106*DV61</f>
        <v>2.5966124111989178E-2</v>
      </c>
      <c r="AD61" s="65">
        <f>'Población %'!AD106*DW61</f>
        <v>1.9848703332900133E-2</v>
      </c>
      <c r="AE61" s="65">
        <f>'Población %'!AE106*DX61</f>
        <v>2.457865025919069E-2</v>
      </c>
      <c r="AF61" s="65">
        <f>'Población %'!AF106*DY61</f>
        <v>1.0855017482919581E-2</v>
      </c>
      <c r="AG61" s="65">
        <f>'Población %'!AG106*DZ61</f>
        <v>1.4520234377610255E-2</v>
      </c>
      <c r="AH61" s="65">
        <f>'Población %'!AH106*EA61</f>
        <v>6.3364166646582105E-3</v>
      </c>
      <c r="AI61" s="65">
        <f>'Población %'!AI106*EB61</f>
        <v>6.7037910519493621E-3</v>
      </c>
      <c r="AJ61" s="65">
        <f>'Población %'!AJ106*EC61</f>
        <v>5.0851383761573296E-3</v>
      </c>
      <c r="AK61" s="65">
        <f>'Población %'!AK106*ED61</f>
        <v>6.2988015930826686E-3</v>
      </c>
      <c r="AL61" s="65">
        <f>'Población %'!AL106*EE61</f>
        <v>1.3772573346912927E-2</v>
      </c>
      <c r="AM61" s="65">
        <f>'Población %'!AM106*EF61</f>
        <v>5.1712551866349241E-3</v>
      </c>
      <c r="AN61" s="65">
        <f>'Población %'!AN106*EG61</f>
        <v>3.4094590309337249E-3</v>
      </c>
      <c r="AO61" s="65">
        <f>'Población %'!AO106*EH61</f>
        <v>5.1244078621720405E-3</v>
      </c>
      <c r="AP61" s="65">
        <f>'Población %'!AP106*EI61</f>
        <v>5.2982119593125657E-3</v>
      </c>
      <c r="AQ61" s="65">
        <f>'Población %'!AQ106*EJ61</f>
        <v>3.6536895920201858E-3</v>
      </c>
      <c r="AR61" s="65">
        <f>'Población %'!AR106*EK61</f>
        <v>3.4521552414519684E-3</v>
      </c>
      <c r="AS61" s="65">
        <f>'Población %'!AS106*EL61</f>
        <v>4.5461400346688639E-3</v>
      </c>
      <c r="AT61" s="65">
        <f>'Población %'!AT106*EM61</f>
        <v>3.7043001062202398E-3</v>
      </c>
      <c r="AU61" s="65">
        <f>'Población %'!AU106*EN61</f>
        <v>3.6590789580224158E-3</v>
      </c>
      <c r="AV61" s="65">
        <f>'Población %'!AV106*EO61</f>
        <v>3.2694081069221813E-3</v>
      </c>
      <c r="AW61" s="65">
        <f>'Población %'!AW106*EP61</f>
        <v>3.6297022586754425E-3</v>
      </c>
      <c r="AX61" s="65">
        <f>'Población %'!AX106*EQ61</f>
        <v>3.6419127862743397E-3</v>
      </c>
      <c r="AY61" s="65">
        <f>'Población %'!AY106*ER61</f>
        <v>3.3934446850420142E-3</v>
      </c>
      <c r="AZ61" s="65">
        <f>'Población %'!AZ106*ES61</f>
        <v>3.1066010298372595E-3</v>
      </c>
      <c r="BA61" s="65">
        <f>'Población %'!BA106*ET61</f>
        <v>3.0658691003443567E-3</v>
      </c>
      <c r="BB61" s="65">
        <f>'Población %'!BB106*EU61</f>
        <v>2.8848778585735045E-3</v>
      </c>
      <c r="BC61" s="65">
        <f>'Población %'!BC106*EV61</f>
        <v>2.8451600357354118E-3</v>
      </c>
      <c r="BD61" s="65">
        <f>'Población %'!BD106*EW61</f>
        <v>2.2689636021911474E-3</v>
      </c>
      <c r="BE61" s="65">
        <f>'Población %'!BE106*EX61</f>
        <v>1.999300607584591E-3</v>
      </c>
      <c r="BF61" s="65">
        <f>'Población %'!BF106*EY61</f>
        <v>1.9002673032396391E-3</v>
      </c>
      <c r="BG61" s="65">
        <f>'Población %'!BG106*EZ61</f>
        <v>1.8239881402339077E-3</v>
      </c>
      <c r="BH61" s="65">
        <f>'Población %'!BH106*FA61</f>
        <v>1.7511919753039821E-3</v>
      </c>
      <c r="BI61" s="65">
        <f>'Población %'!BI106*FB61</f>
        <v>1.6476951254776712E-3</v>
      </c>
      <c r="BJ61" s="65">
        <f>'Población %'!BJ106*FC61</f>
        <v>1.6116411626659875E-3</v>
      </c>
      <c r="BK61" s="65">
        <f>'Población %'!BK106*FD61</f>
        <v>1.4324692085197798E-3</v>
      </c>
      <c r="BL61" s="65">
        <f>'Población %'!BL106*FE61</f>
        <v>1.3432466954870141E-3</v>
      </c>
      <c r="BM61" s="65">
        <f>'Población %'!BM106*FF61</f>
        <v>1.1231468528571163E-3</v>
      </c>
      <c r="BN61" s="65">
        <f>'Población %'!BN106*FG61</f>
        <v>1.3921458538510897E-3</v>
      </c>
      <c r="BO61" s="65">
        <f>'Población %'!BO106*FH61</f>
        <v>1.0324097088986305E-3</v>
      </c>
      <c r="BP61" s="65">
        <f>'Población %'!BP106*FI61</f>
        <v>1.0050316000867606E-3</v>
      </c>
      <c r="BQ61" s="65">
        <f>'Población %'!BQ106*FJ61</f>
        <v>9.6575480546806788E-4</v>
      </c>
      <c r="BR61" s="65">
        <f>'Población %'!BR106*FK61</f>
        <v>7.9104207341990443E-4</v>
      </c>
      <c r="BS61" s="65">
        <f>'Población %'!BS106*FL61</f>
        <v>7.7076849160952264E-4</v>
      </c>
      <c r="BT61" s="65">
        <f>'Población %'!BT106*FM61</f>
        <v>7.9793383460589385E-4</v>
      </c>
      <c r="BU61" s="65">
        <f>'Población %'!BU106*FN61</f>
        <v>7.7029660248365038E-4</v>
      </c>
      <c r="BV61" s="65">
        <f>'Población %'!BV106*FO61</f>
        <v>5.7892861414124506E-4</v>
      </c>
      <c r="BW61" s="65">
        <f>'Población %'!BW106*FP61</f>
        <v>5.4961550597974664E-4</v>
      </c>
      <c r="BX61" s="65">
        <f>'Población %'!BX106*FQ61</f>
        <v>4.8307052804057513E-4</v>
      </c>
      <c r="BY61" s="65">
        <f>'Población %'!BY106*FR61</f>
        <v>5.0846847283751121E-4</v>
      </c>
      <c r="BZ61" s="65">
        <f>'Población %'!BZ106*FS61</f>
        <v>3.3080058730716364E-4</v>
      </c>
      <c r="CA61" s="65">
        <f>'Población %'!CA106*FT61</f>
        <v>3.6322484361140436E-4</v>
      </c>
      <c r="CB61" s="65">
        <f>'Población %'!CB106*FU61</f>
        <v>4.3325592505904907E-4</v>
      </c>
      <c r="CC61" s="65">
        <f>'Población %'!CC106*FV61</f>
        <v>2.5013441087570732E-4</v>
      </c>
      <c r="CD61" s="65">
        <f>'Población %'!CD106*FW61</f>
        <v>2.2146664798140128E-4</v>
      </c>
      <c r="CE61" s="65">
        <f>'Población %'!CE106*FX61</f>
        <v>1.7593683356013351E-4</v>
      </c>
      <c r="CF61" s="65">
        <f>'Población %'!CF106*FY61</f>
        <v>1.1626301812687182E-4</v>
      </c>
      <c r="CG61" s="65">
        <f>'Población %'!CG106*FZ61</f>
        <v>1.3573355782148139E-4</v>
      </c>
      <c r="CH61" s="65">
        <f>'Población %'!CH106*GA61</f>
        <v>1.0793907582200506E-4</v>
      </c>
      <c r="CI61" s="65">
        <f>'Población %'!CI106*GB61</f>
        <v>9.9286441914548166E-5</v>
      </c>
      <c r="CJ61" s="65">
        <f>'Población %'!CJ106*GC61</f>
        <v>1.0592939836622286E-4</v>
      </c>
      <c r="CK61" s="65">
        <f>'Población %'!CK106*GD61</f>
        <v>1.0810503875161713E-4</v>
      </c>
      <c r="CL61" s="65">
        <f>'Población %'!CL106*GE61</f>
        <v>9.2324404788149389E-5</v>
      </c>
      <c r="CM61" s="65">
        <f>'Población %'!CM106*GF61</f>
        <v>2.5390794525350736E-5</v>
      </c>
      <c r="CN61" s="65">
        <f>'Población %'!CN106*GG61</f>
        <v>1.1353680106143259E-5</v>
      </c>
      <c r="CP61" s="71">
        <f t="shared" si="0"/>
        <v>2.2588696956993028</v>
      </c>
      <c r="CT61">
        <f t="shared" si="1"/>
        <v>2045</v>
      </c>
      <c r="CU61" s="66">
        <f>'Insumo 4'!B$13+('Insumo 3'!$E30*'Insumo 5'!B$75)</f>
        <v>3.5595164395292478E-2</v>
      </c>
      <c r="CV61" s="66">
        <f>'Insumo 4'!C$13+('Insumo 3'!$E30*'Insumo 5'!C$75)</f>
        <v>0.14689610401701314</v>
      </c>
      <c r="CW61" s="66">
        <f>'Insumo 4'!D$13+('Insumo 3'!$E30*'Insumo 5'!D$75)</f>
        <v>0.4098498919599296</v>
      </c>
      <c r="CX61" s="66">
        <f>'Insumo 4'!E$13+('Insumo 3'!$E30*'Insumo 5'!E$75)</f>
        <v>1.5351109807969077</v>
      </c>
      <c r="CY61" s="66">
        <f>'Insumo 4'!F$13+('Insumo 3'!$E30*'Insumo 5'!F$75)</f>
        <v>3.1310320044695041</v>
      </c>
      <c r="CZ61" s="66">
        <f>'Insumo 4'!G$13+('Insumo 3'!$E30*'Insumo 5'!G$75)</f>
        <v>4.956826842083295</v>
      </c>
      <c r="DA61" s="66">
        <f>'Insumo 4'!H$13+('Insumo 3'!$E30*'Insumo 5'!H$75)</f>
        <v>6.3516342549323941</v>
      </c>
      <c r="DB61" s="66">
        <f>'Insumo 4'!I$13+('Insumo 3'!$E30*'Insumo 5'!I$75)</f>
        <v>7.2556158636666659</v>
      </c>
      <c r="DC61" s="66">
        <f>'Insumo 4'!J$13+('Insumo 3'!$E30*'Insumo 5'!J$75)</f>
        <v>7.7173455082108902</v>
      </c>
      <c r="DD61" s="66">
        <f>'Insumo 4'!K$13+('Insumo 3'!$E30*'Insumo 5'!K$75)</f>
        <v>7.916883150806532</v>
      </c>
      <c r="DE61" s="66">
        <f>'Insumo 4'!L$13+('Insumo 3'!$E30*'Insumo 5'!L$75)</f>
        <v>7.960866839723626</v>
      </c>
      <c r="DF61" s="66">
        <f>'Insumo 4'!M$13+('Insumo 3'!$E30*'Insumo 5'!M$75)</f>
        <v>8.0162343052853657</v>
      </c>
      <c r="DG61" s="66">
        <f>'Insumo 4'!N$13+('Insumo 3'!$E30*'Insumo 5'!N$75)</f>
        <v>7.824248060980695</v>
      </c>
      <c r="DH61" s="66">
        <f>'Insumo 4'!O$13+('Insumo 3'!$E30*'Insumo 5'!O$75)</f>
        <v>7.8109919622213377</v>
      </c>
      <c r="DI61" s="66">
        <f>'Insumo 4'!P$13+('Insumo 3'!$E30*'Insumo 5'!P$75)</f>
        <v>7.7827522048174043</v>
      </c>
      <c r="DJ61" s="66">
        <f>'Insumo 4'!Q$13+('Insumo 3'!$E30*'Insumo 5'!Q$75)</f>
        <v>7.4273288376493598</v>
      </c>
      <c r="DK61" s="66">
        <f>'Insumo 4'!R$13+('Insumo 3'!$E30*'Insumo 5'!R$75)</f>
        <v>7.890181262614985</v>
      </c>
      <c r="DL61" s="66">
        <f>'Insumo 4'!S$13+('Insumo 3'!$E30*'Insumo 5'!S$75)</f>
        <v>8.2198821326763181</v>
      </c>
      <c r="DM61" s="66">
        <f>'Insumo 4'!T$13+('Insumo 3'!$E30*'Insumo 5'!T$75)</f>
        <v>8.2905526838840462</v>
      </c>
      <c r="DN61" s="66">
        <f>'Insumo 4'!U$13+('Insumo 3'!$E30*'Insumo 5'!U$75)</f>
        <v>7.3965032172082301</v>
      </c>
      <c r="DO61" s="66">
        <f>'Insumo 4'!V$13+('Insumo 3'!$E30*'Insumo 5'!V$75)</f>
        <v>6.9194769540498449</v>
      </c>
      <c r="DP61" s="66">
        <f>'Insumo 4'!W$13+('Insumo 3'!$E30*'Insumo 5'!W$75)</f>
        <v>7.0718206840530824</v>
      </c>
      <c r="DQ61" s="66">
        <f>'Insumo 4'!X$13+('Insumo 3'!$E30*'Insumo 5'!X$75)</f>
        <v>5.2613462068537222</v>
      </c>
      <c r="DR61" s="66">
        <f>'Insumo 4'!Y$13+('Insumo 3'!$E30*'Insumo 5'!Y$75)</f>
        <v>4.3429201727656004</v>
      </c>
      <c r="DS61" s="66">
        <f>'Insumo 4'!Z$13+('Insumo 3'!$E30*'Insumo 5'!Z$75)</f>
        <v>3.6403422590988312</v>
      </c>
      <c r="DT61" s="66">
        <f>'Insumo 4'!AA$13+('Insumo 3'!$E30*'Insumo 5'!AA$75)</f>
        <v>3.5493660173813684</v>
      </c>
      <c r="DU61" s="66">
        <f>'Insumo 4'!AB$13+('Insumo 3'!$E30*'Insumo 5'!AB$75)</f>
        <v>2.5688662676341063</v>
      </c>
      <c r="DV61" s="66">
        <f>'Insumo 4'!AC$13+('Insumo 3'!$E30*'Insumo 5'!AC$75)</f>
        <v>1.8404155134156497</v>
      </c>
      <c r="DW61" s="66">
        <f>'Insumo 4'!AD$13+('Insumo 3'!$E30*'Insumo 5'!AD$75)</f>
        <v>1.4189043615629797</v>
      </c>
      <c r="DX61" s="66">
        <f>'Insumo 4'!AE$13+('Insumo 3'!$E30*'Insumo 5'!AE$75)</f>
        <v>1.7766460517507758</v>
      </c>
      <c r="DY61" s="66">
        <f>'Insumo 4'!AF$13+('Insumo 3'!$E30*'Insumo 5'!AF$75)</f>
        <v>0.79328777621689117</v>
      </c>
      <c r="DZ61" s="66">
        <f>'Insumo 4'!AG$13+('Insumo 3'!$E30*'Insumo 5'!AG$75)</f>
        <v>1.0733030944121755</v>
      </c>
      <c r="EA61" s="66">
        <f>'Insumo 4'!AH$13+('Insumo 3'!$E30*'Insumo 5'!AH$75)</f>
        <v>0.47260892340149274</v>
      </c>
      <c r="EB61" s="66">
        <f>'Insumo 4'!AI$13+('Insumo 3'!$E30*'Insumo 5'!AI$75)</f>
        <v>0.502440598469862</v>
      </c>
      <c r="EC61" s="66">
        <f>'Insumo 4'!AJ$13+('Insumo 3'!$E30*'Insumo 5'!AJ$75)</f>
        <v>0.38179954914830194</v>
      </c>
      <c r="ED61" s="66">
        <f>'Insumo 4'!AK$13+('Insumo 3'!$E30*'Insumo 5'!AK$75)</f>
        <v>0.47343434198600737</v>
      </c>
      <c r="EE61" s="66">
        <f>'Insumo 4'!AL$13+('Insumo 3'!$E30*'Insumo 5'!AL$75)</f>
        <v>1.0345339065688477</v>
      </c>
      <c r="EF61" s="66">
        <f>'Insumo 4'!AM$13+('Insumo 3'!$E30*'Insumo 5'!AM$75)</f>
        <v>0.38817311331390519</v>
      </c>
      <c r="EG61" s="66">
        <f>'Insumo 4'!AN$13+('Insumo 3'!$E30*'Insumo 5'!AN$75)</f>
        <v>0.25597053523540658</v>
      </c>
      <c r="EH61" s="66">
        <f>'Insumo 4'!AO$13+('Insumo 3'!$E30*'Insumo 5'!AO$75)</f>
        <v>0.38460260967289955</v>
      </c>
      <c r="EI61" s="66">
        <f>'Insumo 4'!AP$13+('Insumo 3'!$E30*'Insumo 5'!AP$75)</f>
        <v>0.39733835417765762</v>
      </c>
      <c r="EJ61" s="66">
        <f>'Insumo 4'!AQ$13+('Insumo 3'!$E30*'Insumo 5'!AQ$75)</f>
        <v>0.27441615793527407</v>
      </c>
      <c r="EK61" s="66">
        <f>'Insumo 4'!AR$13+('Insumo 3'!$E30*'Insumo 5'!AR$75)</f>
        <v>0.25676412693166495</v>
      </c>
      <c r="EL61" s="66">
        <f>'Insumo 4'!AS$13+('Insumo 3'!$E30*'Insumo 5'!AS$75)</f>
        <v>0.32934982549762931</v>
      </c>
      <c r="EM61" s="66">
        <f>'Insumo 4'!AT$13+('Insumo 3'!$E30*'Insumo 5'!AT$75)</f>
        <v>0.25926420641874981</v>
      </c>
      <c r="EN61" s="66">
        <f>'Insumo 4'!AU$13+('Insumo 3'!$E30*'Insumo 5'!AU$75)</f>
        <v>0.24849541422524149</v>
      </c>
      <c r="EO61" s="66">
        <f>'Insumo 4'!AV$13+('Insumo 3'!$E30*'Insumo 5'!AV$75)</f>
        <v>0.215689211719367</v>
      </c>
      <c r="EP61" s="66">
        <f>'Insumo 4'!AW$13+('Insumo 3'!$E30*'Insumo 5'!AW$75)</f>
        <v>0.23559379591586715</v>
      </c>
      <c r="EQ61" s="66">
        <f>'Insumo 4'!AX$13+('Insumo 3'!$E30*'Insumo 5'!AX$75)</f>
        <v>0.23701245690367254</v>
      </c>
      <c r="ER61" s="66">
        <f>'Insumo 4'!AY$13+('Insumo 3'!$E30*'Insumo 5'!AY$75)</f>
        <v>0.22446632158267701</v>
      </c>
      <c r="ES61" s="66">
        <f>'Insumo 4'!AZ$13+('Insumo 3'!$E30*'Insumo 5'!AZ$75)</f>
        <v>0.20892482334288909</v>
      </c>
      <c r="ET61" s="66">
        <f>'Insumo 4'!BA$13+('Insumo 3'!$E30*'Insumo 5'!BA$75)</f>
        <v>0.20992541786184177</v>
      </c>
      <c r="EU61" s="66">
        <f>'Insumo 4'!BB$13+('Insumo 3'!$E30*'Insumo 5'!BB$75)</f>
        <v>0.20282741075977917</v>
      </c>
      <c r="EV61" s="66">
        <f>'Insumo 4'!BC$13+('Insumo 3'!$E30*'Insumo 5'!BC$75)</f>
        <v>0.2075956529907359</v>
      </c>
      <c r="EW61" s="66">
        <f>'Insumo 4'!BD$13+('Insumo 3'!$E30*'Insumo 5'!BD$75)</f>
        <v>0.17321303262788401</v>
      </c>
      <c r="EX61" s="66">
        <f>'Insumo 4'!BE$13+('Insumo 3'!$E30*'Insumo 5'!BE$75)</f>
        <v>0.16027788388697808</v>
      </c>
      <c r="EY61" s="66">
        <f>'Insumo 4'!BF$13+('Insumo 3'!$E30*'Insumo 5'!BF$75)</f>
        <v>0.16083305391986635</v>
      </c>
      <c r="EZ61" s="66">
        <f>'Insumo 4'!BG$13+('Insumo 3'!$E30*'Insumo 5'!BG$75)</f>
        <v>0.1623070508278836</v>
      </c>
      <c r="FA61" s="66">
        <f>'Insumo 4'!BH$13+('Insumo 3'!$E30*'Insumo 5'!BH$75)</f>
        <v>0.16205932527261363</v>
      </c>
      <c r="FB61" s="66">
        <f>'Insumo 4'!BI$13+('Insumo 3'!$E30*'Insumo 5'!BI$75)</f>
        <v>0.15728774795292319</v>
      </c>
      <c r="FC61" s="66">
        <f>'Insumo 4'!BJ$13+('Insumo 3'!$E30*'Insumo 5'!BJ$75)</f>
        <v>0.15910801699560811</v>
      </c>
      <c r="FD61" s="66">
        <f>'Insumo 4'!BK$13+('Insumo 3'!$E30*'Insumo 5'!BK$75)</f>
        <v>0.14650300770267835</v>
      </c>
      <c r="FE61" s="66">
        <f>'Insumo 4'!BL$13+('Insumo 3'!$E30*'Insumo 5'!BL$75)</f>
        <v>0.14152874205632707</v>
      </c>
      <c r="FF61" s="66">
        <f>'Insumo 4'!BM$13+('Insumo 3'!$E30*'Insumo 5'!BM$75)</f>
        <v>0.12092372138565807</v>
      </c>
      <c r="FG61" s="66">
        <f>'Insumo 4'!BN$13+('Insumo 3'!$E30*'Insumo 5'!BN$75)</f>
        <v>0.15232905587020645</v>
      </c>
      <c r="FH61" s="66">
        <f>'Insumo 4'!BO$13+('Insumo 3'!$E30*'Insumo 5'!BO$75)</f>
        <v>0.11475250664929454</v>
      </c>
      <c r="FI61" s="66">
        <f>'Insumo 4'!BP$13+('Insumo 3'!$E30*'Insumo 5'!BP$75)</f>
        <v>0.11326650260785559</v>
      </c>
      <c r="FJ61" s="66">
        <f>'Insumo 4'!BQ$13+('Insumo 3'!$E30*'Insumo 5'!BQ$75)</f>
        <v>0.11091454276650914</v>
      </c>
      <c r="FK61" s="66">
        <f>'Insumo 4'!BR$13+('Insumo 3'!$E30*'Insumo 5'!BR$75)</f>
        <v>9.3449982469030218E-2</v>
      </c>
      <c r="FL61" s="66">
        <f>'Insumo 4'!BS$13+('Insumo 3'!$E30*'Insumo 5'!BS$75)</f>
        <v>9.4319109737303425E-2</v>
      </c>
      <c r="FM61" s="66">
        <f>'Insumo 4'!BT$13+('Insumo 3'!$E30*'Insumo 5'!BT$75)</f>
        <v>0.10115011825613018</v>
      </c>
      <c r="FN61" s="66">
        <f>'Insumo 4'!BU$13+('Insumo 3'!$E30*'Insumo 5'!BU$75)</f>
        <v>0.1013033782547561</v>
      </c>
      <c r="FO61" s="66">
        <f>'Insumo 4'!BV$13+('Insumo 3'!$E30*'Insumo 5'!BV$75)</f>
        <v>7.9168248888847936E-2</v>
      </c>
      <c r="FP61" s="66">
        <f>'Insumo 4'!BW$13+('Insumo 3'!$E30*'Insumo 5'!BW$75)</f>
        <v>7.8305913179926773E-2</v>
      </c>
      <c r="FQ61" s="66">
        <f>'Insumo 4'!BX$13+('Insumo 3'!$E30*'Insumo 5'!BX$75)</f>
        <v>7.1879552796003499E-2</v>
      </c>
      <c r="FR61" s="66">
        <f>'Insumo 4'!BY$13+('Insumo 3'!$E30*'Insumo 5'!BY$75)</f>
        <v>7.9284355365580136E-2</v>
      </c>
      <c r="FS61" s="66">
        <f>'Insumo 4'!BZ$13+('Insumo 3'!$E30*'Insumo 5'!BZ$75)</f>
        <v>5.4251350932967402E-2</v>
      </c>
      <c r="FT61" s="66">
        <f>'Insumo 4'!CA$13+('Insumo 3'!$E30*'Insumo 5'!CA$75)</f>
        <v>6.2866540043206312E-2</v>
      </c>
      <c r="FU61" s="66">
        <f>'Insumo 4'!CB$13+('Insumo 3'!$E30*'Insumo 5'!CB$75)</f>
        <v>7.9423700385182788E-2</v>
      </c>
      <c r="FV61" s="66">
        <f>'Insumo 4'!CC$13+('Insumo 3'!$E30*'Insumo 5'!CC$75)</f>
        <v>4.8768936977422898E-2</v>
      </c>
      <c r="FW61" s="66">
        <f>'Insumo 4'!CD$13+('Insumo 3'!$E30*'Insumo 5'!CD$75)</f>
        <v>4.6125792641818077E-2</v>
      </c>
      <c r="FX61" s="66">
        <f>'Insumo 4'!CE$13+('Insumo 3'!$E30*'Insumo 5'!CE$75)</f>
        <v>3.9294855740239457E-2</v>
      </c>
      <c r="FY61" s="66">
        <f>'Insumo 4'!CF$13+('Insumo 3'!$E30*'Insumo 5'!CF$75)</f>
        <v>2.8105557973618751E-2</v>
      </c>
      <c r="FZ61" s="66">
        <f>'Insumo 4'!CG$13+('Insumo 3'!$E30*'Insumo 5'!CG$75)</f>
        <v>3.5994643892257143E-2</v>
      </c>
      <c r="GA61" s="66">
        <f>'Insumo 4'!CH$13+('Insumo 3'!$E30*'Insumo 5'!CH$75)</f>
        <v>3.181097784186615E-2</v>
      </c>
      <c r="GB61" s="66">
        <f>'Insumo 4'!CI$13+('Insumo 3'!$E30*'Insumo 5'!CI$75)</f>
        <v>3.2826903833656093E-2</v>
      </c>
      <c r="GC61" s="66">
        <f>'Insumo 4'!CJ$13+('Insumo 3'!$E30*'Insumo 5'!CJ$75)</f>
        <v>3.9784705280534918E-2</v>
      </c>
      <c r="GD61" s="66">
        <f>'Insumo 4'!CK$13+('Insumo 3'!$E30*'Insumo 5'!CK$75)</f>
        <v>4.6527743561039898E-2</v>
      </c>
      <c r="GE61" s="66">
        <f>'Insumo 4'!CL$13+('Insumo 3'!$E30*'Insumo 5'!CL$75)</f>
        <v>4.5747344559490033E-2</v>
      </c>
      <c r="GF61" s="66">
        <f>'Insumo 4'!CM$13+('Insumo 3'!$E30*'Insumo 5'!CM$75)</f>
        <v>1.4583961874833828E-2</v>
      </c>
      <c r="GG61" s="66">
        <f>'Insumo 4'!CN$13+('Insumo 3'!$E30*'Insumo 5'!CN$75)</f>
        <v>7.8320602637203442E-3</v>
      </c>
    </row>
    <row r="62" spans="1:189">
      <c r="A62">
        <f>'Población %'!A107</f>
        <v>2046</v>
      </c>
      <c r="B62" s="65">
        <f>'Población %'!B107*CU62</f>
        <v>4.361145574256513E-4</v>
      </c>
      <c r="C62" s="65">
        <f>'Población %'!C107*CV62</f>
        <v>1.8034686681906887E-3</v>
      </c>
      <c r="D62" s="65">
        <f>'Población %'!D107*CW62</f>
        <v>5.0079620109867856E-3</v>
      </c>
      <c r="E62" s="65">
        <f>'Población %'!E107*CX62</f>
        <v>1.8838534653205202E-2</v>
      </c>
      <c r="F62" s="65">
        <f>'Población %'!F107*CY62</f>
        <v>3.8009569271809665E-2</v>
      </c>
      <c r="G62" s="65">
        <f>'Población %'!G107*CZ62</f>
        <v>6.0009360421960908E-2</v>
      </c>
      <c r="H62" s="65">
        <f>'Población %'!H107*DA62</f>
        <v>7.7224567807815864E-2</v>
      </c>
      <c r="I62" s="65">
        <f>'Población %'!I107*DB62</f>
        <v>8.867958987062835E-2</v>
      </c>
      <c r="J62" s="65">
        <f>'Población %'!J107*DC62</f>
        <v>9.5153819586068916E-2</v>
      </c>
      <c r="K62" s="65">
        <f>'Población %'!K107*DD62</f>
        <v>9.8757092698915916E-2</v>
      </c>
      <c r="L62" s="65">
        <f>'Población %'!L107*DE62</f>
        <v>0.10034634524886656</v>
      </c>
      <c r="M62" s="65">
        <f>'Población %'!M107*DF62</f>
        <v>0.1021922927566781</v>
      </c>
      <c r="N62" s="65">
        <f>'Población %'!N107*DG62</f>
        <v>0.10082159146057196</v>
      </c>
      <c r="O62" s="65">
        <f>'Población %'!O107*DH62</f>
        <v>0.10177649640448508</v>
      </c>
      <c r="P62" s="65">
        <f>'Población %'!P107*DI62</f>
        <v>0.10254174790114481</v>
      </c>
      <c r="Q62" s="65">
        <f>'Población %'!Q107*DJ62</f>
        <v>9.875280009937587E-2</v>
      </c>
      <c r="R62" s="65">
        <f>'Población %'!R107*DK62</f>
        <v>0.10568423568953855</v>
      </c>
      <c r="S62" s="65">
        <f>'Población %'!S107*DL62</f>
        <v>0.11114508595652035</v>
      </c>
      <c r="T62" s="65">
        <f>'Población %'!T107*DM62</f>
        <v>0.11267451095465357</v>
      </c>
      <c r="U62" s="65">
        <f>'Población %'!U107*DN62</f>
        <v>0.10130794458514325</v>
      </c>
      <c r="V62" s="65">
        <f>'Población %'!V107*DO62</f>
        <v>9.5586872259203509E-2</v>
      </c>
      <c r="W62" s="65">
        <f>'Población %'!W107*DP62</f>
        <v>9.7926699793748073E-2</v>
      </c>
      <c r="X62" s="65">
        <f>'Población %'!X107*DQ62</f>
        <v>7.3444591533535455E-2</v>
      </c>
      <c r="Y62" s="65">
        <f>'Población %'!Y107*DR62</f>
        <v>6.0776359829774369E-2</v>
      </c>
      <c r="Z62" s="65">
        <f>'Población %'!Z107*DS62</f>
        <v>5.1068683053445869E-2</v>
      </c>
      <c r="AA62" s="65">
        <f>'Población %'!AA107*DT62</f>
        <v>4.9719086730982555E-2</v>
      </c>
      <c r="AB62" s="65">
        <f>'Población %'!AB107*DU62</f>
        <v>3.600050533083906E-2</v>
      </c>
      <c r="AC62" s="65">
        <f>'Población %'!AC107*DV62</f>
        <v>2.5728945794600375E-2</v>
      </c>
      <c r="AD62" s="65">
        <f>'Población %'!AD107*DW62</f>
        <v>1.9837111144037033E-2</v>
      </c>
      <c r="AE62" s="65">
        <f>'Población %'!AE107*DX62</f>
        <v>2.4507168470669211E-2</v>
      </c>
      <c r="AF62" s="65">
        <f>'Población %'!AF107*DY62</f>
        <v>1.0919730164622296E-2</v>
      </c>
      <c r="AG62" s="65">
        <f>'Población %'!AG107*DZ62</f>
        <v>1.4456217153094638E-2</v>
      </c>
      <c r="AH62" s="65">
        <f>'Población %'!AH107*EA62</f>
        <v>6.4162554418865196E-3</v>
      </c>
      <c r="AI62" s="65">
        <f>'Población %'!AI107*EB62</f>
        <v>6.6757311763453262E-3</v>
      </c>
      <c r="AJ62" s="65">
        <f>'Población %'!AJ107*EC62</f>
        <v>5.072863673662777E-3</v>
      </c>
      <c r="AK62" s="65">
        <f>'Población %'!AK107*ED62</f>
        <v>6.2174175873218624E-3</v>
      </c>
      <c r="AL62" s="65">
        <f>'Población %'!AL107*EE62</f>
        <v>1.3447558795534694E-2</v>
      </c>
      <c r="AM62" s="65">
        <f>'Población %'!AM107*EF62</f>
        <v>5.1261976423009423E-3</v>
      </c>
      <c r="AN62" s="65">
        <f>'Población %'!AN107*EG62</f>
        <v>3.391622759736325E-3</v>
      </c>
      <c r="AO62" s="65">
        <f>'Población %'!AO107*EH62</f>
        <v>5.1102787819642522E-3</v>
      </c>
      <c r="AP62" s="65">
        <f>'Población %'!AP107*EI62</f>
        <v>5.2011075392138636E-3</v>
      </c>
      <c r="AQ62" s="65">
        <f>'Población %'!AQ107*EJ62</f>
        <v>3.6211308387687864E-3</v>
      </c>
      <c r="AR62" s="65">
        <f>'Población %'!AR107*EK62</f>
        <v>3.3866970343454472E-3</v>
      </c>
      <c r="AS62" s="65">
        <f>'Población %'!AS107*EL62</f>
        <v>4.3908110037107683E-3</v>
      </c>
      <c r="AT62" s="65">
        <f>'Población %'!AT107*EM62</f>
        <v>3.5716610122533757E-3</v>
      </c>
      <c r="AU62" s="65">
        <f>'Población %'!AU107*EN62</f>
        <v>3.5312705277256045E-3</v>
      </c>
      <c r="AV62" s="65">
        <f>'Población %'!AV107*EO62</f>
        <v>3.1466239189395472E-3</v>
      </c>
      <c r="AW62" s="65">
        <f>'Población %'!AW107*EP62</f>
        <v>3.5570453153561479E-3</v>
      </c>
      <c r="AX62" s="65">
        <f>'Población %'!AX107*EQ62</f>
        <v>3.6231265176671456E-3</v>
      </c>
      <c r="AY62" s="65">
        <f>'Población %'!AY107*ER62</f>
        <v>3.4222299759554178E-3</v>
      </c>
      <c r="AZ62" s="65">
        <f>'Población %'!AZ107*ES62</f>
        <v>3.1152196057745874E-3</v>
      </c>
      <c r="BA62" s="65">
        <f>'Población %'!BA107*ET62</f>
        <v>3.084264933422759E-3</v>
      </c>
      <c r="BB62" s="65">
        <f>'Población %'!BB107*EU62</f>
        <v>2.9254410477210927E-3</v>
      </c>
      <c r="BC62" s="65">
        <f>'Población %'!BC107*EV62</f>
        <v>2.9242653456159704E-3</v>
      </c>
      <c r="BD62" s="65">
        <f>'Población %'!BD107*EW62</f>
        <v>2.3375479512089425E-3</v>
      </c>
      <c r="BE62" s="65">
        <f>'Población %'!BE107*EX62</f>
        <v>2.0502264462228408E-3</v>
      </c>
      <c r="BF62" s="65">
        <f>'Población %'!BF107*EY62</f>
        <v>1.9726351819617199E-3</v>
      </c>
      <c r="BG62" s="65">
        <f>'Población %'!BG107*EZ62</f>
        <v>1.8772084669949102E-3</v>
      </c>
      <c r="BH62" s="65">
        <f>'Población %'!BH107*FA62</f>
        <v>1.7863859090569085E-3</v>
      </c>
      <c r="BI62" s="65">
        <f>'Población %'!BI107*FB62</f>
        <v>1.6658205343210632E-3</v>
      </c>
      <c r="BJ62" s="65">
        <f>'Población %'!BJ107*FC62</f>
        <v>1.6254860890571139E-3</v>
      </c>
      <c r="BK62" s="65">
        <f>'Población %'!BK107*FD62</f>
        <v>1.4438450189036924E-3</v>
      </c>
      <c r="BL62" s="65">
        <f>'Población %'!BL107*FE62</f>
        <v>1.3483078251758556E-3</v>
      </c>
      <c r="BM62" s="65">
        <f>'Población %'!BM107*FF62</f>
        <v>1.1171129499761472E-3</v>
      </c>
      <c r="BN62" s="65">
        <f>'Población %'!BN107*FG62</f>
        <v>1.3747035844702401E-3</v>
      </c>
      <c r="BO62" s="65">
        <f>'Población %'!BO107*FH62</f>
        <v>1.0188820329926798E-3</v>
      </c>
      <c r="BP62" s="65">
        <f>'Población %'!BP107*FI62</f>
        <v>9.9068942874823516E-4</v>
      </c>
      <c r="BQ62" s="65">
        <f>'Población %'!BQ107*FJ62</f>
        <v>9.5515345078382122E-4</v>
      </c>
      <c r="BR62" s="65">
        <f>'Población %'!BR107*FK62</f>
        <v>7.9073127837738834E-4</v>
      </c>
      <c r="BS62" s="65">
        <f>'Población %'!BS107*FL62</f>
        <v>7.7580702233202262E-4</v>
      </c>
      <c r="BT62" s="65">
        <f>'Población %'!BT107*FM62</f>
        <v>8.0063448211465987E-4</v>
      </c>
      <c r="BU62" s="65">
        <f>'Población %'!BU107*FN62</f>
        <v>7.745538319217602E-4</v>
      </c>
      <c r="BV62" s="65">
        <f>'Población %'!BV107*FO62</f>
        <v>5.8002838930043803E-4</v>
      </c>
      <c r="BW62" s="65">
        <f>'Población %'!BW107*FP62</f>
        <v>5.496430501976125E-4</v>
      </c>
      <c r="BX62" s="65">
        <f>'Población %'!BX107*FQ62</f>
        <v>4.8262269635915539E-4</v>
      </c>
      <c r="BY62" s="65">
        <f>'Población %'!BY107*FR62</f>
        <v>5.0792131557058609E-4</v>
      </c>
      <c r="BZ62" s="65">
        <f>'Población %'!BZ107*FS62</f>
        <v>3.3332902498433897E-4</v>
      </c>
      <c r="CA62" s="65">
        <f>'Población %'!CA107*FT62</f>
        <v>3.6300568586788366E-4</v>
      </c>
      <c r="CB62" s="65">
        <f>'Población %'!CB107*FU62</f>
        <v>4.36399145001611E-4</v>
      </c>
      <c r="CC62" s="65">
        <f>'Población %'!CC107*FV62</f>
        <v>2.5143306069237345E-4</v>
      </c>
      <c r="CD62" s="65">
        <f>'Población %'!CD107*FW62</f>
        <v>2.2333998128403317E-4</v>
      </c>
      <c r="CE62" s="65">
        <f>'Población %'!CE107*FX62</f>
        <v>1.753959258705629E-4</v>
      </c>
      <c r="CF62" s="65">
        <f>'Población %'!CF107*FY62</f>
        <v>1.1668637468757197E-4</v>
      </c>
      <c r="CG62" s="65">
        <f>'Población %'!CG107*FZ62</f>
        <v>1.3688908099843887E-4</v>
      </c>
      <c r="CH62" s="65">
        <f>'Población %'!CH107*GA62</f>
        <v>1.0965021040790685E-4</v>
      </c>
      <c r="CI62" s="65">
        <f>'Población %'!CI107*GB62</f>
        <v>1.010833640065546E-4</v>
      </c>
      <c r="CJ62" s="65">
        <f>'Población %'!CJ107*GC62</f>
        <v>1.0793979549909731E-4</v>
      </c>
      <c r="CK62" s="65">
        <f>'Población %'!CK107*GD62</f>
        <v>1.1009080821016103E-4</v>
      </c>
      <c r="CL62" s="65">
        <f>'Población %'!CL107*GE62</f>
        <v>9.4428648867258004E-5</v>
      </c>
      <c r="CM62" s="65">
        <f>'Población %'!CM107*GF62</f>
        <v>2.6159568232769298E-5</v>
      </c>
      <c r="CN62" s="65">
        <f>'Población %'!CN107*GG62</f>
        <v>1.1954593399706106E-5</v>
      </c>
      <c r="CP62" s="71">
        <f t="shared" si="0"/>
        <v>2.2115176545418205</v>
      </c>
      <c r="CT62">
        <f t="shared" si="1"/>
        <v>2046</v>
      </c>
      <c r="CU62" s="66">
        <f>'Insumo 4'!B$13+('Insumo 3'!$E31*'Insumo 5'!B$75)</f>
        <v>3.7269862414869431E-2</v>
      </c>
      <c r="CV62" s="66">
        <f>'Insumo 4'!C$13+('Insumo 3'!$E31*'Insumo 5'!C$75)</f>
        <v>0.15293447298549276</v>
      </c>
      <c r="CW62" s="66">
        <f>'Insumo 4'!D$13+('Insumo 3'!$E31*'Insumo 5'!D$75)</f>
        <v>0.4221891459920854</v>
      </c>
      <c r="CX62" s="66">
        <f>'Insumo 4'!E$13+('Insumo 3'!$E31*'Insumo 5'!E$75)</f>
        <v>1.577179713960585</v>
      </c>
      <c r="CY62" s="66">
        <f>'Insumo 4'!F$13+('Insumo 3'!$E31*'Insumo 5'!F$75)</f>
        <v>3.1572207883814576</v>
      </c>
      <c r="CZ62" s="66">
        <f>'Insumo 4'!G$13+('Insumo 3'!$E31*'Insumo 5'!G$75)</f>
        <v>4.9416315691193997</v>
      </c>
      <c r="DA62" s="66">
        <f>'Insumo 4'!H$13+('Insumo 3'!$E31*'Insumo 5'!H$75)</f>
        <v>6.3004654721055431</v>
      </c>
      <c r="DB62" s="66">
        <f>'Insumo 4'!I$13+('Insumo 3'!$E31*'Insumo 5'!I$75)</f>
        <v>7.164506950317719</v>
      </c>
      <c r="DC62" s="66">
        <f>'Insumo 4'!J$13+('Insumo 3'!$E31*'Insumo 5'!J$75)</f>
        <v>7.6102818325873374</v>
      </c>
      <c r="DD62" s="66">
        <f>'Insumo 4'!K$13+('Insumo 3'!$E31*'Insumo 5'!K$75)</f>
        <v>7.8179833108315524</v>
      </c>
      <c r="DE62" s="66">
        <f>'Insumo 4'!L$13+('Insumo 3'!$E31*'Insumo 5'!L$75)</f>
        <v>7.8625134342334615</v>
      </c>
      <c r="DF62" s="66">
        <f>'Insumo 4'!M$13+('Insumo 3'!$E31*'Insumo 5'!M$75)</f>
        <v>7.9249016335247839</v>
      </c>
      <c r="DG62" s="66">
        <f>'Insumo 4'!N$13+('Insumo 3'!$E31*'Insumo 5'!N$75)</f>
        <v>7.7389389231034471</v>
      </c>
      <c r="DH62" s="66">
        <f>'Insumo 4'!O$13+('Insumo 3'!$E31*'Insumo 5'!O$75)</f>
        <v>7.7351283098460772</v>
      </c>
      <c r="DI62" s="66">
        <f>'Insumo 4'!P$13+('Insumo 3'!$E31*'Insumo 5'!P$75)</f>
        <v>7.7205453019004757</v>
      </c>
      <c r="DJ62" s="66">
        <f>'Insumo 4'!Q$13+('Insumo 3'!$E31*'Insumo 5'!Q$75)</f>
        <v>7.3695138222656453</v>
      </c>
      <c r="DK62" s="66">
        <f>'Insumo 4'!R$13+('Insumo 3'!$E31*'Insumo 5'!R$75)</f>
        <v>7.8208032826562182</v>
      </c>
      <c r="DL62" s="66">
        <f>'Insumo 4'!S$13+('Insumo 3'!$E31*'Insumo 5'!S$75)</f>
        <v>8.161506086884609</v>
      </c>
      <c r="DM62" s="66">
        <f>'Insumo 4'!T$13+('Insumo 3'!$E31*'Insumo 5'!T$75)</f>
        <v>8.2131838629118512</v>
      </c>
      <c r="DN62" s="66">
        <f>'Insumo 4'!U$13+('Insumo 3'!$E31*'Insumo 5'!U$75)</f>
        <v>7.3330573445546179</v>
      </c>
      <c r="DO62" s="66">
        <f>'Insumo 4'!V$13+('Insumo 3'!$E31*'Insumo 5'!V$75)</f>
        <v>6.8746447512990763</v>
      </c>
      <c r="DP62" s="66">
        <f>'Insumo 4'!W$13+('Insumo 3'!$E31*'Insumo 5'!W$75)</f>
        <v>7.0043106577952399</v>
      </c>
      <c r="DQ62" s="66">
        <f>'Insumo 4'!X$13+('Insumo 3'!$E31*'Insumo 5'!X$75)</f>
        <v>5.228996670656497</v>
      </c>
      <c r="DR62" s="66">
        <f>'Insumo 4'!Y$13+('Insumo 3'!$E31*'Insumo 5'!Y$75)</f>
        <v>4.3137237983458068</v>
      </c>
      <c r="DS62" s="66">
        <f>'Insumo 4'!Z$13+('Insumo 3'!$E31*'Insumo 5'!Z$75)</f>
        <v>3.6203781302094415</v>
      </c>
      <c r="DT62" s="66">
        <f>'Insumo 4'!AA$13+('Insumo 3'!$E31*'Insumo 5'!AA$75)</f>
        <v>3.5263199884337104</v>
      </c>
      <c r="DU62" s="66">
        <f>'Insumo 4'!AB$13+('Insumo 3'!$E31*'Insumo 5'!AB$75)</f>
        <v>2.555886271537525</v>
      </c>
      <c r="DV62" s="66">
        <f>'Insumo 4'!AC$13+('Insumo 3'!$E31*'Insumo 5'!AC$75)</f>
        <v>1.828720847399012</v>
      </c>
      <c r="DW62" s="66">
        <f>'Insumo 4'!AD$13+('Insumo 3'!$E31*'Insumo 5'!AD$75)</f>
        <v>1.4157391962466048</v>
      </c>
      <c r="DX62" s="66">
        <f>'Insumo 4'!AE$13+('Insumo 3'!$E31*'Insumo 5'!AE$75)</f>
        <v>1.7635135443068801</v>
      </c>
      <c r="DY62" s="66">
        <f>'Insumo 4'!AF$13+('Insumo 3'!$E31*'Insumo 5'!AF$75)</f>
        <v>0.79433148686083999</v>
      </c>
      <c r="DZ62" s="66">
        <f>'Insumo 4'!AG$13+('Insumo 3'!$E31*'Insumo 5'!AG$75)</f>
        <v>1.0628941725400844</v>
      </c>
      <c r="EA62" s="66">
        <f>'Insumo 4'!AH$13+('Insumo 3'!$E31*'Insumo 5'!AH$75)</f>
        <v>0.4770216476046657</v>
      </c>
      <c r="EB62" s="66">
        <f>'Insumo 4'!AI$13+('Insumo 3'!$E31*'Insumo 5'!AI$75)</f>
        <v>0.50069179170703104</v>
      </c>
      <c r="EC62" s="66">
        <f>'Insumo 4'!AJ$13+('Insumo 3'!$E31*'Insumo 5'!AJ$75)</f>
        <v>0.3822799644511044</v>
      </c>
      <c r="ED62" s="66">
        <f>'Insumo 4'!AK$13+('Insumo 3'!$E31*'Insumo 5'!AK$75)</f>
        <v>0.46933473756020538</v>
      </c>
      <c r="EE62" s="66">
        <f>'Insumo 4'!AL$13+('Insumo 3'!$E31*'Insumo 5'!AL$75)</f>
        <v>1.016165066826233</v>
      </c>
      <c r="EF62" s="66">
        <f>'Insumo 4'!AM$13+('Insumo 3'!$E31*'Insumo 5'!AM$75)</f>
        <v>0.38710881565954347</v>
      </c>
      <c r="EG62" s="66">
        <f>'Insumo 4'!AN$13+('Insumo 3'!$E31*'Insumo 5'!AN$75)</f>
        <v>0.25594036149372995</v>
      </c>
      <c r="EH62" s="66">
        <f>'Insumo 4'!AO$13+('Insumo 3'!$E31*'Insumo 5'!AO$75)</f>
        <v>0.38568049966617607</v>
      </c>
      <c r="EI62" s="66">
        <f>'Insumo 4'!AP$13+('Insumo 3'!$E31*'Insumo 5'!AP$75)</f>
        <v>0.39239067457677596</v>
      </c>
      <c r="EJ62" s="66">
        <f>'Insumo 4'!AQ$13+('Insumo 3'!$E31*'Insumo 5'!AQ$75)</f>
        <v>0.27297224959289634</v>
      </c>
      <c r="EK62" s="66">
        <f>'Insumo 4'!AR$13+('Insumo 3'!$E31*'Insumo 5'!AR$75)</f>
        <v>0.25568242496131871</v>
      </c>
      <c r="EL62" s="66">
        <f>'Insumo 4'!AS$13+('Insumo 3'!$E31*'Insumo 5'!AS$75)</f>
        <v>0.32827409683343023</v>
      </c>
      <c r="EM62" s="66">
        <f>'Insumo 4'!AT$13+('Insumo 3'!$E31*'Insumo 5'!AT$75)</f>
        <v>0.26009008007049411</v>
      </c>
      <c r="EN62" s="66">
        <f>'Insumo 4'!AU$13+('Insumo 3'!$E31*'Insumo 5'!AU$75)</f>
        <v>0.24842516923770369</v>
      </c>
      <c r="EO62" s="66">
        <f>'Insumo 4'!AV$13+('Insumo 3'!$E31*'Insumo 5'!AV$75)</f>
        <v>0.2147934647564346</v>
      </c>
      <c r="EP62" s="66">
        <f>'Insumo 4'!AW$13+('Insumo 3'!$E31*'Insumo 5'!AW$75)</f>
        <v>0.23587185856286683</v>
      </c>
      <c r="EQ62" s="66">
        <f>'Insumo 4'!AX$13+('Insumo 3'!$E31*'Insumo 5'!AX$75)</f>
        <v>0.23639417367625232</v>
      </c>
      <c r="ER62" s="66">
        <f>'Insumo 4'!AY$13+('Insumo 3'!$E31*'Insumo 5'!AY$75)</f>
        <v>0.22391051893954592</v>
      </c>
      <c r="ES62" s="66">
        <f>'Insumo 4'!AZ$13+('Insumo 3'!$E31*'Insumo 5'!AZ$75)</f>
        <v>0.20721018726642182</v>
      </c>
      <c r="ET62" s="66">
        <f>'Insumo 4'!BA$13+('Insumo 3'!$E31*'Insumo 5'!BA$75)</f>
        <v>0.20862379665052505</v>
      </c>
      <c r="EU62" s="66">
        <f>'Insumo 4'!BB$13+('Insumo 3'!$E31*'Insumo 5'!BB$75)</f>
        <v>0.2015212344612026</v>
      </c>
      <c r="EV62" s="66">
        <f>'Insumo 4'!BC$13+('Insumo 3'!$E31*'Insumo 5'!BC$75)</f>
        <v>0.20689454788759171</v>
      </c>
      <c r="EW62" s="66">
        <f>'Insumo 4'!BD$13+('Insumo 3'!$E31*'Insumo 5'!BD$75)</f>
        <v>0.17168135643500146</v>
      </c>
      <c r="EX62" s="66">
        <f>'Insumo 4'!BE$13+('Insumo 3'!$E31*'Insumo 5'!BE$75)</f>
        <v>0.15759375703463085</v>
      </c>
      <c r="EY62" s="66">
        <f>'Insumo 4'!BF$13+('Insumo 3'!$E31*'Insumo 5'!BF$75)</f>
        <v>0.15928960367793457</v>
      </c>
      <c r="EZ62" s="66">
        <f>'Insumo 4'!BG$13+('Insumo 3'!$E31*'Insumo 5'!BG$75)</f>
        <v>0.16010535440457288</v>
      </c>
      <c r="FA62" s="66">
        <f>'Insumo 4'!BH$13+('Insumo 3'!$E31*'Insumo 5'!BH$75)</f>
        <v>0.160263759617327</v>
      </c>
      <c r="FB62" s="66">
        <f>'Insumo 4'!BI$13+('Insumo 3'!$E31*'Insumo 5'!BI$75)</f>
        <v>0.15549427234335356</v>
      </c>
      <c r="FC62" s="66">
        <f>'Insumo 4'!BJ$13+('Insumo 3'!$E31*'Insumo 5'!BJ$75)</f>
        <v>0.15658947664187317</v>
      </c>
      <c r="FD62" s="66">
        <f>'Insumo 4'!BK$13+('Insumo 3'!$E31*'Insumo 5'!BK$75)</f>
        <v>0.14392685892844728</v>
      </c>
      <c r="FE62" s="66">
        <f>'Insumo 4'!BL$13+('Insumo 3'!$E31*'Insumo 5'!BL$75)</f>
        <v>0.13932088741796572</v>
      </c>
      <c r="FF62" s="66">
        <f>'Insumo 4'!BM$13+('Insumo 3'!$E31*'Insumo 5'!BM$75)</f>
        <v>0.11900019471692116</v>
      </c>
      <c r="FG62" s="66">
        <f>'Insumo 4'!BN$13+('Insumo 3'!$E31*'Insumo 5'!BN$75)</f>
        <v>0.14975522640857009</v>
      </c>
      <c r="FH62" s="66">
        <f>'Insumo 4'!BO$13+('Insumo 3'!$E31*'Insumo 5'!BO$75)</f>
        <v>0.11289470434666715</v>
      </c>
      <c r="FI62" s="66">
        <f>'Insumo 4'!BP$13+('Insumo 3'!$E31*'Insumo 5'!BP$75)</f>
        <v>0.11160449790621445</v>
      </c>
      <c r="FJ62" s="66">
        <f>'Insumo 4'!BQ$13+('Insumo 3'!$E31*'Insumo 5'!BQ$75)</f>
        <v>0.10920602446121858</v>
      </c>
      <c r="FK62" s="66">
        <f>'Insumo 4'!BR$13+('Insumo 3'!$E31*'Insumo 5'!BR$75)</f>
        <v>9.2228429701616252E-2</v>
      </c>
      <c r="FL62" s="66">
        <f>'Insumo 4'!BS$13+('Insumo 3'!$E31*'Insumo 5'!BS$75)</f>
        <v>9.3196980104279778E-2</v>
      </c>
      <c r="FM62" s="66">
        <f>'Insumo 4'!BT$13+('Insumo 3'!$E31*'Insumo 5'!BT$75)</f>
        <v>9.9771752519477994E-2</v>
      </c>
      <c r="FN62" s="66">
        <f>'Insumo 4'!BU$13+('Insumo 3'!$E31*'Insumo 5'!BU$75)</f>
        <v>0.1001491507946648</v>
      </c>
      <c r="FO62" s="66">
        <f>'Insumo 4'!BV$13+('Insumo 3'!$E31*'Insumo 5'!BV$75)</f>
        <v>7.7940828606209323E-2</v>
      </c>
      <c r="FP62" s="66">
        <f>'Insumo 4'!BW$13+('Insumo 3'!$E31*'Insumo 5'!BW$75)</f>
        <v>7.6960331658845069E-2</v>
      </c>
      <c r="FQ62" s="66">
        <f>'Insumo 4'!BX$13+('Insumo 3'!$E31*'Insumo 5'!BX$75)</f>
        <v>7.0586815353488819E-2</v>
      </c>
      <c r="FR62" s="66">
        <f>'Insumo 4'!BY$13+('Insumo 3'!$E31*'Insumo 5'!BY$75)</f>
        <v>7.7815884546294123E-2</v>
      </c>
      <c r="FS62" s="66">
        <f>'Insumo 4'!BZ$13+('Insumo 3'!$E31*'Insumo 5'!BZ$75)</f>
        <v>5.3688998507259389E-2</v>
      </c>
      <c r="FT62" s="66">
        <f>'Insumo 4'!CA$13+('Insumo 3'!$E31*'Insumo 5'!CA$75)</f>
        <v>6.1709644220952403E-2</v>
      </c>
      <c r="FU62" s="66">
        <f>'Insumo 4'!CB$13+('Insumo 3'!$E31*'Insumo 5'!CB$75)</f>
        <v>7.860238854608062E-2</v>
      </c>
      <c r="FV62" s="66">
        <f>'Insumo 4'!CC$13+('Insumo 3'!$E31*'Insumo 5'!CC$75)</f>
        <v>4.8186711907297605E-2</v>
      </c>
      <c r="FW62" s="66">
        <f>'Insumo 4'!CD$13+('Insumo 3'!$E31*'Insumo 5'!CD$75)</f>
        <v>4.5760418075327311E-2</v>
      </c>
      <c r="FX62" s="66">
        <f>'Insumo 4'!CE$13+('Insumo 3'!$E31*'Insumo 5'!CE$75)</f>
        <v>3.860470935392564E-2</v>
      </c>
      <c r="FY62" s="66">
        <f>'Insumo 4'!CF$13+('Insumo 3'!$E31*'Insumo 5'!CF$75)</f>
        <v>2.7712629378018685E-2</v>
      </c>
      <c r="FZ62" s="66">
        <f>'Insumo 4'!CG$13+('Insumo 3'!$E31*'Insumo 5'!CG$75)</f>
        <v>3.5413771105280205E-2</v>
      </c>
      <c r="GA62" s="66">
        <f>'Insumo 4'!CH$13+('Insumo 3'!$E31*'Insumo 5'!CH$75)</f>
        <v>3.131340792493692E-2</v>
      </c>
      <c r="GB62" s="66">
        <f>'Insumo 4'!CI$13+('Insumo 3'!$E31*'Insumo 5'!CI$75)</f>
        <v>3.2289793580194757E-2</v>
      </c>
      <c r="GC62" s="66">
        <f>'Insumo 4'!CJ$13+('Insumo 3'!$E31*'Insumo 5'!CJ$75)</f>
        <v>3.9067514164081198E-2</v>
      </c>
      <c r="GD62" s="66">
        <f>'Insumo 4'!CK$13+('Insumo 3'!$E31*'Insumo 5'!CK$75)</f>
        <v>4.5580708397619241E-2</v>
      </c>
      <c r="GE62" s="66">
        <f>'Insumo 4'!CL$13+('Insumo 3'!$E31*'Insumo 5'!CL$75)</f>
        <v>4.4885181258270332E-2</v>
      </c>
      <c r="GF62" s="66">
        <f>'Insumo 4'!CM$13+('Insumo 3'!$E31*'Insumo 5'!CM$75)</f>
        <v>1.4451968409341915E-2</v>
      </c>
      <c r="GG62" s="66">
        <f>'Insumo 4'!CN$13+('Insumo 3'!$E31*'Insumo 5'!CN$75)</f>
        <v>7.8144750620941887E-3</v>
      </c>
    </row>
    <row r="63" spans="1:189">
      <c r="A63">
        <f>'Población %'!A108</f>
        <v>2047</v>
      </c>
      <c r="B63" s="65">
        <f>'Población %'!B108*CU63</f>
        <v>4.5065876676977679E-4</v>
      </c>
      <c r="C63" s="65">
        <f>'Población %'!C108*CV63</f>
        <v>1.8505433394241655E-3</v>
      </c>
      <c r="D63" s="65">
        <f>'Población %'!D108*CW63</f>
        <v>5.107502149471848E-3</v>
      </c>
      <c r="E63" s="65">
        <f>'Población %'!E108*CX63</f>
        <v>1.9156610949459495E-2</v>
      </c>
      <c r="F63" s="65">
        <f>'Población %'!F108*CY63</f>
        <v>3.7931913223681363E-2</v>
      </c>
      <c r="G63" s="65">
        <f>'Población %'!G108*CZ63</f>
        <v>5.9166748024942428E-2</v>
      </c>
      <c r="H63" s="65">
        <f>'Población %'!H108*DA63</f>
        <v>7.5697135019337225E-2</v>
      </c>
      <c r="I63" s="65">
        <f>'Población %'!I108*DB63</f>
        <v>8.645297071221697E-2</v>
      </c>
      <c r="J63" s="65">
        <f>'Población %'!J108*DC63</f>
        <v>9.2573950791179513E-2</v>
      </c>
      <c r="K63" s="65">
        <f>'Población %'!K108*DD63</f>
        <v>9.6152346609896494E-2</v>
      </c>
      <c r="L63" s="65">
        <f>'Población %'!L108*DE63</f>
        <v>9.7642022673246717E-2</v>
      </c>
      <c r="M63" s="65">
        <f>'Población %'!M108*DF63</f>
        <v>9.9455571085717759E-2</v>
      </c>
      <c r="N63" s="65">
        <f>'Población %'!N108*DG63</f>
        <v>9.8099577946104174E-2</v>
      </c>
      <c r="O63" s="65">
        <f>'Población %'!O108*DH63</f>
        <v>9.9100592805439314E-2</v>
      </c>
      <c r="P63" s="65">
        <f>'Población %'!P108*DI63</f>
        <v>0.10000459163231323</v>
      </c>
      <c r="Q63" s="65">
        <f>'Población %'!Q108*DJ63</f>
        <v>9.6328090057223481E-2</v>
      </c>
      <c r="R63" s="65">
        <f>'Población %'!R108*DK63</f>
        <v>0.10299109453462256</v>
      </c>
      <c r="S63" s="65">
        <f>'Población %'!S108*DL63</f>
        <v>0.10853306054572619</v>
      </c>
      <c r="T63" s="65">
        <f>'Población %'!T108*DM63</f>
        <v>0.10977834013168146</v>
      </c>
      <c r="U63" s="65">
        <f>'Población %'!U108*DN63</f>
        <v>9.8795975574849371E-2</v>
      </c>
      <c r="V63" s="65">
        <f>'Población %'!V108*DO63</f>
        <v>9.3475169762741922E-2</v>
      </c>
      <c r="W63" s="65">
        <f>'Población %'!W108*DP63</f>
        <v>9.5561276199210149E-2</v>
      </c>
      <c r="X63" s="65">
        <f>'Población %'!X108*DQ63</f>
        <v>7.1998681685711496E-2</v>
      </c>
      <c r="Y63" s="65">
        <f>'Población %'!Y108*DR63</f>
        <v>5.9648908879624291E-2</v>
      </c>
      <c r="Z63" s="65">
        <f>'Población %'!Z108*DS63</f>
        <v>5.0294159002178956E-2</v>
      </c>
      <c r="AA63" s="65">
        <f>'Población %'!AA108*DT63</f>
        <v>4.901031451270834E-2</v>
      </c>
      <c r="AB63" s="65">
        <f>'Población %'!AB108*DU63</f>
        <v>3.5570637028604926E-2</v>
      </c>
      <c r="AC63" s="65">
        <f>'Población %'!AC108*DV63</f>
        <v>2.5400373638101905E-2</v>
      </c>
      <c r="AD63" s="65">
        <f>'Población %'!AD108*DW63</f>
        <v>1.97328438110069E-2</v>
      </c>
      <c r="AE63" s="65">
        <f>'Población %'!AE108*DX63</f>
        <v>2.4358965719008276E-2</v>
      </c>
      <c r="AF63" s="65">
        <f>'Población %'!AF108*DY63</f>
        <v>1.098211848103756E-2</v>
      </c>
      <c r="AG63" s="65">
        <f>'Población %'!AG108*DZ63</f>
        <v>1.4377888065305856E-2</v>
      </c>
      <c r="AH63" s="65">
        <f>'Población %'!AH108*EA63</f>
        <v>6.5098345117389593E-3</v>
      </c>
      <c r="AI63" s="65">
        <f>'Población %'!AI108*EB63</f>
        <v>6.673151392103757E-3</v>
      </c>
      <c r="AJ63" s="65">
        <f>'Población %'!AJ108*EC63</f>
        <v>5.0758750048895294E-3</v>
      </c>
      <c r="AK63" s="65">
        <f>'Población %'!AK108*ED63</f>
        <v>6.1407064050961278E-3</v>
      </c>
      <c r="AL63" s="65">
        <f>'Población %'!AL108*EE63</f>
        <v>1.314706766752779E-2</v>
      </c>
      <c r="AM63" s="65">
        <f>'Población %'!AM108*EF63</f>
        <v>5.0823059194132847E-3</v>
      </c>
      <c r="AN63" s="65">
        <f>'Población %'!AN108*EG63</f>
        <v>3.3714057932669734E-3</v>
      </c>
      <c r="AO63" s="65">
        <f>'Población %'!AO108*EH63</f>
        <v>5.0990328861904143E-3</v>
      </c>
      <c r="AP63" s="65">
        <f>'Población %'!AP108*EI63</f>
        <v>5.1069292903753631E-3</v>
      </c>
      <c r="AQ63" s="65">
        <f>'Población %'!AQ108*EJ63</f>
        <v>3.580816818317888E-3</v>
      </c>
      <c r="AR63" s="65">
        <f>'Población %'!AR108*EK63</f>
        <v>3.3603617862393536E-3</v>
      </c>
      <c r="AS63" s="65">
        <f>'Población %'!AS108*EL63</f>
        <v>4.3121361328821743E-3</v>
      </c>
      <c r="AT63" s="65">
        <f>'Población %'!AT108*EM63</f>
        <v>3.4724781967340624E-3</v>
      </c>
      <c r="AU63" s="65">
        <f>'Población %'!AU108*EN63</f>
        <v>3.393481983446757E-3</v>
      </c>
      <c r="AV63" s="65">
        <f>'Población %'!AV108*EO63</f>
        <v>3.025265877102772E-3</v>
      </c>
      <c r="AW63" s="65">
        <f>'Población %'!AW108*EP63</f>
        <v>3.4423786404722523E-3</v>
      </c>
      <c r="AX63" s="65">
        <f>'Población %'!AX108*EQ63</f>
        <v>3.5378095391831832E-3</v>
      </c>
      <c r="AY63" s="65">
        <f>'Población %'!AY108*ER63</f>
        <v>3.4059593107621739E-3</v>
      </c>
      <c r="AZ63" s="65">
        <f>'Población %'!AZ108*ES63</f>
        <v>3.1242888822094468E-3</v>
      </c>
      <c r="BA63" s="65">
        <f>'Población %'!BA108*ET63</f>
        <v>3.0999309790822574E-3</v>
      </c>
      <c r="BB63" s="65">
        <f>'Población %'!BB108*EU63</f>
        <v>2.9431409237607809E-3</v>
      </c>
      <c r="BC63" s="65">
        <f>'Población %'!BC108*EV63</f>
        <v>2.9755848416376587E-3</v>
      </c>
      <c r="BD63" s="65">
        <f>'Población %'!BD108*EW63</f>
        <v>2.3899597911088799E-3</v>
      </c>
      <c r="BE63" s="65">
        <f>'Población %'!BE108*EX63</f>
        <v>2.0953136922750464E-3</v>
      </c>
      <c r="BF63" s="65">
        <f>'Población %'!BF108*EY63</f>
        <v>2.0382119041047748E-3</v>
      </c>
      <c r="BG63" s="65">
        <f>'Población %'!BG108*EZ63</f>
        <v>1.9413689064610498E-3</v>
      </c>
      <c r="BH63" s="65">
        <f>'Población %'!BH108*FA63</f>
        <v>1.8438228370820297E-3</v>
      </c>
      <c r="BI63" s="65">
        <f>'Población %'!BI108*FB63</f>
        <v>1.6993388283529944E-3</v>
      </c>
      <c r="BJ63" s="65">
        <f>'Población %'!BJ108*FC63</f>
        <v>1.6363209992628594E-3</v>
      </c>
      <c r="BK63" s="65">
        <f>'Población %'!BK108*FD63</f>
        <v>1.453909504115817E-3</v>
      </c>
      <c r="BL63" s="65">
        <f>'Población %'!BL108*FE63</f>
        <v>1.3621695113583258E-3</v>
      </c>
      <c r="BM63" s="65">
        <f>'Población %'!BM108*FF63</f>
        <v>1.1213327002219144E-3</v>
      </c>
      <c r="BN63" s="65">
        <f>'Población %'!BN108*FG63</f>
        <v>1.3664055563861769E-3</v>
      </c>
      <c r="BO63" s="65">
        <f>'Población %'!BO108*FH63</f>
        <v>1.0072649037319774E-3</v>
      </c>
      <c r="BP63" s="65">
        <f>'Población %'!BP108*FI63</f>
        <v>9.7971978291796786E-4</v>
      </c>
      <c r="BQ63" s="65">
        <f>'Población %'!BQ108*FJ63</f>
        <v>9.4133449381651887E-4</v>
      </c>
      <c r="BR63" s="65">
        <f>'Población %'!BR108*FK63</f>
        <v>7.8447261476165915E-4</v>
      </c>
      <c r="BS63" s="65">
        <f>'Población %'!BS108*FL63</f>
        <v>7.7714581286944225E-4</v>
      </c>
      <c r="BT63" s="65">
        <f>'Población %'!BT108*FM63</f>
        <v>8.0528498181608337E-4</v>
      </c>
      <c r="BU63" s="65">
        <f>'Población %'!BU108*FN63</f>
        <v>7.7983884332847523E-4</v>
      </c>
      <c r="BV63" s="65">
        <f>'Población %'!BV108*FO63</f>
        <v>5.8144990670115897E-4</v>
      </c>
      <c r="BW63" s="65">
        <f>'Población %'!BW108*FP63</f>
        <v>5.5045867810744463E-4</v>
      </c>
      <c r="BX63" s="65">
        <f>'Población %'!BX108*FQ63</f>
        <v>4.8305313169672243E-4</v>
      </c>
      <c r="BY63" s="65">
        <f>'Población %'!BY108*FR63</f>
        <v>5.081380054027157E-4</v>
      </c>
      <c r="BZ63" s="65">
        <f>'Población %'!BZ108*FS63</f>
        <v>3.365158478688679E-4</v>
      </c>
      <c r="CA63" s="65">
        <f>'Población %'!CA108*FT63</f>
        <v>3.635448018356835E-4</v>
      </c>
      <c r="CB63" s="65">
        <f>'Población %'!CB108*FU63</f>
        <v>4.4085891221333707E-4</v>
      </c>
      <c r="CC63" s="65">
        <f>'Población %'!CC108*FV63</f>
        <v>2.5356653622092036E-4</v>
      </c>
      <c r="CD63" s="65">
        <f>'Población %'!CD108*FW63</f>
        <v>2.2611603128745077E-4</v>
      </c>
      <c r="CE63" s="65">
        <f>'Población %'!CE108*FX63</f>
        <v>1.7562398709873976E-4</v>
      </c>
      <c r="CF63" s="65">
        <f>'Población %'!CF108*FY63</f>
        <v>1.1707390051931982E-4</v>
      </c>
      <c r="CG63" s="65">
        <f>'Población %'!CG108*FZ63</f>
        <v>1.3736814343984929E-4</v>
      </c>
      <c r="CH63" s="65">
        <f>'Población %'!CH108*GA63</f>
        <v>1.1076068772289049E-4</v>
      </c>
      <c r="CI63" s="65">
        <f>'Población %'!CI108*GB63</f>
        <v>1.0263634096416734E-4</v>
      </c>
      <c r="CJ63" s="65">
        <f>'Población %'!CJ108*GC63</f>
        <v>1.0998282241987849E-4</v>
      </c>
      <c r="CK63" s="65">
        <f>'Población %'!CK108*GD63</f>
        <v>1.1163605992421891E-4</v>
      </c>
      <c r="CL63" s="65">
        <f>'Población %'!CL108*GE63</f>
        <v>9.5439554105829422E-5</v>
      </c>
      <c r="CM63" s="65">
        <f>'Población %'!CM108*GF63</f>
        <v>2.6981816621719869E-5</v>
      </c>
      <c r="CN63" s="65">
        <f>'Población %'!CN108*GG63</f>
        <v>1.2492447476634356E-5</v>
      </c>
      <c r="CP63" s="71">
        <f t="shared" si="0"/>
        <v>2.1653274894165766</v>
      </c>
      <c r="CT63">
        <f t="shared" si="1"/>
        <v>2047</v>
      </c>
      <c r="CU63" s="66">
        <f>'Insumo 4'!B$13+('Insumo 3'!$E32*'Insumo 5'!B$75)</f>
        <v>3.8960142001163968E-2</v>
      </c>
      <c r="CV63" s="66">
        <f>'Insumo 4'!C$13+('Insumo 3'!$E32*'Insumo 5'!C$75)</f>
        <v>0.15902902357468721</v>
      </c>
      <c r="CW63" s="66">
        <f>'Insumo 4'!D$13+('Insumo 3'!$E32*'Insumo 5'!D$75)</f>
        <v>0.43464320574306314</v>
      </c>
      <c r="CX63" s="66">
        <f>'Insumo 4'!E$13+('Insumo 3'!$E32*'Insumo 5'!E$75)</f>
        <v>1.6196398590473979</v>
      </c>
      <c r="CY63" s="66">
        <f>'Insumo 4'!F$13+('Insumo 3'!$E32*'Insumo 5'!F$75)</f>
        <v>3.1836532354965716</v>
      </c>
      <c r="CZ63" s="66">
        <f>'Insumo 4'!G$13+('Insumo 3'!$E32*'Insumo 5'!G$75)</f>
        <v>4.926294917735806</v>
      </c>
      <c r="DA63" s="66">
        <f>'Insumo 4'!H$13+('Insumo 3'!$E32*'Insumo 5'!H$75)</f>
        <v>6.248820609535267</v>
      </c>
      <c r="DB63" s="66">
        <f>'Insumo 4'!I$13+('Insumo 3'!$E32*'Insumo 5'!I$75)</f>
        <v>7.0725503500453275</v>
      </c>
      <c r="DC63" s="66">
        <f>'Insumo 4'!J$13+('Insumo 3'!$E32*'Insumo 5'!J$75)</f>
        <v>7.5022220252521219</v>
      </c>
      <c r="DD63" s="66">
        <f>'Insumo 4'!K$13+('Insumo 3'!$E32*'Insumo 5'!K$75)</f>
        <v>7.7181632963314257</v>
      </c>
      <c r="DE63" s="66">
        <f>'Insumo 4'!L$13+('Insumo 3'!$E32*'Insumo 5'!L$75)</f>
        <v>7.7632449383021349</v>
      </c>
      <c r="DF63" s="66">
        <f>'Insumo 4'!M$13+('Insumo 3'!$E32*'Insumo 5'!M$75)</f>
        <v>7.832719192968935</v>
      </c>
      <c r="DG63" s="66">
        <f>'Insumo 4'!N$13+('Insumo 3'!$E32*'Insumo 5'!N$75)</f>
        <v>7.6528360600244518</v>
      </c>
      <c r="DH63" s="66">
        <f>'Insumo 4'!O$13+('Insumo 3'!$E32*'Insumo 5'!O$75)</f>
        <v>7.6585588140607772</v>
      </c>
      <c r="DI63" s="66">
        <f>'Insumo 4'!P$13+('Insumo 3'!$E32*'Insumo 5'!P$75)</f>
        <v>7.6577596194085054</v>
      </c>
      <c r="DJ63" s="66">
        <f>'Insumo 4'!Q$13+('Insumo 3'!$E32*'Insumo 5'!Q$75)</f>
        <v>7.3111608898909584</v>
      </c>
      <c r="DK63" s="66">
        <f>'Insumo 4'!R$13+('Insumo 3'!$E32*'Insumo 5'!R$75)</f>
        <v>7.7507798026665071</v>
      </c>
      <c r="DL63" s="66">
        <f>'Insumo 4'!S$13+('Insumo 3'!$E32*'Insumo 5'!S$75)</f>
        <v>8.1025869042159346</v>
      </c>
      <c r="DM63" s="66">
        <f>'Insumo 4'!T$13+('Insumo 3'!$E32*'Insumo 5'!T$75)</f>
        <v>8.1350951942824992</v>
      </c>
      <c r="DN63" s="66">
        <f>'Insumo 4'!U$13+('Insumo 3'!$E32*'Insumo 5'!U$75)</f>
        <v>7.2690211648210719</v>
      </c>
      <c r="DO63" s="66">
        <f>'Insumo 4'!V$13+('Insumo 3'!$E32*'Insumo 5'!V$75)</f>
        <v>6.8293954250131428</v>
      </c>
      <c r="DP63" s="66">
        <f>'Insumo 4'!W$13+('Insumo 3'!$E32*'Insumo 5'!W$75)</f>
        <v>6.9361725111443802</v>
      </c>
      <c r="DQ63" s="66">
        <f>'Insumo 4'!X$13+('Insumo 3'!$E32*'Insumo 5'!X$75)</f>
        <v>5.1963461509681306</v>
      </c>
      <c r="DR63" s="66">
        <f>'Insumo 4'!Y$13+('Insumo 3'!$E32*'Insumo 5'!Y$75)</f>
        <v>4.2842557777840726</v>
      </c>
      <c r="DS63" s="66">
        <f>'Insumo 4'!Z$13+('Insumo 3'!$E32*'Insumo 5'!Z$75)</f>
        <v>3.600228252962669</v>
      </c>
      <c r="DT63" s="66">
        <f>'Insumo 4'!AA$13+('Insumo 3'!$E32*'Insumo 5'!AA$75)</f>
        <v>3.5030595368060071</v>
      </c>
      <c r="DU63" s="66">
        <f>'Insumo 4'!AB$13+('Insumo 3'!$E32*'Insumo 5'!AB$75)</f>
        <v>2.5427855081904851</v>
      </c>
      <c r="DV63" s="66">
        <f>'Insumo 4'!AC$13+('Insumo 3'!$E32*'Insumo 5'!AC$75)</f>
        <v>1.8169173729783226</v>
      </c>
      <c r="DW63" s="66">
        <f>'Insumo 4'!AD$13+('Insumo 3'!$E32*'Insumo 5'!AD$75)</f>
        <v>1.4125445818988387</v>
      </c>
      <c r="DX63" s="66">
        <f>'Insumo 4'!AE$13+('Insumo 3'!$E32*'Insumo 5'!AE$75)</f>
        <v>1.7502588506308909</v>
      </c>
      <c r="DY63" s="66">
        <f>'Insumo 4'!AF$13+('Insumo 3'!$E32*'Insumo 5'!AF$75)</f>
        <v>0.79538490829852138</v>
      </c>
      <c r="DZ63" s="66">
        <f>'Insumo 4'!AG$13+('Insumo 3'!$E32*'Insumo 5'!AG$75)</f>
        <v>1.0523884049628498</v>
      </c>
      <c r="EA63" s="66">
        <f>'Insumo 4'!AH$13+('Insumo 3'!$E32*'Insumo 5'!AH$75)</f>
        <v>0.48147542825847883</v>
      </c>
      <c r="EB63" s="66">
        <f>'Insumo 4'!AI$13+('Insumo 3'!$E32*'Insumo 5'!AI$75)</f>
        <v>0.49892671386193177</v>
      </c>
      <c r="EC63" s="66">
        <f>'Insumo 4'!AJ$13+('Insumo 3'!$E32*'Insumo 5'!AJ$75)</f>
        <v>0.38276484958847129</v>
      </c>
      <c r="ED63" s="66">
        <f>'Insumo 4'!AK$13+('Insumo 3'!$E32*'Insumo 5'!AK$75)</f>
        <v>0.46519698998314296</v>
      </c>
      <c r="EE63" s="66">
        <f>'Insumo 4'!AL$13+('Insumo 3'!$E32*'Insumo 5'!AL$75)</f>
        <v>0.99762532146443916</v>
      </c>
      <c r="EF63" s="66">
        <f>'Insumo 4'!AM$13+('Insumo 3'!$E32*'Insumo 5'!AM$75)</f>
        <v>0.3860346156677365</v>
      </c>
      <c r="EG63" s="66">
        <f>'Insumo 4'!AN$13+('Insumo 3'!$E32*'Insumo 5'!AN$75)</f>
        <v>0.25590990701238359</v>
      </c>
      <c r="EH63" s="66">
        <f>'Insumo 4'!AO$13+('Insumo 3'!$E32*'Insumo 5'!AO$75)</f>
        <v>0.38676841846145038</v>
      </c>
      <c r="EI63" s="66">
        <f>'Insumo 4'!AP$13+('Insumo 3'!$E32*'Insumo 5'!AP$75)</f>
        <v>0.38739696124390366</v>
      </c>
      <c r="EJ63" s="66">
        <f>'Insumo 4'!AQ$13+('Insumo 3'!$E32*'Insumo 5'!AQ$75)</f>
        <v>0.2715149069752596</v>
      </c>
      <c r="EK63" s="66">
        <f>'Insumo 4'!AR$13+('Insumo 3'!$E32*'Insumo 5'!AR$75)</f>
        <v>0.25459065872193865</v>
      </c>
      <c r="EL63" s="66">
        <f>'Insumo 4'!AS$13+('Insumo 3'!$E32*'Insumo 5'!AS$75)</f>
        <v>0.32718835947646663</v>
      </c>
      <c r="EM63" s="66">
        <f>'Insumo 4'!AT$13+('Insumo 3'!$E32*'Insumo 5'!AT$75)</f>
        <v>0.26092363773765759</v>
      </c>
      <c r="EN63" s="66">
        <f>'Insumo 4'!AU$13+('Insumo 3'!$E32*'Insumo 5'!AU$75)</f>
        <v>0.24835427068340515</v>
      </c>
      <c r="EO63" s="66">
        <f>'Insumo 4'!AV$13+('Insumo 3'!$E32*'Insumo 5'!AV$75)</f>
        <v>0.21388938366943813</v>
      </c>
      <c r="EP63" s="66">
        <f>'Insumo 4'!AW$13+('Insumo 3'!$E32*'Insumo 5'!AW$75)</f>
        <v>0.23615250833401377</v>
      </c>
      <c r="EQ63" s="66">
        <f>'Insumo 4'!AX$13+('Insumo 3'!$E32*'Insumo 5'!AX$75)</f>
        <v>0.23577013787657977</v>
      </c>
      <c r="ER63" s="66">
        <f>'Insumo 4'!AY$13+('Insumo 3'!$E32*'Insumo 5'!AY$75)</f>
        <v>0.22334954505009785</v>
      </c>
      <c r="ES63" s="66">
        <f>'Insumo 4'!AZ$13+('Insumo 3'!$E32*'Insumo 5'!AZ$75)</f>
        <v>0.20547959803535021</v>
      </c>
      <c r="ET63" s="66">
        <f>'Insumo 4'!BA$13+('Insumo 3'!$E32*'Insumo 5'!BA$75)</f>
        <v>0.20731006501839927</v>
      </c>
      <c r="EU63" s="66">
        <f>'Insumo 4'!BB$13+('Insumo 3'!$E32*'Insumo 5'!BB$75)</f>
        <v>0.20020290536080548</v>
      </c>
      <c r="EV63" s="66">
        <f>'Insumo 4'!BC$13+('Insumo 3'!$E32*'Insumo 5'!BC$75)</f>
        <v>0.20618691962874244</v>
      </c>
      <c r="EW63" s="66">
        <f>'Insumo 4'!BD$13+('Insumo 3'!$E32*'Insumo 5'!BD$75)</f>
        <v>0.17013542936553688</v>
      </c>
      <c r="EX63" s="66">
        <f>'Insumo 4'!BE$13+('Insumo 3'!$E32*'Insumo 5'!BE$75)</f>
        <v>0.15488465678341445</v>
      </c>
      <c r="EY63" s="66">
        <f>'Insumo 4'!BF$13+('Insumo 3'!$E32*'Insumo 5'!BF$75)</f>
        <v>0.15773179301242862</v>
      </c>
      <c r="EZ63" s="66">
        <f>'Insumo 4'!BG$13+('Insumo 3'!$E32*'Insumo 5'!BG$75)</f>
        <v>0.157883173165904</v>
      </c>
      <c r="FA63" s="66">
        <f>'Insumo 4'!BH$13+('Insumo 3'!$E32*'Insumo 5'!BH$75)</f>
        <v>0.15845148783011295</v>
      </c>
      <c r="FB63" s="66">
        <f>'Insumo 4'!BI$13+('Insumo 3'!$E32*'Insumo 5'!BI$75)</f>
        <v>0.15368411004786198</v>
      </c>
      <c r="FC63" s="66">
        <f>'Insumo 4'!BJ$13+('Insumo 3'!$E32*'Insumo 5'!BJ$75)</f>
        <v>0.15404750352348823</v>
      </c>
      <c r="FD63" s="66">
        <f>'Insumo 4'!BK$13+('Insumo 3'!$E32*'Insumo 5'!BK$75)</f>
        <v>0.14132674139475576</v>
      </c>
      <c r="FE63" s="66">
        <f>'Insumo 4'!BL$13+('Insumo 3'!$E32*'Insumo 5'!BL$75)</f>
        <v>0.13709249066756496</v>
      </c>
      <c r="FF63" s="66">
        <f>'Insumo 4'!BM$13+('Insumo 3'!$E32*'Insumo 5'!BM$75)</f>
        <v>0.11705877135351356</v>
      </c>
      <c r="FG63" s="66">
        <f>'Insumo 4'!BN$13+('Insumo 3'!$E32*'Insumo 5'!BN$75)</f>
        <v>0.14715744976660192</v>
      </c>
      <c r="FH63" s="66">
        <f>'Insumo 4'!BO$13+('Insumo 3'!$E32*'Insumo 5'!BO$75)</f>
        <v>0.11101961685579206</v>
      </c>
      <c r="FI63" s="66">
        <f>'Insumo 4'!BP$13+('Insumo 3'!$E32*'Insumo 5'!BP$75)</f>
        <v>0.1099270297378224</v>
      </c>
      <c r="FJ63" s="66">
        <f>'Insumo 4'!BQ$13+('Insumo 3'!$E32*'Insumo 5'!BQ$75)</f>
        <v>0.10748160992171089</v>
      </c>
      <c r="FK63" s="66">
        <f>'Insumo 4'!BR$13+('Insumo 3'!$E32*'Insumo 5'!BR$75)</f>
        <v>9.0995511478626417E-2</v>
      </c>
      <c r="FL63" s="66">
        <f>'Insumo 4'!BS$13+('Insumo 3'!$E32*'Insumo 5'!BS$75)</f>
        <v>9.2064410058991741E-2</v>
      </c>
      <c r="FM63" s="66">
        <f>'Insumo 4'!BT$13+('Insumo 3'!$E32*'Insumo 5'!BT$75)</f>
        <v>9.8380562322871942E-2</v>
      </c>
      <c r="FN63" s="66">
        <f>'Insumo 4'!BU$13+('Insumo 3'!$E32*'Insumo 5'!BU$75)</f>
        <v>9.8984184280746207E-2</v>
      </c>
      <c r="FO63" s="66">
        <f>'Insumo 4'!BV$13+('Insumo 3'!$E32*'Insumo 5'!BV$75)</f>
        <v>7.670198827601532E-2</v>
      </c>
      <c r="FP63" s="66">
        <f>'Insumo 4'!BW$13+('Insumo 3'!$E32*'Insumo 5'!BW$75)</f>
        <v>7.5602230705603304E-2</v>
      </c>
      <c r="FQ63" s="66">
        <f>'Insumo 4'!BX$13+('Insumo 3'!$E32*'Insumo 5'!BX$75)</f>
        <v>6.9282050145685475E-2</v>
      </c>
      <c r="FR63" s="66">
        <f>'Insumo 4'!BY$13+('Insumo 3'!$E32*'Insumo 5'!BY$75)</f>
        <v>7.6333750919877486E-2</v>
      </c>
      <c r="FS63" s="66">
        <f>'Insumo 4'!BZ$13+('Insumo 3'!$E32*'Insumo 5'!BZ$75)</f>
        <v>5.3121413895367627E-2</v>
      </c>
      <c r="FT63" s="66">
        <f>'Insumo 4'!CA$13+('Insumo 3'!$E32*'Insumo 5'!CA$75)</f>
        <v>6.054198451814867E-2</v>
      </c>
      <c r="FU63" s="66">
        <f>'Insumo 4'!CB$13+('Insumo 3'!$E32*'Insumo 5'!CB$75)</f>
        <v>7.7773435135144411E-2</v>
      </c>
      <c r="FV63" s="66">
        <f>'Insumo 4'!CC$13+('Insumo 3'!$E32*'Insumo 5'!CC$75)</f>
        <v>4.7599069753812347E-2</v>
      </c>
      <c r="FW63" s="66">
        <f>'Insumo 4'!CD$13+('Insumo 3'!$E32*'Insumo 5'!CD$75)</f>
        <v>4.5391644025396471E-2</v>
      </c>
      <c r="FX63" s="66">
        <f>'Insumo 4'!CE$13+('Insumo 3'!$E32*'Insumo 5'!CE$75)</f>
        <v>3.790814177296209E-2</v>
      </c>
      <c r="FY63" s="66">
        <f>'Insumo 4'!CF$13+('Insumo 3'!$E32*'Insumo 5'!CF$75)</f>
        <v>2.7316044933390304E-2</v>
      </c>
      <c r="FZ63" s="66">
        <f>'Insumo 4'!CG$13+('Insumo 3'!$E32*'Insumo 5'!CG$75)</f>
        <v>3.482749381672811E-2</v>
      </c>
      <c r="GA63" s="66">
        <f>'Insumo 4'!CH$13+('Insumo 3'!$E32*'Insumo 5'!CH$75)</f>
        <v>3.0811208565107141E-2</v>
      </c>
      <c r="GB63" s="66">
        <f>'Insumo 4'!CI$13+('Insumo 3'!$E32*'Insumo 5'!CI$75)</f>
        <v>3.1747685996378235E-2</v>
      </c>
      <c r="GC63" s="66">
        <f>'Insumo 4'!CJ$13+('Insumo 3'!$E32*'Insumo 5'!CJ$75)</f>
        <v>3.8343650225960743E-2</v>
      </c>
      <c r="GD63" s="66">
        <f>'Insumo 4'!CK$13+('Insumo 3'!$E32*'Insumo 5'!CK$75)</f>
        <v>4.4624861919316597E-2</v>
      </c>
      <c r="GE63" s="66">
        <f>'Insumo 4'!CL$13+('Insumo 3'!$E32*'Insumo 5'!CL$75)</f>
        <v>4.4014996298911438E-2</v>
      </c>
      <c r="GF63" s="66">
        <f>'Insumo 4'!CM$13+('Insumo 3'!$E32*'Insumo 5'!CM$75)</f>
        <v>1.4318746862748331E-2</v>
      </c>
      <c r="GG63" s="66">
        <f>'Insumo 4'!CN$13+('Insumo 3'!$E32*'Insumo 5'!CN$75)</f>
        <v>7.7967262459004037E-3</v>
      </c>
    </row>
    <row r="64" spans="1:189">
      <c r="A64">
        <f>'Población %'!A109</f>
        <v>2048</v>
      </c>
      <c r="B64" s="65">
        <f>'Población %'!B109*CU64</f>
        <v>4.6495699027158835E-4</v>
      </c>
      <c r="C64" s="65">
        <f>'Población %'!C109*CV64</f>
        <v>1.901136049383668E-3</v>
      </c>
      <c r="D64" s="65">
        <f>'Población %'!D109*CW64</f>
        <v>5.184666521800484E-3</v>
      </c>
      <c r="E64" s="65">
        <f>'Población %'!E109*CX64</f>
        <v>1.9470655716572707E-2</v>
      </c>
      <c r="F64" s="65">
        <f>'Población %'!F109*CY64</f>
        <v>3.7867720116941263E-2</v>
      </c>
      <c r="G64" s="65">
        <f>'Población %'!G109*CZ64</f>
        <v>5.8372013798917509E-2</v>
      </c>
      <c r="H64" s="65">
        <f>'Población %'!H109*DA64</f>
        <v>7.4258175257428255E-2</v>
      </c>
      <c r="I64" s="65">
        <f>'Población %'!I109*DB64</f>
        <v>8.4354645278260851E-2</v>
      </c>
      <c r="J64" s="65">
        <f>'Población %'!J109*DC64</f>
        <v>9.0139418162066262E-2</v>
      </c>
      <c r="K64" s="65">
        <f>'Población %'!K109*DD64</f>
        <v>9.3715730727555915E-2</v>
      </c>
      <c r="L64" s="65">
        <f>'Población %'!L109*DE64</f>
        <v>9.5131962929720718E-2</v>
      </c>
      <c r="M64" s="65">
        <f>'Población %'!M109*DF64</f>
        <v>9.6936580939916611E-2</v>
      </c>
      <c r="N64" s="65">
        <f>'Población %'!N109*DG64</f>
        <v>9.558808402373245E-2</v>
      </c>
      <c r="O64" s="65">
        <f>'Población %'!O109*DH64</f>
        <v>9.6617860571785397E-2</v>
      </c>
      <c r="P64" s="65">
        <f>'Población %'!P109*DI64</f>
        <v>9.761582218006086E-2</v>
      </c>
      <c r="Q64" s="65">
        <f>'Población %'!Q109*DJ64</f>
        <v>9.400841603847862E-2</v>
      </c>
      <c r="R64" s="65">
        <f>'Población %'!R109*DK64</f>
        <v>0.10038547030121481</v>
      </c>
      <c r="S64" s="65">
        <f>'Población %'!S109*DL64</f>
        <v>0.10598601159390134</v>
      </c>
      <c r="T64" s="65">
        <f>'Población %'!T109*DM64</f>
        <v>0.10697548454107607</v>
      </c>
      <c r="U64" s="65">
        <f>'Población %'!U109*DN64</f>
        <v>9.6341823664033793E-2</v>
      </c>
      <c r="V64" s="65">
        <f>'Población %'!V109*DO64</f>
        <v>9.1350251434268032E-2</v>
      </c>
      <c r="W64" s="65">
        <f>'Población %'!W109*DP64</f>
        <v>9.3129092589846932E-2</v>
      </c>
      <c r="X64" s="65">
        <f>'Población %'!X109*DQ64</f>
        <v>7.0491594001408669E-2</v>
      </c>
      <c r="Y64" s="65">
        <f>'Población %'!Y109*DR64</f>
        <v>5.8424451640843963E-2</v>
      </c>
      <c r="Z64" s="65">
        <f>'Población %'!Z109*DS64</f>
        <v>4.9409729004515984E-2</v>
      </c>
      <c r="AA64" s="65">
        <f>'Población %'!AA109*DT64</f>
        <v>4.8200004789811277E-2</v>
      </c>
      <c r="AB64" s="65">
        <f>'Población %'!AB109*DU64</f>
        <v>3.5103863392030116E-2</v>
      </c>
      <c r="AC64" s="65">
        <f>'Población %'!AC109*DV64</f>
        <v>2.5054005763558464E-2</v>
      </c>
      <c r="AD64" s="65">
        <f>'Población %'!AD109*DW64</f>
        <v>1.9556594718043312E-2</v>
      </c>
      <c r="AE64" s="65">
        <f>'Población %'!AE109*DX64</f>
        <v>2.4093162212751342E-2</v>
      </c>
      <c r="AF64" s="65">
        <f>'Población %'!AF109*DY64</f>
        <v>1.101077334790697E-2</v>
      </c>
      <c r="AG64" s="65">
        <f>'Población %'!AG109*DZ64</f>
        <v>1.4292915502457327E-2</v>
      </c>
      <c r="AH64" s="65">
        <f>'Población %'!AH109*EA64</f>
        <v>6.5991927553384526E-3</v>
      </c>
      <c r="AI64" s="65">
        <f>'Población %'!AI109*EB64</f>
        <v>6.6828148037205827E-3</v>
      </c>
      <c r="AJ64" s="65">
        <f>'Población %'!AJ109*EC64</f>
        <v>5.0978698663744458E-3</v>
      </c>
      <c r="AK64" s="65">
        <f>'Población %'!AK109*ED64</f>
        <v>6.0812694464257005E-3</v>
      </c>
      <c r="AL64" s="65">
        <f>'Población %'!AL109*EE64</f>
        <v>1.2854987362171536E-2</v>
      </c>
      <c r="AM64" s="65">
        <f>'Población %'!AM109*EF64</f>
        <v>5.0471693098887152E-3</v>
      </c>
      <c r="AN64" s="65">
        <f>'Población %'!AN109*EG64</f>
        <v>3.3517287038326198E-3</v>
      </c>
      <c r="AO64" s="65">
        <f>'Población %'!AO109*EH64</f>
        <v>5.0841436017018491E-3</v>
      </c>
      <c r="AP64" s="65">
        <f>'Población %'!AP109*EI64</f>
        <v>5.0156489693407285E-3</v>
      </c>
      <c r="AQ64" s="65">
        <f>'Población %'!AQ109*EJ64</f>
        <v>3.5422690997344436E-3</v>
      </c>
      <c r="AR64" s="65">
        <f>'Población %'!AR109*EK64</f>
        <v>3.3266793828682938E-3</v>
      </c>
      <c r="AS64" s="65">
        <f>'Población %'!AS109*EL64</f>
        <v>4.2830715026739149E-3</v>
      </c>
      <c r="AT64" s="65">
        <f>'Población %'!AT109*EM64</f>
        <v>3.4330554791919318E-3</v>
      </c>
      <c r="AU64" s="65">
        <f>'Población %'!AU109*EN64</f>
        <v>3.288100139819357E-3</v>
      </c>
      <c r="AV64" s="65">
        <f>'Población %'!AV109*EO64</f>
        <v>2.895927253072552E-3</v>
      </c>
      <c r="AW64" s="65">
        <f>'Población %'!AW109*EP64</f>
        <v>3.3279663652879014E-3</v>
      </c>
      <c r="AX64" s="65">
        <f>'Población %'!AX109*EQ64</f>
        <v>3.411010840614083E-3</v>
      </c>
      <c r="AY64" s="65">
        <f>'Población %'!AY109*ER64</f>
        <v>3.3266993142111625E-3</v>
      </c>
      <c r="AZ64" s="65">
        <f>'Población %'!AZ109*ES64</f>
        <v>3.0915036639580155E-3</v>
      </c>
      <c r="BA64" s="65">
        <f>'Población %'!BA109*ET64</f>
        <v>3.1160943306801588E-3</v>
      </c>
      <c r="BB64" s="65">
        <f>'Población %'!BB109*EU64</f>
        <v>2.9580747092894963E-3</v>
      </c>
      <c r="BC64" s="65">
        <f>'Población %'!BC109*EV64</f>
        <v>3.0039751152888265E-3</v>
      </c>
      <c r="BD64" s="65">
        <f>'Población %'!BD109*EW64</f>
        <v>2.4187924744532891E-3</v>
      </c>
      <c r="BE64" s="65">
        <f>'Población %'!BE109*EX64</f>
        <v>2.1243974699375074E-3</v>
      </c>
      <c r="BF64" s="65">
        <f>'Población %'!BF109*EY64</f>
        <v>2.0991880597685322E-3</v>
      </c>
      <c r="BG64" s="65">
        <f>'Población %'!BG109*EZ64</f>
        <v>1.9978289655528275E-3</v>
      </c>
      <c r="BH64" s="65">
        <f>'Población %'!BH109*FA64</f>
        <v>1.912360990634496E-3</v>
      </c>
      <c r="BI64" s="65">
        <f>'Población %'!BI109*FB64</f>
        <v>1.753902461143436E-3</v>
      </c>
      <c r="BJ64" s="65">
        <f>'Población %'!BJ109*FC64</f>
        <v>1.6616568392805947E-3</v>
      </c>
      <c r="BK64" s="65">
        <f>'Población %'!BK109*FD64</f>
        <v>1.4608862171754183E-3</v>
      </c>
      <c r="BL64" s="65">
        <f>'Población %'!BL109*FE64</f>
        <v>1.3748114915680899E-3</v>
      </c>
      <c r="BM64" s="65">
        <f>'Población %'!BM109*FF64</f>
        <v>1.1327737950674697E-3</v>
      </c>
      <c r="BN64" s="65">
        <f>'Población %'!BN109*FG64</f>
        <v>1.3704911843091039E-3</v>
      </c>
      <c r="BO64" s="65">
        <f>'Población %'!BO109*FH64</f>
        <v>1.0022682416727471E-3</v>
      </c>
      <c r="BP64" s="65">
        <f>'Población %'!BP109*FI64</f>
        <v>9.7054511246556785E-4</v>
      </c>
      <c r="BQ64" s="65">
        <f>'Población %'!BQ109*FJ64</f>
        <v>9.3062900708528601E-4</v>
      </c>
      <c r="BR64" s="65">
        <f>'Población %'!BR109*FK64</f>
        <v>7.7548675820915218E-4</v>
      </c>
      <c r="BS64" s="65">
        <f>'Población %'!BS109*FL64</f>
        <v>7.7252590957288634E-4</v>
      </c>
      <c r="BT64" s="65">
        <f>'Población %'!BT109*FM64</f>
        <v>8.0588433341958229E-4</v>
      </c>
      <c r="BU64" s="65">
        <f>'Población %'!BU109*FN64</f>
        <v>7.8709529414906407E-4</v>
      </c>
      <c r="BV64" s="65">
        <f>'Población %'!BV109*FO64</f>
        <v>5.8349697782015175E-4</v>
      </c>
      <c r="BW64" s="65">
        <f>'Población %'!BW109*FP64</f>
        <v>5.5138975221994096E-4</v>
      </c>
      <c r="BX64" s="65">
        <f>'Población %'!BX109*FQ64</f>
        <v>4.839787033880495E-4</v>
      </c>
      <c r="BY64" s="65">
        <f>'Población %'!BY109*FR64</f>
        <v>5.0913670039008467E-4</v>
      </c>
      <c r="BZ64" s="65">
        <f>'Población %'!BZ109*FS64</f>
        <v>3.4036348643172589E-4</v>
      </c>
      <c r="CA64" s="65">
        <f>'Población %'!CA109*FT64</f>
        <v>3.6468004999001737E-4</v>
      </c>
      <c r="CB64" s="65">
        <f>'Población %'!CB109*FU64</f>
        <v>4.4637454836950132E-4</v>
      </c>
      <c r="CC64" s="65">
        <f>'Población %'!CC109*FV64</f>
        <v>2.5641623504879264E-4</v>
      </c>
      <c r="CD64" s="65">
        <f>'Población %'!CD109*FW64</f>
        <v>2.2972576353742625E-4</v>
      </c>
      <c r="CE64" s="65">
        <f>'Población %'!CE109*FX64</f>
        <v>1.7655325913816034E-4</v>
      </c>
      <c r="CF64" s="65">
        <f>'Población %'!CF109*FY64</f>
        <v>1.1804222202161394E-4</v>
      </c>
      <c r="CG64" s="65">
        <f>'Población %'!CG109*FZ64</f>
        <v>1.3792487374214956E-4</v>
      </c>
      <c r="CH64" s="65">
        <f>'Población %'!CH109*GA64</f>
        <v>1.1146628839423774E-4</v>
      </c>
      <c r="CI64" s="65">
        <f>'Población %'!CI109*GB64</f>
        <v>1.0372508210499644E-4</v>
      </c>
      <c r="CJ64" s="65">
        <f>'Población %'!CJ109*GC64</f>
        <v>1.1149343555005839E-4</v>
      </c>
      <c r="CK64" s="65">
        <f>'Población %'!CK109*GD64</f>
        <v>1.1379056014171711E-4</v>
      </c>
      <c r="CL64" s="65">
        <f>'Población %'!CL109*GE64</f>
        <v>9.6645020518132583E-5</v>
      </c>
      <c r="CM64" s="65">
        <f>'Población %'!CM109*GF64</f>
        <v>2.725542384250066E-5</v>
      </c>
      <c r="CN64" s="65">
        <f>'Población %'!CN109*GG64</f>
        <v>1.2952200013727095E-5</v>
      </c>
      <c r="CP64" s="71">
        <f t="shared" si="0"/>
        <v>2.1203792610041741</v>
      </c>
      <c r="CT64">
        <f t="shared" si="1"/>
        <v>2048</v>
      </c>
      <c r="CU64" s="66">
        <f>'Insumo 4'!B$13+('Insumo 3'!$E33*'Insumo 5'!B$75)</f>
        <v>4.0667658237269776E-2</v>
      </c>
      <c r="CV64" s="66">
        <f>'Insumo 4'!C$13+('Insumo 3'!$E33*'Insumo 5'!C$75)</f>
        <v>0.16518572342907706</v>
      </c>
      <c r="CW64" s="66">
        <f>'Insumo 4'!D$13+('Insumo 3'!$E33*'Insumo 5'!D$75)</f>
        <v>0.44722426594319548</v>
      </c>
      <c r="CX64" s="66">
        <f>'Insumo 4'!E$13+('Insumo 3'!$E33*'Insumo 5'!E$75)</f>
        <v>1.6625329920598368</v>
      </c>
      <c r="CY64" s="66">
        <f>'Insumo 4'!F$13+('Insumo 3'!$E33*'Insumo 5'!F$75)</f>
        <v>3.2103552278622303</v>
      </c>
      <c r="CZ64" s="66">
        <f>'Insumo 4'!G$13+('Insumo 3'!$E33*'Insumo 5'!G$75)</f>
        <v>4.9108018706344154</v>
      </c>
      <c r="DA64" s="66">
        <f>'Insumo 4'!H$13+('Insumo 3'!$E33*'Insumo 5'!H$75)</f>
        <v>6.1966490977538822</v>
      </c>
      <c r="DB64" s="66">
        <f>'Insumo 4'!I$13+('Insumo 3'!$E33*'Insumo 5'!I$75)</f>
        <v>6.97965602105067</v>
      </c>
      <c r="DC64" s="66">
        <f>'Insumo 4'!J$13+('Insumo 3'!$E33*'Insumo 5'!J$75)</f>
        <v>7.3930602765145412</v>
      </c>
      <c r="DD64" s="66">
        <f>'Insumo 4'!K$13+('Insumo 3'!$E33*'Insumo 5'!K$75)</f>
        <v>7.6173253658320483</v>
      </c>
      <c r="DE64" s="66">
        <f>'Insumo 4'!L$13+('Insumo 3'!$E33*'Insumo 5'!L$75)</f>
        <v>7.6629641504899064</v>
      </c>
      <c r="DF64" s="66">
        <f>'Insumo 4'!M$13+('Insumo 3'!$E33*'Insumo 5'!M$75)</f>
        <v>7.7395967206813578</v>
      </c>
      <c r="DG64" s="66">
        <f>'Insumo 4'!N$13+('Insumo 3'!$E33*'Insumo 5'!N$75)</f>
        <v>7.5658551617904006</v>
      </c>
      <c r="DH64" s="66">
        <f>'Insumo 4'!O$13+('Insumo 3'!$E33*'Insumo 5'!O$75)</f>
        <v>7.5812084997672393</v>
      </c>
      <c r="DI64" s="66">
        <f>'Insumo 4'!P$13+('Insumo 3'!$E33*'Insumo 5'!P$75)</f>
        <v>7.5943336790378666</v>
      </c>
      <c r="DJ64" s="66">
        <f>'Insumo 4'!Q$13+('Insumo 3'!$E33*'Insumo 5'!Q$75)</f>
        <v>7.2522129026691573</v>
      </c>
      <c r="DK64" s="66">
        <f>'Insumo 4'!R$13+('Insumo 3'!$E33*'Insumo 5'!R$75)</f>
        <v>7.6800422572565337</v>
      </c>
      <c r="DL64" s="66">
        <f>'Insumo 4'!S$13+('Insumo 3'!$E33*'Insumo 5'!S$75)</f>
        <v>8.0430668923548243</v>
      </c>
      <c r="DM64" s="66">
        <f>'Insumo 4'!T$13+('Insumo 3'!$E33*'Insumo 5'!T$75)</f>
        <v>8.0562102153585009</v>
      </c>
      <c r="DN64" s="66">
        <f>'Insumo 4'!U$13+('Insumo 3'!$E33*'Insumo 5'!U$75)</f>
        <v>7.2043319752456814</v>
      </c>
      <c r="DO64" s="66">
        <f>'Insumo 4'!V$13+('Insumo 3'!$E33*'Insumo 5'!V$75)</f>
        <v>6.7836846680871492</v>
      </c>
      <c r="DP64" s="66">
        <f>'Insumo 4'!W$13+('Insumo 3'!$E33*'Insumo 5'!W$75)</f>
        <v>6.8673395247864484</v>
      </c>
      <c r="DQ64" s="66">
        <f>'Insumo 4'!X$13+('Insumo 3'!$E33*'Insumo 5'!X$75)</f>
        <v>5.163362677146857</v>
      </c>
      <c r="DR64" s="66">
        <f>'Insumo 4'!Y$13+('Insumo 3'!$E33*'Insumo 5'!Y$75)</f>
        <v>4.2544872566689556</v>
      </c>
      <c r="DS64" s="66">
        <f>'Insumo 4'!Z$13+('Insumo 3'!$E33*'Insumo 5'!Z$75)</f>
        <v>3.579872897059786</v>
      </c>
      <c r="DT64" s="66">
        <f>'Insumo 4'!AA$13+('Insumo 3'!$E33*'Insumo 5'!AA$75)</f>
        <v>3.479561886396275</v>
      </c>
      <c r="DU64" s="66">
        <f>'Insumo 4'!AB$13+('Insumo 3'!$E33*'Insumo 5'!AB$75)</f>
        <v>2.5295511496252905</v>
      </c>
      <c r="DV64" s="66">
        <f>'Insumo 4'!AC$13+('Insumo 3'!$E33*'Insumo 5'!AC$75)</f>
        <v>1.8049935324615181</v>
      </c>
      <c r="DW64" s="66">
        <f>'Insumo 4'!AD$13+('Insumo 3'!$E33*'Insumo 5'!AD$75)</f>
        <v>1.4093173904264118</v>
      </c>
      <c r="DX64" s="66">
        <f>'Insumo 4'!AE$13+('Insumo 3'!$E33*'Insumo 5'!AE$75)</f>
        <v>1.7368689920300566</v>
      </c>
      <c r="DY64" s="66">
        <f>'Insumo 4'!AF$13+('Insumo 3'!$E33*'Insumo 5'!AF$75)</f>
        <v>0.7964490720161026</v>
      </c>
      <c r="DZ64" s="66">
        <f>'Insumo 4'!AG$13+('Insumo 3'!$E33*'Insumo 5'!AG$75)</f>
        <v>1.0417755046732549</v>
      </c>
      <c r="EA64" s="66">
        <f>'Insumo 4'!AH$13+('Insumo 3'!$E33*'Insumo 5'!AH$75)</f>
        <v>0.48597462640303635</v>
      </c>
      <c r="EB64" s="66">
        <f>'Insumo 4'!AI$13+('Insumo 3'!$E33*'Insumo 5'!AI$75)</f>
        <v>0.49714363661072697</v>
      </c>
      <c r="EC64" s="66">
        <f>'Insumo 4'!AJ$13+('Insumo 3'!$E33*'Insumo 5'!AJ$75)</f>
        <v>0.38325467934883378</v>
      </c>
      <c r="ED64" s="66">
        <f>'Insumo 4'!AK$13+('Insumo 3'!$E33*'Insumo 5'!AK$75)</f>
        <v>0.46101704766707308</v>
      </c>
      <c r="EE64" s="66">
        <f>'Insumo 4'!AL$13+('Insumo 3'!$E33*'Insumo 5'!AL$75)</f>
        <v>0.97889651678903666</v>
      </c>
      <c r="EF64" s="66">
        <f>'Insumo 4'!AM$13+('Insumo 3'!$E33*'Insumo 5'!AM$75)</f>
        <v>0.38494946150643222</v>
      </c>
      <c r="EG64" s="66">
        <f>'Insumo 4'!AN$13+('Insumo 3'!$E33*'Insumo 5'!AN$75)</f>
        <v>0.25587914197103606</v>
      </c>
      <c r="EH64" s="66">
        <f>'Insumo 4'!AO$13+('Insumo 3'!$E33*'Insumo 5'!AO$75)</f>
        <v>0.38786743132391294</v>
      </c>
      <c r="EI64" s="66">
        <f>'Insumo 4'!AP$13+('Insumo 3'!$E33*'Insumo 5'!AP$75)</f>
        <v>0.38235232444921208</v>
      </c>
      <c r="EJ64" s="66">
        <f>'Insumo 4'!AQ$13+('Insumo 3'!$E33*'Insumo 5'!AQ$75)</f>
        <v>0.27004270308581962</v>
      </c>
      <c r="EK64" s="66">
        <f>'Insumo 4'!AR$13+('Insumo 3'!$E33*'Insumo 5'!AR$75)</f>
        <v>0.25348775918100508</v>
      </c>
      <c r="EL64" s="66">
        <f>'Insumo 4'!AS$13+('Insumo 3'!$E33*'Insumo 5'!AS$75)</f>
        <v>0.32609155029756259</v>
      </c>
      <c r="EM64" s="66">
        <f>'Insumo 4'!AT$13+('Insumo 3'!$E33*'Insumo 5'!AT$75)</f>
        <v>0.2617656956208344</v>
      </c>
      <c r="EN64" s="66">
        <f>'Insumo 4'!AU$13+('Insumo 3'!$E33*'Insumo 5'!AU$75)</f>
        <v>0.24828264914010381</v>
      </c>
      <c r="EO64" s="66">
        <f>'Insumo 4'!AV$13+('Insumo 3'!$E33*'Insumo 5'!AV$75)</f>
        <v>0.21297608320286451</v>
      </c>
      <c r="EP64" s="66">
        <f>'Insumo 4'!AW$13+('Insumo 3'!$E33*'Insumo 5'!AW$75)</f>
        <v>0.23643602003514211</v>
      </c>
      <c r="EQ64" s="66">
        <f>'Insumo 4'!AX$13+('Insumo 3'!$E33*'Insumo 5'!AX$75)</f>
        <v>0.23513973846307917</v>
      </c>
      <c r="ER64" s="66">
        <f>'Insumo 4'!AY$13+('Insumo 3'!$E33*'Insumo 5'!AY$75)</f>
        <v>0.22278285062153658</v>
      </c>
      <c r="ES64" s="66">
        <f>'Insumo 4'!AZ$13+('Insumo 3'!$E33*'Insumo 5'!AZ$75)</f>
        <v>0.20373136109629883</v>
      </c>
      <c r="ET64" s="66">
        <f>'Insumo 4'!BA$13+('Insumo 3'!$E33*'Insumo 5'!BA$75)</f>
        <v>0.20598293658951128</v>
      </c>
      <c r="EU64" s="66">
        <f>'Insumo 4'!BB$13+('Insumo 3'!$E33*'Insumo 5'!BB$75)</f>
        <v>0.19887113258089889</v>
      </c>
      <c r="EV64" s="66">
        <f>'Insumo 4'!BC$13+('Insumo 3'!$E33*'Insumo 5'!BC$75)</f>
        <v>0.20547207532078909</v>
      </c>
      <c r="EW64" s="66">
        <f>'Insumo 4'!BD$13+('Insumo 3'!$E33*'Insumo 5'!BD$75)</f>
        <v>0.16857373768307796</v>
      </c>
      <c r="EX64" s="66">
        <f>'Insumo 4'!BE$13+('Insumo 3'!$E33*'Insumo 5'!BE$75)</f>
        <v>0.15214793044435293</v>
      </c>
      <c r="EY64" s="66">
        <f>'Insumo 4'!BF$13+('Insumo 3'!$E33*'Insumo 5'!BF$75)</f>
        <v>0.15615809655079091</v>
      </c>
      <c r="EZ64" s="66">
        <f>'Insumo 4'!BG$13+('Insumo 3'!$E33*'Insumo 5'!BG$75)</f>
        <v>0.15563833120285636</v>
      </c>
      <c r="FA64" s="66">
        <f>'Insumo 4'!BH$13+('Insumo 3'!$E33*'Insumo 5'!BH$75)</f>
        <v>0.15662073537590609</v>
      </c>
      <c r="FB64" s="66">
        <f>'Insumo 4'!BI$13+('Insumo 3'!$E33*'Insumo 5'!BI$75)</f>
        <v>0.151855488596949</v>
      </c>
      <c r="FC64" s="66">
        <f>'Insumo 4'!BJ$13+('Insumo 3'!$E33*'Insumo 5'!BJ$75)</f>
        <v>0.15147960859854145</v>
      </c>
      <c r="FD64" s="66">
        <f>'Insumo 4'!BK$13+('Insumo 3'!$E33*'Insumo 5'!BK$75)</f>
        <v>0.13870010912601111</v>
      </c>
      <c r="FE64" s="66">
        <f>'Insumo 4'!BL$13+('Insumo 3'!$E33*'Insumo 5'!BL$75)</f>
        <v>0.13484136981001724</v>
      </c>
      <c r="FF64" s="66">
        <f>'Insumo 4'!BM$13+('Insumo 3'!$E33*'Insumo 5'!BM$75)</f>
        <v>0.11509755029810173</v>
      </c>
      <c r="FG64" s="66">
        <f>'Insumo 4'!BN$13+('Insumo 3'!$E33*'Insumo 5'!BN$75)</f>
        <v>0.14453318226085679</v>
      </c>
      <c r="FH64" s="66">
        <f>'Insumo 4'!BO$13+('Insumo 3'!$E33*'Insumo 5'!BO$75)</f>
        <v>0.1091254081339042</v>
      </c>
      <c r="FI64" s="66">
        <f>'Insumo 4'!BP$13+('Insumo 3'!$E33*'Insumo 5'!BP$75)</f>
        <v>0.10823245556423298</v>
      </c>
      <c r="FJ64" s="66">
        <f>'Insumo 4'!BQ$13+('Insumo 3'!$E33*'Insumo 5'!BQ$75)</f>
        <v>0.10573961064072734</v>
      </c>
      <c r="FK64" s="66">
        <f>'Insumo 4'!BR$13+('Insumo 3'!$E33*'Insumo 5'!BR$75)</f>
        <v>8.9750020554748552E-2</v>
      </c>
      <c r="FL64" s="66">
        <f>'Insumo 4'!BS$13+('Insumo 3'!$E33*'Insumo 5'!BS$75)</f>
        <v>9.0920290614766586E-2</v>
      </c>
      <c r="FM64" s="66">
        <f>'Insumo 4'!BT$13+('Insumo 3'!$E33*'Insumo 5'!BT$75)</f>
        <v>9.6975185444704931E-2</v>
      </c>
      <c r="FN64" s="66">
        <f>'Insumo 4'!BU$13+('Insumo 3'!$E33*'Insumo 5'!BU$75)</f>
        <v>9.7807338004446825E-2</v>
      </c>
      <c r="FO64" s="66">
        <f>'Insumo 4'!BV$13+('Insumo 3'!$E33*'Insumo 5'!BV$75)</f>
        <v>7.5450514854161946E-2</v>
      </c>
      <c r="FP64" s="66">
        <f>'Insumo 4'!BW$13+('Insumo 3'!$E33*'Insumo 5'!BW$75)</f>
        <v>7.4230280498824325E-2</v>
      </c>
      <c r="FQ64" s="66">
        <f>'Insumo 4'!BX$13+('Insumo 3'!$E33*'Insumo 5'!BX$75)</f>
        <v>6.7963979576357803E-2</v>
      </c>
      <c r="FR64" s="66">
        <f>'Insumo 4'!BY$13+('Insumo 3'!$E33*'Insumo 5'!BY$75)</f>
        <v>7.4836503214997629E-2</v>
      </c>
      <c r="FS64" s="66">
        <f>'Insumo 4'!BZ$13+('Insumo 3'!$E33*'Insumo 5'!BZ$75)</f>
        <v>5.2548041331427715E-2</v>
      </c>
      <c r="FT64" s="66">
        <f>'Insumo 4'!CA$13+('Insumo 3'!$E33*'Insumo 5'!CA$75)</f>
        <v>5.9362417589132688E-2</v>
      </c>
      <c r="FU64" s="66">
        <f>'Insumo 4'!CB$13+('Insumo 3'!$E33*'Insumo 5'!CB$75)</f>
        <v>7.6936028460162412E-2</v>
      </c>
      <c r="FV64" s="66">
        <f>'Insumo 4'!CC$13+('Insumo 3'!$E33*'Insumo 5'!CC$75)</f>
        <v>4.7005435111216951E-2</v>
      </c>
      <c r="FW64" s="66">
        <f>'Insumo 4'!CD$13+('Insumo 3'!$E33*'Insumo 5'!CD$75)</f>
        <v>4.5019109396914204E-2</v>
      </c>
      <c r="FX64" s="66">
        <f>'Insumo 4'!CE$13+('Insumo 3'!$E33*'Insumo 5'!CE$75)</f>
        <v>3.7204470934312464E-2</v>
      </c>
      <c r="FY64" s="66">
        <f>'Insumo 4'!CF$13+('Insumo 3'!$E33*'Insumo 5'!CF$75)</f>
        <v>2.6915416313320131E-2</v>
      </c>
      <c r="FZ64" s="66">
        <f>'Insumo 4'!CG$13+('Insumo 3'!$E33*'Insumo 5'!CG$75)</f>
        <v>3.4235237957295189E-2</v>
      </c>
      <c r="GA64" s="66">
        <f>'Insumo 4'!CH$13+('Insumo 3'!$E33*'Insumo 5'!CH$75)</f>
        <v>3.0303888020255056E-2</v>
      </c>
      <c r="GB64" s="66">
        <f>'Insumo 4'!CI$13+('Insumo 3'!$E33*'Insumo 5'!CI$75)</f>
        <v>3.1200050262865028E-2</v>
      </c>
      <c r="GC64" s="66">
        <f>'Insumo 4'!CJ$13+('Insumo 3'!$E33*'Insumo 5'!CJ$75)</f>
        <v>3.7612404675168888E-2</v>
      </c>
      <c r="GD64" s="66">
        <f>'Insumo 4'!CK$13+('Insumo 3'!$E33*'Insumo 5'!CK$75)</f>
        <v>4.3659268183132219E-2</v>
      </c>
      <c r="GE64" s="66">
        <f>'Insumo 4'!CL$13+('Insumo 3'!$E33*'Insumo 5'!CL$75)</f>
        <v>4.3135937616212858E-2</v>
      </c>
      <c r="GF64" s="66">
        <f>'Insumo 4'!CM$13+('Insumo 3'!$E33*'Insumo 5'!CM$75)</f>
        <v>1.4184166787563048E-2</v>
      </c>
      <c r="GG64" s="66">
        <f>'Insumo 4'!CN$13+('Insumo 3'!$E33*'Insumo 5'!CN$75)</f>
        <v>7.778796435904305E-3</v>
      </c>
    </row>
    <row r="65" spans="1:189">
      <c r="A65">
        <f>'Población %'!A110</f>
        <v>2049</v>
      </c>
      <c r="B65" s="65">
        <f>'Población %'!B110*CU65</f>
        <v>4.7896926376982704E-4</v>
      </c>
      <c r="C65" s="65">
        <f>'Población %'!C110*CV65</f>
        <v>1.9508103080447677E-3</v>
      </c>
      <c r="D65" s="65">
        <f>'Población %'!D110*CW65</f>
        <v>5.2752168383993006E-3</v>
      </c>
      <c r="E65" s="65">
        <f>'Población %'!E110*CX65</f>
        <v>1.9722831134422622E-2</v>
      </c>
      <c r="F65" s="65">
        <f>'Población %'!F110*CY65</f>
        <v>3.7788545397025967E-2</v>
      </c>
      <c r="G65" s="65">
        <f>'Población %'!G110*CZ65</f>
        <v>5.7589510033995255E-2</v>
      </c>
      <c r="H65" s="65">
        <f>'Población %'!H110*DA65</f>
        <v>7.2867570018520567E-2</v>
      </c>
      <c r="I65" s="65">
        <f>'Población %'!I110*DB65</f>
        <v>8.2346211805263234E-2</v>
      </c>
      <c r="J65" s="65">
        <f>'Población %'!J110*DC65</f>
        <v>8.7828323091782137E-2</v>
      </c>
      <c r="K65" s="65">
        <f>'Población %'!K110*DD65</f>
        <v>9.1410946975688384E-2</v>
      </c>
      <c r="L65" s="65">
        <f>'Población %'!L110*DE65</f>
        <v>9.2772264791342929E-2</v>
      </c>
      <c r="M65" s="65">
        <f>'Población %'!M110*DF65</f>
        <v>9.4598035015900792E-2</v>
      </c>
      <c r="N65" s="65">
        <f>'Población %'!N110*DG65</f>
        <v>9.328099664558806E-2</v>
      </c>
      <c r="O65" s="65">
        <f>'Población %'!O110*DH65</f>
        <v>9.4334719737291989E-2</v>
      </c>
      <c r="P65" s="65">
        <f>'Población %'!P110*DI65</f>
        <v>9.542098494161326E-2</v>
      </c>
      <c r="Q65" s="65">
        <f>'Población %'!Q110*DJ65</f>
        <v>9.1846400184598248E-2</v>
      </c>
      <c r="R65" s="65">
        <f>'Población %'!R110*DK65</f>
        <v>9.7908571775972453E-2</v>
      </c>
      <c r="S65" s="65">
        <f>'Población %'!S110*DL65</f>
        <v>0.10352649215496895</v>
      </c>
      <c r="T65" s="65">
        <f>'Población %'!T110*DM65</f>
        <v>0.10424502518778671</v>
      </c>
      <c r="U65" s="65">
        <f>'Población %'!U110*DN65</f>
        <v>9.3978609448769554E-2</v>
      </c>
      <c r="V65" s="65">
        <f>'Población %'!V110*DO65</f>
        <v>8.9289510900063915E-2</v>
      </c>
      <c r="W65" s="65">
        <f>'Población %'!W110*DP65</f>
        <v>9.070175327564052E-2</v>
      </c>
      <c r="X65" s="65">
        <f>'Población %'!X110*DQ65</f>
        <v>6.893060537101954E-2</v>
      </c>
      <c r="Y65" s="65">
        <f>'Población %'!Y110*DR65</f>
        <v>5.7153370073844634E-2</v>
      </c>
      <c r="Z65" s="65">
        <f>'Población %'!Z110*DS65</f>
        <v>4.844588741355451E-2</v>
      </c>
      <c r="AA65" s="65">
        <f>'Población %'!AA110*DT65</f>
        <v>4.7286918517764474E-2</v>
      </c>
      <c r="AB65" s="65">
        <f>'Población %'!AB110*DU65</f>
        <v>3.4563786945949034E-2</v>
      </c>
      <c r="AC65" s="65">
        <f>'Población %'!AC110*DV65</f>
        <v>2.4681832188770424E-2</v>
      </c>
      <c r="AD65" s="65">
        <f>'Población %'!AD110*DW65</f>
        <v>1.9366464981947384E-2</v>
      </c>
      <c r="AE65" s="65">
        <f>'Población %'!AE110*DX65</f>
        <v>2.3739631441826316E-2</v>
      </c>
      <c r="AF65" s="65">
        <f>'Población %'!AF110*DY65</f>
        <v>1.098610674508118E-2</v>
      </c>
      <c r="AG65" s="65">
        <f>'Población %'!AG110*DZ65</f>
        <v>1.4160797878109222E-2</v>
      </c>
      <c r="AH65" s="65">
        <f>'Población %'!AH110*EA65</f>
        <v>6.6873818305400482E-3</v>
      </c>
      <c r="AI65" s="65">
        <f>'Población %'!AI110*EB65</f>
        <v>6.6862023727451512E-3</v>
      </c>
      <c r="AJ65" s="65">
        <f>'Población %'!AJ110*EC65</f>
        <v>5.1290111028983116E-3</v>
      </c>
      <c r="AK65" s="65">
        <f>'Población %'!AK110*ED65</f>
        <v>6.0433123955909796E-3</v>
      </c>
      <c r="AL65" s="65">
        <f>'Población %'!AL110*EE65</f>
        <v>1.2598260243724613E-2</v>
      </c>
      <c r="AM65" s="65">
        <f>'Población %'!AM110*EF65</f>
        <v>5.0153231959038707E-3</v>
      </c>
      <c r="AN65" s="65">
        <f>'Población %'!AN110*EG65</f>
        <v>3.3376466073485006E-3</v>
      </c>
      <c r="AO65" s="65">
        <f>'Población %'!AO110*EH65</f>
        <v>5.0697804464099154E-3</v>
      </c>
      <c r="AP65" s="65">
        <f>'Población %'!AP110*EI65</f>
        <v>4.9208618705394941E-3</v>
      </c>
      <c r="AQ65" s="65">
        <f>'Población %'!AQ110*EJ65</f>
        <v>3.5056235864861008E-3</v>
      </c>
      <c r="AR65" s="65">
        <f>'Población %'!AR110*EK65</f>
        <v>3.294376626020125E-3</v>
      </c>
      <c r="AS65" s="65">
        <f>'Población %'!AS110*EL65</f>
        <v>4.2444252780683873E-3</v>
      </c>
      <c r="AT65" s="65">
        <f>'Población %'!AT110*EM65</f>
        <v>3.4327794186003219E-3</v>
      </c>
      <c r="AU65" s="65">
        <f>'Población %'!AU110*EN65</f>
        <v>3.2396196004887763E-3</v>
      </c>
      <c r="AV65" s="65">
        <f>'Población %'!AV110*EO65</f>
        <v>2.7948697043778626E-3</v>
      </c>
      <c r="AW65" s="65">
        <f>'Población %'!AW110*EP65</f>
        <v>3.2033997308634058E-3</v>
      </c>
      <c r="AX65" s="65">
        <f>'Población %'!AX110*EQ65</f>
        <v>3.2850739686057814E-3</v>
      </c>
      <c r="AY65" s="65">
        <f>'Población %'!AY110*ER65</f>
        <v>3.2081151061540128E-3</v>
      </c>
      <c r="AZ65" s="65">
        <f>'Población %'!AZ110*ES65</f>
        <v>3.001599783425696E-3</v>
      </c>
      <c r="BA65" s="65">
        <f>'Población %'!BA110*ET65</f>
        <v>3.0904038651081915E-3</v>
      </c>
      <c r="BB65" s="65">
        <f>'Población %'!BB110*EU65</f>
        <v>2.9733212990627387E-3</v>
      </c>
      <c r="BC65" s="65">
        <f>'Población %'!BC110*EV65</f>
        <v>3.029739704097405E-3</v>
      </c>
      <c r="BD65" s="65">
        <f>'Población %'!BD110*EW65</f>
        <v>2.4283070315914042E-3</v>
      </c>
      <c r="BE65" s="65">
        <f>'Población %'!BE110*EX65</f>
        <v>2.1313942972988188E-3</v>
      </c>
      <c r="BF65" s="65">
        <f>'Población %'!BF110*EY65</f>
        <v>2.1453929440745675E-3</v>
      </c>
      <c r="BG65" s="65">
        <f>'Población %'!BG110*EZ65</f>
        <v>2.0489710407907325E-3</v>
      </c>
      <c r="BH65" s="65">
        <f>'Población %'!BH110*FA65</f>
        <v>1.9737439316976444E-3</v>
      </c>
      <c r="BI65" s="65">
        <f>'Población %'!BI110*FB65</f>
        <v>1.81897489120871E-3</v>
      </c>
      <c r="BJ65" s="65">
        <f>'Población %'!BJ110*FC65</f>
        <v>1.706966367321239E-3</v>
      </c>
      <c r="BK65" s="65">
        <f>'Población %'!BK110*FD65</f>
        <v>1.4806941692395194E-3</v>
      </c>
      <c r="BL65" s="65">
        <f>'Población %'!BL110*FE65</f>
        <v>1.3846502421082623E-3</v>
      </c>
      <c r="BM65" s="65">
        <f>'Población %'!BM110*FF65</f>
        <v>1.143119303899661E-3</v>
      </c>
      <c r="BN65" s="65">
        <f>'Población %'!BN110*FG65</f>
        <v>1.3832450870943436E-3</v>
      </c>
      <c r="BO65" s="65">
        <f>'Población %'!BO110*FH65</f>
        <v>1.0063638857123569E-3</v>
      </c>
      <c r="BP65" s="65">
        <f>'Población %'!BP110*FI65</f>
        <v>9.67755678809638E-4</v>
      </c>
      <c r="BQ65" s="65">
        <f>'Población %'!BQ110*FJ65</f>
        <v>9.2158156826559364E-4</v>
      </c>
      <c r="BR65" s="65">
        <f>'Población %'!BR110*FK65</f>
        <v>7.6908304269030544E-4</v>
      </c>
      <c r="BS65" s="65">
        <f>'Población %'!BS110*FL65</f>
        <v>7.6518075864217313E-4</v>
      </c>
      <c r="BT65" s="65">
        <f>'Población %'!BT110*FM65</f>
        <v>8.001549070364405E-4</v>
      </c>
      <c r="BU65" s="65">
        <f>'Población %'!BU110*FN65</f>
        <v>7.9035852894580015E-4</v>
      </c>
      <c r="BV65" s="65">
        <f>'Población %'!BV110*FO65</f>
        <v>5.868668745772881E-4</v>
      </c>
      <c r="BW65" s="65">
        <f>'Población %'!BW110*FP65</f>
        <v>5.5286849667314476E-4</v>
      </c>
      <c r="BX65" s="65">
        <f>'Población %'!BX110*FQ65</f>
        <v>4.8487814070712044E-4</v>
      </c>
      <c r="BY65" s="65">
        <f>'Población %'!BY110*FR65</f>
        <v>5.1049638301797306E-4</v>
      </c>
      <c r="BZ65" s="65">
        <f>'Población %'!BZ110*FS65</f>
        <v>3.4483479527036364E-4</v>
      </c>
      <c r="CA65" s="65">
        <f>'Población %'!CA110*FT65</f>
        <v>3.6638733599027876E-4</v>
      </c>
      <c r="CB65" s="65">
        <f>'Población %'!CB110*FU65</f>
        <v>4.5289788565972309E-4</v>
      </c>
      <c r="CC65" s="65">
        <f>'Población %'!CC110*FV65</f>
        <v>2.5985257341219244E-4</v>
      </c>
      <c r="CD65" s="65">
        <f>'Población %'!CD110*FW65</f>
        <v>2.3402354707069298E-4</v>
      </c>
      <c r="CE65" s="65">
        <f>'Población %'!CE110*FX65</f>
        <v>1.7805105560116094E-4</v>
      </c>
      <c r="CF65" s="65">
        <f>'Población %'!CF110*FY65</f>
        <v>1.1956731853340689E-4</v>
      </c>
      <c r="CG65" s="65">
        <f>'Población %'!CG110*FZ65</f>
        <v>1.392190515296187E-4</v>
      </c>
      <c r="CH65" s="65">
        <f>'Población %'!CH110*GA65</f>
        <v>1.1237329101075349E-4</v>
      </c>
      <c r="CI65" s="65">
        <f>'Población %'!CI110*GB65</f>
        <v>1.0458683697768457E-4</v>
      </c>
      <c r="CJ65" s="65">
        <f>'Población %'!CJ110*GC65</f>
        <v>1.1262372226070067E-4</v>
      </c>
      <c r="CK65" s="65">
        <f>'Población %'!CK110*GD65</f>
        <v>1.1508071524034471E-4</v>
      </c>
      <c r="CL65" s="65">
        <f>'Población %'!CL110*GE65</f>
        <v>9.9050394329850466E-5</v>
      </c>
      <c r="CM65" s="65">
        <f>'Población %'!CM110*GF65</f>
        <v>2.7803299682895712E-5</v>
      </c>
      <c r="CN65" s="65">
        <f>'Población %'!CN110*GG65</f>
        <v>1.2996062381784912E-5</v>
      </c>
      <c r="CP65" s="71">
        <f t="shared" si="0"/>
        <v>2.0767492236777301</v>
      </c>
      <c r="CT65">
        <f t="shared" si="1"/>
        <v>2049</v>
      </c>
      <c r="CU65" s="66">
        <f>'Insumo 4'!B$13+('Insumo 3'!$E34*'Insumo 5'!B$75)</f>
        <v>4.2385690900888576E-2</v>
      </c>
      <c r="CV65" s="66">
        <f>'Insumo 4'!C$13+('Insumo 3'!$E34*'Insumo 5'!C$75)</f>
        <v>0.17138034180299186</v>
      </c>
      <c r="CW65" s="66">
        <f>'Insumo 4'!D$13+('Insumo 3'!$E34*'Insumo 5'!D$75)</f>
        <v>0.4598828116774818</v>
      </c>
      <c r="CX65" s="66">
        <f>'Insumo 4'!E$13+('Insumo 3'!$E34*'Insumo 5'!E$75)</f>
        <v>1.7056902997340397</v>
      </c>
      <c r="CY65" s="66">
        <f>'Insumo 4'!F$13+('Insumo 3'!$E34*'Insumo 5'!F$75)</f>
        <v>3.2372216752188447</v>
      </c>
      <c r="CZ65" s="66">
        <f>'Insumo 4'!G$13+('Insumo 3'!$E34*'Insumo 5'!G$75)</f>
        <v>4.8952134033529111</v>
      </c>
      <c r="DA65" s="66">
        <f>'Insumo 4'!H$13+('Insumo 3'!$E34*'Insumo 5'!H$75)</f>
        <v>6.1441562666723986</v>
      </c>
      <c r="DB65" s="66">
        <f>'Insumo 4'!I$13+('Insumo 3'!$E34*'Insumo 5'!I$75)</f>
        <v>6.8861895648594542</v>
      </c>
      <c r="DC65" s="66">
        <f>'Insumo 4'!J$13+('Insumo 3'!$E34*'Insumo 5'!J$75)</f>
        <v>7.2832262111140116</v>
      </c>
      <c r="DD65" s="66">
        <f>'Insumo 4'!K$13+('Insumo 3'!$E34*'Insumo 5'!K$75)</f>
        <v>7.5158663842619813</v>
      </c>
      <c r="DE65" s="66">
        <f>'Insumo 4'!L$13+('Insumo 3'!$E34*'Insumo 5'!L$75)</f>
        <v>7.5620657429949647</v>
      </c>
      <c r="DF65" s="66">
        <f>'Insumo 4'!M$13+('Insumo 3'!$E34*'Insumo 5'!M$75)</f>
        <v>7.6459007160847259</v>
      </c>
      <c r="DG65" s="66">
        <f>'Insumo 4'!N$13+('Insumo 3'!$E34*'Insumo 5'!N$75)</f>
        <v>7.478338556608473</v>
      </c>
      <c r="DH65" s="66">
        <f>'Insumo 4'!O$13+('Insumo 3'!$E34*'Insumo 5'!O$75)</f>
        <v>7.5033817923617789</v>
      </c>
      <c r="DI65" s="66">
        <f>'Insumo 4'!P$13+('Insumo 3'!$E34*'Insumo 5'!P$75)</f>
        <v>7.5305171044288839</v>
      </c>
      <c r="DJ65" s="66">
        <f>'Insumo 4'!Q$13+('Insumo 3'!$E34*'Insumo 5'!Q$75)</f>
        <v>7.1929018604897816</v>
      </c>
      <c r="DK65" s="66">
        <f>'Insumo 4'!R$13+('Insumo 3'!$E34*'Insumo 5'!R$75)</f>
        <v>7.6088690461392474</v>
      </c>
      <c r="DL65" s="66">
        <f>'Insumo 4'!S$13+('Insumo 3'!$E34*'Insumo 5'!S$75)</f>
        <v>7.9831803024916574</v>
      </c>
      <c r="DM65" s="66">
        <f>'Insumo 4'!T$13+('Insumo 3'!$E34*'Insumo 5'!T$75)</f>
        <v>7.9768393914714091</v>
      </c>
      <c r="DN65" s="66">
        <f>'Insumo 4'!U$13+('Insumo 3'!$E34*'Insumo 5'!U$75)</f>
        <v>7.1392443712021532</v>
      </c>
      <c r="DO65" s="66">
        <f>'Insumo 4'!V$13+('Insumo 3'!$E34*'Insumo 5'!V$75)</f>
        <v>6.7376923830259541</v>
      </c>
      <c r="DP65" s="66">
        <f>'Insumo 4'!W$13+('Insumo 3'!$E34*'Insumo 5'!W$75)</f>
        <v>6.7980826027163817</v>
      </c>
      <c r="DQ65" s="66">
        <f>'Insumo 4'!X$13+('Insumo 3'!$E34*'Insumo 5'!X$75)</f>
        <v>5.1301760612972771</v>
      </c>
      <c r="DR65" s="66">
        <f>'Insumo 4'!Y$13+('Insumo 3'!$E34*'Insumo 5'!Y$75)</f>
        <v>4.224535394108611</v>
      </c>
      <c r="DS65" s="66">
        <f>'Insumo 4'!Z$13+('Insumo 3'!$E34*'Insumo 5'!Z$75)</f>
        <v>3.5593921744866908</v>
      </c>
      <c r="DT65" s="66">
        <f>'Insumo 4'!AA$13+('Insumo 3'!$E34*'Insumo 5'!AA$75)</f>
        <v>3.45591951622808</v>
      </c>
      <c r="DU65" s="66">
        <f>'Insumo 4'!AB$13+('Insumo 3'!$E34*'Insumo 5'!AB$75)</f>
        <v>2.5162352819244349</v>
      </c>
      <c r="DV65" s="66">
        <f>'Insumo 4'!AC$13+('Insumo 3'!$E34*'Insumo 5'!AC$75)</f>
        <v>1.7929962541630868</v>
      </c>
      <c r="DW65" s="66">
        <f>'Insumo 4'!AD$13+('Insumo 3'!$E34*'Insumo 5'!AD$75)</f>
        <v>1.4060703229935267</v>
      </c>
      <c r="DX65" s="66">
        <f>'Insumo 4'!AE$13+('Insumo 3'!$E34*'Insumo 5'!AE$75)</f>
        <v>1.7233966665838669</v>
      </c>
      <c r="DY65" s="66">
        <f>'Insumo 4'!AF$13+('Insumo 3'!$E34*'Insumo 5'!AF$75)</f>
        <v>0.79751978981519789</v>
      </c>
      <c r="DZ65" s="66">
        <f>'Insumo 4'!AG$13+('Insumo 3'!$E34*'Insumo 5'!AG$75)</f>
        <v>1.0310972405562255</v>
      </c>
      <c r="EA65" s="66">
        <f>'Insumo 4'!AH$13+('Insumo 3'!$E34*'Insumo 5'!AH$75)</f>
        <v>0.49050153467424062</v>
      </c>
      <c r="EB65" s="66">
        <f>'Insumo 4'!AI$13+('Insumo 3'!$E34*'Insumo 5'!AI$75)</f>
        <v>0.49534957755901809</v>
      </c>
      <c r="EC65" s="66">
        <f>'Insumo 4'!AJ$13+('Insumo 3'!$E34*'Insumo 5'!AJ$75)</f>
        <v>0.38374752592336159</v>
      </c>
      <c r="ED65" s="66">
        <f>'Insumo 4'!AK$13+('Insumo 3'!$E34*'Insumo 5'!AK$75)</f>
        <v>0.45681136149015672</v>
      </c>
      <c r="EE65" s="66">
        <f>'Insumo 4'!AL$13+('Insumo 3'!$E34*'Insumo 5'!AL$75)</f>
        <v>0.96005236321526999</v>
      </c>
      <c r="EF65" s="66">
        <f>'Insumo 4'!AM$13+('Insumo 3'!$E34*'Insumo 5'!AM$75)</f>
        <v>0.38385762398549922</v>
      </c>
      <c r="EG65" s="66">
        <f>'Insumo 4'!AN$13+('Insumo 3'!$E34*'Insumo 5'!AN$75)</f>
        <v>0.25584818745077154</v>
      </c>
      <c r="EH65" s="66">
        <f>'Insumo 4'!AO$13+('Insumo 3'!$E34*'Insumo 5'!AO$75)</f>
        <v>0.38897321290040554</v>
      </c>
      <c r="EI65" s="66">
        <f>'Insumo 4'!AP$13+('Insumo 3'!$E34*'Insumo 5'!AP$75)</f>
        <v>0.37727661822392955</v>
      </c>
      <c r="EJ65" s="66">
        <f>'Insumo 4'!AQ$13+('Insumo 3'!$E34*'Insumo 5'!AQ$75)</f>
        <v>0.26856143203487326</v>
      </c>
      <c r="EK65" s="66">
        <f>'Insumo 4'!AR$13+('Insumo 3'!$E34*'Insumo 5'!AR$75)</f>
        <v>0.25237806698836424</v>
      </c>
      <c r="EL65" s="66">
        <f>'Insumo 4'!AS$13+('Insumo 3'!$E34*'Insumo 5'!AS$75)</f>
        <v>0.32498798597690259</v>
      </c>
      <c r="EM65" s="66">
        <f>'Insumo 4'!AT$13+('Insumo 3'!$E34*'Insumo 5'!AT$75)</f>
        <v>0.2626129396571516</v>
      </c>
      <c r="EN65" s="66">
        <f>'Insumo 4'!AU$13+('Insumo 3'!$E34*'Insumo 5'!AU$75)</f>
        <v>0.24821058648663755</v>
      </c>
      <c r="EO65" s="66">
        <f>'Insumo 4'!AV$13+('Insumo 3'!$E34*'Insumo 5'!AV$75)</f>
        <v>0.21205715780696302</v>
      </c>
      <c r="EP65" s="66">
        <f>'Insumo 4'!AW$13+('Insumo 3'!$E34*'Insumo 5'!AW$75)</f>
        <v>0.23672127785744393</v>
      </c>
      <c r="EQ65" s="66">
        <f>'Insumo 4'!AX$13+('Insumo 3'!$E34*'Insumo 5'!AX$75)</f>
        <v>0.23450545648050183</v>
      </c>
      <c r="ER65" s="66">
        <f>'Insumo 4'!AY$13+('Insumo 3'!$E34*'Insumo 5'!AY$75)</f>
        <v>0.22221266597674544</v>
      </c>
      <c r="ES65" s="66">
        <f>'Insumo 4'!AZ$13+('Insumo 3'!$E34*'Insumo 5'!AZ$75)</f>
        <v>0.20197235693485957</v>
      </c>
      <c r="ET65" s="66">
        <f>'Insumo 4'!BA$13+('Insumo 3'!$E34*'Insumo 5'!BA$75)</f>
        <v>0.20464763450486076</v>
      </c>
      <c r="EU65" s="66">
        <f>'Insumo 4'!BB$13+('Insumo 3'!$E34*'Insumo 5'!BB$75)</f>
        <v>0.19753115754112061</v>
      </c>
      <c r="EV65" s="66">
        <f>'Insumo 4'!BC$13+('Insumo 3'!$E34*'Insumo 5'!BC$75)</f>
        <v>0.20475282835581338</v>
      </c>
      <c r="EW65" s="66">
        <f>'Insumo 4'!BD$13+('Insumo 3'!$E34*'Insumo 5'!BD$75)</f>
        <v>0.167002427692442</v>
      </c>
      <c r="EX65" s="66">
        <f>'Insumo 4'!BE$13+('Insumo 3'!$E34*'Insumo 5'!BE$75)</f>
        <v>0.14939434887219954</v>
      </c>
      <c r="EY65" s="66">
        <f>'Insumo 4'!BF$13+('Insumo 3'!$E34*'Insumo 5'!BF$75)</f>
        <v>0.15457470784470109</v>
      </c>
      <c r="EZ65" s="66">
        <f>'Insumo 4'!BG$13+('Insumo 3'!$E34*'Insumo 5'!BG$75)</f>
        <v>0.15337966347506143</v>
      </c>
      <c r="FA65" s="66">
        <f>'Insumo 4'!BH$13+('Insumo 3'!$E34*'Insumo 5'!BH$75)</f>
        <v>0.1547787074942264</v>
      </c>
      <c r="FB65" s="66">
        <f>'Insumo 4'!BI$13+('Insumo 3'!$E34*'Insumo 5'!BI$75)</f>
        <v>0.15001560484320658</v>
      </c>
      <c r="FC65" s="66">
        <f>'Insumo 4'!BJ$13+('Insumo 3'!$E34*'Insumo 5'!BJ$75)</f>
        <v>0.14889589825686944</v>
      </c>
      <c r="FD65" s="66">
        <f>'Insumo 4'!BK$13+('Insumo 3'!$E34*'Insumo 5'!BK$75)</f>
        <v>0.13605729968291608</v>
      </c>
      <c r="FE65" s="66">
        <f>'Insumo 4'!BL$13+('Insumo 3'!$E34*'Insumo 5'!BL$75)</f>
        <v>0.13257638451661774</v>
      </c>
      <c r="FF65" s="66">
        <f>'Insumo 4'!BM$13+('Insumo 3'!$E34*'Insumo 5'!BM$75)</f>
        <v>0.1131242502717085</v>
      </c>
      <c r="FG65" s="66">
        <f>'Insumo 4'!BN$13+('Insumo 3'!$E34*'Insumo 5'!BN$75)</f>
        <v>0.14189275214510816</v>
      </c>
      <c r="FH65" s="66">
        <f>'Insumo 4'!BO$13+('Insumo 3'!$E34*'Insumo 5'!BO$75)</f>
        <v>0.10721953316352219</v>
      </c>
      <c r="FI65" s="66">
        <f>'Insumo 4'!BP$13+('Insumo 3'!$E34*'Insumo 5'!BP$75)</f>
        <v>0.10652744467204311</v>
      </c>
      <c r="FJ65" s="66">
        <f>'Insumo 4'!BQ$13+('Insumo 3'!$E34*'Insumo 5'!BQ$75)</f>
        <v>0.10398688255448924</v>
      </c>
      <c r="FK65" s="66">
        <f>'Insumo 4'!BR$13+('Insumo 3'!$E34*'Insumo 5'!BR$75)</f>
        <v>8.8496858772613485E-2</v>
      </c>
      <c r="FL65" s="66">
        <f>'Insumo 4'!BS$13+('Insumo 3'!$E34*'Insumo 5'!BS$75)</f>
        <v>8.9769124649432597E-2</v>
      </c>
      <c r="FM65" s="66">
        <f>'Insumo 4'!BT$13+('Insumo 3'!$E34*'Insumo 5'!BT$75)</f>
        <v>9.5561152986136877E-2</v>
      </c>
      <c r="FN65" s="66">
        <f>'Insumo 4'!BU$13+('Insumo 3'!$E34*'Insumo 5'!BU$75)</f>
        <v>9.6623243645642037E-2</v>
      </c>
      <c r="FO65" s="66">
        <f>'Insumo 4'!BV$13+('Insumo 3'!$E34*'Insumo 5'!BV$75)</f>
        <v>7.4191333728424388E-2</v>
      </c>
      <c r="FP65" s="66">
        <f>'Insumo 4'!BW$13+('Insumo 3'!$E34*'Insumo 5'!BW$75)</f>
        <v>7.2849880583283622E-2</v>
      </c>
      <c r="FQ65" s="66">
        <f>'Insumo 4'!BX$13+('Insumo 3'!$E34*'Insumo 5'!BX$75)</f>
        <v>6.6637791137749453E-2</v>
      </c>
      <c r="FR65" s="66">
        <f>'Insumo 4'!BY$13+('Insumo 3'!$E34*'Insumo 5'!BY$75)</f>
        <v>7.3330034106171837E-2</v>
      </c>
      <c r="FS65" s="66">
        <f>'Insumo 4'!BZ$13+('Insumo 3'!$E34*'Insumo 5'!BZ$75)</f>
        <v>5.1971137421267424E-2</v>
      </c>
      <c r="FT65" s="66">
        <f>'Insumo 4'!CA$13+('Insumo 3'!$E34*'Insumo 5'!CA$75)</f>
        <v>5.8175585821374096E-2</v>
      </c>
      <c r="FU65" s="66">
        <f>'Insumo 4'!CB$13+('Insumo 3'!$E34*'Insumo 5'!CB$75)</f>
        <v>7.6093464278381873E-2</v>
      </c>
      <c r="FV65" s="66">
        <f>'Insumo 4'!CC$13+('Insumo 3'!$E34*'Insumo 5'!CC$75)</f>
        <v>4.6408144330216512E-2</v>
      </c>
      <c r="FW65" s="66">
        <f>'Insumo 4'!CD$13+('Insumo 3'!$E34*'Insumo 5'!CD$75)</f>
        <v>4.4644280363650486E-2</v>
      </c>
      <c r="FX65" s="66">
        <f>'Insumo 4'!CE$13+('Insumo 3'!$E34*'Insumo 5'!CE$75)</f>
        <v>3.649646625495831E-2</v>
      </c>
      <c r="FY65" s="66">
        <f>'Insumo 4'!CF$13+('Insumo 3'!$E34*'Insumo 5'!CF$75)</f>
        <v>2.6512320260288845E-2</v>
      </c>
      <c r="FZ65" s="66">
        <f>'Insumo 4'!CG$13+('Insumo 3'!$E34*'Insumo 5'!CG$75)</f>
        <v>3.3639334451249503E-2</v>
      </c>
      <c r="GA65" s="66">
        <f>'Insumo 4'!CH$13+('Insumo 3'!$E34*'Insumo 5'!CH$75)</f>
        <v>2.979344293718602E-2</v>
      </c>
      <c r="GB65" s="66">
        <f>'Insumo 4'!CI$13+('Insumo 3'!$E34*'Insumo 5'!CI$75)</f>
        <v>3.0649041693783276E-2</v>
      </c>
      <c r="GC65" s="66">
        <f>'Insumo 4'!CJ$13+('Insumo 3'!$E34*'Insumo 5'!CJ$75)</f>
        <v>3.6876655453684778E-2</v>
      </c>
      <c r="GD65" s="66">
        <f>'Insumo 4'!CK$13+('Insumo 3'!$E34*'Insumo 5'!CK$75)</f>
        <v>4.2687727448425153E-2</v>
      </c>
      <c r="GE65" s="66">
        <f>'Insumo 4'!CL$13+('Insumo 3'!$E34*'Insumo 5'!CL$75)</f>
        <v>4.225146489602475E-2</v>
      </c>
      <c r="GF65" s="66">
        <f>'Insumo 4'!CM$13+('Insumo 3'!$E34*'Insumo 5'!CM$75)</f>
        <v>1.4048757846698215E-2</v>
      </c>
      <c r="GG65" s="66">
        <f>'Insumo 4'!CN$13+('Insumo 3'!$E34*'Insumo 5'!CN$75)</f>
        <v>7.7607561979408709E-3</v>
      </c>
    </row>
    <row r="66" spans="1:189">
      <c r="A66">
        <f>'Población %'!A111</f>
        <v>2050</v>
      </c>
      <c r="B66" s="65">
        <f>'Población %'!B111*CU66</f>
        <v>4.9275477086863713E-4</v>
      </c>
      <c r="C66" s="65">
        <f>'Población %'!C111*CV66</f>
        <v>1.9996349453084345E-3</v>
      </c>
      <c r="D66" s="65">
        <f>'Población %'!D111*CW66</f>
        <v>5.3639606982115095E-3</v>
      </c>
      <c r="E66" s="65">
        <f>'Población %'!E111*CX66</f>
        <v>2.0015257411648793E-2</v>
      </c>
      <c r="F66" s="65">
        <f>'Población %'!F111*CY66</f>
        <v>3.7664720580266896E-2</v>
      </c>
      <c r="G66" s="65">
        <f>'Población %'!G111*CZ66</f>
        <v>5.6776735469076363E-2</v>
      </c>
      <c r="H66" s="65">
        <f>'Población %'!H111*DA66</f>
        <v>7.1475905211469501E-2</v>
      </c>
      <c r="I66" s="65">
        <f>'Población %'!I111*DB66</f>
        <v>8.0374859554590061E-2</v>
      </c>
      <c r="J66" s="65">
        <f>'Población %'!J111*DC66</f>
        <v>8.5593533546979295E-2</v>
      </c>
      <c r="K66" s="65">
        <f>'Población %'!K111*DD66</f>
        <v>8.921011376180811E-2</v>
      </c>
      <c r="L66" s="65">
        <f>'Población %'!L111*DE66</f>
        <v>9.0519227214740108E-2</v>
      </c>
      <c r="M66" s="65">
        <f>'Población %'!M111*DF66</f>
        <v>9.2384398374728005E-2</v>
      </c>
      <c r="N66" s="65">
        <f>'Población %'!N111*DG66</f>
        <v>9.1128711072886837E-2</v>
      </c>
      <c r="O66" s="65">
        <f>'Población %'!O111*DH66</f>
        <v>9.2239834654031821E-2</v>
      </c>
      <c r="P66" s="65">
        <f>'Población %'!P111*DI66</f>
        <v>9.3411145648995386E-2</v>
      </c>
      <c r="Q66" s="65">
        <f>'Población %'!Q111*DJ66</f>
        <v>8.9871257510901692E-2</v>
      </c>
      <c r="R66" s="65">
        <f>'Población %'!R111*DK66</f>
        <v>9.5608983567864306E-2</v>
      </c>
      <c r="S66" s="65">
        <f>'Población %'!S111*DL66</f>
        <v>0.10120052422432199</v>
      </c>
      <c r="T66" s="65">
        <f>'Población %'!T111*DM66</f>
        <v>0.10159941871257706</v>
      </c>
      <c r="U66" s="65">
        <f>'Población %'!U111*DN66</f>
        <v>9.167521621468093E-2</v>
      </c>
      <c r="V66" s="65">
        <f>'Población %'!V111*DO66</f>
        <v>8.731960687742793E-2</v>
      </c>
      <c r="W66" s="65">
        <f>'Población %'!W111*DP66</f>
        <v>8.8360228691577308E-2</v>
      </c>
      <c r="X66" s="65">
        <f>'Población %'!X111*DQ66</f>
        <v>6.7374571057497779E-2</v>
      </c>
      <c r="Y66" s="65">
        <f>'Población %'!Y111*DR66</f>
        <v>5.5837637059030047E-2</v>
      </c>
      <c r="Z66" s="65">
        <f>'Población %'!Z111*DS66</f>
        <v>4.7441047863805569E-2</v>
      </c>
      <c r="AA66" s="65">
        <f>'Población %'!AA111*DT66</f>
        <v>4.6298096383120928E-2</v>
      </c>
      <c r="AB66" s="65">
        <f>'Población %'!AB111*DU66</f>
        <v>3.3948937546597266E-2</v>
      </c>
      <c r="AC66" s="65">
        <f>'Población %'!AC111*DV66</f>
        <v>2.4258122647822868E-2</v>
      </c>
      <c r="AD66" s="65">
        <f>'Población %'!AD111*DW66</f>
        <v>1.9154999813616787E-2</v>
      </c>
      <c r="AE66" s="65">
        <f>'Población %'!AE111*DX66</f>
        <v>2.3368455532600977E-2</v>
      </c>
      <c r="AF66" s="65">
        <f>'Población %'!AF111*DY66</f>
        <v>1.0919969166739381E-2</v>
      </c>
      <c r="AG66" s="65">
        <f>'Población %'!AG111*DZ66</f>
        <v>1.3957916606279517E-2</v>
      </c>
      <c r="AH66" s="65">
        <f>'Población %'!AH111*EA66</f>
        <v>6.7544997608630026E-3</v>
      </c>
      <c r="AI66" s="65">
        <f>'Población %'!AI111*EB66</f>
        <v>6.6867246743915155E-3</v>
      </c>
      <c r="AJ66" s="65">
        <f>'Población %'!AJ111*EC66</f>
        <v>5.1555779737509641E-3</v>
      </c>
      <c r="AK66" s="65">
        <f>'Población %'!AK111*ED66</f>
        <v>6.0145989926315632E-3</v>
      </c>
      <c r="AL66" s="65">
        <f>'Población %'!AL111*EE66</f>
        <v>1.2382437766334341E-2</v>
      </c>
      <c r="AM66" s="65">
        <f>'Población %'!AM111*EF66</f>
        <v>4.9967877395439217E-3</v>
      </c>
      <c r="AN66" s="65">
        <f>'Población %'!AN111*EG66</f>
        <v>3.3256097468422779E-3</v>
      </c>
      <c r="AO66" s="65">
        <f>'Población %'!AO111*EH66</f>
        <v>5.0635950535799961E-3</v>
      </c>
      <c r="AP66" s="65">
        <f>'Población %'!AP111*EI66</f>
        <v>4.8267240229842873E-3</v>
      </c>
      <c r="AQ66" s="65">
        <f>'Población %'!AQ111*EJ66</f>
        <v>3.4663256307849812E-3</v>
      </c>
      <c r="AR66" s="65">
        <f>'Población %'!AR111*EK66</f>
        <v>3.2637858015697554E-3</v>
      </c>
      <c r="AS66" s="65">
        <f>'Población %'!AS111*EL66</f>
        <v>4.2072354902581016E-3</v>
      </c>
      <c r="AT66" s="65">
        <f>'Población %'!AT111*EM66</f>
        <v>3.4245315194697638E-3</v>
      </c>
      <c r="AU66" s="65">
        <f>'Población %'!AU111*EN66</f>
        <v>3.2281075202242071E-3</v>
      </c>
      <c r="AV66" s="65">
        <f>'Población %'!AV111*EO66</f>
        <v>2.7425271293561658E-3</v>
      </c>
      <c r="AW66" s="65">
        <f>'Población %'!AW111*EP66</f>
        <v>3.1088494140053434E-3</v>
      </c>
      <c r="AX66" s="65">
        <f>'Población %'!AX111*EQ66</f>
        <v>3.1497825861536146E-3</v>
      </c>
      <c r="AY66" s="65">
        <f>'Población %'!AY111*ER66</f>
        <v>3.0901767051901472E-3</v>
      </c>
      <c r="AZ66" s="65">
        <f>'Población %'!AZ111*ES66</f>
        <v>2.8766899582673257E-3</v>
      </c>
      <c r="BA66" s="65">
        <f>'Población %'!BA111*ET66</f>
        <v>3.0070248872958445E-3</v>
      </c>
      <c r="BB66" s="65">
        <f>'Población %'!BB111*EU66</f>
        <v>2.9483309762864049E-3</v>
      </c>
      <c r="BC66" s="65">
        <f>'Población %'!BC111*EV66</f>
        <v>3.0559463442173837E-3</v>
      </c>
      <c r="BD66" s="65">
        <f>'Población %'!BD111*EW66</f>
        <v>2.4350342194654671E-3</v>
      </c>
      <c r="BE66" s="65">
        <f>'Población %'!BE111*EX66</f>
        <v>2.1204092967440249E-3</v>
      </c>
      <c r="BF66" s="65">
        <f>'Población %'!BF111*EY66</f>
        <v>2.1701617541145459E-3</v>
      </c>
      <c r="BG66" s="65">
        <f>'Población %'!BG111*EZ66</f>
        <v>2.08473574510094E-3</v>
      </c>
      <c r="BH66" s="65">
        <f>'Población %'!BH111*FA66</f>
        <v>2.030075916025571E-3</v>
      </c>
      <c r="BI66" s="65">
        <f>'Población %'!BI111*FB66</f>
        <v>1.8769745480109212E-3</v>
      </c>
      <c r="BJ66" s="65">
        <f>'Población %'!BJ111*FC66</f>
        <v>1.7615078176838794E-3</v>
      </c>
      <c r="BK66" s="65">
        <f>'Población %'!BK111*FD66</f>
        <v>1.5179151407000583E-3</v>
      </c>
      <c r="BL66" s="65">
        <f>'Población %'!BL111*FE66</f>
        <v>1.4067386775288989E-3</v>
      </c>
      <c r="BM66" s="65">
        <f>'Población %'!BM111*FF66</f>
        <v>1.1509336878458671E-3</v>
      </c>
      <c r="BN66" s="65">
        <f>'Población %'!BN111*FG66</f>
        <v>1.3943512806426635E-3</v>
      </c>
      <c r="BO66" s="65">
        <f>'Población %'!BO111*FH66</f>
        <v>1.0167295289197882E-3</v>
      </c>
      <c r="BP66" s="65">
        <f>'Población %'!BP111*FI66</f>
        <v>9.7370122099058693E-4</v>
      </c>
      <c r="BQ66" s="65">
        <f>'Población %'!BQ111*FJ66</f>
        <v>9.1844105590757619E-4</v>
      </c>
      <c r="BR66" s="65">
        <f>'Población %'!BR111*FK66</f>
        <v>7.63983178193284E-4</v>
      </c>
      <c r="BS66" s="65">
        <f>'Población %'!BS111*FL66</f>
        <v>7.6028917983859913E-4</v>
      </c>
      <c r="BT66" s="65">
        <f>'Población %'!BT111*FM66</f>
        <v>7.9144142578319325E-4</v>
      </c>
      <c r="BU66" s="65">
        <f>'Población %'!BU111*FN66</f>
        <v>7.8729769756983139E-4</v>
      </c>
      <c r="BV66" s="65">
        <f>'Población %'!BV111*FO66</f>
        <v>5.8699618867181439E-4</v>
      </c>
      <c r="BW66" s="65">
        <f>'Población %'!BW111*FP66</f>
        <v>5.5545609543200601E-4</v>
      </c>
      <c r="BX66" s="65">
        <f>'Población %'!BX111*FQ66</f>
        <v>4.861489778899455E-4</v>
      </c>
      <c r="BY66" s="65">
        <f>'Población %'!BY111*FR66</f>
        <v>5.116257763903456E-4</v>
      </c>
      <c r="BZ66" s="65">
        <f>'Población %'!BZ111*FS66</f>
        <v>3.4957254595919819E-4</v>
      </c>
      <c r="CA66" s="65">
        <f>'Población %'!CA111*FT66</f>
        <v>3.6847195063945338E-4</v>
      </c>
      <c r="CB66" s="65">
        <f>'Población %'!CB111*FU66</f>
        <v>4.6040379719586104E-4</v>
      </c>
      <c r="CC66" s="65">
        <f>'Población %'!CC111*FV66</f>
        <v>2.6387527713699473E-4</v>
      </c>
      <c r="CD66" s="65">
        <f>'Población %'!CD111*FW66</f>
        <v>2.3889340082679355E-4</v>
      </c>
      <c r="CE66" s="65">
        <f>'Población %'!CE111*FX66</f>
        <v>1.7994458356614904E-4</v>
      </c>
      <c r="CF66" s="65">
        <f>'Población %'!CF111*FY66</f>
        <v>1.2151233414140099E-4</v>
      </c>
      <c r="CG66" s="65">
        <f>'Población %'!CG111*FZ66</f>
        <v>1.4121180652353803E-4</v>
      </c>
      <c r="CH66" s="65">
        <f>'Población %'!CH111*GA66</f>
        <v>1.1394017458222954E-4</v>
      </c>
      <c r="CI66" s="65">
        <f>'Población %'!CI111*GB66</f>
        <v>1.0577047689520524E-4</v>
      </c>
      <c r="CJ66" s="65">
        <f>'Población %'!CJ111*GC66</f>
        <v>1.1369479219882465E-4</v>
      </c>
      <c r="CK66" s="65">
        <f>'Población %'!CK111*GD66</f>
        <v>1.1609703254796723E-4</v>
      </c>
      <c r="CL66" s="65">
        <f>'Población %'!CL111*GE66</f>
        <v>1.0038215781432801E-4</v>
      </c>
      <c r="CM66" s="65">
        <f>'Población %'!CM111*GF66</f>
        <v>2.8966436204690546E-5</v>
      </c>
      <c r="CN66" s="65">
        <f>'Población %'!CN111*GG66</f>
        <v>1.3297922225273358E-5</v>
      </c>
      <c r="CP66" s="71">
        <f t="shared" si="0"/>
        <v>2.0344386351839807</v>
      </c>
      <c r="CT66">
        <f t="shared" si="1"/>
        <v>2050</v>
      </c>
      <c r="CU66" s="66">
        <f>'Insumo 4'!B$13+('Insumo 3'!$E35*'Insumo 5'!B$75)</f>
        <v>4.4118091208015228E-2</v>
      </c>
      <c r="CV66" s="66">
        <f>'Insumo 4'!C$13+('Insumo 3'!$E35*'Insumo 5'!C$75)</f>
        <v>0.17762676481971021</v>
      </c>
      <c r="CW66" s="66">
        <f>'Insumo 4'!D$13+('Insumo 3'!$E35*'Insumo 5'!D$75)</f>
        <v>0.47264721888709943</v>
      </c>
      <c r="CX66" s="66">
        <f>'Insumo 4'!E$13+('Insumo 3'!$E35*'Insumo 5'!E$75)</f>
        <v>1.7492085253491834</v>
      </c>
      <c r="CY66" s="66">
        <f>'Insumo 4'!F$13+('Insumo 3'!$E35*'Insumo 5'!F$75)</f>
        <v>3.2643128025516415</v>
      </c>
      <c r="CZ66" s="66">
        <f>'Insumo 4'!G$13+('Insumo 3'!$E35*'Insumo 5'!G$75)</f>
        <v>4.8794945721118159</v>
      </c>
      <c r="DA66" s="66">
        <f>'Insumo 4'!H$13+('Insumo 3'!$E35*'Insumo 5'!H$75)</f>
        <v>6.091224446100397</v>
      </c>
      <c r="DB66" s="66">
        <f>'Insumo 4'!I$13+('Insumo 3'!$E35*'Insumo 5'!I$75)</f>
        <v>6.7919414630389463</v>
      </c>
      <c r="DC66" s="66">
        <f>'Insumo 4'!J$13+('Insumo 3'!$E35*'Insumo 5'!J$75)</f>
        <v>7.1724736202802291</v>
      </c>
      <c r="DD66" s="66">
        <f>'Insumo 4'!K$13+('Insumo 3'!$E35*'Insumo 5'!K$75)</f>
        <v>7.4135589167994507</v>
      </c>
      <c r="DE66" s="66">
        <f>'Insumo 4'!L$13+('Insumo 3'!$E35*'Insumo 5'!L$75)</f>
        <v>7.4603235376025223</v>
      </c>
      <c r="DF66" s="66">
        <f>'Insumo 4'!M$13+('Insumo 3'!$E35*'Insumo 5'!M$75)</f>
        <v>7.551421146180715</v>
      </c>
      <c r="DG66" s="66">
        <f>'Insumo 4'!N$13+('Insumo 3'!$E35*'Insumo 5'!N$75)</f>
        <v>7.3900900634881506</v>
      </c>
      <c r="DH66" s="66">
        <f>'Insumo 4'!O$13+('Insumo 3'!$E35*'Insumo 5'!O$75)</f>
        <v>7.4249042321459671</v>
      </c>
      <c r="DI66" s="66">
        <f>'Insumo 4'!P$13+('Insumo 3'!$E35*'Insumo 5'!P$75)</f>
        <v>7.4661668416000619</v>
      </c>
      <c r="DJ66" s="66">
        <f>'Insumo 4'!Q$13+('Insumo 3'!$E35*'Insumo 5'!Q$75)</f>
        <v>7.1330948091668338</v>
      </c>
      <c r="DK66" s="66">
        <f>'Insumo 4'!R$13+('Insumo 3'!$E35*'Insumo 5'!R$75)</f>
        <v>7.5371006243799883</v>
      </c>
      <c r="DL66" s="66">
        <f>'Insumo 4'!S$13+('Insumo 3'!$E35*'Insumo 5'!S$75)</f>
        <v>7.9227928902679636</v>
      </c>
      <c r="DM66" s="66">
        <f>'Insumo 4'!T$13+('Insumo 3'!$E35*'Insumo 5'!T$75)</f>
        <v>7.8968048015647963</v>
      </c>
      <c r="DN66" s="66">
        <f>'Insumo 4'!U$13+('Insumo 3'!$E35*'Insumo 5'!U$75)</f>
        <v>7.073612449514683</v>
      </c>
      <c r="DO66" s="66">
        <f>'Insumo 4'!V$13+('Insumo 3'!$E35*'Insumo 5'!V$75)</f>
        <v>6.6913154715430014</v>
      </c>
      <c r="DP66" s="66">
        <f>'Insumo 4'!W$13+('Insumo 3'!$E35*'Insumo 5'!W$75)</f>
        <v>6.7282464956355614</v>
      </c>
      <c r="DQ66" s="66">
        <f>'Insumo 4'!X$13+('Insumo 3'!$E35*'Insumo 5'!X$75)</f>
        <v>5.096711910872334</v>
      </c>
      <c r="DR66" s="66">
        <f>'Insumo 4'!Y$13+('Insumo 3'!$E35*'Insumo 5'!Y$75)</f>
        <v>4.1943330487182395</v>
      </c>
      <c r="DS66" s="66">
        <f>'Insumo 4'!Z$13+('Insumo 3'!$E35*'Insumo 5'!Z$75)</f>
        <v>3.5387401747737925</v>
      </c>
      <c r="DT66" s="66">
        <f>'Insumo 4'!AA$13+('Insumo 3'!$E35*'Insumo 5'!AA$75)</f>
        <v>3.4320794285464462</v>
      </c>
      <c r="DU66" s="66">
        <f>'Insumo 4'!AB$13+('Insumo 3'!$E35*'Insumo 5'!AB$75)</f>
        <v>2.5028080556655179</v>
      </c>
      <c r="DV66" s="66">
        <f>'Insumo 4'!AC$13+('Insumo 3'!$E35*'Insumo 5'!AC$75)</f>
        <v>1.7808986444674089</v>
      </c>
      <c r="DW66" s="66">
        <f>'Insumo 4'!AD$13+('Insumo 3'!$E35*'Insumo 5'!AD$75)</f>
        <v>1.402796100834012</v>
      </c>
      <c r="DX66" s="66">
        <f>'Insumo 4'!AE$13+('Insumo 3'!$E35*'Insumo 5'!AE$75)</f>
        <v>1.709811674147502</v>
      </c>
      <c r="DY66" s="66">
        <f>'Insumo 4'!AF$13+('Insumo 3'!$E35*'Insumo 5'!AF$75)</f>
        <v>0.79859946186292918</v>
      </c>
      <c r="DZ66" s="66">
        <f>'Insumo 4'!AG$13+('Insumo 3'!$E35*'Insumo 5'!AG$75)</f>
        <v>1.0203296757551259</v>
      </c>
      <c r="EA66" s="66">
        <f>'Insumo 4'!AH$13+('Insumo 3'!$E35*'Insumo 5'!AH$75)</f>
        <v>0.49506630078459468</v>
      </c>
      <c r="EB66" s="66">
        <f>'Insumo 4'!AI$13+('Insumo 3'!$E35*'Insumo 5'!AI$75)</f>
        <v>0.4935405150667852</v>
      </c>
      <c r="EC66" s="66">
        <f>'Insumo 4'!AJ$13+('Insumo 3'!$E35*'Insumo 5'!AJ$75)</f>
        <v>0.38424449409815742</v>
      </c>
      <c r="ED66" s="66">
        <f>'Insumo 4'!AK$13+('Insumo 3'!$E35*'Insumo 5'!AK$75)</f>
        <v>0.45257050380516872</v>
      </c>
      <c r="EE66" s="66">
        <f>'Insumo 4'!AL$13+('Insumo 3'!$E35*'Insumo 5'!AL$75)</f>
        <v>0.94105061887708508</v>
      </c>
      <c r="EF66" s="66">
        <f>'Insumo 4'!AM$13+('Insumo 3'!$E35*'Insumo 5'!AM$75)</f>
        <v>0.3827566555949376</v>
      </c>
      <c r="EG66" s="66">
        <f>'Insumo 4'!AN$13+('Insumo 3'!$E35*'Insumo 5'!AN$75)</f>
        <v>0.25581697406260445</v>
      </c>
      <c r="EH66" s="66">
        <f>'Insumo 4'!AO$13+('Insumo 3'!$E35*'Insumo 5'!AO$75)</f>
        <v>0.39008824195852354</v>
      </c>
      <c r="EI66" s="66">
        <f>'Insumo 4'!AP$13+('Insumo 3'!$E35*'Insumo 5'!AP$75)</f>
        <v>0.37215846464642843</v>
      </c>
      <c r="EJ66" s="66">
        <f>'Insumo 4'!AQ$13+('Insumo 3'!$E35*'Insumo 5'!AQ$75)</f>
        <v>0.26706777334145115</v>
      </c>
      <c r="EK66" s="66">
        <f>'Insumo 4'!AR$13+('Insumo 3'!$E35*'Insumo 5'!AR$75)</f>
        <v>0.25125909461021534</v>
      </c>
      <c r="EL66" s="66">
        <f>'Insumo 4'!AS$13+('Insumo 3'!$E35*'Insumo 5'!AS$75)</f>
        <v>0.32387519271718745</v>
      </c>
      <c r="EM66" s="66">
        <f>'Insumo 4'!AT$13+('Insumo 3'!$E35*'Insumo 5'!AT$75)</f>
        <v>0.26346726906532214</v>
      </c>
      <c r="EN66" s="66">
        <f>'Insumo 4'!AU$13+('Insumo 3'!$E35*'Insumo 5'!AU$75)</f>
        <v>0.24813792118425942</v>
      </c>
      <c r="EO66" s="66">
        <f>'Insumo 4'!AV$13+('Insumo 3'!$E35*'Insumo 5'!AV$75)</f>
        <v>0.21113054757899855</v>
      </c>
      <c r="EP66" s="66">
        <f>'Insumo 4'!AW$13+('Insumo 3'!$E35*'Insumo 5'!AW$75)</f>
        <v>0.23700892124713657</v>
      </c>
      <c r="EQ66" s="66">
        <f>'Insumo 4'!AX$13+('Insumo 3'!$E35*'Insumo 5'!AX$75)</f>
        <v>0.23386587009504434</v>
      </c>
      <c r="ER66" s="66">
        <f>'Insumo 4'!AY$13+('Insumo 3'!$E35*'Insumo 5'!AY$75)</f>
        <v>0.22163771296527335</v>
      </c>
      <c r="ES66" s="66">
        <f>'Insumo 4'!AZ$13+('Insumo 3'!$E35*'Insumo 5'!AZ$75)</f>
        <v>0.20019864249156388</v>
      </c>
      <c r="ET66" s="66">
        <f>'Insumo 4'!BA$13+('Insumo 3'!$E35*'Insumo 5'!BA$75)</f>
        <v>0.20330116549379854</v>
      </c>
      <c r="EU66" s="66">
        <f>'Insumo 4'!BB$13+('Insumo 3'!$E35*'Insumo 5'!BB$75)</f>
        <v>0.19617997649572402</v>
      </c>
      <c r="EV66" s="66">
        <f>'Insumo 4'!BC$13+('Insumo 3'!$E35*'Insumo 5'!BC$75)</f>
        <v>0.20402756643884887</v>
      </c>
      <c r="EW66" s="66">
        <f>'Insumo 4'!BD$13+('Insumo 3'!$E35*'Insumo 5'!BD$75)</f>
        <v>0.1654179770774955</v>
      </c>
      <c r="EX66" s="66">
        <f>'Insumo 4'!BE$13+('Insumo 3'!$E35*'Insumo 5'!BE$75)</f>
        <v>0.14661773951993681</v>
      </c>
      <c r="EY66" s="66">
        <f>'Insumo 4'!BF$13+('Insumo 3'!$E35*'Insumo 5'!BF$75)</f>
        <v>0.1529780775018571</v>
      </c>
      <c r="EZ66" s="66">
        <f>'Insumo 4'!BG$13+('Insumo 3'!$E35*'Insumo 5'!BG$75)</f>
        <v>0.15110210685568556</v>
      </c>
      <c r="FA66" s="66">
        <f>'Insumo 4'!BH$13+('Insumo 3'!$E35*'Insumo 5'!BH$75)</f>
        <v>0.15292127501605918</v>
      </c>
      <c r="FB66" s="66">
        <f>'Insumo 4'!BI$13+('Insumo 3'!$E35*'Insumo 5'!BI$75)</f>
        <v>0.14816033442398951</v>
      </c>
      <c r="FC66" s="66">
        <f>'Insumo 4'!BJ$13+('Insumo 3'!$E35*'Insumo 5'!BJ$75)</f>
        <v>0.14629058074211926</v>
      </c>
      <c r="FD66" s="66">
        <f>'Insumo 4'!BK$13+('Insumo 3'!$E35*'Insumo 5'!BK$75)</f>
        <v>0.13339238883002735</v>
      </c>
      <c r="FE66" s="66">
        <f>'Insumo 4'!BL$13+('Insumo 3'!$E35*'Insumo 5'!BL$75)</f>
        <v>0.13029245749880564</v>
      </c>
      <c r="FF66" s="66">
        <f>'Insumo 4'!BM$13+('Insumo 3'!$E35*'Insumo 5'!BM$75)</f>
        <v>0.11113444784002716</v>
      </c>
      <c r="FG66" s="66">
        <f>'Insumo 4'!BN$13+('Insumo 3'!$E35*'Insumo 5'!BN$75)</f>
        <v>0.13923024051751526</v>
      </c>
      <c r="FH66" s="66">
        <f>'Insumo 4'!BO$13+('Insumo 3'!$E35*'Insumo 5'!BO$75)</f>
        <v>0.10529771965324808</v>
      </c>
      <c r="FI66" s="66">
        <f>'Insumo 4'!BP$13+('Insumo 3'!$E35*'Insumo 5'!BP$75)</f>
        <v>0.10480817503542147</v>
      </c>
      <c r="FJ66" s="66">
        <f>'Insumo 4'!BQ$13+('Insumo 3'!$E35*'Insumo 5'!BQ$75)</f>
        <v>0.10221949667224844</v>
      </c>
      <c r="FK66" s="66">
        <f>'Insumo 4'!BR$13+('Insumo 3'!$E35*'Insumo 5'!BR$75)</f>
        <v>8.7233216990810963E-2</v>
      </c>
      <c r="FL66" s="66">
        <f>'Insumo 4'!BS$13+('Insumo 3'!$E35*'Insumo 5'!BS$75)</f>
        <v>8.8608331659794287E-2</v>
      </c>
      <c r="FM66" s="66">
        <f>'Insumo 4'!BT$13+('Insumo 3'!$E35*'Insumo 5'!BT$75)</f>
        <v>9.4135295191122403E-2</v>
      </c>
      <c r="FN66" s="66">
        <f>'Insumo 4'!BU$13+('Insumo 3'!$E35*'Insumo 5'!BU$75)</f>
        <v>9.5429246887431665E-2</v>
      </c>
      <c r="FO66" s="66">
        <f>'Insumo 4'!BV$13+('Insumo 3'!$E35*'Insumo 5'!BV$75)</f>
        <v>7.2921622264172592E-2</v>
      </c>
      <c r="FP66" s="66">
        <f>'Insumo 4'!BW$13+('Insumo 3'!$E35*'Insumo 5'!BW$75)</f>
        <v>7.1457936595092392E-2</v>
      </c>
      <c r="FQ66" s="66">
        <f>'Insumo 4'!BX$13+('Insumo 3'!$E35*'Insumo 5'!BX$75)</f>
        <v>6.5300511988752613E-2</v>
      </c>
      <c r="FR66" s="66">
        <f>'Insumo 4'!BY$13+('Insumo 3'!$E35*'Insumo 5'!BY$75)</f>
        <v>7.1810966627379291E-2</v>
      </c>
      <c r="FS66" s="66">
        <f>'Insumo 4'!BZ$13+('Insumo 3'!$E35*'Insumo 5'!BZ$75)</f>
        <v>5.1389408952241061E-2</v>
      </c>
      <c r="FT66" s="66">
        <f>'Insumo 4'!CA$13+('Insumo 3'!$E35*'Insumo 5'!CA$75)</f>
        <v>5.6978828761678937E-2</v>
      </c>
      <c r="FU66" s="66">
        <f>'Insumo 4'!CB$13+('Insumo 3'!$E35*'Insumo 5'!CB$75)</f>
        <v>7.5243853861653248E-2</v>
      </c>
      <c r="FV66" s="66">
        <f>'Insumo 4'!CC$13+('Insumo 3'!$E35*'Insumo 5'!CC$75)</f>
        <v>4.5805858498077834E-2</v>
      </c>
      <c r="FW66" s="66">
        <f>'Insumo 4'!CD$13+('Insumo 3'!$E35*'Insumo 5'!CD$75)</f>
        <v>4.4266316692704755E-2</v>
      </c>
      <c r="FX66" s="66">
        <f>'Insumo 4'!CE$13+('Insumo 3'!$E35*'Insumo 5'!CE$75)</f>
        <v>3.578254064112471E-2</v>
      </c>
      <c r="FY66" s="66">
        <f>'Insumo 4'!CF$13+('Insumo 3'!$E35*'Insumo 5'!CF$75)</f>
        <v>2.6105853176827225E-2</v>
      </c>
      <c r="FZ66" s="66">
        <f>'Insumo 4'!CG$13+('Insumo 3'!$E35*'Insumo 5'!CG$75)</f>
        <v>3.303844749563313E-2</v>
      </c>
      <c r="GA66" s="66">
        <f>'Insumo 4'!CH$13+('Insumo 3'!$E35*'Insumo 5'!CH$75)</f>
        <v>2.9278729080222759E-2</v>
      </c>
      <c r="GB66" s="66">
        <f>'Insumo 4'!CI$13+('Insumo 3'!$E35*'Insumo 5'!CI$75)</f>
        <v>3.0093425124598852E-2</v>
      </c>
      <c r="GC66" s="66">
        <f>'Insumo 4'!CJ$13+('Insumo 3'!$E35*'Insumo 5'!CJ$75)</f>
        <v>3.6134753274373196E-2</v>
      </c>
      <c r="GD66" s="66">
        <f>'Insumo 4'!CK$13+('Insumo 3'!$E35*'Insumo 5'!CK$75)</f>
        <v>4.1708061867651296E-2</v>
      </c>
      <c r="GE66" s="66">
        <f>'Insumo 4'!CL$13+('Insumo 3'!$E35*'Insumo 5'!CL$75)</f>
        <v>4.1359595466213366E-2</v>
      </c>
      <c r="GF66" s="66">
        <f>'Insumo 4'!CM$13+('Insumo 3'!$E35*'Insumo 5'!CM$75)</f>
        <v>1.3912216501641471E-2</v>
      </c>
      <c r="GG66" s="66">
        <f>'Insumo 4'!CN$13+('Insumo 3'!$E35*'Insumo 5'!CN$75)</f>
        <v>7.742565092235895E-3</v>
      </c>
    </row>
    <row r="67" spans="1:189">
      <c r="A67">
        <f>'Población %'!A112</f>
        <v>2051</v>
      </c>
      <c r="B67" s="65">
        <f>'Población %'!B112*CU67</f>
        <v>5.0614569113727594E-4</v>
      </c>
      <c r="C67" s="65">
        <f>'Población %'!C112*CV67</f>
        <v>2.0483376616335356E-3</v>
      </c>
      <c r="D67" s="65">
        <f>'Población %'!D112*CW67</f>
        <v>5.4520070520866562E-3</v>
      </c>
      <c r="E67" s="65">
        <f>'Población %'!E112*CX67</f>
        <v>2.0301041209471016E-2</v>
      </c>
      <c r="F67" s="65">
        <f>'Población %'!F112*CY67</f>
        <v>3.7588744630172331E-2</v>
      </c>
      <c r="G67" s="65">
        <f>'Población %'!G112*CZ67</f>
        <v>5.6014573433992534E-2</v>
      </c>
      <c r="H67" s="65">
        <f>'Población %'!H112*DA67</f>
        <v>7.0122288632801802E-2</v>
      </c>
      <c r="I67" s="65">
        <f>'Población %'!I112*DB67</f>
        <v>7.8429172699552005E-2</v>
      </c>
      <c r="J67" s="65">
        <f>'Población %'!J112*DC67</f>
        <v>8.335860998827295E-2</v>
      </c>
      <c r="K67" s="65">
        <f>'Población %'!K112*DD67</f>
        <v>8.6966811207107059E-2</v>
      </c>
      <c r="L67" s="65">
        <f>'Población %'!L112*DE67</f>
        <v>8.8178608121366339E-2</v>
      </c>
      <c r="M67" s="65">
        <f>'Población %'!M112*DF67</f>
        <v>9.0016607934676793E-2</v>
      </c>
      <c r="N67" s="65">
        <f>'Población %'!N112*DG67</f>
        <v>8.8794915465204086E-2</v>
      </c>
      <c r="O67" s="65">
        <f>'Población %'!O112*DH67</f>
        <v>8.9974617833251599E-2</v>
      </c>
      <c r="P67" s="65">
        <f>'Población %'!P112*DI67</f>
        <v>9.1275245469214769E-2</v>
      </c>
      <c r="Q67" s="65">
        <f>'Población %'!Q112*DJ67</f>
        <v>8.7807686382338712E-2</v>
      </c>
      <c r="R67" s="65">
        <f>'Población %'!R112*DK67</f>
        <v>9.3290399469356439E-2</v>
      </c>
      <c r="S67" s="65">
        <f>'Población %'!S112*DL67</f>
        <v>9.8886161161705136E-2</v>
      </c>
      <c r="T67" s="65">
        <f>'Población %'!T112*DM67</f>
        <v>9.8981788569390841E-2</v>
      </c>
      <c r="U67" s="65">
        <f>'Población %'!U112*DN67</f>
        <v>8.9384478721314595E-2</v>
      </c>
      <c r="V67" s="65">
        <f>'Población %'!V112*DO67</f>
        <v>8.5388709711122446E-2</v>
      </c>
      <c r="W67" s="65">
        <f>'Población %'!W112*DP67</f>
        <v>8.617676255148303E-2</v>
      </c>
      <c r="X67" s="65">
        <f>'Población %'!X112*DQ67</f>
        <v>6.5961501180480428E-2</v>
      </c>
      <c r="Y67" s="65">
        <f>'Población %'!Y112*DR67</f>
        <v>5.46244429652901E-2</v>
      </c>
      <c r="Z67" s="65">
        <f>'Población %'!Z112*DS67</f>
        <v>4.6492040189890539E-2</v>
      </c>
      <c r="AA67" s="65">
        <f>'Población %'!AA112*DT67</f>
        <v>4.5377151055478383E-2</v>
      </c>
      <c r="AB67" s="65">
        <f>'Población %'!AB112*DU67</f>
        <v>3.336366727558527E-2</v>
      </c>
      <c r="AC67" s="65">
        <f>'Población %'!AC112*DV67</f>
        <v>2.3848650707256717E-2</v>
      </c>
      <c r="AD67" s="65">
        <f>'Población %'!AD112*DW67</f>
        <v>1.8955431745829674E-2</v>
      </c>
      <c r="AE67" s="65">
        <f>'Población %'!AE112*DX67</f>
        <v>2.3040953263336272E-2</v>
      </c>
      <c r="AF67" s="65">
        <f>'Población %'!AF112*DY67</f>
        <v>1.087461732093175E-2</v>
      </c>
      <c r="AG67" s="65">
        <f>'Población %'!AG112*DZ67</f>
        <v>1.3742226845797073E-2</v>
      </c>
      <c r="AH67" s="65">
        <f>'Población %'!AH112*EA67</f>
        <v>6.8042023955138626E-3</v>
      </c>
      <c r="AI67" s="65">
        <f>'Población %'!AI112*EB67</f>
        <v>6.6817609383565133E-3</v>
      </c>
      <c r="AJ67" s="65">
        <f>'Población %'!AJ112*EC67</f>
        <v>5.1917415597687927E-3</v>
      </c>
      <c r="AK67" s="65">
        <f>'Población %'!AK112*ED67</f>
        <v>5.9923709516850557E-3</v>
      </c>
      <c r="AL67" s="65">
        <f>'Población %'!AL112*EE67</f>
        <v>1.2209203531827036E-2</v>
      </c>
      <c r="AM67" s="65">
        <f>'Población %'!AM112*EF67</f>
        <v>5.0021995042923897E-3</v>
      </c>
      <c r="AN67" s="65">
        <f>'Población %'!AN112*EG67</f>
        <v>3.3259748908258512E-3</v>
      </c>
      <c r="AO67" s="65">
        <f>'Población %'!AO112*EH67</f>
        <v>5.0654004936332526E-3</v>
      </c>
      <c r="AP67" s="65">
        <f>'Población %'!AP112*EI67</f>
        <v>4.746925727461512E-3</v>
      </c>
      <c r="AQ67" s="65">
        <f>'Población %'!AQ112*EJ67</f>
        <v>3.4314272801840547E-3</v>
      </c>
      <c r="AR67" s="65">
        <f>'Población %'!AR112*EK67</f>
        <v>3.2343696323703444E-3</v>
      </c>
      <c r="AS67" s="65">
        <f>'Población %'!AS112*EL67</f>
        <v>4.1766807280125698E-3</v>
      </c>
      <c r="AT67" s="65">
        <f>'Población %'!AT112*EM67</f>
        <v>3.4202713879139123E-3</v>
      </c>
      <c r="AU67" s="65">
        <f>'Población %'!AU112*EN67</f>
        <v>3.2119532570680084E-3</v>
      </c>
      <c r="AV67" s="65">
        <f>'Población %'!AV112*EO67</f>
        <v>2.7242631166713733E-3</v>
      </c>
      <c r="AW67" s="65">
        <f>'Población %'!AW112*EP67</f>
        <v>3.0703598092242297E-3</v>
      </c>
      <c r="AX67" s="65">
        <f>'Población %'!AX112*EQ67</f>
        <v>3.0472988396893523E-3</v>
      </c>
      <c r="AY67" s="65">
        <f>'Población %'!AY112*ER67</f>
        <v>2.9654191084163271E-3</v>
      </c>
      <c r="AZ67" s="65">
        <f>'Población %'!AZ112*ES67</f>
        <v>2.7553779038080417E-3</v>
      </c>
      <c r="BA67" s="65">
        <f>'Población %'!BA112*ET67</f>
        <v>2.8897339679284195E-3</v>
      </c>
      <c r="BB67" s="65">
        <f>'Población %'!BB112*EU67</f>
        <v>2.8692787145466322E-3</v>
      </c>
      <c r="BC67" s="65">
        <f>'Población %'!BC112*EV67</f>
        <v>3.0414503974472724E-3</v>
      </c>
      <c r="BD67" s="65">
        <f>'Población %'!BD112*EW67</f>
        <v>2.4423737579195729E-3</v>
      </c>
      <c r="BE67" s="65">
        <f>'Población %'!BE112*EX67</f>
        <v>2.1071484057436593E-3</v>
      </c>
      <c r="BF67" s="65">
        <f>'Población %'!BF112*EY67</f>
        <v>2.1776480442321031E-3</v>
      </c>
      <c r="BG67" s="65">
        <f>'Población %'!BG112*EZ67</f>
        <v>2.0993870765060058E-3</v>
      </c>
      <c r="BH67" s="65">
        <f>'Población %'!BH112*FA67</f>
        <v>2.0715853541518731E-3</v>
      </c>
      <c r="BI67" s="65">
        <f>'Población %'!BI112*FB67</f>
        <v>1.929674575331428E-3</v>
      </c>
      <c r="BJ67" s="65">
        <f>'Población %'!BJ112*FC67</f>
        <v>1.8077853963046524E-3</v>
      </c>
      <c r="BK67" s="65">
        <f>'Población %'!BK112*FD67</f>
        <v>1.5624696844893722E-3</v>
      </c>
      <c r="BL67" s="65">
        <f>'Población %'!BL112*FE67</f>
        <v>1.4448682227378572E-3</v>
      </c>
      <c r="BM67" s="65">
        <f>'Población %'!BM112*FF67</f>
        <v>1.1680286803895327E-3</v>
      </c>
      <c r="BN67" s="65">
        <f>'Población %'!BN112*FG67</f>
        <v>1.4009422297142215E-3</v>
      </c>
      <c r="BO67" s="65">
        <f>'Población %'!BO112*FH67</f>
        <v>1.0247550991070982E-3</v>
      </c>
      <c r="BP67" s="65">
        <f>'Población %'!BP112*FI67</f>
        <v>9.8445150780013171E-4</v>
      </c>
      <c r="BQ67" s="65">
        <f>'Población %'!BQ112*FJ67</f>
        <v>9.2211710938764973E-4</v>
      </c>
      <c r="BR67" s="65">
        <f>'Población %'!BR112*FK67</f>
        <v>7.6239276132116526E-4</v>
      </c>
      <c r="BS67" s="65">
        <f>'Población %'!BS112*FL67</f>
        <v>7.5491902517840282E-4</v>
      </c>
      <c r="BT67" s="65">
        <f>'Población %'!BT112*FM67</f>
        <v>7.8302504970023798E-4</v>
      </c>
      <c r="BU67" s="65">
        <f>'Población %'!BU112*FN67</f>
        <v>7.7865732713845736E-4</v>
      </c>
      <c r="BV67" s="65">
        <f>'Población %'!BV112*FO67</f>
        <v>5.8008989814560845E-4</v>
      </c>
      <c r="BW67" s="65">
        <f>'Población %'!BW112*FP67</f>
        <v>5.5244000787048721E-4</v>
      </c>
      <c r="BX67" s="65">
        <f>'Población %'!BX112*FQ67</f>
        <v>4.8579691686783278E-4</v>
      </c>
      <c r="BY67" s="65">
        <f>'Población %'!BY112*FR67</f>
        <v>5.098273549103816E-4</v>
      </c>
      <c r="BZ67" s="65">
        <f>'Población %'!BZ112*FS67</f>
        <v>3.5147953645769009E-4</v>
      </c>
      <c r="CA67" s="65">
        <f>'Población %'!CA112*FT67</f>
        <v>3.6726711603973902E-4</v>
      </c>
      <c r="CB67" s="65">
        <f>'Población %'!CB112*FU67</f>
        <v>4.6379910000641535E-4</v>
      </c>
      <c r="CC67" s="65">
        <f>'Población %'!CC112*FV67</f>
        <v>2.6547678391891232E-4</v>
      </c>
      <c r="CD67" s="65">
        <f>'Población %'!CD112*FW67</f>
        <v>2.4144658760196828E-4</v>
      </c>
      <c r="CE67" s="65">
        <f>'Población %'!CE112*FX67</f>
        <v>1.7978209238091235E-4</v>
      </c>
      <c r="CF67" s="65">
        <f>'Población %'!CF112*FY67</f>
        <v>1.2202809368773925E-4</v>
      </c>
      <c r="CG67" s="65">
        <f>'Población %'!CG112*FZ67</f>
        <v>1.4167586755806062E-4</v>
      </c>
      <c r="CH67" s="65">
        <f>'Población %'!CH112*GA67</f>
        <v>1.146299080127399E-4</v>
      </c>
      <c r="CI67" s="65">
        <f>'Población %'!CI112*GB67</f>
        <v>1.0647891490203653E-4</v>
      </c>
      <c r="CJ67" s="65">
        <f>'Población %'!CJ112*GC67</f>
        <v>1.1413571725531184E-4</v>
      </c>
      <c r="CK67" s="65">
        <f>'Población %'!CK112*GD67</f>
        <v>1.1686499143215192E-4</v>
      </c>
      <c r="CL67" s="65">
        <f>'Población %'!CL112*GE67</f>
        <v>1.0245371578808679E-4</v>
      </c>
      <c r="CM67" s="65">
        <f>'Población %'!CM112*GF67</f>
        <v>3.0107506762972746E-5</v>
      </c>
      <c r="CN67" s="65">
        <f>'Población %'!CN112*GG67</f>
        <v>1.4183242257190338E-5</v>
      </c>
      <c r="CP67" s="71">
        <f t="shared" si="0"/>
        <v>1.9921642529421828</v>
      </c>
      <c r="CT67">
        <f t="shared" si="1"/>
        <v>2051</v>
      </c>
      <c r="CU67" s="66">
        <f>'Insumo 4'!B$13+('Insumo 3'!$E36*'Insumo 5'!B$75)</f>
        <v>4.5823829911561594E-2</v>
      </c>
      <c r="CV67" s="66">
        <f>'Insumo 4'!C$13+('Insumo 3'!$E36*'Insumo 5'!C$75)</f>
        <v>0.18377705552013804</v>
      </c>
      <c r="CW67" s="66">
        <f>'Insumo 4'!D$13+('Insumo 3'!$E36*'Insumo 5'!D$75)</f>
        <v>0.48521518214345749</v>
      </c>
      <c r="CX67" s="66">
        <f>'Insumo 4'!E$13+('Insumo 3'!$E36*'Insumo 5'!E$75)</f>
        <v>1.7920570064052344</v>
      </c>
      <c r="CY67" s="66">
        <f>'Insumo 4'!F$13+('Insumo 3'!$E36*'Insumo 5'!F$75)</f>
        <v>3.2909869980156787</v>
      </c>
      <c r="CZ67" s="66">
        <f>'Insumo 4'!G$13+('Insumo 3'!$E36*'Insumo 5'!G$75)</f>
        <v>4.8640176533464761</v>
      </c>
      <c r="DA67" s="66">
        <f>'Insumo 4'!H$13+('Insumo 3'!$E36*'Insumo 5'!H$75)</f>
        <v>6.0391072451120253</v>
      </c>
      <c r="DB67" s="66">
        <f>'Insumo 4'!I$13+('Insumo 3'!$E36*'Insumo 5'!I$75)</f>
        <v>6.6991438374845735</v>
      </c>
      <c r="DC67" s="66">
        <f>'Insumo 4'!J$13+('Insumo 3'!$E36*'Insumo 5'!J$75)</f>
        <v>7.0634255094446043</v>
      </c>
      <c r="DD67" s="66">
        <f>'Insumo 4'!K$13+('Insumo 3'!$E36*'Insumo 5'!K$75)</f>
        <v>7.3128259590674762</v>
      </c>
      <c r="DE67" s="66">
        <f>'Insumo 4'!L$13+('Insumo 3'!$E36*'Insumo 5'!L$75)</f>
        <v>7.360147142569498</v>
      </c>
      <c r="DF67" s="66">
        <f>'Insumo 4'!M$13+('Insumo 3'!$E36*'Insumo 5'!M$75)</f>
        <v>7.4583956148316819</v>
      </c>
      <c r="DG67" s="66">
        <f>'Insumo 4'!N$13+('Insumo 3'!$E36*'Insumo 5'!N$75)</f>
        <v>7.3031997127847106</v>
      </c>
      <c r="DH67" s="66">
        <f>'Insumo 4'!O$13+('Insumo 3'!$E36*'Insumo 5'!O$75)</f>
        <v>7.3476344398991484</v>
      </c>
      <c r="DI67" s="66">
        <f>'Insumo 4'!P$13+('Insumo 3'!$E36*'Insumo 5'!P$75)</f>
        <v>7.402806927936366</v>
      </c>
      <c r="DJ67" s="66">
        <f>'Insumo 4'!Q$13+('Insumo 3'!$E36*'Insumo 5'!Q$75)</f>
        <v>7.0742081870813536</v>
      </c>
      <c r="DK67" s="66">
        <f>'Insumo 4'!R$13+('Insumo 3'!$E36*'Insumo 5'!R$75)</f>
        <v>7.4664367170927344</v>
      </c>
      <c r="DL67" s="66">
        <f>'Insumo 4'!S$13+('Insumo 3'!$E36*'Insumo 5'!S$75)</f>
        <v>7.8633348390235565</v>
      </c>
      <c r="DM67" s="66">
        <f>'Insumo 4'!T$13+('Insumo 3'!$E36*'Insumo 5'!T$75)</f>
        <v>7.8180019422807323</v>
      </c>
      <c r="DN67" s="66">
        <f>'Insumo 4'!U$13+('Insumo 3'!$E36*'Insumo 5'!U$75)</f>
        <v>7.008990601694693</v>
      </c>
      <c r="DO67" s="66">
        <f>'Insumo 4'!V$13+('Insumo 3'!$E36*'Insumo 5'!V$75)</f>
        <v>6.6456522997333503</v>
      </c>
      <c r="DP67" s="66">
        <f>'Insumo 4'!W$13+('Insumo 3'!$E36*'Insumo 5'!W$75)</f>
        <v>6.6594851647452771</v>
      </c>
      <c r="DQ67" s="66">
        <f>'Insumo 4'!X$13+('Insumo 3'!$E36*'Insumo 5'!X$75)</f>
        <v>5.0637627730048873</v>
      </c>
      <c r="DR67" s="66">
        <f>'Insumo 4'!Y$13+('Insumo 3'!$E36*'Insumo 5'!Y$75)</f>
        <v>4.1645955167758215</v>
      </c>
      <c r="DS67" s="66">
        <f>'Insumo 4'!Z$13+('Insumo 3'!$E36*'Insumo 5'!Z$75)</f>
        <v>3.5184060088936522</v>
      </c>
      <c r="DT67" s="66">
        <f>'Insumo 4'!AA$13+('Insumo 3'!$E36*'Insumo 5'!AA$75)</f>
        <v>3.4086062393030501</v>
      </c>
      <c r="DU67" s="66">
        <f>'Insumo 4'!AB$13+('Insumo 3'!$E36*'Insumo 5'!AB$75)</f>
        <v>2.4895874741308166</v>
      </c>
      <c r="DV67" s="66">
        <f>'Insumo 4'!AC$13+('Insumo 3'!$E36*'Insumo 5'!AC$75)</f>
        <v>1.7689872167255483</v>
      </c>
      <c r="DW67" s="66">
        <f>'Insumo 4'!AD$13+('Insumo 3'!$E36*'Insumo 5'!AD$75)</f>
        <v>1.3995722688833256</v>
      </c>
      <c r="DX67" s="66">
        <f>'Insumo 4'!AE$13+('Insumo 3'!$E36*'Insumo 5'!AE$75)</f>
        <v>1.6964357544534412</v>
      </c>
      <c r="DY67" s="66">
        <f>'Insumo 4'!AF$13+('Insumo 3'!$E36*'Insumo 5'!AF$75)</f>
        <v>0.7996625177809964</v>
      </c>
      <c r="DZ67" s="66">
        <f>'Insumo 4'!AG$13+('Insumo 3'!$E36*'Insumo 5'!AG$75)</f>
        <v>1.0097278235454354</v>
      </c>
      <c r="EA67" s="66">
        <f>'Insumo 4'!AH$13+('Insumo 3'!$E36*'Insumo 5'!AH$75)</f>
        <v>0.49956081524238888</v>
      </c>
      <c r="EB67" s="66">
        <f>'Insumo 4'!AI$13+('Insumo 3'!$E36*'Insumo 5'!AI$75)</f>
        <v>0.4917592940075175</v>
      </c>
      <c r="EC67" s="66">
        <f>'Insumo 4'!AJ$13+('Insumo 3'!$E36*'Insumo 5'!AJ$75)</f>
        <v>0.38473381394339928</v>
      </c>
      <c r="ED67" s="66">
        <f>'Insumo 4'!AK$13+('Insumo 3'!$E36*'Insumo 5'!AK$75)</f>
        <v>0.44839491282901955</v>
      </c>
      <c r="EE67" s="66">
        <f>'Insumo 4'!AL$13+('Insumo 3'!$E36*'Insumo 5'!AL$75)</f>
        <v>0.92234131097682648</v>
      </c>
      <c r="EF67" s="66">
        <f>'Insumo 4'!AM$13+('Insumo 3'!$E36*'Insumo 5'!AM$75)</f>
        <v>0.38167263108429955</v>
      </c>
      <c r="EG67" s="66">
        <f>'Insumo 4'!AN$13+('Insumo 3'!$E36*'Insumo 5'!AN$75)</f>
        <v>0.255786241047812</v>
      </c>
      <c r="EH67" s="66">
        <f>'Insumo 4'!AO$13+('Insumo 3'!$E36*'Insumo 5'!AO$75)</f>
        <v>0.39118611074334575</v>
      </c>
      <c r="EI67" s="66">
        <f>'Insumo 4'!AP$13+('Insumo 3'!$E36*'Insumo 5'!AP$75)</f>
        <v>0.36711907934274091</v>
      </c>
      <c r="EJ67" s="66">
        <f>'Insumo 4'!AQ$13+('Insumo 3'!$E36*'Insumo 5'!AQ$75)</f>
        <v>0.26559710202329356</v>
      </c>
      <c r="EK67" s="66">
        <f>'Insumo 4'!AR$13+('Insumo 3'!$E36*'Insumo 5'!AR$75)</f>
        <v>0.250157343192973</v>
      </c>
      <c r="EL67" s="66">
        <f>'Insumo 4'!AS$13+('Insumo 3'!$E36*'Insumo 5'!AS$75)</f>
        <v>0.32277952532187865</v>
      </c>
      <c r="EM67" s="66">
        <f>'Insumo 4'!AT$13+('Insumo 3'!$E36*'Insumo 5'!AT$75)</f>
        <v>0.26430845036221962</v>
      </c>
      <c r="EN67" s="66">
        <f>'Insumo 4'!AU$13+('Insumo 3'!$E36*'Insumo 5'!AU$75)</f>
        <v>0.24806637419932684</v>
      </c>
      <c r="EO67" s="66">
        <f>'Insumo 4'!AV$13+('Insumo 3'!$E36*'Insumo 5'!AV$75)</f>
        <v>0.21021819786257392</v>
      </c>
      <c r="EP67" s="66">
        <f>'Insumo 4'!AW$13+('Insumo 3'!$E36*'Insumo 5'!AW$75)</f>
        <v>0.23729213781122954</v>
      </c>
      <c r="EQ67" s="66">
        <f>'Insumo 4'!AX$13+('Insumo 3'!$E36*'Insumo 5'!AX$75)</f>
        <v>0.2332361269303449</v>
      </c>
      <c r="ER67" s="66">
        <f>'Insumo 4'!AY$13+('Insumo 3'!$E36*'Insumo 5'!AY$75)</f>
        <v>0.22107160846831958</v>
      </c>
      <c r="ES67" s="66">
        <f>'Insumo 4'!AZ$13+('Insumo 3'!$E36*'Insumo 5'!AZ$75)</f>
        <v>0.19845222547551822</v>
      </c>
      <c r="ET67" s="66">
        <f>'Insumo 4'!BA$13+('Insumo 3'!$E36*'Insumo 5'!BA$75)</f>
        <v>0.20197541861194535</v>
      </c>
      <c r="EU67" s="66">
        <f>'Insumo 4'!BB$13+('Insumo 3'!$E36*'Insumo 5'!BB$75)</f>
        <v>0.19484959009764385</v>
      </c>
      <c r="EV67" s="66">
        <f>'Insumo 4'!BC$13+('Insumo 3'!$E36*'Insumo 5'!BC$75)</f>
        <v>0.20331346628723523</v>
      </c>
      <c r="EW67" s="66">
        <f>'Insumo 4'!BD$13+('Insumo 3'!$E36*'Insumo 5'!BD$75)</f>
        <v>0.16385791112353904</v>
      </c>
      <c r="EX67" s="66">
        <f>'Insumo 4'!BE$13+('Insumo 3'!$E36*'Insumo 5'!BE$75)</f>
        <v>0.14388386212606893</v>
      </c>
      <c r="EY67" s="66">
        <f>'Insumo 4'!BF$13+('Insumo 3'!$E36*'Insumo 5'!BF$75)</f>
        <v>0.15140601926575428</v>
      </c>
      <c r="EZ67" s="66">
        <f>'Insumo 4'!BG$13+('Insumo 3'!$E36*'Insumo 5'!BG$75)</f>
        <v>0.14885960178384616</v>
      </c>
      <c r="FA67" s="66">
        <f>'Insumo 4'!BH$13+('Insumo 3'!$E36*'Insumo 5'!BH$75)</f>
        <v>0.15109242838390355</v>
      </c>
      <c r="FB67" s="66">
        <f>'Insumo 4'!BI$13+('Insumo 3'!$E36*'Insumo 5'!BI$75)</f>
        <v>0.14633361657674318</v>
      </c>
      <c r="FC67" s="66">
        <f>'Insumo 4'!BJ$13+('Insumo 3'!$E36*'Insumo 5'!BJ$75)</f>
        <v>0.1437253590080575</v>
      </c>
      <c r="FD67" s="66">
        <f>'Insumo 4'!BK$13+('Insumo 3'!$E36*'Insumo 5'!BK$75)</f>
        <v>0.13076849089802317</v>
      </c>
      <c r="FE67" s="66">
        <f>'Insumo 4'!BL$13+('Insumo 3'!$E36*'Insumo 5'!BL$75)</f>
        <v>0.12804368006882536</v>
      </c>
      <c r="FF67" s="66">
        <f>'Insumo 4'!BM$13+('Insumo 3'!$E36*'Insumo 5'!BM$75)</f>
        <v>0.10917526842510374</v>
      </c>
      <c r="FG67" s="66">
        <f>'Insumo 4'!BN$13+('Insumo 3'!$E36*'Insumo 5'!BN$75)</f>
        <v>0.13660870488678101</v>
      </c>
      <c r="FH67" s="66">
        <f>'Insumo 4'!BO$13+('Insumo 3'!$E36*'Insumo 5'!BO$75)</f>
        <v>0.10340548281168929</v>
      </c>
      <c r="FI67" s="66">
        <f>'Insumo 4'!BP$13+('Insumo 3'!$E36*'Insumo 5'!BP$75)</f>
        <v>0.10311536492164261</v>
      </c>
      <c r="FJ67" s="66">
        <f>'Insumo 4'!BQ$13+('Insumo 3'!$E36*'Insumo 5'!BQ$75)</f>
        <v>0.10047931082083879</v>
      </c>
      <c r="FK67" s="66">
        <f>'Insumo 4'!BR$13+('Insumo 3'!$E36*'Insumo 5'!BR$75)</f>
        <v>8.598902262893518E-2</v>
      </c>
      <c r="FL67" s="66">
        <f>'Insumo 4'!BS$13+('Insumo 3'!$E36*'Insumo 5'!BS$75)</f>
        <v>8.74654032493766E-2</v>
      </c>
      <c r="FM67" s="66">
        <f>'Insumo 4'!BT$13+('Insumo 3'!$E36*'Insumo 5'!BT$75)</f>
        <v>9.2731381316999734E-2</v>
      </c>
      <c r="FN67" s="66">
        <f>'Insumo 4'!BU$13+('Insumo 3'!$E36*'Insumo 5'!BU$75)</f>
        <v>9.4253625713728292E-2</v>
      </c>
      <c r="FO67" s="66">
        <f>'Insumo 4'!BV$13+('Insumo 3'!$E36*'Insumo 5'!BV$75)</f>
        <v>7.1671451632130262E-2</v>
      </c>
      <c r="FP67" s="66">
        <f>'Insumo 4'!BW$13+('Insumo 3'!$E36*'Insumo 5'!BW$75)</f>
        <v>7.0087414595033148E-2</v>
      </c>
      <c r="FQ67" s="66">
        <f>'Insumo 4'!BX$13+('Insumo 3'!$E36*'Insumo 5'!BX$75)</f>
        <v>6.3983813537184686E-2</v>
      </c>
      <c r="FR67" s="66">
        <f>'Insumo 4'!BY$13+('Insumo 3'!$E36*'Insumo 5'!BY$75)</f>
        <v>7.0315277564513307E-2</v>
      </c>
      <c r="FS67" s="66">
        <f>'Insumo 4'!BZ$13+('Insumo 3'!$E36*'Insumo 5'!BZ$75)</f>
        <v>5.0816633271879491E-2</v>
      </c>
      <c r="FT67" s="66">
        <f>'Insumo 4'!CA$13+('Insumo 3'!$E36*'Insumo 5'!CA$75)</f>
        <v>5.5800489767471435E-2</v>
      </c>
      <c r="FU67" s="66">
        <f>'Insumo 4'!CB$13+('Insumo 3'!$E36*'Insumo 5'!CB$75)</f>
        <v>7.4407318931020622E-2</v>
      </c>
      <c r="FV67" s="66">
        <f>'Insumo 4'!CC$13+('Insumo 3'!$E36*'Insumo 5'!CC$75)</f>
        <v>4.5212841831981473E-2</v>
      </c>
      <c r="FW67" s="66">
        <f>'Insumo 4'!CD$13+('Insumo 3'!$E36*'Insumo 5'!CD$75)</f>
        <v>4.3894169874550512E-2</v>
      </c>
      <c r="FX67" s="66">
        <f>'Insumo 4'!CE$13+('Insumo 3'!$E36*'Insumo 5'!CE$75)</f>
        <v>3.5079602327179903E-2</v>
      </c>
      <c r="FY67" s="66">
        <f>'Insumo 4'!CF$13+('Insumo 3'!$E36*'Insumo 5'!CF$75)</f>
        <v>2.5705641613064545E-2</v>
      </c>
      <c r="FZ67" s="66">
        <f>'Insumo 4'!CG$13+('Insumo 3'!$E36*'Insumo 5'!CG$75)</f>
        <v>3.2446808177379383E-2</v>
      </c>
      <c r="GA67" s="66">
        <f>'Insumo 4'!CH$13+('Insumo 3'!$E36*'Insumo 5'!CH$75)</f>
        <v>2.8771936658481587E-2</v>
      </c>
      <c r="GB67" s="66">
        <f>'Insumo 4'!CI$13+('Insumo 3'!$E36*'Insumo 5'!CI$75)</f>
        <v>2.9546359482500562E-2</v>
      </c>
      <c r="GC67" s="66">
        <f>'Insumo 4'!CJ$13+('Insumo 3'!$E36*'Insumo 5'!CJ$75)</f>
        <v>3.5404268953693245E-2</v>
      </c>
      <c r="GD67" s="66">
        <f>'Insumo 4'!CK$13+('Insumo 3'!$E36*'Insumo 5'!CK$75)</f>
        <v>4.074347331915941E-2</v>
      </c>
      <c r="GE67" s="66">
        <f>'Insumo 4'!CL$13+('Insumo 3'!$E36*'Insumo 5'!CL$75)</f>
        <v>4.048145188780318E-2</v>
      </c>
      <c r="GF67" s="66">
        <f>'Insumo 4'!CM$13+('Insumo 3'!$E36*'Insumo 5'!CM$75)</f>
        <v>1.3777776524957411E-2</v>
      </c>
      <c r="GG67" s="66">
        <f>'Insumo 4'!CN$13+('Insumo 3'!$E36*'Insumo 5'!CN$75)</f>
        <v>7.7246539472576627E-3</v>
      </c>
    </row>
    <row r="68" spans="1:189">
      <c r="A68">
        <f>'Población %'!A113</f>
        <v>2052</v>
      </c>
      <c r="B68" s="65">
        <f>'Población %'!B113*CU68</f>
        <v>5.1931297923741638E-4</v>
      </c>
      <c r="C68" s="65">
        <f>'Población %'!C113*CV68</f>
        <v>2.0933754851844466E-3</v>
      </c>
      <c r="D68" s="65">
        <f>'Población %'!D113*CW68</f>
        <v>5.5384650984263255E-3</v>
      </c>
      <c r="E68" s="65">
        <f>'Población %'!E113*CX68</f>
        <v>2.0584598068435253E-2</v>
      </c>
      <c r="F68" s="65">
        <f>'Población %'!F113*CY68</f>
        <v>3.7523237503454439E-2</v>
      </c>
      <c r="G68" s="65">
        <f>'Población %'!G113*CZ68</f>
        <v>5.5285624436897093E-2</v>
      </c>
      <c r="H68" s="65">
        <f>'Población %'!H113*DA68</f>
        <v>6.8820683542642702E-2</v>
      </c>
      <c r="I68" s="65">
        <f>'Población %'!I113*DB68</f>
        <v>7.6551403617502928E-2</v>
      </c>
      <c r="J68" s="65">
        <f>'Población %'!J113*DC68</f>
        <v>8.1234588523321827E-2</v>
      </c>
      <c r="K68" s="65">
        <f>'Población %'!K113*DD68</f>
        <v>8.4885856020640901E-2</v>
      </c>
      <c r="L68" s="65">
        <f>'Población %'!L113*DE68</f>
        <v>8.6041184773219398E-2</v>
      </c>
      <c r="M68" s="65">
        <f>'Población %'!M113*DF68</f>
        <v>8.785724091372113E-2</v>
      </c>
      <c r="N68" s="65">
        <f>'Población %'!N113*DG68</f>
        <v>8.6637436906588663E-2</v>
      </c>
      <c r="O68" s="65">
        <f>'Población %'!O113*DH68</f>
        <v>8.7851430815189147E-2</v>
      </c>
      <c r="P68" s="65">
        <f>'Población %'!P113*DI68</f>
        <v>8.9251622973333763E-2</v>
      </c>
      <c r="Q68" s="65">
        <f>'Población %'!Q113*DJ68</f>
        <v>8.5849571221131307E-2</v>
      </c>
      <c r="R68" s="65">
        <f>'Población %'!R113*DK68</f>
        <v>9.1074298564012918E-2</v>
      </c>
      <c r="S68" s="65">
        <f>'Población %'!S113*DL68</f>
        <v>9.670104828466064E-2</v>
      </c>
      <c r="T68" s="65">
        <f>'Población %'!T113*DM68</f>
        <v>9.6484038159767083E-2</v>
      </c>
      <c r="U68" s="65">
        <f>'Población %'!U113*DN68</f>
        <v>8.714647217317438E-2</v>
      </c>
      <c r="V68" s="65">
        <f>'Población %'!V113*DO68</f>
        <v>8.3429834833982544E-2</v>
      </c>
      <c r="W68" s="65">
        <f>'Población %'!W113*DP68</f>
        <v>8.3953692860592691E-2</v>
      </c>
      <c r="X68" s="65">
        <f>'Población %'!X113*DQ68</f>
        <v>6.4556791951281264E-2</v>
      </c>
      <c r="Y68" s="65">
        <f>'Población %'!Y113*DR68</f>
        <v>5.342631684931045E-2</v>
      </c>
      <c r="Z68" s="65">
        <f>'Población %'!Z113*DS68</f>
        <v>4.5526427310047156E-2</v>
      </c>
      <c r="AA68" s="65">
        <f>'Población %'!AA113*DT68</f>
        <v>4.440112847891086E-2</v>
      </c>
      <c r="AB68" s="65">
        <f>'Población %'!AB113*DU68</f>
        <v>3.2737872164571552E-2</v>
      </c>
      <c r="AC68" s="65">
        <f>'Población %'!AC113*DV68</f>
        <v>2.3393589191943998E-2</v>
      </c>
      <c r="AD68" s="65">
        <f>'Población %'!AD113*DW68</f>
        <v>1.8711104255496019E-2</v>
      </c>
      <c r="AE68" s="65">
        <f>'Población %'!AE113*DX68</f>
        <v>2.266628310203004E-2</v>
      </c>
      <c r="AF68" s="65">
        <f>'Población %'!AF113*DY68</f>
        <v>1.0818875858835002E-2</v>
      </c>
      <c r="AG68" s="65">
        <f>'Población %'!AG113*DZ68</f>
        <v>1.3519697134991659E-2</v>
      </c>
      <c r="AH68" s="65">
        <f>'Población %'!AH113*EA68</f>
        <v>6.8292343817085953E-3</v>
      </c>
      <c r="AI68" s="65">
        <f>'Población %'!AI113*EB68</f>
        <v>6.6452536561961957E-3</v>
      </c>
      <c r="AJ68" s="65">
        <f>'Población %'!AJ113*EC68</f>
        <v>5.2133414529934134E-3</v>
      </c>
      <c r="AK68" s="65">
        <f>'Población %'!AK113*ED68</f>
        <v>5.9708254639661892E-3</v>
      </c>
      <c r="AL68" s="65">
        <f>'Población %'!AL113*EE68</f>
        <v>1.2028228063329897E-2</v>
      </c>
      <c r="AM68" s="65">
        <f>'Población %'!AM113*EF68</f>
        <v>5.01858439784567E-3</v>
      </c>
      <c r="AN68" s="65">
        <f>'Población %'!AN113*EG68</f>
        <v>3.3390974770999547E-3</v>
      </c>
      <c r="AO68" s="65">
        <f>'Población %'!AO113*EH68</f>
        <v>5.0814329484435185E-3</v>
      </c>
      <c r="AP68" s="65">
        <f>'Población %'!AP113*EI68</f>
        <v>4.6702556280341194E-3</v>
      </c>
      <c r="AQ68" s="65">
        <f>'Población %'!AQ113*EJ68</f>
        <v>3.4023052713118098E-3</v>
      </c>
      <c r="AR68" s="65">
        <f>'Población %'!AR113*EK68</f>
        <v>3.2056410991721461E-3</v>
      </c>
      <c r="AS68" s="65">
        <f>'Población %'!AS113*EL68</f>
        <v>4.1435956040680368E-3</v>
      </c>
      <c r="AT68" s="65">
        <f>'Población %'!AT113*EM68</f>
        <v>3.4182108423800729E-3</v>
      </c>
      <c r="AU68" s="65">
        <f>'Población %'!AU113*EN68</f>
        <v>3.1972356420780315E-3</v>
      </c>
      <c r="AV68" s="65">
        <f>'Población %'!AV113*EO68</f>
        <v>2.6999446206303255E-3</v>
      </c>
      <c r="AW68" s="65">
        <f>'Población %'!AW113*EP68</f>
        <v>3.0673632504936354E-3</v>
      </c>
      <c r="AX68" s="65">
        <f>'Población %'!AX113*EQ68</f>
        <v>2.9983914123297094E-3</v>
      </c>
      <c r="AY68" s="65">
        <f>'Población %'!AY113*ER68</f>
        <v>2.8699105741841835E-3</v>
      </c>
      <c r="AZ68" s="65">
        <f>'Población %'!AZ113*ES68</f>
        <v>2.6281021536633665E-3</v>
      </c>
      <c r="BA68" s="65">
        <f>'Población %'!BA113*ET68</f>
        <v>2.7745248822641194E-3</v>
      </c>
      <c r="BB68" s="65">
        <f>'Población %'!BB113*EU68</f>
        <v>2.7570818953471183E-3</v>
      </c>
      <c r="BC68" s="65">
        <f>'Población %'!BC113*EV68</f>
        <v>2.970456091021853E-3</v>
      </c>
      <c r="BD68" s="65">
        <f>'Población %'!BD113*EW68</f>
        <v>2.4168339483620167E-3</v>
      </c>
      <c r="BE68" s="65">
        <f>'Población %'!BE113*EX68</f>
        <v>2.0936610445207132E-3</v>
      </c>
      <c r="BF68" s="65">
        <f>'Población %'!BF113*EY68</f>
        <v>2.1830606100072939E-3</v>
      </c>
      <c r="BG68" s="65">
        <f>'Población %'!BG113*EZ68</f>
        <v>2.097223657488859E-3</v>
      </c>
      <c r="BH68" s="65">
        <f>'Población %'!BH113*FA68</f>
        <v>2.0928223929223403E-3</v>
      </c>
      <c r="BI68" s="65">
        <f>'Población %'!BI113*FB68</f>
        <v>1.9689463963551397E-3</v>
      </c>
      <c r="BJ68" s="65">
        <f>'Población %'!BJ113*FC68</f>
        <v>1.8489844708275225E-3</v>
      </c>
      <c r="BK68" s="65">
        <f>'Población %'!BK113*FD68</f>
        <v>1.6002204555044871E-3</v>
      </c>
      <c r="BL68" s="65">
        <f>'Población %'!BL113*FE68</f>
        <v>1.4914301827130597E-3</v>
      </c>
      <c r="BM68" s="65">
        <f>'Población %'!BM113*FF68</f>
        <v>1.1996380843873901E-3</v>
      </c>
      <c r="BN68" s="65">
        <f>'Población %'!BN113*FG68</f>
        <v>1.420344320593308E-3</v>
      </c>
      <c r="BO68" s="65">
        <f>'Población %'!BO113*FH68</f>
        <v>1.0307651160706042E-3</v>
      </c>
      <c r="BP68" s="65">
        <f>'Población %'!BP113*FI68</f>
        <v>9.9449167083902573E-4</v>
      </c>
      <c r="BQ68" s="65">
        <f>'Población %'!BQ113*FJ68</f>
        <v>9.3193160789370249E-4</v>
      </c>
      <c r="BR68" s="65">
        <f>'Población %'!BR113*FK68</f>
        <v>7.6813385931514633E-4</v>
      </c>
      <c r="BS68" s="65">
        <f>'Población %'!BS113*FL68</f>
        <v>7.5508449692903096E-4</v>
      </c>
      <c r="BT68" s="65">
        <f>'Población %'!BT113*FM68</f>
        <v>7.766680039428802E-4</v>
      </c>
      <c r="BU68" s="65">
        <f>'Población %'!BU113*FN68</f>
        <v>7.732625917229091E-4</v>
      </c>
      <c r="BV68" s="65">
        <f>'Población %'!BV113*FO68</f>
        <v>5.7146311570505667E-4</v>
      </c>
      <c r="BW68" s="65">
        <f>'Población %'!BW113*FP68</f>
        <v>5.4542024619006586E-4</v>
      </c>
      <c r="BX68" s="65">
        <f>'Población %'!BX113*FQ68</f>
        <v>4.8341653170571491E-4</v>
      </c>
      <c r="BY68" s="65">
        <f>'Población %'!BY113*FR68</f>
        <v>5.1007025179317805E-4</v>
      </c>
      <c r="BZ68" s="65">
        <f>'Población %'!BZ113*FS68</f>
        <v>3.5452695953002794E-4</v>
      </c>
      <c r="CA68" s="65">
        <f>'Población %'!CA113*FT68</f>
        <v>3.6642793159188068E-4</v>
      </c>
      <c r="CB68" s="65">
        <f>'Población %'!CB113*FU68</f>
        <v>4.6798524062040118E-4</v>
      </c>
      <c r="CC68" s="65">
        <f>'Población %'!CC113*FV68</f>
        <v>2.6767809765843948E-4</v>
      </c>
      <c r="CD68" s="65">
        <f>'Población %'!CD113*FW68</f>
        <v>2.4477889390096629E-4</v>
      </c>
      <c r="CE68" s="65">
        <f>'Población %'!CE113*FX68</f>
        <v>1.8012912205589998E-4</v>
      </c>
      <c r="CF68" s="65">
        <f>'Población %'!CF113*FY68</f>
        <v>1.228043999789476E-4</v>
      </c>
      <c r="CG68" s="65">
        <f>'Población %'!CG113*FZ68</f>
        <v>1.4223158786259431E-4</v>
      </c>
      <c r="CH68" s="65">
        <f>'Población %'!CH113*GA68</f>
        <v>1.1525231483511651E-4</v>
      </c>
      <c r="CI68" s="65">
        <f>'Población %'!CI113*GB68</f>
        <v>1.0710659803253715E-4</v>
      </c>
      <c r="CJ68" s="65">
        <f>'Población %'!CJ113*GC68</f>
        <v>1.1495058386225678E-4</v>
      </c>
      <c r="CK68" s="65">
        <f>'Población %'!CK113*GD68</f>
        <v>1.1663412428067396E-4</v>
      </c>
      <c r="CL68" s="65">
        <f>'Población %'!CL113*GE68</f>
        <v>1.0255792096417881E-4</v>
      </c>
      <c r="CM68" s="65">
        <f>'Población %'!CM113*GF68</f>
        <v>3.1071334650637769E-5</v>
      </c>
      <c r="CN68" s="65">
        <f>'Población %'!CN113*GG68</f>
        <v>1.4974896200688182E-5</v>
      </c>
      <c r="CP68" s="71">
        <f t="shared" si="0"/>
        <v>1.9513051039229121</v>
      </c>
      <c r="CT68">
        <f t="shared" si="1"/>
        <v>2052</v>
      </c>
      <c r="CU68" s="66">
        <f>'Insumo 4'!B$13+('Insumo 3'!$E37*'Insumo 5'!B$75)</f>
        <v>4.7540776464850103E-2</v>
      </c>
      <c r="CV68" s="66">
        <f>'Insumo 4'!C$13+('Insumo 3'!$E37*'Insumo 5'!C$75)</f>
        <v>0.18996775776419653</v>
      </c>
      <c r="CW68" s="66">
        <f>'Insumo 4'!D$13+('Insumo 3'!$E37*'Insumo 5'!D$75)</f>
        <v>0.49786572536557999</v>
      </c>
      <c r="CX68" s="66">
        <f>'Insumo 4'!E$13+('Insumo 3'!$E37*'Insumo 5'!E$75)</f>
        <v>1.8351870307811129</v>
      </c>
      <c r="CY68" s="66">
        <f>'Insumo 4'!F$13+('Insumo 3'!$E37*'Insumo 5'!F$75)</f>
        <v>3.3178364608721553</v>
      </c>
      <c r="CZ68" s="66">
        <f>'Insumo 4'!G$13+('Insumo 3'!$E37*'Insumo 5'!G$75)</f>
        <v>4.8484390408225124</v>
      </c>
      <c r="DA68" s="66">
        <f>'Insumo 4'!H$13+('Insumo 3'!$E37*'Insumo 5'!H$75)</f>
        <v>5.9866475990841863</v>
      </c>
      <c r="DB68" s="66">
        <f>'Insumo 4'!I$13+('Insumo 3'!$E37*'Insumo 5'!I$75)</f>
        <v>6.605736469159238</v>
      </c>
      <c r="DC68" s="66">
        <f>'Insumo 4'!J$13+('Insumo 3'!$E37*'Insumo 5'!J$75)</f>
        <v>6.9536608792274528</v>
      </c>
      <c r="DD68" s="66">
        <f>'Insumo 4'!K$13+('Insumo 3'!$E37*'Insumo 5'!K$75)</f>
        <v>7.211431118098643</v>
      </c>
      <c r="DE68" s="66">
        <f>'Insumo 4'!L$13+('Insumo 3'!$E37*'Insumo 5'!L$75)</f>
        <v>7.2593125212906227</v>
      </c>
      <c r="DF68" s="66">
        <f>'Insumo 4'!M$13+('Insumo 3'!$E37*'Insumo 5'!M$75)</f>
        <v>7.3647588432174338</v>
      </c>
      <c r="DG68" s="66">
        <f>'Insumo 4'!N$13+('Insumo 3'!$E37*'Insumo 5'!N$75)</f>
        <v>7.2157384340764725</v>
      </c>
      <c r="DH68" s="66">
        <f>'Insumo 4'!O$13+('Insumo 3'!$E37*'Insumo 5'!O$75)</f>
        <v>7.2698569331827532</v>
      </c>
      <c r="DI68" s="66">
        <f>'Insumo 4'!P$13+('Insumo 3'!$E37*'Insumo 5'!P$75)</f>
        <v>7.3390306970544819</v>
      </c>
      <c r="DJ68" s="66">
        <f>'Insumo 4'!Q$13+('Insumo 3'!$E37*'Insumo 5'!Q$75)</f>
        <v>7.0149346403099395</v>
      </c>
      <c r="DK68" s="66">
        <f>'Insumo 4'!R$13+('Insumo 3'!$E37*'Insumo 5'!R$75)</f>
        <v>7.3953085004400307</v>
      </c>
      <c r="DL68" s="66">
        <f>'Insumo 4'!S$13+('Insumo 3'!$E37*'Insumo 5'!S$75)</f>
        <v>7.8034861084195732</v>
      </c>
      <c r="DM68" s="66">
        <f>'Insumo 4'!T$13+('Insumo 3'!$E37*'Insumo 5'!T$75)</f>
        <v>7.7386812952462529</v>
      </c>
      <c r="DN68" s="66">
        <f>'Insumo 4'!U$13+('Insumo 3'!$E37*'Insumo 5'!U$75)</f>
        <v>6.9439441449009376</v>
      </c>
      <c r="DO68" s="66">
        <f>'Insumo 4'!V$13+('Insumo 3'!$E37*'Insumo 5'!V$75)</f>
        <v>6.5996890901938121</v>
      </c>
      <c r="DP68" s="66">
        <f>'Insumo 4'!W$13+('Insumo 3'!$E37*'Insumo 5'!W$75)</f>
        <v>6.5902720256952296</v>
      </c>
      <c r="DQ68" s="66">
        <f>'Insumo 4'!X$13+('Insumo 3'!$E37*'Insumo 5'!X$75)</f>
        <v>5.0305971371559011</v>
      </c>
      <c r="DR68" s="66">
        <f>'Insumo 4'!Y$13+('Insumo 3'!$E37*'Insumo 5'!Y$75)</f>
        <v>4.1346625892613744</v>
      </c>
      <c r="DS68" s="66">
        <f>'Insumo 4'!Z$13+('Insumo 3'!$E37*'Insumo 5'!Z$75)</f>
        <v>3.4979382338766944</v>
      </c>
      <c r="DT68" s="66">
        <f>'Insumo 4'!AA$13+('Insumo 3'!$E37*'Insumo 5'!AA$75)</f>
        <v>3.3849788154295419</v>
      </c>
      <c r="DU68" s="66">
        <f>'Insumo 4'!AB$13+('Insumo 3'!$E37*'Insumo 5'!AB$75)</f>
        <v>2.476280024489625</v>
      </c>
      <c r="DV68" s="66">
        <f>'Insumo 4'!AC$13+('Insumo 3'!$E37*'Insumo 5'!AC$75)</f>
        <v>1.7569975228975239</v>
      </c>
      <c r="DW68" s="66">
        <f>'Insumo 4'!AD$13+('Insumo 3'!$E37*'Insumo 5'!AD$75)</f>
        <v>1.3963272541899239</v>
      </c>
      <c r="DX68" s="66">
        <f>'Insumo 4'!AE$13+('Insumo 3'!$E37*'Insumo 5'!AE$75)</f>
        <v>1.6829719459767771</v>
      </c>
      <c r="DY68" s="66">
        <f>'Insumo 4'!AF$13+('Insumo 3'!$E37*'Insumo 5'!AF$75)</f>
        <v>0.80073255869094562</v>
      </c>
      <c r="DZ68" s="66">
        <f>'Insumo 4'!AG$13+('Insumo 3'!$E37*'Insumo 5'!AG$75)</f>
        <v>0.99905631004101814</v>
      </c>
      <c r="EA68" s="66">
        <f>'Insumo 4'!AH$13+('Insumo 3'!$E37*'Insumo 5'!AH$75)</f>
        <v>0.50408486168102051</v>
      </c>
      <c r="EB68" s="66">
        <f>'Insumo 4'!AI$13+('Insumo 3'!$E37*'Insumo 5'!AI$75)</f>
        <v>0.48996636912869745</v>
      </c>
      <c r="EC68" s="66">
        <f>'Insumo 4'!AJ$13+('Insumo 3'!$E37*'Insumo 5'!AJ$75)</f>
        <v>0.38522634894890562</v>
      </c>
      <c r="ED68" s="66">
        <f>'Insumo 4'!AK$13+('Insumo 3'!$E37*'Insumo 5'!AK$75)</f>
        <v>0.44419188541366195</v>
      </c>
      <c r="EE68" s="66">
        <f>'Insumo 4'!AL$13+('Insumo 3'!$E37*'Insumo 5'!AL$75)</f>
        <v>0.90350907034877692</v>
      </c>
      <c r="EF68" s="66">
        <f>'Insumo 4'!AM$13+('Insumo 3'!$E37*'Insumo 5'!AM$75)</f>
        <v>0.38058148380403289</v>
      </c>
      <c r="EG68" s="66">
        <f>'Insumo 4'!AN$13+('Insumo 3'!$E37*'Insumo 5'!AN$75)</f>
        <v>0.25575530609645608</v>
      </c>
      <c r="EH68" s="66">
        <f>'Insumo 4'!AO$13+('Insumo 3'!$E37*'Insumo 5'!AO$75)</f>
        <v>0.39229119326398298</v>
      </c>
      <c r="EI68" s="66">
        <f>'Insumo 4'!AP$13+('Insumo 3'!$E37*'Insumo 5'!AP$75)</f>
        <v>0.36204658189054018</v>
      </c>
      <c r="EJ68" s="66">
        <f>'Insumo 4'!AQ$13+('Insumo 3'!$E37*'Insumo 5'!AQ$75)</f>
        <v>0.26411676740610918</v>
      </c>
      <c r="EK68" s="66">
        <f>'Insumo 4'!AR$13+('Insumo 3'!$E37*'Insumo 5'!AR$75)</f>
        <v>0.24904835252841098</v>
      </c>
      <c r="EL68" s="66">
        <f>'Insumo 4'!AS$13+('Insumo 3'!$E37*'Insumo 5'!AS$75)</f>
        <v>0.32167665865536355</v>
      </c>
      <c r="EM68" s="66">
        <f>'Insumo 4'!AT$13+('Insumo 3'!$E37*'Insumo 5'!AT$75)</f>
        <v>0.26515515878561191</v>
      </c>
      <c r="EN68" s="66">
        <f>'Insumo 4'!AU$13+('Insumo 3'!$E37*'Insumo 5'!AU$75)</f>
        <v>0.24799435710261511</v>
      </c>
      <c r="EO68" s="66">
        <f>'Insumo 4'!AV$13+('Insumo 3'!$E37*'Insumo 5'!AV$75)</f>
        <v>0.20929985339530457</v>
      </c>
      <c r="EP68" s="66">
        <f>'Insumo 4'!AW$13+('Insumo 3'!$E37*'Insumo 5'!AW$75)</f>
        <v>0.23757721529850392</v>
      </c>
      <c r="EQ68" s="66">
        <f>'Insumo 4'!AX$13+('Insumo 3'!$E37*'Insumo 5'!AX$75)</f>
        <v>0.2326022459297909</v>
      </c>
      <c r="ER68" s="66">
        <f>'Insumo 4'!AY$13+('Insumo 3'!$E37*'Insumo 5'!AY$75)</f>
        <v>0.22050178428433106</v>
      </c>
      <c r="ES68" s="66">
        <f>'Insumo 4'!AZ$13+('Insumo 3'!$E37*'Insumo 5'!AZ$75)</f>
        <v>0.19669433332587666</v>
      </c>
      <c r="ET68" s="66">
        <f>'Insumo 4'!BA$13+('Insumo 3'!$E37*'Insumo 5'!BA$75)</f>
        <v>0.20064096068201837</v>
      </c>
      <c r="EU68" s="66">
        <f>'Insumo 4'!BB$13+('Insumo 3'!$E37*'Insumo 5'!BB$75)</f>
        <v>0.19351046216674997</v>
      </c>
      <c r="EV68" s="66">
        <f>'Insumo 4'!BC$13+('Insumo 3'!$E37*'Insumo 5'!BC$75)</f>
        <v>0.20259467401766507</v>
      </c>
      <c r="EW68" s="66">
        <f>'Insumo 4'!BD$13+('Insumo 3'!$E37*'Insumo 5'!BD$75)</f>
        <v>0.16228759448771468</v>
      </c>
      <c r="EX68" s="66">
        <f>'Insumo 4'!BE$13+('Insumo 3'!$E37*'Insumo 5'!BE$75)</f>
        <v>0.14113202132023167</v>
      </c>
      <c r="EY68" s="66">
        <f>'Insumo 4'!BF$13+('Insumo 3'!$E37*'Insumo 5'!BF$75)</f>
        <v>0.14982363155042963</v>
      </c>
      <c r="EZ68" s="66">
        <f>'Insumo 4'!BG$13+('Insumo 3'!$E37*'Insumo 5'!BG$75)</f>
        <v>0.14660236194645393</v>
      </c>
      <c r="FA68" s="66">
        <f>'Insumo 4'!BH$13+('Insumo 3'!$E37*'Insumo 5'!BH$75)</f>
        <v>0.14925156500017162</v>
      </c>
      <c r="FB68" s="66">
        <f>'Insumo 4'!BI$13+('Insumo 3'!$E37*'Insumo 5'!BI$75)</f>
        <v>0.14449489596546822</v>
      </c>
      <c r="FC68" s="66">
        <f>'Insumo 4'!BJ$13+('Insumo 3'!$E37*'Insumo 5'!BJ$75)</f>
        <v>0.14114328204306797</v>
      </c>
      <c r="FD68" s="66">
        <f>'Insumo 4'!BK$13+('Insumo 3'!$E37*'Insumo 5'!BK$75)</f>
        <v>0.12812735219303334</v>
      </c>
      <c r="FE68" s="66">
        <f>'Insumo 4'!BL$13+('Insumo 3'!$E37*'Insumo 5'!BL$75)</f>
        <v>0.12578012665968347</v>
      </c>
      <c r="FF68" s="66">
        <f>'Insumo 4'!BM$13+('Insumo 3'!$E37*'Insumo 5'!BM$75)</f>
        <v>0.10720321588462206</v>
      </c>
      <c r="FG68" s="66">
        <f>'Insumo 4'!BN$13+('Insumo 3'!$E37*'Insumo 5'!BN$75)</f>
        <v>0.13396994400496828</v>
      </c>
      <c r="FH68" s="66">
        <f>'Insumo 4'!BO$13+('Insumo 3'!$E37*'Insumo 5'!BO$75)</f>
        <v>0.10150081270227261</v>
      </c>
      <c r="FI68" s="66">
        <f>'Insumo 4'!BP$13+('Insumo 3'!$E37*'Insumo 5'!BP$75)</f>
        <v>0.10141143190764591</v>
      </c>
      <c r="FJ68" s="66">
        <f>'Insumo 4'!BQ$13+('Insumo 3'!$E37*'Insumo 5'!BQ$75)</f>
        <v>9.8727690778772942E-2</v>
      </c>
      <c r="FK68" s="66">
        <f>'Insumo 4'!BR$13+('Insumo 3'!$E37*'Insumo 5'!BR$75)</f>
        <v>8.473665307385489E-2</v>
      </c>
      <c r="FL68" s="66">
        <f>'Insumo 4'!BS$13+('Insumo 3'!$E37*'Insumo 5'!BS$75)</f>
        <v>8.6314965031118268E-2</v>
      </c>
      <c r="FM68" s="66">
        <f>'Insumo 4'!BT$13+('Insumo 3'!$E37*'Insumo 5'!BT$75)</f>
        <v>9.1318242785126513E-2</v>
      </c>
      <c r="FN68" s="66">
        <f>'Insumo 4'!BU$13+('Insumo 3'!$E37*'Insumo 5'!BU$75)</f>
        <v>9.3070279918756049E-2</v>
      </c>
      <c r="FO68" s="66">
        <f>'Insumo 4'!BV$13+('Insumo 3'!$E37*'Insumo 5'!BV$75)</f>
        <v>7.0413066538771676E-2</v>
      </c>
      <c r="FP68" s="66">
        <f>'Insumo 4'!BW$13+('Insumo 3'!$E37*'Insumo 5'!BW$75)</f>
        <v>6.8707887344279295E-2</v>
      </c>
      <c r="FQ68" s="66">
        <f>'Insumo 4'!BX$13+('Insumo 3'!$E37*'Insumo 5'!BX$75)</f>
        <v>6.2658463491811561E-2</v>
      </c>
      <c r="FR68" s="66">
        <f>'Insumo 4'!BY$13+('Insumo 3'!$E37*'Insumo 5'!BY$75)</f>
        <v>6.8809760819222854E-2</v>
      </c>
      <c r="FS68" s="66">
        <f>'Insumo 4'!BZ$13+('Insumo 3'!$E37*'Insumo 5'!BZ$75)</f>
        <v>5.0240094070324384E-2</v>
      </c>
      <c r="FT68" s="66">
        <f>'Insumo 4'!CA$13+('Insumo 3'!$E37*'Insumo 5'!CA$75)</f>
        <v>5.461440829408766E-2</v>
      </c>
      <c r="FU68" s="66">
        <f>'Insumo 4'!CB$13+('Insumo 3'!$E37*'Insumo 5'!CB$75)</f>
        <v>7.3565287403642488E-2</v>
      </c>
      <c r="FV68" s="66">
        <f>'Insumo 4'!CC$13+('Insumo 3'!$E37*'Insumo 5'!CC$75)</f>
        <v>4.4615928647810929E-2</v>
      </c>
      <c r="FW68" s="66">
        <f>'Insumo 4'!CD$13+('Insumo 3'!$E37*'Insumo 5'!CD$75)</f>
        <v>4.3519577801673953E-2</v>
      </c>
      <c r="FX68" s="66">
        <f>'Insumo 4'!CE$13+('Insumo 3'!$E37*'Insumo 5'!CE$75)</f>
        <v>3.4372045236054097E-2</v>
      </c>
      <c r="FY68" s="66">
        <f>'Insumo 4'!CF$13+('Insumo 3'!$E37*'Insumo 5'!CF$75)</f>
        <v>2.5302800390338043E-2</v>
      </c>
      <c r="FZ68" s="66">
        <f>'Insumo 4'!CG$13+('Insumo 3'!$E37*'Insumo 5'!CG$75)</f>
        <v>3.1851281391152522E-2</v>
      </c>
      <c r="GA68" s="66">
        <f>'Insumo 4'!CH$13+('Insumo 3'!$E37*'Insumo 5'!CH$75)</f>
        <v>2.8261814269904633E-2</v>
      </c>
      <c r="GB68" s="66">
        <f>'Insumo 4'!CI$13+('Insumo 3'!$E37*'Insumo 5'!CI$75)</f>
        <v>2.8995699251440334E-2</v>
      </c>
      <c r="GC68" s="66">
        <f>'Insumo 4'!CJ$13+('Insumo 3'!$E37*'Insumo 5'!CJ$75)</f>
        <v>3.4668984860053841E-2</v>
      </c>
      <c r="GD68" s="66">
        <f>'Insumo 4'!CK$13+('Insumo 3'!$E37*'Insumo 5'!CK$75)</f>
        <v>3.977254677558538E-2</v>
      </c>
      <c r="GE68" s="66">
        <f>'Insumo 4'!CL$13+('Insumo 3'!$E37*'Insumo 5'!CL$75)</f>
        <v>3.959753831586562E-2</v>
      </c>
      <c r="GF68" s="66">
        <f>'Insumo 4'!CM$13+('Insumo 3'!$E37*'Insumo 5'!CM$75)</f>
        <v>1.3642453187266838E-2</v>
      </c>
      <c r="GG68" s="66">
        <f>'Insumo 4'!CN$13+('Insumo 3'!$E37*'Insumo 5'!CN$75)</f>
        <v>7.7066251140184968E-3</v>
      </c>
    </row>
    <row r="69" spans="1:189">
      <c r="A69">
        <f>'Población %'!A114</f>
        <v>2053</v>
      </c>
      <c r="B69" s="65">
        <f>'Población %'!B114*CU69</f>
        <v>5.3227159760804797E-4</v>
      </c>
      <c r="C69" s="65">
        <f>'Población %'!C114*CV69</f>
        <v>2.1388547061058677E-3</v>
      </c>
      <c r="D69" s="65">
        <f>'Población %'!D114*CW69</f>
        <v>5.6165993708041095E-3</v>
      </c>
      <c r="E69" s="65">
        <f>'Población %'!E114*CX69</f>
        <v>2.0861436617775231E-2</v>
      </c>
      <c r="F69" s="65">
        <f>'Población %'!F114*CY69</f>
        <v>3.7457919198111846E-2</v>
      </c>
      <c r="G69" s="65">
        <f>'Población %'!G114*CZ69</f>
        <v>5.4572289673174068E-2</v>
      </c>
      <c r="H69" s="65">
        <f>'Población %'!H114*DA69</f>
        <v>6.7556521663722752E-2</v>
      </c>
      <c r="I69" s="65">
        <f>'Población %'!I114*DB69</f>
        <v>7.4729422761902281E-2</v>
      </c>
      <c r="J69" s="65">
        <f>'Población %'!J114*DC69</f>
        <v>7.9154082857462033E-2</v>
      </c>
      <c r="K69" s="65">
        <f>'Población %'!K114*DD69</f>
        <v>8.2880748184307379E-2</v>
      </c>
      <c r="L69" s="65">
        <f>'Población %'!L114*DE69</f>
        <v>8.4043384805013319E-2</v>
      </c>
      <c r="M69" s="65">
        <f>'Población %'!M114*DF69</f>
        <v>8.5892988781224644E-2</v>
      </c>
      <c r="N69" s="65">
        <f>'Población %'!N114*DG69</f>
        <v>8.4671345923214708E-2</v>
      </c>
      <c r="O69" s="65">
        <f>'Población %'!O114*DH69</f>
        <v>8.5906033691427311E-2</v>
      </c>
      <c r="P69" s="65">
        <f>'Población %'!P114*DI69</f>
        <v>8.7381280045561407E-2</v>
      </c>
      <c r="Q69" s="65">
        <f>'Población %'!Q114*DJ69</f>
        <v>8.4007035906457667E-2</v>
      </c>
      <c r="R69" s="65">
        <f>'Población %'!R114*DK69</f>
        <v>8.8963641960972881E-2</v>
      </c>
      <c r="S69" s="65">
        <f>'Población %'!S114*DL69</f>
        <v>9.4613951777186581E-2</v>
      </c>
      <c r="T69" s="65">
        <f>'Población %'!T114*DM69</f>
        <v>9.412862687051074E-2</v>
      </c>
      <c r="U69" s="65">
        <f>'Población %'!U114*DN69</f>
        <v>8.5024793738877238E-2</v>
      </c>
      <c r="V69" s="65">
        <f>'Población %'!V114*DO69</f>
        <v>8.1525288082104616E-2</v>
      </c>
      <c r="W69" s="65">
        <f>'Población %'!W114*DP69</f>
        <v>8.1710993640107421E-2</v>
      </c>
      <c r="X69" s="65">
        <f>'Población %'!X114*DQ69</f>
        <v>6.3116419878032737E-2</v>
      </c>
      <c r="Y69" s="65">
        <f>'Población %'!Y114*DR69</f>
        <v>5.223541787573556E-2</v>
      </c>
      <c r="Z69" s="65">
        <f>'Población %'!Z114*DS69</f>
        <v>4.4571796808917867E-2</v>
      </c>
      <c r="AA69" s="65">
        <f>'Población %'!AA114*DT69</f>
        <v>4.3410474143502485E-2</v>
      </c>
      <c r="AB69" s="65">
        <f>'Población %'!AB114*DU69</f>
        <v>3.2070772238990949E-2</v>
      </c>
      <c r="AC69" s="65">
        <f>'Población %'!AC114*DV69</f>
        <v>2.2910674357516522E-2</v>
      </c>
      <c r="AD69" s="65">
        <f>'Población %'!AD114*DW69</f>
        <v>1.8429214108093946E-2</v>
      </c>
      <c r="AE69" s="65">
        <f>'Población %'!AE114*DX69</f>
        <v>2.2237446113242593E-2</v>
      </c>
      <c r="AF69" s="65">
        <f>'Población %'!AF114*DY69</f>
        <v>1.0739082883752339E-2</v>
      </c>
      <c r="AG69" s="65">
        <f>'Población %'!AG114*DZ69</f>
        <v>1.3284329336154553E-2</v>
      </c>
      <c r="AH69" s="65">
        <f>'Población %'!AH114*EA69</f>
        <v>6.8501466962403749E-3</v>
      </c>
      <c r="AI69" s="65">
        <f>'Población %'!AI114*EB69</f>
        <v>6.5838672114968376E-3</v>
      </c>
      <c r="AJ69" s="65">
        <f>'Población %'!AJ114*EC69</f>
        <v>5.2097422695433215E-3</v>
      </c>
      <c r="AK69" s="65">
        <f>'Población %'!AK114*ED69</f>
        <v>5.930713911921303E-3</v>
      </c>
      <c r="AL69" s="65">
        <f>'Población %'!AL114*EE69</f>
        <v>1.1844664789831073E-2</v>
      </c>
      <c r="AM69" s="65">
        <f>'Población %'!AM114*EF69</f>
        <v>5.0329780042892239E-3</v>
      </c>
      <c r="AN69" s="65">
        <f>'Población %'!AN114*EG69</f>
        <v>3.3595240586281904E-3</v>
      </c>
      <c r="AO69" s="65">
        <f>'Población %'!AO114*EH69</f>
        <v>5.1170395216711111E-3</v>
      </c>
      <c r="AP69" s="65">
        <f>'Población %'!AP114*EI69</f>
        <v>4.6061106386874502E-3</v>
      </c>
      <c r="AQ69" s="65">
        <f>'Población %'!AQ114*EJ69</f>
        <v>3.3752322636909329E-3</v>
      </c>
      <c r="AR69" s="65">
        <f>'Población %'!AR114*EK69</f>
        <v>3.1821528050558793E-3</v>
      </c>
      <c r="AS69" s="65">
        <f>'Población %'!AS114*EL69</f>
        <v>4.1112076592649868E-3</v>
      </c>
      <c r="AT69" s="65">
        <f>'Población %'!AT114*EM69</f>
        <v>3.4140888228368165E-3</v>
      </c>
      <c r="AU69" s="65">
        <f>'Población %'!AU114*EN69</f>
        <v>3.184456012388928E-3</v>
      </c>
      <c r="AV69" s="65">
        <f>'Población %'!AV114*EO69</f>
        <v>2.6766851482639227E-3</v>
      </c>
      <c r="AW69" s="65">
        <f>'Población %'!AW114*EP69</f>
        <v>3.0573450142367163E-3</v>
      </c>
      <c r="AX69" s="65">
        <f>'Población %'!AX114*EQ69</f>
        <v>2.9839694301261738E-3</v>
      </c>
      <c r="AY69" s="65">
        <f>'Población %'!AY114*ER69</f>
        <v>2.824556027973026E-3</v>
      </c>
      <c r="AZ69" s="65">
        <f>'Población %'!AZ114*ES69</f>
        <v>2.5274685122230055E-3</v>
      </c>
      <c r="BA69" s="65">
        <f>'Población %'!BA114*ET69</f>
        <v>2.6526117639077544E-3</v>
      </c>
      <c r="BB69" s="65">
        <f>'Población %'!BB114*EU69</f>
        <v>2.6467374006084198E-3</v>
      </c>
      <c r="BC69" s="65">
        <f>'Población %'!BC114*EV69</f>
        <v>2.8644629586579507E-3</v>
      </c>
      <c r="BD69" s="65">
        <f>'Población %'!BD114*EW69</f>
        <v>2.3463025571857999E-3</v>
      </c>
      <c r="BE69" s="65">
        <f>'Población %'!BE114*EX69</f>
        <v>2.0513681052091249E-3</v>
      </c>
      <c r="BF69" s="65">
        <f>'Población %'!BF114*EY69</f>
        <v>2.1886949250152637E-3</v>
      </c>
      <c r="BG69" s="65">
        <f>'Población %'!BG114*EZ69</f>
        <v>2.0924905044220924E-3</v>
      </c>
      <c r="BH69" s="65">
        <f>'Población %'!BH114*FA69</f>
        <v>2.0973471308151307E-3</v>
      </c>
      <c r="BI69" s="65">
        <f>'Población %'!BI114*FB69</f>
        <v>1.9887067887394746E-3</v>
      </c>
      <c r="BJ69" s="65">
        <f>'Población %'!BJ114*FC69</f>
        <v>1.8762534384951523E-3</v>
      </c>
      <c r="BK69" s="65">
        <f>'Población %'!BK114*FD69</f>
        <v>1.6328435455085684E-3</v>
      </c>
      <c r="BL69" s="65">
        <f>'Población %'!BL114*FE69</f>
        <v>1.5315623057654401E-3</v>
      </c>
      <c r="BM69" s="65">
        <f>'Población %'!BM114*FF69</f>
        <v>1.2380857162852606E-3</v>
      </c>
      <c r="BN69" s="65">
        <f>'Población %'!BN114*FG69</f>
        <v>1.4571962202013327E-3</v>
      </c>
      <c r="BO69" s="65">
        <f>'Población %'!BO114*FH69</f>
        <v>1.0462028685556271E-3</v>
      </c>
      <c r="BP69" s="65">
        <f>'Población %'!BP114*FI69</f>
        <v>1.0025252279160187E-3</v>
      </c>
      <c r="BQ69" s="65">
        <f>'Población %'!BQ114*FJ69</f>
        <v>9.4089062960191899E-4</v>
      </c>
      <c r="BR69" s="65">
        <f>'Población %'!BR114*FK69</f>
        <v>7.7901766337622007E-4</v>
      </c>
      <c r="BS69" s="65">
        <f>'Población %'!BS114*FL69</f>
        <v>7.6243599144494134E-4</v>
      </c>
      <c r="BT69" s="65">
        <f>'Población %'!BT114*FM69</f>
        <v>7.7581654610925279E-4</v>
      </c>
      <c r="BU69" s="65">
        <f>'Población %'!BU114*FN69</f>
        <v>7.6986325954957093E-4</v>
      </c>
      <c r="BV69" s="65">
        <f>'Población %'!BV114*FO69</f>
        <v>5.6512405906230764E-4</v>
      </c>
      <c r="BW69" s="65">
        <f>'Población %'!BW114*FP69</f>
        <v>5.3656578852086473E-4</v>
      </c>
      <c r="BX69" s="65">
        <f>'Población %'!BX114*FQ69</f>
        <v>4.7727841938005849E-4</v>
      </c>
      <c r="BY69" s="65">
        <f>'Población %'!BY114*FR69</f>
        <v>5.0795095113702359E-4</v>
      </c>
      <c r="BZ69" s="65">
        <f>'Población %'!BZ114*FS69</f>
        <v>3.5918006517907802E-4</v>
      </c>
      <c r="CA69" s="65">
        <f>'Población %'!CA114*FT69</f>
        <v>3.6660749159033557E-4</v>
      </c>
      <c r="CB69" s="65">
        <f>'Población %'!CB114*FU69</f>
        <v>4.7278713488458409E-4</v>
      </c>
      <c r="CC69" s="65">
        <f>'Población %'!CC114*FV69</f>
        <v>2.7029351328952163E-4</v>
      </c>
      <c r="CD69" s="65">
        <f>'Población %'!CD114*FW69</f>
        <v>2.4875721425942466E-4</v>
      </c>
      <c r="CE69" s="65">
        <f>'Población %'!CE114*FX69</f>
        <v>1.8099334950378735E-4</v>
      </c>
      <c r="CF69" s="65">
        <f>'Población %'!CF114*FY69</f>
        <v>1.2398485055596219E-4</v>
      </c>
      <c r="CG69" s="65">
        <f>'Población %'!CG114*FZ69</f>
        <v>1.4317020895181421E-4</v>
      </c>
      <c r="CH69" s="65">
        <f>'Población %'!CH114*GA69</f>
        <v>1.1607067188688335E-4</v>
      </c>
      <c r="CI69" s="65">
        <f>'Población %'!CI114*GB69</f>
        <v>1.0776752697456576E-4</v>
      </c>
      <c r="CJ69" s="65">
        <f>'Población %'!CJ114*GC69</f>
        <v>1.1545641266106027E-4</v>
      </c>
      <c r="CK69" s="65">
        <f>'Población %'!CK114*GD69</f>
        <v>1.1742606587211279E-4</v>
      </c>
      <c r="CL69" s="65">
        <f>'Población %'!CL114*GE69</f>
        <v>1.0220230860270002E-4</v>
      </c>
      <c r="CM69" s="65">
        <f>'Población %'!CM114*GF69</f>
        <v>3.1210593123578661E-5</v>
      </c>
      <c r="CN69" s="65">
        <f>'Población %'!CN114*GG69</f>
        <v>1.5560081395552157E-5</v>
      </c>
      <c r="CP69" s="71">
        <f t="shared" si="0"/>
        <v>1.9118468906501429</v>
      </c>
      <c r="CT69">
        <f t="shared" si="1"/>
        <v>2053</v>
      </c>
      <c r="CU69" s="66">
        <f>'Insumo 4'!B$13+('Insumo 3'!$E38*'Insumo 5'!B$75)</f>
        <v>4.9272839555848283E-2</v>
      </c>
      <c r="CV69" s="66">
        <f>'Insumo 4'!C$13+('Insumo 3'!$E38*'Insumo 5'!C$75)</f>
        <v>0.19621296489877851</v>
      </c>
      <c r="CW69" s="66">
        <f>'Insumo 4'!D$13+('Insumo 3'!$E38*'Insumo 5'!D$75)</f>
        <v>0.51062764795085092</v>
      </c>
      <c r="CX69" s="66">
        <f>'Insumo 4'!E$13+('Insumo 3'!$E38*'Insumo 5'!E$75)</f>
        <v>1.8786967854628933</v>
      </c>
      <c r="CY69" s="66">
        <f>'Insumo 4'!F$13+('Insumo 3'!$E38*'Insumo 5'!F$75)</f>
        <v>3.3449223148480742</v>
      </c>
      <c r="CZ69" s="66">
        <f>'Insumo 4'!G$13+('Insumo 3'!$E38*'Insumo 5'!G$75)</f>
        <v>4.8327232692919209</v>
      </c>
      <c r="DA69" s="66">
        <f>'Insumo 4'!H$13+('Insumo 3'!$E38*'Insumo 5'!H$75)</f>
        <v>5.9337260818257622</v>
      </c>
      <c r="DB69" s="66">
        <f>'Insumo 4'!I$13+('Insumo 3'!$E38*'Insumo 5'!I$75)</f>
        <v>6.5115067129715962</v>
      </c>
      <c r="DC69" s="66">
        <f>'Insumo 4'!J$13+('Insumo 3'!$E38*'Insumo 5'!J$75)</f>
        <v>6.8429298466673245</v>
      </c>
      <c r="DD69" s="66">
        <f>'Insumo 4'!K$13+('Insumo 3'!$E38*'Insumo 5'!K$75)</f>
        <v>7.1091435650450112</v>
      </c>
      <c r="DE69" s="66">
        <f>'Insumo 4'!L$13+('Insumo 3'!$E38*'Insumo 5'!L$75)</f>
        <v>7.1575901202773782</v>
      </c>
      <c r="DF69" s="66">
        <f>'Insumo 4'!M$13+('Insumo 3'!$E38*'Insumo 5'!M$75)</f>
        <v>7.2702976640021406</v>
      </c>
      <c r="DG69" s="66">
        <f>'Insumo 4'!N$13+('Insumo 3'!$E38*'Insumo 5'!N$75)</f>
        <v>7.1275071187499144</v>
      </c>
      <c r="DH69" s="66">
        <f>'Insumo 4'!O$13+('Insumo 3'!$E38*'Insumo 5'!O$75)</f>
        <v>7.191394648823751</v>
      </c>
      <c r="DI69" s="66">
        <f>'Insumo 4'!P$13+('Insumo 3'!$E38*'Insumo 5'!P$75)</f>
        <v>7.2746929601680801</v>
      </c>
      <c r="DJ69" s="66">
        <f>'Insumo 4'!Q$13+('Insumo 3'!$E38*'Insumo 5'!Q$75)</f>
        <v>6.9551392305817306</v>
      </c>
      <c r="DK69" s="66">
        <f>'Insumo 4'!R$13+('Insumo 3'!$E38*'Insumo 5'!R$75)</f>
        <v>7.3235540485867059</v>
      </c>
      <c r="DL69" s="66">
        <f>'Insumo 4'!S$13+('Insumo 3'!$E38*'Insumo 5'!S$75)</f>
        <v>7.743110450759346</v>
      </c>
      <c r="DM69" s="66">
        <f>'Insumo 4'!T$13+('Insumo 3'!$E38*'Insumo 5'!T$75)</f>
        <v>7.6586622842762413</v>
      </c>
      <c r="DN69" s="66">
        <f>'Insumo 4'!U$13+('Insumo 3'!$E38*'Insumo 5'!U$75)</f>
        <v>6.8783249986340458</v>
      </c>
      <c r="DO69" s="66">
        <f>'Insumo 4'!V$13+('Insumo 3'!$E38*'Insumo 5'!V$75)</f>
        <v>6.5533212060947017</v>
      </c>
      <c r="DP69" s="66">
        <f>'Insumo 4'!W$13+('Insumo 3'!$E38*'Insumo 5'!W$75)</f>
        <v>6.5204495123903747</v>
      </c>
      <c r="DQ69" s="66">
        <f>'Insumo 4'!X$13+('Insumo 3'!$E38*'Insumo 5'!X$75)</f>
        <v>4.9971395006129988</v>
      </c>
      <c r="DR69" s="66">
        <f>'Insumo 4'!Y$13+('Insumo 3'!$E38*'Insumo 5'!Y$75)</f>
        <v>4.1044661228343928</v>
      </c>
      <c r="DS69" s="66">
        <f>'Insumo 4'!Z$13+('Insumo 3'!$E38*'Insumo 5'!Z$75)</f>
        <v>3.4772902541280963</v>
      </c>
      <c r="DT69" s="66">
        <f>'Insumo 4'!AA$13+('Insumo 3'!$E38*'Insumo 5'!AA$75)</f>
        <v>3.3611433682816449</v>
      </c>
      <c r="DU69" s="66">
        <f>'Insumo 4'!AB$13+('Insumo 3'!$E38*'Insumo 5'!AB$75)</f>
        <v>2.4628554118744694</v>
      </c>
      <c r="DV69" s="66">
        <f>'Insumo 4'!AC$13+('Insumo 3'!$E38*'Insumo 5'!AC$75)</f>
        <v>1.7449022680323596</v>
      </c>
      <c r="DW69" s="66">
        <f>'Insumo 4'!AD$13+('Insumo 3'!$E38*'Insumo 5'!AD$75)</f>
        <v>1.3930536693660849</v>
      </c>
      <c r="DX69" s="66">
        <f>'Insumo 4'!AE$13+('Insumo 3'!$E38*'Insumo 5'!AE$75)</f>
        <v>1.6693895978937614</v>
      </c>
      <c r="DY69" s="66">
        <f>'Insumo 4'!AF$13+('Insumo 3'!$E38*'Insumo 5'!AF$75)</f>
        <v>0.80181202057776524</v>
      </c>
      <c r="DZ69" s="66">
        <f>'Insumo 4'!AG$13+('Insumo 3'!$E38*'Insumo 5'!AG$75)</f>
        <v>0.98829084117380894</v>
      </c>
      <c r="EA69" s="66">
        <f>'Insumo 4'!AH$13+('Insumo 3'!$E38*'Insumo 5'!AH$75)</f>
        <v>0.50864873924803455</v>
      </c>
      <c r="EB69" s="66">
        <f>'Insumo 4'!AI$13+('Insumo 3'!$E38*'Insumo 5'!AI$75)</f>
        <v>0.48815765877508244</v>
      </c>
      <c r="EC69" s="66">
        <f>'Insumo 4'!AJ$13+('Insumo 3'!$E38*'Insumo 5'!AJ$75)</f>
        <v>0.3857232203875815</v>
      </c>
      <c r="ED69" s="66">
        <f>'Insumo 4'!AK$13+('Insumo 3'!$E38*'Insumo 5'!AK$75)</f>
        <v>0.43995185322241465</v>
      </c>
      <c r="EE69" s="66">
        <f>'Insumo 4'!AL$13+('Insumo 3'!$E38*'Insumo 5'!AL$75)</f>
        <v>0.88451102474848398</v>
      </c>
      <c r="EF69" s="66">
        <f>'Insumo 4'!AM$13+('Insumo 3'!$E38*'Insumo 5'!AM$75)</f>
        <v>0.37948072971977026</v>
      </c>
      <c r="EG69" s="66">
        <f>'Insumo 4'!AN$13+('Insumo 3'!$E38*'Insumo 5'!AN$75)</f>
        <v>0.25572409878405444</v>
      </c>
      <c r="EH69" s="66">
        <f>'Insumo 4'!AO$13+('Insumo 3'!$E38*'Insumo 5'!AO$75)</f>
        <v>0.39340600527885727</v>
      </c>
      <c r="EI69" s="66">
        <f>'Insumo 4'!AP$13+('Insumo 3'!$E38*'Insumo 5'!AP$75)</f>
        <v>0.35692942457465787</v>
      </c>
      <c r="EJ69" s="66">
        <f>'Insumo 4'!AQ$13+('Insumo 3'!$E38*'Insumo 5'!AQ$75)</f>
        <v>0.26262339945715285</v>
      </c>
      <c r="EK69" s="66">
        <f>'Insumo 4'!AR$13+('Insumo 3'!$E38*'Insumo 5'!AR$75)</f>
        <v>0.2479295979610831</v>
      </c>
      <c r="EL69" s="66">
        <f>'Insumo 4'!AS$13+('Insumo 3'!$E38*'Insumo 5'!AS$75)</f>
        <v>0.3205640820036883</v>
      </c>
      <c r="EM69" s="66">
        <f>'Insumo 4'!AT$13+('Insumo 3'!$E38*'Insumo 5'!AT$75)</f>
        <v>0.26600932189638904</v>
      </c>
      <c r="EN69" s="66">
        <f>'Insumo 4'!AU$13+('Insumo 3'!$E38*'Insumo 5'!AU$75)</f>
        <v>0.24792170594472304</v>
      </c>
      <c r="EO69" s="66">
        <f>'Insumo 4'!AV$13+('Insumo 3'!$E38*'Insumo 5'!AV$75)</f>
        <v>0.20837342353437904</v>
      </c>
      <c r="EP69" s="66">
        <f>'Insumo 4'!AW$13+('Insumo 3'!$E38*'Insumo 5'!AW$75)</f>
        <v>0.23786480269767873</v>
      </c>
      <c r="EQ69" s="66">
        <f>'Insumo 4'!AX$13+('Insumo 3'!$E38*'Insumo 5'!AX$75)</f>
        <v>0.23196278404145099</v>
      </c>
      <c r="ER69" s="66">
        <f>'Insumo 4'!AY$13+('Insumo 3'!$E38*'Insumo 5'!AY$75)</f>
        <v>0.21992694318892583</v>
      </c>
      <c r="ES69" s="66">
        <f>'Insumo 4'!AZ$13+('Insumo 3'!$E38*'Insumo 5'!AZ$75)</f>
        <v>0.19492096414061116</v>
      </c>
      <c r="ET69" s="66">
        <f>'Insumo 4'!BA$13+('Insumo 3'!$E38*'Insumo 5'!BA$75)</f>
        <v>0.1992947537645757</v>
      </c>
      <c r="EU69" s="66">
        <f>'Insumo 4'!BB$13+('Insumo 3'!$E38*'Insumo 5'!BB$75)</f>
        <v>0.19215954413218239</v>
      </c>
      <c r="EV69" s="66">
        <f>'Insumo 4'!BC$13+('Insumo 3'!$E38*'Insumo 5'!BC$75)</f>
        <v>0.20186955327477835</v>
      </c>
      <c r="EW69" s="66">
        <f>'Insumo 4'!BD$13+('Insumo 3'!$E38*'Insumo 5'!BD$75)</f>
        <v>0.16070345229011257</v>
      </c>
      <c r="EX69" s="66">
        <f>'Insumo 4'!BE$13+('Insumo 3'!$E38*'Insumo 5'!BE$75)</f>
        <v>0.1383559524420454</v>
      </c>
      <c r="EY69" s="66">
        <f>'Insumo 4'!BF$13+('Insumo 3'!$E38*'Insumo 5'!BF$75)</f>
        <v>0.14822731199574504</v>
      </c>
      <c r="EZ69" s="66">
        <f>'Insumo 4'!BG$13+('Insumo 3'!$E38*'Insumo 5'!BG$75)</f>
        <v>0.14432524865927004</v>
      </c>
      <c r="FA69" s="66">
        <f>'Insumo 4'!BH$13+('Insumo 3'!$E38*'Insumo 5'!BH$75)</f>
        <v>0.14739449407596311</v>
      </c>
      <c r="FB69" s="66">
        <f>'Insumo 4'!BI$13+('Insumo 3'!$E38*'Insumo 5'!BI$75)</f>
        <v>0.14263998667935959</v>
      </c>
      <c r="FC69" s="66">
        <f>'Insumo 4'!BJ$13+('Insumo 3'!$E38*'Insumo 5'!BJ$75)</f>
        <v>0.13853847166000219</v>
      </c>
      <c r="FD69" s="66">
        <f>'Insumo 4'!BK$13+('Insumo 3'!$E38*'Insumo 5'!BK$75)</f>
        <v>0.12546296007182395</v>
      </c>
      <c r="FE69" s="66">
        <f>'Insumo 4'!BL$13+('Insumo 3'!$E38*'Insumo 5'!BL$75)</f>
        <v>0.12349664421407765</v>
      </c>
      <c r="FF69" s="66">
        <f>'Insumo 4'!BM$13+('Insumo 3'!$E38*'Insumo 5'!BM$75)</f>
        <v>0.10521380077304776</v>
      </c>
      <c r="FG69" s="66">
        <f>'Insumo 4'!BN$13+('Insumo 3'!$E38*'Insumo 5'!BN$75)</f>
        <v>0.13130795064203937</v>
      </c>
      <c r="FH69" s="66">
        <f>'Insumo 4'!BO$13+('Insumo 3'!$E38*'Insumo 5'!BO$75)</f>
        <v>9.9579373277889002E-2</v>
      </c>
      <c r="FI69" s="66">
        <f>'Insumo 4'!BP$13+('Insumo 3'!$E38*'Insumo 5'!BP$75)</f>
        <v>9.9692496931234303E-2</v>
      </c>
      <c r="FJ69" s="66">
        <f>'Insumo 4'!BQ$13+('Insumo 3'!$E38*'Insumo 5'!BQ$75)</f>
        <v>9.696064892269185E-2</v>
      </c>
      <c r="FK69" s="66">
        <f>'Insumo 4'!BR$13+('Insumo 3'!$E38*'Insumo 5'!BR$75)</f>
        <v>8.3473257263140949E-2</v>
      </c>
      <c r="FL69" s="66">
        <f>'Insumo 4'!BS$13+('Insumo 3'!$E38*'Insumo 5'!BS$75)</f>
        <v>8.5154397992789427E-2</v>
      </c>
      <c r="FM69" s="66">
        <f>'Insumo 4'!BT$13+('Insumo 3'!$E38*'Insumo 5'!BT$75)</f>
        <v>8.9892662536960433E-2</v>
      </c>
      <c r="FN69" s="66">
        <f>'Insumo 4'!BU$13+('Insumo 3'!$E38*'Insumo 5'!BU$75)</f>
        <v>9.1876515575053205E-2</v>
      </c>
      <c r="FO69" s="66">
        <f>'Insumo 4'!BV$13+('Insumo 3'!$E38*'Insumo 5'!BV$75)</f>
        <v>6.9143602227087611E-2</v>
      </c>
      <c r="FP69" s="66">
        <f>'Insumo 4'!BW$13+('Insumo 3'!$E38*'Insumo 5'!BW$75)</f>
        <v>6.7316214301527649E-2</v>
      </c>
      <c r="FQ69" s="66">
        <f>'Insumo 4'!BX$13+('Insumo 3'!$E38*'Insumo 5'!BX$75)</f>
        <v>6.1321444647604244E-2</v>
      </c>
      <c r="FR69" s="66">
        <f>'Insumo 4'!BY$13+('Insumo 3'!$E38*'Insumo 5'!BY$75)</f>
        <v>6.7290989030780846E-2</v>
      </c>
      <c r="FS69" s="66">
        <f>'Insumo 4'!BZ$13+('Insumo 3'!$E38*'Insumo 5'!BZ$75)</f>
        <v>4.9658478836224929E-2</v>
      </c>
      <c r="FT69" s="66">
        <f>'Insumo 4'!CA$13+('Insumo 3'!$E38*'Insumo 5'!CA$75)</f>
        <v>5.3417884186199735E-2</v>
      </c>
      <c r="FU69" s="66">
        <f>'Insumo 4'!CB$13+('Insumo 3'!$E38*'Insumo 5'!CB$75)</f>
        <v>7.2715842365743619E-2</v>
      </c>
      <c r="FV69" s="66">
        <f>'Insumo 4'!CC$13+('Insumo 3'!$E38*'Insumo 5'!CC$75)</f>
        <v>4.4013760052142192E-2</v>
      </c>
      <c r="FW69" s="66">
        <f>'Insumo 4'!CD$13+('Insumo 3'!$E38*'Insumo 5'!CD$75)</f>
        <v>4.3141687702318625E-2</v>
      </c>
      <c r="FX69" s="66">
        <f>'Insumo 4'!CE$13+('Insumo 3'!$E38*'Insumo 5'!CE$75)</f>
        <v>3.3658258589658055E-2</v>
      </c>
      <c r="FY69" s="66">
        <f>'Insumo 4'!CF$13+('Insumo 3'!$E38*'Insumo 5'!CF$75)</f>
        <v>2.489641242672861E-2</v>
      </c>
      <c r="FZ69" s="66">
        <f>'Insumo 4'!CG$13+('Insumo 3'!$E38*'Insumo 5'!CG$75)</f>
        <v>3.1250511399711217E-2</v>
      </c>
      <c r="GA69" s="66">
        <f>'Insumo 4'!CH$13+('Insumo 3'!$E38*'Insumo 5'!CH$75)</f>
        <v>2.7747200603303497E-2</v>
      </c>
      <c r="GB69" s="66">
        <f>'Insumo 4'!CI$13+('Insumo 3'!$E38*'Insumo 5'!CI$75)</f>
        <v>2.844019083443506E-2</v>
      </c>
      <c r="GC69" s="66">
        <f>'Insumo 4'!CJ$13+('Insumo 3'!$E38*'Insumo 5'!CJ$75)</f>
        <v>3.3927227093889491E-2</v>
      </c>
      <c r="GD69" s="66">
        <f>'Insumo 4'!CK$13+('Insumo 3'!$E38*'Insumo 5'!CK$75)</f>
        <v>3.8793071889209912E-2</v>
      </c>
      <c r="GE69" s="66">
        <f>'Insumo 4'!CL$13+('Insumo 3'!$E38*'Insumo 5'!CL$75)</f>
        <v>3.8705842490708416E-2</v>
      </c>
      <c r="GF69" s="66">
        <f>'Insumo 4'!CM$13+('Insumo 3'!$E38*'Insumo 5'!CM$75)</f>
        <v>1.3505938420330385E-2</v>
      </c>
      <c r="GG69" s="66">
        <f>'Insumo 4'!CN$13+('Insumo 3'!$E38*'Insumo 5'!CN$75)</f>
        <v>7.6884375492585399E-3</v>
      </c>
    </row>
    <row r="70" spans="1:189">
      <c r="A70">
        <f>'Población %'!A115</f>
        <v>2054</v>
      </c>
      <c r="B70" s="65">
        <f>'Población %'!B115*CU70</f>
        <v>5.4481347117188667E-4</v>
      </c>
      <c r="C70" s="65">
        <f>'Población %'!C115*CV70</f>
        <v>2.1828270017654272E-3</v>
      </c>
      <c r="D70" s="65">
        <f>'Población %'!D115*CW70</f>
        <v>5.6954703559051667E-3</v>
      </c>
      <c r="E70" s="65">
        <f>'Población %'!E115*CX70</f>
        <v>2.1110393756106311E-2</v>
      </c>
      <c r="F70" s="65">
        <f>'Población %'!F115*CY70</f>
        <v>3.7379221573498662E-2</v>
      </c>
      <c r="G70" s="65">
        <f>'Población %'!G115*CZ70</f>
        <v>5.3859693456448594E-2</v>
      </c>
      <c r="H70" s="65">
        <f>'Población %'!H115*DA70</f>
        <v>6.6310624863528261E-2</v>
      </c>
      <c r="I70" s="65">
        <f>'Población %'!I115*DB70</f>
        <v>7.2953950651330535E-2</v>
      </c>
      <c r="J70" s="65">
        <f>'Población %'!J115*DC70</f>
        <v>7.7139241778081596E-2</v>
      </c>
      <c r="K70" s="65">
        <f>'Población %'!K115*DD70</f>
        <v>8.0906349619478429E-2</v>
      </c>
      <c r="L70" s="65">
        <f>'Población %'!L115*DE70</f>
        <v>8.209749135228063E-2</v>
      </c>
      <c r="M70" s="65">
        <f>'Población %'!M115*DF70</f>
        <v>8.4054397939210573E-2</v>
      </c>
      <c r="N70" s="65">
        <f>'Población %'!N115*DG70</f>
        <v>8.2899935408119269E-2</v>
      </c>
      <c r="O70" s="65">
        <f>'Población %'!O115*DH70</f>
        <v>8.4149183028717059E-2</v>
      </c>
      <c r="P70" s="65">
        <f>'Población %'!P115*DI70</f>
        <v>8.5697208002825473E-2</v>
      </c>
      <c r="Q70" s="65">
        <f>'Población %'!Q115*DJ70</f>
        <v>8.2328215912267882E-2</v>
      </c>
      <c r="R70" s="65">
        <f>'Población %'!R115*DK70</f>
        <v>8.699420562196386E-2</v>
      </c>
      <c r="S70" s="65">
        <f>'Población %'!S115*DL70</f>
        <v>9.2637539092502538E-2</v>
      </c>
      <c r="T70" s="65">
        <f>'Población %'!T115*DM70</f>
        <v>9.188109397518468E-2</v>
      </c>
      <c r="U70" s="65">
        <f>'Población %'!U115*DN70</f>
        <v>8.3044731086521759E-2</v>
      </c>
      <c r="V70" s="65">
        <f>'Población %'!V115*DO70</f>
        <v>7.9744467175171307E-2</v>
      </c>
      <c r="W70" s="65">
        <f>'Población %'!W115*DP70</f>
        <v>7.9544012432779837E-2</v>
      </c>
      <c r="X70" s="65">
        <f>'Población %'!X115*DQ70</f>
        <v>6.1659100092013426E-2</v>
      </c>
      <c r="Y70" s="65">
        <f>'Población %'!Y115*DR70</f>
        <v>5.1020789932174196E-2</v>
      </c>
      <c r="Z70" s="65">
        <f>'Población %'!Z115*DS70</f>
        <v>4.362588187883381E-2</v>
      </c>
      <c r="AA70" s="65">
        <f>'Población %'!AA115*DT70</f>
        <v>4.2434304682095449E-2</v>
      </c>
      <c r="AB70" s="65">
        <f>'Población %'!AB115*DU70</f>
        <v>3.1392835802354142E-2</v>
      </c>
      <c r="AC70" s="65">
        <f>'Población %'!AC115*DV70</f>
        <v>2.2400010122420818E-2</v>
      </c>
      <c r="AD70" s="65">
        <f>'Población %'!AD115*DW70</f>
        <v>1.8123205997360323E-2</v>
      </c>
      <c r="AE70" s="65">
        <f>'Población %'!AE115*DX70</f>
        <v>2.1765271927504326E-2</v>
      </c>
      <c r="AF70" s="65">
        <f>'Población %'!AF115*DY70</f>
        <v>1.0631872163605104E-2</v>
      </c>
      <c r="AG70" s="65">
        <f>'Población %'!AG115*DZ70</f>
        <v>1.3020731384895533E-2</v>
      </c>
      <c r="AH70" s="65">
        <f>'Población %'!AH115*EA70</f>
        <v>6.8633688613356815E-3</v>
      </c>
      <c r="AI70" s="65">
        <f>'Población %'!AI115*EB70</f>
        <v>6.518755363621895E-3</v>
      </c>
      <c r="AJ70" s="65">
        <f>'Población %'!AJ115*EC70</f>
        <v>5.1860114292447213E-3</v>
      </c>
      <c r="AK70" s="65">
        <f>'Población %'!AK115*ED70</f>
        <v>5.8607898509313461E-3</v>
      </c>
      <c r="AL70" s="65">
        <f>'Población %'!AL115*EE70</f>
        <v>1.1622451214880508E-2</v>
      </c>
      <c r="AM70" s="65">
        <f>'Población %'!AM115*EF70</f>
        <v>5.0481174263384719E-3</v>
      </c>
      <c r="AN70" s="65">
        <f>'Población %'!AN115*EG70</f>
        <v>3.378717358230842E-3</v>
      </c>
      <c r="AO70" s="65">
        <f>'Población %'!AO115*EH70</f>
        <v>5.1639988242673024E-3</v>
      </c>
      <c r="AP70" s="65">
        <f>'Población %'!AP115*EI70</f>
        <v>4.5591144820401565E-3</v>
      </c>
      <c r="AQ70" s="65">
        <f>'Población %'!AQ115*EJ70</f>
        <v>3.3574577787755591E-3</v>
      </c>
      <c r="AR70" s="65">
        <f>'Población %'!AR115*EK70</f>
        <v>3.1604332676180924E-3</v>
      </c>
      <c r="AS70" s="65">
        <f>'Población %'!AS115*EL70</f>
        <v>4.0854193957773031E-3</v>
      </c>
      <c r="AT70" s="65">
        <f>'Población %'!AT115*EM70</f>
        <v>3.4103128623905292E-3</v>
      </c>
      <c r="AU70" s="65">
        <f>'Población %'!AU115*EN70</f>
        <v>3.1696460622888823E-3</v>
      </c>
      <c r="AV70" s="65">
        <f>'Población %'!AV115*EO70</f>
        <v>2.6550825054464807E-3</v>
      </c>
      <c r="AW70" s="65">
        <f>'Población %'!AW115*EP70</f>
        <v>3.0483384965764534E-3</v>
      </c>
      <c r="AX70" s="65">
        <f>'Población %'!AX115*EQ70</f>
        <v>2.9626907933504531E-3</v>
      </c>
      <c r="AY70" s="65">
        <f>'Población %'!AY115*ER70</f>
        <v>2.8116593503803031E-3</v>
      </c>
      <c r="AZ70" s="65">
        <f>'Población %'!AZ115*ES70</f>
        <v>2.4716887015215211E-3</v>
      </c>
      <c r="BA70" s="65">
        <f>'Población %'!BA115*ET70</f>
        <v>2.5573041273971352E-3</v>
      </c>
      <c r="BB70" s="65">
        <f>'Población %'!BB115*EU70</f>
        <v>2.5300621086866322E-3</v>
      </c>
      <c r="BC70" s="65">
        <f>'Población %'!BC115*EV70</f>
        <v>2.7597089865257518E-3</v>
      </c>
      <c r="BD70" s="65">
        <f>'Población %'!BD115*EW70</f>
        <v>2.2487100254006574E-3</v>
      </c>
      <c r="BE70" s="65">
        <f>'Población %'!BE115*EX70</f>
        <v>1.9712116738018768E-3</v>
      </c>
      <c r="BF70" s="65">
        <f>'Población %'!BF115*EY70</f>
        <v>2.1645714871097988E-3</v>
      </c>
      <c r="BG70" s="65">
        <f>'Población %'!BG115*EZ70</f>
        <v>2.0877395229557819E-3</v>
      </c>
      <c r="BH70" s="65">
        <f>'Población %'!BH115*FA70</f>
        <v>2.0996478827839931E-3</v>
      </c>
      <c r="BI70" s="65">
        <f>'Población %'!BI115*FB70</f>
        <v>1.9927226437235434E-3</v>
      </c>
      <c r="BJ70" s="65">
        <f>'Población %'!BJ115*FC70</f>
        <v>1.8844567305904068E-3</v>
      </c>
      <c r="BK70" s="65">
        <f>'Población %'!BK115*FD70</f>
        <v>1.6529595118063933E-3</v>
      </c>
      <c r="BL70" s="65">
        <f>'Población %'!BL115*FE70</f>
        <v>1.5672178566593998E-3</v>
      </c>
      <c r="BM70" s="65">
        <f>'Población %'!BM115*FF70</f>
        <v>1.2711619093297459E-3</v>
      </c>
      <c r="BN70" s="65">
        <f>'Población %'!BN115*FG70</f>
        <v>1.5022958194495567E-3</v>
      </c>
      <c r="BO70" s="65">
        <f>'Población %'!BO115*FH70</f>
        <v>1.0747140008425982E-3</v>
      </c>
      <c r="BP70" s="65">
        <f>'Población %'!BP115*FI70</f>
        <v>1.019965691921544E-3</v>
      </c>
      <c r="BQ70" s="65">
        <f>'Población %'!BQ115*FJ70</f>
        <v>9.4788324176307164E-4</v>
      </c>
      <c r="BR70" s="65">
        <f>'Población %'!BR115*FK70</f>
        <v>7.8933310901811542E-4</v>
      </c>
      <c r="BS70" s="65">
        <f>'Población %'!BS115*FL70</f>
        <v>7.7491512187957364E-4</v>
      </c>
      <c r="BT70" s="65">
        <f>'Población %'!BT115*FM70</f>
        <v>7.8224864165649718E-4</v>
      </c>
      <c r="BU70" s="65">
        <f>'Población %'!BU115*FN70</f>
        <v>7.7200382692486577E-4</v>
      </c>
      <c r="BV70" s="65">
        <f>'Población %'!BV115*FO70</f>
        <v>5.6023539347608902E-4</v>
      </c>
      <c r="BW70" s="65">
        <f>'Población %'!BW115*FP70</f>
        <v>5.2990656288612553E-4</v>
      </c>
      <c r="BX70" s="65">
        <f>'Población %'!BX115*FQ70</f>
        <v>4.6942369218480845E-4</v>
      </c>
      <c r="BY70" s="65">
        <f>'Población %'!BY115*FR70</f>
        <v>5.0170702091779451E-4</v>
      </c>
      <c r="BZ70" s="65">
        <f>'Población %'!BZ115*FS70</f>
        <v>3.6227585898012966E-4</v>
      </c>
      <c r="CA70" s="65">
        <f>'Población %'!CA115*FT70</f>
        <v>3.6832234968569921E-4</v>
      </c>
      <c r="CB70" s="65">
        <f>'Población %'!CB115*FU70</f>
        <v>4.7926892772300463E-4</v>
      </c>
      <c r="CC70" s="65">
        <f>'Población %'!CC115*FV70</f>
        <v>2.7323866598464393E-4</v>
      </c>
      <c r="CD70" s="65">
        <f>'Población %'!CD115*FW70</f>
        <v>2.5318137922373705E-4</v>
      </c>
      <c r="CE70" s="65">
        <f>'Población %'!CE115*FX70</f>
        <v>1.8224919841920256E-4</v>
      </c>
      <c r="CF70" s="65">
        <f>'Población %'!CF115*FY70</f>
        <v>1.2562799119397329E-4</v>
      </c>
      <c r="CG70" s="65">
        <f>'Población %'!CG115*FZ70</f>
        <v>1.4464212952491198E-4</v>
      </c>
      <c r="CH70" s="65">
        <f>'Población %'!CH115*GA70</f>
        <v>1.1733573088483233E-4</v>
      </c>
      <c r="CI70" s="65">
        <f>'Población %'!CI115*GB70</f>
        <v>1.0875790611980269E-4</v>
      </c>
      <c r="CJ70" s="65">
        <f>'Población %'!CJ115*GC70</f>
        <v>1.1613513094028689E-4</v>
      </c>
      <c r="CK70" s="65">
        <f>'Población %'!CK115*GD70</f>
        <v>1.17656860061068E-4</v>
      </c>
      <c r="CL70" s="65">
        <f>'Población %'!CL115*GE70</f>
        <v>1.0351635696597509E-4</v>
      </c>
      <c r="CM70" s="65">
        <f>'Población %'!CM115*GF70</f>
        <v>3.1391708450264129E-5</v>
      </c>
      <c r="CN70" s="65">
        <f>'Población %'!CN115*GG70</f>
        <v>1.5578486712348686E-5</v>
      </c>
      <c r="CP70" s="71">
        <f t="shared" si="0"/>
        <v>1.8738744108336953</v>
      </c>
      <c r="CT70">
        <f t="shared" si="1"/>
        <v>2054</v>
      </c>
      <c r="CU70" s="66">
        <f>'Insumo 4'!B$13+('Insumo 3'!$E39*'Insumo 5'!B$75)</f>
        <v>5.1006959204727267E-2</v>
      </c>
      <c r="CV70" s="66">
        <f>'Insumo 4'!C$13+('Insumo 3'!$E39*'Insumo 5'!C$75)</f>
        <v>0.20246558725398184</v>
      </c>
      <c r="CW70" s="66">
        <f>'Insumo 4'!D$13+('Insumo 3'!$E39*'Insumo 5'!D$75)</f>
        <v>0.52340472335163024</v>
      </c>
      <c r="CX70" s="66">
        <f>'Insumo 4'!E$13+('Insumo 3'!$E39*'Insumo 5'!E$75)</f>
        <v>1.9222582012702689</v>
      </c>
      <c r="CY70" s="66">
        <f>'Insumo 4'!F$13+('Insumo 3'!$E39*'Insumo 5'!F$75)</f>
        <v>3.3720403290996446</v>
      </c>
      <c r="CZ70" s="66">
        <f>'Insumo 4'!G$13+('Insumo 3'!$E39*'Insumo 5'!G$75)</f>
        <v>4.8169888377056056</v>
      </c>
      <c r="DA70" s="66">
        <f>'Insumo 4'!H$13+('Insumo 3'!$E39*'Insumo 5'!H$75)</f>
        <v>5.8807417284247352</v>
      </c>
      <c r="DB70" s="66">
        <f>'Insumo 4'!I$13+('Insumo 3'!$E39*'Insumo 5'!I$75)</f>
        <v>6.4171650734762959</v>
      </c>
      <c r="DC70" s="66">
        <f>'Insumo 4'!J$13+('Insumo 3'!$E39*'Insumo 5'!J$75)</f>
        <v>6.7320673380779192</v>
      </c>
      <c r="DD70" s="66">
        <f>'Insumo 4'!K$13+('Insumo 3'!$E39*'Insumo 5'!K$75)</f>
        <v>7.006734561292248</v>
      </c>
      <c r="DE70" s="66">
        <f>'Insumo 4'!L$13+('Insumo 3'!$E39*'Insumo 5'!L$75)</f>
        <v>7.0557469395959185</v>
      </c>
      <c r="DF70" s="66">
        <f>'Insumo 4'!M$13+('Insumo 3'!$E39*'Insumo 5'!M$75)</f>
        <v>7.1757243267000232</v>
      </c>
      <c r="DG70" s="66">
        <f>'Insumo 4'!N$13+('Insumo 3'!$E39*'Insumo 5'!N$75)</f>
        <v>7.0391710423394134</v>
      </c>
      <c r="DH70" s="66">
        <f>'Insumo 4'!O$13+('Insumo 3'!$E39*'Insumo 5'!O$75)</f>
        <v>7.1128392025989466</v>
      </c>
      <c r="DI70" s="66">
        <f>'Insumo 4'!P$13+('Insumo 3'!$E39*'Insumo 5'!P$75)</f>
        <v>7.2102788321383571</v>
      </c>
      <c r="DJ70" s="66">
        <f>'Insumo 4'!Q$13+('Insumo 3'!$E39*'Insumo 5'!Q$75)</f>
        <v>6.8952728230233902</v>
      </c>
      <c r="DK70" s="66">
        <f>'Insumo 4'!R$13+('Insumo 3'!$E39*'Insumo 5'!R$75)</f>
        <v>7.2517143993845048</v>
      </c>
      <c r="DL70" s="66">
        <f>'Insumo 4'!S$13+('Insumo 3'!$E39*'Insumo 5'!S$75)</f>
        <v>7.6826631063140267</v>
      </c>
      <c r="DM70" s="66">
        <f>'Insumo 4'!T$13+('Insumo 3'!$E39*'Insumo 5'!T$75)</f>
        <v>7.5785482630675842</v>
      </c>
      <c r="DN70" s="66">
        <f>'Insumo 4'!U$13+('Insumo 3'!$E39*'Insumo 5'!U$75)</f>
        <v>6.8126279397477543</v>
      </c>
      <c r="DO70" s="66">
        <f>'Insumo 4'!V$13+('Insumo 3'!$E39*'Insumo 5'!V$75)</f>
        <v>6.5068982672819633</v>
      </c>
      <c r="DP70" s="66">
        <f>'Insumo 4'!W$13+('Insumo 3'!$E39*'Insumo 5'!W$75)</f>
        <v>6.450544095615812</v>
      </c>
      <c r="DQ70" s="66">
        <f>'Insumo 4'!X$13+('Insumo 3'!$E39*'Insumo 5'!X$75)</f>
        <v>4.963642138285012</v>
      </c>
      <c r="DR70" s="66">
        <f>'Insumo 4'!Y$13+('Insumo 3'!$E39*'Insumo 5'!Y$75)</f>
        <v>4.0742338027590517</v>
      </c>
      <c r="DS70" s="66">
        <f>'Insumo 4'!Z$13+('Insumo 3'!$E39*'Insumo 5'!Z$75)</f>
        <v>3.4566177580869359</v>
      </c>
      <c r="DT70" s="66">
        <f>'Insumo 4'!AA$13+('Insumo 3'!$E39*'Insumo 5'!AA$75)</f>
        <v>3.337279620215075</v>
      </c>
      <c r="DU70" s="66">
        <f>'Insumo 4'!AB$13+('Insumo 3'!$E39*'Insumo 5'!AB$75)</f>
        <v>2.4494148596015646</v>
      </c>
      <c r="DV70" s="66">
        <f>'Insumo 4'!AC$13+('Insumo 3'!$E39*'Insumo 5'!AC$75)</f>
        <v>1.7327926519168213</v>
      </c>
      <c r="DW70" s="66">
        <f>'Insumo 4'!AD$13+('Insumo 3'!$E39*'Insumo 5'!AD$75)</f>
        <v>1.3897761976649703</v>
      </c>
      <c r="DX70" s="66">
        <f>'Insumo 4'!AE$13+('Insumo 3'!$E39*'Insumo 5'!AE$75)</f>
        <v>1.6557911228664475</v>
      </c>
      <c r="DY70" s="66">
        <f>'Insumo 4'!AF$13+('Insumo 3'!$E39*'Insumo 5'!AF$75)</f>
        <v>0.80289276415915012</v>
      </c>
      <c r="DZ70" s="66">
        <f>'Insumo 4'!AG$13+('Insumo 3'!$E39*'Insumo 5'!AG$75)</f>
        <v>0.97751258997207935</v>
      </c>
      <c r="EA70" s="66">
        <f>'Insumo 4'!AH$13+('Insumo 3'!$E39*'Insumo 5'!AH$75)</f>
        <v>0.51321803571602642</v>
      </c>
      <c r="EB70" s="66">
        <f>'Insumo 4'!AI$13+('Insumo 3'!$E39*'Insumo 5'!AI$75)</f>
        <v>0.48634680085677928</v>
      </c>
      <c r="EC70" s="66">
        <f>'Insumo 4'!AJ$13+('Insumo 3'!$E39*'Insumo 5'!AJ$75)</f>
        <v>0.38622068178448604</v>
      </c>
      <c r="ED70" s="66">
        <f>'Insumo 4'!AK$13+('Insumo 3'!$E39*'Insumo 5'!AK$75)</f>
        <v>0.43570678664664453</v>
      </c>
      <c r="EE70" s="66">
        <f>'Insumo 4'!AL$13+('Insumo 3'!$E39*'Insumo 5'!AL$75)</f>
        <v>0.86549042189805248</v>
      </c>
      <c r="EF70" s="66">
        <f>'Insumo 4'!AM$13+('Insumo 3'!$E39*'Insumo 5'!AM$75)</f>
        <v>0.37837866865974068</v>
      </c>
      <c r="EG70" s="66">
        <f>'Insumo 4'!AN$13+('Insumo 3'!$E39*'Insumo 5'!AN$75)</f>
        <v>0.25569285441778072</v>
      </c>
      <c r="EH70" s="66">
        <f>'Insumo 4'!AO$13+('Insumo 3'!$E39*'Insumo 5'!AO$75)</f>
        <v>0.3945221409611237</v>
      </c>
      <c r="EI70" s="66">
        <f>'Insumo 4'!AP$13+('Insumo 3'!$E39*'Insumo 5'!AP$75)</f>
        <v>0.35180619142339753</v>
      </c>
      <c r="EJ70" s="66">
        <f>'Insumo 4'!AQ$13+('Insumo 3'!$E39*'Insumo 5'!AQ$75)</f>
        <v>0.26112825836399628</v>
      </c>
      <c r="EK70" s="66">
        <f>'Insumo 4'!AR$13+('Insumo 3'!$E39*'Insumo 5'!AR$75)</f>
        <v>0.2468095150451898</v>
      </c>
      <c r="EL70" s="66">
        <f>'Insumo 4'!AS$13+('Insumo 3'!$E39*'Insumo 5'!AS$75)</f>
        <v>0.31945018433877004</v>
      </c>
      <c r="EM70" s="66">
        <f>'Insumo 4'!AT$13+('Insumo 3'!$E39*'Insumo 5'!AT$75)</f>
        <v>0.2668644991941701</v>
      </c>
      <c r="EN70" s="66">
        <f>'Insumo 4'!AU$13+('Insumo 3'!$E39*'Insumo 5'!AU$75)</f>
        <v>0.24784896852478192</v>
      </c>
      <c r="EO70" s="66">
        <f>'Insumo 4'!AV$13+('Insumo 3'!$E39*'Insumo 5'!AV$75)</f>
        <v>0.20744589368082542</v>
      </c>
      <c r="EP70" s="66">
        <f>'Insumo 4'!AW$13+('Insumo 3'!$E39*'Insumo 5'!AW$75)</f>
        <v>0.23815273156255148</v>
      </c>
      <c r="EQ70" s="66">
        <f>'Insumo 4'!AX$13+('Insumo 3'!$E39*'Insumo 5'!AX$75)</f>
        <v>0.2313225628907073</v>
      </c>
      <c r="ER70" s="66">
        <f>'Insumo 4'!AY$13+('Insumo 3'!$E39*'Insumo 5'!AY$75)</f>
        <v>0.21935141955834556</v>
      </c>
      <c r="ES70" s="66">
        <f>'Insumo 4'!AZ$13+('Insumo 3'!$E39*'Insumo 5'!AZ$75)</f>
        <v>0.19314548935284628</v>
      </c>
      <c r="ET70" s="66">
        <f>'Insumo 4'!BA$13+('Insumo 3'!$E39*'Insumo 5'!BA$75)</f>
        <v>0.19794694843396921</v>
      </c>
      <c r="EU70" s="66">
        <f>'Insumo 4'!BB$13+('Insumo 3'!$E39*'Insumo 5'!BB$75)</f>
        <v>0.19080702209072575</v>
      </c>
      <c r="EV70" s="66">
        <f>'Insumo 4'!BC$13+('Insumo 3'!$E39*'Insumo 5'!BC$75)</f>
        <v>0.20114357156280452</v>
      </c>
      <c r="EW70" s="66">
        <f>'Insumo 4'!BD$13+('Insumo 3'!$E39*'Insumo 5'!BD$75)</f>
        <v>0.15911742916788496</v>
      </c>
      <c r="EX70" s="66">
        <f>'Insumo 4'!BE$13+('Insumo 3'!$E39*'Insumo 5'!BE$75)</f>
        <v>0.13557658741006501</v>
      </c>
      <c r="EY70" s="66">
        <f>'Insumo 4'!BF$13+('Insumo 3'!$E39*'Insumo 5'!BF$75)</f>
        <v>0.14662909705770086</v>
      </c>
      <c r="EZ70" s="66">
        <f>'Insumo 4'!BG$13+('Insumo 3'!$E39*'Insumo 5'!BG$75)</f>
        <v>0.14204543165113015</v>
      </c>
      <c r="FA70" s="66">
        <f>'Insumo 4'!BH$13+('Insumo 3'!$E39*'Insumo 5'!BH$75)</f>
        <v>0.1455352181663449</v>
      </c>
      <c r="FB70" s="66">
        <f>'Insumo 4'!BI$13+('Insumo 3'!$E39*'Insumo 5'!BI$75)</f>
        <v>0.14078287497445324</v>
      </c>
      <c r="FC70" s="66">
        <f>'Insumo 4'!BJ$13+('Insumo 3'!$E39*'Insumo 5'!BJ$75)</f>
        <v>0.13593056846620155</v>
      </c>
      <c r="FD70" s="66">
        <f>'Insumo 4'!BK$13+('Insumo 3'!$E39*'Insumo 5'!BK$75)</f>
        <v>0.1227954043957516</v>
      </c>
      <c r="FE70" s="66">
        <f>'Insumo 4'!BL$13+('Insumo 3'!$E39*'Insumo 5'!BL$75)</f>
        <v>0.12121045048512215</v>
      </c>
      <c r="FF70" s="66">
        <f>'Insumo 4'!BM$13+('Insumo 3'!$E39*'Insumo 5'!BM$75)</f>
        <v>0.10322202353774534</v>
      </c>
      <c r="FG70" s="66">
        <f>'Insumo 4'!BN$13+('Insumo 3'!$E39*'Insumo 5'!BN$75)</f>
        <v>0.12864279657240318</v>
      </c>
      <c r="FH70" s="66">
        <f>'Insumo 4'!BO$13+('Insumo 3'!$E39*'Insumo 5'!BO$75)</f>
        <v>9.7655652440425678E-2</v>
      </c>
      <c r="FI70" s="66">
        <f>'Insumo 4'!BP$13+('Insumo 3'!$E39*'Insumo 5'!BP$75)</f>
        <v>9.7971520984553973E-2</v>
      </c>
      <c r="FJ70" s="66">
        <f>'Insumo 4'!BQ$13+('Insumo 3'!$E39*'Insumo 5'!BQ$75)</f>
        <v>9.5191508976839256E-2</v>
      </c>
      <c r="FK70" s="66">
        <f>'Insumo 4'!BR$13+('Insumo 3'!$E39*'Insumo 5'!BR$75)</f>
        <v>8.2208361364685095E-2</v>
      </c>
      <c r="FL70" s="66">
        <f>'Insumo 4'!BS$13+('Insumo 3'!$E39*'Insumo 5'!BS$75)</f>
        <v>8.3992452960032271E-2</v>
      </c>
      <c r="FM70" s="66">
        <f>'Insumo 4'!BT$13+('Insumo 3'!$E39*'Insumo 5'!BT$75)</f>
        <v>8.8465389632037594E-2</v>
      </c>
      <c r="FN70" s="66">
        <f>'Insumo 4'!BU$13+('Insumo 3'!$E39*'Insumo 5'!BU$75)</f>
        <v>9.0681333820240101E-2</v>
      </c>
      <c r="FO70" s="66">
        <f>'Insumo 4'!BV$13+('Insumo 3'!$E39*'Insumo 5'!BV$75)</f>
        <v>6.7872630622252295E-2</v>
      </c>
      <c r="FP70" s="66">
        <f>'Insumo 4'!BW$13+('Insumo 3'!$E39*'Insumo 5'!BW$75)</f>
        <v>6.592288886159807E-2</v>
      </c>
      <c r="FQ70" s="66">
        <f>'Insumo 4'!BX$13+('Insumo 3'!$E39*'Insumo 5'!BX$75)</f>
        <v>5.9982838299653486E-2</v>
      </c>
      <c r="FR70" s="66">
        <f>'Insumo 4'!BY$13+('Insumo 3'!$E39*'Insumo 5'!BY$75)</f>
        <v>6.5770413934995789E-2</v>
      </c>
      <c r="FS70" s="66">
        <f>'Insumo 4'!BZ$13+('Insumo 3'!$E39*'Insumo 5'!BZ$75)</f>
        <v>4.9076173023705136E-2</v>
      </c>
      <c r="FT70" s="66">
        <f>'Insumo 4'!CA$13+('Insumo 3'!$E39*'Insumo 5'!CA$75)</f>
        <v>5.2219939390407054E-2</v>
      </c>
      <c r="FU70" s="66">
        <f>'Insumo 4'!CB$13+('Insumo 3'!$E39*'Insumo 5'!CB$75)</f>
        <v>7.1865388742824901E-2</v>
      </c>
      <c r="FV70" s="66">
        <f>'Insumo 4'!CC$13+('Insumo 3'!$E39*'Insumo 5'!CC$75)</f>
        <v>4.3410876474105083E-2</v>
      </c>
      <c r="FW70" s="66">
        <f>'Insumo 4'!CD$13+('Insumo 3'!$E39*'Insumo 5'!CD$75)</f>
        <v>4.2763348916731281E-2</v>
      </c>
      <c r="FX70" s="66">
        <f>'Insumo 4'!CE$13+('Insumo 3'!$E39*'Insumo 5'!CE$75)</f>
        <v>3.2943624431667033E-2</v>
      </c>
      <c r="FY70" s="66">
        <f>'Insumo 4'!CF$13+('Insumo 3'!$E39*'Insumo 5'!CF$75)</f>
        <v>2.4489541940067007E-2</v>
      </c>
      <c r="FZ70" s="66">
        <f>'Insumo 4'!CG$13+('Insumo 3'!$E39*'Insumo 5'!CG$75)</f>
        <v>3.0649028086528425E-2</v>
      </c>
      <c r="GA70" s="66">
        <f>'Insumo 4'!CH$13+('Insumo 3'!$E39*'Insumo 5'!CH$75)</f>
        <v>2.7231975912313515E-2</v>
      </c>
      <c r="GB70" s="66">
        <f>'Insumo 4'!CI$13+('Insumo 3'!$E39*'Insumo 5'!CI$75)</f>
        <v>2.788402283682976E-2</v>
      </c>
      <c r="GC70" s="66">
        <f>'Insumo 4'!CJ$13+('Insumo 3'!$E39*'Insumo 5'!CJ$75)</f>
        <v>3.3184588604737865E-2</v>
      </c>
      <c r="GD70" s="66">
        <f>'Insumo 4'!CK$13+('Insumo 3'!$E39*'Insumo 5'!CK$75)</f>
        <v>3.7812434027416811E-2</v>
      </c>
      <c r="GE70" s="66">
        <f>'Insumo 4'!CL$13+('Insumo 3'!$E39*'Insumo 5'!CL$75)</f>
        <v>3.7813087914235488E-2</v>
      </c>
      <c r="GF70" s="66">
        <f>'Insumo 4'!CM$13+('Insumo 3'!$E39*'Insumo 5'!CM$75)</f>
        <v>1.3369261563155276E-2</v>
      </c>
      <c r="GG70" s="66">
        <f>'Insumo 4'!CN$13+('Insumo 3'!$E39*'Insumo 5'!CN$75)</f>
        <v>7.6702283895694872E-3</v>
      </c>
    </row>
    <row r="71" spans="1:189">
      <c r="A71">
        <f>'Población %'!A116</f>
        <v>2055</v>
      </c>
      <c r="B71" s="65">
        <f>'Población %'!B116*CU71</f>
        <v>5.568889625161581E-4</v>
      </c>
      <c r="C71" s="65">
        <f>'Población %'!C116*CV71</f>
        <v>2.2250429960850959E-3</v>
      </c>
      <c r="D71" s="65">
        <f>'Población %'!D116*CW71</f>
        <v>5.7707606524180577E-3</v>
      </c>
      <c r="E71" s="65">
        <f>'Población %'!E116*CX71</f>
        <v>2.1358642846146754E-2</v>
      </c>
      <c r="F71" s="65">
        <f>'Población %'!F116*CY71</f>
        <v>3.7276836942657432E-2</v>
      </c>
      <c r="G71" s="65">
        <f>'Población %'!G116*CZ71</f>
        <v>5.313383517643145E-2</v>
      </c>
      <c r="H71" s="65">
        <f>'Población %'!H116*DA71</f>
        <v>6.5065573897627377E-2</v>
      </c>
      <c r="I71" s="65">
        <f>'Población %'!I116*DB71</f>
        <v>7.1197610188324101E-2</v>
      </c>
      <c r="J71" s="65">
        <f>'Población %'!J116*DC71</f>
        <v>7.5168560239919635E-2</v>
      </c>
      <c r="K71" s="65">
        <f>'Población %'!K116*DD71</f>
        <v>7.8993746004429266E-2</v>
      </c>
      <c r="L71" s="65">
        <f>'Población %'!L116*DE71</f>
        <v>8.0160241839527149E-2</v>
      </c>
      <c r="M71" s="65">
        <f>'Población %'!M116*DF71</f>
        <v>8.2236238002850445E-2</v>
      </c>
      <c r="N71" s="65">
        <f>'Población %'!N116*DG71</f>
        <v>8.1229890200944468E-2</v>
      </c>
      <c r="O71" s="65">
        <f>'Población %'!O116*DH71</f>
        <v>8.2586360409471246E-2</v>
      </c>
      <c r="P71" s="65">
        <f>'Población %'!P116*DI71</f>
        <v>8.4196440779380891E-2</v>
      </c>
      <c r="Q71" s="65">
        <f>'Población %'!Q116*DJ71</f>
        <v>8.0834463792457609E-2</v>
      </c>
      <c r="R71" s="65">
        <f>'Población %'!R116*DK71</f>
        <v>8.5214887722689217E-2</v>
      </c>
      <c r="S71" s="65">
        <f>'Población %'!S116*DL71</f>
        <v>9.0819246201198522E-2</v>
      </c>
      <c r="T71" s="65">
        <f>'Población %'!T116*DM71</f>
        <v>8.9748736539079221E-2</v>
      </c>
      <c r="U71" s="65">
        <f>'Población %'!U116*DN71</f>
        <v>8.1159893045768774E-2</v>
      </c>
      <c r="V71" s="65">
        <f>'Población %'!V116*DO71</f>
        <v>7.8105515656896912E-2</v>
      </c>
      <c r="W71" s="65">
        <f>'Población %'!W116*DP71</f>
        <v>7.7525214189085465E-2</v>
      </c>
      <c r="X71" s="65">
        <f>'Población %'!X116*DQ71</f>
        <v>6.026119715721668E-2</v>
      </c>
      <c r="Y71" s="65">
        <f>'Población %'!Y116*DR71</f>
        <v>4.9795413639666962E-2</v>
      </c>
      <c r="Z71" s="65">
        <f>'Población %'!Z116*DS71</f>
        <v>4.2660176706206032E-2</v>
      </c>
      <c r="AA71" s="65">
        <f>'Población %'!AA116*DT71</f>
        <v>4.1471132423718325E-2</v>
      </c>
      <c r="AB71" s="65">
        <f>'Población %'!AB116*DU71</f>
        <v>3.0725775222961996E-2</v>
      </c>
      <c r="AC71" s="65">
        <f>'Población %'!AC116*DV71</f>
        <v>2.1883862775723684E-2</v>
      </c>
      <c r="AD71" s="65">
        <f>'Población %'!AD116*DW71</f>
        <v>1.7793219263669655E-2</v>
      </c>
      <c r="AE71" s="65">
        <f>'Población %'!AE116*DX71</f>
        <v>2.1268652261109858E-2</v>
      </c>
      <c r="AF71" s="65">
        <f>'Población %'!AF116*DY71</f>
        <v>1.0500975310871807E-2</v>
      </c>
      <c r="AG71" s="65">
        <f>'Población %'!AG116*DZ71</f>
        <v>1.2725945348069236E-2</v>
      </c>
      <c r="AH71" s="65">
        <f>'Población %'!AH116*EA71</f>
        <v>6.8593734696142184E-3</v>
      </c>
      <c r="AI71" s="65">
        <f>'Población %'!AI116*EB71</f>
        <v>6.4469973335619388E-3</v>
      </c>
      <c r="AJ71" s="65">
        <f>'Población %'!AJ116*EC71</f>
        <v>5.1588489544920815E-3</v>
      </c>
      <c r="AK71" s="65">
        <f>'Población %'!AK116*ED71</f>
        <v>5.768166697816381E-3</v>
      </c>
      <c r="AL71" s="65">
        <f>'Población %'!AL116*EE71</f>
        <v>1.134015309876577E-2</v>
      </c>
      <c r="AM71" s="65">
        <f>'Población %'!AM116*EF71</f>
        <v>5.047159870679177E-3</v>
      </c>
      <c r="AN71" s="65">
        <f>'Población %'!AN116*EG71</f>
        <v>3.3983601520177617E-3</v>
      </c>
      <c r="AO71" s="65">
        <f>'Población %'!AO116*EH71</f>
        <v>5.2088472497432174E-3</v>
      </c>
      <c r="AP71" s="65">
        <f>'Población %'!AP116*EI71</f>
        <v>4.5213672309308353E-3</v>
      </c>
      <c r="AQ71" s="65">
        <f>'Población %'!AQ116*EJ71</f>
        <v>3.3524158012135973E-3</v>
      </c>
      <c r="AR71" s="65">
        <f>'Población %'!AR116*EK71</f>
        <v>3.1474502940725536E-3</v>
      </c>
      <c r="AS71" s="65">
        <f>'Población %'!AS116*EL71</f>
        <v>4.0617283807683688E-3</v>
      </c>
      <c r="AT71" s="65">
        <f>'Población %'!AT116*EM71</f>
        <v>3.4117288894156533E-3</v>
      </c>
      <c r="AU71" s="65">
        <f>'Población %'!AU116*EN71</f>
        <v>3.1552393502210694E-3</v>
      </c>
      <c r="AV71" s="65">
        <f>'Población %'!AV116*EO71</f>
        <v>2.6318064600756451E-3</v>
      </c>
      <c r="AW71" s="65">
        <f>'Población %'!AW116*EP71</f>
        <v>3.0410344912015818E-3</v>
      </c>
      <c r="AX71" s="65">
        <f>'Población %'!AX116*EQ71</f>
        <v>2.9423580008110972E-3</v>
      </c>
      <c r="AY71" s="65">
        <f>'Población %'!AY116*ER71</f>
        <v>2.7921441604841619E-3</v>
      </c>
      <c r="AZ71" s="65">
        <f>'Población %'!AZ116*ES71</f>
        <v>2.4443541613713838E-3</v>
      </c>
      <c r="BA71" s="65">
        <f>'Población %'!BA116*ET71</f>
        <v>2.5069150650217538E-3</v>
      </c>
      <c r="BB71" s="65">
        <f>'Población %'!BB116*EU71</f>
        <v>2.4387178249644084E-3</v>
      </c>
      <c r="BC71" s="65">
        <f>'Población %'!BC116*EV71</f>
        <v>2.6476099695027047E-3</v>
      </c>
      <c r="BD71" s="65">
        <f>'Población %'!BD116*EW71</f>
        <v>2.1530204589948537E-3</v>
      </c>
      <c r="BE71" s="65">
        <f>'Población %'!BE116*EX71</f>
        <v>1.8692655533869512E-3</v>
      </c>
      <c r="BF71" s="65">
        <f>'Población %'!BF116*EY71</f>
        <v>2.0999693860381907E-3</v>
      </c>
      <c r="BG71" s="65">
        <f>'Población %'!BG116*EZ71</f>
        <v>2.0543639183871983E-3</v>
      </c>
      <c r="BH71" s="65">
        <f>'Población %'!BH116*FA71</f>
        <v>2.1020456636821425E-3</v>
      </c>
      <c r="BI71" s="65">
        <f>'Población %'!BI116*FB71</f>
        <v>1.99447176743958E-3</v>
      </c>
      <c r="BJ71" s="65">
        <f>'Población %'!BJ116*FC71</f>
        <v>1.8772421748422744E-3</v>
      </c>
      <c r="BK71" s="65">
        <f>'Población %'!BK116*FD71</f>
        <v>1.6559985923078329E-3</v>
      </c>
      <c r="BL71" s="65">
        <f>'Población %'!BL116*FE71</f>
        <v>1.5911523016002072E-3</v>
      </c>
      <c r="BM71" s="65">
        <f>'Población %'!BM116*FF71</f>
        <v>1.3003658114126705E-3</v>
      </c>
      <c r="BN71" s="65">
        <f>'Población %'!BN116*FG71</f>
        <v>1.5405283392117277E-3</v>
      </c>
      <c r="BO71" s="65">
        <f>'Población %'!BO116*FH71</f>
        <v>1.1094383215956476E-3</v>
      </c>
      <c r="BP71" s="65">
        <f>'Población %'!BP116*FI71</f>
        <v>1.0504198380641237E-3</v>
      </c>
      <c r="BQ71" s="65">
        <f>'Población %'!BQ116*FJ71</f>
        <v>9.6372857680821487E-4</v>
      </c>
      <c r="BR71" s="65">
        <f>'Población %'!BR116*FK71</f>
        <v>7.9804992472515138E-4</v>
      </c>
      <c r="BS71" s="65">
        <f>'Población %'!BS116*FL71</f>
        <v>7.8685031794821373E-4</v>
      </c>
      <c r="BT71" s="65">
        <f>'Población %'!BT116*FM71</f>
        <v>7.9375747067004674E-4</v>
      </c>
      <c r="BU71" s="65">
        <f>'Población %'!BU116*FN71</f>
        <v>7.813470083355749E-4</v>
      </c>
      <c r="BV71" s="65">
        <f>'Población %'!BV116*FO71</f>
        <v>5.5921309102106528E-4</v>
      </c>
      <c r="BW71" s="65">
        <f>'Población %'!BW116*FP71</f>
        <v>5.245604402130871E-4</v>
      </c>
      <c r="BX71" s="65">
        <f>'Población %'!BX116*FQ71</f>
        <v>4.6348347711015064E-4</v>
      </c>
      <c r="BY71" s="65">
        <f>'Población %'!BY116*FR71</f>
        <v>4.9350075840389948E-4</v>
      </c>
      <c r="BZ71" s="65">
        <f>'Población %'!BZ116*FS71</f>
        <v>3.6238658232420928E-4</v>
      </c>
      <c r="CA71" s="65">
        <f>'Población %'!CA116*FT71</f>
        <v>3.6813391866382121E-4</v>
      </c>
      <c r="CB71" s="65">
        <f>'Población %'!CB116*FU71</f>
        <v>4.8810182202155321E-4</v>
      </c>
      <c r="CC71" s="65">
        <f>'Población %'!CC116*FV71</f>
        <v>2.771774685927335E-4</v>
      </c>
      <c r="CD71" s="65">
        <f>'Población %'!CD116*FW71</f>
        <v>2.5796764486535849E-4</v>
      </c>
      <c r="CE71" s="65">
        <f>'Población %'!CE116*FX71</f>
        <v>1.8368806211357635E-4</v>
      </c>
      <c r="CF71" s="65">
        <f>'Población %'!CF116*FY71</f>
        <v>1.2758124767107732E-4</v>
      </c>
      <c r="CG71" s="65">
        <f>'Población %'!CG116*FZ71</f>
        <v>1.466794747379014E-4</v>
      </c>
      <c r="CH71" s="65">
        <f>'Población %'!CH116*GA71</f>
        <v>1.1909052859983683E-4</v>
      </c>
      <c r="CI71" s="65">
        <f>'Población %'!CI116*GB71</f>
        <v>1.1027767738746618E-4</v>
      </c>
      <c r="CJ71" s="65">
        <f>'Población %'!CJ116*GC71</f>
        <v>1.1733694200610626E-4</v>
      </c>
      <c r="CK71" s="65">
        <f>'Población %'!CK116*GD71</f>
        <v>1.182058480456897E-4</v>
      </c>
      <c r="CL71" s="65">
        <f>'Población %'!CL116*GE71</f>
        <v>1.0408375414803189E-4</v>
      </c>
      <c r="CM71" s="65">
        <f>'Población %'!CM116*GF71</f>
        <v>3.2385354481937174E-5</v>
      </c>
      <c r="CN71" s="65">
        <f>'Población %'!CN116*GG71</f>
        <v>1.5719459102705728E-5</v>
      </c>
      <c r="CP71" s="71">
        <f t="shared" ref="CP71:CP116" si="2">SUM(B71:CN71)</f>
        <v>1.837365342278825</v>
      </c>
      <c r="CT71">
        <f t="shared" ref="CT71:CT116" si="3">A71</f>
        <v>2055</v>
      </c>
      <c r="CU71" s="66">
        <f>'Insumo 4'!B$13+('Insumo 3'!$E40*'Insumo 5'!B$75)</f>
        <v>5.2740532526837886E-2</v>
      </c>
      <c r="CV71" s="66">
        <f>'Insumo 4'!C$13+('Insumo 3'!$E40*'Insumo 5'!C$75)</f>
        <v>0.20871623974801248</v>
      </c>
      <c r="CW71" s="66">
        <f>'Insumo 4'!D$13+('Insumo 3'!$E40*'Insumo 5'!D$75)</f>
        <v>0.5361777733910007</v>
      </c>
      <c r="CX71" s="66">
        <f>'Insumo 4'!E$13+('Insumo 3'!$E40*'Insumo 5'!E$75)</f>
        <v>1.9658058932451863</v>
      </c>
      <c r="CY71" s="66">
        <f>'Insumo 4'!F$13+('Insumo 3'!$E40*'Insumo 5'!F$75)</f>
        <v>3.3991497999400955</v>
      </c>
      <c r="CZ71" s="66">
        <f>'Insumo 4'!G$13+('Insumo 3'!$E40*'Insumo 5'!G$75)</f>
        <v>4.8012593631827585</v>
      </c>
      <c r="DA71" s="66">
        <f>'Insumo 4'!H$13+('Insumo 3'!$E40*'Insumo 5'!H$75)</f>
        <v>5.8277740675112115</v>
      </c>
      <c r="DB71" s="66">
        <f>'Insumo 4'!I$13+('Insumo 3'!$E40*'Insumo 5'!I$75)</f>
        <v>6.322853155899586</v>
      </c>
      <c r="DC71" s="66">
        <f>'Insumo 4'!J$13+('Insumo 3'!$E40*'Insumo 5'!J$75)</f>
        <v>6.6212397562342487</v>
      </c>
      <c r="DD71" s="66">
        <f>'Insumo 4'!K$13+('Insumo 3'!$E40*'Insumo 5'!K$75)</f>
        <v>6.9043578210457017</v>
      </c>
      <c r="DE71" s="66">
        <f>'Insumo 4'!L$13+('Insumo 3'!$E40*'Insumo 5'!L$75)</f>
        <v>6.9539358441606058</v>
      </c>
      <c r="DF71" s="66">
        <f>'Insumo 4'!M$13+('Insumo 3'!$E40*'Insumo 5'!M$75)</f>
        <v>7.0811807843118704</v>
      </c>
      <c r="DG71" s="66">
        <f>'Insumo 4'!N$13+('Insumo 3'!$E40*'Insumo 5'!N$75)</f>
        <v>6.9508627958212674</v>
      </c>
      <c r="DH71" s="66">
        <f>'Insumo 4'!O$13+('Insumo 3'!$E40*'Insumo 5'!O$75)</f>
        <v>7.034308504921972</v>
      </c>
      <c r="DI71" s="66">
        <f>'Insumo 4'!P$13+('Insumo 3'!$E40*'Insumo 5'!P$75)</f>
        <v>7.1458849974963625</v>
      </c>
      <c r="DJ71" s="66">
        <f>'Insumo 4'!Q$13+('Insumo 3'!$E40*'Insumo 5'!Q$75)</f>
        <v>6.8354252761134466</v>
      </c>
      <c r="DK71" s="66">
        <f>'Insumo 4'!R$13+('Insumo 3'!$E40*'Insumo 5'!R$75)</f>
        <v>7.1798973829478188</v>
      </c>
      <c r="DL71" s="66">
        <f>'Insumo 4'!S$13+('Insumo 3'!$E40*'Insumo 5'!S$75)</f>
        <v>7.6222348055387155</v>
      </c>
      <c r="DM71" s="66">
        <f>'Insumo 4'!T$13+('Insumo 3'!$E40*'Insumo 5'!T$75)</f>
        <v>7.4984594814289514</v>
      </c>
      <c r="DN71" s="66">
        <f>'Insumo 4'!U$13+('Insumo 3'!$E40*'Insumo 5'!U$75)</f>
        <v>6.7469515784309166</v>
      </c>
      <c r="DO71" s="66">
        <f>'Insumo 4'!V$13+('Insumo 3'!$E40*'Insumo 5'!V$75)</f>
        <v>6.46048995381192</v>
      </c>
      <c r="DP71" s="66">
        <f>'Insumo 4'!W$13+('Insumo 3'!$E40*'Insumo 5'!W$75)</f>
        <v>6.3806607022353461</v>
      </c>
      <c r="DQ71" s="66">
        <f>'Insumo 4'!X$13+('Insumo 3'!$E40*'Insumo 5'!X$75)</f>
        <v>4.930155329153699</v>
      </c>
      <c r="DR71" s="66">
        <f>'Insumo 4'!Y$13+('Insumo 3'!$E40*'Insumo 5'!Y$75)</f>
        <v>4.0440110072431814</v>
      </c>
      <c r="DS71" s="66">
        <f>'Insumo 4'!Z$13+('Insumo 3'!$E40*'Insumo 5'!Z$75)</f>
        <v>3.4359517748247317</v>
      </c>
      <c r="DT71" s="66">
        <f>'Insumo 4'!AA$13+('Insumo 3'!$E40*'Insumo 5'!AA$75)</f>
        <v>3.313423390317376</v>
      </c>
      <c r="DU71" s="66">
        <f>'Insumo 4'!AB$13+('Insumo 3'!$E40*'Insumo 5'!AB$75)</f>
        <v>2.4359785417155391</v>
      </c>
      <c r="DV71" s="66">
        <f>'Insumo 4'!AC$13+('Insumo 3'!$E40*'Insumo 5'!AC$75)</f>
        <v>1.7206868508825797</v>
      </c>
      <c r="DW71" s="66">
        <f>'Insumo 4'!AD$13+('Insumo 3'!$E40*'Insumo 5'!AD$75)</f>
        <v>1.3864997585169003</v>
      </c>
      <c r="DX71" s="66">
        <f>'Insumo 4'!AE$13+('Insumo 3'!$E40*'Insumo 5'!AE$75)</f>
        <v>1.6421969319788821</v>
      </c>
      <c r="DY71" s="66">
        <f>'Insumo 4'!AF$13+('Insumo 3'!$E40*'Insumo 5'!AF$75)</f>
        <v>0.80397316725702295</v>
      </c>
      <c r="DZ71" s="66">
        <f>'Insumo 4'!AG$13+('Insumo 3'!$E40*'Insumo 5'!AG$75)</f>
        <v>0.96673773441098598</v>
      </c>
      <c r="EA71" s="66">
        <f>'Insumo 4'!AH$13+('Insumo 3'!$E40*'Insumo 5'!AH$75)</f>
        <v>0.51778589264726282</v>
      </c>
      <c r="EB71" s="66">
        <f>'Insumo 4'!AI$13+('Insumo 3'!$E40*'Insumo 5'!AI$75)</f>
        <v>0.48453651344129878</v>
      </c>
      <c r="EC71" s="66">
        <f>'Insumo 4'!AJ$13+('Insumo 3'!$E40*'Insumo 5'!AJ$75)</f>
        <v>0.38671798645836536</v>
      </c>
      <c r="ED71" s="66">
        <f>'Insumo 4'!AK$13+('Insumo 3'!$E40*'Insumo 5'!AK$75)</f>
        <v>0.43146305746042851</v>
      </c>
      <c r="EE71" s="66">
        <f>'Insumo 4'!AL$13+('Insumo 3'!$E40*'Insumo 5'!AL$75)</f>
        <v>0.8464758114048927</v>
      </c>
      <c r="EF71" s="66">
        <f>'Insumo 4'!AM$13+('Insumo 3'!$E40*'Insumo 5'!AM$75)</f>
        <v>0.37727695479920098</v>
      </c>
      <c r="EG71" s="66">
        <f>'Insumo 4'!AN$13+('Insumo 3'!$E40*'Insumo 5'!AN$75)</f>
        <v>0.25566161989490716</v>
      </c>
      <c r="EH71" s="66">
        <f>'Insumo 4'!AO$13+('Insumo 3'!$E40*'Insumo 5'!AO$75)</f>
        <v>0.39563792500975248</v>
      </c>
      <c r="EI71" s="66">
        <f>'Insumo 4'!AP$13+('Insumo 3'!$E40*'Insumo 5'!AP$75)</f>
        <v>0.34668457232420846</v>
      </c>
      <c r="EJ71" s="66">
        <f>'Insumo 4'!AQ$13+('Insumo 3'!$E40*'Insumo 5'!AQ$75)</f>
        <v>0.25963358830846517</v>
      </c>
      <c r="EK71" s="66">
        <f>'Insumo 4'!AR$13+('Insumo 3'!$E40*'Insumo 5'!AR$75)</f>
        <v>0.2456897850064928</v>
      </c>
      <c r="EL71" s="66">
        <f>'Insumo 4'!AS$13+('Insumo 3'!$E40*'Insumo 5'!AS$75)</f>
        <v>0.31833663760241193</v>
      </c>
      <c r="EM71" s="66">
        <f>'Insumo 4'!AT$13+('Insumo 3'!$E40*'Insumo 5'!AT$75)</f>
        <v>0.26771940707210484</v>
      </c>
      <c r="EN71" s="66">
        <f>'Insumo 4'!AU$13+('Insumo 3'!$E40*'Insumo 5'!AU$75)</f>
        <v>0.24777625402044504</v>
      </c>
      <c r="EO71" s="66">
        <f>'Insumo 4'!AV$13+('Insumo 3'!$E40*'Insumo 5'!AV$75)</f>
        <v>0.20651865604147268</v>
      </c>
      <c r="EP71" s="66">
        <f>'Insumo 4'!AW$13+('Insumo 3'!$E40*'Insumo 5'!AW$75)</f>
        <v>0.23844056971670172</v>
      </c>
      <c r="EQ71" s="66">
        <f>'Insumo 4'!AX$13+('Insumo 3'!$E40*'Insumo 5'!AX$75)</f>
        <v>0.23068254343882133</v>
      </c>
      <c r="ER71" s="66">
        <f>'Insumo 4'!AY$13+('Insumo 3'!$E40*'Insumo 5'!AY$75)</f>
        <v>0.21877607724395381</v>
      </c>
      <c r="ES71" s="66">
        <f>'Insumo 4'!AZ$13+('Insumo 3'!$E40*'Insumo 5'!AZ$75)</f>
        <v>0.19137057392060436</v>
      </c>
      <c r="ET71" s="66">
        <f>'Insumo 4'!BA$13+('Insumo 3'!$E40*'Insumo 5'!BA$75)</f>
        <v>0.19659956772350415</v>
      </c>
      <c r="EU71" s="66">
        <f>'Insumo 4'!BB$13+('Insumo 3'!$E40*'Insumo 5'!BB$75)</f>
        <v>0.18945492615538959</v>
      </c>
      <c r="EV71" s="66">
        <f>'Insumo 4'!BC$13+('Insumo 3'!$E40*'Insumo 5'!BC$75)</f>
        <v>0.200417818568176</v>
      </c>
      <c r="EW71" s="66">
        <f>'Insumo 4'!BD$13+('Insumo 3'!$E40*'Insumo 5'!BD$75)</f>
        <v>0.15753190571526637</v>
      </c>
      <c r="EX71" s="66">
        <f>'Insumo 4'!BE$13+('Insumo 3'!$E40*'Insumo 5'!BE$75)</f>
        <v>0.13279809800481371</v>
      </c>
      <c r="EY71" s="66">
        <f>'Insumo 4'!BF$13+('Insumo 3'!$E40*'Insumo 5'!BF$75)</f>
        <v>0.14503138563024362</v>
      </c>
      <c r="EZ71" s="66">
        <f>'Insumo 4'!BG$13+('Insumo 3'!$E40*'Insumo 5'!BG$75)</f>
        <v>0.13976633288931156</v>
      </c>
      <c r="FA71" s="66">
        <f>'Insumo 4'!BH$13+('Insumo 3'!$E40*'Insumo 5'!BH$75)</f>
        <v>0.14367652801342451</v>
      </c>
      <c r="FB71" s="66">
        <f>'Insumo 4'!BI$13+('Insumo 3'!$E40*'Insumo 5'!BI$75)</f>
        <v>0.13892634834442152</v>
      </c>
      <c r="FC71" s="66">
        <f>'Insumo 4'!BJ$13+('Insumo 3'!$E40*'Insumo 5'!BJ$75)</f>
        <v>0.13332348688083201</v>
      </c>
      <c r="FD71" s="66">
        <f>'Insumo 4'!BK$13+('Insumo 3'!$E40*'Insumo 5'!BK$75)</f>
        <v>0.12012868912136253</v>
      </c>
      <c r="FE71" s="66">
        <f>'Insumo 4'!BL$13+('Insumo 3'!$E40*'Insumo 5'!BL$75)</f>
        <v>0.1189249770114458</v>
      </c>
      <c r="FF71" s="66">
        <f>'Insumo 4'!BM$13+('Insumo 3'!$E40*'Insumo 5'!BM$75)</f>
        <v>0.10123087380310067</v>
      </c>
      <c r="FG71" s="66">
        <f>'Insumo 4'!BN$13+('Insumo 3'!$E40*'Insumo 5'!BN$75)</f>
        <v>0.12597848214783475</v>
      </c>
      <c r="FH71" s="66">
        <f>'Insumo 4'!BO$13+('Insumo 3'!$E40*'Insumo 5'!BO$75)</f>
        <v>9.5732537662751277E-2</v>
      </c>
      <c r="FI71" s="66">
        <f>'Insumo 4'!BP$13+('Insumo 3'!$E40*'Insumo 5'!BP$75)</f>
        <v>9.6251087223776413E-2</v>
      </c>
      <c r="FJ71" s="66">
        <f>'Insumo 4'!BQ$13+('Insumo 3'!$E40*'Insumo 5'!BQ$75)</f>
        <v>9.3422926390745564E-2</v>
      </c>
      <c r="FK71" s="66">
        <f>'Insumo 4'!BR$13+('Insumo 3'!$E40*'Insumo 5'!BR$75)</f>
        <v>8.0943863966118745E-2</v>
      </c>
      <c r="FL71" s="66">
        <f>'Insumo 4'!BS$13+('Insumo 3'!$E40*'Insumo 5'!BS$75)</f>
        <v>8.2830873992947224E-2</v>
      </c>
      <c r="FM71" s="66">
        <f>'Insumo 4'!BT$13+('Insumo 3'!$E40*'Insumo 5'!BT$75)</f>
        <v>8.7038566383166024E-2</v>
      </c>
      <c r="FN71" s="66">
        <f>'Insumo 4'!BU$13+('Insumo 3'!$E40*'Insumo 5'!BU$75)</f>
        <v>8.9486528602182175E-2</v>
      </c>
      <c r="FO71" s="66">
        <f>'Insumo 4'!BV$13+('Insumo 3'!$E40*'Insumo 5'!BV$75)</f>
        <v>6.6602059431431104E-2</v>
      </c>
      <c r="FP71" s="66">
        <f>'Insumo 4'!BW$13+('Insumo 3'!$E40*'Insumo 5'!BW$75)</f>
        <v>6.453000238272022E-2</v>
      </c>
      <c r="FQ71" s="66">
        <f>'Insumo 4'!BX$13+('Insumo 3'!$E40*'Insumo 5'!BX$75)</f>
        <v>5.8644653673745183E-2</v>
      </c>
      <c r="FR71" s="66">
        <f>'Insumo 4'!BY$13+('Insumo 3'!$E40*'Insumo 5'!BY$75)</f>
        <v>6.4250317889706851E-2</v>
      </c>
      <c r="FS71" s="66">
        <f>'Insumo 4'!BZ$13+('Insumo 3'!$E40*'Insumo 5'!BZ$75)</f>
        <v>4.8494050664070483E-2</v>
      </c>
      <c r="FT71" s="66">
        <f>'Insumo 4'!CA$13+('Insumo 3'!$E40*'Insumo 5'!CA$75)</f>
        <v>5.1022372001853486E-2</v>
      </c>
      <c r="FU71" s="66">
        <f>'Insumo 4'!CB$13+('Insumo 3'!$E40*'Insumo 5'!CB$75)</f>
        <v>7.1015203051579628E-2</v>
      </c>
      <c r="FV71" s="66">
        <f>'Insumo 4'!CC$13+('Insumo 3'!$E40*'Insumo 5'!CC$75)</f>
        <v>4.2808182831887628E-2</v>
      </c>
      <c r="FW71" s="66">
        <f>'Insumo 4'!CD$13+('Insumo 3'!$E40*'Insumo 5'!CD$75)</f>
        <v>4.2385129325114332E-2</v>
      </c>
      <c r="FX71" s="66">
        <f>'Insumo 4'!CE$13+('Insumo 3'!$E40*'Insumo 5'!CE$75)</f>
        <v>3.222921541602438E-2</v>
      </c>
      <c r="FY71" s="66">
        <f>'Insumo 4'!CF$13+('Insumo 3'!$E40*'Insumo 5'!CF$75)</f>
        <v>2.4082799636162722E-2</v>
      </c>
      <c r="FZ71" s="66">
        <f>'Insumo 4'!CG$13+('Insumo 3'!$E40*'Insumo 5'!CG$75)</f>
        <v>3.0047734268018003E-2</v>
      </c>
      <c r="GA71" s="66">
        <f>'Insumo 4'!CH$13+('Insumo 3'!$E40*'Insumo 5'!CH$75)</f>
        <v>2.6716913540596372E-2</v>
      </c>
      <c r="GB71" s="66">
        <f>'Insumo 4'!CI$13+('Insumo 3'!$E40*'Insumo 5'!CI$75)</f>
        <v>2.7328030057505965E-2</v>
      </c>
      <c r="GC71" s="66">
        <f>'Insumo 4'!CJ$13+('Insumo 3'!$E40*'Insumo 5'!CJ$75)</f>
        <v>3.2442184080575975E-2</v>
      </c>
      <c r="GD71" s="66">
        <f>'Insumo 4'!CK$13+('Insumo 3'!$E40*'Insumo 5'!CK$75)</f>
        <v>3.6832105111269026E-2</v>
      </c>
      <c r="GE71" s="66">
        <f>'Insumo 4'!CL$13+('Insumo 3'!$E40*'Insumo 5'!CL$75)</f>
        <v>3.6920614596165371E-2</v>
      </c>
      <c r="GF71" s="66">
        <f>'Insumo 4'!CM$13+('Insumo 3'!$E40*'Insumo 5'!CM$75)</f>
        <v>1.3232627765422889E-2</v>
      </c>
      <c r="GG71" s="66">
        <f>'Insumo 4'!CN$13+('Insumo 3'!$E40*'Insumo 5'!CN$75)</f>
        <v>7.6520249665961064E-3</v>
      </c>
    </row>
    <row r="72" spans="1:189">
      <c r="A72">
        <f>'Población %'!A117</f>
        <v>2056</v>
      </c>
      <c r="B72" s="65">
        <f>'Población %'!B117*CU72</f>
        <v>5.6849785300818563E-4</v>
      </c>
      <c r="C72" s="65">
        <f>'Población %'!C117*CV72</f>
        <v>2.2663525519877777E-3</v>
      </c>
      <c r="D72" s="65">
        <f>'Población %'!D117*CW72</f>
        <v>5.84448192455146E-3</v>
      </c>
      <c r="E72" s="65">
        <f>'Población %'!E117*CX72</f>
        <v>2.1599493122809559E-2</v>
      </c>
      <c r="F72" s="65">
        <f>'Población %'!F117*CY72</f>
        <v>3.7188697901970519E-2</v>
      </c>
      <c r="G72" s="65">
        <f>'Población %'!G117*CZ72</f>
        <v>5.243254525433489E-2</v>
      </c>
      <c r="H72" s="65">
        <f>'Población %'!H117*DA72</f>
        <v>6.3845855358127979E-2</v>
      </c>
      <c r="I72" s="65">
        <f>'Población %'!I117*DB72</f>
        <v>6.9469317048551055E-2</v>
      </c>
      <c r="J72" s="65">
        <f>'Población %'!J117*DC72</f>
        <v>7.3205844712241827E-2</v>
      </c>
      <c r="K72" s="65">
        <f>'Población %'!K117*DD72</f>
        <v>7.7048308124352829E-2</v>
      </c>
      <c r="L72" s="65">
        <f>'Población %'!L117*DE72</f>
        <v>7.8143147166982105E-2</v>
      </c>
      <c r="M72" s="65">
        <f>'Población %'!M117*DF72</f>
        <v>8.019932895585434E-2</v>
      </c>
      <c r="N72" s="65">
        <f>'Población %'!N117*DG72</f>
        <v>7.9285887479994405E-2</v>
      </c>
      <c r="O72" s="65">
        <f>'Población %'!O117*DH72</f>
        <v>8.0798241041167812E-2</v>
      </c>
      <c r="P72" s="65">
        <f>'Población %'!P117*DI72</f>
        <v>8.2585125505202917E-2</v>
      </c>
      <c r="Q72" s="65">
        <f>'Población %'!Q117*DJ72</f>
        <v>7.9266862566443483E-2</v>
      </c>
      <c r="R72" s="65">
        <f>'Población %'!R117*DK72</f>
        <v>8.3430165182830779E-2</v>
      </c>
      <c r="S72" s="65">
        <f>'Población %'!S117*DL72</f>
        <v>8.9038470371713405E-2</v>
      </c>
      <c r="T72" s="65">
        <f>'Población %'!T117*DM72</f>
        <v>8.7677494930494856E-2</v>
      </c>
      <c r="U72" s="65">
        <f>'Población %'!U117*DN72</f>
        <v>7.9323470187462192E-2</v>
      </c>
      <c r="V72" s="65">
        <f>'Población %'!V117*DO72</f>
        <v>7.654633861097189E-2</v>
      </c>
      <c r="W72" s="65">
        <f>'Población %'!W117*DP72</f>
        <v>7.5717258954154043E-2</v>
      </c>
      <c r="X72" s="65">
        <f>'Población %'!X117*DQ72</f>
        <v>5.9057520980716545E-2</v>
      </c>
      <c r="Y72" s="65">
        <f>'Población %'!Y117*DR72</f>
        <v>4.8717541128044363E-2</v>
      </c>
      <c r="Z72" s="65">
        <f>'Población %'!Z117*DS72</f>
        <v>4.1776378874136329E-2</v>
      </c>
      <c r="AA72" s="65">
        <f>'Población %'!AA117*DT72</f>
        <v>4.0593658655624323E-2</v>
      </c>
      <c r="AB72" s="65">
        <f>'Población %'!AB117*DU72</f>
        <v>3.0150029462764009E-2</v>
      </c>
      <c r="AC72" s="65">
        <f>'Población %'!AC117*DV72</f>
        <v>2.144095939558651E-2</v>
      </c>
      <c r="AD72" s="65">
        <f>'Población %'!AD117*DW72</f>
        <v>1.7509176745961919E-2</v>
      </c>
      <c r="AE72" s="65">
        <f>'Población %'!AE117*DX72</f>
        <v>2.0813399879938081E-2</v>
      </c>
      <c r="AF72" s="65">
        <f>'Población %'!AF117*DY72</f>
        <v>1.0385297132885192E-2</v>
      </c>
      <c r="AG72" s="65">
        <f>'Población %'!AG117*DZ72</f>
        <v>1.244470049348724E-2</v>
      </c>
      <c r="AH72" s="65">
        <f>'Población %'!AH117*EA72</f>
        <v>6.8531627908131314E-3</v>
      </c>
      <c r="AI72" s="65">
        <f>'Población %'!AI117*EB72</f>
        <v>6.3769984746402161E-3</v>
      </c>
      <c r="AJ72" s="65">
        <f>'Población %'!AJ117*EC72</f>
        <v>5.1379954460007765E-3</v>
      </c>
      <c r="AK72" s="65">
        <f>'Población %'!AK117*ED72</f>
        <v>5.6851813937421683E-3</v>
      </c>
      <c r="AL72" s="65">
        <f>'Población %'!AL117*EE72</f>
        <v>1.1038530448722786E-2</v>
      </c>
      <c r="AM72" s="65">
        <f>'Población %'!AM117*EF72</f>
        <v>5.0270400816150021E-3</v>
      </c>
      <c r="AN72" s="65">
        <f>'Población %'!AN117*EG72</f>
        <v>3.4111408786379263E-3</v>
      </c>
      <c r="AO72" s="65">
        <f>'Población %'!AO117*EH72</f>
        <v>5.2603590623186494E-3</v>
      </c>
      <c r="AP72" s="65">
        <f>'Población %'!AP117*EI72</f>
        <v>4.4871920719694921E-3</v>
      </c>
      <c r="AQ72" s="65">
        <f>'Población %'!AQ117*EJ72</f>
        <v>3.3586942237444997E-3</v>
      </c>
      <c r="AR72" s="65">
        <f>'Población %'!AR117*EK72</f>
        <v>3.1503992326084415E-3</v>
      </c>
      <c r="AS72" s="65">
        <f>'Población %'!AS117*EL72</f>
        <v>4.0540692985345083E-3</v>
      </c>
      <c r="AT72" s="65">
        <f>'Población %'!AT117*EM72</f>
        <v>3.4180471338971126E-3</v>
      </c>
      <c r="AU72" s="65">
        <f>'Población %'!AU117*EN72</f>
        <v>3.1488583969164733E-3</v>
      </c>
      <c r="AV72" s="65">
        <f>'Población %'!AV117*EO72</f>
        <v>2.6118193193829875E-3</v>
      </c>
      <c r="AW72" s="65">
        <f>'Población %'!AW117*EP72</f>
        <v>3.0345713378172965E-3</v>
      </c>
      <c r="AX72" s="65">
        <f>'Población %'!AX117*EQ72</f>
        <v>2.9265679202136381E-3</v>
      </c>
      <c r="AY72" s="65">
        <f>'Población %'!AY117*ER72</f>
        <v>2.7759104844037536E-3</v>
      </c>
      <c r="AZ72" s="65">
        <f>'Población %'!AZ117*ES72</f>
        <v>2.4135069130823798E-3</v>
      </c>
      <c r="BA72" s="65">
        <f>'Población %'!BA117*ET72</f>
        <v>2.4870717089784801E-3</v>
      </c>
      <c r="BB72" s="65">
        <f>'Población %'!BB117*EU72</f>
        <v>2.3916066748559581E-3</v>
      </c>
      <c r="BC72" s="65">
        <f>'Población %'!BC117*EV72</f>
        <v>2.5623420171891464E-3</v>
      </c>
      <c r="BD72" s="65">
        <f>'Población %'!BD117*EW72</f>
        <v>2.0534179242854109E-3</v>
      </c>
      <c r="BE72" s="65">
        <f>'Población %'!BE117*EX72</f>
        <v>1.7712132431125143E-3</v>
      </c>
      <c r="BF72" s="65">
        <f>'Población %'!BF117*EY72</f>
        <v>2.011525897313988E-3</v>
      </c>
      <c r="BG72" s="65">
        <f>'Población %'!BG117*EZ72</f>
        <v>1.9830872681673691E-3</v>
      </c>
      <c r="BH72" s="65">
        <f>'Población %'!BH117*FA72</f>
        <v>2.0757445396132009E-3</v>
      </c>
      <c r="BI72" s="65">
        <f>'Población %'!BI117*FB72</f>
        <v>1.9961612443297537E-3</v>
      </c>
      <c r="BJ72" s="65">
        <f>'Población %'!BJ117*FC72</f>
        <v>1.8673029272710251E-3</v>
      </c>
      <c r="BK72" s="65">
        <f>'Población %'!BK117*FD72</f>
        <v>1.6448962497617489E-3</v>
      </c>
      <c r="BL72" s="65">
        <f>'Población %'!BL117*FE72</f>
        <v>1.5980973307965598E-3</v>
      </c>
      <c r="BM72" s="65">
        <f>'Población %'!BM117*FF72</f>
        <v>1.3188605681638884E-3</v>
      </c>
      <c r="BN72" s="65">
        <f>'Población %'!BN117*FG72</f>
        <v>1.572453606518293E-3</v>
      </c>
      <c r="BO72" s="65">
        <f>'Población %'!BO117*FH72</f>
        <v>1.1379619326943029E-3</v>
      </c>
      <c r="BP72" s="65">
        <f>'Población %'!BP117*FI72</f>
        <v>1.0857911714627743E-3</v>
      </c>
      <c r="BQ72" s="65">
        <f>'Población %'!BQ117*FJ72</f>
        <v>9.9037985951198654E-4</v>
      </c>
      <c r="BR72" s="65">
        <f>'Población %'!BR117*FK72</f>
        <v>8.1288464726761184E-4</v>
      </c>
      <c r="BS72" s="65">
        <f>'Población %'!BS117*FL72</f>
        <v>7.9536705892476172E-4</v>
      </c>
      <c r="BT72" s="65">
        <f>'Población %'!BT117*FM72</f>
        <v>8.0241677265192922E-4</v>
      </c>
      <c r="BU72" s="65">
        <f>'Población %'!BU117*FN72</f>
        <v>7.9329250205652907E-4</v>
      </c>
      <c r="BV72" s="65">
        <f>'Población %'!BV117*FO72</f>
        <v>5.6121879024200979E-4</v>
      </c>
      <c r="BW72" s="65">
        <f>'Población %'!BW117*FP72</f>
        <v>5.205541873044879E-4</v>
      </c>
      <c r="BX72" s="65">
        <f>'Población %'!BX117*FQ72</f>
        <v>4.5631750757869677E-4</v>
      </c>
      <c r="BY72" s="65">
        <f>'Población %'!BY117*FR72</f>
        <v>4.8424770389444689E-4</v>
      </c>
      <c r="BZ72" s="65">
        <f>'Población %'!BZ117*FS72</f>
        <v>3.582871871785082E-4</v>
      </c>
      <c r="CA72" s="65">
        <f>'Población %'!CA117*FT72</f>
        <v>3.6147485979209351E-4</v>
      </c>
      <c r="CB72" s="65">
        <f>'Población %'!CB117*FU72</f>
        <v>4.8965314743619861E-4</v>
      </c>
      <c r="CC72" s="65">
        <f>'Población %'!CC117*FV72</f>
        <v>2.7939543924989421E-4</v>
      </c>
      <c r="CD72" s="65">
        <f>'Población %'!CD117*FW72</f>
        <v>2.6062915610678051E-4</v>
      </c>
      <c r="CE72" s="65">
        <f>'Población %'!CE117*FX72</f>
        <v>1.8286272394332968E-4</v>
      </c>
      <c r="CF72" s="65">
        <f>'Población %'!CF117*FY72</f>
        <v>1.278806176029292E-4</v>
      </c>
      <c r="CG72" s="65">
        <f>'Población %'!CG117*FZ72</f>
        <v>1.4694494557409825E-4</v>
      </c>
      <c r="CH72" s="65">
        <f>'Población %'!CH117*GA72</f>
        <v>1.1973673128620137E-4</v>
      </c>
      <c r="CI72" s="65">
        <f>'Población %'!CI117*GB72</f>
        <v>1.1100427333207298E-4</v>
      </c>
      <c r="CJ72" s="65">
        <f>'Población %'!CJ117*GC72</f>
        <v>1.1787544141634666E-4</v>
      </c>
      <c r="CK72" s="65">
        <f>'Población %'!CK117*GD72</f>
        <v>1.1875770841443611E-4</v>
      </c>
      <c r="CL72" s="65">
        <f>'Población %'!CL117*GE72</f>
        <v>1.056166627408382E-4</v>
      </c>
      <c r="CM72" s="65">
        <f>'Población %'!CM117*GF72</f>
        <v>3.3387112524195118E-5</v>
      </c>
      <c r="CN72" s="65">
        <f>'Población %'!CN117*GG72</f>
        <v>1.6553079418333626E-5</v>
      </c>
      <c r="CP72" s="71">
        <f t="shared" si="2"/>
        <v>1.8011441648833766</v>
      </c>
      <c r="CT72">
        <f t="shared" si="3"/>
        <v>2056</v>
      </c>
      <c r="CU72" s="66">
        <f>'Insumo 4'!B$13+('Insumo 3'!$E41*'Insumo 5'!B$75)</f>
        <v>5.4440187659579017E-2</v>
      </c>
      <c r="CV72" s="66">
        <f>'Insumo 4'!C$13+('Insumo 3'!$E41*'Insumo 5'!C$75)</f>
        <v>0.21484459524296537</v>
      </c>
      <c r="CW72" s="66">
        <f>'Insumo 4'!D$13+('Insumo 3'!$E41*'Insumo 5'!D$75)</f>
        <v>0.54870091261060061</v>
      </c>
      <c r="CX72" s="66">
        <f>'Insumo 4'!E$13+('Insumo 3'!$E41*'Insumo 5'!E$75)</f>
        <v>2.008501553844118</v>
      </c>
      <c r="CY72" s="66">
        <f>'Insumo 4'!F$13+('Insumo 3'!$E41*'Insumo 5'!F$75)</f>
        <v>3.4257288610459566</v>
      </c>
      <c r="CZ72" s="66">
        <f>'Insumo 4'!G$13+('Insumo 3'!$E41*'Insumo 5'!G$75)</f>
        <v>4.7858376433356122</v>
      </c>
      <c r="DA72" s="66">
        <f>'Insumo 4'!H$13+('Insumo 3'!$E41*'Insumo 5'!H$75)</f>
        <v>5.7758427441614995</v>
      </c>
      <c r="DB72" s="66">
        <f>'Insumo 4'!I$13+('Insumo 3'!$E41*'Insumo 5'!I$75)</f>
        <v>6.2303864959992401</v>
      </c>
      <c r="DC72" s="66">
        <f>'Insumo 4'!J$13+('Insumo 3'!$E41*'Insumo 5'!J$75)</f>
        <v>6.5125805689201854</v>
      </c>
      <c r="DD72" s="66">
        <f>'Insumo 4'!K$13+('Insumo 3'!$E41*'Insumo 5'!K$75)</f>
        <v>6.8039841305798747</v>
      </c>
      <c r="DE72" s="66">
        <f>'Insumo 4'!L$13+('Insumo 3'!$E41*'Insumo 5'!L$75)</f>
        <v>6.8541167313953348</v>
      </c>
      <c r="DF72" s="66">
        <f>'Insumo 4'!M$13+('Insumo 3'!$E41*'Insumo 5'!M$75)</f>
        <v>6.9884870314500578</v>
      </c>
      <c r="DG72" s="66">
        <f>'Insumo 4'!N$13+('Insumo 3'!$E41*'Insumo 5'!N$75)</f>
        <v>6.8642823422900605</v>
      </c>
      <c r="DH72" s="66">
        <f>'Insumo 4'!O$13+('Insumo 3'!$E41*'Insumo 5'!O$75)</f>
        <v>6.957314297822669</v>
      </c>
      <c r="DI72" s="66">
        <f>'Insumo 4'!P$13+('Insumo 3'!$E41*'Insumo 5'!P$75)</f>
        <v>7.0827510589601506</v>
      </c>
      <c r="DJ72" s="66">
        <f>'Insumo 4'!Q$13+('Insumo 3'!$E41*'Insumo 5'!Q$75)</f>
        <v>6.7767486750201584</v>
      </c>
      <c r="DK72" s="66">
        <f>'Insumo 4'!R$13+('Insumo 3'!$E41*'Insumo 5'!R$75)</f>
        <v>7.1094855007113331</v>
      </c>
      <c r="DL72" s="66">
        <f>'Insumo 4'!S$13+('Insumo 3'!$E41*'Insumo 5'!S$75)</f>
        <v>7.5629888133065917</v>
      </c>
      <c r="DM72" s="66">
        <f>'Insumo 4'!T$13+('Insumo 3'!$E41*'Insumo 5'!T$75)</f>
        <v>7.419937675024272</v>
      </c>
      <c r="DN72" s="66">
        <f>'Insumo 4'!U$13+('Insumo 3'!$E41*'Insumo 5'!U$75)</f>
        <v>6.6825602064663201</v>
      </c>
      <c r="DO72" s="66">
        <f>'Insumo 4'!V$13+('Insumo 3'!$E41*'Insumo 5'!V$75)</f>
        <v>6.4149896411426033</v>
      </c>
      <c r="DP72" s="66">
        <f>'Insumo 4'!W$13+('Insumo 3'!$E41*'Insumo 5'!W$75)</f>
        <v>6.3121446107971924</v>
      </c>
      <c r="DQ72" s="66">
        <f>'Insumo 4'!X$13+('Insumo 3'!$E41*'Insumo 5'!X$75)</f>
        <v>4.8973237054241272</v>
      </c>
      <c r="DR72" s="66">
        <f>'Insumo 4'!Y$13+('Insumo 3'!$E41*'Insumo 5'!Y$75)</f>
        <v>4.0143795351449638</v>
      </c>
      <c r="DS72" s="66">
        <f>'Insumo 4'!Z$13+('Insumo 3'!$E41*'Insumo 5'!Z$75)</f>
        <v>3.4156901313875894</v>
      </c>
      <c r="DT72" s="66">
        <f>'Insumo 4'!AA$13+('Insumo 3'!$E41*'Insumo 5'!AA$75)</f>
        <v>3.2900339189426604</v>
      </c>
      <c r="DU72" s="66">
        <f>'Insumo 4'!AB$13+('Insumo 3'!$E41*'Insumo 5'!AB$75)</f>
        <v>2.4228051118012388</v>
      </c>
      <c r="DV72" s="66">
        <f>'Insumo 4'!AC$13+('Insumo 3'!$E41*'Insumo 5'!AC$75)</f>
        <v>1.7088179056228887</v>
      </c>
      <c r="DW72" s="66">
        <f>'Insumo 4'!AD$13+('Insumo 3'!$E41*'Insumo 5'!AD$75)</f>
        <v>1.3832874244643947</v>
      </c>
      <c r="DX72" s="66">
        <f>'Insumo 4'!AE$13+('Insumo 3'!$E41*'Insumo 5'!AE$75)</f>
        <v>1.6288687179236596</v>
      </c>
      <c r="DY72" s="66">
        <f>'Insumo 4'!AF$13+('Insumo 3'!$E41*'Insumo 5'!AF$75)</f>
        <v>0.80503243175267936</v>
      </c>
      <c r="DZ72" s="66">
        <f>'Insumo 4'!AG$13+('Insumo 3'!$E41*'Insumo 5'!AG$75)</f>
        <v>0.95617369404108676</v>
      </c>
      <c r="EA72" s="66">
        <f>'Insumo 4'!AH$13+('Insumo 3'!$E41*'Insumo 5'!AH$75)</f>
        <v>0.52226437727769692</v>
      </c>
      <c r="EB72" s="66">
        <f>'Insumo 4'!AI$13+('Insumo 3'!$E41*'Insumo 5'!AI$75)</f>
        <v>0.48276164516303521</v>
      </c>
      <c r="EC72" s="66">
        <f>'Insumo 4'!AJ$13+('Insumo 3'!$E41*'Insumo 5'!AJ$75)</f>
        <v>0.38720556112896892</v>
      </c>
      <c r="ED72" s="66">
        <f>'Insumo 4'!AK$13+('Insumo 3'!$E41*'Insumo 5'!AK$75)</f>
        <v>0.42730235886099821</v>
      </c>
      <c r="EE72" s="66">
        <f>'Insumo 4'!AL$13+('Insumo 3'!$E41*'Insumo 5'!AL$75)</f>
        <v>0.82783323084047489</v>
      </c>
      <c r="EF72" s="66">
        <f>'Insumo 4'!AM$13+('Insumo 3'!$E41*'Insumo 5'!AM$75)</f>
        <v>0.37619679649611942</v>
      </c>
      <c r="EG72" s="66">
        <f>'Insumo 4'!AN$13+('Insumo 3'!$E41*'Insumo 5'!AN$75)</f>
        <v>0.25563099649037979</v>
      </c>
      <c r="EH72" s="66">
        <f>'Insumo 4'!AO$13+('Insumo 3'!$E41*'Insumo 5'!AO$75)</f>
        <v>0.39673187821097827</v>
      </c>
      <c r="EI72" s="66">
        <f>'Insumo 4'!AP$13+('Insumo 3'!$E41*'Insumo 5'!AP$75)</f>
        <v>0.34166316014691256</v>
      </c>
      <c r="EJ72" s="66">
        <f>'Insumo 4'!AQ$13+('Insumo 3'!$E41*'Insumo 5'!AQ$75)</f>
        <v>0.25816816218587979</v>
      </c>
      <c r="EK72" s="66">
        <f>'Insumo 4'!AR$13+('Insumo 3'!$E41*'Insumo 5'!AR$75)</f>
        <v>0.24459196302037764</v>
      </c>
      <c r="EL72" s="66">
        <f>'Insumo 4'!AS$13+('Insumo 3'!$E41*'Insumo 5'!AS$75)</f>
        <v>0.3172448779393745</v>
      </c>
      <c r="EM72" s="66">
        <f>'Insumo 4'!AT$13+('Insumo 3'!$E41*'Insumo 5'!AT$75)</f>
        <v>0.2685575882694155</v>
      </c>
      <c r="EN72" s="66">
        <f>'Insumo 4'!AU$13+('Insumo 3'!$E41*'Insumo 5'!AU$75)</f>
        <v>0.24770496221008742</v>
      </c>
      <c r="EO72" s="66">
        <f>'Insumo 4'!AV$13+('Insumo 3'!$E41*'Insumo 5'!AV$75)</f>
        <v>0.20560956024904445</v>
      </c>
      <c r="EP72" s="66">
        <f>'Insumo 4'!AW$13+('Insumo 3'!$E41*'Insumo 5'!AW$75)</f>
        <v>0.23872277617999946</v>
      </c>
      <c r="EQ72" s="66">
        <f>'Insumo 4'!AX$13+('Insumo 3'!$E41*'Insumo 5'!AX$75)</f>
        <v>0.23005504627295137</v>
      </c>
      <c r="ER72" s="66">
        <f>'Insumo 4'!AY$13+('Insumo 3'!$E41*'Insumo 5'!AY$75)</f>
        <v>0.21821199177651684</v>
      </c>
      <c r="ES72" s="66">
        <f>'Insumo 4'!AZ$13+('Insumo 3'!$E41*'Insumo 5'!AZ$75)</f>
        <v>0.18963038555584658</v>
      </c>
      <c r="ET72" s="66">
        <f>'Insumo 4'!BA$13+('Insumo 3'!$E41*'Insumo 5'!BA$75)</f>
        <v>0.19527854915965703</v>
      </c>
      <c r="EU72" s="66">
        <f>'Insumo 4'!BB$13+('Insumo 3'!$E41*'Insumo 5'!BB$75)</f>
        <v>0.18812928462229619</v>
      </c>
      <c r="EV72" s="66">
        <f>'Insumo 4'!BC$13+('Insumo 3'!$E41*'Insumo 5'!BC$75)</f>
        <v>0.19970626527724239</v>
      </c>
      <c r="EW72" s="66">
        <f>'Insumo 4'!BD$13+('Insumo 3'!$E41*'Insumo 5'!BD$75)</f>
        <v>0.15597740378566602</v>
      </c>
      <c r="EX72" s="66">
        <f>'Insumo 4'!BE$13+('Insumo 3'!$E41*'Insumo 5'!BE$75)</f>
        <v>0.1300739710707694</v>
      </c>
      <c r="EY72" s="66">
        <f>'Insumo 4'!BF$13+('Insumo 3'!$E41*'Insumo 5'!BF$75)</f>
        <v>0.14346493418934886</v>
      </c>
      <c r="EZ72" s="66">
        <f>'Insumo 4'!BG$13+('Insumo 3'!$E41*'Insumo 5'!BG$75)</f>
        <v>0.13753182578243439</v>
      </c>
      <c r="FA72" s="66">
        <f>'Insumo 4'!BH$13+('Insumo 3'!$E41*'Insumo 5'!BH$75)</f>
        <v>0.14185420402037857</v>
      </c>
      <c r="FB72" s="66">
        <f>'Insumo 4'!BI$13+('Insumo 3'!$E41*'Insumo 5'!BI$75)</f>
        <v>0.13710614554390646</v>
      </c>
      <c r="FC72" s="66">
        <f>'Insumo 4'!BJ$13+('Insumo 3'!$E41*'Insumo 5'!BJ$75)</f>
        <v>0.13076741409087161</v>
      </c>
      <c r="FD72" s="66">
        <f>'Insumo 4'!BK$13+('Insumo 3'!$E41*'Insumo 5'!BK$75)</f>
        <v>0.11751414940396758</v>
      </c>
      <c r="FE72" s="66">
        <f>'Insumo 4'!BL$13+('Insumo 3'!$E41*'Insumo 5'!BL$75)</f>
        <v>0.11668421991699057</v>
      </c>
      <c r="FF72" s="66">
        <f>'Insumo 4'!BM$13+('Insumo 3'!$E41*'Insumo 5'!BM$75)</f>
        <v>9.9278681863261248E-2</v>
      </c>
      <c r="FG72" s="66">
        <f>'Insumo 4'!BN$13+('Insumo 3'!$E41*'Insumo 5'!BN$75)</f>
        <v>0.12336629630648788</v>
      </c>
      <c r="FH72" s="66">
        <f>'Insumo 4'!BO$13+('Insumo 3'!$E41*'Insumo 5'!BO$75)</f>
        <v>9.3847049543480346E-2</v>
      </c>
      <c r="FI72" s="66">
        <f>'Insumo 4'!BP$13+('Insumo 3'!$E41*'Insumo 5'!BP$75)</f>
        <v>9.4564314570580205E-2</v>
      </c>
      <c r="FJ72" s="66">
        <f>'Insumo 4'!BQ$13+('Insumo 3'!$E41*'Insumo 5'!BQ$75)</f>
        <v>9.1688946966978851E-2</v>
      </c>
      <c r="FK72" s="66">
        <f>'Insumo 4'!BR$13+('Insumo 3'!$E41*'Insumo 5'!BR$75)</f>
        <v>7.9704107062618171E-2</v>
      </c>
      <c r="FL72" s="66">
        <f>'Insumo 4'!BS$13+('Insumo 3'!$E41*'Insumo 5'!BS$75)</f>
        <v>8.1692021872699666E-2</v>
      </c>
      <c r="FM72" s="66">
        <f>'Insumo 4'!BT$13+('Insumo 3'!$E41*'Insumo 5'!BT$75)</f>
        <v>8.5639659612089053E-2</v>
      </c>
      <c r="FN72" s="66">
        <f>'Insumo 4'!BU$13+('Insumo 3'!$E41*'Insumo 5'!BU$75)</f>
        <v>8.8315100318418799E-2</v>
      </c>
      <c r="FO72" s="66">
        <f>'Insumo 4'!BV$13+('Insumo 3'!$E41*'Insumo 5'!BV$75)</f>
        <v>6.5356347572319742E-2</v>
      </c>
      <c r="FP72" s="66">
        <f>'Insumo 4'!BW$13+('Insumo 3'!$E41*'Insumo 5'!BW$75)</f>
        <v>6.316436839253621E-2</v>
      </c>
      <c r="FQ72" s="66">
        <f>'Insumo 4'!BX$13+('Insumo 3'!$E41*'Insumo 5'!BX$75)</f>
        <v>5.7332651268671722E-2</v>
      </c>
      <c r="FR72" s="66">
        <f>'Insumo 4'!BY$13+('Insumo 3'!$E41*'Insumo 5'!BY$75)</f>
        <v>6.2759963248987499E-2</v>
      </c>
      <c r="FS72" s="66">
        <f>'Insumo 4'!BZ$13+('Insumo 3'!$E41*'Insumo 5'!BZ$75)</f>
        <v>4.7923317806211424E-2</v>
      </c>
      <c r="FT72" s="66">
        <f>'Insumo 4'!CA$13+('Insumo 3'!$E41*'Insumo 5'!CA$75)</f>
        <v>4.984823559077841E-2</v>
      </c>
      <c r="FU72" s="66">
        <f>'Insumo 4'!CB$13+('Insumo 3'!$E41*'Insumo 5'!CB$75)</f>
        <v>7.0181651649122184E-2</v>
      </c>
      <c r="FV72" s="66">
        <f>'Insumo 4'!CC$13+('Insumo 3'!$E41*'Insumo 5'!CC$75)</f>
        <v>4.221728117840684E-2</v>
      </c>
      <c r="FW72" s="66">
        <f>'Insumo 4'!CD$13+('Insumo 3'!$E41*'Insumo 5'!CD$75)</f>
        <v>4.2014309780307103E-2</v>
      </c>
      <c r="FX72" s="66">
        <f>'Insumo 4'!CE$13+('Insumo 3'!$E41*'Insumo 5'!CE$75)</f>
        <v>3.1528784153713976E-2</v>
      </c>
      <c r="FY72" s="66">
        <f>'Insumo 4'!CF$13+('Insumo 3'!$E41*'Insumo 5'!CF$75)</f>
        <v>2.3684015439546117E-2</v>
      </c>
      <c r="FZ72" s="66">
        <f>'Insumo 4'!CG$13+('Insumo 3'!$E41*'Insumo 5'!CG$75)</f>
        <v>2.9458205050025377E-2</v>
      </c>
      <c r="GA72" s="66">
        <f>'Insumo 4'!CH$13+('Insumo 3'!$E41*'Insumo 5'!CH$75)</f>
        <v>2.6211928609987816E-2</v>
      </c>
      <c r="GB72" s="66">
        <f>'Insumo 4'!CI$13+('Insumo 3'!$E41*'Insumo 5'!CI$75)</f>
        <v>2.6782915542249024E-2</v>
      </c>
      <c r="GC72" s="66">
        <f>'Insumo 4'!CJ$13+('Insumo 3'!$E41*'Insumo 5'!CJ$75)</f>
        <v>3.1714305055230957E-2</v>
      </c>
      <c r="GD72" s="66">
        <f>'Insumo 4'!CK$13+('Insumo 3'!$E41*'Insumo 5'!CK$75)</f>
        <v>3.5870956798213241E-2</v>
      </c>
      <c r="GE72" s="66">
        <f>'Insumo 4'!CL$13+('Insumo 3'!$E41*'Insumo 5'!CL$75)</f>
        <v>3.6045602944483057E-2</v>
      </c>
      <c r="GF72" s="66">
        <f>'Insumo 4'!CM$13+('Insumo 3'!$E41*'Insumo 5'!CM$75)</f>
        <v>1.3098667273149605E-2</v>
      </c>
      <c r="GG72" s="66">
        <f>'Insumo 4'!CN$13+('Insumo 3'!$E41*'Insumo 5'!CN$75)</f>
        <v>7.6341777022805165E-3</v>
      </c>
    </row>
    <row r="73" spans="1:189">
      <c r="A73">
        <f>'Población %'!A118</f>
        <v>2057</v>
      </c>
      <c r="B73" s="65">
        <f>'Población %'!B118*CU73</f>
        <v>5.7986690047691098E-4</v>
      </c>
      <c r="C73" s="65">
        <f>'Población %'!C118*CV73</f>
        <v>2.3054495091809056E-3</v>
      </c>
      <c r="D73" s="65">
        <f>'Población %'!D118*CW73</f>
        <v>5.9165433391921108E-3</v>
      </c>
      <c r="E73" s="65">
        <f>'Población %'!E118*CX73</f>
        <v>2.1836878221893882E-2</v>
      </c>
      <c r="F73" s="65">
        <f>'Población %'!F118*CY73</f>
        <v>3.7103600820224868E-2</v>
      </c>
      <c r="G73" s="65">
        <f>'Población %'!G118*CZ73</f>
        <v>5.1747651820121691E-2</v>
      </c>
      <c r="H73" s="65">
        <f>'Población %'!H118*DA73</f>
        <v>6.2652551326121006E-2</v>
      </c>
      <c r="I73" s="65">
        <f>'Población %'!I118*DB73</f>
        <v>6.7770274278747003E-2</v>
      </c>
      <c r="J73" s="65">
        <f>'Población %'!J118*DC73</f>
        <v>7.1310082993203155E-2</v>
      </c>
      <c r="K73" s="65">
        <f>'Población %'!K118*DD73</f>
        <v>7.5223130326598775E-2</v>
      </c>
      <c r="L73" s="65">
        <f>'Población %'!L118*DE73</f>
        <v>7.6293031639866934E-2</v>
      </c>
      <c r="M73" s="65">
        <f>'Población %'!M118*DF73</f>
        <v>7.8341296894282583E-2</v>
      </c>
      <c r="N73" s="65">
        <f>'Población %'!N118*DG73</f>
        <v>7.7431637940427095E-2</v>
      </c>
      <c r="O73" s="65">
        <f>'Población %'!O118*DH73</f>
        <v>7.9039119840773567E-2</v>
      </c>
      <c r="P73" s="65">
        <f>'Población %'!P118*DI73</f>
        <v>8.1012990593463743E-2</v>
      </c>
      <c r="Q73" s="65">
        <f>'Población %'!Q118*DJ73</f>
        <v>7.7796939212495392E-2</v>
      </c>
      <c r="R73" s="65">
        <f>'Población %'!R118*DK73</f>
        <v>8.173427127249365E-2</v>
      </c>
      <c r="S73" s="65">
        <f>'Población %'!S118*DL73</f>
        <v>8.7377965425021895E-2</v>
      </c>
      <c r="T73" s="65">
        <f>'Población %'!T118*DM73</f>
        <v>8.5727850592476451E-2</v>
      </c>
      <c r="U73" s="65">
        <f>'Población %'!U118*DN73</f>
        <v>7.755354042891438E-2</v>
      </c>
      <c r="V73" s="65">
        <f>'Población %'!V118*DO73</f>
        <v>7.498252045220713E-2</v>
      </c>
      <c r="W73" s="65">
        <f>'Población %'!W118*DP73</f>
        <v>7.3898565168052779E-2</v>
      </c>
      <c r="X73" s="65">
        <f>'Población %'!X118*DQ73</f>
        <v>5.7896453465779152E-2</v>
      </c>
      <c r="Y73" s="65">
        <f>'Población %'!Y118*DR73</f>
        <v>4.7690907358679917E-2</v>
      </c>
      <c r="Z73" s="65">
        <f>'Población %'!Z118*DS73</f>
        <v>4.0912933640998649E-2</v>
      </c>
      <c r="AA73" s="65">
        <f>'Población %'!AA118*DT73</f>
        <v>3.9686531278427431E-2</v>
      </c>
      <c r="AB73" s="65">
        <f>'Población %'!AB118*DU73</f>
        <v>2.9546749980546863E-2</v>
      </c>
      <c r="AC73" s="65">
        <f>'Población %'!AC118*DV73</f>
        <v>2.0996659701344109E-2</v>
      </c>
      <c r="AD73" s="65">
        <f>'Población %'!AD118*DW73</f>
        <v>1.7226777175281906E-2</v>
      </c>
      <c r="AE73" s="65">
        <f>'Población %'!AE118*DX73</f>
        <v>2.0352441464664247E-2</v>
      </c>
      <c r="AF73" s="65">
        <f>'Población %'!AF118*DY73</f>
        <v>1.0256947441874628E-2</v>
      </c>
      <c r="AG73" s="65">
        <f>'Población %'!AG118*DZ73</f>
        <v>1.2151266300305195E-2</v>
      </c>
      <c r="AH73" s="65">
        <f>'Población %'!AH118*EA73</f>
        <v>6.8327161597625981E-3</v>
      </c>
      <c r="AI73" s="65">
        <f>'Población %'!AI118*EB73</f>
        <v>6.2921624182097806E-3</v>
      </c>
      <c r="AJ73" s="65">
        <f>'Población %'!AJ118*EC73</f>
        <v>5.107156273104747E-3</v>
      </c>
      <c r="AK73" s="65">
        <f>'Población %'!AK118*ED73</f>
        <v>5.599768540283467E-3</v>
      </c>
      <c r="AL73" s="65">
        <f>'Población %'!AL118*EE73</f>
        <v>1.0736807262279371E-2</v>
      </c>
      <c r="AM73" s="65">
        <f>'Población %'!AM118*EF73</f>
        <v>4.9895040363604577E-3</v>
      </c>
      <c r="AN73" s="65">
        <f>'Población %'!AN118*EG73</f>
        <v>3.4072682309669896E-3</v>
      </c>
      <c r="AO73" s="65">
        <f>'Población %'!AO118*EH73</f>
        <v>5.2960143025429871E-3</v>
      </c>
      <c r="AP73" s="65">
        <f>'Población %'!AP118*EI73</f>
        <v>4.4524838664574459E-3</v>
      </c>
      <c r="AQ73" s="65">
        <f>'Población %'!AQ118*EJ73</f>
        <v>3.3633902242591555E-3</v>
      </c>
      <c r="AR73" s="65">
        <f>'Población %'!AR118*EK73</f>
        <v>3.1603524252321147E-3</v>
      </c>
      <c r="AS73" s="65">
        <f>'Población %'!AS118*EL73</f>
        <v>4.0624485957267619E-3</v>
      </c>
      <c r="AT73" s="65">
        <f>'Población %'!AT118*EM73</f>
        <v>3.4345749084908313E-3</v>
      </c>
      <c r="AU73" s="65">
        <f>'Población %'!AU118*EN73</f>
        <v>3.144336670430509E-3</v>
      </c>
      <c r="AV73" s="65">
        <f>'Población %'!AV118*EO73</f>
        <v>2.5959851733206164E-3</v>
      </c>
      <c r="AW73" s="65">
        <f>'Población %'!AW118*EP73</f>
        <v>3.0289151339487684E-3</v>
      </c>
      <c r="AX73" s="65">
        <f>'Población %'!AX118*EQ73</f>
        <v>2.9093809870434314E-3</v>
      </c>
      <c r="AY73" s="65">
        <f>'Población %'!AY118*ER73</f>
        <v>2.761913324986607E-3</v>
      </c>
      <c r="AZ73" s="65">
        <f>'Población %'!AZ118*ES73</f>
        <v>2.3839583372068768E-3</v>
      </c>
      <c r="BA73" s="65">
        <f>'Población %'!BA118*ET73</f>
        <v>2.46192973145351E-3</v>
      </c>
      <c r="BB73" s="65">
        <f>'Población %'!BB118*EU73</f>
        <v>2.372400404209538E-3</v>
      </c>
      <c r="BC73" s="65">
        <f>'Población %'!BC118*EV73</f>
        <v>2.5222213030176581E-3</v>
      </c>
      <c r="BD73" s="65">
        <f>'Población %'!BD118*EW73</f>
        <v>1.9749810180036053E-3</v>
      </c>
      <c r="BE73" s="65">
        <f>'Población %'!BE118*EX73</f>
        <v>1.6706247544751465E-3</v>
      </c>
      <c r="BF73" s="65">
        <f>'Población %'!BF118*EY73</f>
        <v>1.92513734979056E-3</v>
      </c>
      <c r="BG73" s="65">
        <f>'Población %'!BG118*EZ73</f>
        <v>1.889498376537963E-3</v>
      </c>
      <c r="BH73" s="65">
        <f>'Población %'!BH118*FA73</f>
        <v>2.0107229254821566E-3</v>
      </c>
      <c r="BI73" s="65">
        <f>'Población %'!BI118*FB73</f>
        <v>1.9707565163184257E-3</v>
      </c>
      <c r="BJ73" s="65">
        <f>'Población %'!BJ118*FC73</f>
        <v>1.8574249026062535E-3</v>
      </c>
      <c r="BK73" s="65">
        <f>'Población %'!BK118*FD73</f>
        <v>1.6317367458109078E-3</v>
      </c>
      <c r="BL73" s="65">
        <f>'Población %'!BL118*FE73</f>
        <v>1.5923208674471371E-3</v>
      </c>
      <c r="BM73" s="65">
        <f>'Población %'!BM118*FF73</f>
        <v>1.3241870770106729E-3</v>
      </c>
      <c r="BN73" s="65">
        <f>'Población %'!BN118*FG73</f>
        <v>1.5925585363216429E-3</v>
      </c>
      <c r="BO73" s="65">
        <f>'Población %'!BO118*FH73</f>
        <v>1.1629480383339576E-3</v>
      </c>
      <c r="BP73" s="65">
        <f>'Población %'!BP118*FI73</f>
        <v>1.11658378940344E-3</v>
      </c>
      <c r="BQ73" s="65">
        <f>'Población %'!BQ118*FJ73</f>
        <v>1.0231620545195416E-3</v>
      </c>
      <c r="BR73" s="65">
        <f>'Población %'!BR118*FK73</f>
        <v>8.3871644012435806E-4</v>
      </c>
      <c r="BS73" s="65">
        <f>'Población %'!BS118*FL73</f>
        <v>8.1206914012128427E-4</v>
      </c>
      <c r="BT73" s="65">
        <f>'Población %'!BT118*FM73</f>
        <v>8.0976717098239835E-4</v>
      </c>
      <c r="BU73" s="65">
        <f>'Población %'!BU118*FN73</f>
        <v>8.0513425803582328E-4</v>
      </c>
      <c r="BV73" s="65">
        <f>'Población %'!BV118*FO73</f>
        <v>5.6701372233564377E-4</v>
      </c>
      <c r="BW73" s="65">
        <f>'Población %'!BW118*FP73</f>
        <v>5.2165968629463327E-4</v>
      </c>
      <c r="BX73" s="65">
        <f>'Población %'!BX118*FQ73</f>
        <v>4.5292282839031432E-4</v>
      </c>
      <c r="BY73" s="65">
        <f>'Población %'!BY118*FR73</f>
        <v>4.7716146663206722E-4</v>
      </c>
      <c r="BZ73" s="65">
        <f>'Población %'!BZ118*FS73</f>
        <v>3.5644825295501049E-4</v>
      </c>
      <c r="CA73" s="65">
        <f>'Población %'!CA118*FT73</f>
        <v>3.5385610290002189E-4</v>
      </c>
      <c r="CB73" s="65">
        <f>'Población %'!CB118*FU73</f>
        <v>4.874708605277363E-4</v>
      </c>
      <c r="CC73" s="65">
        <f>'Población %'!CC118*FV73</f>
        <v>2.8046222343373829E-4</v>
      </c>
      <c r="CD73" s="65">
        <f>'Población %'!CD118*FW73</f>
        <v>2.6493287638435447E-4</v>
      </c>
      <c r="CE73" s="65">
        <f>'Población %'!CE118*FX73</f>
        <v>1.8281649956163737E-4</v>
      </c>
      <c r="CF73" s="65">
        <f>'Población %'!CF118*FY73</f>
        <v>1.2835109462551325E-4</v>
      </c>
      <c r="CG73" s="65">
        <f>'Población %'!CG118*FZ73</f>
        <v>1.4716940927588244E-4</v>
      </c>
      <c r="CH73" s="65">
        <f>'Población %'!CH118*GA73</f>
        <v>1.2023498355928861E-4</v>
      </c>
      <c r="CI73" s="65">
        <f>'Población %'!CI118*GB73</f>
        <v>1.1158042293410661E-4</v>
      </c>
      <c r="CJ73" s="65">
        <f>'Población %'!CJ118*GC73</f>
        <v>1.1866989410592242E-4</v>
      </c>
      <c r="CK73" s="65">
        <f>'Población %'!CK118*GD73</f>
        <v>1.1856366918656228E-4</v>
      </c>
      <c r="CL73" s="65">
        <f>'Población %'!CL118*GE73</f>
        <v>1.0560349719614867E-4</v>
      </c>
      <c r="CM73" s="65">
        <f>'Población %'!CM118*GF73</f>
        <v>3.4347988140314834E-5</v>
      </c>
      <c r="CN73" s="65">
        <f>'Población %'!CN118*GG73</f>
        <v>1.7345856488827863E-5</v>
      </c>
      <c r="CP73" s="71">
        <f t="shared" si="2"/>
        <v>1.7661240564096856</v>
      </c>
      <c r="CT73">
        <f t="shared" si="3"/>
        <v>2057</v>
      </c>
      <c r="CU73" s="66">
        <f>'Insumo 4'!B$13+('Insumo 3'!$E42*'Insumo 5'!B$75)</f>
        <v>5.6155113625650691E-2</v>
      </c>
      <c r="CV73" s="66">
        <f>'Insumo 4'!C$13+('Insumo 3'!$E42*'Insumo 5'!C$75)</f>
        <v>0.22102801196389935</v>
      </c>
      <c r="CW73" s="66">
        <f>'Insumo 4'!D$13+('Insumo 3'!$E42*'Insumo 5'!D$75)</f>
        <v>0.56133656805076404</v>
      </c>
      <c r="CX73" s="66">
        <f>'Insumo 4'!E$13+('Insumo 3'!$E42*'Insumo 5'!E$75)</f>
        <v>2.0515808206843307</v>
      </c>
      <c r="CY73" s="66">
        <f>'Insumo 4'!F$13+('Insumo 3'!$E42*'Insumo 5'!F$75)</f>
        <v>3.4525467261329377</v>
      </c>
      <c r="CZ73" s="66">
        <f>'Insumo 4'!G$13+('Insumo 3'!$E42*'Insumo 5'!G$75)</f>
        <v>4.7702773644896892</v>
      </c>
      <c r="DA73" s="66">
        <f>'Insumo 4'!H$13+('Insumo 3'!$E42*'Insumo 5'!H$75)</f>
        <v>5.7234448352273164</v>
      </c>
      <c r="DB73" s="66">
        <f>'Insumo 4'!I$13+('Insumo 3'!$E42*'Insumo 5'!I$75)</f>
        <v>6.1370890540627219</v>
      </c>
      <c r="DC73" s="66">
        <f>'Insumo 4'!J$13+('Insumo 3'!$E42*'Insumo 5'!J$75)</f>
        <v>6.4029451151227965</v>
      </c>
      <c r="DD73" s="66">
        <f>'Insumo 4'!K$13+('Insumo 3'!$E42*'Insumo 5'!K$75)</f>
        <v>6.7027086160508311</v>
      </c>
      <c r="DE73" s="66">
        <f>'Insumo 4'!L$13+('Insumo 3'!$E42*'Insumo 5'!L$75)</f>
        <v>6.7534007772621418</v>
      </c>
      <c r="DF73" s="66">
        <f>'Insumo 4'!M$13+('Insumo 3'!$E42*'Insumo 5'!M$75)</f>
        <v>6.89496045619771</v>
      </c>
      <c r="DG73" s="66">
        <f>'Insumo 4'!N$13+('Insumo 3'!$E42*'Insumo 5'!N$75)</f>
        <v>6.7769239923196949</v>
      </c>
      <c r="DH73" s="66">
        <f>'Insumo 4'!O$13+('Insumo 3'!$E42*'Insumo 5'!O$75)</f>
        <v>6.8796283235046047</v>
      </c>
      <c r="DI73" s="66">
        <f>'Insumo 4'!P$13+('Insumo 3'!$E42*'Insumo 5'!P$75)</f>
        <v>7.0190498830860131</v>
      </c>
      <c r="DJ73" s="66">
        <f>'Insumo 4'!Q$13+('Insumo 3'!$E42*'Insumo 5'!Q$75)</f>
        <v>6.7175448842761947</v>
      </c>
      <c r="DK73" s="66">
        <f>'Insumo 4'!R$13+('Insumo 3'!$E42*'Insumo 5'!R$75)</f>
        <v>7.0384409912451158</v>
      </c>
      <c r="DL73" s="66">
        <f>'Insumo 4'!S$13+('Insumo 3'!$E42*'Insumo 5'!S$75)</f>
        <v>7.503210515634704</v>
      </c>
      <c r="DM73" s="66">
        <f>'Insumo 4'!T$13+('Insumo 3'!$E42*'Insumo 5'!T$75)</f>
        <v>7.3407103764316073</v>
      </c>
      <c r="DN73" s="66">
        <f>'Insumo 4'!U$13+('Insumo 3'!$E42*'Insumo 5'!U$75)</f>
        <v>6.6175902995446876</v>
      </c>
      <c r="DO73" s="66">
        <f>'Insumo 4'!V$13+('Insumo 3'!$E42*'Insumo 5'!V$75)</f>
        <v>6.3690805233704895</v>
      </c>
      <c r="DP73" s="66">
        <f>'Insumo 4'!W$13+('Insumo 3'!$E42*'Insumo 5'!W$75)</f>
        <v>6.2430129251760427</v>
      </c>
      <c r="DQ73" s="66">
        <f>'Insumo 4'!X$13+('Insumo 3'!$E42*'Insumo 5'!X$75)</f>
        <v>4.8641971005279139</v>
      </c>
      <c r="DR73" s="66">
        <f>'Insumo 4'!Y$13+('Insumo 3'!$E42*'Insumo 5'!Y$75)</f>
        <v>3.9844818341729984</v>
      </c>
      <c r="DS73" s="66">
        <f>'Insumo 4'!Z$13+('Insumo 3'!$E42*'Insumo 5'!Z$75)</f>
        <v>3.3952464438557532</v>
      </c>
      <c r="DT73" s="66">
        <f>'Insumo 4'!AA$13+('Insumo 3'!$E42*'Insumo 5'!AA$75)</f>
        <v>3.2664343009845749</v>
      </c>
      <c r="DU73" s="66">
        <f>'Insumo 4'!AB$13+('Insumo 3'!$E42*'Insumo 5'!AB$75)</f>
        <v>2.4095133230218146</v>
      </c>
      <c r="DV73" s="66">
        <f>'Insumo 4'!AC$13+('Insumo 3'!$E42*'Insumo 5'!AC$75)</f>
        <v>1.6968423218567275</v>
      </c>
      <c r="DW73" s="66">
        <f>'Insumo 4'!AD$13+('Insumo 3'!$E42*'Insumo 5'!AD$75)</f>
        <v>1.3800462286640127</v>
      </c>
      <c r="DX73" s="66">
        <f>'Insumo 4'!AE$13+('Insumo 3'!$E42*'Insumo 5'!AE$75)</f>
        <v>1.6154207543195374</v>
      </c>
      <c r="DY73" s="66">
        <f>'Insumo 4'!AF$13+('Insumo 3'!$E42*'Insumo 5'!AF$75)</f>
        <v>0.80610121338581542</v>
      </c>
      <c r="DZ73" s="66">
        <f>'Insumo 4'!AG$13+('Insumo 3'!$E42*'Insumo 5'!AG$75)</f>
        <v>0.94551473929904328</v>
      </c>
      <c r="EA73" s="66">
        <f>'Insumo 4'!AH$13+('Insumo 3'!$E42*'Insumo 5'!AH$75)</f>
        <v>0.52678309959579339</v>
      </c>
      <c r="EB73" s="66">
        <f>'Insumo 4'!AI$13+('Insumo 3'!$E42*'Insumo 5'!AI$75)</f>
        <v>0.48097083028646531</v>
      </c>
      <c r="EC73" s="66">
        <f>'Insumo 4'!AJ$13+('Insumo 3'!$E42*'Insumo 5'!AJ$75)</f>
        <v>0.38769751649503681</v>
      </c>
      <c r="ED73" s="66">
        <f>'Insumo 4'!AK$13+('Insumo 3'!$E42*'Insumo 5'!AK$75)</f>
        <v>0.42310427777518778</v>
      </c>
      <c r="EE73" s="66">
        <f>'Insumo 4'!AL$13+('Insumo 3'!$E42*'Insumo 5'!AL$75)</f>
        <v>0.80902315292017213</v>
      </c>
      <c r="EF73" s="66">
        <f>'Insumo 4'!AM$13+('Insumo 3'!$E42*'Insumo 5'!AM$75)</f>
        <v>0.37510693333168149</v>
      </c>
      <c r="EG73" s="66">
        <f>'Insumo 4'!AN$13+('Insumo 3'!$E42*'Insumo 5'!AN$75)</f>
        <v>0.25560009794479738</v>
      </c>
      <c r="EH73" s="66">
        <f>'Insumo 4'!AO$13+('Insumo 3'!$E42*'Insumo 5'!AO$75)</f>
        <v>0.39783566021611</v>
      </c>
      <c r="EI73" s="66">
        <f>'Insumo 4'!AP$13+('Insumo 3'!$E42*'Insumo 5'!AP$75)</f>
        <v>0.33659663225939607</v>
      </c>
      <c r="EJ73" s="66">
        <f>'Insumo 4'!AQ$13+('Insumo 3'!$E42*'Insumo 5'!AQ$75)</f>
        <v>0.25668956969933909</v>
      </c>
      <c r="EK73" s="66">
        <f>'Insumo 4'!AR$13+('Insumo 3'!$E42*'Insumo 5'!AR$75)</f>
        <v>0.24348427747061732</v>
      </c>
      <c r="EL73" s="66">
        <f>'Insumo 4'!AS$13+('Insumo 3'!$E42*'Insumo 5'!AS$75)</f>
        <v>0.31614330918063871</v>
      </c>
      <c r="EM73" s="66">
        <f>'Insumo 4'!AT$13+('Insumo 3'!$E42*'Insumo 5'!AT$75)</f>
        <v>0.26940330024465775</v>
      </c>
      <c r="EN73" s="66">
        <f>'Insumo 4'!AU$13+('Insumo 3'!$E42*'Insumo 5'!AU$75)</f>
        <v>0.24763302986663999</v>
      </c>
      <c r="EO73" s="66">
        <f>'Insumo 4'!AV$13+('Insumo 3'!$E42*'Insumo 5'!AV$75)</f>
        <v>0.20469229653474766</v>
      </c>
      <c r="EP73" s="66">
        <f>'Insumo 4'!AW$13+('Insumo 3'!$E42*'Insumo 5'!AW$75)</f>
        <v>0.2390075181740545</v>
      </c>
      <c r="EQ73" s="66">
        <f>'Insumo 4'!AX$13+('Insumo 3'!$E42*'Insumo 5'!AX$75)</f>
        <v>0.22942191125476022</v>
      </c>
      <c r="ER73" s="66">
        <f>'Insumo 4'!AY$13+('Insumo 3'!$E42*'Insumo 5'!AY$75)</f>
        <v>0.21764283818967639</v>
      </c>
      <c r="ES73" s="66">
        <f>'Insumo 4'!AZ$13+('Insumo 3'!$E42*'Insumo 5'!AZ$75)</f>
        <v>0.18787456218021509</v>
      </c>
      <c r="ET73" s="66">
        <f>'Insumo 4'!BA$13+('Insumo 3'!$E42*'Insumo 5'!BA$75)</f>
        <v>0.19394566168550775</v>
      </c>
      <c r="EU73" s="66">
        <f>'Insumo 4'!BB$13+('Insumo 3'!$E42*'Insumo 5'!BB$75)</f>
        <v>0.18679173264306703</v>
      </c>
      <c r="EV73" s="66">
        <f>'Insumo 4'!BC$13+('Insumo 3'!$E42*'Insumo 5'!BC$75)</f>
        <v>0.198988318917796</v>
      </c>
      <c r="EW73" s="66">
        <f>'Insumo 4'!BD$13+('Insumo 3'!$E42*'Insumo 5'!BD$75)</f>
        <v>0.15440893517575408</v>
      </c>
      <c r="EX73" s="66">
        <f>'Insumo 4'!BE$13+('Insumo 3'!$E42*'Insumo 5'!BE$75)</f>
        <v>0.12732536876664574</v>
      </c>
      <c r="EY73" s="66">
        <f>'Insumo 4'!BF$13+('Insumo 3'!$E42*'Insumo 5'!BF$75)</f>
        <v>0.14188440870577718</v>
      </c>
      <c r="EZ73" s="66">
        <f>'Insumo 4'!BG$13+('Insumo 3'!$E42*'Insumo 5'!BG$75)</f>
        <v>0.13527724237599043</v>
      </c>
      <c r="FA73" s="66">
        <f>'Insumo 4'!BH$13+('Insumo 3'!$E42*'Insumo 5'!BH$75)</f>
        <v>0.14001550705528909</v>
      </c>
      <c r="FB73" s="66">
        <f>'Insumo 4'!BI$13+('Insumo 3'!$E42*'Insumo 5'!BI$75)</f>
        <v>0.13526958882955381</v>
      </c>
      <c r="FC73" s="66">
        <f>'Insumo 4'!BJ$13+('Insumo 3'!$E42*'Insumo 5'!BJ$75)</f>
        <v>0.12818837584115156</v>
      </c>
      <c r="FD73" s="66">
        <f>'Insumo 4'!BK$13+('Insumo 3'!$E42*'Insumo 5'!BK$75)</f>
        <v>0.11487611892101006</v>
      </c>
      <c r="FE73" s="66">
        <f>'Insumo 4'!BL$13+('Insumo 3'!$E42*'Insumo 5'!BL$75)</f>
        <v>0.11442333036891902</v>
      </c>
      <c r="FF73" s="66">
        <f>'Insumo 4'!BM$13+('Insumo 3'!$E42*'Insumo 5'!BM$75)</f>
        <v>9.7308950131279146E-2</v>
      </c>
      <c r="FG73" s="66">
        <f>'Insumo 4'!BN$13+('Insumo 3'!$E42*'Insumo 5'!BN$75)</f>
        <v>0.12073064084836806</v>
      </c>
      <c r="FH73" s="66">
        <f>'Insumo 4'!BO$13+('Insumo 3'!$E42*'Insumo 5'!BO$75)</f>
        <v>9.1944620943601632E-2</v>
      </c>
      <c r="FI73" s="66">
        <f>'Insumo 4'!BP$13+('Insumo 3'!$E42*'Insumo 5'!BP$75)</f>
        <v>9.2862386828826748E-2</v>
      </c>
      <c r="FJ73" s="66">
        <f>'Insumo 4'!BQ$13+('Insumo 3'!$E42*'Insumo 5'!BQ$75)</f>
        <v>8.9939388317598151E-2</v>
      </c>
      <c r="FK73" s="66">
        <f>'Insumo 4'!BR$13+('Insumo 3'!$E42*'Insumo 5'!BR$75)</f>
        <v>7.8453211357675426E-2</v>
      </c>
      <c r="FL73" s="66">
        <f>'Insumo 4'!BS$13+('Insumo 3'!$E42*'Insumo 5'!BS$75)</f>
        <v>8.0542937546764393E-2</v>
      </c>
      <c r="FM73" s="66">
        <f>'Insumo 4'!BT$13+('Insumo 3'!$E42*'Insumo 5'!BT$75)</f>
        <v>8.4228184131198786E-2</v>
      </c>
      <c r="FN73" s="66">
        <f>'Insumo 4'!BU$13+('Insumo 3'!$E42*'Insumo 5'!BU$75)</f>
        <v>8.7133147143025697E-2</v>
      </c>
      <c r="FO73" s="66">
        <f>'Insumo 4'!BV$13+('Insumo 3'!$E42*'Insumo 5'!BV$75)</f>
        <v>6.4099443408480256E-2</v>
      </c>
      <c r="FP73" s="66">
        <f>'Insumo 4'!BW$13+('Insumo 3'!$E42*'Insumo 5'!BW$75)</f>
        <v>6.178646463735523E-2</v>
      </c>
      <c r="FQ73" s="66">
        <f>'Insumo 4'!BX$13+('Insumo 3'!$E42*'Insumo 5'!BX$75)</f>
        <v>5.6008860960469441E-2</v>
      </c>
      <c r="FR73" s="66">
        <f>'Insumo 4'!BY$13+('Insumo 3'!$E42*'Insumo 5'!BY$75)</f>
        <v>6.1256218269908645E-2</v>
      </c>
      <c r="FS73" s="66">
        <f>'Insumo 4'!BZ$13+('Insumo 3'!$E42*'Insumo 5'!BZ$75)</f>
        <v>4.734745710436758E-2</v>
      </c>
      <c r="FT73" s="66">
        <f>'Insumo 4'!CA$13+('Insumo 3'!$E42*'Insumo 5'!CA$75)</f>
        <v>4.8663549956454763E-2</v>
      </c>
      <c r="FU73" s="66">
        <f>'Insumo 4'!CB$13+('Insumo 3'!$E42*'Insumo 5'!CB$75)</f>
        <v>6.9340611065892621E-2</v>
      </c>
      <c r="FV73" s="66">
        <f>'Insumo 4'!CC$13+('Insumo 3'!$E42*'Insumo 5'!CC$75)</f>
        <v>4.1621070471053165E-2</v>
      </c>
      <c r="FW73" s="66">
        <f>'Insumo 4'!CD$13+('Insumo 3'!$E42*'Insumo 5'!CD$75)</f>
        <v>4.1640158545820379E-2</v>
      </c>
      <c r="FX73" s="66">
        <f>'Insumo 4'!CE$13+('Insumo 3'!$E42*'Insumo 5'!CE$75)</f>
        <v>3.0822059750600955E-2</v>
      </c>
      <c r="FY73" s="66">
        <f>'Insumo 4'!CF$13+('Insumo 3'!$E42*'Insumo 5'!CF$75)</f>
        <v>2.3281648300199492E-2</v>
      </c>
      <c r="FZ73" s="66">
        <f>'Insumo 4'!CG$13+('Insumo 3'!$E42*'Insumo 5'!CG$75)</f>
        <v>2.8863379109034047E-2</v>
      </c>
      <c r="GA73" s="66">
        <f>'Insumo 4'!CH$13+('Insumo 3'!$E42*'Insumo 5'!CH$75)</f>
        <v>2.5702406558547389E-2</v>
      </c>
      <c r="GB73" s="66">
        <f>'Insumo 4'!CI$13+('Insumo 3'!$E42*'Insumo 5'!CI$75)</f>
        <v>2.6232903355253745E-2</v>
      </c>
      <c r="GC73" s="66">
        <f>'Insumo 4'!CJ$13+('Insumo 3'!$E42*'Insumo 5'!CJ$75)</f>
        <v>3.0979886280105687E-2</v>
      </c>
      <c r="GD73" s="66">
        <f>'Insumo 4'!CK$13+('Insumo 3'!$E42*'Insumo 5'!CK$75)</f>
        <v>3.490117288878742E-2</v>
      </c>
      <c r="GE73" s="66">
        <f>'Insumo 4'!CL$13+('Insumo 3'!$E42*'Insumo 5'!CL$75)</f>
        <v>3.5162729605545659E-2</v>
      </c>
      <c r="GF73" s="66">
        <f>'Insumo 4'!CM$13+('Insumo 3'!$E42*'Insumo 5'!CM$75)</f>
        <v>1.296350319062382E-2</v>
      </c>
      <c r="GG73" s="66">
        <f>'Insumo 4'!CN$13+('Insumo 3'!$E42*'Insumo 5'!CN$75)</f>
        <v>7.6161700862597366E-3</v>
      </c>
    </row>
    <row r="74" spans="1:189">
      <c r="A74">
        <f>'Población %'!A119</f>
        <v>2058</v>
      </c>
      <c r="B74" s="65">
        <f>'Población %'!B119*CU74</f>
        <v>5.9069858553236713E-4</v>
      </c>
      <c r="C74" s="65">
        <f>'Población %'!C119*CV74</f>
        <v>2.3431828847883768E-3</v>
      </c>
      <c r="D74" s="65">
        <f>'Población %'!D119*CW74</f>
        <v>5.9808349414259806E-3</v>
      </c>
      <c r="E74" s="65">
        <f>'Población %'!E119*CX74</f>
        <v>2.2058620789341492E-2</v>
      </c>
      <c r="F74" s="65">
        <f>'Población %'!F119*CY74</f>
        <v>3.7009669181828027E-2</v>
      </c>
      <c r="G74" s="65">
        <f>'Población %'!G119*CZ74</f>
        <v>5.107128215276964E-2</v>
      </c>
      <c r="H74" s="65">
        <f>'Población %'!H119*DA74</f>
        <v>6.148708330044371E-2</v>
      </c>
      <c r="I74" s="65">
        <f>'Población %'!I119*DB74</f>
        <v>6.6119317843191083E-2</v>
      </c>
      <c r="J74" s="65">
        <f>'Población %'!J119*DC74</f>
        <v>6.9444598774275765E-2</v>
      </c>
      <c r="K74" s="65">
        <f>'Población %'!K119*DD74</f>
        <v>7.3451620125254413E-2</v>
      </c>
      <c r="L74" s="65">
        <f>'Población %'!L119*DE74</f>
        <v>7.4559594434370269E-2</v>
      </c>
      <c r="M74" s="65">
        <f>'Población %'!M119*DF74</f>
        <v>7.6668156707127955E-2</v>
      </c>
      <c r="N74" s="65">
        <f>'Población %'!N119*DG74</f>
        <v>7.5764337733685128E-2</v>
      </c>
      <c r="O74" s="65">
        <f>'Población %'!O119*DH74</f>
        <v>7.7391757917873463E-2</v>
      </c>
      <c r="P74" s="65">
        <f>'Población %'!P119*DI74</f>
        <v>7.949540625014459E-2</v>
      </c>
      <c r="Q74" s="65">
        <f>'Población %'!Q119*DJ74</f>
        <v>7.6385367918182581E-2</v>
      </c>
      <c r="R74" s="65">
        <f>'Población %'!R119*DK74</f>
        <v>8.0154129018945849E-2</v>
      </c>
      <c r="S74" s="65">
        <f>'Población %'!S119*DL74</f>
        <v>8.5822059815163609E-2</v>
      </c>
      <c r="T74" s="65">
        <f>'Población %'!T119*DM74</f>
        <v>8.3925967616188604E-2</v>
      </c>
      <c r="U74" s="65">
        <f>'Población %'!U119*DN74</f>
        <v>7.5917789058171592E-2</v>
      </c>
      <c r="V74" s="65">
        <f>'Población %'!V119*DO74</f>
        <v>7.3497782113595145E-2</v>
      </c>
      <c r="W74" s="65">
        <f>'Población %'!W119*DP74</f>
        <v>7.2095576821384469E-2</v>
      </c>
      <c r="X74" s="65">
        <f>'Población %'!X119*DQ74</f>
        <v>5.6732813627913527E-2</v>
      </c>
      <c r="Y74" s="65">
        <f>'Población %'!Y119*DR74</f>
        <v>4.6708922653375153E-2</v>
      </c>
      <c r="Z74" s="65">
        <f>'Población %'!Z119*DS74</f>
        <v>4.0096715303077991E-2</v>
      </c>
      <c r="AA74" s="65">
        <f>'Población %'!AA119*DT74</f>
        <v>3.880410399543046E-2</v>
      </c>
      <c r="AB74" s="65">
        <f>'Población %'!AB119*DU74</f>
        <v>2.8923267478892692E-2</v>
      </c>
      <c r="AC74" s="65">
        <f>'Población %'!AC119*DV74</f>
        <v>2.0535826738356092E-2</v>
      </c>
      <c r="AD74" s="65">
        <f>'Población %'!AD119*DW74</f>
        <v>1.69417392801583E-2</v>
      </c>
      <c r="AE74" s="65">
        <f>'Población %'!AE119*DX74</f>
        <v>1.9897291614082668E-2</v>
      </c>
      <c r="AF74" s="65">
        <f>'Población %'!AF119*DY74</f>
        <v>1.0122814499861086E-2</v>
      </c>
      <c r="AG74" s="65">
        <f>'Población %'!AG119*DZ74</f>
        <v>1.1847123657988233E-2</v>
      </c>
      <c r="AH74" s="65">
        <f>'Población %'!AH119*EA74</f>
        <v>6.8021702970323611E-3</v>
      </c>
      <c r="AI74" s="65">
        <f>'Población %'!AI119*EB74</f>
        <v>6.1948010336282866E-3</v>
      </c>
      <c r="AJ74" s="65">
        <f>'Población %'!AJ119*EC74</f>
        <v>5.0633702263608331E-3</v>
      </c>
      <c r="AK74" s="65">
        <f>'Población %'!AK119*ED74</f>
        <v>5.5040649198667942E-3</v>
      </c>
      <c r="AL74" s="65">
        <f>'Población %'!AL119*EE74</f>
        <v>1.0434266874836394E-2</v>
      </c>
      <c r="AM74" s="65">
        <f>'Población %'!AM119*EF74</f>
        <v>4.9518425350438388E-3</v>
      </c>
      <c r="AN74" s="65">
        <f>'Población %'!AN119*EG74</f>
        <v>3.3914630587775552E-3</v>
      </c>
      <c r="AO74" s="65">
        <f>'Población %'!AO119*EH74</f>
        <v>5.3056457176413668E-3</v>
      </c>
      <c r="AP74" s="65">
        <f>'Población %'!AP119*EI74</f>
        <v>4.4037767098932656E-3</v>
      </c>
      <c r="AQ74" s="65">
        <f>'Población %'!AQ119*EJ74</f>
        <v>3.3684671699679668E-3</v>
      </c>
      <c r="AR74" s="65">
        <f>'Población %'!AR119*EK74</f>
        <v>3.1689044077752243E-3</v>
      </c>
      <c r="AS74" s="65">
        <f>'Población %'!AS119*EL74</f>
        <v>4.0802087820356343E-3</v>
      </c>
      <c r="AT74" s="65">
        <f>'Población %'!AT119*EM74</f>
        <v>3.4648838641978125E-3</v>
      </c>
      <c r="AU74" s="65">
        <f>'Población %'!AU119*EN74</f>
        <v>3.1490321716619407E-3</v>
      </c>
      <c r="AV74" s="65">
        <f>'Población %'!AV119*EO74</f>
        <v>2.5817617852411895E-3</v>
      </c>
      <c r="AW74" s="65">
        <f>'Población %'!AW119*EP74</f>
        <v>3.0279776507060757E-3</v>
      </c>
      <c r="AX74" s="65">
        <f>'Población %'!AX119*EQ74</f>
        <v>2.8929435878500046E-3</v>
      </c>
      <c r="AY74" s="65">
        <f>'Población %'!AY119*ER74</f>
        <v>2.746588027125919E-3</v>
      </c>
      <c r="AZ74" s="65">
        <f>'Población %'!AZ119*ES74</f>
        <v>2.3565427255301998E-3</v>
      </c>
      <c r="BA74" s="65">
        <f>'Población %'!BA119*ET74</f>
        <v>2.4383254263462841E-3</v>
      </c>
      <c r="BB74" s="65">
        <f>'Población %'!BB119*EU74</f>
        <v>2.348333176510402E-3</v>
      </c>
      <c r="BC74" s="65">
        <f>'Población %'!BC119*EV74</f>
        <v>2.5115091496112703E-3</v>
      </c>
      <c r="BD74" s="65">
        <f>'Población %'!BD119*EW74</f>
        <v>1.9319563857162101E-3</v>
      </c>
      <c r="BE74" s="65">
        <f>'Población %'!BE119*EX74</f>
        <v>1.588847755028495E-3</v>
      </c>
      <c r="BF74" s="65">
        <f>'Población %'!BF119*EY74</f>
        <v>1.8351260844163321E-3</v>
      </c>
      <c r="BG74" s="65">
        <f>'Población %'!BG119*EZ74</f>
        <v>1.7988604531984655E-3</v>
      </c>
      <c r="BH74" s="65">
        <f>'Población %'!BH119*FA74</f>
        <v>1.92300531041246E-3</v>
      </c>
      <c r="BI74" s="65">
        <f>'Población %'!BI119*FB74</f>
        <v>1.9087788027273621E-3</v>
      </c>
      <c r="BJ74" s="65">
        <f>'Población %'!BJ119*FC74</f>
        <v>1.8224689622935173E-3</v>
      </c>
      <c r="BK74" s="65">
        <f>'Población %'!BK119*FD74</f>
        <v>1.6189673349447694E-3</v>
      </c>
      <c r="BL74" s="65">
        <f>'Población %'!BL119*FE74</f>
        <v>1.5851605752345897E-3</v>
      </c>
      <c r="BM74" s="65">
        <f>'Población %'!BM119*FF74</f>
        <v>1.3193269200944934E-3</v>
      </c>
      <c r="BN74" s="65">
        <f>'Población %'!BN119*FG74</f>
        <v>1.5970765953023189E-3</v>
      </c>
      <c r="BO74" s="65">
        <f>'Población %'!BO119*FH74</f>
        <v>1.1796025223509386E-3</v>
      </c>
      <c r="BP74" s="65">
        <f>'Población %'!BP119*FI74</f>
        <v>1.1443625918388463E-3</v>
      </c>
      <c r="BQ74" s="65">
        <f>'Población %'!BQ119*FJ74</f>
        <v>1.051682671066344E-3</v>
      </c>
      <c r="BR74" s="65">
        <f>'Población %'!BR119*FK74</f>
        <v>8.7025659837557318E-4</v>
      </c>
      <c r="BS74" s="65">
        <f>'Población %'!BS119*FL74</f>
        <v>8.4011254107059464E-4</v>
      </c>
      <c r="BT74" s="65">
        <f>'Población %'!BT119*FM74</f>
        <v>8.255152994059309E-4</v>
      </c>
      <c r="BU74" s="65">
        <f>'Población %'!BU119*FN74</f>
        <v>8.159280838642395E-4</v>
      </c>
      <c r="BV74" s="65">
        <f>'Población %'!BV119*FO74</f>
        <v>5.7266644423799177E-4</v>
      </c>
      <c r="BW74" s="65">
        <f>'Población %'!BW119*FP74</f>
        <v>5.2621097350498012E-4</v>
      </c>
      <c r="BX74" s="65">
        <f>'Población %'!BX119*FQ74</f>
        <v>4.5391673689882138E-4</v>
      </c>
      <c r="BY74" s="65">
        <f>'Población %'!BY119*FR74</f>
        <v>4.7406810061009059E-4</v>
      </c>
      <c r="BZ74" s="65">
        <f>'Población %'!BZ119*FS74</f>
        <v>3.5643253485516271E-4</v>
      </c>
      <c r="CA74" s="65">
        <f>'Población %'!CA119*FT74</f>
        <v>3.4859570960379949E-4</v>
      </c>
      <c r="CB74" s="65">
        <f>'Población %'!CB119*FU74</f>
        <v>4.840939358247835E-4</v>
      </c>
      <c r="CC74" s="65">
        <f>'Población %'!CC119*FV74</f>
        <v>2.7933343084302477E-4</v>
      </c>
      <c r="CD74" s="65">
        <f>'Población %'!CD119*FW74</f>
        <v>2.6821816441769634E-4</v>
      </c>
      <c r="CE74" s="65">
        <f>'Población %'!CE119*FX74</f>
        <v>1.8391999542595011E-4</v>
      </c>
      <c r="CF74" s="65">
        <f>'Población %'!CF119*FY74</f>
        <v>1.2947815505950181E-4</v>
      </c>
      <c r="CG74" s="65">
        <f>'Población %'!CG119*FZ74</f>
        <v>1.4772596992715124E-4</v>
      </c>
      <c r="CH74" s="65">
        <f>'Población %'!CH119*GA74</f>
        <v>1.2086699940638606E-4</v>
      </c>
      <c r="CI74" s="65">
        <f>'Población %'!CI119*GB74</f>
        <v>1.1215987429782578E-4</v>
      </c>
      <c r="CJ74" s="65">
        <f>'Población %'!CJ119*GC74</f>
        <v>1.1911709080449269E-4</v>
      </c>
      <c r="CK74" s="65">
        <f>'Población %'!CK119*GD74</f>
        <v>1.192994880238454E-4</v>
      </c>
      <c r="CL74" s="65">
        <f>'Población %'!CL119*GE74</f>
        <v>1.0546936802157093E-4</v>
      </c>
      <c r="CM74" s="65">
        <f>'Población %'!CM119*GF74</f>
        <v>3.4570493378109678E-5</v>
      </c>
      <c r="CN74" s="65">
        <f>'Población %'!CN119*GG74</f>
        <v>1.799113158833791E-5</v>
      </c>
      <c r="CP74" s="71">
        <f t="shared" si="2"/>
        <v>1.7325435022145326</v>
      </c>
      <c r="CT74">
        <f t="shared" si="3"/>
        <v>2058</v>
      </c>
      <c r="CU74" s="66">
        <f>'Insumo 4'!B$13+('Insumo 3'!$E43*'Insumo 5'!B$75)</f>
        <v>5.7856994285015291E-2</v>
      </c>
      <c r="CV74" s="66">
        <f>'Insumo 4'!C$13+('Insumo 3'!$E43*'Insumo 5'!C$75)</f>
        <v>0.22716439192102067</v>
      </c>
      <c r="CW74" s="66">
        <f>'Insumo 4'!D$13+('Insumo 3'!$E43*'Insumo 5'!D$75)</f>
        <v>0.57387610505554143</v>
      </c>
      <c r="CX74" s="66">
        <f>'Insumo 4'!E$13+('Insumo 3'!$E43*'Insumo 5'!E$75)</f>
        <v>2.0943323869358501</v>
      </c>
      <c r="CY74" s="66">
        <f>'Insumo 4'!F$13+('Insumo 3'!$E43*'Insumo 5'!F$75)</f>
        <v>3.4791605898331479</v>
      </c>
      <c r="CZ74" s="66">
        <f>'Insumo 4'!G$13+('Insumo 3'!$E43*'Insumo 5'!G$75)</f>
        <v>4.7548354514589732</v>
      </c>
      <c r="DA74" s="66">
        <f>'Insumo 4'!H$13+('Insumo 3'!$E43*'Insumo 5'!H$75)</f>
        <v>5.671445513058031</v>
      </c>
      <c r="DB74" s="66">
        <f>'Insumo 4'!I$13+('Insumo 3'!$E43*'Insumo 5'!I$75)</f>
        <v>6.0445013184162271</v>
      </c>
      <c r="DC74" s="66">
        <f>'Insumo 4'!J$13+('Insumo 3'!$E43*'Insumo 5'!J$75)</f>
        <v>6.2941436495844068</v>
      </c>
      <c r="DD74" s="66">
        <f>'Insumo 4'!K$13+('Insumo 3'!$E43*'Insumo 5'!K$75)</f>
        <v>6.6022034963814402</v>
      </c>
      <c r="DE74" s="66">
        <f>'Insumo 4'!L$13+('Insumo 3'!$E43*'Insumo 5'!L$75)</f>
        <v>6.653450961456759</v>
      </c>
      <c r="DF74" s="66">
        <f>'Insumo 4'!M$13+('Insumo 3'!$E43*'Insumo 5'!M$75)</f>
        <v>6.8021453302344668</v>
      </c>
      <c r="DG74" s="66">
        <f>'Insumo 4'!N$13+('Insumo 3'!$E43*'Insumo 5'!N$75)</f>
        <v>6.6902301704347007</v>
      </c>
      <c r="DH74" s="66">
        <f>'Insumo 4'!O$13+('Insumo 3'!$E43*'Insumo 5'!O$75)</f>
        <v>6.8025333002723976</v>
      </c>
      <c r="DI74" s="66">
        <f>'Insumo 4'!P$13+('Insumo 3'!$E43*'Insumo 5'!P$75)</f>
        <v>6.9558332770378151</v>
      </c>
      <c r="DJ74" s="66">
        <f>'Insumo 4'!Q$13+('Insumo 3'!$E43*'Insumo 5'!Q$75)</f>
        <v>6.6587914521038289</v>
      </c>
      <c r="DK74" s="66">
        <f>'Insumo 4'!R$13+('Insumo 3'!$E43*'Insumo 5'!R$75)</f>
        <v>6.9679369117649017</v>
      </c>
      <c r="DL74" s="66">
        <f>'Insumo 4'!S$13+('Insumo 3'!$E43*'Insumo 5'!S$75)</f>
        <v>7.4438869467633513</v>
      </c>
      <c r="DM74" s="66">
        <f>'Insumo 4'!T$13+('Insumo 3'!$E43*'Insumo 5'!T$75)</f>
        <v>7.2620857536571188</v>
      </c>
      <c r="DN74" s="66">
        <f>'Insumo 4'!U$13+('Insumo 3'!$E43*'Insumo 5'!U$75)</f>
        <v>6.5531146135861125</v>
      </c>
      <c r="DO74" s="66">
        <f>'Insumo 4'!V$13+('Insumo 3'!$E43*'Insumo 5'!V$75)</f>
        <v>6.3235206326401476</v>
      </c>
      <c r="DP74" s="66">
        <f>'Insumo 4'!W$13+('Insumo 3'!$E43*'Insumo 5'!W$75)</f>
        <v>6.1744071188406169</v>
      </c>
      <c r="DQ74" s="66">
        <f>'Insumo 4'!X$13+('Insumo 3'!$E43*'Insumo 5'!X$75)</f>
        <v>4.8313224871051421</v>
      </c>
      <c r="DR74" s="66">
        <f>'Insumo 4'!Y$13+('Insumo 3'!$E43*'Insumo 5'!Y$75)</f>
        <v>3.9548115626567251</v>
      </c>
      <c r="DS74" s="66">
        <f>'Insumo 4'!Z$13+('Insumo 3'!$E43*'Insumo 5'!Z$75)</f>
        <v>3.3749582698442397</v>
      </c>
      <c r="DT74" s="66">
        <f>'Insumo 4'!AA$13+('Insumo 3'!$E43*'Insumo 5'!AA$75)</f>
        <v>3.2430142034609126</v>
      </c>
      <c r="DU74" s="66">
        <f>'Insumo 4'!AB$13+('Insumo 3'!$E43*'Insumo 5'!AB$75)</f>
        <v>2.3963226438323928</v>
      </c>
      <c r="DV74" s="66">
        <f>'Insumo 4'!AC$13+('Insumo 3'!$E43*'Insumo 5'!AC$75)</f>
        <v>1.6849578354127344</v>
      </c>
      <c r="DW74" s="66">
        <f>'Insumo 4'!AD$13+('Insumo 3'!$E43*'Insumo 5'!AD$75)</f>
        <v>1.3768296883847146</v>
      </c>
      <c r="DX74" s="66">
        <f>'Insumo 4'!AE$13+('Insumo 3'!$E43*'Insumo 5'!AE$75)</f>
        <v>1.6020750883150034</v>
      </c>
      <c r="DY74" s="66">
        <f>'Insumo 4'!AF$13+('Insumo 3'!$E43*'Insumo 5'!AF$75)</f>
        <v>0.80716186488127617</v>
      </c>
      <c r="DZ74" s="66">
        <f>'Insumo 4'!AG$13+('Insumo 3'!$E43*'Insumo 5'!AG$75)</f>
        <v>0.93493686638591722</v>
      </c>
      <c r="EA74" s="66">
        <f>'Insumo 4'!AH$13+('Insumo 3'!$E43*'Insumo 5'!AH$75)</f>
        <v>0.53126744834924033</v>
      </c>
      <c r="EB74" s="66">
        <f>'Insumo 4'!AI$13+('Insumo 3'!$E43*'Insumo 5'!AI$75)</f>
        <v>0.47919363799756554</v>
      </c>
      <c r="EC74" s="66">
        <f>'Insumo 4'!AJ$13+('Insumo 3'!$E43*'Insumo 5'!AJ$75)</f>
        <v>0.3881857295953956</v>
      </c>
      <c r="ED74" s="66">
        <f>'Insumo 4'!AK$13+('Insumo 3'!$E43*'Insumo 5'!AK$75)</f>
        <v>0.41893813116143563</v>
      </c>
      <c r="EE74" s="66">
        <f>'Insumo 4'!AL$13+('Insumo 3'!$E43*'Insumo 5'!AL$75)</f>
        <v>0.79035616178058699</v>
      </c>
      <c r="EF74" s="66">
        <f>'Insumo 4'!AM$13+('Insumo 3'!$E43*'Insumo 5'!AM$75)</f>
        <v>0.37402536067046654</v>
      </c>
      <c r="EG74" s="66">
        <f>'Insumo 4'!AN$13+('Insumo 3'!$E43*'Insumo 5'!AN$75)</f>
        <v>0.25556943444201669</v>
      </c>
      <c r="EH74" s="66">
        <f>'Insumo 4'!AO$13+('Insumo 3'!$E43*'Insumo 5'!AO$75)</f>
        <v>0.3989310458384942</v>
      </c>
      <c r="EI74" s="66">
        <f>'Insumo 4'!AP$13+('Insumo 3'!$E43*'Insumo 5'!AP$75)</f>
        <v>0.33156864505033473</v>
      </c>
      <c r="EJ74" s="66">
        <f>'Insumo 4'!AQ$13+('Insumo 3'!$E43*'Insumo 5'!AQ$75)</f>
        <v>0.25522222474934714</v>
      </c>
      <c r="EK74" s="66">
        <f>'Insumo 4'!AR$13+('Insumo 3'!$E43*'Insumo 5'!AR$75)</f>
        <v>0.2423850179975609</v>
      </c>
      <c r="EL74" s="66">
        <f>'Insumo 4'!AS$13+('Insumo 3'!$E43*'Insumo 5'!AS$75)</f>
        <v>0.31505011996865945</v>
      </c>
      <c r="EM74" s="66">
        <f>'Insumo 4'!AT$13+('Insumo 3'!$E43*'Insumo 5'!AT$75)</f>
        <v>0.27024257895553688</v>
      </c>
      <c r="EN74" s="66">
        <f>'Insumo 4'!AU$13+('Insumo 3'!$E43*'Insumo 5'!AU$75)</f>
        <v>0.24756164470686173</v>
      </c>
      <c r="EO74" s="66">
        <f>'Insumo 4'!AV$13+('Insumo 3'!$E43*'Insumo 5'!AV$75)</f>
        <v>0.2037820103732555</v>
      </c>
      <c r="EP74" s="66">
        <f>'Insumo 4'!AW$13+('Insumo 3'!$E43*'Insumo 5'!AW$75)</f>
        <v>0.23929009415819522</v>
      </c>
      <c r="EQ74" s="66">
        <f>'Insumo 4'!AX$13+('Insumo 3'!$E43*'Insumo 5'!AX$75)</f>
        <v>0.22879359244476855</v>
      </c>
      <c r="ER74" s="66">
        <f>'Insumo 4'!AY$13+('Insumo 3'!$E43*'Insumo 5'!AY$75)</f>
        <v>0.21707801410932817</v>
      </c>
      <c r="ES74" s="66">
        <f>'Insumo 4'!AZ$13+('Insumo 3'!$E43*'Insumo 5'!AZ$75)</f>
        <v>0.18613209521466292</v>
      </c>
      <c r="ET74" s="66">
        <f>'Insumo 4'!BA$13+('Insumo 3'!$E43*'Insumo 5'!BA$75)</f>
        <v>0.19262291338135781</v>
      </c>
      <c r="EU74" s="66">
        <f>'Insumo 4'!BB$13+('Insumo 3'!$E43*'Insumo 5'!BB$75)</f>
        <v>0.18546435531635982</v>
      </c>
      <c r="EV74" s="66">
        <f>'Insumo 4'!BC$13+('Insumo 3'!$E43*'Insumo 5'!BC$75)</f>
        <v>0.19827583391973985</v>
      </c>
      <c r="EW74" s="66">
        <f>'Insumo 4'!BD$13+('Insumo 3'!$E43*'Insumo 5'!BD$75)</f>
        <v>0.1528523977829801</v>
      </c>
      <c r="EX74" s="66">
        <f>'Insumo 4'!BE$13+('Insumo 3'!$E43*'Insumo 5'!BE$75)</f>
        <v>0.12459767486369072</v>
      </c>
      <c r="EY74" s="66">
        <f>'Insumo 4'!BF$13+('Insumo 3'!$E43*'Insumo 5'!BF$75)</f>
        <v>0.14031590615503142</v>
      </c>
      <c r="EZ74" s="66">
        <f>'Insumo 4'!BG$13+('Insumo 3'!$E43*'Insumo 5'!BG$75)</f>
        <v>0.13303980940788357</v>
      </c>
      <c r="FA74" s="66">
        <f>'Insumo 4'!BH$13+('Insumo 3'!$E43*'Insumo 5'!BH$75)</f>
        <v>0.13819079691314445</v>
      </c>
      <c r="FB74" s="66">
        <f>'Insumo 4'!BI$13+('Insumo 3'!$E43*'Insumo 5'!BI$75)</f>
        <v>0.13344700265742726</v>
      </c>
      <c r="FC74" s="66">
        <f>'Insumo 4'!BJ$13+('Insumo 3'!$E43*'Insumo 5'!BJ$75)</f>
        <v>0.12562895613219799</v>
      </c>
      <c r="FD74" s="66">
        <f>'Insumo 4'!BK$13+('Insumo 3'!$E43*'Insumo 5'!BK$75)</f>
        <v>0.11225815572808934</v>
      </c>
      <c r="FE74" s="66">
        <f>'Insumo 4'!BL$13+('Insumo 3'!$E43*'Insumo 5'!BL$75)</f>
        <v>0.11217963922950704</v>
      </c>
      <c r="FF74" s="66">
        <f>'Insumo 4'!BM$13+('Insumo 3'!$E43*'Insumo 5'!BM$75)</f>
        <v>9.5354201993389592E-2</v>
      </c>
      <c r="FG74" s="66">
        <f>'Insumo 4'!BN$13+('Insumo 3'!$E43*'Insumo 5'!BN$75)</f>
        <v>0.11811503461365822</v>
      </c>
      <c r="FH74" s="66">
        <f>'Insumo 4'!BO$13+('Insumo 3'!$E43*'Insumo 5'!BO$75)</f>
        <v>9.0056663968192271E-2</v>
      </c>
      <c r="FI74" s="66">
        <f>'Insumo 4'!BP$13+('Insumo 3'!$E43*'Insumo 5'!BP$75)</f>
        <v>9.1173405517312081E-2</v>
      </c>
      <c r="FJ74" s="66">
        <f>'Insumo 4'!BQ$13+('Insumo 3'!$E43*'Insumo 5'!BQ$75)</f>
        <v>8.8203138423017774E-2</v>
      </c>
      <c r="FK74" s="66">
        <f>'Insumo 4'!BR$13+('Insumo 3'!$E43*'Insumo 5'!BR$75)</f>
        <v>7.7211831117803706E-2</v>
      </c>
      <c r="FL74" s="66">
        <f>'Insumo 4'!BS$13+('Insumo 3'!$E43*'Insumo 5'!BS$75)</f>
        <v>7.940259421476159E-2</v>
      </c>
      <c r="FM74" s="66">
        <f>'Insumo 4'!BT$13+('Insumo 3'!$E43*'Insumo 5'!BT$75)</f>
        <v>8.2827445633083308E-2</v>
      </c>
      <c r="FN74" s="66">
        <f>'Insumo 4'!BU$13+('Insumo 3'!$E43*'Insumo 5'!BU$75)</f>
        <v>8.5960184992313199E-2</v>
      </c>
      <c r="FO74" s="66">
        <f>'Insumo 4'!BV$13+('Insumo 3'!$E43*'Insumo 5'!BV$75)</f>
        <v>6.2852100415585227E-2</v>
      </c>
      <c r="FP74" s="66">
        <f>'Insumo 4'!BW$13+('Insumo 3'!$E43*'Insumo 5'!BW$75)</f>
        <v>6.0419042487476635E-2</v>
      </c>
      <c r="FQ74" s="66">
        <f>'Insumo 4'!BX$13+('Insumo 3'!$E43*'Insumo 5'!BX$75)</f>
        <v>5.4695140620841902E-2</v>
      </c>
      <c r="FR74" s="66">
        <f>'Insumo 4'!BY$13+('Insumo 3'!$E43*'Insumo 5'!BY$75)</f>
        <v>5.9763912160407509E-2</v>
      </c>
      <c r="FS74" s="66">
        <f>'Insumo 4'!BZ$13+('Insumo 3'!$E43*'Insumo 5'!BZ$75)</f>
        <v>4.677597692951134E-2</v>
      </c>
      <c r="FT74" s="66">
        <f>'Insumo 4'!CA$13+('Insumo 3'!$E43*'Insumo 5'!CA$75)</f>
        <v>4.7487876132411545E-2</v>
      </c>
      <c r="FU74" s="66">
        <f>'Insumo 4'!CB$13+('Insumo 3'!$E43*'Insumo 5'!CB$75)</f>
        <v>6.8505968212115173E-2</v>
      </c>
      <c r="FV74" s="66">
        <f>'Insumo 4'!CC$13+('Insumo 3'!$E43*'Insumo 5'!CC$75)</f>
        <v>4.1029395091575646E-2</v>
      </c>
      <c r="FW74" s="66">
        <f>'Insumo 4'!CD$13+('Insumo 3'!$E43*'Insumo 5'!CD$75)</f>
        <v>4.1268853450295497E-2</v>
      </c>
      <c r="FX74" s="66">
        <f>'Insumo 4'!CE$13+('Insumo 3'!$E43*'Insumo 5'!CE$75)</f>
        <v>3.0120711344340495E-2</v>
      </c>
      <c r="FY74" s="66">
        <f>'Insumo 4'!CF$13+('Insumo 3'!$E43*'Insumo 5'!CF$75)</f>
        <v>2.2882341935979884E-2</v>
      </c>
      <c r="FZ74" s="66">
        <f>'Insumo 4'!CG$13+('Insumo 3'!$E43*'Insumo 5'!CG$75)</f>
        <v>2.827307796211026E-2</v>
      </c>
      <c r="GA74" s="66">
        <f>'Insumo 4'!CH$13+('Insumo 3'!$E43*'Insumo 5'!CH$75)</f>
        <v>2.519676040120768E-2</v>
      </c>
      <c r="GB74" s="66">
        <f>'Insumo 4'!CI$13+('Insumo 3'!$E43*'Insumo 5'!CI$75)</f>
        <v>2.5687075067630179E-2</v>
      </c>
      <c r="GC74" s="66">
        <f>'Insumo 4'!CJ$13+('Insumo 3'!$E43*'Insumo 5'!CJ$75)</f>
        <v>3.0251054170738881E-2</v>
      </c>
      <c r="GD74" s="66">
        <f>'Insumo 4'!CK$13+('Insumo 3'!$E43*'Insumo 5'!CK$75)</f>
        <v>3.3938766049152559E-2</v>
      </c>
      <c r="GE74" s="66">
        <f>'Insumo 4'!CL$13+('Insumo 3'!$E43*'Insumo 5'!CL$75)</f>
        <v>3.4286572214537098E-2</v>
      </c>
      <c r="GF74" s="66">
        <f>'Insumo 4'!CM$13+('Insumo 3'!$E43*'Insumo 5'!CM$75)</f>
        <v>1.2829367290624404E-2</v>
      </c>
      <c r="GG74" s="66">
        <f>'Insumo 4'!CN$13+('Insumo 3'!$E43*'Insumo 5'!CN$75)</f>
        <v>7.5982994527552302E-3</v>
      </c>
    </row>
    <row r="75" spans="1:189">
      <c r="A75">
        <f>'Población %'!A120</f>
        <v>2059</v>
      </c>
      <c r="B75" s="65">
        <f>'Población %'!B120*CU75</f>
        <v>6.0100085883241889E-4</v>
      </c>
      <c r="C75" s="65">
        <f>'Población %'!C120*CV75</f>
        <v>2.3788856927440334E-3</v>
      </c>
      <c r="D75" s="65">
        <f>'Población %'!D120*CW75</f>
        <v>6.0429293373551064E-3</v>
      </c>
      <c r="E75" s="65">
        <f>'Población %'!E120*CX75</f>
        <v>2.2255162254509027E-2</v>
      </c>
      <c r="F75" s="65">
        <f>'Población %'!F120*CY75</f>
        <v>3.6899907176432004E-2</v>
      </c>
      <c r="G75" s="65">
        <f>'Población %'!G120*CZ75</f>
        <v>5.039212446824283E-2</v>
      </c>
      <c r="H75" s="65">
        <f>'Población %'!H120*DA75</f>
        <v>6.0335130147092193E-2</v>
      </c>
      <c r="I75" s="65">
        <f>'Población %'!I120*DB75</f>
        <v>6.4504425567818283E-2</v>
      </c>
      <c r="J75" s="65">
        <f>'Población %'!J120*DC75</f>
        <v>6.7627810087293377E-2</v>
      </c>
      <c r="K75" s="65">
        <f>'Población %'!K120*DD75</f>
        <v>7.1686233256263276E-2</v>
      </c>
      <c r="L75" s="65">
        <f>'Población %'!L120*DE75</f>
        <v>7.2848395762904194E-2</v>
      </c>
      <c r="M75" s="65">
        <f>'Población %'!M120*DF75</f>
        <v>7.5089274563431105E-2</v>
      </c>
      <c r="N75" s="65">
        <f>'Población %'!N120*DG75</f>
        <v>7.4274420285381407E-2</v>
      </c>
      <c r="O75" s="65">
        <f>'Población %'!O120*DH75</f>
        <v>7.5924086470063407E-2</v>
      </c>
      <c r="P75" s="65">
        <f>'Población %'!P120*DI75</f>
        <v>7.8091381266927079E-2</v>
      </c>
      <c r="Q75" s="65">
        <f>'Población %'!Q120*DJ75</f>
        <v>7.50400921549986E-2</v>
      </c>
      <c r="R75" s="65">
        <f>'Población %'!R120*DK75</f>
        <v>7.8648169071057331E-2</v>
      </c>
      <c r="S75" s="65">
        <f>'Población %'!S120*DL75</f>
        <v>8.4381235997740792E-2</v>
      </c>
      <c r="T75" s="65">
        <f>'Población %'!T120*DM75</f>
        <v>8.2233008817736777E-2</v>
      </c>
      <c r="U75" s="65">
        <f>'Población %'!U120*DN75</f>
        <v>7.4423261329437898E-2</v>
      </c>
      <c r="V75" s="65">
        <f>'Población %'!V120*DO75</f>
        <v>7.2150941793744525E-2</v>
      </c>
      <c r="W75" s="65">
        <f>'Población %'!W120*DP75</f>
        <v>7.0389034630648079E-2</v>
      </c>
      <c r="X75" s="65">
        <f>'Población %'!X120*DQ75</f>
        <v>5.5572844343035867E-2</v>
      </c>
      <c r="Y75" s="65">
        <f>'Población %'!Y120*DR75</f>
        <v>4.5725937260340764E-2</v>
      </c>
      <c r="Z75" s="65">
        <f>'Población %'!Z120*DS75</f>
        <v>3.9316277814823317E-2</v>
      </c>
      <c r="AA75" s="65">
        <f>'Población %'!AA120*DT75</f>
        <v>3.7969112556718747E-2</v>
      </c>
      <c r="AB75" s="65">
        <f>'Población %'!AB120*DU75</f>
        <v>2.8316335327703182E-2</v>
      </c>
      <c r="AC75" s="65">
        <f>'Población %'!AC120*DV75</f>
        <v>2.0062291447455777E-2</v>
      </c>
      <c r="AD75" s="65">
        <f>'Población %'!AD120*DW75</f>
        <v>1.6640015543561367E-2</v>
      </c>
      <c r="AE75" s="65">
        <f>'Población %'!AE120*DX75</f>
        <v>1.9441778527981759E-2</v>
      </c>
      <c r="AF75" s="65">
        <f>'Población %'!AF120*DY75</f>
        <v>9.9871428334169857E-3</v>
      </c>
      <c r="AG75" s="65">
        <f>'Población %'!AG120*DZ75</f>
        <v>1.1541436096749104E-2</v>
      </c>
      <c r="AH75" s="65">
        <f>'Población %'!AH120*EA75</f>
        <v>6.7608676144406124E-3</v>
      </c>
      <c r="AI75" s="65">
        <f>'Población %'!AI120*EB75</f>
        <v>6.0905313225542304E-3</v>
      </c>
      <c r="AJ75" s="65">
        <f>'Población %'!AJ120*EC75</f>
        <v>5.008168905989898E-3</v>
      </c>
      <c r="AK75" s="65">
        <f>'Población %'!AK120*ED75</f>
        <v>5.3950930330926242E-3</v>
      </c>
      <c r="AL75" s="65">
        <f>'Población %'!AL120*EE75</f>
        <v>1.0114440173389036E-2</v>
      </c>
      <c r="AM75" s="65">
        <f>'Población %'!AM120*EF75</f>
        <v>4.9118130841400535E-3</v>
      </c>
      <c r="AN75" s="65">
        <f>'Población %'!AN120*EG75</f>
        <v>3.3752631914713196E-3</v>
      </c>
      <c r="AO75" s="65">
        <f>'Población %'!AO120*EH75</f>
        <v>5.2962834446197921E-3</v>
      </c>
      <c r="AP75" s="65">
        <f>'Población %'!AP120*EI75</f>
        <v>4.3337299648805094E-3</v>
      </c>
      <c r="AQ75" s="65">
        <f>'Población %'!AQ120*EJ75</f>
        <v>3.3630028042598778E-3</v>
      </c>
      <c r="AR75" s="65">
        <f>'Población %'!AR120*EK75</f>
        <v>3.1777279239494855E-3</v>
      </c>
      <c r="AS75" s="65">
        <f>'Población %'!AS120*EL75</f>
        <v>4.0959382916296166E-3</v>
      </c>
      <c r="AT75" s="65">
        <f>'Población %'!AT120*EM75</f>
        <v>3.5031429435291362E-3</v>
      </c>
      <c r="AU75" s="65">
        <f>'Población %'!AU120*EN75</f>
        <v>3.1662991093543012E-3</v>
      </c>
      <c r="AV75" s="65">
        <f>'Población %'!AV120*EO75</f>
        <v>2.5750536312259993E-3</v>
      </c>
      <c r="AW75" s="65">
        <f>'Población %'!AW120*EP75</f>
        <v>3.0285813020629157E-3</v>
      </c>
      <c r="AX75" s="65">
        <f>'Población %'!AX120*EQ75</f>
        <v>2.8810488132620551E-3</v>
      </c>
      <c r="AY75" s="65">
        <f>'Población %'!AY120*ER75</f>
        <v>2.7317835480450215E-3</v>
      </c>
      <c r="AZ75" s="65">
        <f>'Población %'!AZ120*ES75</f>
        <v>2.3280422353816094E-3</v>
      </c>
      <c r="BA75" s="65">
        <f>'Población %'!BA120*ET75</f>
        <v>2.4166187193763321E-3</v>
      </c>
      <c r="BB75" s="65">
        <f>'Población %'!BB120*EU75</f>
        <v>2.3255666634737588E-3</v>
      </c>
      <c r="BC75" s="65">
        <f>'Población %'!BC120*EV75</f>
        <v>2.4954386369645106E-3</v>
      </c>
      <c r="BD75" s="65">
        <f>'Población %'!BD120*EW75</f>
        <v>1.9116247187391784E-3</v>
      </c>
      <c r="BE75" s="65">
        <f>'Población %'!BE120*EX75</f>
        <v>1.5364014658272452E-3</v>
      </c>
      <c r="BF75" s="65">
        <f>'Población %'!BF120*EY75</f>
        <v>1.7642180964969549E-3</v>
      </c>
      <c r="BG75" s="65">
        <f>'Población %'!BG120*EZ75</f>
        <v>1.7055103795685716E-3</v>
      </c>
      <c r="BH75" s="65">
        <f>'Población %'!BH120*FA75</f>
        <v>1.8377367116514704E-3</v>
      </c>
      <c r="BI75" s="65">
        <f>'Población %'!BI120*FB75</f>
        <v>1.8251407570247704E-3</v>
      </c>
      <c r="BJ75" s="65">
        <f>'Población %'!BJ120*FC75</f>
        <v>1.753749662978289E-3</v>
      </c>
      <c r="BK75" s="65">
        <f>'Población %'!BK120*FD75</f>
        <v>1.5841013748812925E-3</v>
      </c>
      <c r="BL75" s="65">
        <f>'Población %'!BL120*FE75</f>
        <v>1.5783639721101686E-3</v>
      </c>
      <c r="BM75" s="65">
        <f>'Población %'!BM120*FF75</f>
        <v>1.3131810887076426E-3</v>
      </c>
      <c r="BN75" s="65">
        <f>'Población %'!BN120*FG75</f>
        <v>1.5891918647386537E-3</v>
      </c>
      <c r="BO75" s="65">
        <f>'Población %'!BO120*FH75</f>
        <v>1.1847865717726953E-3</v>
      </c>
      <c r="BP75" s="65">
        <f>'Población %'!BP120*FI75</f>
        <v>1.1640683153578539E-3</v>
      </c>
      <c r="BQ75" s="65">
        <f>'Población %'!BQ120*FJ75</f>
        <v>1.07712632191917E-3</v>
      </c>
      <c r="BR75" s="65">
        <f>'Población %'!BR120*FK75</f>
        <v>8.9832955389629137E-4</v>
      </c>
      <c r="BS75" s="65">
        <f>'Población %'!BS120*FL75</f>
        <v>8.7398987604162697E-4</v>
      </c>
      <c r="BT75" s="65">
        <f>'Población %'!BT120*FM75</f>
        <v>8.527079126235649E-4</v>
      </c>
      <c r="BU75" s="65">
        <f>'Población %'!BU120*FN75</f>
        <v>8.3533770901117054E-4</v>
      </c>
      <c r="BV75" s="65">
        <f>'Población %'!BV120*FO75</f>
        <v>5.7734147343346874E-4</v>
      </c>
      <c r="BW75" s="65">
        <f>'Población %'!BW120*FP75</f>
        <v>5.30524211390027E-4</v>
      </c>
      <c r="BX75" s="65">
        <f>'Población %'!BX120*FQ75</f>
        <v>4.5772339850365845E-4</v>
      </c>
      <c r="BY75" s="65">
        <f>'Población %'!BY120*FR75</f>
        <v>4.7530255601369346E-4</v>
      </c>
      <c r="BZ75" s="65">
        <f>'Población %'!BZ120*FS75</f>
        <v>3.5939002491741455E-4</v>
      </c>
      <c r="CA75" s="65">
        <f>'Población %'!CA120*FT75</f>
        <v>3.4510035236008093E-4</v>
      </c>
      <c r="CB75" s="65">
        <f>'Población %'!CB120*FU75</f>
        <v>4.8407531856108662E-4</v>
      </c>
      <c r="CC75" s="65">
        <f>'Población %'!CC120*FV75</f>
        <v>2.7747212567802638E-4</v>
      </c>
      <c r="CD75" s="65">
        <f>'Población %'!CD120*FW75</f>
        <v>2.6934999310359355E-4</v>
      </c>
      <c r="CE75" s="65">
        <f>'Población %'!CE120*FX75</f>
        <v>1.8418350856932582E-4</v>
      </c>
      <c r="CF75" s="65">
        <f>'Población %'!CF120*FY75</f>
        <v>1.3151904835542752E-4</v>
      </c>
      <c r="CG75" s="65">
        <f>'Población %'!CG120*FZ75</f>
        <v>1.4907707786912647E-4</v>
      </c>
      <c r="CH75" s="65">
        <f>'Población %'!CH120*GA75</f>
        <v>1.2188380617768345E-4</v>
      </c>
      <c r="CI75" s="65">
        <f>'Población %'!CI120*GB75</f>
        <v>1.1299686992925756E-4</v>
      </c>
      <c r="CJ75" s="65">
        <f>'Población %'!CJ120*GC75</f>
        <v>1.1968718691727122E-4</v>
      </c>
      <c r="CK75" s="65">
        <f>'Población %'!CK120*GD75</f>
        <v>1.1941771198175393E-4</v>
      </c>
      <c r="CL75" s="65">
        <f>'Población %'!CL120*GE75</f>
        <v>1.0687935356811876E-4</v>
      </c>
      <c r="CM75" s="65">
        <f>'Población %'!CM120*GF75</f>
        <v>3.4957760986314535E-5</v>
      </c>
      <c r="CN75" s="65">
        <f>'Población %'!CN120*GG75</f>
        <v>1.8075097441968623E-5</v>
      </c>
      <c r="CP75" s="71">
        <f t="shared" si="2"/>
        <v>1.7003250413286375</v>
      </c>
      <c r="CT75">
        <f t="shared" si="3"/>
        <v>2059</v>
      </c>
      <c r="CU75" s="66">
        <f>'Insumo 4'!B$13+('Insumo 3'!$E44*'Insumo 5'!B$75)</f>
        <v>5.9544810593644359E-2</v>
      </c>
      <c r="CV75" s="66">
        <f>'Insumo 4'!C$13+('Insumo 3'!$E44*'Insumo 5'!C$75)</f>
        <v>0.23325006080184618</v>
      </c>
      <c r="CW75" s="66">
        <f>'Insumo 4'!D$13+('Insumo 3'!$E44*'Insumo 5'!D$75)</f>
        <v>0.58631201526044552</v>
      </c>
      <c r="CX75" s="66">
        <f>'Insumo 4'!E$13+('Insumo 3'!$E44*'Insumo 5'!E$75)</f>
        <v>2.1367306540186259</v>
      </c>
      <c r="CY75" s="66">
        <f>'Insumo 4'!F$13+('Insumo 3'!$E44*'Insumo 5'!F$75)</f>
        <v>3.5055545164235209</v>
      </c>
      <c r="CZ75" s="66">
        <f>'Insumo 4'!G$13+('Insumo 3'!$E44*'Insumo 5'!G$75)</f>
        <v>4.7395211504789012</v>
      </c>
      <c r="DA75" s="66">
        <f>'Insumo 4'!H$13+('Insumo 3'!$E44*'Insumo 5'!H$75)</f>
        <v>5.6198759135611169</v>
      </c>
      <c r="DB75" s="66">
        <f>'Insumo 4'!I$13+('Insumo 3'!$E44*'Insumo 5'!I$75)</f>
        <v>5.9526787283049245</v>
      </c>
      <c r="DC75" s="66">
        <f>'Insumo 4'!J$13+('Insumo 3'!$E44*'Insumo 5'!J$75)</f>
        <v>6.1862413199304598</v>
      </c>
      <c r="DD75" s="66">
        <f>'Insumo 4'!K$13+('Insumo 3'!$E44*'Insumo 5'!K$75)</f>
        <v>6.50252895155052</v>
      </c>
      <c r="DE75" s="66">
        <f>'Insumo 4'!L$13+('Insumo 3'!$E44*'Insumo 5'!L$75)</f>
        <v>6.5543271314557883</v>
      </c>
      <c r="DF75" s="66">
        <f>'Insumo 4'!M$13+('Insumo 3'!$E44*'Insumo 5'!M$75)</f>
        <v>6.7100972289611907</v>
      </c>
      <c r="DG75" s="66">
        <f>'Insumo 4'!N$13+('Insumo 3'!$E44*'Insumo 5'!N$75)</f>
        <v>6.6042527867505196</v>
      </c>
      <c r="DH75" s="66">
        <f>'Insumo 4'!O$13+('Insumo 3'!$E44*'Insumo 5'!O$75)</f>
        <v>6.7260753907183659</v>
      </c>
      <c r="DI75" s="66">
        <f>'Insumo 4'!P$13+('Insumo 3'!$E44*'Insumo 5'!P$75)</f>
        <v>6.8931390933550638</v>
      </c>
      <c r="DJ75" s="66">
        <f>'Insumo 4'!Q$13+('Insumo 3'!$E44*'Insumo 5'!Q$75)</f>
        <v>6.6005235586044844</v>
      </c>
      <c r="DK75" s="66">
        <f>'Insumo 4'!R$13+('Insumo 3'!$E44*'Insumo 5'!R$75)</f>
        <v>6.8980154783689702</v>
      </c>
      <c r="DL75" s="66">
        <f>'Insumo 4'!S$13+('Insumo 3'!$E44*'Insumo 5'!S$75)</f>
        <v>7.3850536281777046</v>
      </c>
      <c r="DM75" s="66">
        <f>'Insumo 4'!T$13+('Insumo 3'!$E44*'Insumo 5'!T$75)</f>
        <v>7.1841108851794813</v>
      </c>
      <c r="DN75" s="66">
        <f>'Insumo 4'!U$13+('Insumo 3'!$E44*'Insumo 5'!U$75)</f>
        <v>6.4891717550359953</v>
      </c>
      <c r="DO75" s="66">
        <f>'Insumo 4'!V$13+('Insumo 3'!$E44*'Insumo 5'!V$75)</f>
        <v>6.2783372490868379</v>
      </c>
      <c r="DP75" s="66">
        <f>'Insumo 4'!W$13+('Insumo 3'!$E44*'Insumo 5'!W$75)</f>
        <v>6.1063682712502043</v>
      </c>
      <c r="DQ75" s="66">
        <f>'Insumo 4'!X$13+('Insumo 3'!$E44*'Insumo 5'!X$75)</f>
        <v>4.7987195496609001</v>
      </c>
      <c r="DR75" s="66">
        <f>'Insumo 4'!Y$13+('Insumo 3'!$E44*'Insumo 5'!Y$75)</f>
        <v>3.9253864864205825</v>
      </c>
      <c r="DS75" s="66">
        <f>'Insumo 4'!Z$13+('Insumo 3'!$E44*'Insumo 5'!Z$75)</f>
        <v>3.3548377574096477</v>
      </c>
      <c r="DT75" s="66">
        <f>'Insumo 4'!AA$13+('Insumo 3'!$E44*'Insumo 5'!AA$75)</f>
        <v>3.2197876497465772</v>
      </c>
      <c r="DU75" s="66">
        <f>'Insumo 4'!AB$13+('Insumo 3'!$E44*'Insumo 5'!AB$75)</f>
        <v>2.383240972485289</v>
      </c>
      <c r="DV75" s="66">
        <f>'Insumo 4'!AC$13+('Insumo 3'!$E44*'Insumo 5'!AC$75)</f>
        <v>1.6731715624273291</v>
      </c>
      <c r="DW75" s="66">
        <f>'Insumo 4'!AD$13+('Insumo 3'!$E44*'Insumo 5'!AD$75)</f>
        <v>1.3736397296112313</v>
      </c>
      <c r="DX75" s="66">
        <f>'Insumo 4'!AE$13+('Insumo 3'!$E44*'Insumo 5'!AE$75)</f>
        <v>1.5888397109646446</v>
      </c>
      <c r="DY75" s="66">
        <f>'Insumo 4'!AF$13+('Insumo 3'!$E44*'Insumo 5'!AF$75)</f>
        <v>0.80821375114719018</v>
      </c>
      <c r="DZ75" s="66">
        <f>'Insumo 4'!AG$13+('Insumo 3'!$E44*'Insumo 5'!AG$75)</f>
        <v>0.92444640907027575</v>
      </c>
      <c r="EA75" s="66">
        <f>'Insumo 4'!AH$13+('Insumo 3'!$E44*'Insumo 5'!AH$75)</f>
        <v>0.53571473842096251</v>
      </c>
      <c r="EB75" s="66">
        <f>'Insumo 4'!AI$13+('Insumo 3'!$E44*'Insumo 5'!AI$75)</f>
        <v>0.47743113243510449</v>
      </c>
      <c r="EC75" s="66">
        <f>'Insumo 4'!AJ$13+('Insumo 3'!$E44*'Insumo 5'!AJ$75)</f>
        <v>0.38866990810012081</v>
      </c>
      <c r="ED75" s="66">
        <f>'Insumo 4'!AK$13+('Insumo 3'!$E44*'Insumo 5'!AK$75)</f>
        <v>0.41480641360524939</v>
      </c>
      <c r="EE75" s="66">
        <f>'Insumo 4'!AL$13+('Insumo 3'!$E44*'Insumo 5'!AL$75)</f>
        <v>0.77184343475412853</v>
      </c>
      <c r="EF75" s="66">
        <f>'Insumo 4'!AM$13+('Insumo 3'!$E44*'Insumo 5'!AM$75)</f>
        <v>0.37295272613142222</v>
      </c>
      <c r="EG75" s="66">
        <f>'Insumo 4'!AN$13+('Insumo 3'!$E44*'Insumo 5'!AN$75)</f>
        <v>0.25553902434258458</v>
      </c>
      <c r="EH75" s="66">
        <f>'Insumo 4'!AO$13+('Insumo 3'!$E44*'Insumo 5'!AO$75)</f>
        <v>0.40001737918832392</v>
      </c>
      <c r="EI75" s="66">
        <f>'Insumo 4'!AP$13+('Insumo 3'!$E44*'Insumo 5'!AP$75)</f>
        <v>0.32658220915405956</v>
      </c>
      <c r="EJ75" s="66">
        <f>'Insumo 4'!AQ$13+('Insumo 3'!$E44*'Insumo 5'!AQ$75)</f>
        <v>0.25376700594575274</v>
      </c>
      <c r="EK75" s="66">
        <f>'Insumo 4'!AR$13+('Insumo 3'!$E44*'Insumo 5'!AR$75)</f>
        <v>0.24129484281058139</v>
      </c>
      <c r="EL75" s="66">
        <f>'Insumo 4'!AS$13+('Insumo 3'!$E44*'Insumo 5'!AS$75)</f>
        <v>0.31396596487808753</v>
      </c>
      <c r="EM75" s="66">
        <f>'Insumo 4'!AT$13+('Insumo 3'!$E44*'Insumo 5'!AT$75)</f>
        <v>0.27107492186272747</v>
      </c>
      <c r="EN75" s="66">
        <f>'Insumo 4'!AU$13+('Insumo 3'!$E44*'Insumo 5'!AU$75)</f>
        <v>0.24749084947441996</v>
      </c>
      <c r="EO75" s="66">
        <f>'Insumo 4'!AV$13+('Insumo 3'!$E44*'Insumo 5'!AV$75)</f>
        <v>0.20287924682139785</v>
      </c>
      <c r="EP75" s="66">
        <f>'Insumo 4'!AW$13+('Insumo 3'!$E44*'Insumo 5'!AW$75)</f>
        <v>0.23957033493291419</v>
      </c>
      <c r="EQ75" s="66">
        <f>'Insumo 4'!AX$13+('Insumo 3'!$E44*'Insumo 5'!AX$75)</f>
        <v>0.22817046606473301</v>
      </c>
      <c r="ER75" s="66">
        <f>'Insumo 4'!AY$13+('Insumo 3'!$E44*'Insumo 5'!AY$75)</f>
        <v>0.21651785773815579</v>
      </c>
      <c r="ES75" s="66">
        <f>'Insumo 4'!AZ$13+('Insumo 3'!$E44*'Insumo 5'!AZ$75)</f>
        <v>0.18440402800529448</v>
      </c>
      <c r="ET75" s="66">
        <f>'Insumo 4'!BA$13+('Insumo 3'!$E44*'Insumo 5'!BA$75)</f>
        <v>0.19131109627616244</v>
      </c>
      <c r="EU75" s="66">
        <f>'Insumo 4'!BB$13+('Insumo 3'!$E44*'Insumo 5'!BB$75)</f>
        <v>0.18414794744287397</v>
      </c>
      <c r="EV75" s="66">
        <f>'Insumo 4'!BC$13+('Insumo 3'!$E44*'Insumo 5'!BC$75)</f>
        <v>0.19756923690146144</v>
      </c>
      <c r="EW75" s="66">
        <f>'Insumo 4'!BD$13+('Insumo 3'!$E44*'Insumo 5'!BD$75)</f>
        <v>0.15130872362342079</v>
      </c>
      <c r="EX75" s="66">
        <f>'Insumo 4'!BE$13+('Insumo 3'!$E44*'Insumo 5'!BE$75)</f>
        <v>0.12189252263752087</v>
      </c>
      <c r="EY75" s="66">
        <f>'Insumo 4'!BF$13+('Insumo 3'!$E44*'Insumo 5'!BF$75)</f>
        <v>0.1387603657176289</v>
      </c>
      <c r="EZ75" s="66">
        <f>'Insumo 4'!BG$13+('Insumo 3'!$E44*'Insumo 5'!BG$75)</f>
        <v>0.13082086659761333</v>
      </c>
      <c r="FA75" s="66">
        <f>'Insumo 4'!BH$13+('Insumo 3'!$E44*'Insumo 5'!BH$75)</f>
        <v>0.13638116618522816</v>
      </c>
      <c r="FB75" s="66">
        <f>'Insumo 4'!BI$13+('Insumo 3'!$E44*'Insumo 5'!BI$75)</f>
        <v>0.13163947834702966</v>
      </c>
      <c r="FC75" s="66">
        <f>'Insumo 4'!BJ$13+('Insumo 3'!$E44*'Insumo 5'!BJ$75)</f>
        <v>0.12309068748120383</v>
      </c>
      <c r="FD75" s="66">
        <f>'Insumo 4'!BK$13+('Insumo 3'!$E44*'Insumo 5'!BK$75)</f>
        <v>0.10966182739678794</v>
      </c>
      <c r="FE75" s="66">
        <f>'Insumo 4'!BL$13+('Insumo 3'!$E44*'Insumo 5'!BL$75)</f>
        <v>0.10995448996549229</v>
      </c>
      <c r="FF75" s="66">
        <f>'Insumo 4'!BM$13+('Insumo 3'!$E44*'Insumo 5'!BM$75)</f>
        <v>9.341560790441035E-2</v>
      </c>
      <c r="FG75" s="66">
        <f>'Insumo 4'!BN$13+('Insumo 3'!$E44*'Insumo 5'!BN$75)</f>
        <v>0.11552104376265264</v>
      </c>
      <c r="FH75" s="66">
        <f>'Insumo 4'!BO$13+('Insumo 3'!$E44*'Insumo 5'!BO$75)</f>
        <v>8.81843090791746E-2</v>
      </c>
      <c r="FI75" s="66">
        <f>'Insumo 4'!BP$13+('Insumo 3'!$E44*'Insumo 5'!BP$75)</f>
        <v>8.9498381956254369E-2</v>
      </c>
      <c r="FJ75" s="66">
        <f>'Insumo 4'!BQ$13+('Insumo 3'!$E44*'Insumo 5'!BQ$75)</f>
        <v>8.648123690671386E-2</v>
      </c>
      <c r="FK75" s="66">
        <f>'Insumo 4'!BR$13+('Insumo 3'!$E44*'Insumo 5'!BR$75)</f>
        <v>7.5980709650774636E-2</v>
      </c>
      <c r="FL75" s="66">
        <f>'Insumo 4'!BS$13+('Insumo 3'!$E44*'Insumo 5'!BS$75)</f>
        <v>7.8271674686062498E-2</v>
      </c>
      <c r="FM75" s="66">
        <f>'Insumo 4'!BT$13+('Insumo 3'!$E44*'Insumo 5'!BT$75)</f>
        <v>8.1438282845296195E-2</v>
      </c>
      <c r="FN75" s="66">
        <f>'Insumo 4'!BU$13+('Insumo 3'!$E44*'Insumo 5'!BU$75)</f>
        <v>8.4796916206994088E-2</v>
      </c>
      <c r="FO75" s="66">
        <f>'Insumo 4'!BV$13+('Insumo 3'!$E44*'Insumo 5'!BV$75)</f>
        <v>6.1615065471755229E-2</v>
      </c>
      <c r="FP75" s="66">
        <f>'Insumo 4'!BW$13+('Insumo 3'!$E44*'Insumo 5'!BW$75)</f>
        <v>5.9062920721449044E-2</v>
      </c>
      <c r="FQ75" s="66">
        <f>'Insumo 4'!BX$13+('Insumo 3'!$E44*'Insumo 5'!BX$75)</f>
        <v>5.3392276873022532E-2</v>
      </c>
      <c r="FR75" s="66">
        <f>'Insumo 4'!BY$13+('Insumo 3'!$E44*'Insumo 5'!BY$75)</f>
        <v>5.8283938476457665E-2</v>
      </c>
      <c r="FS75" s="66">
        <f>'Insumo 4'!BZ$13+('Insumo 3'!$E44*'Insumo 5'!BZ$75)</f>
        <v>4.620921946983101E-2</v>
      </c>
      <c r="FT75" s="66">
        <f>'Insumo 4'!CA$13+('Insumo 3'!$E44*'Insumo 5'!CA$75)</f>
        <v>4.6321918083044394E-2</v>
      </c>
      <c r="FU75" s="66">
        <f>'Insumo 4'!CB$13+('Insumo 3'!$E44*'Insumo 5'!CB$75)</f>
        <v>6.7678222851278752E-2</v>
      </c>
      <c r="FV75" s="66">
        <f>'Insumo 4'!CC$13+('Insumo 3'!$E44*'Insumo 5'!CC$75)</f>
        <v>4.0442609320551437E-2</v>
      </c>
      <c r="FW75" s="66">
        <f>'Insumo 4'!CD$13+('Insumo 3'!$E44*'Insumo 5'!CD$75)</f>
        <v>4.0900616822036294E-2</v>
      </c>
      <c r="FX75" s="66">
        <f>'Insumo 4'!CE$13+('Insumo 3'!$E44*'Insumo 5'!CE$75)</f>
        <v>2.94251588850045E-2</v>
      </c>
      <c r="FY75" s="66">
        <f>'Insumo 4'!CF$13+('Insumo 3'!$E44*'Insumo 5'!CF$75)</f>
        <v>2.2486335441657977E-2</v>
      </c>
      <c r="FZ75" s="66">
        <f>'Insumo 4'!CG$13+('Insumo 3'!$E44*'Insumo 5'!CG$75)</f>
        <v>2.7687655066974719E-2</v>
      </c>
      <c r="GA75" s="66">
        <f>'Insumo 4'!CH$13+('Insumo 3'!$E44*'Insumo 5'!CH$75)</f>
        <v>2.4695292906376277E-2</v>
      </c>
      <c r="GB75" s="66">
        <f>'Insumo 4'!CI$13+('Insumo 3'!$E44*'Insumo 5'!CI$75)</f>
        <v>2.514575750785129E-2</v>
      </c>
      <c r="GC75" s="66">
        <f>'Insumo 4'!CJ$13+('Insumo 3'!$E44*'Insumo 5'!CJ$75)</f>
        <v>2.9528245133763811E-2</v>
      </c>
      <c r="GD75" s="66">
        <f>'Insumo 4'!CK$13+('Insumo 3'!$E44*'Insumo 5'!CK$75)</f>
        <v>3.2984312544710993E-2</v>
      </c>
      <c r="GE75" s="66">
        <f>'Insumo 4'!CL$13+('Insumo 3'!$E44*'Insumo 5'!CL$75)</f>
        <v>3.3417655392823958E-2</v>
      </c>
      <c r="GF75" s="66">
        <f>'Insumo 4'!CM$13+('Insumo 3'!$E44*'Insumo 5'!CM$75)</f>
        <v>1.2696339890409292E-2</v>
      </c>
      <c r="GG75" s="66">
        <f>'Insumo 4'!CN$13+('Insumo 3'!$E44*'Insumo 5'!CN$75)</f>
        <v>7.5805765022601574E-3</v>
      </c>
    </row>
    <row r="76" spans="1:189">
      <c r="A76">
        <f>'Población %'!A121</f>
        <v>2060</v>
      </c>
      <c r="B76" s="65">
        <f>'Población %'!B121*CU76</f>
        <v>6.1075595385927666E-4</v>
      </c>
      <c r="C76" s="65">
        <f>'Población %'!C121*CV76</f>
        <v>2.4125499770292088E-3</v>
      </c>
      <c r="D76" s="65">
        <f>'Población %'!D121*CW76</f>
        <v>6.1006843622371503E-3</v>
      </c>
      <c r="E76" s="65">
        <f>'Población %'!E121*CX76</f>
        <v>2.2442770656689381E-2</v>
      </c>
      <c r="F76" s="65">
        <f>'Población %'!F121*CY76</f>
        <v>3.6768759846754845E-2</v>
      </c>
      <c r="G76" s="65">
        <f>'Población %'!G121*CZ76</f>
        <v>4.9701354411042745E-2</v>
      </c>
      <c r="H76" s="65">
        <f>'Población %'!H121*DA76</f>
        <v>5.9182478220035674E-2</v>
      </c>
      <c r="I76" s="65">
        <f>'Población %'!I121*DB76</f>
        <v>6.2906260883583739E-2</v>
      </c>
      <c r="J76" s="65">
        <f>'Población %'!J121*DC76</f>
        <v>6.5848357704505464E-2</v>
      </c>
      <c r="K76" s="65">
        <f>'Población %'!K121*DD76</f>
        <v>6.9965557440439308E-2</v>
      </c>
      <c r="L76" s="65">
        <f>'Población %'!L121*DE76</f>
        <v>7.1122580505995778E-2</v>
      </c>
      <c r="M76" s="65">
        <f>'Población %'!M121*DF76</f>
        <v>7.3499119539312541E-2</v>
      </c>
      <c r="N76" s="65">
        <f>'Población %'!N121*DG76</f>
        <v>7.2852666746546238E-2</v>
      </c>
      <c r="O76" s="65">
        <f>'Población %'!O121*DH76</f>
        <v>7.4629166340504191E-2</v>
      </c>
      <c r="P76" s="65">
        <f>'Población %'!P121*DI76</f>
        <v>7.686131510360171E-2</v>
      </c>
      <c r="Q76" s="65">
        <f>'Población %'!Q121*DJ76</f>
        <v>7.3810083989142752E-2</v>
      </c>
      <c r="R76" s="65">
        <f>'Población %'!R121*DK76</f>
        <v>7.7228092925300251E-2</v>
      </c>
      <c r="S76" s="65">
        <f>'Población %'!S121*DL76</f>
        <v>8.3025575422590633E-2</v>
      </c>
      <c r="T76" s="65">
        <f>'Población %'!T121*DM76</f>
        <v>8.0654074376564772E-2</v>
      </c>
      <c r="U76" s="65">
        <f>'Población %'!U121*DN76</f>
        <v>7.3022680737743539E-2</v>
      </c>
      <c r="V76" s="65">
        <f>'Población %'!V121*DO76</f>
        <v>7.0944536449163806E-2</v>
      </c>
      <c r="W76" s="65">
        <f>'Población %'!W121*DP76</f>
        <v>6.8839107959191889E-2</v>
      </c>
      <c r="X76" s="65">
        <f>'Población %'!X121*DQ76</f>
        <v>5.448773188207675E-2</v>
      </c>
      <c r="Y76" s="65">
        <f>'Población %'!Y121*DR76</f>
        <v>4.4747995330070275E-2</v>
      </c>
      <c r="Z76" s="65">
        <f>'Población %'!Z121*DS76</f>
        <v>3.853459680502163E-2</v>
      </c>
      <c r="AA76" s="65">
        <f>'Población %'!AA121*DT76</f>
        <v>3.7172213158424887E-2</v>
      </c>
      <c r="AB76" s="65">
        <f>'Población %'!AB121*DU76</f>
        <v>2.7742635297903703E-2</v>
      </c>
      <c r="AC76" s="65">
        <f>'Población %'!AC121*DV76</f>
        <v>1.9601245580385177E-2</v>
      </c>
      <c r="AD76" s="65">
        <f>'Población %'!AD121*DW76</f>
        <v>1.6324357236819451E-2</v>
      </c>
      <c r="AE76" s="65">
        <f>'Población %'!AE121*DX76</f>
        <v>1.89718716519208E-2</v>
      </c>
      <c r="AF76" s="65">
        <f>'Población %'!AF121*DY76</f>
        <v>9.8473766160086778E-3</v>
      </c>
      <c r="AG76" s="65">
        <f>'Población %'!AG121*DZ76</f>
        <v>1.123830602927019E-2</v>
      </c>
      <c r="AH76" s="65">
        <f>'Población %'!AH121*EA76</f>
        <v>6.7127541137627896E-3</v>
      </c>
      <c r="AI76" s="65">
        <f>'Población %'!AI121*EB76</f>
        <v>5.9788765272774103E-3</v>
      </c>
      <c r="AJ76" s="65">
        <f>'Población %'!AJ121*EC76</f>
        <v>4.9462696827763534E-3</v>
      </c>
      <c r="AK76" s="65">
        <f>'Población %'!AK121*ED76</f>
        <v>5.2750663343029414E-3</v>
      </c>
      <c r="AL76" s="65">
        <f>'Población %'!AL121*EE76</f>
        <v>9.7723515278972974E-3</v>
      </c>
      <c r="AM76" s="65">
        <f>'Población %'!AM121*EF76</f>
        <v>4.8608914165397879E-3</v>
      </c>
      <c r="AN76" s="65">
        <f>'Población %'!AN121*EG76</f>
        <v>3.3570581714616144E-3</v>
      </c>
      <c r="AO76" s="65">
        <f>'Población %'!AO121*EH76</f>
        <v>5.2855773986174252E-3</v>
      </c>
      <c r="AP76" s="65">
        <f>'Población %'!AP121*EI76</f>
        <v>4.2489985384164819E-3</v>
      </c>
      <c r="AQ76" s="65">
        <f>'Población %'!AQ121*EJ76</f>
        <v>3.3409615432065114E-3</v>
      </c>
      <c r="AR76" s="65">
        <f>'Población %'!AR121*EK76</f>
        <v>3.1764328484869785E-3</v>
      </c>
      <c r="AS76" s="65">
        <f>'Población %'!AS121*EL76</f>
        <v>4.1117803742047815E-3</v>
      </c>
      <c r="AT76" s="65">
        <f>'Población %'!AT121*EM76</f>
        <v>3.539673349530138E-3</v>
      </c>
      <c r="AU76" s="65">
        <f>'Población %'!AU121*EN76</f>
        <v>3.1907365309100113E-3</v>
      </c>
      <c r="AV76" s="65">
        <f>'Población %'!AV121*EO76</f>
        <v>2.5786312326221638E-3</v>
      </c>
      <c r="AW76" s="65">
        <f>'Población %'!AW121*EP76</f>
        <v>3.0377617362889052E-3</v>
      </c>
      <c r="AX76" s="65">
        <f>'Población %'!AX121*EQ76</f>
        <v>2.8705070323696204E-3</v>
      </c>
      <c r="AY76" s="65">
        <f>'Población %'!AY121*ER76</f>
        <v>2.7211175971034677E-3</v>
      </c>
      <c r="AZ76" s="65">
        <f>'Población %'!AZ121*ES76</f>
        <v>2.300102520442483E-3</v>
      </c>
      <c r="BA76" s="65">
        <f>'Población %'!BA121*ET76</f>
        <v>2.3935990266893115E-3</v>
      </c>
      <c r="BB76" s="65">
        <f>'Población %'!BB121*EU76</f>
        <v>2.3044922118254235E-3</v>
      </c>
      <c r="BC76" s="65">
        <f>'Población %'!BC121*EV76</f>
        <v>2.4804512045968866E-3</v>
      </c>
      <c r="BD76" s="65">
        <f>'Población %'!BD121*EW76</f>
        <v>1.887187546949793E-3</v>
      </c>
      <c r="BE76" s="65">
        <f>'Población %'!BE121*EX76</f>
        <v>1.5022443175140893E-3</v>
      </c>
      <c r="BF76" s="65">
        <f>'Población %'!BF121*EY76</f>
        <v>1.7248277763877717E-3</v>
      </c>
      <c r="BG76" s="65">
        <f>'Población %'!BG121*EZ76</f>
        <v>1.6305101290485099E-3</v>
      </c>
      <c r="BH76" s="65">
        <f>'Población %'!BH121*FA76</f>
        <v>1.7490582558767418E-3</v>
      </c>
      <c r="BI76" s="65">
        <f>'Población %'!BI121*FB76</f>
        <v>1.7437614975804451E-3</v>
      </c>
      <c r="BJ76" s="65">
        <f>'Población %'!BJ121*FC76</f>
        <v>1.6656313112362736E-3</v>
      </c>
      <c r="BK76" s="65">
        <f>'Población %'!BK121*FD76</f>
        <v>1.5198110881150823E-3</v>
      </c>
      <c r="BL76" s="65">
        <f>'Población %'!BL121*FE76</f>
        <v>1.5498897403624047E-3</v>
      </c>
      <c r="BM76" s="65">
        <f>'Población %'!BM121*FF76</f>
        <v>1.307244189931632E-3</v>
      </c>
      <c r="BN76" s="65">
        <f>'Población %'!BN121*FG76</f>
        <v>1.5795608259650494E-3</v>
      </c>
      <c r="BO76" s="65">
        <f>'Población %'!BO121*FH76</f>
        <v>1.1807815125913328E-3</v>
      </c>
      <c r="BP76" s="65">
        <f>'Población %'!BP121*FI76</f>
        <v>1.1726009617769894E-3</v>
      </c>
      <c r="BQ76" s="65">
        <f>'Población %'!BQ121*FJ76</f>
        <v>1.0948485612805555E-3</v>
      </c>
      <c r="BR76" s="65">
        <f>'Población %'!BR121*FK76</f>
        <v>9.2392581641908178E-4</v>
      </c>
      <c r="BS76" s="65">
        <f>'Población %'!BS121*FL76</f>
        <v>9.0441631460623842E-4</v>
      </c>
      <c r="BT76" s="65">
        <f>'Población %'!BT121*FM76</f>
        <v>8.855738060145888E-4</v>
      </c>
      <c r="BU76" s="65">
        <f>'Población %'!BU121*FN76</f>
        <v>8.6657403402011621E-4</v>
      </c>
      <c r="BV76" s="65">
        <f>'Población %'!BV121*FO76</f>
        <v>5.8789606367021566E-4</v>
      </c>
      <c r="BW76" s="65">
        <f>'Población %'!BW121*FP76</f>
        <v>5.337726226838787E-4</v>
      </c>
      <c r="BX76" s="65">
        <f>'Población %'!BX121*FQ76</f>
        <v>4.6125024441441955E-4</v>
      </c>
      <c r="BY76" s="65">
        <f>'Población %'!BY121*FR76</f>
        <v>4.7931458112993898E-4</v>
      </c>
      <c r="BZ76" s="65">
        <f>'Población %'!BZ121*FS76</f>
        <v>3.6565682079300372E-4</v>
      </c>
      <c r="CA76" s="65">
        <f>'Población %'!CA121*FT76</f>
        <v>3.4426515851206541E-4</v>
      </c>
      <c r="CB76" s="65">
        <f>'Población %'!CB121*FU76</f>
        <v>4.866712545635143E-4</v>
      </c>
      <c r="CC76" s="65">
        <f>'Población %'!CC121*FV76</f>
        <v>2.7757374784270013E-4</v>
      </c>
      <c r="CD76" s="65">
        <f>'Población %'!CD121*FW76</f>
        <v>2.6973197336791068E-4</v>
      </c>
      <c r="CE76" s="65">
        <f>'Población %'!CE121*FX76</f>
        <v>1.8280842265952808E-4</v>
      </c>
      <c r="CF76" s="65">
        <f>'Población %'!CF121*FY76</f>
        <v>1.329676372572737E-4</v>
      </c>
      <c r="CG76" s="65">
        <f>'Población %'!CG121*FZ76</f>
        <v>1.5153218845227561E-4</v>
      </c>
      <c r="CH76" s="65">
        <f>'Población %'!CH121*GA76</f>
        <v>1.2362644451245438E-4</v>
      </c>
      <c r="CI76" s="65">
        <f>'Población %'!CI121*GB76</f>
        <v>1.1430206040103247E-4</v>
      </c>
      <c r="CJ76" s="65">
        <f>'Población %'!CJ121*GC76</f>
        <v>1.2068903035681852E-4</v>
      </c>
      <c r="CK76" s="65">
        <f>'Población %'!CK121*GD76</f>
        <v>1.1978031938716314E-4</v>
      </c>
      <c r="CL76" s="65">
        <f>'Población %'!CL121*GE76</f>
        <v>1.0748195480667969E-4</v>
      </c>
      <c r="CM76" s="65">
        <f>'Población %'!CM121*GF76</f>
        <v>3.6180826707539423E-5</v>
      </c>
      <c r="CN76" s="65">
        <f>'Población %'!CN121*GG76</f>
        <v>1.8369012995510616E-5</v>
      </c>
      <c r="CP76" s="71">
        <f t="shared" si="2"/>
        <v>1.6693832681092553</v>
      </c>
      <c r="CT76">
        <f t="shared" si="3"/>
        <v>2060</v>
      </c>
      <c r="CU76" s="66">
        <f>'Insumo 4'!B$13+('Insumo 3'!$E45*'Insumo 5'!B$75)</f>
        <v>6.1216980427417786E-2</v>
      </c>
      <c r="CV76" s="66">
        <f>'Insumo 4'!C$13+('Insumo 3'!$E45*'Insumo 5'!C$75)</f>
        <v>0.23927931402615932</v>
      </c>
      <c r="CW76" s="66">
        <f>'Insumo 4'!D$13+('Insumo 3'!$E45*'Insumo 5'!D$75)</f>
        <v>0.59863264150030338</v>
      </c>
      <c r="CX76" s="66">
        <f>'Insumo 4'!E$13+('Insumo 3'!$E45*'Insumo 5'!E$75)</f>
        <v>2.1787358786734776</v>
      </c>
      <c r="CY76" s="66">
        <f>'Insumo 4'!F$13+('Insumo 3'!$E45*'Insumo 5'!F$75)</f>
        <v>3.5317037647828413</v>
      </c>
      <c r="CZ76" s="66">
        <f>'Insumo 4'!G$13+('Insumo 3'!$E45*'Insumo 5'!G$75)</f>
        <v>4.7243488168586598</v>
      </c>
      <c r="DA76" s="66">
        <f>'Insumo 4'!H$13+('Insumo 3'!$E45*'Insumo 5'!H$75)</f>
        <v>5.5687843770131851</v>
      </c>
      <c r="DB76" s="66">
        <f>'Insumo 4'!I$13+('Insumo 3'!$E45*'Insumo 5'!I$75)</f>
        <v>5.8617073563267876</v>
      </c>
      <c r="DC76" s="66">
        <f>'Insumo 4'!J$13+('Insumo 3'!$E45*'Insumo 5'!J$75)</f>
        <v>6.0793392715744012</v>
      </c>
      <c r="DD76" s="66">
        <f>'Insumo 4'!K$13+('Insumo 3'!$E45*'Insumo 5'!K$75)</f>
        <v>6.4037784144160961</v>
      </c>
      <c r="DE76" s="66">
        <f>'Insumo 4'!L$13+('Insumo 3'!$E45*'Insumo 5'!L$75)</f>
        <v>6.4561222038885573</v>
      </c>
      <c r="DF76" s="66">
        <f>'Insumo 4'!M$13+('Insumo 3'!$E45*'Insumo 5'!M$75)</f>
        <v>6.6189024363653557</v>
      </c>
      <c r="DG76" s="66">
        <f>'Insumo 4'!N$13+('Insumo 3'!$E45*'Insumo 5'!N$75)</f>
        <v>6.5190724346894431</v>
      </c>
      <c r="DH76" s="66">
        <f>'Insumo 4'!O$13+('Insumo 3'!$E45*'Insumo 5'!O$75)</f>
        <v>6.6503262649065196</v>
      </c>
      <c r="DI76" s="66">
        <f>'Insumo 4'!P$13+('Insumo 3'!$E45*'Insumo 5'!P$75)</f>
        <v>6.8310261002696375</v>
      </c>
      <c r="DJ76" s="66">
        <f>'Insumo 4'!Q$13+('Insumo 3'!$E45*'Insumo 5'!Q$75)</f>
        <v>6.5427958228971148</v>
      </c>
      <c r="DK76" s="66">
        <f>'Insumo 4'!R$13+('Insumo 3'!$E45*'Insumo 5'!R$75)</f>
        <v>6.8287422339636938</v>
      </c>
      <c r="DL76" s="66">
        <f>'Insumo 4'!S$13+('Insumo 3'!$E45*'Insumo 5'!S$75)</f>
        <v>7.326765709014504</v>
      </c>
      <c r="DM76" s="66">
        <f>'Insumo 4'!T$13+('Insumo 3'!$E45*'Insumo 5'!T$75)</f>
        <v>7.1068588630286449</v>
      </c>
      <c r="DN76" s="66">
        <f>'Insumo 4'!U$13+('Insumo 3'!$E45*'Insumo 5'!U$75)</f>
        <v>6.425821662608227</v>
      </c>
      <c r="DO76" s="66">
        <f>'Insumo 4'!V$13+('Insumo 3'!$E45*'Insumo 5'!V$75)</f>
        <v>6.233572726680352</v>
      </c>
      <c r="DP76" s="66">
        <f>'Insumo 4'!W$13+('Insumo 3'!$E45*'Insumo 5'!W$75)</f>
        <v>6.0389601606141543</v>
      </c>
      <c r="DQ76" s="66">
        <f>'Insumo 4'!X$13+('Insumo 3'!$E45*'Insumo 5'!X$75)</f>
        <v>4.766418849514837</v>
      </c>
      <c r="DR76" s="66">
        <f>'Insumo 4'!Y$13+('Insumo 3'!$E45*'Insumo 5'!Y$75)</f>
        <v>3.8962341879228122</v>
      </c>
      <c r="DS76" s="66">
        <f>'Insumo 4'!Z$13+('Insumo 3'!$E45*'Insumo 5'!Z$75)</f>
        <v>3.334903767104437</v>
      </c>
      <c r="DT76" s="66">
        <f>'Insumo 4'!AA$13+('Insumo 3'!$E45*'Insumo 5'!AA$75)</f>
        <v>3.1967764119329218</v>
      </c>
      <c r="DU76" s="66">
        <f>'Insumo 4'!AB$13+('Insumo 3'!$E45*'Insumo 5'!AB$75)</f>
        <v>2.3702805714688222</v>
      </c>
      <c r="DV76" s="66">
        <f>'Insumo 4'!AC$13+('Insumo 3'!$E45*'Insumo 5'!AC$75)</f>
        <v>1.661494551109183</v>
      </c>
      <c r="DW76" s="66">
        <f>'Insumo 4'!AD$13+('Insumo 3'!$E45*'Insumo 5'!AD$75)</f>
        <v>1.3704793425449799</v>
      </c>
      <c r="DX76" s="66">
        <f>'Insumo 4'!AE$13+('Insumo 3'!$E45*'Insumo 5'!AE$75)</f>
        <v>1.5757270288376095</v>
      </c>
      <c r="DY76" s="66">
        <f>'Insumo 4'!AF$13+('Insumo 3'!$E45*'Insumo 5'!AF$75)</f>
        <v>0.80925588616711464</v>
      </c>
      <c r="DZ76" s="66">
        <f>'Insumo 4'!AG$13+('Insumo 3'!$E45*'Insumo 5'!AG$75)</f>
        <v>0.91405320088996633</v>
      </c>
      <c r="EA76" s="66">
        <f>'Insumo 4'!AH$13+('Insumo 3'!$E45*'Insumo 5'!AH$75)</f>
        <v>0.54012080101317339</v>
      </c>
      <c r="EB76" s="66">
        <f>'Insumo 4'!AI$13+('Insumo 3'!$E45*'Insumo 5'!AI$75)</f>
        <v>0.47568496573536512</v>
      </c>
      <c r="EC76" s="66">
        <f>'Insumo 4'!AJ$13+('Insumo 3'!$E45*'Insumo 5'!AJ$75)</f>
        <v>0.38914959815029021</v>
      </c>
      <c r="ED76" s="66">
        <f>'Insumo 4'!AK$13+('Insumo 3'!$E45*'Insumo 5'!AK$75)</f>
        <v>0.41071299809326245</v>
      </c>
      <c r="EE76" s="66">
        <f>'Insumo 4'!AL$13+('Insumo 3'!$E45*'Insumo 5'!AL$75)</f>
        <v>0.7535023252884484</v>
      </c>
      <c r="EF76" s="66">
        <f>'Insumo 4'!AM$13+('Insumo 3'!$E45*'Insumo 5'!AM$75)</f>
        <v>0.37189003517999381</v>
      </c>
      <c r="EG76" s="66">
        <f>'Insumo 4'!AN$13+('Insumo 3'!$E45*'Insumo 5'!AN$75)</f>
        <v>0.2555088961522996</v>
      </c>
      <c r="EH76" s="66">
        <f>'Insumo 4'!AO$13+('Insumo 3'!$E45*'Insumo 5'!AO$75)</f>
        <v>0.40109364195917169</v>
      </c>
      <c r="EI76" s="66">
        <f>'Insumo 4'!AP$13+('Insumo 3'!$E45*'Insumo 5'!AP$75)</f>
        <v>0.32164199875250876</v>
      </c>
      <c r="EJ76" s="66">
        <f>'Insumo 4'!AQ$13+('Insumo 3'!$E45*'Insumo 5'!AQ$75)</f>
        <v>0.25232527738058269</v>
      </c>
      <c r="EK76" s="66">
        <f>'Insumo 4'!AR$13+('Insumo 3'!$E45*'Insumo 5'!AR$75)</f>
        <v>0.24021477381736484</v>
      </c>
      <c r="EL76" s="66">
        <f>'Insumo 4'!AS$13+('Insumo 3'!$E45*'Insumo 5'!AS$75)</f>
        <v>0.31289186017349513</v>
      </c>
      <c r="EM76" s="66">
        <f>'Insumo 4'!AT$13+('Insumo 3'!$E45*'Insumo 5'!AT$75)</f>
        <v>0.27189954874519312</v>
      </c>
      <c r="EN76" s="66">
        <f>'Insumo 4'!AU$13+('Insumo 3'!$E45*'Insumo 5'!AU$75)</f>
        <v>0.24742071053130221</v>
      </c>
      <c r="EO76" s="66">
        <f>'Insumo 4'!AV$13+('Insumo 3'!$E45*'Insumo 5'!AV$75)</f>
        <v>0.20198485211106787</v>
      </c>
      <c r="EP76" s="66">
        <f>'Insumo 4'!AW$13+('Insumo 3'!$E45*'Insumo 5'!AW$75)</f>
        <v>0.2398479778063019</v>
      </c>
      <c r="EQ76" s="66">
        <f>'Insumo 4'!AX$13+('Insumo 3'!$E45*'Insumo 5'!AX$75)</f>
        <v>0.22755311622044208</v>
      </c>
      <c r="ER76" s="66">
        <f>'Insumo 4'!AY$13+('Insumo 3'!$E45*'Insumo 5'!AY$75)</f>
        <v>0.21596289415516298</v>
      </c>
      <c r="ES76" s="66">
        <f>'Insumo 4'!AZ$13+('Insumo 3'!$E45*'Insumo 5'!AZ$75)</f>
        <v>0.18269198040659218</v>
      </c>
      <c r="ET76" s="66">
        <f>'Insumo 4'!BA$13+('Insumo 3'!$E45*'Insumo 5'!BA$75)</f>
        <v>0.19001144004016041</v>
      </c>
      <c r="EU76" s="66">
        <f>'Insumo 4'!BB$13+('Insumo 3'!$E45*'Insumo 5'!BB$75)</f>
        <v>0.18284374299613956</v>
      </c>
      <c r="EV76" s="66">
        <f>'Insumo 4'!BC$13+('Insumo 3'!$E45*'Insumo 5'!BC$75)</f>
        <v>0.19686919021240015</v>
      </c>
      <c r="EW76" s="66">
        <f>'Insumo 4'!BD$13+('Insumo 3'!$E45*'Insumo 5'!BD$75)</f>
        <v>0.14977935970532519</v>
      </c>
      <c r="EX76" s="66">
        <f>'Insumo 4'!BE$13+('Insumo 3'!$E45*'Insumo 5'!BE$75)</f>
        <v>0.11921244784191679</v>
      </c>
      <c r="EY76" s="66">
        <f>'Insumo 4'!BF$13+('Insumo 3'!$E45*'Insumo 5'!BF$75)</f>
        <v>0.1372192455250221</v>
      </c>
      <c r="EZ76" s="66">
        <f>'Insumo 4'!BG$13+('Insumo 3'!$E45*'Insumo 5'!BG$75)</f>
        <v>0.12862249393630387</v>
      </c>
      <c r="FA76" s="66">
        <f>'Insumo 4'!BH$13+('Insumo 3'!$E45*'Insumo 5'!BH$75)</f>
        <v>0.13458831118197906</v>
      </c>
      <c r="FB76" s="66">
        <f>'Insumo 4'!BI$13+('Insumo 3'!$E45*'Insumo 5'!BI$75)</f>
        <v>0.1298487102342876</v>
      </c>
      <c r="FC76" s="66">
        <f>'Insumo 4'!BJ$13+('Insumo 3'!$E45*'Insumo 5'!BJ$75)</f>
        <v>0.12057594920873578</v>
      </c>
      <c r="FD76" s="66">
        <f>'Insumo 4'!BK$13+('Insumo 3'!$E45*'Insumo 5'!BK$75)</f>
        <v>0.10708956767161684</v>
      </c>
      <c r="FE76" s="66">
        <f>'Insumo 4'!BL$13+('Insumo 3'!$E45*'Insumo 5'!BL$75)</f>
        <v>0.10774996838580043</v>
      </c>
      <c r="FF76" s="66">
        <f>'Insumo 4'!BM$13+('Insumo 3'!$E45*'Insumo 5'!BM$75)</f>
        <v>9.1494985062369208E-2</v>
      </c>
      <c r="FG76" s="66">
        <f>'Insumo 4'!BN$13+('Insumo 3'!$E45*'Insumo 5'!BN$75)</f>
        <v>0.11295109984875658</v>
      </c>
      <c r="FH76" s="66">
        <f>'Insumo 4'!BO$13+('Insumo 3'!$E45*'Insumo 5'!BO$75)</f>
        <v>8.6329311383319535E-2</v>
      </c>
      <c r="FI76" s="66">
        <f>'Insumo 4'!BP$13+('Insumo 3'!$E45*'Insumo 5'!BP$75)</f>
        <v>8.7838886278116535E-2</v>
      </c>
      <c r="FJ76" s="66">
        <f>'Insumo 4'!BQ$13+('Insumo 3'!$E45*'Insumo 5'!BQ$75)</f>
        <v>8.4775297843575598E-2</v>
      </c>
      <c r="FK76" s="66">
        <f>'Insumo 4'!BR$13+('Insumo 3'!$E45*'Insumo 5'!BR$75)</f>
        <v>7.4761000984403803E-2</v>
      </c>
      <c r="FL76" s="66">
        <f>'Insumo 4'!BS$13+('Insumo 3'!$E45*'Insumo 5'!BS$75)</f>
        <v>7.7151239061256899E-2</v>
      </c>
      <c r="FM76" s="66">
        <f>'Insumo 4'!BT$13+('Insumo 3'!$E45*'Insumo 5'!BT$75)</f>
        <v>8.0061997940320359E-2</v>
      </c>
      <c r="FN76" s="66">
        <f>'Insumo 4'!BU$13+('Insumo 3'!$E45*'Insumo 5'!BU$75)</f>
        <v>8.3644431211182618E-2</v>
      </c>
      <c r="FO76" s="66">
        <f>'Insumo 4'!BV$13+('Insumo 3'!$E45*'Insumo 5'!BV$75)</f>
        <v>6.0389498147976797E-2</v>
      </c>
      <c r="FP76" s="66">
        <f>'Insumo 4'!BW$13+('Insumo 3'!$E45*'Insumo 5'!BW$75)</f>
        <v>5.7719370539784549E-2</v>
      </c>
      <c r="FQ76" s="66">
        <f>'Insumo 4'!BX$13+('Insumo 3'!$E45*'Insumo 5'!BX$75)</f>
        <v>5.2101490994557992E-2</v>
      </c>
      <c r="FR76" s="66">
        <f>'Insumo 4'!BY$13+('Insumo 3'!$E45*'Insumo 5'!BY$75)</f>
        <v>5.6817684514799009E-2</v>
      </c>
      <c r="FS76" s="66">
        <f>'Insumo 4'!BZ$13+('Insumo 3'!$E45*'Insumo 5'!BZ$75)</f>
        <v>4.5647715992054277E-2</v>
      </c>
      <c r="FT76" s="66">
        <f>'Insumo 4'!CA$13+('Insumo 3'!$E45*'Insumo 5'!CA$75)</f>
        <v>4.5166768753328118E-2</v>
      </c>
      <c r="FU76" s="66">
        <f>'Insumo 4'!CB$13+('Insumo 3'!$E45*'Insumo 5'!CB$75)</f>
        <v>6.6858150894774884E-2</v>
      </c>
      <c r="FV76" s="66">
        <f>'Insumo 4'!CC$13+('Insumo 3'!$E45*'Insumo 5'!CC$75)</f>
        <v>3.9861263198833284E-2</v>
      </c>
      <c r="FW76" s="66">
        <f>'Insumo 4'!CD$13+('Insumo 3'!$E45*'Insumo 5'!CD$75)</f>
        <v>4.0535793838446549E-2</v>
      </c>
      <c r="FX76" s="66">
        <f>'Insumo 4'!CE$13+('Insumo 3'!$E45*'Insumo 5'!CE$75)</f>
        <v>2.8736054369091105E-2</v>
      </c>
      <c r="FY76" s="66">
        <f>'Insumo 4'!CF$13+('Insumo 3'!$E45*'Insumo 5'!CF$75)</f>
        <v>2.2094000025535993E-2</v>
      </c>
      <c r="FZ76" s="66">
        <f>'Insumo 4'!CG$13+('Insumo 3'!$E45*'Insumo 5'!CG$75)</f>
        <v>2.7107659186948477E-2</v>
      </c>
      <c r="GA76" s="66">
        <f>'Insumo 4'!CH$13+('Insumo 3'!$E45*'Insumo 5'!CH$75)</f>
        <v>2.4198474139317368E-2</v>
      </c>
      <c r="GB76" s="66">
        <f>'Insumo 4'!CI$13+('Insumo 3'!$E45*'Insumo 5'!CI$75)</f>
        <v>2.4609458095808442E-2</v>
      </c>
      <c r="GC76" s="66">
        <f>'Insumo 4'!CJ$13+('Insumo 3'!$E45*'Insumo 5'!CJ$75)</f>
        <v>2.8812136715431091E-2</v>
      </c>
      <c r="GD76" s="66">
        <f>'Insumo 4'!CK$13+('Insumo 3'!$E45*'Insumo 5'!CK$75)</f>
        <v>3.2038707060448972E-2</v>
      </c>
      <c r="GE76" s="66">
        <f>'Insumo 4'!CL$13+('Insumo 3'!$E45*'Insumo 5'!CL$75)</f>
        <v>3.2556793645074175E-2</v>
      </c>
      <c r="GF76" s="66">
        <f>'Insumo 4'!CM$13+('Insumo 3'!$E45*'Insumo 5'!CM$75)</f>
        <v>1.2564545687113736E-2</v>
      </c>
      <c r="GG76" s="66">
        <f>'Insumo 4'!CN$13+('Insumo 3'!$E45*'Insumo 5'!CN$75)</f>
        <v>7.5630178479019761E-3</v>
      </c>
    </row>
    <row r="77" spans="1:189">
      <c r="A77">
        <f>'Población %'!A122</f>
        <v>2061</v>
      </c>
      <c r="B77" s="65">
        <f>'Población %'!B122*CU77</f>
        <v>6.2014839681832467E-4</v>
      </c>
      <c r="C77" s="65">
        <f>'Población %'!C122*CV77</f>
        <v>2.4457680286244232E-3</v>
      </c>
      <c r="D77" s="65">
        <f>'Población %'!D122*CW77</f>
        <v>6.1575496632011876E-3</v>
      </c>
      <c r="E77" s="65">
        <f>'Población %'!E122*CX77</f>
        <v>2.2624672668056411E-2</v>
      </c>
      <c r="F77" s="65">
        <f>'Población %'!F122*CY77</f>
        <v>3.6648889726443062E-2</v>
      </c>
      <c r="G77" s="65">
        <f>'Población %'!G122*CZ77</f>
        <v>4.9036558126445209E-2</v>
      </c>
      <c r="H77" s="65">
        <f>'Población %'!H122*DA77</f>
        <v>5.8058175757879013E-2</v>
      </c>
      <c r="I77" s="65">
        <f>'Población %'!I122*DB77</f>
        <v>6.1339158921151472E-2</v>
      </c>
      <c r="J77" s="65">
        <f>'Población %'!J122*DC77</f>
        <v>6.4079984701012546E-2</v>
      </c>
      <c r="K77" s="65">
        <f>'Población %'!K122*DD77</f>
        <v>6.8216888240765897E-2</v>
      </c>
      <c r="L77" s="65">
        <f>'Población %'!L122*DE77</f>
        <v>6.9316427961017113E-2</v>
      </c>
      <c r="M77" s="65">
        <f>'Población %'!M122*DF77</f>
        <v>7.1681224144115332E-2</v>
      </c>
      <c r="N77" s="65">
        <f>'Población %'!N122*DG77</f>
        <v>7.1143571628260113E-2</v>
      </c>
      <c r="O77" s="65">
        <f>'Población %'!O122*DH77</f>
        <v>7.3096358628309169E-2</v>
      </c>
      <c r="P77" s="65">
        <f>'Población %'!P122*DI77</f>
        <v>7.5519278337349255E-2</v>
      </c>
      <c r="Q77" s="65">
        <f>'Población %'!Q122*DJ77</f>
        <v>7.2511160393165922E-2</v>
      </c>
      <c r="R77" s="65">
        <f>'Población %'!R122*DK77</f>
        <v>7.5746222381960812E-2</v>
      </c>
      <c r="S77" s="65">
        <f>'Población %'!S122*DL77</f>
        <v>8.1615887636853748E-2</v>
      </c>
      <c r="T77" s="65">
        <f>'Población %'!T122*DM77</f>
        <v>7.9080793313481015E-2</v>
      </c>
      <c r="U77" s="65">
        <f>'Población %'!U122*DN77</f>
        <v>7.1680915207698009E-2</v>
      </c>
      <c r="V77" s="65">
        <f>'Población %'!V122*DO77</f>
        <v>6.9826958541026704E-2</v>
      </c>
      <c r="W77" s="65">
        <f>'Población %'!W122*DP77</f>
        <v>6.7501048488535803E-2</v>
      </c>
      <c r="X77" s="65">
        <f>'Población %'!X122*DQ77</f>
        <v>5.3608058193856299E-2</v>
      </c>
      <c r="Y77" s="65">
        <f>'Población %'!Y122*DR77</f>
        <v>4.3932704505162332E-2</v>
      </c>
      <c r="Z77" s="65">
        <f>'Población %'!Z122*DS77</f>
        <v>3.7851386170710932E-2</v>
      </c>
      <c r="AA77" s="65">
        <f>'Población %'!AA122*DT77</f>
        <v>3.6479784802278085E-2</v>
      </c>
      <c r="AB77" s="65">
        <f>'Población %'!AB122*DU77</f>
        <v>2.728026301023229E-2</v>
      </c>
      <c r="AC77" s="65">
        <f>'Población %'!AC122*DV77</f>
        <v>1.9229679037894964E-2</v>
      </c>
      <c r="AD77" s="65">
        <f>'Población %'!AD122*DW77</f>
        <v>1.6069884141632691E-2</v>
      </c>
      <c r="AE77" s="65">
        <f>'Población %'!AE122*DX77</f>
        <v>1.8554908425155534E-2</v>
      </c>
      <c r="AF77" s="65">
        <f>'Población %'!AF122*DY77</f>
        <v>9.7271134488957217E-3</v>
      </c>
      <c r="AG77" s="65">
        <f>'Población %'!AG122*DZ77</f>
        <v>1.097243630293219E-2</v>
      </c>
      <c r="AH77" s="65">
        <f>'Población %'!AH122*EA77</f>
        <v>6.6796188334523271E-3</v>
      </c>
      <c r="AI77" s="65">
        <f>'Población %'!AI122*EB77</f>
        <v>5.8806058985262869E-3</v>
      </c>
      <c r="AJ77" s="65">
        <f>'Población %'!AJ122*EC77</f>
        <v>4.8896502574534047E-3</v>
      </c>
      <c r="AK77" s="65">
        <f>'Población %'!AK122*ED77</f>
        <v>5.1625136631294746E-3</v>
      </c>
      <c r="AL77" s="65">
        <f>'Población %'!AL122*EE77</f>
        <v>9.436517426329569E-3</v>
      </c>
      <c r="AM77" s="65">
        <f>'Población %'!AM122*EF77</f>
        <v>4.8038102899172746E-3</v>
      </c>
      <c r="AN77" s="65">
        <f>'Población %'!AN122*EG77</f>
        <v>3.3353967577378469E-3</v>
      </c>
      <c r="AO77" s="65">
        <f>'Población %'!AO122*EH77</f>
        <v>5.2778122508717875E-3</v>
      </c>
      <c r="AP77" s="65">
        <f>'Población %'!AP122*EI77</f>
        <v>4.1710659711030832E-3</v>
      </c>
      <c r="AQ77" s="65">
        <f>'Población %'!AQ122*EJ77</f>
        <v>3.3115960452004675E-3</v>
      </c>
      <c r="AR77" s="65">
        <f>'Población %'!AR122*EK77</f>
        <v>3.1636538881058144E-3</v>
      </c>
      <c r="AS77" s="65">
        <f>'Población %'!AS122*EL77</f>
        <v>4.1198361112925437E-3</v>
      </c>
      <c r="AT77" s="65">
        <f>'Población %'!AT122*EM77</f>
        <v>3.5802664825426156E-3</v>
      </c>
      <c r="AU77" s="65">
        <f>'Población %'!AU122*EN77</f>
        <v>3.2170398930620203E-3</v>
      </c>
      <c r="AV77" s="65">
        <f>'Población %'!AV122*EO77</f>
        <v>2.5911259751655587E-3</v>
      </c>
      <c r="AW77" s="65">
        <f>'Población %'!AW122*EP77</f>
        <v>3.0623961254876101E-3</v>
      </c>
      <c r="AX77" s="65">
        <f>'Población %'!AX122*EQ77</f>
        <v>2.8714117748106227E-3</v>
      </c>
      <c r="AY77" s="65">
        <f>'Población %'!AY122*ER77</f>
        <v>2.7144201927116387E-3</v>
      </c>
      <c r="AZ77" s="65">
        <f>'Población %'!AZ122*ES77</f>
        <v>2.2781153520555443E-3</v>
      </c>
      <c r="BA77" s="65">
        <f>'Población %'!BA122*ET77</f>
        <v>2.3730884735963438E-3</v>
      </c>
      <c r="BB77" s="65">
        <f>'Población %'!BB122*EU77</f>
        <v>2.2838554170844304E-3</v>
      </c>
      <c r="BC77" s="65">
        <f>'Población %'!BC122*EV77</f>
        <v>2.4684880888383239E-3</v>
      </c>
      <c r="BD77" s="65">
        <f>'Población %'!BD122*EW77</f>
        <v>1.8649175617532715E-3</v>
      </c>
      <c r="BE77" s="65">
        <f>'Población %'!BE122*EX77</f>
        <v>1.4662167807581511E-3</v>
      </c>
      <c r="BF77" s="65">
        <f>'Población %'!BF122*EY77</f>
        <v>1.7063585871143268E-3</v>
      </c>
      <c r="BG77" s="65">
        <f>'Población %'!BG122*EZ77</f>
        <v>1.5858547674488575E-3</v>
      </c>
      <c r="BH77" s="65">
        <f>'Población %'!BH122*FA77</f>
        <v>1.6792056953952601E-3</v>
      </c>
      <c r="BI77" s="65">
        <f>'Población %'!BI122*FB77</f>
        <v>1.6594124316212065E-3</v>
      </c>
      <c r="BJ77" s="65">
        <f>'Población %'!BJ122*FC77</f>
        <v>1.5805794946729859E-3</v>
      </c>
      <c r="BK77" s="65">
        <f>'Población %'!BK122*FD77</f>
        <v>1.4388642278040363E-3</v>
      </c>
      <c r="BL77" s="65">
        <f>'Población %'!BL122*FE77</f>
        <v>1.4919721460214313E-3</v>
      </c>
      <c r="BM77" s="65">
        <f>'Población %'!BM122*FF77</f>
        <v>1.282717620248361E-3</v>
      </c>
      <c r="BN77" s="65">
        <f>'Población %'!BN122*FG77</f>
        <v>1.5691756290330846E-3</v>
      </c>
      <c r="BO77" s="65">
        <f>'Población %'!BO122*FH77</f>
        <v>1.1744620648830046E-3</v>
      </c>
      <c r="BP77" s="65">
        <f>'Población %'!BP122*FI77</f>
        <v>1.1708107468504842E-3</v>
      </c>
      <c r="BQ77" s="65">
        <f>'Población %'!BQ122*FJ77</f>
        <v>1.1004748734882912E-3</v>
      </c>
      <c r="BR77" s="65">
        <f>'Población %'!BR122*FK77</f>
        <v>9.41474007196446E-4</v>
      </c>
      <c r="BS77" s="65">
        <f>'Población %'!BS122*FL77</f>
        <v>9.304002567839492E-4</v>
      </c>
      <c r="BT77" s="65">
        <f>'Población %'!BT122*FM77</f>
        <v>9.1234201173469862E-4</v>
      </c>
      <c r="BU77" s="65">
        <f>'Población %'!BU122*FN77</f>
        <v>9.0113892894224171E-4</v>
      </c>
      <c r="BV77" s="65">
        <f>'Población %'!BV122*FO77</f>
        <v>6.044579767736036E-4</v>
      </c>
      <c r="BW77" s="65">
        <f>'Población %'!BW122*FP77</f>
        <v>5.4019854684799211E-4</v>
      </c>
      <c r="BX77" s="65">
        <f>'Población %'!BX122*FQ77</f>
        <v>4.6147757021815412E-4</v>
      </c>
      <c r="BY77" s="65">
        <f>'Población %'!BY122*FR77</f>
        <v>4.8007368364015915E-4</v>
      </c>
      <c r="BZ77" s="65">
        <f>'Población %'!BZ122*FS77</f>
        <v>3.7144009453647479E-4</v>
      </c>
      <c r="CA77" s="65">
        <f>'Población %'!CA122*FT77</f>
        <v>3.4341714721107313E-4</v>
      </c>
      <c r="CB77" s="65">
        <f>'Población %'!CB122*FU77</f>
        <v>4.883712187562794E-4</v>
      </c>
      <c r="CC77" s="65">
        <f>'Población %'!CC122*FV77</f>
        <v>2.7622732650993826E-4</v>
      </c>
      <c r="CD77" s="65">
        <f>'Población %'!CD122*FW77</f>
        <v>2.6885657812621193E-4</v>
      </c>
      <c r="CE77" s="65">
        <f>'Población %'!CE122*FX77</f>
        <v>1.785275165811336E-4</v>
      </c>
      <c r="CF77" s="65">
        <f>'Población %'!CF122*FY77</f>
        <v>1.3133651954687136E-4</v>
      </c>
      <c r="CG77" s="65">
        <f>'Población %'!CG122*FZ77</f>
        <v>1.5104854512019511E-4</v>
      </c>
      <c r="CH77" s="65">
        <f>'Población %'!CH122*GA77</f>
        <v>1.2460345498776362E-4</v>
      </c>
      <c r="CI77" s="65">
        <f>'Población %'!CI122*GB77</f>
        <v>1.1490479960560465E-4</v>
      </c>
      <c r="CJ77" s="65">
        <f>'Población %'!CJ122*GC77</f>
        <v>1.2079185451891796E-4</v>
      </c>
      <c r="CK77" s="65">
        <f>'Población %'!CK122*GD77</f>
        <v>1.1983800913330216E-4</v>
      </c>
      <c r="CL77" s="65">
        <f>'Población %'!CL122*GE77</f>
        <v>1.0872843144967681E-4</v>
      </c>
      <c r="CM77" s="65">
        <f>'Población %'!CM122*GF77</f>
        <v>3.727628368934365E-5</v>
      </c>
      <c r="CN77" s="65">
        <f>'Población %'!CN122*GG77</f>
        <v>1.933220822807574E-5</v>
      </c>
      <c r="CP77" s="71">
        <f t="shared" si="2"/>
        <v>1.6387234296966271</v>
      </c>
      <c r="CT77">
        <f t="shared" si="3"/>
        <v>2061</v>
      </c>
      <c r="CU77" s="66">
        <f>'Insumo 4'!B$13+('Insumo 3'!$E46*'Insumo 5'!B$75)</f>
        <v>6.2841112513566166E-2</v>
      </c>
      <c r="CV77" s="66">
        <f>'Insumo 4'!C$13+('Insumo 3'!$E46*'Insumo 5'!C$75)</f>
        <v>0.24513536011630027</v>
      </c>
      <c r="CW77" s="66">
        <f>'Insumo 4'!D$13+('Insumo 3'!$E46*'Insumo 5'!D$75)</f>
        <v>0.61059932334890465</v>
      </c>
      <c r="CX77" s="66">
        <f>'Insumo 4'!E$13+('Insumo 3'!$E46*'Insumo 5'!E$75)</f>
        <v>2.2195343859601842</v>
      </c>
      <c r="CY77" s="66">
        <f>'Insumo 4'!F$13+('Insumo 3'!$E46*'Insumo 5'!F$75)</f>
        <v>3.5571018029672747</v>
      </c>
      <c r="CZ77" s="66">
        <f>'Insumo 4'!G$13+('Insumo 3'!$E46*'Insumo 5'!G$75)</f>
        <v>4.7096123508869141</v>
      </c>
      <c r="DA77" s="66">
        <f>'Insumo 4'!H$13+('Insumo 3'!$E46*'Insumo 5'!H$75)</f>
        <v>5.5191605875139649</v>
      </c>
      <c r="DB77" s="66">
        <f>'Insumo 4'!I$13+('Insumo 3'!$E46*'Insumo 5'!I$75)</f>
        <v>5.7733493910253664</v>
      </c>
      <c r="DC77" s="66">
        <f>'Insumo 4'!J$13+('Insumo 3'!$E46*'Insumo 5'!J$75)</f>
        <v>5.9755082830567696</v>
      </c>
      <c r="DD77" s="66">
        <f>'Insumo 4'!K$13+('Insumo 3'!$E46*'Insumo 5'!K$75)</f>
        <v>6.3078647621990349</v>
      </c>
      <c r="DE77" s="66">
        <f>'Insumo 4'!L$13+('Insumo 3'!$E46*'Insumo 5'!L$75)</f>
        <v>6.3607384870803827</v>
      </c>
      <c r="DF77" s="66">
        <f>'Insumo 4'!M$13+('Insumo 3'!$E46*'Insumo 5'!M$75)</f>
        <v>6.5303274688273341</v>
      </c>
      <c r="DG77" s="66">
        <f>'Insumo 4'!N$13+('Insumo 3'!$E46*'Insumo 5'!N$75)</f>
        <v>6.4363391260878746</v>
      </c>
      <c r="DH77" s="66">
        <f>'Insumo 4'!O$13+('Insumo 3'!$E46*'Insumo 5'!O$75)</f>
        <v>6.5767532442456416</v>
      </c>
      <c r="DI77" s="66">
        <f>'Insumo 4'!P$13+('Insumo 3'!$E46*'Insumo 5'!P$75)</f>
        <v>6.7706974763468457</v>
      </c>
      <c r="DJ77" s="66">
        <f>'Insumo 4'!Q$13+('Insumo 3'!$E46*'Insumo 5'!Q$75)</f>
        <v>6.4867264775893725</v>
      </c>
      <c r="DK77" s="66">
        <f>'Insumo 4'!R$13+('Insumo 3'!$E46*'Insumo 5'!R$75)</f>
        <v>6.7614590569335711</v>
      </c>
      <c r="DL77" s="66">
        <f>'Insumo 4'!S$13+('Insumo 3'!$E46*'Insumo 5'!S$75)</f>
        <v>7.270152273084884</v>
      </c>
      <c r="DM77" s="66">
        <f>'Insumo 4'!T$13+('Insumo 3'!$E46*'Insumo 5'!T$75)</f>
        <v>7.0318261209226058</v>
      </c>
      <c r="DN77" s="66">
        <f>'Insumo 4'!U$13+('Insumo 3'!$E46*'Insumo 5'!U$75)</f>
        <v>6.3642914784760176</v>
      </c>
      <c r="DO77" s="66">
        <f>'Insumo 4'!V$13+('Insumo 3'!$E46*'Insumo 5'!V$75)</f>
        <v>6.1900941901746318</v>
      </c>
      <c r="DP77" s="66">
        <f>'Insumo 4'!W$13+('Insumo 3'!$E46*'Insumo 5'!W$75)</f>
        <v>5.973488536177781</v>
      </c>
      <c r="DQ77" s="66">
        <f>'Insumo 4'!X$13+('Insumo 3'!$E46*'Insumo 5'!X$75)</f>
        <v>4.7350460771727496</v>
      </c>
      <c r="DR77" s="66">
        <f>'Insumo 4'!Y$13+('Insumo 3'!$E46*'Insumo 5'!Y$75)</f>
        <v>3.8679193706004824</v>
      </c>
      <c r="DS77" s="66">
        <f>'Insumo 4'!Z$13+('Insumo 3'!$E46*'Insumo 5'!Z$75)</f>
        <v>3.3155424363318295</v>
      </c>
      <c r="DT77" s="66">
        <f>'Insumo 4'!AA$13+('Insumo 3'!$E46*'Insumo 5'!AA$75)</f>
        <v>3.1744262361790558</v>
      </c>
      <c r="DU77" s="66">
        <f>'Insumo 4'!AB$13+('Insumo 3'!$E46*'Insumo 5'!AB$75)</f>
        <v>2.357692494160494</v>
      </c>
      <c r="DV77" s="66">
        <f>'Insumo 4'!AC$13+('Insumo 3'!$E46*'Insumo 5'!AC$75)</f>
        <v>1.6501529945465205</v>
      </c>
      <c r="DW77" s="66">
        <f>'Insumo 4'!AD$13+('Insumo 3'!$E46*'Insumo 5'!AD$75)</f>
        <v>1.3674097464218609</v>
      </c>
      <c r="DX77" s="66">
        <f>'Insumo 4'!AE$13+('Insumo 3'!$E46*'Insumo 5'!AE$75)</f>
        <v>1.5629910451188243</v>
      </c>
      <c r="DY77" s="66">
        <f>'Insumo 4'!AF$13+('Insumo 3'!$E46*'Insumo 5'!AF$75)</f>
        <v>0.81026808294866937</v>
      </c>
      <c r="DZ77" s="66">
        <f>'Insumo 4'!AG$13+('Insumo 3'!$E46*'Insumo 5'!AG$75)</f>
        <v>0.90395856663528118</v>
      </c>
      <c r="EA77" s="66">
        <f>'Insumo 4'!AH$13+('Insumo 3'!$E46*'Insumo 5'!AH$75)</f>
        <v>0.54440028715450595</v>
      </c>
      <c r="EB77" s="66">
        <f>'Insumo 4'!AI$13+('Insumo 3'!$E46*'Insumo 5'!AI$75)</f>
        <v>0.47398896254984485</v>
      </c>
      <c r="EC77" s="66">
        <f>'Insumo 4'!AJ$13+('Insumo 3'!$E46*'Insumo 5'!AJ$75)</f>
        <v>0.38961550776434428</v>
      </c>
      <c r="ED77" s="66">
        <f>'Insumo 4'!AK$13+('Insumo 3'!$E46*'Insumo 5'!AK$75)</f>
        <v>0.40673717737177928</v>
      </c>
      <c r="EE77" s="66">
        <f>'Insumo 4'!AL$13+('Insumo 3'!$E46*'Insumo 5'!AL$75)</f>
        <v>0.73568811540550239</v>
      </c>
      <c r="EF77" s="66">
        <f>'Insumo 4'!AM$13+('Insumo 3'!$E46*'Insumo 5'!AM$75)</f>
        <v>0.37085787299346545</v>
      </c>
      <c r="EG77" s="66">
        <f>'Insumo 4'!AN$13+('Insumo 3'!$E46*'Insumo 5'!AN$75)</f>
        <v>0.25547963347840663</v>
      </c>
      <c r="EH77" s="66">
        <f>'Insumo 4'!AO$13+('Insumo 3'!$E46*'Insumo 5'!AO$75)</f>
        <v>0.4021389860767105</v>
      </c>
      <c r="EI77" s="66">
        <f>'Insumo 4'!AP$13+('Insumo 3'!$E46*'Insumo 5'!AP$75)</f>
        <v>0.31684370968914455</v>
      </c>
      <c r="EJ77" s="66">
        <f>'Insumo 4'!AQ$13+('Insumo 3'!$E46*'Insumo 5'!AQ$75)</f>
        <v>0.25092496649414281</v>
      </c>
      <c r="EK77" s="66">
        <f>'Insumo 4'!AR$13+('Insumo 3'!$E46*'Insumo 5'!AR$75)</f>
        <v>0.23916573282182285</v>
      </c>
      <c r="EL77" s="66">
        <f>'Insumo 4'!AS$13+('Insumo 3'!$E46*'Insumo 5'!AS$75)</f>
        <v>0.31184861212573267</v>
      </c>
      <c r="EM77" s="66">
        <f>'Insumo 4'!AT$13+('Insumo 3'!$E46*'Insumo 5'!AT$75)</f>
        <v>0.27270048591787888</v>
      </c>
      <c r="EN77" s="66">
        <f>'Insumo 4'!AU$13+('Insumo 3'!$E46*'Insumo 5'!AU$75)</f>
        <v>0.24735258652517242</v>
      </c>
      <c r="EO77" s="66">
        <f>'Insumo 4'!AV$13+('Insumo 3'!$E46*'Insumo 5'!AV$75)</f>
        <v>0.20111615138618374</v>
      </c>
      <c r="EP77" s="66">
        <f>'Insumo 4'!AW$13+('Insumo 3'!$E46*'Insumo 5'!AW$75)</f>
        <v>0.24011764461289761</v>
      </c>
      <c r="EQ77" s="66">
        <f>'Insumo 4'!AX$13+('Insumo 3'!$E46*'Insumo 5'!AX$75)</f>
        <v>0.22695350147423593</v>
      </c>
      <c r="ER77" s="66">
        <f>'Insumo 4'!AY$13+('Insumo 3'!$E46*'Insumo 5'!AY$75)</f>
        <v>0.21542387345069991</v>
      </c>
      <c r="ES77" s="66">
        <f>'Insumo 4'!AZ$13+('Insumo 3'!$E46*'Insumo 5'!AZ$75)</f>
        <v>0.18102911615566203</v>
      </c>
      <c r="ET77" s="66">
        <f>'Insumo 4'!BA$13+('Insumo 3'!$E46*'Insumo 5'!BA$75)</f>
        <v>0.18874912005852881</v>
      </c>
      <c r="EU77" s="66">
        <f>'Insumo 4'!BB$13+('Insumo 3'!$E46*'Insumo 5'!BB$75)</f>
        <v>0.18157700546382877</v>
      </c>
      <c r="EV77" s="66">
        <f>'Insumo 4'!BC$13+('Insumo 3'!$E46*'Insumo 5'!BC$75)</f>
        <v>0.19618925431920162</v>
      </c>
      <c r="EW77" s="66">
        <f>'Insumo 4'!BD$13+('Insumo 3'!$E46*'Insumo 5'!BD$75)</f>
        <v>0.14829393103617408</v>
      </c>
      <c r="EX77" s="66">
        <f>'Insumo 4'!BE$13+('Insumo 3'!$E46*'Insumo 5'!BE$75)</f>
        <v>0.11660936567830928</v>
      </c>
      <c r="EY77" s="66">
        <f>'Insumo 4'!BF$13+('Insumo 3'!$E46*'Insumo 5'!BF$75)</f>
        <v>0.13572239831317187</v>
      </c>
      <c r="EZ77" s="66">
        <f>'Insumo 4'!BG$13+('Insumo 3'!$E46*'Insumo 5'!BG$75)</f>
        <v>0.12648727566814089</v>
      </c>
      <c r="FA77" s="66">
        <f>'Insumo 4'!BH$13+('Insumo 3'!$E46*'Insumo 5'!BH$75)</f>
        <v>0.13284696094483378</v>
      </c>
      <c r="FB77" s="66">
        <f>'Insumo 4'!BI$13+('Insumo 3'!$E46*'Insumo 5'!BI$75)</f>
        <v>0.12810938693589238</v>
      </c>
      <c r="FC77" s="66">
        <f>'Insumo 4'!BJ$13+('Insumo 3'!$E46*'Insumo 5'!BJ$75)</f>
        <v>0.11813345381497299</v>
      </c>
      <c r="FD77" s="66">
        <f>'Insumo 4'!BK$13+('Insumo 3'!$E46*'Insumo 5'!BK$75)</f>
        <v>0.10459120328949532</v>
      </c>
      <c r="FE77" s="66">
        <f>'Insumo 4'!BL$13+('Insumo 3'!$E46*'Insumo 5'!BL$75)</f>
        <v>0.10560877784410504</v>
      </c>
      <c r="FF77" s="66">
        <f>'Insumo 4'!BM$13+('Insumo 3'!$E46*'Insumo 5'!BM$75)</f>
        <v>8.9629537474363516E-2</v>
      </c>
      <c r="FG77" s="66">
        <f>'Insumo 4'!BN$13+('Insumo 3'!$E46*'Insumo 5'!BN$75)</f>
        <v>0.11045498474976484</v>
      </c>
      <c r="FH77" s="66">
        <f>'Insumo 4'!BO$13+('Insumo 3'!$E46*'Insumo 5'!BO$75)</f>
        <v>8.4527603675932581E-2</v>
      </c>
      <c r="FI77" s="66">
        <f>'Insumo 4'!BP$13+('Insumo 3'!$E46*'Insumo 5'!BP$75)</f>
        <v>8.6227064247093477E-2</v>
      </c>
      <c r="FJ77" s="66">
        <f>'Insumo 4'!BQ$13+('Insumo 3'!$E46*'Insumo 5'!BQ$75)</f>
        <v>8.3118366643468708E-2</v>
      </c>
      <c r="FK77" s="66">
        <f>'Insumo 4'!BR$13+('Insumo 3'!$E46*'Insumo 5'!BR$75)</f>
        <v>7.3576331855230562E-2</v>
      </c>
      <c r="FL77" s="66">
        <f>'Insumo 4'!BS$13+('Insumo 3'!$E46*'Insumo 5'!BS$75)</f>
        <v>7.6062991078332781E-2</v>
      </c>
      <c r="FM77" s="66">
        <f>'Insumo 4'!BT$13+('Insumo 3'!$E46*'Insumo 5'!BT$75)</f>
        <v>7.8725250662199209E-2</v>
      </c>
      <c r="FN77" s="66">
        <f>'Insumo 4'!BU$13+('Insumo 3'!$E46*'Insumo 5'!BU$75)</f>
        <v>8.2525054564925288E-2</v>
      </c>
      <c r="FO77" s="66">
        <f>'Insumo 4'!BV$13+('Insumo 3'!$E46*'Insumo 5'!BV$75)</f>
        <v>5.9199138667688951E-2</v>
      </c>
      <c r="FP77" s="66">
        <f>'Insumo 4'!BW$13+('Insumo 3'!$E46*'Insumo 5'!BW$75)</f>
        <v>5.6414417588643434E-2</v>
      </c>
      <c r="FQ77" s="66">
        <f>'Insumo 4'!BX$13+('Insumo 3'!$E46*'Insumo 5'!BX$75)</f>
        <v>5.0847786544675221E-2</v>
      </c>
      <c r="FR77" s="66">
        <f>'Insumo 4'!BY$13+('Insumo 3'!$E46*'Insumo 5'!BY$75)</f>
        <v>5.5393552792366164E-2</v>
      </c>
      <c r="FS77" s="66">
        <f>'Insumo 4'!BZ$13+('Insumo 3'!$E46*'Insumo 5'!BZ$75)</f>
        <v>4.5102343269546083E-2</v>
      </c>
      <c r="FT77" s="66">
        <f>'Insumo 4'!CA$13+('Insumo 3'!$E46*'Insumo 5'!CA$75)</f>
        <v>4.4044804313596926E-2</v>
      </c>
      <c r="FU77" s="66">
        <f>'Insumo 4'!CB$13+('Insumo 3'!$E46*'Insumo 5'!CB$75)</f>
        <v>6.6061637795084033E-2</v>
      </c>
      <c r="FV77" s="66">
        <f>'Insumo 4'!CC$13+('Insumo 3'!$E46*'Insumo 5'!CC$75)</f>
        <v>3.9296617867736902E-2</v>
      </c>
      <c r="FW77" s="66">
        <f>'Insumo 4'!CD$13+('Insumo 3'!$E46*'Insumo 5'!CD$75)</f>
        <v>4.0181451413744754E-2</v>
      </c>
      <c r="FX77" s="66">
        <f>'Insumo 4'!CE$13+('Insumo 3'!$E46*'Insumo 5'!CE$75)</f>
        <v>2.8066746304563291E-2</v>
      </c>
      <c r="FY77" s="66">
        <f>'Insumo 4'!CF$13+('Insumo 3'!$E46*'Insumo 5'!CF$75)</f>
        <v>2.1712935539748582E-2</v>
      </c>
      <c r="FZ77" s="66">
        <f>'Insumo 4'!CG$13+('Insumo 3'!$E46*'Insumo 5'!CG$75)</f>
        <v>2.6544325308081169E-2</v>
      </c>
      <c r="GA77" s="66">
        <f>'Insumo 4'!CH$13+('Insumo 3'!$E46*'Insumo 5'!CH$75)</f>
        <v>2.3715927878594441E-2</v>
      </c>
      <c r="GB77" s="66">
        <f>'Insumo 4'!CI$13+('Insumo 3'!$E46*'Insumo 5'!CI$75)</f>
        <v>2.4088565381869358E-2</v>
      </c>
      <c r="GC77" s="66">
        <f>'Insumo 4'!CJ$13+('Insumo 3'!$E46*'Insumo 5'!CJ$75)</f>
        <v>2.8116600510983136E-2</v>
      </c>
      <c r="GD77" s="66">
        <f>'Insumo 4'!CK$13+('Insumo 3'!$E46*'Insumo 5'!CK$75)</f>
        <v>3.1120266734108344E-2</v>
      </c>
      <c r="GE77" s="66">
        <f>'Insumo 4'!CL$13+('Insumo 3'!$E46*'Insumo 5'!CL$75)</f>
        <v>3.1720662554787067E-2</v>
      </c>
      <c r="GF77" s="66">
        <f>'Insumo 4'!CM$13+('Insumo 3'!$E46*'Insumo 5'!CM$75)</f>
        <v>1.2436537640312863E-2</v>
      </c>
      <c r="GG77" s="66">
        <f>'Insumo 4'!CN$13+('Insumo 3'!$E46*'Insumo 5'!CN$75)</f>
        <v>7.5459636149187393E-3</v>
      </c>
    </row>
    <row r="78" spans="1:189">
      <c r="A78">
        <f>'Población %'!A123</f>
        <v>2062</v>
      </c>
      <c r="B78" s="65">
        <f>'Población %'!B123*CU78</f>
        <v>6.2915385034315843E-4</v>
      </c>
      <c r="C78" s="65">
        <f>'Población %'!C123*CV78</f>
        <v>2.4758251798637403E-3</v>
      </c>
      <c r="D78" s="65">
        <f>'Población %'!D123*CW78</f>
        <v>6.2119438883655965E-3</v>
      </c>
      <c r="E78" s="65">
        <f>'Población %'!E123*CX78</f>
        <v>2.2799616787207908E-2</v>
      </c>
      <c r="F78" s="65">
        <f>'Población %'!F123*CY78</f>
        <v>3.6531366617296071E-2</v>
      </c>
      <c r="G78" s="65">
        <f>'Población %'!G123*CZ78</f>
        <v>4.8390221459992312E-2</v>
      </c>
      <c r="H78" s="65">
        <f>'Población %'!H123*DA78</f>
        <v>5.6965287037722467E-2</v>
      </c>
      <c r="I78" s="65">
        <f>'Población %'!I123*DB78</f>
        <v>5.9810690850250238E-2</v>
      </c>
      <c r="J78" s="65">
        <f>'Población %'!J123*DC78</f>
        <v>6.2383145409703314E-2</v>
      </c>
      <c r="K78" s="65">
        <f>'Población %'!K123*DD78</f>
        <v>6.6583154682448159E-2</v>
      </c>
      <c r="L78" s="65">
        <f>'Población %'!L123*DE78</f>
        <v>6.7667089992051926E-2</v>
      </c>
      <c r="M78" s="65">
        <f>'Población %'!M123*DF78</f>
        <v>7.0030698772769115E-2</v>
      </c>
      <c r="N78" s="65">
        <f>'Población %'!N123*DG78</f>
        <v>6.9503218865995198E-2</v>
      </c>
      <c r="O78" s="65">
        <f>'Población %'!O123*DH78</f>
        <v>7.1562596043483542E-2</v>
      </c>
      <c r="P78" s="65">
        <f>'Población %'!P123*DI78</f>
        <v>7.4184278467958276E-2</v>
      </c>
      <c r="Q78" s="65">
        <f>'Población %'!Q123*DJ78</f>
        <v>7.1299078163459206E-2</v>
      </c>
      <c r="R78" s="65">
        <f>'Población %'!R123*DK78</f>
        <v>7.4351562300280588E-2</v>
      </c>
      <c r="S78" s="65">
        <f>'Población %'!S123*DL78</f>
        <v>8.0257221986853519E-2</v>
      </c>
      <c r="T78" s="65">
        <f>'Población %'!T123*DM78</f>
        <v>7.7532122556044289E-2</v>
      </c>
      <c r="U78" s="65">
        <f>'Población %'!U123*DN78</f>
        <v>7.0351195816014248E-2</v>
      </c>
      <c r="V78" s="65">
        <f>'Población %'!V123*DO78</f>
        <v>6.8712195100262885E-2</v>
      </c>
      <c r="W78" s="65">
        <f>'Población %'!W123*DP78</f>
        <v>6.6160462898973621E-2</v>
      </c>
      <c r="X78" s="65">
        <f>'Población %'!X123*DQ78</f>
        <v>5.277783817317519E-2</v>
      </c>
      <c r="Y78" s="65">
        <f>'Población %'!Y123*DR78</f>
        <v>4.3178442033265318E-2</v>
      </c>
      <c r="Z78" s="65">
        <f>'Población %'!Z123*DS78</f>
        <v>3.7201603783552785E-2</v>
      </c>
      <c r="AA78" s="65">
        <f>'Población %'!AA123*DT78</f>
        <v>3.5774790255594081E-2</v>
      </c>
      <c r="AB78" s="65">
        <f>'Población %'!AB123*DU78</f>
        <v>2.6805469071091007E-2</v>
      </c>
      <c r="AC78" s="65">
        <f>'Población %'!AC123*DV78</f>
        <v>1.8871349680129917E-2</v>
      </c>
      <c r="AD78" s="65">
        <f>'Población %'!AD123*DW78</f>
        <v>1.5831241255689923E-2</v>
      </c>
      <c r="AE78" s="65">
        <f>'Población %'!AE123*DX78</f>
        <v>1.8151618789674806E-2</v>
      </c>
      <c r="AF78" s="65">
        <f>'Población %'!AF123*DY78</f>
        <v>9.599770213529089E-3</v>
      </c>
      <c r="AG78" s="65">
        <f>'Población %'!AG123*DZ78</f>
        <v>1.0701407704489206E-2</v>
      </c>
      <c r="AH78" s="65">
        <f>'Población %'!AH123*EA78</f>
        <v>6.6438716987183115E-3</v>
      </c>
      <c r="AI78" s="65">
        <f>'Población %'!AI123*EB78</f>
        <v>5.7837928625163234E-3</v>
      </c>
      <c r="AJ78" s="65">
        <f>'Población %'!AJ123*EC78</f>
        <v>4.8317814826268658E-3</v>
      </c>
      <c r="AK78" s="65">
        <f>'Población %'!AK123*ED78</f>
        <v>5.0478154020204748E-3</v>
      </c>
      <c r="AL78" s="65">
        <f>'Población %'!AL123*EE78</f>
        <v>9.10127975251631E-3</v>
      </c>
      <c r="AM78" s="65">
        <f>'Población %'!AM123*EF78</f>
        <v>4.7381729472582464E-3</v>
      </c>
      <c r="AN78" s="65">
        <f>'Población %'!AN123*EG78</f>
        <v>3.305256467510123E-3</v>
      </c>
      <c r="AO78" s="65">
        <f>'Población %'!AO123*EH78</f>
        <v>5.2582348817364118E-3</v>
      </c>
      <c r="AP78" s="65">
        <f>'Población %'!AP123*EI78</f>
        <v>4.0917666012802627E-3</v>
      </c>
      <c r="AQ78" s="65">
        <f>'Población %'!AQ123*EJ78</f>
        <v>3.2820283639582049E-3</v>
      </c>
      <c r="AR78" s="65">
        <f>'Población %'!AR123*EK78</f>
        <v>3.1399456778395968E-3</v>
      </c>
      <c r="AS78" s="65">
        <f>'Población %'!AS123*EL78</f>
        <v>4.1080338355524151E-3</v>
      </c>
      <c r="AT78" s="65">
        <f>'Población %'!AT123*EM78</f>
        <v>3.6102561394433853E-3</v>
      </c>
      <c r="AU78" s="65">
        <f>'Población %'!AU123*EN78</f>
        <v>3.2440207469455044E-3</v>
      </c>
      <c r="AV78" s="65">
        <f>'Población %'!AV123*EO78</f>
        <v>2.6024077235237415E-3</v>
      </c>
      <c r="AW78" s="65">
        <f>'Población %'!AW123*EP78</f>
        <v>3.094489953933579E-3</v>
      </c>
      <c r="AX78" s="65">
        <f>'Población %'!AX123*EQ78</f>
        <v>2.8844307473487579E-3</v>
      </c>
      <c r="AY78" s="65">
        <f>'Población %'!AY123*ER78</f>
        <v>2.7162668688479412E-3</v>
      </c>
      <c r="AZ78" s="65">
        <f>'Población %'!AZ123*ES78</f>
        <v>2.2579254305584886E-3</v>
      </c>
      <c r="BA78" s="65">
        <f>'Población %'!BA123*ET78</f>
        <v>2.3568590857800196E-3</v>
      </c>
      <c r="BB78" s="65">
        <f>'Población %'!BB123*EU78</f>
        <v>2.2642656813366318E-3</v>
      </c>
      <c r="BC78" s="65">
        <f>'Población %'!BC123*EV78</f>
        <v>2.4556603667925839E-3</v>
      </c>
      <c r="BD78" s="65">
        <f>'Población %'!BD123*EW78</f>
        <v>1.8443589050295181E-3</v>
      </c>
      <c r="BE78" s="65">
        <f>'Población %'!BE123*EX78</f>
        <v>1.4313856003975326E-3</v>
      </c>
      <c r="BF78" s="65">
        <f>'Población %'!BF123*EY78</f>
        <v>1.6845352588657281E-3</v>
      </c>
      <c r="BG78" s="65">
        <f>'Población %'!BG123*EZ78</f>
        <v>1.5601590439304756E-3</v>
      </c>
      <c r="BH78" s="65">
        <f>'Población %'!BH123*FA78</f>
        <v>1.6398718893491063E-3</v>
      </c>
      <c r="BI78" s="65">
        <f>'Población %'!BI123*FB78</f>
        <v>1.5930452915768278E-3</v>
      </c>
      <c r="BJ78" s="65">
        <f>'Población %'!BJ123*FC78</f>
        <v>1.4940050349591296E-3</v>
      </c>
      <c r="BK78" s="65">
        <f>'Población %'!BK123*FD78</f>
        <v>1.3612643844323751E-3</v>
      </c>
      <c r="BL78" s="65">
        <f>'Población %'!BL123*FE78</f>
        <v>1.4178624473807819E-3</v>
      </c>
      <c r="BM78" s="65">
        <f>'Población %'!BM123*FF78</f>
        <v>1.2344816647021964E-3</v>
      </c>
      <c r="BN78" s="65">
        <f>'Población %'!BN123*FG78</f>
        <v>1.5375340398398657E-3</v>
      </c>
      <c r="BO78" s="65">
        <f>'Población %'!BO123*FH78</f>
        <v>1.1687770015900252E-3</v>
      </c>
      <c r="BP78" s="65">
        <f>'Población %'!BP123*FI78</f>
        <v>1.1682909175397074E-3</v>
      </c>
      <c r="BQ78" s="65">
        <f>'Población %'!BQ123*FJ78</f>
        <v>1.0982185906853292E-3</v>
      </c>
      <c r="BR78" s="65">
        <f>'Población %'!BR123*FK78</f>
        <v>9.5070844075384627E-4</v>
      </c>
      <c r="BS78" s="65">
        <f>'Población %'!BS123*FL78</f>
        <v>9.5061546554781626E-4</v>
      </c>
      <c r="BT78" s="65">
        <f>'Población %'!BT123*FM78</f>
        <v>9.3696529926535967E-4</v>
      </c>
      <c r="BU78" s="65">
        <f>'Población %'!BU123*FN78</f>
        <v>9.3264633451257614E-4</v>
      </c>
      <c r="BV78" s="65">
        <f>'Población %'!BV123*FO78</f>
        <v>6.2532818013224546E-4</v>
      </c>
      <c r="BW78" s="65">
        <f>'Población %'!BW123*FP78</f>
        <v>5.5453947437314834E-4</v>
      </c>
      <c r="BX78" s="65">
        <f>'Población %'!BX123*FQ78</f>
        <v>4.6705108917412426E-4</v>
      </c>
      <c r="BY78" s="65">
        <f>'Población %'!BY123*FR78</f>
        <v>4.8059750232854669E-4</v>
      </c>
      <c r="BZ78" s="65">
        <f>'Población %'!BZ123*FS78</f>
        <v>3.7786822648473999E-4</v>
      </c>
      <c r="CA78" s="65">
        <f>'Población %'!CA123*FT78</f>
        <v>3.449260123290647E-4</v>
      </c>
      <c r="CB78" s="65">
        <f>'Población %'!CB123*FU78</f>
        <v>4.9494083633324769E-4</v>
      </c>
      <c r="CC78" s="65">
        <f>'Población %'!CC123*FV78</f>
        <v>2.7743293573184854E-4</v>
      </c>
      <c r="CD78" s="65">
        <f>'Población %'!CD123*FW78</f>
        <v>2.6997761063708324E-4</v>
      </c>
      <c r="CE78" s="65">
        <f>'Población %'!CE123*FX78</f>
        <v>1.7583951187668151E-4</v>
      </c>
      <c r="CF78" s="65">
        <f>'Población %'!CF123*FY78</f>
        <v>1.2941474832800598E-4</v>
      </c>
      <c r="CG78" s="65">
        <f>'Población %'!CG123*FZ78</f>
        <v>1.4900173744545087E-4</v>
      </c>
      <c r="CH78" s="65">
        <f>'Población %'!CH123*GA78</f>
        <v>1.2456795832912915E-4</v>
      </c>
      <c r="CI78" s="65">
        <f>'Población %'!CI123*GB78</f>
        <v>1.1587430068426358E-4</v>
      </c>
      <c r="CJ78" s="65">
        <f>'Población %'!CJ123*GC78</f>
        <v>1.2147675672807918E-4</v>
      </c>
      <c r="CK78" s="65">
        <f>'Población %'!CK123*GD78</f>
        <v>1.1917605540792702E-4</v>
      </c>
      <c r="CL78" s="65">
        <f>'Población %'!CL123*GE78</f>
        <v>1.0844555165848584E-4</v>
      </c>
      <c r="CM78" s="65">
        <f>'Población %'!CM123*GF78</f>
        <v>3.8341564339681029E-5</v>
      </c>
      <c r="CN78" s="65">
        <f>'Población %'!CN123*GG78</f>
        <v>2.0264064339103677E-5</v>
      </c>
      <c r="CP78" s="71">
        <f t="shared" si="2"/>
        <v>1.6091040101325946</v>
      </c>
      <c r="CT78">
        <f t="shared" si="3"/>
        <v>2062</v>
      </c>
      <c r="CU78" s="66">
        <f>'Insumo 4'!B$13+('Insumo 3'!$E47*'Insumo 5'!B$75)</f>
        <v>6.4456008672410317E-2</v>
      </c>
      <c r="CV78" s="66">
        <f>'Insumo 4'!C$13+('Insumo 3'!$E47*'Insumo 5'!C$75)</f>
        <v>0.25095810471794772</v>
      </c>
      <c r="CW78" s="66">
        <f>'Insumo 4'!D$13+('Insumo 3'!$E47*'Insumo 5'!D$75)</f>
        <v>0.622497954449313</v>
      </c>
      <c r="CX78" s="66">
        <f>'Insumo 4'!E$13+('Insumo 3'!$E47*'Insumo 5'!E$75)</f>
        <v>2.2601008849942148</v>
      </c>
      <c r="CY78" s="66">
        <f>'Insumo 4'!F$13+('Insumo 3'!$E47*'Insumo 5'!F$75)</f>
        <v>3.5823554105131272</v>
      </c>
      <c r="CZ78" s="66">
        <f>'Insumo 4'!G$13+('Insumo 3'!$E47*'Insumo 5'!G$75)</f>
        <v>4.6949596865527301</v>
      </c>
      <c r="DA78" s="66">
        <f>'Insumo 4'!H$13+('Insumo 3'!$E47*'Insumo 5'!H$75)</f>
        <v>5.4698189928659424</v>
      </c>
      <c r="DB78" s="66">
        <f>'Insumo 4'!I$13+('Insumo 3'!$E47*'Insumo 5'!I$75)</f>
        <v>5.6854938896252722</v>
      </c>
      <c r="DC78" s="66">
        <f>'Insumo 4'!J$13+('Insumo 3'!$E47*'Insumo 5'!J$75)</f>
        <v>5.8722677486469372</v>
      </c>
      <c r="DD78" s="66">
        <f>'Insumo 4'!K$13+('Insumo 3'!$E47*'Insumo 5'!K$75)</f>
        <v>6.2124965406934987</v>
      </c>
      <c r="DE78" s="66">
        <f>'Insumo 4'!L$13+('Insumo 3'!$E47*'Insumo 5'!L$75)</f>
        <v>6.2658971874080809</v>
      </c>
      <c r="DF78" s="66">
        <f>'Insumo 4'!M$13+('Insumo 3'!$E47*'Insumo 5'!M$75)</f>
        <v>6.4422561992139649</v>
      </c>
      <c r="DG78" s="66">
        <f>'Insumo 4'!N$13+('Insumo 3'!$E47*'Insumo 5'!N$75)</f>
        <v>6.3540762957376753</v>
      </c>
      <c r="DH78" s="66">
        <f>'Insumo 4'!O$13+('Insumo 3'!$E47*'Insumo 5'!O$75)</f>
        <v>6.503598610165616</v>
      </c>
      <c r="DI78" s="66">
        <f>'Insumo 4'!P$13+('Insumo 3'!$E47*'Insumo 5'!P$75)</f>
        <v>6.7107119222948288</v>
      </c>
      <c r="DJ78" s="66">
        <f>'Insumo 4'!Q$13+('Insumo 3'!$E47*'Insumo 5'!Q$75)</f>
        <v>6.4309759809772968</v>
      </c>
      <c r="DK78" s="66">
        <f>'Insumo 4'!R$13+('Insumo 3'!$E47*'Insumo 5'!R$75)</f>
        <v>6.694558498125911</v>
      </c>
      <c r="DL78" s="66">
        <f>'Insumo 4'!S$13+('Insumo 3'!$E47*'Insumo 5'!S$75)</f>
        <v>7.2138607799228183</v>
      </c>
      <c r="DM78" s="66">
        <f>'Insumo 4'!T$13+('Insumo 3'!$E47*'Insumo 5'!T$75)</f>
        <v>6.9572200663732247</v>
      </c>
      <c r="DN78" s="66">
        <f>'Insumo 4'!U$13+('Insumo 3'!$E47*'Insumo 5'!U$75)</f>
        <v>6.3031111971088043</v>
      </c>
      <c r="DO78" s="66">
        <f>'Insumo 4'!V$13+('Insumo 3'!$E47*'Insumo 5'!V$75)</f>
        <v>6.1468629024031038</v>
      </c>
      <c r="DP78" s="66">
        <f>'Insumo 4'!W$13+('Insumo 3'!$E47*'Insumo 5'!W$75)</f>
        <v>5.9083892282352082</v>
      </c>
      <c r="DQ78" s="66">
        <f>'Insumo 4'!X$13+('Insumo 3'!$E47*'Insumo 5'!X$75)</f>
        <v>4.7038517118993699</v>
      </c>
      <c r="DR78" s="66">
        <f>'Insumo 4'!Y$13+('Insumo 3'!$E47*'Insumo 5'!Y$75)</f>
        <v>3.8397655707204237</v>
      </c>
      <c r="DS78" s="66">
        <f>'Insumo 4'!Z$13+('Insumo 3'!$E47*'Insumo 5'!Z$75)</f>
        <v>3.2962912073453112</v>
      </c>
      <c r="DT78" s="66">
        <f>'Insumo 4'!AA$13+('Insumo 3'!$E47*'Insumo 5'!AA$75)</f>
        <v>3.1522031588307078</v>
      </c>
      <c r="DU78" s="66">
        <f>'Insumo 4'!AB$13+('Insumo 3'!$E47*'Insumo 5'!AB$75)</f>
        <v>2.3451760012804961</v>
      </c>
      <c r="DV78" s="66">
        <f>'Insumo 4'!AC$13+('Insumo 3'!$E47*'Insumo 5'!AC$75)</f>
        <v>1.6388759338415677</v>
      </c>
      <c r="DW78" s="66">
        <f>'Insumo 4'!AD$13+('Insumo 3'!$E47*'Insumo 5'!AD$75)</f>
        <v>1.3643576061244647</v>
      </c>
      <c r="DX78" s="66">
        <f>'Insumo 4'!AE$13+('Insumo 3'!$E47*'Insumo 5'!AE$75)</f>
        <v>1.5503274869255108</v>
      </c>
      <c r="DY78" s="66">
        <f>'Insumo 4'!AF$13+('Insumo 3'!$E47*'Insumo 5'!AF$75)</f>
        <v>0.8112745236861364</v>
      </c>
      <c r="DZ78" s="66">
        <f>'Insumo 4'!AG$13+('Insumo 3'!$E47*'Insumo 5'!AG$75)</f>
        <v>0.89392133738412638</v>
      </c>
      <c r="EA78" s="66">
        <f>'Insumo 4'!AH$13+('Insumo 3'!$E47*'Insumo 5'!AH$75)</f>
        <v>0.54865543720689725</v>
      </c>
      <c r="EB78" s="66">
        <f>'Insumo 4'!AI$13+('Insumo 3'!$E47*'Insumo 5'!AI$75)</f>
        <v>0.47230260399991969</v>
      </c>
      <c r="EC78" s="66">
        <f>'Insumo 4'!AJ$13+('Insumo 3'!$E47*'Insumo 5'!AJ$75)</f>
        <v>0.39007876789726165</v>
      </c>
      <c r="ED78" s="66">
        <f>'Insumo 4'!AK$13+('Insumo 3'!$E47*'Insumo 5'!AK$75)</f>
        <v>0.40278396588969934</v>
      </c>
      <c r="EE78" s="66">
        <f>'Insumo 4'!AL$13+('Insumo 3'!$E47*'Insumo 5'!AL$75)</f>
        <v>0.71797520931974401</v>
      </c>
      <c r="EF78" s="66">
        <f>'Insumo 4'!AM$13+('Insumo 3'!$E47*'Insumo 5'!AM$75)</f>
        <v>0.36983158038799036</v>
      </c>
      <c r="EG78" s="66">
        <f>'Insumo 4'!AN$13+('Insumo 3'!$E47*'Insumo 5'!AN$75)</f>
        <v>0.25545053721211752</v>
      </c>
      <c r="EH78" s="66">
        <f>'Insumo 4'!AO$13+('Insumo 3'!$E47*'Insumo 5'!AO$75)</f>
        <v>0.40317838565170883</v>
      </c>
      <c r="EI78" s="66">
        <f>'Insumo 4'!AP$13+('Insumo 3'!$E47*'Insumo 5'!AP$75)</f>
        <v>0.3120727069834307</v>
      </c>
      <c r="EJ78" s="66">
        <f>'Insumo 4'!AQ$13+('Insumo 3'!$E47*'Insumo 5'!AQ$75)</f>
        <v>0.24953261873438501</v>
      </c>
      <c r="EK78" s="66">
        <f>'Insumo 4'!AR$13+('Insumo 3'!$E47*'Insumo 5'!AR$75)</f>
        <v>0.23812265739180144</v>
      </c>
      <c r="EL78" s="66">
        <f>'Insumo 4'!AS$13+('Insumo 3'!$E47*'Insumo 5'!AS$75)</f>
        <v>0.31081129670082253</v>
      </c>
      <c r="EM78" s="66">
        <f>'Insumo 4'!AT$13+('Insumo 3'!$E47*'Insumo 5'!AT$75)</f>
        <v>0.27349686841329096</v>
      </c>
      <c r="EN78" s="66">
        <f>'Insumo 4'!AU$13+('Insumo 3'!$E47*'Insumo 5'!AU$75)</f>
        <v>0.24728484991879518</v>
      </c>
      <c r="EO78" s="66">
        <f>'Insumo 4'!AV$13+('Insumo 3'!$E47*'Insumo 5'!AV$75)</f>
        <v>0.20025239068853795</v>
      </c>
      <c r="EP78" s="66">
        <f>'Insumo 4'!AW$13+('Insumo 3'!$E47*'Insumo 5'!AW$75)</f>
        <v>0.24038577790935378</v>
      </c>
      <c r="EQ78" s="66">
        <f>'Insumo 4'!AX$13+('Insumo 3'!$E47*'Insumo 5'!AX$75)</f>
        <v>0.22635729654811385</v>
      </c>
      <c r="ER78" s="66">
        <f>'Insumo 4'!AY$13+('Insumo 3'!$E47*'Insumo 5'!AY$75)</f>
        <v>0.21488791798710261</v>
      </c>
      <c r="ES78" s="66">
        <f>'Insumo 4'!AZ$13+('Insumo 3'!$E47*'Insumo 5'!AZ$75)</f>
        <v>0.17937570808965014</v>
      </c>
      <c r="ET78" s="66">
        <f>'Insumo 4'!BA$13+('Insumo 3'!$E47*'Insumo 5'!BA$75)</f>
        <v>0.18749397849279364</v>
      </c>
      <c r="EU78" s="66">
        <f>'Insumo 4'!BB$13+('Insumo 3'!$E47*'Insumo 5'!BB$75)</f>
        <v>0.18031747146863278</v>
      </c>
      <c r="EV78" s="66">
        <f>'Insumo 4'!BC$13+('Insumo 3'!$E47*'Insumo 5'!BC$75)</f>
        <v>0.19551318500713569</v>
      </c>
      <c r="EW78" s="66">
        <f>'Insumo 4'!BD$13+('Insumo 3'!$E47*'Insumo 5'!BD$75)</f>
        <v>0.14681694953170921</v>
      </c>
      <c r="EX78" s="66">
        <f>'Insumo 4'!BE$13+('Insumo 3'!$E47*'Insumo 5'!BE$75)</f>
        <v>0.11402108642256566</v>
      </c>
      <c r="EY78" s="66">
        <f>'Insumo 4'!BF$13+('Insumo 3'!$E47*'Insumo 5'!BF$75)</f>
        <v>0.13423406319966147</v>
      </c>
      <c r="EZ78" s="66">
        <f>'Insumo 4'!BG$13+('Insumo 3'!$E47*'Insumo 5'!BG$75)</f>
        <v>0.12436419971332274</v>
      </c>
      <c r="FA78" s="66">
        <f>'Insumo 4'!BH$13+('Insumo 3'!$E47*'Insumo 5'!BH$75)</f>
        <v>0.1311155132176744</v>
      </c>
      <c r="FB78" s="66">
        <f>'Insumo 4'!BI$13+('Insumo 3'!$E47*'Insumo 5'!BI$75)</f>
        <v>0.12637995462092119</v>
      </c>
      <c r="FC78" s="66">
        <f>'Insumo 4'!BJ$13+('Insumo 3'!$E47*'Insumo 5'!BJ$75)</f>
        <v>0.11570484812272532</v>
      </c>
      <c r="FD78" s="66">
        <f>'Insumo 4'!BK$13+('Insumo 3'!$E47*'Insumo 5'!BK$75)</f>
        <v>0.10210704631821775</v>
      </c>
      <c r="FE78" s="66">
        <f>'Insumo 4'!BL$13+('Insumo 3'!$E47*'Insumo 5'!BL$75)</f>
        <v>0.1034797635781918</v>
      </c>
      <c r="FF78" s="66">
        <f>'Insumo 4'!BM$13+('Insumo 3'!$E47*'Insumo 5'!BM$75)</f>
        <v>8.7774698098866899E-2</v>
      </c>
      <c r="FG78" s="66">
        <f>'Insumo 4'!BN$13+('Insumo 3'!$E47*'Insumo 5'!BN$75)</f>
        <v>0.10797306427065279</v>
      </c>
      <c r="FH78" s="66">
        <f>'Insumo 4'!BO$13+('Insumo 3'!$E47*'Insumo 5'!BO$75)</f>
        <v>8.2736141712442215E-2</v>
      </c>
      <c r="FI78" s="66">
        <f>'Insumo 4'!BP$13+('Insumo 3'!$E47*'Insumo 5'!BP$75)</f>
        <v>8.4624408139970839E-2</v>
      </c>
      <c r="FJ78" s="66">
        <f>'Insumo 4'!BQ$13+('Insumo 3'!$E47*'Insumo 5'!BQ$75)</f>
        <v>8.1470857888889983E-2</v>
      </c>
      <c r="FK78" s="66">
        <f>'Insumo 4'!BR$13+('Insumo 3'!$E47*'Insumo 5'!BR$75)</f>
        <v>7.2398399566028615E-2</v>
      </c>
      <c r="FL78" s="66">
        <f>'Insumo 4'!BS$13+('Insumo 3'!$E47*'Insumo 5'!BS$75)</f>
        <v>7.498093161870982E-2</v>
      </c>
      <c r="FM78" s="66">
        <f>'Insumo 4'!BT$13+('Insumo 3'!$E47*'Insumo 5'!BT$75)</f>
        <v>7.7396105044552702E-2</v>
      </c>
      <c r="FN78" s="66">
        <f>'Insumo 4'!BU$13+('Insumo 3'!$E47*'Insumo 5'!BU$75)</f>
        <v>8.1412043460866806E-2</v>
      </c>
      <c r="FO78" s="66">
        <f>'Insumo 4'!BV$13+('Insumo 3'!$E47*'Insumo 5'!BV$75)</f>
        <v>5.8015548386605775E-2</v>
      </c>
      <c r="FP78" s="66">
        <f>'Insumo 4'!BW$13+('Insumo 3'!$E47*'Insumo 5'!BW$75)</f>
        <v>5.5116885493659874E-2</v>
      </c>
      <c r="FQ78" s="66">
        <f>'Insumo 4'!BX$13+('Insumo 3'!$E47*'Insumo 5'!BX$75)</f>
        <v>4.9601211516875084E-2</v>
      </c>
      <c r="FR78" s="66">
        <f>'Insumo 4'!BY$13+('Insumo 3'!$E47*'Insumo 5'!BY$75)</f>
        <v>5.3977519658202223E-2</v>
      </c>
      <c r="FS78" s="66">
        <f>'Insumo 4'!BZ$13+('Insumo 3'!$E47*'Insumo 5'!BZ$75)</f>
        <v>4.4560071909828358E-2</v>
      </c>
      <c r="FT78" s="66">
        <f>'Insumo 4'!CA$13+('Insumo 3'!$E47*'Insumo 5'!CA$75)</f>
        <v>4.2929220132030495E-2</v>
      </c>
      <c r="FU78" s="66">
        <f>'Insumo 4'!CB$13+('Insumo 3'!$E47*'Insumo 5'!CB$75)</f>
        <v>6.5269654214358014E-2</v>
      </c>
      <c r="FV78" s="66">
        <f>'Insumo 4'!CC$13+('Insumo 3'!$E47*'Insumo 5'!CC$75)</f>
        <v>3.8735183496681987E-2</v>
      </c>
      <c r="FW78" s="66">
        <f>'Insumo 4'!CD$13+('Insumo 3'!$E47*'Insumo 5'!CD$75)</f>
        <v>3.9829124022735876E-2</v>
      </c>
      <c r="FX78" s="66">
        <f>'Insumo 4'!CE$13+('Insumo 3'!$E47*'Insumo 5'!CE$75)</f>
        <v>2.7401244384055928E-2</v>
      </c>
      <c r="FY78" s="66">
        <f>'Insumo 4'!CF$13+('Insumo 3'!$E47*'Insumo 5'!CF$75)</f>
        <v>2.1334038047593627E-2</v>
      </c>
      <c r="FZ78" s="66">
        <f>'Insumo 4'!CG$13+('Insumo 3'!$E47*'Insumo 5'!CG$75)</f>
        <v>2.598419493143982E-2</v>
      </c>
      <c r="GA78" s="66">
        <f>'Insumo 4'!CH$13+('Insumo 3'!$E47*'Insumo 5'!CH$75)</f>
        <v>2.3236125706374521E-2</v>
      </c>
      <c r="GB78" s="66">
        <f>'Insumo 4'!CI$13+('Insumo 3'!$E47*'Insumo 5'!CI$75)</f>
        <v>2.3570634820627264E-2</v>
      </c>
      <c r="GC78" s="66">
        <f>'Insumo 4'!CJ$13+('Insumo 3'!$E47*'Insumo 5'!CJ$75)</f>
        <v>2.7425019601721164E-2</v>
      </c>
      <c r="GD78" s="66">
        <f>'Insumo 4'!CK$13+('Insumo 3'!$E47*'Insumo 5'!CK$75)</f>
        <v>3.0207049288443311E-2</v>
      </c>
      <c r="GE78" s="66">
        <f>'Insumo 4'!CL$13+('Insumo 3'!$E47*'Insumo 5'!CL$75)</f>
        <v>3.0889286278491114E-2</v>
      </c>
      <c r="GF78" s="66">
        <f>'Insumo 4'!CM$13+('Insumo 3'!$E47*'Insumo 5'!CM$75)</f>
        <v>1.2309257534930482E-2</v>
      </c>
      <c r="GG78" s="66">
        <f>'Insumo 4'!CN$13+('Insumo 3'!$E47*'Insumo 5'!CN$75)</f>
        <v>7.5290063639835807E-3</v>
      </c>
    </row>
    <row r="79" spans="1:189">
      <c r="A79">
        <f>'Población %'!A124</f>
        <v>2063</v>
      </c>
      <c r="B79" s="65">
        <f>'Población %'!B124*CU79</f>
        <v>6.3780219124789516E-4</v>
      </c>
      <c r="C79" s="65">
        <f>'Población %'!C124*CV79</f>
        <v>2.5052995136624913E-3</v>
      </c>
      <c r="D79" s="65">
        <f>'Población %'!D124*CW79</f>
        <v>6.2580894234137282E-3</v>
      </c>
      <c r="E79" s="65">
        <f>'Población %'!E124*CX79</f>
        <v>2.296117991562481E-2</v>
      </c>
      <c r="F79" s="65">
        <f>'Población %'!F124*CY79</f>
        <v>3.6406885139907932E-2</v>
      </c>
      <c r="G79" s="65">
        <f>'Población %'!G124*CZ79</f>
        <v>4.7753124516899184E-2</v>
      </c>
      <c r="H79" s="65">
        <f>'Población %'!H124*DA79</f>
        <v>5.5899264527173774E-2</v>
      </c>
      <c r="I79" s="65">
        <f>'Población %'!I124*DB79</f>
        <v>5.8324369528169592E-2</v>
      </c>
      <c r="J79" s="65">
        <f>'Población %'!J124*DC79</f>
        <v>6.0709822652141025E-2</v>
      </c>
      <c r="K79" s="65">
        <f>'Población %'!K124*DD79</f>
        <v>6.4990996937775977E-2</v>
      </c>
      <c r="L79" s="65">
        <f>'Población %'!L124*DE79</f>
        <v>6.6114876107351769E-2</v>
      </c>
      <c r="M79" s="65">
        <f>'Población %'!M124*DF79</f>
        <v>6.8538272018674934E-2</v>
      </c>
      <c r="N79" s="65">
        <f>'Población %'!N124*DG79</f>
        <v>6.8022417931159235E-2</v>
      </c>
      <c r="O79" s="65">
        <f>'Población %'!O124*DH79</f>
        <v>7.0104227282336978E-2</v>
      </c>
      <c r="P79" s="65">
        <f>'Población %'!P124*DI79</f>
        <v>7.2862217920421676E-2</v>
      </c>
      <c r="Q79" s="65">
        <f>'Población %'!Q124*DJ79</f>
        <v>7.0104193621227953E-2</v>
      </c>
      <c r="R79" s="65">
        <f>'Población %'!R124*DK79</f>
        <v>7.3044842717938194E-2</v>
      </c>
      <c r="S79" s="65">
        <f>'Población %'!S124*DL79</f>
        <v>7.8986086849294604E-2</v>
      </c>
      <c r="T79" s="65">
        <f>'Población %'!T124*DM79</f>
        <v>7.6050171885419501E-2</v>
      </c>
      <c r="U79" s="65">
        <f>'Población %'!U124*DN79</f>
        <v>6.9057750313051863E-2</v>
      </c>
      <c r="V79" s="65">
        <f>'Población %'!V124*DO79</f>
        <v>6.7615323437049429E-2</v>
      </c>
      <c r="W79" s="65">
        <f>'Población %'!W124*DP79</f>
        <v>6.4832753940852403E-2</v>
      </c>
      <c r="X79" s="65">
        <f>'Población %'!X124*DQ79</f>
        <v>5.194268631866205E-2</v>
      </c>
      <c r="Y79" s="65">
        <f>'Población %'!Y124*DR79</f>
        <v>4.2466742658913613E-2</v>
      </c>
      <c r="Z79" s="65">
        <f>'Población %'!Z124*DS79</f>
        <v>3.660370313062037E-2</v>
      </c>
      <c r="AA79" s="65">
        <f>'Población %'!AA124*DT79</f>
        <v>3.5102338552493804E-2</v>
      </c>
      <c r="AB79" s="65">
        <f>'Población %'!AB124*DU79</f>
        <v>2.6319365312588557E-2</v>
      </c>
      <c r="AC79" s="65">
        <f>'Población %'!AC124*DV79</f>
        <v>1.8504887659332021E-2</v>
      </c>
      <c r="AD79" s="65">
        <f>'Población %'!AD124*DW79</f>
        <v>1.5600054797244255E-2</v>
      </c>
      <c r="AE79" s="65">
        <f>'Población %'!AE124*DX79</f>
        <v>1.7768165960140324E-2</v>
      </c>
      <c r="AF79" s="65">
        <f>'Población %'!AF124*DY79</f>
        <v>9.4752530739410073E-3</v>
      </c>
      <c r="AG79" s="65">
        <f>'Población %'!AG124*DZ79</f>
        <v>1.04267324491128E-2</v>
      </c>
      <c r="AH79" s="65">
        <f>'Población %'!AH124*EA79</f>
        <v>6.6006593042976869E-3</v>
      </c>
      <c r="AI79" s="65">
        <f>'Población %'!AI124*EB79</f>
        <v>5.6860941331579569E-3</v>
      </c>
      <c r="AJ79" s="65">
        <f>'Población %'!AJ124*EC79</f>
        <v>4.7736766495816603E-3</v>
      </c>
      <c r="AK79" s="65">
        <f>'Población %'!AK124*ED79</f>
        <v>4.9331662573426178E-3</v>
      </c>
      <c r="AL79" s="65">
        <f>'Población %'!AL124*EE79</f>
        <v>8.7662577247499505E-3</v>
      </c>
      <c r="AM79" s="65">
        <f>'Población %'!AM124*EF79</f>
        <v>4.6696996019622416E-3</v>
      </c>
      <c r="AN79" s="65">
        <f>'Población %'!AN124*EG79</f>
        <v>3.2688709616329166E-3</v>
      </c>
      <c r="AO79" s="65">
        <f>'Población %'!AO124*EH79</f>
        <v>5.2247390018352611E-3</v>
      </c>
      <c r="AP79" s="65">
        <f>'Población %'!AP124*EI79</f>
        <v>4.0045219017966803E-3</v>
      </c>
      <c r="AQ79" s="65">
        <f>'Población %'!AQ124*EJ79</f>
        <v>3.250880434780981E-3</v>
      </c>
      <c r="AR79" s="65">
        <f>'Población %'!AR124*EK79</f>
        <v>3.1158739357810459E-3</v>
      </c>
      <c r="AS79" s="65">
        <f>'Población %'!AS124*EL79</f>
        <v>4.0818620628178095E-3</v>
      </c>
      <c r="AT79" s="65">
        <f>'Población %'!AT124*EM79</f>
        <v>3.6226943828712188E-3</v>
      </c>
      <c r="AU79" s="65">
        <f>'Población %'!AU124*EN79</f>
        <v>3.2610480282764648E-3</v>
      </c>
      <c r="AV79" s="65">
        <f>'Población %'!AV124*EO79</f>
        <v>2.6139419449321515E-3</v>
      </c>
      <c r="AW79" s="65">
        <f>'Población %'!AW124*EP79</f>
        <v>3.1252577882882799E-3</v>
      </c>
      <c r="AX79" s="65">
        <f>'Población %'!AX124*EQ79</f>
        <v>2.90421353621243E-3</v>
      </c>
      <c r="AY79" s="65">
        <f>'Población %'!AY124*ER79</f>
        <v>2.7294210531641008E-3</v>
      </c>
      <c r="AZ79" s="65">
        <f>'Población %'!AZ124*ES79</f>
        <v>2.2447963445552228E-3</v>
      </c>
      <c r="BA79" s="65">
        <f>'Población %'!BA124*ET79</f>
        <v>2.3423241846144446E-3</v>
      </c>
      <c r="BB79" s="65">
        <f>'Población %'!BB124*EU79</f>
        <v>2.2486791503750284E-3</v>
      </c>
      <c r="BC79" s="65">
        <f>'Población %'!BC124*EV79</f>
        <v>2.4438640706830237E-3</v>
      </c>
      <c r="BD79" s="65">
        <f>'Población %'!BD124*EW79</f>
        <v>1.8232462834456662E-3</v>
      </c>
      <c r="BE79" s="65">
        <f>'Población %'!BE124*EX79</f>
        <v>1.3980250465950455E-3</v>
      </c>
      <c r="BF79" s="65">
        <f>'Población %'!BF124*EY79</f>
        <v>1.6638251798559323E-3</v>
      </c>
      <c r="BG79" s="65">
        <f>'Población %'!BG124*EZ79</f>
        <v>1.5314007090274631E-3</v>
      </c>
      <c r="BH79" s="65">
        <f>'Población %'!BH124*FA79</f>
        <v>1.6199063247862278E-3</v>
      </c>
      <c r="BI79" s="65">
        <f>'Población %'!BI124*FB79</f>
        <v>1.5555008214856642E-3</v>
      </c>
      <c r="BJ79" s="65">
        <f>'Población %'!BJ124*FC79</f>
        <v>1.4242727376301129E-3</v>
      </c>
      <c r="BK79" s="65">
        <f>'Población %'!BK124*FD79</f>
        <v>1.2826410368497619E-3</v>
      </c>
      <c r="BL79" s="65">
        <f>'Población %'!BL124*FE79</f>
        <v>1.3466530176194824E-3</v>
      </c>
      <c r="BM79" s="65">
        <f>'Población %'!BM124*FF79</f>
        <v>1.1727920294212664E-3</v>
      </c>
      <c r="BN79" s="65">
        <f>'Población %'!BN124*FG79</f>
        <v>1.477390444733756E-3</v>
      </c>
      <c r="BO79" s="65">
        <f>'Población %'!BO124*FH79</f>
        <v>1.1471831274716873E-3</v>
      </c>
      <c r="BP79" s="65">
        <f>'Población %'!BP124*FI79</f>
        <v>1.1664438577972905E-3</v>
      </c>
      <c r="BQ79" s="65">
        <f>'Población %'!BQ124*FJ79</f>
        <v>1.0951602290713712E-3</v>
      </c>
      <c r="BR79" s="65">
        <f>'Población %'!BR124*FK79</f>
        <v>9.5321915139466617E-4</v>
      </c>
      <c r="BS79" s="65">
        <f>'Población %'!BS124*FL79</f>
        <v>9.6253517183295546E-4</v>
      </c>
      <c r="BT79" s="65">
        <f>'Población %'!BT124*FM79</f>
        <v>9.5557608618281834E-4</v>
      </c>
      <c r="BU79" s="65">
        <f>'Población %'!BU124*FN79</f>
        <v>9.6213375909732276E-4</v>
      </c>
      <c r="BV79" s="65">
        <f>'Población %'!BV124*FO79</f>
        <v>6.4361199363875243E-4</v>
      </c>
      <c r="BW79" s="65">
        <f>'Población %'!BW124*FP79</f>
        <v>5.7261033182699587E-4</v>
      </c>
      <c r="BX79" s="65">
        <f>'Población %'!BX124*FQ79</f>
        <v>4.7937464372739167E-4</v>
      </c>
      <c r="BY79" s="65">
        <f>'Población %'!BY124*FR79</f>
        <v>4.8662880696480684E-4</v>
      </c>
      <c r="BZ79" s="65">
        <f>'Población %'!BZ124*FS79</f>
        <v>3.8435618144745047E-4</v>
      </c>
      <c r="CA79" s="65">
        <f>'Población %'!CA124*FT79</f>
        <v>3.4681274521935519E-4</v>
      </c>
      <c r="CB79" s="65">
        <f>'Población %'!CB124*FU79</f>
        <v>5.0510704831380703E-4</v>
      </c>
      <c r="CC79" s="65">
        <f>'Población %'!CC124*FV79</f>
        <v>2.8129757858495985E-4</v>
      </c>
      <c r="CD79" s="65">
        <f>'Población %'!CD124*FW79</f>
        <v>2.7363182139775616E-4</v>
      </c>
      <c r="CE79" s="65">
        <f>'Población %'!CE124*FX79</f>
        <v>1.7451630173648402E-4</v>
      </c>
      <c r="CF79" s="65">
        <f>'Población %'!CF124*FY79</f>
        <v>1.287224674362039E-4</v>
      </c>
      <c r="CG79" s="65">
        <f>'Población %'!CG124*FZ79</f>
        <v>1.4671093780711751E-4</v>
      </c>
      <c r="CH79" s="65">
        <f>'Población %'!CH124*GA79</f>
        <v>1.2331253533177193E-4</v>
      </c>
      <c r="CI79" s="65">
        <f>'Población %'!CI124*GB79</f>
        <v>1.1596031499158907E-4</v>
      </c>
      <c r="CJ79" s="65">
        <f>'Población %'!CJ124*GC79</f>
        <v>1.223507517330299E-4</v>
      </c>
      <c r="CK79" s="65">
        <f>'Población %'!CK124*GD79</f>
        <v>1.1972737807534152E-4</v>
      </c>
      <c r="CL79" s="65">
        <f>'Población %'!CL124*GE79</f>
        <v>1.0800005155535346E-4</v>
      </c>
      <c r="CM79" s="65">
        <f>'Población %'!CM124*GF79</f>
        <v>3.8599872362165314E-5</v>
      </c>
      <c r="CN79" s="65">
        <f>'Población %'!CN124*GG79</f>
        <v>2.1033120688030408E-5</v>
      </c>
      <c r="CP79" s="71">
        <f t="shared" si="2"/>
        <v>1.5805127106346903</v>
      </c>
      <c r="CT79">
        <f t="shared" si="3"/>
        <v>2063</v>
      </c>
      <c r="CU79" s="66">
        <f>'Insumo 4'!B$13+('Insumo 3'!$E48*'Insumo 5'!B$75)</f>
        <v>6.605759318648366E-2</v>
      </c>
      <c r="CV79" s="66">
        <f>'Insumo 4'!C$13+('Insumo 3'!$E48*'Insumo 5'!C$75)</f>
        <v>0.25673285223488873</v>
      </c>
      <c r="CW79" s="66">
        <f>'Insumo 4'!D$13+('Insumo 3'!$E48*'Insumo 5'!D$75)</f>
        <v>0.63429850472291394</v>
      </c>
      <c r="CX79" s="66">
        <f>'Insumo 4'!E$13+('Insumo 3'!$E48*'Insumo 5'!E$75)</f>
        <v>2.3003329929766734</v>
      </c>
      <c r="CY79" s="66">
        <f>'Insumo 4'!F$13+('Insumo 3'!$E48*'Insumo 5'!F$75)</f>
        <v>3.607400851700425</v>
      </c>
      <c r="CZ79" s="66">
        <f>'Insumo 4'!G$13+('Insumo 3'!$E48*'Insumo 5'!G$75)</f>
        <v>4.6804278046363477</v>
      </c>
      <c r="DA79" s="66">
        <f>'Insumo 4'!H$13+('Insumo 3'!$E48*'Insumo 5'!H$75)</f>
        <v>5.4208841226854849</v>
      </c>
      <c r="DB79" s="66">
        <f>'Insumo 4'!I$13+('Insumo 3'!$E48*'Insumo 5'!I$75)</f>
        <v>5.5983625841552964</v>
      </c>
      <c r="DC79" s="66">
        <f>'Insumo 4'!J$13+('Insumo 3'!$E48*'Insumo 5'!J$75)</f>
        <v>5.7698782295252924</v>
      </c>
      <c r="DD79" s="66">
        <f>'Insumo 4'!K$13+('Insumo 3'!$E48*'Insumo 5'!K$75)</f>
        <v>6.1179144427291909</v>
      </c>
      <c r="DE79" s="66">
        <f>'Insumo 4'!L$13+('Insumo 3'!$E48*'Insumo 5'!L$75)</f>
        <v>6.1718376678421496</v>
      </c>
      <c r="DF79" s="66">
        <f>'Insumo 4'!M$13+('Insumo 3'!$E48*'Insumo 5'!M$75)</f>
        <v>6.3549109041155436</v>
      </c>
      <c r="DG79" s="66">
        <f>'Insumo 4'!N$13+('Insumo 3'!$E48*'Insumo 5'!N$75)</f>
        <v>6.272491560737115</v>
      </c>
      <c r="DH79" s="66">
        <f>'Insumo 4'!O$13+('Insumo 3'!$E48*'Insumo 5'!O$75)</f>
        <v>6.4310469922590308</v>
      </c>
      <c r="DI79" s="66">
        <f>'Insumo 4'!P$13+('Insumo 3'!$E48*'Insumo 5'!P$75)</f>
        <v>6.6512208312350891</v>
      </c>
      <c r="DJ79" s="66">
        <f>'Insumo 4'!Q$13+('Insumo 3'!$E48*'Insumo 5'!Q$75)</f>
        <v>6.3756850376328611</v>
      </c>
      <c r="DK79" s="66">
        <f>'Insumo 4'!R$13+('Insumo 3'!$E48*'Insumo 5'!R$75)</f>
        <v>6.6282094029333809</v>
      </c>
      <c r="DL79" s="66">
        <f>'Insumo 4'!S$13+('Insumo 3'!$E48*'Insumo 5'!S$75)</f>
        <v>7.1580332994816249</v>
      </c>
      <c r="DM79" s="66">
        <f>'Insumo 4'!T$13+('Insumo 3'!$E48*'Insumo 5'!T$75)</f>
        <v>6.8832289921063055</v>
      </c>
      <c r="DN79" s="66">
        <f>'Insumo 4'!U$13+('Insumo 3'!$E48*'Insumo 5'!U$75)</f>
        <v>6.2424352269123595</v>
      </c>
      <c r="DO79" s="66">
        <f>'Insumo 4'!V$13+('Insumo 3'!$E48*'Insumo 5'!V$75)</f>
        <v>6.1039879716286789</v>
      </c>
      <c r="DP79" s="66">
        <f>'Insumo 4'!W$13+('Insumo 3'!$E48*'Insumo 5'!W$75)</f>
        <v>5.8438265361347188</v>
      </c>
      <c r="DQ79" s="66">
        <f>'Insumo 4'!X$13+('Insumo 3'!$E48*'Insumo 5'!X$75)</f>
        <v>4.6729144828555214</v>
      </c>
      <c r="DR79" s="66">
        <f>'Insumo 4'!Y$13+('Insumo 3'!$E48*'Insumo 5'!Y$75)</f>
        <v>3.8118438435844233</v>
      </c>
      <c r="DS79" s="66">
        <f>'Insumo 4'!Z$13+('Insumo 3'!$E48*'Insumo 5'!Z$75)</f>
        <v>3.277198666903729</v>
      </c>
      <c r="DT79" s="66">
        <f>'Insumo 4'!AA$13+('Insumo 3'!$E48*'Insumo 5'!AA$75)</f>
        <v>3.1301632670759068</v>
      </c>
      <c r="DU79" s="66">
        <f>'Insumo 4'!AB$13+('Insumo 3'!$E48*'Insumo 5'!AB$75)</f>
        <v>2.3327626822832785</v>
      </c>
      <c r="DV79" s="66">
        <f>'Insumo 4'!AC$13+('Insumo 3'!$E48*'Insumo 5'!AC$75)</f>
        <v>1.6276918303372008</v>
      </c>
      <c r="DW79" s="66">
        <f>'Insumo 4'!AD$13+('Insumo 3'!$E48*'Insumo 5'!AD$75)</f>
        <v>1.3613306247248755</v>
      </c>
      <c r="DX79" s="66">
        <f>'Insumo 4'!AE$13+('Insumo 3'!$E48*'Insumo 5'!AE$75)</f>
        <v>1.5377683148794308</v>
      </c>
      <c r="DY79" s="66">
        <f>'Insumo 4'!AF$13+('Insumo 3'!$E48*'Insumo 5'!AF$75)</f>
        <v>0.81227266829787015</v>
      </c>
      <c r="DZ79" s="66">
        <f>'Insumo 4'!AG$13+('Insumo 3'!$E48*'Insumo 5'!AG$75)</f>
        <v>0.88396684536009462</v>
      </c>
      <c r="EA79" s="66">
        <f>'Insumo 4'!AH$13+('Insumo 3'!$E48*'Insumo 5'!AH$75)</f>
        <v>0.55287551191055262</v>
      </c>
      <c r="EB79" s="66">
        <f>'Insumo 4'!AI$13+('Insumo 3'!$E48*'Insumo 5'!AI$75)</f>
        <v>0.47063014616172139</v>
      </c>
      <c r="EC79" s="66">
        <f>'Insumo 4'!AJ$13+('Insumo 3'!$E48*'Insumo 5'!AJ$75)</f>
        <v>0.39053820936091532</v>
      </c>
      <c r="ED79" s="66">
        <f>'Insumo 4'!AK$13+('Insumo 3'!$E48*'Insumo 5'!AK$75)</f>
        <v>0.39886334086629982</v>
      </c>
      <c r="EE79" s="66">
        <f>'Insumo 4'!AL$13+('Insumo 3'!$E48*'Insumo 5'!AL$75)</f>
        <v>0.70040831133016002</v>
      </c>
      <c r="EF79" s="66">
        <f>'Insumo 4'!AM$13+('Insumo 3'!$E48*'Insumo 5'!AM$75)</f>
        <v>0.36881374754788177</v>
      </c>
      <c r="EG79" s="66">
        <f>'Insumo 4'!AN$13+('Insumo 3'!$E48*'Insumo 5'!AN$75)</f>
        <v>0.25542168078735555</v>
      </c>
      <c r="EH79" s="66">
        <f>'Insumo 4'!AO$13+('Insumo 3'!$E48*'Insumo 5'!AO$75)</f>
        <v>0.40420921742013854</v>
      </c>
      <c r="EI79" s="66">
        <f>'Insumo 4'!AP$13+('Insumo 3'!$E48*'Insumo 5'!AP$75)</f>
        <v>0.30734103181767725</v>
      </c>
      <c r="EJ79" s="66">
        <f>'Insumo 4'!AQ$13+('Insumo 3'!$E48*'Insumo 5'!AQ$75)</f>
        <v>0.24815174814526372</v>
      </c>
      <c r="EK79" s="66">
        <f>'Insumo 4'!AR$13+('Insumo 3'!$E48*'Insumo 5'!AR$75)</f>
        <v>0.2370881800685484</v>
      </c>
      <c r="EL79" s="66">
        <f>'Insumo 4'!AS$13+('Insumo 3'!$E48*'Insumo 5'!AS$75)</f>
        <v>0.30978253190275978</v>
      </c>
      <c r="EM79" s="66">
        <f>'Insumo 4'!AT$13+('Insumo 3'!$E48*'Insumo 5'!AT$75)</f>
        <v>0.27428668630030861</v>
      </c>
      <c r="EN79" s="66">
        <f>'Insumo 4'!AU$13+('Insumo 3'!$E48*'Insumo 5'!AU$75)</f>
        <v>0.24721767166760206</v>
      </c>
      <c r="EO79" s="66">
        <f>'Insumo 4'!AV$13+('Insumo 3'!$E48*'Insumo 5'!AV$75)</f>
        <v>0.19939575000013302</v>
      </c>
      <c r="EP79" s="66">
        <f>'Insumo 4'!AW$13+('Insumo 3'!$E48*'Insumo 5'!AW$75)</f>
        <v>0.24065170097379343</v>
      </c>
      <c r="EQ79" s="66">
        <f>'Insumo 4'!AX$13+('Insumo 3'!$E48*'Insumo 5'!AX$75)</f>
        <v>0.22576600615977405</v>
      </c>
      <c r="ER79" s="66">
        <f>'Insumo 4'!AY$13+('Insumo 3'!$E48*'Insumo 5'!AY$75)</f>
        <v>0.21435638042288868</v>
      </c>
      <c r="ES79" s="66">
        <f>'Insumo 4'!AZ$13+('Insumo 3'!$E48*'Insumo 5'!AZ$75)</f>
        <v>0.17773592912338904</v>
      </c>
      <c r="ET79" s="66">
        <f>'Insumo 4'!BA$13+('Insumo 3'!$E48*'Insumo 5'!BA$75)</f>
        <v>0.18624918310230235</v>
      </c>
      <c r="EU79" s="66">
        <f>'Insumo 4'!BB$13+('Insumo 3'!$E48*'Insumo 5'!BB$75)</f>
        <v>0.17906831985562835</v>
      </c>
      <c r="EV79" s="66">
        <f>'Insumo 4'!BC$13+('Insumo 3'!$E48*'Insumo 5'!BC$75)</f>
        <v>0.19484268855774167</v>
      </c>
      <c r="EW79" s="66">
        <f>'Insumo 4'!BD$13+('Insumo 3'!$E48*'Insumo 5'!BD$75)</f>
        <v>0.14535214283675937</v>
      </c>
      <c r="EX79" s="66">
        <f>'Insumo 4'!BE$13+('Insumo 3'!$E48*'Insumo 5'!BE$75)</f>
        <v>0.11145414244205405</v>
      </c>
      <c r="EY79" s="66">
        <f>'Insumo 4'!BF$13+('Insumo 3'!$E48*'Insumo 5'!BF$75)</f>
        <v>0.1327579964838573</v>
      </c>
      <c r="EZ79" s="66">
        <f>'Insumo 4'!BG$13+('Insumo 3'!$E48*'Insumo 5'!BG$75)</f>
        <v>0.12225862434687196</v>
      </c>
      <c r="FA79" s="66">
        <f>'Insumo 4'!BH$13+('Insumo 3'!$E48*'Insumo 5'!BH$75)</f>
        <v>0.12939833787388588</v>
      </c>
      <c r="FB79" s="66">
        <f>'Insumo 4'!BI$13+('Insumo 3'!$E48*'Insumo 5'!BI$75)</f>
        <v>0.12466477807620864</v>
      </c>
      <c r="FC79" s="66">
        <f>'Insumo 4'!BJ$13+('Insumo 3'!$E48*'Insumo 5'!BJ$75)</f>
        <v>0.1132962615110151</v>
      </c>
      <c r="FD79" s="66">
        <f>'Insumo 4'!BK$13+('Insumo 3'!$E48*'Insumo 5'!BK$75)</f>
        <v>9.9643366338587891E-2</v>
      </c>
      <c r="FE79" s="66">
        <f>'Insumo 4'!BL$13+('Insumo 3'!$E48*'Insumo 5'!BL$75)</f>
        <v>0.10136829885034922</v>
      </c>
      <c r="FF79" s="66">
        <f>'Insumo 4'!BM$13+('Insumo 3'!$E48*'Insumo 5'!BM$75)</f>
        <v>8.5935148228356892E-2</v>
      </c>
      <c r="FG79" s="66">
        <f>'Insumo 4'!BN$13+('Insumo 3'!$E48*'Insumo 5'!BN$75)</f>
        <v>0.10551160234770633</v>
      </c>
      <c r="FH79" s="66">
        <f>'Insumo 4'!BO$13+('Insumo 3'!$E48*'Insumo 5'!BO$75)</f>
        <v>8.0959446831743997E-2</v>
      </c>
      <c r="FI79" s="66">
        <f>'Insumo 4'!BP$13+('Insumo 3'!$E48*'Insumo 5'!BP$75)</f>
        <v>8.303496278245022E-2</v>
      </c>
      <c r="FJ79" s="66">
        <f>'Insumo 4'!BQ$13+('Insumo 3'!$E48*'Insumo 5'!BQ$75)</f>
        <v>7.9836929605834245E-2</v>
      </c>
      <c r="FK79" s="66">
        <f>'Insumo 4'!BR$13+('Insumo 3'!$E48*'Insumo 5'!BR$75)</f>
        <v>7.123017701333946E-2</v>
      </c>
      <c r="FL79" s="66">
        <f>'Insumo 4'!BS$13+('Insumo 3'!$E48*'Insumo 5'!BS$75)</f>
        <v>7.3907791612556659E-2</v>
      </c>
      <c r="FM79" s="66">
        <f>'Insumo 4'!BT$13+('Insumo 3'!$E48*'Insumo 5'!BT$75)</f>
        <v>7.6077915620104047E-2</v>
      </c>
      <c r="FN79" s="66">
        <f>'Insumo 4'!BU$13+('Insumo 3'!$E48*'Insumo 5'!BU$75)</f>
        <v>8.0308206945751415E-2</v>
      </c>
      <c r="FO79" s="66">
        <f>'Insumo 4'!BV$13+('Insumo 3'!$E48*'Insumo 5'!BV$75)</f>
        <v>5.6841714481057751E-2</v>
      </c>
      <c r="FP79" s="66">
        <f>'Insumo 4'!BW$13+('Insumo 3'!$E48*'Insumo 5'!BW$75)</f>
        <v>5.3830049000515807E-2</v>
      </c>
      <c r="FQ79" s="66">
        <f>'Insumo 4'!BX$13+('Insumo 3'!$E48*'Insumo 5'!BX$75)</f>
        <v>4.8364912050051022E-2</v>
      </c>
      <c r="FR79" s="66">
        <f>'Insumo 4'!BY$13+('Insumo 3'!$E48*'Insumo 5'!BY$75)</f>
        <v>5.257315893403347E-2</v>
      </c>
      <c r="FS79" s="66">
        <f>'Insumo 4'!BZ$13+('Insumo 3'!$E48*'Insumo 5'!BZ$75)</f>
        <v>4.4022270511643716E-2</v>
      </c>
      <c r="FT79" s="66">
        <f>'Insumo 4'!CA$13+('Insumo 3'!$E48*'Insumo 5'!CA$75)</f>
        <v>4.1822831749373859E-2</v>
      </c>
      <c r="FU79" s="66">
        <f>'Insumo 4'!CB$13+('Insumo 3'!$E48*'Insumo 5'!CB$75)</f>
        <v>6.4484198981620944E-2</v>
      </c>
      <c r="FV79" s="66">
        <f>'Insumo 4'!CC$13+('Insumo 3'!$E48*'Insumo 5'!CC$75)</f>
        <v>3.8178377048523948E-2</v>
      </c>
      <c r="FW79" s="66">
        <f>'Insumo 4'!CD$13+('Insumo 3'!$E48*'Insumo 5'!CD$75)</f>
        <v>3.9479700878570646E-2</v>
      </c>
      <c r="FX79" s="66">
        <f>'Insumo 4'!CE$13+('Insumo 3'!$E48*'Insumo 5'!CE$75)</f>
        <v>2.6741228218847168E-2</v>
      </c>
      <c r="FY79" s="66">
        <f>'Insumo 4'!CF$13+('Insumo 3'!$E48*'Insumo 5'!CF$75)</f>
        <v>2.0958263820543051E-2</v>
      </c>
      <c r="FZ79" s="66">
        <f>'Insumo 4'!CG$13+('Insumo 3'!$E48*'Insumo 5'!CG$75)</f>
        <v>2.5428681728824402E-2</v>
      </c>
      <c r="GA79" s="66">
        <f>'Insumo 4'!CH$13+('Insumo 3'!$E48*'Insumo 5'!CH$75)</f>
        <v>2.2760278560019189E-2</v>
      </c>
      <c r="GB79" s="66">
        <f>'Insumo 4'!CI$13+('Insumo 3'!$E48*'Insumo 5'!CI$75)</f>
        <v>2.3056973578876355E-2</v>
      </c>
      <c r="GC79" s="66">
        <f>'Insumo 4'!CJ$13+('Insumo 3'!$E48*'Insumo 5'!CJ$75)</f>
        <v>2.6739139417762143E-2</v>
      </c>
      <c r="GD79" s="66">
        <f>'Insumo 4'!CK$13+('Insumo 3'!$E48*'Insumo 5'!CK$75)</f>
        <v>2.9301359525699934E-2</v>
      </c>
      <c r="GE79" s="66">
        <f>'Insumo 4'!CL$13+('Insumo 3'!$E48*'Insumo 5'!CL$75)</f>
        <v>3.0064763065533198E-2</v>
      </c>
      <c r="GF79" s="66">
        <f>'Insumo 4'!CM$13+('Insumo 3'!$E48*'Insumo 5'!CM$75)</f>
        <v>1.2183026603849472E-2</v>
      </c>
      <c r="GG79" s="66">
        <f>'Insumo 4'!CN$13+('Insumo 3'!$E48*'Insumo 5'!CN$75)</f>
        <v>7.5121888922531103E-3</v>
      </c>
    </row>
    <row r="80" spans="1:189">
      <c r="A80">
        <f>'Población %'!A125</f>
        <v>2064</v>
      </c>
      <c r="B80" s="65">
        <f>'Población %'!B125*CU80</f>
        <v>6.4620371326496481E-4</v>
      </c>
      <c r="C80" s="65">
        <f>'Población %'!C125*CV80</f>
        <v>2.5337110867663646E-3</v>
      </c>
      <c r="D80" s="65">
        <f>'Población %'!D125*CW80</f>
        <v>6.3050482719427502E-3</v>
      </c>
      <c r="E80" s="65">
        <f>'Población %'!E125*CX80</f>
        <v>2.3099373179068034E-2</v>
      </c>
      <c r="F80" s="65">
        <f>'Población %'!F125*CY80</f>
        <v>3.6270559883208188E-2</v>
      </c>
      <c r="G80" s="65">
        <f>'Población %'!G125*CZ80</f>
        <v>4.7114273396266393E-2</v>
      </c>
      <c r="H80" s="65">
        <f>'Población %'!H125*DA80</f>
        <v>5.4841386830679656E-2</v>
      </c>
      <c r="I80" s="65">
        <f>'Población %'!I125*DB80</f>
        <v>5.6865062948152363E-2</v>
      </c>
      <c r="J80" s="65">
        <f>'Población %'!J125*DC80</f>
        <v>5.907249672063556E-2</v>
      </c>
      <c r="K80" s="65">
        <f>'Población %'!K125*DD80</f>
        <v>6.3394205335643189E-2</v>
      </c>
      <c r="L80" s="65">
        <f>'Población %'!L125*DE80</f>
        <v>6.4570441420375643E-2</v>
      </c>
      <c r="M80" s="65">
        <f>'Población %'!M125*DF80</f>
        <v>6.7114697734221226E-2</v>
      </c>
      <c r="N80" s="65">
        <f>'Población %'!N125*DG80</f>
        <v>6.66866331146517E-2</v>
      </c>
      <c r="O80" s="65">
        <f>'Población %'!O125*DH80</f>
        <v>6.8796093154097973E-2</v>
      </c>
      <c r="P80" s="65">
        <f>'Población %'!P125*DI80</f>
        <v>7.1615119768760047E-2</v>
      </c>
      <c r="Q80" s="65">
        <f>'Población %'!Q125*DJ80</f>
        <v>6.8932097601589831E-2</v>
      </c>
      <c r="R80" s="65">
        <f>'Población %'!R125*DK80</f>
        <v>7.1767268313580698E-2</v>
      </c>
      <c r="S80" s="65">
        <f>'Población %'!S125*DL80</f>
        <v>7.7799857070143003E-2</v>
      </c>
      <c r="T80" s="65">
        <f>'Población %'!T125*DM80</f>
        <v>7.4652420890505208E-2</v>
      </c>
      <c r="U80" s="65">
        <f>'Población %'!U125*DN80</f>
        <v>6.7826582407318703E-2</v>
      </c>
      <c r="V80" s="65">
        <f>'Población %'!V125*DO80</f>
        <v>6.655856004887846E-2</v>
      </c>
      <c r="W80" s="65">
        <f>'Población %'!W125*DP80</f>
        <v>6.3532627772481143E-2</v>
      </c>
      <c r="X80" s="65">
        <f>'Población %'!X125*DQ80</f>
        <v>5.1109435007480421E-2</v>
      </c>
      <c r="Y80" s="65">
        <f>'Población %'!Y125*DR80</f>
        <v>4.1751603445611477E-2</v>
      </c>
      <c r="Z80" s="65">
        <f>'Población %'!Z125*DS80</f>
        <v>3.6040334521151851E-2</v>
      </c>
      <c r="AA80" s="65">
        <f>'Población %'!AA125*DT80</f>
        <v>3.4480031661329277E-2</v>
      </c>
      <c r="AB80" s="65">
        <f>'Población %'!AB125*DU80</f>
        <v>2.5855339439724127E-2</v>
      </c>
      <c r="AC80" s="65">
        <f>'Población %'!AC125*DV80</f>
        <v>1.813094649307237E-2</v>
      </c>
      <c r="AD80" s="65">
        <f>'Población %'!AD125*DW80</f>
        <v>1.5359738517334874E-2</v>
      </c>
      <c r="AE80" s="65">
        <f>'Población %'!AE125*DX80</f>
        <v>1.7394690374902651E-2</v>
      </c>
      <c r="AF80" s="65">
        <f>'Población %'!AF125*DY80</f>
        <v>9.3572218714007161E-3</v>
      </c>
      <c r="AG80" s="65">
        <f>'Población %'!AG125*DZ80</f>
        <v>1.0158659522660677E-2</v>
      </c>
      <c r="AH80" s="65">
        <f>'Población %'!AH125*EA80</f>
        <v>6.5503213036341625E-3</v>
      </c>
      <c r="AI80" s="65">
        <f>'Población %'!AI125*EB80</f>
        <v>5.5838215367371956E-3</v>
      </c>
      <c r="AJ80" s="65">
        <f>'Población %'!AJ125*EC80</f>
        <v>4.7133831703601104E-3</v>
      </c>
      <c r="AK80" s="65">
        <f>'Población %'!AK125*ED80</f>
        <v>4.8189206857927299E-3</v>
      </c>
      <c r="AL80" s="65">
        <f>'Población %'!AL125*EE80</f>
        <v>8.4336407302373923E-3</v>
      </c>
      <c r="AM80" s="65">
        <f>'Población %'!AM125*EF80</f>
        <v>4.5975996437638391E-3</v>
      </c>
      <c r="AN80" s="65">
        <f>'Población %'!AN125*EG80</f>
        <v>3.2299571488456484E-3</v>
      </c>
      <c r="AO80" s="65">
        <f>'Población %'!AO125*EH80</f>
        <v>5.1808473579693483E-3</v>
      </c>
      <c r="AP80" s="65">
        <f>'Población %'!AP125*EI80</f>
        <v>3.9079203369489718E-3</v>
      </c>
      <c r="AQ80" s="65">
        <f>'Población %'!AQ125*EJ80</f>
        <v>3.2125082730459819E-3</v>
      </c>
      <c r="AR80" s="65">
        <f>'Población %'!AR125*EK80</f>
        <v>3.0898703442111945E-3</v>
      </c>
      <c r="AS80" s="65">
        <f>'Población %'!AS125*EL80</f>
        <v>4.0547907145899748E-3</v>
      </c>
      <c r="AT80" s="65">
        <f>'Población %'!AT125*EM80</f>
        <v>3.6220430265904539E-3</v>
      </c>
      <c r="AU80" s="65">
        <f>'Población %'!AU125*EN80</f>
        <v>3.2621300446629784E-3</v>
      </c>
      <c r="AV80" s="65">
        <f>'Población %'!AV125*EO80</f>
        <v>2.6172723659057089E-3</v>
      </c>
      <c r="AW80" s="65">
        <f>'Población %'!AW125*EP80</f>
        <v>3.1562270630582467E-3</v>
      </c>
      <c r="AX80" s="65">
        <f>'Población %'!AX125*EQ80</f>
        <v>2.9224068134247089E-3</v>
      </c>
      <c r="AY80" s="65">
        <f>'Población %'!AY125*ER80</f>
        <v>2.7487906286749043E-3</v>
      </c>
      <c r="AZ80" s="65">
        <f>'Población %'!AZ125*ES80</f>
        <v>2.2407282626989854E-3</v>
      </c>
      <c r="BA80" s="65">
        <f>'Población %'!BA125*ET80</f>
        <v>2.33484199936733E-3</v>
      </c>
      <c r="BB80" s="65">
        <f>'Población %'!BB125*EU80</f>
        <v>2.2344468837550559E-3</v>
      </c>
      <c r="BC80" s="65">
        <f>'Población %'!BC125*EV80</f>
        <v>2.4360153500093428E-3</v>
      </c>
      <c r="BD80" s="65">
        <f>'Población %'!BD125*EW80</f>
        <v>1.8028045366866726E-3</v>
      </c>
      <c r="BE80" s="65">
        <f>'Población %'!BE125*EX80</f>
        <v>1.3642019897869603E-3</v>
      </c>
      <c r="BF80" s="65">
        <f>'Población %'!BF125*EY80</f>
        <v>1.6444210596648762E-3</v>
      </c>
      <c r="BG80" s="65">
        <f>'Población %'!BG125*EZ80</f>
        <v>1.5034672808593654E-3</v>
      </c>
      <c r="BH80" s="65">
        <f>'Población %'!BH125*FA80</f>
        <v>1.5964807291177123E-3</v>
      </c>
      <c r="BI80" s="65">
        <f>'Población %'!BI125*FB80</f>
        <v>1.5360696119384957E-3</v>
      </c>
      <c r="BJ80" s="65">
        <f>'Población %'!BJ125*FC80</f>
        <v>1.3804756202922582E-3</v>
      </c>
      <c r="BK80" s="65">
        <f>'Población %'!BK125*FD80</f>
        <v>1.2185046909766798E-3</v>
      </c>
      <c r="BL80" s="65">
        <f>'Población %'!BL125*FE80</f>
        <v>1.2738373675446346E-3</v>
      </c>
      <c r="BM80" s="65">
        <f>'Población %'!BM125*FF80</f>
        <v>1.1133318931194709E-3</v>
      </c>
      <c r="BN80" s="65">
        <f>'Población %'!BN125*FG80</f>
        <v>1.4009021370047856E-3</v>
      </c>
      <c r="BO80" s="65">
        <f>'Población %'!BO125*FH80</f>
        <v>1.103913708847194E-3</v>
      </c>
      <c r="BP80" s="65">
        <f>'Población %'!BP125*FI80</f>
        <v>1.1484231889678058E-3</v>
      </c>
      <c r="BQ80" s="65">
        <f>'Población %'!BQ125*FJ80</f>
        <v>1.0924624062204175E-3</v>
      </c>
      <c r="BR80" s="65">
        <f>'Población %'!BR125*FK80</f>
        <v>9.5494526827809105E-4</v>
      </c>
      <c r="BS80" s="65">
        <f>'Población %'!BS125*FL80</f>
        <v>9.6760920728869025E-4</v>
      </c>
      <c r="BT80" s="65">
        <f>'Población %'!BT125*FM80</f>
        <v>9.6558165578219826E-4</v>
      </c>
      <c r="BU80" s="65">
        <f>'Población %'!BU125*FN80</f>
        <v>9.8554305675687044E-4</v>
      </c>
      <c r="BV80" s="65">
        <f>'Población %'!BV125*FO80</f>
        <v>6.5995660054958788E-4</v>
      </c>
      <c r="BW80" s="65">
        <f>'Población %'!BW125*FP80</f>
        <v>5.8796164566984237E-4</v>
      </c>
      <c r="BX80" s="65">
        <f>'Población %'!BX125*FQ80</f>
        <v>4.9468585024260605E-4</v>
      </c>
      <c r="BY80" s="65">
        <f>'Población %'!BY125*FR80</f>
        <v>4.9951302940699229E-4</v>
      </c>
      <c r="BZ80" s="65">
        <f>'Población %'!BZ125*FS80</f>
        <v>3.9552342730585525E-4</v>
      </c>
      <c r="CA80" s="65">
        <f>'Población %'!CA125*FT80</f>
        <v>3.4844845259313637E-4</v>
      </c>
      <c r="CB80" s="65">
        <f>'Población %'!CB125*FU80</f>
        <v>5.1623034707363839E-4</v>
      </c>
      <c r="CC80" s="65">
        <f>'Población %'!CC125*FV80</f>
        <v>2.8706533211900442E-4</v>
      </c>
      <c r="CD80" s="65">
        <f>'Población %'!CD125*FW80</f>
        <v>2.7985017000696613E-4</v>
      </c>
      <c r="CE80" s="65">
        <f>'Población %'!CE125*FX80</f>
        <v>1.7470061945116009E-4</v>
      </c>
      <c r="CF80" s="65">
        <f>'Población %'!CF125*FY80</f>
        <v>1.2909903863838888E-4</v>
      </c>
      <c r="CG80" s="65">
        <f>'Población %'!CG125*FZ80</f>
        <v>1.4587724740168981E-4</v>
      </c>
      <c r="CH80" s="65">
        <f>'Población %'!CH125*GA80</f>
        <v>1.2192020936890459E-4</v>
      </c>
      <c r="CI80" s="65">
        <f>'Población %'!CI125*GB80</f>
        <v>1.1495712624510404E-4</v>
      </c>
      <c r="CJ80" s="65">
        <f>'Población %'!CJ125*GC80</f>
        <v>1.2232589718301956E-4</v>
      </c>
      <c r="CK80" s="65">
        <f>'Población %'!CK125*GD80</f>
        <v>1.2020703385836092E-4</v>
      </c>
      <c r="CL80" s="65">
        <f>'Población %'!CL125*GE80</f>
        <v>1.0937868121260455E-4</v>
      </c>
      <c r="CM80" s="65">
        <f>'Población %'!CM125*GF80</f>
        <v>3.901750032370944E-5</v>
      </c>
      <c r="CN80" s="65">
        <f>'Población %'!CN125*GG80</f>
        <v>2.1159737921386107E-5</v>
      </c>
      <c r="CP80" s="71">
        <f t="shared" si="2"/>
        <v>1.5528020585568896</v>
      </c>
      <c r="CT80">
        <f t="shared" si="3"/>
        <v>2064</v>
      </c>
      <c r="CU80" s="66">
        <f>'Insumo 4'!B$13+('Insumo 3'!$E49*'Insumo 5'!B$75)</f>
        <v>6.7654414483068276E-2</v>
      </c>
      <c r="CV80" s="66">
        <f>'Insumo 4'!C$13+('Insumo 3'!$E49*'Insumo 5'!C$75)</f>
        <v>0.26249042527360267</v>
      </c>
      <c r="CW80" s="66">
        <f>'Insumo 4'!D$13+('Insumo 3'!$E49*'Insumo 5'!D$75)</f>
        <v>0.64606395938529615</v>
      </c>
      <c r="CX80" s="66">
        <f>'Insumo 4'!E$13+('Insumo 3'!$E49*'Insumo 5'!E$75)</f>
        <v>2.340445448028758</v>
      </c>
      <c r="CY80" s="66">
        <f>'Insumo 4'!F$13+('Insumo 3'!$E49*'Insumo 5'!F$75)</f>
        <v>3.6323718061014003</v>
      </c>
      <c r="CZ80" s="66">
        <f>'Insumo 4'!G$13+('Insumo 3'!$E49*'Insumo 5'!G$75)</f>
        <v>4.6659391414908011</v>
      </c>
      <c r="DA80" s="66">
        <f>'Insumo 4'!H$13+('Insumo 3'!$E49*'Insumo 5'!H$75)</f>
        <v>5.3720947880215135</v>
      </c>
      <c r="DB80" s="66">
        <f>'Insumo 4'!I$13+('Insumo 3'!$E49*'Insumo 5'!I$75)</f>
        <v>5.5114904129079498</v>
      </c>
      <c r="DC80" s="66">
        <f>'Insumo 4'!J$13+('Insumo 3'!$E49*'Insumo 5'!J$75)</f>
        <v>5.6677932235553783</v>
      </c>
      <c r="DD80" s="66">
        <f>'Insumo 4'!K$13+('Insumo 3'!$E49*'Insumo 5'!K$75)</f>
        <v>6.0236136381335346</v>
      </c>
      <c r="DE80" s="66">
        <f>'Insumo 4'!L$13+('Insumo 3'!$E49*'Insumo 5'!L$75)</f>
        <v>6.0780578874624061</v>
      </c>
      <c r="DF80" s="66">
        <f>'Insumo 4'!M$13+('Insumo 3'!$E49*'Insumo 5'!M$75)</f>
        <v>6.2678253796589551</v>
      </c>
      <c r="DG80" s="66">
        <f>'Insumo 4'!N$13+('Insumo 3'!$E49*'Insumo 5'!N$75)</f>
        <v>6.1911494640944769</v>
      </c>
      <c r="DH80" s="66">
        <f>'Insumo 4'!O$13+('Insumo 3'!$E49*'Insumo 5'!O$75)</f>
        <v>6.3587111476271083</v>
      </c>
      <c r="DI80" s="66">
        <f>'Insumo 4'!P$13+('Insumo 3'!$E49*'Insumo 5'!P$75)</f>
        <v>6.5919066705857468</v>
      </c>
      <c r="DJ80" s="66">
        <f>'Insumo 4'!Q$13+('Insumo 3'!$E49*'Insumo 5'!Q$75)</f>
        <v>6.3205585331837764</v>
      </c>
      <c r="DK80" s="66">
        <f>'Insumo 4'!R$13+('Insumo 3'!$E49*'Insumo 5'!R$75)</f>
        <v>6.5620576343057664</v>
      </c>
      <c r="DL80" s="66">
        <f>'Insumo 4'!S$13+('Insumo 3'!$E49*'Insumo 5'!S$75)</f>
        <v>7.1023718536323335</v>
      </c>
      <c r="DM80" s="66">
        <f>'Insumo 4'!T$13+('Insumo 3'!$E49*'Insumo 5'!T$75)</f>
        <v>6.8094579721517636</v>
      </c>
      <c r="DN80" s="66">
        <f>'Insumo 4'!U$13+('Insumo 3'!$E49*'Insumo 5'!U$75)</f>
        <v>6.1819397110346523</v>
      </c>
      <c r="DO80" s="66">
        <f>'Insumo 4'!V$13+('Insumo 3'!$E49*'Insumo 5'!V$75)</f>
        <v>6.0612405537131124</v>
      </c>
      <c r="DP80" s="66">
        <f>'Insumo 4'!W$13+('Insumo 3'!$E49*'Insumo 5'!W$75)</f>
        <v>5.7794558577190713</v>
      </c>
      <c r="DQ80" s="66">
        <f>'Insumo 4'!X$13+('Insumo 3'!$E49*'Insumo 5'!X$75)</f>
        <v>4.6420692631618756</v>
      </c>
      <c r="DR80" s="66">
        <f>'Insumo 4'!Y$13+('Insumo 3'!$E49*'Insumo 5'!Y$75)</f>
        <v>3.7840051574979836</v>
      </c>
      <c r="DS80" s="66">
        <f>'Insumo 4'!Z$13+('Insumo 3'!$E49*'Insumo 5'!Z$75)</f>
        <v>3.258162908930843</v>
      </c>
      <c r="DT80" s="66">
        <f>'Insumo 4'!AA$13+('Insumo 3'!$E49*'Insumo 5'!AA$75)</f>
        <v>3.1081889234061015</v>
      </c>
      <c r="DU80" s="66">
        <f>'Insumo 4'!AB$13+('Insumo 3'!$E49*'Insumo 5'!AB$75)</f>
        <v>2.3203862813116922</v>
      </c>
      <c r="DV80" s="66">
        <f>'Insumo 4'!AC$13+('Insumo 3'!$E49*'Insumo 5'!AC$75)</f>
        <v>1.6165409890908913</v>
      </c>
      <c r="DW80" s="66">
        <f>'Insumo 4'!AD$13+('Insumo 3'!$E49*'Insumo 5'!AD$75)</f>
        <v>1.3583126457666901</v>
      </c>
      <c r="DX80" s="66">
        <f>'Insumo 4'!AE$13+('Insumo 3'!$E49*'Insumo 5'!AE$75)</f>
        <v>1.5252464946355242</v>
      </c>
      <c r="DY80" s="66">
        <f>'Insumo 4'!AF$13+('Insumo 3'!$E49*'Insumo 5'!AF$75)</f>
        <v>0.81326784436200039</v>
      </c>
      <c r="DZ80" s="66">
        <f>'Insumo 4'!AG$13+('Insumo 3'!$E49*'Insumo 5'!AG$75)</f>
        <v>0.87404195864885392</v>
      </c>
      <c r="EA80" s="66">
        <f>'Insumo 4'!AH$13+('Insumo 3'!$E49*'Insumo 5'!AH$75)</f>
        <v>0.55708303583499175</v>
      </c>
      <c r="EB80" s="66">
        <f>'Insumo 4'!AI$13+('Insumo 3'!$E49*'Insumo 5'!AI$75)</f>
        <v>0.46896266232293049</v>
      </c>
      <c r="EC80" s="66">
        <f>'Insumo 4'!AJ$13+('Insumo 3'!$E49*'Insumo 5'!AJ$75)</f>
        <v>0.39099628441549378</v>
      </c>
      <c r="ED80" s="66">
        <f>'Insumo 4'!AK$13+('Insumo 3'!$E49*'Insumo 5'!AK$75)</f>
        <v>0.3949543760391086</v>
      </c>
      <c r="EE80" s="66">
        <f>'Insumo 4'!AL$13+('Insumo 3'!$E49*'Insumo 5'!AL$75)</f>
        <v>0.68289365844846239</v>
      </c>
      <c r="EF80" s="66">
        <f>'Insumo 4'!AM$13+('Insumo 3'!$E49*'Insumo 5'!AM$75)</f>
        <v>0.36779894180946027</v>
      </c>
      <c r="EG80" s="66">
        <f>'Insumo 4'!AN$13+('Insumo 3'!$E49*'Insumo 5'!AN$75)</f>
        <v>0.2553929101834953</v>
      </c>
      <c r="EH80" s="66">
        <f>'Insumo 4'!AO$13+('Insumo 3'!$E49*'Insumo 5'!AO$75)</f>
        <v>0.40523698342721493</v>
      </c>
      <c r="EI80" s="66">
        <f>'Insumo 4'!AP$13+('Insumo 3'!$E49*'Insumo 5'!AP$75)</f>
        <v>0.30262342896450078</v>
      </c>
      <c r="EJ80" s="66">
        <f>'Insumo 4'!AQ$13+('Insumo 3'!$E49*'Insumo 5'!AQ$75)</f>
        <v>0.24677498435592854</v>
      </c>
      <c r="EK80" s="66">
        <f>'Insumo 4'!AR$13+('Insumo 3'!$E49*'Insumo 5'!AR$75)</f>
        <v>0.23605677934876806</v>
      </c>
      <c r="EL80" s="66">
        <f>'Insumo 4'!AS$13+('Insumo 3'!$E49*'Insumo 5'!AS$75)</f>
        <v>0.30875682671874483</v>
      </c>
      <c r="EM80" s="66">
        <f>'Insumo 4'!AT$13+('Insumo 3'!$E49*'Insumo 5'!AT$75)</f>
        <v>0.27507415521707873</v>
      </c>
      <c r="EN80" s="66">
        <f>'Insumo 4'!AU$13+('Insumo 3'!$E49*'Insumo 5'!AU$75)</f>
        <v>0.2471506932089382</v>
      </c>
      <c r="EO80" s="66">
        <f>'Insumo 4'!AV$13+('Insumo 3'!$E49*'Insumo 5'!AV$75)</f>
        <v>0.19854165701737381</v>
      </c>
      <c r="EP80" s="66">
        <f>'Insumo 4'!AW$13+('Insumo 3'!$E49*'Insumo 5'!AW$75)</f>
        <v>0.2409168331655816</v>
      </c>
      <c r="EQ80" s="66">
        <f>'Insumo 4'!AX$13+('Insumo 3'!$E49*'Insumo 5'!AX$75)</f>
        <v>0.22517647430786736</v>
      </c>
      <c r="ER80" s="66">
        <f>'Insumo 4'!AY$13+('Insumo 3'!$E49*'Insumo 5'!AY$75)</f>
        <v>0.21382642368628613</v>
      </c>
      <c r="ES80" s="66">
        <f>'Insumo 4'!AZ$13+('Insumo 3'!$E49*'Insumo 5'!AZ$75)</f>
        <v>0.17610102696742488</v>
      </c>
      <c r="ET80" s="66">
        <f>'Insumo 4'!BA$13+('Insumo 3'!$E49*'Insumo 5'!BA$75)</f>
        <v>0.18500808981502312</v>
      </c>
      <c r="EU80" s="66">
        <f>'Insumo 4'!BB$13+('Insumo 3'!$E49*'Insumo 5'!BB$75)</f>
        <v>0.17782288330152771</v>
      </c>
      <c r="EV80" s="66">
        <f>'Insumo 4'!BC$13+('Insumo 3'!$E49*'Insumo 5'!BC$75)</f>
        <v>0.19417418620880617</v>
      </c>
      <c r="EW80" s="66">
        <f>'Insumo 4'!BD$13+('Insumo 3'!$E49*'Insumo 5'!BD$75)</f>
        <v>0.14389169257308476</v>
      </c>
      <c r="EX80" s="66">
        <f>'Insumo 4'!BE$13+('Insumo 3'!$E49*'Insumo 5'!BE$75)</f>
        <v>0.10889483272146015</v>
      </c>
      <c r="EY80" s="66">
        <f>'Insumo 4'!BF$13+('Insumo 3'!$E49*'Insumo 5'!BF$75)</f>
        <v>0.13128631968736959</v>
      </c>
      <c r="EZ80" s="66">
        <f>'Insumo 4'!BG$13+('Insumo 3'!$E49*'Insumo 5'!BG$75)</f>
        <v>0.12015931109979183</v>
      </c>
      <c r="FA80" s="66">
        <f>'Insumo 4'!BH$13+('Insumo 3'!$E49*'Insumo 5'!BH$75)</f>
        <v>0.12768626952230222</v>
      </c>
      <c r="FB80" s="66">
        <f>'Insumo 4'!BI$13+('Insumo 3'!$E49*'Insumo 5'!BI$75)</f>
        <v>0.12295470257914126</v>
      </c>
      <c r="FC80" s="66">
        <f>'Insumo 4'!BJ$13+('Insumo 3'!$E49*'Insumo 5'!BJ$75)</f>
        <v>0.11089483819401161</v>
      </c>
      <c r="FD80" s="66">
        <f>'Insumo 4'!BK$13+('Insumo 3'!$E49*'Insumo 5'!BK$75)</f>
        <v>9.7187013504957814E-2</v>
      </c>
      <c r="FE80" s="66">
        <f>'Insumo 4'!BL$13+('Insumo 3'!$E49*'Insumo 5'!BL$75)</f>
        <v>9.9263113757224727E-2</v>
      </c>
      <c r="FF80" s="66">
        <f>'Insumo 4'!BM$13+('Insumo 3'!$E49*'Insumo 5'!BM$75)</f>
        <v>8.4101069299928069E-2</v>
      </c>
      <c r="FG80" s="66">
        <f>'Insumo 4'!BN$13+('Insumo 3'!$E49*'Insumo 5'!BN$75)</f>
        <v>0.10305746097411349</v>
      </c>
      <c r="FH80" s="66">
        <f>'Insumo 4'!BO$13+('Insumo 3'!$E49*'Insumo 5'!BO$75)</f>
        <v>7.918803595826085E-2</v>
      </c>
      <c r="FI80" s="66">
        <f>'Insumo 4'!BP$13+('Insumo 3'!$E49*'Insumo 5'!BP$75)</f>
        <v>8.1450244539769831E-2</v>
      </c>
      <c r="FJ80" s="66">
        <f>'Insumo 4'!BQ$13+('Insumo 3'!$E49*'Insumo 5'!BQ$75)</f>
        <v>7.8207860732759552E-2</v>
      </c>
      <c r="FK80" s="66">
        <f>'Insumo 4'!BR$13+('Insumo 3'!$E49*'Insumo 5'!BR$75)</f>
        <v>7.006542883121572E-2</v>
      </c>
      <c r="FL80" s="66">
        <f>'Insumo 4'!BS$13+('Insumo 3'!$E49*'Insumo 5'!BS$75)</f>
        <v>7.2837843195233343E-2</v>
      </c>
      <c r="FM80" s="66">
        <f>'Insumo 4'!BT$13+('Insumo 3'!$E49*'Insumo 5'!BT$75)</f>
        <v>7.4763646577542725E-2</v>
      </c>
      <c r="FN80" s="66">
        <f>'Insumo 4'!BU$13+('Insumo 3'!$E49*'Insumo 5'!BU$75)</f>
        <v>7.9207653312898751E-2</v>
      </c>
      <c r="FO80" s="66">
        <f>'Insumo 4'!BV$13+('Insumo 3'!$E49*'Insumo 5'!BV$75)</f>
        <v>5.567137163460692E-2</v>
      </c>
      <c r="FP80" s="66">
        <f>'Insumo 4'!BW$13+('Insumo 3'!$E49*'Insumo 5'!BW$75)</f>
        <v>5.2547039643583066E-2</v>
      </c>
      <c r="FQ80" s="66">
        <f>'Insumo 4'!BX$13+('Insumo 3'!$E49*'Insumo 5'!BX$75)</f>
        <v>4.7132289419004249E-2</v>
      </c>
      <c r="FR80" s="66">
        <f>'Insumo 4'!BY$13+('Insumo 3'!$E49*'Insumo 5'!BY$75)</f>
        <v>5.1172974870854551E-2</v>
      </c>
      <c r="FS80" s="66">
        <f>'Insumo 4'!BZ$13+('Insumo 3'!$E49*'Insumo 5'!BZ$75)</f>
        <v>4.3486068570123881E-2</v>
      </c>
      <c r="FT80" s="66">
        <f>'Insumo 4'!CA$13+('Insumo 3'!$E49*'Insumo 5'!CA$75)</f>
        <v>4.0719733838401544E-2</v>
      </c>
      <c r="FU80" s="66">
        <f>'Insumo 4'!CB$13+('Insumo 3'!$E49*'Insumo 5'!CB$75)</f>
        <v>6.3701079744311093E-2</v>
      </c>
      <c r="FV80" s="66">
        <f>'Insumo 4'!CC$13+('Insumo 3'!$E49*'Insumo 5'!CC$75)</f>
        <v>3.7623226579297023E-2</v>
      </c>
      <c r="FW80" s="66">
        <f>'Insumo 4'!CD$13+('Insumo 3'!$E49*'Insumo 5'!CD$75)</f>
        <v>3.9131316941775761E-2</v>
      </c>
      <c r="FX80" s="66">
        <f>'Insumo 4'!CE$13+('Insumo 3'!$E49*'Insumo 5'!CE$75)</f>
        <v>2.6083174985043745E-2</v>
      </c>
      <c r="FY80" s="66">
        <f>'Insumo 4'!CF$13+('Insumo 3'!$E49*'Insumo 5'!CF$75)</f>
        <v>2.0583607170713274E-2</v>
      </c>
      <c r="FZ80" s="66">
        <f>'Insumo 4'!CG$13+('Insumo 3'!$E49*'Insumo 5'!CG$75)</f>
        <v>2.4874820658942951E-2</v>
      </c>
      <c r="GA80" s="66">
        <f>'Insumo 4'!CH$13+('Insumo 3'!$E49*'Insumo 5'!CH$75)</f>
        <v>2.228584661431644E-2</v>
      </c>
      <c r="GB80" s="66">
        <f>'Insumo 4'!CI$13+('Insumo 3'!$E49*'Insumo 5'!CI$75)</f>
        <v>2.2544839999380228E-2</v>
      </c>
      <c r="GC80" s="66">
        <f>'Insumo 4'!CJ$13+('Insumo 3'!$E49*'Insumo 5'!CJ$75)</f>
        <v>2.6055299086498191E-2</v>
      </c>
      <c r="GD80" s="66">
        <f>'Insumo 4'!CK$13+('Insumo 3'!$E49*'Insumo 5'!CK$75)</f>
        <v>2.8398363343769412E-2</v>
      </c>
      <c r="GE80" s="66">
        <f>'Insumo 4'!CL$13+('Insumo 3'!$E49*'Insumo 5'!CL$75)</f>
        <v>2.9242692038740505E-2</v>
      </c>
      <c r="GF80" s="66">
        <f>'Insumo 4'!CM$13+('Insumo 3'!$E49*'Insumo 5'!CM$75)</f>
        <v>1.2057171091844546E-2</v>
      </c>
      <c r="GG80" s="66">
        <f>'Insumo 4'!CN$13+('Insumo 3'!$E49*'Insumo 5'!CN$75)</f>
        <v>7.4954214367876316E-3</v>
      </c>
    </row>
    <row r="81" spans="1:189">
      <c r="A81">
        <f>'Población %'!A126</f>
        <v>2065</v>
      </c>
      <c r="B81" s="65">
        <f>'Población %'!B126*CU81</f>
        <v>6.5436276534801751E-4</v>
      </c>
      <c r="C81" s="65">
        <f>'Población %'!C126*CV81</f>
        <v>2.5612156461678618E-3</v>
      </c>
      <c r="D81" s="65">
        <f>'Población %'!D126*CW81</f>
        <v>6.3498080601371923E-3</v>
      </c>
      <c r="E81" s="65">
        <f>'Población %'!E126*CX81</f>
        <v>2.3239748118647551E-2</v>
      </c>
      <c r="F81" s="65">
        <f>'Población %'!F126*CY81</f>
        <v>3.6116184096069474E-2</v>
      </c>
      <c r="G81" s="65">
        <f>'Población %'!G126*CZ81</f>
        <v>4.6463353521708974E-2</v>
      </c>
      <c r="H81" s="65">
        <f>'Población %'!H126*DA81</f>
        <v>5.3781131824251455E-2</v>
      </c>
      <c r="I81" s="65">
        <f>'Población %'!I126*DB81</f>
        <v>5.5412343462123009E-2</v>
      </c>
      <c r="J81" s="65">
        <f>'Población %'!J126*DC81</f>
        <v>5.7458986494018822E-2</v>
      </c>
      <c r="K81" s="65">
        <f>'Población %'!K126*DD81</f>
        <v>6.182685324702826E-2</v>
      </c>
      <c r="L81" s="65">
        <f>'Población %'!L126*DE81</f>
        <v>6.2997543483116952E-2</v>
      </c>
      <c r="M81" s="65">
        <f>'Población %'!M126*DF81</f>
        <v>6.5666930829627809E-2</v>
      </c>
      <c r="N81" s="65">
        <f>'Población %'!N126*DG81</f>
        <v>6.5397446916214894E-2</v>
      </c>
      <c r="O81" s="65">
        <f>'Población %'!O126*DH81</f>
        <v>6.7628433772784075E-2</v>
      </c>
      <c r="P81" s="65">
        <f>'Población %'!P126*DI81</f>
        <v>7.0510720153854692E-2</v>
      </c>
      <c r="Q81" s="65">
        <f>'Población %'!Q126*DJ81</f>
        <v>6.7836215942383787E-2</v>
      </c>
      <c r="R81" s="65">
        <f>'Población %'!R126*DK81</f>
        <v>7.052810791549341E-2</v>
      </c>
      <c r="S81" s="65">
        <f>'Población %'!S126*DL81</f>
        <v>7.6652165055285493E-2</v>
      </c>
      <c r="T81" s="65">
        <f>'Población %'!T126*DM81</f>
        <v>7.3336209421255141E-2</v>
      </c>
      <c r="U81" s="65">
        <f>'Población %'!U126*DN81</f>
        <v>6.6670473504571545E-2</v>
      </c>
      <c r="V81" s="65">
        <f>'Población %'!V126*DO81</f>
        <v>6.5570586200533756E-2</v>
      </c>
      <c r="W81" s="65">
        <f>'Población %'!W126*DP81</f>
        <v>6.228954885600587E-2</v>
      </c>
      <c r="X81" s="65">
        <f>'Población %'!X126*DQ81</f>
        <v>5.0300972020267544E-2</v>
      </c>
      <c r="Y81" s="65">
        <f>'Población %'!Y126*DR81</f>
        <v>4.10386969635523E-2</v>
      </c>
      <c r="Z81" s="65">
        <f>'Población %'!Z126*DS81</f>
        <v>3.5472396473313315E-2</v>
      </c>
      <c r="AA81" s="65">
        <f>'Población %'!AA126*DT81</f>
        <v>3.3892112266491956E-2</v>
      </c>
      <c r="AB81" s="65">
        <f>'Población %'!AB126*DU81</f>
        <v>2.5427527295579944E-2</v>
      </c>
      <c r="AC81" s="65">
        <f>'Población %'!AC126*DV81</f>
        <v>1.7773193423482561E-2</v>
      </c>
      <c r="AD81" s="65">
        <f>'Población %'!AD126*DW81</f>
        <v>1.5110251183163404E-2</v>
      </c>
      <c r="AE81" s="65">
        <f>'Población %'!AE126*DX81</f>
        <v>1.7013279248099408E-2</v>
      </c>
      <c r="AF81" s="65">
        <f>'Población %'!AF126*DY81</f>
        <v>9.2413084820250572E-3</v>
      </c>
      <c r="AG81" s="65">
        <f>'Población %'!AG126*DZ81</f>
        <v>9.9002641541465486E-3</v>
      </c>
      <c r="AH81" s="65">
        <f>'Población %'!AH126*EA81</f>
        <v>6.4994887345286526E-3</v>
      </c>
      <c r="AI81" s="65">
        <f>'Población %'!AI126*EB81</f>
        <v>5.477163831812364E-3</v>
      </c>
      <c r="AJ81" s="65">
        <f>'Población %'!AJ126*EC81</f>
        <v>4.6482981437085923E-3</v>
      </c>
      <c r="AK81" s="65">
        <f>'Población %'!AK126*ED81</f>
        <v>4.703463913547111E-3</v>
      </c>
      <c r="AL81" s="65">
        <f>'Población %'!AL126*EE81</f>
        <v>8.1041377876353154E-3</v>
      </c>
      <c r="AM81" s="65">
        <f>'Población %'!AM126*EF81</f>
        <v>4.5231227192336016E-3</v>
      </c>
      <c r="AN81" s="65">
        <f>'Población %'!AN126*EG81</f>
        <v>3.1881492647552042E-3</v>
      </c>
      <c r="AO81" s="65">
        <f>'Población %'!AO126*EH81</f>
        <v>5.1321937283044681E-3</v>
      </c>
      <c r="AP81" s="65">
        <f>'Población %'!AP126*EI81</f>
        <v>3.8048603349006916E-3</v>
      </c>
      <c r="AQ81" s="65">
        <f>'Población %'!AQ126*EJ81</f>
        <v>3.1659469402766337E-3</v>
      </c>
      <c r="AR81" s="65">
        <f>'Población %'!AR126*EK81</f>
        <v>3.0568936472898699E-3</v>
      </c>
      <c r="AS81" s="65">
        <f>'Población %'!AS126*EL81</f>
        <v>4.0248502215644568E-3</v>
      </c>
      <c r="AT81" s="65">
        <f>'Población %'!AT126*EM81</f>
        <v>3.6201390041918058E-3</v>
      </c>
      <c r="AU81" s="65">
        <f>'Población %'!AU126*EN81</f>
        <v>3.2512737798942328E-3</v>
      </c>
      <c r="AV81" s="65">
        <f>'Población %'!AV126*EO81</f>
        <v>2.6075824539361883E-3</v>
      </c>
      <c r="AW81" s="65">
        <f>'Población %'!AW126*EP81</f>
        <v>3.1773064973285216E-3</v>
      </c>
      <c r="AX81" s="65">
        <f>'Población %'!AX126*EQ81</f>
        <v>2.9404339062597141E-3</v>
      </c>
      <c r="AY81" s="65">
        <f>'Población %'!AY126*ER81</f>
        <v>2.7664688125244754E-3</v>
      </c>
      <c r="AZ81" s="65">
        <f>'Población %'!AZ126*ES81</f>
        <v>2.2413773939737448E-3</v>
      </c>
      <c r="BA81" s="65">
        <f>'Población %'!BA126*ET81</f>
        <v>2.3366733501394652E-3</v>
      </c>
      <c r="BB81" s="65">
        <f>'Población %'!BB126*EU81</f>
        <v>2.2267478480347512E-3</v>
      </c>
      <c r="BC81" s="65">
        <f>'Población %'!BC126*EV81</f>
        <v>2.4294396543313151E-3</v>
      </c>
      <c r="BD81" s="65">
        <f>'Población %'!BD126*EW81</f>
        <v>1.7852088576017328E-3</v>
      </c>
      <c r="BE81" s="65">
        <f>'Población %'!BE126*EX81</f>
        <v>1.3308745182385104E-3</v>
      </c>
      <c r="BF81" s="65">
        <f>'Población %'!BF126*EY81</f>
        <v>1.6242666029918373E-3</v>
      </c>
      <c r="BG81" s="65">
        <f>'Población %'!BG126*EZ81</f>
        <v>1.4766574552325608E-3</v>
      </c>
      <c r="BH81" s="65">
        <f>'Población %'!BH126*FA81</f>
        <v>1.5737011611159449E-3</v>
      </c>
      <c r="BI81" s="65">
        <f>'Población %'!BI126*FB81</f>
        <v>1.5131973590735671E-3</v>
      </c>
      <c r="BJ81" s="65">
        <f>'Población %'!BJ126*FC81</f>
        <v>1.3526398435478478E-3</v>
      </c>
      <c r="BK81" s="65">
        <f>'Población %'!BK126*FD81</f>
        <v>1.1765308388421813E-3</v>
      </c>
      <c r="BL81" s="65">
        <f>'Población %'!BL126*FE81</f>
        <v>1.214893641402515E-3</v>
      </c>
      <c r="BM81" s="65">
        <f>'Población %'!BM126*FF81</f>
        <v>1.0524978058264343E-3</v>
      </c>
      <c r="BN81" s="65">
        <f>'Población %'!BN126*FG81</f>
        <v>1.3271405973730118E-3</v>
      </c>
      <c r="BO81" s="65">
        <f>'Población %'!BO126*FH81</f>
        <v>1.0481810217000552E-3</v>
      </c>
      <c r="BP81" s="65">
        <f>'Población %'!BP126*FI81</f>
        <v>1.1084164043705458E-3</v>
      </c>
      <c r="BQ81" s="65">
        <f>'Población %'!BQ126*FJ81</f>
        <v>1.0743553956989614E-3</v>
      </c>
      <c r="BR81" s="65">
        <f>'Población %'!BR126*FK81</f>
        <v>9.5700197757500767E-4</v>
      </c>
      <c r="BS81" s="65">
        <f>'Población %'!BS126*FL81</f>
        <v>9.7180445118042141E-4</v>
      </c>
      <c r="BT81" s="65">
        <f>'Población %'!BT126*FM81</f>
        <v>9.685213883194446E-4</v>
      </c>
      <c r="BU81" s="65">
        <f>'Población %'!BU126*FN81</f>
        <v>1.0002606743931325E-3</v>
      </c>
      <c r="BV81" s="65">
        <f>'Población %'!BV126*FO81</f>
        <v>6.7167866410210739E-4</v>
      </c>
      <c r="BW81" s="65">
        <f>'Población %'!BW126*FP81</f>
        <v>6.0122087284299143E-4</v>
      </c>
      <c r="BX81" s="65">
        <f>'Población %'!BX126*FQ81</f>
        <v>5.074331037564577E-4</v>
      </c>
      <c r="BY81" s="65">
        <f>'Población %'!BY126*FR81</f>
        <v>5.1531091763250443E-4</v>
      </c>
      <c r="BZ81" s="65">
        <f>'Población %'!BZ126*FS81</f>
        <v>4.1273748191968801E-4</v>
      </c>
      <c r="CA81" s="65">
        <f>'Población %'!CA126*FT81</f>
        <v>3.5392367340532555E-4</v>
      </c>
      <c r="CB81" s="65">
        <f>'Población %'!CB126*FU81</f>
        <v>5.2739647140100218E-4</v>
      </c>
      <c r="CC81" s="65">
        <f>'Población %'!CC126*FV81</f>
        <v>2.9335746755216067E-4</v>
      </c>
      <c r="CD81" s="65">
        <f>'Población %'!CD126*FW81</f>
        <v>2.8798174467376648E-4</v>
      </c>
      <c r="CE81" s="65">
        <f>'Población %'!CE126*FX81</f>
        <v>1.7628456275916503E-4</v>
      </c>
      <c r="CF81" s="65">
        <f>'Población %'!CF126*FY81</f>
        <v>1.306128407149587E-4</v>
      </c>
      <c r="CG81" s="65">
        <f>'Población %'!CG126*FZ81</f>
        <v>1.4630901894779202E-4</v>
      </c>
      <c r="CH81" s="65">
        <f>'Población %'!CH126*GA81</f>
        <v>1.2181741251002629E-4</v>
      </c>
      <c r="CI81" s="65">
        <f>'Población %'!CI126*GB81</f>
        <v>1.1389845799870047E-4</v>
      </c>
      <c r="CJ81" s="65">
        <f>'Población %'!CJ126*GC81</f>
        <v>1.2121552095521271E-4</v>
      </c>
      <c r="CK81" s="65">
        <f>'Población %'!CK126*GD81</f>
        <v>1.1982725437186659E-4</v>
      </c>
      <c r="CL81" s="65">
        <f>'Población %'!CL126*GE81</f>
        <v>1.104803449294343E-4</v>
      </c>
      <c r="CM81" s="65">
        <f>'Población %'!CM126*GF81</f>
        <v>4.0467122245021984E-5</v>
      </c>
      <c r="CN81" s="65">
        <f>'Población %'!CN126*GG81</f>
        <v>2.1516125580650935E-5</v>
      </c>
      <c r="CP81" s="71">
        <f t="shared" si="2"/>
        <v>1.5258740018177037</v>
      </c>
      <c r="CT81">
        <f t="shared" si="3"/>
        <v>2065</v>
      </c>
      <c r="CU81" s="66">
        <f>'Insumo 4'!B$13+('Insumo 3'!$E50*'Insumo 5'!B$75)</f>
        <v>6.9248265595505884E-2</v>
      </c>
      <c r="CV81" s="66">
        <f>'Insumo 4'!C$13+('Insumo 3'!$E50*'Insumo 5'!C$75)</f>
        <v>0.26823728887839227</v>
      </c>
      <c r="CW81" s="66">
        <f>'Insumo 4'!D$13+('Insumo 3'!$E50*'Insumo 5'!D$75)</f>
        <v>0.6578075295907293</v>
      </c>
      <c r="CX81" s="66">
        <f>'Insumo 4'!E$13+('Insumo 3'!$E50*'Insumo 5'!E$75)</f>
        <v>2.3804832914894591</v>
      </c>
      <c r="CY81" s="66">
        <f>'Insumo 4'!F$13+('Insumo 3'!$E50*'Insumo 5'!F$75)</f>
        <v>3.6572963130175786</v>
      </c>
      <c r="CZ81" s="66">
        <f>'Insumo 4'!G$13+('Insumo 3'!$E50*'Insumo 5'!G$75)</f>
        <v>4.651477428134613</v>
      </c>
      <c r="DA81" s="66">
        <f>'Insumo 4'!H$13+('Insumo 3'!$E50*'Insumo 5'!H$75)</f>
        <v>5.3233962044695629</v>
      </c>
      <c r="DB81" s="66">
        <f>'Insumo 4'!I$13+('Insumo 3'!$E50*'Insumo 5'!I$75)</f>
        <v>5.424779829150955</v>
      </c>
      <c r="DC81" s="66">
        <f>'Insumo 4'!J$13+('Insumo 3'!$E50*'Insumo 5'!J$75)</f>
        <v>5.5658981018680862</v>
      </c>
      <c r="DD81" s="66">
        <f>'Insumo 4'!K$13+('Insumo 3'!$E50*'Insumo 5'!K$75)</f>
        <v>5.9294882387353542</v>
      </c>
      <c r="DE81" s="66">
        <f>'Insumo 4'!L$13+('Insumo 3'!$E50*'Insumo 5'!L$75)</f>
        <v>5.9844525431435978</v>
      </c>
      <c r="DF81" s="66">
        <f>'Insumo 4'!M$13+('Insumo 3'!$E50*'Insumo 5'!M$75)</f>
        <v>6.1809018395425861</v>
      </c>
      <c r="DG81" s="66">
        <f>'Insumo 4'!N$13+('Insumo 3'!$E50*'Insumo 5'!N$75)</f>
        <v>6.1099586686691065</v>
      </c>
      <c r="DH81" s="66">
        <f>'Insumo 4'!O$13+('Insumo 3'!$E50*'Insumo 5'!O$75)</f>
        <v>6.2865098520392424</v>
      </c>
      <c r="DI81" s="66">
        <f>'Insumo 4'!P$13+('Insumo 3'!$E50*'Insumo 5'!P$75)</f>
        <v>6.5327028378610308</v>
      </c>
      <c r="DJ81" s="66">
        <f>'Insumo 4'!Q$13+('Insumo 3'!$E50*'Insumo 5'!Q$75)</f>
        <v>6.2655345673656235</v>
      </c>
      <c r="DK81" s="66">
        <f>'Insumo 4'!R$13+('Insumo 3'!$E50*'Insumo 5'!R$75)</f>
        <v>6.4960289119669845</v>
      </c>
      <c r="DL81" s="66">
        <f>'Insumo 4'!S$13+('Insumo 3'!$E50*'Insumo 5'!S$75)</f>
        <v>7.0468139414373168</v>
      </c>
      <c r="DM81" s="66">
        <f>'Insumo 4'!T$13+('Insumo 3'!$E50*'Insumo 5'!T$75)</f>
        <v>6.7358241707541424</v>
      </c>
      <c r="DN81" s="66">
        <f>'Insumo 4'!U$13+('Insumo 3'!$E50*'Insumo 5'!U$75)</f>
        <v>6.1215567204737154</v>
      </c>
      <c r="DO81" s="66">
        <f>'Insumo 4'!V$13+('Insumo 3'!$E50*'Insumo 5'!V$75)</f>
        <v>6.018572648579152</v>
      </c>
      <c r="DP81" s="66">
        <f>'Insumo 4'!W$13+('Insumo 3'!$E50*'Insumo 5'!W$75)</f>
        <v>5.7152049126567874</v>
      </c>
      <c r="DQ81" s="66">
        <f>'Insumo 4'!X$13+('Insumo 3'!$E50*'Insumo 5'!X$75)</f>
        <v>4.6112814174415995</v>
      </c>
      <c r="DR81" s="66">
        <f>'Insumo 4'!Y$13+('Insumo 3'!$E50*'Insumo 5'!Y$75)</f>
        <v>3.7562182530506445</v>
      </c>
      <c r="DS81" s="66">
        <f>'Insumo 4'!Z$13+('Insumo 3'!$E50*'Insumo 5'!Z$75)</f>
        <v>3.2391625586185882</v>
      </c>
      <c r="DT81" s="66">
        <f>'Insumo 4'!AA$13+('Insumo 3'!$E50*'Insumo 5'!AA$75)</f>
        <v>3.0862554533439743</v>
      </c>
      <c r="DU81" s="66">
        <f>'Insumo 4'!AB$13+('Insumo 3'!$E50*'Insumo 5'!AB$75)</f>
        <v>2.3080329011941245</v>
      </c>
      <c r="DV81" s="66">
        <f>'Insumo 4'!AC$13+('Insumo 3'!$E50*'Insumo 5'!AC$75)</f>
        <v>1.6054108890834207</v>
      </c>
      <c r="DW81" s="66">
        <f>'Insumo 4'!AD$13+('Insumo 3'!$E50*'Insumo 5'!AD$75)</f>
        <v>1.3553002804318175</v>
      </c>
      <c r="DX81" s="66">
        <f>'Insumo 4'!AE$13+('Insumo 3'!$E50*'Insumo 5'!AE$75)</f>
        <v>1.5127479657342742</v>
      </c>
      <c r="DY81" s="66">
        <f>'Insumo 4'!AF$13+('Insumo 3'!$E50*'Insumo 5'!AF$75)</f>
        <v>0.81426116933848836</v>
      </c>
      <c r="DZ81" s="66">
        <f>'Insumo 4'!AG$13+('Insumo 3'!$E50*'Insumo 5'!AG$75)</f>
        <v>0.86413553282690225</v>
      </c>
      <c r="EA81" s="66">
        <f>'Insumo 4'!AH$13+('Insumo 3'!$E50*'Insumo 5'!AH$75)</f>
        <v>0.5612827335105669</v>
      </c>
      <c r="EB81" s="66">
        <f>'Insumo 4'!AI$13+('Insumo 3'!$E50*'Insumo 5'!AI$75)</f>
        <v>0.46729828010488705</v>
      </c>
      <c r="EC81" s="66">
        <f>'Insumo 4'!AJ$13+('Insumo 3'!$E50*'Insumo 5'!AJ$75)</f>
        <v>0.39145350742277796</v>
      </c>
      <c r="ED81" s="66">
        <f>'Insumo 4'!AK$13+('Insumo 3'!$E50*'Insumo 5'!AK$75)</f>
        <v>0.39105268212281125</v>
      </c>
      <c r="EE81" s="66">
        <f>'Insumo 4'!AL$13+('Insumo 3'!$E50*'Insumo 5'!AL$75)</f>
        <v>0.66541158387996768</v>
      </c>
      <c r="EF81" s="66">
        <f>'Insumo 4'!AM$13+('Insumo 3'!$E50*'Insumo 5'!AM$75)</f>
        <v>0.366786023671062</v>
      </c>
      <c r="EG81" s="66">
        <f>'Insumo 4'!AN$13+('Insumo 3'!$E50*'Insumo 5'!AN$75)</f>
        <v>0.25536419309469754</v>
      </c>
      <c r="EH81" s="66">
        <f>'Insumo 4'!AO$13+('Insumo 3'!$E50*'Insumo 5'!AO$75)</f>
        <v>0.40626283772738492</v>
      </c>
      <c r="EI81" s="66">
        <f>'Insumo 4'!AP$13+('Insumo 3'!$E50*'Insumo 5'!AP$75)</f>
        <v>0.29791460113783252</v>
      </c>
      <c r="EJ81" s="66">
        <f>'Insumo 4'!AQ$13+('Insumo 3'!$E50*'Insumo 5'!AQ$75)</f>
        <v>0.24540078143047334</v>
      </c>
      <c r="EK81" s="66">
        <f>'Insumo 4'!AR$13+('Insumo 3'!$E50*'Insumo 5'!AR$75)</f>
        <v>0.23502729709667955</v>
      </c>
      <c r="EL81" s="66">
        <f>'Insumo 4'!AS$13+('Insumo 3'!$E50*'Insumo 5'!AS$75)</f>
        <v>0.30773302940838088</v>
      </c>
      <c r="EM81" s="66">
        <f>'Insumo 4'!AT$13+('Insumo 3'!$E50*'Insumo 5'!AT$75)</f>
        <v>0.2758601593940575</v>
      </c>
      <c r="EN81" s="66">
        <f>'Insumo 4'!AU$13+('Insumo 3'!$E50*'Insumo 5'!AU$75)</f>
        <v>0.24708383933425662</v>
      </c>
      <c r="EO81" s="66">
        <f>'Insumo 4'!AV$13+('Insumo 3'!$E50*'Insumo 5'!AV$75)</f>
        <v>0.19768915269919643</v>
      </c>
      <c r="EP81" s="66">
        <f>'Insumo 4'!AW$13+('Insumo 3'!$E50*'Insumo 5'!AW$75)</f>
        <v>0.24118147219546457</v>
      </c>
      <c r="EQ81" s="66">
        <f>'Insumo 4'!AX$13+('Insumo 3'!$E50*'Insumo 5'!AX$75)</f>
        <v>0.22458803902084518</v>
      </c>
      <c r="ER81" s="66">
        <f>'Insumo 4'!AY$13+('Insumo 3'!$E50*'Insumo 5'!AY$75)</f>
        <v>0.21329745270125203</v>
      </c>
      <c r="ES81" s="66">
        <f>'Insumo 4'!AZ$13+('Insumo 3'!$E50*'Insumo 5'!AZ$75)</f>
        <v>0.17446916582830835</v>
      </c>
      <c r="ET81" s="66">
        <f>'Insumo 4'!BA$13+('Insumo 3'!$E50*'Insumo 5'!BA$75)</f>
        <v>0.18376930503628813</v>
      </c>
      <c r="EU81" s="66">
        <f>'Insumo 4'!BB$13+('Insumo 3'!$E50*'Insumo 5'!BB$75)</f>
        <v>0.17657976333471018</v>
      </c>
      <c r="EV81" s="66">
        <f>'Insumo 4'!BC$13+('Insumo 3'!$E50*'Insumo 5'!BC$75)</f>
        <v>0.19350692731465383</v>
      </c>
      <c r="EW81" s="66">
        <f>'Insumo 4'!BD$13+('Insumo 3'!$E50*'Insumo 5'!BD$75)</f>
        <v>0.14243395883519167</v>
      </c>
      <c r="EX81" s="66">
        <f>'Insumo 4'!BE$13+('Insumo 3'!$E50*'Insumo 5'!BE$75)</f>
        <v>0.10634028347166884</v>
      </c>
      <c r="EY81" s="66">
        <f>'Insumo 4'!BF$13+('Insumo 3'!$E50*'Insumo 5'!BF$75)</f>
        <v>0.12981738029869311</v>
      </c>
      <c r="EZ81" s="66">
        <f>'Insumo 4'!BG$13+('Insumo 3'!$E50*'Insumo 5'!BG$75)</f>
        <v>0.11806390270226463</v>
      </c>
      <c r="FA81" s="66">
        <f>'Insumo 4'!BH$13+('Insumo 3'!$E50*'Insumo 5'!BH$75)</f>
        <v>0.12597738572135503</v>
      </c>
      <c r="FB81" s="66">
        <f>'Insumo 4'!BI$13+('Insumo 3'!$E50*'Insumo 5'!BI$75)</f>
        <v>0.12124780792588052</v>
      </c>
      <c r="FC81" s="66">
        <f>'Insumo 4'!BJ$13+('Insumo 3'!$E50*'Insumo 5'!BJ$75)</f>
        <v>0.10849788166955507</v>
      </c>
      <c r="FD81" s="66">
        <f>'Insumo 4'!BK$13+('Insumo 3'!$E50*'Insumo 5'!BK$75)</f>
        <v>9.473522963609636E-2</v>
      </c>
      <c r="FE81" s="66">
        <f>'Insumo 4'!BL$13+('Insumo 3'!$E50*'Insumo 5'!BL$75)</f>
        <v>9.716184443564177E-2</v>
      </c>
      <c r="FF81" s="66">
        <f>'Insumo 4'!BM$13+('Insumo 3'!$E50*'Insumo 5'!BM$75)</f>
        <v>8.2270401869184814E-2</v>
      </c>
      <c r="FG81" s="66">
        <f>'Insumo 4'!BN$13+('Insumo 3'!$E50*'Insumo 5'!BN$75)</f>
        <v>0.10060788445183989</v>
      </c>
      <c r="FH81" s="66">
        <f>'Insumo 4'!BO$13+('Insumo 3'!$E50*'Insumo 5'!BO$75)</f>
        <v>7.7419920016092478E-2</v>
      </c>
      <c r="FI81" s="66">
        <f>'Insumo 4'!BP$13+('Insumo 3'!$E50*'Insumo 5'!BP$75)</f>
        <v>7.9868473968824488E-2</v>
      </c>
      <c r="FJ81" s="66">
        <f>'Insumo 4'!BQ$13+('Insumo 3'!$E50*'Insumo 5'!BQ$75)</f>
        <v>7.6581822026273644E-2</v>
      </c>
      <c r="FK81" s="66">
        <f>'Insumo 4'!BR$13+('Insumo 3'!$E50*'Insumo 5'!BR$75)</f>
        <v>6.8902847151125227E-2</v>
      </c>
      <c r="FL81" s="66">
        <f>'Insumo 4'!BS$13+('Insumo 3'!$E50*'Insumo 5'!BS$75)</f>
        <v>7.1769884946649667E-2</v>
      </c>
      <c r="FM81" s="66">
        <f>'Insumo 4'!BT$13+('Insumo 3'!$E50*'Insumo 5'!BT$75)</f>
        <v>7.3451822154854296E-2</v>
      </c>
      <c r="FN81" s="66">
        <f>'Insumo 4'!BU$13+('Insumo 3'!$E50*'Insumo 5'!BU$75)</f>
        <v>7.8109146776336846E-2</v>
      </c>
      <c r="FO81" s="66">
        <f>'Insumo 4'!BV$13+('Insumo 3'!$E50*'Insumo 5'!BV$75)</f>
        <v>5.4503205696603212E-2</v>
      </c>
      <c r="FP81" s="66">
        <f>'Insumo 4'!BW$13+('Insumo 3'!$E50*'Insumo 5'!BW$75)</f>
        <v>5.1266416761618153E-2</v>
      </c>
      <c r="FQ81" s="66">
        <f>'Insumo 4'!BX$13+('Insumo 3'!$E50*'Insumo 5'!BX$75)</f>
        <v>4.5901959540569047E-2</v>
      </c>
      <c r="FR81" s="66">
        <f>'Insumo 4'!BY$13+('Insumo 3'!$E50*'Insumo 5'!BY$75)</f>
        <v>4.9775395234680851E-2</v>
      </c>
      <c r="FS81" s="66">
        <f>'Insumo 4'!BZ$13+('Insumo 3'!$E50*'Insumo 5'!BZ$75)</f>
        <v>4.29508639966312E-2</v>
      </c>
      <c r="FT81" s="66">
        <f>'Insumo 4'!CA$13+('Insumo 3'!$E50*'Insumo 5'!CA$75)</f>
        <v>3.9618687756231091E-2</v>
      </c>
      <c r="FU81" s="66">
        <f>'Insumo 4'!CB$13+('Insumo 3'!$E50*'Insumo 5'!CB$75)</f>
        <v>6.2919417156125867E-2</v>
      </c>
      <c r="FV81" s="66">
        <f>'Insumo 4'!CC$13+('Insumo 3'!$E50*'Insumo 5'!CC$75)</f>
        <v>3.7069108723504322E-2</v>
      </c>
      <c r="FW81" s="66">
        <f>'Insumo 4'!CD$13+('Insumo 3'!$E50*'Insumo 5'!CD$75)</f>
        <v>3.8783581020164756E-2</v>
      </c>
      <c r="FX81" s="66">
        <f>'Insumo 4'!CE$13+('Insumo 3'!$E50*'Insumo 5'!CE$75)</f>
        <v>2.5426345770037606E-2</v>
      </c>
      <c r="FY81" s="66">
        <f>'Insumo 4'!CF$13+('Insumo 3'!$E50*'Insumo 5'!CF$75)</f>
        <v>2.0209647404901929E-2</v>
      </c>
      <c r="FZ81" s="66">
        <f>'Insumo 4'!CG$13+('Insumo 3'!$E50*'Insumo 5'!CG$75)</f>
        <v>2.4321989804134986E-2</v>
      </c>
      <c r="GA81" s="66">
        <f>'Insumo 4'!CH$13+('Insumo 3'!$E50*'Insumo 5'!CH$75)</f>
        <v>2.1812297140714337E-2</v>
      </c>
      <c r="GB81" s="66">
        <f>'Insumo 4'!CI$13+('Insumo 3'!$E50*'Insumo 5'!CI$75)</f>
        <v>2.2033659019302848E-2</v>
      </c>
      <c r="GC81" s="66">
        <f>'Insumo 4'!CJ$13+('Insumo 3'!$E50*'Insumo 5'!CJ$75)</f>
        <v>2.5372730739591749E-2</v>
      </c>
      <c r="GD81" s="66">
        <f>'Insumo 4'!CK$13+('Insumo 3'!$E50*'Insumo 5'!CK$75)</f>
        <v>2.7497046789327649E-2</v>
      </c>
      <c r="GE81" s="66">
        <f>'Insumo 4'!CL$13+('Insumo 3'!$E50*'Insumo 5'!CL$75)</f>
        <v>2.8422150113755699E-2</v>
      </c>
      <c r="GF81" s="66">
        <f>'Insumo 4'!CM$13+('Insumo 3'!$E50*'Insumo 5'!CM$75)</f>
        <v>1.1931549678700507E-2</v>
      </c>
      <c r="GG81" s="66">
        <f>'Insumo 4'!CN$13+('Insumo 3'!$E50*'Insumo 5'!CN$75)</f>
        <v>7.4786851698029899E-3</v>
      </c>
    </row>
    <row r="82" spans="1:189">
      <c r="A82">
        <f>'Población %'!A127</f>
        <v>2066</v>
      </c>
      <c r="B82" s="65">
        <f>'Población %'!B127*CU82</f>
        <v>6.6256385750859789E-4</v>
      </c>
      <c r="C82" s="65">
        <f>'Población %'!C127*CV82</f>
        <v>2.5901523695718619E-3</v>
      </c>
      <c r="D82" s="65">
        <f>'Población %'!D127*CW82</f>
        <v>6.397859486039428E-3</v>
      </c>
      <c r="E82" s="65">
        <f>'Población %'!E127*CX82</f>
        <v>2.3386813635466613E-2</v>
      </c>
      <c r="F82" s="65">
        <f>'Población %'!F127*CY82</f>
        <v>3.5989574252241904E-2</v>
      </c>
      <c r="G82" s="65">
        <f>'Población %'!G127*CZ82</f>
        <v>4.5851129475324562E-2</v>
      </c>
      <c r="H82" s="65">
        <f>'Población %'!H127*DA82</f>
        <v>5.2756128302528724E-2</v>
      </c>
      <c r="I82" s="65">
        <f>'Población %'!I127*DB82</f>
        <v>5.399582837681139E-2</v>
      </c>
      <c r="J82" s="65">
        <f>'Población %'!J127*DC82</f>
        <v>5.5858212525782928E-2</v>
      </c>
      <c r="K82" s="65">
        <f>'Población %'!K127*DD82</f>
        <v>6.02318278377834E-2</v>
      </c>
      <c r="L82" s="65">
        <f>'Población %'!L127*DE82</f>
        <v>6.134826233618336E-2</v>
      </c>
      <c r="M82" s="65">
        <f>'Población %'!M127*DF82</f>
        <v>6.4001625753846325E-2</v>
      </c>
      <c r="N82" s="65">
        <f>'Población %'!N127*DG82</f>
        <v>6.383210640691804E-2</v>
      </c>
      <c r="O82" s="65">
        <f>'Población %'!O127*DH82</f>
        <v>6.6225350584318915E-2</v>
      </c>
      <c r="P82" s="65">
        <f>'Población %'!P127*DI82</f>
        <v>6.928712750910801E-2</v>
      </c>
      <c r="Q82" s="65">
        <f>'Población %'!Q127*DJ82</f>
        <v>6.6663284645628387E-2</v>
      </c>
      <c r="R82" s="65">
        <f>'Población %'!R127*DK82</f>
        <v>6.9204672397179534E-2</v>
      </c>
      <c r="S82" s="65">
        <f>'Población %'!S127*DL82</f>
        <v>7.5420172492605186E-2</v>
      </c>
      <c r="T82" s="65">
        <f>'Población %'!T127*DM82</f>
        <v>7.1996265203877169E-2</v>
      </c>
      <c r="U82" s="65">
        <f>'Población %'!U127*DN82</f>
        <v>6.556067836524411E-2</v>
      </c>
      <c r="V82" s="65">
        <f>'Población %'!V127*DO82</f>
        <v>6.4667666381862277E-2</v>
      </c>
      <c r="W82" s="65">
        <f>'Población %'!W127*DP82</f>
        <v>6.1195949029490167E-2</v>
      </c>
      <c r="X82" s="65">
        <f>'Población %'!X127*DQ82</f>
        <v>4.9633250473634233E-2</v>
      </c>
      <c r="Y82" s="65">
        <f>'Población %'!Y127*DR82</f>
        <v>4.0451453046239205E-2</v>
      </c>
      <c r="Z82" s="65">
        <f>'Población %'!Z127*DS82</f>
        <v>3.5007545187043333E-2</v>
      </c>
      <c r="AA82" s="65">
        <f>'Población %'!AA127*DT82</f>
        <v>3.3410374052146564E-2</v>
      </c>
      <c r="AB82" s="65">
        <f>'Población %'!AB127*DU82</f>
        <v>2.5112239276715423E-2</v>
      </c>
      <c r="AC82" s="65">
        <f>'Población %'!AC127*DV82</f>
        <v>1.7506731729156486E-2</v>
      </c>
      <c r="AD82" s="65">
        <f>'Población %'!AD127*DW82</f>
        <v>1.4928400622783342E-2</v>
      </c>
      <c r="AE82" s="65">
        <f>'Población %'!AE127*DX82</f>
        <v>1.6690435193928446E-2</v>
      </c>
      <c r="AF82" s="65">
        <f>'Población %'!AF127*DY82</f>
        <v>9.1510550514948431E-3</v>
      </c>
      <c r="AG82" s="65">
        <f>'Población %'!AG127*DZ82</f>
        <v>9.683986463103967E-3</v>
      </c>
      <c r="AH82" s="65">
        <f>'Población %'!AH127*EA82</f>
        <v>6.470894486517725E-3</v>
      </c>
      <c r="AI82" s="65">
        <f>'Población %'!AI127*EB82</f>
        <v>5.389038577858515E-3</v>
      </c>
      <c r="AJ82" s="65">
        <f>'Población %'!AJ127*EC82</f>
        <v>4.5917036539907374E-3</v>
      </c>
      <c r="AK82" s="65">
        <f>'Población %'!AK127*ED82</f>
        <v>4.5973827388189571E-3</v>
      </c>
      <c r="AL82" s="65">
        <f>'Población %'!AL127*EE82</f>
        <v>7.7980180195024538E-3</v>
      </c>
      <c r="AM82" s="65">
        <f>'Población %'!AM127*EF82</f>
        <v>4.4550812499581415E-3</v>
      </c>
      <c r="AN82" s="65">
        <f>'Población %'!AN127*EG82</f>
        <v>3.1489742011171847E-3</v>
      </c>
      <c r="AO82" s="65">
        <f>'Población %'!AO127*EH82</f>
        <v>5.0854368132895369E-3</v>
      </c>
      <c r="AP82" s="65">
        <f>'Población %'!AP127*EI82</f>
        <v>3.7067450937852001E-3</v>
      </c>
      <c r="AQ82" s="65">
        <f>'Población %'!AQ127*EJ82</f>
        <v>3.118355395157312E-3</v>
      </c>
      <c r="AR82" s="65">
        <f>'Población %'!AR127*EK82</f>
        <v>3.02061804279545E-3</v>
      </c>
      <c r="AS82" s="65">
        <f>'Población %'!AS127*EL82</f>
        <v>3.9916542174979882E-3</v>
      </c>
      <c r="AT82" s="65">
        <f>'Población %'!AT127*EM82</f>
        <v>3.6200188901930603E-3</v>
      </c>
      <c r="AU82" s="65">
        <f>'Población %'!AU127*EN82</f>
        <v>3.2435612054038223E-3</v>
      </c>
      <c r="AV82" s="65">
        <f>'Población %'!AV127*EO82</f>
        <v>2.5919564835754872E-3</v>
      </c>
      <c r="AW82" s="65">
        <f>'Población %'!AW127*EP82</f>
        <v>3.1865631045805316E-3</v>
      </c>
      <c r="AX82" s="65">
        <f>'Población %'!AX127*EQ82</f>
        <v>2.9528866112962871E-3</v>
      </c>
      <c r="AY82" s="65">
        <f>'Población %'!AY127*ER82</f>
        <v>2.7873291304935472E-3</v>
      </c>
      <c r="AZ82" s="65">
        <f>'Población %'!AZ127*ES82</f>
        <v>2.2431783727677786E-3</v>
      </c>
      <c r="BA82" s="65">
        <f>'Población %'!BA127*ET82</f>
        <v>2.3460218054901605E-3</v>
      </c>
      <c r="BB82" s="65">
        <f>'Población %'!BB127*EU82</f>
        <v>2.2300999307695107E-3</v>
      </c>
      <c r="BC82" s="65">
        <f>'Población %'!BC127*EV82</f>
        <v>2.4318709924313719E-3</v>
      </c>
      <c r="BD82" s="65">
        <f>'Población %'!BD127*EW82</f>
        <v>1.7700045537456348E-3</v>
      </c>
      <c r="BE82" s="65">
        <f>'Población %'!BE127*EX82</f>
        <v>1.3011290229940815E-3</v>
      </c>
      <c r="BF82" s="65">
        <f>'Población %'!BF127*EY82</f>
        <v>1.6057647182411631E-3</v>
      </c>
      <c r="BG82" s="65">
        <f>'Población %'!BG127*EZ82</f>
        <v>1.4503550257393923E-3</v>
      </c>
      <c r="BH82" s="65">
        <f>'Población %'!BH127*FA82</f>
        <v>1.5529220653724108E-3</v>
      </c>
      <c r="BI82" s="65">
        <f>'Población %'!BI127*FB82</f>
        <v>1.4916065166086815E-3</v>
      </c>
      <c r="BJ82" s="65">
        <f>'Población %'!BJ127*FC82</f>
        <v>1.3225235488849322E-3</v>
      </c>
      <c r="BK82" s="65">
        <f>'Población %'!BK127*FD82</f>
        <v>1.1487431025306171E-3</v>
      </c>
      <c r="BL82" s="65">
        <f>'Población %'!BL127*FE82</f>
        <v>1.1780936051981425E-3</v>
      </c>
      <c r="BM82" s="65">
        <f>'Población %'!BM127*FF82</f>
        <v>1.0031660169996896E-3</v>
      </c>
      <c r="BN82" s="65">
        <f>'Población %'!BN127*FG82</f>
        <v>1.2517129598508974E-3</v>
      </c>
      <c r="BO82" s="65">
        <f>'Población %'!BO127*FH82</f>
        <v>9.9399852226393875E-4</v>
      </c>
      <c r="BP82" s="65">
        <f>'Población %'!BP127*FI82</f>
        <v>1.0548774150505584E-3</v>
      </c>
      <c r="BQ82" s="65">
        <f>'Población %'!BQ127*FJ82</f>
        <v>1.0345843984673438E-3</v>
      </c>
      <c r="BR82" s="65">
        <f>'Población %'!BR127*FK82</f>
        <v>9.4422512041126422E-4</v>
      </c>
      <c r="BS82" s="65">
        <f>'Población %'!BS127*FL82</f>
        <v>9.7457093265759993E-4</v>
      </c>
      <c r="BT82" s="65">
        <f>'Población %'!BT127*FM82</f>
        <v>9.6823653796621187E-4</v>
      </c>
      <c r="BU82" s="65">
        <f>'Población %'!BU127*FN82</f>
        <v>1.0049863341176238E-3</v>
      </c>
      <c r="BV82" s="65">
        <f>'Población %'!BV127*FO82</f>
        <v>6.7505426946313824E-4</v>
      </c>
      <c r="BW82" s="65">
        <f>'Población %'!BW127*FP82</f>
        <v>6.0780683793319875E-4</v>
      </c>
      <c r="BX82" s="65">
        <f>'Población %'!BX127*FQ82</f>
        <v>5.158711836452688E-4</v>
      </c>
      <c r="BY82" s="65">
        <f>'Población %'!BY127*FR82</f>
        <v>5.2539491644169813E-4</v>
      </c>
      <c r="BZ82" s="65">
        <f>'Población %'!BZ127*FS82</f>
        <v>4.3001462664480516E-4</v>
      </c>
      <c r="CA82" s="65">
        <f>'Población %'!CA127*FT82</f>
        <v>3.6146681679091492E-4</v>
      </c>
      <c r="CB82" s="65">
        <f>'Población %'!CB127*FU82</f>
        <v>5.3986130327256221E-4</v>
      </c>
      <c r="CC82" s="65">
        <f>'Población %'!CC127*FV82</f>
        <v>2.9648657949020576E-4</v>
      </c>
      <c r="CD82" s="65">
        <f>'Población %'!CD127*FW82</f>
        <v>2.9331213818013763E-4</v>
      </c>
      <c r="CE82" s="65">
        <f>'Población %'!CE127*FX82</f>
        <v>1.7659053605051568E-4</v>
      </c>
      <c r="CF82" s="65">
        <f>'Población %'!CF127*FY82</f>
        <v>1.3133022626785746E-4</v>
      </c>
      <c r="CG82" s="65">
        <f>'Población %'!CG127*FZ82</f>
        <v>1.4588057648326575E-4</v>
      </c>
      <c r="CH82" s="65">
        <f>'Población %'!CH127*GA82</f>
        <v>1.2113243900391772E-4</v>
      </c>
      <c r="CI82" s="65">
        <f>'Población %'!CI127*GB82</f>
        <v>1.1266798556459661E-4</v>
      </c>
      <c r="CJ82" s="65">
        <f>'Población %'!CJ127*GC82</f>
        <v>1.1862673064183538E-4</v>
      </c>
      <c r="CK82" s="65">
        <f>'Población %'!CK127*GD82</f>
        <v>1.1757455850777975E-4</v>
      </c>
      <c r="CL82" s="65">
        <f>'Población %'!CL127*GE82</f>
        <v>1.1079929846212224E-4</v>
      </c>
      <c r="CM82" s="65">
        <f>'Población %'!CM127*GF82</f>
        <v>4.1831241909170992E-5</v>
      </c>
      <c r="CN82" s="65">
        <f>'Población %'!CN127*GG82</f>
        <v>2.2624147358242517E-5</v>
      </c>
      <c r="CP82" s="71">
        <f t="shared" si="2"/>
        <v>1.4991019381480692</v>
      </c>
      <c r="CT82">
        <f t="shared" si="3"/>
        <v>2066</v>
      </c>
      <c r="CU82" s="66">
        <f>'Insumo 4'!B$13+('Insumo 3'!$E51*'Insumo 5'!B$75)</f>
        <v>7.0798228845328687E-2</v>
      </c>
      <c r="CV82" s="66">
        <f>'Insumo 4'!C$13+('Insumo 3'!$E51*'Insumo 5'!C$75)</f>
        <v>0.27382590836716314</v>
      </c>
      <c r="CW82" s="66">
        <f>'Insumo 4'!D$13+('Insumo 3'!$E51*'Insumo 5'!D$75)</f>
        <v>0.66922773195348162</v>
      </c>
      <c r="CX82" s="66">
        <f>'Insumo 4'!E$13+('Insumo 3'!$E51*'Insumo 5'!E$75)</f>
        <v>2.4194186634837322</v>
      </c>
      <c r="CY82" s="66">
        <f>'Insumo 4'!F$13+('Insumo 3'!$E51*'Insumo 5'!F$75)</f>
        <v>3.6815345053045272</v>
      </c>
      <c r="CZ82" s="66">
        <f>'Insumo 4'!G$13+('Insumo 3'!$E51*'Insumo 5'!G$75)</f>
        <v>4.6374139286918812</v>
      </c>
      <c r="DA82" s="66">
        <f>'Insumo 4'!H$13+('Insumo 3'!$E51*'Insumo 5'!H$75)</f>
        <v>5.2760385722321885</v>
      </c>
      <c r="DB82" s="66">
        <f>'Insumo 4'!I$13+('Insumo 3'!$E51*'Insumo 5'!I$75)</f>
        <v>5.3404568850909691</v>
      </c>
      <c r="DC82" s="66">
        <f>'Insumo 4'!J$13+('Insumo 3'!$E51*'Insumo 5'!J$75)</f>
        <v>5.4668087372975247</v>
      </c>
      <c r="DD82" s="66">
        <f>'Insumo 4'!K$13+('Insumo 3'!$E51*'Insumo 5'!K$75)</f>
        <v>5.837954651436255</v>
      </c>
      <c r="DE82" s="66">
        <f>'Insumo 4'!L$13+('Insumo 3'!$E51*'Insumo 5'!L$75)</f>
        <v>5.8934246908247747</v>
      </c>
      <c r="DF82" s="66">
        <f>'Insumo 4'!M$13+('Insumo 3'!$E51*'Insumo 5'!M$75)</f>
        <v>6.0963718030332039</v>
      </c>
      <c r="DG82" s="66">
        <f>'Insumo 4'!N$13+('Insumo 3'!$E51*'Insumo 5'!N$75)</f>
        <v>6.0310035215093798</v>
      </c>
      <c r="DH82" s="66">
        <f>'Insumo 4'!O$13+('Insumo 3'!$E51*'Insumo 5'!O$75)</f>
        <v>6.2162966722274637</v>
      </c>
      <c r="DI82" s="66">
        <f>'Insumo 4'!P$13+('Insumo 3'!$E51*'Insumo 5'!P$75)</f>
        <v>6.4751292262131876</v>
      </c>
      <c r="DJ82" s="66">
        <f>'Insumo 4'!Q$13+('Insumo 3'!$E51*'Insumo 5'!Q$75)</f>
        <v>6.2120257269148933</v>
      </c>
      <c r="DK82" s="66">
        <f>'Insumo 4'!R$13+('Insumo 3'!$E51*'Insumo 5'!R$75)</f>
        <v>6.4318183390601176</v>
      </c>
      <c r="DL82" s="66">
        <f>'Insumo 4'!S$13+('Insumo 3'!$E51*'Insumo 5'!S$75)</f>
        <v>6.9927858572159129</v>
      </c>
      <c r="DM82" s="66">
        <f>'Insumo 4'!T$13+('Insumo 3'!$E51*'Insumo 5'!T$75)</f>
        <v>6.6642179302336491</v>
      </c>
      <c r="DN82" s="66">
        <f>'Insumo 4'!U$13+('Insumo 3'!$E51*'Insumo 5'!U$75)</f>
        <v>6.0628364199679101</v>
      </c>
      <c r="DO82" s="66">
        <f>'Insumo 4'!V$13+('Insumo 3'!$E51*'Insumo 5'!V$75)</f>
        <v>5.97707963559413</v>
      </c>
      <c r="DP82" s="66">
        <f>'Insumo 4'!W$13+('Insumo 3'!$E51*'Insumo 5'!W$75)</f>
        <v>5.6527231646216034</v>
      </c>
      <c r="DQ82" s="66">
        <f>'Insumo 4'!X$13+('Insumo 3'!$E51*'Insumo 5'!X$75)</f>
        <v>4.5813413376968475</v>
      </c>
      <c r="DR82" s="66">
        <f>'Insumo 4'!Y$13+('Insumo 3'!$E51*'Insumo 5'!Y$75)</f>
        <v>3.7291964814537701</v>
      </c>
      <c r="DS82" s="66">
        <f>'Insumo 4'!Z$13+('Insumo 3'!$E51*'Insumo 5'!Z$75)</f>
        <v>3.2206853969264184</v>
      </c>
      <c r="DT82" s="66">
        <f>'Insumo 4'!AA$13+('Insumo 3'!$E51*'Insumo 5'!AA$75)</f>
        <v>3.0649259375114748</v>
      </c>
      <c r="DU82" s="66">
        <f>'Insumo 4'!AB$13+('Insumo 3'!$E51*'Insumo 5'!AB$75)</f>
        <v>2.2960196804836666</v>
      </c>
      <c r="DV82" s="66">
        <f>'Insumo 4'!AC$13+('Insumo 3'!$E51*'Insumo 5'!AC$75)</f>
        <v>1.5945872645655392</v>
      </c>
      <c r="DW82" s="66">
        <f>'Insumo 4'!AD$13+('Insumo 3'!$E51*'Insumo 5'!AD$75)</f>
        <v>1.3523708627919531</v>
      </c>
      <c r="DX82" s="66">
        <f>'Insumo 4'!AE$13+('Insumo 3'!$E51*'Insumo 5'!AE$75)</f>
        <v>1.5005935930186458</v>
      </c>
      <c r="DY82" s="66">
        <f>'Insumo 4'!AF$13+('Insumo 3'!$E51*'Insumo 5'!AF$75)</f>
        <v>0.81522714238118543</v>
      </c>
      <c r="DZ82" s="66">
        <f>'Insumo 4'!AG$13+('Insumo 3'!$E51*'Insumo 5'!AG$75)</f>
        <v>0.85450188772586266</v>
      </c>
      <c r="EA82" s="66">
        <f>'Insumo 4'!AH$13+('Insumo 3'!$E51*'Insumo 5'!AH$75)</f>
        <v>0.56536678942188234</v>
      </c>
      <c r="EB82" s="66">
        <f>'Insumo 4'!AI$13+('Insumo 3'!$E51*'Insumo 5'!AI$75)</f>
        <v>0.46567972787532497</v>
      </c>
      <c r="EC82" s="66">
        <f>'Insumo 4'!AJ$13+('Insumo 3'!$E51*'Insumo 5'!AJ$75)</f>
        <v>0.39189814045828159</v>
      </c>
      <c r="ED82" s="66">
        <f>'Insumo 4'!AK$13+('Insumo 3'!$E51*'Insumo 5'!AK$75)</f>
        <v>0.38725842421808809</v>
      </c>
      <c r="EE82" s="66">
        <f>'Insumo 4'!AL$13+('Insumo 3'!$E51*'Insumo 5'!AL$75)</f>
        <v>0.64841089109230365</v>
      </c>
      <c r="EF82" s="66">
        <f>'Insumo 4'!AM$13+('Insumo 3'!$E51*'Insumo 5'!AM$75)</f>
        <v>0.36580099697857804</v>
      </c>
      <c r="EG82" s="66">
        <f>'Insumo 4'!AN$13+('Insumo 3'!$E51*'Insumo 5'!AN$75)</f>
        <v>0.25533626675206045</v>
      </c>
      <c r="EH82" s="66">
        <f>'Insumo 4'!AO$13+('Insumo 3'!$E51*'Insumo 5'!AO$75)</f>
        <v>0.40726044437491193</v>
      </c>
      <c r="EI82" s="66">
        <f>'Insumo 4'!AP$13+('Insumo 3'!$E51*'Insumo 5'!AP$75)</f>
        <v>0.2933354343485855</v>
      </c>
      <c r="EJ82" s="66">
        <f>'Insumo 4'!AQ$13+('Insumo 3'!$E51*'Insumo 5'!AQ$75)</f>
        <v>0.24406441819325919</v>
      </c>
      <c r="EK82" s="66">
        <f>'Insumo 4'!AR$13+('Insumo 3'!$E51*'Insumo 5'!AR$75)</f>
        <v>0.23402616239555829</v>
      </c>
      <c r="EL82" s="66">
        <f>'Insumo 4'!AS$13+('Insumo 3'!$E51*'Insumo 5'!AS$75)</f>
        <v>0.30673742310993263</v>
      </c>
      <c r="EM82" s="66">
        <f>'Insumo 4'!AT$13+('Insumo 3'!$E51*'Insumo 5'!AT$75)</f>
        <v>0.27662452036793861</v>
      </c>
      <c r="EN82" s="66">
        <f>'Insumo 4'!AU$13+('Insumo 3'!$E51*'Insumo 5'!AU$75)</f>
        <v>0.24701882633018363</v>
      </c>
      <c r="EO82" s="66">
        <f>'Insumo 4'!AV$13+('Insumo 3'!$E51*'Insumo 5'!AV$75)</f>
        <v>0.19686012271441367</v>
      </c>
      <c r="EP82" s="66">
        <f>'Insumo 4'!AW$13+('Insumo 3'!$E51*'Insumo 5'!AW$75)</f>
        <v>0.24143882419502494</v>
      </c>
      <c r="EQ82" s="66">
        <f>'Insumo 4'!AX$13+('Insumo 3'!$E51*'Insumo 5'!AX$75)</f>
        <v>0.22401580673222918</v>
      </c>
      <c r="ER82" s="66">
        <f>'Insumo 4'!AY$13+('Insumo 3'!$E51*'Insumo 5'!AY$75)</f>
        <v>0.21278304732133452</v>
      </c>
      <c r="ES82" s="66">
        <f>'Insumo 4'!AZ$13+('Insumo 3'!$E51*'Insumo 5'!AZ$75)</f>
        <v>0.17288223918584661</v>
      </c>
      <c r="ET82" s="66">
        <f>'Insumo 4'!BA$13+('Insumo 3'!$E51*'Insumo 5'!BA$75)</f>
        <v>0.18256463110752788</v>
      </c>
      <c r="EU82" s="66">
        <f>'Insumo 4'!BB$13+('Insumo 3'!$E51*'Insumo 5'!BB$75)</f>
        <v>0.17537087359045964</v>
      </c>
      <c r="EV82" s="66">
        <f>'Insumo 4'!BC$13+('Insumo 3'!$E51*'Insumo 5'!BC$75)</f>
        <v>0.19285804188490258</v>
      </c>
      <c r="EW82" s="66">
        <f>'Insumo 4'!BD$13+('Insumo 3'!$E51*'Insumo 5'!BD$75)</f>
        <v>0.14101636486789465</v>
      </c>
      <c r="EX82" s="66">
        <f>'Insumo 4'!BE$13+('Insumo 3'!$E51*'Insumo 5'!BE$75)</f>
        <v>0.10385607561427154</v>
      </c>
      <c r="EY82" s="66">
        <f>'Insumo 4'!BF$13+('Insumo 3'!$E51*'Insumo 5'!BF$75)</f>
        <v>0.12838888923644853</v>
      </c>
      <c r="EZ82" s="66">
        <f>'Insumo 4'!BG$13+('Insumo 3'!$E51*'Insumo 5'!BG$75)</f>
        <v>0.11602619291607882</v>
      </c>
      <c r="FA82" s="66">
        <f>'Insumo 4'!BH$13+('Insumo 3'!$E51*'Insumo 5'!BH$75)</f>
        <v>0.12431555729270419</v>
      </c>
      <c r="FB82" s="66">
        <f>'Insumo 4'!BI$13+('Insumo 3'!$E51*'Insumo 5'!BI$75)</f>
        <v>0.11958791387227159</v>
      </c>
      <c r="FC82" s="66">
        <f>'Insumo 4'!BJ$13+('Insumo 3'!$E51*'Insumo 5'!BJ$75)</f>
        <v>0.1061669271058953</v>
      </c>
      <c r="FD82" s="66">
        <f>'Insumo 4'!BK$13+('Insumo 3'!$E51*'Insumo 5'!BK$75)</f>
        <v>9.2350957439283898E-2</v>
      </c>
      <c r="FE82" s="66">
        <f>'Insumo 4'!BL$13+('Insumo 3'!$E51*'Insumo 5'!BL$75)</f>
        <v>9.511843511025464E-2</v>
      </c>
      <c r="FF82" s="66">
        <f>'Insumo 4'!BM$13+('Insumo 3'!$E51*'Insumo 5'!BM$75)</f>
        <v>8.0490143212552837E-2</v>
      </c>
      <c r="FG82" s="66">
        <f>'Insumo 4'!BN$13+('Insumo 3'!$E51*'Insumo 5'!BN$75)</f>
        <v>9.8225758820703543E-2</v>
      </c>
      <c r="FH82" s="66">
        <f>'Insumo 4'!BO$13+('Insumo 3'!$E51*'Insumo 5'!BO$75)</f>
        <v>7.570049044679257E-2</v>
      </c>
      <c r="FI82" s="66">
        <f>'Insumo 4'!BP$13+('Insumo 3'!$E51*'Insumo 5'!BP$75)</f>
        <v>7.8330258613899056E-2</v>
      </c>
      <c r="FJ82" s="66">
        <f>'Insumo 4'!BQ$13+('Insumo 3'!$E51*'Insumo 5'!BQ$75)</f>
        <v>7.5000557491477757E-2</v>
      </c>
      <c r="FK82" s="66">
        <f>'Insumo 4'!BR$13+('Insumo 3'!$E51*'Insumo 5'!BR$75)</f>
        <v>6.7772278012643003E-2</v>
      </c>
      <c r="FL82" s="66">
        <f>'Insumo 4'!BS$13+('Insumo 3'!$E51*'Insumo 5'!BS$75)</f>
        <v>7.0731333713894784E-2</v>
      </c>
      <c r="FM82" s="66">
        <f>'Insumo 4'!BT$13+('Insumo 3'!$E51*'Insumo 5'!BT$75)</f>
        <v>7.2176119782455542E-2</v>
      </c>
      <c r="FN82" s="66">
        <f>'Insumo 4'!BU$13+('Insumo 3'!$E51*'Insumo 5'!BU$75)</f>
        <v>7.7040888425180643E-2</v>
      </c>
      <c r="FO82" s="66">
        <f>'Insumo 4'!BV$13+('Insumo 3'!$E51*'Insumo 5'!BV$75)</f>
        <v>5.3367206066856486E-2</v>
      </c>
      <c r="FP82" s="66">
        <f>'Insumo 4'!BW$13+('Insumo 3'!$E51*'Insumo 5'!BW$75)</f>
        <v>5.0021056772571203E-2</v>
      </c>
      <c r="FQ82" s="66">
        <f>'Insumo 4'!BX$13+('Insumo 3'!$E51*'Insumo 5'!BX$75)</f>
        <v>4.4705507700210485E-2</v>
      </c>
      <c r="FR82" s="66">
        <f>'Insumo 4'!BY$13+('Insumo 3'!$E51*'Insumo 5'!BY$75)</f>
        <v>4.8416298981670734E-2</v>
      </c>
      <c r="FS82" s="66">
        <f>'Insumo 4'!BZ$13+('Insumo 3'!$E51*'Insumo 5'!BZ$75)</f>
        <v>4.2430396674697946E-2</v>
      </c>
      <c r="FT82" s="66">
        <f>'Insumo 4'!CA$13+('Insumo 3'!$E51*'Insumo 5'!CA$75)</f>
        <v>3.8547959787722436E-2</v>
      </c>
      <c r="FU82" s="66">
        <f>'Insumo 4'!CB$13+('Insumo 3'!$E51*'Insumo 5'!CB$75)</f>
        <v>6.2159278222197765E-2</v>
      </c>
      <c r="FV82" s="66">
        <f>'Insumo 4'!CC$13+('Insumo 3'!$E51*'Insumo 5'!CC$75)</f>
        <v>3.6530248910409374E-2</v>
      </c>
      <c r="FW82" s="66">
        <f>'Insumo 4'!CD$13+('Insumo 3'!$E51*'Insumo 5'!CD$75)</f>
        <v>3.8445420262905559E-2</v>
      </c>
      <c r="FX82" s="66">
        <f>'Insumo 4'!CE$13+('Insumo 3'!$E51*'Insumo 5'!CE$75)</f>
        <v>2.4787602830546557E-2</v>
      </c>
      <c r="FY82" s="66">
        <f>'Insumo 4'!CF$13+('Insumo 3'!$E51*'Insumo 5'!CF$75)</f>
        <v>1.9845984896279367E-2</v>
      </c>
      <c r="FZ82" s="66">
        <f>'Insumo 4'!CG$13+('Insumo 3'!$E51*'Insumo 5'!CG$75)</f>
        <v>2.3784381553506109E-2</v>
      </c>
      <c r="GA82" s="66">
        <f>'Insumo 4'!CH$13+('Insumo 3'!$E51*'Insumo 5'!CH$75)</f>
        <v>2.1351787200150536E-2</v>
      </c>
      <c r="GB82" s="66">
        <f>'Insumo 4'!CI$13+('Insumo 3'!$E51*'Insumo 5'!CI$75)</f>
        <v>2.1536553783471503E-2</v>
      </c>
      <c r="GC82" s="66">
        <f>'Insumo 4'!CJ$13+('Insumo 3'!$E51*'Insumo 5'!CJ$75)</f>
        <v>2.4708957414127701E-2</v>
      </c>
      <c r="GD82" s="66">
        <f>'Insumo 4'!CK$13+('Insumo 3'!$E51*'Insumo 5'!CK$75)</f>
        <v>2.6620548649106068E-2</v>
      </c>
      <c r="GE82" s="66">
        <f>'Insumo 4'!CL$13+('Insumo 3'!$E51*'Insumo 5'!CL$75)</f>
        <v>2.7624202414161456E-2</v>
      </c>
      <c r="GF82" s="66">
        <f>'Insumo 4'!CM$13+('Insumo 3'!$E51*'Insumo 5'!CM$75)</f>
        <v>1.1809387343558497E-2</v>
      </c>
      <c r="GG82" s="66">
        <f>'Insumo 4'!CN$13+('Insumo 3'!$E51*'Insumo 5'!CN$75)</f>
        <v>7.4624097482388369E-3</v>
      </c>
    </row>
    <row r="83" spans="1:189">
      <c r="A83">
        <f>'Población %'!A128</f>
        <v>2067</v>
      </c>
      <c r="B83" s="65">
        <f>'Población %'!B128*CU83</f>
        <v>6.7078023820786494E-4</v>
      </c>
      <c r="C83" s="65">
        <f>'Población %'!C128*CV83</f>
        <v>2.6163545809273986E-3</v>
      </c>
      <c r="D83" s="65">
        <f>'Población %'!D128*CW83</f>
        <v>6.4460868718377324E-3</v>
      </c>
      <c r="E83" s="65">
        <f>'Población %'!E128*CX83</f>
        <v>2.3536082089828606E-2</v>
      </c>
      <c r="F83" s="65">
        <f>'Población %'!F128*CY83</f>
        <v>3.5875399044879491E-2</v>
      </c>
      <c r="G83" s="65">
        <f>'Población %'!G128*CZ83</f>
        <v>4.5263709059439501E-2</v>
      </c>
      <c r="H83" s="65">
        <f>'Población %'!H128*DA83</f>
        <v>5.1765347873948146E-2</v>
      </c>
      <c r="I83" s="65">
        <f>'Población %'!I128*DB83</f>
        <v>5.2615238495455893E-2</v>
      </c>
      <c r="J83" s="65">
        <f>'Población %'!J128*DC83</f>
        <v>5.4318668662752395E-2</v>
      </c>
      <c r="K83" s="65">
        <f>'Población %'!K128*DD83</f>
        <v>5.8736253522651431E-2</v>
      </c>
      <c r="L83" s="65">
        <f>'Población %'!L128*DE83</f>
        <v>5.9834552442213029E-2</v>
      </c>
      <c r="M83" s="65">
        <f>'Población %'!M128*DF83</f>
        <v>6.2479583474934944E-2</v>
      </c>
      <c r="N83" s="65">
        <f>'Población %'!N128*DG83</f>
        <v>6.2318479156775165E-2</v>
      </c>
      <c r="O83" s="65">
        <f>'Población %'!O128*DH83</f>
        <v>6.4806966978959921E-2</v>
      </c>
      <c r="P83" s="65">
        <f>'Población %'!P128*DI83</f>
        <v>6.8051245221731602E-2</v>
      </c>
      <c r="Q83" s="65">
        <f>'Población %'!Q128*DJ83</f>
        <v>6.5549551576213019E-2</v>
      </c>
      <c r="R83" s="65">
        <f>'Población %'!R128*DK83</f>
        <v>6.7939087420193792E-2</v>
      </c>
      <c r="S83" s="65">
        <f>'Población %'!S128*DL83</f>
        <v>7.4195929854195819E-2</v>
      </c>
      <c r="T83" s="65">
        <f>'Población %'!T128*DM83</f>
        <v>7.0632915461530776E-2</v>
      </c>
      <c r="U83" s="65">
        <f>'Población %'!U128*DN83</f>
        <v>6.4421091370414199E-2</v>
      </c>
      <c r="V83" s="65">
        <f>'Población %'!V128*DO83</f>
        <v>6.3747810769050076E-2</v>
      </c>
      <c r="W83" s="65">
        <f>'Población %'!W128*DP83</f>
        <v>6.0082827216101482E-2</v>
      </c>
      <c r="X83" s="65">
        <f>'Población %'!X128*DQ83</f>
        <v>4.8961325759615877E-2</v>
      </c>
      <c r="Y83" s="65">
        <f>'Población %'!Y128*DR83</f>
        <v>3.9867897970298369E-2</v>
      </c>
      <c r="Z83" s="65">
        <f>'Población %'!Z128*DS83</f>
        <v>3.4541468207162973E-2</v>
      </c>
      <c r="AA83" s="65">
        <f>'Población %'!AA128*DT83</f>
        <v>3.2914067101658416E-2</v>
      </c>
      <c r="AB83" s="65">
        <f>'Población %'!AB128*DU83</f>
        <v>2.4783827245002148E-2</v>
      </c>
      <c r="AC83" s="65">
        <f>'Población %'!AC128*DV83</f>
        <v>1.725295433453812E-2</v>
      </c>
      <c r="AD83" s="65">
        <f>'Población %'!AD128*DW83</f>
        <v>1.4765164933410109E-2</v>
      </c>
      <c r="AE83" s="65">
        <f>'Población %'!AE128*DX83</f>
        <v>1.638375812630154E-2</v>
      </c>
      <c r="AF83" s="65">
        <f>'Población %'!AF128*DY83</f>
        <v>9.0574652264819103E-3</v>
      </c>
      <c r="AG83" s="65">
        <f>'Población %'!AG128*DZ83</f>
        <v>9.4663147502213295E-3</v>
      </c>
      <c r="AH83" s="65">
        <f>'Población %'!AH128*EA83</f>
        <v>6.4451380316516427E-3</v>
      </c>
      <c r="AI83" s="65">
        <f>'Población %'!AI128*EB83</f>
        <v>5.3067218702228906E-3</v>
      </c>
      <c r="AJ83" s="65">
        <f>'Población %'!AJ128*EC83</f>
        <v>4.5381620528485728E-3</v>
      </c>
      <c r="AK83" s="65">
        <f>'Población %'!AK128*ED83</f>
        <v>4.4915298543341418E-3</v>
      </c>
      <c r="AL83" s="65">
        <f>'Población %'!AL128*EE83</f>
        <v>7.4941897640122936E-3</v>
      </c>
      <c r="AM83" s="65">
        <f>'Población %'!AM128*EF83</f>
        <v>4.3874219896195103E-3</v>
      </c>
      <c r="AN83" s="65">
        <f>'Población %'!AN128*EG83</f>
        <v>3.1096746639762184E-3</v>
      </c>
      <c r="AO83" s="65">
        <f>'Población %'!AO128*EH83</f>
        <v>5.03603602401768E-3</v>
      </c>
      <c r="AP83" s="65">
        <f>'Población %'!AP128*EI83</f>
        <v>3.6066230136477541E-3</v>
      </c>
      <c r="AQ83" s="65">
        <f>'Población %'!AQ128*EJ83</f>
        <v>3.0685639325876025E-3</v>
      </c>
      <c r="AR83" s="65">
        <f>'Población %'!AR128*EK83</f>
        <v>2.9788269912440985E-3</v>
      </c>
      <c r="AS83" s="65">
        <f>'Población %'!AS128*EL83</f>
        <v>3.9485704554572659E-3</v>
      </c>
      <c r="AT83" s="65">
        <f>'Población %'!AT128*EM83</f>
        <v>3.612103722928198E-3</v>
      </c>
      <c r="AU83" s="65">
        <f>'Población %'!AU128*EN83</f>
        <v>3.2339745930341896E-3</v>
      </c>
      <c r="AV83" s="65">
        <f>'Población %'!AV128*EO83</f>
        <v>2.5759202449625049E-3</v>
      </c>
      <c r="AW83" s="65">
        <f>'Población %'!AW128*EP83</f>
        <v>3.1847062979600636E-3</v>
      </c>
      <c r="AX83" s="65">
        <f>'Población %'!AX128*EQ83</f>
        <v>2.9512176736075702E-3</v>
      </c>
      <c r="AY83" s="65">
        <f>'Población %'!AY128*ER83</f>
        <v>2.8000111108508418E-3</v>
      </c>
      <c r="AZ83" s="65">
        <f>'Población %'!AZ128*ES83</f>
        <v>2.2451926580099773E-3</v>
      </c>
      <c r="BA83" s="65">
        <f>'Población %'!BA128*ET83</f>
        <v>2.3543842125884457E-3</v>
      </c>
      <c r="BB83" s="65">
        <f>'Población %'!BB128*EU83</f>
        <v>2.2388516940215902E-3</v>
      </c>
      <c r="BC83" s="65">
        <f>'Población %'!BC128*EV83</f>
        <v>2.4447553732624885E-3</v>
      </c>
      <c r="BD83" s="65">
        <f>'Población %'!BD128*EW83</f>
        <v>1.7603203638307957E-3</v>
      </c>
      <c r="BE83" s="65">
        <f>'Población %'!BE128*EX83</f>
        <v>1.2721307873676834E-3</v>
      </c>
      <c r="BF83" s="65">
        <f>'Población %'!BF128*EY83</f>
        <v>1.5900508852708648E-3</v>
      </c>
      <c r="BG83" s="65">
        <f>'Población %'!BG128*EZ83</f>
        <v>1.4248006717205266E-3</v>
      </c>
      <c r="BH83" s="65">
        <f>'Población %'!BH128*FA83</f>
        <v>1.5318716484939141E-3</v>
      </c>
      <c r="BI83" s="65">
        <f>'Población %'!BI128*FB83</f>
        <v>1.4714144774650188E-3</v>
      </c>
      <c r="BJ83" s="65">
        <f>'Población %'!BJ128*FC83</f>
        <v>1.2931606080913E-3</v>
      </c>
      <c r="BK83" s="65">
        <f>'Población %'!BK128*FD83</f>
        <v>1.1186126631250834E-3</v>
      </c>
      <c r="BL83" s="65">
        <f>'Población %'!BL128*FE83</f>
        <v>1.1551470768699408E-3</v>
      </c>
      <c r="BM83" s="65">
        <f>'Población %'!BM128*FF83</f>
        <v>9.7222183351743509E-4</v>
      </c>
      <c r="BN83" s="65">
        <f>'Población %'!BN128*FG83</f>
        <v>1.1906151481818864E-3</v>
      </c>
      <c r="BO83" s="65">
        <f>'Población %'!BO128*FH83</f>
        <v>9.3907773207385777E-4</v>
      </c>
      <c r="BP83" s="65">
        <f>'Población %'!BP128*FI83</f>
        <v>1.0036708814547489E-3</v>
      </c>
      <c r="BQ83" s="65">
        <f>'Población %'!BQ128*FJ83</f>
        <v>9.8346700720587524E-4</v>
      </c>
      <c r="BR83" s="65">
        <f>'Población %'!BR128*FK83</f>
        <v>9.1370730174063068E-4</v>
      </c>
      <c r="BS83" s="65">
        <f>'Población %'!BS128*FL83</f>
        <v>9.6424806531483472E-4</v>
      </c>
      <c r="BT83" s="65">
        <f>'Población %'!BT128*FM83</f>
        <v>9.6902457701377798E-4</v>
      </c>
      <c r="BU83" s="65">
        <f>'Población %'!BU128*FN83</f>
        <v>1.0096113428879406E-3</v>
      </c>
      <c r="BV83" s="65">
        <f>'Población %'!BV128*FO83</f>
        <v>6.7393881783920522E-4</v>
      </c>
      <c r="BW83" s="65">
        <f>'Población %'!BW128*FP83</f>
        <v>6.0925400223474163E-4</v>
      </c>
      <c r="BX83" s="65">
        <f>'Población %'!BX128*FQ83</f>
        <v>5.2109793776525877E-4</v>
      </c>
      <c r="BY83" s="65">
        <f>'Población %'!BY128*FR83</f>
        <v>5.3406858899733253E-4</v>
      </c>
      <c r="BZ83" s="65">
        <f>'Población %'!BZ128*FS83</f>
        <v>4.4621750145873201E-4</v>
      </c>
      <c r="CA83" s="65">
        <f>'Población %'!CA128*FT83</f>
        <v>3.7155803532747063E-4</v>
      </c>
      <c r="CB83" s="65">
        <f>'Población %'!CB128*FU83</f>
        <v>5.6135616810076578E-4</v>
      </c>
      <c r="CC83" s="65">
        <f>'Población %'!CC128*FV83</f>
        <v>3.035841818080123E-4</v>
      </c>
      <c r="CD83" s="65">
        <f>'Población %'!CD128*FW83</f>
        <v>2.9906994945673589E-4</v>
      </c>
      <c r="CE83" s="65">
        <f>'Población %'!CE128*FX83</f>
        <v>1.7730454993146325E-4</v>
      </c>
      <c r="CF83" s="65">
        <f>'Población %'!CF128*FY83</f>
        <v>1.3287416548023829E-4</v>
      </c>
      <c r="CG83" s="65">
        <f>'Población %'!CG128*FZ83</f>
        <v>1.4642223485101751E-4</v>
      </c>
      <c r="CH83" s="65">
        <f>'Población %'!CH128*GA83</f>
        <v>1.21183028071789E-4</v>
      </c>
      <c r="CI83" s="65">
        <f>'Población %'!CI128*GB83</f>
        <v>1.1208861459677887E-4</v>
      </c>
      <c r="CJ83" s="65">
        <f>'Población %'!CJ128*GC83</f>
        <v>1.1720692167911996E-4</v>
      </c>
      <c r="CK83" s="65">
        <f>'Población %'!CK128*GD83</f>
        <v>1.1401022395231275E-4</v>
      </c>
      <c r="CL83" s="65">
        <f>'Población %'!CL128*GE83</f>
        <v>1.0870555183034353E-4</v>
      </c>
      <c r="CM83" s="65">
        <f>'Población %'!CM128*GF83</f>
        <v>4.2786700848190551E-5</v>
      </c>
      <c r="CN83" s="65">
        <f>'Población %'!CN128*GG83</f>
        <v>2.3784569206618977E-5</v>
      </c>
      <c r="CP83" s="71">
        <f t="shared" si="2"/>
        <v>1.4729304460768415</v>
      </c>
      <c r="CT83">
        <f t="shared" si="3"/>
        <v>2067</v>
      </c>
      <c r="CU83" s="66">
        <f>'Insumo 4'!B$13+('Insumo 3'!$E52*'Insumo 5'!B$75)</f>
        <v>7.235433970064202E-2</v>
      </c>
      <c r="CV83" s="66">
        <f>'Insumo 4'!C$13+('Insumo 3'!$E52*'Insumo 5'!C$75)</f>
        <v>0.27943669394784465</v>
      </c>
      <c r="CW83" s="66">
        <f>'Insumo 4'!D$13+('Insumo 3'!$E52*'Insumo 5'!D$75)</f>
        <v>0.68069323016357486</v>
      </c>
      <c r="CX83" s="66">
        <f>'Insumo 4'!E$13+('Insumo 3'!$E52*'Insumo 5'!E$75)</f>
        <v>2.458508464498613</v>
      </c>
      <c r="CY83" s="66">
        <f>'Insumo 4'!F$13+('Insumo 3'!$E52*'Insumo 5'!F$75)</f>
        <v>3.7058688333185659</v>
      </c>
      <c r="CZ83" s="66">
        <f>'Insumo 4'!G$13+('Insumo 3'!$E52*'Insumo 5'!G$75)</f>
        <v>4.6232946493160449</v>
      </c>
      <c r="DA83" s="66">
        <f>'Insumo 4'!H$13+('Insumo 3'!$E52*'Insumo 5'!H$75)</f>
        <v>5.2284931058381057</v>
      </c>
      <c r="DB83" s="66">
        <f>'Insumo 4'!I$13+('Insumo 3'!$E52*'Insumo 5'!I$75)</f>
        <v>5.2557994916858508</v>
      </c>
      <c r="DC83" s="66">
        <f>'Insumo 4'!J$13+('Insumo 3'!$E52*'Insumo 5'!J$75)</f>
        <v>5.3673263554591308</v>
      </c>
      <c r="DD83" s="66">
        <f>'Insumo 4'!K$13+('Insumo 3'!$E52*'Insumo 5'!K$75)</f>
        <v>5.7460580152817</v>
      </c>
      <c r="DE83" s="66">
        <f>'Insumo 4'!L$13+('Insumo 3'!$E52*'Insumo 5'!L$75)</f>
        <v>5.802035795542662</v>
      </c>
      <c r="DF83" s="66">
        <f>'Insumo 4'!M$13+('Insumo 3'!$E52*'Insumo 5'!M$75)</f>
        <v>6.0115064957897451</v>
      </c>
      <c r="DG83" s="66">
        <f>'Insumo 4'!N$13+('Insumo 3'!$E52*'Insumo 5'!N$75)</f>
        <v>5.9517352152497578</v>
      </c>
      <c r="DH83" s="66">
        <f>'Insumo 4'!O$13+('Insumo 3'!$E52*'Insumo 5'!O$75)</f>
        <v>6.1458050065033465</v>
      </c>
      <c r="DI83" s="66">
        <f>'Insumo 4'!P$13+('Insumo 3'!$E52*'Insumo 5'!P$75)</f>
        <v>6.4173272608601106</v>
      </c>
      <c r="DJ83" s="66">
        <f>'Insumo 4'!Q$13+('Insumo 3'!$E52*'Insumo 5'!Q$75)</f>
        <v>6.1583046548248745</v>
      </c>
      <c r="DK83" s="66">
        <f>'Insumo 4'!R$13+('Insumo 3'!$E52*'Insumo 5'!R$75)</f>
        <v>6.3673530883274392</v>
      </c>
      <c r="DL83" s="66">
        <f>'Insumo 4'!S$13+('Insumo 3'!$E52*'Insumo 5'!S$75)</f>
        <v>6.9385434818832588</v>
      </c>
      <c r="DM83" s="66">
        <f>'Insumo 4'!T$13+('Insumo 3'!$E52*'Insumo 5'!T$75)</f>
        <v>6.592327678516483</v>
      </c>
      <c r="DN83" s="66">
        <f>'Insumo 4'!U$13+('Insumo 3'!$E52*'Insumo 5'!U$75)</f>
        <v>6.0038832176550212</v>
      </c>
      <c r="DO83" s="66">
        <f>'Insumo 4'!V$13+('Insumo 3'!$E52*'Insumo 5'!V$75)</f>
        <v>5.9354220492397234</v>
      </c>
      <c r="DP83" s="66">
        <f>'Insumo 4'!W$13+('Insumo 3'!$E52*'Insumo 5'!W$75)</f>
        <v>5.5899935957833637</v>
      </c>
      <c r="DQ83" s="66">
        <f>'Insumo 4'!X$13+('Insumo 3'!$E52*'Insumo 5'!X$75)</f>
        <v>4.551282506879355</v>
      </c>
      <c r="DR83" s="66">
        <f>'Insumo 4'!Y$13+('Insumo 3'!$E52*'Insumo 5'!Y$75)</f>
        <v>3.702067533643878</v>
      </c>
      <c r="DS83" s="66">
        <f>'Insumo 4'!Z$13+('Insumo 3'!$E52*'Insumo 5'!Z$75)</f>
        <v>3.2021349494317102</v>
      </c>
      <c r="DT83" s="66">
        <f>'Insumo 4'!AA$13+('Insumo 3'!$E52*'Insumo 5'!AA$75)</f>
        <v>3.0435118226095086</v>
      </c>
      <c r="DU83" s="66">
        <f>'Insumo 4'!AB$13+('Insumo 3'!$E52*'Insumo 5'!AB$75)</f>
        <v>2.2839588118424548</v>
      </c>
      <c r="DV83" s="66">
        <f>'Insumo 4'!AC$13+('Insumo 3'!$E52*'Insumo 5'!AC$75)</f>
        <v>1.5837207104017319</v>
      </c>
      <c r="DW83" s="66">
        <f>'Insumo 4'!AD$13+('Insumo 3'!$E52*'Insumo 5'!AD$75)</f>
        <v>1.349429826228886</v>
      </c>
      <c r="DX83" s="66">
        <f>'Insumo 4'!AE$13+('Insumo 3'!$E52*'Insumo 5'!AE$75)</f>
        <v>1.4883910125223174</v>
      </c>
      <c r="DY83" s="66">
        <f>'Insumo 4'!AF$13+('Insumo 3'!$E52*'Insumo 5'!AF$75)</f>
        <v>0.81619694675419419</v>
      </c>
      <c r="DZ83" s="66">
        <f>'Insumo 4'!AG$13+('Insumo 3'!$E52*'Insumo 5'!AG$75)</f>
        <v>0.84483003278370372</v>
      </c>
      <c r="EA83" s="66">
        <f>'Insumo 4'!AH$13+('Insumo 3'!$E52*'Insumo 5'!AH$75)</f>
        <v>0.56946704388793579</v>
      </c>
      <c r="EB83" s="66">
        <f>'Insumo 4'!AI$13+('Insumo 3'!$E52*'Insumo 5'!AI$75)</f>
        <v>0.46405475599641033</v>
      </c>
      <c r="EC83" s="66">
        <f>'Insumo 4'!AJ$13+('Insumo 3'!$E52*'Insumo 5'!AJ$75)</f>
        <v>0.39234453703785022</v>
      </c>
      <c r="ED83" s="66">
        <f>'Insumo 4'!AK$13+('Insumo 3'!$E52*'Insumo 5'!AK$75)</f>
        <v>0.38344911718189034</v>
      </c>
      <c r="EE83" s="66">
        <f>'Insumo 4'!AL$13+('Insumo 3'!$E52*'Insumo 5'!AL$75)</f>
        <v>0.63134276860762184</v>
      </c>
      <c r="EF83" s="66">
        <f>'Insumo 4'!AM$13+('Insumo 3'!$E52*'Insumo 5'!AM$75)</f>
        <v>0.36481206338346034</v>
      </c>
      <c r="EG83" s="66">
        <f>'Insumo 4'!AN$13+('Insumo 3'!$E52*'Insumo 5'!AN$75)</f>
        <v>0.25530822964541822</v>
      </c>
      <c r="EH83" s="66">
        <f>'Insumo 4'!AO$13+('Insumo 3'!$E52*'Insumo 5'!AO$75)</f>
        <v>0.40826200782083688</v>
      </c>
      <c r="EI83" s="66">
        <f>'Insumo 4'!AP$13+('Insumo 3'!$E52*'Insumo 5'!AP$75)</f>
        <v>0.28873810525071675</v>
      </c>
      <c r="EJ83" s="66">
        <f>'Insumo 4'!AQ$13+('Insumo 3'!$E52*'Insumo 5'!AQ$75)</f>
        <v>0.24272275455039</v>
      </c>
      <c r="EK83" s="66">
        <f>'Insumo 4'!AR$13+('Insumo 3'!$E52*'Insumo 5'!AR$75)</f>
        <v>0.23302105690275143</v>
      </c>
      <c r="EL83" s="66">
        <f>'Insumo 4'!AS$13+('Insumo 3'!$E52*'Insumo 5'!AS$75)</f>
        <v>0.30573786794705327</v>
      </c>
      <c r="EM83" s="66">
        <f>'Insumo 4'!AT$13+('Insumo 3'!$E52*'Insumo 5'!AT$75)</f>
        <v>0.27739191301997096</v>
      </c>
      <c r="EN83" s="66">
        <f>'Insumo 4'!AU$13+('Insumo 3'!$E52*'Insumo 5'!AU$75)</f>
        <v>0.24695355546560918</v>
      </c>
      <c r="EO83" s="66">
        <f>'Insumo 4'!AV$13+('Insumo 3'!$E52*'Insumo 5'!AV$75)</f>
        <v>0.19602780455535526</v>
      </c>
      <c r="EP83" s="66">
        <f>'Insumo 4'!AW$13+('Insumo 3'!$E52*'Insumo 5'!AW$75)</f>
        <v>0.24169719692753863</v>
      </c>
      <c r="EQ83" s="66">
        <f>'Insumo 4'!AX$13+('Insumo 3'!$E52*'Insumo 5'!AX$75)</f>
        <v>0.2234413048037622</v>
      </c>
      <c r="ER83" s="66">
        <f>'Insumo 4'!AY$13+('Insumo 3'!$E52*'Insumo 5'!AY$75)</f>
        <v>0.21226660165992112</v>
      </c>
      <c r="ES83" s="66">
        <f>'Insumo 4'!AZ$13+('Insumo 3'!$E52*'Insumo 5'!AZ$75)</f>
        <v>0.1712890183303179</v>
      </c>
      <c r="ET83" s="66">
        <f>'Insumo 4'!BA$13+('Insumo 3'!$E52*'Insumo 5'!BA$75)</f>
        <v>0.18135517909124874</v>
      </c>
      <c r="EU83" s="66">
        <f>'Insumo 4'!BB$13+('Insumo 3'!$E52*'Insumo 5'!BB$75)</f>
        <v>0.17415718903753863</v>
      </c>
      <c r="EV83" s="66">
        <f>'Insumo 4'!BC$13+('Insumo 3'!$E52*'Insumo 5'!BC$75)</f>
        <v>0.19220658278662656</v>
      </c>
      <c r="EW83" s="66">
        <f>'Insumo 4'!BD$13+('Insumo 3'!$E52*'Insumo 5'!BD$75)</f>
        <v>0.13959314831021841</v>
      </c>
      <c r="EX83" s="66">
        <f>'Insumo 4'!BE$13+('Insumo 3'!$E52*'Insumo 5'!BE$75)</f>
        <v>0.1013620146652829</v>
      </c>
      <c r="EY83" s="66">
        <f>'Insumo 4'!BF$13+('Insumo 3'!$E52*'Insumo 5'!BF$75)</f>
        <v>0.12695473236277366</v>
      </c>
      <c r="EZ83" s="66">
        <f>'Insumo 4'!BG$13+('Insumo 3'!$E52*'Insumo 5'!BG$75)</f>
        <v>0.11398040097964135</v>
      </c>
      <c r="FA83" s="66">
        <f>'Insumo 4'!BH$13+('Insumo 3'!$E52*'Insumo 5'!BH$75)</f>
        <v>0.1226471375686962</v>
      </c>
      <c r="FB83" s="66">
        <f>'Insumo 4'!BI$13+('Insumo 3'!$E52*'Insumo 5'!BI$75)</f>
        <v>0.1179214361956001</v>
      </c>
      <c r="FC83" s="66">
        <f>'Insumo 4'!BJ$13+('Insumo 3'!$E52*'Insumo 5'!BJ$75)</f>
        <v>0.10382672729782388</v>
      </c>
      <c r="FD83" s="66">
        <f>'Insumo 4'!BK$13+('Insumo 3'!$E52*'Insumo 5'!BK$75)</f>
        <v>8.9957228524804284E-2</v>
      </c>
      <c r="FE83" s="66">
        <f>'Insumo 4'!BL$13+('Insumo 3'!$E52*'Insumo 5'!BL$75)</f>
        <v>9.3066921028584035E-2</v>
      </c>
      <c r="FF83" s="66">
        <f>'Insumo 4'!BM$13+('Insumo 3'!$E52*'Insumo 5'!BM$75)</f>
        <v>7.8702823531800886E-2</v>
      </c>
      <c r="FG83" s="66">
        <f>'Insumo 4'!BN$13+('Insumo 3'!$E52*'Insumo 5'!BN$75)</f>
        <v>9.5834184985804455E-2</v>
      </c>
      <c r="FH83" s="66">
        <f>'Insumo 4'!BO$13+('Insumo 3'!$E52*'Insumo 5'!BO$75)</f>
        <v>7.3974241119242265E-2</v>
      </c>
      <c r="FI83" s="66">
        <f>'Insumo 4'!BP$13+('Insumo 3'!$E52*'Insumo 5'!BP$75)</f>
        <v>7.678594224905444E-2</v>
      </c>
      <c r="FJ83" s="66">
        <f>'Insumo 4'!BQ$13+('Insumo 3'!$E52*'Insumo 5'!BQ$75)</f>
        <v>7.3413021201182385E-2</v>
      </c>
      <c r="FK83" s="66">
        <f>'Insumo 4'!BR$13+('Insumo 3'!$E52*'Insumo 5'!BR$75)</f>
        <v>6.6637224707814302E-2</v>
      </c>
      <c r="FL83" s="66">
        <f>'Insumo 4'!BS$13+('Insumo 3'!$E52*'Insumo 5'!BS$75)</f>
        <v>6.9688663284596747E-2</v>
      </c>
      <c r="FM83" s="66">
        <f>'Insumo 4'!BT$13+('Insumo 3'!$E52*'Insumo 5'!BT$75)</f>
        <v>7.0895357603051851E-2</v>
      </c>
      <c r="FN83" s="66">
        <f>'Insumo 4'!BU$13+('Insumo 3'!$E52*'Insumo 5'!BU$75)</f>
        <v>7.596839305040104E-2</v>
      </c>
      <c r="FO83" s="66">
        <f>'Insumo 4'!BV$13+('Insumo 3'!$E52*'Insumo 5'!BV$75)</f>
        <v>5.2226700731853939E-2</v>
      </c>
      <c r="FP83" s="66">
        <f>'Insumo 4'!BW$13+('Insumo 3'!$E52*'Insumo 5'!BW$75)</f>
        <v>4.8770757323245296E-2</v>
      </c>
      <c r="FQ83" s="66">
        <f>'Insumo 4'!BX$13+('Insumo 3'!$E52*'Insumo 5'!BX$75)</f>
        <v>4.3504310383529331E-2</v>
      </c>
      <c r="FR83" s="66">
        <f>'Insumo 4'!BY$13+('Insumo 3'!$E52*'Insumo 5'!BY$75)</f>
        <v>4.7051812157246686E-2</v>
      </c>
      <c r="FS83" s="66">
        <f>'Insumo 4'!BZ$13+('Insumo 3'!$E52*'Insumo 5'!BZ$75)</f>
        <v>4.1907865027841953E-2</v>
      </c>
      <c r="FT83" s="66">
        <f>'Insumo 4'!CA$13+('Insumo 3'!$E52*'Insumo 5'!CA$75)</f>
        <v>3.7472985000369011E-2</v>
      </c>
      <c r="FU83" s="66">
        <f>'Insumo 4'!CB$13+('Insumo 3'!$E52*'Insumo 5'!CB$75)</f>
        <v>6.1396124355957989E-2</v>
      </c>
      <c r="FV83" s="66">
        <f>'Insumo 4'!CC$13+('Insumo 3'!$E52*'Insumo 5'!CC$75)</f>
        <v>3.598925182241712E-2</v>
      </c>
      <c r="FW83" s="66">
        <f>'Insumo 4'!CD$13+('Insumo 3'!$E52*'Insumo 5'!CD$75)</f>
        <v>3.8105918261634134E-2</v>
      </c>
      <c r="FX83" s="66">
        <f>'Insumo 4'!CE$13+('Insumo 3'!$E52*'Insumo 5'!CE$75)</f>
        <v>2.4146326450599873E-2</v>
      </c>
      <c r="FY83" s="66">
        <f>'Insumo 4'!CF$13+('Insumo 3'!$E52*'Insumo 5'!CF$75)</f>
        <v>1.9480879996274326E-2</v>
      </c>
      <c r="FZ83" s="66">
        <f>'Insumo 4'!CG$13+('Insumo 3'!$E52*'Insumo 5'!CG$75)</f>
        <v>2.324464099204103E-2</v>
      </c>
      <c r="GA83" s="66">
        <f>'Insumo 4'!CH$13+('Insumo 3'!$E52*'Insumo 5'!CH$75)</f>
        <v>2.0889450743093927E-2</v>
      </c>
      <c r="GB83" s="66">
        <f>'Insumo 4'!CI$13+('Insumo 3'!$E52*'Insumo 5'!CI$75)</f>
        <v>2.1037476883552311E-2</v>
      </c>
      <c r="GC83" s="66">
        <f>'Insumo 4'!CJ$13+('Insumo 3'!$E52*'Insumo 5'!CJ$75)</f>
        <v>2.4042551370410139E-2</v>
      </c>
      <c r="GD83" s="66">
        <f>'Insumo 4'!CK$13+('Insumo 3'!$E52*'Insumo 5'!CK$75)</f>
        <v>2.574057406208495E-2</v>
      </c>
      <c r="GE83" s="66">
        <f>'Insumo 4'!CL$13+('Insumo 3'!$E52*'Insumo 5'!CL$75)</f>
        <v>2.6823089821683639E-2</v>
      </c>
      <c r="GF83" s="66">
        <f>'Insumo 4'!CM$13+('Insumo 3'!$E52*'Insumo 5'!CM$75)</f>
        <v>1.1686740477030121E-2</v>
      </c>
      <c r="GG83" s="66">
        <f>'Insumo 4'!CN$13+('Insumo 3'!$E52*'Insumo 5'!CN$75)</f>
        <v>7.4460697736144872E-3</v>
      </c>
    </row>
    <row r="84" spans="1:189">
      <c r="A84">
        <f>'Población %'!A129</f>
        <v>2068</v>
      </c>
      <c r="B84" s="65">
        <f>'Población %'!B129*CU84</f>
        <v>6.7900287593408639E-4</v>
      </c>
      <c r="C84" s="65">
        <f>'Población %'!C129*CV84</f>
        <v>2.6438729978400296E-3</v>
      </c>
      <c r="D84" s="65">
        <f>'Población %'!D129*CW84</f>
        <v>6.4869526271447995E-3</v>
      </c>
      <c r="E84" s="65">
        <f>'Población %'!E129*CX84</f>
        <v>2.3682547944745801E-2</v>
      </c>
      <c r="F84" s="65">
        <f>'Población %'!F129*CY84</f>
        <v>3.5764315205135629E-2</v>
      </c>
      <c r="G84" s="65">
        <f>'Población %'!G129*CZ84</f>
        <v>4.4690446178151842E-2</v>
      </c>
      <c r="H84" s="65">
        <f>'Población %'!H129*DA84</f>
        <v>5.0801933659612768E-2</v>
      </c>
      <c r="I84" s="65">
        <f>'Población %'!I129*DB84</f>
        <v>5.1268906974131806E-2</v>
      </c>
      <c r="J84" s="65">
        <f>'Población %'!J129*DC84</f>
        <v>5.2797411222681417E-2</v>
      </c>
      <c r="K84" s="65">
        <f>'Población %'!K129*DD84</f>
        <v>5.7275951610226042E-2</v>
      </c>
      <c r="L84" s="65">
        <f>'Población %'!L129*DE84</f>
        <v>5.8401019725270328E-2</v>
      </c>
      <c r="M84" s="65">
        <f>'Población %'!M129*DF84</f>
        <v>6.1093564946966494E-2</v>
      </c>
      <c r="N84" s="65">
        <f>'Población %'!N129*DG84</f>
        <v>6.0939714569099218E-2</v>
      </c>
      <c r="O84" s="65">
        <f>'Población %'!O129*DH84</f>
        <v>6.3445904354653054E-2</v>
      </c>
      <c r="P84" s="65">
        <f>'Población %'!P129*DI84</f>
        <v>6.6811812013675781E-2</v>
      </c>
      <c r="Q84" s="65">
        <f>'Población %'!Q129*DJ84</f>
        <v>6.4434600240298331E-2</v>
      </c>
      <c r="R84" s="65">
        <f>'Población %'!R129*DK84</f>
        <v>6.6732346259323727E-2</v>
      </c>
      <c r="S84" s="65">
        <f>'Población %'!S129*DL84</f>
        <v>7.3031739370022886E-2</v>
      </c>
      <c r="T84" s="65">
        <f>'Población %'!T129*DM84</f>
        <v>6.9290334507332865E-2</v>
      </c>
      <c r="U84" s="65">
        <f>'Población %'!U129*DN84</f>
        <v>6.3272028304508468E-2</v>
      </c>
      <c r="V84" s="65">
        <f>'Población %'!V129*DO84</f>
        <v>6.2804666561343411E-2</v>
      </c>
      <c r="W84" s="65">
        <f>'Población %'!W129*DP84</f>
        <v>5.8957285385310518E-2</v>
      </c>
      <c r="X84" s="65">
        <f>'Población %'!X129*DQ84</f>
        <v>4.8273365668061965E-2</v>
      </c>
      <c r="Y84" s="65">
        <f>'Población %'!Y129*DR84</f>
        <v>3.9282309899374694E-2</v>
      </c>
      <c r="Z84" s="65">
        <f>'Población %'!Z129*DS84</f>
        <v>3.4078439755027286E-2</v>
      </c>
      <c r="AA84" s="65">
        <f>'Población %'!AA129*DT84</f>
        <v>3.2417491747283964E-2</v>
      </c>
      <c r="AB84" s="65">
        <f>'Población %'!AB129*DU84</f>
        <v>2.4444296644752065E-2</v>
      </c>
      <c r="AC84" s="65">
        <f>'Población %'!AC129*DV84</f>
        <v>1.6989893943012816E-2</v>
      </c>
      <c r="AD84" s="65">
        <f>'Población %'!AD129*DW84</f>
        <v>1.4610563344977453E-2</v>
      </c>
      <c r="AE84" s="65">
        <f>'Población %'!AE129*DX84</f>
        <v>1.6097779505388859E-2</v>
      </c>
      <c r="AF84" s="65">
        <f>'Población %'!AF129*DY84</f>
        <v>8.9702742207597459E-3</v>
      </c>
      <c r="AG84" s="65">
        <f>'Población %'!AG129*DZ84</f>
        <v>9.2468873215128845E-3</v>
      </c>
      <c r="AH84" s="65">
        <f>'Población %'!AH129*EA84</f>
        <v>6.4158267221941035E-3</v>
      </c>
      <c r="AI84" s="65">
        <f>'Población %'!AI129*EB84</f>
        <v>5.2270284078801158E-3</v>
      </c>
      <c r="AJ84" s="65">
        <f>'Población %'!AJ129*EC84</f>
        <v>4.4882366236957613E-3</v>
      </c>
      <c r="AK84" s="65">
        <f>'Población %'!AK129*ED84</f>
        <v>4.389193395709365E-3</v>
      </c>
      <c r="AL84" s="65">
        <f>'Población %'!AL129*EE84</f>
        <v>7.1931490378718639E-3</v>
      </c>
      <c r="AM84" s="65">
        <f>'Población %'!AM129*EF84</f>
        <v>4.3184483771632962E-3</v>
      </c>
      <c r="AN84" s="65">
        <f>'Población %'!AN129*EG84</f>
        <v>3.0703814819348957E-3</v>
      </c>
      <c r="AO84" s="65">
        <f>'Población %'!AO129*EH84</f>
        <v>4.9858973931330318E-3</v>
      </c>
      <c r="AP84" s="65">
        <f>'Población %'!AP129*EI84</f>
        <v>3.5057065022362378E-3</v>
      </c>
      <c r="AQ84" s="65">
        <f>'Población %'!AQ129*EJ84</f>
        <v>3.0162282215888555E-3</v>
      </c>
      <c r="AR84" s="65">
        <f>'Población %'!AR129*EK84</f>
        <v>2.9346815204413135E-3</v>
      </c>
      <c r="AS84" s="65">
        <f>'Población %'!AS129*EL84</f>
        <v>3.8979963953117464E-3</v>
      </c>
      <c r="AT84" s="65">
        <f>'Población %'!AT129*EM84</f>
        <v>3.5949265730349494E-3</v>
      </c>
      <c r="AU84" s="65">
        <f>'Población %'!AU129*EN84</f>
        <v>3.2172454653100866E-3</v>
      </c>
      <c r="AV84" s="65">
        <f>'Población %'!AV129*EO84</f>
        <v>2.5581625428892202E-3</v>
      </c>
      <c r="AW84" s="65">
        <f>'Población %'!AW129*EP84</f>
        <v>3.1820228006274841E-3</v>
      </c>
      <c r="AX84" s="65">
        <f>'Población %'!AX129*EQ84</f>
        <v>2.9390389339393041E-3</v>
      </c>
      <c r="AY84" s="65">
        <f>'Población %'!AY129*ER84</f>
        <v>2.7991336073644154E-3</v>
      </c>
      <c r="AZ84" s="65">
        <f>'Población %'!AZ129*ES84</f>
        <v>2.2401746043617245E-3</v>
      </c>
      <c r="BA84" s="65">
        <f>'Población %'!BA129*ET84</f>
        <v>2.3629661887226826E-3</v>
      </c>
      <c r="BB84" s="65">
        <f>'Población %'!BB129*EU84</f>
        <v>2.2464946179680751E-3</v>
      </c>
      <c r="BC84" s="65">
        <f>'Población %'!BC129*EV84</f>
        <v>2.4636911058526271E-3</v>
      </c>
      <c r="BD84" s="65">
        <f>'Población %'!BD129*EW84</f>
        <v>1.7579559313627914E-3</v>
      </c>
      <c r="BE84" s="65">
        <f>'Población %'!BE129*EX84</f>
        <v>1.2468180124081015E-3</v>
      </c>
      <c r="BF84" s="65">
        <f>'Población %'!BF129*EY84</f>
        <v>1.5751983820681272E-3</v>
      </c>
      <c r="BG84" s="65">
        <f>'Población %'!BG129*EZ84</f>
        <v>1.4015212837790963E-3</v>
      </c>
      <c r="BH84" s="65">
        <f>'Población %'!BH129*FA84</f>
        <v>1.5115001019903665E-3</v>
      </c>
      <c r="BI84" s="65">
        <f>'Población %'!BI129*FB84</f>
        <v>1.4508810833107114E-3</v>
      </c>
      <c r="BJ84" s="65">
        <f>'Población %'!BJ129*FC84</f>
        <v>1.264913871422255E-3</v>
      </c>
      <c r="BK84" s="65">
        <f>'Población %'!BK129*FD84</f>
        <v>1.0890212872077534E-3</v>
      </c>
      <c r="BL84" s="65">
        <f>'Población %'!BL129*FE84</f>
        <v>1.1297362853845247E-3</v>
      </c>
      <c r="BM84" s="65">
        <f>'Población %'!BM129*FF84</f>
        <v>9.5258008239114877E-4</v>
      </c>
      <c r="BN84" s="65">
        <f>'Población %'!BN129*FG84</f>
        <v>1.1512186616873833E-3</v>
      </c>
      <c r="BO84" s="65">
        <f>'Población %'!BO129*FH84</f>
        <v>8.9468351899945362E-4</v>
      </c>
      <c r="BP84" s="65">
        <f>'Población %'!BP129*FI84</f>
        <v>9.5145861953799173E-4</v>
      </c>
      <c r="BQ84" s="65">
        <f>'Población %'!BQ129*FJ84</f>
        <v>9.34519975928862E-4</v>
      </c>
      <c r="BR84" s="65">
        <f>'Población %'!BR129*FK84</f>
        <v>8.7280635659474988E-4</v>
      </c>
      <c r="BS84" s="65">
        <f>'Población %'!BS129*FL84</f>
        <v>9.3552132985504815E-4</v>
      </c>
      <c r="BT84" s="65">
        <f>'Población %'!BT129*FM84</f>
        <v>9.5647976875261169E-4</v>
      </c>
      <c r="BU84" s="65">
        <f>'Población %'!BU129*FN84</f>
        <v>1.0153934967509315E-3</v>
      </c>
      <c r="BV84" s="65">
        <f>'Población %'!BV129*FO84</f>
        <v>6.7245764539357409E-4</v>
      </c>
      <c r="BW84" s="65">
        <f>'Población %'!BW129*FP84</f>
        <v>6.0643645143256702E-4</v>
      </c>
      <c r="BX84" s="65">
        <f>'Población %'!BX129*FQ84</f>
        <v>5.2173314712546971E-4</v>
      </c>
      <c r="BY84" s="65">
        <f>'Población %'!BY129*FR84</f>
        <v>5.3923486663490314E-4</v>
      </c>
      <c r="BZ84" s="65">
        <f>'Población %'!BZ129*FS84</f>
        <v>4.6187614257887325E-4</v>
      </c>
      <c r="CA84" s="65">
        <f>'Población %'!CA129*FT84</f>
        <v>3.8003617714161338E-4</v>
      </c>
      <c r="CB84" s="65">
        <f>'Población %'!CB129*FU84</f>
        <v>5.8778124855998477E-4</v>
      </c>
      <c r="CC84" s="65">
        <f>'Población %'!CC129*FV84</f>
        <v>3.1573832928872745E-4</v>
      </c>
      <c r="CD84" s="65">
        <f>'Población %'!CD129*FW84</f>
        <v>3.0905458385626836E-4</v>
      </c>
      <c r="CE84" s="65">
        <f>'Población %'!CE129*FX84</f>
        <v>1.7811304461175131E-4</v>
      </c>
      <c r="CF84" s="65">
        <f>'Población %'!CF129*FY84</f>
        <v>1.348284848283706E-4</v>
      </c>
      <c r="CG84" s="65">
        <f>'Población %'!CG129*FZ84</f>
        <v>1.478962110643695E-4</v>
      </c>
      <c r="CH84" s="65">
        <f>'Población %'!CH129*GA84</f>
        <v>1.2210286683583588E-4</v>
      </c>
      <c r="CI84" s="65">
        <f>'Población %'!CI129*GB84</f>
        <v>1.122494735156657E-4</v>
      </c>
      <c r="CJ84" s="65">
        <f>'Población %'!CJ129*GC84</f>
        <v>1.1638184846248108E-4</v>
      </c>
      <c r="CK84" s="65">
        <f>'Población %'!CK129*GD84</f>
        <v>1.1223407254642007E-4</v>
      </c>
      <c r="CL84" s="65">
        <f>'Población %'!CL129*GE84</f>
        <v>1.054687266116598E-4</v>
      </c>
      <c r="CM84" s="65">
        <f>'Población %'!CM129*GF84</f>
        <v>4.2611175497928062E-5</v>
      </c>
      <c r="CN84" s="65">
        <f>'Población %'!CN129*GG84</f>
        <v>2.4574483650665475E-5</v>
      </c>
      <c r="CP84" s="71">
        <f t="shared" si="2"/>
        <v>1.4473473071318608</v>
      </c>
      <c r="CT84">
        <f t="shared" si="3"/>
        <v>2068</v>
      </c>
      <c r="CU84" s="66">
        <f>'Insumo 4'!B$13+('Insumo 3'!$E53*'Insumo 5'!B$75)</f>
        <v>7.3916536603428382E-2</v>
      </c>
      <c r="CV84" s="66">
        <f>'Insumo 4'!C$13+('Insumo 3'!$E53*'Insumo 5'!C$75)</f>
        <v>0.28506942366398963</v>
      </c>
      <c r="CW84" s="66">
        <f>'Insumo 4'!D$13+('Insumo 3'!$E53*'Insumo 5'!D$75)</f>
        <v>0.69220357065863181</v>
      </c>
      <c r="CX84" s="66">
        <f>'Insumo 4'!E$13+('Insumo 3'!$E53*'Insumo 5'!E$75)</f>
        <v>2.4977511481849799</v>
      </c>
      <c r="CY84" s="66">
        <f>'Insumo 4'!F$13+('Insumo 3'!$E53*'Insumo 5'!F$75)</f>
        <v>3.7302983344206986</v>
      </c>
      <c r="CZ84" s="66">
        <f>'Insumo 4'!G$13+('Insumo 3'!$E53*'Insumo 5'!G$75)</f>
        <v>4.609120148550117</v>
      </c>
      <c r="DA84" s="66">
        <f>'Insumo 4'!H$13+('Insumo 3'!$E53*'Insumo 5'!H$75)</f>
        <v>5.1807616861331685</v>
      </c>
      <c r="DB84" s="66">
        <f>'Insumo 4'!I$13+('Insumo 3'!$E53*'Insumo 5'!I$75)</f>
        <v>5.1708109978880792</v>
      </c>
      <c r="DC84" s="66">
        <f>'Insumo 4'!J$13+('Insumo 3'!$E53*'Insumo 5'!J$75)</f>
        <v>5.2674548917654613</v>
      </c>
      <c r="DD84" s="66">
        <f>'Insumo 4'!K$13+('Insumo 3'!$E53*'Insumo 5'!K$75)</f>
        <v>5.6538019656005698</v>
      </c>
      <c r="DE84" s="66">
        <f>'Insumo 4'!L$13+('Insumo 3'!$E53*'Insumo 5'!L$75)</f>
        <v>5.7102894725404765</v>
      </c>
      <c r="DF84" s="66">
        <f>'Insumo 4'!M$13+('Insumo 3'!$E53*'Insumo 5'!M$75)</f>
        <v>5.9263092749895279</v>
      </c>
      <c r="DG84" s="66">
        <f>'Insumo 4'!N$13+('Insumo 3'!$E53*'Insumo 5'!N$75)</f>
        <v>5.8721568856564152</v>
      </c>
      <c r="DH84" s="66">
        <f>'Insumo 4'!O$13+('Insumo 3'!$E53*'Insumo 5'!O$75)</f>
        <v>6.0750376434389111</v>
      </c>
      <c r="DI84" s="66">
        <f>'Insumo 4'!P$13+('Insumo 3'!$E53*'Insumo 5'!P$75)</f>
        <v>6.3592992283833611</v>
      </c>
      <c r="DJ84" s="66">
        <f>'Insumo 4'!Q$13+('Insumo 3'!$E53*'Insumo 5'!Q$75)</f>
        <v>6.1043734762415269</v>
      </c>
      <c r="DK84" s="66">
        <f>'Insumo 4'!R$13+('Insumo 3'!$E53*'Insumo 5'!R$75)</f>
        <v>6.3026357099426846</v>
      </c>
      <c r="DL84" s="66">
        <f>'Insumo 4'!S$13+('Insumo 3'!$E53*'Insumo 5'!S$75)</f>
        <v>6.8840889612074889</v>
      </c>
      <c r="DM84" s="66">
        <f>'Insumo 4'!T$13+('Insumo 3'!$E53*'Insumo 5'!T$75)</f>
        <v>6.5201562595011744</v>
      </c>
      <c r="DN84" s="66">
        <f>'Insumo 4'!U$13+('Insumo 3'!$E53*'Insumo 5'!U$75)</f>
        <v>5.9446994456582711</v>
      </c>
      <c r="DO84" s="66">
        <f>'Insumo 4'!V$13+('Insumo 3'!$E53*'Insumo 5'!V$75)</f>
        <v>5.8936015374437911</v>
      </c>
      <c r="DP84" s="66">
        <f>'Insumo 4'!W$13+('Insumo 3'!$E53*'Insumo 5'!W$75)</f>
        <v>5.527018687654154</v>
      </c>
      <c r="DQ84" s="66">
        <f>'Insumo 4'!X$13+('Insumo 3'!$E53*'Insumo 5'!X$75)</f>
        <v>4.5211061140830893</v>
      </c>
      <c r="DR84" s="66">
        <f>'Insumo 4'!Y$13+('Insumo 3'!$E53*'Insumo 5'!Y$75)</f>
        <v>3.6748324828120182</v>
      </c>
      <c r="DS84" s="66">
        <f>'Insumo 4'!Z$13+('Insumo 3'!$E53*'Insumo 5'!Z$75)</f>
        <v>3.1835119499695681</v>
      </c>
      <c r="DT84" s="66">
        <f>'Insumo 4'!AA$13+('Insumo 3'!$E53*'Insumo 5'!AA$75)</f>
        <v>3.0220139557566825</v>
      </c>
      <c r="DU84" s="66">
        <f>'Insumo 4'!AB$13+('Insumo 3'!$E53*'Insumo 5'!AB$75)</f>
        <v>2.2718507723850605</v>
      </c>
      <c r="DV84" s="66">
        <f>'Insumo 4'!AC$13+('Insumo 3'!$E53*'Insumo 5'!AC$75)</f>
        <v>1.5728116564608143</v>
      </c>
      <c r="DW84" s="66">
        <f>'Insumo 4'!AD$13+('Insumo 3'!$E53*'Insumo 5'!AD$75)</f>
        <v>1.3464772870867563</v>
      </c>
      <c r="DX84" s="66">
        <f>'Insumo 4'!AE$13+('Insumo 3'!$E53*'Insumo 5'!AE$75)</f>
        <v>1.4761407069658234</v>
      </c>
      <c r="DY84" s="66">
        <f>'Insumo 4'!AF$13+('Insumo 3'!$E53*'Insumo 5'!AF$75)</f>
        <v>0.81717054409313039</v>
      </c>
      <c r="DZ84" s="66">
        <f>'Insumo 4'!AG$13+('Insumo 3'!$E53*'Insumo 5'!AG$75)</f>
        <v>0.83512035060826662</v>
      </c>
      <c r="EA84" s="66">
        <f>'Insumo 4'!AH$13+('Insumo 3'!$E53*'Insumo 5'!AH$75)</f>
        <v>0.57358333470721357</v>
      </c>
      <c r="EB84" s="66">
        <f>'Insumo 4'!AI$13+('Insumo 3'!$E53*'Insumo 5'!AI$75)</f>
        <v>0.46242342875022635</v>
      </c>
      <c r="EC84" s="66">
        <f>'Insumo 4'!AJ$13+('Insumo 3'!$E53*'Insumo 5'!AJ$75)</f>
        <v>0.39279267950253105</v>
      </c>
      <c r="ED84" s="66">
        <f>'Insumo 4'!AK$13+('Insumo 3'!$E53*'Insumo 5'!AK$75)</f>
        <v>0.37962491170617418</v>
      </c>
      <c r="EE84" s="66">
        <f>'Insumo 4'!AL$13+('Insumo 3'!$E53*'Insumo 5'!AL$75)</f>
        <v>0.61420789162189482</v>
      </c>
      <c r="EF84" s="66">
        <f>'Insumo 4'!AM$13+('Insumo 3'!$E53*'Insumo 5'!AM$75)</f>
        <v>0.36381926200682368</v>
      </c>
      <c r="EG84" s="66">
        <f>'Insumo 4'!AN$13+('Insumo 3'!$E53*'Insumo 5'!AN$75)</f>
        <v>0.2552800828838877</v>
      </c>
      <c r="EH84" s="66">
        <f>'Insumo 4'!AO$13+('Insumo 3'!$E53*'Insumo 5'!AO$75)</f>
        <v>0.40926748844442201</v>
      </c>
      <c r="EI84" s="66">
        <f>'Insumo 4'!AP$13+('Insumo 3'!$E53*'Insumo 5'!AP$75)</f>
        <v>0.28412279570946036</v>
      </c>
      <c r="EJ84" s="66">
        <f>'Insumo 4'!AQ$13+('Insumo 3'!$E53*'Insumo 5'!AQ$75)</f>
        <v>0.2413758435765897</v>
      </c>
      <c r="EK84" s="66">
        <f>'Insumo 4'!AR$13+('Insumo 3'!$E53*'Insumo 5'!AR$75)</f>
        <v>0.2320120203791162</v>
      </c>
      <c r="EL84" s="66">
        <f>'Insumo 4'!AS$13+('Insumo 3'!$E53*'Insumo 5'!AS$75)</f>
        <v>0.30473440346103514</v>
      </c>
      <c r="EM84" s="66">
        <f>'Insumo 4'!AT$13+('Insumo 3'!$E53*'Insumo 5'!AT$75)</f>
        <v>0.27816230699295347</v>
      </c>
      <c r="EN84" s="66">
        <f>'Insumo 4'!AU$13+('Insumo 3'!$E53*'Insumo 5'!AU$75)</f>
        <v>0.24688802932257622</v>
      </c>
      <c r="EO84" s="66">
        <f>'Insumo 4'!AV$13+('Insumo 3'!$E53*'Insumo 5'!AV$75)</f>
        <v>0.19519223114760334</v>
      </c>
      <c r="EP84" s="66">
        <f>'Insumo 4'!AW$13+('Insumo 3'!$E53*'Insumo 5'!AW$75)</f>
        <v>0.2419565801720672</v>
      </c>
      <c r="EQ84" s="66">
        <f>'Insumo 4'!AX$13+('Insumo 3'!$E53*'Insumo 5'!AX$75)</f>
        <v>0.22286455596210261</v>
      </c>
      <c r="ER84" s="66">
        <f>'Insumo 4'!AY$13+('Insumo 3'!$E53*'Insumo 5'!AY$75)</f>
        <v>0.2117481361470287</v>
      </c>
      <c r="ES84" s="66">
        <f>'Insumo 4'!AZ$13+('Insumo 3'!$E53*'Insumo 5'!AZ$75)</f>
        <v>0.16968956628777021</v>
      </c>
      <c r="ET84" s="66">
        <f>'Insumo 4'!BA$13+('Insumo 3'!$E53*'Insumo 5'!BA$75)</f>
        <v>0.18014099683202944</v>
      </c>
      <c r="EU84" s="66">
        <f>'Insumo 4'!BB$13+('Insumo 3'!$E53*'Insumo 5'!BB$75)</f>
        <v>0.1729387576879603</v>
      </c>
      <c r="EV84" s="66">
        <f>'Insumo 4'!BC$13+('Insumo 3'!$E53*'Insumo 5'!BC$75)</f>
        <v>0.19155257579082424</v>
      </c>
      <c r="EW84" s="66">
        <f>'Insumo 4'!BD$13+('Insumo 3'!$E53*'Insumo 5'!BD$75)</f>
        <v>0.13816436546302951</v>
      </c>
      <c r="EX84" s="66">
        <f>'Insumo 4'!BE$13+('Insumo 3'!$E53*'Insumo 5'!BE$75)</f>
        <v>9.8858199286984541E-2</v>
      </c>
      <c r="EY84" s="66">
        <f>'Insumo 4'!BF$13+('Insumo 3'!$E53*'Insumo 5'!BF$75)</f>
        <v>0.12551496641132182</v>
      </c>
      <c r="EZ84" s="66">
        <f>'Insumo 4'!BG$13+('Insumo 3'!$E53*'Insumo 5'!BG$75)</f>
        <v>0.11192660782220948</v>
      </c>
      <c r="FA84" s="66">
        <f>'Insumo 4'!BH$13+('Insumo 3'!$E53*'Insumo 5'!BH$75)</f>
        <v>0.12097219255016271</v>
      </c>
      <c r="FB84" s="66">
        <f>'Insumo 4'!BI$13+('Insumo 3'!$E53*'Insumo 5'!BI$75)</f>
        <v>0.11624844081987241</v>
      </c>
      <c r="FC84" s="66">
        <f>'Insumo 4'!BJ$13+('Insumo 3'!$E53*'Insumo 5'!BJ$75)</f>
        <v>0.10147737482104656</v>
      </c>
      <c r="FD84" s="66">
        <f>'Insumo 4'!BK$13+('Insumo 3'!$E53*'Insumo 5'!BK$75)</f>
        <v>8.7554137585915306E-2</v>
      </c>
      <c r="FE84" s="66">
        <f>'Insumo 4'!BL$13+('Insumo 3'!$E53*'Insumo 5'!BL$75)</f>
        <v>9.1007383346248985E-2</v>
      </c>
      <c r="FF84" s="66">
        <f>'Insumo 4'!BM$13+('Insumo 3'!$E53*'Insumo 5'!BM$75)</f>
        <v>7.690851353131084E-2</v>
      </c>
      <c r="FG84" s="66">
        <f>'Insumo 4'!BN$13+('Insumo 3'!$E53*'Insumo 5'!BN$75)</f>
        <v>9.343325755514785E-2</v>
      </c>
      <c r="FH84" s="66">
        <f>'Insumo 4'!BO$13+('Insumo 3'!$E53*'Insumo 5'!BO$75)</f>
        <v>7.2241240321948064E-2</v>
      </c>
      <c r="FI84" s="66">
        <f>'Insumo 4'!BP$13+('Insumo 3'!$E53*'Insumo 5'!BP$75)</f>
        <v>7.5235585965731169E-2</v>
      </c>
      <c r="FJ84" s="66">
        <f>'Insumo 4'!BQ$13+('Insumo 3'!$E53*'Insumo 5'!BQ$75)</f>
        <v>7.1819275956560319E-2</v>
      </c>
      <c r="FK84" s="66">
        <f>'Insumo 4'!BR$13+('Insumo 3'!$E53*'Insumo 5'!BR$75)</f>
        <v>6.5497732138087433E-2</v>
      </c>
      <c r="FL84" s="66">
        <f>'Insumo 4'!BS$13+('Insumo 3'!$E53*'Insumo 5'!BS$75)</f>
        <v>6.8641914905639936E-2</v>
      </c>
      <c r="FM84" s="66">
        <f>'Insumo 4'!BT$13+('Insumo 3'!$E53*'Insumo 5'!BT$75)</f>
        <v>6.9609586282172856E-2</v>
      </c>
      <c r="FN84" s="66">
        <f>'Insumo 4'!BU$13+('Insumo 3'!$E53*'Insumo 5'!BU$75)</f>
        <v>7.489170307872417E-2</v>
      </c>
      <c r="FO84" s="66">
        <f>'Insumo 4'!BV$13+('Insumo 3'!$E53*'Insumo 5'!BV$75)</f>
        <v>5.1081734808720164E-2</v>
      </c>
      <c r="FP84" s="66">
        <f>'Insumo 4'!BW$13+('Insumo 3'!$E53*'Insumo 5'!BW$75)</f>
        <v>4.7515567874098275E-2</v>
      </c>
      <c r="FQ84" s="66">
        <f>'Insumo 4'!BX$13+('Insumo 3'!$E53*'Insumo 5'!BX$75)</f>
        <v>4.2298415108557572E-2</v>
      </c>
      <c r="FR84" s="66">
        <f>'Insumo 4'!BY$13+('Insumo 3'!$E53*'Insumo 5'!BY$75)</f>
        <v>4.5681988738992291E-2</v>
      </c>
      <c r="FS84" s="66">
        <f>'Insumo 4'!BZ$13+('Insumo 3'!$E53*'Insumo 5'!BZ$75)</f>
        <v>4.1383289726834915E-2</v>
      </c>
      <c r="FT84" s="66">
        <f>'Insumo 4'!CA$13+('Insumo 3'!$E53*'Insumo 5'!CA$75)</f>
        <v>3.6393805918979699E-2</v>
      </c>
      <c r="FU84" s="66">
        <f>'Insumo 4'!CB$13+('Insumo 3'!$E53*'Insumo 5'!CB$75)</f>
        <v>6.0629985746926081E-2</v>
      </c>
      <c r="FV84" s="66">
        <f>'Insumo 4'!CC$13+('Insumo 3'!$E53*'Insumo 5'!CC$75)</f>
        <v>3.5446138860771609E-2</v>
      </c>
      <c r="FW84" s="66">
        <f>'Insumo 4'!CD$13+('Insumo 3'!$E53*'Insumo 5'!CD$75)</f>
        <v>3.7765088446672646E-2</v>
      </c>
      <c r="FX84" s="66">
        <f>'Insumo 4'!CE$13+('Insumo 3'!$E53*'Insumo 5'!CE$75)</f>
        <v>2.3502541998379055E-2</v>
      </c>
      <c r="FY84" s="66">
        <f>'Insumo 4'!CF$13+('Insumo 3'!$E53*'Insumo 5'!CF$75)</f>
        <v>1.9114347148031223E-2</v>
      </c>
      <c r="FZ84" s="66">
        <f>'Insumo 4'!CG$13+('Insumo 3'!$E53*'Insumo 5'!CG$75)</f>
        <v>2.2702789471277008E-2</v>
      </c>
      <c r="GA84" s="66">
        <f>'Insumo 4'!CH$13+('Insumo 3'!$E53*'Insumo 5'!CH$75)</f>
        <v>2.0425306059061357E-2</v>
      </c>
      <c r="GB84" s="66">
        <f>'Insumo 4'!CI$13+('Insumo 3'!$E53*'Insumo 5'!CI$75)</f>
        <v>2.0536448062473237E-2</v>
      </c>
      <c r="GC84" s="66">
        <f>'Insumo 4'!CJ$13+('Insumo 3'!$E53*'Insumo 5'!CJ$75)</f>
        <v>2.3373538970722155E-2</v>
      </c>
      <c r="GD84" s="66">
        <f>'Insumo 4'!CK$13+('Insumo 3'!$E53*'Insumo 5'!CK$75)</f>
        <v>2.4857157839081795E-2</v>
      </c>
      <c r="GE84" s="66">
        <f>'Insumo 4'!CL$13+('Insumo 3'!$E53*'Insumo 5'!CL$75)</f>
        <v>2.6018844027446815E-2</v>
      </c>
      <c r="GF84" s="66">
        <f>'Insumo 4'!CM$13+('Insumo 3'!$E53*'Insumo 5'!CM$75)</f>
        <v>1.1563613930889225E-2</v>
      </c>
      <c r="GG84" s="66">
        <f>'Insumo 4'!CN$13+('Insumo 3'!$E53*'Insumo 5'!CN$75)</f>
        <v>7.4296658923211929E-3</v>
      </c>
    </row>
    <row r="85" spans="1:189">
      <c r="A85">
        <f>'Población %'!A130</f>
        <v>2069</v>
      </c>
      <c r="B85" s="65">
        <f>'Población %'!B130*CU85</f>
        <v>6.871725863180552E-4</v>
      </c>
      <c r="C85" s="65">
        <f>'Población %'!C130*CV85</f>
        <v>2.671194441368718E-3</v>
      </c>
      <c r="D85" s="65">
        <f>'Población %'!D130*CW85</f>
        <v>6.5322311780592586E-3</v>
      </c>
      <c r="E85" s="65">
        <f>'Población %'!E130*CX85</f>
        <v>2.3805962248445667E-2</v>
      </c>
      <c r="F85" s="65">
        <f>'Población %'!F130*CY85</f>
        <v>3.5646746942516301E-2</v>
      </c>
      <c r="G85" s="65">
        <f>'Población %'!G130*CZ85</f>
        <v>4.4121154567070567E-2</v>
      </c>
      <c r="H85" s="65">
        <f>'Población %'!H130*DA85</f>
        <v>4.9851281882874868E-2</v>
      </c>
      <c r="I85" s="65">
        <f>'Población %'!I130*DB85</f>
        <v>4.9950012838855425E-2</v>
      </c>
      <c r="J85" s="65">
        <f>'Población %'!J130*DC85</f>
        <v>5.1310422898734692E-2</v>
      </c>
      <c r="K85" s="65">
        <f>'Población %'!K130*DD85</f>
        <v>5.5814490706389296E-2</v>
      </c>
      <c r="L85" s="65">
        <f>'Población %'!L130*DE85</f>
        <v>5.6975805590795098E-2</v>
      </c>
      <c r="M85" s="65">
        <f>'Población %'!M130*DF85</f>
        <v>5.9769496812991749E-2</v>
      </c>
      <c r="N85" s="65">
        <f>'Población %'!N130*DG85</f>
        <v>5.9691090327126002E-2</v>
      </c>
      <c r="O85" s="65">
        <f>'Población %'!O130*DH85</f>
        <v>6.2216809231838185E-2</v>
      </c>
      <c r="P85" s="65">
        <f>'Población %'!P130*DI85</f>
        <v>6.5636462215040436E-2</v>
      </c>
      <c r="Q85" s="65">
        <f>'Población %'!Q130*DJ85</f>
        <v>6.3331319780270318E-2</v>
      </c>
      <c r="R85" s="65">
        <f>'Población %'!R130*DK85</f>
        <v>6.5536667789342792E-2</v>
      </c>
      <c r="S85" s="65">
        <f>'Población %'!S130*DL85</f>
        <v>7.1925885480872365E-2</v>
      </c>
      <c r="T85" s="65">
        <f>'Población %'!T130*DM85</f>
        <v>6.8004879978914468E-2</v>
      </c>
      <c r="U85" s="65">
        <f>'Población %'!U130*DN85</f>
        <v>6.2151546061126849E-2</v>
      </c>
      <c r="V85" s="65">
        <f>'Población %'!V130*DO85</f>
        <v>6.1864172185412812E-2</v>
      </c>
      <c r="W85" s="65">
        <f>'Población %'!W130*DP85</f>
        <v>5.7821317352980309E-2</v>
      </c>
      <c r="X85" s="65">
        <f>'Población %'!X130*DQ85</f>
        <v>4.7572683671747454E-2</v>
      </c>
      <c r="Y85" s="65">
        <f>'Población %'!Y130*DR85</f>
        <v>3.8685052340430647E-2</v>
      </c>
      <c r="Z85" s="65">
        <f>'Población %'!Z130*DS85</f>
        <v>3.3614396194178699E-2</v>
      </c>
      <c r="AA85" s="65">
        <f>'Población %'!AA130*DT85</f>
        <v>3.1924207085119977E-2</v>
      </c>
      <c r="AB85" s="65">
        <f>'Población %'!AB130*DU85</f>
        <v>2.4103906953150817E-2</v>
      </c>
      <c r="AC85" s="65">
        <f>'Población %'!AC130*DV85</f>
        <v>1.6718958625719611E-2</v>
      </c>
      <c r="AD85" s="65">
        <f>'Población %'!AD130*DW85</f>
        <v>1.4446807235333151E-2</v>
      </c>
      <c r="AE85" s="65">
        <f>'Población %'!AE130*DX85</f>
        <v>1.582102907598848E-2</v>
      </c>
      <c r="AF85" s="65">
        <f>'Población %'!AF130*DY85</f>
        <v>8.8921333341079375E-3</v>
      </c>
      <c r="AG85" s="65">
        <f>'Población %'!AG130*DZ85</f>
        <v>9.0353803490536289E-3</v>
      </c>
      <c r="AH85" s="65">
        <f>'Población %'!AH130*EA85</f>
        <v>6.3824715870998616E-3</v>
      </c>
      <c r="AI85" s="65">
        <f>'Población %'!AI130*EB85</f>
        <v>5.1451790372031023E-3</v>
      </c>
      <c r="AJ85" s="65">
        <f>'Población %'!AJ130*EC85</f>
        <v>4.4394614868504823E-3</v>
      </c>
      <c r="AK85" s="65">
        <f>'Población %'!AK130*ED85</f>
        <v>4.2906620858275861E-3</v>
      </c>
      <c r="AL85" s="65">
        <f>'Población %'!AL130*EE85</f>
        <v>6.8999465947489303E-3</v>
      </c>
      <c r="AM85" s="65">
        <f>'Población %'!AM130*EF85</f>
        <v>4.2484883496859572E-3</v>
      </c>
      <c r="AN85" s="65">
        <f>'Población %'!AN130*EG85</f>
        <v>3.0297993699907565E-3</v>
      </c>
      <c r="AO85" s="65">
        <f>'Población %'!AO130*EH85</f>
        <v>4.9352476191902106E-3</v>
      </c>
      <c r="AP85" s="65">
        <f>'Población %'!AP130*EI85</f>
        <v>3.4056484114245284E-3</v>
      </c>
      <c r="AQ85" s="65">
        <f>'Población %'!AQ130*EJ85</f>
        <v>2.9625421606133346E-3</v>
      </c>
      <c r="AR85" s="65">
        <f>'Población %'!AR130*EK85</f>
        <v>2.887830013009106E-3</v>
      </c>
      <c r="AS85" s="65">
        <f>'Población %'!AS130*EL85</f>
        <v>3.8440018881331414E-3</v>
      </c>
      <c r="AT85" s="65">
        <f>'Población %'!AT130*EM85</f>
        <v>3.5703603360024557E-3</v>
      </c>
      <c r="AU85" s="65">
        <f>'Población %'!AU130*EN85</f>
        <v>3.1921781322636622E-3</v>
      </c>
      <c r="AV85" s="65">
        <f>'Población %'!AV130*EO85</f>
        <v>2.5346410734980035E-3</v>
      </c>
      <c r="AW85" s="65">
        <f>'Población %'!AW130*EP85</f>
        <v>3.1770257375817023E-3</v>
      </c>
      <c r="AX85" s="65">
        <f>'Población %'!AX130*EQ85</f>
        <v>2.9258443067989039E-3</v>
      </c>
      <c r="AY85" s="65">
        <f>'Población %'!AY130*ER85</f>
        <v>2.7879812204859959E-3</v>
      </c>
      <c r="AZ85" s="65">
        <f>'Población %'!AZ130*ES85</f>
        <v>2.2238831444745871E-3</v>
      </c>
      <c r="BA85" s="65">
        <f>'Población %'!BA130*ET85</f>
        <v>2.364061957723877E-3</v>
      </c>
      <c r="BB85" s="65">
        <f>'Población %'!BB130*EU85</f>
        <v>2.2541831521294777E-3</v>
      </c>
      <c r="BC85" s="65">
        <f>'Población %'!BC130*EV85</f>
        <v>2.4813717368881425E-3</v>
      </c>
      <c r="BD85" s="65">
        <f>'Población %'!BD130*EW85</f>
        <v>1.7594957711250577E-3</v>
      </c>
      <c r="BE85" s="65">
        <f>'Población %'!BE130*EX85</f>
        <v>1.2262914911329405E-3</v>
      </c>
      <c r="BF85" s="65">
        <f>'Población %'!BF130*EY85</f>
        <v>1.5650458905845973E-3</v>
      </c>
      <c r="BG85" s="65">
        <f>'Población %'!BG130*EZ85</f>
        <v>1.3787841313069097E-3</v>
      </c>
      <c r="BH85" s="65">
        <f>'Población %'!BH130*FA85</f>
        <v>1.4934273336343769E-3</v>
      </c>
      <c r="BI85" s="65">
        <f>'Población %'!BI130*FB85</f>
        <v>1.4308839502203202E-3</v>
      </c>
      <c r="BJ85" s="65">
        <f>'Población %'!BJ130*FC85</f>
        <v>1.2362117001684754E-3</v>
      </c>
      <c r="BK85" s="65">
        <f>'Población %'!BK130*FD85</f>
        <v>1.0602178883041173E-3</v>
      </c>
      <c r="BL85" s="65">
        <f>'Población %'!BL130*FE85</f>
        <v>1.10477826547985E-3</v>
      </c>
      <c r="BM85" s="65">
        <f>'Población %'!BM130*FF85</f>
        <v>9.3079827233777726E-4</v>
      </c>
      <c r="BN85" s="65">
        <f>'Población %'!BN130*FG85</f>
        <v>1.1250379026914391E-3</v>
      </c>
      <c r="BO85" s="65">
        <f>'Población %'!BO130*FH85</f>
        <v>8.6643404158915044E-4</v>
      </c>
      <c r="BP85" s="65">
        <f>'Población %'!BP130*FI85</f>
        <v>9.0962551822737004E-4</v>
      </c>
      <c r="BQ85" s="65">
        <f>'Población %'!BQ130*FJ85</f>
        <v>8.8463933708226954E-4</v>
      </c>
      <c r="BR85" s="65">
        <f>'Población %'!BR130*FK85</f>
        <v>8.3355973062050051E-4</v>
      </c>
      <c r="BS85" s="65">
        <f>'Población %'!BS130*FL85</f>
        <v>8.9590668422954024E-4</v>
      </c>
      <c r="BT85" s="65">
        <f>'Población %'!BT130*FM85</f>
        <v>9.2544601383345588E-4</v>
      </c>
      <c r="BU85" s="65">
        <f>'Población %'!BU130*FN85</f>
        <v>1.0070919587010156E-3</v>
      </c>
      <c r="BV85" s="65">
        <f>'Población %'!BV130*FO85</f>
        <v>6.7145421464408336E-4</v>
      </c>
      <c r="BW85" s="65">
        <f>'Población %'!BW130*FP85</f>
        <v>6.0307566455244759E-4</v>
      </c>
      <c r="BX85" s="65">
        <f>'Población %'!BX130*FQ85</f>
        <v>5.1855124475791317E-4</v>
      </c>
      <c r="BY85" s="65">
        <f>'Población %'!BY130*FR85</f>
        <v>5.3946642015664987E-4</v>
      </c>
      <c r="BZ85" s="65">
        <f>'Población %'!BZ130*FS85</f>
        <v>4.7510380773114753E-4</v>
      </c>
      <c r="CA85" s="65">
        <f>'Población %'!CA130*FT85</f>
        <v>3.8734099240023823E-4</v>
      </c>
      <c r="CB85" s="65">
        <f>'Población %'!CB130*FU85</f>
        <v>6.1267387880248499E-4</v>
      </c>
      <c r="CC85" s="65">
        <f>'Población %'!CC130*FV85</f>
        <v>3.3056826539983557E-4</v>
      </c>
      <c r="CD85" s="65">
        <f>'Población %'!CD130*FW85</f>
        <v>3.2443897275920487E-4</v>
      </c>
      <c r="CE85" s="65">
        <f>'Población %'!CE130*FX85</f>
        <v>1.8123767660030614E-4</v>
      </c>
      <c r="CF85" s="65">
        <f>'Población %'!CF130*FY85</f>
        <v>1.3695425565747265E-4</v>
      </c>
      <c r="CG85" s="65">
        <f>'Población %'!CG130*FZ85</f>
        <v>1.4983213678846526E-4</v>
      </c>
      <c r="CH85" s="65">
        <f>'Población %'!CH130*GA85</f>
        <v>1.2384899845626366E-4</v>
      </c>
      <c r="CI85" s="65">
        <f>'Población %'!CI130*GB85</f>
        <v>1.1325852219157726E-4</v>
      </c>
      <c r="CJ85" s="65">
        <f>'Población %'!CJ130*GC85</f>
        <v>1.1639767920067386E-4</v>
      </c>
      <c r="CK85" s="65">
        <f>'Población %'!CK130*GD85</f>
        <v>1.1091252415163868E-4</v>
      </c>
      <c r="CL85" s="65">
        <f>'Población %'!CL130*GE85</f>
        <v>1.0466088235790067E-4</v>
      </c>
      <c r="CM85" s="65">
        <f>'Población %'!CM130*GF85</f>
        <v>4.203043496759323E-5</v>
      </c>
      <c r="CN85" s="65">
        <f>'Población %'!CN130*GG85</f>
        <v>2.4561764004346615E-5</v>
      </c>
      <c r="CP85" s="71">
        <f t="shared" si="2"/>
        <v>1.422313531580649</v>
      </c>
      <c r="CT85">
        <f t="shared" si="3"/>
        <v>2069</v>
      </c>
      <c r="CU85" s="66">
        <f>'Insumo 4'!B$13+('Insumo 3'!$E54*'Insumo 5'!B$75)</f>
        <v>7.5483723049776588E-2</v>
      </c>
      <c r="CV85" s="66">
        <f>'Insumo 4'!C$13+('Insumo 3'!$E54*'Insumo 5'!C$75)</f>
        <v>0.29072014391016349</v>
      </c>
      <c r="CW85" s="66">
        <f>'Insumo 4'!D$13+('Insumo 3'!$E54*'Insumo 5'!D$75)</f>
        <v>0.70375067434609351</v>
      </c>
      <c r="CX85" s="66">
        <f>'Insumo 4'!E$13+('Insumo 3'!$E54*'Insumo 5'!E$75)</f>
        <v>2.5371191701557758</v>
      </c>
      <c r="CY85" s="66">
        <f>'Insumo 4'!F$13+('Insumo 3'!$E54*'Insumo 5'!F$75)</f>
        <v>3.7548058615768625</v>
      </c>
      <c r="CZ85" s="66">
        <f>'Insumo 4'!G$13+('Insumo 3'!$E54*'Insumo 5'!G$75)</f>
        <v>4.5949003754571782</v>
      </c>
      <c r="DA85" s="66">
        <f>'Insumo 4'!H$13+('Insumo 3'!$E54*'Insumo 5'!H$75)</f>
        <v>5.13287781573686</v>
      </c>
      <c r="DB85" s="66">
        <f>'Insumo 4'!I$13+('Insumo 3'!$E54*'Insumo 5'!I$75)</f>
        <v>5.0855510570074838</v>
      </c>
      <c r="DC85" s="66">
        <f>'Insumo 4'!J$13+('Insumo 3'!$E54*'Insumo 5'!J$75)</f>
        <v>5.1672644458629593</v>
      </c>
      <c r="DD85" s="66">
        <f>'Insumo 4'!K$13+('Insumo 3'!$E54*'Insumo 5'!K$75)</f>
        <v>5.561251256790424</v>
      </c>
      <c r="DE85" s="66">
        <f>'Insumo 4'!L$13+('Insumo 3'!$E54*'Insumo 5'!L$75)</f>
        <v>5.6182501184393043</v>
      </c>
      <c r="DF85" s="66">
        <f>'Insumo 4'!M$13+('Insumo 3'!$E54*'Insumo 5'!M$75)</f>
        <v>5.8408399404475846</v>
      </c>
      <c r="DG85" s="66">
        <f>'Insumo 4'!N$13+('Insumo 3'!$E54*'Insumo 5'!N$75)</f>
        <v>5.7923243886521814</v>
      </c>
      <c r="DH85" s="66">
        <f>'Insumo 4'!O$13+('Insumo 3'!$E54*'Insumo 5'!O$75)</f>
        <v>6.0040442545513955</v>
      </c>
      <c r="DI85" s="66">
        <f>'Insumo 4'!P$13+('Insumo 3'!$E54*'Insumo 5'!P$75)</f>
        <v>6.3010858585811231</v>
      </c>
      <c r="DJ85" s="66">
        <f>'Insumo 4'!Q$13+('Insumo 3'!$E54*'Insumo 5'!Q$75)</f>
        <v>6.0502700453867764</v>
      </c>
      <c r="DK85" s="66">
        <f>'Insumo 4'!R$13+('Insumo 3'!$E54*'Insumo 5'!R$75)</f>
        <v>6.2377116289469594</v>
      </c>
      <c r="DL85" s="66">
        <f>'Insumo 4'!S$13+('Insumo 3'!$E54*'Insumo 5'!S$75)</f>
        <v>6.8294605167436462</v>
      </c>
      <c r="DM85" s="66">
        <f>'Insumo 4'!T$13+('Insumo 3'!$E54*'Insumo 5'!T$75)</f>
        <v>6.4477543302099498</v>
      </c>
      <c r="DN85" s="66">
        <f>'Insumo 4'!U$13+('Insumo 3'!$E54*'Insumo 5'!U$75)</f>
        <v>5.8853266449878596</v>
      </c>
      <c r="DO85" s="66">
        <f>'Insumo 4'!V$13+('Insumo 3'!$E54*'Insumo 5'!V$75)</f>
        <v>5.851647453967483</v>
      </c>
      <c r="DP85" s="66">
        <f>'Insumo 4'!W$13+('Insumo 3'!$E54*'Insumo 5'!W$75)</f>
        <v>5.4638426422375437</v>
      </c>
      <c r="DQ85" s="66">
        <f>'Insumo 4'!X$13+('Insumo 3'!$E54*'Insumo 5'!X$75)</f>
        <v>4.4908333400776907</v>
      </c>
      <c r="DR85" s="66">
        <f>'Insumo 4'!Y$13+('Insumo 3'!$E54*'Insumo 5'!Y$75)</f>
        <v>3.6475104452038494</v>
      </c>
      <c r="DS85" s="66">
        <f>'Insumo 4'!Z$13+('Insumo 3'!$E54*'Insumo 5'!Z$75)</f>
        <v>3.1648294699983408</v>
      </c>
      <c r="DT85" s="66">
        <f>'Insumo 4'!AA$13+('Insumo 3'!$E54*'Insumo 5'!AA$75)</f>
        <v>3.0004474262769127</v>
      </c>
      <c r="DU85" s="66">
        <f>'Insumo 4'!AB$13+('Insumo 3'!$E54*'Insumo 5'!AB$75)</f>
        <v>2.2597040607281409</v>
      </c>
      <c r="DV85" s="66">
        <f>'Insumo 4'!AC$13+('Insumo 3'!$E54*'Insumo 5'!AC$75)</f>
        <v>1.5618677597931194</v>
      </c>
      <c r="DW85" s="66">
        <f>'Insumo 4'!AD$13+('Insumo 3'!$E54*'Insumo 5'!AD$75)</f>
        <v>1.3435153177488293</v>
      </c>
      <c r="DX85" s="66">
        <f>'Insumo 4'!AE$13+('Insumo 3'!$E54*'Insumo 5'!AE$75)</f>
        <v>1.4638512748222066</v>
      </c>
      <c r="DY85" s="66">
        <f>'Insumo 4'!AF$13+('Insumo 3'!$E54*'Insumo 5'!AF$75)</f>
        <v>0.81814725103132757</v>
      </c>
      <c r="DZ85" s="66">
        <f>'Insumo 4'!AG$13+('Insumo 3'!$E54*'Insumo 5'!AG$75)</f>
        <v>0.82537965641245015</v>
      </c>
      <c r="EA85" s="66">
        <f>'Insumo 4'!AH$13+('Insumo 3'!$E54*'Insumo 5'!AH$75)</f>
        <v>0.57771277266070931</v>
      </c>
      <c r="EB85" s="66">
        <f>'Insumo 4'!AI$13+('Insumo 3'!$E54*'Insumo 5'!AI$75)</f>
        <v>0.46078689116317945</v>
      </c>
      <c r="EC85" s="66">
        <f>'Insumo 4'!AJ$13+('Insumo 3'!$E54*'Insumo 5'!AJ$75)</f>
        <v>0.39324225330172891</v>
      </c>
      <c r="ED85" s="66">
        <f>'Insumo 4'!AK$13+('Insumo 3'!$E54*'Insumo 5'!AK$75)</f>
        <v>0.37578849199563502</v>
      </c>
      <c r="EE85" s="66">
        <f>'Insumo 4'!AL$13+('Insumo 3'!$E54*'Insumo 5'!AL$75)</f>
        <v>0.59701828708230154</v>
      </c>
      <c r="EF85" s="66">
        <f>'Insumo 4'!AM$13+('Insumo 3'!$E54*'Insumo 5'!AM$75)</f>
        <v>0.36282328969462307</v>
      </c>
      <c r="EG85" s="66">
        <f>'Insumo 4'!AN$13+('Insumo 3'!$E54*'Insumo 5'!AN$75)</f>
        <v>0.25525184622364311</v>
      </c>
      <c r="EH85" s="66">
        <f>'Insumo 4'!AO$13+('Insumo 3'!$E54*'Insumo 5'!AO$75)</f>
        <v>0.4102761805001659</v>
      </c>
      <c r="EI85" s="66">
        <f>'Insumo 4'!AP$13+('Insumo 3'!$E54*'Insumo 5'!AP$75)</f>
        <v>0.27949274520439438</v>
      </c>
      <c r="EJ85" s="66">
        <f>'Insumo 4'!AQ$13+('Insumo 3'!$E54*'Insumo 5'!AQ$75)</f>
        <v>0.24002463066686458</v>
      </c>
      <c r="EK85" s="66">
        <f>'Insumo 4'!AR$13+('Insumo 3'!$E54*'Insumo 5'!AR$75)</f>
        <v>0.2309997610660354</v>
      </c>
      <c r="EL85" s="66">
        <f>'Insumo 4'!AS$13+('Insumo 3'!$E54*'Insumo 5'!AS$75)</f>
        <v>0.30372773398225533</v>
      </c>
      <c r="EM85" s="66">
        <f>'Insumo 4'!AT$13+('Insumo 3'!$E54*'Insumo 5'!AT$75)</f>
        <v>0.27893516154838949</v>
      </c>
      <c r="EN85" s="66">
        <f>'Insumo 4'!AU$13+('Insumo 3'!$E54*'Insumo 5'!AU$75)</f>
        <v>0.2468222938937967</v>
      </c>
      <c r="EO85" s="66">
        <f>'Insumo 4'!AV$13+('Insumo 3'!$E54*'Insumo 5'!AV$75)</f>
        <v>0.19435398897901235</v>
      </c>
      <c r="EP85" s="66">
        <f>'Insumo 4'!AW$13+('Insumo 3'!$E54*'Insumo 5'!AW$75)</f>
        <v>0.24221679186785916</v>
      </c>
      <c r="EQ85" s="66">
        <f>'Insumo 4'!AX$13+('Insumo 3'!$E54*'Insumo 5'!AX$75)</f>
        <v>0.22228596502648892</v>
      </c>
      <c r="ER85" s="66">
        <f>'Insumo 4'!AY$13+('Insumo 3'!$E54*'Insumo 5'!AY$75)</f>
        <v>0.2112280146929055</v>
      </c>
      <c r="ES85" s="66">
        <f>'Insumo 4'!AZ$13+('Insumo 3'!$E54*'Insumo 5'!AZ$75)</f>
        <v>0.16808500571144733</v>
      </c>
      <c r="ET85" s="66">
        <f>'Insumo 4'!BA$13+('Insumo 3'!$E54*'Insumo 5'!BA$75)</f>
        <v>0.17892293656276956</v>
      </c>
      <c r="EU85" s="66">
        <f>'Insumo 4'!BB$13+('Insumo 3'!$E54*'Insumo 5'!BB$75)</f>
        <v>0.17171643475705511</v>
      </c>
      <c r="EV85" s="66">
        <f>'Insumo 4'!BC$13+('Insumo 3'!$E54*'Insumo 5'!BC$75)</f>
        <v>0.19089647994412906</v>
      </c>
      <c r="EW85" s="66">
        <f>'Insumo 4'!BD$13+('Insumo 3'!$E54*'Insumo 5'!BD$75)</f>
        <v>0.13673101918709246</v>
      </c>
      <c r="EX85" s="66">
        <f>'Insumo 4'!BE$13+('Insumo 3'!$E54*'Insumo 5'!BE$75)</f>
        <v>9.6346386904032993E-2</v>
      </c>
      <c r="EY85" s="66">
        <f>'Insumo 4'!BF$13+('Insumo 3'!$E54*'Insumo 5'!BF$75)</f>
        <v>0.12407060195188373</v>
      </c>
      <c r="EZ85" s="66">
        <f>'Insumo 4'!BG$13+('Insumo 3'!$E54*'Insumo 5'!BG$75)</f>
        <v>0.10986625499844635</v>
      </c>
      <c r="FA85" s="66">
        <f>'Insumo 4'!BH$13+('Insumo 3'!$E54*'Insumo 5'!BH$75)</f>
        <v>0.11929189787876616</v>
      </c>
      <c r="FB85" s="66">
        <f>'Insumo 4'!BI$13+('Insumo 3'!$E54*'Insumo 5'!BI$75)</f>
        <v>0.11457010201829936</v>
      </c>
      <c r="FC85" s="66">
        <f>'Insumo 4'!BJ$13+('Insumo 3'!$E54*'Insumo 5'!BJ$75)</f>
        <v>9.9120518682916409E-2</v>
      </c>
      <c r="FD85" s="66">
        <f>'Insumo 4'!BK$13+('Insumo 3'!$E54*'Insumo 5'!BK$75)</f>
        <v>8.514337134892451E-2</v>
      </c>
      <c r="FE85" s="66">
        <f>'Insumo 4'!BL$13+('Insumo 3'!$E54*'Insumo 5'!BL$75)</f>
        <v>8.894126764998693E-2</v>
      </c>
      <c r="FF85" s="66">
        <f>'Insumo 4'!BM$13+('Insumo 3'!$E54*'Insumo 5'!BM$75)</f>
        <v>7.5108472634865933E-2</v>
      </c>
      <c r="FG85" s="66">
        <f>'Insumo 4'!BN$13+('Insumo 3'!$E54*'Insumo 5'!BN$75)</f>
        <v>9.1024661736477747E-2</v>
      </c>
      <c r="FH85" s="66">
        <f>'Insumo 4'!BO$13+('Insumo 3'!$E54*'Insumo 5'!BO$75)</f>
        <v>7.0502704445845707E-2</v>
      </c>
      <c r="FI85" s="66">
        <f>'Insumo 4'!BP$13+('Insumo 3'!$E54*'Insumo 5'!BP$75)</f>
        <v>7.3680277956925527E-2</v>
      </c>
      <c r="FJ85" s="66">
        <f>'Insumo 4'!BQ$13+('Insumo 3'!$E54*'Insumo 5'!BQ$75)</f>
        <v>7.0220440405261611E-2</v>
      </c>
      <c r="FK85" s="66">
        <f>'Insumo 4'!BR$13+('Insumo 3'!$E54*'Insumo 5'!BR$75)</f>
        <v>6.4354600111769106E-2</v>
      </c>
      <c r="FL85" s="66">
        <f>'Insumo 4'!BS$13+('Insumo 3'!$E54*'Insumo 5'!BS$75)</f>
        <v>6.7591823288307873E-2</v>
      </c>
      <c r="FM85" s="66">
        <f>'Insumo 4'!BT$13+('Insumo 3'!$E54*'Insumo 5'!BT$75)</f>
        <v>6.8319708300984494E-2</v>
      </c>
      <c r="FN85" s="66">
        <f>'Insumo 4'!BU$13+('Insumo 3'!$E54*'Insumo 5'!BU$75)</f>
        <v>7.3811574237397343E-2</v>
      </c>
      <c r="FO85" s="66">
        <f>'Insumo 4'!BV$13+('Insumo 3'!$E54*'Insumo 5'!BV$75)</f>
        <v>4.9933111947501246E-2</v>
      </c>
      <c r="FP85" s="66">
        <f>'Insumo 4'!BW$13+('Insumo 3'!$E54*'Insumo 5'!BW$75)</f>
        <v>4.6256369440921326E-2</v>
      </c>
      <c r="FQ85" s="66">
        <f>'Insumo 4'!BX$13+('Insumo 3'!$E54*'Insumo 5'!BX$75)</f>
        <v>4.1088668291571651E-2</v>
      </c>
      <c r="FR85" s="66">
        <f>'Insumo 4'!BY$13+('Insumo 3'!$E54*'Insumo 5'!BY$75)</f>
        <v>4.4307790204127936E-2</v>
      </c>
      <c r="FS85" s="66">
        <f>'Insumo 4'!BZ$13+('Insumo 3'!$E54*'Insumo 5'!BZ$75)</f>
        <v>4.085703897037718E-2</v>
      </c>
      <c r="FT85" s="66">
        <f>'Insumo 4'!CA$13+('Insumo 3'!$E54*'Insumo 5'!CA$75)</f>
        <v>3.5311180017904599E-2</v>
      </c>
      <c r="FU85" s="66">
        <f>'Insumo 4'!CB$13+('Insumo 3'!$E54*'Insumo 5'!CB$75)</f>
        <v>5.9861400146764339E-2</v>
      </c>
      <c r="FV85" s="66">
        <f>'Insumo 4'!CC$13+('Insumo 3'!$E54*'Insumo 5'!CC$75)</f>
        <v>3.4901291235732324E-2</v>
      </c>
      <c r="FW85" s="66">
        <f>'Insumo 4'!CD$13+('Insumo 3'!$E54*'Insumo 5'!CD$75)</f>
        <v>3.7423170046011187E-2</v>
      </c>
      <c r="FX85" s="66">
        <f>'Insumo 4'!CE$13+('Insumo 3'!$E54*'Insumo 5'!CE$75)</f>
        <v>2.2856701345327815E-2</v>
      </c>
      <c r="FY85" s="66">
        <f>'Insumo 4'!CF$13+('Insumo 3'!$E54*'Insumo 5'!CF$75)</f>
        <v>1.8746643620464735E-2</v>
      </c>
      <c r="FZ85" s="66">
        <f>'Insumo 4'!CG$13+('Insumo 3'!$E54*'Insumo 5'!CG$75)</f>
        <v>2.2159207316069872E-2</v>
      </c>
      <c r="GA85" s="66">
        <f>'Insumo 4'!CH$13+('Insumo 3'!$E54*'Insumo 5'!CH$75)</f>
        <v>1.9959678930584143E-2</v>
      </c>
      <c r="GB85" s="66">
        <f>'Insumo 4'!CI$13+('Insumo 3'!$E54*'Insumo 5'!CI$75)</f>
        <v>2.0033818991691935E-2</v>
      </c>
      <c r="GC85" s="66">
        <f>'Insumo 4'!CJ$13+('Insumo 3'!$E54*'Insumo 5'!CJ$75)</f>
        <v>2.2702389793969963E-2</v>
      </c>
      <c r="GD85" s="66">
        <f>'Insumo 4'!CK$13+('Insumo 3'!$E54*'Insumo 5'!CK$75)</f>
        <v>2.3970920048758906E-2</v>
      </c>
      <c r="GE85" s="66">
        <f>'Insumo 4'!CL$13+('Insumo 3'!$E54*'Insumo 5'!CL$75)</f>
        <v>2.5212029530495499E-2</v>
      </c>
      <c r="GF85" s="66">
        <f>'Insumo 4'!CM$13+('Insumo 3'!$E54*'Insumo 5'!CM$75)</f>
        <v>1.1440094127493441E-2</v>
      </c>
      <c r="GG85" s="66">
        <f>'Insumo 4'!CN$13+('Insumo 3'!$E54*'Insumo 5'!CN$75)</f>
        <v>7.413209618221236E-3</v>
      </c>
    </row>
    <row r="86" spans="1:189">
      <c r="A86">
        <f>'Población %'!A131</f>
        <v>2070</v>
      </c>
      <c r="B86" s="65">
        <f>'Población %'!B131*CU86</f>
        <v>6.9530127938428887E-4</v>
      </c>
      <c r="C86" s="65">
        <f>'Población %'!C131*CV86</f>
        <v>2.6984034884168367E-3</v>
      </c>
      <c r="D86" s="65">
        <f>'Población %'!D131*CW86</f>
        <v>6.5773288731295603E-3</v>
      </c>
      <c r="E86" s="65">
        <f>'Población %'!E131*CX86</f>
        <v>2.3944846898652207E-2</v>
      </c>
      <c r="F86" s="65">
        <f>'Población %'!F131*CY86</f>
        <v>3.5516172504683377E-2</v>
      </c>
      <c r="G86" s="65">
        <f>'Población %'!G131*CZ86</f>
        <v>4.3541969305331704E-2</v>
      </c>
      <c r="H86" s="65">
        <f>'Población %'!H131*DA86</f>
        <v>4.8898390347931676E-2</v>
      </c>
      <c r="I86" s="65">
        <f>'Población %'!I131*DB86</f>
        <v>4.8638370672251185E-2</v>
      </c>
      <c r="J86" s="65">
        <f>'Población %'!J131*DC86</f>
        <v>4.984464194656954E-2</v>
      </c>
      <c r="K86" s="65">
        <f>'Población %'!K131*DD86</f>
        <v>5.4380620787324772E-2</v>
      </c>
      <c r="L86" s="65">
        <f>'Población %'!L131*DE86</f>
        <v>5.5529584184473818E-2</v>
      </c>
      <c r="M86" s="65">
        <f>'Población %'!M131*DF86</f>
        <v>5.842478749264992E-2</v>
      </c>
      <c r="N86" s="65">
        <f>'Población %'!N131*DG86</f>
        <v>5.848297054205736E-2</v>
      </c>
      <c r="O86" s="65">
        <f>'Población %'!O131*DH86</f>
        <v>6.1114512533425529E-2</v>
      </c>
      <c r="P86" s="65">
        <f>'Población %'!P131*DI86</f>
        <v>6.4590128672947708E-2</v>
      </c>
      <c r="Q86" s="65">
        <f>'Población %'!Q131*DJ86</f>
        <v>6.2292441222894769E-2</v>
      </c>
      <c r="R86" s="65">
        <f>'Población %'!R131*DK86</f>
        <v>6.4366212783715321E-2</v>
      </c>
      <c r="S86" s="65">
        <f>'Población %'!S131*DL86</f>
        <v>7.0839375263791859E-2</v>
      </c>
      <c r="T86" s="65">
        <f>'Población %'!T131*DM86</f>
        <v>6.6774612159574143E-2</v>
      </c>
      <c r="U86" s="65">
        <f>'Población %'!U131*DN86</f>
        <v>6.1079984109170662E-2</v>
      </c>
      <c r="V86" s="65">
        <f>'Población %'!V131*DO86</f>
        <v>6.0957851669641301E-2</v>
      </c>
      <c r="W86" s="65">
        <f>'Población %'!W131*DP86</f>
        <v>5.6701771786458931E-2</v>
      </c>
      <c r="X86" s="65">
        <f>'Población %'!X131*DQ86</f>
        <v>4.6867702089602094E-2</v>
      </c>
      <c r="Y86" s="65">
        <f>'Población %'!Y131*DR86</f>
        <v>3.807737817818288E-2</v>
      </c>
      <c r="Z86" s="65">
        <f>'Población %'!Z131*DS86</f>
        <v>3.3138749475391721E-2</v>
      </c>
      <c r="AA86" s="65">
        <f>'Población %'!AA131*DT86</f>
        <v>3.1431034953366625E-2</v>
      </c>
      <c r="AB86" s="65">
        <f>'Población %'!AB131*DU86</f>
        <v>2.3765156933668992E-2</v>
      </c>
      <c r="AC86" s="65">
        <f>'Población %'!AC131*DV86</f>
        <v>1.6447868225718729E-2</v>
      </c>
      <c r="AD86" s="65">
        <f>'Población %'!AD131*DW86</f>
        <v>1.4274710131958256E-2</v>
      </c>
      <c r="AE86" s="65">
        <f>'Población %'!AE131*DX86</f>
        <v>1.553505168794988E-2</v>
      </c>
      <c r="AF86" s="65">
        <f>'Población %'!AF131*DY86</f>
        <v>8.8169837152170041E-3</v>
      </c>
      <c r="AG86" s="65">
        <f>'Población %'!AG131*DZ86</f>
        <v>8.8339030178456769E-3</v>
      </c>
      <c r="AH86" s="65">
        <f>'Población %'!AH131*EA86</f>
        <v>6.351504671835268E-3</v>
      </c>
      <c r="AI86" s="65">
        <f>'Población %'!AI131*EB86</f>
        <v>5.0608829495622544E-3</v>
      </c>
      <c r="AJ86" s="65">
        <f>'Población %'!AJ131*EC86</f>
        <v>4.3881814380032601E-3</v>
      </c>
      <c r="AK86" s="65">
        <f>'Población %'!AK131*ED86</f>
        <v>4.1935183396699391E-3</v>
      </c>
      <c r="AL86" s="65">
        <f>'Población %'!AL131*EE86</f>
        <v>6.614111348349062E-3</v>
      </c>
      <c r="AM86" s="65">
        <f>'Población %'!AM131*EF86</f>
        <v>4.1798823139426802E-3</v>
      </c>
      <c r="AN86" s="65">
        <f>'Población %'!AN131*EG86</f>
        <v>2.9879572532294806E-3</v>
      </c>
      <c r="AO86" s="65">
        <f>'Población %'!AO131*EH86</f>
        <v>4.8816985405794261E-3</v>
      </c>
      <c r="AP86" s="65">
        <f>'Población %'!AP131*EI86</f>
        <v>3.3064174320669932E-3</v>
      </c>
      <c r="AQ86" s="65">
        <f>'Población %'!AQ131*EJ86</f>
        <v>2.9087907928777991E-3</v>
      </c>
      <c r="AR86" s="65">
        <f>'Población %'!AR131*EK86</f>
        <v>2.8394329371740378E-3</v>
      </c>
      <c r="AS86" s="65">
        <f>'Población %'!AS131*EL86</f>
        <v>3.7859591136622387E-3</v>
      </c>
      <c r="AT86" s="65">
        <f>'Población %'!AT131*EM86</f>
        <v>3.5419227911342248E-3</v>
      </c>
      <c r="AU86" s="65">
        <f>'Población %'!AU131*EN86</f>
        <v>3.1604115186888004E-3</v>
      </c>
      <c r="AV86" s="65">
        <f>'Población %'!AV131*EO86</f>
        <v>2.5044458706397561E-3</v>
      </c>
      <c r="AW86" s="65">
        <f>'Población %'!AW131*EP86</f>
        <v>3.1646107975136432E-3</v>
      </c>
      <c r="AX86" s="65">
        <f>'Población %'!AX131*EQ86</f>
        <v>2.9103118657494089E-3</v>
      </c>
      <c r="AY86" s="65">
        <f>'Población %'!AY131*ER86</f>
        <v>2.7757548784943789E-3</v>
      </c>
      <c r="AZ86" s="65">
        <f>'Población %'!AZ131*ES86</f>
        <v>2.1991266104113829E-3</v>
      </c>
      <c r="BA86" s="65">
        <f>'Población %'!BA131*ET86</f>
        <v>2.3530787879029349E-3</v>
      </c>
      <c r="BB86" s="65">
        <f>'Población %'!BB131*EU86</f>
        <v>2.2544604520877958E-3</v>
      </c>
      <c r="BC86" s="65">
        <f>'Población %'!BC131*EV86</f>
        <v>2.4991515304232034E-3</v>
      </c>
      <c r="BD86" s="65">
        <f>'Población %'!BD131*EW86</f>
        <v>1.7596862941866224E-3</v>
      </c>
      <c r="BE86" s="65">
        <f>'Población %'!BE131*EX86</f>
        <v>1.2079388743451867E-3</v>
      </c>
      <c r="BF86" s="65">
        <f>'Población %'!BF131*EY86</f>
        <v>1.5611954326847173E-3</v>
      </c>
      <c r="BG86" s="65">
        <f>'Población %'!BG131*EZ86</f>
        <v>1.3599640010587841E-3</v>
      </c>
      <c r="BH86" s="65">
        <f>'Población %'!BH131*FA86</f>
        <v>1.4758271005436178E-3</v>
      </c>
      <c r="BI86" s="65">
        <f>'Población %'!BI131*FB86</f>
        <v>1.4128833558139399E-3</v>
      </c>
      <c r="BJ86" s="65">
        <f>'Población %'!BJ131*FC86</f>
        <v>1.2078009390522732E-3</v>
      </c>
      <c r="BK86" s="65">
        <f>'Población %'!BK131*FD86</f>
        <v>1.0308937653904257E-3</v>
      </c>
      <c r="BL86" s="65">
        <f>'Población %'!BL131*FE86</f>
        <v>1.0804976608223993E-3</v>
      </c>
      <c r="BM86" s="65">
        <f>'Población %'!BM131*FF86</f>
        <v>9.0922410019311849E-4</v>
      </c>
      <c r="BN86" s="65">
        <f>'Población %'!BN131*FG86</f>
        <v>1.0961252450391941E-3</v>
      </c>
      <c r="BO86" s="65">
        <f>'Población %'!BO131*FH86</f>
        <v>8.4795331545090154E-4</v>
      </c>
      <c r="BP86" s="65">
        <f>'Población %'!BP131*FI86</f>
        <v>8.8392977267016742E-4</v>
      </c>
      <c r="BQ86" s="65">
        <f>'Población %'!BQ131*FJ86</f>
        <v>8.4434774726439648E-4</v>
      </c>
      <c r="BR86" s="65">
        <f>'Población %'!BR131*FK86</f>
        <v>7.931451522731163E-4</v>
      </c>
      <c r="BS86" s="65">
        <f>'Población %'!BS131*FL86</f>
        <v>8.5778808327988511E-4</v>
      </c>
      <c r="BT86" s="65">
        <f>'Población %'!BT131*FM86</f>
        <v>8.8353145707195343E-4</v>
      </c>
      <c r="BU86" s="65">
        <f>'Población %'!BU131*FN86</f>
        <v>9.7897009318246783E-4</v>
      </c>
      <c r="BV86" s="65">
        <f>'Población %'!BV131*FO86</f>
        <v>6.607620565898609E-4</v>
      </c>
      <c r="BW86" s="65">
        <f>'Población %'!BW131*FP86</f>
        <v>5.9992463847138855E-4</v>
      </c>
      <c r="BX86" s="65">
        <f>'Población %'!BX131*FQ86</f>
        <v>5.1473584963557554E-4</v>
      </c>
      <c r="BY86" s="65">
        <f>'Población %'!BY131*FR86</f>
        <v>5.355464376369264E-4</v>
      </c>
      <c r="BZ86" s="65">
        <f>'Población %'!BZ131*FS86</f>
        <v>4.8450671090729451E-4</v>
      </c>
      <c r="CA86" s="65">
        <f>'Población %'!CA131*FT86</f>
        <v>3.9187476706150948E-4</v>
      </c>
      <c r="CB86" s="65">
        <f>'Población %'!CB131*FU86</f>
        <v>6.3669752937834257E-4</v>
      </c>
      <c r="CC86" s="65">
        <f>'Población %'!CC131*FV86</f>
        <v>3.4439537121111382E-4</v>
      </c>
      <c r="CD86" s="65">
        <f>'Población %'!CD131*FW86</f>
        <v>3.4282348197353971E-4</v>
      </c>
      <c r="CE86" s="65">
        <f>'Población %'!CE131*FX86</f>
        <v>1.8717534448278733E-4</v>
      </c>
      <c r="CF86" s="65">
        <f>'Población %'!CF131*FY86</f>
        <v>1.4098191826696481E-4</v>
      </c>
      <c r="CG86" s="65">
        <f>'Población %'!CG131*FZ86</f>
        <v>1.519276477011164E-4</v>
      </c>
      <c r="CH86" s="65">
        <f>'Población %'!CH131*GA86</f>
        <v>1.2603272013757865E-4</v>
      </c>
      <c r="CI86" s="65">
        <f>'Población %'!CI131*GB86</f>
        <v>1.1506186612957097E-4</v>
      </c>
      <c r="CJ86" s="65">
        <f>'Población %'!CJ131*GC86</f>
        <v>1.1729600096877421E-4</v>
      </c>
      <c r="CK86" s="65">
        <f>'Población %'!CK131*GD86</f>
        <v>1.1041818184601404E-4</v>
      </c>
      <c r="CL86" s="65">
        <f>'Población %'!CL131*GE86</f>
        <v>1.0420408127177231E-4</v>
      </c>
      <c r="CM86" s="65">
        <f>'Población %'!CM131*GF86</f>
        <v>4.2810329553714225E-5</v>
      </c>
      <c r="CN86" s="65">
        <f>'Población %'!CN131*GG86</f>
        <v>2.4335694116509909E-5</v>
      </c>
      <c r="CP86" s="71">
        <f t="shared" si="2"/>
        <v>1.3977636421850395</v>
      </c>
      <c r="CT86">
        <f t="shared" si="3"/>
        <v>2070</v>
      </c>
      <c r="CU86" s="66">
        <f>'Insumo 4'!B$13+('Insumo 3'!$E55*'Insumo 5'!B$75)</f>
        <v>7.7057684107091087E-2</v>
      </c>
      <c r="CV86" s="66">
        <f>'Insumo 4'!C$13+('Insumo 3'!$E55*'Insumo 5'!C$75)</f>
        <v>0.29639529100831558</v>
      </c>
      <c r="CW86" s="66">
        <f>'Insumo 4'!D$13+('Insumo 3'!$E55*'Insumo 5'!D$75)</f>
        <v>0.71534769368682816</v>
      </c>
      <c r="CX86" s="66">
        <f>'Insumo 4'!E$13+('Insumo 3'!$E55*'Insumo 5'!E$75)</f>
        <v>2.5766573716441314</v>
      </c>
      <c r="CY86" s="66">
        <f>'Insumo 4'!F$13+('Insumo 3'!$E55*'Insumo 5'!F$75)</f>
        <v>3.7794193295179372</v>
      </c>
      <c r="CZ86" s="66">
        <f>'Insumo 4'!G$13+('Insumo 3'!$E55*'Insumo 5'!G$75)</f>
        <v>4.580619133334209</v>
      </c>
      <c r="DA86" s="66">
        <f>'Insumo 4'!H$13+('Insumo 3'!$E55*'Insumo 5'!H$75)</f>
        <v>5.0847869536362467</v>
      </c>
      <c r="DB86" s="66">
        <f>'Insumo 4'!I$13+('Insumo 3'!$E55*'Insumo 5'!I$75)</f>
        <v>4.9999225556841775</v>
      </c>
      <c r="DC86" s="66">
        <f>'Insumo 4'!J$13+('Insumo 3'!$E55*'Insumo 5'!J$75)</f>
        <v>5.0666408981459838</v>
      </c>
      <c r="DD86" s="66">
        <f>'Insumo 4'!K$13+('Insumo 3'!$E55*'Insumo 5'!K$75)</f>
        <v>5.4683004711111183</v>
      </c>
      <c r="DE86" s="66">
        <f>'Insumo 4'!L$13+('Insumo 3'!$E55*'Insumo 5'!L$75)</f>
        <v>5.525812897945733</v>
      </c>
      <c r="DF86" s="66">
        <f>'Insumo 4'!M$13+('Insumo 3'!$E55*'Insumo 5'!M$75)</f>
        <v>5.755001140299032</v>
      </c>
      <c r="DG86" s="66">
        <f>'Insumo 4'!N$13+('Insumo 3'!$E55*'Insumo 5'!N$75)</f>
        <v>5.7121467928813452</v>
      </c>
      <c r="DH86" s="66">
        <f>'Insumo 4'!O$13+('Insumo 3'!$E55*'Insumo 5'!O$75)</f>
        <v>5.9327439764663534</v>
      </c>
      <c r="DI86" s="66">
        <f>'Insumo 4'!P$13+('Insumo 3'!$E55*'Insumo 5'!P$75)</f>
        <v>6.2426208448635307</v>
      </c>
      <c r="DJ86" s="66">
        <f>'Insumo 4'!Q$13+('Insumo 3'!$E55*'Insumo 5'!Q$75)</f>
        <v>5.9959327370014766</v>
      </c>
      <c r="DK86" s="66">
        <f>'Insumo 4'!R$13+('Insumo 3'!$E55*'Insumo 5'!R$75)</f>
        <v>6.1725068950703221</v>
      </c>
      <c r="DL86" s="66">
        <f>'Insumo 4'!S$13+('Insumo 3'!$E55*'Insumo 5'!S$75)</f>
        <v>6.7745959252279953</v>
      </c>
      <c r="DM86" s="66">
        <f>'Insumo 4'!T$13+('Insumo 3'!$E55*'Insumo 5'!T$75)</f>
        <v>6.3750394229030594</v>
      </c>
      <c r="DN86" s="66">
        <f>'Insumo 4'!U$13+('Insumo 3'!$E55*'Insumo 5'!U$75)</f>
        <v>5.8256971884310609</v>
      </c>
      <c r="DO86" s="66">
        <f>'Insumo 4'!V$13+('Insumo 3'!$E55*'Insumo 5'!V$75)</f>
        <v>5.8095120119842392</v>
      </c>
      <c r="DP86" s="66">
        <f>'Insumo 4'!W$13+('Insumo 3'!$E55*'Insumo 5'!W$75)</f>
        <v>5.4003935003230126</v>
      </c>
      <c r="DQ86" s="66">
        <f>'Insumo 4'!X$13+('Insumo 3'!$E55*'Insumo 5'!X$75)</f>
        <v>4.4604297033614539</v>
      </c>
      <c r="DR86" s="66">
        <f>'Insumo 4'!Y$13+('Insumo 3'!$E55*'Insumo 5'!Y$75)</f>
        <v>3.6200703002855814</v>
      </c>
      <c r="DS86" s="66">
        <f>'Insumo 4'!Z$13+('Insumo 3'!$E55*'Insumo 5'!Z$75)</f>
        <v>3.1460662296721567</v>
      </c>
      <c r="DT86" s="66">
        <f>'Insumo 4'!AA$13+('Insumo 3'!$E55*'Insumo 5'!AA$75)</f>
        <v>2.9787876693145683</v>
      </c>
      <c r="DU86" s="66">
        <f>'Insumo 4'!AB$13+('Insumo 3'!$E55*'Insumo 5'!AB$75)</f>
        <v>2.2475048414412671</v>
      </c>
      <c r="DV86" s="66">
        <f>'Insumo 4'!AC$13+('Insumo 3'!$E55*'Insumo 5'!AC$75)</f>
        <v>1.5508765550067563</v>
      </c>
      <c r="DW86" s="66">
        <f>'Insumo 4'!AD$13+('Insumo 3'!$E55*'Insumo 5'!AD$75)</f>
        <v>1.3405405444525695</v>
      </c>
      <c r="DX86" s="66">
        <f>'Insumo 4'!AE$13+('Insumo 3'!$E55*'Insumo 5'!AE$75)</f>
        <v>1.4515087180985733</v>
      </c>
      <c r="DY86" s="66">
        <f>'Insumo 4'!AF$13+('Insumo 3'!$E55*'Insumo 5'!AF$75)</f>
        <v>0.81912818006418986</v>
      </c>
      <c r="DZ86" s="66">
        <f>'Insumo 4'!AG$13+('Insumo 3'!$E55*'Insumo 5'!AG$75)</f>
        <v>0.81559685528425674</v>
      </c>
      <c r="EA86" s="66">
        <f>'Insumo 4'!AH$13+('Insumo 3'!$E55*'Insumo 5'!AH$75)</f>
        <v>0.58186006128903034</v>
      </c>
      <c r="EB86" s="66">
        <f>'Insumo 4'!AI$13+('Insumo 3'!$E55*'Insumo 5'!AI$75)</f>
        <v>0.45914327917505549</v>
      </c>
      <c r="EC86" s="66">
        <f>'Insumo 4'!AJ$13+('Insumo 3'!$E55*'Insumo 5'!AJ$75)</f>
        <v>0.39369377051206156</v>
      </c>
      <c r="ED86" s="66">
        <f>'Insumo 4'!AK$13+('Insumo 3'!$E55*'Insumo 5'!AK$75)</f>
        <v>0.37193548826530487</v>
      </c>
      <c r="EE86" s="66">
        <f>'Insumo 4'!AL$13+('Insumo 3'!$E55*'Insumo 5'!AL$75)</f>
        <v>0.57975437556813503</v>
      </c>
      <c r="EF86" s="66">
        <f>'Insumo 4'!AM$13+('Insumo 3'!$E55*'Insumo 5'!AM$75)</f>
        <v>0.36182301200767647</v>
      </c>
      <c r="EG86" s="66">
        <f>'Insumo 4'!AN$13+('Insumo 3'!$E55*'Insumo 5'!AN$75)</f>
        <v>0.25522348750237078</v>
      </c>
      <c r="EH86" s="66">
        <f>'Insumo 4'!AO$13+('Insumo 3'!$E55*'Insumo 5'!AO$75)</f>
        <v>0.41128923291537972</v>
      </c>
      <c r="EI86" s="66">
        <f>'Insumo 4'!AP$13+('Insumo 3'!$E55*'Insumo 5'!AP$75)</f>
        <v>0.27484267998378564</v>
      </c>
      <c r="EJ86" s="66">
        <f>'Insumo 4'!AQ$13+('Insumo 3'!$E55*'Insumo 5'!AQ$75)</f>
        <v>0.23866757675346223</v>
      </c>
      <c r="EK86" s="66">
        <f>'Insumo 4'!AR$13+('Insumo 3'!$E55*'Insumo 5'!AR$75)</f>
        <v>0.22998312597299614</v>
      </c>
      <c r="EL86" s="66">
        <f>'Insumo 4'!AS$13+('Insumo 3'!$E55*'Insumo 5'!AS$75)</f>
        <v>0.30271671288717211</v>
      </c>
      <c r="EM86" s="66">
        <f>'Insumo 4'!AT$13+('Insumo 3'!$E55*'Insumo 5'!AT$75)</f>
        <v>0.27971135698835065</v>
      </c>
      <c r="EN86" s="66">
        <f>'Insumo 4'!AU$13+('Insumo 3'!$E55*'Insumo 5'!AU$75)</f>
        <v>0.24675627430485375</v>
      </c>
      <c r="EO86" s="66">
        <f>'Insumo 4'!AV$13+('Insumo 3'!$E55*'Insumo 5'!AV$75)</f>
        <v>0.19351212326926517</v>
      </c>
      <c r="EP86" s="66">
        <f>'Insumo 4'!AW$13+('Insumo 3'!$E55*'Insumo 5'!AW$75)</f>
        <v>0.24247812840301661</v>
      </c>
      <c r="EQ86" s="66">
        <f>'Insumo 4'!AX$13+('Insumo 3'!$E55*'Insumo 5'!AX$75)</f>
        <v>0.22170487296632396</v>
      </c>
      <c r="ER86" s="66">
        <f>'Insumo 4'!AY$13+('Insumo 3'!$E55*'Insumo 5'!AY$75)</f>
        <v>0.2107056448652623</v>
      </c>
      <c r="ES86" s="66">
        <f>'Insumo 4'!AZ$13+('Insumo 3'!$E55*'Insumo 5'!AZ$75)</f>
        <v>0.16647350896380816</v>
      </c>
      <c r="ET86" s="66">
        <f>'Insumo 4'!BA$13+('Insumo 3'!$E55*'Insumo 5'!BA$75)</f>
        <v>0.17769961088014616</v>
      </c>
      <c r="EU86" s="66">
        <f>'Insumo 4'!BB$13+('Insumo 3'!$E55*'Insumo 5'!BB$75)</f>
        <v>0.17048882798621409</v>
      </c>
      <c r="EV86" s="66">
        <f>'Insumo 4'!BC$13+('Insumo 3'!$E55*'Insumo 5'!BC$75)</f>
        <v>0.1902375479357708</v>
      </c>
      <c r="EW86" s="66">
        <f>'Insumo 4'!BD$13+('Insumo 3'!$E55*'Insumo 5'!BD$75)</f>
        <v>0.13529147686254733</v>
      </c>
      <c r="EX86" s="66">
        <f>'Insumo 4'!BE$13+('Insumo 3'!$E55*'Insumo 5'!BE$75)</f>
        <v>9.3823716494741013E-2</v>
      </c>
      <c r="EY86" s="66">
        <f>'Insumo 4'!BF$13+('Insumo 3'!$E55*'Insumo 5'!BF$75)</f>
        <v>0.12261999381459285</v>
      </c>
      <c r="EZ86" s="66">
        <f>'Insumo 4'!BG$13+('Insumo 3'!$E55*'Insumo 5'!BG$75)</f>
        <v>0.10779699571121372</v>
      </c>
      <c r="FA86" s="66">
        <f>'Insumo 4'!BH$13+('Insumo 3'!$E55*'Insumo 5'!BH$75)</f>
        <v>0.11760433965379946</v>
      </c>
      <c r="FB86" s="66">
        <f>'Insumo 4'!BI$13+('Insumo 3'!$E55*'Insumo 5'!BI$75)</f>
        <v>0.11288450811796201</v>
      </c>
      <c r="FC86" s="66">
        <f>'Insumo 4'!BJ$13+('Insumo 3'!$E55*'Insumo 5'!BJ$75)</f>
        <v>9.6753474361065933E-2</v>
      </c>
      <c r="FD86" s="66">
        <f>'Insumo 4'!BK$13+('Insumo 3'!$E55*'Insumo 5'!BK$75)</f>
        <v>8.2722183886415612E-2</v>
      </c>
      <c r="FE86" s="66">
        <f>'Insumo 4'!BL$13+('Insumo 3'!$E55*'Insumo 5'!BL$75)</f>
        <v>8.6866220578593251E-2</v>
      </c>
      <c r="FF86" s="66">
        <f>'Insumo 4'!BM$13+('Insumo 3'!$E55*'Insumo 5'!BM$75)</f>
        <v>7.330065054759638E-2</v>
      </c>
      <c r="FG86" s="66">
        <f>'Insumo 4'!BN$13+('Insumo 3'!$E55*'Insumo 5'!BN$75)</f>
        <v>8.8605654074542545E-2</v>
      </c>
      <c r="FH86" s="66">
        <f>'Insumo 4'!BO$13+('Insumo 3'!$E55*'Insumo 5'!BO$75)</f>
        <v>6.8756653251933531E-2</v>
      </c>
      <c r="FI86" s="66">
        <f>'Insumo 4'!BP$13+('Insumo 3'!$E55*'Insumo 5'!BP$75)</f>
        <v>7.2118246685092077E-2</v>
      </c>
      <c r="FJ86" s="66">
        <f>'Insumo 4'!BQ$13+('Insumo 3'!$E55*'Insumo 5'!BQ$75)</f>
        <v>6.8614693430702187E-2</v>
      </c>
      <c r="FK86" s="66">
        <f>'Insumo 4'!BR$13+('Insumo 3'!$E55*'Insumo 5'!BR$75)</f>
        <v>6.320652657081513E-2</v>
      </c>
      <c r="FL86" s="66">
        <f>'Insumo 4'!BS$13+('Insumo 3'!$E55*'Insumo 5'!BS$75)</f>
        <v>6.6537192350078184E-2</v>
      </c>
      <c r="FM86" s="66">
        <f>'Insumo 4'!BT$13+('Insumo 3'!$E55*'Insumo 5'!BT$75)</f>
        <v>6.7024254453863341E-2</v>
      </c>
      <c r="FN86" s="66">
        <f>'Insumo 4'!BU$13+('Insumo 3'!$E55*'Insumo 5'!BU$75)</f>
        <v>7.2726776230694207E-2</v>
      </c>
      <c r="FO86" s="66">
        <f>'Insumo 4'!BV$13+('Insumo 3'!$E55*'Insumo 5'!BV$75)</f>
        <v>4.877952383594477E-2</v>
      </c>
      <c r="FP86" s="66">
        <f>'Insumo 4'!BW$13+('Insumo 3'!$E55*'Insumo 5'!BW$75)</f>
        <v>4.4991727762919223E-2</v>
      </c>
      <c r="FQ86" s="66">
        <f>'Insumo 4'!BX$13+('Insumo 3'!$E55*'Insumo 5'!BX$75)</f>
        <v>3.9873691998493783E-2</v>
      </c>
      <c r="FR86" s="66">
        <f>'Insumo 4'!BY$13+('Insumo 3'!$E55*'Insumo 5'!BY$75)</f>
        <v>4.2927651303657541E-2</v>
      </c>
      <c r="FS86" s="66">
        <f>'Insumo 4'!BZ$13+('Insumo 3'!$E55*'Insumo 5'!BZ$75)</f>
        <v>4.0328513344739692E-2</v>
      </c>
      <c r="FT86" s="66">
        <f>'Insumo 4'!CA$13+('Insumo 3'!$E55*'Insumo 5'!CA$75)</f>
        <v>3.4223874157199352E-2</v>
      </c>
      <c r="FU86" s="66">
        <f>'Insumo 4'!CB$13+('Insumo 3'!$E55*'Insumo 5'!CB$75)</f>
        <v>5.9089492115855742E-2</v>
      </c>
      <c r="FV86" s="66">
        <f>'Insumo 4'!CC$13+('Insumo 3'!$E55*'Insumo 5'!CC$75)</f>
        <v>3.4354088351238016E-2</v>
      </c>
      <c r="FW86" s="66">
        <f>'Insumo 4'!CD$13+('Insumo 3'!$E55*'Insumo 5'!CD$75)</f>
        <v>3.7079773605418934E-2</v>
      </c>
      <c r="FX86" s="66">
        <f>'Insumo 4'!CE$13+('Insumo 3'!$E55*'Insumo 5'!CE$75)</f>
        <v>2.2208068861616713E-2</v>
      </c>
      <c r="FY86" s="66">
        <f>'Insumo 4'!CF$13+('Insumo 3'!$E55*'Insumo 5'!CF$75)</f>
        <v>1.8377350589392775E-2</v>
      </c>
      <c r="FZ86" s="66">
        <f>'Insumo 4'!CG$13+('Insumo 3'!$E55*'Insumo 5'!CG$75)</f>
        <v>2.1613275371762442E-2</v>
      </c>
      <c r="GA86" s="66">
        <f>'Insumo 4'!CH$13+('Insumo 3'!$E55*'Insumo 5'!CH$75)</f>
        <v>1.9492038995871819E-2</v>
      </c>
      <c r="GB86" s="66">
        <f>'Insumo 4'!CI$13+('Insumo 3'!$E55*'Insumo 5'!CI$75)</f>
        <v>1.9529017163213022E-2</v>
      </c>
      <c r="GC86" s="66">
        <f>'Insumo 4'!CJ$13+('Insumo 3'!$E55*'Insumo 5'!CJ$75)</f>
        <v>2.2028339383236679E-2</v>
      </c>
      <c r="GD86" s="66">
        <f>'Insumo 4'!CK$13+('Insumo 3'!$E55*'Insumo 5'!CK$75)</f>
        <v>2.3080851242498458E-2</v>
      </c>
      <c r="GE86" s="66">
        <f>'Insumo 4'!CL$13+('Insumo 3'!$E55*'Insumo 5'!CL$75)</f>
        <v>2.4401727347473673E-2</v>
      </c>
      <c r="GF86" s="66">
        <f>'Insumo 4'!CM$13+('Insumo 3'!$E55*'Insumo 5'!CM$75)</f>
        <v>1.1316040374473098E-2</v>
      </c>
      <c r="GG86" s="66">
        <f>'Insumo 4'!CN$13+('Insumo 3'!$E55*'Insumo 5'!CN$75)</f>
        <v>7.3966822071769526E-3</v>
      </c>
    </row>
    <row r="87" spans="1:189">
      <c r="A87">
        <f>'Población %'!A132</f>
        <v>2071</v>
      </c>
      <c r="B87" s="65">
        <f>'Población %'!B132*CU87</f>
        <v>7.0375745694979328E-4</v>
      </c>
      <c r="C87" s="65">
        <f>'Población %'!C132*CV87</f>
        <v>2.7298536865387347E-3</v>
      </c>
      <c r="D87" s="65">
        <f>'Población %'!D132*CW87</f>
        <v>6.6313530831779259E-3</v>
      </c>
      <c r="E87" s="65">
        <f>'Población %'!E132*CX87</f>
        <v>2.4107827772550928E-2</v>
      </c>
      <c r="F87" s="65">
        <f>'Población %'!F132*CY87</f>
        <v>3.5436144710902312E-2</v>
      </c>
      <c r="G87" s="65">
        <f>'Población %'!G132*CZ87</f>
        <v>4.3018234091951185E-2</v>
      </c>
      <c r="H87" s="65">
        <f>'Población %'!H132*DA87</f>
        <v>4.7992347359609049E-2</v>
      </c>
      <c r="I87" s="65">
        <f>'Población %'!I132*DB87</f>
        <v>4.736588693840954E-2</v>
      </c>
      <c r="J87" s="65">
        <f>'Población %'!J132*DC87</f>
        <v>4.8393243751471221E-2</v>
      </c>
      <c r="K87" s="65">
        <f>'Población %'!K132*DD87</f>
        <v>5.292202193606961E-2</v>
      </c>
      <c r="L87" s="65">
        <f>'Población %'!L132*DE87</f>
        <v>5.4012543747465495E-2</v>
      </c>
      <c r="M87" s="65">
        <f>'Población %'!M132*DF87</f>
        <v>5.6882159730278367E-2</v>
      </c>
      <c r="N87" s="65">
        <f>'Población %'!N132*DG87</f>
        <v>5.7022742912707182E-2</v>
      </c>
      <c r="O87" s="65">
        <f>'Población %'!O132*DH87</f>
        <v>5.9790895749417206E-2</v>
      </c>
      <c r="P87" s="65">
        <f>'Población %'!P132*DI87</f>
        <v>6.3424208299024371E-2</v>
      </c>
      <c r="Q87" s="65">
        <f>'Población %'!Q132*DJ87</f>
        <v>6.1176275499156961E-2</v>
      </c>
      <c r="R87" s="65">
        <f>'Población %'!R132*DK87</f>
        <v>6.3115254960067577E-2</v>
      </c>
      <c r="S87" s="65">
        <f>'Población %'!S132*DL87</f>
        <v>6.9671403599489562E-2</v>
      </c>
      <c r="T87" s="65">
        <f>'Población %'!T132*DM87</f>
        <v>6.5515999201571168E-2</v>
      </c>
      <c r="U87" s="65">
        <f>'Población %'!U132*DN87</f>
        <v>6.0042852942396668E-2</v>
      </c>
      <c r="V87" s="65">
        <f>'Población %'!V132*DO87</f>
        <v>6.0125134826104827E-2</v>
      </c>
      <c r="W87" s="65">
        <f>'Población %'!W132*DP87</f>
        <v>5.5703982843968464E-2</v>
      </c>
      <c r="X87" s="65">
        <f>'Población %'!X132*DQ87</f>
        <v>4.628123444741928E-2</v>
      </c>
      <c r="Y87" s="65">
        <f>'Población %'!Y132*DR87</f>
        <v>3.7578129647919387E-2</v>
      </c>
      <c r="Z87" s="65">
        <f>'Población %'!Z132*DS87</f>
        <v>3.2760300513598427E-2</v>
      </c>
      <c r="AA87" s="65">
        <f>'Población %'!AA132*DT87</f>
        <v>3.1040111359052238E-2</v>
      </c>
      <c r="AB87" s="65">
        <f>'Población %'!AB132*DU87</f>
        <v>2.3516952294430328E-2</v>
      </c>
      <c r="AC87" s="65">
        <f>'Población %'!AC132*DV87</f>
        <v>1.6245530734677088E-2</v>
      </c>
      <c r="AD87" s="65">
        <f>'Población %'!AD132*DW87</f>
        <v>1.4160105126440496E-2</v>
      </c>
      <c r="AE87" s="65">
        <f>'Población %'!AE132*DX87</f>
        <v>1.5308053363136873E-2</v>
      </c>
      <c r="AF87" s="65">
        <f>'Población %'!AF132*DY87</f>
        <v>8.770133128282509E-3</v>
      </c>
      <c r="AG87" s="65">
        <f>'Población %'!AG132*DZ87</f>
        <v>8.6730101522672371E-3</v>
      </c>
      <c r="AH87" s="65">
        <f>'Población %'!AH132*EA87</f>
        <v>6.3471120056314261E-3</v>
      </c>
      <c r="AI87" s="65">
        <f>'Población %'!AI132*EB87</f>
        <v>4.9970594877572555E-3</v>
      </c>
      <c r="AJ87" s="65">
        <f>'Población %'!AJ132*EC87</f>
        <v>4.3478128582443007E-3</v>
      </c>
      <c r="AK87" s="65">
        <f>'Población %'!AK132*ED87</f>
        <v>4.107520626516062E-3</v>
      </c>
      <c r="AL87" s="65">
        <f>'Población %'!AL132*EE87</f>
        <v>6.3531298626233962E-3</v>
      </c>
      <c r="AM87" s="65">
        <f>'Población %'!AM132*EF87</f>
        <v>4.1215711262941896E-3</v>
      </c>
      <c r="AN87" s="65">
        <f>'Población %'!AN132*EG87</f>
        <v>2.9519360284566993E-3</v>
      </c>
      <c r="AO87" s="65">
        <f>'Población %'!AO132*EH87</f>
        <v>4.8337067965482008E-3</v>
      </c>
      <c r="AP87" s="65">
        <f>'Población %'!AP132*EI87</f>
        <v>3.2133348692717362E-3</v>
      </c>
      <c r="AQ87" s="65">
        <f>'Población %'!AQ132*EJ87</f>
        <v>2.860156714373248E-3</v>
      </c>
      <c r="AR87" s="65">
        <f>'Población %'!AR132*EK87</f>
        <v>2.7958889593332195E-3</v>
      </c>
      <c r="AS87" s="65">
        <f>'Población %'!AS132*EL87</f>
        <v>3.7323175266096185E-3</v>
      </c>
      <c r="AT87" s="65">
        <f>'Población %'!AT132*EM87</f>
        <v>3.5147522019900001E-3</v>
      </c>
      <c r="AU87" s="65">
        <f>'Población %'!AU132*EN87</f>
        <v>3.1303269032232411E-3</v>
      </c>
      <c r="AV87" s="65">
        <f>'Población %'!AV132*EO87</f>
        <v>2.4731917400208081E-3</v>
      </c>
      <c r="AW87" s="65">
        <f>'Población %'!AW132*EP87</f>
        <v>3.1482782654325002E-3</v>
      </c>
      <c r="AX87" s="65">
        <f>'Población %'!AX132*EQ87</f>
        <v>2.8923560626346397E-3</v>
      </c>
      <c r="AY87" s="65">
        <f>'Población %'!AY132*ER87</f>
        <v>2.7651206813549775E-3</v>
      </c>
      <c r="AZ87" s="65">
        <f>'Población %'!AZ132*ES87</f>
        <v>2.1767387893717404E-3</v>
      </c>
      <c r="BA87" s="65">
        <f>'Población %'!BA132*ET87</f>
        <v>2.3361699049042188E-3</v>
      </c>
      <c r="BB87" s="65">
        <f>'Población %'!BB132*EU87</f>
        <v>2.2458043738336855E-3</v>
      </c>
      <c r="BC87" s="65">
        <f>'Población %'!BC132*EV87</f>
        <v>2.5112845104827762E-3</v>
      </c>
      <c r="BD87" s="65">
        <f>'Población %'!BD132*EW87</f>
        <v>1.7614906589921296E-3</v>
      </c>
      <c r="BE87" s="65">
        <f>'Población %'!BE132*EX87</f>
        <v>1.1898363423086657E-3</v>
      </c>
      <c r="BF87" s="65">
        <f>'Población %'!BF132*EY87</f>
        <v>1.5621725020530707E-3</v>
      </c>
      <c r="BG87" s="65">
        <f>'Población %'!BG132*EZ87</f>
        <v>1.3478468298040299E-3</v>
      </c>
      <c r="BH87" s="65">
        <f>'Población %'!BH132*FA87</f>
        <v>1.4636830144735553E-3</v>
      </c>
      <c r="BI87" s="65">
        <f>'Población %'!BI132*FB87</f>
        <v>1.3962794518581705E-3</v>
      </c>
      <c r="BJ87" s="65">
        <f>'Población %'!BJ132*FC87</f>
        <v>1.1819197030369299E-3</v>
      </c>
      <c r="BK87" s="65">
        <f>'Población %'!BK132*FD87</f>
        <v>1.0026036124438239E-3</v>
      </c>
      <c r="BL87" s="65">
        <f>'Población %'!BL132*FE87</f>
        <v>1.05624083767444E-3</v>
      </c>
      <c r="BM87" s="65">
        <f>'Población %'!BM132*FF87</f>
        <v>8.8846488591640951E-4</v>
      </c>
      <c r="BN87" s="65">
        <f>'Población %'!BN132*FG87</f>
        <v>1.0676227244630718E-3</v>
      </c>
      <c r="BO87" s="65">
        <f>'Población %'!BO132*FH87</f>
        <v>8.2736807505835123E-4</v>
      </c>
      <c r="BP87" s="65">
        <f>'Población %'!BP132*FI87</f>
        <v>8.6782322761518168E-4</v>
      </c>
      <c r="BQ87" s="65">
        <f>'Población %'!BQ132*FJ87</f>
        <v>8.1855666856174829E-4</v>
      </c>
      <c r="BR87" s="65">
        <f>'Población %'!BR132*FK87</f>
        <v>7.6030902563325271E-4</v>
      </c>
      <c r="BS87" s="65">
        <f>'Población %'!BS132*FL87</f>
        <v>8.1710297143191505E-4</v>
      </c>
      <c r="BT87" s="65">
        <f>'Población %'!BT132*FM87</f>
        <v>8.4162130588042014E-4</v>
      </c>
      <c r="BU87" s="65">
        <f>'Población %'!BU132*FN87</f>
        <v>9.3669367037515485E-4</v>
      </c>
      <c r="BV87" s="65">
        <f>'Población %'!BV132*FO87</f>
        <v>6.3519145151266071E-4</v>
      </c>
      <c r="BW87" s="65">
        <f>'Población %'!BW132*FP87</f>
        <v>5.8600607974065941E-4</v>
      </c>
      <c r="BX87" s="65">
        <f>'Población %'!BX132*FQ87</f>
        <v>5.0892330562542958E-4</v>
      </c>
      <c r="BY87" s="65">
        <f>'Población %'!BY132*FR87</f>
        <v>5.2814936421447325E-4</v>
      </c>
      <c r="BZ87" s="65">
        <f>'Población %'!BZ132*FS87</f>
        <v>4.8736844001025443E-4</v>
      </c>
      <c r="CA87" s="65">
        <f>'Población %'!CA132*FT87</f>
        <v>3.897452278025541E-4</v>
      </c>
      <c r="CB87" s="65">
        <f>'Población %'!CB132*FU87</f>
        <v>6.5128152212139308E-4</v>
      </c>
      <c r="CC87" s="65">
        <f>'Población %'!CC132*FV87</f>
        <v>3.5400436925045383E-4</v>
      </c>
      <c r="CD87" s="65">
        <f>'Población %'!CD132*FW87</f>
        <v>3.5637027466967687E-4</v>
      </c>
      <c r="CE87" s="65">
        <f>'Población %'!CE132*FX87</f>
        <v>1.9205210749749808E-4</v>
      </c>
      <c r="CF87" s="65">
        <f>'Población %'!CF132*FY87</f>
        <v>1.4538487850599649E-4</v>
      </c>
      <c r="CG87" s="65">
        <f>'Población %'!CG132*FZ87</f>
        <v>1.538922429325567E-4</v>
      </c>
      <c r="CH87" s="65">
        <f>'Población %'!CH132*GA87</f>
        <v>1.2656281605450886E-4</v>
      </c>
      <c r="CI87" s="65">
        <f>'Población %'!CI132*GB87</f>
        <v>1.1573249359288026E-4</v>
      </c>
      <c r="CJ87" s="65">
        <f>'Población %'!CJ132*GC87</f>
        <v>1.1739007219427404E-4</v>
      </c>
      <c r="CK87" s="65">
        <f>'Población %'!CK132*GD87</f>
        <v>1.0967335357970185E-4</v>
      </c>
      <c r="CL87" s="65">
        <f>'Población %'!CL132*GE87</f>
        <v>1.0438358998875253E-4</v>
      </c>
      <c r="CM87" s="65">
        <f>'Población %'!CM132*GF87</f>
        <v>4.375700701640236E-5</v>
      </c>
      <c r="CN87" s="65">
        <f>'Población %'!CN132*GG87</f>
        <v>2.5091531713479812E-5</v>
      </c>
      <c r="CP87" s="71">
        <f t="shared" si="2"/>
        <v>1.3733918517970134</v>
      </c>
      <c r="CT87">
        <f t="shared" si="3"/>
        <v>2071</v>
      </c>
      <c r="CU87" s="66">
        <f>'Insumo 4'!B$13+('Insumo 3'!$E56*'Insumo 5'!B$75)</f>
        <v>7.8597374349975796E-2</v>
      </c>
      <c r="CV87" s="66">
        <f>'Insumo 4'!C$13+('Insumo 3'!$E56*'Insumo 5'!C$75)</f>
        <v>0.30194686966609324</v>
      </c>
      <c r="CW87" s="66">
        <f>'Insumo 4'!D$13+('Insumo 3'!$E56*'Insumo 5'!D$75)</f>
        <v>0.7266922040497088</v>
      </c>
      <c r="CX87" s="66">
        <f>'Insumo 4'!E$13+('Insumo 3'!$E56*'Insumo 5'!E$75)</f>
        <v>2.615334683747836</v>
      </c>
      <c r="CY87" s="66">
        <f>'Insumo 4'!F$13+('Insumo 3'!$E56*'Insumo 5'!F$75)</f>
        <v>3.8034968734039909</v>
      </c>
      <c r="CZ87" s="66">
        <f>'Insumo 4'!G$13+('Insumo 3'!$E56*'Insumo 5'!G$75)</f>
        <v>4.5666488454094702</v>
      </c>
      <c r="DA87" s="66">
        <f>'Insumo 4'!H$13+('Insumo 3'!$E56*'Insumo 5'!H$75)</f>
        <v>5.0377432032180707</v>
      </c>
      <c r="DB87" s="66">
        <f>'Insumo 4'!I$13+('Insumo 3'!$E56*'Insumo 5'!I$75)</f>
        <v>4.9161584959651368</v>
      </c>
      <c r="DC87" s="66">
        <f>'Insumo 4'!J$13+('Insumo 3'!$E56*'Insumo 5'!J$75)</f>
        <v>4.9682082883274088</v>
      </c>
      <c r="DD87" s="66">
        <f>'Insumo 4'!K$13+('Insumo 3'!$E56*'Insumo 5'!K$75)</f>
        <v>5.3773735596009447</v>
      </c>
      <c r="DE87" s="66">
        <f>'Insumo 4'!L$13+('Insumo 3'!$E56*'Insumo 5'!L$75)</f>
        <v>5.4353883694531602</v>
      </c>
      <c r="DF87" s="66">
        <f>'Insumo 4'!M$13+('Insumo 3'!$E56*'Insumo 5'!M$75)</f>
        <v>5.671031360719379</v>
      </c>
      <c r="DG87" s="66">
        <f>'Insumo 4'!N$13+('Insumo 3'!$E56*'Insumo 5'!N$75)</f>
        <v>5.6337149528223911</v>
      </c>
      <c r="DH87" s="66">
        <f>'Insumo 4'!O$13+('Insumo 3'!$E56*'Insumo 5'!O$75)</f>
        <v>5.8629961628388596</v>
      </c>
      <c r="DI87" s="66">
        <f>'Insumo 4'!P$13+('Insumo 3'!$E56*'Insumo 5'!P$75)</f>
        <v>6.1854288255611696</v>
      </c>
      <c r="DJ87" s="66">
        <f>'Insumo 4'!Q$13+('Insumo 3'!$E56*'Insumo 5'!Q$75)</f>
        <v>5.9427785479847479</v>
      </c>
      <c r="DK87" s="66">
        <f>'Insumo 4'!R$13+('Insumo 3'!$E56*'Insumo 5'!R$75)</f>
        <v>6.1087219036480782</v>
      </c>
      <c r="DL87" s="66">
        <f>'Insumo 4'!S$13+('Insumo 3'!$E56*'Insumo 5'!S$75)</f>
        <v>6.7209259339382283</v>
      </c>
      <c r="DM87" s="66">
        <f>'Insumo 4'!T$13+('Insumo 3'!$E56*'Insumo 5'!T$75)</f>
        <v>6.3039077816388769</v>
      </c>
      <c r="DN87" s="66">
        <f>'Insumo 4'!U$13+('Insumo 3'!$E56*'Insumo 5'!U$75)</f>
        <v>5.7673660804138978</v>
      </c>
      <c r="DO87" s="66">
        <f>'Insumo 4'!V$13+('Insumo 3'!$E56*'Insumo 5'!V$75)</f>
        <v>5.7682940106876073</v>
      </c>
      <c r="DP87" s="66">
        <f>'Insumo 4'!W$13+('Insumo 3'!$E56*'Insumo 5'!W$75)</f>
        <v>5.3383258752879339</v>
      </c>
      <c r="DQ87" s="66">
        <f>'Insumo 4'!X$13+('Insumo 3'!$E56*'Insumo 5'!X$75)</f>
        <v>4.4306880635777661</v>
      </c>
      <c r="DR87" s="66">
        <f>'Insumo 4'!Y$13+('Insumo 3'!$E56*'Insumo 5'!Y$75)</f>
        <v>3.593227626384814</v>
      </c>
      <c r="DS87" s="66">
        <f>'Insumo 4'!Z$13+('Insumo 3'!$E56*'Insumo 5'!Z$75)</f>
        <v>3.1277115328257059</v>
      </c>
      <c r="DT87" s="66">
        <f>'Insumo 4'!AA$13+('Insumo 3'!$E56*'Insumo 5'!AA$75)</f>
        <v>2.9575995234559427</v>
      </c>
      <c r="DU87" s="66">
        <f>'Insumo 4'!AB$13+('Insumo 3'!$E56*'Insumo 5'!AB$75)</f>
        <v>2.2355712431990975</v>
      </c>
      <c r="DV87" s="66">
        <f>'Insumo 4'!AC$13+('Insumo 3'!$E56*'Insumo 5'!AC$75)</f>
        <v>1.5401246684283261</v>
      </c>
      <c r="DW87" s="66">
        <f>'Insumo 4'!AD$13+('Insumo 3'!$E56*'Insumo 5'!AD$75)</f>
        <v>1.3376305427103028</v>
      </c>
      <c r="DX87" s="66">
        <f>'Insumo 4'!AE$13+('Insumo 3'!$E56*'Insumo 5'!AE$75)</f>
        <v>1.4394349033931106</v>
      </c>
      <c r="DY87" s="66">
        <f>'Insumo 4'!AF$13+('Insumo 3'!$E56*'Insumo 5'!AF$75)</f>
        <v>0.82008775073072038</v>
      </c>
      <c r="DZ87" s="66">
        <f>'Insumo 4'!AG$13+('Insumo 3'!$E56*'Insumo 5'!AG$75)</f>
        <v>0.80602706105385791</v>
      </c>
      <c r="EA87" s="66">
        <f>'Insumo 4'!AH$13+('Insumo 3'!$E56*'Insumo 5'!AH$75)</f>
        <v>0.58591704847164072</v>
      </c>
      <c r="EB87" s="66">
        <f>'Insumo 4'!AI$13+('Insumo 3'!$E56*'Insumo 5'!AI$75)</f>
        <v>0.45753545455357436</v>
      </c>
      <c r="EC87" s="66">
        <f>'Insumo 4'!AJ$13+('Insumo 3'!$E56*'Insumo 5'!AJ$75)</f>
        <v>0.39413545656268723</v>
      </c>
      <c r="ED87" s="66">
        <f>'Insumo 4'!AK$13+('Insumo 3'!$E56*'Insumo 5'!AK$75)</f>
        <v>0.36816637833604804</v>
      </c>
      <c r="EE87" s="66">
        <f>'Insumo 4'!AL$13+('Insumo 3'!$E56*'Insumo 5'!AL$75)</f>
        <v>0.56286636173268478</v>
      </c>
      <c r="EF87" s="66">
        <f>'Insumo 4'!AM$13+('Insumo 3'!$E56*'Insumo 5'!AM$75)</f>
        <v>0.36084451397711226</v>
      </c>
      <c r="EG87" s="66">
        <f>'Insumo 4'!AN$13+('Insumo 3'!$E56*'Insumo 5'!AN$75)</f>
        <v>0.25519574625283942</v>
      </c>
      <c r="EH87" s="66">
        <f>'Insumo 4'!AO$13+('Insumo 3'!$E56*'Insumo 5'!AO$75)</f>
        <v>0.41228022752225824</v>
      </c>
      <c r="EI87" s="66">
        <f>'Insumo 4'!AP$13+('Insumo 3'!$E56*'Insumo 5'!AP$75)</f>
        <v>0.27029386347039319</v>
      </c>
      <c r="EJ87" s="66">
        <f>'Insumo 4'!AQ$13+('Insumo 3'!$E56*'Insumo 5'!AQ$75)</f>
        <v>0.23734007080290265</v>
      </c>
      <c r="EK87" s="66">
        <f>'Insumo 4'!AR$13+('Insumo 3'!$E56*'Insumo 5'!AR$75)</f>
        <v>0.22898862669612235</v>
      </c>
      <c r="EL87" s="66">
        <f>'Insumo 4'!AS$13+('Insumo 3'!$E56*'Insumo 5'!AS$75)</f>
        <v>0.3017277053712516</v>
      </c>
      <c r="EM87" s="66">
        <f>'Insumo 4'!AT$13+('Insumo 3'!$E56*'Insumo 5'!AT$75)</f>
        <v>0.2804706518514134</v>
      </c>
      <c r="EN87" s="66">
        <f>'Insumo 4'!AU$13+('Insumo 3'!$E56*'Insumo 5'!AU$75)</f>
        <v>0.24669169220070175</v>
      </c>
      <c r="EO87" s="66">
        <f>'Insumo 4'!AV$13+('Insumo 3'!$E56*'Insumo 5'!AV$75)</f>
        <v>0.19268858801526814</v>
      </c>
      <c r="EP87" s="66">
        <f>'Insumo 4'!AW$13+('Insumo 3'!$E56*'Insumo 5'!AW$75)</f>
        <v>0.24273377469834348</v>
      </c>
      <c r="EQ87" s="66">
        <f>'Insumo 4'!AX$13+('Insumo 3'!$E56*'Insumo 5'!AX$75)</f>
        <v>0.22113643337812963</v>
      </c>
      <c r="ER87" s="66">
        <f>'Insumo 4'!AY$13+('Insumo 3'!$E56*'Insumo 5'!AY$75)</f>
        <v>0.21019464891459255</v>
      </c>
      <c r="ES87" s="66">
        <f>'Insumo 4'!AZ$13+('Insumo 3'!$E56*'Insumo 5'!AZ$75)</f>
        <v>0.16489710031808608</v>
      </c>
      <c r="ET87" s="66">
        <f>'Insumo 4'!BA$13+('Insumo 3'!$E56*'Insumo 5'!BA$75)</f>
        <v>0.17650292141400442</v>
      </c>
      <c r="EU87" s="66">
        <f>'Insumo 4'!BB$13+('Insumo 3'!$E56*'Insumo 5'!BB$75)</f>
        <v>0.16928795064660057</v>
      </c>
      <c r="EV87" s="66">
        <f>'Insumo 4'!BC$13+('Insumo 3'!$E56*'Insumo 5'!BC$75)</f>
        <v>0.18959296325606806</v>
      </c>
      <c r="EW87" s="66">
        <f>'Insumo 4'!BD$13+('Insumo 3'!$E56*'Insumo 5'!BD$75)</f>
        <v>0.13388327857134985</v>
      </c>
      <c r="EX87" s="66">
        <f>'Insumo 4'!BE$13+('Insumo 3'!$E56*'Insumo 5'!BE$75)</f>
        <v>9.1355973727440282E-2</v>
      </c>
      <c r="EY87" s="66">
        <f>'Insumo 4'!BF$13+('Insumo 3'!$E56*'Insumo 5'!BF$75)</f>
        <v>0.12120097065334212</v>
      </c>
      <c r="EZ87" s="66">
        <f>'Insumo 4'!BG$13+('Insumo 3'!$E56*'Insumo 5'!BG$75)</f>
        <v>0.10577279166896972</v>
      </c>
      <c r="FA87" s="66">
        <f>'Insumo 4'!BH$13+('Insumo 3'!$E56*'Insumo 5'!BH$75)</f>
        <v>0.11595352566370346</v>
      </c>
      <c r="FB87" s="66">
        <f>'Insumo 4'!BI$13+('Insumo 3'!$E56*'Insumo 5'!BI$75)</f>
        <v>0.1112356156820567</v>
      </c>
      <c r="FC87" s="66">
        <f>'Insumo 4'!BJ$13+('Insumo 3'!$E56*'Insumo 5'!BJ$75)</f>
        <v>9.4437969139451919E-2</v>
      </c>
      <c r="FD87" s="66">
        <f>'Insumo 4'!BK$13+('Insumo 3'!$E56*'Insumo 5'!BK$75)</f>
        <v>8.0353714415779362E-2</v>
      </c>
      <c r="FE87" s="66">
        <f>'Insumo 4'!BL$13+('Insumo 3'!$E56*'Insumo 5'!BL$75)</f>
        <v>8.4836354773144065E-2</v>
      </c>
      <c r="FF87" s="66">
        <f>'Insumo 4'!BM$13+('Insumo 3'!$E56*'Insumo 5'!BM$75)</f>
        <v>7.153219127364864E-2</v>
      </c>
      <c r="FG87" s="66">
        <f>'Insumo 4'!BN$13+('Insumo 3'!$E56*'Insumo 5'!BN$75)</f>
        <v>8.6239316942352137E-2</v>
      </c>
      <c r="FH87" s="66">
        <f>'Insumo 4'!BO$13+('Insumo 3'!$E56*'Insumo 5'!BO$75)</f>
        <v>6.7048619895993519E-2</v>
      </c>
      <c r="FI87" s="66">
        <f>'Insumo 4'!BP$13+('Insumo 3'!$E56*'Insumo 5'!BP$75)</f>
        <v>7.059022647319034E-2</v>
      </c>
      <c r="FJ87" s="66">
        <f>'Insumo 4'!BQ$13+('Insumo 3'!$E56*'Insumo 5'!BQ$75)</f>
        <v>6.7043909364742429E-2</v>
      </c>
      <c r="FK87" s="66">
        <f>'Insumo 4'!BR$13+('Insumo 3'!$E56*'Insumo 5'!BR$75)</f>
        <v>6.2083450735548287E-2</v>
      </c>
      <c r="FL87" s="66">
        <f>'Insumo 4'!BS$13+('Insumo 3'!$E56*'Insumo 5'!BS$75)</f>
        <v>6.5505524534733933E-2</v>
      </c>
      <c r="FM87" s="66">
        <f>'Insumo 4'!BT$13+('Insumo 3'!$E56*'Insumo 5'!BT$75)</f>
        <v>6.5757007313757401E-2</v>
      </c>
      <c r="FN87" s="66">
        <f>'Insumo 4'!BU$13+('Insumo 3'!$E56*'Insumo 5'!BU$75)</f>
        <v>7.166559819286436E-2</v>
      </c>
      <c r="FO87" s="66">
        <f>'Insumo 4'!BV$13+('Insumo 3'!$E56*'Insumo 5'!BV$75)</f>
        <v>4.7651053502185792E-2</v>
      </c>
      <c r="FP87" s="66">
        <f>'Insumo 4'!BW$13+('Insumo 3'!$E56*'Insumo 5'!BW$75)</f>
        <v>4.3754621899774526E-2</v>
      </c>
      <c r="FQ87" s="66">
        <f>'Insumo 4'!BX$13+('Insumo 3'!$E56*'Insumo 5'!BX$75)</f>
        <v>3.8685170125544774E-2</v>
      </c>
      <c r="FR87" s="66">
        <f>'Insumo 4'!BY$13+('Insumo 3'!$E56*'Insumo 5'!BY$75)</f>
        <v>4.1577563009538257E-2</v>
      </c>
      <c r="FS87" s="66">
        <f>'Insumo 4'!BZ$13+('Insumo 3'!$E56*'Insumo 5'!BZ$75)</f>
        <v>3.9811495630021246E-2</v>
      </c>
      <c r="FT87" s="66">
        <f>'Insumo 4'!CA$13+('Insumo 3'!$E56*'Insumo 5'!CA$75)</f>
        <v>3.3160242870402708E-2</v>
      </c>
      <c r="FU87" s="66">
        <f>'Insumo 4'!CB$13+('Insumo 3'!$E56*'Insumo 5'!CB$75)</f>
        <v>5.8334391309472301E-2</v>
      </c>
      <c r="FV87" s="66">
        <f>'Insumo 4'!CC$13+('Insumo 3'!$E56*'Insumo 5'!CC$75)</f>
        <v>3.3818800049015482E-2</v>
      </c>
      <c r="FW87" s="66">
        <f>'Insumo 4'!CD$13+('Insumo 3'!$E56*'Insumo 5'!CD$75)</f>
        <v>3.6743854145045905E-2</v>
      </c>
      <c r="FX87" s="66">
        <f>'Insumo 4'!CE$13+('Insumo 3'!$E56*'Insumo 5'!CE$75)</f>
        <v>2.1573559448726888E-2</v>
      </c>
      <c r="FY87" s="66">
        <f>'Insumo 4'!CF$13+('Insumo 3'!$E56*'Insumo 5'!CF$75)</f>
        <v>1.8016098400804981E-2</v>
      </c>
      <c r="FZ87" s="66">
        <f>'Insumo 4'!CG$13+('Insumo 3'!$E56*'Insumo 5'!CG$75)</f>
        <v>2.1079230336770657E-2</v>
      </c>
      <c r="GA87" s="66">
        <f>'Insumo 4'!CH$13+('Insumo 3'!$E56*'Insumo 5'!CH$75)</f>
        <v>1.9034581270781524E-2</v>
      </c>
      <c r="GB87" s="66">
        <f>'Insumo 4'!CI$13+('Insumo 3'!$E56*'Insumo 5'!CI$75)</f>
        <v>1.903520669294289E-2</v>
      </c>
      <c r="GC87" s="66">
        <f>'Insumo 4'!CJ$13+('Insumo 3'!$E56*'Insumo 5'!CJ$75)</f>
        <v>2.13689654833581E-2</v>
      </c>
      <c r="GD87" s="66">
        <f>'Insumo 4'!CK$13+('Insumo 3'!$E56*'Insumo 5'!CK$75)</f>
        <v>2.2210162447418941E-2</v>
      </c>
      <c r="GE87" s="66">
        <f>'Insumo 4'!CL$13+('Insumo 3'!$E56*'Insumo 5'!CL$75)</f>
        <v>2.360906836827658E-2</v>
      </c>
      <c r="GF87" s="66">
        <f>'Insumo 4'!CM$13+('Insumo 3'!$E56*'Insumo 5'!CM$75)</f>
        <v>1.1194687719506815E-2</v>
      </c>
      <c r="GG87" s="66">
        <f>'Insumo 4'!CN$13+('Insumo 3'!$E56*'Insumo 5'!CN$75)</f>
        <v>7.3805146575372915E-3</v>
      </c>
    </row>
    <row r="88" spans="1:189">
      <c r="A88">
        <f>'Población %'!A133</f>
        <v>2072</v>
      </c>
      <c r="B88" s="65">
        <f>'Población %'!B133*CU88</f>
        <v>7.1235590196699818E-4</v>
      </c>
      <c r="C88" s="65">
        <f>'Población %'!C133*CV88</f>
        <v>2.7562931972716699E-3</v>
      </c>
      <c r="D88" s="65">
        <f>'Población %'!D133*CW88</f>
        <v>6.6873577210197002E-3</v>
      </c>
      <c r="E88" s="65">
        <f>'Población %'!E133*CX88</f>
        <v>2.4281632194048709E-2</v>
      </c>
      <c r="F88" s="65">
        <f>'Población %'!F133*CY88</f>
        <v>3.5378798442431095E-2</v>
      </c>
      <c r="G88" s="65">
        <f>'Población %'!G133*CZ88</f>
        <v>4.2530363657292986E-2</v>
      </c>
      <c r="H88" s="65">
        <f>'Población %'!H133*DA88</f>
        <v>4.7129326838759748E-2</v>
      </c>
      <c r="I88" s="65">
        <f>'Población %'!I133*DB88</f>
        <v>4.6135212162063906E-2</v>
      </c>
      <c r="J88" s="65">
        <f>'Población %'!J133*DC88</f>
        <v>4.7005751325455335E-2</v>
      </c>
      <c r="K88" s="65">
        <f>'Población %'!K133*DD88</f>
        <v>5.1559950114235385E-2</v>
      </c>
      <c r="L88" s="65">
        <f>'Población %'!L133*DE88</f>
        <v>5.262156069909852E-2</v>
      </c>
      <c r="M88" s="65">
        <f>'Población %'!M133*DF88</f>
        <v>5.5475271586132885E-2</v>
      </c>
      <c r="N88" s="65">
        <f>'Población %'!N133*DG88</f>
        <v>5.5614652572489827E-2</v>
      </c>
      <c r="O88" s="65">
        <f>'Población %'!O133*DH88</f>
        <v>5.8458400547839635E-2</v>
      </c>
      <c r="P88" s="65">
        <f>'Población %'!P133*DI88</f>
        <v>6.2246682254626852E-2</v>
      </c>
      <c r="Q88" s="65">
        <f>'Población %'!Q133*DJ88</f>
        <v>6.0109697375597126E-2</v>
      </c>
      <c r="R88" s="65">
        <f>'Población %'!R133*DK88</f>
        <v>6.1907652076259666E-2</v>
      </c>
      <c r="S88" s="65">
        <f>'Población %'!S133*DL88</f>
        <v>6.8502600424034776E-2</v>
      </c>
      <c r="T88" s="65">
        <f>'Población %'!T133*DM88</f>
        <v>6.4222776580960872E-2</v>
      </c>
      <c r="U88" s="65">
        <f>'Población %'!U133*DN88</f>
        <v>5.8964298391499366E-2</v>
      </c>
      <c r="V88" s="65">
        <f>'Población %'!V133*DO88</f>
        <v>5.9257986594509982E-2</v>
      </c>
      <c r="W88" s="65">
        <f>'Población %'!W133*DP88</f>
        <v>5.4671142204084103E-2</v>
      </c>
      <c r="X88" s="65">
        <f>'Población %'!X133*DQ88</f>
        <v>4.5667524877871346E-2</v>
      </c>
      <c r="Y88" s="65">
        <f>'Población %'!Y133*DR88</f>
        <v>3.7059109087221036E-2</v>
      </c>
      <c r="Z88" s="65">
        <f>'Población %'!Z133*DS88</f>
        <v>3.2363526334720262E-2</v>
      </c>
      <c r="AA88" s="65">
        <f>'Población %'!AA133*DT88</f>
        <v>3.0626913566755301E-2</v>
      </c>
      <c r="AB88" s="65">
        <f>'Población %'!AB133*DU88</f>
        <v>2.3251828643102747E-2</v>
      </c>
      <c r="AC88" s="65">
        <f>'Población %'!AC133*DV88</f>
        <v>1.6038780457852914E-2</v>
      </c>
      <c r="AD88" s="65">
        <f>'Población %'!AD133*DW88</f>
        <v>1.4045451973781068E-2</v>
      </c>
      <c r="AE88" s="65">
        <f>'Población %'!AE133*DX88</f>
        <v>1.5082193993018165E-2</v>
      </c>
      <c r="AF88" s="65">
        <f>'Población %'!AF133*DY88</f>
        <v>8.7210535760983664E-3</v>
      </c>
      <c r="AG88" s="65">
        <f>'Población %'!AG133*DZ88</f>
        <v>8.510411969659069E-3</v>
      </c>
      <c r="AH88" s="65">
        <f>'Población %'!AH133*EA88</f>
        <v>6.3472540540030556E-3</v>
      </c>
      <c r="AI88" s="65">
        <f>'Población %'!AI133*EB88</f>
        <v>4.9401603380629785E-3</v>
      </c>
      <c r="AJ88" s="65">
        <f>'Población %'!AJ133*EC88</f>
        <v>4.3123133242444047E-3</v>
      </c>
      <c r="AK88" s="65">
        <f>'Población %'!AK133*ED88</f>
        <v>4.0230418674441926E-3</v>
      </c>
      <c r="AL88" s="65">
        <f>'Población %'!AL133*EE88</f>
        <v>6.0961078904623184E-3</v>
      </c>
      <c r="AM88" s="65">
        <f>'Población %'!AM133*EF88</f>
        <v>4.0666876010979373E-3</v>
      </c>
      <c r="AN88" s="65">
        <f>'Población %'!AN133*EG88</f>
        <v>2.9183789365233555E-3</v>
      </c>
      <c r="AO88" s="65">
        <f>'Población %'!AO133*EH88</f>
        <v>4.7874368429514959E-3</v>
      </c>
      <c r="AP88" s="65">
        <f>'Población %'!AP133*EI88</f>
        <v>3.1200934330763534E-3</v>
      </c>
      <c r="AQ88" s="65">
        <f>'Población %'!AQ133*EJ88</f>
        <v>2.8105445935876277E-3</v>
      </c>
      <c r="AR88" s="65">
        <f>'Población %'!AR133*EK88</f>
        <v>2.7525731342061968E-3</v>
      </c>
      <c r="AS88" s="65">
        <f>'Población %'!AS133*EL88</f>
        <v>3.6790284806097282E-3</v>
      </c>
      <c r="AT88" s="65">
        <f>'Población %'!AT133*EM88</f>
        <v>3.4859652014887915E-3</v>
      </c>
      <c r="AU88" s="65">
        <f>'Población %'!AU133*EN88</f>
        <v>3.0972054619039318E-3</v>
      </c>
      <c r="AV88" s="65">
        <f>'Población %'!AV133*EO88</f>
        <v>2.4398941890027459E-3</v>
      </c>
      <c r="AW88" s="65">
        <f>'Población %'!AW133*EP88</f>
        <v>3.1259125100620323E-3</v>
      </c>
      <c r="AX88" s="65">
        <f>'Población %'!AX133*EQ88</f>
        <v>2.8673292183020215E-3</v>
      </c>
      <c r="AY88" s="65">
        <f>'Población %'!AY133*ER88</f>
        <v>2.7488328668607829E-3</v>
      </c>
      <c r="AZ88" s="65">
        <f>'Población %'!AZ133*ES88</f>
        <v>2.1531614252772065E-3</v>
      </c>
      <c r="BA88" s="65">
        <f>'Población %'!BA133*ET88</f>
        <v>2.3190500335725397E-3</v>
      </c>
      <c r="BB88" s="65">
        <f>'Población %'!BB133*EU88</f>
        <v>2.2293026404029384E-3</v>
      </c>
      <c r="BC88" s="65">
        <f>'Población %'!BC133*EV88</f>
        <v>2.5114176254723199E-3</v>
      </c>
      <c r="BD88" s="65">
        <f>'Población %'!BD133*EW88</f>
        <v>1.7577195390109854E-3</v>
      </c>
      <c r="BE88" s="65">
        <f>'Población %'!BE133*EX88</f>
        <v>1.1711192190495847E-3</v>
      </c>
      <c r="BF88" s="65">
        <f>'Población %'!BF133*EY88</f>
        <v>1.5621740271299868E-3</v>
      </c>
      <c r="BG88" s="65">
        <f>'Población %'!BG133*EZ88</f>
        <v>1.3386458880279364E-3</v>
      </c>
      <c r="BH88" s="65">
        <f>'Población %'!BH133*FA88</f>
        <v>1.4577822829177798E-3</v>
      </c>
      <c r="BI88" s="65">
        <f>'Población %'!BI133*FB88</f>
        <v>1.3840696674883917E-3</v>
      </c>
      <c r="BJ88" s="65">
        <f>'Población %'!BJ133*FC88</f>
        <v>1.1565171398923565E-3</v>
      </c>
      <c r="BK88" s="65">
        <f>'Población %'!BK133*FD88</f>
        <v>9.7578188175950981E-4</v>
      </c>
      <c r="BL88" s="65">
        <f>'Población %'!BL133*FE88</f>
        <v>1.0326014780099038E-3</v>
      </c>
      <c r="BM88" s="65">
        <f>'Población %'!BM133*FF88</f>
        <v>8.6763774079420374E-4</v>
      </c>
      <c r="BN88" s="65">
        <f>'Población %'!BN133*FG88</f>
        <v>1.0400671675162268E-3</v>
      </c>
      <c r="BO88" s="65">
        <f>'Población %'!BO133*FH88</f>
        <v>8.0719563372488575E-4</v>
      </c>
      <c r="BP88" s="65">
        <f>'Población %'!BP133*FI88</f>
        <v>8.4998389616622446E-4</v>
      </c>
      <c r="BQ88" s="65">
        <f>'Población %'!BQ133*FJ88</f>
        <v>8.0225431280278971E-4</v>
      </c>
      <c r="BR88" s="65">
        <f>'Población %'!BR133*FK88</f>
        <v>7.4130472508076391E-4</v>
      </c>
      <c r="BS88" s="65">
        <f>'Población %'!BS133*FL88</f>
        <v>7.8568137179753448E-4</v>
      </c>
      <c r="BT88" s="65">
        <f>'Población %'!BT133*FM88</f>
        <v>7.9951633498365172E-4</v>
      </c>
      <c r="BU88" s="65">
        <f>'Población %'!BU133*FN88</f>
        <v>8.969949032693002E-4</v>
      </c>
      <c r="BV88" s="65">
        <f>'Población %'!BV133*FO88</f>
        <v>6.0273321897133319E-4</v>
      </c>
      <c r="BW88" s="65">
        <f>'Población %'!BW133*FP88</f>
        <v>5.6103385968816588E-4</v>
      </c>
      <c r="BX88" s="65">
        <f>'Población %'!BX133*FQ88</f>
        <v>4.9628868440223758E-4</v>
      </c>
      <c r="BY88" s="65">
        <f>'Población %'!BY133*FR88</f>
        <v>5.2182929152211409E-4</v>
      </c>
      <c r="BZ88" s="65">
        <f>'Población %'!BZ133*FS88</f>
        <v>4.909344373132151E-4</v>
      </c>
      <c r="CA88" s="65">
        <f>'Población %'!CA133*FT88</f>
        <v>3.8525143118942886E-4</v>
      </c>
      <c r="CB88" s="65">
        <f>'Población %'!CB133*FU88</f>
        <v>6.6153181578736369E-4</v>
      </c>
      <c r="CC88" s="65">
        <f>'Población %'!CC133*FV88</f>
        <v>3.6195221446402523E-4</v>
      </c>
      <c r="CD88" s="65">
        <f>'Población %'!CD133*FW88</f>
        <v>3.6978593043276227E-4</v>
      </c>
      <c r="CE88" s="65">
        <f>'Población %'!CE133*FX88</f>
        <v>1.9613317796158747E-4</v>
      </c>
      <c r="CF88" s="65">
        <f>'Población %'!CF133*FY88</f>
        <v>1.5101265086417509E-4</v>
      </c>
      <c r="CG88" s="65">
        <f>'Población %'!CG133*FZ88</f>
        <v>1.5830747604575791E-4</v>
      </c>
      <c r="CH88" s="65">
        <f>'Población %'!CH133*GA88</f>
        <v>1.2862598291345557E-4</v>
      </c>
      <c r="CI88" s="65">
        <f>'Población %'!CI133*GB88</f>
        <v>1.1612728372103455E-4</v>
      </c>
      <c r="CJ88" s="65">
        <f>'Población %'!CJ133*GC88</f>
        <v>1.1779496253800055E-4</v>
      </c>
      <c r="CK88" s="65">
        <f>'Población %'!CK133*GD88</f>
        <v>1.0858686938923308E-4</v>
      </c>
      <c r="CL88" s="65">
        <f>'Población %'!CL133*GE88</f>
        <v>1.03702214004413E-4</v>
      </c>
      <c r="CM88" s="65">
        <f>'Población %'!CM133*GF88</f>
        <v>4.4890918935148684E-5</v>
      </c>
      <c r="CN88" s="65">
        <f>'Población %'!CN133*GG88</f>
        <v>2.6090071721638691E-5</v>
      </c>
      <c r="CP88" s="71">
        <f t="shared" si="2"/>
        <v>1.3494579087116618</v>
      </c>
      <c r="CT88">
        <f t="shared" si="3"/>
        <v>2072</v>
      </c>
      <c r="CU88" s="66">
        <f>'Insumo 4'!B$13+('Insumo 3'!$E57*'Insumo 5'!B$75)</f>
        <v>8.0151229678387906E-2</v>
      </c>
      <c r="CV88" s="66">
        <f>'Insumo 4'!C$13+('Insumo 3'!$E57*'Insumo 5'!C$75)</f>
        <v>0.30754952261421131</v>
      </c>
      <c r="CW88" s="66">
        <f>'Insumo 4'!D$13+('Insumo 3'!$E57*'Insumo 5'!D$75)</f>
        <v>0.73814108343116236</v>
      </c>
      <c r="CX88" s="66">
        <f>'Insumo 4'!E$13+('Insumo 3'!$E57*'Insumo 5'!E$75)</f>
        <v>2.6543678254974394</v>
      </c>
      <c r="CY88" s="66">
        <f>'Insumo 4'!F$13+('Insumo 3'!$E57*'Insumo 5'!F$75)</f>
        <v>3.8277959296819115</v>
      </c>
      <c r="CZ88" s="66">
        <f>'Insumo 4'!G$13+('Insumo 3'!$E57*'Insumo 5'!G$75)</f>
        <v>4.5525500314229408</v>
      </c>
      <c r="DA88" s="66">
        <f>'Insumo 4'!H$13+('Insumo 3'!$E57*'Insumo 5'!H$75)</f>
        <v>4.9902666522731138</v>
      </c>
      <c r="DB88" s="66">
        <f>'Insumo 4'!I$13+('Insumo 3'!$E57*'Insumo 5'!I$75)</f>
        <v>4.8316238104169562</v>
      </c>
      <c r="DC88" s="66">
        <f>'Insumo 4'!J$13+('Insumo 3'!$E57*'Insumo 5'!J$75)</f>
        <v>4.8688701026352392</v>
      </c>
      <c r="DD88" s="66">
        <f>'Insumo 4'!K$13+('Insumo 3'!$E57*'Insumo 5'!K$75)</f>
        <v>5.2856101243261797</v>
      </c>
      <c r="DE88" s="66">
        <f>'Insumo 4'!L$13+('Insumo 3'!$E57*'Insumo 5'!L$75)</f>
        <v>5.344131939098645</v>
      </c>
      <c r="DF88" s="66">
        <f>'Insumo 4'!M$13+('Insumo 3'!$E57*'Insumo 5'!M$75)</f>
        <v>5.5862890626965127</v>
      </c>
      <c r="DG88" s="66">
        <f>'Insumo 4'!N$13+('Insumo 3'!$E57*'Insumo 5'!N$75)</f>
        <v>5.5545615431310775</v>
      </c>
      <c r="DH88" s="66">
        <f>'Insumo 4'!O$13+('Insumo 3'!$E57*'Insumo 5'!O$75)</f>
        <v>5.7926066722572207</v>
      </c>
      <c r="DI88" s="66">
        <f>'Insumo 4'!P$13+('Insumo 3'!$E57*'Insumo 5'!P$75)</f>
        <v>6.1277106420847822</v>
      </c>
      <c r="DJ88" s="66">
        <f>'Insumo 4'!Q$13+('Insumo 3'!$E57*'Insumo 5'!Q$75)</f>
        <v>5.8891353426629269</v>
      </c>
      <c r="DK88" s="66">
        <f>'Insumo 4'!R$13+('Insumo 3'!$E57*'Insumo 5'!R$75)</f>
        <v>6.0443500929853835</v>
      </c>
      <c r="DL88" s="66">
        <f>'Insumo 4'!S$13+('Insumo 3'!$E57*'Insumo 5'!S$75)</f>
        <v>6.6667621809841346</v>
      </c>
      <c r="DM88" s="66">
        <f>'Insumo 4'!T$13+('Insumo 3'!$E57*'Insumo 5'!T$75)</f>
        <v>6.2321217322644493</v>
      </c>
      <c r="DN88" s="66">
        <f>'Insumo 4'!U$13+('Insumo 3'!$E57*'Insumo 5'!U$75)</f>
        <v>5.7084983286544047</v>
      </c>
      <c r="DO88" s="66">
        <f>'Insumo 4'!V$13+('Insumo 3'!$E57*'Insumo 5'!V$75)</f>
        <v>5.7266968055112777</v>
      </c>
      <c r="DP88" s="66">
        <f>'Insumo 4'!W$13+('Insumo 3'!$E57*'Insumo 5'!W$75)</f>
        <v>5.2756872307109912</v>
      </c>
      <c r="DQ88" s="66">
        <f>'Insumo 4'!X$13+('Insumo 3'!$E57*'Insumo 5'!X$75)</f>
        <v>4.4006728019579926</v>
      </c>
      <c r="DR88" s="66">
        <f>'Insumo 4'!Y$13+('Insumo 3'!$E57*'Insumo 5'!Y$75)</f>
        <v>3.5661380010122521</v>
      </c>
      <c r="DS88" s="66">
        <f>'Insumo 4'!Z$13+('Insumo 3'!$E57*'Insumo 5'!Z$75)</f>
        <v>3.1091879735396439</v>
      </c>
      <c r="DT88" s="66">
        <f>'Insumo 4'!AA$13+('Insumo 3'!$E57*'Insumo 5'!AA$75)</f>
        <v>2.9362164475458723</v>
      </c>
      <c r="DU88" s="66">
        <f>'Insumo 4'!AB$13+('Insumo 3'!$E57*'Insumo 5'!AB$75)</f>
        <v>2.2235278563546226</v>
      </c>
      <c r="DV88" s="66">
        <f>'Insumo 4'!AC$13+('Insumo 3'!$E57*'Insumo 5'!AC$75)</f>
        <v>1.5292738649452342</v>
      </c>
      <c r="DW88" s="66">
        <f>'Insumo 4'!AD$13+('Insumo 3'!$E57*'Insumo 5'!AD$75)</f>
        <v>1.3346937690743033</v>
      </c>
      <c r="DX88" s="66">
        <f>'Insumo 4'!AE$13+('Insumo 3'!$E57*'Insumo 5'!AE$75)</f>
        <v>1.4272500100997729</v>
      </c>
      <c r="DY88" s="66">
        <f>'Insumo 4'!AF$13+('Insumo 3'!$E57*'Insumo 5'!AF$75)</f>
        <v>0.82105614940705607</v>
      </c>
      <c r="DZ88" s="66">
        <f>'Insumo 4'!AG$13+('Insumo 3'!$E57*'Insumo 5'!AG$75)</f>
        <v>0.79636922511872021</v>
      </c>
      <c r="EA88" s="66">
        <f>'Insumo 4'!AH$13+('Insumo 3'!$E57*'Insumo 5'!AH$75)</f>
        <v>0.59001135976583174</v>
      </c>
      <c r="EB88" s="66">
        <f>'Insumo 4'!AI$13+('Insumo 3'!$E57*'Insumo 5'!AI$75)</f>
        <v>0.45591283801314614</v>
      </c>
      <c r="EC88" s="66">
        <f>'Insumo 4'!AJ$13+('Insumo 3'!$E57*'Insumo 5'!AJ$75)</f>
        <v>0.39458120610641628</v>
      </c>
      <c r="ED88" s="66">
        <f>'Insumo 4'!AK$13+('Insumo 3'!$E57*'Insumo 5'!AK$75)</f>
        <v>0.36436259275384292</v>
      </c>
      <c r="EE88" s="66">
        <f>'Insumo 4'!AL$13+('Insumo 3'!$E57*'Insumo 5'!AL$75)</f>
        <v>0.54582297887968545</v>
      </c>
      <c r="EF88" s="66">
        <f>'Insumo 4'!AM$13+('Insumo 3'!$E57*'Insumo 5'!AM$75)</f>
        <v>0.35985701380578933</v>
      </c>
      <c r="EG88" s="66">
        <f>'Insumo 4'!AN$13+('Insumo 3'!$E57*'Insumo 5'!AN$75)</f>
        <v>0.25516774978497825</v>
      </c>
      <c r="EH88" s="66">
        <f>'Insumo 4'!AO$13+('Insumo 3'!$E57*'Insumo 5'!AO$75)</f>
        <v>0.41328033923787244</v>
      </c>
      <c r="EI88" s="66">
        <f>'Insumo 4'!AP$13+('Insumo 3'!$E57*'Insumo 5'!AP$75)</f>
        <v>0.26570319803624642</v>
      </c>
      <c r="EJ88" s="66">
        <f>'Insumo 4'!AQ$13+('Insumo 3'!$E57*'Insumo 5'!AQ$75)</f>
        <v>0.23600035185338775</v>
      </c>
      <c r="EK88" s="66">
        <f>'Insumo 4'!AR$13+('Insumo 3'!$E57*'Insumo 5'!AR$75)</f>
        <v>0.22798497806769624</v>
      </c>
      <c r="EL88" s="66">
        <f>'Insumo 4'!AS$13+('Insumo 3'!$E57*'Insumo 5'!AS$75)</f>
        <v>0.30072959902774876</v>
      </c>
      <c r="EM88" s="66">
        <f>'Insumo 4'!AT$13+('Insumo 3'!$E57*'Insumo 5'!AT$75)</f>
        <v>0.28123693219530621</v>
      </c>
      <c r="EN88" s="66">
        <f>'Insumo 4'!AU$13+('Insumo 3'!$E57*'Insumo 5'!AU$75)</f>
        <v>0.24662651594390567</v>
      </c>
      <c r="EO88" s="66">
        <f>'Insumo 4'!AV$13+('Insumo 3'!$E57*'Insumo 5'!AV$75)</f>
        <v>0.19185747627154431</v>
      </c>
      <c r="EP88" s="66">
        <f>'Insumo 4'!AW$13+('Insumo 3'!$E57*'Insumo 5'!AW$75)</f>
        <v>0.24299177292884352</v>
      </c>
      <c r="EQ88" s="66">
        <f>'Insumo 4'!AX$13+('Insumo 3'!$E57*'Insumo 5'!AX$75)</f>
        <v>0.22056276416961318</v>
      </c>
      <c r="ER88" s="66">
        <f>'Insumo 4'!AY$13+('Insumo 3'!$E57*'Insumo 5'!AY$75)</f>
        <v>0.20967895182265178</v>
      </c>
      <c r="ES88" s="66">
        <f>'Insumo 4'!AZ$13+('Insumo 3'!$E57*'Insumo 5'!AZ$75)</f>
        <v>0.1633061887790736</v>
      </c>
      <c r="ET88" s="66">
        <f>'Insumo 4'!BA$13+('Insumo 3'!$E57*'Insumo 5'!BA$75)</f>
        <v>0.17529522245506637</v>
      </c>
      <c r="EU88" s="66">
        <f>'Insumo 4'!BB$13+('Insumo 3'!$E57*'Insumo 5'!BB$75)</f>
        <v>0.1680760252859308</v>
      </c>
      <c r="EV88" s="66">
        <f>'Insumo 4'!BC$13+('Insumo 3'!$E57*'Insumo 5'!BC$75)</f>
        <v>0.18894244842440144</v>
      </c>
      <c r="EW88" s="66">
        <f>'Insumo 4'!BD$13+('Insumo 3'!$E57*'Insumo 5'!BD$75)</f>
        <v>0.13246212491505438</v>
      </c>
      <c r="EX88" s="66">
        <f>'Insumo 4'!BE$13+('Insumo 3'!$E57*'Insumo 5'!BE$75)</f>
        <v>8.8865527830389951E-2</v>
      </c>
      <c r="EY88" s="66">
        <f>'Insumo 4'!BF$13+('Insumo 3'!$E57*'Insumo 5'!BF$75)</f>
        <v>0.11976889253864388</v>
      </c>
      <c r="EZ88" s="66">
        <f>'Insumo 4'!BG$13+('Insumo 3'!$E57*'Insumo 5'!BG$75)</f>
        <v>0.10372996503460642</v>
      </c>
      <c r="FA88" s="66">
        <f>'Insumo 4'!BH$13+('Insumo 3'!$E57*'Insumo 5'!BH$75)</f>
        <v>0.11428752425427581</v>
      </c>
      <c r="FB88" s="66">
        <f>'Insumo 4'!BI$13+('Insumo 3'!$E57*'Insumo 5'!BI$75)</f>
        <v>0.10957155350503754</v>
      </c>
      <c r="FC88" s="66">
        <f>'Insumo 4'!BJ$13+('Insumo 3'!$E57*'Insumo 5'!BJ$75)</f>
        <v>9.2101161367110676E-2</v>
      </c>
      <c r="FD88" s="66">
        <f>'Insumo 4'!BK$13+('Insumo 3'!$E57*'Insumo 5'!BK$75)</f>
        <v>7.7963455125550751E-2</v>
      </c>
      <c r="FE88" s="66">
        <f>'Insumo 4'!BL$13+('Insumo 3'!$E57*'Insumo 5'!BL$75)</f>
        <v>8.2787814287592049E-2</v>
      </c>
      <c r="FF88" s="66">
        <f>'Insumo 4'!BM$13+('Insumo 3'!$E57*'Insumo 5'!BM$75)</f>
        <v>6.9747462248702E-2</v>
      </c>
      <c r="FG88" s="66">
        <f>'Insumo 4'!BN$13+('Insumo 3'!$E57*'Insumo 5'!BN$75)</f>
        <v>8.3851209607993443E-2</v>
      </c>
      <c r="FH88" s="66">
        <f>'Insumo 4'!BO$13+('Insumo 3'!$E57*'Insumo 5'!BO$75)</f>
        <v>6.5324872704960804E-2</v>
      </c>
      <c r="FI88" s="66">
        <f>'Insumo 4'!BP$13+('Insumo 3'!$E57*'Insumo 5'!BP$75)</f>
        <v>6.904814853955582E-2</v>
      </c>
      <c r="FJ88" s="66">
        <f>'Insumo 4'!BQ$13+('Insumo 3'!$E57*'Insumo 5'!BQ$75)</f>
        <v>6.5458674151389756E-2</v>
      </c>
      <c r="FK88" s="66">
        <f>'Insumo 4'!BR$13+('Insumo 3'!$E57*'Insumo 5'!BR$75)</f>
        <v>6.095004264979547E-2</v>
      </c>
      <c r="FL88" s="66">
        <f>'Insumo 4'!BS$13+('Insumo 3'!$E57*'Insumo 5'!BS$75)</f>
        <v>6.4464365418845454E-2</v>
      </c>
      <c r="FM88" s="66">
        <f>'Insumo 4'!BT$13+('Insumo 3'!$E57*'Insumo 5'!BT$75)</f>
        <v>6.447810155321991E-2</v>
      </c>
      <c r="FN88" s="66">
        <f>'Insumo 4'!BU$13+('Insumo 3'!$E57*'Insumo 5'!BU$75)</f>
        <v>7.0594657361683633E-2</v>
      </c>
      <c r="FO88" s="66">
        <f>'Insumo 4'!BV$13+('Insumo 3'!$E57*'Insumo 5'!BV$75)</f>
        <v>4.6512201288781425E-2</v>
      </c>
      <c r="FP88" s="66">
        <f>'Insumo 4'!BW$13+('Insumo 3'!$E57*'Insumo 5'!BW$75)</f>
        <v>4.2506134714679594E-2</v>
      </c>
      <c r="FQ88" s="66">
        <f>'Insumo 4'!BX$13+('Insumo 3'!$E57*'Insumo 5'!BX$75)</f>
        <v>3.7485713901313548E-2</v>
      </c>
      <c r="FR88" s="66">
        <f>'Insumo 4'!BY$13+('Insumo 3'!$E57*'Insumo 5'!BY$75)</f>
        <v>4.0215053959852004E-2</v>
      </c>
      <c r="FS88" s="66">
        <f>'Insumo 4'!BZ$13+('Insumo 3'!$E57*'Insumo 5'!BZ$75)</f>
        <v>3.9289721374055613E-2</v>
      </c>
      <c r="FT88" s="66">
        <f>'Insumo 4'!CA$13+('Insumo 3'!$E57*'Insumo 5'!CA$75)</f>
        <v>3.2086826220467782E-2</v>
      </c>
      <c r="FU88" s="66">
        <f>'Insumo 4'!CB$13+('Insumo 3'!$E57*'Insumo 5'!CB$75)</f>
        <v>5.7572343607404056E-2</v>
      </c>
      <c r="FV88" s="66">
        <f>'Insumo 4'!CC$13+('Insumo 3'!$E57*'Insumo 5'!CC$75)</f>
        <v>3.3278587116908565E-2</v>
      </c>
      <c r="FW88" s="66">
        <f>'Insumo 4'!CD$13+('Insumo 3'!$E57*'Insumo 5'!CD$75)</f>
        <v>3.6404844239754833E-2</v>
      </c>
      <c r="FX88" s="66">
        <f>'Insumo 4'!CE$13+('Insumo 3'!$E57*'Insumo 5'!CE$75)</f>
        <v>2.0933212575904428E-2</v>
      </c>
      <c r="FY88" s="66">
        <f>'Insumo 4'!CF$13+('Insumo 3'!$E57*'Insumo 5'!CF$75)</f>
        <v>1.7651522707264194E-2</v>
      </c>
      <c r="FZ88" s="66">
        <f>'Insumo 4'!CG$13+('Insumo 3'!$E57*'Insumo 5'!CG$75)</f>
        <v>2.0540272109900767E-2</v>
      </c>
      <c r="GA88" s="66">
        <f>'Insumo 4'!CH$13+('Insumo 3'!$E57*'Insumo 5'!CH$75)</f>
        <v>1.8572914953845551E-2</v>
      </c>
      <c r="GB88" s="66">
        <f>'Insumo 4'!CI$13+('Insumo 3'!$E57*'Insumo 5'!CI$75)</f>
        <v>1.8536853187099189E-2</v>
      </c>
      <c r="GC88" s="66">
        <f>'Insumo 4'!CJ$13+('Insumo 3'!$E57*'Insumo 5'!CJ$75)</f>
        <v>2.0703525371311544E-2</v>
      </c>
      <c r="GD88" s="66">
        <f>'Insumo 4'!CK$13+('Insumo 3'!$E57*'Insumo 5'!CK$75)</f>
        <v>2.1331463352016328E-2</v>
      </c>
      <c r="GE88" s="66">
        <f>'Insumo 4'!CL$13+('Insumo 3'!$E57*'Insumo 5'!CL$75)</f>
        <v>2.2809116959783222E-2</v>
      </c>
      <c r="GF88" s="66">
        <f>'Insumo 4'!CM$13+('Insumo 3'!$E57*'Insumo 5'!CM$75)</f>
        <v>1.1072218625214819E-2</v>
      </c>
      <c r="GG88" s="66">
        <f>'Insumo 4'!CN$13+('Insumo 3'!$E57*'Insumo 5'!CN$75)</f>
        <v>7.3641983671204024E-3</v>
      </c>
    </row>
    <row r="89" spans="1:189">
      <c r="A89">
        <f>'Población %'!A134</f>
        <v>2073</v>
      </c>
      <c r="B89" s="65">
        <f>'Población %'!B134*CU89</f>
        <v>7.2112488464658446E-4</v>
      </c>
      <c r="C89" s="65">
        <f>'Población %'!C134*CV89</f>
        <v>2.7862749628704787E-3</v>
      </c>
      <c r="D89" s="65">
        <f>'Población %'!D134*CW89</f>
        <v>6.7306874373768231E-3</v>
      </c>
      <c r="E89" s="65">
        <f>'Población %'!E134*CX89</f>
        <v>2.4458339583609042E-2</v>
      </c>
      <c r="F89" s="65">
        <f>'Población %'!F134*CY89</f>
        <v>3.5331335482129737E-2</v>
      </c>
      <c r="G89" s="65">
        <f>'Población %'!G134*CZ89</f>
        <v>4.2061710801259762E-2</v>
      </c>
      <c r="H89" s="65">
        <f>'Población %'!H134*DA89</f>
        <v>4.6299181509024588E-2</v>
      </c>
      <c r="I89" s="65">
        <f>'Población %'!I134*DB89</f>
        <v>4.494329433350458E-2</v>
      </c>
      <c r="J89" s="65">
        <f>'Población %'!J134*DC89</f>
        <v>4.5642377540175638E-2</v>
      </c>
      <c r="K89" s="65">
        <f>'Población %'!K134*DD89</f>
        <v>5.0238726283107459E-2</v>
      </c>
      <c r="L89" s="65">
        <f>'Población %'!L134*DE89</f>
        <v>5.1308635421013944E-2</v>
      </c>
      <c r="M89" s="65">
        <f>'Población %'!M134*DF89</f>
        <v>5.4191875513423617E-2</v>
      </c>
      <c r="N89" s="65">
        <f>'Población %'!N134*DG89</f>
        <v>5.4332463393782934E-2</v>
      </c>
      <c r="O89" s="65">
        <f>'Población %'!O134*DH89</f>
        <v>5.7183929141506593E-2</v>
      </c>
      <c r="P89" s="65">
        <f>'Población %'!P134*DI89</f>
        <v>6.1072317329649489E-2</v>
      </c>
      <c r="Q89" s="65">
        <f>'Población %'!Q134*DJ89</f>
        <v>5.904121149881901E-2</v>
      </c>
      <c r="R89" s="65">
        <f>'Población %'!R134*DK89</f>
        <v>6.0749654837005722E-2</v>
      </c>
      <c r="S89" s="65">
        <f>'Población %'!S134*DL89</f>
        <v>6.7378247919279877E-2</v>
      </c>
      <c r="T89" s="65">
        <f>'Población %'!T134*DM89</f>
        <v>6.2940183347908352E-2</v>
      </c>
      <c r="U89" s="65">
        <f>'Población %'!U134*DN89</f>
        <v>5.7866355028807069E-2</v>
      </c>
      <c r="V89" s="65">
        <f>'Población %'!V134*DO89</f>
        <v>5.8354355564713009E-2</v>
      </c>
      <c r="W89" s="65">
        <f>'Población %'!W134*DP89</f>
        <v>5.3605493468730642E-2</v>
      </c>
      <c r="X89" s="65">
        <f>'Población %'!X134*DQ89</f>
        <v>4.5022950654677783E-2</v>
      </c>
      <c r="Y89" s="65">
        <f>'Población %'!Y134*DR89</f>
        <v>3.6518487112221776E-2</v>
      </c>
      <c r="Z89" s="65">
        <f>'Población %'!Z134*DS89</f>
        <v>3.1949770077580777E-2</v>
      </c>
      <c r="AA89" s="65">
        <f>'Población %'!AA134*DT89</f>
        <v>3.0195002892598043E-2</v>
      </c>
      <c r="AB89" s="65">
        <f>'Población %'!AB134*DU89</f>
        <v>2.2969348443201417E-2</v>
      </c>
      <c r="AC89" s="65">
        <f>'Población %'!AC134*DV89</f>
        <v>1.581989534685177E-2</v>
      </c>
      <c r="AD89" s="65">
        <f>'Población %'!AD134*DW89</f>
        <v>1.3925157535619292E-2</v>
      </c>
      <c r="AE89" s="65">
        <f>'Población %'!AE134*DX89</f>
        <v>1.4854892817452392E-2</v>
      </c>
      <c r="AF89" s="65">
        <f>'Población %'!AF134*DY89</f>
        <v>8.6717349095154564E-3</v>
      </c>
      <c r="AG89" s="65">
        <f>'Población %'!AG134*DZ89</f>
        <v>8.3453886755485655E-3</v>
      </c>
      <c r="AH89" s="65">
        <f>'Población %'!AH134*EA89</f>
        <v>6.3451583568492802E-3</v>
      </c>
      <c r="AI89" s="65">
        <f>'Población %'!AI134*EB89</f>
        <v>4.8862416083833987E-3</v>
      </c>
      <c r="AJ89" s="65">
        <f>'Población %'!AJ134*EC89</f>
        <v>4.2818963421757108E-3</v>
      </c>
      <c r="AK89" s="65">
        <f>'Población %'!AK134*ED89</f>
        <v>3.9429071898323276E-3</v>
      </c>
      <c r="AL89" s="65">
        <f>'Población %'!AL134*EE89</f>
        <v>5.8420087008659183E-3</v>
      </c>
      <c r="AM89" s="65">
        <f>'Población %'!AM134*EF89</f>
        <v>4.0125551379936505E-3</v>
      </c>
      <c r="AN89" s="65">
        <f>'Población %'!AN134*EG89</f>
        <v>2.8869841052684433E-3</v>
      </c>
      <c r="AO89" s="65">
        <f>'Población %'!AO134*EH89</f>
        <v>4.7448719492191897E-3</v>
      </c>
      <c r="AP89" s="65">
        <f>'Población %'!AP134*EI89</f>
        <v>3.0286896165927011E-3</v>
      </c>
      <c r="AQ89" s="65">
        <f>'Población %'!AQ134*EJ89</f>
        <v>2.7599682830190225E-3</v>
      </c>
      <c r="AR89" s="65">
        <f>'Población %'!AR134*EK89</f>
        <v>2.7079004015695641E-3</v>
      </c>
      <c r="AS89" s="65">
        <f>'Población %'!AS134*EL89</f>
        <v>3.6256594599101662E-3</v>
      </c>
      <c r="AT89" s="65">
        <f>'Población %'!AT134*EM89</f>
        <v>3.4570167139169362E-3</v>
      </c>
      <c r="AU89" s="65">
        <f>'Población %'!AU134*EN89</f>
        <v>3.062631597249261E-3</v>
      </c>
      <c r="AV89" s="65">
        <f>'Población %'!AV134*EO89</f>
        <v>2.4041388303973933E-3</v>
      </c>
      <c r="AW89" s="65">
        <f>'Población %'!AW134*EP89</f>
        <v>3.1005792116315439E-3</v>
      </c>
      <c r="AX89" s="65">
        <f>'Población %'!AX134*EQ89</f>
        <v>2.836572879776276E-3</v>
      </c>
      <c r="AY89" s="65">
        <f>'Población %'!AY134*ER89</f>
        <v>2.7255804320172202E-3</v>
      </c>
      <c r="AZ89" s="65">
        <f>'Población %'!AZ134*ES89</f>
        <v>2.1249165414631475E-3</v>
      </c>
      <c r="BA89" s="65">
        <f>'Población %'!BA134*ET89</f>
        <v>2.3005292594567906E-3</v>
      </c>
      <c r="BB89" s="65">
        <f>'Población %'!BB134*EU89</f>
        <v>2.2123704818778028E-3</v>
      </c>
      <c r="BC89" s="65">
        <f>'Población %'!BC134*EV89</f>
        <v>2.502718136070674E-3</v>
      </c>
      <c r="BD89" s="65">
        <f>'Población %'!BD134*EW89</f>
        <v>1.7451386296496135E-3</v>
      </c>
      <c r="BE89" s="65">
        <f>'Población %'!BE134*EX89</f>
        <v>1.1479576101811547E-3</v>
      </c>
      <c r="BF89" s="65">
        <f>'Población %'!BF134*EY89</f>
        <v>1.5619894699130128E-3</v>
      </c>
      <c r="BG89" s="65">
        <f>'Población %'!BG134*EZ89</f>
        <v>1.3280736969650765E-3</v>
      </c>
      <c r="BH89" s="65">
        <f>'Población %'!BH134*FA89</f>
        <v>1.4550439313791965E-3</v>
      </c>
      <c r="BI89" s="65">
        <f>'Población %'!BI134*FB89</f>
        <v>1.3775795336934352E-3</v>
      </c>
      <c r="BJ89" s="65">
        <f>'Población %'!BJ134*FC89</f>
        <v>1.1343867716745607E-3</v>
      </c>
      <c r="BK89" s="65">
        <f>'Población %'!BK134*FD89</f>
        <v>9.4906162061580133E-4</v>
      </c>
      <c r="BL89" s="65">
        <f>'Población %'!BL134*FE89</f>
        <v>1.0103235829124809E-3</v>
      </c>
      <c r="BM89" s="65">
        <f>'Población %'!BM134*FF89</f>
        <v>8.4717321307754584E-4</v>
      </c>
      <c r="BN89" s="65">
        <f>'Población %'!BN134*FG89</f>
        <v>1.0122299641827696E-3</v>
      </c>
      <c r="BO89" s="65">
        <f>'Población %'!BO134*FH89</f>
        <v>7.8760987371888076E-4</v>
      </c>
      <c r="BP89" s="65">
        <f>'Población %'!BP134*FI89</f>
        <v>8.3239360183165727E-4</v>
      </c>
      <c r="BQ89" s="65">
        <f>'Población %'!BQ134*FJ89</f>
        <v>7.8417391257033298E-4</v>
      </c>
      <c r="BR89" s="65">
        <f>'Población %'!BR134*FK89</f>
        <v>7.3069705554716787E-4</v>
      </c>
      <c r="BS89" s="65">
        <f>'Población %'!BS134*FL89</f>
        <v>7.6826427085695021E-4</v>
      </c>
      <c r="BT89" s="65">
        <f>'Población %'!BT134*FM89</f>
        <v>7.6638331894417309E-4</v>
      </c>
      <c r="BU89" s="65">
        <f>'Población %'!BU134*FN89</f>
        <v>8.5674279188754519E-4</v>
      </c>
      <c r="BV89" s="65">
        <f>'Población %'!BV134*FO89</f>
        <v>5.7212065929932853E-4</v>
      </c>
      <c r="BW89" s="65">
        <f>'Población %'!BW134*FP89</f>
        <v>5.2981466808142686E-4</v>
      </c>
      <c r="BX89" s="65">
        <f>'Población %'!BX134*FQ89</f>
        <v>4.73957147610576E-4</v>
      </c>
      <c r="BY89" s="65">
        <f>'Población %'!BY134*FR89</f>
        <v>5.0816881871207603E-4</v>
      </c>
      <c r="BZ89" s="65">
        <f>'Población %'!BZ134*FS89</f>
        <v>4.9594772762521946E-4</v>
      </c>
      <c r="CA89" s="65">
        <f>'Población %'!CA134*FT89</f>
        <v>3.8086049377483619E-4</v>
      </c>
      <c r="CB89" s="65">
        <f>'Población %'!CB134*FU89</f>
        <v>6.6846648579302998E-4</v>
      </c>
      <c r="CC89" s="65">
        <f>'Población %'!CC134*FV89</f>
        <v>3.6740118526549804E-4</v>
      </c>
      <c r="CD89" s="65">
        <f>'Población %'!CD134*FW89</f>
        <v>3.8170506982871972E-4</v>
      </c>
      <c r="CE89" s="65">
        <f>'Población %'!CE134*FX89</f>
        <v>1.9968158393791978E-4</v>
      </c>
      <c r="CF89" s="65">
        <f>'Población %'!CF134*FY89</f>
        <v>1.5616801859369891E-4</v>
      </c>
      <c r="CG89" s="65">
        <f>'Población %'!CG134*FZ89</f>
        <v>1.640401788466048E-4</v>
      </c>
      <c r="CH89" s="65">
        <f>'Población %'!CH134*GA89</f>
        <v>1.32902991019356E-4</v>
      </c>
      <c r="CI89" s="65">
        <f>'Población %'!CI134*GB89</f>
        <v>1.1803476606176735E-4</v>
      </c>
      <c r="CJ89" s="65">
        <f>'Población %'!CJ134*GC89</f>
        <v>1.1768417846403394E-4</v>
      </c>
      <c r="CK89" s="65">
        <f>'Población %'!CK134*GD89</f>
        <v>1.0822251588108695E-4</v>
      </c>
      <c r="CL89" s="65">
        <f>'Población %'!CL134*GE89</f>
        <v>1.0300892551997965E-4</v>
      </c>
      <c r="CM89" s="65">
        <f>'Población %'!CM134*GF89</f>
        <v>4.5432531254448861E-5</v>
      </c>
      <c r="CN89" s="65">
        <f>'Población %'!CN134*GG89</f>
        <v>2.705730659444518E-5</v>
      </c>
      <c r="CP89" s="71">
        <f t="shared" si="2"/>
        <v>1.3259481970849145</v>
      </c>
      <c r="CT89">
        <f t="shared" si="3"/>
        <v>2073</v>
      </c>
      <c r="CU89" s="66">
        <f>'Insumo 4'!B$13+('Insumo 3'!$E58*'Insumo 5'!B$75)</f>
        <v>8.1722728937922512E-2</v>
      </c>
      <c r="CV89" s="66">
        <f>'Insumo 4'!C$13+('Insumo 3'!$E58*'Insumo 5'!C$75)</f>
        <v>0.31321579333993871</v>
      </c>
      <c r="CW89" s="66">
        <f>'Insumo 4'!D$13+('Insumo 3'!$E58*'Insumo 5'!D$75)</f>
        <v>0.74971996412969011</v>
      </c>
      <c r="CX89" s="66">
        <f>'Insumo 4'!E$13+('Insumo 3'!$E58*'Insumo 5'!E$75)</f>
        <v>2.693844186156765</v>
      </c>
      <c r="CY89" s="66">
        <f>'Insumo 4'!F$13+('Insumo 3'!$E58*'Insumo 5'!F$75)</f>
        <v>3.8523709002405697</v>
      </c>
      <c r="CZ89" s="66">
        <f>'Insumo 4'!G$13+('Insumo 3'!$E58*'Insumo 5'!G$75)</f>
        <v>4.5382911262758387</v>
      </c>
      <c r="DA89" s="66">
        <f>'Insumo 4'!H$13+('Insumo 3'!$E58*'Insumo 5'!H$75)</f>
        <v>4.9422510080293849</v>
      </c>
      <c r="DB89" s="66">
        <f>'Insumo 4'!I$13+('Insumo 3'!$E58*'Insumo 5'!I$75)</f>
        <v>4.7461292387442438</v>
      </c>
      <c r="DC89" s="66">
        <f>'Insumo 4'!J$13+('Insumo 3'!$E58*'Insumo 5'!J$75)</f>
        <v>4.768403937990243</v>
      </c>
      <c r="DD89" s="66">
        <f>'Insumo 4'!K$13+('Insumo 3'!$E58*'Insumo 5'!K$75)</f>
        <v>5.1928047209209538</v>
      </c>
      <c r="DE89" s="66">
        <f>'Insumo 4'!L$13+('Insumo 3'!$E58*'Insumo 5'!L$75)</f>
        <v>5.2518392976231709</v>
      </c>
      <c r="DF89" s="66">
        <f>'Insumo 4'!M$13+('Insumo 3'!$E58*'Insumo 5'!M$75)</f>
        <v>5.5005845211223079</v>
      </c>
      <c r="DG89" s="66">
        <f>'Insumo 4'!N$13+('Insumo 3'!$E58*'Insumo 5'!N$75)</f>
        <v>5.4745093513696652</v>
      </c>
      <c r="DH89" s="66">
        <f>'Insumo 4'!O$13+('Insumo 3'!$E58*'Insumo 5'!O$75)</f>
        <v>5.72141791336478</v>
      </c>
      <c r="DI89" s="66">
        <f>'Insumo 4'!P$13+('Insumo 3'!$E58*'Insumo 5'!P$75)</f>
        <v>6.069337072205844</v>
      </c>
      <c r="DJ89" s="66">
        <f>'Insumo 4'!Q$13+('Insumo 3'!$E58*'Insumo 5'!Q$75)</f>
        <v>5.834883022063396</v>
      </c>
      <c r="DK89" s="66">
        <f>'Insumo 4'!R$13+('Insumo 3'!$E58*'Insumo 5'!R$75)</f>
        <v>5.9792473443950733</v>
      </c>
      <c r="DL89" s="66">
        <f>'Insumo 4'!S$13+('Insumo 3'!$E58*'Insumo 5'!S$75)</f>
        <v>6.6119834019661701</v>
      </c>
      <c r="DM89" s="66">
        <f>'Insumo 4'!T$13+('Insumo 3'!$E58*'Insumo 5'!T$75)</f>
        <v>6.159520556740528</v>
      </c>
      <c r="DN89" s="66">
        <f>'Insumo 4'!U$13+('Insumo 3'!$E58*'Insumo 5'!U$75)</f>
        <v>5.6489621372156247</v>
      </c>
      <c r="DO89" s="66">
        <f>'Insumo 4'!V$13+('Insumo 3'!$E58*'Insumo 5'!V$75)</f>
        <v>5.6846272666436466</v>
      </c>
      <c r="DP89" s="66">
        <f>'Insumo 4'!W$13+('Insumo 3'!$E58*'Insumo 5'!W$75)</f>
        <v>5.2123373282001131</v>
      </c>
      <c r="DQ89" s="66">
        <f>'Insumo 4'!X$13+('Insumo 3'!$E58*'Insumo 5'!X$75)</f>
        <v>4.370316718899466</v>
      </c>
      <c r="DR89" s="66">
        <f>'Insumo 4'!Y$13+('Insumo 3'!$E58*'Insumo 5'!Y$75)</f>
        <v>3.5387407746195256</v>
      </c>
      <c r="DS89" s="66">
        <f>'Insumo 4'!Z$13+('Insumo 3'!$E58*'Insumo 5'!Z$75)</f>
        <v>3.0904540803838767</v>
      </c>
      <c r="DT89" s="66">
        <f>'Insumo 4'!AA$13+('Insumo 3'!$E58*'Insumo 5'!AA$75)</f>
        <v>2.9145905681317394</v>
      </c>
      <c r="DU89" s="66">
        <f>'Insumo 4'!AB$13+('Insumo 3'!$E58*'Insumo 5'!AB$75)</f>
        <v>2.2113477175976111</v>
      </c>
      <c r="DV89" s="66">
        <f>'Insumo 4'!AC$13+('Insumo 3'!$E58*'Insumo 5'!AC$75)</f>
        <v>1.5182998512598931</v>
      </c>
      <c r="DW89" s="66">
        <f>'Insumo 4'!AD$13+('Insumo 3'!$E58*'Insumo 5'!AD$75)</f>
        <v>1.331723648555355</v>
      </c>
      <c r="DX89" s="66">
        <f>'Insumo 4'!AE$13+('Insumo 3'!$E58*'Insumo 5'!AE$75)</f>
        <v>1.414926758096926</v>
      </c>
      <c r="DY89" s="66">
        <f>'Insumo 4'!AF$13+('Insumo 3'!$E58*'Insumo 5'!AF$75)</f>
        <v>0.82203554419045</v>
      </c>
      <c r="DZ89" s="66">
        <f>'Insumo 4'!AG$13+('Insumo 3'!$E58*'Insumo 5'!AG$75)</f>
        <v>0.78660172505403581</v>
      </c>
      <c r="EA89" s="66">
        <f>'Insumo 4'!AH$13+('Insumo 3'!$E58*'Insumo 5'!AH$75)</f>
        <v>0.59415216171146756</v>
      </c>
      <c r="EB89" s="66">
        <f>'Insumo 4'!AI$13+('Insumo 3'!$E58*'Insumo 5'!AI$75)</f>
        <v>0.45427179676228702</v>
      </c>
      <c r="EC89" s="66">
        <f>'Insumo 4'!AJ$13+('Insumo 3'!$E58*'Insumo 5'!AJ$75)</f>
        <v>0.39503201710863739</v>
      </c>
      <c r="ED89" s="66">
        <f>'Insumo 4'!AK$13+('Insumo 3'!$E58*'Insumo 5'!AK$75)</f>
        <v>0.36051561542167887</v>
      </c>
      <c r="EE89" s="66">
        <f>'Insumo 4'!AL$13+('Insumo 3'!$E58*'Insumo 5'!AL$75)</f>
        <v>0.52858606946880504</v>
      </c>
      <c r="EF89" s="66">
        <f>'Insumo 4'!AM$13+('Insumo 3'!$E58*'Insumo 5'!AM$75)</f>
        <v>0.35885830063111424</v>
      </c>
      <c r="EG89" s="66">
        <f>'Insumo 4'!AN$13+('Insumo 3'!$E58*'Insumo 5'!AN$75)</f>
        <v>0.25513943541895651</v>
      </c>
      <c r="EH89" s="66">
        <f>'Insumo 4'!AO$13+('Insumo 3'!$E58*'Insumo 5'!AO$75)</f>
        <v>0.41429180716014402</v>
      </c>
      <c r="EI89" s="66">
        <f>'Insumo 4'!AP$13+('Insumo 3'!$E58*'Insumo 5'!AP$75)</f>
        <v>0.26106040588010349</v>
      </c>
      <c r="EJ89" s="66">
        <f>'Insumo 4'!AQ$13+('Insumo 3'!$E58*'Insumo 5'!AQ$75)</f>
        <v>0.23464542047808487</v>
      </c>
      <c r="EK89" s="66">
        <f>'Insumo 4'!AR$13+('Insumo 3'!$E58*'Insumo 5'!AR$75)</f>
        <v>0.2269699330711866</v>
      </c>
      <c r="EL89" s="66">
        <f>'Insumo 4'!AS$13+('Insumo 3'!$E58*'Insumo 5'!AS$75)</f>
        <v>0.29972015924846479</v>
      </c>
      <c r="EM89" s="66">
        <f>'Insumo 4'!AT$13+('Insumo 3'!$E58*'Insumo 5'!AT$75)</f>
        <v>0.28201191360509681</v>
      </c>
      <c r="EN89" s="66">
        <f>'Insumo 4'!AU$13+('Insumo 3'!$E58*'Insumo 5'!AU$75)</f>
        <v>0.24656059961474588</v>
      </c>
      <c r="EO89" s="66">
        <f>'Insumo 4'!AV$13+('Insumo 3'!$E58*'Insumo 5'!AV$75)</f>
        <v>0.19101692730538844</v>
      </c>
      <c r="EP89" s="66">
        <f>'Insumo 4'!AW$13+('Insumo 3'!$E58*'Insumo 5'!AW$75)</f>
        <v>0.24325270071328947</v>
      </c>
      <c r="EQ89" s="66">
        <f>'Insumo 4'!AX$13+('Insumo 3'!$E58*'Insumo 5'!AX$75)</f>
        <v>0.21998258098272497</v>
      </c>
      <c r="ER89" s="66">
        <f>'Insumo 4'!AY$13+('Insumo 3'!$E58*'Insumo 5'!AY$75)</f>
        <v>0.2091573990221364</v>
      </c>
      <c r="ES89" s="66">
        <f>'Insumo 4'!AZ$13+('Insumo 3'!$E58*'Insumo 5'!AZ$75)</f>
        <v>0.16169721253795979</v>
      </c>
      <c r="ET89" s="66">
        <f>'Insumo 4'!BA$13+('Insumo 3'!$E58*'Insumo 5'!BA$75)</f>
        <v>0.1740738101491657</v>
      </c>
      <c r="EU89" s="66">
        <f>'Insumo 4'!BB$13+('Insumo 3'!$E58*'Insumo 5'!BB$75)</f>
        <v>0.16685033858776818</v>
      </c>
      <c r="EV89" s="66">
        <f>'Insumo 4'!BC$13+('Insumo 3'!$E58*'Insumo 5'!BC$75)</f>
        <v>0.18828454703706635</v>
      </c>
      <c r="EW89" s="66">
        <f>'Insumo 4'!BD$13+('Insumo 3'!$E58*'Insumo 5'!BD$75)</f>
        <v>0.13102483414691352</v>
      </c>
      <c r="EX89" s="66">
        <f>'Insumo 4'!BE$13+('Insumo 3'!$E58*'Insumo 5'!BE$75)</f>
        <v>8.6346803074253825E-2</v>
      </c>
      <c r="EY89" s="66">
        <f>'Insumo 4'!BF$13+('Insumo 3'!$E58*'Insumo 5'!BF$75)</f>
        <v>0.11832055326555092</v>
      </c>
      <c r="EZ89" s="66">
        <f>'Insumo 4'!BG$13+('Insumo 3'!$E58*'Insumo 5'!BG$75)</f>
        <v>0.10166394223019251</v>
      </c>
      <c r="FA89" s="66">
        <f>'Insumo 4'!BH$13+('Insumo 3'!$E58*'Insumo 5'!BH$75)</f>
        <v>0.11260260550191382</v>
      </c>
      <c r="FB89" s="66">
        <f>'Insumo 4'!BI$13+('Insumo 3'!$E58*'Insumo 5'!BI$75)</f>
        <v>0.10788859600494807</v>
      </c>
      <c r="FC89" s="66">
        <f>'Insumo 4'!BJ$13+('Insumo 3'!$E58*'Insumo 5'!BJ$75)</f>
        <v>8.9737819287084644E-2</v>
      </c>
      <c r="FD89" s="66">
        <f>'Insumo 4'!BK$13+('Insumo 3'!$E58*'Insumo 5'!BK$75)</f>
        <v>7.5546054588958605E-2</v>
      </c>
      <c r="FE89" s="66">
        <f>'Insumo 4'!BL$13+('Insumo 3'!$E58*'Insumo 5'!BL$75)</f>
        <v>8.0716012751562663E-2</v>
      </c>
      <c r="FF89" s="66">
        <f>'Insumo 4'!BM$13+('Insumo 3'!$E58*'Insumo 5'!BM$75)</f>
        <v>6.7942467736092055E-2</v>
      </c>
      <c r="FG89" s="66">
        <f>'Insumo 4'!BN$13+('Insumo 3'!$E58*'Insumo 5'!BN$75)</f>
        <v>8.1435985462597005E-2</v>
      </c>
      <c r="FH89" s="66">
        <f>'Insumo 4'!BO$13+('Insumo 3'!$E58*'Insumo 5'!BO$75)</f>
        <v>6.3581552471216149E-2</v>
      </c>
      <c r="FI89" s="66">
        <f>'Insumo 4'!BP$13+('Insumo 3'!$E58*'Insumo 5'!BP$75)</f>
        <v>6.7488560406387871E-2</v>
      </c>
      <c r="FJ89" s="66">
        <f>'Insumo 4'!BQ$13+('Insumo 3'!$E58*'Insumo 5'!BQ$75)</f>
        <v>6.3855438690262431E-2</v>
      </c>
      <c r="FK89" s="66">
        <f>'Insumo 4'!BR$13+('Insumo 3'!$E58*'Insumo 5'!BR$75)</f>
        <v>5.9803764785348941E-2</v>
      </c>
      <c r="FL89" s="66">
        <f>'Insumo 4'!BS$13+('Insumo 3'!$E58*'Insumo 5'!BS$75)</f>
        <v>6.3411384005608945E-2</v>
      </c>
      <c r="FM89" s="66">
        <f>'Insumo 4'!BT$13+('Insumo 3'!$E58*'Insumo 5'!BT$75)</f>
        <v>6.3184673896892973E-2</v>
      </c>
      <c r="FN89" s="66">
        <f>'Insumo 4'!BU$13+('Insumo 3'!$E58*'Insumo 5'!BU$75)</f>
        <v>6.9511556063620236E-2</v>
      </c>
      <c r="FO89" s="66">
        <f>'Insumo 4'!BV$13+('Insumo 3'!$E58*'Insumo 5'!BV$75)</f>
        <v>4.5360417478950678E-2</v>
      </c>
      <c r="FP89" s="66">
        <f>'Insumo 4'!BW$13+('Insumo 3'!$E58*'Insumo 5'!BW$75)</f>
        <v>4.1243471034837484E-2</v>
      </c>
      <c r="FQ89" s="66">
        <f>'Insumo 4'!BX$13+('Insumo 3'!$E58*'Insumo 5'!BX$75)</f>
        <v>3.6272637925862355E-2</v>
      </c>
      <c r="FR89" s="66">
        <f>'Insumo 4'!BY$13+('Insumo 3'!$E58*'Insumo 5'!BY$75)</f>
        <v>3.883707370420024E-2</v>
      </c>
      <c r="FS89" s="66">
        <f>'Insumo 4'!BZ$13+('Insumo 3'!$E58*'Insumo 5'!BZ$75)</f>
        <v>3.8762022403693849E-2</v>
      </c>
      <c r="FT89" s="66">
        <f>'Insumo 4'!CA$13+('Insumo 3'!$E58*'Insumo 5'!CA$75)</f>
        <v>3.1001220990881401E-2</v>
      </c>
      <c r="FU89" s="66">
        <f>'Insumo 4'!CB$13+('Insumo 3'!$E58*'Insumo 5'!CB$75)</f>
        <v>5.6801642900824068E-2</v>
      </c>
      <c r="FV89" s="66">
        <f>'Insumo 4'!CC$13+('Insumo 3'!$E58*'Insumo 5'!CC$75)</f>
        <v>3.2732240100378673E-2</v>
      </c>
      <c r="FW89" s="66">
        <f>'Insumo 4'!CD$13+('Insumo 3'!$E58*'Insumo 5'!CD$75)</f>
        <v>3.6061984897962543E-2</v>
      </c>
      <c r="FX89" s="66">
        <f>'Insumo 4'!CE$13+('Insumo 3'!$E58*'Insumo 5'!CE$75)</f>
        <v>2.0285594603957097E-2</v>
      </c>
      <c r="FY89" s="66">
        <f>'Insumo 4'!CF$13+('Insumo 3'!$E58*'Insumo 5'!CF$75)</f>
        <v>1.7282807279278278E-2</v>
      </c>
      <c r="FZ89" s="66">
        <f>'Insumo 4'!CG$13+('Insumo 3'!$E58*'Insumo 5'!CG$75)</f>
        <v>1.999519404570824E-2</v>
      </c>
      <c r="GA89" s="66">
        <f>'Insumo 4'!CH$13+('Insumo 3'!$E58*'Insumo 5'!CH$75)</f>
        <v>1.8106006444442459E-2</v>
      </c>
      <c r="GB89" s="66">
        <f>'Insumo 4'!CI$13+('Insumo 3'!$E58*'Insumo 5'!CI$75)</f>
        <v>1.8032840908028033E-2</v>
      </c>
      <c r="GC89" s="66">
        <f>'Insumo 4'!CJ$13+('Insumo 3'!$E58*'Insumo 5'!CJ$75)</f>
        <v>2.0030529227961162E-2</v>
      </c>
      <c r="GD89" s="66">
        <f>'Insumo 4'!CK$13+('Insumo 3'!$E58*'Insumo 5'!CK$75)</f>
        <v>2.0442786682747467E-2</v>
      </c>
      <c r="GE89" s="66">
        <f>'Insumo 4'!CL$13+('Insumo 3'!$E58*'Insumo 5'!CL$75)</f>
        <v>2.2000082152536633E-2</v>
      </c>
      <c r="GF89" s="66">
        <f>'Insumo 4'!CM$13+('Insumo 3'!$E58*'Insumo 5'!CM$75)</f>
        <v>1.0948358901933873E-2</v>
      </c>
      <c r="GG89" s="66">
        <f>'Insumo 4'!CN$13+('Insumo 3'!$E58*'Insumo 5'!CN$75)</f>
        <v>7.3476968062352634E-3</v>
      </c>
    </row>
    <row r="90" spans="1:189">
      <c r="A90">
        <f>'Población %'!A135</f>
        <v>2074</v>
      </c>
      <c r="B90" s="65">
        <f>'Población %'!B135*CU90</f>
        <v>7.3022415135770666E-4</v>
      </c>
      <c r="C90" s="65">
        <f>'Población %'!C135*CV90</f>
        <v>2.8174631379629445E-3</v>
      </c>
      <c r="D90" s="65">
        <f>'Población %'!D135*CW90</f>
        <v>6.7862737766184265E-3</v>
      </c>
      <c r="E90" s="65">
        <f>'Población %'!E135*CX90</f>
        <v>2.4604398229602819E-2</v>
      </c>
      <c r="F90" s="65">
        <f>'Población %'!F135*CY90</f>
        <v>3.528268453983685E-2</v>
      </c>
      <c r="G90" s="65">
        <f>'Población %'!G135*CZ90</f>
        <v>4.1594890083131268E-2</v>
      </c>
      <c r="H90" s="65">
        <f>'Población %'!H135*DA90</f>
        <v>4.5476501740737842E-2</v>
      </c>
      <c r="I90" s="65">
        <f>'Población %'!I135*DB90</f>
        <v>4.3764797726062746E-2</v>
      </c>
      <c r="J90" s="65">
        <f>'Población %'!J135*DC90</f>
        <v>4.4298459911138365E-2</v>
      </c>
      <c r="K90" s="65">
        <f>'Población %'!K135*DD90</f>
        <v>4.8913558238008109E-2</v>
      </c>
      <c r="L90" s="65">
        <f>'Población %'!L135*DE90</f>
        <v>5.0002014259410206E-2</v>
      </c>
      <c r="M90" s="65">
        <f>'Población %'!M135*DF90</f>
        <v>5.296157000550776E-2</v>
      </c>
      <c r="N90" s="65">
        <f>'Población %'!N135*DG90</f>
        <v>5.3157363713061109E-2</v>
      </c>
      <c r="O90" s="65">
        <f>'Población %'!O135*DH90</f>
        <v>5.6023877435777684E-2</v>
      </c>
      <c r="P90" s="65">
        <f>'Población %'!P135*DI90</f>
        <v>5.9956516974392193E-2</v>
      </c>
      <c r="Q90" s="65">
        <f>'Población %'!Q135*DJ90</f>
        <v>5.7981252333765082E-2</v>
      </c>
      <c r="R90" s="65">
        <f>'Población %'!R135*DK90</f>
        <v>5.958915033446039E-2</v>
      </c>
      <c r="S90" s="65">
        <f>'Población %'!S135*DL90</f>
        <v>6.6295149164230779E-2</v>
      </c>
      <c r="T90" s="65">
        <f>'Población %'!T135*DM90</f>
        <v>6.1688635254022496E-2</v>
      </c>
      <c r="U90" s="65">
        <f>'Población %'!U135*DN90</f>
        <v>5.6776084597779906E-2</v>
      </c>
      <c r="V90" s="65">
        <f>'Población %'!V135*DO90</f>
        <v>5.7437386969827878E-2</v>
      </c>
      <c r="W90" s="65">
        <f>'Población %'!W135*DP90</f>
        <v>5.2506704239596982E-2</v>
      </c>
      <c r="X90" s="65">
        <f>'Población %'!X135*DQ90</f>
        <v>4.4346256336886901E-2</v>
      </c>
      <c r="Y90" s="65">
        <f>'Población %'!Y135*DR90</f>
        <v>3.5949367675752672E-2</v>
      </c>
      <c r="Z90" s="65">
        <f>'Población %'!Z135*DS90</f>
        <v>3.151454515275505E-2</v>
      </c>
      <c r="AA90" s="65">
        <f>'Población %'!AA135*DT90</f>
        <v>2.9744298575107277E-2</v>
      </c>
      <c r="AB90" s="65">
        <f>'Población %'!AB135*DU90</f>
        <v>2.2670595813389916E-2</v>
      </c>
      <c r="AC90" s="65">
        <f>'Población %'!AC135*DV90</f>
        <v>1.5587188694370598E-2</v>
      </c>
      <c r="AD90" s="65">
        <f>'Población %'!AD135*DW90</f>
        <v>1.3793238570585842E-2</v>
      </c>
      <c r="AE90" s="65">
        <f>'Población %'!AE135*DX90</f>
        <v>1.4618505639212706E-2</v>
      </c>
      <c r="AF90" s="65">
        <f>'Población %'!AF135*DY90</f>
        <v>8.6201821200980449E-3</v>
      </c>
      <c r="AG90" s="65">
        <f>'Población %'!AG135*DZ90</f>
        <v>8.1780309396932947E-3</v>
      </c>
      <c r="AH90" s="65">
        <f>'Población %'!AH135*EA90</f>
        <v>6.3409746944489056E-3</v>
      </c>
      <c r="AI90" s="65">
        <f>'Población %'!AI135*EB90</f>
        <v>4.8300697537684055E-3</v>
      </c>
      <c r="AJ90" s="65">
        <f>'Población %'!AJ135*EC90</f>
        <v>4.2532757829030392E-3</v>
      </c>
      <c r="AK90" s="65">
        <f>'Población %'!AK135*ED90</f>
        <v>3.8663072687831939E-3</v>
      </c>
      <c r="AL90" s="65">
        <f>'Población %'!AL135*EE90</f>
        <v>5.5920393296095957E-3</v>
      </c>
      <c r="AM90" s="65">
        <f>'Población %'!AM135*EF90</f>
        <v>3.9587367967175643E-3</v>
      </c>
      <c r="AN90" s="65">
        <f>'Población %'!AN135*EG90</f>
        <v>2.8557500065816794E-3</v>
      </c>
      <c r="AO90" s="65">
        <f>'Población %'!AO135*EH90</f>
        <v>4.7055698293371161E-3</v>
      </c>
      <c r="AP90" s="65">
        <f>'Población %'!AP135*EI90</f>
        <v>2.9395903775094791E-3</v>
      </c>
      <c r="AQ90" s="65">
        <f>'Población %'!AQ135*EJ90</f>
        <v>2.7102455804160507E-3</v>
      </c>
      <c r="AR90" s="65">
        <f>'Población %'!AR135*EK90</f>
        <v>2.6618734824994995E-3</v>
      </c>
      <c r="AS90" s="65">
        <f>'Población %'!AS135*EL90</f>
        <v>3.5699986570446973E-3</v>
      </c>
      <c r="AT90" s="65">
        <f>'Población %'!AT135*EM90</f>
        <v>3.4276842238624822E-3</v>
      </c>
      <c r="AU90" s="65">
        <f>'Población %'!AU135*EN90</f>
        <v>3.0277981307149345E-3</v>
      </c>
      <c r="AV90" s="65">
        <f>'Población %'!AV135*EO90</f>
        <v>2.3670309344064515E-3</v>
      </c>
      <c r="AW90" s="65">
        <f>'Población %'!AW135*EP90</f>
        <v>3.0717698976027142E-3</v>
      </c>
      <c r="AX90" s="65">
        <f>'Población %'!AX135*EQ90</f>
        <v>2.8028690174925468E-3</v>
      </c>
      <c r="AY90" s="65">
        <f>'Población %'!AY135*ER90</f>
        <v>2.6964726999430229E-3</v>
      </c>
      <c r="AZ90" s="65">
        <f>'Población %'!AZ135*ES90</f>
        <v>2.0906641007961153E-3</v>
      </c>
      <c r="BA90" s="65">
        <f>'Población %'!BA135*ET90</f>
        <v>2.2765965229016912E-3</v>
      </c>
      <c r="BB90" s="65">
        <f>'Población %'!BB135*EU90</f>
        <v>2.1936762169064115E-3</v>
      </c>
      <c r="BC90" s="65">
        <f>'Población %'!BC135*EV90</f>
        <v>2.4932960277114558E-3</v>
      </c>
      <c r="BD90" s="65">
        <f>'Población %'!BD135*EW90</f>
        <v>1.7257935208990596E-3</v>
      </c>
      <c r="BE90" s="65">
        <f>'Población %'!BE135*EX90</f>
        <v>1.1179807032310467E-3</v>
      </c>
      <c r="BF90" s="65">
        <f>'Población %'!BF135*EY90</f>
        <v>1.5562592870769474E-3</v>
      </c>
      <c r="BG90" s="65">
        <f>'Población %'!BG135*EZ90</f>
        <v>1.3164504318798509E-3</v>
      </c>
      <c r="BH90" s="65">
        <f>'Población %'!BH135*FA90</f>
        <v>1.4506670518770106E-3</v>
      </c>
      <c r="BI90" s="65">
        <f>'Población %'!BI135*FB90</f>
        <v>1.373677295785059E-3</v>
      </c>
      <c r="BJ90" s="65">
        <f>'Población %'!BJ135*FC90</f>
        <v>1.1160848896451482E-3</v>
      </c>
      <c r="BK90" s="65">
        <f>'Población %'!BK135*FD90</f>
        <v>9.2438409026970902E-4</v>
      </c>
      <c r="BL90" s="65">
        <f>'Población %'!BL135*FE90</f>
        <v>9.8776865158952168E-4</v>
      </c>
      <c r="BM90" s="65">
        <f>'Población %'!BM135*FF90</f>
        <v>8.2737388445452986E-4</v>
      </c>
      <c r="BN90" s="65">
        <f>'Población %'!BN135*FG90</f>
        <v>9.8425706669657133E-4</v>
      </c>
      <c r="BO90" s="65">
        <f>'Población %'!BO135*FH90</f>
        <v>7.6746775750895213E-4</v>
      </c>
      <c r="BP90" s="65">
        <f>'Población %'!BP135*FI90</f>
        <v>8.1510742977020166E-4</v>
      </c>
      <c r="BQ90" s="65">
        <f>'Población %'!BQ135*FJ90</f>
        <v>7.6589122076725668E-4</v>
      </c>
      <c r="BR90" s="65">
        <f>'Población %'!BR135*FK90</f>
        <v>7.1822957427550868E-4</v>
      </c>
      <c r="BS90" s="65">
        <f>'Población %'!BS135*FL90</f>
        <v>7.5920417995813095E-4</v>
      </c>
      <c r="BT90" s="65">
        <f>'Población %'!BT135*FM90</f>
        <v>7.4652707151571151E-4</v>
      </c>
      <c r="BU90" s="65">
        <f>'Población %'!BU135*FN90</f>
        <v>8.2557614119505875E-4</v>
      </c>
      <c r="BV90" s="65">
        <f>'Población %'!BV135*FO90</f>
        <v>5.4119169261276966E-4</v>
      </c>
      <c r="BW90" s="65">
        <f>'Población %'!BW135*FP90</f>
        <v>5.0010496500977459E-4</v>
      </c>
      <c r="BX90" s="65">
        <f>'Población %'!BX135*FQ90</f>
        <v>4.4598830415600694E-4</v>
      </c>
      <c r="BY90" s="65">
        <f>'Población %'!BY135*FR90</f>
        <v>4.8399671581286357E-4</v>
      </c>
      <c r="BZ90" s="65">
        <f>'Población %'!BZ135*FS90</f>
        <v>4.9409714579769692E-4</v>
      </c>
      <c r="CA90" s="65">
        <f>'Población %'!CA135*FT90</f>
        <v>3.7692495167097488E-4</v>
      </c>
      <c r="CB90" s="65">
        <f>'Población %'!CB135*FU90</f>
        <v>6.7618710841231956E-4</v>
      </c>
      <c r="CC90" s="65">
        <f>'Población %'!CC135*FV90</f>
        <v>3.7085400019959809E-4</v>
      </c>
      <c r="CD90" s="65">
        <f>'Población %'!CD135*FW90</f>
        <v>3.912014261174718E-4</v>
      </c>
      <c r="CE90" s="65">
        <f>'Población %'!CE135*FX90</f>
        <v>2.0189238795093167E-4</v>
      </c>
      <c r="CF90" s="65">
        <f>'Población %'!CF135*FY90</f>
        <v>1.6102214533747421E-4</v>
      </c>
      <c r="CG90" s="65">
        <f>'Población %'!CG135*FZ90</f>
        <v>1.6906017166439289E-4</v>
      </c>
      <c r="CH90" s="65">
        <f>'Población %'!CH135*GA90</f>
        <v>1.3833821564064724E-4</v>
      </c>
      <c r="CI90" s="65">
        <f>'Población %'!CI135*GB90</f>
        <v>1.2205453184150632E-4</v>
      </c>
      <c r="CJ90" s="65">
        <f>'Población %'!CJ135*GC90</f>
        <v>1.1914764237815936E-4</v>
      </c>
      <c r="CK90" s="65">
        <f>'Población %'!CK135*GD90</f>
        <v>1.0704219613902357E-4</v>
      </c>
      <c r="CL90" s="65">
        <f>'Población %'!CL135*GE90</f>
        <v>1.0358845683465513E-4</v>
      </c>
      <c r="CM90" s="65">
        <f>'Población %'!CM135*GF90</f>
        <v>4.6186518719157689E-5</v>
      </c>
      <c r="CN90" s="65">
        <f>'Población %'!CN135*GG90</f>
        <v>2.7473065201479977E-5</v>
      </c>
      <c r="CP90" s="71">
        <f t="shared" si="2"/>
        <v>1.302654507555991</v>
      </c>
      <c r="CT90">
        <f t="shared" si="3"/>
        <v>2074</v>
      </c>
      <c r="CU90" s="66">
        <f>'Insumo 4'!B$13+('Insumo 3'!$E59*'Insumo 5'!B$75)</f>
        <v>8.3331821952937979E-2</v>
      </c>
      <c r="CV90" s="66">
        <f>'Insumo 4'!C$13+('Insumo 3'!$E59*'Insumo 5'!C$75)</f>
        <v>0.31901761385664362</v>
      </c>
      <c r="CW90" s="66">
        <f>'Insumo 4'!D$13+('Insumo 3'!$E59*'Insumo 5'!D$75)</f>
        <v>0.76157583739253609</v>
      </c>
      <c r="CX90" s="66">
        <f>'Insumo 4'!E$13+('Insumo 3'!$E59*'Insumo 5'!E$75)</f>
        <v>2.7342649091127296</v>
      </c>
      <c r="CY90" s="66">
        <f>'Insumo 4'!F$13+('Insumo 3'!$E59*'Insumo 5'!F$75)</f>
        <v>3.8775337587212402</v>
      </c>
      <c r="CZ90" s="66">
        <f>'Insumo 4'!G$13+('Insumo 3'!$E59*'Insumo 5'!G$75)</f>
        <v>4.5236911164223397</v>
      </c>
      <c r="DA90" s="66">
        <f>'Insumo 4'!H$13+('Insumo 3'!$E59*'Insumo 5'!H$75)</f>
        <v>4.8930867228442096</v>
      </c>
      <c r="DB90" s="66">
        <f>'Insumo 4'!I$13+('Insumo 3'!$E59*'Insumo 5'!I$75)</f>
        <v>4.6585894468762898</v>
      </c>
      <c r="DC90" s="66">
        <f>'Insumo 4'!J$13+('Insumo 3'!$E59*'Insumo 5'!J$75)</f>
        <v>4.6655343993666403</v>
      </c>
      <c r="DD90" s="66">
        <f>'Insumo 4'!K$13+('Insumo 3'!$E59*'Insumo 5'!K$75)</f>
        <v>5.0977792059746303</v>
      </c>
      <c r="DE90" s="66">
        <f>'Insumo 4'!L$13+('Insumo 3'!$E59*'Insumo 5'!L$75)</f>
        <v>5.1573388110117486</v>
      </c>
      <c r="DF90" s="66">
        <f>'Insumo 4'!M$13+('Insumo 3'!$E59*'Insumo 5'!M$75)</f>
        <v>5.4128297364060902</v>
      </c>
      <c r="DG90" s="66">
        <f>'Insumo 4'!N$13+('Insumo 3'!$E59*'Insumo 5'!N$75)</f>
        <v>5.3925421332380363</v>
      </c>
      <c r="DH90" s="66">
        <f>'Insumo 4'!O$13+('Insumo 3'!$E59*'Insumo 5'!O$75)</f>
        <v>5.6485261611183475</v>
      </c>
      <c r="DI90" s="66">
        <f>'Insumo 4'!P$13+('Insumo 3'!$E59*'Insumo 5'!P$75)</f>
        <v>6.009567076780244</v>
      </c>
      <c r="DJ90" s="66">
        <f>'Insumo 4'!Q$13+('Insumo 3'!$E59*'Insumo 5'!Q$75)</f>
        <v>5.779332865360848</v>
      </c>
      <c r="DK90" s="66">
        <f>'Insumo 4'!R$13+('Insumo 3'!$E59*'Insumo 5'!R$75)</f>
        <v>5.9125871933454324</v>
      </c>
      <c r="DL90" s="66">
        <f>'Insumo 4'!S$13+('Insumo 3'!$E59*'Insumo 5'!S$75)</f>
        <v>6.5558941927895873</v>
      </c>
      <c r="DM90" s="66">
        <f>'Insumo 4'!T$13+('Insumo 3'!$E59*'Insumo 5'!T$75)</f>
        <v>6.0851825997172142</v>
      </c>
      <c r="DN90" s="66">
        <f>'Insumo 4'!U$13+('Insumo 3'!$E59*'Insumo 5'!U$75)</f>
        <v>5.5880017077381492</v>
      </c>
      <c r="DO90" s="66">
        <f>'Insumo 4'!V$13+('Insumo 3'!$E59*'Insumo 5'!V$75)</f>
        <v>5.6415513308924101</v>
      </c>
      <c r="DP90" s="66">
        <f>'Insumo 4'!W$13+('Insumo 3'!$E59*'Insumo 5'!W$75)</f>
        <v>5.1474719552044217</v>
      </c>
      <c r="DQ90" s="66">
        <f>'Insumo 4'!X$13+('Insumo 3'!$E59*'Insumo 5'!X$75)</f>
        <v>4.3392344508574379</v>
      </c>
      <c r="DR90" s="66">
        <f>'Insumo 4'!Y$13+('Insumo 3'!$E59*'Insumo 5'!Y$75)</f>
        <v>3.5106881456718098</v>
      </c>
      <c r="DS90" s="66">
        <f>'Insumo 4'!Z$13+('Insumo 3'!$E59*'Insumo 5'!Z$75)</f>
        <v>3.0712720308613601</v>
      </c>
      <c r="DT90" s="66">
        <f>'Insumo 4'!AA$13+('Insumo 3'!$E59*'Insumo 5'!AA$75)</f>
        <v>2.8924473496111323</v>
      </c>
      <c r="DU90" s="66">
        <f>'Insumo 4'!AB$13+('Insumo 3'!$E59*'Insumo 5'!AB$75)</f>
        <v>2.1988762028470212</v>
      </c>
      <c r="DV90" s="66">
        <f>'Insumo 4'!AC$13+('Insumo 3'!$E59*'Insumo 5'!AC$75)</f>
        <v>1.5070633147737127</v>
      </c>
      <c r="DW90" s="66">
        <f>'Insumo 4'!AD$13+('Insumo 3'!$E59*'Insumo 5'!AD$75)</f>
        <v>1.3286824761514882</v>
      </c>
      <c r="DX90" s="66">
        <f>'Insumo 4'!AE$13+('Insumo 3'!$E59*'Insumo 5'!AE$75)</f>
        <v>1.4023087065135431</v>
      </c>
      <c r="DY90" s="66">
        <f>'Insumo 4'!AF$13+('Insumo 3'!$E59*'Insumo 5'!AF$75)</f>
        <v>0.82303836827410148</v>
      </c>
      <c r="DZ90" s="66">
        <f>'Insumo 4'!AG$13+('Insumo 3'!$E59*'Insumo 5'!AG$75)</f>
        <v>0.77660056467620575</v>
      </c>
      <c r="EA90" s="66">
        <f>'Insumo 4'!AH$13+('Insumo 3'!$E59*'Insumo 5'!AH$75)</f>
        <v>0.59839202084398679</v>
      </c>
      <c r="EB90" s="66">
        <f>'Insumo 4'!AI$13+('Insumo 3'!$E59*'Insumo 5'!AI$75)</f>
        <v>0.45259149815693372</v>
      </c>
      <c r="EC90" s="66">
        <f>'Insumo 4'!AJ$13+('Insumo 3'!$E59*'Insumo 5'!AJ$75)</f>
        <v>0.39549361251211274</v>
      </c>
      <c r="ED90" s="66">
        <f>'Insumo 4'!AK$13+('Insumo 3'!$E59*'Insumo 5'!AK$75)</f>
        <v>0.35657660984051093</v>
      </c>
      <c r="EE90" s="66">
        <f>'Insumo 4'!AL$13+('Insumo 3'!$E59*'Insumo 5'!AL$75)</f>
        <v>0.51093681486990961</v>
      </c>
      <c r="EF90" s="66">
        <f>'Insumo 4'!AM$13+('Insumo 3'!$E59*'Insumo 5'!AM$75)</f>
        <v>0.3578356960173204</v>
      </c>
      <c r="EG90" s="66">
        <f>'Insumo 4'!AN$13+('Insumo 3'!$E59*'Insumo 5'!AN$75)</f>
        <v>0.25511044371036123</v>
      </c>
      <c r="EH90" s="66">
        <f>'Insumo 4'!AO$13+('Insumo 3'!$E59*'Insumo 5'!AO$75)</f>
        <v>0.41532747164344852</v>
      </c>
      <c r="EI90" s="66">
        <f>'Insumo 4'!AP$13+('Insumo 3'!$E59*'Insumo 5'!AP$75)</f>
        <v>0.25630654781539736</v>
      </c>
      <c r="EJ90" s="66">
        <f>'Insumo 4'!AQ$13+('Insumo 3'!$E59*'Insumo 5'!AQ$75)</f>
        <v>0.23325807613248789</v>
      </c>
      <c r="EK90" s="66">
        <f>'Insumo 4'!AR$13+('Insumo 3'!$E59*'Insumo 5'!AR$75)</f>
        <v>0.22593060594207692</v>
      </c>
      <c r="EL90" s="66">
        <f>'Insumo 4'!AS$13+('Insumo 3'!$E59*'Insumo 5'!AS$75)</f>
        <v>0.29868657142583632</v>
      </c>
      <c r="EM90" s="66">
        <f>'Insumo 4'!AT$13+('Insumo 3'!$E59*'Insumo 5'!AT$75)</f>
        <v>0.28280543429286997</v>
      </c>
      <c r="EN90" s="66">
        <f>'Insumo 4'!AU$13+('Insumo 3'!$E59*'Insumo 5'!AU$75)</f>
        <v>0.24649310642047112</v>
      </c>
      <c r="EO90" s="66">
        <f>'Insumo 4'!AV$13+('Insumo 3'!$E59*'Insumo 5'!AV$75)</f>
        <v>0.19015627053955558</v>
      </c>
      <c r="EP90" s="66">
        <f>'Insumo 4'!AW$13+('Insumo 3'!$E59*'Insumo 5'!AW$75)</f>
        <v>0.24351987047034029</v>
      </c>
      <c r="EQ90" s="66">
        <f>'Insumo 4'!AX$13+('Insumo 3'!$E59*'Insumo 5'!AX$75)</f>
        <v>0.21938851852435148</v>
      </c>
      <c r="ER90" s="66">
        <f>'Insumo 4'!AY$13+('Insumo 3'!$E59*'Insumo 5'!AY$75)</f>
        <v>0.20862336951930383</v>
      </c>
      <c r="ES90" s="66">
        <f>'Insumo 4'!AZ$13+('Insumo 3'!$E59*'Insumo 5'!AZ$75)</f>
        <v>0.1600497460086604</v>
      </c>
      <c r="ET90" s="66">
        <f>'Insumo 4'!BA$13+('Insumo 3'!$E59*'Insumo 5'!BA$75)</f>
        <v>0.17282317894590271</v>
      </c>
      <c r="EU90" s="66">
        <f>'Insumo 4'!BB$13+('Insumo 3'!$E59*'Insumo 5'!BB$75)</f>
        <v>0.16559533073927904</v>
      </c>
      <c r="EV90" s="66">
        <f>'Insumo 4'!BC$13+('Insumo 3'!$E59*'Insumo 5'!BC$75)</f>
        <v>0.18761090718613607</v>
      </c>
      <c r="EW90" s="66">
        <f>'Insumo 4'!BD$13+('Insumo 3'!$E59*'Insumo 5'!BD$75)</f>
        <v>0.12955316018873003</v>
      </c>
      <c r="EX90" s="66">
        <f>'Insumo 4'!BE$13+('Insumo 3'!$E59*'Insumo 5'!BE$75)</f>
        <v>8.3767824823226561E-2</v>
      </c>
      <c r="EY90" s="66">
        <f>'Insumo 4'!BF$13+('Insumo 3'!$E59*'Insumo 5'!BF$75)</f>
        <v>0.11683756649761785</v>
      </c>
      <c r="EZ90" s="66">
        <f>'Insumo 4'!BG$13+('Insumo 3'!$E59*'Insumo 5'!BG$75)</f>
        <v>9.9548495567857068E-2</v>
      </c>
      <c r="FA90" s="66">
        <f>'Insumo 4'!BH$13+('Insumo 3'!$E59*'Insumo 5'!BH$75)</f>
        <v>0.11087737974768906</v>
      </c>
      <c r="FB90" s="66">
        <f>'Insumo 4'!BI$13+('Insumo 3'!$E59*'Insumo 5'!BI$75)</f>
        <v>0.10616537842050973</v>
      </c>
      <c r="FC90" s="66">
        <f>'Insumo 4'!BJ$13+('Insumo 3'!$E59*'Insumo 5'!BJ$75)</f>
        <v>8.731794081117103E-2</v>
      </c>
      <c r="FD90" s="66">
        <f>'Insumo 4'!BK$13+('Insumo 3'!$E59*'Insumo 5'!BK$75)</f>
        <v>7.307082445803445E-2</v>
      </c>
      <c r="FE90" s="66">
        <f>'Insumo 4'!BL$13+('Insumo 3'!$E59*'Insumo 5'!BL$75)</f>
        <v>7.8594649117506299E-2</v>
      </c>
      <c r="FF90" s="66">
        <f>'Insumo 4'!BM$13+('Insumo 3'!$E59*'Insumo 5'!BM$75)</f>
        <v>6.6094293742524887E-2</v>
      </c>
      <c r="FG90" s="66">
        <f>'Insumo 4'!BN$13+('Insumo 3'!$E59*'Insumo 5'!BN$75)</f>
        <v>7.8962983786983715E-2</v>
      </c>
      <c r="FH90" s="66">
        <f>'Insumo 4'!BO$13+('Insumo 3'!$E59*'Insumo 5'!BO$75)</f>
        <v>6.1796528142356838E-2</v>
      </c>
      <c r="FI90" s="66">
        <f>'Insumo 4'!BP$13+('Insumo 3'!$E59*'Insumo 5'!BP$75)</f>
        <v>6.5891663458358285E-2</v>
      </c>
      <c r="FJ90" s="66">
        <f>'Insumo 4'!BQ$13+('Insumo 3'!$E59*'Insumo 5'!BQ$75)</f>
        <v>6.2213850273167629E-2</v>
      </c>
      <c r="FK90" s="66">
        <f>'Insumo 4'!BR$13+('Insumo 3'!$E59*'Insumo 5'!BR$75)</f>
        <v>5.8630065406391561E-2</v>
      </c>
      <c r="FL90" s="66">
        <f>'Insumo 4'!BS$13+('Insumo 3'!$E59*'Insumo 5'!BS$75)</f>
        <v>6.2333212936357692E-2</v>
      </c>
      <c r="FM90" s="66">
        <f>'Insumo 4'!BT$13+('Insumo 3'!$E59*'Insumo 5'!BT$75)</f>
        <v>6.1860304575942826E-2</v>
      </c>
      <c r="FN90" s="66">
        <f>'Insumo 4'!BU$13+('Insumo 3'!$E59*'Insumo 5'!BU$75)</f>
        <v>6.8402544574945323E-2</v>
      </c>
      <c r="FO90" s="66">
        <f>'Insumo 4'!BV$13+('Insumo 3'!$E59*'Insumo 5'!BV$75)</f>
        <v>4.4181080440156638E-2</v>
      </c>
      <c r="FP90" s="66">
        <f>'Insumo 4'!BW$13+('Insumo 3'!$E59*'Insumo 5'!BW$75)</f>
        <v>3.9950601633073096E-2</v>
      </c>
      <c r="FQ90" s="66">
        <f>'Insumo 4'!BX$13+('Insumo 3'!$E59*'Insumo 5'!BX$75)</f>
        <v>3.5030542476603518E-2</v>
      </c>
      <c r="FR90" s="66">
        <f>'Insumo 4'!BY$13+('Insumo 3'!$E59*'Insumo 5'!BY$75)</f>
        <v>3.7426129097802463E-2</v>
      </c>
      <c r="FS90" s="66">
        <f>'Insumo 4'!BZ$13+('Insumo 3'!$E59*'Insumo 5'!BZ$75)</f>
        <v>3.8221699700970189E-2</v>
      </c>
      <c r="FT90" s="66">
        <f>'Insumo 4'!CA$13+('Insumo 3'!$E59*'Insumo 5'!CA$75)</f>
        <v>2.9889645671075632E-2</v>
      </c>
      <c r="FU90" s="66">
        <f>'Insumo 4'!CB$13+('Insumo 3'!$E59*'Insumo 5'!CB$75)</f>
        <v>5.601250532019765E-2</v>
      </c>
      <c r="FV90" s="66">
        <f>'Insumo 4'!CC$13+('Insumo 3'!$E59*'Insumo 5'!CC$75)</f>
        <v>3.217282324877091E-2</v>
      </c>
      <c r="FW90" s="66">
        <f>'Insumo 4'!CD$13+('Insumo 3'!$E59*'Insumo 5'!CD$75)</f>
        <v>3.571092359859282E-2</v>
      </c>
      <c r="FX90" s="66">
        <f>'Insumo 4'!CE$13+('Insumo 3'!$E59*'Insumo 5'!CE$75)</f>
        <v>1.9622484170569082E-2</v>
      </c>
      <c r="FY90" s="66">
        <f>'Insumo 4'!CF$13+('Insumo 3'!$E59*'Insumo 5'!CF$75)</f>
        <v>1.6905271358659216E-2</v>
      </c>
      <c r="FZ90" s="66">
        <f>'Insumo 4'!CG$13+('Insumo 3'!$E59*'Insumo 5'!CG$75)</f>
        <v>1.9437076502598422E-2</v>
      </c>
      <c r="GA90" s="66">
        <f>'Insumo 4'!CH$13+('Insumo 3'!$E59*'Insumo 5'!CH$75)</f>
        <v>1.7627928445631127E-2</v>
      </c>
      <c r="GB90" s="66">
        <f>'Insumo 4'!CI$13+('Insumo 3'!$E59*'Insumo 5'!CI$75)</f>
        <v>1.7516771534902397E-2</v>
      </c>
      <c r="GC90" s="66">
        <f>'Insumo 4'!CJ$13+('Insumo 3'!$E59*'Insumo 5'!CJ$75)</f>
        <v>1.9341433520898496E-2</v>
      </c>
      <c r="GD90" s="66">
        <f>'Insumo 4'!CK$13+('Insumo 3'!$E59*'Insumo 5'!CK$75)</f>
        <v>1.9532850892162876E-2</v>
      </c>
      <c r="GE90" s="66">
        <f>'Insumo 4'!CL$13+('Insumo 3'!$E59*'Insumo 5'!CL$75)</f>
        <v>2.1171693434345072E-2</v>
      </c>
      <c r="GF90" s="66">
        <f>'Insumo 4'!CM$13+('Insumo 3'!$E59*'Insumo 5'!CM$75)</f>
        <v>1.0821536178751593E-2</v>
      </c>
      <c r="GG90" s="66">
        <f>'Insumo 4'!CN$13+('Insumo 3'!$E59*'Insumo 5'!CN$75)</f>
        <v>7.3308004913334064E-3</v>
      </c>
    </row>
    <row r="91" spans="1:189">
      <c r="A91">
        <f>'Población %'!A136</f>
        <v>2075</v>
      </c>
      <c r="B91" s="65">
        <f>'Población %'!B136*CU91</f>
        <v>7.3966151615586075E-4</v>
      </c>
      <c r="C91" s="65">
        <f>'Población %'!C136*CV91</f>
        <v>2.8499753365520387E-3</v>
      </c>
      <c r="D91" s="65">
        <f>'Población %'!D136*CW91</f>
        <v>6.8447247500185724E-3</v>
      </c>
      <c r="E91" s="65">
        <f>'Población %'!E136*CX91</f>
        <v>2.4789982731194038E-2</v>
      </c>
      <c r="F91" s="65">
        <f>'Población %'!F136*CY91</f>
        <v>3.5216791556102973E-2</v>
      </c>
      <c r="G91" s="65">
        <f>'Población %'!G136*CZ91</f>
        <v>4.11120183968035E-2</v>
      </c>
      <c r="H91" s="65">
        <f>'Población %'!H136*DA91</f>
        <v>4.4639085016493135E-2</v>
      </c>
      <c r="I91" s="65">
        <f>'Población %'!I136*DB91</f>
        <v>4.2576546495290107E-2</v>
      </c>
      <c r="J91" s="65">
        <f>'Población %'!J136*DC91</f>
        <v>4.2954828314663573E-2</v>
      </c>
      <c r="K91" s="65">
        <f>'Población %'!K136*DD91</f>
        <v>4.7598841800521326E-2</v>
      </c>
      <c r="L91" s="65">
        <f>'Población %'!L136*DE91</f>
        <v>4.8667389957972824E-2</v>
      </c>
      <c r="M91" s="65">
        <f>'Población %'!M136*DF91</f>
        <v>5.1710104455092144E-2</v>
      </c>
      <c r="N91" s="65">
        <f>'Población %'!N136*DG91</f>
        <v>5.2014398838747304E-2</v>
      </c>
      <c r="O91" s="65">
        <f>'Población %'!O136*DH91</f>
        <v>5.4968590760149046E-2</v>
      </c>
      <c r="P91" s="65">
        <f>'Población %'!P136*DI91</f>
        <v>5.8952223275153134E-2</v>
      </c>
      <c r="Q91" s="65">
        <f>'Población %'!Q136*DJ91</f>
        <v>5.6980327292104761E-2</v>
      </c>
      <c r="R91" s="65">
        <f>'Población %'!R136*DK91</f>
        <v>5.8447474116424161E-2</v>
      </c>
      <c r="S91" s="65">
        <f>'Población %'!S136*DL91</f>
        <v>6.5219470662131268E-2</v>
      </c>
      <c r="T91" s="65">
        <f>'Población %'!T136*DM91</f>
        <v>6.0465272042692586E-2</v>
      </c>
      <c r="U91" s="65">
        <f>'Población %'!U136*DN91</f>
        <v>5.5711849897511108E-2</v>
      </c>
      <c r="V91" s="65">
        <f>'Población %'!V136*DO91</f>
        <v>5.6537362448673981E-2</v>
      </c>
      <c r="W91" s="65">
        <f>'Población %'!W136*DP91</f>
        <v>5.1401607757997396E-2</v>
      </c>
      <c r="X91" s="65">
        <f>'Población %'!X136*DQ91</f>
        <v>4.3648437345611253E-2</v>
      </c>
      <c r="Y91" s="65">
        <f>'Población %'!Y136*DR91</f>
        <v>3.5353345427202504E-2</v>
      </c>
      <c r="Z91" s="65">
        <f>'Población %'!Z136*DS91</f>
        <v>3.1053520267128952E-2</v>
      </c>
      <c r="AA91" s="65">
        <f>'Población %'!AA136*DT91</f>
        <v>2.9272456477496361E-2</v>
      </c>
      <c r="AB91" s="65">
        <f>'Población %'!AB136*DU91</f>
        <v>2.2356683746228841E-2</v>
      </c>
      <c r="AC91" s="65">
        <f>'Población %'!AC136*DV91</f>
        <v>1.534183833837942E-2</v>
      </c>
      <c r="AD91" s="65">
        <f>'Población %'!AD136*DW91</f>
        <v>1.3648960765866466E-2</v>
      </c>
      <c r="AE91" s="65">
        <f>'Población %'!AE136*DX91</f>
        <v>1.4367620421185388E-2</v>
      </c>
      <c r="AF91" s="65">
        <f>'Población %'!AF136*DY91</f>
        <v>8.5630814647509445E-3</v>
      </c>
      <c r="AG91" s="65">
        <f>'Población %'!AG136*DZ91</f>
        <v>8.0057036585178681E-3</v>
      </c>
      <c r="AH91" s="65">
        <f>'Población %'!AH136*EA91</f>
        <v>6.3352584519803965E-3</v>
      </c>
      <c r="AI91" s="65">
        <f>'Población %'!AI136*EB91</f>
        <v>4.7713970386059363E-3</v>
      </c>
      <c r="AJ91" s="65">
        <f>'Población %'!AJ136*EC91</f>
        <v>4.2223977152703474E-3</v>
      </c>
      <c r="AK91" s="65">
        <f>'Población %'!AK136*ED91</f>
        <v>3.7900831672972863E-3</v>
      </c>
      <c r="AL91" s="65">
        <f>'Población %'!AL136*EE91</f>
        <v>5.3444638531750469E-3</v>
      </c>
      <c r="AM91" s="65">
        <f>'Población %'!AM136*EF91</f>
        <v>3.9074008299686217E-3</v>
      </c>
      <c r="AN91" s="65">
        <f>'Población %'!AN136*EG91</f>
        <v>2.8244644858100758E-3</v>
      </c>
      <c r="AO91" s="65">
        <f>'Población %'!AO136*EH91</f>
        <v>4.6660611467907575E-3</v>
      </c>
      <c r="AP91" s="65">
        <f>'Población %'!AP136*EI91</f>
        <v>2.8519280117029673E-3</v>
      </c>
      <c r="AQ91" s="65">
        <f>'Población %'!AQ136*EJ91</f>
        <v>2.6623781296533102E-3</v>
      </c>
      <c r="AR91" s="65">
        <f>'Población %'!AR136*EK91</f>
        <v>2.6164337789545827E-3</v>
      </c>
      <c r="AS91" s="65">
        <f>'Población %'!AS136*EL91</f>
        <v>3.5120994081878189E-3</v>
      </c>
      <c r="AT91" s="65">
        <f>'Población %'!AT136*EM91</f>
        <v>3.3958498373999175E-3</v>
      </c>
      <c r="AU91" s="65">
        <f>'Población %'!AU136*EN91</f>
        <v>2.9923300965168484E-3</v>
      </c>
      <c r="AV91" s="65">
        <f>'Población %'!AV136*EO91</f>
        <v>2.3295369623521989E-3</v>
      </c>
      <c r="AW91" s="65">
        <f>'Población %'!AW136*EP91</f>
        <v>3.0409984384547313E-3</v>
      </c>
      <c r="AX91" s="65">
        <f>'Población %'!AX136*EQ91</f>
        <v>2.7656520067144827E-3</v>
      </c>
      <c r="AY91" s="65">
        <f>'Población %'!AY136*ER91</f>
        <v>2.6642567331814416E-3</v>
      </c>
      <c r="AZ91" s="65">
        <f>'Población %'!AZ136*ES91</f>
        <v>2.0514537162793067E-3</v>
      </c>
      <c r="BA91" s="65">
        <f>'Población %'!BA136*ET91</f>
        <v>2.2459507677537261E-3</v>
      </c>
      <c r="BB91" s="65">
        <f>'Población %'!BB136*EU91</f>
        <v>2.1694238030255616E-3</v>
      </c>
      <c r="BC91" s="65">
        <f>'Población %'!BC136*EV91</f>
        <v>2.4818296424227448E-3</v>
      </c>
      <c r="BD91" s="65">
        <f>'Población %'!BD136*EW91</f>
        <v>1.7053858180482615E-3</v>
      </c>
      <c r="BE91" s="65">
        <f>'Población %'!BE136*EX91</f>
        <v>1.0828235816934186E-3</v>
      </c>
      <c r="BF91" s="65">
        <f>'Población %'!BF136*EY91</f>
        <v>1.5420236696392562E-3</v>
      </c>
      <c r="BG91" s="65">
        <f>'Población %'!BG136*EZ91</f>
        <v>1.2993600049937403E-3</v>
      </c>
      <c r="BH91" s="65">
        <f>'Población %'!BH136*FA91</f>
        <v>1.4452012930022936E-3</v>
      </c>
      <c r="BI91" s="65">
        <f>'Población %'!BI136*FB91</f>
        <v>1.3678509485619442E-3</v>
      </c>
      <c r="BJ91" s="65">
        <f>'Población %'!BJ136*FC91</f>
        <v>1.0989736351381223E-3</v>
      </c>
      <c r="BK91" s="65">
        <f>'Población %'!BK136*FD91</f>
        <v>9.0230593545981405E-4</v>
      </c>
      <c r="BL91" s="65">
        <f>'Población %'!BL136*FE91</f>
        <v>9.6729116550099475E-4</v>
      </c>
      <c r="BM91" s="65">
        <f>'Población %'!BM136*FF91</f>
        <v>8.0705011437148247E-4</v>
      </c>
      <c r="BN91" s="65">
        <f>'Población %'!BN136*FG91</f>
        <v>9.5660764632973165E-4</v>
      </c>
      <c r="BO91" s="65">
        <f>'Población %'!BO136*FH91</f>
        <v>7.4707087746372382E-4</v>
      </c>
      <c r="BP91" s="65">
        <f>'Población %'!BP136*FI91</f>
        <v>7.9717693456801317E-4</v>
      </c>
      <c r="BQ91" s="65">
        <f>'Población %'!BQ136*FJ91</f>
        <v>7.4761872471548578E-4</v>
      </c>
      <c r="BR91" s="65">
        <f>'Población %'!BR136*FK91</f>
        <v>7.0548623094758448E-4</v>
      </c>
      <c r="BS91" s="65">
        <f>'Población %'!BS136*FL91</f>
        <v>7.4806053765632836E-4</v>
      </c>
      <c r="BT91" s="65">
        <f>'Población %'!BT136*FM91</f>
        <v>7.3442404531886478E-4</v>
      </c>
      <c r="BU91" s="65">
        <f>'Población %'!BU136*FN91</f>
        <v>8.0838531848705705E-4</v>
      </c>
      <c r="BV91" s="65">
        <f>'Población %'!BV136*FO91</f>
        <v>5.1594620267138584E-4</v>
      </c>
      <c r="BW91" s="65">
        <f>'Población %'!BW136*FP91</f>
        <v>4.7006591355481668E-4</v>
      </c>
      <c r="BX91" s="65">
        <f>'Población %'!BX136*FQ91</f>
        <v>4.192317367236922E-4</v>
      </c>
      <c r="BY91" s="65">
        <f>'Población %'!BY136*FR91</f>
        <v>4.5379062609150235E-4</v>
      </c>
      <c r="BZ91" s="65">
        <f>'Población %'!BZ136*FS91</f>
        <v>4.8191166463750976E-4</v>
      </c>
      <c r="CA91" s="65">
        <f>'Población %'!CA136*FT91</f>
        <v>3.6698600369964224E-4</v>
      </c>
      <c r="CB91" s="65">
        <f>'Población %'!CB136*FU91</f>
        <v>6.8574402110986382E-4</v>
      </c>
      <c r="CC91" s="65">
        <f>'Población %'!CC136*FV91</f>
        <v>3.7458345798669924E-4</v>
      </c>
      <c r="CD91" s="65">
        <f>'Población %'!CD136*FW91</f>
        <v>3.9876690499429342E-4</v>
      </c>
      <c r="CE91" s="65">
        <f>'Población %'!CE136*FX91</f>
        <v>2.0228240293584688E-4</v>
      </c>
      <c r="CF91" s="65">
        <f>'Población %'!CF136*FY91</f>
        <v>1.6496643239816711E-4</v>
      </c>
      <c r="CG91" s="65">
        <f>'Población %'!CG136*FZ91</f>
        <v>1.7355808251391566E-4</v>
      </c>
      <c r="CH91" s="65">
        <f>'Población %'!CH136*GA91</f>
        <v>1.431552284022957E-4</v>
      </c>
      <c r="CI91" s="65">
        <f>'Población %'!CI136*GB91</f>
        <v>1.2714957408881212E-4</v>
      </c>
      <c r="CJ91" s="65">
        <f>'Población %'!CJ136*GC91</f>
        <v>1.2278351579997021E-4</v>
      </c>
      <c r="CK91" s="65">
        <f>'Población %'!CK136*GD91</f>
        <v>1.0728429979013866E-4</v>
      </c>
      <c r="CL91" s="65">
        <f>'Población %'!CL136*GE91</f>
        <v>1.0320614350891822E-4</v>
      </c>
      <c r="CM91" s="65">
        <f>'Población %'!CM136*GF91</f>
        <v>4.7954796849564945E-5</v>
      </c>
      <c r="CN91" s="65">
        <f>'Población %'!CN136*GG91</f>
        <v>2.8139388579635431E-5</v>
      </c>
      <c r="CP91" s="71">
        <f t="shared" si="2"/>
        <v>1.2795024262305441</v>
      </c>
      <c r="CT91">
        <f t="shared" si="3"/>
        <v>2075</v>
      </c>
      <c r="CU91" s="66">
        <f>'Insumo 4'!B$13+('Insumo 3'!$E60*'Insumo 5'!B$75)</f>
        <v>8.4986226929438163E-2</v>
      </c>
      <c r="CV91" s="66">
        <f>'Insumo 4'!C$13+('Insumo 3'!$E60*'Insumo 5'!C$75)</f>
        <v>0.32498281328640138</v>
      </c>
      <c r="CW91" s="66">
        <f>'Insumo 4'!D$13+('Insumo 3'!$E60*'Insumo 5'!D$75)</f>
        <v>0.77376557132573498</v>
      </c>
      <c r="CX91" s="66">
        <f>'Insumo 4'!E$13+('Insumo 3'!$E60*'Insumo 5'!E$75)</f>
        <v>2.7758238771699246</v>
      </c>
      <c r="CY91" s="66">
        <f>'Insumo 4'!F$13+('Insumo 3'!$E60*'Insumo 5'!F$75)</f>
        <v>3.9034052017670549</v>
      </c>
      <c r="CZ91" s="66">
        <f>'Insumo 4'!G$13+('Insumo 3'!$E60*'Insumo 5'!G$75)</f>
        <v>4.5086799711789141</v>
      </c>
      <c r="DA91" s="66">
        <f>'Insumo 4'!H$13+('Insumo 3'!$E60*'Insumo 5'!H$75)</f>
        <v>4.8425379743769579</v>
      </c>
      <c r="DB91" s="66">
        <f>'Insumo 4'!I$13+('Insumo 3'!$E60*'Insumo 5'!I$75)</f>
        <v>4.5685845397909537</v>
      </c>
      <c r="DC91" s="66">
        <f>'Insumo 4'!J$13+('Insumo 3'!$E60*'Insumo 5'!J$75)</f>
        <v>4.5597680607889233</v>
      </c>
      <c r="DD91" s="66">
        <f>'Insumo 4'!K$13+('Insumo 3'!$E60*'Insumo 5'!K$75)</f>
        <v>5.0000777783040995</v>
      </c>
      <c r="DE91" s="66">
        <f>'Insumo 4'!L$13+('Insumo 3'!$E60*'Insumo 5'!L$75)</f>
        <v>5.0601771964421118</v>
      </c>
      <c r="DF91" s="66">
        <f>'Insumo 4'!M$13+('Insumo 3'!$E60*'Insumo 5'!M$75)</f>
        <v>5.3226037822869516</v>
      </c>
      <c r="DG91" s="66">
        <f>'Insumo 4'!N$13+('Insumo 3'!$E60*'Insumo 5'!N$75)</f>
        <v>5.3082667232266765</v>
      </c>
      <c r="DH91" s="66">
        <f>'Insumo 4'!O$13+('Insumo 3'!$E60*'Insumo 5'!O$75)</f>
        <v>5.5735817815598079</v>
      </c>
      <c r="DI91" s="66">
        <f>'Insumo 4'!P$13+('Insumo 3'!$E60*'Insumo 5'!P$75)</f>
        <v>5.9481139619169277</v>
      </c>
      <c r="DJ91" s="66">
        <f>'Insumo 4'!Q$13+('Insumo 3'!$E60*'Insumo 5'!Q$75)</f>
        <v>5.7222184196224983</v>
      </c>
      <c r="DK91" s="66">
        <f>'Insumo 4'!R$13+('Insumo 3'!$E60*'Insumo 5'!R$75)</f>
        <v>5.8440498964945595</v>
      </c>
      <c r="DL91" s="66">
        <f>'Insumo 4'!S$13+('Insumo 3'!$E60*'Insumo 5'!S$75)</f>
        <v>6.4982255148923009</v>
      </c>
      <c r="DM91" s="66">
        <f>'Insumo 4'!T$13+('Insumo 3'!$E60*'Insumo 5'!T$75)</f>
        <v>6.0087512903431897</v>
      </c>
      <c r="DN91" s="66">
        <f>'Insumo 4'!U$13+('Insumo 3'!$E60*'Insumo 5'!U$75)</f>
        <v>5.5253246362724244</v>
      </c>
      <c r="DO91" s="66">
        <f>'Insumo 4'!V$13+('Insumo 3'!$E60*'Insumo 5'!V$75)</f>
        <v>5.5972623794090408</v>
      </c>
      <c r="DP91" s="66">
        <f>'Insumo 4'!W$13+('Insumo 3'!$E60*'Insumo 5'!W$75)</f>
        <v>5.0807799772483921</v>
      </c>
      <c r="DQ91" s="66">
        <f>'Insumo 4'!X$13+('Insumo 3'!$E60*'Insumo 5'!X$75)</f>
        <v>4.3072769080368625</v>
      </c>
      <c r="DR91" s="66">
        <f>'Insumo 4'!Y$13+('Insumo 3'!$E60*'Insumo 5'!Y$75)</f>
        <v>3.48184555639827</v>
      </c>
      <c r="DS91" s="66">
        <f>'Insumo 4'!Z$13+('Insumo 3'!$E60*'Insumo 5'!Z$75)</f>
        <v>3.0515498159903824</v>
      </c>
      <c r="DT91" s="66">
        <f>'Insumo 4'!AA$13+('Insumo 3'!$E60*'Insumo 5'!AA$75)</f>
        <v>2.8696805794030893</v>
      </c>
      <c r="DU91" s="66">
        <f>'Insumo 4'!AB$13+('Insumo 3'!$E60*'Insumo 5'!AB$75)</f>
        <v>2.1860534909992091</v>
      </c>
      <c r="DV91" s="66">
        <f>'Insumo 4'!AC$13+('Insumo 3'!$E60*'Insumo 5'!AC$75)</f>
        <v>1.4955103581031599</v>
      </c>
      <c r="DW91" s="66">
        <f>'Insumo 4'!AD$13+('Insumo 3'!$E60*'Insumo 5'!AD$75)</f>
        <v>1.3255556645176036</v>
      </c>
      <c r="DX91" s="66">
        <f>'Insumo 4'!AE$13+('Insumo 3'!$E60*'Insumo 5'!AE$75)</f>
        <v>1.3893353313646339</v>
      </c>
      <c r="DY91" s="66">
        <f>'Insumo 4'!AF$13+('Insumo 3'!$E60*'Insumo 5'!AF$75)</f>
        <v>0.82406943182298609</v>
      </c>
      <c r="DZ91" s="66">
        <f>'Insumo 4'!AG$13+('Insumo 3'!$E60*'Insumo 5'!AG$75)</f>
        <v>0.76631777223011488</v>
      </c>
      <c r="EA91" s="66">
        <f>'Insumo 4'!AH$13+('Insumo 3'!$E60*'Insumo 5'!AH$75)</f>
        <v>0.60275127415193319</v>
      </c>
      <c r="EB91" s="66">
        <f>'Insumo 4'!AI$13+('Insumo 3'!$E60*'Insumo 5'!AI$75)</f>
        <v>0.45086388244500047</v>
      </c>
      <c r="EC91" s="66">
        <f>'Insumo 4'!AJ$13+('Insumo 3'!$E60*'Insumo 5'!AJ$75)</f>
        <v>0.39596820641408925</v>
      </c>
      <c r="ED91" s="66">
        <f>'Insumo 4'!AK$13+('Insumo 3'!$E60*'Insumo 5'!AK$75)</f>
        <v>0.35252668210163279</v>
      </c>
      <c r="EE91" s="66">
        <f>'Insumo 4'!AL$13+('Insumo 3'!$E60*'Insumo 5'!AL$75)</f>
        <v>0.4927905583344222</v>
      </c>
      <c r="EF91" s="66">
        <f>'Insumo 4'!AM$13+('Insumo 3'!$E60*'Insumo 5'!AM$75)</f>
        <v>0.35678429491976715</v>
      </c>
      <c r="EG91" s="66">
        <f>'Insumo 4'!AN$13+('Insumo 3'!$E60*'Insumo 5'!AN$75)</f>
        <v>0.25508063559701433</v>
      </c>
      <c r="EH91" s="66">
        <f>'Insumo 4'!AO$13+('Insumo 3'!$E60*'Insumo 5'!AO$75)</f>
        <v>0.41639230037564401</v>
      </c>
      <c r="EI91" s="66">
        <f>'Insumo 4'!AP$13+('Insumo 3'!$E60*'Insumo 5'!AP$75)</f>
        <v>0.25141882139658017</v>
      </c>
      <c r="EJ91" s="66">
        <f>'Insumo 4'!AQ$13+('Insumo 3'!$E60*'Insumo 5'!AQ$75)</f>
        <v>0.23183166425445675</v>
      </c>
      <c r="EK91" s="66">
        <f>'Insumo 4'!AR$13+('Insumo 3'!$E60*'Insumo 5'!AR$75)</f>
        <v>0.2248620114241931</v>
      </c>
      <c r="EL91" s="66">
        <f>'Insumo 4'!AS$13+('Insumo 3'!$E60*'Insumo 5'!AS$75)</f>
        <v>0.29762387783295535</v>
      </c>
      <c r="EM91" s="66">
        <f>'Insumo 4'!AT$13+('Insumo 3'!$E60*'Insumo 5'!AT$75)</f>
        <v>0.28362130047497203</v>
      </c>
      <c r="EN91" s="66">
        <f>'Insumo 4'!AU$13+('Insumo 3'!$E60*'Insumo 5'!AU$75)</f>
        <v>0.24642371262194851</v>
      </c>
      <c r="EO91" s="66">
        <f>'Insumo 4'!AV$13+('Insumo 3'!$E60*'Insumo 5'!AV$75)</f>
        <v>0.18927137773151687</v>
      </c>
      <c r="EP91" s="66">
        <f>'Insumo 4'!AW$13+('Insumo 3'!$E60*'Insumo 5'!AW$75)</f>
        <v>0.24379456371150818</v>
      </c>
      <c r="EQ91" s="66">
        <f>'Insumo 4'!AX$13+('Insumo 3'!$E60*'Insumo 5'!AX$75)</f>
        <v>0.21877772730326372</v>
      </c>
      <c r="ER91" s="66">
        <f>'Insumo 4'!AY$13+('Insumo 3'!$E60*'Insumo 5'!AY$75)</f>
        <v>0.20807430177813557</v>
      </c>
      <c r="ES91" s="66">
        <f>'Insumo 4'!AZ$13+('Insumo 3'!$E60*'Insumo 5'!AZ$75)</f>
        <v>0.1583558869220468</v>
      </c>
      <c r="ET91" s="66">
        <f>'Insumo 4'!BA$13+('Insumo 3'!$E60*'Insumo 5'!BA$75)</f>
        <v>0.17153733004398272</v>
      </c>
      <c r="EU91" s="66">
        <f>'Insumo 4'!BB$13+('Insumo 3'!$E60*'Insumo 5'!BB$75)</f>
        <v>0.16430498194606943</v>
      </c>
      <c r="EV91" s="66">
        <f>'Insumo 4'!BC$13+('Insumo 3'!$E60*'Insumo 5'!BC$75)</f>
        <v>0.18691829767795476</v>
      </c>
      <c r="EW91" s="66">
        <f>'Insumo 4'!BD$13+('Insumo 3'!$E60*'Insumo 5'!BD$75)</f>
        <v>0.12804004398134844</v>
      </c>
      <c r="EX91" s="66">
        <f>'Insumo 4'!BE$13+('Insumo 3'!$E60*'Insumo 5'!BE$75)</f>
        <v>8.1116222701428653E-2</v>
      </c>
      <c r="EY91" s="66">
        <f>'Insumo 4'!BF$13+('Insumo 3'!$E60*'Insumo 5'!BF$75)</f>
        <v>0.11531281891245179</v>
      </c>
      <c r="EZ91" s="66">
        <f>'Insumo 4'!BG$13+('Insumo 3'!$E60*'Insumo 5'!BG$75)</f>
        <v>9.737347805611006E-2</v>
      </c>
      <c r="FA91" s="66">
        <f>'Insumo 4'!BH$13+('Insumo 3'!$E60*'Insumo 5'!BH$75)</f>
        <v>0.10910357174110326</v>
      </c>
      <c r="FB91" s="66">
        <f>'Insumo 4'!BI$13+('Insumo 3'!$E60*'Insumo 5'!BI$75)</f>
        <v>0.10439363513364947</v>
      </c>
      <c r="FC91" s="66">
        <f>'Insumo 4'!BJ$13+('Insumo 3'!$E60*'Insumo 5'!BJ$75)</f>
        <v>8.4829918704482116E-2</v>
      </c>
      <c r="FD91" s="66">
        <f>'Insumo 4'!BK$13+('Insumo 3'!$E60*'Insumo 5'!BK$75)</f>
        <v>7.0525891997094803E-2</v>
      </c>
      <c r="FE91" s="66">
        <f>'Insumo 4'!BL$13+('Insumo 3'!$E60*'Insumo 5'!BL$75)</f>
        <v>7.6413548012474408E-2</v>
      </c>
      <c r="FF91" s="66">
        <f>'Insumo 4'!BM$13+('Insumo 3'!$E60*'Insumo 5'!BM$75)</f>
        <v>6.4194075281650942E-2</v>
      </c>
      <c r="FG91" s="66">
        <f>'Insumo 4'!BN$13+('Insumo 3'!$E60*'Insumo 5'!BN$75)</f>
        <v>7.6420342534521013E-2</v>
      </c>
      <c r="FH91" s="66">
        <f>'Insumo 4'!BO$13+('Insumo 3'!$E60*'Insumo 5'!BO$75)</f>
        <v>5.9961237636909998E-2</v>
      </c>
      <c r="FI91" s="66">
        <f>'Insumo 4'!BP$13+('Insumo 3'!$E60*'Insumo 5'!BP$75)</f>
        <v>6.4249797989348906E-2</v>
      </c>
      <c r="FJ91" s="66">
        <f>'Insumo 4'!BQ$13+('Insumo 3'!$E60*'Insumo 5'!BQ$75)</f>
        <v>6.0526034826040978E-2</v>
      </c>
      <c r="FK91" s="66">
        <f>'Insumo 4'!BR$13+('Insumo 3'!$E60*'Insumo 5'!BR$75)</f>
        <v>5.7423314724272916E-2</v>
      </c>
      <c r="FL91" s="66">
        <f>'Insumo 4'!BS$13+('Insumo 3'!$E60*'Insumo 5'!BS$75)</f>
        <v>6.1224680635339257E-2</v>
      </c>
      <c r="FM91" s="66">
        <f>'Insumo 4'!BT$13+('Insumo 3'!$E60*'Insumo 5'!BT$75)</f>
        <v>6.0498641095424258E-2</v>
      </c>
      <c r="FN91" s="66">
        <f>'Insumo 4'!BU$13+('Insumo 3'!$E60*'Insumo 5'!BU$75)</f>
        <v>6.7262303390167061E-2</v>
      </c>
      <c r="FO91" s="66">
        <f>'Insumo 4'!BV$13+('Insumo 3'!$E60*'Insumo 5'!BV$75)</f>
        <v>4.296853334204305E-2</v>
      </c>
      <c r="FP91" s="66">
        <f>'Insumo 4'!BW$13+('Insumo 3'!$E60*'Insumo 5'!BW$75)</f>
        <v>3.8621325107549648E-2</v>
      </c>
      <c r="FQ91" s="66">
        <f>'Insumo 4'!BX$13+('Insumo 3'!$E60*'Insumo 5'!BX$75)</f>
        <v>3.3753469695001564E-2</v>
      </c>
      <c r="FR91" s="66">
        <f>'Insumo 4'!BY$13+('Insumo 3'!$E60*'Insumo 5'!BY$75)</f>
        <v>3.5975452377061026E-2</v>
      </c>
      <c r="FS91" s="66">
        <f>'Insumo 4'!BZ$13+('Insumo 3'!$E60*'Insumo 5'!BZ$75)</f>
        <v>3.7666161543784507E-2</v>
      </c>
      <c r="FT91" s="66">
        <f>'Insumo 4'!CA$13+('Insumo 3'!$E60*'Insumo 5'!CA$75)</f>
        <v>2.8746768457837732E-2</v>
      </c>
      <c r="FU91" s="66">
        <f>'Insumo 4'!CB$13+('Insumo 3'!$E60*'Insumo 5'!CB$75)</f>
        <v>5.5201145673273132E-2</v>
      </c>
      <c r="FV91" s="66">
        <f>'Insumo 4'!CC$13+('Insumo 3'!$E60*'Insumo 5'!CC$75)</f>
        <v>3.1597653252629282E-2</v>
      </c>
      <c r="FW91" s="66">
        <f>'Insumo 4'!CD$13+('Insumo 3'!$E60*'Insumo 5'!CD$75)</f>
        <v>3.5349976434374153E-2</v>
      </c>
      <c r="FX91" s="66">
        <f>'Insumo 4'!CE$13+('Insumo 3'!$E60*'Insumo 5'!CE$75)</f>
        <v>1.8940700587687903E-2</v>
      </c>
      <c r="FY91" s="66">
        <f>'Insumo 4'!CF$13+('Insumo 3'!$E60*'Insumo 5'!CF$75)</f>
        <v>1.6517104049466248E-2</v>
      </c>
      <c r="FZ91" s="66">
        <f>'Insumo 4'!CG$13+('Insumo 3'!$E60*'Insumo 5'!CG$75)</f>
        <v>1.886324240340307E-2</v>
      </c>
      <c r="GA91" s="66">
        <f>'Insumo 4'!CH$13+('Insumo 3'!$E60*'Insumo 5'!CH$75)</f>
        <v>1.7136387799436027E-2</v>
      </c>
      <c r="GB91" s="66">
        <f>'Insumo 4'!CI$13+('Insumo 3'!$E60*'Insumo 5'!CI$75)</f>
        <v>1.6986169679601835E-2</v>
      </c>
      <c r="GC91" s="66">
        <f>'Insumo 4'!CJ$13+('Insumo 3'!$E60*'Insumo 5'!CJ$75)</f>
        <v>1.8632932920615658E-2</v>
      </c>
      <c r="GD91" s="66">
        <f>'Insumo 4'!CK$13+('Insumo 3'!$E60*'Insumo 5'!CK$75)</f>
        <v>1.8597291365031181E-2</v>
      </c>
      <c r="GE91" s="66">
        <f>'Insumo 4'!CL$13+('Insumo 3'!$E60*'Insumo 5'!CL$75)</f>
        <v>2.0319977340207677E-2</v>
      </c>
      <c r="GF91" s="66">
        <f>'Insumo 4'!CM$13+('Insumo 3'!$E60*'Insumo 5'!CM$75)</f>
        <v>1.0691142135394158E-2</v>
      </c>
      <c r="GG91" s="66">
        <f>'Insumo 4'!CN$13+('Insumo 3'!$E60*'Insumo 5'!CN$75)</f>
        <v>7.3134283772310548E-3</v>
      </c>
    </row>
    <row r="92" spans="1:189">
      <c r="A92">
        <f>'Población %'!A137</f>
        <v>2076</v>
      </c>
      <c r="B92" s="65">
        <f>'Población %'!B137*CU92</f>
        <v>7.5010466041215619E-4</v>
      </c>
      <c r="C92" s="65">
        <f>'Población %'!C137*CV92</f>
        <v>2.889476274579709E-3</v>
      </c>
      <c r="D92" s="65">
        <f>'Población %'!D137*CW92</f>
        <v>6.917391598418296E-3</v>
      </c>
      <c r="E92" s="65">
        <f>'Población %'!E137*CX92</f>
        <v>2.5017852854166737E-2</v>
      </c>
      <c r="F92" s="65">
        <f>'Población %'!F137*CY92</f>
        <v>3.5226391094166372E-2</v>
      </c>
      <c r="G92" s="65">
        <f>'Población %'!G137*CZ92</f>
        <v>4.0692589730520014E-2</v>
      </c>
      <c r="H92" s="65">
        <f>'Población %'!H137*DA92</f>
        <v>4.3845193228773539E-2</v>
      </c>
      <c r="I92" s="65">
        <f>'Población %'!I137*DB92</f>
        <v>4.1411433957337478E-2</v>
      </c>
      <c r="J92" s="65">
        <f>'Población %'!J137*DC92</f>
        <v>4.1610041078028202E-2</v>
      </c>
      <c r="K92" s="65">
        <f>'Población %'!K137*DD92</f>
        <v>4.6248050440755049E-2</v>
      </c>
      <c r="L92" s="65">
        <f>'Población %'!L137*DE92</f>
        <v>4.7255606798880911E-2</v>
      </c>
      <c r="M92" s="65">
        <f>'Población %'!M137*DF92</f>
        <v>5.0272809255325068E-2</v>
      </c>
      <c r="N92" s="65">
        <f>'Población %'!N137*DG92</f>
        <v>5.0639720088612221E-2</v>
      </c>
      <c r="O92" s="65">
        <f>'Población %'!O137*DH92</f>
        <v>5.3706716557987637E-2</v>
      </c>
      <c r="P92" s="65">
        <f>'Población %'!P137*DI92</f>
        <v>5.7829431002990629E-2</v>
      </c>
      <c r="Q92" s="65">
        <f>'Población %'!Q137*DJ92</f>
        <v>5.5901003041888338E-2</v>
      </c>
      <c r="R92" s="65">
        <f>'Población %'!R137*DK92</f>
        <v>5.7233107406852342E-2</v>
      </c>
      <c r="S92" s="65">
        <f>'Población %'!S137*DL92</f>
        <v>6.4074497427671975E-2</v>
      </c>
      <c r="T92" s="65">
        <f>'Población %'!T137*DM92</f>
        <v>5.9215822428654669E-2</v>
      </c>
      <c r="U92" s="65">
        <f>'Población %'!U137*DN92</f>
        <v>5.4674524430379581E-2</v>
      </c>
      <c r="V92" s="65">
        <f>'Población %'!V137*DO92</f>
        <v>5.5705652459303243E-2</v>
      </c>
      <c r="W92" s="65">
        <f>'Población %'!W137*DP92</f>
        <v>5.0406123211921866E-2</v>
      </c>
      <c r="X92" s="65">
        <f>'Población %'!X137*DQ92</f>
        <v>4.306555337735752E-2</v>
      </c>
      <c r="Y92" s="65">
        <f>'Población %'!Y137*DR92</f>
        <v>3.4857900071220985E-2</v>
      </c>
      <c r="Z92" s="65">
        <f>'Población %'!Z137*DS92</f>
        <v>3.0683315305922509E-2</v>
      </c>
      <c r="AA92" s="65">
        <f>'Población %'!AA137*DT92</f>
        <v>2.8894850881811124E-2</v>
      </c>
      <c r="AB92" s="65">
        <f>'Población %'!AB137*DU92</f>
        <v>2.2123440947112719E-2</v>
      </c>
      <c r="AC92" s="65">
        <f>'Población %'!AC137*DV92</f>
        <v>1.5156331812102358E-2</v>
      </c>
      <c r="AD92" s="65">
        <f>'Población %'!AD137*DW92</f>
        <v>1.355686078270088E-2</v>
      </c>
      <c r="AE92" s="65">
        <f>'Población %'!AE137*DX92</f>
        <v>1.4170412237431507E-2</v>
      </c>
      <c r="AF92" s="65">
        <f>'Población %'!AF137*DY92</f>
        <v>8.5362394218890802E-3</v>
      </c>
      <c r="AG92" s="65">
        <f>'Población %'!AG137*DZ92</f>
        <v>7.8633885079378157E-3</v>
      </c>
      <c r="AH92" s="65">
        <f>'Población %'!AH137*EA92</f>
        <v>6.3516761913684798E-3</v>
      </c>
      <c r="AI92" s="65">
        <f>'Población %'!AI137*EB92</f>
        <v>4.7294113189336228E-3</v>
      </c>
      <c r="AJ92" s="65">
        <f>'Población %'!AJ137*EC92</f>
        <v>4.2043057535879527E-3</v>
      </c>
      <c r="AK92" s="65">
        <f>'Población %'!AK137*ED92</f>
        <v>3.7243754773143918E-3</v>
      </c>
      <c r="AL92" s="65">
        <f>'Población %'!AL137*EE92</f>
        <v>5.115207547140857E-3</v>
      </c>
      <c r="AM92" s="65">
        <f>'Población %'!AM137*EF92</f>
        <v>3.8677549038985412E-3</v>
      </c>
      <c r="AN92" s="65">
        <f>'Población %'!AN137*EG92</f>
        <v>2.8005932680270676E-3</v>
      </c>
      <c r="AO92" s="65">
        <f>'Población %'!AO137*EH92</f>
        <v>4.6354602248902541E-3</v>
      </c>
      <c r="AP92" s="65">
        <f>'Población %'!AP137*EI92</f>
        <v>2.7708343482569196E-3</v>
      </c>
      <c r="AQ92" s="65">
        <f>'Población %'!AQ137*EJ92</f>
        <v>2.6217383885858499E-3</v>
      </c>
      <c r="AR92" s="65">
        <f>'Población %'!AR137*EK92</f>
        <v>2.5783938367007079E-3</v>
      </c>
      <c r="AS92" s="65">
        <f>'Población %'!AS137*EL92</f>
        <v>3.4622323062291128E-3</v>
      </c>
      <c r="AT92" s="65">
        <f>'Población %'!AT137*EM92</f>
        <v>3.3681469639485918E-3</v>
      </c>
      <c r="AU92" s="65">
        <f>'Población %'!AU137*EN92</f>
        <v>2.9602607328879133E-3</v>
      </c>
      <c r="AV92" s="65">
        <f>'Población %'!AV137*EO92</f>
        <v>2.2959998378759756E-3</v>
      </c>
      <c r="AW92" s="65">
        <f>'Población %'!AW137*EP92</f>
        <v>3.015209814999008E-3</v>
      </c>
      <c r="AX92" s="65">
        <f>'Población %'!AX137*EQ92</f>
        <v>2.7316338776410872E-3</v>
      </c>
      <c r="AY92" s="65">
        <f>'Población %'!AY137*ER92</f>
        <v>2.6333071248957011E-3</v>
      </c>
      <c r="AZ92" s="65">
        <f>'Población %'!AZ137*ES92</f>
        <v>2.0134150073518237E-3</v>
      </c>
      <c r="BA92" s="65">
        <f>'Población %'!BA137*ET92</f>
        <v>2.2136178095537242E-3</v>
      </c>
      <c r="BB92" s="65">
        <f>'Población %'!BB137*EU92</f>
        <v>2.1419900886023501E-3</v>
      </c>
      <c r="BC92" s="65">
        <f>'Población %'!BC137*EV92</f>
        <v>2.4673450826034221E-3</v>
      </c>
      <c r="BD92" s="65">
        <f>'Población %'!BD137*EW92</f>
        <v>1.6855416676775795E-3</v>
      </c>
      <c r="BE92" s="65">
        <f>'Población %'!BE137*EX92</f>
        <v>1.048355651393154E-3</v>
      </c>
      <c r="BF92" s="65">
        <f>'Población %'!BF137*EY92</f>
        <v>1.5234778754839025E-3</v>
      </c>
      <c r="BG92" s="65">
        <f>'Población %'!BG137*EZ92</f>
        <v>1.2765257229649266E-3</v>
      </c>
      <c r="BH92" s="65">
        <f>'Población %'!BH137*FA92</f>
        <v>1.4357623764293919E-3</v>
      </c>
      <c r="BI92" s="65">
        <f>'Población %'!BI137*FB92</f>
        <v>1.3623253099893694E-3</v>
      </c>
      <c r="BJ92" s="65">
        <f>'Población %'!BJ137*FC92</f>
        <v>1.0809124050369448E-3</v>
      </c>
      <c r="BK92" s="65">
        <f>'Población %'!BK137*FD92</f>
        <v>8.8199285684541651E-4</v>
      </c>
      <c r="BL92" s="65">
        <f>'Población %'!BL137*FE92</f>
        <v>9.5069942453803792E-4</v>
      </c>
      <c r="BM92" s="65">
        <f>'Población %'!BM137*FF92</f>
        <v>7.8897473659015596E-4</v>
      </c>
      <c r="BN92" s="65">
        <f>'Población %'!BN137*FG92</f>
        <v>9.2881118572219574E-4</v>
      </c>
      <c r="BO92" s="65">
        <f>'Población %'!BO137*FH92</f>
        <v>7.2723016664702608E-4</v>
      </c>
      <c r="BP92" s="65">
        <f>'Población %'!BP137*FI92</f>
        <v>7.7913500457394997E-4</v>
      </c>
      <c r="BQ92" s="65">
        <f>'Población %'!BQ137*FJ92</f>
        <v>7.2857393048770668E-4</v>
      </c>
      <c r="BR92" s="65">
        <f>'Población %'!BR137*FK92</f>
        <v>6.9241207711097223E-4</v>
      </c>
      <c r="BS92" s="65">
        <f>'Población %'!BS137*FL92</f>
        <v>7.3579826306597012E-4</v>
      </c>
      <c r="BT92" s="65">
        <f>'Población %'!BT137*FM92</f>
        <v>7.1911759794443053E-4</v>
      </c>
      <c r="BU92" s="65">
        <f>'Población %'!BU137*FN92</f>
        <v>7.9796042051612974E-4</v>
      </c>
      <c r="BV92" s="65">
        <f>'Población %'!BV137*FO92</f>
        <v>4.9825331807021713E-4</v>
      </c>
      <c r="BW92" s="65">
        <f>'Población %'!BW137*FP92</f>
        <v>4.4382078246070635E-4</v>
      </c>
      <c r="BX92" s="65">
        <f>'Población %'!BX137*FQ92</f>
        <v>3.9086855126034461E-4</v>
      </c>
      <c r="BY92" s="65">
        <f>'Población %'!BY137*FR92</f>
        <v>4.22908316919105E-4</v>
      </c>
      <c r="BZ92" s="65">
        <f>'Población %'!BZ137*FS92</f>
        <v>4.604942415844156E-4</v>
      </c>
      <c r="CA92" s="65">
        <f>'Población %'!CA137*FT92</f>
        <v>3.4657128262564543E-4</v>
      </c>
      <c r="CB92" s="65">
        <f>'Población %'!CB137*FU92</f>
        <v>6.7941586897646972E-4</v>
      </c>
      <c r="CC92" s="65">
        <f>'Población %'!CC137*FV92</f>
        <v>3.7566237695210746E-4</v>
      </c>
      <c r="CD92" s="65">
        <f>'Población %'!CD137*FW92</f>
        <v>4.0247595340934085E-4</v>
      </c>
      <c r="CE92" s="65">
        <f>'Población %'!CE137*FX92</f>
        <v>1.9887703524201121E-4</v>
      </c>
      <c r="CF92" s="65">
        <f>'Población %'!CF137*FY92</f>
        <v>1.6542386100448504E-4</v>
      </c>
      <c r="CG92" s="65">
        <f>'Población %'!CG137*FZ92</f>
        <v>1.7444851396876309E-4</v>
      </c>
      <c r="CH92" s="65">
        <f>'Población %'!CH137*GA92</f>
        <v>1.454650700277418E-4</v>
      </c>
      <c r="CI92" s="65">
        <f>'Población %'!CI137*GB92</f>
        <v>1.2984315445906146E-4</v>
      </c>
      <c r="CJ92" s="65">
        <f>'Población %'!CJ137*GC92</f>
        <v>1.2554891994616537E-4</v>
      </c>
      <c r="CK92" s="65">
        <f>'Población %'!CK137*GD92</f>
        <v>1.0813667141152503E-4</v>
      </c>
      <c r="CL92" s="65">
        <f>'Población %'!CL137*GE92</f>
        <v>1.0427835755296354E-4</v>
      </c>
      <c r="CM92" s="65">
        <f>'Población %'!CM137*GF92</f>
        <v>4.93483511205185E-5</v>
      </c>
      <c r="CN92" s="65">
        <f>'Población %'!CN137*GG92</f>
        <v>2.9501383845268227E-5</v>
      </c>
      <c r="CP92" s="71">
        <f t="shared" si="2"/>
        <v>1.2565296909622599</v>
      </c>
      <c r="CT92">
        <f t="shared" si="3"/>
        <v>2076</v>
      </c>
      <c r="CU92" s="66">
        <f>'Insumo 4'!B$13+('Insumo 3'!$E61*'Insumo 5'!B$75)</f>
        <v>8.6641649837969167E-2</v>
      </c>
      <c r="CV92" s="66">
        <f>'Insumo 4'!C$13+('Insumo 3'!$E61*'Insumo 5'!C$75)</f>
        <v>0.3309516830191721</v>
      </c>
      <c r="CW92" s="66">
        <f>'Insumo 4'!D$13+('Insumo 3'!$E61*'Insumo 5'!D$75)</f>
        <v>0.78596280543017039</v>
      </c>
      <c r="CX92" s="66">
        <f>'Insumo 4'!E$13+('Insumo 3'!$E61*'Insumo 5'!E$75)</f>
        <v>2.8174084158735782</v>
      </c>
      <c r="CY92" s="66">
        <f>'Insumo 4'!F$13+('Insumo 3'!$E61*'Insumo 5'!F$75)</f>
        <v>3.9292925631466114</v>
      </c>
      <c r="CZ92" s="66">
        <f>'Insumo 4'!G$13+('Insumo 3'!$E61*'Insumo 5'!G$75)</f>
        <v>4.4936595897896954</v>
      </c>
      <c r="DA92" s="66">
        <f>'Insumo 4'!H$13+('Insumo 3'!$E61*'Insumo 5'!H$75)</f>
        <v>4.7919581239782474</v>
      </c>
      <c r="DB92" s="66">
        <f>'Insumo 4'!I$13+('Insumo 3'!$E61*'Insumo 5'!I$75)</f>
        <v>4.4785242539566665</v>
      </c>
      <c r="DC92" s="66">
        <f>'Insumo 4'!J$13+('Insumo 3'!$E61*'Insumo 5'!J$75)</f>
        <v>4.4539366456759257</v>
      </c>
      <c r="DD92" s="66">
        <f>'Insumo 4'!K$13+('Insumo 3'!$E61*'Insumo 5'!K$75)</f>
        <v>4.9023162363241362</v>
      </c>
      <c r="DE92" s="66">
        <f>'Insumo 4'!L$13+('Insumo 3'!$E61*'Insumo 5'!L$75)</f>
        <v>4.9629557997024243</v>
      </c>
      <c r="DF92" s="66">
        <f>'Insumo 4'!M$13+('Insumo 3'!$E61*'Insumo 5'!M$75)</f>
        <v>5.2323223134117427</v>
      </c>
      <c r="DG92" s="66">
        <f>'Insumo 4'!N$13+('Insumo 3'!$E61*'Insumo 5'!N$75)</f>
        <v>5.2239394597450479</v>
      </c>
      <c r="DH92" s="66">
        <f>'Insumo 4'!O$13+('Insumo 3'!$E61*'Insumo 5'!O$75)</f>
        <v>5.4985912897823326</v>
      </c>
      <c r="DI92" s="66">
        <f>'Insumo 4'!P$13+('Insumo 3'!$E61*'Insumo 5'!P$75)</f>
        <v>5.8866230358194196</v>
      </c>
      <c r="DJ92" s="66">
        <f>'Insumo 4'!Q$13+('Insumo 3'!$E61*'Insumo 5'!Q$75)</f>
        <v>5.6650688321718299</v>
      </c>
      <c r="DK92" s="66">
        <f>'Insumo 4'!R$13+('Insumo 3'!$E61*'Insumo 5'!R$75)</f>
        <v>5.7754704296123087</v>
      </c>
      <c r="DL92" s="66">
        <f>'Insumo 4'!S$13+('Insumo 3'!$E61*'Insumo 5'!S$75)</f>
        <v>6.440521354271473</v>
      </c>
      <c r="DM92" s="66">
        <f>'Insumo 4'!T$13+('Insumo 3'!$E61*'Insumo 5'!T$75)</f>
        <v>5.9322729538633032</v>
      </c>
      <c r="DN92" s="66">
        <f>'Insumo 4'!U$13+('Insumo 3'!$E61*'Insumo 5'!U$75)</f>
        <v>5.4626090004892864</v>
      </c>
      <c r="DO92" s="66">
        <f>'Insumo 4'!V$13+('Insumo 3'!$E61*'Insumo 5'!V$75)</f>
        <v>5.5529461775589439</v>
      </c>
      <c r="DP92" s="66">
        <f>'Insumo 4'!W$13+('Insumo 3'!$E61*'Insumo 5'!W$75)</f>
        <v>5.0140469646596539</v>
      </c>
      <c r="DQ92" s="66">
        <f>'Insumo 4'!X$13+('Insumo 3'!$E61*'Insumo 5'!X$75)</f>
        <v>4.2752997021912575</v>
      </c>
      <c r="DR92" s="66">
        <f>'Insumo 4'!Y$13+('Insumo 3'!$E61*'Insumo 5'!Y$75)</f>
        <v>3.4529852206866503</v>
      </c>
      <c r="DS92" s="66">
        <f>'Insumo 4'!Z$13+('Insumo 3'!$E61*'Insumo 5'!Z$75)</f>
        <v>3.0318154663189651</v>
      </c>
      <c r="DT92" s="66">
        <f>'Insumo 4'!AA$13+('Insumo 3'!$E61*'Insumo 5'!AA$75)</f>
        <v>2.8468998011226807</v>
      </c>
      <c r="DU92" s="66">
        <f>'Insumo 4'!AB$13+('Insumo 3'!$E61*'Insumo 5'!AB$75)</f>
        <v>2.1732228895177839</v>
      </c>
      <c r="DV92" s="66">
        <f>'Insumo 4'!AC$13+('Insumo 3'!$E61*'Insumo 5'!AC$75)</f>
        <v>1.4839502930614326</v>
      </c>
      <c r="DW92" s="66">
        <f>'Insumo 4'!AD$13+('Insumo 3'!$E61*'Insumo 5'!AD$75)</f>
        <v>1.3224269290006545</v>
      </c>
      <c r="DX92" s="66">
        <f>'Insumo 4'!AE$13+('Insumo 3'!$E61*'Insumo 5'!AE$75)</f>
        <v>1.3763539738811092</v>
      </c>
      <c r="DY92" s="66">
        <f>'Insumo 4'!AF$13+('Insumo 3'!$E61*'Insumo 5'!AF$75)</f>
        <v>0.82510112977071937</v>
      </c>
      <c r="DZ92" s="66">
        <f>'Insumo 4'!AG$13+('Insumo 3'!$E61*'Insumo 5'!AG$75)</f>
        <v>0.75602865292696919</v>
      </c>
      <c r="EA92" s="66">
        <f>'Insumo 4'!AH$13+('Insumo 3'!$E61*'Insumo 5'!AH$75)</f>
        <v>0.60711320964691096</v>
      </c>
      <c r="EB92" s="66">
        <f>'Insumo 4'!AI$13+('Insumo 3'!$E61*'Insumo 5'!AI$75)</f>
        <v>0.44913520375550425</v>
      </c>
      <c r="EC92" s="66">
        <f>'Insumo 4'!AJ$13+('Insumo 3'!$E61*'Insumo 5'!AJ$75)</f>
        <v>0.39644309232699487</v>
      </c>
      <c r="ED92" s="66">
        <f>'Insumo 4'!AK$13+('Insumo 3'!$E61*'Insumo 5'!AK$75)</f>
        <v>0.34847426249937996</v>
      </c>
      <c r="EE92" s="66">
        <f>'Insumo 4'!AL$13+('Insumo 3'!$E61*'Insumo 5'!AL$75)</f>
        <v>0.47463313666341522</v>
      </c>
      <c r="EF92" s="66">
        <f>'Insumo 4'!AM$13+('Insumo 3'!$E61*'Insumo 5'!AM$75)</f>
        <v>0.35573224690995864</v>
      </c>
      <c r="EG92" s="66">
        <f>'Insumo 4'!AN$13+('Insumo 3'!$E61*'Insumo 5'!AN$75)</f>
        <v>0.25505080914315598</v>
      </c>
      <c r="EH92" s="66">
        <f>'Insumo 4'!AO$13+('Insumo 3'!$E61*'Insumo 5'!AO$75)</f>
        <v>0.41745778428192881</v>
      </c>
      <c r="EI92" s="66">
        <f>'Insumo 4'!AP$13+('Insumo 3'!$E61*'Insumo 5'!AP$75)</f>
        <v>0.24652808762868561</v>
      </c>
      <c r="EJ92" s="66">
        <f>'Insumo 4'!AQ$13+('Insumo 3'!$E61*'Insumo 5'!AQ$75)</f>
        <v>0.23040437472533024</v>
      </c>
      <c r="EK92" s="66">
        <f>'Insumo 4'!AR$13+('Insumo 3'!$E61*'Insumo 5'!AR$75)</f>
        <v>0.22379275941518517</v>
      </c>
      <c r="EL92" s="66">
        <f>'Insumo 4'!AS$13+('Insumo 3'!$E61*'Insumo 5'!AS$75)</f>
        <v>0.29656053037970614</v>
      </c>
      <c r="EM92" s="66">
        <f>'Insumo 4'!AT$13+('Insumo 3'!$E61*'Insumo 5'!AT$75)</f>
        <v>0.28443766864802034</v>
      </c>
      <c r="EN92" s="66">
        <f>'Insumo 4'!AU$13+('Insumo 3'!$E61*'Insumo 5'!AU$75)</f>
        <v>0.24635427612640115</v>
      </c>
      <c r="EO92" s="66">
        <f>'Insumo 4'!AV$13+('Insumo 3'!$E61*'Insumo 5'!AV$75)</f>
        <v>0.18838594046142326</v>
      </c>
      <c r="EP92" s="66">
        <f>'Insumo 4'!AW$13+('Insumo 3'!$E61*'Insumo 5'!AW$75)</f>
        <v>0.24406942596755021</v>
      </c>
      <c r="EQ92" s="66">
        <f>'Insumo 4'!AX$13+('Insumo 3'!$E61*'Insumo 5'!AX$75)</f>
        <v>0.21816656027095871</v>
      </c>
      <c r="ER92" s="66">
        <f>'Insumo 4'!AY$13+('Insumo 3'!$E61*'Insumo 5'!AY$75)</f>
        <v>0.20752489620333606</v>
      </c>
      <c r="ES92" s="66">
        <f>'Insumo 4'!AZ$13+('Insumo 3'!$E61*'Insumo 5'!AZ$75)</f>
        <v>0.15666098562784531</v>
      </c>
      <c r="ET92" s="66">
        <f>'Insumo 4'!BA$13+('Insumo 3'!$E61*'Insumo 5'!BA$75)</f>
        <v>0.1702506899773826</v>
      </c>
      <c r="EU92" s="66">
        <f>'Insumo 4'!BB$13+('Insumo 3'!$E61*'Insumo 5'!BB$75)</f>
        <v>0.16301383921946005</v>
      </c>
      <c r="EV92" s="66">
        <f>'Insumo 4'!BC$13+('Insumo 3'!$E61*'Insumo 5'!BC$75)</f>
        <v>0.18622526201691891</v>
      </c>
      <c r="EW92" s="66">
        <f>'Insumo 4'!BD$13+('Insumo 3'!$E61*'Insumo 5'!BD$75)</f>
        <v>0.12652599677492138</v>
      </c>
      <c r="EX92" s="66">
        <f>'Insumo 4'!BE$13+('Insumo 3'!$E61*'Insumo 5'!BE$75)</f>
        <v>7.846298908627139E-2</v>
      </c>
      <c r="EY92" s="66">
        <f>'Insumo 4'!BF$13+('Insumo 3'!$E61*'Insumo 5'!BF$75)</f>
        <v>0.11378713317161773</v>
      </c>
      <c r="EZ92" s="66">
        <f>'Insumo 4'!BG$13+('Insumo 3'!$E61*'Insumo 5'!BG$75)</f>
        <v>9.5197122286787492E-2</v>
      </c>
      <c r="FA92" s="66">
        <f>'Insumo 4'!BH$13+('Insumo 3'!$E61*'Insumo 5'!BH$75)</f>
        <v>0.10732867233548753</v>
      </c>
      <c r="FB92" s="66">
        <f>'Insumo 4'!BI$13+('Insumo 3'!$E61*'Insumo 5'!BI$75)</f>
        <v>0.10262080171815217</v>
      </c>
      <c r="FC92" s="66">
        <f>'Insumo 4'!BJ$13+('Insumo 3'!$E61*'Insumo 5'!BJ$75)</f>
        <v>8.2340365752908318E-2</v>
      </c>
      <c r="FD92" s="66">
        <f>'Insumo 4'!BK$13+('Insumo 3'!$E61*'Insumo 5'!BK$75)</f>
        <v>6.797939367513256E-2</v>
      </c>
      <c r="FE92" s="66">
        <f>'Insumo 4'!BL$13+('Insumo 3'!$E61*'Insumo 5'!BL$75)</f>
        <v>7.4231104906717874E-2</v>
      </c>
      <c r="FF92" s="66">
        <f>'Insumo 4'!BM$13+('Insumo 3'!$E61*'Insumo 5'!BM$75)</f>
        <v>6.2292687643178773E-2</v>
      </c>
      <c r="FG92" s="66">
        <f>'Insumo 4'!BN$13+('Insumo 3'!$E61*'Insumo 5'!BN$75)</f>
        <v>7.3876136830783951E-2</v>
      </c>
      <c r="FH92" s="66">
        <f>'Insumo 4'!BO$13+('Insumo 3'!$E61*'Insumo 5'!BO$75)</f>
        <v>5.8124817903119477E-2</v>
      </c>
      <c r="FI92" s="66">
        <f>'Insumo 4'!BP$13+('Insumo 3'!$E61*'Insumo 5'!BP$75)</f>
        <v>6.2606922303690665E-2</v>
      </c>
      <c r="FJ92" s="66">
        <f>'Insumo 4'!BQ$13+('Insumo 3'!$E61*'Insumo 5'!BQ$75)</f>
        <v>5.8837180889892496E-2</v>
      </c>
      <c r="FK92" s="66">
        <f>'Insumo 4'!BR$13+('Insumo 3'!$E61*'Insumo 5'!BR$75)</f>
        <v>5.6215821545492317E-2</v>
      </c>
      <c r="FL92" s="66">
        <f>'Insumo 4'!BS$13+('Insumo 3'!$E61*'Insumo 5'!BS$75)</f>
        <v>6.011546627004246E-2</v>
      </c>
      <c r="FM92" s="66">
        <f>'Insumo 4'!BT$13+('Insumo 3'!$E61*'Insumo 5'!BT$75)</f>
        <v>5.9136139802585405E-2</v>
      </c>
      <c r="FN92" s="66">
        <f>'Insumo 4'!BU$13+('Insumo 3'!$E61*'Insumo 5'!BU$75)</f>
        <v>6.6121360631081816E-2</v>
      </c>
      <c r="FO92" s="66">
        <f>'Insumo 4'!BV$13+('Insumo 3'!$E61*'Insumo 5'!BV$75)</f>
        <v>4.1755240180814571E-2</v>
      </c>
      <c r="FP92" s="66">
        <f>'Insumo 4'!BW$13+('Insumo 3'!$E61*'Insumo 5'!BW$75)</f>
        <v>3.7291230696942221E-2</v>
      </c>
      <c r="FQ92" s="66">
        <f>'Insumo 4'!BX$13+('Insumo 3'!$E61*'Insumo 5'!BX$75)</f>
        <v>3.247561114854243E-2</v>
      </c>
      <c r="FR92" s="66">
        <f>'Insumo 4'!BY$13+('Insumo 3'!$E61*'Insumo 5'!BY$75)</f>
        <v>3.452388307540899E-2</v>
      </c>
      <c r="FS92" s="66">
        <f>'Insumo 4'!BZ$13+('Insumo 3'!$E61*'Insumo 5'!BZ$75)</f>
        <v>3.7110281571811884E-2</v>
      </c>
      <c r="FT92" s="66">
        <f>'Insumo 4'!CA$13+('Insumo 3'!$E61*'Insumo 5'!CA$75)</f>
        <v>2.7603188048381744E-2</v>
      </c>
      <c r="FU92" s="66">
        <f>'Insumo 4'!CB$13+('Insumo 3'!$E61*'Insumo 5'!CB$75)</f>
        <v>5.4389286808209848E-2</v>
      </c>
      <c r="FV92" s="66">
        <f>'Insumo 4'!CC$13+('Insumo 3'!$E61*'Insumo 5'!CC$75)</f>
        <v>3.1022129362507315E-2</v>
      </c>
      <c r="FW92" s="66">
        <f>'Insumo 4'!CD$13+('Insumo 3'!$E61*'Insumo 5'!CD$75)</f>
        <v>3.4988807184459958E-2</v>
      </c>
      <c r="FX92" s="66">
        <f>'Insumo 4'!CE$13+('Insumo 3'!$E61*'Insumo 5'!CE$75)</f>
        <v>1.8258497512991259E-2</v>
      </c>
      <c r="FY92" s="66">
        <f>'Insumo 4'!CF$13+('Insumo 3'!$E61*'Insumo 5'!CF$75)</f>
        <v>1.6128697906406749E-2</v>
      </c>
      <c r="FZ92" s="66">
        <f>'Insumo 4'!CG$13+('Insumo 3'!$E61*'Insumo 5'!CG$75)</f>
        <v>1.8289055232185904E-2</v>
      </c>
      <c r="GA92" s="66">
        <f>'Insumo 4'!CH$13+('Insumo 3'!$E61*'Insumo 5'!CH$75)</f>
        <v>1.6644544715219211E-2</v>
      </c>
      <c r="GB92" s="66">
        <f>'Insumo 4'!CI$13+('Insumo 3'!$E61*'Insumo 5'!CI$75)</f>
        <v>1.6455241352468921E-2</v>
      </c>
      <c r="GC92" s="66">
        <f>'Insumo 4'!CJ$13+('Insumo 3'!$E61*'Insumo 5'!CJ$75)</f>
        <v>1.7923996389913648E-2</v>
      </c>
      <c r="GD92" s="66">
        <f>'Insumo 4'!CK$13+('Insumo 3'!$E61*'Insumo 5'!CK$75)</f>
        <v>1.7661156201327459E-2</v>
      </c>
      <c r="GE92" s="66">
        <f>'Insumo 4'!CL$13+('Insumo 3'!$E61*'Insumo 5'!CL$75)</f>
        <v>1.9467737197179161E-2</v>
      </c>
      <c r="GF92" s="66">
        <f>'Insumo 4'!CM$13+('Insumo 3'!$E61*'Insumo 5'!CM$75)</f>
        <v>1.0560667862422303E-2</v>
      </c>
      <c r="GG92" s="66">
        <f>'Insumo 4'!CN$13+('Insumo 3'!$E61*'Insumo 5'!CN$75)</f>
        <v>7.2960455743120963E-3</v>
      </c>
    </row>
    <row r="93" spans="1:189">
      <c r="A93">
        <f>'Población %'!A138</f>
        <v>2077</v>
      </c>
      <c r="B93" s="65">
        <f>'Población %'!B138*CU93</f>
        <v>7.6127643422580079E-4</v>
      </c>
      <c r="C93" s="65">
        <f>'Población %'!C138*CV93</f>
        <v>2.9252980867768169E-3</v>
      </c>
      <c r="D93" s="65">
        <f>'Población %'!D138*CW93</f>
        <v>6.9959063714653573E-3</v>
      </c>
      <c r="E93" s="65">
        <f>'Población %'!E138*CX93</f>
        <v>2.5271055775860876E-2</v>
      </c>
      <c r="F93" s="65">
        <f>'Población %'!F138*CY93</f>
        <v>3.5269089640166083E-2</v>
      </c>
      <c r="G93" s="65">
        <f>'Población %'!G138*CZ93</f>
        <v>4.0305485519054288E-2</v>
      </c>
      <c r="H93" s="65">
        <f>'Población %'!H138*DA93</f>
        <v>4.3080718643685526E-2</v>
      </c>
      <c r="I93" s="65">
        <f>'Población %'!I138*DB93</f>
        <v>4.0261098930753615E-2</v>
      </c>
      <c r="J93" s="65">
        <f>'Población %'!J138*DC93</f>
        <v>4.0293310969477303E-2</v>
      </c>
      <c r="K93" s="65">
        <f>'Población %'!K138*DD93</f>
        <v>4.4962224334970276E-2</v>
      </c>
      <c r="L93" s="65">
        <f>'Población %'!L138*DE93</f>
        <v>4.5936271003353908E-2</v>
      </c>
      <c r="M93" s="65">
        <f>'Población %'!M138*DF93</f>
        <v>4.8940008474086791E-2</v>
      </c>
      <c r="N93" s="65">
        <f>'Población %'!N138*DG93</f>
        <v>4.9303511669062834E-2</v>
      </c>
      <c r="O93" s="65">
        <f>'Población %'!O138*DH93</f>
        <v>5.2431897797078859E-2</v>
      </c>
      <c r="P93" s="65">
        <f>'Población %'!P138*DI93</f>
        <v>5.6689893971250724E-2</v>
      </c>
      <c r="Q93" s="65">
        <f>'Población %'!Q138*DJ93</f>
        <v>5.4852470007935653E-2</v>
      </c>
      <c r="R93" s="65">
        <f>'Población %'!R138*DK93</f>
        <v>5.6038433553613445E-2</v>
      </c>
      <c r="S93" s="65">
        <f>'Población %'!S138*DL93</f>
        <v>6.2919554246078438E-2</v>
      </c>
      <c r="T93" s="65">
        <f>'Población %'!T138*DM93</f>
        <v>5.7917886843604105E-2</v>
      </c>
      <c r="U93" s="65">
        <f>'Población %'!U138*DN93</f>
        <v>5.3578368783719847E-2</v>
      </c>
      <c r="V93" s="65">
        <f>'Población %'!V138*DO93</f>
        <v>5.481826588285018E-2</v>
      </c>
      <c r="W93" s="65">
        <f>'Población %'!W138*DP93</f>
        <v>4.9347970510879476E-2</v>
      </c>
      <c r="X93" s="65">
        <f>'Población %'!X138*DQ93</f>
        <v>4.2441760078335132E-2</v>
      </c>
      <c r="Y93" s="65">
        <f>'Población %'!Y138*DR93</f>
        <v>3.4330180567488891E-2</v>
      </c>
      <c r="Z93" s="65">
        <f>'Población %'!Z138*DS93</f>
        <v>3.0282540384877269E-2</v>
      </c>
      <c r="AA93" s="65">
        <f>'Población %'!AA138*DT93</f>
        <v>2.8478993394347275E-2</v>
      </c>
      <c r="AB93" s="65">
        <f>'Población %'!AB138*DU93</f>
        <v>2.1863843411180924E-2</v>
      </c>
      <c r="AC93" s="65">
        <f>'Población %'!AC138*DV93</f>
        <v>1.4954556385261232E-2</v>
      </c>
      <c r="AD93" s="65">
        <f>'Población %'!AD138*DW93</f>
        <v>1.3455824962079168E-2</v>
      </c>
      <c r="AE93" s="65">
        <f>'Población %'!AE138*DX93</f>
        <v>1.396222775020102E-2</v>
      </c>
      <c r="AF93" s="65">
        <f>'Población %'!AF138*DY93</f>
        <v>8.5056333124255857E-3</v>
      </c>
      <c r="AG93" s="65">
        <f>'Población %'!AG138*DZ93</f>
        <v>7.714453245995399E-3</v>
      </c>
      <c r="AH93" s="65">
        <f>'Población %'!AH138*EA93</f>
        <v>6.3683034630788588E-3</v>
      </c>
      <c r="AI93" s="65">
        <f>'Población %'!AI138*EB93</f>
        <v>4.6873490714822537E-3</v>
      </c>
      <c r="AJ93" s="65">
        <f>'Población %'!AJ138*EC93</f>
        <v>4.1880078133835277E-3</v>
      </c>
      <c r="AK93" s="65">
        <f>'Población %'!AK138*ED93</f>
        <v>3.6589476997690717E-3</v>
      </c>
      <c r="AL93" s="65">
        <f>'Población %'!AL138*EE93</f>
        <v>4.8821100129902307E-3</v>
      </c>
      <c r="AM93" s="65">
        <f>'Población %'!AM138*EF93</f>
        <v>3.8315900090905648E-3</v>
      </c>
      <c r="AN93" s="65">
        <f>'Población %'!AN138*EG93</f>
        <v>2.7800142107026363E-3</v>
      </c>
      <c r="AO93" s="65">
        <f>'Población %'!AO138*EH93</f>
        <v>4.6088014158253412E-3</v>
      </c>
      <c r="AP93" s="65">
        <f>'Población %'!AP138*EI93</f>
        <v>2.6886714947602867E-3</v>
      </c>
      <c r="AQ93" s="65">
        <f>'Población %'!AQ138*EJ93</f>
        <v>2.5808769322249593E-3</v>
      </c>
      <c r="AR93" s="65">
        <f>'Población %'!AR138*EK93</f>
        <v>2.5420542646797063E-3</v>
      </c>
      <c r="AS93" s="65">
        <f>'Población %'!AS138*EL93</f>
        <v>3.4154050702443726E-3</v>
      </c>
      <c r="AT93" s="65">
        <f>'Población %'!AT138*EM93</f>
        <v>3.3422142153014577E-3</v>
      </c>
      <c r="AU93" s="65">
        <f>'Población %'!AU138*EN93</f>
        <v>2.9268145562854711E-3</v>
      </c>
      <c r="AV93" s="65">
        <f>'Población %'!AV138*EO93</f>
        <v>2.2609766832915401E-3</v>
      </c>
      <c r="AW93" s="65">
        <f>'Población %'!AW138*EP93</f>
        <v>2.9894634908259909E-3</v>
      </c>
      <c r="AX93" s="65">
        <f>'Población %'!AX138*EQ93</f>
        <v>2.6977402481527038E-3</v>
      </c>
      <c r="AY93" s="65">
        <f>'Población %'!AY138*ER93</f>
        <v>2.6013589052500587E-3</v>
      </c>
      <c r="AZ93" s="65">
        <f>'Población %'!AZ138*ES93</f>
        <v>1.9731241061265066E-3</v>
      </c>
      <c r="BA93" s="65">
        <f>'Población %'!BA138*ET93</f>
        <v>2.1792039528771355E-3</v>
      </c>
      <c r="BB93" s="65">
        <f>'Población %'!BB138*EU93</f>
        <v>2.1099936920153323E-3</v>
      </c>
      <c r="BC93" s="65">
        <f>'Población %'!BC138*EV93</f>
        <v>2.4465062745841377E-3</v>
      </c>
      <c r="BD93" s="65">
        <f>'Población %'!BD138*EW93</f>
        <v>1.6614070895102822E-3</v>
      </c>
      <c r="BE93" s="65">
        <f>'Población %'!BE138*EX93</f>
        <v>1.0119125398052758E-3</v>
      </c>
      <c r="BF93" s="65">
        <f>'Población %'!BF138*EY93</f>
        <v>1.5040238659130441E-3</v>
      </c>
      <c r="BG93" s="65">
        <f>'Población %'!BG138*EZ93</f>
        <v>1.2480719559484724E-3</v>
      </c>
      <c r="BH93" s="65">
        <f>'Población %'!BH138*FA93</f>
        <v>1.418434412500212E-3</v>
      </c>
      <c r="BI93" s="65">
        <f>'Población %'!BI138*FB93</f>
        <v>1.3515889724552202E-3</v>
      </c>
      <c r="BJ93" s="65">
        <f>'Población %'!BJ138*FC93</f>
        <v>1.0611186380584431E-3</v>
      </c>
      <c r="BK93" s="65">
        <f>'Población %'!BK138*FD93</f>
        <v>8.5927429404838778E-4</v>
      </c>
      <c r="BL93" s="65">
        <f>'Población %'!BL138*FE93</f>
        <v>9.3511006215807248E-4</v>
      </c>
      <c r="BM93" s="65">
        <f>'Población %'!BM138*FF93</f>
        <v>7.7331791788705015E-4</v>
      </c>
      <c r="BN93" s="65">
        <f>'Población %'!BN138*FG93</f>
        <v>9.0268867393683832E-4</v>
      </c>
      <c r="BO93" s="65">
        <f>'Población %'!BO138*FH93</f>
        <v>7.0681513357703698E-4</v>
      </c>
      <c r="BP93" s="65">
        <f>'Población %'!BP138*FI93</f>
        <v>7.6156889029931508E-4</v>
      </c>
      <c r="BQ93" s="65">
        <f>'Población %'!BQ138*FJ93</f>
        <v>7.0953574860613375E-4</v>
      </c>
      <c r="BR93" s="65">
        <f>'Población %'!BR138*FK93</f>
        <v>6.7922390243838244E-4</v>
      </c>
      <c r="BS93" s="65">
        <f>'Población %'!BS138*FL93</f>
        <v>7.2416885601425001E-4</v>
      </c>
      <c r="BT93" s="65">
        <f>'Población %'!BT138*FM93</f>
        <v>7.0380348423732322E-4</v>
      </c>
      <c r="BU93" s="65">
        <f>'Población %'!BU138*FN93</f>
        <v>7.8585375621537481E-4</v>
      </c>
      <c r="BV93" s="65">
        <f>'Población %'!BV138*FO93</f>
        <v>4.8575685493735014E-4</v>
      </c>
      <c r="BW93" s="65">
        <f>'Población %'!BW138*FP93</f>
        <v>4.253654567226594E-4</v>
      </c>
      <c r="BX93" s="65">
        <f>'Población %'!BX138*FQ93</f>
        <v>3.6733284643314097E-4</v>
      </c>
      <c r="BY93" s="65">
        <f>'Población %'!BY138*FR93</f>
        <v>3.9281220309008927E-4</v>
      </c>
      <c r="BZ93" s="65">
        <f>'Población %'!BZ138*FS93</f>
        <v>4.4120265762606918E-4</v>
      </c>
      <c r="CA93" s="65">
        <f>'Población %'!CA138*FT93</f>
        <v>3.2225637480938772E-4</v>
      </c>
      <c r="CB93" s="65">
        <f>'Población %'!CB138*FU93</f>
        <v>6.5931986009318841E-4</v>
      </c>
      <c r="CC93" s="65">
        <f>'Población %'!CC138*FV93</f>
        <v>3.7155860364037442E-4</v>
      </c>
      <c r="CD93" s="65">
        <f>'Población %'!CD138*FW93</f>
        <v>4.0815565589024581E-4</v>
      </c>
      <c r="CE93" s="65">
        <f>'Población %'!CE138*FX93</f>
        <v>1.9559082805492057E-4</v>
      </c>
      <c r="CF93" s="65">
        <f>'Población %'!CF138*FY93</f>
        <v>1.6507654782498568E-4</v>
      </c>
      <c r="CG93" s="65">
        <f>'Población %'!CG138*FZ93</f>
        <v>1.7384429819024622E-4</v>
      </c>
      <c r="CH93" s="65">
        <f>'Población %'!CH138*GA93</f>
        <v>1.4651797165208952E-4</v>
      </c>
      <c r="CI93" s="65">
        <f>'Población %'!CI138*GB93</f>
        <v>1.3152506104839134E-4</v>
      </c>
      <c r="CJ93" s="65">
        <f>'Población %'!CJ138*GC93</f>
        <v>1.2751907741504948E-4</v>
      </c>
      <c r="CK93" s="65">
        <f>'Población %'!CK138*GD93</f>
        <v>1.0872362702123751E-4</v>
      </c>
      <c r="CL93" s="65">
        <f>'Población %'!CL138*GE93</f>
        <v>1.0495696268463163E-4</v>
      </c>
      <c r="CM93" s="65">
        <f>'Población %'!CM138*GF93</f>
        <v>5.1473853696503788E-5</v>
      </c>
      <c r="CN93" s="65">
        <f>'Población %'!CN138*GG93</f>
        <v>3.100479486470024E-5</v>
      </c>
      <c r="CP93" s="71">
        <f t="shared" si="2"/>
        <v>1.2335574502543878</v>
      </c>
      <c r="CT93">
        <f t="shared" si="3"/>
        <v>2077</v>
      </c>
      <c r="CU93" s="66">
        <f>'Insumo 4'!B$13+('Insumo 3'!$E62*'Insumo 5'!B$75)</f>
        <v>8.8366434147438333E-2</v>
      </c>
      <c r="CV93" s="66">
        <f>'Insumo 4'!C$13+('Insumo 3'!$E62*'Insumo 5'!C$75)</f>
        <v>0.33717064544097641</v>
      </c>
      <c r="CW93" s="66">
        <f>'Insumo 4'!D$13+('Insumo 3'!$E62*'Insumo 5'!D$75)</f>
        <v>0.79867109760967181</v>
      </c>
      <c r="CX93" s="66">
        <f>'Insumo 4'!E$13+('Insumo 3'!$E62*'Insumo 5'!E$75)</f>
        <v>2.860735326177255</v>
      </c>
      <c r="CY93" s="66">
        <f>'Insumo 4'!F$13+('Insumo 3'!$E62*'Insumo 5'!F$75)</f>
        <v>3.9562645921616255</v>
      </c>
      <c r="CZ93" s="66">
        <f>'Insumo 4'!G$13+('Insumo 3'!$E62*'Insumo 5'!G$75)</f>
        <v>4.4780098618507758</v>
      </c>
      <c r="DA93" s="66">
        <f>'Insumo 4'!H$13+('Insumo 3'!$E62*'Insumo 5'!H$75)</f>
        <v>4.739259002869427</v>
      </c>
      <c r="DB93" s="66">
        <f>'Insumo 4'!I$13+('Insumo 3'!$E62*'Insumo 5'!I$75)</f>
        <v>4.3846904866982896</v>
      </c>
      <c r="DC93" s="66">
        <f>'Insumo 4'!J$13+('Insumo 3'!$E62*'Insumo 5'!J$75)</f>
        <v>4.3436709466239565</v>
      </c>
      <c r="DD93" s="66">
        <f>'Insumo 4'!K$13+('Insumo 3'!$E62*'Insumo 5'!K$75)</f>
        <v>4.8004585340973511</v>
      </c>
      <c r="DE93" s="66">
        <f>'Insumo 4'!L$13+('Insumo 3'!$E62*'Insumo 5'!L$75)</f>
        <v>4.8616608745342758</v>
      </c>
      <c r="DF93" s="66">
        <f>'Insumo 4'!M$13+('Insumo 3'!$E62*'Insumo 5'!M$75)</f>
        <v>5.1382580956524473</v>
      </c>
      <c r="DG93" s="66">
        <f>'Insumo 4'!N$13+('Insumo 3'!$E62*'Insumo 5'!N$75)</f>
        <v>5.1360789256398078</v>
      </c>
      <c r="DH93" s="66">
        <f>'Insumo 4'!O$13+('Insumo 3'!$E62*'Insumo 5'!O$75)</f>
        <v>5.4204587334967966</v>
      </c>
      <c r="DI93" s="66">
        <f>'Insumo 4'!P$13+('Insumo 3'!$E62*'Insumo 5'!P$75)</f>
        <v>5.8225556703376746</v>
      </c>
      <c r="DJ93" s="66">
        <f>'Insumo 4'!Q$13+('Insumo 3'!$E62*'Insumo 5'!Q$75)</f>
        <v>5.6055247052785901</v>
      </c>
      <c r="DK93" s="66">
        <f>'Insumo 4'!R$13+('Insumo 3'!$E62*'Insumo 5'!R$75)</f>
        <v>5.7040175169936056</v>
      </c>
      <c r="DL93" s="66">
        <f>'Insumo 4'!S$13+('Insumo 3'!$E62*'Insumo 5'!S$75)</f>
        <v>6.3803994178665882</v>
      </c>
      <c r="DM93" s="66">
        <f>'Insumo 4'!T$13+('Insumo 3'!$E62*'Insumo 5'!T$75)</f>
        <v>5.8525902129183542</v>
      </c>
      <c r="DN93" s="66">
        <f>'Insumo 4'!U$13+('Insumo 3'!$E62*'Insumo 5'!U$75)</f>
        <v>5.3972656105919405</v>
      </c>
      <c r="DO93" s="66">
        <f>'Insumo 4'!V$13+('Insumo 3'!$E62*'Insumo 5'!V$75)</f>
        <v>5.506773148774327</v>
      </c>
      <c r="DP93" s="66">
        <f>'Insumo 4'!W$13+('Insumo 3'!$E62*'Insumo 5'!W$75)</f>
        <v>4.9445178718559308</v>
      </c>
      <c r="DQ93" s="66">
        <f>'Insumo 4'!X$13+('Insumo 3'!$E62*'Insumo 5'!X$75)</f>
        <v>4.2419826672396823</v>
      </c>
      <c r="DR93" s="66">
        <f>'Insumo 4'!Y$13+('Insumo 3'!$E62*'Insumo 5'!Y$75)</f>
        <v>3.4229156511857757</v>
      </c>
      <c r="DS93" s="66">
        <f>'Insumo 4'!Z$13+('Insumo 3'!$E62*'Insumo 5'!Z$75)</f>
        <v>3.0112542571587979</v>
      </c>
      <c r="DT93" s="66">
        <f>'Insumo 4'!AA$13+('Insumo 3'!$E62*'Insumo 5'!AA$75)</f>
        <v>2.8231645195018578</v>
      </c>
      <c r="DU93" s="66">
        <f>'Insumo 4'!AB$13+('Insumo 3'!$E62*'Insumo 5'!AB$75)</f>
        <v>2.1598546921815203</v>
      </c>
      <c r="DV93" s="66">
        <f>'Insumo 4'!AC$13+('Insumo 3'!$E62*'Insumo 5'!AC$75)</f>
        <v>1.4719058670131624</v>
      </c>
      <c r="DW93" s="66">
        <f>'Insumo 4'!AD$13+('Insumo 3'!$E62*'Insumo 5'!AD$75)</f>
        <v>1.3191671010133148</v>
      </c>
      <c r="DX93" s="66">
        <f>'Insumo 4'!AE$13+('Insumo 3'!$E62*'Insumo 5'!AE$75)</f>
        <v>1.3628287039408364</v>
      </c>
      <c r="DY93" s="66">
        <f>'Insumo 4'!AF$13+('Insumo 3'!$E62*'Insumo 5'!AF$75)</f>
        <v>0.82617605535208682</v>
      </c>
      <c r="DZ93" s="66">
        <f>'Insumo 4'!AG$13+('Insumo 3'!$E62*'Insumo 5'!AG$75)</f>
        <v>0.74530842461499669</v>
      </c>
      <c r="EA93" s="66">
        <f>'Insumo 4'!AH$13+('Insumo 3'!$E62*'Insumo 5'!AH$75)</f>
        <v>0.61165790808130094</v>
      </c>
      <c r="EB93" s="66">
        <f>'Insumo 4'!AI$13+('Insumo 3'!$E62*'Insumo 5'!AI$75)</f>
        <v>0.44733409428408666</v>
      </c>
      <c r="EC93" s="66">
        <f>'Insumo 4'!AJ$13+('Insumo 3'!$E62*'Insumo 5'!AJ$75)</f>
        <v>0.39693787572472766</v>
      </c>
      <c r="ED93" s="66">
        <f>'Insumo 4'!AK$13+('Insumo 3'!$E62*'Insumo 5'!AK$75)</f>
        <v>0.34425204852050406</v>
      </c>
      <c r="EE93" s="66">
        <f>'Insumo 4'!AL$13+('Insumo 3'!$E62*'Insumo 5'!AL$75)</f>
        <v>0.45571492800677715</v>
      </c>
      <c r="EF93" s="66">
        <f>'Insumo 4'!AM$13+('Insumo 3'!$E62*'Insumo 5'!AM$75)</f>
        <v>0.35463611860898192</v>
      </c>
      <c r="EG93" s="66">
        <f>'Insumo 4'!AN$13+('Insumo 3'!$E62*'Insumo 5'!AN$75)</f>
        <v>0.25501973297563602</v>
      </c>
      <c r="EH93" s="66">
        <f>'Insumo 4'!AO$13+('Insumo 3'!$E62*'Insumo 5'!AO$75)</f>
        <v>0.4185679114367975</v>
      </c>
      <c r="EI93" s="66">
        <f>'Insumo 4'!AP$13+('Insumo 3'!$E62*'Insumo 5'!AP$75)</f>
        <v>0.24143243453533741</v>
      </c>
      <c r="EJ93" s="66">
        <f>'Insumo 4'!AQ$13+('Insumo 3'!$E62*'Insumo 5'!AQ$75)</f>
        <v>0.22891728247100618</v>
      </c>
      <c r="EK93" s="66">
        <f>'Insumo 4'!AR$13+('Insumo 3'!$E62*'Insumo 5'!AR$75)</f>
        <v>0.22267870627595338</v>
      </c>
      <c r="EL93" s="66">
        <f>'Insumo 4'!AS$13+('Insumo 3'!$E62*'Insumo 5'!AS$75)</f>
        <v>0.29545262919419835</v>
      </c>
      <c r="EM93" s="66">
        <f>'Insumo 4'!AT$13+('Insumo 3'!$E62*'Insumo 5'!AT$75)</f>
        <v>0.28528824224366617</v>
      </c>
      <c r="EN93" s="66">
        <f>'Insumo 4'!AU$13+('Insumo 3'!$E62*'Insumo 5'!AU$75)</f>
        <v>0.24628193027604023</v>
      </c>
      <c r="EO93" s="66">
        <f>'Insumo 4'!AV$13+('Insumo 3'!$E62*'Insumo 5'!AV$75)</f>
        <v>0.18746340380773407</v>
      </c>
      <c r="EP93" s="66">
        <f>'Insumo 4'!AW$13+('Insumo 3'!$E62*'Insumo 5'!AW$75)</f>
        <v>0.24435580481614741</v>
      </c>
      <c r="EQ93" s="66">
        <f>'Insumo 4'!AX$13+('Insumo 3'!$E62*'Insumo 5'!AX$75)</f>
        <v>0.21752978564234135</v>
      </c>
      <c r="ER93" s="66">
        <f>'Insumo 4'!AY$13+('Insumo 3'!$E62*'Insumo 5'!AY$75)</f>
        <v>0.20695247080674056</v>
      </c>
      <c r="ES93" s="66">
        <f>'Insumo 4'!AZ$13+('Insumo 3'!$E62*'Insumo 5'!AZ$75)</f>
        <v>0.15489506880787582</v>
      </c>
      <c r="ET93" s="66">
        <f>'Insumo 4'!BA$13+('Insumo 3'!$E62*'Insumo 5'!BA$75)</f>
        <v>0.16891014032848622</v>
      </c>
      <c r="EU93" s="66">
        <f>'Insumo 4'!BB$13+('Insumo 3'!$E62*'Insumo 5'!BB$75)</f>
        <v>0.16166859825132751</v>
      </c>
      <c r="EV93" s="66">
        <f>'Insumo 4'!BC$13+('Insumo 3'!$E62*'Insumo 5'!BC$75)</f>
        <v>0.18550318850452691</v>
      </c>
      <c r="EW93" s="66">
        <f>'Insumo 4'!BD$13+('Insumo 3'!$E62*'Insumo 5'!BD$75)</f>
        <v>0.12494851173953651</v>
      </c>
      <c r="EX93" s="66">
        <f>'Insumo 4'!BE$13+('Insumo 3'!$E62*'Insumo 5'!BE$75)</f>
        <v>7.5698586295180254E-2</v>
      </c>
      <c r="EY93" s="66">
        <f>'Insumo 4'!BF$13+('Insumo 3'!$E62*'Insumo 5'!BF$75)</f>
        <v>0.11219752195299171</v>
      </c>
      <c r="EZ93" s="66">
        <f>'Insumo 4'!BG$13+('Insumo 3'!$E62*'Insumo 5'!BG$75)</f>
        <v>9.2929578287362438E-2</v>
      </c>
      <c r="FA93" s="66">
        <f>'Insumo 4'!BH$13+('Insumo 3'!$E62*'Insumo 5'!BH$75)</f>
        <v>0.10547940552281022</v>
      </c>
      <c r="FB93" s="66">
        <f>'Insumo 4'!BI$13+('Insumo 3'!$E62*'Insumo 5'!BI$75)</f>
        <v>0.10077368745955723</v>
      </c>
      <c r="FC93" s="66">
        <f>'Insumo 4'!BJ$13+('Insumo 3'!$E62*'Insumo 5'!BJ$75)</f>
        <v>7.9746501764232786E-2</v>
      </c>
      <c r="FD93" s="66">
        <f>'Insumo 4'!BK$13+('Insumo 3'!$E62*'Insumo 5'!BK$75)</f>
        <v>6.532619833321987E-2</v>
      </c>
      <c r="FE93" s="66">
        <f>'Insumo 4'!BL$13+('Insumo 3'!$E62*'Insumo 5'!BL$75)</f>
        <v>7.1957218514473661E-2</v>
      </c>
      <c r="FF93" s="66">
        <f>'Insumo 4'!BM$13+('Insumo 3'!$E62*'Insumo 5'!BM$75)</f>
        <v>6.0311632803261406E-2</v>
      </c>
      <c r="FG93" s="66">
        <f>'Insumo 4'!BN$13+('Insumo 3'!$E62*'Insumo 5'!BN$75)</f>
        <v>7.1225330166665934E-2</v>
      </c>
      <c r="FH93" s="66">
        <f>'Insumo 4'!BO$13+('Insumo 3'!$E62*'Insumo 5'!BO$75)</f>
        <v>5.621145309095063E-2</v>
      </c>
      <c r="FI93" s="66">
        <f>'Insumo 4'!BP$13+('Insumo 3'!$E62*'Insumo 5'!BP$75)</f>
        <v>6.0895210939525588E-2</v>
      </c>
      <c r="FJ93" s="66">
        <f>'Insumo 4'!BQ$13+('Insumo 3'!$E62*'Insumo 5'!BQ$75)</f>
        <v>5.7077564809286843E-2</v>
      </c>
      <c r="FK93" s="66">
        <f>'Insumo 4'!BR$13+('Insumo 3'!$E62*'Insumo 5'!BR$75)</f>
        <v>5.4957734999861563E-2</v>
      </c>
      <c r="FL93" s="66">
        <f>'Insumo 4'!BS$13+('Insumo 3'!$E62*'Insumo 5'!BS$75)</f>
        <v>5.8959776371562432E-2</v>
      </c>
      <c r="FM93" s="66">
        <f>'Insumo 4'!BT$13+('Insumo 3'!$E62*'Insumo 5'!BT$75)</f>
        <v>5.771655037959908E-2</v>
      </c>
      <c r="FN93" s="66">
        <f>'Insumo 4'!BU$13+('Insumo 3'!$E62*'Insumo 5'!BU$75)</f>
        <v>6.493261293480948E-2</v>
      </c>
      <c r="FO93" s="66">
        <f>'Insumo 4'!BV$13+('Insumo 3'!$E62*'Insumo 5'!BV$75)</f>
        <v>4.0491110636340574E-2</v>
      </c>
      <c r="FP93" s="66">
        <f>'Insumo 4'!BW$13+('Insumo 3'!$E62*'Insumo 5'!BW$75)</f>
        <v>3.5905405988521266E-2</v>
      </c>
      <c r="FQ93" s="66">
        <f>'Insumo 4'!BX$13+('Insumo 3'!$E62*'Insumo 5'!BX$75)</f>
        <v>3.1144210961136787E-2</v>
      </c>
      <c r="FR93" s="66">
        <f>'Insumo 4'!BY$13+('Insumo 3'!$E62*'Insumo 5'!BY$75)</f>
        <v>3.3011493738101694E-2</v>
      </c>
      <c r="FS93" s="66">
        <f>'Insumo 4'!BZ$13+('Insumo 3'!$E62*'Insumo 5'!BZ$75)</f>
        <v>3.6531110504004607E-2</v>
      </c>
      <c r="FT93" s="66">
        <f>'Insumo 4'!CA$13+('Insumo 3'!$E62*'Insumo 5'!CA$75)</f>
        <v>2.6411692185492962E-2</v>
      </c>
      <c r="FU93" s="66">
        <f>'Insumo 4'!CB$13+('Insumo 3'!$E62*'Insumo 5'!CB$75)</f>
        <v>5.3543411458322872E-2</v>
      </c>
      <c r="FV93" s="66">
        <f>'Insumo 4'!CC$13+('Insumo 3'!$E62*'Insumo 5'!CC$75)</f>
        <v>3.0422491306097976E-2</v>
      </c>
      <c r="FW93" s="66">
        <f>'Insumo 4'!CD$13+('Insumo 3'!$E62*'Insumo 5'!CD$75)</f>
        <v>3.4612505121642947E-2</v>
      </c>
      <c r="FX93" s="66">
        <f>'Insumo 4'!CE$13+('Insumo 3'!$E62*'Insumo 5'!CE$75)</f>
        <v>1.7547710466947218E-2</v>
      </c>
      <c r="FY93" s="66">
        <f>'Insumo 4'!CF$13+('Insumo 3'!$E62*'Insumo 5'!CF$75)</f>
        <v>1.5724017738095598E-2</v>
      </c>
      <c r="FZ93" s="66">
        <f>'Insumo 4'!CG$13+('Insumo 3'!$E62*'Insumo 5'!CG$75)</f>
        <v>1.7690809902542209E-2</v>
      </c>
      <c r="GA93" s="66">
        <f>'Insumo 4'!CH$13+('Insumo 3'!$E62*'Insumo 5'!CH$75)</f>
        <v>1.6132093649085983E-2</v>
      </c>
      <c r="GB93" s="66">
        <f>'Insumo 4'!CI$13+('Insumo 3'!$E62*'Insumo 5'!CI$75)</f>
        <v>1.5902067391076684E-2</v>
      </c>
      <c r="GC93" s="66">
        <f>'Insumo 4'!CJ$13+('Insumo 3'!$E62*'Insumo 5'!CJ$75)</f>
        <v>1.7185355769282519E-2</v>
      </c>
      <c r="GD93" s="66">
        <f>'Insumo 4'!CK$13+('Insumo 3'!$E62*'Insumo 5'!CK$75)</f>
        <v>1.6685797437365861E-2</v>
      </c>
      <c r="GE93" s="66">
        <f>'Insumo 4'!CL$13+('Insumo 3'!$E62*'Insumo 5'!CL$75)</f>
        <v>1.8579788613756622E-2</v>
      </c>
      <c r="GF93" s="66">
        <f>'Insumo 4'!CM$13+('Insumo 3'!$E62*'Insumo 5'!CM$75)</f>
        <v>1.0424726781957884E-2</v>
      </c>
      <c r="GG93" s="66">
        <f>'Insumo 4'!CN$13+('Insumo 3'!$E62*'Insumo 5'!CN$75)</f>
        <v>7.2779344405500173E-3</v>
      </c>
    </row>
    <row r="94" spans="1:189">
      <c r="A94">
        <f>'Población %'!A139</f>
        <v>2078</v>
      </c>
      <c r="B94" s="65">
        <f>'Población %'!B139*CU94</f>
        <v>7.7277970596397274E-4</v>
      </c>
      <c r="C94" s="65">
        <f>'Población %'!C139*CV94</f>
        <v>2.9656658726577374E-3</v>
      </c>
      <c r="D94" s="65">
        <f>'Población %'!D139*CW94</f>
        <v>7.0627604062843546E-3</v>
      </c>
      <c r="E94" s="65">
        <f>'Población %'!E139*CX94</f>
        <v>2.5533106093136883E-2</v>
      </c>
      <c r="F94" s="65">
        <f>'Población %'!F139*CY94</f>
        <v>3.5325373491719304E-2</v>
      </c>
      <c r="G94" s="65">
        <f>'Población %'!G139*CZ94</f>
        <v>3.9935916774861281E-2</v>
      </c>
      <c r="H94" s="65">
        <f>'Población %'!H139*DA94</f>
        <v>4.2339993618286519E-2</v>
      </c>
      <c r="I94" s="65">
        <f>'Población %'!I139*DB94</f>
        <v>3.9132929050122063E-2</v>
      </c>
      <c r="J94" s="65">
        <f>'Población %'!J139*DC94</f>
        <v>3.8984671978469373E-2</v>
      </c>
      <c r="K94" s="65">
        <f>'Población %'!K139*DD94</f>
        <v>4.37024319648667E-2</v>
      </c>
      <c r="L94" s="65">
        <f>'Población %'!L139*DE94</f>
        <v>4.4677552897493512E-2</v>
      </c>
      <c r="M94" s="65">
        <f>'Población %'!M139*DF94</f>
        <v>4.7711841136715546E-2</v>
      </c>
      <c r="N94" s="65">
        <f>'Población %'!N139*DG94</f>
        <v>4.8074346218719165E-2</v>
      </c>
      <c r="O94" s="65">
        <f>'Población %'!O139*DH94</f>
        <v>5.1215378943786395E-2</v>
      </c>
      <c r="P94" s="65">
        <f>'Población %'!P139*DI94</f>
        <v>5.5563457880123165E-2</v>
      </c>
      <c r="Q94" s="65">
        <f>'Población %'!Q139*DJ94</f>
        <v>5.3805674474304808E-2</v>
      </c>
      <c r="R94" s="65">
        <f>'Población %'!R139*DK94</f>
        <v>5.4878696608568263E-2</v>
      </c>
      <c r="S94" s="65">
        <f>'Población %'!S139*DL94</f>
        <v>6.1798442919531266E-2</v>
      </c>
      <c r="T94" s="65">
        <f>'Población %'!T139*DM94</f>
        <v>5.6624935319142873E-2</v>
      </c>
      <c r="U94" s="65">
        <f>'Población %'!U139*DN94</f>
        <v>5.2462089052314892E-2</v>
      </c>
      <c r="V94" s="65">
        <f>'Población %'!V139*DO94</f>
        <v>5.3890901190018013E-2</v>
      </c>
      <c r="W94" s="65">
        <f>'Población %'!W139*DP94</f>
        <v>4.8241916686540758E-2</v>
      </c>
      <c r="X94" s="65">
        <f>'Población %'!X139*DQ94</f>
        <v>4.1775719043276822E-2</v>
      </c>
      <c r="Y94" s="65">
        <f>'Población %'!Y139*DR94</f>
        <v>3.3772409111428384E-2</v>
      </c>
      <c r="Z94" s="65">
        <f>'Población %'!Z139*DS94</f>
        <v>2.9856592864961493E-2</v>
      </c>
      <c r="AA94" s="65">
        <f>'Población %'!AA139*DT94</f>
        <v>2.8035733031295376E-2</v>
      </c>
      <c r="AB94" s="65">
        <f>'Población %'!AB139*DU94</f>
        <v>2.1577659311946912E-2</v>
      </c>
      <c r="AC94" s="65">
        <f>'Población %'!AC139*DV94</f>
        <v>1.4734954003051902E-2</v>
      </c>
      <c r="AD94" s="65">
        <f>'Población %'!AD139*DW94</f>
        <v>1.3341949783924828E-2</v>
      </c>
      <c r="AE94" s="65">
        <f>'Población %'!AE139*DX94</f>
        <v>1.3741789385216684E-2</v>
      </c>
      <c r="AF94" s="65">
        <f>'Población %'!AF139*DY94</f>
        <v>8.4702281032779225E-3</v>
      </c>
      <c r="AG94" s="65">
        <f>'Población %'!AG139*DZ94</f>
        <v>7.559453311736534E-3</v>
      </c>
      <c r="AH94" s="65">
        <f>'Población %'!AH139*EA94</f>
        <v>6.3826442652532575E-3</v>
      </c>
      <c r="AI94" s="65">
        <f>'Población %'!AI139*EB94</f>
        <v>4.6429502411621058E-3</v>
      </c>
      <c r="AJ94" s="65">
        <f>'Población %'!AJ139*EC94</f>
        <v>4.1710911076726998E-3</v>
      </c>
      <c r="AK94" s="65">
        <f>'Población %'!AK139*ED94</f>
        <v>3.5934749797015934E-3</v>
      </c>
      <c r="AL94" s="65">
        <f>'Población %'!AL139*EE94</f>
        <v>4.6475507524143542E-3</v>
      </c>
      <c r="AM94" s="65">
        <f>'Población %'!AM139*EF94</f>
        <v>3.7963653259446626E-3</v>
      </c>
      <c r="AN94" s="65">
        <f>'Población %'!AN139*EG94</f>
        <v>2.7620254322749771E-3</v>
      </c>
      <c r="AO94" s="65">
        <f>'Población %'!AO139*EH94</f>
        <v>4.5875475136910151E-3</v>
      </c>
      <c r="AP94" s="65">
        <f>'Población %'!AP139*EI94</f>
        <v>2.6080249019880116E-3</v>
      </c>
      <c r="AQ94" s="65">
        <f>'Población %'!AQ139*EJ94</f>
        <v>2.5397761535050942E-3</v>
      </c>
      <c r="AR94" s="65">
        <f>'Población %'!AR139*EK94</f>
        <v>2.5054778118705446E-3</v>
      </c>
      <c r="AS94" s="65">
        <f>'Población %'!AS139*EL94</f>
        <v>3.3708327101188689E-3</v>
      </c>
      <c r="AT94" s="65">
        <f>'Población %'!AT139*EM94</f>
        <v>3.3192679762298642E-3</v>
      </c>
      <c r="AU94" s="65">
        <f>'Población %'!AU139*EN94</f>
        <v>2.8945469993188317E-3</v>
      </c>
      <c r="AV94" s="65">
        <f>'Población %'!AV139*EO94</f>
        <v>2.2246447949441266E-3</v>
      </c>
      <c r="AW94" s="65">
        <f>'Población %'!AW139*EP94</f>
        <v>2.9617443503039296E-3</v>
      </c>
      <c r="AX94" s="65">
        <f>'Población %'!AX139*EQ94</f>
        <v>2.6634836323329194E-3</v>
      </c>
      <c r="AY94" s="65">
        <f>'Población %'!AY139*ER94</f>
        <v>2.5693102873705037E-3</v>
      </c>
      <c r="AZ94" s="65">
        <f>'Población %'!AZ139*ES94</f>
        <v>1.9317951633443715E-3</v>
      </c>
      <c r="BA94" s="65">
        <f>'Población %'!BA139*ET94</f>
        <v>2.1425426855638321E-3</v>
      </c>
      <c r="BB94" s="65">
        <f>'Población %'!BB139*EU94</f>
        <v>2.0760208158345814E-3</v>
      </c>
      <c r="BC94" s="65">
        <f>'Población %'!BC139*EV94</f>
        <v>2.4206452471746617E-3</v>
      </c>
      <c r="BD94" s="65">
        <f>'Población %'!BD139*EW94</f>
        <v>1.632593715106315E-3</v>
      </c>
      <c r="BE94" s="65">
        <f>'Población %'!BE139*EX94</f>
        <v>9.7230998652185398E-4</v>
      </c>
      <c r="BF94" s="65">
        <f>'Población %'!BF139*EY94</f>
        <v>1.4831379692645584E-3</v>
      </c>
      <c r="BG94" s="65">
        <f>'Población %'!BG139*EZ94</f>
        <v>1.2185535890933197E-3</v>
      </c>
      <c r="BH94" s="65">
        <f>'Población %'!BH139*FA94</f>
        <v>1.3954604633168446E-3</v>
      </c>
      <c r="BI94" s="65">
        <f>'Población %'!BI139*FB94</f>
        <v>1.3335013066699496E-3</v>
      </c>
      <c r="BJ94" s="65">
        <f>'Población %'!BJ139*FC94</f>
        <v>1.0365748146535802E-3</v>
      </c>
      <c r="BK94" s="65">
        <f>'Población %'!BK139*FD94</f>
        <v>8.349438954939238E-4</v>
      </c>
      <c r="BL94" s="65">
        <f>'Población %'!BL139*FE94</f>
        <v>9.176312045726748E-4</v>
      </c>
      <c r="BM94" s="65">
        <f>'Población %'!BM139*FF94</f>
        <v>7.5855818384529749E-4</v>
      </c>
      <c r="BN94" s="65">
        <f>'Población %'!BN139*FG94</f>
        <v>8.7935454842086379E-4</v>
      </c>
      <c r="BO94" s="65">
        <f>'Población %'!BO139*FH94</f>
        <v>6.8794967355710309E-4</v>
      </c>
      <c r="BP94" s="65">
        <f>'Población %'!BP139*FI94</f>
        <v>7.4369430251316668E-4</v>
      </c>
      <c r="BQ94" s="65">
        <f>'Población %'!BQ139*FJ94</f>
        <v>6.9092390255527181E-4</v>
      </c>
      <c r="BR94" s="65">
        <f>'Población %'!BR139*FK94</f>
        <v>6.6636633201478258E-4</v>
      </c>
      <c r="BS94" s="65">
        <f>'Población %'!BS139*FL94</f>
        <v>7.1260994940901777E-4</v>
      </c>
      <c r="BT94" s="65">
        <f>'Población %'!BT139*FM94</f>
        <v>6.8898898720764319E-4</v>
      </c>
      <c r="BU94" s="65">
        <f>'Población %'!BU139*FN94</f>
        <v>7.7394773177861002E-4</v>
      </c>
      <c r="BV94" s="65">
        <f>'Población %'!BV139*FO94</f>
        <v>4.7202252956807174E-4</v>
      </c>
      <c r="BW94" s="65">
        <f>'Población %'!BW139*FP94</f>
        <v>4.1115338063338406E-4</v>
      </c>
      <c r="BX94" s="65">
        <f>'Población %'!BX139*FQ94</f>
        <v>3.5015225472349599E-4</v>
      </c>
      <c r="BY94" s="65">
        <f>'Población %'!BY139*FR94</f>
        <v>3.6761823321522247E-4</v>
      </c>
      <c r="BZ94" s="65">
        <f>'Población %'!BZ139*FS94</f>
        <v>4.2261627809631335E-4</v>
      </c>
      <c r="CA94" s="65">
        <f>'Población %'!CA139*FT94</f>
        <v>2.9978947892395048E-4</v>
      </c>
      <c r="CB94" s="65">
        <f>'Población %'!CB139*FU94</f>
        <v>6.3157262848208252E-4</v>
      </c>
      <c r="CC94" s="65">
        <f>'Población %'!CC139*FV94</f>
        <v>3.5970053275694632E-4</v>
      </c>
      <c r="CD94" s="65">
        <f>'Población %'!CD139*FW94</f>
        <v>4.0832775725073802E-4</v>
      </c>
      <c r="CE94" s="65">
        <f>'Población %'!CE139*FX94</f>
        <v>1.9288935137368282E-4</v>
      </c>
      <c r="CF94" s="65">
        <f>'Población %'!CF139*FY94</f>
        <v>1.6507706191587089E-4</v>
      </c>
      <c r="CG94" s="65">
        <f>'Población %'!CG139*FZ94</f>
        <v>1.7243137973412478E-4</v>
      </c>
      <c r="CH94" s="65">
        <f>'Población %'!CH139*GA94</f>
        <v>1.465319837084633E-4</v>
      </c>
      <c r="CI94" s="65">
        <f>'Población %'!CI139*GB94</f>
        <v>1.3215872516000225E-4</v>
      </c>
      <c r="CJ94" s="65">
        <f>'Población %'!CJ139*GC94</f>
        <v>1.2804068092592532E-4</v>
      </c>
      <c r="CK94" s="65">
        <f>'Población %'!CK139*GD94</f>
        <v>1.088755586362451E-4</v>
      </c>
      <c r="CL94" s="65">
        <f>'Población %'!CL139*GE94</f>
        <v>1.0634331322861223E-4</v>
      </c>
      <c r="CM94" s="65">
        <f>'Población %'!CM139*GF94</f>
        <v>5.3142675442346613E-5</v>
      </c>
      <c r="CN94" s="65">
        <f>'Población %'!CN139*GG94</f>
        <v>3.2752290481330912E-5</v>
      </c>
      <c r="CP94" s="71">
        <f t="shared" si="2"/>
        <v>1.2107674100320105</v>
      </c>
      <c r="CT94">
        <f t="shared" si="3"/>
        <v>2078</v>
      </c>
      <c r="CU94" s="66">
        <f>'Insumo 4'!B$13+('Insumo 3'!$E63*'Insumo 5'!B$75)</f>
        <v>9.0137592471119826E-2</v>
      </c>
      <c r="CV94" s="66">
        <f>'Insumo 4'!C$13+('Insumo 3'!$E63*'Insumo 5'!C$75)</f>
        <v>0.34355681616248018</v>
      </c>
      <c r="CW94" s="66">
        <f>'Insumo 4'!D$13+('Insumo 3'!$E63*'Insumo 5'!D$75)</f>
        <v>0.81172107571413865</v>
      </c>
      <c r="CX94" s="66">
        <f>'Insumo 4'!E$13+('Insumo 3'!$E63*'Insumo 5'!E$75)</f>
        <v>2.9052271605489257</v>
      </c>
      <c r="CY94" s="66">
        <f>'Insumo 4'!F$13+('Insumo 3'!$E63*'Insumo 5'!F$75)</f>
        <v>3.9839618140311956</v>
      </c>
      <c r="CZ94" s="66">
        <f>'Insumo 4'!G$13+('Insumo 3'!$E63*'Insumo 5'!G$75)</f>
        <v>4.4619393620496144</v>
      </c>
      <c r="DA94" s="66">
        <f>'Insumo 4'!H$13+('Insumo 3'!$E63*'Insumo 5'!H$75)</f>
        <v>4.685142968481733</v>
      </c>
      <c r="DB94" s="66">
        <f>'Insumo 4'!I$13+('Insumo 3'!$E63*'Insumo 5'!I$75)</f>
        <v>4.2883338251669603</v>
      </c>
      <c r="DC94" s="66">
        <f>'Insumo 4'!J$13+('Insumo 3'!$E63*'Insumo 5'!J$75)</f>
        <v>4.2304405504403544</v>
      </c>
      <c r="DD94" s="66">
        <f>'Insumo 4'!K$13+('Insumo 3'!$E63*'Insumo 5'!K$75)</f>
        <v>4.6958621992747283</v>
      </c>
      <c r="DE94" s="66">
        <f>'Insumo 4'!L$13+('Insumo 3'!$E63*'Insumo 5'!L$75)</f>
        <v>4.757642448071735</v>
      </c>
      <c r="DF94" s="66">
        <f>'Insumo 4'!M$13+('Insumo 3'!$E63*'Insumo 5'!M$75)</f>
        <v>5.0416647875325227</v>
      </c>
      <c r="DG94" s="66">
        <f>'Insumo 4'!N$13+('Insumo 3'!$E63*'Insumo 5'!N$75)</f>
        <v>5.0458560986757259</v>
      </c>
      <c r="DH94" s="66">
        <f>'Insumo 4'!O$13+('Insumo 3'!$E63*'Insumo 5'!O$75)</f>
        <v>5.3402254390170762</v>
      </c>
      <c r="DI94" s="66">
        <f>'Insumo 4'!P$13+('Insumo 3'!$E63*'Insumo 5'!P$75)</f>
        <v>5.7567657353142856</v>
      </c>
      <c r="DJ94" s="66">
        <f>'Insumo 4'!Q$13+('Insumo 3'!$E63*'Insumo 5'!Q$75)</f>
        <v>5.5443796244738088</v>
      </c>
      <c r="DK94" s="66">
        <f>'Insumo 4'!R$13+('Insumo 3'!$E63*'Insumo 5'!R$75)</f>
        <v>5.6306434607472031</v>
      </c>
      <c r="DL94" s="66">
        <f>'Insumo 4'!S$13+('Insumo 3'!$E63*'Insumo 5'!S$75)</f>
        <v>6.3186609920734318</v>
      </c>
      <c r="DM94" s="66">
        <f>'Insumo 4'!T$13+('Insumo 3'!$E63*'Insumo 5'!T$75)</f>
        <v>5.7707650541993258</v>
      </c>
      <c r="DN94" s="66">
        <f>'Insumo 4'!U$13+('Insumo 3'!$E63*'Insumo 5'!U$75)</f>
        <v>5.3301653428779634</v>
      </c>
      <c r="DO94" s="66">
        <f>'Insumo 4'!V$13+('Insumo 3'!$E63*'Insumo 5'!V$75)</f>
        <v>5.4593586727656547</v>
      </c>
      <c r="DP94" s="66">
        <f>'Insumo 4'!W$13+('Insumo 3'!$E63*'Insumo 5'!W$75)</f>
        <v>4.8731193608761796</v>
      </c>
      <c r="DQ94" s="66">
        <f>'Insumo 4'!X$13+('Insumo 3'!$E63*'Insumo 5'!X$75)</f>
        <v>4.2077698422209808</v>
      </c>
      <c r="DR94" s="66">
        <f>'Insumo 4'!Y$13+('Insumo 3'!$E63*'Insumo 5'!Y$75)</f>
        <v>3.3920376057289587</v>
      </c>
      <c r="DS94" s="66">
        <f>'Insumo 4'!Z$13+('Insumo 3'!$E63*'Insumo 5'!Z$75)</f>
        <v>2.9901402218854862</v>
      </c>
      <c r="DT94" s="66">
        <f>'Insumo 4'!AA$13+('Insumo 3'!$E63*'Insumo 5'!AA$75)</f>
        <v>2.7987910709629022</v>
      </c>
      <c r="DU94" s="66">
        <f>'Insumo 4'!AB$13+('Insumo 3'!$E63*'Insumo 5'!AB$75)</f>
        <v>2.1461270661503979</v>
      </c>
      <c r="DV94" s="66">
        <f>'Insumo 4'!AC$13+('Insumo 3'!$E63*'Insumo 5'!AC$75)</f>
        <v>1.4595376043079402</v>
      </c>
      <c r="DW94" s="66">
        <f>'Insumo 4'!AD$13+('Insumo 3'!$E63*'Insumo 5'!AD$75)</f>
        <v>1.3158196265251432</v>
      </c>
      <c r="DX94" s="66">
        <f>'Insumo 4'!AE$13+('Insumo 3'!$E63*'Insumo 5'!AE$75)</f>
        <v>1.3489397821184168</v>
      </c>
      <c r="DY94" s="66">
        <f>'Insumo 4'!AF$13+('Insumo 3'!$E63*'Insumo 5'!AF$75)</f>
        <v>0.8272798822945775</v>
      </c>
      <c r="DZ94" s="66">
        <f>'Insumo 4'!AG$13+('Insumo 3'!$E63*'Insumo 5'!AG$75)</f>
        <v>0.73429996314982948</v>
      </c>
      <c r="EA94" s="66">
        <f>'Insumo 4'!AH$13+('Insumo 3'!$E63*'Insumo 5'!AH$75)</f>
        <v>0.6163247991334172</v>
      </c>
      <c r="EB94" s="66">
        <f>'Insumo 4'!AI$13+('Insumo 3'!$E63*'Insumo 5'!AI$75)</f>
        <v>0.44548455865540004</v>
      </c>
      <c r="EC94" s="66">
        <f>'Insumo 4'!AJ$13+('Insumo 3'!$E63*'Insumo 5'!AJ$75)</f>
        <v>0.39744596228865492</v>
      </c>
      <c r="ED94" s="66">
        <f>'Insumo 4'!AK$13+('Insumo 3'!$E63*'Insumo 5'!AK$75)</f>
        <v>0.33991631251456134</v>
      </c>
      <c r="EE94" s="66">
        <f>'Insumo 4'!AL$13+('Insumo 3'!$E63*'Insumo 5'!AL$75)</f>
        <v>0.43628806834241696</v>
      </c>
      <c r="EF94" s="66">
        <f>'Insumo 4'!AM$13+('Insumo 3'!$E63*'Insumo 5'!AM$75)</f>
        <v>0.35351051887257479</v>
      </c>
      <c r="EG94" s="66">
        <f>'Insumo 4'!AN$13+('Insumo 3'!$E63*'Insumo 5'!AN$75)</f>
        <v>0.25498782126791175</v>
      </c>
      <c r="EH94" s="66">
        <f>'Insumo 4'!AO$13+('Insumo 3'!$E63*'Insumo 5'!AO$75)</f>
        <v>0.41970788641215867</v>
      </c>
      <c r="EI94" s="66">
        <f>'Insumo 4'!AP$13+('Insumo 3'!$E63*'Insumo 5'!AP$75)</f>
        <v>0.23619977538988479</v>
      </c>
      <c r="EJ94" s="66">
        <f>'Insumo 4'!AQ$13+('Insumo 3'!$E63*'Insumo 5'!AQ$75)</f>
        <v>0.227390206992717</v>
      </c>
      <c r="EK94" s="66">
        <f>'Insumo 4'!AR$13+('Insumo 3'!$E63*'Insumo 5'!AR$75)</f>
        <v>0.22153469975888268</v>
      </c>
      <c r="EL94" s="66">
        <f>'Insumo 4'!AS$13+('Insumo 3'!$E63*'Insumo 5'!AS$75)</f>
        <v>0.2943149400374987</v>
      </c>
      <c r="EM94" s="66">
        <f>'Insumo 4'!AT$13+('Insumo 3'!$E63*'Insumo 5'!AT$75)</f>
        <v>0.28616168508261192</v>
      </c>
      <c r="EN94" s="66">
        <f>'Insumo 4'!AU$13+('Insumo 3'!$E63*'Insumo 5'!AU$75)</f>
        <v>0.24620763927376993</v>
      </c>
      <c r="EO94" s="66">
        <f>'Insumo 4'!AV$13+('Insumo 3'!$E63*'Insumo 5'!AV$75)</f>
        <v>0.18651606305091456</v>
      </c>
      <c r="EP94" s="66">
        <f>'Insumo 4'!AW$13+('Insumo 3'!$E63*'Insumo 5'!AW$75)</f>
        <v>0.24464988348942535</v>
      </c>
      <c r="EQ94" s="66">
        <f>'Insumo 4'!AX$13+('Insumo 3'!$E63*'Insumo 5'!AX$75)</f>
        <v>0.21687589015083381</v>
      </c>
      <c r="ER94" s="66">
        <f>'Insumo 4'!AY$13+('Insumo 3'!$E63*'Insumo 5'!AY$75)</f>
        <v>0.20636465469529947</v>
      </c>
      <c r="ES94" s="66">
        <f>'Insumo 4'!AZ$13+('Insumo 3'!$E63*'Insumo 5'!AZ$75)</f>
        <v>0.1530816720501208</v>
      </c>
      <c r="ET94" s="66">
        <f>'Insumo 4'!BA$13+('Insumo 3'!$E63*'Insumo 5'!BA$75)</f>
        <v>0.16753354752443766</v>
      </c>
      <c r="EU94" s="66">
        <f>'Insumo 4'!BB$13+('Insumo 3'!$E63*'Insumo 5'!BB$75)</f>
        <v>0.16028718799325381</v>
      </c>
      <c r="EV94" s="66">
        <f>'Insumo 4'!BC$13+('Insumo 3'!$E63*'Insumo 5'!BC$75)</f>
        <v>0.18476170071108994</v>
      </c>
      <c r="EW94" s="66">
        <f>'Insumo 4'!BD$13+('Insumo 3'!$E63*'Insumo 5'!BD$75)</f>
        <v>0.12332861310318771</v>
      </c>
      <c r="EX94" s="66">
        <f>'Insumo 4'!BE$13+('Insumo 3'!$E63*'Insumo 5'!BE$75)</f>
        <v>7.2859857425391111E-2</v>
      </c>
      <c r="EY94" s="66">
        <f>'Insumo 4'!BF$13+('Insumo 3'!$E63*'Insumo 5'!BF$75)</f>
        <v>0.11056517109855155</v>
      </c>
      <c r="EZ94" s="66">
        <f>'Insumo 4'!BG$13+('Insumo 3'!$E63*'Insumo 5'!BG$75)</f>
        <v>9.060106717623588E-2</v>
      </c>
      <c r="FA94" s="66">
        <f>'Insumo 4'!BH$13+('Insumo 3'!$E63*'Insumo 5'!BH$75)</f>
        <v>0.10358041775373118</v>
      </c>
      <c r="FB94" s="66">
        <f>'Insumo 4'!BI$13+('Insumo 3'!$E63*'Insumo 5'!BI$75)</f>
        <v>9.8876910119955794E-2</v>
      </c>
      <c r="FC94" s="66">
        <f>'Insumo 4'!BJ$13+('Insumo 3'!$E63*'Insumo 5'!BJ$75)</f>
        <v>7.7082896947782253E-2</v>
      </c>
      <c r="FD94" s="66">
        <f>'Insumo 4'!BK$13+('Insumo 3'!$E63*'Insumo 5'!BK$75)</f>
        <v>6.2601666930433675E-2</v>
      </c>
      <c r="FE94" s="66">
        <f>'Insumo 4'!BL$13+('Insumo 3'!$E63*'Insumo 5'!BL$75)</f>
        <v>6.9622194483573846E-2</v>
      </c>
      <c r="FF94" s="66">
        <f>'Insumo 4'!BM$13+('Insumo 3'!$E63*'Insumo 5'!BM$75)</f>
        <v>5.8277313642235984E-2</v>
      </c>
      <c r="FG94" s="66">
        <f>'Insumo 4'!BN$13+('Insumo 3'!$E63*'Insumo 5'!BN$75)</f>
        <v>6.8503251665692128E-2</v>
      </c>
      <c r="FH94" s="66">
        <f>'Insumo 4'!BO$13+('Insumo 3'!$E63*'Insumo 5'!BO$75)</f>
        <v>5.4246643929186461E-2</v>
      </c>
      <c r="FI94" s="66">
        <f>'Insumo 4'!BP$13+('Insumo 3'!$E63*'Insumo 5'!BP$75)</f>
        <v>5.913747705144641E-2</v>
      </c>
      <c r="FJ94" s="66">
        <f>'Insumo 4'!BQ$13+('Insumo 3'!$E63*'Insumo 5'!BQ$75)</f>
        <v>5.5270638197919608E-2</v>
      </c>
      <c r="FK94" s="66">
        <f>'Insumo 4'!BR$13+('Insumo 3'!$E63*'Insumo 5'!BR$75)</f>
        <v>5.3665822472032831E-2</v>
      </c>
      <c r="FL94" s="66">
        <f>'Insumo 4'!BS$13+('Insumo 3'!$E63*'Insumo 5'!BS$75)</f>
        <v>5.7773013614010736E-2</v>
      </c>
      <c r="FM94" s="66">
        <f>'Insumo 4'!BT$13+('Insumo 3'!$E63*'Insumo 5'!BT$75)</f>
        <v>5.6258792671038824E-2</v>
      </c>
      <c r="FN94" s="66">
        <f>'Insumo 4'!BU$13+('Insumo 3'!$E63*'Insumo 5'!BU$75)</f>
        <v>6.3711903559468555E-2</v>
      </c>
      <c r="FO94" s="66">
        <f>'Insumo 4'!BV$13+('Insumo 3'!$E63*'Insumo 5'!BV$75)</f>
        <v>3.9192992632474985E-2</v>
      </c>
      <c r="FP94" s="66">
        <f>'Insumo 4'!BW$13+('Insumo 3'!$E63*'Insumo 5'!BW$75)</f>
        <v>3.4482320821287424E-2</v>
      </c>
      <c r="FQ94" s="66">
        <f>'Insumo 4'!BX$13+('Insumo 3'!$E63*'Insumo 5'!BX$75)</f>
        <v>2.9777013618762782E-2</v>
      </c>
      <c r="FR94" s="66">
        <f>'Insumo 4'!BY$13+('Insumo 3'!$E63*'Insumo 5'!BY$75)</f>
        <v>3.1458441017994693E-2</v>
      </c>
      <c r="FS94" s="66">
        <f>'Insumo 4'!BZ$13+('Insumo 3'!$E63*'Insumo 5'!BZ$75)</f>
        <v>3.5936367351512649E-2</v>
      </c>
      <c r="FT94" s="66">
        <f>'Insumo 4'!CA$13+('Insumo 3'!$E63*'Insumo 5'!CA$75)</f>
        <v>2.518816075399645E-2</v>
      </c>
      <c r="FU94" s="66">
        <f>'Insumo 4'!CB$13+('Insumo 3'!$E63*'Insumo 5'!CB$75)</f>
        <v>5.2674793186157344E-2</v>
      </c>
      <c r="FV94" s="66">
        <f>'Insumo 4'!CC$13+('Insumo 3'!$E63*'Insumo 5'!CC$75)</f>
        <v>2.9806730872184668E-2</v>
      </c>
      <c r="FW94" s="66">
        <f>'Insumo 4'!CD$13+('Insumo 3'!$E63*'Insumo 5'!CD$75)</f>
        <v>3.4226085482318896E-2</v>
      </c>
      <c r="FX94" s="66">
        <f>'Insumo 4'!CE$13+('Insumo 3'!$E63*'Insumo 5'!CE$75)</f>
        <v>1.6817812597367608E-2</v>
      </c>
      <c r="FY94" s="66">
        <f>'Insumo 4'!CF$13+('Insumo 3'!$E63*'Insumo 5'!CF$75)</f>
        <v>1.5308456995457746E-2</v>
      </c>
      <c r="FZ94" s="66">
        <f>'Insumo 4'!CG$13+('Insumo 3'!$E63*'Insumo 5'!CG$75)</f>
        <v>1.707647964142793E-2</v>
      </c>
      <c r="GA94" s="66">
        <f>'Insumo 4'!CH$13+('Insumo 3'!$E63*'Insumo 5'!CH$75)</f>
        <v>1.5605864388836817E-2</v>
      </c>
      <c r="GB94" s="66">
        <f>'Insumo 4'!CI$13+('Insumo 3'!$E63*'Insumo 5'!CI$75)</f>
        <v>1.5334020325258196E-2</v>
      </c>
      <c r="GC94" s="66">
        <f>'Insumo 4'!CJ$13+('Insumo 3'!$E63*'Insumo 5'!CJ$75)</f>
        <v>1.6426855430279129E-2</v>
      </c>
      <c r="GD94" s="66">
        <f>'Insumo 4'!CK$13+('Insumo 3'!$E63*'Insumo 5'!CK$75)</f>
        <v>1.5684214350204104E-2</v>
      </c>
      <c r="GE94" s="66">
        <f>'Insumo 4'!CL$13+('Insumo 3'!$E63*'Insumo 5'!CL$75)</f>
        <v>1.7667965891404715E-2</v>
      </c>
      <c r="GF94" s="66">
        <f>'Insumo 4'!CM$13+('Insumo 3'!$E63*'Insumo 5'!CM$75)</f>
        <v>1.0285130674274768E-2</v>
      </c>
      <c r="GG94" s="66">
        <f>'Insumo 4'!CN$13+('Insumo 3'!$E63*'Insumo 5'!CN$75)</f>
        <v>7.2593363554805355E-3</v>
      </c>
    </row>
    <row r="95" spans="1:189">
      <c r="A95">
        <f>'Población %'!A140</f>
        <v>2079</v>
      </c>
      <c r="B95" s="65">
        <f>'Población %'!B140*CU95</f>
        <v>7.8413440551433199E-4</v>
      </c>
      <c r="C95" s="65">
        <f>'Población %'!C140*CV95</f>
        <v>3.0058414279719326E-3</v>
      </c>
      <c r="D95" s="65">
        <f>'Población %'!D140*CW95</f>
        <v>7.139492404815314E-3</v>
      </c>
      <c r="E95" s="65">
        <f>'Población %'!E140*CX95</f>
        <v>2.5754617506428278E-2</v>
      </c>
      <c r="F95" s="65">
        <f>'Población %'!F140*CY95</f>
        <v>3.537544848744599E-2</v>
      </c>
      <c r="G95" s="65">
        <f>'Población %'!G140*CZ95</f>
        <v>3.9567233919883892E-2</v>
      </c>
      <c r="H95" s="65">
        <f>'Población %'!H140*DA95</f>
        <v>4.1609262204103679E-2</v>
      </c>
      <c r="I95" s="65">
        <f>'Población %'!I140*DB95</f>
        <v>3.8026216659307728E-2</v>
      </c>
      <c r="J95" s="65">
        <f>'Población %'!J140*DC95</f>
        <v>3.7705717047723353E-2</v>
      </c>
      <c r="K95" s="65">
        <f>'Población %'!K140*DD95</f>
        <v>4.2451364504997369E-2</v>
      </c>
      <c r="L95" s="65">
        <f>'Población %'!L140*DE95</f>
        <v>4.3439698207925877E-2</v>
      </c>
      <c r="M95" s="65">
        <f>'Población %'!M140*DF95</f>
        <v>4.6548289049371437E-2</v>
      </c>
      <c r="N95" s="65">
        <f>'Población %'!N140*DG95</f>
        <v>4.6960689252146165E-2</v>
      </c>
      <c r="O95" s="65">
        <f>'Población %'!O140*DH95</f>
        <v>5.0119712286403093E-2</v>
      </c>
      <c r="P95" s="65">
        <f>'Población %'!P140*DI95</f>
        <v>5.4516597129288108E-2</v>
      </c>
      <c r="Q95" s="65">
        <f>'Población %'!Q140*DJ95</f>
        <v>5.2795498873295335E-2</v>
      </c>
      <c r="R95" s="65">
        <f>'Población %'!R140*DK95</f>
        <v>5.374112997084525E-2</v>
      </c>
      <c r="S95" s="65">
        <f>'Población %'!S140*DL95</f>
        <v>6.0722774040005457E-2</v>
      </c>
      <c r="T95" s="65">
        <f>'Población %'!T140*DM95</f>
        <v>5.5371484806843091E-2</v>
      </c>
      <c r="U95" s="65">
        <f>'Población %'!U140*DN95</f>
        <v>5.137048851080999E-2</v>
      </c>
      <c r="V95" s="65">
        <f>'Población %'!V140*DO95</f>
        <v>5.2965010356506838E-2</v>
      </c>
      <c r="W95" s="65">
        <f>'Población %'!W140*DP95</f>
        <v>4.7116931535250553E-2</v>
      </c>
      <c r="X95" s="65">
        <f>'Población %'!X140*DQ95</f>
        <v>4.1076948457409057E-2</v>
      </c>
      <c r="Y95" s="65">
        <f>'Población %'!Y140*DR95</f>
        <v>3.3186248644886444E-2</v>
      </c>
      <c r="Z95" s="65">
        <f>'Población %'!Z140*DS95</f>
        <v>2.9410186931387413E-2</v>
      </c>
      <c r="AA95" s="65">
        <f>'Población %'!AA140*DT95</f>
        <v>2.7573125357843755E-2</v>
      </c>
      <c r="AB95" s="65">
        <f>'Población %'!AB140*DU95</f>
        <v>2.127219068896246E-2</v>
      </c>
      <c r="AC95" s="65">
        <f>'Población %'!AC140*DV95</f>
        <v>1.449857345917052E-2</v>
      </c>
      <c r="AD95" s="65">
        <f>'Población %'!AD140*DW95</f>
        <v>1.3212683275612902E-2</v>
      </c>
      <c r="AE95" s="65">
        <f>'Población %'!AE140*DX95</f>
        <v>1.350681464123445E-2</v>
      </c>
      <c r="AF95" s="65">
        <f>'Población %'!AF140*DY95</f>
        <v>8.4270346813517059E-3</v>
      </c>
      <c r="AG95" s="65">
        <f>'Población %'!AG140*DZ95</f>
        <v>7.3991324799684089E-3</v>
      </c>
      <c r="AH95" s="65">
        <f>'Población %'!AH140*EA95</f>
        <v>6.3927746483432206E-3</v>
      </c>
      <c r="AI95" s="65">
        <f>'Población %'!AI140*EB95</f>
        <v>4.5960433875664973E-3</v>
      </c>
      <c r="AJ95" s="65">
        <f>'Población %'!AJ140*EC95</f>
        <v>4.1517107836864806E-3</v>
      </c>
      <c r="AK95" s="65">
        <f>'Población %'!AK140*ED95</f>
        <v>3.5267011687076981E-3</v>
      </c>
      <c r="AL95" s="65">
        <f>'Población %'!AL140*EE95</f>
        <v>4.413504530739451E-3</v>
      </c>
      <c r="AM95" s="65">
        <f>'Población %'!AM140*EF95</f>
        <v>3.7619839259757943E-3</v>
      </c>
      <c r="AN95" s="65">
        <f>'Población %'!AN140*EG95</f>
        <v>2.7444886143945363E-3</v>
      </c>
      <c r="AO95" s="65">
        <f>'Población %'!AO140*EH95</f>
        <v>4.570237519384129E-3</v>
      </c>
      <c r="AP95" s="65">
        <f>'Población %'!AP140*EI95</f>
        <v>2.5306476516562741E-3</v>
      </c>
      <c r="AQ95" s="65">
        <f>'Población %'!AQ140*EJ95</f>
        <v>2.5006404734428025E-3</v>
      </c>
      <c r="AR95" s="65">
        <f>'Población %'!AR140*EK95</f>
        <v>2.4686781391000867E-3</v>
      </c>
      <c r="AS95" s="65">
        <f>'Población %'!AS140*EL95</f>
        <v>3.3258822652436192E-3</v>
      </c>
      <c r="AT95" s="65">
        <f>'Población %'!AT140*EM95</f>
        <v>3.29825533227398E-3</v>
      </c>
      <c r="AU95" s="65">
        <f>'Población %'!AU140*EN95</f>
        <v>2.864567899405705E-3</v>
      </c>
      <c r="AV95" s="65">
        <f>'Población %'!AV140*EO95</f>
        <v>2.1891218416371159E-3</v>
      </c>
      <c r="AW95" s="65">
        <f>'Población %'!AW140*EP95</f>
        <v>2.9320651908340814E-3</v>
      </c>
      <c r="AX95" s="65">
        <f>'Población %'!AX140*EQ95</f>
        <v>2.6272573064192646E-3</v>
      </c>
      <c r="AY95" s="65">
        <f>'Población %'!AY140*ER95</f>
        <v>2.5367512020836296E-3</v>
      </c>
      <c r="AZ95" s="65">
        <f>'Población %'!AZ140*ES95</f>
        <v>1.8904578482780881E-3</v>
      </c>
      <c r="BA95" s="65">
        <f>'Población %'!BA140*ET95</f>
        <v>2.1049004609497678E-3</v>
      </c>
      <c r="BB95" s="65">
        <f>'Población %'!BB140*EU95</f>
        <v>2.0399917775434529E-3</v>
      </c>
      <c r="BC95" s="65">
        <f>'Población %'!BC140*EV95</f>
        <v>2.3925476053601653E-3</v>
      </c>
      <c r="BD95" s="65">
        <f>'Población %'!BD140*EW95</f>
        <v>1.6004152026682119E-3</v>
      </c>
      <c r="BE95" s="65">
        <f>'Población %'!BE140*EX95</f>
        <v>9.299982398720876E-4</v>
      </c>
      <c r="BF95" s="65">
        <f>'Población %'!BF140*EY95</f>
        <v>1.4587113238949323E-3</v>
      </c>
      <c r="BG95" s="65">
        <f>'Población %'!BG140*EZ95</f>
        <v>1.1878918505305199E-3</v>
      </c>
      <c r="BH95" s="65">
        <f>'Población %'!BH140*FA95</f>
        <v>1.3718449465282172E-3</v>
      </c>
      <c r="BI95" s="65">
        <f>'Población %'!BI140*FB95</f>
        <v>1.3103260360333043E-3</v>
      </c>
      <c r="BJ95" s="65">
        <f>'Población %'!BJ140*FC95</f>
        <v>1.0061761977604973E-3</v>
      </c>
      <c r="BK95" s="65">
        <f>'Población %'!BK140*FD95</f>
        <v>8.0692600589450864E-4</v>
      </c>
      <c r="BL95" s="65">
        <f>'Población %'!BL140*FE95</f>
        <v>8.9918830727275237E-4</v>
      </c>
      <c r="BM95" s="65">
        <f>'Población %'!BM140*FF95</f>
        <v>7.4248642814144677E-4</v>
      </c>
      <c r="BN95" s="65">
        <f>'Población %'!BN140*FG95</f>
        <v>8.572360927113367E-4</v>
      </c>
      <c r="BO95" s="65">
        <f>'Población %'!BO140*FH95</f>
        <v>6.7162184556322703E-4</v>
      </c>
      <c r="BP95" s="65">
        <f>'Población %'!BP140*FI95</f>
        <v>7.2788240314643291E-4</v>
      </c>
      <c r="BQ95" s="65">
        <f>'Población %'!BQ140*FJ95</f>
        <v>6.7216060206404628E-4</v>
      </c>
      <c r="BR95" s="65">
        <f>'Población %'!BR140*FK95</f>
        <v>6.5421418193390367E-4</v>
      </c>
      <c r="BS95" s="65">
        <f>'Población %'!BS140*FL95</f>
        <v>7.016186940700434E-4</v>
      </c>
      <c r="BT95" s="65">
        <f>'Población %'!BT140*FM95</f>
        <v>6.7435566491005797E-4</v>
      </c>
      <c r="BU95" s="65">
        <f>'Población %'!BU140*FN95</f>
        <v>7.6287359333054221E-4</v>
      </c>
      <c r="BV95" s="65">
        <f>'Población %'!BV140*FO95</f>
        <v>4.5834142337159139E-4</v>
      </c>
      <c r="BW95" s="65">
        <f>'Población %'!BW140*FP95</f>
        <v>3.9597478964613575E-4</v>
      </c>
      <c r="BX95" s="65">
        <f>'Población %'!BX140*FQ95</f>
        <v>3.3645353401898974E-4</v>
      </c>
      <c r="BY95" s="65">
        <f>'Población %'!BY140*FR95</f>
        <v>3.487948365735564E-4</v>
      </c>
      <c r="BZ95" s="65">
        <f>'Población %'!BZ140*FS95</f>
        <v>4.0898666333033713E-4</v>
      </c>
      <c r="CA95" s="65">
        <f>'Población %'!CA140*FT95</f>
        <v>2.7827905041900164E-4</v>
      </c>
      <c r="CB95" s="65">
        <f>'Población %'!CB140*FU95</f>
        <v>6.0719789247713491E-4</v>
      </c>
      <c r="CC95" s="65">
        <f>'Población %'!CC140*FV95</f>
        <v>3.4363286511462433E-4</v>
      </c>
      <c r="CD95" s="65">
        <f>'Población %'!CD140*FW95</f>
        <v>3.9982948001027809E-4</v>
      </c>
      <c r="CE95" s="65">
        <f>'Población %'!CE140*FX95</f>
        <v>1.8720657672446846E-4</v>
      </c>
      <c r="CF95" s="65">
        <f>'Población %'!CF140*FY95</f>
        <v>1.6586497674625871E-4</v>
      </c>
      <c r="CG95" s="65">
        <f>'Población %'!CG140*FZ95</f>
        <v>1.7136682977301321E-4</v>
      </c>
      <c r="CH95" s="65">
        <f>'Población %'!CH140*GA95</f>
        <v>1.4606183383014928E-4</v>
      </c>
      <c r="CI95" s="65">
        <f>'Población %'!CI140*GB95</f>
        <v>1.3202458896908155E-4</v>
      </c>
      <c r="CJ95" s="65">
        <f>'Población %'!CJ140*GC95</f>
        <v>1.2757960887813796E-4</v>
      </c>
      <c r="CK95" s="65">
        <f>'Población %'!CK140*GD95</f>
        <v>1.0725010685186296E-4</v>
      </c>
      <c r="CL95" s="65">
        <f>'Población %'!CL140*GE95</f>
        <v>1.0810057148094648E-4</v>
      </c>
      <c r="CM95" s="65">
        <f>'Población %'!CM140*GF95</f>
        <v>5.5929041586543026E-5</v>
      </c>
      <c r="CN95" s="65">
        <f>'Población %'!CN140*GG95</f>
        <v>3.3859145557298909E-5</v>
      </c>
      <c r="CP95" s="71">
        <f t="shared" si="2"/>
        <v>1.1883584422094204</v>
      </c>
      <c r="CT95">
        <f t="shared" si="3"/>
        <v>2079</v>
      </c>
      <c r="CU95" s="66">
        <f>'Insumo 4'!B$13+('Insumo 3'!$E64*'Insumo 5'!B$75)</f>
        <v>9.1925983138339953E-2</v>
      </c>
      <c r="CV95" s="66">
        <f>'Insumo 4'!C$13+('Insumo 3'!$E64*'Insumo 5'!C$75)</f>
        <v>0.35000512062228273</v>
      </c>
      <c r="CW95" s="66">
        <f>'Insumo 4'!D$13+('Insumo 3'!$E64*'Insumo 5'!D$75)</f>
        <v>0.82489802253894018</v>
      </c>
      <c r="CX95" s="66">
        <f>'Insumo 4'!E$13+('Insumo 3'!$E64*'Insumo 5'!E$75)</f>
        <v>2.9501518746718336</v>
      </c>
      <c r="CY95" s="66">
        <f>'Insumo 4'!F$13+('Insumo 3'!$E64*'Insumo 5'!F$75)</f>
        <v>4.0119285138101883</v>
      </c>
      <c r="CZ95" s="66">
        <f>'Insumo 4'!G$13+('Insumo 3'!$E64*'Insumo 5'!G$75)</f>
        <v>4.4457125056033657</v>
      </c>
      <c r="DA95" s="66">
        <f>'Insumo 4'!H$13+('Insumo 3'!$E64*'Insumo 5'!H$75)</f>
        <v>4.6305004164569388</v>
      </c>
      <c r="DB95" s="66">
        <f>'Insumo 4'!I$13+('Insumo 3'!$E64*'Insumo 5'!I$75)</f>
        <v>4.1910396691883305</v>
      </c>
      <c r="DC95" s="66">
        <f>'Insumo 4'!J$13+('Insumo 3'!$E64*'Insumo 5'!J$75)</f>
        <v>4.1161084881549916</v>
      </c>
      <c r="DD95" s="66">
        <f>'Insumo 4'!K$13+('Insumo 3'!$E64*'Insumo 5'!K$75)</f>
        <v>4.590248202761197</v>
      </c>
      <c r="DE95" s="66">
        <f>'Insumo 4'!L$13+('Insumo 3'!$E64*'Insumo 5'!L$75)</f>
        <v>4.652611982631548</v>
      </c>
      <c r="DF95" s="66">
        <f>'Insumo 4'!M$13+('Insumo 3'!$E64*'Insumo 5'!M$75)</f>
        <v>4.9441316825312018</v>
      </c>
      <c r="DG95" s="66">
        <f>'Insumo 4'!N$13+('Insumo 3'!$E64*'Insumo 5'!N$75)</f>
        <v>4.9547554559181712</v>
      </c>
      <c r="DH95" s="66">
        <f>'Insumo 4'!O$13+('Insumo 3'!$E64*'Insumo 5'!O$75)</f>
        <v>5.2592115211028361</v>
      </c>
      <c r="DI95" s="66">
        <f>'Insumo 4'!P$13+('Insumo 3'!$E64*'Insumo 5'!P$75)</f>
        <v>5.6903357023693575</v>
      </c>
      <c r="DJ95" s="66">
        <f>'Insumo 4'!Q$13+('Insumo 3'!$E64*'Insumo 5'!Q$75)</f>
        <v>5.4826396374858621</v>
      </c>
      <c r="DK95" s="66">
        <f>'Insumo 4'!R$13+('Insumo 3'!$E64*'Insumo 5'!R$75)</f>
        <v>5.556555517477177</v>
      </c>
      <c r="DL95" s="66">
        <f>'Insumo 4'!S$13+('Insumo 3'!$E64*'Insumo 5'!S$75)</f>
        <v>6.2563218871944049</v>
      </c>
      <c r="DM95" s="66">
        <f>'Insumo 4'!T$13+('Insumo 3'!$E64*'Insumo 5'!T$75)</f>
        <v>5.6881437841297222</v>
      </c>
      <c r="DN95" s="66">
        <f>'Insumo 4'!U$13+('Insumo 3'!$E64*'Insumo 5'!U$75)</f>
        <v>5.2624122284651218</v>
      </c>
      <c r="DO95" s="66">
        <f>'Insumo 4'!V$13+('Insumo 3'!$E64*'Insumo 5'!V$75)</f>
        <v>5.4114828813972213</v>
      </c>
      <c r="DP95" s="66">
        <f>'Insumo 4'!W$13+('Insumo 3'!$E64*'Insumo 5'!W$75)</f>
        <v>4.8010261837827883</v>
      </c>
      <c r="DQ95" s="66">
        <f>'Insumo 4'!X$13+('Insumo 3'!$E64*'Insumo 5'!X$75)</f>
        <v>4.1732241462520854</v>
      </c>
      <c r="DR95" s="66">
        <f>'Insumo 4'!Y$13+('Insumo 3'!$E64*'Insumo 5'!Y$75)</f>
        <v>3.3608591347935164</v>
      </c>
      <c r="DS95" s="66">
        <f>'Insumo 4'!Z$13+('Insumo 3'!$E64*'Insumo 5'!Z$75)</f>
        <v>2.9688207592912788</v>
      </c>
      <c r="DT95" s="66">
        <f>'Insumo 4'!AA$13+('Insumo 3'!$E64*'Insumo 5'!AA$75)</f>
        <v>2.774180482901845</v>
      </c>
      <c r="DU95" s="66">
        <f>'Insumo 4'!AB$13+('Insumo 3'!$E64*'Insumo 5'!AB$75)</f>
        <v>2.1322658782775279</v>
      </c>
      <c r="DV95" s="66">
        <f>'Insumo 4'!AC$13+('Insumo 3'!$E64*'Insumo 5'!AC$75)</f>
        <v>1.4470490055779466</v>
      </c>
      <c r="DW95" s="66">
        <f>'Insumo 4'!AD$13+('Insumo 3'!$E64*'Insumo 5'!AD$75)</f>
        <v>1.3124395830511302</v>
      </c>
      <c r="DX95" s="66">
        <f>'Insumo 4'!AE$13+('Insumo 3'!$E64*'Insumo 5'!AE$75)</f>
        <v>1.334915729139722</v>
      </c>
      <c r="DY95" s="66">
        <f>'Insumo 4'!AF$13+('Insumo 3'!$E64*'Insumo 5'!AF$75)</f>
        <v>0.82839444883319913</v>
      </c>
      <c r="DZ95" s="66">
        <f>'Insumo 4'!AG$13+('Insumo 3'!$E64*'Insumo 5'!AG$75)</f>
        <v>0.72318439573751858</v>
      </c>
      <c r="EA95" s="66">
        <f>'Insumo 4'!AH$13+('Insumo 3'!$E64*'Insumo 5'!AH$75)</f>
        <v>0.62103709632951964</v>
      </c>
      <c r="EB95" s="66">
        <f>'Insumo 4'!AI$13+('Insumo 3'!$E64*'Insumo 5'!AI$75)</f>
        <v>0.44361702811744175</v>
      </c>
      <c r="EC95" s="66">
        <f>'Insumo 4'!AJ$13+('Insumo 3'!$E64*'Insumo 5'!AJ$75)</f>
        <v>0.39795899224025105</v>
      </c>
      <c r="ED95" s="66">
        <f>'Insumo 4'!AK$13+('Insumo 3'!$E64*'Insumo 5'!AK$75)</f>
        <v>0.33553839231122184</v>
      </c>
      <c r="EE95" s="66">
        <f>'Insumo 4'!AL$13+('Insumo 3'!$E64*'Insumo 5'!AL$75)</f>
        <v>0.41667219659757992</v>
      </c>
      <c r="EF95" s="66">
        <f>'Insumo 4'!AM$13+('Insumo 3'!$E64*'Insumo 5'!AM$75)</f>
        <v>0.35237396770337615</v>
      </c>
      <c r="EG95" s="66">
        <f>'Insumo 4'!AN$13+('Insumo 3'!$E64*'Insumo 5'!AN$75)</f>
        <v>0.25495559907777438</v>
      </c>
      <c r="EH95" s="66">
        <f>'Insumo 4'!AO$13+('Insumo 3'!$E64*'Insumo 5'!AO$75)</f>
        <v>0.42085895268305129</v>
      </c>
      <c r="EI95" s="66">
        <f>'Insumo 4'!AP$13+('Insumo 3'!$E64*'Insumo 5'!AP$75)</f>
        <v>0.23091620550494074</v>
      </c>
      <c r="EJ95" s="66">
        <f>'Insumo 4'!AQ$13+('Insumo 3'!$E64*'Insumo 5'!AQ$75)</f>
        <v>0.22584827395545104</v>
      </c>
      <c r="EK95" s="66">
        <f>'Insumo 4'!AR$13+('Insumo 3'!$E64*'Insumo 5'!AR$75)</f>
        <v>0.22037956272171735</v>
      </c>
      <c r="EL95" s="66">
        <f>'Insumo 4'!AS$13+('Insumo 3'!$E64*'Insumo 5'!AS$75)</f>
        <v>0.29316618182495791</v>
      </c>
      <c r="EM95" s="66">
        <f>'Insumo 4'!AT$13+('Insumo 3'!$E64*'Insumo 5'!AT$75)</f>
        <v>0.28704362601394207</v>
      </c>
      <c r="EN95" s="66">
        <f>'Insumo 4'!AU$13+('Insumo 3'!$E64*'Insumo 5'!AU$75)</f>
        <v>0.24613262546312287</v>
      </c>
      <c r="EO95" s="66">
        <f>'Insumo 4'!AV$13+('Insumo 3'!$E64*'Insumo 5'!AV$75)</f>
        <v>0.18555950521781714</v>
      </c>
      <c r="EP95" s="66">
        <f>'Insumo 4'!AW$13+('Insumo 3'!$E64*'Insumo 5'!AW$75)</f>
        <v>0.24494682337768195</v>
      </c>
      <c r="EQ95" s="66">
        <f>'Insumo 4'!AX$13+('Insumo 3'!$E64*'Insumo 5'!AX$75)</f>
        <v>0.21621563263533472</v>
      </c>
      <c r="ER95" s="66">
        <f>'Insumo 4'!AY$13+('Insumo 3'!$E64*'Insumo 5'!AY$75)</f>
        <v>0.20577111947392085</v>
      </c>
      <c r="ES95" s="66">
        <f>'Insumo 4'!AZ$13+('Insumo 3'!$E64*'Insumo 5'!AZ$75)</f>
        <v>0.15125063199335426</v>
      </c>
      <c r="ET95" s="66">
        <f>'Insumo 4'!BA$13+('Insumo 3'!$E64*'Insumo 5'!BA$75)</f>
        <v>0.16614356127058003</v>
      </c>
      <c r="EU95" s="66">
        <f>'Insumo 4'!BB$13+('Insumo 3'!$E64*'Insumo 5'!BB$75)</f>
        <v>0.15889233741433656</v>
      </c>
      <c r="EV95" s="66">
        <f>'Insumo 4'!BC$13+('Insumo 3'!$E64*'Insumo 5'!BC$75)</f>
        <v>0.18401299867135132</v>
      </c>
      <c r="EW95" s="66">
        <f>'Insumo 4'!BD$13+('Insumo 3'!$E64*'Insumo 5'!BD$75)</f>
        <v>0.12169295379235483</v>
      </c>
      <c r="EX95" s="66">
        <f>'Insumo 4'!BE$13+('Insumo 3'!$E64*'Insumo 5'!BE$75)</f>
        <v>6.9993509369647128E-2</v>
      </c>
      <c r="EY95" s="66">
        <f>'Insumo 4'!BF$13+('Insumo 3'!$E64*'Insumo 5'!BF$75)</f>
        <v>0.10891693841676529</v>
      </c>
      <c r="EZ95" s="66">
        <f>'Insumo 4'!BG$13+('Insumo 3'!$E64*'Insumo 5'!BG$75)</f>
        <v>8.8249901002112455E-2</v>
      </c>
      <c r="FA95" s="66">
        <f>'Insumo 4'!BH$13+('Insumo 3'!$E64*'Insumo 5'!BH$75)</f>
        <v>0.10166295393472771</v>
      </c>
      <c r="FB95" s="66">
        <f>'Insumo 4'!BI$13+('Insumo 3'!$E64*'Insumo 5'!BI$75)</f>
        <v>9.6961678236627102E-2</v>
      </c>
      <c r="FC95" s="66">
        <f>'Insumo 4'!BJ$13+('Insumo 3'!$E64*'Insumo 5'!BJ$75)</f>
        <v>7.4393376800875655E-2</v>
      </c>
      <c r="FD95" s="66">
        <f>'Insumo 4'!BK$13+('Insumo 3'!$E64*'Insumo 5'!BK$75)</f>
        <v>5.9850627416832752E-2</v>
      </c>
      <c r="FE95" s="66">
        <f>'Insumo 4'!BL$13+('Insumo 3'!$E64*'Insumo 5'!BL$75)</f>
        <v>6.7264452022744087E-2</v>
      </c>
      <c r="FF95" s="66">
        <f>'Insumo 4'!BM$13+('Insumo 3'!$E64*'Insumo 5'!BM$75)</f>
        <v>5.622320173531016E-2</v>
      </c>
      <c r="FG95" s="66">
        <f>'Insumo 4'!BN$13+('Insumo 3'!$E64*'Insumo 5'!BN$75)</f>
        <v>6.5754688919215959E-2</v>
      </c>
      <c r="FH95" s="66">
        <f>'Insumo 4'!BO$13+('Insumo 3'!$E64*'Insumo 5'!BO$75)</f>
        <v>5.2262718313511494E-2</v>
      </c>
      <c r="FI95" s="66">
        <f>'Insumo 4'!BP$13+('Insumo 3'!$E64*'Insumo 5'!BP$75)</f>
        <v>5.7362641431803293E-2</v>
      </c>
      <c r="FJ95" s="66">
        <f>'Insumo 4'!BQ$13+('Insumo 3'!$E64*'Insumo 5'!BQ$75)</f>
        <v>5.3446131238313668E-2</v>
      </c>
      <c r="FK95" s="66">
        <f>'Insumo 4'!BR$13+('Insumo 3'!$E64*'Insumo 5'!BR$75)</f>
        <v>5.2361340384383448E-2</v>
      </c>
      <c r="FL95" s="66">
        <f>'Insumo 4'!BS$13+('Insumo 3'!$E64*'Insumo 5'!BS$75)</f>
        <v>5.657470434293535E-2</v>
      </c>
      <c r="FM95" s="66">
        <f>'Insumo 4'!BT$13+('Insumo 3'!$E64*'Insumo 5'!BT$75)</f>
        <v>5.4786851825209523E-2</v>
      </c>
      <c r="FN95" s="66">
        <f>'Insumo 4'!BU$13+('Insumo 3'!$E64*'Insumo 5'!BU$75)</f>
        <v>6.247931738969574E-2</v>
      </c>
      <c r="FO95" s="66">
        <f>'Insumo 4'!BV$13+('Insumo 3'!$E64*'Insumo 5'!BV$75)</f>
        <v>3.788224469310493E-2</v>
      </c>
      <c r="FP95" s="66">
        <f>'Insumo 4'!BW$13+('Insumo 3'!$E64*'Insumo 5'!BW$75)</f>
        <v>3.304538986050784E-2</v>
      </c>
      <c r="FQ95" s="66">
        <f>'Insumo 4'!BX$13+('Insumo 3'!$E64*'Insumo 5'!BX$75)</f>
        <v>2.839651423897413E-2</v>
      </c>
      <c r="FR95" s="66">
        <f>'Insumo 4'!BY$13+('Insumo 3'!$E64*'Insumo 5'!BY$75)</f>
        <v>2.9890277995410122E-2</v>
      </c>
      <c r="FS95" s="66">
        <f>'Insumo 4'!BZ$13+('Insumo 3'!$E64*'Insumo 5'!BZ$75)</f>
        <v>3.5335837692990174E-2</v>
      </c>
      <c r="FT95" s="66">
        <f>'Insumo 4'!CA$13+('Insumo 3'!$E64*'Insumo 5'!CA$75)</f>
        <v>2.3952725071097941E-2</v>
      </c>
      <c r="FU95" s="66">
        <f>'Insumo 4'!CB$13+('Insumo 3'!$E64*'Insumo 5'!CB$75)</f>
        <v>5.1797723761844799E-2</v>
      </c>
      <c r="FV95" s="66">
        <f>'Insumo 4'!CC$13+('Insumo 3'!$E64*'Insumo 5'!CC$75)</f>
        <v>2.9184979446278826E-2</v>
      </c>
      <c r="FW95" s="66">
        <f>'Insumo 4'!CD$13+('Insumo 3'!$E64*'Insumo 5'!CD$75)</f>
        <v>3.3835906203957572E-2</v>
      </c>
      <c r="FX95" s="66">
        <f>'Insumo 4'!CE$13+('Insumo 3'!$E64*'Insumo 5'!CE$75)</f>
        <v>1.6080813244725455E-2</v>
      </c>
      <c r="FY95" s="66">
        <f>'Insumo 4'!CF$13+('Insumo 3'!$E64*'Insumo 5'!CF$75)</f>
        <v>1.4888853087743934E-2</v>
      </c>
      <c r="FZ95" s="66">
        <f>'Insumo 4'!CG$13+('Insumo 3'!$E64*'Insumo 5'!CG$75)</f>
        <v>1.645617230307321E-2</v>
      </c>
      <c r="GA95" s="66">
        <f>'Insumo 4'!CH$13+('Insumo 3'!$E64*'Insumo 5'!CH$75)</f>
        <v>1.5074515223003019E-2</v>
      </c>
      <c r="GB95" s="66">
        <f>'Insumo 4'!CI$13+('Insumo 3'!$E64*'Insumo 5'!CI$75)</f>
        <v>1.4760446490853629E-2</v>
      </c>
      <c r="GC95" s="66">
        <f>'Insumo 4'!CJ$13+('Insumo 3'!$E64*'Insumo 5'!CJ$75)</f>
        <v>1.5660975322769943E-2</v>
      </c>
      <c r="GD95" s="66">
        <f>'Insumo 4'!CK$13+('Insumo 3'!$E64*'Insumo 5'!CK$75)</f>
        <v>1.4672886440340913E-2</v>
      </c>
      <c r="GE95" s="66">
        <f>'Insumo 4'!CL$13+('Insumo 3'!$E64*'Insumo 5'!CL$75)</f>
        <v>1.674727166265623E-2</v>
      </c>
      <c r="GF95" s="66">
        <f>'Insumo 4'!CM$13+('Insumo 3'!$E64*'Insumo 5'!CM$75)</f>
        <v>1.0144176377404331E-2</v>
      </c>
      <c r="GG95" s="66">
        <f>'Insumo 4'!CN$13+('Insumo 3'!$E64*'Insumo 5'!CN$75)</f>
        <v>7.2405573218268455E-3</v>
      </c>
    </row>
    <row r="96" spans="1:189">
      <c r="A96">
        <f>'Población %'!A141</f>
        <v>2080</v>
      </c>
      <c r="B96" s="65">
        <f>'Población %'!B141*CU96</f>
        <v>7.94990231419324E-4</v>
      </c>
      <c r="C96" s="65">
        <f>'Población %'!C141*CV96</f>
        <v>3.0446091383628743E-3</v>
      </c>
      <c r="D96" s="65">
        <f>'Población %'!D141*CW96</f>
        <v>7.2142771281896887E-3</v>
      </c>
      <c r="E96" s="65">
        <f>'Población %'!E141*CX96</f>
        <v>2.6003496791003233E-2</v>
      </c>
      <c r="F96" s="65">
        <f>'Población %'!F141*CY96</f>
        <v>3.5397396214772989E-2</v>
      </c>
      <c r="G96" s="65">
        <f>'Población %'!G141*CZ96</f>
        <v>3.9182420988140537E-2</v>
      </c>
      <c r="H96" s="65">
        <f>'Población %'!H141*DA96</f>
        <v>4.0874701039442927E-2</v>
      </c>
      <c r="I96" s="65">
        <f>'Población %'!I141*DB96</f>
        <v>3.6928437695192225E-2</v>
      </c>
      <c r="J96" s="65">
        <f>'Población %'!J141*DC96</f>
        <v>3.6450517557130392E-2</v>
      </c>
      <c r="K96" s="65">
        <f>'Población %'!K141*DD96</f>
        <v>4.1234873410052317E-2</v>
      </c>
      <c r="L96" s="65">
        <f>'Población %'!L141*DE96</f>
        <v>4.220287915621343E-2</v>
      </c>
      <c r="M96" s="65">
        <f>'Población %'!M141*DF96</f>
        <v>4.5391933219070695E-2</v>
      </c>
      <c r="N96" s="65">
        <f>'Población %'!N141*DG96</f>
        <v>4.5903196697170738E-2</v>
      </c>
      <c r="O96" s="65">
        <f>'Población %'!O141*DH96</f>
        <v>4.9147870125795828E-2</v>
      </c>
      <c r="P96" s="65">
        <f>'Población %'!P141*DI96</f>
        <v>5.3601238210382193E-2</v>
      </c>
      <c r="Q96" s="65">
        <f>'Población %'!Q141*DJ96</f>
        <v>5.1874018386304052E-2</v>
      </c>
      <c r="R96" s="65">
        <f>'Población %'!R141*DK96</f>
        <v>5.2663024929102534E-2</v>
      </c>
      <c r="S96" s="65">
        <f>'Población %'!S141*DL96</f>
        <v>5.9691677298890772E-2</v>
      </c>
      <c r="T96" s="65">
        <f>'Población %'!T141*DM96</f>
        <v>5.4168894117728114E-2</v>
      </c>
      <c r="U96" s="65">
        <f>'Población %'!U141*DN96</f>
        <v>5.0320540639967569E-2</v>
      </c>
      <c r="V96" s="65">
        <f>'Población %'!V141*DO96</f>
        <v>5.2076066327643021E-2</v>
      </c>
      <c r="W96" s="65">
        <f>'Población %'!W141*DP96</f>
        <v>4.601214772958015E-2</v>
      </c>
      <c r="X96" s="65">
        <f>'Población %'!X141*DQ96</f>
        <v>4.0369134168330621E-2</v>
      </c>
      <c r="Y96" s="65">
        <f>'Población %'!Y141*DR96</f>
        <v>3.2576745004364298E-2</v>
      </c>
      <c r="Z96" s="65">
        <f>'Población %'!Z141*DS96</f>
        <v>2.8939236686202612E-2</v>
      </c>
      <c r="AA96" s="65">
        <f>'Población %'!AA141*DT96</f>
        <v>2.7093846258873771E-2</v>
      </c>
      <c r="AB96" s="65">
        <f>'Población %'!AB141*DU96</f>
        <v>2.0953488257410106E-2</v>
      </c>
      <c r="AC96" s="65">
        <f>'Población %'!AC141*DV96</f>
        <v>1.4250602236870665E-2</v>
      </c>
      <c r="AD96" s="65">
        <f>'Población %'!AD141*DW96</f>
        <v>1.3068044337377138E-2</v>
      </c>
      <c r="AE96" s="65">
        <f>'Población %'!AE141*DX96</f>
        <v>1.3258010462542892E-2</v>
      </c>
      <c r="AF96" s="65">
        <f>'Población %'!AF141*DY96</f>
        <v>8.3740565520425674E-3</v>
      </c>
      <c r="AG96" s="65">
        <f>'Población %'!AG141*DZ96</f>
        <v>7.2323791968635478E-3</v>
      </c>
      <c r="AH96" s="65">
        <f>'Población %'!AH141*EA96</f>
        <v>6.3966958304939739E-3</v>
      </c>
      <c r="AI96" s="65">
        <f>'Población %'!AI141*EB96</f>
        <v>4.5461072630936473E-3</v>
      </c>
      <c r="AJ96" s="65">
        <f>'Población %'!AJ141*EC96</f>
        <v>4.12961080542307E-3</v>
      </c>
      <c r="AK96" s="65">
        <f>'Población %'!AK141*ED96</f>
        <v>3.4577918936649988E-3</v>
      </c>
      <c r="AL96" s="65">
        <f>'Población %'!AL141*EE96</f>
        <v>4.1790567394654346E-3</v>
      </c>
      <c r="AM96" s="65">
        <f>'Población %'!AM141*EF96</f>
        <v>3.7272215255714854E-3</v>
      </c>
      <c r="AN96" s="65">
        <f>'Población %'!AN141*EG96</f>
        <v>2.727373228661211E-3</v>
      </c>
      <c r="AO96" s="65">
        <f>'Población %'!AO141*EH96</f>
        <v>4.5530242743794958E-3</v>
      </c>
      <c r="AP96" s="65">
        <f>'Población %'!AP141*EI96</f>
        <v>2.4560749181201935E-3</v>
      </c>
      <c r="AQ96" s="65">
        <f>'Población %'!AQ141*EJ96</f>
        <v>2.4644490571722301E-3</v>
      </c>
      <c r="AR96" s="65">
        <f>'Población %'!AR141*EK96</f>
        <v>2.4337313041847453E-3</v>
      </c>
      <c r="AS96" s="65">
        <f>'Población %'!AS141*EL96</f>
        <v>3.2804088186016902E-3</v>
      </c>
      <c r="AT96" s="65">
        <f>'Población %'!AT141*EM96</f>
        <v>3.2763127793826808E-3</v>
      </c>
      <c r="AU96" s="65">
        <f>'Población %'!AU141*EN96</f>
        <v>2.8362726355654956E-3</v>
      </c>
      <c r="AV96" s="65">
        <f>'Población %'!AV141*EO96</f>
        <v>2.1555199967790034E-3</v>
      </c>
      <c r="AW96" s="65">
        <f>'Población %'!AW141*EP96</f>
        <v>2.9030950522772616E-3</v>
      </c>
      <c r="AX96" s="65">
        <f>'Población %'!AX141*EQ96</f>
        <v>2.5893718036751313E-3</v>
      </c>
      <c r="AY96" s="65">
        <f>'Población %'!AY141*ER96</f>
        <v>2.5022552434504144E-3</v>
      </c>
      <c r="AZ96" s="65">
        <f>'Población %'!AZ141*ES96</f>
        <v>1.848915078652367E-3</v>
      </c>
      <c r="BA96" s="65">
        <f>'Población %'!BA141*ET96</f>
        <v>2.0670564872978729E-3</v>
      </c>
      <c r="BB96" s="65">
        <f>'Población %'!BB141*EU96</f>
        <v>2.0030304570668035E-3</v>
      </c>
      <c r="BC96" s="65">
        <f>'Población %'!BC141*EV96</f>
        <v>2.3619544012245964E-3</v>
      </c>
      <c r="BD96" s="65">
        <f>'Población %'!BD141*EW96</f>
        <v>1.5668882543867608E-3</v>
      </c>
      <c r="BE96" s="65">
        <f>'Población %'!BE141*EX96</f>
        <v>8.8607407565652579E-4</v>
      </c>
      <c r="BF96" s="65">
        <f>'Población %'!BF141*EY96</f>
        <v>1.4304164279550407E-3</v>
      </c>
      <c r="BG96" s="65">
        <f>'Población %'!BG141*EZ96</f>
        <v>1.1544516013767669E-3</v>
      </c>
      <c r="BH96" s="65">
        <f>'Población %'!BH141*FA96</f>
        <v>1.3471321632467232E-3</v>
      </c>
      <c r="BI96" s="65">
        <f>'Población %'!BI141*FB96</f>
        <v>1.286642826122309E-3</v>
      </c>
      <c r="BJ96" s="65">
        <f>'Población %'!BJ141*FC96</f>
        <v>9.7188447444025315E-4</v>
      </c>
      <c r="BK96" s="65">
        <f>'Población %'!BK141*FD96</f>
        <v>7.7438675737244618E-4</v>
      </c>
      <c r="BL96" s="65">
        <f>'Población %'!BL141*FE96</f>
        <v>8.7724832536306371E-4</v>
      </c>
      <c r="BM96" s="65">
        <f>'Población %'!BM141*FF96</f>
        <v>7.2570998655384063E-4</v>
      </c>
      <c r="BN96" s="65">
        <f>'Población %'!BN141*FG96</f>
        <v>8.3359601300442223E-4</v>
      </c>
      <c r="BO96" s="65">
        <f>'Población %'!BO141*FH96</f>
        <v>6.5641144916087947E-4</v>
      </c>
      <c r="BP96" s="65">
        <f>'Población %'!BP141*FI96</f>
        <v>7.1501762378015793E-4</v>
      </c>
      <c r="BQ96" s="65">
        <f>'Población %'!BQ141*FJ96</f>
        <v>6.553096442415739E-4</v>
      </c>
      <c r="BR96" s="65">
        <f>'Población %'!BR141*FK96</f>
        <v>6.4204055051794034E-4</v>
      </c>
      <c r="BS96" s="65">
        <f>'Población %'!BS141*FL96</f>
        <v>6.9140910655729286E-4</v>
      </c>
      <c r="BT96" s="65">
        <f>'Población %'!BT141*FM96</f>
        <v>6.6026106608414574E-4</v>
      </c>
      <c r="BU96" s="65">
        <f>'Población %'!BU141*FN96</f>
        <v>7.5215071123614749E-4</v>
      </c>
      <c r="BV96" s="65">
        <f>'Población %'!BV141*FO96</f>
        <v>4.4509235459823046E-4</v>
      </c>
      <c r="BW96" s="65">
        <f>'Población %'!BW141*FP96</f>
        <v>3.8082420703428586E-4</v>
      </c>
      <c r="BX96" s="65">
        <f>'Población %'!BX141*FQ96</f>
        <v>3.2200164823957349E-4</v>
      </c>
      <c r="BY96" s="65">
        <f>'Población %'!BY141*FR96</f>
        <v>3.3335200806566172E-4</v>
      </c>
      <c r="BZ96" s="65">
        <f>'Población %'!BZ141*FS96</f>
        <v>4.0208492060447246E-4</v>
      </c>
      <c r="CA96" s="65">
        <f>'Población %'!CA141*FT96</f>
        <v>2.6030982055790474E-4</v>
      </c>
      <c r="CB96" s="65">
        <f>'Población %'!CB141*FU96</f>
        <v>5.8412514675648501E-4</v>
      </c>
      <c r="CC96" s="65">
        <f>'Población %'!CC141*FV96</f>
        <v>3.2956773794822288E-4</v>
      </c>
      <c r="CD96" s="65">
        <f>'Población %'!CD141*FW96</f>
        <v>3.8640681157449679E-4</v>
      </c>
      <c r="CE96" s="65">
        <f>'Población %'!CE141*FX96</f>
        <v>1.7736353771380208E-4</v>
      </c>
      <c r="CF96" s="65">
        <f>'Población %'!CF141*FY96</f>
        <v>1.6416770602452473E-4</v>
      </c>
      <c r="CG96" s="65">
        <f>'Población %'!CG141*FZ96</f>
        <v>1.7108394952670367E-4</v>
      </c>
      <c r="CH96" s="65">
        <f>'Población %'!CH141*GA96</f>
        <v>1.4595020378287295E-4</v>
      </c>
      <c r="CI96" s="65">
        <f>'Población %'!CI141*GB96</f>
        <v>1.3154806656742675E-4</v>
      </c>
      <c r="CJ96" s="65">
        <f>'Población %'!CJ141*GC96</f>
        <v>1.2645985007355727E-4</v>
      </c>
      <c r="CK96" s="65">
        <f>'Población %'!CK141*GD96</f>
        <v>1.0470952712988505E-4</v>
      </c>
      <c r="CL96" s="65">
        <f>'Población %'!CL141*GE96</f>
        <v>1.0785452954804411E-4</v>
      </c>
      <c r="CM96" s="65">
        <f>'Población %'!CM141*GF96</f>
        <v>5.9603651882428468E-5</v>
      </c>
      <c r="CN96" s="65">
        <f>'Población %'!CN141*GG96</f>
        <v>3.609719226836564E-5</v>
      </c>
      <c r="CP96" s="71">
        <f t="shared" si="2"/>
        <v>1.1664857137135902</v>
      </c>
      <c r="CT96">
        <f t="shared" si="3"/>
        <v>2080</v>
      </c>
      <c r="CU96" s="66">
        <f>'Insumo 4'!B$13+('Insumo 3'!$E65*'Insumo 5'!B$75)</f>
        <v>9.3715608194069044E-2</v>
      </c>
      <c r="CV96" s="66">
        <f>'Insumo 4'!C$13+('Insumo 3'!$E65*'Insumo 5'!C$75)</f>
        <v>0.3564578758506301</v>
      </c>
      <c r="CW96" s="66">
        <f>'Insumo 4'!D$13+('Insumo 3'!$E65*'Insumo 5'!D$75)</f>
        <v>0.83808406439652261</v>
      </c>
      <c r="CX96" s="66">
        <f>'Insumo 4'!E$13+('Insumo 3'!$E65*'Insumo 5'!E$75)</f>
        <v>2.9951075968691505</v>
      </c>
      <c r="CY96" s="66">
        <f>'Insumo 4'!F$13+('Insumo 3'!$E65*'Insumo 5'!F$75)</f>
        <v>4.039914516850752</v>
      </c>
      <c r="CZ96" s="66">
        <f>'Insumo 4'!G$13+('Insumo 3'!$E65*'Insumo 5'!G$75)</f>
        <v>4.4294744490063325</v>
      </c>
      <c r="DA96" s="66">
        <f>'Insumo 4'!H$13+('Insumo 3'!$E65*'Insumo 5'!H$75)</f>
        <v>4.5758201488817569</v>
      </c>
      <c r="DB96" s="66">
        <f>'Insumo 4'!I$13+('Insumo 3'!$E65*'Insumo 5'!I$75)</f>
        <v>4.093678358537999</v>
      </c>
      <c r="DC96" s="66">
        <f>'Insumo 4'!J$13+('Insumo 3'!$E65*'Insumo 5'!J$75)</f>
        <v>4.0016975112418134</v>
      </c>
      <c r="DD96" s="66">
        <f>'Insumo 4'!K$13+('Insumo 3'!$E65*'Insumo 5'!K$75)</f>
        <v>4.484561309030032</v>
      </c>
      <c r="DE96" s="66">
        <f>'Insumo 4'!L$13+('Insumo 3'!$E65*'Insumo 5'!L$75)</f>
        <v>4.5475090227403392</v>
      </c>
      <c r="DF96" s="66">
        <f>'Insumo 4'!M$13+('Insumo 3'!$E65*'Insumo 5'!M$75)</f>
        <v>4.8465312579300504</v>
      </c>
      <c r="DG96" s="66">
        <f>'Insumo 4'!N$13+('Insumo 3'!$E65*'Insumo 5'!N$75)</f>
        <v>4.8635919333946669</v>
      </c>
      <c r="DH96" s="66">
        <f>'Insumo 4'!O$13+('Insumo 3'!$E65*'Insumo 5'!O$75)</f>
        <v>5.1781416855129043</v>
      </c>
      <c r="DI96" s="66">
        <f>'Insumo 4'!P$13+('Insumo 3'!$E65*'Insumo 5'!P$75)</f>
        <v>5.6238598178826926</v>
      </c>
      <c r="DJ96" s="66">
        <f>'Insumo 4'!Q$13+('Insumo 3'!$E65*'Insumo 5'!Q$75)</f>
        <v>5.4208570361341302</v>
      </c>
      <c r="DK96" s="66">
        <f>'Insumo 4'!R$13+('Insumo 3'!$E65*'Insumo 5'!R$75)</f>
        <v>5.482416436998987</v>
      </c>
      <c r="DL96" s="66">
        <f>'Insumo 4'!S$13+('Insumo 3'!$E65*'Insumo 5'!S$75)</f>
        <v>6.1939397544265979</v>
      </c>
      <c r="DM96" s="66">
        <f>'Insumo 4'!T$13+('Insumo 3'!$E65*'Insumo 5'!T$75)</f>
        <v>5.6054654869528759</v>
      </c>
      <c r="DN96" s="66">
        <f>'Insumo 4'!U$13+('Insumo 3'!$E65*'Insumo 5'!U$75)</f>
        <v>5.1946123492891818</v>
      </c>
      <c r="DO96" s="66">
        <f>'Insumo 4'!V$13+('Insumo 3'!$E65*'Insumo 5'!V$75)</f>
        <v>5.3635740450527614</v>
      </c>
      <c r="DP96" s="66">
        <f>'Insumo 4'!W$13+('Insumo 3'!$E65*'Insumo 5'!W$75)</f>
        <v>4.7288832463148847</v>
      </c>
      <c r="DQ96" s="66">
        <f>'Insumo 4'!X$13+('Insumo 3'!$E65*'Insumo 5'!X$75)</f>
        <v>4.1386546060466252</v>
      </c>
      <c r="DR96" s="66">
        <f>'Insumo 4'!Y$13+('Insumo 3'!$E65*'Insumo 5'!Y$75)</f>
        <v>3.3296591437579326</v>
      </c>
      <c r="DS96" s="66">
        <f>'Insumo 4'!Z$13+('Insumo 3'!$E65*'Insumo 5'!Z$75)</f>
        <v>2.9474865815120022</v>
      </c>
      <c r="DT96" s="66">
        <f>'Insumo 4'!AA$13+('Insumo 3'!$E65*'Insumo 5'!AA$75)</f>
        <v>2.749552908044973</v>
      </c>
      <c r="DU96" s="66">
        <f>'Insumo 4'!AB$13+('Insumo 3'!$E65*'Insumo 5'!AB$75)</f>
        <v>2.118395123092915</v>
      </c>
      <c r="DV96" s="66">
        <f>'Insumo 4'!AC$13+('Insumo 3'!$E65*'Insumo 5'!AC$75)</f>
        <v>1.4345517869289117</v>
      </c>
      <c r="DW96" s="66">
        <f>'Insumo 4'!AD$13+('Insumo 3'!$E65*'Insumo 5'!AD$75)</f>
        <v>1.3090572065931105</v>
      </c>
      <c r="DX96" s="66">
        <f>'Insumo 4'!AE$13+('Insumo 3'!$E65*'Insumo 5'!AE$75)</f>
        <v>1.3208819964360303</v>
      </c>
      <c r="DY96" s="66">
        <f>'Insumo 4'!AF$13+('Insumo 3'!$E65*'Insumo 5'!AF$75)</f>
        <v>0.82950978467136638</v>
      </c>
      <c r="DZ96" s="66">
        <f>'Insumo 4'!AG$13+('Insumo 3'!$E65*'Insumo 5'!AG$75)</f>
        <v>0.71206115610406728</v>
      </c>
      <c r="EA96" s="66">
        <f>'Insumo 4'!AH$13+('Insumo 3'!$E65*'Insumo 5'!AH$75)</f>
        <v>0.62575264606189185</v>
      </c>
      <c r="EB96" s="66">
        <f>'Insumo 4'!AI$13+('Insumo 3'!$E65*'Insumo 5'!AI$75)</f>
        <v>0.44174820856680941</v>
      </c>
      <c r="EC96" s="66">
        <f>'Insumo 4'!AJ$13+('Insumo 3'!$E65*'Insumo 5'!AJ$75)</f>
        <v>0.39847237629695892</v>
      </c>
      <c r="ED96" s="66">
        <f>'Insumo 4'!AK$13+('Insumo 3'!$E65*'Insumo 5'!AK$75)</f>
        <v>0.33115745036632938</v>
      </c>
      <c r="EE96" s="66">
        <f>'Insumo 4'!AL$13+('Insumo 3'!$E65*'Insumo 5'!AL$75)</f>
        <v>0.39704278552539174</v>
      </c>
      <c r="EF96" s="66">
        <f>'Insumo 4'!AM$13+('Insumo 3'!$E65*'Insumo 5'!AM$75)</f>
        <v>0.35123663206033257</v>
      </c>
      <c r="EG96" s="66">
        <f>'Insumo 4'!AN$13+('Insumo 3'!$E65*'Insumo 5'!AN$75)</f>
        <v>0.25492335464713778</v>
      </c>
      <c r="EH96" s="66">
        <f>'Insumo 4'!AO$13+('Insumo 3'!$E65*'Insumo 5'!AO$75)</f>
        <v>0.42201081344644709</v>
      </c>
      <c r="EI96" s="66">
        <f>'Insumo 4'!AP$13+('Insumo 3'!$E65*'Insumo 5'!AP$75)</f>
        <v>0.22562898877813387</v>
      </c>
      <c r="EJ96" s="66">
        <f>'Insumo 4'!AQ$13+('Insumo 3'!$E65*'Insumo 5'!AQ$75)</f>
        <v>0.22430527664041977</v>
      </c>
      <c r="EK96" s="66">
        <f>'Insumo 4'!AR$13+('Insumo 3'!$E65*'Insumo 5'!AR$75)</f>
        <v>0.21922362838231202</v>
      </c>
      <c r="EL96" s="66">
        <f>'Insumo 4'!AS$13+('Insumo 3'!$E65*'Insumo 5'!AS$75)</f>
        <v>0.292016630712989</v>
      </c>
      <c r="EM96" s="66">
        <f>'Insumo 4'!AT$13+('Insumo 3'!$E65*'Insumo 5'!AT$75)</f>
        <v>0.28792617568125545</v>
      </c>
      <c r="EN96" s="66">
        <f>'Insumo 4'!AU$13+('Insumo 3'!$E65*'Insumo 5'!AU$75)</f>
        <v>0.24605755987621261</v>
      </c>
      <c r="EO96" s="66">
        <f>'Insumo 4'!AV$13+('Insumo 3'!$E65*'Insumo 5'!AV$75)</f>
        <v>0.18460228714642896</v>
      </c>
      <c r="EP96" s="66">
        <f>'Insumo 4'!AW$13+('Insumo 3'!$E65*'Insumo 5'!AW$75)</f>
        <v>0.24524396822070185</v>
      </c>
      <c r="EQ96" s="66">
        <f>'Insumo 4'!AX$13+('Insumo 3'!$E65*'Insumo 5'!AX$75)</f>
        <v>0.21555491939486182</v>
      </c>
      <c r="ER96" s="66">
        <f>'Insumo 4'!AY$13+('Insumo 3'!$E65*'Insumo 5'!AY$75)</f>
        <v>0.20517717458083551</v>
      </c>
      <c r="ES96" s="66">
        <f>'Insumo 4'!AZ$13+('Insumo 3'!$E65*'Insumo 5'!AZ$75)</f>
        <v>0.14941832811048586</v>
      </c>
      <c r="ET96" s="66">
        <f>'Insumo 4'!BA$13+('Insumo 3'!$E65*'Insumo 5'!BA$75)</f>
        <v>0.16475261561613344</v>
      </c>
      <c r="EU96" s="66">
        <f>'Insumo 4'!BB$13+('Insumo 3'!$E65*'Insumo 5'!BB$75)</f>
        <v>0.15749652407736098</v>
      </c>
      <c r="EV96" s="66">
        <f>'Insumo 4'!BC$13+('Insumo 3'!$E65*'Insumo 5'!BC$75)</f>
        <v>0.18326377986018719</v>
      </c>
      <c r="EW96" s="66">
        <f>'Insumo 4'!BD$13+('Insumo 3'!$E65*'Insumo 5'!BD$75)</f>
        <v>0.1200561655117197</v>
      </c>
      <c r="EX96" s="66">
        <f>'Insumo 4'!BE$13+('Insumo 3'!$E65*'Insumo 5'!BE$75)</f>
        <v>6.7125182894328728E-2</v>
      </c>
      <c r="EY96" s="66">
        <f>'Insumo 4'!BF$13+('Insumo 3'!$E65*'Insumo 5'!BF$75)</f>
        <v>0.10726756808674603</v>
      </c>
      <c r="EZ96" s="66">
        <f>'Insumo 4'!BG$13+('Insumo 3'!$E65*'Insumo 5'!BG$75)</f>
        <v>8.589711199883808E-2</v>
      </c>
      <c r="FA96" s="66">
        <f>'Insumo 4'!BH$13+('Insumo 3'!$E65*'Insumo 5'!BH$75)</f>
        <v>9.9744166637947301E-2</v>
      </c>
      <c r="FB96" s="66">
        <f>'Insumo 4'!BI$13+('Insumo 3'!$E65*'Insumo 5'!BI$75)</f>
        <v>9.5045124416054963E-2</v>
      </c>
      <c r="FC96" s="66">
        <f>'Insumo 4'!BJ$13+('Insumo 3'!$E65*'Insumo 5'!BJ$75)</f>
        <v>7.1702000285097933E-2</v>
      </c>
      <c r="FD96" s="66">
        <f>'Insumo 4'!BK$13+('Insumo 3'!$E65*'Insumo 5'!BK$75)</f>
        <v>5.7097689072274166E-2</v>
      </c>
      <c r="FE96" s="66">
        <f>'Insumo 4'!BL$13+('Insumo 3'!$E65*'Insumo 5'!BL$75)</f>
        <v>6.4905082193658536E-2</v>
      </c>
      <c r="FF96" s="66">
        <f>'Insumo 4'!BM$13+('Insumo 3'!$E65*'Insumo 5'!BM$75)</f>
        <v>5.4167672032943689E-2</v>
      </c>
      <c r="FG96" s="66">
        <f>'Insumo 4'!BN$13+('Insumo 3'!$E65*'Insumo 5'!BN$75)</f>
        <v>6.3004229051303956E-2</v>
      </c>
      <c r="FH96" s="66">
        <f>'Insumo 4'!BO$13+('Insumo 3'!$E65*'Insumo 5'!BO$75)</f>
        <v>5.0277423346593797E-2</v>
      </c>
      <c r="FI96" s="66">
        <f>'Insumo 4'!BP$13+('Insumo 3'!$E65*'Insumo 5'!BP$75)</f>
        <v>5.5586580779657835E-2</v>
      </c>
      <c r="FJ96" s="66">
        <f>'Insumo 4'!BQ$13+('Insumo 3'!$E65*'Insumo 5'!BQ$75)</f>
        <v>5.1620364961900311E-2</v>
      </c>
      <c r="FK96" s="66">
        <f>'Insumo 4'!BR$13+('Insumo 3'!$E65*'Insumo 5'!BR$75)</f>
        <v>5.1055957913093794E-2</v>
      </c>
      <c r="FL96" s="66">
        <f>'Insumo 4'!BS$13+('Insumo 3'!$E65*'Insumo 5'!BS$75)</f>
        <v>5.5375567971147843E-2</v>
      </c>
      <c r="FM96" s="66">
        <f>'Insumo 4'!BT$13+('Insumo 3'!$E65*'Insumo 5'!BT$75)</f>
        <v>5.331389501184064E-2</v>
      </c>
      <c r="FN96" s="66">
        <f>'Insumo 4'!BU$13+('Insumo 3'!$E65*'Insumo 5'!BU$75)</f>
        <v>6.1245880460504304E-2</v>
      </c>
      <c r="FO96" s="66">
        <f>'Insumo 4'!BV$13+('Insumo 3'!$E65*'Insumo 5'!BV$75)</f>
        <v>3.6570592045259157E-2</v>
      </c>
      <c r="FP96" s="66">
        <f>'Insumo 4'!BW$13+('Insumo 3'!$E65*'Insumo 5'!BW$75)</f>
        <v>3.1607467096819261E-2</v>
      </c>
      <c r="FQ96" s="66">
        <f>'Insumo 4'!BX$13+('Insumo 3'!$E65*'Insumo 5'!BX$75)</f>
        <v>2.7015062006655946E-2</v>
      </c>
      <c r="FR96" s="66">
        <f>'Insumo 4'!BY$13+('Insumo 3'!$E65*'Insumo 5'!BY$75)</f>
        <v>2.8321032590519074E-2</v>
      </c>
      <c r="FS96" s="66">
        <f>'Insumo 4'!BZ$13+('Insumo 3'!$E65*'Insumo 5'!BZ$75)</f>
        <v>3.4734893535039037E-2</v>
      </c>
      <c r="FT96" s="66">
        <f>'Insumo 4'!CA$13+('Insumo 3'!$E65*'Insumo 5'!CA$75)</f>
        <v>2.2716436661981101E-2</v>
      </c>
      <c r="FU96" s="66">
        <f>'Insumo 4'!CB$13+('Insumo 3'!$E65*'Insumo 5'!CB$75)</f>
        <v>5.0920048963975575E-2</v>
      </c>
      <c r="FV96" s="66">
        <f>'Insumo 4'!CC$13+('Insumo 3'!$E65*'Insumo 5'!CC$75)</f>
        <v>2.8562798873190749E-2</v>
      </c>
      <c r="FW96" s="66">
        <f>'Insumo 4'!CD$13+('Insumo 3'!$E65*'Insumo 5'!CD$75)</f>
        <v>3.3445457614854207E-2</v>
      </c>
      <c r="FX96" s="66">
        <f>'Insumo 4'!CE$13+('Insumo 3'!$E65*'Insumo 5'!CE$75)</f>
        <v>1.5343305198122464E-2</v>
      </c>
      <c r="FY96" s="66">
        <f>'Insumo 4'!CF$13+('Insumo 3'!$E65*'Insumo 5'!CF$75)</f>
        <v>1.4468959559729874E-2</v>
      </c>
      <c r="FZ96" s="66">
        <f>'Insumo 4'!CG$13+('Insumo 3'!$E65*'Insumo 5'!CG$75)</f>
        <v>1.5835436814278805E-2</v>
      </c>
      <c r="GA96" s="66">
        <f>'Insumo 4'!CH$13+('Insumo 3'!$E65*'Insumo 5'!CH$75)</f>
        <v>1.4542799307713083E-2</v>
      </c>
      <c r="GB96" s="66">
        <f>'Insumo 4'!CI$13+('Insumo 3'!$E65*'Insumo 5'!CI$75)</f>
        <v>1.4186476762552268E-2</v>
      </c>
      <c r="GC96" s="66">
        <f>'Insumo 4'!CJ$13+('Insumo 3'!$E65*'Insumo 5'!CJ$75)</f>
        <v>1.4894566587136449E-2</v>
      </c>
      <c r="GD96" s="66">
        <f>'Insumo 4'!CK$13+('Insumo 3'!$E65*'Insumo 5'!CK$75)</f>
        <v>1.3660860488616047E-2</v>
      </c>
      <c r="GE96" s="66">
        <f>'Insumo 4'!CL$13+('Insumo 3'!$E65*'Insumo 5'!CL$75)</f>
        <v>1.5825941949504319E-2</v>
      </c>
      <c r="GF96" s="66">
        <f>'Insumo 4'!CM$13+('Insumo 3'!$E65*'Insumo 5'!CM$75)</f>
        <v>1.0003124790625414E-2</v>
      </c>
      <c r="GG96" s="66">
        <f>'Insumo 4'!CN$13+('Insumo 3'!$E65*'Insumo 5'!CN$75)</f>
        <v>7.2217653264507672E-3</v>
      </c>
    </row>
    <row r="97" spans="1:189">
      <c r="A97">
        <f>'Población %'!A142</f>
        <v>2081</v>
      </c>
      <c r="B97" s="65">
        <f>'Población %'!B142*CU97</f>
        <v>8.0604413488577422E-4</v>
      </c>
      <c r="C97" s="65">
        <f>'Población %'!C142*CV97</f>
        <v>3.0903880459519548E-3</v>
      </c>
      <c r="D97" s="65">
        <f>'Población %'!D142*CW97</f>
        <v>7.3028967111944216E-3</v>
      </c>
      <c r="E97" s="65">
        <f>'Población %'!E142*CX97</f>
        <v>2.6292011081836861E-2</v>
      </c>
      <c r="F97" s="65">
        <f>'Población %'!F142*CY97</f>
        <v>3.5491607997524537E-2</v>
      </c>
      <c r="G97" s="65">
        <f>'Población %'!G142*CZ97</f>
        <v>3.8861481258922255E-2</v>
      </c>
      <c r="H97" s="65">
        <f>'Población %'!H142*DA97</f>
        <v>4.0189191267748184E-2</v>
      </c>
      <c r="I97" s="65">
        <f>'Población %'!I142*DB97</f>
        <v>3.5867580679081232E-2</v>
      </c>
      <c r="J97" s="65">
        <f>'Población %'!J142*DC97</f>
        <v>3.5212590607882455E-2</v>
      </c>
      <c r="K97" s="65">
        <f>'Población %'!K142*DD97</f>
        <v>4.0004025359161102E-2</v>
      </c>
      <c r="L97" s="65">
        <f>'Población %'!L142*DE97</f>
        <v>4.0914146863377666E-2</v>
      </c>
      <c r="M97" s="65">
        <f>'Población %'!M142*DF97</f>
        <v>4.4083104730657741E-2</v>
      </c>
      <c r="N97" s="65">
        <f>'Población %'!N142*DG97</f>
        <v>4.4649622845565326E-2</v>
      </c>
      <c r="O97" s="65">
        <f>'Población %'!O142*DH97</f>
        <v>4.7998845508692406E-2</v>
      </c>
      <c r="P97" s="65">
        <f>'Población %'!P142*DI97</f>
        <v>5.2584024566659601E-2</v>
      </c>
      <c r="Q97" s="65">
        <f>'Población %'!Q142*DJ97</f>
        <v>5.0890897649855493E-2</v>
      </c>
      <c r="R97" s="65">
        <f>'Población %'!R142*DK97</f>
        <v>5.1543360207347851E-2</v>
      </c>
      <c r="S97" s="65">
        <f>'Población %'!S142*DL97</f>
        <v>5.8626757843445551E-2</v>
      </c>
      <c r="T97" s="65">
        <f>'Población %'!T142*DM97</f>
        <v>5.2972250003394124E-2</v>
      </c>
      <c r="U97" s="65">
        <f>'Población %'!U142*DN97</f>
        <v>4.9312796607345666E-2</v>
      </c>
      <c r="V97" s="65">
        <f>'Población %'!V142*DO97</f>
        <v>5.1266578738964202E-2</v>
      </c>
      <c r="W97" s="65">
        <f>'Población %'!W142*DP97</f>
        <v>4.5038637920107344E-2</v>
      </c>
      <c r="X97" s="65">
        <f>'Población %'!X142*DQ97</f>
        <v>3.9791451184188621E-2</v>
      </c>
      <c r="Y97" s="65">
        <f>'Población %'!Y142*DR97</f>
        <v>3.2078206293371408E-2</v>
      </c>
      <c r="Z97" s="65">
        <f>'Población %'!Z142*DS97</f>
        <v>2.8561324391134034E-2</v>
      </c>
      <c r="AA97" s="65">
        <f>'Población %'!AA142*DT97</f>
        <v>2.6709534335370429E-2</v>
      </c>
      <c r="AB97" s="65">
        <f>'Población %'!AB142*DU97</f>
        <v>2.0716775362425374E-2</v>
      </c>
      <c r="AC97" s="65">
        <f>'Población %'!AC142*DV97</f>
        <v>1.4062858090498816E-2</v>
      </c>
      <c r="AD97" s="65">
        <f>'Población %'!AD142*DW97</f>
        <v>1.2974921112435379E-2</v>
      </c>
      <c r="AE97" s="65">
        <f>'Población %'!AE142*DX97</f>
        <v>1.3061421666565997E-2</v>
      </c>
      <c r="AF97" s="65">
        <f>'Población %'!AF142*DY97</f>
        <v>8.3495070172862704E-3</v>
      </c>
      <c r="AG97" s="65">
        <f>'Población %'!AG142*DZ97</f>
        <v>7.0931154477342504E-3</v>
      </c>
      <c r="AH97" s="65">
        <f>'Población %'!AH142*EA97</f>
        <v>6.4193837684825214E-3</v>
      </c>
      <c r="AI97" s="65">
        <f>'Población %'!AI142*EB97</f>
        <v>4.5108903091907815E-3</v>
      </c>
      <c r="AJ97" s="65">
        <f>'Población %'!AJ142*EC97</f>
        <v>4.1197263525570849E-3</v>
      </c>
      <c r="AK97" s="65">
        <f>'Población %'!AK142*ED97</f>
        <v>3.3996201534326094E-3</v>
      </c>
      <c r="AL97" s="65">
        <f>'Población %'!AL142*EE97</f>
        <v>3.9598198870572383E-3</v>
      </c>
      <c r="AM97" s="65">
        <f>'Población %'!AM142*EF97</f>
        <v>3.6992166476050754E-3</v>
      </c>
      <c r="AN97" s="65">
        <f>'Población %'!AN142*EG97</f>
        <v>2.7154871292879483E-3</v>
      </c>
      <c r="AO97" s="65">
        <f>'Población %'!AO142*EH97</f>
        <v>4.5455733734663783E-3</v>
      </c>
      <c r="AP97" s="65">
        <f>'Población %'!AP142*EI97</f>
        <v>2.3887452435961487E-3</v>
      </c>
      <c r="AQ97" s="65">
        <f>'Población %'!AQ142*EJ97</f>
        <v>2.4360491062819251E-3</v>
      </c>
      <c r="AR97" s="65">
        <f>'Población %'!AR142*EK97</f>
        <v>2.4071647351441082E-3</v>
      </c>
      <c r="AS97" s="65">
        <f>'Población %'!AS142*EL97</f>
        <v>3.2445496167801532E-3</v>
      </c>
      <c r="AT97" s="65">
        <f>'Población %'!AT142*EM97</f>
        <v>3.2599125700674579E-3</v>
      </c>
      <c r="AU97" s="65">
        <f>'Población %'!AU142*EN97</f>
        <v>2.8130567200904929E-3</v>
      </c>
      <c r="AV97" s="65">
        <f>'Población %'!AV142*EO97</f>
        <v>2.1279261207616364E-3</v>
      </c>
      <c r="AW97" s="65">
        <f>'Población %'!AW142*EP97</f>
        <v>2.881938475017633E-3</v>
      </c>
      <c r="AX97" s="65">
        <f>'Población %'!AX142*EQ97</f>
        <v>2.5573964027251809E-3</v>
      </c>
      <c r="AY97" s="65">
        <f>'Población %'!AY142*ER97</f>
        <v>2.4707117079522008E-3</v>
      </c>
      <c r="AZ97" s="65">
        <f>'Población %'!AZ142*ES97</f>
        <v>1.8098597981729624E-3</v>
      </c>
      <c r="BA97" s="65">
        <f>'Población %'!BA142*ET97</f>
        <v>2.0324146383184057E-3</v>
      </c>
      <c r="BB97" s="65">
        <f>'Población %'!BB142*EU97</f>
        <v>1.9690180533399196E-3</v>
      </c>
      <c r="BC97" s="65">
        <f>'Población %'!BC142*EV97</f>
        <v>2.3332060663841686E-3</v>
      </c>
      <c r="BD97" s="65">
        <f>'Población %'!BD142*EW97</f>
        <v>1.5342664135858883E-3</v>
      </c>
      <c r="BE97" s="65">
        <f>'Población %'!BE142*EX97</f>
        <v>8.4353640697808826E-4</v>
      </c>
      <c r="BF97" s="65">
        <f>'Población %'!BF142*EY97</f>
        <v>1.4012245294543163E-3</v>
      </c>
      <c r="BG97" s="65">
        <f>'Población %'!BG142*EZ97</f>
        <v>1.1197938718704825E-3</v>
      </c>
      <c r="BH97" s="65">
        <f>'Población %'!BH142*FA97</f>
        <v>1.3209785915826707E-3</v>
      </c>
      <c r="BI97" s="65">
        <f>'Población %'!BI142*FB97</f>
        <v>1.2634226753829437E-3</v>
      </c>
      <c r="BJ97" s="65">
        <f>'Población %'!BJ142*FC97</f>
        <v>9.3849125222631683E-4</v>
      </c>
      <c r="BK97" s="65">
        <f>'Población %'!BK142*FD97</f>
        <v>7.3992354841104734E-4</v>
      </c>
      <c r="BL97" s="65">
        <f>'Población %'!BL142*FE97</f>
        <v>8.5149610475424974E-4</v>
      </c>
      <c r="BM97" s="65">
        <f>'Población %'!BM142*FF97</f>
        <v>7.0673732106783761E-4</v>
      </c>
      <c r="BN97" s="65">
        <f>'Población %'!BN142*FG97</f>
        <v>8.0970399090342067E-4</v>
      </c>
      <c r="BO97" s="65">
        <f>'Población %'!BO142*FH97</f>
        <v>6.4048009678511987E-4</v>
      </c>
      <c r="BP97" s="65">
        <f>'Población %'!BP142*FI97</f>
        <v>7.0365811118425789E-4</v>
      </c>
      <c r="BQ97" s="65">
        <f>'Población %'!BQ142*FJ97</f>
        <v>6.4108809626928535E-4</v>
      </c>
      <c r="BR97" s="65">
        <f>'Población %'!BR142*FK97</f>
        <v>6.314639495421879E-4</v>
      </c>
      <c r="BS97" s="65">
        <f>'Población %'!BS142*FL97</f>
        <v>6.8047206025707689E-4</v>
      </c>
      <c r="BT97" s="65">
        <f>'Población %'!BT142*FM97</f>
        <v>6.4594560911545424E-4</v>
      </c>
      <c r="BU97" s="65">
        <f>'Población %'!BU142*FN97</f>
        <v>7.4069164153011541E-4</v>
      </c>
      <c r="BV97" s="65">
        <f>'Población %'!BV142*FO97</f>
        <v>4.3109126010162815E-4</v>
      </c>
      <c r="BW97" s="65">
        <f>'Población %'!BW142*FP97</f>
        <v>3.6505383519373579E-4</v>
      </c>
      <c r="BX97" s="65">
        <f>'Población %'!BX142*FQ97</f>
        <v>3.0651541591542188E-4</v>
      </c>
      <c r="BY97" s="65">
        <f>'Población %'!BY142*FR97</f>
        <v>3.1580106008548384E-4</v>
      </c>
      <c r="BZ97" s="65">
        <f>'Población %'!BZ142*FS97</f>
        <v>3.9663457262603056E-4</v>
      </c>
      <c r="CA97" s="65">
        <f>'Población %'!CA142*FT97</f>
        <v>2.4510634637570067E-4</v>
      </c>
      <c r="CB97" s="65">
        <f>'Población %'!CB142*FU97</f>
        <v>5.6298041191197071E-4</v>
      </c>
      <c r="CC97" s="65">
        <f>'Población %'!CC142*FV97</f>
        <v>3.1337580044604941E-4</v>
      </c>
      <c r="CD97" s="65">
        <f>'Población %'!CD142*FW97</f>
        <v>3.7104058631080844E-4</v>
      </c>
      <c r="CE97" s="65">
        <f>'Población %'!CE142*FX97</f>
        <v>1.6354697267008224E-4</v>
      </c>
      <c r="CF97" s="65">
        <f>'Población %'!CF142*FY97</f>
        <v>1.5662687851461166E-4</v>
      </c>
      <c r="CG97" s="65">
        <f>'Población %'!CG142*FZ97</f>
        <v>1.6574506473545828E-4</v>
      </c>
      <c r="CH97" s="65">
        <f>'Población %'!CH142*GA97</f>
        <v>1.4453587553209379E-4</v>
      </c>
      <c r="CI97" s="65">
        <f>'Población %'!CI142*GB97</f>
        <v>1.2962762109193775E-4</v>
      </c>
      <c r="CJ97" s="65">
        <f>'Población %'!CJ142*GC97</f>
        <v>1.2321396034908769E-4</v>
      </c>
      <c r="CK97" s="65">
        <f>'Población %'!CK142*GD97</f>
        <v>1.0051003836055066E-4</v>
      </c>
      <c r="CL97" s="65">
        <f>'Población %'!CL142*GE97</f>
        <v>1.0665148561241412E-4</v>
      </c>
      <c r="CM97" s="65">
        <f>'Población %'!CM142*GF97</f>
        <v>6.2069579114837741E-5</v>
      </c>
      <c r="CN97" s="65">
        <f>'Población %'!CN142*GG97</f>
        <v>3.8787645274106202E-5</v>
      </c>
      <c r="CP97" s="71">
        <f t="shared" si="2"/>
        <v>1.1452119110874481</v>
      </c>
      <c r="CT97">
        <f t="shared" si="3"/>
        <v>2081</v>
      </c>
      <c r="CU97" s="66">
        <f>'Insumo 4'!B$13+('Insumo 3'!$E66*'Insumo 5'!B$75)</f>
        <v>9.546549426801218E-2</v>
      </c>
      <c r="CV97" s="66">
        <f>'Insumo 4'!C$13+('Insumo 3'!$E66*'Insumo 5'!C$75)</f>
        <v>0.36276734636038921</v>
      </c>
      <c r="CW97" s="66">
        <f>'Insumo 4'!D$13+('Insumo 3'!$E66*'Insumo 5'!D$75)</f>
        <v>0.85097730756114442</v>
      </c>
      <c r="CX97" s="66">
        <f>'Insumo 4'!E$13+('Insumo 3'!$E66*'Insumo 5'!E$75)</f>
        <v>3.0390650682765297</v>
      </c>
      <c r="CY97" s="66">
        <f>'Insumo 4'!F$13+('Insumo 3'!$E66*'Insumo 5'!F$75)</f>
        <v>4.0672790851044427</v>
      </c>
      <c r="CZ97" s="66">
        <f>'Insumo 4'!G$13+('Insumo 3'!$E66*'Insumo 5'!G$75)</f>
        <v>4.4135969616990964</v>
      </c>
      <c r="DA97" s="66">
        <f>'Insumo 4'!H$13+('Insumo 3'!$E66*'Insumo 5'!H$75)</f>
        <v>4.5223540675688136</v>
      </c>
      <c r="DB97" s="66">
        <f>'Insumo 4'!I$13+('Insumo 3'!$E66*'Insumo 5'!I$75)</f>
        <v>3.9984789752356367</v>
      </c>
      <c r="DC97" s="66">
        <f>'Insumo 4'!J$13+('Insumo 3'!$E66*'Insumo 5'!J$75)</f>
        <v>3.8898270529211265</v>
      </c>
      <c r="DD97" s="66">
        <f>'Insumo 4'!K$13+('Insumo 3'!$E66*'Insumo 5'!K$75)</f>
        <v>4.3812212138819291</v>
      </c>
      <c r="DE97" s="66">
        <f>'Insumo 4'!L$13+('Insumo 3'!$E66*'Insumo 5'!L$75)</f>
        <v>4.4447398950646537</v>
      </c>
      <c r="DF97" s="66">
        <f>'Insumo 4'!M$13+('Insumo 3'!$E66*'Insumo 5'!M$75)</f>
        <v>4.7510980702499026</v>
      </c>
      <c r="DG97" s="66">
        <f>'Insumo 4'!N$13+('Insumo 3'!$E66*'Insumo 5'!N$75)</f>
        <v>4.7744527150959541</v>
      </c>
      <c r="DH97" s="66">
        <f>'Insumo 4'!O$13+('Insumo 3'!$E66*'Insumo 5'!O$75)</f>
        <v>5.098872021813496</v>
      </c>
      <c r="DI97" s="66">
        <f>'Insumo 4'!P$13+('Insumo 3'!$E66*'Insumo 5'!P$75)</f>
        <v>5.5588600436876021</v>
      </c>
      <c r="DJ97" s="66">
        <f>'Insumo 4'!Q$13+('Insumo 3'!$E66*'Insumo 5'!Q$75)</f>
        <v>5.3604463297846205</v>
      </c>
      <c r="DK97" s="66">
        <f>'Insumo 4'!R$13+('Insumo 3'!$E66*'Insumo 5'!R$75)</f>
        <v>5.4099236296098558</v>
      </c>
      <c r="DL97" s="66">
        <f>'Insumo 4'!S$13+('Insumo 3'!$E66*'Insumo 5'!S$75)</f>
        <v>6.132942829375847</v>
      </c>
      <c r="DM97" s="66">
        <f>'Insumo 4'!T$13+('Insumo 3'!$E66*'Insumo 5'!T$75)</f>
        <v>5.5246230778773322</v>
      </c>
      <c r="DN97" s="66">
        <f>'Insumo 4'!U$13+('Insumo 3'!$E66*'Insumo 5'!U$75)</f>
        <v>5.128317979971321</v>
      </c>
      <c r="DO97" s="66">
        <f>'Insumo 4'!V$13+('Insumo 3'!$E66*'Insumo 5'!V$75)</f>
        <v>5.3167290339876718</v>
      </c>
      <c r="DP97" s="66">
        <f>'Insumo 4'!W$13+('Insumo 3'!$E66*'Insumo 5'!W$75)</f>
        <v>4.6583422571818254</v>
      </c>
      <c r="DQ97" s="66">
        <f>'Insumo 4'!X$13+('Insumo 3'!$E66*'Insumo 5'!X$75)</f>
        <v>4.1048526893856483</v>
      </c>
      <c r="DR97" s="66">
        <f>'Insumo 4'!Y$13+('Insumo 3'!$E66*'Insumo 5'!Y$75)</f>
        <v>3.2991519547545494</v>
      </c>
      <c r="DS97" s="66">
        <f>'Insumo 4'!Z$13+('Insumo 3'!$E66*'Insumo 5'!Z$75)</f>
        <v>2.9266261334111716</v>
      </c>
      <c r="DT97" s="66">
        <f>'Insumo 4'!AA$13+('Insumo 3'!$E66*'Insumo 5'!AA$75)</f>
        <v>2.7254721934064108</v>
      </c>
      <c r="DU97" s="66">
        <f>'Insumo 4'!AB$13+('Insumo 3'!$E66*'Insumo 5'!AB$75)</f>
        <v>2.1048323707974408</v>
      </c>
      <c r="DV97" s="66">
        <f>'Insumo 4'!AC$13+('Insumo 3'!$E66*'Insumo 5'!AC$75)</f>
        <v>1.4223320715159204</v>
      </c>
      <c r="DW97" s="66">
        <f>'Insumo 4'!AD$13+('Insumo 3'!$E66*'Insumo 5'!AD$75)</f>
        <v>1.3057499364798686</v>
      </c>
      <c r="DX97" s="66">
        <f>'Insumo 4'!AE$13+('Insumo 3'!$E66*'Insumo 5'!AE$75)</f>
        <v>1.3071598855698379</v>
      </c>
      <c r="DY97" s="66">
        <f>'Insumo 4'!AF$13+('Insumo 3'!$E66*'Insumo 5'!AF$75)</f>
        <v>0.83060035425449241</v>
      </c>
      <c r="DZ97" s="66">
        <f>'Insumo 4'!AG$13+('Insumo 3'!$E66*'Insumo 5'!AG$75)</f>
        <v>0.7011849102282075</v>
      </c>
      <c r="EA97" s="66">
        <f>'Insumo 4'!AH$13+('Insumo 3'!$E66*'Insumo 5'!AH$75)</f>
        <v>0.63036348607066839</v>
      </c>
      <c r="EB97" s="66">
        <f>'Insumo 4'!AI$13+('Insumo 3'!$E66*'Insumo 5'!AI$75)</f>
        <v>0.43992088652753902</v>
      </c>
      <c r="EC97" s="66">
        <f>'Insumo 4'!AJ$13+('Insumo 3'!$E66*'Insumo 5'!AJ$75)</f>
        <v>0.39897436055815461</v>
      </c>
      <c r="ED97" s="66">
        <f>'Insumo 4'!AK$13+('Insumo 3'!$E66*'Insumo 5'!AK$75)</f>
        <v>0.32687378811228385</v>
      </c>
      <c r="EE97" s="66">
        <f>'Insumo 4'!AL$13+('Insumo 3'!$E66*'Insumo 5'!AL$75)</f>
        <v>0.37784924944644271</v>
      </c>
      <c r="EF97" s="66">
        <f>'Insumo 4'!AM$13+('Insumo 3'!$E66*'Insumo 5'!AM$75)</f>
        <v>0.35012455118239116</v>
      </c>
      <c r="EG97" s="66">
        <f>'Insumo 4'!AN$13+('Insumo 3'!$E66*'Insumo 5'!AN$75)</f>
        <v>0.25489182621052325</v>
      </c>
      <c r="EH97" s="66">
        <f>'Insumo 4'!AO$13+('Insumo 3'!$E66*'Insumo 5'!AO$75)</f>
        <v>0.42313709691154228</v>
      </c>
      <c r="EI97" s="66">
        <f>'Insumo 4'!AP$13+('Insumo 3'!$E66*'Insumo 5'!AP$75)</f>
        <v>0.22045917575470747</v>
      </c>
      <c r="EJ97" s="66">
        <f>'Insumo 4'!AQ$13+('Insumo 3'!$E66*'Insumo 5'!AQ$75)</f>
        <v>0.22279654188893586</v>
      </c>
      <c r="EK97" s="66">
        <f>'Insumo 4'!AR$13+('Insumo 3'!$E66*'Insumo 5'!AR$75)</f>
        <v>0.21809336179577613</v>
      </c>
      <c r="EL97" s="66">
        <f>'Insumo 4'!AS$13+('Insumo 3'!$E66*'Insumo 5'!AS$75)</f>
        <v>0.29089260561304953</v>
      </c>
      <c r="EM97" s="66">
        <f>'Insumo 4'!AT$13+('Insumo 3'!$E66*'Insumo 5'!AT$75)</f>
        <v>0.28878912815694358</v>
      </c>
      <c r="EN97" s="66">
        <f>'Insumo 4'!AU$13+('Insumo 3'!$E66*'Insumo 5'!AU$75)</f>
        <v>0.24598416113565177</v>
      </c>
      <c r="EO97" s="66">
        <f>'Insumo 4'!AV$13+('Insumo 3'!$E66*'Insumo 5'!AV$75)</f>
        <v>0.18366632429349131</v>
      </c>
      <c r="EP97" s="66">
        <f>'Insumo 4'!AW$13+('Insumo 3'!$E66*'Insumo 5'!AW$75)</f>
        <v>0.24553451490313682</v>
      </c>
      <c r="EQ97" s="66">
        <f>'Insumo 4'!AX$13+('Insumo 3'!$E66*'Insumo 5'!AX$75)</f>
        <v>0.21490887742385106</v>
      </c>
      <c r="ER97" s="66">
        <f>'Insumo 4'!AY$13+('Insumo 3'!$E66*'Insumo 5'!AY$75)</f>
        <v>0.20459641835272363</v>
      </c>
      <c r="ES97" s="66">
        <f>'Insumo 4'!AZ$13+('Insumo 3'!$E66*'Insumo 5'!AZ$75)</f>
        <v>0.14762671090128388</v>
      </c>
      <c r="ET97" s="66">
        <f>'Insumo 4'!BA$13+('Insumo 3'!$E66*'Insumo 5'!BA$75)</f>
        <v>0.16339255618774318</v>
      </c>
      <c r="EU97" s="66">
        <f>'Insumo 4'!BB$13+('Insumo 3'!$E66*'Insumo 5'!BB$75)</f>
        <v>0.15613170505430446</v>
      </c>
      <c r="EV97" s="66">
        <f>'Insumo 4'!BC$13+('Insumo 3'!$E66*'Insumo 5'!BC$75)</f>
        <v>0.18253119760235875</v>
      </c>
      <c r="EW97" s="66">
        <f>'Insumo 4'!BD$13+('Insumo 3'!$E66*'Insumo 5'!BD$75)</f>
        <v>0.11845572244175506</v>
      </c>
      <c r="EX97" s="66">
        <f>'Insumo 4'!BE$13+('Insumo 3'!$E66*'Insumo 5'!BE$75)</f>
        <v>6.4320548181256265E-2</v>
      </c>
      <c r="EY97" s="66">
        <f>'Insumo 4'!BF$13+('Insumo 3'!$E66*'Insumo 5'!BF$75)</f>
        <v>0.10565482235431671</v>
      </c>
      <c r="EZ97" s="66">
        <f>'Insumo 4'!BG$13+('Insumo 3'!$E66*'Insumo 5'!BG$75)</f>
        <v>8.359656714527991E-2</v>
      </c>
      <c r="FA97" s="66">
        <f>'Insumo 4'!BH$13+('Insumo 3'!$E66*'Insumo 5'!BH$75)</f>
        <v>9.7867986396311668E-2</v>
      </c>
      <c r="FB97" s="66">
        <f>'Insumo 4'!BI$13+('Insumo 3'!$E66*'Insumo 5'!BI$75)</f>
        <v>9.3171128055842323E-2</v>
      </c>
      <c r="FC97" s="66">
        <f>'Insumo 4'!BJ$13+('Insumo 3'!$E66*'Insumo 5'!BJ$75)</f>
        <v>6.9070386322374167E-2</v>
      </c>
      <c r="FD97" s="66">
        <f>'Insumo 4'!BK$13+('Insumo 3'!$E66*'Insumo 5'!BK$75)</f>
        <v>5.4405880273472706E-2</v>
      </c>
      <c r="FE97" s="66">
        <f>'Insumo 4'!BL$13+('Insumo 3'!$E66*'Insumo 5'!BL$75)</f>
        <v>6.2598102642840631E-2</v>
      </c>
      <c r="FF97" s="66">
        <f>'Insumo 4'!BM$13+('Insumo 3'!$E66*'Insumo 5'!BM$75)</f>
        <v>5.2157785778148197E-2</v>
      </c>
      <c r="FG97" s="66">
        <f>'Insumo 4'!BN$13+('Insumo 3'!$E66*'Insumo 5'!BN$75)</f>
        <v>6.0314843694080134E-2</v>
      </c>
      <c r="FH97" s="66">
        <f>'Insumo 4'!BO$13+('Insumo 3'!$E66*'Insumo 5'!BO$75)</f>
        <v>4.8336212250919164E-2</v>
      </c>
      <c r="FI97" s="66">
        <f>'Insumo 4'!BP$13+('Insumo 3'!$E66*'Insumo 5'!BP$75)</f>
        <v>5.3849957909007692E-2</v>
      </c>
      <c r="FJ97" s="66">
        <f>'Insumo 4'!BQ$13+('Insumo 3'!$E66*'Insumo 5'!BQ$75)</f>
        <v>4.9835140190296334E-2</v>
      </c>
      <c r="FK97" s="66">
        <f>'Insumo 4'!BR$13+('Insumo 3'!$E66*'Insumo 5'!BR$75)</f>
        <v>4.97795617202898E-2</v>
      </c>
      <c r="FL97" s="66">
        <f>'Insumo 4'!BS$13+('Insumo 3'!$E66*'Insumo 5'!BS$75)</f>
        <v>5.4203058661987116E-2</v>
      </c>
      <c r="FM97" s="66">
        <f>'Insumo 4'!BT$13+('Insumo 3'!$E66*'Insumo 5'!BT$75)</f>
        <v>5.1873645498691209E-2</v>
      </c>
      <c r="FN97" s="66">
        <f>'Insumo 4'!BU$13+('Insumo 3'!$E66*'Insumo 5'!BU$75)</f>
        <v>6.0039832244667315E-2</v>
      </c>
      <c r="FO97" s="66">
        <f>'Insumo 4'!BV$13+('Insumo 3'!$E66*'Insumo 5'!BV$75)</f>
        <v>3.5288064906421765E-2</v>
      </c>
      <c r="FP97" s="66">
        <f>'Insumo 4'!BW$13+('Insumo 3'!$E66*'Insumo 5'!BW$75)</f>
        <v>3.0201473695279993E-2</v>
      </c>
      <c r="FQ97" s="66">
        <f>'Insumo 4'!BX$13+('Insumo 3'!$E66*'Insumo 5'!BX$75)</f>
        <v>2.5664285197059711E-2</v>
      </c>
      <c r="FR97" s="66">
        <f>'Insumo 4'!BY$13+('Insumo 3'!$E66*'Insumo 5'!BY$75)</f>
        <v>2.6786632593252965E-2</v>
      </c>
      <c r="FS97" s="66">
        <f>'Insumo 4'!BZ$13+('Insumo 3'!$E66*'Insumo 5'!BZ$75)</f>
        <v>3.4147293462135631E-2</v>
      </c>
      <c r="FT97" s="66">
        <f>'Insumo 4'!CA$13+('Insumo 3'!$E66*'Insumo 5'!CA$75)</f>
        <v>2.1507600283899933E-2</v>
      </c>
      <c r="FU97" s="66">
        <f>'Insumo 4'!CB$13+('Insumo 3'!$E66*'Insumo 5'!CB$75)</f>
        <v>5.0061863110282045E-2</v>
      </c>
      <c r="FV97" s="66">
        <f>'Insumo 4'!CC$13+('Insumo 3'!$E66*'Insumo 5'!CC$75)</f>
        <v>2.7954433943989852E-2</v>
      </c>
      <c r="FW97" s="66">
        <f>'Insumo 4'!CD$13+('Insumo 3'!$E66*'Insumo 5'!CD$75)</f>
        <v>3.3063679014652181E-2</v>
      </c>
      <c r="FX97" s="66">
        <f>'Insumo 4'!CE$13+('Insumo 3'!$E66*'Insumo 5'!CE$75)</f>
        <v>1.4622173664989239E-2</v>
      </c>
      <c r="FY97" s="66">
        <f>'Insumo 4'!CF$13+('Insumo 3'!$E66*'Insumo 5'!CF$75)</f>
        <v>1.4058389851366405E-2</v>
      </c>
      <c r="FZ97" s="66">
        <f>'Insumo 4'!CG$13+('Insumo 3'!$E66*'Insumo 5'!CG$75)</f>
        <v>1.5228484880986222E-2</v>
      </c>
      <c r="GA97" s="66">
        <f>'Insumo 4'!CH$13+('Insumo 3'!$E66*'Insumo 5'!CH$75)</f>
        <v>1.402289025051634E-2</v>
      </c>
      <c r="GB97" s="66">
        <f>'Insumo 4'!CI$13+('Insumo 3'!$E66*'Insumo 5'!CI$75)</f>
        <v>1.362525214670094E-2</v>
      </c>
      <c r="GC97" s="66">
        <f>'Insumo 4'!CJ$13+('Insumo 3'!$E66*'Insumo 5'!CJ$75)</f>
        <v>1.4145176110544666E-2</v>
      </c>
      <c r="GD97" s="66">
        <f>'Insumo 4'!CK$13+('Insumo 3'!$E66*'Insumo 5'!CK$75)</f>
        <v>1.2671306775270827E-2</v>
      </c>
      <c r="GE97" s="66">
        <f>'Insumo 4'!CL$13+('Insumo 3'!$E66*'Insumo 5'!CL$75)</f>
        <v>1.492507054664071E-2</v>
      </c>
      <c r="GF97" s="66">
        <f>'Insumo 4'!CM$13+('Insumo 3'!$E66*'Insumo 5'!CM$75)</f>
        <v>9.8652052825017114E-3</v>
      </c>
      <c r="GG97" s="66">
        <f>'Insumo 4'!CN$13+('Insumo 3'!$E66*'Insumo 5'!CN$75)</f>
        <v>7.2033906110851465E-3</v>
      </c>
    </row>
    <row r="98" spans="1:189">
      <c r="A98">
        <f>'Población %'!A143</f>
        <v>2082</v>
      </c>
      <c r="B98" s="65">
        <f>'Población %'!B143*CU98</f>
        <v>8.1698629423290607E-4</v>
      </c>
      <c r="C98" s="65">
        <f>'Población %'!C143*CV98</f>
        <v>3.1252362194378498E-3</v>
      </c>
      <c r="D98" s="65">
        <f>'Población %'!D143*CW98</f>
        <v>7.3935713330560227E-3</v>
      </c>
      <c r="E98" s="65">
        <f>'Población %'!E143*CX98</f>
        <v>2.6594941595086539E-2</v>
      </c>
      <c r="F98" s="65">
        <f>'Población %'!F143*CY98</f>
        <v>3.5612251014100767E-2</v>
      </c>
      <c r="G98" s="65">
        <f>'Población %'!G143*CZ98</f>
        <v>3.8574069581032364E-2</v>
      </c>
      <c r="H98" s="65">
        <f>'Población %'!H143*DA98</f>
        <v>3.9539155594426188E-2</v>
      </c>
      <c r="I98" s="65">
        <f>'Población %'!I143*DB98</f>
        <v>3.483567546194255E-2</v>
      </c>
      <c r="J98" s="65">
        <f>'Población %'!J143*DC98</f>
        <v>3.401807708491434E-2</v>
      </c>
      <c r="K98" s="65">
        <f>'Población %'!K143*DD98</f>
        <v>3.8848613967728651E-2</v>
      </c>
      <c r="L98" s="65">
        <f>'Población %'!L143*DE98</f>
        <v>3.9727723714300799E-2</v>
      </c>
      <c r="M98" s="65">
        <f>'Población %'!M143*DF98</f>
        <v>4.289029206746197E-2</v>
      </c>
      <c r="N98" s="65">
        <f>'Población %'!N143*DG98</f>
        <v>4.3452293427888672E-2</v>
      </c>
      <c r="O98" s="65">
        <f>'Población %'!O143*DH98</f>
        <v>4.6858512016858749E-2</v>
      </c>
      <c r="P98" s="65">
        <f>'Población %'!P143*DI98</f>
        <v>5.1571088792243119E-2</v>
      </c>
      <c r="Q98" s="65">
        <f>'Población %'!Q143*DJ98</f>
        <v>4.9954330702815339E-2</v>
      </c>
      <c r="R98" s="65">
        <f>'Población %'!R143*DK98</f>
        <v>5.0462188473241153E-2</v>
      </c>
      <c r="S98" s="65">
        <f>'Población %'!S143*DL98</f>
        <v>5.7583526133767632E-2</v>
      </c>
      <c r="T98" s="65">
        <f>'Población %'!T143*DM98</f>
        <v>5.1771085495498741E-2</v>
      </c>
      <c r="U98" s="65">
        <f>'Población %'!U143*DN98</f>
        <v>4.8278664461340583E-2</v>
      </c>
      <c r="V98" s="65">
        <f>'Población %'!V143*DO98</f>
        <v>5.0413581089836949E-2</v>
      </c>
      <c r="W98" s="65">
        <f>'Población %'!W143*DP98</f>
        <v>4.4019212214564639E-2</v>
      </c>
      <c r="X98" s="65">
        <f>'Población %'!X143*DQ98</f>
        <v>3.9187248932466841E-2</v>
      </c>
      <c r="Y98" s="65">
        <f>'Población %'!Y143*DR98</f>
        <v>3.1560932896793056E-2</v>
      </c>
      <c r="Z98" s="65">
        <f>'Población %'!Z143*DS98</f>
        <v>2.8159304563745935E-2</v>
      </c>
      <c r="AA98" s="65">
        <f>'Población %'!AA143*DT98</f>
        <v>2.6291508806937029E-2</v>
      </c>
      <c r="AB98" s="65">
        <f>'Población %'!AB143*DU98</f>
        <v>2.0454439569690983E-2</v>
      </c>
      <c r="AC98" s="65">
        <f>'Población %'!AC143*DV98</f>
        <v>1.3861629905914505E-2</v>
      </c>
      <c r="AD98" s="65">
        <f>'Población %'!AD143*DW98</f>
        <v>1.2872563990342369E-2</v>
      </c>
      <c r="AE98" s="65">
        <f>'Población %'!AE143*DX98</f>
        <v>1.2854851702747312E-2</v>
      </c>
      <c r="AF98" s="65">
        <f>'Población %'!AF143*DY98</f>
        <v>8.3190342488692233E-3</v>
      </c>
      <c r="AG98" s="65">
        <f>'Población %'!AG143*DZ98</f>
        <v>6.948238066210098E-3</v>
      </c>
      <c r="AH98" s="65">
        <f>'Población %'!AH143*EA98</f>
        <v>6.4383934739714911E-3</v>
      </c>
      <c r="AI98" s="65">
        <f>'Población %'!AI143*EB98</f>
        <v>4.4733735152346901E-3</v>
      </c>
      <c r="AJ98" s="65">
        <f>'Población %'!AJ143*EC98</f>
        <v>4.1095035641028491E-3</v>
      </c>
      <c r="AK98" s="65">
        <f>'Población %'!AK143*ED98</f>
        <v>3.3418111175985915E-3</v>
      </c>
      <c r="AL98" s="65">
        <f>'Población %'!AL143*EE98</f>
        <v>3.7398952488422029E-3</v>
      </c>
      <c r="AM98" s="65">
        <f>'Población %'!AM143*EF98</f>
        <v>3.6714128346097413E-3</v>
      </c>
      <c r="AN98" s="65">
        <f>'Población %'!AN143*EG98</f>
        <v>2.7033677737247539E-3</v>
      </c>
      <c r="AO98" s="65">
        <f>'Población %'!AO143*EH98</f>
        <v>4.5385160002702537E-3</v>
      </c>
      <c r="AP98" s="65">
        <f>'Población %'!AP143*EI98</f>
        <v>2.3215301704279903E-3</v>
      </c>
      <c r="AQ98" s="65">
        <f>'Población %'!AQ143*EJ98</f>
        <v>2.4080628577036753E-3</v>
      </c>
      <c r="AR98" s="65">
        <f>'Población %'!AR143*EK98</f>
        <v>2.3829361985995808E-3</v>
      </c>
      <c r="AS98" s="65">
        <f>'Población %'!AS143*EL98</f>
        <v>3.213127418756141E-3</v>
      </c>
      <c r="AT98" s="65">
        <f>'Población %'!AT143*EM98</f>
        <v>3.2466110739898333E-3</v>
      </c>
      <c r="AU98" s="65">
        <f>'Población %'!AU143*EN98</f>
        <v>2.7897390895585666E-3</v>
      </c>
      <c r="AV98" s="65">
        <f>'Población %'!AV143*EO98</f>
        <v>2.1001967816663605E-3</v>
      </c>
      <c r="AW98" s="65">
        <f>'Población %'!AW143*EP98</f>
        <v>2.8631239426977406E-3</v>
      </c>
      <c r="AX98" s="65">
        <f>'Población %'!AX143*EQ98</f>
        <v>2.5282116364256286E-3</v>
      </c>
      <c r="AY98" s="65">
        <f>'Población %'!AY143*ER98</f>
        <v>2.4408092284027051E-3</v>
      </c>
      <c r="AZ98" s="65">
        <f>'Población %'!AZ143*ES98</f>
        <v>1.7702774571881296E-3</v>
      </c>
      <c r="BA98" s="65">
        <f>'Población %'!BA143*ET98</f>
        <v>1.9969194430250591E-3</v>
      </c>
      <c r="BB98" s="65">
        <f>'Población %'!BB143*EU98</f>
        <v>1.9351355974442086E-3</v>
      </c>
      <c r="BC98" s="65">
        <f>'Población %'!BC143*EV98</f>
        <v>2.304733213008807E-3</v>
      </c>
      <c r="BD98" s="65">
        <f>'Población %'!BD143*EW98</f>
        <v>1.5011027970542371E-3</v>
      </c>
      <c r="BE98" s="65">
        <f>'Población %'!BE143*EX98</f>
        <v>8.0015338738620044E-4</v>
      </c>
      <c r="BF98" s="65">
        <f>'Población %'!BF143*EY98</f>
        <v>1.3708866420572895E-3</v>
      </c>
      <c r="BG98" s="65">
        <f>'Población %'!BG143*EZ98</f>
        <v>1.0827824830397738E-3</v>
      </c>
      <c r="BH98" s="65">
        <f>'Población %'!BH143*FA98</f>
        <v>1.291315321538441E-3</v>
      </c>
      <c r="BI98" s="65">
        <f>'Población %'!BI143*FB98</f>
        <v>1.2372414168658442E-3</v>
      </c>
      <c r="BJ98" s="65">
        <f>'Población %'!BJ143*FC98</f>
        <v>9.0397622000048519E-4</v>
      </c>
      <c r="BK98" s="65">
        <f>'Población %'!BK143*FD98</f>
        <v>7.046614794970267E-4</v>
      </c>
      <c r="BL98" s="65">
        <f>'Población %'!BL143*FE98</f>
        <v>8.2223230141222124E-4</v>
      </c>
      <c r="BM98" s="65">
        <f>'Población %'!BM143*FF98</f>
        <v>6.8370807821249659E-4</v>
      </c>
      <c r="BN98" s="65">
        <f>'Población %'!BN143*FG98</f>
        <v>7.8215688013155975E-4</v>
      </c>
      <c r="BO98" s="65">
        <f>'Población %'!BO143*FH98</f>
        <v>6.2366462049191589E-4</v>
      </c>
      <c r="BP98" s="65">
        <f>'Población %'!BP143*FI98</f>
        <v>6.9118570145788871E-4</v>
      </c>
      <c r="BQ98" s="65">
        <f>'Población %'!BQ143*FJ98</f>
        <v>6.2801567571489528E-4</v>
      </c>
      <c r="BR98" s="65">
        <f>'Población %'!BR143*FK98</f>
        <v>6.2374233906415755E-4</v>
      </c>
      <c r="BS98" s="65">
        <f>'Población %'!BS143*FL98</f>
        <v>6.7193803698505593E-4</v>
      </c>
      <c r="BT98" s="65">
        <f>'Población %'!BT143*FM98</f>
        <v>6.3176746528987345E-4</v>
      </c>
      <c r="BU98" s="65">
        <f>'Población %'!BU143*FN98</f>
        <v>7.3036710485225957E-4</v>
      </c>
      <c r="BV98" s="65">
        <f>'Población %'!BV143*FO98</f>
        <v>4.1757397129361782E-4</v>
      </c>
      <c r="BW98" s="65">
        <f>'Población %'!BW143*FP98</f>
        <v>3.4957728732755243E-4</v>
      </c>
      <c r="BX98" s="65">
        <f>'Población %'!BX143*FQ98</f>
        <v>2.9152655894511628E-4</v>
      </c>
      <c r="BY98" s="65">
        <f>'Población %'!BY143*FR98</f>
        <v>2.985582548186648E-4</v>
      </c>
      <c r="BZ98" s="65">
        <f>'Población %'!BZ143*FS98</f>
        <v>3.9111014903408088E-4</v>
      </c>
      <c r="CA98" s="65">
        <f>'Población %'!CA143*FT98</f>
        <v>2.3231780656773505E-4</v>
      </c>
      <c r="CB98" s="65">
        <f>'Población %'!CB143*FU98</f>
        <v>5.5158211681021125E-4</v>
      </c>
      <c r="CC98" s="65">
        <f>'Población %'!CC143*FV98</f>
        <v>3.0146202611399292E-4</v>
      </c>
      <c r="CD98" s="65">
        <f>'Población %'!CD143*FW98</f>
        <v>3.5761907243089857E-4</v>
      </c>
      <c r="CE98" s="65">
        <f>'Población %'!CE143*FX98</f>
        <v>1.513735083447573E-4</v>
      </c>
      <c r="CF98" s="65">
        <f>'Población %'!CF143*FY98</f>
        <v>1.4744984167826012E-4</v>
      </c>
      <c r="CG98" s="65">
        <f>'Población %'!CG143*FZ98</f>
        <v>1.5654939798259273E-4</v>
      </c>
      <c r="CH98" s="65">
        <f>'Población %'!CH143*GA98</f>
        <v>1.4050482788969287E-4</v>
      </c>
      <c r="CI98" s="65">
        <f>'Población %'!CI143*GB98</f>
        <v>1.2794237187264401E-4</v>
      </c>
      <c r="CJ98" s="65">
        <f>'Población %'!CJ143*GC98</f>
        <v>1.2019369423559931E-4</v>
      </c>
      <c r="CK98" s="65">
        <f>'Población %'!CK143*GD98</f>
        <v>9.4910884316107711E-5</v>
      </c>
      <c r="CL98" s="65">
        <f>'Población %'!CL143*GE98</f>
        <v>1.0313992965494641E-4</v>
      </c>
      <c r="CM98" s="65">
        <f>'Población %'!CM143*GF98</f>
        <v>6.4346980845263459E-5</v>
      </c>
      <c r="CN98" s="65">
        <f>'Población %'!CN143*GG98</f>
        <v>4.1373909963274001E-5</v>
      </c>
      <c r="CP98" s="71">
        <f t="shared" si="2"/>
        <v>1.1242885275979195</v>
      </c>
      <c r="CT98">
        <f t="shared" si="3"/>
        <v>2082</v>
      </c>
      <c r="CU98" s="66">
        <f>'Insumo 4'!B$13+('Insumo 3'!$E67*'Insumo 5'!B$75)</f>
        <v>9.7249119391286068E-2</v>
      </c>
      <c r="CV98" s="66">
        <f>'Insumo 4'!C$13+('Insumo 3'!$E67*'Insumo 5'!C$75)</f>
        <v>0.36919846795358152</v>
      </c>
      <c r="CW98" s="66">
        <f>'Insumo 4'!D$13+('Insumo 3'!$E67*'Insumo 5'!D$75)</f>
        <v>0.8641191416332783</v>
      </c>
      <c r="CX98" s="66">
        <f>'Insumo 4'!E$13+('Insumo 3'!$E67*'Insumo 5'!E$75)</f>
        <v>3.083870071028008</v>
      </c>
      <c r="CY98" s="66">
        <f>'Insumo 4'!F$13+('Insumo 3'!$E67*'Insumo 5'!F$75)</f>
        <v>4.0951712617161711</v>
      </c>
      <c r="CZ98" s="66">
        <f>'Insumo 4'!G$13+('Insumo 3'!$E67*'Insumo 5'!G$75)</f>
        <v>4.3974133451326578</v>
      </c>
      <c r="DA98" s="66">
        <f>'Insumo 4'!H$13+('Insumo 3'!$E67*'Insumo 5'!H$75)</f>
        <v>4.4678571221431707</v>
      </c>
      <c r="DB98" s="66">
        <f>'Insumo 4'!I$13+('Insumo 3'!$E67*'Insumo 5'!I$75)</f>
        <v>3.9014440800463435</v>
      </c>
      <c r="DC98" s="66">
        <f>'Insumo 4'!J$13+('Insumo 3'!$E67*'Insumo 5'!J$75)</f>
        <v>3.7757996525182431</v>
      </c>
      <c r="DD98" s="66">
        <f>'Insumo 4'!K$13+('Insumo 3'!$E67*'Insumo 5'!K$75)</f>
        <v>4.2758886481267586</v>
      </c>
      <c r="DE98" s="66">
        <f>'Insumo 4'!L$13+('Insumo 3'!$E67*'Insumo 5'!L$75)</f>
        <v>4.339989305441267</v>
      </c>
      <c r="DF98" s="66">
        <f>'Insumo 4'!M$13+('Insumo 3'!$E67*'Insumo 5'!M$75)</f>
        <v>4.653824862767963</v>
      </c>
      <c r="DG98" s="66">
        <f>'Insumo 4'!N$13+('Insumo 3'!$E67*'Insumo 5'!N$75)</f>
        <v>4.6835948292060943</v>
      </c>
      <c r="DH98" s="66">
        <f>'Insumo 4'!O$13+('Insumo 3'!$E67*'Insumo 5'!O$75)</f>
        <v>5.0180739825622078</v>
      </c>
      <c r="DI98" s="66">
        <f>'Insumo 4'!P$13+('Insumo 3'!$E67*'Insumo 5'!P$75)</f>
        <v>5.4926070275696741</v>
      </c>
      <c r="DJ98" s="66">
        <f>'Insumo 4'!Q$13+('Insumo 3'!$E67*'Insumo 5'!Q$75)</f>
        <v>5.2988708620075045</v>
      </c>
      <c r="DK98" s="66">
        <f>'Insumo 4'!R$13+('Insumo 3'!$E67*'Insumo 5'!R$75)</f>
        <v>5.3360331092832665</v>
      </c>
      <c r="DL98" s="66">
        <f>'Insumo 4'!S$13+('Insumo 3'!$E67*'Insumo 5'!S$75)</f>
        <v>6.0707698401835737</v>
      </c>
      <c r="DM98" s="66">
        <f>'Insumo 4'!T$13+('Insumo 3'!$E67*'Insumo 5'!T$75)</f>
        <v>5.4422219695993475</v>
      </c>
      <c r="DN98" s="66">
        <f>'Insumo 4'!U$13+('Insumo 3'!$E67*'Insumo 5'!U$75)</f>
        <v>5.0607454080149719</v>
      </c>
      <c r="DO98" s="66">
        <f>'Insumo 4'!V$13+('Insumo 3'!$E67*'Insumo 5'!V$75)</f>
        <v>5.2689808177581092</v>
      </c>
      <c r="DP98" s="66">
        <f>'Insumo 4'!W$13+('Insumo 3'!$E67*'Insumo 5'!W$75)</f>
        <v>4.5864411875568756</v>
      </c>
      <c r="DQ98" s="66">
        <f>'Insumo 4'!X$13+('Insumo 3'!$E67*'Insumo 5'!X$75)</f>
        <v>4.0703990477062932</v>
      </c>
      <c r="DR98" s="66">
        <f>'Insumo 4'!Y$13+('Insumo 3'!$E67*'Insumo 5'!Y$75)</f>
        <v>3.2680565654276963</v>
      </c>
      <c r="DS98" s="66">
        <f>'Insumo 4'!Z$13+('Insumo 3'!$E67*'Insumo 5'!Z$75)</f>
        <v>2.9053634810194353</v>
      </c>
      <c r="DT98" s="66">
        <f>'Insumo 4'!AA$13+('Insumo 3'!$E67*'Insumo 5'!AA$75)</f>
        <v>2.7009271854454386</v>
      </c>
      <c r="DU98" s="66">
        <f>'Insumo 4'!AB$13+('Insumo 3'!$E67*'Insumo 5'!AB$75)</f>
        <v>2.0910081189817564</v>
      </c>
      <c r="DV98" s="66">
        <f>'Insumo 4'!AC$13+('Insumo 3'!$E67*'Insumo 5'!AC$75)</f>
        <v>1.4098767512899839</v>
      </c>
      <c r="DW98" s="66">
        <f>'Insumo 4'!AD$13+('Insumo 3'!$E67*'Insumo 5'!AD$75)</f>
        <v>1.3023788998442443</v>
      </c>
      <c r="DX98" s="66">
        <f>'Insumo 4'!AE$13+('Insumo 3'!$E67*'Insumo 5'!AE$75)</f>
        <v>1.2931732026367375</v>
      </c>
      <c r="DY98" s="66">
        <f>'Insumo 4'!AF$13+('Insumo 3'!$E67*'Insumo 5'!AF$75)</f>
        <v>0.83171195079560833</v>
      </c>
      <c r="DZ98" s="66">
        <f>'Insumo 4'!AG$13+('Insumo 3'!$E67*'Insumo 5'!AG$75)</f>
        <v>0.69009896258855674</v>
      </c>
      <c r="EA98" s="66">
        <f>'Insumo 4'!AH$13+('Insumo 3'!$E67*'Insumo 5'!AH$75)</f>
        <v>0.63506322635748513</v>
      </c>
      <c r="EB98" s="66">
        <f>'Insumo 4'!AI$13+('Insumo 3'!$E67*'Insumo 5'!AI$75)</f>
        <v>0.4380583324183962</v>
      </c>
      <c r="EC98" s="66">
        <f>'Insumo 4'!AJ$13+('Insumo 3'!$E67*'Insumo 5'!AJ$75)</f>
        <v>0.39948602343329209</v>
      </c>
      <c r="ED98" s="66">
        <f>'Insumo 4'!AK$13+('Insumo 3'!$E67*'Insumo 5'!AK$75)</f>
        <v>0.32250753380024233</v>
      </c>
      <c r="EE98" s="66">
        <f>'Insumo 4'!AL$13+('Insumo 3'!$E67*'Insumo 5'!AL$75)</f>
        <v>0.3582856483271224</v>
      </c>
      <c r="EF98" s="66">
        <f>'Insumo 4'!AM$13+('Insumo 3'!$E67*'Insumo 5'!AM$75)</f>
        <v>0.34899102859338099</v>
      </c>
      <c r="EG98" s="66">
        <f>'Insumo 4'!AN$13+('Insumo 3'!$E67*'Insumo 5'!AN$75)</f>
        <v>0.25485968988320429</v>
      </c>
      <c r="EH98" s="66">
        <f>'Insumo 4'!AO$13+('Insumo 3'!$E67*'Insumo 5'!AO$75)</f>
        <v>0.42428509592369801</v>
      </c>
      <c r="EI98" s="66">
        <f>'Insumo 4'!AP$13+('Insumo 3'!$E67*'Insumo 5'!AP$75)</f>
        <v>0.21518968505555941</v>
      </c>
      <c r="EJ98" s="66">
        <f>'Insumo 4'!AQ$13+('Insumo 3'!$E67*'Insumo 5'!AQ$75)</f>
        <v>0.22125871765730498</v>
      </c>
      <c r="EK98" s="66">
        <f>'Insumo 4'!AR$13+('Insumo 3'!$E67*'Insumo 5'!AR$75)</f>
        <v>0.21694130286476254</v>
      </c>
      <c r="EL98" s="66">
        <f>'Insumo 4'!AS$13+('Insumo 3'!$E67*'Insumo 5'!AS$75)</f>
        <v>0.28974690850893753</v>
      </c>
      <c r="EM98" s="66">
        <f>'Insumo 4'!AT$13+('Insumo 3'!$E67*'Insumo 5'!AT$75)</f>
        <v>0.28966871897073887</v>
      </c>
      <c r="EN98" s="66">
        <f>'Insumo 4'!AU$13+('Insumo 3'!$E67*'Insumo 5'!AU$75)</f>
        <v>0.24590934721511692</v>
      </c>
      <c r="EO98" s="66">
        <f>'Insumo 4'!AV$13+('Insumo 3'!$E67*'Insumo 5'!AV$75)</f>
        <v>0.18271231541039362</v>
      </c>
      <c r="EP98" s="66">
        <f>'Insumo 4'!AW$13+('Insumo 3'!$E67*'Insumo 5'!AW$75)</f>
        <v>0.2458306635324628</v>
      </c>
      <c r="EQ98" s="66">
        <f>'Insumo 4'!AX$13+('Insumo 3'!$E67*'Insumo 5'!AX$75)</f>
        <v>0.21425037930369198</v>
      </c>
      <c r="ER98" s="66">
        <f>'Insumo 4'!AY$13+('Insumo 3'!$E67*'Insumo 5'!AY$75)</f>
        <v>0.20400446473106648</v>
      </c>
      <c r="ES98" s="66">
        <f>'Insumo 4'!AZ$13+('Insumo 3'!$E67*'Insumo 5'!AZ$75)</f>
        <v>0.14580055003675296</v>
      </c>
      <c r="ET98" s="66">
        <f>'Insumo 4'!BA$13+('Insumo 3'!$E67*'Insumo 5'!BA$75)</f>
        <v>0.1620062738452841</v>
      </c>
      <c r="EU98" s="66">
        <f>'Insumo 4'!BB$13+('Insumo 3'!$E67*'Insumo 5'!BB$75)</f>
        <v>0.15474057134880537</v>
      </c>
      <c r="EV98" s="66">
        <f>'Insumo 4'!BC$13+('Insumo 3'!$E67*'Insumo 5'!BC$75)</f>
        <v>0.18178449063704005</v>
      </c>
      <c r="EW98" s="66">
        <f>'Insumo 4'!BD$13+('Insumo 3'!$E67*'Insumo 5'!BD$75)</f>
        <v>0.11682442168997176</v>
      </c>
      <c r="EX98" s="66">
        <f>'Insumo 4'!BE$13+('Insumo 3'!$E67*'Insumo 5'!BE$75)</f>
        <v>6.1461838114166112E-2</v>
      </c>
      <c r="EY98" s="66">
        <f>'Insumo 4'!BF$13+('Insumo 3'!$E67*'Insumo 5'!BF$75)</f>
        <v>0.10401098173597759</v>
      </c>
      <c r="EZ98" s="66">
        <f>'Insumo 4'!BG$13+('Insumo 3'!$E67*'Insumo 5'!BG$75)</f>
        <v>8.1251666149080415E-2</v>
      </c>
      <c r="FA98" s="66">
        <f>'Insumo 4'!BH$13+('Insumo 3'!$E67*'Insumo 5'!BH$75)</f>
        <v>9.5955632063877458E-2</v>
      </c>
      <c r="FB98" s="66">
        <f>'Insumo 4'!BI$13+('Insumo 3'!$E67*'Insumo 5'!BI$75)</f>
        <v>9.1260999711619772E-2</v>
      </c>
      <c r="FC98" s="66">
        <f>'Insumo 4'!BJ$13+('Insumo 3'!$E67*'Insumo 5'!BJ$75)</f>
        <v>6.6388032968880933E-2</v>
      </c>
      <c r="FD98" s="66">
        <f>'Insumo 4'!BK$13+('Insumo 3'!$E67*'Insumo 5'!BK$75)</f>
        <v>5.1662171484606695E-2</v>
      </c>
      <c r="FE98" s="66">
        <f>'Insumo 4'!BL$13+('Insumo 3'!$E67*'Insumo 5'!BL$75)</f>
        <v>6.0246642883837104E-2</v>
      </c>
      <c r="FF98" s="66">
        <f>'Insumo 4'!BM$13+('Insumo 3'!$E67*'Insumo 5'!BM$75)</f>
        <v>5.0109147485428898E-2</v>
      </c>
      <c r="FG98" s="66">
        <f>'Insumo 4'!BN$13+('Insumo 3'!$E67*'Insumo 5'!BN$75)</f>
        <v>5.7573605072470752E-2</v>
      </c>
      <c r="FH98" s="66">
        <f>'Insumo 4'!BO$13+('Insumo 3'!$E67*'Insumo 5'!BO$75)</f>
        <v>4.6357573223281615E-2</v>
      </c>
      <c r="FI98" s="66">
        <f>'Insumo 4'!BP$13+('Insumo 3'!$E67*'Insumo 5'!BP$75)</f>
        <v>5.2079851713028966E-2</v>
      </c>
      <c r="FJ98" s="66">
        <f>'Insumo 4'!BQ$13+('Insumo 3'!$E67*'Insumo 5'!BQ$75)</f>
        <v>4.8015495014111439E-2</v>
      </c>
      <c r="FK98" s="66">
        <f>'Insumo 4'!BR$13+('Insumo 3'!$E67*'Insumo 5'!BR$75)</f>
        <v>4.8478555700162851E-2</v>
      </c>
      <c r="FL98" s="66">
        <f>'Insumo 4'!BS$13+('Insumo 3'!$E67*'Insumo 5'!BS$75)</f>
        <v>5.3007942538581959E-2</v>
      </c>
      <c r="FM98" s="66">
        <f>'Insumo 4'!BT$13+('Insumo 3'!$E67*'Insumo 5'!BT$75)</f>
        <v>5.0405626949547755E-2</v>
      </c>
      <c r="FN98" s="66">
        <f>'Insumo 4'!BU$13+('Insumo 3'!$E67*'Insumo 5'!BU$75)</f>
        <v>5.8810530560587257E-2</v>
      </c>
      <c r="FO98" s="66">
        <f>'Insumo 4'!BV$13+('Insumo 3'!$E67*'Insumo 5'!BV$75)</f>
        <v>3.3980809731256972E-2</v>
      </c>
      <c r="FP98" s="66">
        <f>'Insumo 4'!BW$13+('Insumo 3'!$E67*'Insumo 5'!BW$75)</f>
        <v>2.8768371739967061E-2</v>
      </c>
      <c r="FQ98" s="66">
        <f>'Insumo 4'!BX$13+('Insumo 3'!$E67*'Insumo 5'!BX$75)</f>
        <v>2.4287464448893722E-2</v>
      </c>
      <c r="FR98" s="66">
        <f>'Insumo 4'!BY$13+('Insumo 3'!$E67*'Insumo 5'!BY$75)</f>
        <v>2.5222648271628956E-2</v>
      </c>
      <c r="FS98" s="66">
        <f>'Insumo 4'!BZ$13+('Insumo 3'!$E67*'Insumo 5'!BZ$75)</f>
        <v>3.3548364041486881E-2</v>
      </c>
      <c r="FT98" s="66">
        <f>'Insumo 4'!CA$13+('Insumo 3'!$E67*'Insumo 5'!CA$75)</f>
        <v>2.0275456679822626E-2</v>
      </c>
      <c r="FU98" s="66">
        <f>'Insumo 4'!CB$13+('Insumo 3'!$E67*'Insumo 5'!CB$75)</f>
        <v>4.918713082234695E-2</v>
      </c>
      <c r="FV98" s="66">
        <f>'Insumo 4'!CC$13+('Insumo 3'!$E67*'Insumo 5'!CC$75)</f>
        <v>2.7334339305830721E-2</v>
      </c>
      <c r="FW98" s="66">
        <f>'Insumo 4'!CD$13+('Insumo 3'!$E67*'Insumo 5'!CD$75)</f>
        <v>3.2674539451232353E-2</v>
      </c>
      <c r="FX98" s="66">
        <f>'Insumo 4'!CE$13+('Insumo 3'!$E67*'Insumo 5'!CE$75)</f>
        <v>1.3887138202490178E-2</v>
      </c>
      <c r="FY98" s="66">
        <f>'Insumo 4'!CF$13+('Insumo 3'!$E67*'Insumo 5'!CF$75)</f>
        <v>1.3639904066722049E-2</v>
      </c>
      <c r="FZ98" s="66">
        <f>'Insumo 4'!CG$13+('Insumo 3'!$E67*'Insumo 5'!CG$75)</f>
        <v>1.4609830482302501E-2</v>
      </c>
      <c r="GA98" s="66">
        <f>'Insumo 4'!CH$13+('Insumo 3'!$E67*'Insumo 5'!CH$75)</f>
        <v>1.3492956976549449E-2</v>
      </c>
      <c r="GB98" s="66">
        <f>'Insumo 4'!CI$13+('Insumo 3'!$E67*'Insumo 5'!CI$75)</f>
        <v>1.3053206720694134E-2</v>
      </c>
      <c r="GC98" s="66">
        <f>'Insumo 4'!CJ$13+('Insumo 3'!$E67*'Insumo 5'!CJ$75)</f>
        <v>1.3381336852038322E-2</v>
      </c>
      <c r="GD98" s="66">
        <f>'Insumo 4'!CK$13+('Insumo 3'!$E67*'Insumo 5'!CK$75)</f>
        <v>1.1662673761823075E-2</v>
      </c>
      <c r="GE98" s="66">
        <f>'Insumo 4'!CL$13+('Insumo 3'!$E67*'Insumo 5'!CL$75)</f>
        <v>1.4006829701757706E-2</v>
      </c>
      <c r="GF98" s="66">
        <f>'Insumo 4'!CM$13+('Insumo 3'!$E67*'Insumo 5'!CM$75)</f>
        <v>9.7246265880700823E-3</v>
      </c>
      <c r="GG98" s="66">
        <f>'Insumo 4'!CN$13+('Insumo 3'!$E67*'Insumo 5'!CN$75)</f>
        <v>7.1846616181254642E-3</v>
      </c>
    </row>
    <row r="99" spans="1:189">
      <c r="A99">
        <f>'Población %'!A144</f>
        <v>2083</v>
      </c>
      <c r="B99" s="65">
        <f>'Población %'!B144*CU99</f>
        <v>8.2776943775250634E-4</v>
      </c>
      <c r="C99" s="65">
        <f>'Población %'!C144*CV99</f>
        <v>3.1654295765751869E-3</v>
      </c>
      <c r="D99" s="65">
        <f>'Población %'!D144*CW99</f>
        <v>7.4572781817231577E-3</v>
      </c>
      <c r="E99" s="65">
        <f>'Población %'!E144*CX99</f>
        <v>2.6892524945244675E-2</v>
      </c>
      <c r="F99" s="65">
        <f>'Población %'!F144*CY99</f>
        <v>3.5736887940784341E-2</v>
      </c>
      <c r="G99" s="65">
        <f>'Población %'!G144*CZ99</f>
        <v>3.8298662237323998E-2</v>
      </c>
      <c r="H99" s="65">
        <f>'Población %'!H144*DA99</f>
        <v>3.8913555085089042E-2</v>
      </c>
      <c r="I99" s="65">
        <f>'Población %'!I144*DB99</f>
        <v>3.3831049051152771E-2</v>
      </c>
      <c r="J99" s="65">
        <f>'Población %'!J144*DC99</f>
        <v>3.2842062632871837E-2</v>
      </c>
      <c r="K99" s="65">
        <f>'Población %'!K144*DD99</f>
        <v>3.7730008615621868E-2</v>
      </c>
      <c r="L99" s="65">
        <f>'Población %'!L144*DE99</f>
        <v>3.8610635941560049E-2</v>
      </c>
      <c r="M99" s="65">
        <f>'Población %'!M144*DF99</f>
        <v>4.1807662023708218E-2</v>
      </c>
      <c r="N99" s="65">
        <f>'Población %'!N144*DG99</f>
        <v>4.2368569560034805E-2</v>
      </c>
      <c r="O99" s="65">
        <f>'Población %'!O144*DH99</f>
        <v>4.5790671327594186E-2</v>
      </c>
      <c r="P99" s="65">
        <f>'Población %'!P144*DI99</f>
        <v>5.058839303403375E-2</v>
      </c>
      <c r="Q99" s="65">
        <f>'Población %'!Q144*DJ99</f>
        <v>4.9036037737481337E-2</v>
      </c>
      <c r="R99" s="65">
        <f>'Población %'!R144*DK99</f>
        <v>4.9428706036372963E-2</v>
      </c>
      <c r="S99" s="65">
        <f>'Población %'!S144*DL99</f>
        <v>5.6587912911537204E-2</v>
      </c>
      <c r="T99" s="65">
        <f>'Población %'!T144*DM99</f>
        <v>5.0601583466544239E-2</v>
      </c>
      <c r="U99" s="65">
        <f>'Población %'!U144*DN99</f>
        <v>4.7254005363034451E-2</v>
      </c>
      <c r="V99" s="65">
        <f>'Población %'!V144*DO99</f>
        <v>4.95454166003109E-2</v>
      </c>
      <c r="W99" s="65">
        <f>'Población %'!W144*DP99</f>
        <v>4.2966747089769004E-2</v>
      </c>
      <c r="X99" s="65">
        <f>'Población %'!X144*DQ99</f>
        <v>3.8547823027421949E-2</v>
      </c>
      <c r="Y99" s="65">
        <f>'Población %'!Y144*DR99</f>
        <v>3.1024917883682314E-2</v>
      </c>
      <c r="Z99" s="65">
        <f>'Población %'!Z144*DS99</f>
        <v>2.7742926826920568E-2</v>
      </c>
      <c r="AA99" s="65">
        <f>'Población %'!AA144*DT99</f>
        <v>2.5852941812876867E-2</v>
      </c>
      <c r="AB99" s="65">
        <f>'Población %'!AB144*DU99</f>
        <v>2.0165824965903252E-2</v>
      </c>
      <c r="AC99" s="65">
        <f>'Población %'!AC144*DV99</f>
        <v>1.3642524132496722E-2</v>
      </c>
      <c r="AD99" s="65">
        <f>'Población %'!AD144*DW99</f>
        <v>1.2756566873612145E-2</v>
      </c>
      <c r="AE99" s="65">
        <f>'Población %'!AE144*DX99</f>
        <v>1.2637165789312682E-2</v>
      </c>
      <c r="AF99" s="65">
        <f>'Población %'!AF144*DY99</f>
        <v>8.2820596844034398E-3</v>
      </c>
      <c r="AG99" s="65">
        <f>'Población %'!AG144*DZ99</f>
        <v>6.7974948540737113E-3</v>
      </c>
      <c r="AH99" s="65">
        <f>'Población %'!AH144*EA99</f>
        <v>6.4525973912810675E-3</v>
      </c>
      <c r="AI99" s="65">
        <f>'Población %'!AI144*EB99</f>
        <v>4.4318665859085296E-3</v>
      </c>
      <c r="AJ99" s="65">
        <f>'Población %'!AJ144*EC99</f>
        <v>4.0962134471914978E-3</v>
      </c>
      <c r="AK99" s="65">
        <f>'Población %'!AK144*ED99</f>
        <v>3.2827788070722004E-3</v>
      </c>
      <c r="AL99" s="65">
        <f>'Población %'!AL144*EE99</f>
        <v>3.519904876503911E-3</v>
      </c>
      <c r="AM99" s="65">
        <f>'Población %'!AM144*EF99</f>
        <v>3.644375355565008E-3</v>
      </c>
      <c r="AN99" s="65">
        <f>'Población %'!AN144*EG99</f>
        <v>2.6911806131389776E-3</v>
      </c>
      <c r="AO99" s="65">
        <f>'Población %'!AO144*EH99</f>
        <v>4.5308139918037076E-3</v>
      </c>
      <c r="AP99" s="65">
        <f>'Población %'!AP144*EI99</f>
        <v>2.2540987211470704E-3</v>
      </c>
      <c r="AQ99" s="65">
        <f>'Población %'!AQ144*EJ99</f>
        <v>2.380425466056932E-3</v>
      </c>
      <c r="AR99" s="65">
        <f>'Población %'!AR144*EK99</f>
        <v>2.3589837848180932E-3</v>
      </c>
      <c r="AS99" s="65">
        <f>'Población %'!AS144*EL99</f>
        <v>3.1847203495467117E-3</v>
      </c>
      <c r="AT99" s="65">
        <f>'Población %'!AT144*EM99</f>
        <v>3.2375802192251462E-3</v>
      </c>
      <c r="AU99" s="65">
        <f>'Población %'!AU144*EN99</f>
        <v>2.7688776019381411E-3</v>
      </c>
      <c r="AV99" s="65">
        <f>'Población %'!AV144*EO99</f>
        <v>2.0722783094739385E-3</v>
      </c>
      <c r="AW99" s="65">
        <f>'Población %'!AW144*EP99</f>
        <v>2.8438599309297298E-3</v>
      </c>
      <c r="AX99" s="65">
        <f>'Población %'!AX144*EQ99</f>
        <v>2.5008182588496862E-3</v>
      </c>
      <c r="AY99" s="65">
        <f>'Población %'!AY144*ER99</f>
        <v>2.413280328966449E-3</v>
      </c>
      <c r="AZ99" s="65">
        <f>'Población %'!AZ144*ES99</f>
        <v>1.7317857804761516E-3</v>
      </c>
      <c r="BA99" s="65">
        <f>'Población %'!BA144*ET99</f>
        <v>1.9607403752959058E-3</v>
      </c>
      <c r="BB99" s="65">
        <f>'Población %'!BB144*EU99</f>
        <v>1.9003734368657718E-3</v>
      </c>
      <c r="BC99" s="65">
        <f>'Población %'!BC144*EV99</f>
        <v>2.2762557488530603E-3</v>
      </c>
      <c r="BD99" s="65">
        <f>'Población %'!BD144*EW99</f>
        <v>1.4680856965100389E-3</v>
      </c>
      <c r="BE99" s="65">
        <f>'Población %'!BE144*EX99</f>
        <v>7.565629087374011E-4</v>
      </c>
      <c r="BF99" s="65">
        <f>'Población %'!BF144*EY99</f>
        <v>1.3393655700128756E-3</v>
      </c>
      <c r="BG99" s="65">
        <f>'Población %'!BG144*EZ99</f>
        <v>1.0449087983321276E-3</v>
      </c>
      <c r="BH99" s="65">
        <f>'Población %'!BH144*FA99</f>
        <v>1.2591149877654215E-3</v>
      </c>
      <c r="BI99" s="65">
        <f>'Población %'!BI144*FB99</f>
        <v>1.2077989847007035E-3</v>
      </c>
      <c r="BJ99" s="65">
        <f>'Población %'!BJ144*FC99</f>
        <v>8.6711708535117235E-4</v>
      </c>
      <c r="BK99" s="65">
        <f>'Población %'!BK144*FD99</f>
        <v>6.6847369046954823E-4</v>
      </c>
      <c r="BL99" s="65">
        <f>'Población %'!BL144*FE99</f>
        <v>7.9238466921065199E-4</v>
      </c>
      <c r="BM99" s="65">
        <f>'Población %'!BM144*FF99</f>
        <v>6.5790646586208078E-4</v>
      </c>
      <c r="BN99" s="65">
        <f>'Población %'!BN144*FG99</f>
        <v>7.5004505695823161E-4</v>
      </c>
      <c r="BO99" s="65">
        <f>'Población %'!BO144*FH99</f>
        <v>6.0419703244088245E-4</v>
      </c>
      <c r="BP99" s="65">
        <f>'Población %'!BP144*FI99</f>
        <v>6.7803018993261742E-4</v>
      </c>
      <c r="BQ99" s="65">
        <f>'Población %'!BQ144*FJ99</f>
        <v>6.1381492799744057E-4</v>
      </c>
      <c r="BR99" s="65">
        <f>'Población %'!BR144*FK99</f>
        <v>6.1745178238321765E-4</v>
      </c>
      <c r="BS99" s="65">
        <f>'Población %'!BS144*FL99</f>
        <v>6.6656362164693196E-4</v>
      </c>
      <c r="BT99" s="65">
        <f>'Población %'!BT144*FM99</f>
        <v>6.1966732146806307E-4</v>
      </c>
      <c r="BU99" s="65">
        <f>'Población %'!BU144*FN99</f>
        <v>7.2030402425853329E-4</v>
      </c>
      <c r="BV99" s="65">
        <f>'Población %'!BV144*FO99</f>
        <v>4.0447326606038539E-4</v>
      </c>
      <c r="BW99" s="65">
        <f>'Población %'!BW144*FP99</f>
        <v>3.3436683585108204E-4</v>
      </c>
      <c r="BX99" s="65">
        <f>'Población %'!BX144*FQ99</f>
        <v>2.7668541471093138E-4</v>
      </c>
      <c r="BY99" s="65">
        <f>'Población %'!BY144*FR99</f>
        <v>2.8172585865711625E-4</v>
      </c>
      <c r="BZ99" s="65">
        <f>'Población %'!BZ144*FS99</f>
        <v>3.8636034924410096E-4</v>
      </c>
      <c r="CA99" s="65">
        <f>'Población %'!CA144*FT99</f>
        <v>2.1928853187159656E-4</v>
      </c>
      <c r="CB99" s="65">
        <f>'Población %'!CB144*FU99</f>
        <v>5.4569287189645582E-4</v>
      </c>
      <c r="CC99" s="65">
        <f>'Población %'!CC144*FV99</f>
        <v>2.9452006166410659E-4</v>
      </c>
      <c r="CD99" s="65">
        <f>'Población %'!CD144*FW99</f>
        <v>3.4886999997883359E-4</v>
      </c>
      <c r="CE99" s="65">
        <f>'Población %'!CE144*FX99</f>
        <v>1.4029901092173206E-4</v>
      </c>
      <c r="CF99" s="65">
        <f>'Población %'!CF144*FY99</f>
        <v>1.3972664149817631E-4</v>
      </c>
      <c r="CG99" s="65">
        <f>'Población %'!CG144*FZ99</f>
        <v>1.4582028820722098E-4</v>
      </c>
      <c r="CH99" s="65">
        <f>'Población %'!CH144*GA99</f>
        <v>1.3320973233223242E-4</v>
      </c>
      <c r="CI99" s="65">
        <f>'Población %'!CI144*GB99</f>
        <v>1.2391013731204238E-4</v>
      </c>
      <c r="CJ99" s="65">
        <f>'Población %'!CJ144*GC99</f>
        <v>1.1707913014394798E-4</v>
      </c>
      <c r="CK99" s="65">
        <f>'Población %'!CK144*GD99</f>
        <v>8.9821110172422014E-5</v>
      </c>
      <c r="CL99" s="65">
        <f>'Población %'!CL144*GE99</f>
        <v>9.8789908978040859E-5</v>
      </c>
      <c r="CM99" s="65">
        <f>'Población %'!CM144*GF99</f>
        <v>6.5004452277070562E-5</v>
      </c>
      <c r="CN99" s="65">
        <f>'Población %'!CN144*GG99</f>
        <v>4.3548771402396289E-5</v>
      </c>
      <c r="CP99" s="71">
        <f t="shared" si="2"/>
        <v>1.1037866092149498</v>
      </c>
      <c r="CT99">
        <f t="shared" si="3"/>
        <v>2083</v>
      </c>
      <c r="CU99" s="66">
        <f>'Insumo 4'!B$13+('Insumo 3'!$E68*'Insumo 5'!B$75)</f>
        <v>9.9053586742471514E-2</v>
      </c>
      <c r="CV99" s="66">
        <f>'Insumo 4'!C$13+('Insumo 3'!$E68*'Insumo 5'!C$75)</f>
        <v>0.37570473925184533</v>
      </c>
      <c r="CW99" s="66">
        <f>'Insumo 4'!D$13+('Insumo 3'!$E68*'Insumo 5'!D$75)</f>
        <v>0.87741454222414617</v>
      </c>
      <c r="CX99" s="66">
        <f>'Insumo 4'!E$13+('Insumo 3'!$E68*'Insumo 5'!E$75)</f>
        <v>3.1291986345135996</v>
      </c>
      <c r="CY99" s="66">
        <f>'Insumo 4'!F$13+('Insumo 3'!$E68*'Insumo 5'!F$75)</f>
        <v>4.123389367299354</v>
      </c>
      <c r="CZ99" s="66">
        <f>'Insumo 4'!G$13+('Insumo 3'!$E68*'Insumo 5'!G$75)</f>
        <v>4.3810406178497852</v>
      </c>
      <c r="DA99" s="66">
        <f>'Insumo 4'!H$13+('Insumo 3'!$E68*'Insumo 5'!H$75)</f>
        <v>4.4127233625449618</v>
      </c>
      <c r="DB99" s="66">
        <f>'Insumo 4'!I$13+('Insumo 3'!$E68*'Insumo 5'!I$75)</f>
        <v>3.8032753011869245</v>
      </c>
      <c r="DC99" s="66">
        <f>'Insumo 4'!J$13+('Insumo 3'!$E68*'Insumo 5'!J$75)</f>
        <v>3.6604398056072078</v>
      </c>
      <c r="DD99" s="66">
        <f>'Insumo 4'!K$13+('Insumo 3'!$E68*'Insumo 5'!K$75)</f>
        <v>4.1693252377768752</v>
      </c>
      <c r="DE99" s="66">
        <f>'Insumo 4'!L$13+('Insumo 3'!$E68*'Insumo 5'!L$75)</f>
        <v>4.234014671799712</v>
      </c>
      <c r="DF99" s="66">
        <f>'Insumo 4'!M$13+('Insumo 3'!$E68*'Insumo 5'!M$75)</f>
        <v>4.5554149868608205</v>
      </c>
      <c r="DG99" s="66">
        <f>'Insumo 4'!N$13+('Insumo 3'!$E68*'Insumo 5'!N$75)</f>
        <v>4.5916752399680547</v>
      </c>
      <c r="DH99" s="66">
        <f>'Insumo 4'!O$13+('Insumo 3'!$E68*'Insumo 5'!O$75)</f>
        <v>4.9363317924762491</v>
      </c>
      <c r="DI99" s="66">
        <f>'Insumo 4'!P$13+('Insumo 3'!$E68*'Insumo 5'!P$75)</f>
        <v>5.4255798238471087</v>
      </c>
      <c r="DJ99" s="66">
        <f>'Insumo 4'!Q$13+('Insumo 3'!$E68*'Insumo 5'!Q$75)</f>
        <v>5.2365758652686001</v>
      </c>
      <c r="DK99" s="66">
        <f>'Insumo 4'!R$13+('Insumo 3'!$E68*'Insumo 5'!R$75)</f>
        <v>5.2612791546816977</v>
      </c>
      <c r="DL99" s="66">
        <f>'Insumo 4'!S$13+('Insumo 3'!$E68*'Insumo 5'!S$75)</f>
        <v>6.0078703398013769</v>
      </c>
      <c r="DM99" s="66">
        <f>'Insumo 4'!T$13+('Insumo 3'!$E68*'Insumo 5'!T$75)</f>
        <v>5.3588579781143011</v>
      </c>
      <c r="DN99" s="66">
        <f>'Insumo 4'!U$13+('Insumo 3'!$E68*'Insumo 5'!U$75)</f>
        <v>4.9923832290235426</v>
      </c>
      <c r="DO99" s="66">
        <f>'Insumo 4'!V$13+('Insumo 3'!$E68*'Insumo 5'!V$75)</f>
        <v>5.2206746484070967</v>
      </c>
      <c r="DP99" s="66">
        <f>'Insumo 4'!W$13+('Insumo 3'!$E68*'Insumo 5'!W$75)</f>
        <v>4.5136999310223267</v>
      </c>
      <c r="DQ99" s="66">
        <f>'Insumo 4'!X$13+('Insumo 3'!$E68*'Insumo 5'!X$75)</f>
        <v>4.0355428042453791</v>
      </c>
      <c r="DR99" s="66">
        <f>'Insumo 4'!Y$13+('Insumo 3'!$E68*'Insumo 5'!Y$75)</f>
        <v>3.2365978165681186</v>
      </c>
      <c r="DS99" s="66">
        <f>'Insumo 4'!Z$13+('Insumo 3'!$E68*'Insumo 5'!Z$75)</f>
        <v>2.8838523677592298</v>
      </c>
      <c r="DT99" s="66">
        <f>'Insumo 4'!AA$13+('Insumo 3'!$E68*'Insumo 5'!AA$75)</f>
        <v>2.6760953612452592</v>
      </c>
      <c r="DU99" s="66">
        <f>'Insumo 4'!AB$13+('Insumo 3'!$E68*'Insumo 5'!AB$75)</f>
        <v>2.0770223263785548</v>
      </c>
      <c r="DV99" s="66">
        <f>'Insumo 4'!AC$13+('Insumo 3'!$E68*'Insumo 5'!AC$75)</f>
        <v>1.3972758866783619</v>
      </c>
      <c r="DW99" s="66">
        <f>'Insumo 4'!AD$13+('Insumo 3'!$E68*'Insumo 5'!AD$75)</f>
        <v>1.2989684715713634</v>
      </c>
      <c r="DX99" s="66">
        <f>'Insumo 4'!AE$13+('Insumo 3'!$E68*'Insumo 5'!AE$75)</f>
        <v>1.2790230808567546</v>
      </c>
      <c r="DY99" s="66">
        <f>'Insumo 4'!AF$13+('Insumo 3'!$E68*'Insumo 5'!AF$75)</f>
        <v>0.8328365366965137</v>
      </c>
      <c r="DZ99" s="66">
        <f>'Insumo 4'!AG$13+('Insumo 3'!$E68*'Insumo 5'!AG$75)</f>
        <v>0.67888347211823719</v>
      </c>
      <c r="EA99" s="66">
        <f>'Insumo 4'!AH$13+('Insumo 3'!$E68*'Insumo 5'!AH$75)</f>
        <v>0.63981788460710953</v>
      </c>
      <c r="EB99" s="66">
        <f>'Insumo 4'!AI$13+('Insumo 3'!$E68*'Insumo 5'!AI$75)</f>
        <v>0.43617401377099141</v>
      </c>
      <c r="EC99" s="66">
        <f>'Insumo 4'!AJ$13+('Insumo 3'!$E68*'Insumo 5'!AJ$75)</f>
        <v>0.40000366525216519</v>
      </c>
      <c r="ED99" s="66">
        <f>'Insumo 4'!AK$13+('Insumo 3'!$E68*'Insumo 5'!AK$75)</f>
        <v>0.3180902584152725</v>
      </c>
      <c r="EE99" s="66">
        <f>'Insumo 4'!AL$13+('Insumo 3'!$E68*'Insumo 5'!AL$75)</f>
        <v>0.33849344029484763</v>
      </c>
      <c r="EF99" s="66">
        <f>'Insumo 4'!AM$13+('Insumo 3'!$E68*'Insumo 5'!AM$75)</f>
        <v>0.34784426043172517</v>
      </c>
      <c r="EG99" s="66">
        <f>'Insumo 4'!AN$13+('Insumo 3'!$E68*'Insumo 5'!AN$75)</f>
        <v>0.25482717803266047</v>
      </c>
      <c r="EH99" s="66">
        <f>'Insumo 4'!AO$13+('Insumo 3'!$E68*'Insumo 5'!AO$75)</f>
        <v>0.42544650967011677</v>
      </c>
      <c r="EI99" s="66">
        <f>'Insumo 4'!AP$13+('Insumo 3'!$E68*'Insumo 5'!AP$75)</f>
        <v>0.20985861867848654</v>
      </c>
      <c r="EJ99" s="66">
        <f>'Insumo 4'!AQ$13+('Insumo 3'!$E68*'Insumo 5'!AQ$75)</f>
        <v>0.21970292345950507</v>
      </c>
      <c r="EK99" s="66">
        <f>'Insumo 4'!AR$13+('Insumo 3'!$E68*'Insumo 5'!AR$75)</f>
        <v>0.21577578175804041</v>
      </c>
      <c r="EL99" s="66">
        <f>'Insumo 4'!AS$13+('Insumo 3'!$E68*'Insumo 5'!AS$75)</f>
        <v>0.28858782356909152</v>
      </c>
      <c r="EM99" s="66">
        <f>'Insumo 4'!AT$13+('Insumo 3'!$E68*'Insumo 5'!AT$75)</f>
        <v>0.29055858808347196</v>
      </c>
      <c r="EN99" s="66">
        <f>'Insumo 4'!AU$13+('Insumo 3'!$E68*'Insumo 5'!AU$75)</f>
        <v>0.24583365907008145</v>
      </c>
      <c r="EO99" s="66">
        <f>'Insumo 4'!AV$13+('Insumo 3'!$E68*'Insumo 5'!AV$75)</f>
        <v>0.18174715862950525</v>
      </c>
      <c r="EP99" s="66">
        <f>'Insumo 4'!AW$13+('Insumo 3'!$E68*'Insumo 5'!AW$75)</f>
        <v>0.24613027275288918</v>
      </c>
      <c r="EQ99" s="66">
        <f>'Insumo 4'!AX$13+('Insumo 3'!$E68*'Insumo 5'!AX$75)</f>
        <v>0.21358418642317062</v>
      </c>
      <c r="ER99" s="66">
        <f>'Insumo 4'!AY$13+('Insumo 3'!$E68*'Insumo 5'!AY$75)</f>
        <v>0.20340559394271623</v>
      </c>
      <c r="ES99" s="66">
        <f>'Insumo 4'!AZ$13+('Insumo 3'!$E68*'Insumo 5'!AZ$75)</f>
        <v>0.14395304990062008</v>
      </c>
      <c r="ET99" s="66">
        <f>'Insumo 4'!BA$13+('Insumo 3'!$E68*'Insumo 5'!BA$75)</f>
        <v>0.16060379235191924</v>
      </c>
      <c r="EU99" s="66">
        <f>'Insumo 4'!BB$13+('Insumo 3'!$E68*'Insumo 5'!BB$75)</f>
        <v>0.15333318180267752</v>
      </c>
      <c r="EV99" s="66">
        <f>'Insumo 4'!BC$13+('Insumo 3'!$E68*'Insumo 5'!BC$75)</f>
        <v>0.18102905816289599</v>
      </c>
      <c r="EW99" s="66">
        <f>'Insumo 4'!BD$13+('Insumo 3'!$E68*'Insumo 5'!BD$75)</f>
        <v>0.11517405866909544</v>
      </c>
      <c r="EX99" s="66">
        <f>'Insumo 4'!BE$13+('Insumo 3'!$E68*'Insumo 5'!BE$75)</f>
        <v>5.8569723109023752E-2</v>
      </c>
      <c r="EY99" s="66">
        <f>'Insumo 4'!BF$13+('Insumo 3'!$E68*'Insumo 5'!BF$75)</f>
        <v>0.10234793231620894</v>
      </c>
      <c r="EZ99" s="66">
        <f>'Insumo 4'!BG$13+('Insumo 3'!$E68*'Insumo 5'!BG$75)</f>
        <v>7.8879364237545602E-2</v>
      </c>
      <c r="FA99" s="66">
        <f>'Insumo 4'!BH$13+('Insumo 3'!$E68*'Insumo 5'!BH$75)</f>
        <v>9.402093126170355E-2</v>
      </c>
      <c r="FB99" s="66">
        <f>'Insumo 4'!BI$13+('Insumo 3'!$E68*'Insumo 5'!BI$75)</f>
        <v>8.9328550909039059E-2</v>
      </c>
      <c r="FC99" s="66">
        <f>'Insumo 4'!BJ$13+('Insumo 3'!$E68*'Insumo 5'!BJ$75)</f>
        <v>6.367433546172932E-2</v>
      </c>
      <c r="FD99" s="66">
        <f>'Insumo 4'!BK$13+('Insumo 3'!$E68*'Insumo 5'!BK$75)</f>
        <v>4.8886401584269296E-2</v>
      </c>
      <c r="FE99" s="66">
        <f>'Insumo 4'!BL$13+('Insumo 3'!$E68*'Insumo 5'!BL$75)</f>
        <v>5.7867705568264954E-2</v>
      </c>
      <c r="FF99" s="66">
        <f>'Insumo 4'!BM$13+('Insumo 3'!$E68*'Insumo 5'!BM$75)</f>
        <v>4.8036570201467552E-2</v>
      </c>
      <c r="FG99" s="66">
        <f>'Insumo 4'!BN$13+('Insumo 3'!$E68*'Insumo 5'!BN$75)</f>
        <v>5.480033420408148E-2</v>
      </c>
      <c r="FH99" s="66">
        <f>'Insumo 4'!BO$13+('Insumo 3'!$E68*'Insumo 5'!BO$75)</f>
        <v>4.4355813168119512E-2</v>
      </c>
      <c r="FI99" s="66">
        <f>'Insumo 4'!BP$13+('Insumo 3'!$E68*'Insumo 5'!BP$75)</f>
        <v>5.0289061262111898E-2</v>
      </c>
      <c r="FJ99" s="66">
        <f>'Insumo 4'!BQ$13+('Insumo 3'!$E68*'Insumo 5'!BQ$75)</f>
        <v>4.6174586704219048E-2</v>
      </c>
      <c r="FK99" s="66">
        <f>'Insumo 4'!BR$13+('Insumo 3'!$E68*'Insumo 5'!BR$75)</f>
        <v>4.7162347010129557E-2</v>
      </c>
      <c r="FL99" s="66">
        <f>'Insumo 4'!BS$13+('Insumo 3'!$E68*'Insumo 5'!BS$75)</f>
        <v>5.1798861102455115E-2</v>
      </c>
      <c r="FM99" s="66">
        <f>'Insumo 4'!BT$13+('Insumo 3'!$E68*'Insumo 5'!BT$75)</f>
        <v>4.8920454135878436E-2</v>
      </c>
      <c r="FN99" s="66">
        <f>'Insumo 4'!BU$13+('Insumo 3'!$E68*'Insumo 5'!BU$75)</f>
        <v>5.7566864094615922E-2</v>
      </c>
      <c r="FO99" s="66">
        <f>'Insumo 4'!BV$13+('Insumo 3'!$E68*'Insumo 5'!BV$75)</f>
        <v>3.2658278862817969E-2</v>
      </c>
      <c r="FP99" s="66">
        <f>'Insumo 4'!BW$13+('Insumo 3'!$E68*'Insumo 5'!BW$75)</f>
        <v>2.7318523531653233E-2</v>
      </c>
      <c r="FQ99" s="66">
        <f>'Insumo 4'!BX$13+('Insumo 3'!$E68*'Insumo 5'!BX$75)</f>
        <v>2.289455511156617E-2</v>
      </c>
      <c r="FR99" s="66">
        <f>'Insumo 4'!BY$13+('Insumo 3'!$E68*'Insumo 5'!BY$75)</f>
        <v>2.3640388294848477E-2</v>
      </c>
      <c r="FS99" s="66">
        <f>'Insumo 4'!BZ$13+('Insumo 3'!$E68*'Insumo 5'!BZ$75)</f>
        <v>3.2942435939711016E-2</v>
      </c>
      <c r="FT99" s="66">
        <f>'Insumo 4'!CA$13+('Insumo 3'!$E68*'Insumo 5'!CA$75)</f>
        <v>1.9028915085113285E-2</v>
      </c>
      <c r="FU99" s="66">
        <f>'Insumo 4'!CB$13+('Insumo 3'!$E68*'Insumo 5'!CB$75)</f>
        <v>4.8302177008896864E-2</v>
      </c>
      <c r="FV99" s="66">
        <f>'Insumo 4'!CC$13+('Insumo 3'!$E68*'Insumo 5'!CC$75)</f>
        <v>2.670699866423365E-2</v>
      </c>
      <c r="FW99" s="66">
        <f>'Insumo 4'!CD$13+('Insumo 3'!$E68*'Insumo 5'!CD$75)</f>
        <v>3.2280852668015961E-2</v>
      </c>
      <c r="FX99" s="66">
        <f>'Insumo 4'!CE$13+('Insumo 3'!$E68*'Insumo 5'!CE$75)</f>
        <v>1.3143513616395264E-2</v>
      </c>
      <c r="FY99" s="66">
        <f>'Insumo 4'!CF$13+('Insumo 3'!$E68*'Insumo 5'!CF$75)</f>
        <v>1.3216528142335052E-2</v>
      </c>
      <c r="FZ99" s="66">
        <f>'Insumo 4'!CG$13+('Insumo 3'!$E68*'Insumo 5'!CG$75)</f>
        <v>1.3983946909838042E-2</v>
      </c>
      <c r="GA99" s="66">
        <f>'Insumo 4'!CH$13+('Insumo 3'!$E68*'Insumo 5'!CH$75)</f>
        <v>1.2956831263414816E-2</v>
      </c>
      <c r="GB99" s="66">
        <f>'Insumo 4'!CI$13+('Insumo 3'!$E68*'Insumo 5'!CI$75)</f>
        <v>1.2474476761604111E-2</v>
      </c>
      <c r="GC99" s="66">
        <f>'Insumo 4'!CJ$13+('Insumo 3'!$E68*'Insumo 5'!CJ$75)</f>
        <v>1.2608571888401546E-2</v>
      </c>
      <c r="GD99" s="66">
        <f>'Insumo 4'!CK$13+('Insumo 3'!$E68*'Insumo 5'!CK$75)</f>
        <v>1.0642254550215703E-2</v>
      </c>
      <c r="GE99" s="66">
        <f>'Insumo 4'!CL$13+('Insumo 3'!$E68*'Insumo 5'!CL$75)</f>
        <v>1.3077858920007922E-2</v>
      </c>
      <c r="GF99" s="66">
        <f>'Insumo 4'!CM$13+('Insumo 3'!$E68*'Insumo 5'!CM$75)</f>
        <v>9.5824051867990957E-3</v>
      </c>
      <c r="GG99" s="66">
        <f>'Insumo 4'!CN$13+('Insumo 3'!$E68*'Insumo 5'!CN$75)</f>
        <v>7.1657137709151188E-3</v>
      </c>
    </row>
    <row r="100" spans="1:189">
      <c r="A100">
        <f>'Población %'!A145</f>
        <v>2084</v>
      </c>
      <c r="B100" s="65">
        <f>'Población %'!B145*CU100</f>
        <v>8.3839730786665519E-4</v>
      </c>
      <c r="C100" s="65">
        <f>'Población %'!C145*CV100</f>
        <v>3.204951615893493E-3</v>
      </c>
      <c r="D100" s="65">
        <f>'Población %'!D145*CW100</f>
        <v>7.537217672115102E-3</v>
      </c>
      <c r="E100" s="65">
        <f>'Población %'!E145*CX100</f>
        <v>2.7116682411022483E-2</v>
      </c>
      <c r="F100" s="65">
        <f>'Población %'!F145*CY100</f>
        <v>3.583779743467843E-2</v>
      </c>
      <c r="G100" s="65">
        <f>'Población %'!G145*CZ100</f>
        <v>3.8014560541032597E-2</v>
      </c>
      <c r="H100" s="65">
        <f>'Población %'!H145*DA100</f>
        <v>3.8291012372693833E-2</v>
      </c>
      <c r="I100" s="65">
        <f>'Población %'!I145*DB100</f>
        <v>3.2841446339768994E-2</v>
      </c>
      <c r="J100" s="65">
        <f>'Población %'!J145*DC100</f>
        <v>3.1689932675958828E-2</v>
      </c>
      <c r="K100" s="65">
        <f>'Población %'!K145*DD100</f>
        <v>3.6621876442959937E-2</v>
      </c>
      <c r="L100" s="65">
        <f>'Población %'!L145*DE100</f>
        <v>3.7515409309430495E-2</v>
      </c>
      <c r="M100" s="65">
        <f>'Población %'!M145*DF100</f>
        <v>4.0788136075800049E-2</v>
      </c>
      <c r="N100" s="65">
        <f>'Población %'!N145*DG100</f>
        <v>4.1396994870588302E-2</v>
      </c>
      <c r="O100" s="65">
        <f>'Población %'!O145*DH100</f>
        <v>4.4842108363052254E-2</v>
      </c>
      <c r="P100" s="65">
        <f>'Población %'!P145*DI100</f>
        <v>4.9692288663259587E-2</v>
      </c>
      <c r="Q100" s="65">
        <f>'Población %'!Q145*DJ100</f>
        <v>4.8163553201593913E-2</v>
      </c>
      <c r="R100" s="65">
        <f>'Población %'!R145*DK100</f>
        <v>4.8427633064101562E-2</v>
      </c>
      <c r="S100" s="65">
        <f>'Población %'!S145*DL100</f>
        <v>5.5645399693334201E-2</v>
      </c>
      <c r="T100" s="65">
        <f>'Población %'!T145*DM100</f>
        <v>4.947703968769511E-2</v>
      </c>
      <c r="U100" s="65">
        <f>'Población %'!U145*DN100</f>
        <v>4.627238299551039E-2</v>
      </c>
      <c r="V100" s="65">
        <f>'Población %'!V145*DO100</f>
        <v>4.8700546805555585E-2</v>
      </c>
      <c r="W100" s="65">
        <f>'Población %'!W145*DP100</f>
        <v>4.1912122249672716E-2</v>
      </c>
      <c r="X100" s="65">
        <f>'Población %'!X145*DQ100</f>
        <v>3.7878454919008889E-2</v>
      </c>
      <c r="Y100" s="65">
        <f>'Población %'!Y145*DR100</f>
        <v>3.0461388014820418E-2</v>
      </c>
      <c r="Z100" s="65">
        <f>'Población %'!Z145*DS100</f>
        <v>2.7311313866240132E-2</v>
      </c>
      <c r="AA100" s="65">
        <f>'Población %'!AA145*DT100</f>
        <v>2.5401624797717716E-2</v>
      </c>
      <c r="AB100" s="65">
        <f>'Población %'!AB145*DU100</f>
        <v>1.9861469086316367E-2</v>
      </c>
      <c r="AC100" s="65">
        <f>'Población %'!AC145*DV100</f>
        <v>1.3406216490724257E-2</v>
      </c>
      <c r="AD100" s="65">
        <f>'Población %'!AD145*DW100</f>
        <v>1.2623463082687225E-2</v>
      </c>
      <c r="AE100" s="65">
        <f>'Población %'!AE145*DX100</f>
        <v>1.2405504023726966E-2</v>
      </c>
      <c r="AF100" s="65">
        <f>'Población %'!AF145*DY100</f>
        <v>8.2361306344987464E-3</v>
      </c>
      <c r="AG100" s="65">
        <f>'Población %'!AG145*DZ100</f>
        <v>6.6408493483229164E-3</v>
      </c>
      <c r="AH100" s="65">
        <f>'Población %'!AH145*EA100</f>
        <v>6.4605636698695712E-3</v>
      </c>
      <c r="AI100" s="65">
        <f>'Población %'!AI145*EB100</f>
        <v>4.3866413468726956E-3</v>
      </c>
      <c r="AJ100" s="65">
        <f>'Población %'!AJ145*EC100</f>
        <v>4.0784738013437726E-3</v>
      </c>
      <c r="AK100" s="65">
        <f>'Población %'!AK145*ED100</f>
        <v>3.2207399957286404E-3</v>
      </c>
      <c r="AL100" s="65">
        <f>'Población %'!AL145*EE100</f>
        <v>3.298466762854297E-3</v>
      </c>
      <c r="AM100" s="65">
        <f>'Población %'!AM145*EF100</f>
        <v>3.6177701997021638E-3</v>
      </c>
      <c r="AN100" s="65">
        <f>'Población %'!AN145*EG100</f>
        <v>2.6793657909112254E-3</v>
      </c>
      <c r="AO100" s="65">
        <f>'Población %'!AO145*EH100</f>
        <v>4.5227361335514861E-3</v>
      </c>
      <c r="AP100" s="65">
        <f>'Población %'!AP145*EI100</f>
        <v>2.1864679190785287E-3</v>
      </c>
      <c r="AQ100" s="65">
        <f>'Población %'!AQ145*EJ100</f>
        <v>2.3526705835378837E-3</v>
      </c>
      <c r="AR100" s="65">
        <f>'Población %'!AR145*EK100</f>
        <v>2.3351236177259361E-3</v>
      </c>
      <c r="AS100" s="65">
        <f>'Población %'!AS145*EL100</f>
        <v>3.156318728930442E-3</v>
      </c>
      <c r="AT100" s="65">
        <f>'Población %'!AT145*EM100</f>
        <v>3.2312079036015307E-3</v>
      </c>
      <c r="AU100" s="65">
        <f>'Población %'!AU145*EN100</f>
        <v>2.7514327296867462E-3</v>
      </c>
      <c r="AV100" s="65">
        <f>'Población %'!AV145*EO100</f>
        <v>2.0461021722143462E-3</v>
      </c>
      <c r="AW100" s="65">
        <f>'Población %'!AW145*EP100</f>
        <v>2.8240148599531015E-3</v>
      </c>
      <c r="AX100" s="65">
        <f>'Población %'!AX145*EQ100</f>
        <v>2.4728932969062655E-3</v>
      </c>
      <c r="AY100" s="65">
        <f>'Población %'!AY145*ER100</f>
        <v>2.3871870770234426E-3</v>
      </c>
      <c r="AZ100" s="65">
        <f>'Población %'!AZ145*ES100</f>
        <v>1.6949676244698171E-3</v>
      </c>
      <c r="BA100" s="65">
        <f>'Población %'!BA145*ET100</f>
        <v>1.9255916408321904E-3</v>
      </c>
      <c r="BB100" s="65">
        <f>'Población %'!BB145*EU100</f>
        <v>1.864902238487713E-3</v>
      </c>
      <c r="BC100" s="65">
        <f>'Población %'!BC145*EV100</f>
        <v>2.2464758898393072E-3</v>
      </c>
      <c r="BD100" s="65">
        <f>'Población %'!BD145*EW100</f>
        <v>1.4350960195975522E-3</v>
      </c>
      <c r="BE100" s="65">
        <f>'Población %'!BE145*EX100</f>
        <v>7.133010669435996E-4</v>
      </c>
      <c r="BF100" s="65">
        <f>'Población %'!BF145*EY100</f>
        <v>1.3073292984436889E-3</v>
      </c>
      <c r="BG100" s="65">
        <f>'Población %'!BG145*EZ100</f>
        <v>1.0061916476939697E-3</v>
      </c>
      <c r="BH100" s="65">
        <f>'Población %'!BH145*FA100</f>
        <v>1.2258765535812935E-3</v>
      </c>
      <c r="BI100" s="65">
        <f>'Población %'!BI145*FB100</f>
        <v>1.1759540763544843E-3</v>
      </c>
      <c r="BJ100" s="65">
        <f>'Población %'!BJ145*FC100</f>
        <v>8.2788696771304252E-4</v>
      </c>
      <c r="BK100" s="65">
        <f>'Población %'!BK145*FD100</f>
        <v>6.3051975205561175E-4</v>
      </c>
      <c r="BL100" s="65">
        <f>'Población %'!BL145*FE100</f>
        <v>7.617426037382799E-4</v>
      </c>
      <c r="BM100" s="65">
        <f>'Población %'!BM145*FF100</f>
        <v>6.3166343535596913E-4</v>
      </c>
      <c r="BN100" s="65">
        <f>'Población %'!BN145*FG100</f>
        <v>7.1484331581531558E-4</v>
      </c>
      <c r="BO100" s="65">
        <f>'Población %'!BO145*FH100</f>
        <v>5.8132077882842869E-4</v>
      </c>
      <c r="BP100" s="65">
        <f>'Población %'!BP145*FI100</f>
        <v>6.6220973271609524E-4</v>
      </c>
      <c r="BQ100" s="65">
        <f>'Población %'!BQ145*FJ100</f>
        <v>5.9885520571792417E-4</v>
      </c>
      <c r="BR100" s="65">
        <f>'Población %'!BR145*FK100</f>
        <v>6.1028863352645955E-4</v>
      </c>
      <c r="BS100" s="65">
        <f>'Población %'!BS145*FL100</f>
        <v>6.6280902786990548E-4</v>
      </c>
      <c r="BT100" s="65">
        <f>'Población %'!BT145*FM100</f>
        <v>6.1033207301077136E-4</v>
      </c>
      <c r="BU100" s="65">
        <f>'Población %'!BU145*FN100</f>
        <v>7.1274142240242979E-4</v>
      </c>
      <c r="BV100" s="65">
        <f>'Población %'!BV145*FO100</f>
        <v>3.9128136608679103E-4</v>
      </c>
      <c r="BW100" s="65">
        <f>'Población %'!BW145*FP100</f>
        <v>3.1935099561011246E-4</v>
      </c>
      <c r="BX100" s="65">
        <f>'Población %'!BX145*FQ100</f>
        <v>2.6196693700965658E-4</v>
      </c>
      <c r="BY100" s="65">
        <f>'Población %'!BY145*FR100</f>
        <v>2.6495085641451181E-4</v>
      </c>
      <c r="BZ100" s="65">
        <f>'Población %'!BZ145*FS100</f>
        <v>3.8244191109502757E-4</v>
      </c>
      <c r="CA100" s="65">
        <f>'Población %'!CA145*FT100</f>
        <v>2.0648597999416244E-4</v>
      </c>
      <c r="CB100" s="65">
        <f>'Población %'!CB145*FU100</f>
        <v>5.3983749210069259E-4</v>
      </c>
      <c r="CC100" s="65">
        <f>'Población %'!CC145*FV100</f>
        <v>2.9029700751340289E-4</v>
      </c>
      <c r="CD100" s="65">
        <f>'Población %'!CD145*FW100</f>
        <v>3.4553568440918157E-4</v>
      </c>
      <c r="CE100" s="65">
        <f>'Población %'!CE145*FX100</f>
        <v>1.3115127755280906E-4</v>
      </c>
      <c r="CF100" s="65">
        <f>'Población %'!CF145*FY100</f>
        <v>1.3298569784307739E-4</v>
      </c>
      <c r="CG100" s="65">
        <f>'Población %'!CG145*FZ100</f>
        <v>1.3669988289608182E-4</v>
      </c>
      <c r="CH100" s="65">
        <f>'Población %'!CH145*GA100</f>
        <v>1.2462817023000113E-4</v>
      </c>
      <c r="CI100" s="65">
        <f>'Población %'!CI145*GB100</f>
        <v>1.1698200517929625E-4</v>
      </c>
      <c r="CJ100" s="65">
        <f>'Población %'!CJ145*GC100</f>
        <v>1.1171715633774887E-4</v>
      </c>
      <c r="CK100" s="65">
        <f>'Población %'!CK145*GD100</f>
        <v>8.4224994986561321E-5</v>
      </c>
      <c r="CL100" s="65">
        <f>'Población %'!CL145*GE100</f>
        <v>9.5764163734915789E-5</v>
      </c>
      <c r="CM100" s="65">
        <f>'Población %'!CM145*GF100</f>
        <v>6.5673909378833744E-5</v>
      </c>
      <c r="CN100" s="65">
        <f>'Población %'!CN145*GG100</f>
        <v>4.424867255066513E-5</v>
      </c>
      <c r="CP100" s="71">
        <f t="shared" si="2"/>
        <v>1.0837092038130576</v>
      </c>
      <c r="CT100">
        <f t="shared" si="3"/>
        <v>2084</v>
      </c>
      <c r="CU100" s="66">
        <f>'Insumo 4'!B$13+('Insumo 3'!$E69*'Insumo 5'!B$75)</f>
        <v>0.10086858730337156</v>
      </c>
      <c r="CV100" s="66">
        <f>'Insumo 4'!C$13+('Insumo 3'!$E69*'Insumo 5'!C$75)</f>
        <v>0.38224898958031978</v>
      </c>
      <c r="CW100" s="66">
        <f>'Insumo 4'!D$13+('Insumo 3'!$E69*'Insumo 5'!D$75)</f>
        <v>0.89078755200122117</v>
      </c>
      <c r="CX100" s="66">
        <f>'Insumo 4'!E$13+('Insumo 3'!$E69*'Insumo 5'!E$75)</f>
        <v>3.1747917942330557</v>
      </c>
      <c r="CY100" s="66">
        <f>'Insumo 4'!F$13+('Insumo 3'!$E69*'Insumo 5'!F$75)</f>
        <v>4.1517721903121227</v>
      </c>
      <c r="CZ100" s="66">
        <f>'Insumo 4'!G$13+('Insumo 3'!$E69*'Insumo 5'!G$75)</f>
        <v>4.3645723181144893</v>
      </c>
      <c r="DA100" s="66">
        <f>'Insumo 4'!H$13+('Insumo 3'!$E69*'Insumo 5'!H$75)</f>
        <v>4.3572677708826699</v>
      </c>
      <c r="DB100" s="66">
        <f>'Insumo 4'!I$13+('Insumo 3'!$E69*'Insumo 5'!I$75)</f>
        <v>3.7045334821256555</v>
      </c>
      <c r="DC100" s="66">
        <f>'Insumo 4'!J$13+('Insumo 3'!$E69*'Insumo 5'!J$75)</f>
        <v>3.5444065691447566</v>
      </c>
      <c r="DD100" s="66">
        <f>'Insumo 4'!K$13+('Insumo 3'!$E69*'Insumo 5'!K$75)</f>
        <v>4.0621397852778873</v>
      </c>
      <c r="DE100" s="66">
        <f>'Insumo 4'!L$13+('Insumo 3'!$E69*'Insumo 5'!L$75)</f>
        <v>4.1274214328728673</v>
      </c>
      <c r="DF100" s="66">
        <f>'Insumo 4'!M$13+('Insumo 3'!$E69*'Insumo 5'!M$75)</f>
        <v>4.4564306633970414</v>
      </c>
      <c r="DG100" s="66">
        <f>'Insumo 4'!N$13+('Insumo 3'!$E69*'Insumo 5'!N$75)</f>
        <v>4.4992190888965808</v>
      </c>
      <c r="DH100" s="66">
        <f>'Insumo 4'!O$13+('Insumo 3'!$E69*'Insumo 5'!O$75)</f>
        <v>4.8541124490463172</v>
      </c>
      <c r="DI100" s="66">
        <f>'Insumo 4'!P$13+('Insumo 3'!$E69*'Insumo 5'!P$75)</f>
        <v>5.3581613625088664</v>
      </c>
      <c r="DJ100" s="66">
        <f>'Insumo 4'!Q$13+('Insumo 3'!$E69*'Insumo 5'!Q$75)</f>
        <v>5.1739172342060318</v>
      </c>
      <c r="DK100" s="66">
        <f>'Insumo 4'!R$13+('Insumo 3'!$E69*'Insumo 5'!R$75)</f>
        <v>5.1860888391338928</v>
      </c>
      <c r="DL100" s="66">
        <f>'Insumo 4'!S$13+('Insumo 3'!$E69*'Insumo 5'!S$75)</f>
        <v>5.9446036764289296</v>
      </c>
      <c r="DM100" s="66">
        <f>'Insumo 4'!T$13+('Insumo 3'!$E69*'Insumo 5'!T$75)</f>
        <v>5.2750073663507653</v>
      </c>
      <c r="DN100" s="66">
        <f>'Insumo 4'!U$13+('Insumo 3'!$E69*'Insumo 5'!U$75)</f>
        <v>4.9236219997708872</v>
      </c>
      <c r="DO100" s="66">
        <f>'Insumo 4'!V$13+('Insumo 3'!$E69*'Insumo 5'!V$75)</f>
        <v>5.1720865016559667</v>
      </c>
      <c r="DP100" s="66">
        <f>'Insumo 4'!W$13+('Insumo 3'!$E69*'Insumo 5'!W$75)</f>
        <v>4.4405340622555416</v>
      </c>
      <c r="DQ100" s="66">
        <f>'Insumo 4'!X$13+('Insumo 3'!$E69*'Insumo 5'!X$75)</f>
        <v>4.0004830945804377</v>
      </c>
      <c r="DR100" s="66">
        <f>'Insumo 4'!Y$13+('Insumo 3'!$E69*'Insumo 5'!Y$75)</f>
        <v>3.2049554336855262</v>
      </c>
      <c r="DS100" s="66">
        <f>'Insumo 4'!Z$13+('Insumo 3'!$E69*'Insumo 5'!Z$75)</f>
        <v>2.8622156877676472</v>
      </c>
      <c r="DT100" s="66">
        <f>'Insumo 4'!AA$13+('Insumo 3'!$E69*'Insumo 5'!AA$75)</f>
        <v>2.6511185863416351</v>
      </c>
      <c r="DU100" s="66">
        <f>'Insumo 4'!AB$13+('Insumo 3'!$E69*'Insumo 5'!AB$75)</f>
        <v>2.0629548945667429</v>
      </c>
      <c r="DV100" s="66">
        <f>'Insumo 4'!AC$13+('Insumo 3'!$E69*'Insumo 5'!AC$75)</f>
        <v>1.3846014670924962</v>
      </c>
      <c r="DW100" s="66">
        <f>'Insumo 4'!AD$13+('Insumo 3'!$E69*'Insumo 5'!AD$75)</f>
        <v>1.295538135619803</v>
      </c>
      <c r="DX100" s="66">
        <f>'Insumo 4'!AE$13+('Insumo 3'!$E69*'Insumo 5'!AE$75)</f>
        <v>1.2647903606301454</v>
      </c>
      <c r="DY100" s="66">
        <f>'Insumo 4'!AF$13+('Insumo 3'!$E69*'Insumo 5'!AF$75)</f>
        <v>0.83396768713799019</v>
      </c>
      <c r="DZ100" s="66">
        <f>'Insumo 4'!AG$13+('Insumo 3'!$E69*'Insumo 5'!AG$75)</f>
        <v>0.66760251351234912</v>
      </c>
      <c r="EA100" s="66">
        <f>'Insumo 4'!AH$13+('Insumo 3'!$E69*'Insumo 5'!AH$75)</f>
        <v>0.64460029720342904</v>
      </c>
      <c r="EB100" s="66">
        <f>'Insumo 4'!AI$13+('Insumo 3'!$E69*'Insumo 5'!AI$75)</f>
        <v>0.43427869579823491</v>
      </c>
      <c r="EC100" s="66">
        <f>'Insumo 4'!AJ$13+('Insumo 3'!$E69*'Insumo 5'!AJ$75)</f>
        <v>0.40052432869946042</v>
      </c>
      <c r="ED100" s="66">
        <f>'Insumo 4'!AK$13+('Insumo 3'!$E69*'Insumo 5'!AK$75)</f>
        <v>0.3136471980871911</v>
      </c>
      <c r="EE100" s="66">
        <f>'Insumo 4'!AL$13+('Insumo 3'!$E69*'Insumo 5'!AL$75)</f>
        <v>0.31858569928948666</v>
      </c>
      <c r="EF100" s="66">
        <f>'Insumo 4'!AM$13+('Insumo 3'!$E69*'Insumo 5'!AM$75)</f>
        <v>0.34669079824508026</v>
      </c>
      <c r="EG100" s="66">
        <f>'Insumo 4'!AN$13+('Insumo 3'!$E69*'Insumo 5'!AN$75)</f>
        <v>0.25479447640082759</v>
      </c>
      <c r="EH100" s="66">
        <f>'Insumo 4'!AO$13+('Insumo 3'!$E69*'Insumo 5'!AO$75)</f>
        <v>0.42661470293213521</v>
      </c>
      <c r="EI100" s="66">
        <f>'Insumo 4'!AP$13+('Insumo 3'!$E69*'Insumo 5'!AP$75)</f>
        <v>0.20449643328996947</v>
      </c>
      <c r="EJ100" s="66">
        <f>'Insumo 4'!AQ$13+('Insumo 3'!$E69*'Insumo 5'!AQ$75)</f>
        <v>0.21813804763074768</v>
      </c>
      <c r="EK100" s="66">
        <f>'Insumo 4'!AR$13+('Insumo 3'!$E69*'Insumo 5'!AR$75)</f>
        <v>0.2146034571598415</v>
      </c>
      <c r="EL100" s="66">
        <f>'Insumo 4'!AS$13+('Insumo 3'!$E69*'Insumo 5'!AS$75)</f>
        <v>0.28742197270757863</v>
      </c>
      <c r="EM100" s="66">
        <f>'Insumo 4'!AT$13+('Insumo 3'!$E69*'Insumo 5'!AT$75)</f>
        <v>0.29145365162545134</v>
      </c>
      <c r="EN100" s="66">
        <f>'Insumo 4'!AU$13+('Insumo 3'!$E69*'Insumo 5'!AU$75)</f>
        <v>0.24575752911095383</v>
      </c>
      <c r="EO100" s="66">
        <f>'Insumo 4'!AV$13+('Insumo 3'!$E69*'Insumo 5'!AV$75)</f>
        <v>0.18077636794298044</v>
      </c>
      <c r="EP100" s="66">
        <f>'Insumo 4'!AW$13+('Insumo 3'!$E69*'Insumo 5'!AW$75)</f>
        <v>0.24643163088096368</v>
      </c>
      <c r="EQ100" s="66">
        <f>'Insumo 4'!AX$13+('Insumo 3'!$E69*'Insumo 5'!AX$75)</f>
        <v>0.21291410477773687</v>
      </c>
      <c r="ER100" s="66">
        <f>'Insumo 4'!AY$13+('Insumo 3'!$E69*'Insumo 5'!AY$75)</f>
        <v>0.20280322736842032</v>
      </c>
      <c r="ES100" s="66">
        <f>'Insumo 4'!AZ$13+('Insumo 3'!$E69*'Insumo 5'!AZ$75)</f>
        <v>0.14209476535967716</v>
      </c>
      <c r="ET100" s="66">
        <f>'Insumo 4'!BA$13+('Insumo 3'!$E69*'Insumo 5'!BA$75)</f>
        <v>0.1591931241592047</v>
      </c>
      <c r="EU100" s="66">
        <f>'Insumo 4'!BB$13+('Insumo 3'!$E69*'Insumo 5'!BB$75)</f>
        <v>0.15191757690744412</v>
      </c>
      <c r="EV100" s="66">
        <f>'Insumo 4'!BC$13+('Insumo 3'!$E69*'Insumo 5'!BC$75)</f>
        <v>0.18026921600593324</v>
      </c>
      <c r="EW100" s="66">
        <f>'Insumo 4'!BD$13+('Insumo 3'!$E69*'Insumo 5'!BD$75)</f>
        <v>0.11351406199106666</v>
      </c>
      <c r="EX100" s="66">
        <f>'Insumo 4'!BE$13+('Insumo 3'!$E69*'Insumo 5'!BE$75)</f>
        <v>5.5660725973069786E-2</v>
      </c>
      <c r="EY100" s="66">
        <f>'Insumo 4'!BF$13+('Insumo 3'!$E69*'Insumo 5'!BF$75)</f>
        <v>0.10067517518502468</v>
      </c>
      <c r="EZ100" s="66">
        <f>'Insumo 4'!BG$13+('Insumo 3'!$E69*'Insumo 5'!BG$75)</f>
        <v>7.6493214497994316E-2</v>
      </c>
      <c r="FA100" s="66">
        <f>'Insumo 4'!BH$13+('Insumo 3'!$E69*'Insumo 5'!BH$75)</f>
        <v>9.2074937038636798E-2</v>
      </c>
      <c r="FB100" s="66">
        <f>'Insumo 4'!BI$13+('Insumo 3'!$E69*'Insumo 5'!BI$75)</f>
        <v>8.7384821831153314E-2</v>
      </c>
      <c r="FC100" s="66">
        <f>'Insumo 4'!BJ$13+('Insumo 3'!$E69*'Insumo 5'!BJ$75)</f>
        <v>6.0944797299480213E-2</v>
      </c>
      <c r="FD100" s="66">
        <f>'Insumo 4'!BK$13+('Insumo 3'!$E69*'Insumo 5'!BK$75)</f>
        <v>4.6094428693913503E-2</v>
      </c>
      <c r="FE100" s="66">
        <f>'Insumo 4'!BL$13+('Insumo 3'!$E69*'Insumo 5'!BL$75)</f>
        <v>5.5474881691860128E-2</v>
      </c>
      <c r="FF100" s="66">
        <f>'Insumo 4'!BM$13+('Insumo 3'!$E69*'Insumo 5'!BM$75)</f>
        <v>4.5951894670803434E-2</v>
      </c>
      <c r="FG100" s="66">
        <f>'Insumo 4'!BN$13+('Insumo 3'!$E69*'Insumo 5'!BN$75)</f>
        <v>5.2010874933262535E-2</v>
      </c>
      <c r="FH100" s="66">
        <f>'Insumo 4'!BO$13+('Insumo 3'!$E69*'Insumo 5'!BO$75)</f>
        <v>4.234236824736784E-2</v>
      </c>
      <c r="FI100" s="66">
        <f>'Insumo 4'!BP$13+('Insumo 3'!$E69*'Insumo 5'!BP$75)</f>
        <v>4.8487817437592895E-2</v>
      </c>
      <c r="FJ100" s="66">
        <f>'Insumo 4'!BQ$13+('Insumo 3'!$E69*'Insumo 5'!BQ$75)</f>
        <v>4.4322932467956364E-2</v>
      </c>
      <c r="FK100" s="66">
        <f>'Insumo 4'!BR$13+('Insumo 3'!$E69*'Insumo 5'!BR$75)</f>
        <v>4.5838455220620286E-2</v>
      </c>
      <c r="FL100" s="66">
        <f>'Insumo 4'!BS$13+('Insumo 3'!$E69*'Insumo 5'!BS$75)</f>
        <v>5.0582721900323022E-2</v>
      </c>
      <c r="FM100" s="66">
        <f>'Insumo 4'!BT$13+('Insumo 3'!$E69*'Insumo 5'!BT$75)</f>
        <v>4.7426611929161602E-2</v>
      </c>
      <c r="FN100" s="66">
        <f>'Insumo 4'!BU$13+('Insumo 3'!$E69*'Insumo 5'!BU$75)</f>
        <v>5.631593797958942E-2</v>
      </c>
      <c r="FO100" s="66">
        <f>'Insumo 4'!BV$13+('Insumo 3'!$E69*'Insumo 5'!BV$75)</f>
        <v>3.1328027990477431E-2</v>
      </c>
      <c r="FP100" s="66">
        <f>'Insumo 4'!BW$13+('Insumo 3'!$E69*'Insumo 5'!BW$75)</f>
        <v>2.5860212130462842E-2</v>
      </c>
      <c r="FQ100" s="66">
        <f>'Insumo 4'!BX$13+('Insumo 3'!$E69*'Insumo 5'!BX$75)</f>
        <v>2.1493514950395282E-2</v>
      </c>
      <c r="FR100" s="66">
        <f>'Insumo 4'!BY$13+('Insumo 3'!$E69*'Insumo 5'!BY$75)</f>
        <v>2.2048892198529735E-2</v>
      </c>
      <c r="FS100" s="66">
        <f>'Insumo 4'!BZ$13+('Insumo 3'!$E69*'Insumo 5'!BZ$75)</f>
        <v>3.2332970856363399E-2</v>
      </c>
      <c r="FT100" s="66">
        <f>'Insumo 4'!CA$13+('Insumo 3'!$E69*'Insumo 5'!CA$75)</f>
        <v>1.7775097058371853E-2</v>
      </c>
      <c r="FU100" s="66">
        <f>'Insumo 4'!CB$13+('Insumo 3'!$E69*'Insumo 5'!CB$75)</f>
        <v>4.7412057458256412E-2</v>
      </c>
      <c r="FV100" s="66">
        <f>'Insumo 4'!CC$13+('Insumo 3'!$E69*'Insumo 5'!CC$75)</f>
        <v>2.6075996049735768E-2</v>
      </c>
      <c r="FW100" s="66">
        <f>'Insumo 4'!CD$13+('Insumo 3'!$E69*'Insumo 5'!CD$75)</f>
        <v>3.1884867818588083E-2</v>
      </c>
      <c r="FX100" s="66">
        <f>'Insumo 4'!CE$13+('Insumo 3'!$E69*'Insumo 5'!CE$75)</f>
        <v>1.2395548273617142E-2</v>
      </c>
      <c r="FY100" s="66">
        <f>'Insumo 4'!CF$13+('Insumo 3'!$E69*'Insumo 5'!CF$75)</f>
        <v>1.2790680847437105E-2</v>
      </c>
      <c r="FZ100" s="66">
        <f>'Insumo 4'!CG$13+('Insumo 3'!$E69*'Insumo 5'!CG$75)</f>
        <v>1.3354409869816314E-2</v>
      </c>
      <c r="GA100" s="66">
        <f>'Insumo 4'!CH$13+('Insumo 3'!$E69*'Insumo 5'!CH$75)</f>
        <v>1.2417576025899411E-2</v>
      </c>
      <c r="GB100" s="66">
        <f>'Insumo 4'!CI$13+('Insumo 3'!$E69*'Insumo 5'!CI$75)</f>
        <v>1.1892368584546759E-2</v>
      </c>
      <c r="GC100" s="66">
        <f>'Insumo 4'!CJ$13+('Insumo 3'!$E69*'Insumo 5'!CJ$75)</f>
        <v>1.1831296067077737E-2</v>
      </c>
      <c r="GD100" s="66">
        <f>'Insumo 4'!CK$13+('Insumo 3'!$E69*'Insumo 5'!CK$75)</f>
        <v>9.6158788498164338E-3</v>
      </c>
      <c r="GE100" s="66">
        <f>'Insumo 4'!CL$13+('Insumo 3'!$E69*'Insumo 5'!CL$75)</f>
        <v>1.2143465461002992E-2</v>
      </c>
      <c r="GF100" s="66">
        <f>'Insumo 4'!CM$13+('Insumo 3'!$E69*'Insumo 5'!CM$75)</f>
        <v>9.4393535971378853E-3</v>
      </c>
      <c r="GG100" s="66">
        <f>'Insumo 4'!CN$13+('Insumo 3'!$E69*'Insumo 5'!CN$75)</f>
        <v>7.1466553195155772E-3</v>
      </c>
    </row>
    <row r="101" spans="1:189">
      <c r="A101">
        <f>'Población %'!A146</f>
        <v>2085</v>
      </c>
      <c r="B101" s="65">
        <f>'Población %'!B146*CU101</f>
        <v>8.3677225000118626E-4</v>
      </c>
      <c r="C101" s="65">
        <f>'Población %'!C146*CV101</f>
        <v>3.1993749699706286E-3</v>
      </c>
      <c r="D101" s="65">
        <f>'Población %'!D146*CW101</f>
        <v>7.523483403478904E-3</v>
      </c>
      <c r="E101" s="65">
        <f>'Población %'!E146*CX101</f>
        <v>2.7069918015612031E-2</v>
      </c>
      <c r="F101" s="65">
        <f>'Población %'!F146*CY101</f>
        <v>3.5693561596870975E-2</v>
      </c>
      <c r="G101" s="65">
        <f>'Población %'!G146*CZ101</f>
        <v>3.7809146339003119E-2</v>
      </c>
      <c r="H101" s="65">
        <f>'Población %'!H146*DA101</f>
        <v>3.8039279018296457E-2</v>
      </c>
      <c r="I101" s="65">
        <f>'Población %'!I146*DB101</f>
        <v>3.2551650602781014E-2</v>
      </c>
      <c r="J101" s="65">
        <f>'Población %'!J146*DC101</f>
        <v>3.1383295769899427E-2</v>
      </c>
      <c r="K101" s="65">
        <f>'Población %'!K146*DD101</f>
        <v>3.6313395591640839E-2</v>
      </c>
      <c r="L101" s="65">
        <f>'Población %'!L146*DE101</f>
        <v>3.7196882452739347E-2</v>
      </c>
      <c r="M101" s="65">
        <f>'Población %'!M146*DF101</f>
        <v>4.0503121254967953E-2</v>
      </c>
      <c r="N101" s="65">
        <f>'Población %'!N146*DG101</f>
        <v>4.1160001490890295E-2</v>
      </c>
      <c r="O101" s="65">
        <f>'Población %'!O146*DH101</f>
        <v>4.4620834471278091E-2</v>
      </c>
      <c r="P101" s="65">
        <f>'Población %'!P146*DI101</f>
        <v>4.9425262790655566E-2</v>
      </c>
      <c r="Q101" s="65">
        <f>'Población %'!Q146*DJ101</f>
        <v>4.7850189143145781E-2</v>
      </c>
      <c r="R101" s="65">
        <f>'Población %'!R146*DK101</f>
        <v>4.8050648456295371E-2</v>
      </c>
      <c r="S101" s="65">
        <f>'Población %'!S146*DL101</f>
        <v>5.5225917053874717E-2</v>
      </c>
      <c r="T101" s="65">
        <f>'Población %'!T146*DM101</f>
        <v>4.9032152781671869E-2</v>
      </c>
      <c r="U101" s="65">
        <f>'Población %'!U146*DN101</f>
        <v>4.584852298546159E-2</v>
      </c>
      <c r="V101" s="65">
        <f>'Población %'!V146*DO101</f>
        <v>4.8274843803419065E-2</v>
      </c>
      <c r="W101" s="65">
        <f>'Población %'!W146*DP101</f>
        <v>4.1447333327013683E-2</v>
      </c>
      <c r="X101" s="65">
        <f>'Población %'!X146*DQ101</f>
        <v>3.7476702243249498E-2</v>
      </c>
      <c r="Y101" s="65">
        <f>'Población %'!Y146*DR101</f>
        <v>3.0116088774473349E-2</v>
      </c>
      <c r="Z101" s="65">
        <f>'Población %'!Z146*DS101</f>
        <v>2.7020075239768033E-2</v>
      </c>
      <c r="AA101" s="65">
        <f>'Población %'!AA146*DT101</f>
        <v>2.5128271725446481E-2</v>
      </c>
      <c r="AB101" s="65">
        <f>'Población %'!AB146*DU101</f>
        <v>1.9654538355603331E-2</v>
      </c>
      <c r="AC101" s="65">
        <f>'Población %'!AC146*DV101</f>
        <v>1.3257365136325076E-2</v>
      </c>
      <c r="AD101" s="65">
        <f>'Población %'!AD146*DW101</f>
        <v>1.2499633905163211E-2</v>
      </c>
      <c r="AE101" s="65">
        <f>'Población %'!AE146*DX101</f>
        <v>1.2269393333457342E-2</v>
      </c>
      <c r="AF101" s="65">
        <f>'Población %'!AF146*DY101</f>
        <v>8.1700173328377902E-3</v>
      </c>
      <c r="AG101" s="65">
        <f>'Población %'!AG146*DZ101</f>
        <v>6.5671586233253558E-3</v>
      </c>
      <c r="AH101" s="65">
        <f>'Población %'!AH146*EA101</f>
        <v>6.4222385889900991E-3</v>
      </c>
      <c r="AI101" s="65">
        <f>'Población %'!AI146*EB101</f>
        <v>4.3524152416177346E-3</v>
      </c>
      <c r="AJ101" s="65">
        <f>'Población %'!AJ146*EC101</f>
        <v>4.0524031875113272E-3</v>
      </c>
      <c r="AK101" s="65">
        <f>'Población %'!AK146*ED101</f>
        <v>3.1913822509546715E-3</v>
      </c>
      <c r="AL101" s="65">
        <f>'Población %'!AL146*EE101</f>
        <v>3.2400028358439904E-3</v>
      </c>
      <c r="AM101" s="65">
        <f>'Población %'!AM146*EF101</f>
        <v>3.5982181374296504E-3</v>
      </c>
      <c r="AN101" s="65">
        <f>'Población %'!AN146*EG101</f>
        <v>2.6677095143609972E-3</v>
      </c>
      <c r="AO101" s="65">
        <f>'Población %'!AO146*EH101</f>
        <v>4.504553396863285E-3</v>
      </c>
      <c r="AP101" s="65">
        <f>'Población %'!AP146*EI101</f>
        <v>2.1648937817347132E-3</v>
      </c>
      <c r="AQ101" s="65">
        <f>'Población %'!AQ146*EJ101</f>
        <v>2.3380196249614404E-3</v>
      </c>
      <c r="AR101" s="65">
        <f>'Población %'!AR146*EK101</f>
        <v>2.3212969926064276E-3</v>
      </c>
      <c r="AS101" s="65">
        <f>'Población %'!AS146*EL101</f>
        <v>3.1380287959221656E-3</v>
      </c>
      <c r="AT101" s="65">
        <f>'Población %'!AT146*EM101</f>
        <v>3.21646333057254E-3</v>
      </c>
      <c r="AU101" s="65">
        <f>'Población %'!AU146*EN101</f>
        <v>2.7368000137357276E-3</v>
      </c>
      <c r="AV101" s="65">
        <f>'Población %'!AV146*EO101</f>
        <v>2.0311875343608623E-3</v>
      </c>
      <c r="AW101" s="65">
        <f>'Población %'!AW146*EP101</f>
        <v>2.803184358892969E-3</v>
      </c>
      <c r="AX101" s="65">
        <f>'Población %'!AX146*EQ101</f>
        <v>2.4503984817530328E-3</v>
      </c>
      <c r="AY101" s="65">
        <f>'Población %'!AY146*ER101</f>
        <v>2.3660464940254856E-3</v>
      </c>
      <c r="AZ101" s="65">
        <f>'Población %'!AZ146*ES101</f>
        <v>1.676981185685774E-3</v>
      </c>
      <c r="BA101" s="65">
        <f>'Población %'!BA146*ET101</f>
        <v>1.9057225999415967E-3</v>
      </c>
      <c r="BB101" s="65">
        <f>'Población %'!BB146*EU101</f>
        <v>1.8440771014931528E-3</v>
      </c>
      <c r="BC101" s="65">
        <f>'Población %'!BC146*EV101</f>
        <v>2.2230108591069228E-3</v>
      </c>
      <c r="BD101" s="65">
        <f>'Población %'!BD146*EW101</f>
        <v>1.4181208753430848E-3</v>
      </c>
      <c r="BE101" s="65">
        <f>'Población %'!BE146*EX101</f>
        <v>7.0020755191568264E-4</v>
      </c>
      <c r="BF101" s="65">
        <f>'Población %'!BF146*EY101</f>
        <v>1.2927314905690959E-3</v>
      </c>
      <c r="BG101" s="65">
        <f>'Población %'!BG146*EZ101</f>
        <v>9.923619731717515E-4</v>
      </c>
      <c r="BH101" s="65">
        <f>'Población %'!BH146*FA101</f>
        <v>1.2122603184833844E-3</v>
      </c>
      <c r="BI101" s="65">
        <f>'Población %'!BI146*FB101</f>
        <v>1.1640736856418118E-3</v>
      </c>
      <c r="BJ101" s="65">
        <f>'Población %'!BJ146*FC101</f>
        <v>8.1683600994667753E-4</v>
      </c>
      <c r="BK101" s="65">
        <f>'Población %'!BK146*FD101</f>
        <v>6.2157925198690935E-4</v>
      </c>
      <c r="BL101" s="65">
        <f>'Población %'!BL146*FE101</f>
        <v>7.5569237208326998E-4</v>
      </c>
      <c r="BM101" s="65">
        <f>'Población %'!BM146*FF101</f>
        <v>6.279303612062618E-4</v>
      </c>
      <c r="BN101" s="65">
        <f>'Población %'!BN146*FG101</f>
        <v>7.1010816907391078E-4</v>
      </c>
      <c r="BO101" s="65">
        <f>'Población %'!BO146*FH101</f>
        <v>5.7849655580942264E-4</v>
      </c>
      <c r="BP101" s="65">
        <f>'Población %'!BP146*FI101</f>
        <v>6.6279825791672425E-4</v>
      </c>
      <c r="BQ101" s="65">
        <f>'Población %'!BQ146*FJ101</f>
        <v>6.0187144825674663E-4</v>
      </c>
      <c r="BR101" s="65">
        <f>'Población %'!BR146*FK101</f>
        <v>6.1704226108956722E-4</v>
      </c>
      <c r="BS101" s="65">
        <f>'Población %'!BS146*FL101</f>
        <v>6.7122720431018557E-4</v>
      </c>
      <c r="BT101" s="65">
        <f>'Población %'!BT146*FM101</f>
        <v>6.180570007137461E-4</v>
      </c>
      <c r="BU101" s="65">
        <f>'Población %'!BU146*FN101</f>
        <v>7.2149507302985783E-4</v>
      </c>
      <c r="BV101" s="65">
        <f>'Población %'!BV146*FO101</f>
        <v>3.9278580157115422E-4</v>
      </c>
      <c r="BW101" s="65">
        <f>'Población %'!BW146*FP101</f>
        <v>3.1877568645472773E-4</v>
      </c>
      <c r="BX101" s="65">
        <f>'Población %'!BX146*FQ101</f>
        <v>2.612189854609313E-4</v>
      </c>
      <c r="BY101" s="65">
        <f>'Población %'!BY146*FR101</f>
        <v>2.6376257163886533E-4</v>
      </c>
      <c r="BZ101" s="65">
        <f>'Población %'!BZ146*FS101</f>
        <v>3.8476252953836045E-4</v>
      </c>
      <c r="CA101" s="65">
        <f>'Población %'!CA146*FT101</f>
        <v>2.0572335974494219E-4</v>
      </c>
      <c r="CB101" s="65">
        <f>'Población %'!CB146*FU101</f>
        <v>5.4324040254324208E-4</v>
      </c>
      <c r="CC101" s="65">
        <f>'Población %'!CC146*FV101</f>
        <v>2.9179092666192108E-4</v>
      </c>
      <c r="CD101" s="65">
        <f>'Población %'!CD146*FW101</f>
        <v>3.4868509197359936E-4</v>
      </c>
      <c r="CE101" s="65">
        <f>'Población %'!CE146*FX101</f>
        <v>1.3033519196690871E-4</v>
      </c>
      <c r="CF101" s="65">
        <f>'Población %'!CF146*FY101</f>
        <v>1.3148491128905967E-4</v>
      </c>
      <c r="CG101" s="65">
        <f>'Población %'!CG146*FZ101</f>
        <v>1.3379900737234932E-4</v>
      </c>
      <c r="CH101" s="65">
        <f>'Población %'!CH146*GA101</f>
        <v>1.2178698181864367E-4</v>
      </c>
      <c r="CI101" s="65">
        <f>'Población %'!CI146*GB101</f>
        <v>1.1349182384706265E-4</v>
      </c>
      <c r="CJ101" s="65">
        <f>'Población %'!CJ146*GC101</f>
        <v>1.095727860616348E-4</v>
      </c>
      <c r="CK101" s="65">
        <f>'Población %'!CK146*GD101</f>
        <v>8.4173376666286481E-5</v>
      </c>
      <c r="CL101" s="65">
        <f>'Población %'!CL146*GE101</f>
        <v>9.8311795113033859E-5</v>
      </c>
      <c r="CM101" s="65">
        <f>'Población %'!CM146*GF101</f>
        <v>6.8884448488413873E-5</v>
      </c>
      <c r="CN101" s="65">
        <f>'Población %'!CN146*GG101</f>
        <v>4.5340334962146619E-5</v>
      </c>
      <c r="CP101" s="71">
        <f t="shared" si="2"/>
        <v>1.0752906824207025</v>
      </c>
      <c r="CT101">
        <f t="shared" si="3"/>
        <v>2085</v>
      </c>
      <c r="CU101" s="66">
        <f>'Insumo 4'!B$13+('Insumo 3'!$E70*'Insumo 5'!B$75)</f>
        <v>0.10122312331417571</v>
      </c>
      <c r="CV101" s="66">
        <f>'Insumo 4'!C$13+('Insumo 3'!$E70*'Insumo 5'!C$75)</f>
        <v>0.3835273210889395</v>
      </c>
      <c r="CW101" s="66">
        <f>'Insumo 4'!D$13+('Insumo 3'!$E70*'Insumo 5'!D$75)</f>
        <v>0.89339979005830372</v>
      </c>
      <c r="CX101" s="66">
        <f>'Insumo 4'!E$13+('Insumo 3'!$E70*'Insumo 5'!E$75)</f>
        <v>3.1836978063385706</v>
      </c>
      <c r="CY101" s="66">
        <f>'Insumo 4'!F$13+('Insumo 3'!$E70*'Insumo 5'!F$75)</f>
        <v>4.1573163940237272</v>
      </c>
      <c r="CZ101" s="66">
        <f>'Insumo 4'!G$13+('Insumo 3'!$E70*'Insumo 5'!G$75)</f>
        <v>4.3613554566882957</v>
      </c>
      <c r="DA101" s="66">
        <f>'Insumo 4'!H$13+('Insumo 3'!$E70*'Insumo 5'!H$75)</f>
        <v>4.3464352650045548</v>
      </c>
      <c r="DB101" s="66">
        <f>'Insumo 4'!I$13+('Insumo 3'!$E70*'Insumo 5'!I$75)</f>
        <v>3.6852455924226533</v>
      </c>
      <c r="DC101" s="66">
        <f>'Insumo 4'!J$13+('Insumo 3'!$E70*'Insumo 5'!J$75)</f>
        <v>3.5217410330218968</v>
      </c>
      <c r="DD101" s="66">
        <f>'Insumo 4'!K$13+('Insumo 3'!$E70*'Insumo 5'!K$75)</f>
        <v>4.0412025450566595</v>
      </c>
      <c r="DE101" s="66">
        <f>'Insumo 4'!L$13+('Insumo 3'!$E70*'Insumo 5'!L$75)</f>
        <v>4.1065998736282374</v>
      </c>
      <c r="DF101" s="66">
        <f>'Insumo 4'!M$13+('Insumo 3'!$E70*'Insumo 5'!M$75)</f>
        <v>4.4370954037122772</v>
      </c>
      <c r="DG101" s="66">
        <f>'Insumo 4'!N$13+('Insumo 3'!$E70*'Insumo 5'!N$75)</f>
        <v>4.4811590201112956</v>
      </c>
      <c r="DH101" s="66">
        <f>'Insumo 4'!O$13+('Insumo 3'!$E70*'Insumo 5'!O$75)</f>
        <v>4.8380520033040142</v>
      </c>
      <c r="DI101" s="66">
        <f>'Insumo 4'!P$13+('Insumo 3'!$E70*'Insumo 5'!P$75)</f>
        <v>5.3449920705249774</v>
      </c>
      <c r="DJ101" s="66">
        <f>'Insumo 4'!Q$13+('Insumo 3'!$E70*'Insumo 5'!Q$75)</f>
        <v>5.1616777112119703</v>
      </c>
      <c r="DK101" s="66">
        <f>'Insumo 4'!R$13+('Insumo 3'!$E70*'Insumo 5'!R$75)</f>
        <v>5.1714014196918825</v>
      </c>
      <c r="DL101" s="66">
        <f>'Insumo 4'!S$13+('Insumo 3'!$E70*'Insumo 5'!S$75)</f>
        <v>5.9322453824800654</v>
      </c>
      <c r="DM101" s="66">
        <f>'Insumo 4'!T$13+('Insumo 3'!$E70*'Insumo 5'!T$75)</f>
        <v>5.2586282742234385</v>
      </c>
      <c r="DN101" s="66">
        <f>'Insumo 4'!U$13+('Insumo 3'!$E70*'Insumo 5'!U$75)</f>
        <v>4.910190416088545</v>
      </c>
      <c r="DO101" s="66">
        <f>'Insumo 4'!V$13+('Insumo 3'!$E70*'Insumo 5'!V$75)</f>
        <v>5.162595459012449</v>
      </c>
      <c r="DP101" s="66">
        <f>'Insumo 4'!W$13+('Insumo 3'!$E70*'Insumo 5'!W$75)</f>
        <v>4.4262420913336529</v>
      </c>
      <c r="DQ101" s="66">
        <f>'Insumo 4'!X$13+('Insumo 3'!$E70*'Insumo 5'!X$75)</f>
        <v>3.9936346506337337</v>
      </c>
      <c r="DR101" s="66">
        <f>'Insumo 4'!Y$13+('Insumo 3'!$E70*'Insumo 5'!Y$75)</f>
        <v>3.1987745186813079</v>
      </c>
      <c r="DS101" s="66">
        <f>'Insumo 4'!Z$13+('Insumo 3'!$E70*'Insumo 5'!Z$75)</f>
        <v>2.8579892525937334</v>
      </c>
      <c r="DT101" s="66">
        <f>'Insumo 4'!AA$13+('Insumo 3'!$E70*'Insumo 5'!AA$75)</f>
        <v>2.646239708435012</v>
      </c>
      <c r="DU101" s="66">
        <f>'Insumo 4'!AB$13+('Insumo 3'!$E70*'Insumo 5'!AB$75)</f>
        <v>2.0602070104810508</v>
      </c>
      <c r="DV101" s="66">
        <f>'Insumo 4'!AC$13+('Insumo 3'!$E70*'Insumo 5'!AC$75)</f>
        <v>1.3821256892574731</v>
      </c>
      <c r="DW101" s="66">
        <f>'Insumo 4'!AD$13+('Insumo 3'!$E70*'Insumo 5'!AD$75)</f>
        <v>1.2948680655106339</v>
      </c>
      <c r="DX101" s="66">
        <f>'Insumo 4'!AE$13+('Insumo 3'!$E70*'Insumo 5'!AE$75)</f>
        <v>1.2620101896700158</v>
      </c>
      <c r="DY101" s="66">
        <f>'Insumo 4'!AF$13+('Insumo 3'!$E70*'Insumo 5'!AF$75)</f>
        <v>0.83418864220201594</v>
      </c>
      <c r="DZ101" s="66">
        <f>'Insumo 4'!AG$13+('Insumo 3'!$E70*'Insumo 5'!AG$75)</f>
        <v>0.66539892958607483</v>
      </c>
      <c r="EA101" s="66">
        <f>'Insumo 4'!AH$13+('Insumo 3'!$E70*'Insumo 5'!AH$75)</f>
        <v>0.64553447734664493</v>
      </c>
      <c r="EB101" s="66">
        <f>'Insumo 4'!AI$13+('Insumo 3'!$E70*'Insumo 5'!AI$75)</f>
        <v>0.43390847085850637</v>
      </c>
      <c r="EC101" s="66">
        <f>'Insumo 4'!AJ$13+('Insumo 3'!$E70*'Insumo 5'!AJ$75)</f>
        <v>0.4006260333190359</v>
      </c>
      <c r="ED101" s="66">
        <f>'Insumo 4'!AK$13+('Insumo 3'!$E70*'Insumo 5'!AK$75)</f>
        <v>0.3127793058570647</v>
      </c>
      <c r="EE101" s="66">
        <f>'Insumo 4'!AL$13+('Insumo 3'!$E70*'Insumo 5'!AL$75)</f>
        <v>0.31469698915230482</v>
      </c>
      <c r="EF101" s="66">
        <f>'Insumo 4'!AM$13+('Insumo 3'!$E70*'Insumo 5'!AM$75)</f>
        <v>0.34646548488095452</v>
      </c>
      <c r="EG101" s="66">
        <f>'Insumo 4'!AN$13+('Insumo 3'!$E70*'Insumo 5'!AN$75)</f>
        <v>0.25478808857575108</v>
      </c>
      <c r="EH101" s="66">
        <f>'Insumo 4'!AO$13+('Insumo 3'!$E70*'Insumo 5'!AO$75)</f>
        <v>0.42684289381421348</v>
      </c>
      <c r="EI101" s="66">
        <f>'Insumo 4'!AP$13+('Insumo 3'!$E70*'Insumo 5'!AP$75)</f>
        <v>0.20344900230962071</v>
      </c>
      <c r="EJ101" s="66">
        <f>'Insumo 4'!AQ$13+('Insumo 3'!$E70*'Insumo 5'!AQ$75)</f>
        <v>0.21783237013087059</v>
      </c>
      <c r="EK101" s="66">
        <f>'Insumo 4'!AR$13+('Insumo 3'!$E70*'Insumo 5'!AR$75)</f>
        <v>0.21437445927666349</v>
      </c>
      <c r="EL101" s="66">
        <f>'Insumo 4'!AS$13+('Insumo 3'!$E70*'Insumo 5'!AS$75)</f>
        <v>0.28719423938201516</v>
      </c>
      <c r="EM101" s="66">
        <f>'Insumo 4'!AT$13+('Insumo 3'!$E70*'Insumo 5'!AT$75)</f>
        <v>0.29162849028083571</v>
      </c>
      <c r="EN101" s="66">
        <f>'Insumo 4'!AU$13+('Insumo 3'!$E70*'Insumo 5'!AU$75)</f>
        <v>0.24574265814474411</v>
      </c>
      <c r="EO101" s="66">
        <f>'Insumo 4'!AV$13+('Insumo 3'!$E70*'Insumo 5'!AV$75)</f>
        <v>0.18058673700581113</v>
      </c>
      <c r="EP101" s="66">
        <f>'Insumo 4'!AW$13+('Insumo 3'!$E70*'Insumo 5'!AW$75)</f>
        <v>0.24649049714847487</v>
      </c>
      <c r="EQ101" s="66">
        <f>'Insumo 4'!AX$13+('Insumo 3'!$E70*'Insumo 5'!AX$75)</f>
        <v>0.21278321331764422</v>
      </c>
      <c r="ER101" s="66">
        <f>'Insumo 4'!AY$13+('Insumo 3'!$E70*'Insumo 5'!AY$75)</f>
        <v>0.20268556313905683</v>
      </c>
      <c r="ES101" s="66">
        <f>'Insumo 4'!AZ$13+('Insumo 3'!$E70*'Insumo 5'!AZ$75)</f>
        <v>0.141731774404039</v>
      </c>
      <c r="ET101" s="66">
        <f>'Insumo 4'!BA$13+('Insumo 3'!$E70*'Insumo 5'!BA$75)</f>
        <v>0.15891756905228765</v>
      </c>
      <c r="EU101" s="66">
        <f>'Insumo 4'!BB$13+('Insumo 3'!$E70*'Insumo 5'!BB$75)</f>
        <v>0.15164105748191734</v>
      </c>
      <c r="EV101" s="66">
        <f>'Insumo 4'!BC$13+('Insumo 3'!$E70*'Insumo 5'!BC$75)</f>
        <v>0.18012079103407713</v>
      </c>
      <c r="EW101" s="66">
        <f>'Insumo 4'!BD$13+('Insumo 3'!$E70*'Insumo 5'!BD$75)</f>
        <v>0.11318980390935862</v>
      </c>
      <c r="EX101" s="66">
        <f>'Insumo 4'!BE$13+('Insumo 3'!$E70*'Insumo 5'!BE$75)</f>
        <v>5.509249240761549E-2</v>
      </c>
      <c r="EY101" s="66">
        <f>'Insumo 4'!BF$13+('Insumo 3'!$E70*'Insumo 5'!BF$75)</f>
        <v>0.10034842451997797</v>
      </c>
      <c r="EZ101" s="66">
        <f>'Insumo 4'!BG$13+('Insumo 3'!$E70*'Insumo 5'!BG$75)</f>
        <v>7.6027112157275284E-2</v>
      </c>
      <c r="FA101" s="66">
        <f>'Insumo 4'!BH$13+('Insumo 3'!$E70*'Insumo 5'!BH$75)</f>
        <v>9.1694813173246986E-2</v>
      </c>
      <c r="FB101" s="66">
        <f>'Insumo 4'!BI$13+('Insumo 3'!$E70*'Insumo 5'!BI$75)</f>
        <v>8.7005140431487021E-2</v>
      </c>
      <c r="FC101" s="66">
        <f>'Insumo 4'!BJ$13+('Insumo 3'!$E70*'Insumo 5'!BJ$75)</f>
        <v>6.0411618637044112E-2</v>
      </c>
      <c r="FD101" s="66">
        <f>'Insumo 4'!BK$13+('Insumo 3'!$E70*'Insumo 5'!BK$75)</f>
        <v>4.5549054244922033E-2</v>
      </c>
      <c r="FE101" s="66">
        <f>'Insumo 4'!BL$13+('Insumo 3'!$E70*'Insumo 5'!BL$75)</f>
        <v>5.5007475648042259E-2</v>
      </c>
      <c r="FF101" s="66">
        <f>'Insumo 4'!BM$13+('Insumo 3'!$E70*'Insumo 5'!BM$75)</f>
        <v>4.5544681272425114E-2</v>
      </c>
      <c r="FG101" s="66">
        <f>'Insumo 4'!BN$13+('Insumo 3'!$E70*'Insumo 5'!BN$75)</f>
        <v>5.1465991486126655E-2</v>
      </c>
      <c r="FH101" s="66">
        <f>'Insumo 4'!BO$13+('Insumo 3'!$E70*'Insumo 5'!BO$75)</f>
        <v>4.1949068793056279E-2</v>
      </c>
      <c r="FI101" s="66">
        <f>'Insumo 4'!BP$13+('Insumo 3'!$E70*'Insumo 5'!BP$75)</f>
        <v>4.8135968620690112E-2</v>
      </c>
      <c r="FJ101" s="66">
        <f>'Insumo 4'!BQ$13+('Insumo 3'!$E70*'Insumo 5'!BQ$75)</f>
        <v>4.3961236653389982E-2</v>
      </c>
      <c r="FK101" s="66">
        <f>'Insumo 4'!BR$13+('Insumo 3'!$E70*'Insumo 5'!BR$75)</f>
        <v>4.5579850719938364E-2</v>
      </c>
      <c r="FL101" s="66">
        <f>'Insumo 4'!BS$13+('Insumo 3'!$E70*'Insumo 5'!BS$75)</f>
        <v>5.0345165422052501E-2</v>
      </c>
      <c r="FM101" s="66">
        <f>'Insumo 4'!BT$13+('Insumo 3'!$E70*'Insumo 5'!BT$75)</f>
        <v>4.7134809894413141E-2</v>
      </c>
      <c r="FN101" s="66">
        <f>'Insumo 4'!BU$13+('Insumo 3'!$E70*'Insumo 5'!BU$75)</f>
        <v>5.6071586344561664E-2</v>
      </c>
      <c r="FO101" s="66">
        <f>'Insumo 4'!BV$13+('Insumo 3'!$E70*'Insumo 5'!BV$75)</f>
        <v>3.1068181328273381E-2</v>
      </c>
      <c r="FP101" s="66">
        <f>'Insumo 4'!BW$13+('Insumo 3'!$E70*'Insumo 5'!BW$75)</f>
        <v>2.5575350561917731E-2</v>
      </c>
      <c r="FQ101" s="66">
        <f>'Insumo 4'!BX$13+('Insumo 3'!$E70*'Insumo 5'!BX$75)</f>
        <v>2.1219840550277411E-2</v>
      </c>
      <c r="FR101" s="66">
        <f>'Insumo 4'!BY$13+('Insumo 3'!$E70*'Insumo 5'!BY$75)</f>
        <v>2.1738014786503251E-2</v>
      </c>
      <c r="FS101" s="66">
        <f>'Insumo 4'!BZ$13+('Insumo 3'!$E70*'Insumo 5'!BZ$75)</f>
        <v>3.2213920028485235E-2</v>
      </c>
      <c r="FT101" s="66">
        <f>'Insumo 4'!CA$13+('Insumo 3'!$E70*'Insumo 5'!CA$75)</f>
        <v>1.7530180527186426E-2</v>
      </c>
      <c r="FU101" s="66">
        <f>'Insumo 4'!CB$13+('Insumo 3'!$E70*'Insumo 5'!CB$75)</f>
        <v>4.7238184545255024E-2</v>
      </c>
      <c r="FV101" s="66">
        <f>'Insumo 4'!CC$13+('Insumo 3'!$E70*'Insumo 5'!CC$75)</f>
        <v>2.5952738154079731E-2</v>
      </c>
      <c r="FW101" s="66">
        <f>'Insumo 4'!CD$13+('Insumo 3'!$E70*'Insumo 5'!CD$75)</f>
        <v>3.1807517490505859E-2</v>
      </c>
      <c r="FX101" s="66">
        <f>'Insumo 4'!CE$13+('Insumo 3'!$E70*'Insumo 5'!CE$75)</f>
        <v>1.224944327808105E-2</v>
      </c>
      <c r="FY101" s="66">
        <f>'Insumo 4'!CF$13+('Insumo 3'!$E70*'Insumo 5'!CF$75)</f>
        <v>1.2707497291245814E-2</v>
      </c>
      <c r="FZ101" s="66">
        <f>'Insumo 4'!CG$13+('Insumo 3'!$E70*'Insumo 5'!CG$75)</f>
        <v>1.323143825447308E-2</v>
      </c>
      <c r="GA101" s="66">
        <f>'Insumo 4'!CH$13+('Insumo 3'!$E70*'Insumo 5'!CH$75)</f>
        <v>1.2312239749518786E-2</v>
      </c>
      <c r="GB101" s="66">
        <f>'Insumo 4'!CI$13+('Insumo 3'!$E70*'Insumo 5'!CI$75)</f>
        <v>1.1778661561311438E-2</v>
      </c>
      <c r="GC101" s="66">
        <f>'Insumo 4'!CJ$13+('Insumo 3'!$E70*'Insumo 5'!CJ$75)</f>
        <v>1.1679465662766453E-2</v>
      </c>
      <c r="GD101" s="66">
        <f>'Insumo 4'!CK$13+('Insumo 3'!$E70*'Insumo 5'!CK$75)</f>
        <v>9.415390125876083E-3</v>
      </c>
      <c r="GE101" s="66">
        <f>'Insumo 4'!CL$13+('Insumo 3'!$E70*'Insumo 5'!CL$75)</f>
        <v>1.1960944233950138E-2</v>
      </c>
      <c r="GF101" s="66">
        <f>'Insumo 4'!CM$13+('Insumo 3'!$E70*'Insumo 5'!CM$75)</f>
        <v>9.4114103881768225E-3</v>
      </c>
      <c r="GG101" s="66">
        <f>'Insumo 4'!CN$13+('Insumo 3'!$E70*'Insumo 5'!CN$75)</f>
        <v>7.1429325067094221E-3</v>
      </c>
    </row>
    <row r="102" spans="1:189">
      <c r="A102">
        <f>'Población %'!A147</f>
        <v>2086</v>
      </c>
      <c r="B102" s="65">
        <f>'Población %'!B147*CU102</f>
        <v>8.3321047597589349E-4</v>
      </c>
      <c r="C102" s="65">
        <f>'Población %'!C147*CV102</f>
        <v>3.1882218877107441E-3</v>
      </c>
      <c r="D102" s="65">
        <f>'Población %'!D147*CW102</f>
        <v>7.4962068314880512E-3</v>
      </c>
      <c r="E102" s="65">
        <f>'Población %'!E147*CX102</f>
        <v>2.6969299188898271E-2</v>
      </c>
      <c r="F102" s="65">
        <f>'Población %'!F147*CY102</f>
        <v>3.5556311104147233E-2</v>
      </c>
      <c r="G102" s="65">
        <f>'Población %'!G147*CZ102</f>
        <v>3.7658256502818725E-2</v>
      </c>
      <c r="H102" s="65">
        <f>'Población %'!H147*DA102</f>
        <v>3.7883529582359146E-2</v>
      </c>
      <c r="I102" s="65">
        <f>'Población %'!I147*DB102</f>
        <v>3.2418881750568437E-2</v>
      </c>
      <c r="J102" s="65">
        <f>'Población %'!J147*DC102</f>
        <v>3.1246918217853224E-2</v>
      </c>
      <c r="K102" s="65">
        <f>'Población %'!K147*DD102</f>
        <v>3.6131552071738841E-2</v>
      </c>
      <c r="L102" s="65">
        <f>'Población %'!L147*DE102</f>
        <v>3.6968085154320873E-2</v>
      </c>
      <c r="M102" s="65">
        <f>'Población %'!M147*DF102</f>
        <v>4.0205146333994142E-2</v>
      </c>
      <c r="N102" s="65">
        <f>'Población %'!N147*DG102</f>
        <v>4.0861788861740696E-2</v>
      </c>
      <c r="O102" s="65">
        <f>'Población %'!O147*DH102</f>
        <v>4.4337588904761124E-2</v>
      </c>
      <c r="P102" s="65">
        <f>'Población %'!P147*DI102</f>
        <v>4.9143943264213188E-2</v>
      </c>
      <c r="Q102" s="65">
        <f>'Población %'!Q147*DJ102</f>
        <v>4.7556083765553175E-2</v>
      </c>
      <c r="R102" s="65">
        <f>'Población %'!R147*DK102</f>
        <v>4.7738889805518527E-2</v>
      </c>
      <c r="S102" s="65">
        <f>'Población %'!S147*DL102</f>
        <v>5.4863131294724816E-2</v>
      </c>
      <c r="T102" s="65">
        <f>'Población %'!T147*DM102</f>
        <v>4.8714175376896901E-2</v>
      </c>
      <c r="U102" s="65">
        <f>'Población %'!U147*DN102</f>
        <v>4.5561857353991556E-2</v>
      </c>
      <c r="V102" s="65">
        <f>'Población %'!V147*DO102</f>
        <v>4.7989695105070881E-2</v>
      </c>
      <c r="W102" s="65">
        <f>'Población %'!W147*DP102</f>
        <v>4.1221467467088491E-2</v>
      </c>
      <c r="X102" s="65">
        <f>'Población %'!X147*DQ102</f>
        <v>3.7264595023832232E-2</v>
      </c>
      <c r="Y102" s="65">
        <f>'Población %'!Y147*DR102</f>
        <v>2.9930290674021514E-2</v>
      </c>
      <c r="Z102" s="65">
        <f>'Población %'!Z147*DS102</f>
        <v>2.6848707009925612E-2</v>
      </c>
      <c r="AA102" s="65">
        <f>'Población %'!AA147*DT102</f>
        <v>2.4982000757542391E-2</v>
      </c>
      <c r="AB102" s="65">
        <f>'Población %'!AB147*DU102</f>
        <v>1.955073651238972E-2</v>
      </c>
      <c r="AC102" s="65">
        <f>'Población %'!AC147*DV102</f>
        <v>1.3188006405885092E-2</v>
      </c>
      <c r="AD102" s="65">
        <f>'Población %'!AD147*DW102</f>
        <v>1.2432526019290905E-2</v>
      </c>
      <c r="AE102" s="65">
        <f>'Población %'!AE147*DX102</f>
        <v>1.2203133260249575E-2</v>
      </c>
      <c r="AF102" s="65">
        <f>'Población %'!AF147*DY102</f>
        <v>8.1287765544229822E-3</v>
      </c>
      <c r="AG102" s="65">
        <f>'Población %'!AG147*DZ102</f>
        <v>6.5360931472452245E-3</v>
      </c>
      <c r="AH102" s="65">
        <f>'Población %'!AH147*EA102</f>
        <v>6.3937877677638522E-3</v>
      </c>
      <c r="AI102" s="65">
        <f>'Población %'!AI147*EB102</f>
        <v>4.334361876726249E-3</v>
      </c>
      <c r="AJ102" s="65">
        <f>'Población %'!AJ147*EC102</f>
        <v>4.0360961653697121E-3</v>
      </c>
      <c r="AK102" s="65">
        <f>'Población %'!AK147*ED102</f>
        <v>3.1782821929532521E-3</v>
      </c>
      <c r="AL102" s="65">
        <f>'Población %'!AL147*EE102</f>
        <v>3.2261875047561047E-3</v>
      </c>
      <c r="AM102" s="65">
        <f>'Población %'!AM147*EF102</f>
        <v>3.5844430385723355E-3</v>
      </c>
      <c r="AN102" s="65">
        <f>'Población %'!AN147*EG102</f>
        <v>2.6594312925869615E-3</v>
      </c>
      <c r="AO102" s="65">
        <f>'Población %'!AO147*EH102</f>
        <v>4.4925717354706574E-3</v>
      </c>
      <c r="AP102" s="65">
        <f>'Población %'!AP147*EI102</f>
        <v>2.158690595727574E-3</v>
      </c>
      <c r="AQ102" s="65">
        <f>'Población %'!AQ147*EJ102</f>
        <v>2.330899470881912E-3</v>
      </c>
      <c r="AR102" s="65">
        <f>'Población %'!AR147*EK102</f>
        <v>2.3141289321179531E-3</v>
      </c>
      <c r="AS102" s="65">
        <f>'Población %'!AS147*EL102</f>
        <v>3.1281184053805464E-3</v>
      </c>
      <c r="AT102" s="65">
        <f>'Población %'!AT147*EM102</f>
        <v>3.2057411352339948E-3</v>
      </c>
      <c r="AU102" s="65">
        <f>'Población %'!AU147*EN102</f>
        <v>2.7272221507584596E-3</v>
      </c>
      <c r="AV102" s="65">
        <f>'Población %'!AV147*EO102</f>
        <v>2.0239481949682831E-3</v>
      </c>
      <c r="AW102" s="65">
        <f>'Población %'!AW147*EP102</f>
        <v>2.7903644330367241E-3</v>
      </c>
      <c r="AX102" s="65">
        <f>'Población %'!AX147*EQ102</f>
        <v>2.4357473094187201E-3</v>
      </c>
      <c r="AY102" s="65">
        <f>'Población %'!AY147*ER102</f>
        <v>2.3495304773783025E-3</v>
      </c>
      <c r="AZ102" s="65">
        <f>'Población %'!AZ147*ES102</f>
        <v>1.6653967344202915E-3</v>
      </c>
      <c r="BA102" s="65">
        <f>'Población %'!BA147*ET102</f>
        <v>1.8927240395849674E-3</v>
      </c>
      <c r="BB102" s="65">
        <f>'Población %'!BB147*EU102</f>
        <v>1.830312732439031E-3</v>
      </c>
      <c r="BC102" s="65">
        <f>'Población %'!BC147*EV102</f>
        <v>2.2045905583803422E-3</v>
      </c>
      <c r="BD102" s="65">
        <f>'Población %'!BD147*EW102</f>
        <v>1.405891321122825E-3</v>
      </c>
      <c r="BE102" s="65">
        <f>'Población %'!BE147*EX102</f>
        <v>6.9457584667037813E-4</v>
      </c>
      <c r="BF102" s="65">
        <f>'Población %'!BF147*EY102</f>
        <v>1.2832618154400518E-3</v>
      </c>
      <c r="BG102" s="65">
        <f>'Población %'!BG147*EZ102</f>
        <v>9.8528551453284604E-4</v>
      </c>
      <c r="BH102" s="65">
        <f>'Población %'!BH147*FA102</f>
        <v>1.2038252098860052E-3</v>
      </c>
      <c r="BI102" s="65">
        <f>'Población %'!BI147*FB102</f>
        <v>1.1566635063978376E-3</v>
      </c>
      <c r="BJ102" s="65">
        <f>'Población %'!BJ147*FC102</f>
        <v>8.1257237153205687E-4</v>
      </c>
      <c r="BK102" s="65">
        <f>'Población %'!BK147*FD102</f>
        <v>6.18964824279297E-4</v>
      </c>
      <c r="BL102" s="65">
        <f>'Población %'!BL147*FE102</f>
        <v>7.5413456647676084E-4</v>
      </c>
      <c r="BM102" s="65">
        <f>'Población %'!BM147*FF102</f>
        <v>6.2834665731936528E-4</v>
      </c>
      <c r="BN102" s="65">
        <f>'Población %'!BN147*FG102</f>
        <v>7.1223969340729527E-4</v>
      </c>
      <c r="BO102" s="65">
        <f>'Población %'!BO147*FH102</f>
        <v>5.8066810142895367E-4</v>
      </c>
      <c r="BP102" s="65">
        <f>'Población %'!BP147*FI102</f>
        <v>6.6555991532723667E-4</v>
      </c>
      <c r="BQ102" s="65">
        <f>'Población %'!BQ147*FJ102</f>
        <v>6.0646995407728039E-4</v>
      </c>
      <c r="BR102" s="65">
        <f>'Población %'!BR147*FK102</f>
        <v>6.2472380022656989E-4</v>
      </c>
      <c r="BS102" s="65">
        <f>'Población %'!BS147*FL102</f>
        <v>6.817190144997173E-4</v>
      </c>
      <c r="BT102" s="65">
        <f>'Población %'!BT147*FM102</f>
        <v>6.2796889602459167E-4</v>
      </c>
      <c r="BU102" s="65">
        <f>'Población %'!BU147*FN102</f>
        <v>7.3386274015909195E-4</v>
      </c>
      <c r="BV102" s="65">
        <f>'Población %'!BV147*FO102</f>
        <v>3.9848226311011277E-4</v>
      </c>
      <c r="BW102" s="65">
        <f>'Población %'!BW147*FP102</f>
        <v>3.2178910895977128E-4</v>
      </c>
      <c r="BX102" s="65">
        <f>'Población %'!BX147*FQ102</f>
        <v>2.6272052465501109E-4</v>
      </c>
      <c r="BY102" s="65">
        <f>'Población %'!BY147*FR102</f>
        <v>2.6524058385170681E-4</v>
      </c>
      <c r="BZ102" s="65">
        <f>'Población %'!BZ147*FS102</f>
        <v>3.8651746609233488E-4</v>
      </c>
      <c r="CA102" s="65">
        <f>'Población %'!CA147*FT102</f>
        <v>2.0651536267851482E-4</v>
      </c>
      <c r="CB102" s="65">
        <f>'Población %'!CB147*FU102</f>
        <v>5.4513056253458739E-4</v>
      </c>
      <c r="CC102" s="65">
        <f>'Población %'!CC147*FV102</f>
        <v>2.9244167820472166E-4</v>
      </c>
      <c r="CD102" s="65">
        <f>'Población %'!CD147*FW102</f>
        <v>3.4897123116425652E-4</v>
      </c>
      <c r="CE102" s="65">
        <f>'Población %'!CE147*FX102</f>
        <v>1.3047896896419337E-4</v>
      </c>
      <c r="CF102" s="65">
        <f>'Población %'!CF147*FY102</f>
        <v>1.3081500514748715E-4</v>
      </c>
      <c r="CG102" s="65">
        <f>'Población %'!CG147*FZ102</f>
        <v>1.317798693461249E-4</v>
      </c>
      <c r="CH102" s="65">
        <f>'Población %'!CH147*GA102</f>
        <v>1.1910012198678316E-4</v>
      </c>
      <c r="CI102" s="65">
        <f>'Población %'!CI147*GB102</f>
        <v>1.1069349360984297E-4</v>
      </c>
      <c r="CJ102" s="65">
        <f>'Población %'!CJ147*GC102</f>
        <v>1.0609347972369968E-4</v>
      </c>
      <c r="CK102" s="65">
        <f>'Población %'!CK147*GD102</f>
        <v>8.3051244557643181E-5</v>
      </c>
      <c r="CL102" s="65">
        <f>'Población %'!CL147*GE102</f>
        <v>9.9992324368626577E-5</v>
      </c>
      <c r="CM102" s="65">
        <f>'Población %'!CM147*GF102</f>
        <v>7.1619778591207071E-5</v>
      </c>
      <c r="CN102" s="65">
        <f>'Población %'!CN147*GG102</f>
        <v>4.7508810603992255E-5</v>
      </c>
      <c r="CP102" s="71">
        <f t="shared" si="2"/>
        <v>1.0694073580371235</v>
      </c>
      <c r="CT102">
        <f t="shared" si="3"/>
        <v>2086</v>
      </c>
      <c r="CU102" s="66">
        <f>'Insumo 4'!B$13+('Insumo 3'!$E71*'Insumo 5'!B$75)</f>
        <v>0.10122312331417571</v>
      </c>
      <c r="CV102" s="66">
        <f>'Insumo 4'!C$13+('Insumo 3'!$E71*'Insumo 5'!C$75)</f>
        <v>0.3835273210889395</v>
      </c>
      <c r="CW102" s="66">
        <f>'Insumo 4'!D$13+('Insumo 3'!$E71*'Insumo 5'!D$75)</f>
        <v>0.89339979005830372</v>
      </c>
      <c r="CX102" s="66">
        <f>'Insumo 4'!E$13+('Insumo 3'!$E71*'Insumo 5'!E$75)</f>
        <v>3.1836978063385706</v>
      </c>
      <c r="CY102" s="66">
        <f>'Insumo 4'!F$13+('Insumo 3'!$E71*'Insumo 5'!F$75)</f>
        <v>4.1573163940237272</v>
      </c>
      <c r="CZ102" s="66">
        <f>'Insumo 4'!G$13+('Insumo 3'!$E71*'Insumo 5'!G$75)</f>
        <v>4.3613554566882957</v>
      </c>
      <c r="DA102" s="66">
        <f>'Insumo 4'!H$13+('Insumo 3'!$E71*'Insumo 5'!H$75)</f>
        <v>4.3464352650045548</v>
      </c>
      <c r="DB102" s="66">
        <f>'Insumo 4'!I$13+('Insumo 3'!$E71*'Insumo 5'!I$75)</f>
        <v>3.6852455924226533</v>
      </c>
      <c r="DC102" s="66">
        <f>'Insumo 4'!J$13+('Insumo 3'!$E71*'Insumo 5'!J$75)</f>
        <v>3.5217410330218968</v>
      </c>
      <c r="DD102" s="66">
        <f>'Insumo 4'!K$13+('Insumo 3'!$E71*'Insumo 5'!K$75)</f>
        <v>4.0412025450566595</v>
      </c>
      <c r="DE102" s="66">
        <f>'Insumo 4'!L$13+('Insumo 3'!$E71*'Insumo 5'!L$75)</f>
        <v>4.1065998736282374</v>
      </c>
      <c r="DF102" s="66">
        <f>'Insumo 4'!M$13+('Insumo 3'!$E71*'Insumo 5'!M$75)</f>
        <v>4.4370954037122772</v>
      </c>
      <c r="DG102" s="66">
        <f>'Insumo 4'!N$13+('Insumo 3'!$E71*'Insumo 5'!N$75)</f>
        <v>4.4811590201112956</v>
      </c>
      <c r="DH102" s="66">
        <f>'Insumo 4'!O$13+('Insumo 3'!$E71*'Insumo 5'!O$75)</f>
        <v>4.8380520033040142</v>
      </c>
      <c r="DI102" s="66">
        <f>'Insumo 4'!P$13+('Insumo 3'!$E71*'Insumo 5'!P$75)</f>
        <v>5.3449920705249774</v>
      </c>
      <c r="DJ102" s="66">
        <f>'Insumo 4'!Q$13+('Insumo 3'!$E71*'Insumo 5'!Q$75)</f>
        <v>5.1616777112119703</v>
      </c>
      <c r="DK102" s="66">
        <f>'Insumo 4'!R$13+('Insumo 3'!$E71*'Insumo 5'!R$75)</f>
        <v>5.1714014196918825</v>
      </c>
      <c r="DL102" s="66">
        <f>'Insumo 4'!S$13+('Insumo 3'!$E71*'Insumo 5'!S$75)</f>
        <v>5.9322453824800654</v>
      </c>
      <c r="DM102" s="66">
        <f>'Insumo 4'!T$13+('Insumo 3'!$E71*'Insumo 5'!T$75)</f>
        <v>5.2586282742234385</v>
      </c>
      <c r="DN102" s="66">
        <f>'Insumo 4'!U$13+('Insumo 3'!$E71*'Insumo 5'!U$75)</f>
        <v>4.910190416088545</v>
      </c>
      <c r="DO102" s="66">
        <f>'Insumo 4'!V$13+('Insumo 3'!$E71*'Insumo 5'!V$75)</f>
        <v>5.162595459012449</v>
      </c>
      <c r="DP102" s="66">
        <f>'Insumo 4'!W$13+('Insumo 3'!$E71*'Insumo 5'!W$75)</f>
        <v>4.4262420913336529</v>
      </c>
      <c r="DQ102" s="66">
        <f>'Insumo 4'!X$13+('Insumo 3'!$E71*'Insumo 5'!X$75)</f>
        <v>3.9936346506337337</v>
      </c>
      <c r="DR102" s="66">
        <f>'Insumo 4'!Y$13+('Insumo 3'!$E71*'Insumo 5'!Y$75)</f>
        <v>3.1987745186813079</v>
      </c>
      <c r="DS102" s="66">
        <f>'Insumo 4'!Z$13+('Insumo 3'!$E71*'Insumo 5'!Z$75)</f>
        <v>2.8579892525937334</v>
      </c>
      <c r="DT102" s="66">
        <f>'Insumo 4'!AA$13+('Insumo 3'!$E71*'Insumo 5'!AA$75)</f>
        <v>2.646239708435012</v>
      </c>
      <c r="DU102" s="66">
        <f>'Insumo 4'!AB$13+('Insumo 3'!$E71*'Insumo 5'!AB$75)</f>
        <v>2.0602070104810508</v>
      </c>
      <c r="DV102" s="66">
        <f>'Insumo 4'!AC$13+('Insumo 3'!$E71*'Insumo 5'!AC$75)</f>
        <v>1.3821256892574731</v>
      </c>
      <c r="DW102" s="66">
        <f>'Insumo 4'!AD$13+('Insumo 3'!$E71*'Insumo 5'!AD$75)</f>
        <v>1.2948680655106339</v>
      </c>
      <c r="DX102" s="66">
        <f>'Insumo 4'!AE$13+('Insumo 3'!$E71*'Insumo 5'!AE$75)</f>
        <v>1.2620101896700158</v>
      </c>
      <c r="DY102" s="66">
        <f>'Insumo 4'!AF$13+('Insumo 3'!$E71*'Insumo 5'!AF$75)</f>
        <v>0.83418864220201594</v>
      </c>
      <c r="DZ102" s="66">
        <f>'Insumo 4'!AG$13+('Insumo 3'!$E71*'Insumo 5'!AG$75)</f>
        <v>0.66539892958607483</v>
      </c>
      <c r="EA102" s="66">
        <f>'Insumo 4'!AH$13+('Insumo 3'!$E71*'Insumo 5'!AH$75)</f>
        <v>0.64553447734664493</v>
      </c>
      <c r="EB102" s="66">
        <f>'Insumo 4'!AI$13+('Insumo 3'!$E71*'Insumo 5'!AI$75)</f>
        <v>0.43390847085850637</v>
      </c>
      <c r="EC102" s="66">
        <f>'Insumo 4'!AJ$13+('Insumo 3'!$E71*'Insumo 5'!AJ$75)</f>
        <v>0.4006260333190359</v>
      </c>
      <c r="ED102" s="66">
        <f>'Insumo 4'!AK$13+('Insumo 3'!$E71*'Insumo 5'!AK$75)</f>
        <v>0.3127793058570647</v>
      </c>
      <c r="EE102" s="66">
        <f>'Insumo 4'!AL$13+('Insumo 3'!$E71*'Insumo 5'!AL$75)</f>
        <v>0.31469698915230482</v>
      </c>
      <c r="EF102" s="66">
        <f>'Insumo 4'!AM$13+('Insumo 3'!$E71*'Insumo 5'!AM$75)</f>
        <v>0.34646548488095452</v>
      </c>
      <c r="EG102" s="66">
        <f>'Insumo 4'!AN$13+('Insumo 3'!$E71*'Insumo 5'!AN$75)</f>
        <v>0.25478808857575108</v>
      </c>
      <c r="EH102" s="66">
        <f>'Insumo 4'!AO$13+('Insumo 3'!$E71*'Insumo 5'!AO$75)</f>
        <v>0.42684289381421348</v>
      </c>
      <c r="EI102" s="66">
        <f>'Insumo 4'!AP$13+('Insumo 3'!$E71*'Insumo 5'!AP$75)</f>
        <v>0.20344900230962071</v>
      </c>
      <c r="EJ102" s="66">
        <f>'Insumo 4'!AQ$13+('Insumo 3'!$E71*'Insumo 5'!AQ$75)</f>
        <v>0.21783237013087059</v>
      </c>
      <c r="EK102" s="66">
        <f>'Insumo 4'!AR$13+('Insumo 3'!$E71*'Insumo 5'!AR$75)</f>
        <v>0.21437445927666349</v>
      </c>
      <c r="EL102" s="66">
        <f>'Insumo 4'!AS$13+('Insumo 3'!$E71*'Insumo 5'!AS$75)</f>
        <v>0.28719423938201516</v>
      </c>
      <c r="EM102" s="66">
        <f>'Insumo 4'!AT$13+('Insumo 3'!$E71*'Insumo 5'!AT$75)</f>
        <v>0.29162849028083571</v>
      </c>
      <c r="EN102" s="66">
        <f>'Insumo 4'!AU$13+('Insumo 3'!$E71*'Insumo 5'!AU$75)</f>
        <v>0.24574265814474411</v>
      </c>
      <c r="EO102" s="66">
        <f>'Insumo 4'!AV$13+('Insumo 3'!$E71*'Insumo 5'!AV$75)</f>
        <v>0.18058673700581113</v>
      </c>
      <c r="EP102" s="66">
        <f>'Insumo 4'!AW$13+('Insumo 3'!$E71*'Insumo 5'!AW$75)</f>
        <v>0.24649049714847487</v>
      </c>
      <c r="EQ102" s="66">
        <f>'Insumo 4'!AX$13+('Insumo 3'!$E71*'Insumo 5'!AX$75)</f>
        <v>0.21278321331764422</v>
      </c>
      <c r="ER102" s="66">
        <f>'Insumo 4'!AY$13+('Insumo 3'!$E71*'Insumo 5'!AY$75)</f>
        <v>0.20268556313905683</v>
      </c>
      <c r="ES102" s="66">
        <f>'Insumo 4'!AZ$13+('Insumo 3'!$E71*'Insumo 5'!AZ$75)</f>
        <v>0.141731774404039</v>
      </c>
      <c r="ET102" s="66">
        <f>'Insumo 4'!BA$13+('Insumo 3'!$E71*'Insumo 5'!BA$75)</f>
        <v>0.15891756905228765</v>
      </c>
      <c r="EU102" s="66">
        <f>'Insumo 4'!BB$13+('Insumo 3'!$E71*'Insumo 5'!BB$75)</f>
        <v>0.15164105748191734</v>
      </c>
      <c r="EV102" s="66">
        <f>'Insumo 4'!BC$13+('Insumo 3'!$E71*'Insumo 5'!BC$75)</f>
        <v>0.18012079103407713</v>
      </c>
      <c r="EW102" s="66">
        <f>'Insumo 4'!BD$13+('Insumo 3'!$E71*'Insumo 5'!BD$75)</f>
        <v>0.11318980390935862</v>
      </c>
      <c r="EX102" s="66">
        <f>'Insumo 4'!BE$13+('Insumo 3'!$E71*'Insumo 5'!BE$75)</f>
        <v>5.509249240761549E-2</v>
      </c>
      <c r="EY102" s="66">
        <f>'Insumo 4'!BF$13+('Insumo 3'!$E71*'Insumo 5'!BF$75)</f>
        <v>0.10034842451997797</v>
      </c>
      <c r="EZ102" s="66">
        <f>'Insumo 4'!BG$13+('Insumo 3'!$E71*'Insumo 5'!BG$75)</f>
        <v>7.6027112157275284E-2</v>
      </c>
      <c r="FA102" s="66">
        <f>'Insumo 4'!BH$13+('Insumo 3'!$E71*'Insumo 5'!BH$75)</f>
        <v>9.1694813173246986E-2</v>
      </c>
      <c r="FB102" s="66">
        <f>'Insumo 4'!BI$13+('Insumo 3'!$E71*'Insumo 5'!BI$75)</f>
        <v>8.7005140431487021E-2</v>
      </c>
      <c r="FC102" s="66">
        <f>'Insumo 4'!BJ$13+('Insumo 3'!$E71*'Insumo 5'!BJ$75)</f>
        <v>6.0411618637044112E-2</v>
      </c>
      <c r="FD102" s="66">
        <f>'Insumo 4'!BK$13+('Insumo 3'!$E71*'Insumo 5'!BK$75)</f>
        <v>4.5549054244922033E-2</v>
      </c>
      <c r="FE102" s="66">
        <f>'Insumo 4'!BL$13+('Insumo 3'!$E71*'Insumo 5'!BL$75)</f>
        <v>5.5007475648042259E-2</v>
      </c>
      <c r="FF102" s="66">
        <f>'Insumo 4'!BM$13+('Insumo 3'!$E71*'Insumo 5'!BM$75)</f>
        <v>4.5544681272425114E-2</v>
      </c>
      <c r="FG102" s="66">
        <f>'Insumo 4'!BN$13+('Insumo 3'!$E71*'Insumo 5'!BN$75)</f>
        <v>5.1465991486126655E-2</v>
      </c>
      <c r="FH102" s="66">
        <f>'Insumo 4'!BO$13+('Insumo 3'!$E71*'Insumo 5'!BO$75)</f>
        <v>4.1949068793056279E-2</v>
      </c>
      <c r="FI102" s="66">
        <f>'Insumo 4'!BP$13+('Insumo 3'!$E71*'Insumo 5'!BP$75)</f>
        <v>4.8135968620690112E-2</v>
      </c>
      <c r="FJ102" s="66">
        <f>'Insumo 4'!BQ$13+('Insumo 3'!$E71*'Insumo 5'!BQ$75)</f>
        <v>4.3961236653389982E-2</v>
      </c>
      <c r="FK102" s="66">
        <f>'Insumo 4'!BR$13+('Insumo 3'!$E71*'Insumo 5'!BR$75)</f>
        <v>4.5579850719938364E-2</v>
      </c>
      <c r="FL102" s="66">
        <f>'Insumo 4'!BS$13+('Insumo 3'!$E71*'Insumo 5'!BS$75)</f>
        <v>5.0345165422052501E-2</v>
      </c>
      <c r="FM102" s="66">
        <f>'Insumo 4'!BT$13+('Insumo 3'!$E71*'Insumo 5'!BT$75)</f>
        <v>4.7134809894413141E-2</v>
      </c>
      <c r="FN102" s="66">
        <f>'Insumo 4'!BU$13+('Insumo 3'!$E71*'Insumo 5'!BU$75)</f>
        <v>5.6071586344561664E-2</v>
      </c>
      <c r="FO102" s="66">
        <f>'Insumo 4'!BV$13+('Insumo 3'!$E71*'Insumo 5'!BV$75)</f>
        <v>3.1068181328273381E-2</v>
      </c>
      <c r="FP102" s="66">
        <f>'Insumo 4'!BW$13+('Insumo 3'!$E71*'Insumo 5'!BW$75)</f>
        <v>2.5575350561917731E-2</v>
      </c>
      <c r="FQ102" s="66">
        <f>'Insumo 4'!BX$13+('Insumo 3'!$E71*'Insumo 5'!BX$75)</f>
        <v>2.1219840550277411E-2</v>
      </c>
      <c r="FR102" s="66">
        <f>'Insumo 4'!BY$13+('Insumo 3'!$E71*'Insumo 5'!BY$75)</f>
        <v>2.1738014786503251E-2</v>
      </c>
      <c r="FS102" s="66">
        <f>'Insumo 4'!BZ$13+('Insumo 3'!$E71*'Insumo 5'!BZ$75)</f>
        <v>3.2213920028485235E-2</v>
      </c>
      <c r="FT102" s="66">
        <f>'Insumo 4'!CA$13+('Insumo 3'!$E71*'Insumo 5'!CA$75)</f>
        <v>1.7530180527186426E-2</v>
      </c>
      <c r="FU102" s="66">
        <f>'Insumo 4'!CB$13+('Insumo 3'!$E71*'Insumo 5'!CB$75)</f>
        <v>4.7238184545255024E-2</v>
      </c>
      <c r="FV102" s="66">
        <f>'Insumo 4'!CC$13+('Insumo 3'!$E71*'Insumo 5'!CC$75)</f>
        <v>2.5952738154079731E-2</v>
      </c>
      <c r="FW102" s="66">
        <f>'Insumo 4'!CD$13+('Insumo 3'!$E71*'Insumo 5'!CD$75)</f>
        <v>3.1807517490505859E-2</v>
      </c>
      <c r="FX102" s="66">
        <f>'Insumo 4'!CE$13+('Insumo 3'!$E71*'Insumo 5'!CE$75)</f>
        <v>1.224944327808105E-2</v>
      </c>
      <c r="FY102" s="66">
        <f>'Insumo 4'!CF$13+('Insumo 3'!$E71*'Insumo 5'!CF$75)</f>
        <v>1.2707497291245814E-2</v>
      </c>
      <c r="FZ102" s="66">
        <f>'Insumo 4'!CG$13+('Insumo 3'!$E71*'Insumo 5'!CG$75)</f>
        <v>1.323143825447308E-2</v>
      </c>
      <c r="GA102" s="66">
        <f>'Insumo 4'!CH$13+('Insumo 3'!$E71*'Insumo 5'!CH$75)</f>
        <v>1.2312239749518786E-2</v>
      </c>
      <c r="GB102" s="66">
        <f>'Insumo 4'!CI$13+('Insumo 3'!$E71*'Insumo 5'!CI$75)</f>
        <v>1.1778661561311438E-2</v>
      </c>
      <c r="GC102" s="66">
        <f>'Insumo 4'!CJ$13+('Insumo 3'!$E71*'Insumo 5'!CJ$75)</f>
        <v>1.1679465662766453E-2</v>
      </c>
      <c r="GD102" s="66">
        <f>'Insumo 4'!CK$13+('Insumo 3'!$E71*'Insumo 5'!CK$75)</f>
        <v>9.415390125876083E-3</v>
      </c>
      <c r="GE102" s="66">
        <f>'Insumo 4'!CL$13+('Insumo 3'!$E71*'Insumo 5'!CL$75)</f>
        <v>1.1960944233950138E-2</v>
      </c>
      <c r="GF102" s="66">
        <f>'Insumo 4'!CM$13+('Insumo 3'!$E71*'Insumo 5'!CM$75)</f>
        <v>9.4114103881768225E-3</v>
      </c>
      <c r="GG102" s="66">
        <f>'Insumo 4'!CN$13+('Insumo 3'!$E71*'Insumo 5'!CN$75)</f>
        <v>7.1429325067094221E-3</v>
      </c>
    </row>
    <row r="103" spans="1:189">
      <c r="A103">
        <f>'Población %'!A148</f>
        <v>2087</v>
      </c>
      <c r="B103" s="65">
        <f>'Población %'!B148*CU103</f>
        <v>8.2984344571763828E-4</v>
      </c>
      <c r="C103" s="65">
        <f>'Población %'!C148*CV103</f>
        <v>3.1737511741426264E-3</v>
      </c>
      <c r="D103" s="65">
        <f>'Población %'!D148*CW103</f>
        <v>7.4696440749271401E-3</v>
      </c>
      <c r="E103" s="65">
        <f>'Población %'!E148*CX103</f>
        <v>2.6874032938086437E-2</v>
      </c>
      <c r="F103" s="65">
        <f>'Población %'!F148*CY103</f>
        <v>3.5431916470931427E-2</v>
      </c>
      <c r="G103" s="65">
        <f>'Población %'!G148*CZ103</f>
        <v>3.7527770696800217E-2</v>
      </c>
      <c r="H103" s="65">
        <f>'Población %'!H148*DA103</f>
        <v>3.774960467732464E-2</v>
      </c>
      <c r="I103" s="65">
        <f>'Población %'!I148*DB103</f>
        <v>3.2300697169486664E-2</v>
      </c>
      <c r="J103" s="65">
        <f>'Población %'!J148*DC103</f>
        <v>3.1145075330030855E-2</v>
      </c>
      <c r="K103" s="65">
        <f>'Población %'!K148*DD103</f>
        <v>3.6022039715346198E-2</v>
      </c>
      <c r="L103" s="65">
        <f>'Población %'!L148*DE103</f>
        <v>3.6841951431742237E-2</v>
      </c>
      <c r="M103" s="65">
        <f>'Población %'!M148*DF103</f>
        <v>4.0020996356308035E-2</v>
      </c>
      <c r="N103" s="65">
        <f>'Población %'!N148*DG103</f>
        <v>4.0624189174698601E-2</v>
      </c>
      <c r="O103" s="65">
        <f>'Población %'!O148*DH103</f>
        <v>4.4073984377002093E-2</v>
      </c>
      <c r="P103" s="65">
        <f>'Población %'!P148*DI103</f>
        <v>4.8876440716075505E-2</v>
      </c>
      <c r="Q103" s="65">
        <f>'Población %'!Q148*DJ103</f>
        <v>4.7312657807714251E-2</v>
      </c>
      <c r="R103" s="65">
        <f>'Población %'!R148*DK103</f>
        <v>4.7472004701108232E-2</v>
      </c>
      <c r="S103" s="65">
        <f>'Población %'!S148*DL103</f>
        <v>5.4532646886424188E-2</v>
      </c>
      <c r="T103" s="65">
        <f>'Población %'!T148*DM103</f>
        <v>4.8403313832856225E-2</v>
      </c>
      <c r="U103" s="65">
        <f>'Población %'!U148*DN103</f>
        <v>4.5261016443250687E-2</v>
      </c>
      <c r="V103" s="65">
        <f>'Población %'!V148*DO103</f>
        <v>4.7671562295545519E-2</v>
      </c>
      <c r="W103" s="65">
        <f>'Población %'!W148*DP103</f>
        <v>4.096062170827134E-2</v>
      </c>
      <c r="X103" s="65">
        <f>'Población %'!X148*DQ103</f>
        <v>3.7042161833646128E-2</v>
      </c>
      <c r="Y103" s="65">
        <f>'Población %'!Y148*DR103</f>
        <v>2.974274619901341E-2</v>
      </c>
      <c r="Z103" s="65">
        <f>'Población %'!Z148*DS103</f>
        <v>2.6664444751288163E-2</v>
      </c>
      <c r="AA103" s="65">
        <f>'Población %'!AA148*DT103</f>
        <v>2.4805168623996367E-2</v>
      </c>
      <c r="AB103" s="65">
        <f>'Población %'!AB148*DU103</f>
        <v>1.9422640146362396E-2</v>
      </c>
      <c r="AC103" s="65">
        <f>'Población %'!AC148*DV103</f>
        <v>1.3108539622524467E-2</v>
      </c>
      <c r="AD103" s="65">
        <f>'Población %'!AD148*DW103</f>
        <v>1.235868982282652E-2</v>
      </c>
      <c r="AE103" s="65">
        <f>'Población %'!AE148*DX103</f>
        <v>1.213008471404114E-2</v>
      </c>
      <c r="AF103" s="65">
        <f>'Población %'!AF148*DY103</f>
        <v>8.0807292356154907E-3</v>
      </c>
      <c r="AG103" s="65">
        <f>'Población %'!AG148*DZ103</f>
        <v>6.4998839379772329E-3</v>
      </c>
      <c r="AH103" s="65">
        <f>'Población %'!AH148*EA103</f>
        <v>6.3605069052300109E-3</v>
      </c>
      <c r="AI103" s="65">
        <f>'Población %'!AI148*EB103</f>
        <v>4.3137885088881363E-3</v>
      </c>
      <c r="AJ103" s="65">
        <f>'Población %'!AJ148*EC103</f>
        <v>4.018763901787137E-3</v>
      </c>
      <c r="AK103" s="65">
        <f>'Población %'!AK148*ED103</f>
        <v>3.1654395824612731E-3</v>
      </c>
      <c r="AL103" s="65">
        <f>'Población %'!AL148*EE103</f>
        <v>3.2129028523404635E-3</v>
      </c>
      <c r="AM103" s="65">
        <f>'Población %'!AM148*EF103</f>
        <v>3.5693695186379427E-3</v>
      </c>
      <c r="AN103" s="65">
        <f>'Población %'!AN148*EG103</f>
        <v>2.649331704051038E-3</v>
      </c>
      <c r="AO103" s="65">
        <f>'Población %'!AO148*EH103</f>
        <v>4.4785006416614434E-3</v>
      </c>
      <c r="AP103" s="65">
        <f>'Población %'!AP148*EI103</f>
        <v>2.1528646857341656E-3</v>
      </c>
      <c r="AQ103" s="65">
        <f>'Población %'!AQ148*EJ103</f>
        <v>2.3243315263736871E-3</v>
      </c>
      <c r="AR103" s="65">
        <f>'Población %'!AR148*EK103</f>
        <v>2.3072358102221419E-3</v>
      </c>
      <c r="AS103" s="65">
        <f>'Población %'!AS148*EL103</f>
        <v>3.1186252398085566E-3</v>
      </c>
      <c r="AT103" s="65">
        <f>'Población %'!AT148*EM103</f>
        <v>3.1957974770660041E-3</v>
      </c>
      <c r="AU103" s="65">
        <f>'Población %'!AU148*EN103</f>
        <v>2.7182485757181627E-3</v>
      </c>
      <c r="AV103" s="65">
        <f>'Población %'!AV148*EO103</f>
        <v>2.0169580036840159E-3</v>
      </c>
      <c r="AW103" s="65">
        <f>'Población %'!AW148*EP103</f>
        <v>2.7805992785453837E-3</v>
      </c>
      <c r="AX103" s="65">
        <f>'Población %'!AX148*EQ103</f>
        <v>2.424875808177161E-3</v>
      </c>
      <c r="AY103" s="65">
        <f>'Población %'!AY148*ER103</f>
        <v>2.3357668960167243E-3</v>
      </c>
      <c r="AZ103" s="65">
        <f>'Población %'!AZ148*ES103</f>
        <v>1.6540937294521241E-3</v>
      </c>
      <c r="BA103" s="65">
        <f>'Población %'!BA148*ET103</f>
        <v>1.8800447346081189E-3</v>
      </c>
      <c r="BB103" s="65">
        <f>'Población %'!BB148*EU103</f>
        <v>1.818262982507137E-3</v>
      </c>
      <c r="BC103" s="65">
        <f>'Población %'!BC148*EV103</f>
        <v>2.1886813963191251E-3</v>
      </c>
      <c r="BD103" s="65">
        <f>'Población %'!BD148*EW103</f>
        <v>1.3946220259276436E-3</v>
      </c>
      <c r="BE103" s="65">
        <f>'Población %'!BE148*EX103</f>
        <v>6.8879014037343217E-4</v>
      </c>
      <c r="BF103" s="65">
        <f>'Población %'!BF148*EY103</f>
        <v>1.2733522792844243E-3</v>
      </c>
      <c r="BG103" s="65">
        <f>'Población %'!BG148*EZ103</f>
        <v>9.7840967130226634E-4</v>
      </c>
      <c r="BH103" s="65">
        <f>'Población %'!BH148*FA103</f>
        <v>1.1957021291222308E-3</v>
      </c>
      <c r="BI103" s="65">
        <f>'Población %'!BI148*FB103</f>
        <v>1.1490981882393723E-3</v>
      </c>
      <c r="BJ103" s="65">
        <f>'Población %'!BJ148*FC103</f>
        <v>8.0776833230842529E-4</v>
      </c>
      <c r="BK103" s="65">
        <f>'Población %'!BK148*FD103</f>
        <v>6.1603021321446252E-4</v>
      </c>
      <c r="BL103" s="65">
        <f>'Población %'!BL148*FE103</f>
        <v>7.5137091012878908E-4</v>
      </c>
      <c r="BM103" s="65">
        <f>'Población %'!BM148*FF103</f>
        <v>6.2740355892232065E-4</v>
      </c>
      <c r="BN103" s="65">
        <f>'Población %'!BN148*FG103</f>
        <v>7.1315661255788522E-4</v>
      </c>
      <c r="BO103" s="65">
        <f>'Población %'!BO148*FH103</f>
        <v>5.8281092662125782E-4</v>
      </c>
      <c r="BP103" s="65">
        <f>'Población %'!BP148*FI103</f>
        <v>6.6856957244413727E-4</v>
      </c>
      <c r="BQ103" s="65">
        <f>'Población %'!BQ148*FJ103</f>
        <v>6.0951777235678341E-4</v>
      </c>
      <c r="BR103" s="65">
        <f>'Población %'!BR148*FK103</f>
        <v>6.300785816423357E-4</v>
      </c>
      <c r="BS103" s="65">
        <f>'Población %'!BS148*FL103</f>
        <v>6.9088849490637008E-4</v>
      </c>
      <c r="BT103" s="65">
        <f>'Población %'!BT148*FM103</f>
        <v>6.3847894635481563E-4</v>
      </c>
      <c r="BU103" s="65">
        <f>'Población %'!BU148*FN103</f>
        <v>7.465417735250566E-4</v>
      </c>
      <c r="BV103" s="65">
        <f>'Población %'!BV148*FO103</f>
        <v>4.0586791699407775E-4</v>
      </c>
      <c r="BW103" s="65">
        <f>'Población %'!BW148*FP103</f>
        <v>3.269826922564739E-4</v>
      </c>
      <c r="BX103" s="65">
        <f>'Población %'!BX148*FQ103</f>
        <v>2.6569389136969551E-4</v>
      </c>
      <c r="BY103" s="65">
        <f>'Población %'!BY148*FR103</f>
        <v>2.6731567050833159E-4</v>
      </c>
      <c r="BZ103" s="65">
        <f>'Población %'!BZ148*FS103</f>
        <v>3.8953234829292168E-4</v>
      </c>
      <c r="CA103" s="65">
        <f>'Población %'!CA148*FT103</f>
        <v>2.0792936457328761E-4</v>
      </c>
      <c r="CB103" s="65">
        <f>'Población %'!CB148*FU103</f>
        <v>5.4866444059063757E-4</v>
      </c>
      <c r="CC103" s="65">
        <f>'Población %'!CC148*FV103</f>
        <v>2.9434763787617308E-4</v>
      </c>
      <c r="CD103" s="65">
        <f>'Población %'!CD148*FW103</f>
        <v>3.509138737629781E-4</v>
      </c>
      <c r="CE103" s="65">
        <f>'Población %'!CE148*FX103</f>
        <v>1.310025751350859E-4</v>
      </c>
      <c r="CF103" s="65">
        <f>'Población %'!CF148*FY103</f>
        <v>1.3133565700634462E-4</v>
      </c>
      <c r="CG103" s="65">
        <f>'Población %'!CG148*FZ103</f>
        <v>1.3154300994695577E-4</v>
      </c>
      <c r="CH103" s="65">
        <f>'Población %'!CH148*GA103</f>
        <v>1.1775664261685634E-4</v>
      </c>
      <c r="CI103" s="65">
        <f>'Población %'!CI148*GB103</f>
        <v>1.0866350648051492E-4</v>
      </c>
      <c r="CJ103" s="65">
        <f>'Población %'!CJ148*GC103</f>
        <v>1.0387555563781036E-4</v>
      </c>
      <c r="CK103" s="65">
        <f>'Población %'!CK148*GD103</f>
        <v>8.0225165958539566E-5</v>
      </c>
      <c r="CL103" s="65">
        <f>'Población %'!CL148*GE103</f>
        <v>9.8658224645902618E-5</v>
      </c>
      <c r="CM103" s="65">
        <f>'Población %'!CM148*GF103</f>
        <v>7.3103984710790713E-5</v>
      </c>
      <c r="CN103" s="65">
        <f>'Población %'!CN148*GG103</f>
        <v>4.9910409332294055E-5</v>
      </c>
      <c r="CP103" s="71">
        <f t="shared" si="2"/>
        <v>1.0639617527672995</v>
      </c>
      <c r="CT103">
        <f t="shared" si="3"/>
        <v>2087</v>
      </c>
      <c r="CU103" s="66">
        <f>'Insumo 4'!B$13+('Insumo 3'!$E72*'Insumo 5'!B$75)</f>
        <v>0.10122312331417571</v>
      </c>
      <c r="CV103" s="66">
        <f>'Insumo 4'!C$13+('Insumo 3'!$E72*'Insumo 5'!C$75)</f>
        <v>0.3835273210889395</v>
      </c>
      <c r="CW103" s="66">
        <f>'Insumo 4'!D$13+('Insumo 3'!$E72*'Insumo 5'!D$75)</f>
        <v>0.89339979005830372</v>
      </c>
      <c r="CX103" s="66">
        <f>'Insumo 4'!E$13+('Insumo 3'!$E72*'Insumo 5'!E$75)</f>
        <v>3.1836978063385706</v>
      </c>
      <c r="CY103" s="66">
        <f>'Insumo 4'!F$13+('Insumo 3'!$E72*'Insumo 5'!F$75)</f>
        <v>4.1573163940237272</v>
      </c>
      <c r="CZ103" s="66">
        <f>'Insumo 4'!G$13+('Insumo 3'!$E72*'Insumo 5'!G$75)</f>
        <v>4.3613554566882957</v>
      </c>
      <c r="DA103" s="66">
        <f>'Insumo 4'!H$13+('Insumo 3'!$E72*'Insumo 5'!H$75)</f>
        <v>4.3464352650045548</v>
      </c>
      <c r="DB103" s="66">
        <f>'Insumo 4'!I$13+('Insumo 3'!$E72*'Insumo 5'!I$75)</f>
        <v>3.6852455924226533</v>
      </c>
      <c r="DC103" s="66">
        <f>'Insumo 4'!J$13+('Insumo 3'!$E72*'Insumo 5'!J$75)</f>
        <v>3.5217410330218968</v>
      </c>
      <c r="DD103" s="66">
        <f>'Insumo 4'!K$13+('Insumo 3'!$E72*'Insumo 5'!K$75)</f>
        <v>4.0412025450566595</v>
      </c>
      <c r="DE103" s="66">
        <f>'Insumo 4'!L$13+('Insumo 3'!$E72*'Insumo 5'!L$75)</f>
        <v>4.1065998736282374</v>
      </c>
      <c r="DF103" s="66">
        <f>'Insumo 4'!M$13+('Insumo 3'!$E72*'Insumo 5'!M$75)</f>
        <v>4.4370954037122772</v>
      </c>
      <c r="DG103" s="66">
        <f>'Insumo 4'!N$13+('Insumo 3'!$E72*'Insumo 5'!N$75)</f>
        <v>4.4811590201112956</v>
      </c>
      <c r="DH103" s="66">
        <f>'Insumo 4'!O$13+('Insumo 3'!$E72*'Insumo 5'!O$75)</f>
        <v>4.8380520033040142</v>
      </c>
      <c r="DI103" s="66">
        <f>'Insumo 4'!P$13+('Insumo 3'!$E72*'Insumo 5'!P$75)</f>
        <v>5.3449920705249774</v>
      </c>
      <c r="DJ103" s="66">
        <f>'Insumo 4'!Q$13+('Insumo 3'!$E72*'Insumo 5'!Q$75)</f>
        <v>5.1616777112119703</v>
      </c>
      <c r="DK103" s="66">
        <f>'Insumo 4'!R$13+('Insumo 3'!$E72*'Insumo 5'!R$75)</f>
        <v>5.1714014196918825</v>
      </c>
      <c r="DL103" s="66">
        <f>'Insumo 4'!S$13+('Insumo 3'!$E72*'Insumo 5'!S$75)</f>
        <v>5.9322453824800654</v>
      </c>
      <c r="DM103" s="66">
        <f>'Insumo 4'!T$13+('Insumo 3'!$E72*'Insumo 5'!T$75)</f>
        <v>5.2586282742234385</v>
      </c>
      <c r="DN103" s="66">
        <f>'Insumo 4'!U$13+('Insumo 3'!$E72*'Insumo 5'!U$75)</f>
        <v>4.910190416088545</v>
      </c>
      <c r="DO103" s="66">
        <f>'Insumo 4'!V$13+('Insumo 3'!$E72*'Insumo 5'!V$75)</f>
        <v>5.162595459012449</v>
      </c>
      <c r="DP103" s="66">
        <f>'Insumo 4'!W$13+('Insumo 3'!$E72*'Insumo 5'!W$75)</f>
        <v>4.4262420913336529</v>
      </c>
      <c r="DQ103" s="66">
        <f>'Insumo 4'!X$13+('Insumo 3'!$E72*'Insumo 5'!X$75)</f>
        <v>3.9936346506337337</v>
      </c>
      <c r="DR103" s="66">
        <f>'Insumo 4'!Y$13+('Insumo 3'!$E72*'Insumo 5'!Y$75)</f>
        <v>3.1987745186813079</v>
      </c>
      <c r="DS103" s="66">
        <f>'Insumo 4'!Z$13+('Insumo 3'!$E72*'Insumo 5'!Z$75)</f>
        <v>2.8579892525937334</v>
      </c>
      <c r="DT103" s="66">
        <f>'Insumo 4'!AA$13+('Insumo 3'!$E72*'Insumo 5'!AA$75)</f>
        <v>2.646239708435012</v>
      </c>
      <c r="DU103" s="66">
        <f>'Insumo 4'!AB$13+('Insumo 3'!$E72*'Insumo 5'!AB$75)</f>
        <v>2.0602070104810508</v>
      </c>
      <c r="DV103" s="66">
        <f>'Insumo 4'!AC$13+('Insumo 3'!$E72*'Insumo 5'!AC$75)</f>
        <v>1.3821256892574731</v>
      </c>
      <c r="DW103" s="66">
        <f>'Insumo 4'!AD$13+('Insumo 3'!$E72*'Insumo 5'!AD$75)</f>
        <v>1.2948680655106339</v>
      </c>
      <c r="DX103" s="66">
        <f>'Insumo 4'!AE$13+('Insumo 3'!$E72*'Insumo 5'!AE$75)</f>
        <v>1.2620101896700158</v>
      </c>
      <c r="DY103" s="66">
        <f>'Insumo 4'!AF$13+('Insumo 3'!$E72*'Insumo 5'!AF$75)</f>
        <v>0.83418864220201594</v>
      </c>
      <c r="DZ103" s="66">
        <f>'Insumo 4'!AG$13+('Insumo 3'!$E72*'Insumo 5'!AG$75)</f>
        <v>0.66539892958607483</v>
      </c>
      <c r="EA103" s="66">
        <f>'Insumo 4'!AH$13+('Insumo 3'!$E72*'Insumo 5'!AH$75)</f>
        <v>0.64553447734664493</v>
      </c>
      <c r="EB103" s="66">
        <f>'Insumo 4'!AI$13+('Insumo 3'!$E72*'Insumo 5'!AI$75)</f>
        <v>0.43390847085850637</v>
      </c>
      <c r="EC103" s="66">
        <f>'Insumo 4'!AJ$13+('Insumo 3'!$E72*'Insumo 5'!AJ$75)</f>
        <v>0.4006260333190359</v>
      </c>
      <c r="ED103" s="66">
        <f>'Insumo 4'!AK$13+('Insumo 3'!$E72*'Insumo 5'!AK$75)</f>
        <v>0.3127793058570647</v>
      </c>
      <c r="EE103" s="66">
        <f>'Insumo 4'!AL$13+('Insumo 3'!$E72*'Insumo 5'!AL$75)</f>
        <v>0.31469698915230482</v>
      </c>
      <c r="EF103" s="66">
        <f>'Insumo 4'!AM$13+('Insumo 3'!$E72*'Insumo 5'!AM$75)</f>
        <v>0.34646548488095452</v>
      </c>
      <c r="EG103" s="66">
        <f>'Insumo 4'!AN$13+('Insumo 3'!$E72*'Insumo 5'!AN$75)</f>
        <v>0.25478808857575108</v>
      </c>
      <c r="EH103" s="66">
        <f>'Insumo 4'!AO$13+('Insumo 3'!$E72*'Insumo 5'!AO$75)</f>
        <v>0.42684289381421348</v>
      </c>
      <c r="EI103" s="66">
        <f>'Insumo 4'!AP$13+('Insumo 3'!$E72*'Insumo 5'!AP$75)</f>
        <v>0.20344900230962071</v>
      </c>
      <c r="EJ103" s="66">
        <f>'Insumo 4'!AQ$13+('Insumo 3'!$E72*'Insumo 5'!AQ$75)</f>
        <v>0.21783237013087059</v>
      </c>
      <c r="EK103" s="66">
        <f>'Insumo 4'!AR$13+('Insumo 3'!$E72*'Insumo 5'!AR$75)</f>
        <v>0.21437445927666349</v>
      </c>
      <c r="EL103" s="66">
        <f>'Insumo 4'!AS$13+('Insumo 3'!$E72*'Insumo 5'!AS$75)</f>
        <v>0.28719423938201516</v>
      </c>
      <c r="EM103" s="66">
        <f>'Insumo 4'!AT$13+('Insumo 3'!$E72*'Insumo 5'!AT$75)</f>
        <v>0.29162849028083571</v>
      </c>
      <c r="EN103" s="66">
        <f>'Insumo 4'!AU$13+('Insumo 3'!$E72*'Insumo 5'!AU$75)</f>
        <v>0.24574265814474411</v>
      </c>
      <c r="EO103" s="66">
        <f>'Insumo 4'!AV$13+('Insumo 3'!$E72*'Insumo 5'!AV$75)</f>
        <v>0.18058673700581113</v>
      </c>
      <c r="EP103" s="66">
        <f>'Insumo 4'!AW$13+('Insumo 3'!$E72*'Insumo 5'!AW$75)</f>
        <v>0.24649049714847487</v>
      </c>
      <c r="EQ103" s="66">
        <f>'Insumo 4'!AX$13+('Insumo 3'!$E72*'Insumo 5'!AX$75)</f>
        <v>0.21278321331764422</v>
      </c>
      <c r="ER103" s="66">
        <f>'Insumo 4'!AY$13+('Insumo 3'!$E72*'Insumo 5'!AY$75)</f>
        <v>0.20268556313905683</v>
      </c>
      <c r="ES103" s="66">
        <f>'Insumo 4'!AZ$13+('Insumo 3'!$E72*'Insumo 5'!AZ$75)</f>
        <v>0.141731774404039</v>
      </c>
      <c r="ET103" s="66">
        <f>'Insumo 4'!BA$13+('Insumo 3'!$E72*'Insumo 5'!BA$75)</f>
        <v>0.15891756905228765</v>
      </c>
      <c r="EU103" s="66">
        <f>'Insumo 4'!BB$13+('Insumo 3'!$E72*'Insumo 5'!BB$75)</f>
        <v>0.15164105748191734</v>
      </c>
      <c r="EV103" s="66">
        <f>'Insumo 4'!BC$13+('Insumo 3'!$E72*'Insumo 5'!BC$75)</f>
        <v>0.18012079103407713</v>
      </c>
      <c r="EW103" s="66">
        <f>'Insumo 4'!BD$13+('Insumo 3'!$E72*'Insumo 5'!BD$75)</f>
        <v>0.11318980390935862</v>
      </c>
      <c r="EX103" s="66">
        <f>'Insumo 4'!BE$13+('Insumo 3'!$E72*'Insumo 5'!BE$75)</f>
        <v>5.509249240761549E-2</v>
      </c>
      <c r="EY103" s="66">
        <f>'Insumo 4'!BF$13+('Insumo 3'!$E72*'Insumo 5'!BF$75)</f>
        <v>0.10034842451997797</v>
      </c>
      <c r="EZ103" s="66">
        <f>'Insumo 4'!BG$13+('Insumo 3'!$E72*'Insumo 5'!BG$75)</f>
        <v>7.6027112157275284E-2</v>
      </c>
      <c r="FA103" s="66">
        <f>'Insumo 4'!BH$13+('Insumo 3'!$E72*'Insumo 5'!BH$75)</f>
        <v>9.1694813173246986E-2</v>
      </c>
      <c r="FB103" s="66">
        <f>'Insumo 4'!BI$13+('Insumo 3'!$E72*'Insumo 5'!BI$75)</f>
        <v>8.7005140431487021E-2</v>
      </c>
      <c r="FC103" s="66">
        <f>'Insumo 4'!BJ$13+('Insumo 3'!$E72*'Insumo 5'!BJ$75)</f>
        <v>6.0411618637044112E-2</v>
      </c>
      <c r="FD103" s="66">
        <f>'Insumo 4'!BK$13+('Insumo 3'!$E72*'Insumo 5'!BK$75)</f>
        <v>4.5549054244922033E-2</v>
      </c>
      <c r="FE103" s="66">
        <f>'Insumo 4'!BL$13+('Insumo 3'!$E72*'Insumo 5'!BL$75)</f>
        <v>5.5007475648042259E-2</v>
      </c>
      <c r="FF103" s="66">
        <f>'Insumo 4'!BM$13+('Insumo 3'!$E72*'Insumo 5'!BM$75)</f>
        <v>4.5544681272425114E-2</v>
      </c>
      <c r="FG103" s="66">
        <f>'Insumo 4'!BN$13+('Insumo 3'!$E72*'Insumo 5'!BN$75)</f>
        <v>5.1465991486126655E-2</v>
      </c>
      <c r="FH103" s="66">
        <f>'Insumo 4'!BO$13+('Insumo 3'!$E72*'Insumo 5'!BO$75)</f>
        <v>4.1949068793056279E-2</v>
      </c>
      <c r="FI103" s="66">
        <f>'Insumo 4'!BP$13+('Insumo 3'!$E72*'Insumo 5'!BP$75)</f>
        <v>4.8135968620690112E-2</v>
      </c>
      <c r="FJ103" s="66">
        <f>'Insumo 4'!BQ$13+('Insumo 3'!$E72*'Insumo 5'!BQ$75)</f>
        <v>4.3961236653389982E-2</v>
      </c>
      <c r="FK103" s="66">
        <f>'Insumo 4'!BR$13+('Insumo 3'!$E72*'Insumo 5'!BR$75)</f>
        <v>4.5579850719938364E-2</v>
      </c>
      <c r="FL103" s="66">
        <f>'Insumo 4'!BS$13+('Insumo 3'!$E72*'Insumo 5'!BS$75)</f>
        <v>5.0345165422052501E-2</v>
      </c>
      <c r="FM103" s="66">
        <f>'Insumo 4'!BT$13+('Insumo 3'!$E72*'Insumo 5'!BT$75)</f>
        <v>4.7134809894413141E-2</v>
      </c>
      <c r="FN103" s="66">
        <f>'Insumo 4'!BU$13+('Insumo 3'!$E72*'Insumo 5'!BU$75)</f>
        <v>5.6071586344561664E-2</v>
      </c>
      <c r="FO103" s="66">
        <f>'Insumo 4'!BV$13+('Insumo 3'!$E72*'Insumo 5'!BV$75)</f>
        <v>3.1068181328273381E-2</v>
      </c>
      <c r="FP103" s="66">
        <f>'Insumo 4'!BW$13+('Insumo 3'!$E72*'Insumo 5'!BW$75)</f>
        <v>2.5575350561917731E-2</v>
      </c>
      <c r="FQ103" s="66">
        <f>'Insumo 4'!BX$13+('Insumo 3'!$E72*'Insumo 5'!BX$75)</f>
        <v>2.1219840550277411E-2</v>
      </c>
      <c r="FR103" s="66">
        <f>'Insumo 4'!BY$13+('Insumo 3'!$E72*'Insumo 5'!BY$75)</f>
        <v>2.1738014786503251E-2</v>
      </c>
      <c r="FS103" s="66">
        <f>'Insumo 4'!BZ$13+('Insumo 3'!$E72*'Insumo 5'!BZ$75)</f>
        <v>3.2213920028485235E-2</v>
      </c>
      <c r="FT103" s="66">
        <f>'Insumo 4'!CA$13+('Insumo 3'!$E72*'Insumo 5'!CA$75)</f>
        <v>1.7530180527186426E-2</v>
      </c>
      <c r="FU103" s="66">
        <f>'Insumo 4'!CB$13+('Insumo 3'!$E72*'Insumo 5'!CB$75)</f>
        <v>4.7238184545255024E-2</v>
      </c>
      <c r="FV103" s="66">
        <f>'Insumo 4'!CC$13+('Insumo 3'!$E72*'Insumo 5'!CC$75)</f>
        <v>2.5952738154079731E-2</v>
      </c>
      <c r="FW103" s="66">
        <f>'Insumo 4'!CD$13+('Insumo 3'!$E72*'Insumo 5'!CD$75)</f>
        <v>3.1807517490505859E-2</v>
      </c>
      <c r="FX103" s="66">
        <f>'Insumo 4'!CE$13+('Insumo 3'!$E72*'Insumo 5'!CE$75)</f>
        <v>1.224944327808105E-2</v>
      </c>
      <c r="FY103" s="66">
        <f>'Insumo 4'!CF$13+('Insumo 3'!$E72*'Insumo 5'!CF$75)</f>
        <v>1.2707497291245814E-2</v>
      </c>
      <c r="FZ103" s="66">
        <f>'Insumo 4'!CG$13+('Insumo 3'!$E72*'Insumo 5'!CG$75)</f>
        <v>1.323143825447308E-2</v>
      </c>
      <c r="GA103" s="66">
        <f>'Insumo 4'!CH$13+('Insumo 3'!$E72*'Insumo 5'!CH$75)</f>
        <v>1.2312239749518786E-2</v>
      </c>
      <c r="GB103" s="66">
        <f>'Insumo 4'!CI$13+('Insumo 3'!$E72*'Insumo 5'!CI$75)</f>
        <v>1.1778661561311438E-2</v>
      </c>
      <c r="GC103" s="66">
        <f>'Insumo 4'!CJ$13+('Insumo 3'!$E72*'Insumo 5'!CJ$75)</f>
        <v>1.1679465662766453E-2</v>
      </c>
      <c r="GD103" s="66">
        <f>'Insumo 4'!CK$13+('Insumo 3'!$E72*'Insumo 5'!CK$75)</f>
        <v>9.415390125876083E-3</v>
      </c>
      <c r="GE103" s="66">
        <f>'Insumo 4'!CL$13+('Insumo 3'!$E72*'Insumo 5'!CL$75)</f>
        <v>1.1960944233950138E-2</v>
      </c>
      <c r="GF103" s="66">
        <f>'Insumo 4'!CM$13+('Insumo 3'!$E72*'Insumo 5'!CM$75)</f>
        <v>9.4114103881768225E-3</v>
      </c>
      <c r="GG103" s="66">
        <f>'Insumo 4'!CN$13+('Insumo 3'!$E72*'Insumo 5'!CN$75)</f>
        <v>7.1429325067094221E-3</v>
      </c>
    </row>
    <row r="104" spans="1:189">
      <c r="A104">
        <f>'Población %'!A149</f>
        <v>2088</v>
      </c>
      <c r="B104" s="65">
        <f>'Población %'!B149*CU104</f>
        <v>8.265662621461836E-4</v>
      </c>
      <c r="C104" s="65">
        <f>'Población %'!C149*CV104</f>
        <v>3.1610416801001943E-3</v>
      </c>
      <c r="D104" s="65">
        <f>'Población %'!D149*CW104</f>
        <v>7.4352480888706073E-3</v>
      </c>
      <c r="E104" s="65">
        <f>'Población %'!E149*CX104</f>
        <v>2.6775605276130349E-2</v>
      </c>
      <c r="F104" s="65">
        <f>'Población %'!F149*CY104</f>
        <v>3.530794519246936E-2</v>
      </c>
      <c r="G104" s="65">
        <f>'Población %'!G149*CZ104</f>
        <v>3.7402504272866247E-2</v>
      </c>
      <c r="H104" s="65">
        <f>'Población %'!H149*DA104</f>
        <v>3.7630264002697714E-2</v>
      </c>
      <c r="I104" s="65">
        <f>'Población %'!I149*DB104</f>
        <v>3.2198808625489919E-2</v>
      </c>
      <c r="J104" s="65">
        <f>'Población %'!J149*DC104</f>
        <v>3.1043819706896833E-2</v>
      </c>
      <c r="K104" s="65">
        <f>'Población %'!K149*DD104</f>
        <v>3.5933115259905099E-2</v>
      </c>
      <c r="L104" s="65">
        <f>'Población %'!L149*DE104</f>
        <v>3.6779469991836969E-2</v>
      </c>
      <c r="M104" s="65">
        <f>'Población %'!M149*DF104</f>
        <v>3.994867174678883E-2</v>
      </c>
      <c r="N104" s="65">
        <f>'Población %'!N149*DG104</f>
        <v>4.0498401913662892E-2</v>
      </c>
      <c r="O104" s="65">
        <f>'Población %'!O149*DH104</f>
        <v>4.3882894791086126E-2</v>
      </c>
      <c r="P104" s="65">
        <f>'Población %'!P149*DI104</f>
        <v>4.8645185096383922E-2</v>
      </c>
      <c r="Q104" s="65">
        <f>'Población %'!Q149*DJ104</f>
        <v>4.7094324991996991E-2</v>
      </c>
      <c r="R104" s="65">
        <f>'Población %'!R149*DK104</f>
        <v>4.7254047889987834E-2</v>
      </c>
      <c r="S104" s="65">
        <f>'Población %'!S149*DL104</f>
        <v>5.4253470084094257E-2</v>
      </c>
      <c r="T104" s="65">
        <f>'Población %'!T149*DM104</f>
        <v>4.8131842814010214E-2</v>
      </c>
      <c r="U104" s="65">
        <f>'Población %'!U149*DN104</f>
        <v>4.4978099976159279E-2</v>
      </c>
      <c r="V104" s="65">
        <f>'Población %'!V149*DO104</f>
        <v>4.7345197714900845E-2</v>
      </c>
      <c r="W104" s="65">
        <f>'Población %'!W149*DP104</f>
        <v>4.0668206162983569E-2</v>
      </c>
      <c r="X104" s="65">
        <f>'Población %'!X149*DQ104</f>
        <v>3.6787214614741166E-2</v>
      </c>
      <c r="Y104" s="65">
        <f>'Población %'!Y149*DR104</f>
        <v>2.9546874466007803E-2</v>
      </c>
      <c r="Z104" s="65">
        <f>'Población %'!Z149*DS104</f>
        <v>2.6478061801231228E-2</v>
      </c>
      <c r="AA104" s="65">
        <f>'Población %'!AA149*DT104</f>
        <v>2.4616210017674039E-2</v>
      </c>
      <c r="AB104" s="65">
        <f>'Población %'!AB149*DU104</f>
        <v>1.9269326219238204E-2</v>
      </c>
      <c r="AC104" s="65">
        <f>'Población %'!AC149*DV104</f>
        <v>1.3011560720461775E-2</v>
      </c>
      <c r="AD104" s="65">
        <f>'Población %'!AD149*DW104</f>
        <v>1.2273617648364654E-2</v>
      </c>
      <c r="AE104" s="65">
        <f>'Población %'!AE149*DX104</f>
        <v>1.2048580354658006E-2</v>
      </c>
      <c r="AF104" s="65">
        <f>'Población %'!AF149*DY104</f>
        <v>8.026804831491428E-3</v>
      </c>
      <c r="AG104" s="65">
        <f>'Población %'!AG149*DZ104</f>
        <v>6.4575986206572506E-3</v>
      </c>
      <c r="AH104" s="65">
        <f>'Población %'!AH149*EA104</f>
        <v>6.3216130066805357E-3</v>
      </c>
      <c r="AI104" s="65">
        <f>'Población %'!AI149*EB104</f>
        <v>4.2889386498606652E-3</v>
      </c>
      <c r="AJ104" s="65">
        <f>'Población %'!AJ149*EC104</f>
        <v>3.9980316460937158E-3</v>
      </c>
      <c r="AK104" s="65">
        <f>'Población %'!AK149*ED104</f>
        <v>3.1510352136506583E-3</v>
      </c>
      <c r="AL104" s="65">
        <f>'Población %'!AL149*EE104</f>
        <v>3.1995775483141097E-3</v>
      </c>
      <c r="AM104" s="65">
        <f>'Población %'!AM149*EF104</f>
        <v>3.5544333017564389E-3</v>
      </c>
      <c r="AN104" s="65">
        <f>'Población %'!AN149*EG104</f>
        <v>2.638069432814946E-3</v>
      </c>
      <c r="AO104" s="65">
        <f>'Población %'!AO149*EH104</f>
        <v>4.4613167070117815E-3</v>
      </c>
      <c r="AP104" s="65">
        <f>'Población %'!AP149*EI104</f>
        <v>2.1459814505839312E-3</v>
      </c>
      <c r="AQ104" s="65">
        <f>'Población %'!AQ149*EJ104</f>
        <v>2.3178073282365467E-3</v>
      </c>
      <c r="AR104" s="65">
        <f>'Población %'!AR149*EK104</f>
        <v>2.3005724406053528E-3</v>
      </c>
      <c r="AS104" s="65">
        <f>'Población %'!AS149*EL104</f>
        <v>3.1092302321694717E-3</v>
      </c>
      <c r="AT104" s="65">
        <f>'Población %'!AT149*EM104</f>
        <v>3.1859505657879893E-3</v>
      </c>
      <c r="AU104" s="65">
        <f>'Población %'!AU149*EN104</f>
        <v>2.7096574024294781E-3</v>
      </c>
      <c r="AV104" s="65">
        <f>'Población %'!AV149*EO104</f>
        <v>2.0102752010077861E-3</v>
      </c>
      <c r="AW104" s="65">
        <f>'Población %'!AW149*EP104</f>
        <v>2.7710296967556002E-3</v>
      </c>
      <c r="AX104" s="65">
        <f>'Población %'!AX149*EQ104</f>
        <v>2.4163900366403414E-3</v>
      </c>
      <c r="AY104" s="65">
        <f>'Población %'!AY149*ER104</f>
        <v>2.3254483056811717E-3</v>
      </c>
      <c r="AZ104" s="65">
        <f>'Población %'!AZ149*ES104</f>
        <v>1.644550499338649E-3</v>
      </c>
      <c r="BA104" s="65">
        <f>'Población %'!BA149*ET104</f>
        <v>1.8674756414855723E-3</v>
      </c>
      <c r="BB104" s="65">
        <f>'Población %'!BB149*EU104</f>
        <v>1.8063501087446873E-3</v>
      </c>
      <c r="BC104" s="65">
        <f>'Población %'!BC149*EV104</f>
        <v>2.1746602900878562E-3</v>
      </c>
      <c r="BD104" s="65">
        <f>'Población %'!BD149*EW104</f>
        <v>1.3848201420303098E-3</v>
      </c>
      <c r="BE104" s="65">
        <f>'Población %'!BE149*EX104</f>
        <v>6.833947836460436E-4</v>
      </c>
      <c r="BF104" s="65">
        <f>'Población %'!BF149*EY104</f>
        <v>1.2630281097935452E-3</v>
      </c>
      <c r="BG104" s="65">
        <f>'Población %'!BG149*EZ104</f>
        <v>9.7111197214460438E-4</v>
      </c>
      <c r="BH104" s="65">
        <f>'Población %'!BH149*FA104</f>
        <v>1.1877056193350406E-3</v>
      </c>
      <c r="BI104" s="65">
        <f>'Población %'!BI149*FB104</f>
        <v>1.1417052252786916E-3</v>
      </c>
      <c r="BJ104" s="65">
        <f>'Población %'!BJ149*FC104</f>
        <v>8.0274603401869619E-4</v>
      </c>
      <c r="BK104" s="65">
        <f>'Población %'!BK149*FD104</f>
        <v>6.1260990283462365E-4</v>
      </c>
      <c r="BL104" s="65">
        <f>'Población %'!BL149*FE104</f>
        <v>7.4811857899634542E-4</v>
      </c>
      <c r="BM104" s="65">
        <f>'Población %'!BM149*FF104</f>
        <v>6.2540359462795383E-4</v>
      </c>
      <c r="BN104" s="65">
        <f>'Población %'!BN149*FG104</f>
        <v>7.1245911328533156E-4</v>
      </c>
      <c r="BO104" s="65">
        <f>'Población %'!BO149*FH104</f>
        <v>5.8388895733666466E-4</v>
      </c>
      <c r="BP104" s="65">
        <f>'Población %'!BP149*FI104</f>
        <v>6.714566932232972E-4</v>
      </c>
      <c r="BQ104" s="65">
        <f>'Población %'!BQ149*FJ104</f>
        <v>6.1270641652719617E-4</v>
      </c>
      <c r="BR104" s="65">
        <f>'Población %'!BR149*FK104</f>
        <v>6.3375056319109628E-4</v>
      </c>
      <c r="BS104" s="65">
        <f>'Población %'!BS149*FL104</f>
        <v>6.9741614918473506E-4</v>
      </c>
      <c r="BT104" s="65">
        <f>'Población %'!BT149*FM104</f>
        <v>6.4765594353659057E-4</v>
      </c>
      <c r="BU104" s="65">
        <f>'Población %'!BU149*FN104</f>
        <v>7.5981517553668063E-4</v>
      </c>
      <c r="BV104" s="65">
        <f>'Población %'!BV149*FO104</f>
        <v>4.1337661387839801E-4</v>
      </c>
      <c r="BW104" s="65">
        <f>'Población %'!BW149*FP104</f>
        <v>3.3349054060625332E-4</v>
      </c>
      <c r="BX104" s="65">
        <f>'Población %'!BX149*FQ104</f>
        <v>2.7040573706309912E-4</v>
      </c>
      <c r="BY104" s="65">
        <f>'Población %'!BY149*FR104</f>
        <v>2.7083521997641331E-4</v>
      </c>
      <c r="BZ104" s="65">
        <f>'Población %'!BZ149*FS104</f>
        <v>3.9338193585153461E-4</v>
      </c>
      <c r="CA104" s="65">
        <f>'Población %'!CA149*FT104</f>
        <v>2.1001053462654155E-4</v>
      </c>
      <c r="CB104" s="65">
        <f>'Población %'!CB149*FU104</f>
        <v>5.5368972024370019E-4</v>
      </c>
      <c r="CC104" s="65">
        <f>'Población %'!CC149*FV104</f>
        <v>2.97038422410817E-4</v>
      </c>
      <c r="CD104" s="65">
        <f>'Población %'!CD149*FW104</f>
        <v>3.5429676869435045E-4</v>
      </c>
      <c r="CE104" s="65">
        <f>'Población %'!CE149*FX104</f>
        <v>1.3218593622761282E-4</v>
      </c>
      <c r="CF104" s="65">
        <f>'Población %'!CF149*FY104</f>
        <v>1.3230545786307454E-4</v>
      </c>
      <c r="CG104" s="65">
        <f>'Población %'!CG149*FZ104</f>
        <v>1.3247289200860702E-4</v>
      </c>
      <c r="CH104" s="65">
        <f>'Población %'!CH149*GA104</f>
        <v>1.1796700748901785E-4</v>
      </c>
      <c r="CI104" s="65">
        <f>'Población %'!CI149*GB104</f>
        <v>1.0789435284508458E-4</v>
      </c>
      <c r="CJ104" s="65">
        <f>'Población %'!CJ149*GC104</f>
        <v>1.0240268148627781E-4</v>
      </c>
      <c r="CK104" s="65">
        <f>'Población %'!CK149*GD104</f>
        <v>7.8889544882528633E-5</v>
      </c>
      <c r="CL104" s="65">
        <f>'Población %'!CL149*GE104</f>
        <v>9.502555797085102E-5</v>
      </c>
      <c r="CM104" s="65">
        <f>'Población %'!CM149*GF104</f>
        <v>7.2117937431453319E-5</v>
      </c>
      <c r="CN104" s="65">
        <f>'Población %'!CN149*GG104</f>
        <v>5.1157836980854902E-5</v>
      </c>
      <c r="CP104" s="71">
        <f t="shared" si="2"/>
        <v>1.0589677132147912</v>
      </c>
      <c r="CT104">
        <f t="shared" si="3"/>
        <v>2088</v>
      </c>
      <c r="CU104" s="66">
        <f>'Insumo 4'!B$13+('Insumo 3'!$E73*'Insumo 5'!B$75)</f>
        <v>0.10122312331417571</v>
      </c>
      <c r="CV104" s="66">
        <f>'Insumo 4'!C$13+('Insumo 3'!$E73*'Insumo 5'!C$75)</f>
        <v>0.3835273210889395</v>
      </c>
      <c r="CW104" s="66">
        <f>'Insumo 4'!D$13+('Insumo 3'!$E73*'Insumo 5'!D$75)</f>
        <v>0.89339979005830372</v>
      </c>
      <c r="CX104" s="66">
        <f>'Insumo 4'!E$13+('Insumo 3'!$E73*'Insumo 5'!E$75)</f>
        <v>3.1836978063385706</v>
      </c>
      <c r="CY104" s="66">
        <f>'Insumo 4'!F$13+('Insumo 3'!$E73*'Insumo 5'!F$75)</f>
        <v>4.1573163940237272</v>
      </c>
      <c r="CZ104" s="66">
        <f>'Insumo 4'!G$13+('Insumo 3'!$E73*'Insumo 5'!G$75)</f>
        <v>4.3613554566882957</v>
      </c>
      <c r="DA104" s="66">
        <f>'Insumo 4'!H$13+('Insumo 3'!$E73*'Insumo 5'!H$75)</f>
        <v>4.3464352650045548</v>
      </c>
      <c r="DB104" s="66">
        <f>'Insumo 4'!I$13+('Insumo 3'!$E73*'Insumo 5'!I$75)</f>
        <v>3.6852455924226533</v>
      </c>
      <c r="DC104" s="66">
        <f>'Insumo 4'!J$13+('Insumo 3'!$E73*'Insumo 5'!J$75)</f>
        <v>3.5217410330218968</v>
      </c>
      <c r="DD104" s="66">
        <f>'Insumo 4'!K$13+('Insumo 3'!$E73*'Insumo 5'!K$75)</f>
        <v>4.0412025450566595</v>
      </c>
      <c r="DE104" s="66">
        <f>'Insumo 4'!L$13+('Insumo 3'!$E73*'Insumo 5'!L$75)</f>
        <v>4.1065998736282374</v>
      </c>
      <c r="DF104" s="66">
        <f>'Insumo 4'!M$13+('Insumo 3'!$E73*'Insumo 5'!M$75)</f>
        <v>4.4370954037122772</v>
      </c>
      <c r="DG104" s="66">
        <f>'Insumo 4'!N$13+('Insumo 3'!$E73*'Insumo 5'!N$75)</f>
        <v>4.4811590201112956</v>
      </c>
      <c r="DH104" s="66">
        <f>'Insumo 4'!O$13+('Insumo 3'!$E73*'Insumo 5'!O$75)</f>
        <v>4.8380520033040142</v>
      </c>
      <c r="DI104" s="66">
        <f>'Insumo 4'!P$13+('Insumo 3'!$E73*'Insumo 5'!P$75)</f>
        <v>5.3449920705249774</v>
      </c>
      <c r="DJ104" s="66">
        <f>'Insumo 4'!Q$13+('Insumo 3'!$E73*'Insumo 5'!Q$75)</f>
        <v>5.1616777112119703</v>
      </c>
      <c r="DK104" s="66">
        <f>'Insumo 4'!R$13+('Insumo 3'!$E73*'Insumo 5'!R$75)</f>
        <v>5.1714014196918825</v>
      </c>
      <c r="DL104" s="66">
        <f>'Insumo 4'!S$13+('Insumo 3'!$E73*'Insumo 5'!S$75)</f>
        <v>5.9322453824800654</v>
      </c>
      <c r="DM104" s="66">
        <f>'Insumo 4'!T$13+('Insumo 3'!$E73*'Insumo 5'!T$75)</f>
        <v>5.2586282742234385</v>
      </c>
      <c r="DN104" s="66">
        <f>'Insumo 4'!U$13+('Insumo 3'!$E73*'Insumo 5'!U$75)</f>
        <v>4.910190416088545</v>
      </c>
      <c r="DO104" s="66">
        <f>'Insumo 4'!V$13+('Insumo 3'!$E73*'Insumo 5'!V$75)</f>
        <v>5.162595459012449</v>
      </c>
      <c r="DP104" s="66">
        <f>'Insumo 4'!W$13+('Insumo 3'!$E73*'Insumo 5'!W$75)</f>
        <v>4.4262420913336529</v>
      </c>
      <c r="DQ104" s="66">
        <f>'Insumo 4'!X$13+('Insumo 3'!$E73*'Insumo 5'!X$75)</f>
        <v>3.9936346506337337</v>
      </c>
      <c r="DR104" s="66">
        <f>'Insumo 4'!Y$13+('Insumo 3'!$E73*'Insumo 5'!Y$75)</f>
        <v>3.1987745186813079</v>
      </c>
      <c r="DS104" s="66">
        <f>'Insumo 4'!Z$13+('Insumo 3'!$E73*'Insumo 5'!Z$75)</f>
        <v>2.8579892525937334</v>
      </c>
      <c r="DT104" s="66">
        <f>'Insumo 4'!AA$13+('Insumo 3'!$E73*'Insumo 5'!AA$75)</f>
        <v>2.646239708435012</v>
      </c>
      <c r="DU104" s="66">
        <f>'Insumo 4'!AB$13+('Insumo 3'!$E73*'Insumo 5'!AB$75)</f>
        <v>2.0602070104810508</v>
      </c>
      <c r="DV104" s="66">
        <f>'Insumo 4'!AC$13+('Insumo 3'!$E73*'Insumo 5'!AC$75)</f>
        <v>1.3821256892574731</v>
      </c>
      <c r="DW104" s="66">
        <f>'Insumo 4'!AD$13+('Insumo 3'!$E73*'Insumo 5'!AD$75)</f>
        <v>1.2948680655106339</v>
      </c>
      <c r="DX104" s="66">
        <f>'Insumo 4'!AE$13+('Insumo 3'!$E73*'Insumo 5'!AE$75)</f>
        <v>1.2620101896700158</v>
      </c>
      <c r="DY104" s="66">
        <f>'Insumo 4'!AF$13+('Insumo 3'!$E73*'Insumo 5'!AF$75)</f>
        <v>0.83418864220201594</v>
      </c>
      <c r="DZ104" s="66">
        <f>'Insumo 4'!AG$13+('Insumo 3'!$E73*'Insumo 5'!AG$75)</f>
        <v>0.66539892958607483</v>
      </c>
      <c r="EA104" s="66">
        <f>'Insumo 4'!AH$13+('Insumo 3'!$E73*'Insumo 5'!AH$75)</f>
        <v>0.64553447734664493</v>
      </c>
      <c r="EB104" s="66">
        <f>'Insumo 4'!AI$13+('Insumo 3'!$E73*'Insumo 5'!AI$75)</f>
        <v>0.43390847085850637</v>
      </c>
      <c r="EC104" s="66">
        <f>'Insumo 4'!AJ$13+('Insumo 3'!$E73*'Insumo 5'!AJ$75)</f>
        <v>0.4006260333190359</v>
      </c>
      <c r="ED104" s="66">
        <f>'Insumo 4'!AK$13+('Insumo 3'!$E73*'Insumo 5'!AK$75)</f>
        <v>0.3127793058570647</v>
      </c>
      <c r="EE104" s="66">
        <f>'Insumo 4'!AL$13+('Insumo 3'!$E73*'Insumo 5'!AL$75)</f>
        <v>0.31469698915230482</v>
      </c>
      <c r="EF104" s="66">
        <f>'Insumo 4'!AM$13+('Insumo 3'!$E73*'Insumo 5'!AM$75)</f>
        <v>0.34646548488095452</v>
      </c>
      <c r="EG104" s="66">
        <f>'Insumo 4'!AN$13+('Insumo 3'!$E73*'Insumo 5'!AN$75)</f>
        <v>0.25478808857575108</v>
      </c>
      <c r="EH104" s="66">
        <f>'Insumo 4'!AO$13+('Insumo 3'!$E73*'Insumo 5'!AO$75)</f>
        <v>0.42684289381421348</v>
      </c>
      <c r="EI104" s="66">
        <f>'Insumo 4'!AP$13+('Insumo 3'!$E73*'Insumo 5'!AP$75)</f>
        <v>0.20344900230962071</v>
      </c>
      <c r="EJ104" s="66">
        <f>'Insumo 4'!AQ$13+('Insumo 3'!$E73*'Insumo 5'!AQ$75)</f>
        <v>0.21783237013087059</v>
      </c>
      <c r="EK104" s="66">
        <f>'Insumo 4'!AR$13+('Insumo 3'!$E73*'Insumo 5'!AR$75)</f>
        <v>0.21437445927666349</v>
      </c>
      <c r="EL104" s="66">
        <f>'Insumo 4'!AS$13+('Insumo 3'!$E73*'Insumo 5'!AS$75)</f>
        <v>0.28719423938201516</v>
      </c>
      <c r="EM104" s="66">
        <f>'Insumo 4'!AT$13+('Insumo 3'!$E73*'Insumo 5'!AT$75)</f>
        <v>0.29162849028083571</v>
      </c>
      <c r="EN104" s="66">
        <f>'Insumo 4'!AU$13+('Insumo 3'!$E73*'Insumo 5'!AU$75)</f>
        <v>0.24574265814474411</v>
      </c>
      <c r="EO104" s="66">
        <f>'Insumo 4'!AV$13+('Insumo 3'!$E73*'Insumo 5'!AV$75)</f>
        <v>0.18058673700581113</v>
      </c>
      <c r="EP104" s="66">
        <f>'Insumo 4'!AW$13+('Insumo 3'!$E73*'Insumo 5'!AW$75)</f>
        <v>0.24649049714847487</v>
      </c>
      <c r="EQ104" s="66">
        <f>'Insumo 4'!AX$13+('Insumo 3'!$E73*'Insumo 5'!AX$75)</f>
        <v>0.21278321331764422</v>
      </c>
      <c r="ER104" s="66">
        <f>'Insumo 4'!AY$13+('Insumo 3'!$E73*'Insumo 5'!AY$75)</f>
        <v>0.20268556313905683</v>
      </c>
      <c r="ES104" s="66">
        <f>'Insumo 4'!AZ$13+('Insumo 3'!$E73*'Insumo 5'!AZ$75)</f>
        <v>0.141731774404039</v>
      </c>
      <c r="ET104" s="66">
        <f>'Insumo 4'!BA$13+('Insumo 3'!$E73*'Insumo 5'!BA$75)</f>
        <v>0.15891756905228765</v>
      </c>
      <c r="EU104" s="66">
        <f>'Insumo 4'!BB$13+('Insumo 3'!$E73*'Insumo 5'!BB$75)</f>
        <v>0.15164105748191734</v>
      </c>
      <c r="EV104" s="66">
        <f>'Insumo 4'!BC$13+('Insumo 3'!$E73*'Insumo 5'!BC$75)</f>
        <v>0.18012079103407713</v>
      </c>
      <c r="EW104" s="66">
        <f>'Insumo 4'!BD$13+('Insumo 3'!$E73*'Insumo 5'!BD$75)</f>
        <v>0.11318980390935862</v>
      </c>
      <c r="EX104" s="66">
        <f>'Insumo 4'!BE$13+('Insumo 3'!$E73*'Insumo 5'!BE$75)</f>
        <v>5.509249240761549E-2</v>
      </c>
      <c r="EY104" s="66">
        <f>'Insumo 4'!BF$13+('Insumo 3'!$E73*'Insumo 5'!BF$75)</f>
        <v>0.10034842451997797</v>
      </c>
      <c r="EZ104" s="66">
        <f>'Insumo 4'!BG$13+('Insumo 3'!$E73*'Insumo 5'!BG$75)</f>
        <v>7.6027112157275284E-2</v>
      </c>
      <c r="FA104" s="66">
        <f>'Insumo 4'!BH$13+('Insumo 3'!$E73*'Insumo 5'!BH$75)</f>
        <v>9.1694813173246986E-2</v>
      </c>
      <c r="FB104" s="66">
        <f>'Insumo 4'!BI$13+('Insumo 3'!$E73*'Insumo 5'!BI$75)</f>
        <v>8.7005140431487021E-2</v>
      </c>
      <c r="FC104" s="66">
        <f>'Insumo 4'!BJ$13+('Insumo 3'!$E73*'Insumo 5'!BJ$75)</f>
        <v>6.0411618637044112E-2</v>
      </c>
      <c r="FD104" s="66">
        <f>'Insumo 4'!BK$13+('Insumo 3'!$E73*'Insumo 5'!BK$75)</f>
        <v>4.5549054244922033E-2</v>
      </c>
      <c r="FE104" s="66">
        <f>'Insumo 4'!BL$13+('Insumo 3'!$E73*'Insumo 5'!BL$75)</f>
        <v>5.5007475648042259E-2</v>
      </c>
      <c r="FF104" s="66">
        <f>'Insumo 4'!BM$13+('Insumo 3'!$E73*'Insumo 5'!BM$75)</f>
        <v>4.5544681272425114E-2</v>
      </c>
      <c r="FG104" s="66">
        <f>'Insumo 4'!BN$13+('Insumo 3'!$E73*'Insumo 5'!BN$75)</f>
        <v>5.1465991486126655E-2</v>
      </c>
      <c r="FH104" s="66">
        <f>'Insumo 4'!BO$13+('Insumo 3'!$E73*'Insumo 5'!BO$75)</f>
        <v>4.1949068793056279E-2</v>
      </c>
      <c r="FI104" s="66">
        <f>'Insumo 4'!BP$13+('Insumo 3'!$E73*'Insumo 5'!BP$75)</f>
        <v>4.8135968620690112E-2</v>
      </c>
      <c r="FJ104" s="66">
        <f>'Insumo 4'!BQ$13+('Insumo 3'!$E73*'Insumo 5'!BQ$75)</f>
        <v>4.3961236653389982E-2</v>
      </c>
      <c r="FK104" s="66">
        <f>'Insumo 4'!BR$13+('Insumo 3'!$E73*'Insumo 5'!BR$75)</f>
        <v>4.5579850719938364E-2</v>
      </c>
      <c r="FL104" s="66">
        <f>'Insumo 4'!BS$13+('Insumo 3'!$E73*'Insumo 5'!BS$75)</f>
        <v>5.0345165422052501E-2</v>
      </c>
      <c r="FM104" s="66">
        <f>'Insumo 4'!BT$13+('Insumo 3'!$E73*'Insumo 5'!BT$75)</f>
        <v>4.7134809894413141E-2</v>
      </c>
      <c r="FN104" s="66">
        <f>'Insumo 4'!BU$13+('Insumo 3'!$E73*'Insumo 5'!BU$75)</f>
        <v>5.6071586344561664E-2</v>
      </c>
      <c r="FO104" s="66">
        <f>'Insumo 4'!BV$13+('Insumo 3'!$E73*'Insumo 5'!BV$75)</f>
        <v>3.1068181328273381E-2</v>
      </c>
      <c r="FP104" s="66">
        <f>'Insumo 4'!BW$13+('Insumo 3'!$E73*'Insumo 5'!BW$75)</f>
        <v>2.5575350561917731E-2</v>
      </c>
      <c r="FQ104" s="66">
        <f>'Insumo 4'!BX$13+('Insumo 3'!$E73*'Insumo 5'!BX$75)</f>
        <v>2.1219840550277411E-2</v>
      </c>
      <c r="FR104" s="66">
        <f>'Insumo 4'!BY$13+('Insumo 3'!$E73*'Insumo 5'!BY$75)</f>
        <v>2.1738014786503251E-2</v>
      </c>
      <c r="FS104" s="66">
        <f>'Insumo 4'!BZ$13+('Insumo 3'!$E73*'Insumo 5'!BZ$75)</f>
        <v>3.2213920028485235E-2</v>
      </c>
      <c r="FT104" s="66">
        <f>'Insumo 4'!CA$13+('Insumo 3'!$E73*'Insumo 5'!CA$75)</f>
        <v>1.7530180527186426E-2</v>
      </c>
      <c r="FU104" s="66">
        <f>'Insumo 4'!CB$13+('Insumo 3'!$E73*'Insumo 5'!CB$75)</f>
        <v>4.7238184545255024E-2</v>
      </c>
      <c r="FV104" s="66">
        <f>'Insumo 4'!CC$13+('Insumo 3'!$E73*'Insumo 5'!CC$75)</f>
        <v>2.5952738154079731E-2</v>
      </c>
      <c r="FW104" s="66">
        <f>'Insumo 4'!CD$13+('Insumo 3'!$E73*'Insumo 5'!CD$75)</f>
        <v>3.1807517490505859E-2</v>
      </c>
      <c r="FX104" s="66">
        <f>'Insumo 4'!CE$13+('Insumo 3'!$E73*'Insumo 5'!CE$75)</f>
        <v>1.224944327808105E-2</v>
      </c>
      <c r="FY104" s="66">
        <f>'Insumo 4'!CF$13+('Insumo 3'!$E73*'Insumo 5'!CF$75)</f>
        <v>1.2707497291245814E-2</v>
      </c>
      <c r="FZ104" s="66">
        <f>'Insumo 4'!CG$13+('Insumo 3'!$E73*'Insumo 5'!CG$75)</f>
        <v>1.323143825447308E-2</v>
      </c>
      <c r="GA104" s="66">
        <f>'Insumo 4'!CH$13+('Insumo 3'!$E73*'Insumo 5'!CH$75)</f>
        <v>1.2312239749518786E-2</v>
      </c>
      <c r="GB104" s="66">
        <f>'Insumo 4'!CI$13+('Insumo 3'!$E73*'Insumo 5'!CI$75)</f>
        <v>1.1778661561311438E-2</v>
      </c>
      <c r="GC104" s="66">
        <f>'Insumo 4'!CJ$13+('Insumo 3'!$E73*'Insumo 5'!CJ$75)</f>
        <v>1.1679465662766453E-2</v>
      </c>
      <c r="GD104" s="66">
        <f>'Insumo 4'!CK$13+('Insumo 3'!$E73*'Insumo 5'!CK$75)</f>
        <v>9.415390125876083E-3</v>
      </c>
      <c r="GE104" s="66">
        <f>'Insumo 4'!CL$13+('Insumo 3'!$E73*'Insumo 5'!CL$75)</f>
        <v>1.1960944233950138E-2</v>
      </c>
      <c r="GF104" s="66">
        <f>'Insumo 4'!CM$13+('Insumo 3'!$E73*'Insumo 5'!CM$75)</f>
        <v>9.4114103881768225E-3</v>
      </c>
      <c r="GG104" s="66">
        <f>'Insumo 4'!CN$13+('Insumo 3'!$E73*'Insumo 5'!CN$75)</f>
        <v>7.1429325067094221E-3</v>
      </c>
    </row>
    <row r="105" spans="1:189">
      <c r="A105">
        <f>'Población %'!A150</f>
        <v>2089</v>
      </c>
      <c r="B105" s="65">
        <f>'Población %'!B150*CU105</f>
        <v>8.2310515856893823E-4</v>
      </c>
      <c r="C105" s="65">
        <f>'Población %'!C150*CV105</f>
        <v>3.1475619101505566E-3</v>
      </c>
      <c r="D105" s="65">
        <f>'Población %'!D150*CW105</f>
        <v>7.4036911359860094E-3</v>
      </c>
      <c r="E105" s="65">
        <f>'Población %'!E150*CX105</f>
        <v>2.6650644051040433E-2</v>
      </c>
      <c r="F105" s="65">
        <f>'Población %'!F150*CY105</f>
        <v>3.51699803869144E-2</v>
      </c>
      <c r="G105" s="65">
        <f>'Población %'!G150*CZ105</f>
        <v>3.7266692744445509E-2</v>
      </c>
      <c r="H105" s="65">
        <f>'Población %'!H150*DA105</f>
        <v>3.7505345577874813E-2</v>
      </c>
      <c r="I105" s="65">
        <f>'Población %'!I150*DB105</f>
        <v>3.2102982847452007E-2</v>
      </c>
      <c r="J105" s="65">
        <f>'Población %'!J150*DC105</f>
        <v>3.0954092262754081E-2</v>
      </c>
      <c r="K105" s="65">
        <f>'Población %'!K150*DD105</f>
        <v>3.5825584158210959E-2</v>
      </c>
      <c r="L105" s="65">
        <f>'Población %'!L150*DE105</f>
        <v>3.6712253947159684E-2</v>
      </c>
      <c r="M105" s="65">
        <f>'Población %'!M150*DF105</f>
        <v>3.9926280075242564E-2</v>
      </c>
      <c r="N105" s="65">
        <f>'Población %'!N150*DG105</f>
        <v>4.0485729105479665E-2</v>
      </c>
      <c r="O105" s="65">
        <f>'Población %'!O150*DH105</f>
        <v>4.3808265995476603E-2</v>
      </c>
      <c r="P105" s="65">
        <f>'Población %'!P150*DI105</f>
        <v>4.8501131248489822E-2</v>
      </c>
      <c r="Q105" s="65">
        <f>'Población %'!Q150*DJ105</f>
        <v>4.6924488597368967E-2</v>
      </c>
      <c r="R105" s="65">
        <f>'Población %'!R150*DK105</f>
        <v>4.7069585180045816E-2</v>
      </c>
      <c r="S105" s="65">
        <f>'Población %'!S150*DL105</f>
        <v>5.4025064193354545E-2</v>
      </c>
      <c r="T105" s="65">
        <f>'Población %'!T150*DM105</f>
        <v>4.7902913192843656E-2</v>
      </c>
      <c r="U105" s="65">
        <f>'Población %'!U150*DN105</f>
        <v>4.4739622711924935E-2</v>
      </c>
      <c r="V105" s="65">
        <f>'Población %'!V150*DO105</f>
        <v>4.7049810099508198E-2</v>
      </c>
      <c r="W105" s="65">
        <f>'Población %'!W150*DP105</f>
        <v>4.0376188505176887E-2</v>
      </c>
      <c r="X105" s="65">
        <f>'Población %'!X150*DQ105</f>
        <v>3.6502189516175509E-2</v>
      </c>
      <c r="Y105" s="65">
        <f>'Población %'!Y150*DR105</f>
        <v>2.9323018911921055E-2</v>
      </c>
      <c r="Z105" s="65">
        <f>'Población %'!Z150*DS105</f>
        <v>2.6283660105392272E-2</v>
      </c>
      <c r="AA105" s="65">
        <f>'Población %'!AA150*DT105</f>
        <v>2.442333310010019E-2</v>
      </c>
      <c r="AB105" s="65">
        <f>'Población %'!AB150*DU105</f>
        <v>1.9104550011554512E-2</v>
      </c>
      <c r="AC105" s="65">
        <f>'Población %'!AC150*DV105</f>
        <v>1.2896175638163716E-2</v>
      </c>
      <c r="AD105" s="65">
        <f>'Población %'!AD150*DW105</f>
        <v>1.2171206090873465E-2</v>
      </c>
      <c r="AE105" s="65">
        <f>'Población %'!AE150*DX105</f>
        <v>1.1953677733040973E-2</v>
      </c>
      <c r="AF105" s="65">
        <f>'Población %'!AF150*DY105</f>
        <v>7.9655545182887814E-3</v>
      </c>
      <c r="AG105" s="65">
        <f>'Población %'!AG150*DZ105</f>
        <v>6.4093709885020677E-3</v>
      </c>
      <c r="AH105" s="65">
        <f>'Población %'!AH150*EA105</f>
        <v>6.2759475603215023E-3</v>
      </c>
      <c r="AI105" s="65">
        <f>'Población %'!AI150*EB105</f>
        <v>4.2596504694361837E-3</v>
      </c>
      <c r="AJ105" s="65">
        <f>'Población %'!AJ150*EC105</f>
        <v>3.9723045633808657E-3</v>
      </c>
      <c r="AK105" s="65">
        <f>'Población %'!AK150*ED105</f>
        <v>3.1331181820889293E-3</v>
      </c>
      <c r="AL105" s="65">
        <f>'Población %'!AL150*EE105</f>
        <v>3.1839556002978566E-3</v>
      </c>
      <c r="AM105" s="65">
        <f>'Población %'!AM150*EF105</f>
        <v>3.5388654854461338E-3</v>
      </c>
      <c r="AN105" s="65">
        <f>'Población %'!AN150*EG105</f>
        <v>2.6264322160041926E-3</v>
      </c>
      <c r="AO105" s="65">
        <f>'Población %'!AO150*EH105</f>
        <v>4.4415978246529755E-3</v>
      </c>
      <c r="AP105" s="65">
        <f>'Población %'!AP150*EI105</f>
        <v>2.1373643446283368E-3</v>
      </c>
      <c r="AQ105" s="65">
        <f>'Población %'!AQ150*EJ105</f>
        <v>2.3098462994447476E-3</v>
      </c>
      <c r="AR105" s="65">
        <f>'Población %'!AR150*EK105</f>
        <v>2.2935494210195575E-3</v>
      </c>
      <c r="AS105" s="65">
        <f>'Población %'!AS150*EL105</f>
        <v>3.0996082327930416E-3</v>
      </c>
      <c r="AT105" s="65">
        <f>'Población %'!AT150*EM105</f>
        <v>3.1758161474939994E-3</v>
      </c>
      <c r="AU105" s="65">
        <f>'Población %'!AU150*EN105</f>
        <v>2.7009099268891145E-3</v>
      </c>
      <c r="AV105" s="65">
        <f>'Población %'!AV150*EO105</f>
        <v>2.0036032840635293E-3</v>
      </c>
      <c r="AW105" s="65">
        <f>'Población %'!AW150*EP105</f>
        <v>2.7613327292536861E-3</v>
      </c>
      <c r="AX105" s="65">
        <f>'Población %'!AX150*EQ105</f>
        <v>2.4076752974938735E-3</v>
      </c>
      <c r="AY105" s="65">
        <f>'Población %'!AY150*ER105</f>
        <v>2.3170485554691346E-3</v>
      </c>
      <c r="AZ105" s="65">
        <f>'Población %'!AZ150*ES105</f>
        <v>1.6371268624549612E-3</v>
      </c>
      <c r="BA105" s="65">
        <f>'Población %'!BA150*ET105</f>
        <v>1.8566334107128358E-3</v>
      </c>
      <c r="BB105" s="65">
        <f>'Población %'!BB150*EU105</f>
        <v>1.7942608052083687E-3</v>
      </c>
      <c r="BC105" s="65">
        <f>'Población %'!BC150*EV105</f>
        <v>2.160435875759831E-3</v>
      </c>
      <c r="BD105" s="65">
        <f>'Población %'!BD150*EW105</f>
        <v>1.375986895687751E-3</v>
      </c>
      <c r="BE105" s="65">
        <f>'Población %'!BE150*EX105</f>
        <v>6.7862886247382762E-4</v>
      </c>
      <c r="BF105" s="65">
        <f>'Población %'!BF150*EY105</f>
        <v>1.2531993935785371E-3</v>
      </c>
      <c r="BG105" s="65">
        <f>'Población %'!BG150*EZ105</f>
        <v>9.6330019296054657E-4</v>
      </c>
      <c r="BH105" s="65">
        <f>'Población %'!BH150*FA105</f>
        <v>1.1789752730724202E-3</v>
      </c>
      <c r="BI105" s="65">
        <f>'Población %'!BI150*FB105</f>
        <v>1.1342421216590617E-3</v>
      </c>
      <c r="BJ105" s="65">
        <f>'Población %'!BJ150*FC105</f>
        <v>7.9772286137183405E-4</v>
      </c>
      <c r="BK105" s="65">
        <f>'Población %'!BK150*FD105</f>
        <v>6.0893177896733459E-4</v>
      </c>
      <c r="BL105" s="65">
        <f>'Población %'!BL150*FE105</f>
        <v>7.4415369488612618E-4</v>
      </c>
      <c r="BM105" s="65">
        <f>'Población %'!BM150*FF105</f>
        <v>6.2288006750721978E-4</v>
      </c>
      <c r="BN105" s="65">
        <f>'Población %'!BN150*FG105</f>
        <v>7.1042568114939653E-4</v>
      </c>
      <c r="BO105" s="65">
        <f>'Población %'!BO150*FH105</f>
        <v>5.8354804574248925E-4</v>
      </c>
      <c r="BP105" s="65">
        <f>'Población %'!BP150*FI105</f>
        <v>6.7299966598457074E-4</v>
      </c>
      <c r="BQ105" s="65">
        <f>'Población %'!BQ150*FJ105</f>
        <v>6.1566005360195878E-4</v>
      </c>
      <c r="BR105" s="65">
        <f>'Población %'!BR150*FK105</f>
        <v>6.3744525017250179E-4</v>
      </c>
      <c r="BS105" s="65">
        <f>'Población %'!BS150*FL105</f>
        <v>7.0194580172620511E-4</v>
      </c>
      <c r="BT105" s="65">
        <f>'Población %'!BT150*FM105</f>
        <v>6.5425644892629477E-4</v>
      </c>
      <c r="BU105" s="65">
        <f>'Población %'!BU150*FN105</f>
        <v>7.7135684748178034E-4</v>
      </c>
      <c r="BV105" s="65">
        <f>'Población %'!BV150*FO105</f>
        <v>4.2110928772295985E-4</v>
      </c>
      <c r="BW105" s="65">
        <f>'Población %'!BW150*FP105</f>
        <v>3.4001652086124786E-4</v>
      </c>
      <c r="BX105" s="65">
        <f>'Población %'!BX150*FQ105</f>
        <v>2.7613215154928848E-4</v>
      </c>
      <c r="BY105" s="65">
        <f>'Población %'!BY150*FR105</f>
        <v>2.7604286053670157E-4</v>
      </c>
      <c r="BZ105" s="65">
        <f>'Población %'!BZ150*FS105</f>
        <v>3.9925959383556596E-4</v>
      </c>
      <c r="CA105" s="65">
        <f>'Población %'!CA150*FT105</f>
        <v>2.1251225565325181E-4</v>
      </c>
      <c r="CB105" s="65">
        <f>'Población %'!CB150*FU105</f>
        <v>5.6042917476412124E-4</v>
      </c>
      <c r="CC105" s="65">
        <f>'Población %'!CC150*FV105</f>
        <v>3.0044092737012781E-4</v>
      </c>
      <c r="CD105" s="65">
        <f>'Población %'!CD150*FW105</f>
        <v>3.5848883656274861E-4</v>
      </c>
      <c r="CE105" s="65">
        <f>'Población %'!CE150*FX105</f>
        <v>1.3388587963363978E-4</v>
      </c>
      <c r="CF105" s="65">
        <f>'Población %'!CF150*FY105</f>
        <v>1.3397656442477933E-4</v>
      </c>
      <c r="CG105" s="65">
        <f>'Población %'!CG150*FZ105</f>
        <v>1.3391054987726622E-4</v>
      </c>
      <c r="CH105" s="65">
        <f>'Población %'!CH150*GA105</f>
        <v>1.1918105113369171E-4</v>
      </c>
      <c r="CI105" s="65">
        <f>'Población %'!CI150*GB105</f>
        <v>1.0849531592562041E-4</v>
      </c>
      <c r="CJ105" s="65">
        <f>'Población %'!CJ150*GC105</f>
        <v>1.0214575469410599E-4</v>
      </c>
      <c r="CK105" s="65">
        <f>'Población %'!CK150*GD105</f>
        <v>7.8131205961952667E-5</v>
      </c>
      <c r="CL105" s="65">
        <f>'Población %'!CL150*GE105</f>
        <v>9.3902173313868638E-5</v>
      </c>
      <c r="CM105" s="65">
        <f>'Población %'!CM150*GF105</f>
        <v>6.9217290451763984E-5</v>
      </c>
      <c r="CN105" s="65">
        <f>'Población %'!CN150*GG105</f>
        <v>5.0450339863884926E-5</v>
      </c>
      <c r="CP105" s="71">
        <f t="shared" si="2"/>
        <v>1.054364219464881</v>
      </c>
      <c r="CT105">
        <f t="shared" si="3"/>
        <v>2089</v>
      </c>
      <c r="CU105" s="66">
        <f>'Insumo 4'!B$13+('Insumo 3'!$E74*'Insumo 5'!B$75)</f>
        <v>0.10122312331417571</v>
      </c>
      <c r="CV105" s="66">
        <f>'Insumo 4'!C$13+('Insumo 3'!$E74*'Insumo 5'!C$75)</f>
        <v>0.3835273210889395</v>
      </c>
      <c r="CW105" s="66">
        <f>'Insumo 4'!D$13+('Insumo 3'!$E74*'Insumo 5'!D$75)</f>
        <v>0.89339979005830372</v>
      </c>
      <c r="CX105" s="66">
        <f>'Insumo 4'!E$13+('Insumo 3'!$E74*'Insumo 5'!E$75)</f>
        <v>3.1836978063385706</v>
      </c>
      <c r="CY105" s="66">
        <f>'Insumo 4'!F$13+('Insumo 3'!$E74*'Insumo 5'!F$75)</f>
        <v>4.1573163940237272</v>
      </c>
      <c r="CZ105" s="66">
        <f>'Insumo 4'!G$13+('Insumo 3'!$E74*'Insumo 5'!G$75)</f>
        <v>4.3613554566882957</v>
      </c>
      <c r="DA105" s="66">
        <f>'Insumo 4'!H$13+('Insumo 3'!$E74*'Insumo 5'!H$75)</f>
        <v>4.3464352650045548</v>
      </c>
      <c r="DB105" s="66">
        <f>'Insumo 4'!I$13+('Insumo 3'!$E74*'Insumo 5'!I$75)</f>
        <v>3.6852455924226533</v>
      </c>
      <c r="DC105" s="66">
        <f>'Insumo 4'!J$13+('Insumo 3'!$E74*'Insumo 5'!J$75)</f>
        <v>3.5217410330218968</v>
      </c>
      <c r="DD105" s="66">
        <f>'Insumo 4'!K$13+('Insumo 3'!$E74*'Insumo 5'!K$75)</f>
        <v>4.0412025450566595</v>
      </c>
      <c r="DE105" s="66">
        <f>'Insumo 4'!L$13+('Insumo 3'!$E74*'Insumo 5'!L$75)</f>
        <v>4.1065998736282374</v>
      </c>
      <c r="DF105" s="66">
        <f>'Insumo 4'!M$13+('Insumo 3'!$E74*'Insumo 5'!M$75)</f>
        <v>4.4370954037122772</v>
      </c>
      <c r="DG105" s="66">
        <f>'Insumo 4'!N$13+('Insumo 3'!$E74*'Insumo 5'!N$75)</f>
        <v>4.4811590201112956</v>
      </c>
      <c r="DH105" s="66">
        <f>'Insumo 4'!O$13+('Insumo 3'!$E74*'Insumo 5'!O$75)</f>
        <v>4.8380520033040142</v>
      </c>
      <c r="DI105" s="66">
        <f>'Insumo 4'!P$13+('Insumo 3'!$E74*'Insumo 5'!P$75)</f>
        <v>5.3449920705249774</v>
      </c>
      <c r="DJ105" s="66">
        <f>'Insumo 4'!Q$13+('Insumo 3'!$E74*'Insumo 5'!Q$75)</f>
        <v>5.1616777112119703</v>
      </c>
      <c r="DK105" s="66">
        <f>'Insumo 4'!R$13+('Insumo 3'!$E74*'Insumo 5'!R$75)</f>
        <v>5.1714014196918825</v>
      </c>
      <c r="DL105" s="66">
        <f>'Insumo 4'!S$13+('Insumo 3'!$E74*'Insumo 5'!S$75)</f>
        <v>5.9322453824800654</v>
      </c>
      <c r="DM105" s="66">
        <f>'Insumo 4'!T$13+('Insumo 3'!$E74*'Insumo 5'!T$75)</f>
        <v>5.2586282742234385</v>
      </c>
      <c r="DN105" s="66">
        <f>'Insumo 4'!U$13+('Insumo 3'!$E74*'Insumo 5'!U$75)</f>
        <v>4.910190416088545</v>
      </c>
      <c r="DO105" s="66">
        <f>'Insumo 4'!V$13+('Insumo 3'!$E74*'Insumo 5'!V$75)</f>
        <v>5.162595459012449</v>
      </c>
      <c r="DP105" s="66">
        <f>'Insumo 4'!W$13+('Insumo 3'!$E74*'Insumo 5'!W$75)</f>
        <v>4.4262420913336529</v>
      </c>
      <c r="DQ105" s="66">
        <f>'Insumo 4'!X$13+('Insumo 3'!$E74*'Insumo 5'!X$75)</f>
        <v>3.9936346506337337</v>
      </c>
      <c r="DR105" s="66">
        <f>'Insumo 4'!Y$13+('Insumo 3'!$E74*'Insumo 5'!Y$75)</f>
        <v>3.1987745186813079</v>
      </c>
      <c r="DS105" s="66">
        <f>'Insumo 4'!Z$13+('Insumo 3'!$E74*'Insumo 5'!Z$75)</f>
        <v>2.8579892525937334</v>
      </c>
      <c r="DT105" s="66">
        <f>'Insumo 4'!AA$13+('Insumo 3'!$E74*'Insumo 5'!AA$75)</f>
        <v>2.646239708435012</v>
      </c>
      <c r="DU105" s="66">
        <f>'Insumo 4'!AB$13+('Insumo 3'!$E74*'Insumo 5'!AB$75)</f>
        <v>2.0602070104810508</v>
      </c>
      <c r="DV105" s="66">
        <f>'Insumo 4'!AC$13+('Insumo 3'!$E74*'Insumo 5'!AC$75)</f>
        <v>1.3821256892574731</v>
      </c>
      <c r="DW105" s="66">
        <f>'Insumo 4'!AD$13+('Insumo 3'!$E74*'Insumo 5'!AD$75)</f>
        <v>1.2948680655106339</v>
      </c>
      <c r="DX105" s="66">
        <f>'Insumo 4'!AE$13+('Insumo 3'!$E74*'Insumo 5'!AE$75)</f>
        <v>1.2620101896700158</v>
      </c>
      <c r="DY105" s="66">
        <f>'Insumo 4'!AF$13+('Insumo 3'!$E74*'Insumo 5'!AF$75)</f>
        <v>0.83418864220201594</v>
      </c>
      <c r="DZ105" s="66">
        <f>'Insumo 4'!AG$13+('Insumo 3'!$E74*'Insumo 5'!AG$75)</f>
        <v>0.66539892958607483</v>
      </c>
      <c r="EA105" s="66">
        <f>'Insumo 4'!AH$13+('Insumo 3'!$E74*'Insumo 5'!AH$75)</f>
        <v>0.64553447734664493</v>
      </c>
      <c r="EB105" s="66">
        <f>'Insumo 4'!AI$13+('Insumo 3'!$E74*'Insumo 5'!AI$75)</f>
        <v>0.43390847085850637</v>
      </c>
      <c r="EC105" s="66">
        <f>'Insumo 4'!AJ$13+('Insumo 3'!$E74*'Insumo 5'!AJ$75)</f>
        <v>0.4006260333190359</v>
      </c>
      <c r="ED105" s="66">
        <f>'Insumo 4'!AK$13+('Insumo 3'!$E74*'Insumo 5'!AK$75)</f>
        <v>0.3127793058570647</v>
      </c>
      <c r="EE105" s="66">
        <f>'Insumo 4'!AL$13+('Insumo 3'!$E74*'Insumo 5'!AL$75)</f>
        <v>0.31469698915230482</v>
      </c>
      <c r="EF105" s="66">
        <f>'Insumo 4'!AM$13+('Insumo 3'!$E74*'Insumo 5'!AM$75)</f>
        <v>0.34646548488095452</v>
      </c>
      <c r="EG105" s="66">
        <f>'Insumo 4'!AN$13+('Insumo 3'!$E74*'Insumo 5'!AN$75)</f>
        <v>0.25478808857575108</v>
      </c>
      <c r="EH105" s="66">
        <f>'Insumo 4'!AO$13+('Insumo 3'!$E74*'Insumo 5'!AO$75)</f>
        <v>0.42684289381421348</v>
      </c>
      <c r="EI105" s="66">
        <f>'Insumo 4'!AP$13+('Insumo 3'!$E74*'Insumo 5'!AP$75)</f>
        <v>0.20344900230962071</v>
      </c>
      <c r="EJ105" s="66">
        <f>'Insumo 4'!AQ$13+('Insumo 3'!$E74*'Insumo 5'!AQ$75)</f>
        <v>0.21783237013087059</v>
      </c>
      <c r="EK105" s="66">
        <f>'Insumo 4'!AR$13+('Insumo 3'!$E74*'Insumo 5'!AR$75)</f>
        <v>0.21437445927666349</v>
      </c>
      <c r="EL105" s="66">
        <f>'Insumo 4'!AS$13+('Insumo 3'!$E74*'Insumo 5'!AS$75)</f>
        <v>0.28719423938201516</v>
      </c>
      <c r="EM105" s="66">
        <f>'Insumo 4'!AT$13+('Insumo 3'!$E74*'Insumo 5'!AT$75)</f>
        <v>0.29162849028083571</v>
      </c>
      <c r="EN105" s="66">
        <f>'Insumo 4'!AU$13+('Insumo 3'!$E74*'Insumo 5'!AU$75)</f>
        <v>0.24574265814474411</v>
      </c>
      <c r="EO105" s="66">
        <f>'Insumo 4'!AV$13+('Insumo 3'!$E74*'Insumo 5'!AV$75)</f>
        <v>0.18058673700581113</v>
      </c>
      <c r="EP105" s="66">
        <f>'Insumo 4'!AW$13+('Insumo 3'!$E74*'Insumo 5'!AW$75)</f>
        <v>0.24649049714847487</v>
      </c>
      <c r="EQ105" s="66">
        <f>'Insumo 4'!AX$13+('Insumo 3'!$E74*'Insumo 5'!AX$75)</f>
        <v>0.21278321331764422</v>
      </c>
      <c r="ER105" s="66">
        <f>'Insumo 4'!AY$13+('Insumo 3'!$E74*'Insumo 5'!AY$75)</f>
        <v>0.20268556313905683</v>
      </c>
      <c r="ES105" s="66">
        <f>'Insumo 4'!AZ$13+('Insumo 3'!$E74*'Insumo 5'!AZ$75)</f>
        <v>0.141731774404039</v>
      </c>
      <c r="ET105" s="66">
        <f>'Insumo 4'!BA$13+('Insumo 3'!$E74*'Insumo 5'!BA$75)</f>
        <v>0.15891756905228765</v>
      </c>
      <c r="EU105" s="66">
        <f>'Insumo 4'!BB$13+('Insumo 3'!$E74*'Insumo 5'!BB$75)</f>
        <v>0.15164105748191734</v>
      </c>
      <c r="EV105" s="66">
        <f>'Insumo 4'!BC$13+('Insumo 3'!$E74*'Insumo 5'!BC$75)</f>
        <v>0.18012079103407713</v>
      </c>
      <c r="EW105" s="66">
        <f>'Insumo 4'!BD$13+('Insumo 3'!$E74*'Insumo 5'!BD$75)</f>
        <v>0.11318980390935862</v>
      </c>
      <c r="EX105" s="66">
        <f>'Insumo 4'!BE$13+('Insumo 3'!$E74*'Insumo 5'!BE$75)</f>
        <v>5.509249240761549E-2</v>
      </c>
      <c r="EY105" s="66">
        <f>'Insumo 4'!BF$13+('Insumo 3'!$E74*'Insumo 5'!BF$75)</f>
        <v>0.10034842451997797</v>
      </c>
      <c r="EZ105" s="66">
        <f>'Insumo 4'!BG$13+('Insumo 3'!$E74*'Insumo 5'!BG$75)</f>
        <v>7.6027112157275284E-2</v>
      </c>
      <c r="FA105" s="66">
        <f>'Insumo 4'!BH$13+('Insumo 3'!$E74*'Insumo 5'!BH$75)</f>
        <v>9.1694813173246986E-2</v>
      </c>
      <c r="FB105" s="66">
        <f>'Insumo 4'!BI$13+('Insumo 3'!$E74*'Insumo 5'!BI$75)</f>
        <v>8.7005140431487021E-2</v>
      </c>
      <c r="FC105" s="66">
        <f>'Insumo 4'!BJ$13+('Insumo 3'!$E74*'Insumo 5'!BJ$75)</f>
        <v>6.0411618637044112E-2</v>
      </c>
      <c r="FD105" s="66">
        <f>'Insumo 4'!BK$13+('Insumo 3'!$E74*'Insumo 5'!BK$75)</f>
        <v>4.5549054244922033E-2</v>
      </c>
      <c r="FE105" s="66">
        <f>'Insumo 4'!BL$13+('Insumo 3'!$E74*'Insumo 5'!BL$75)</f>
        <v>5.5007475648042259E-2</v>
      </c>
      <c r="FF105" s="66">
        <f>'Insumo 4'!BM$13+('Insumo 3'!$E74*'Insumo 5'!BM$75)</f>
        <v>4.5544681272425114E-2</v>
      </c>
      <c r="FG105" s="66">
        <f>'Insumo 4'!BN$13+('Insumo 3'!$E74*'Insumo 5'!BN$75)</f>
        <v>5.1465991486126655E-2</v>
      </c>
      <c r="FH105" s="66">
        <f>'Insumo 4'!BO$13+('Insumo 3'!$E74*'Insumo 5'!BO$75)</f>
        <v>4.1949068793056279E-2</v>
      </c>
      <c r="FI105" s="66">
        <f>'Insumo 4'!BP$13+('Insumo 3'!$E74*'Insumo 5'!BP$75)</f>
        <v>4.8135968620690112E-2</v>
      </c>
      <c r="FJ105" s="66">
        <f>'Insumo 4'!BQ$13+('Insumo 3'!$E74*'Insumo 5'!BQ$75)</f>
        <v>4.3961236653389982E-2</v>
      </c>
      <c r="FK105" s="66">
        <f>'Insumo 4'!BR$13+('Insumo 3'!$E74*'Insumo 5'!BR$75)</f>
        <v>4.5579850719938364E-2</v>
      </c>
      <c r="FL105" s="66">
        <f>'Insumo 4'!BS$13+('Insumo 3'!$E74*'Insumo 5'!BS$75)</f>
        <v>5.0345165422052501E-2</v>
      </c>
      <c r="FM105" s="66">
        <f>'Insumo 4'!BT$13+('Insumo 3'!$E74*'Insumo 5'!BT$75)</f>
        <v>4.7134809894413141E-2</v>
      </c>
      <c r="FN105" s="66">
        <f>'Insumo 4'!BU$13+('Insumo 3'!$E74*'Insumo 5'!BU$75)</f>
        <v>5.6071586344561664E-2</v>
      </c>
      <c r="FO105" s="66">
        <f>'Insumo 4'!BV$13+('Insumo 3'!$E74*'Insumo 5'!BV$75)</f>
        <v>3.1068181328273381E-2</v>
      </c>
      <c r="FP105" s="66">
        <f>'Insumo 4'!BW$13+('Insumo 3'!$E74*'Insumo 5'!BW$75)</f>
        <v>2.5575350561917731E-2</v>
      </c>
      <c r="FQ105" s="66">
        <f>'Insumo 4'!BX$13+('Insumo 3'!$E74*'Insumo 5'!BX$75)</f>
        <v>2.1219840550277411E-2</v>
      </c>
      <c r="FR105" s="66">
        <f>'Insumo 4'!BY$13+('Insumo 3'!$E74*'Insumo 5'!BY$75)</f>
        <v>2.1738014786503251E-2</v>
      </c>
      <c r="FS105" s="66">
        <f>'Insumo 4'!BZ$13+('Insumo 3'!$E74*'Insumo 5'!BZ$75)</f>
        <v>3.2213920028485235E-2</v>
      </c>
      <c r="FT105" s="66">
        <f>'Insumo 4'!CA$13+('Insumo 3'!$E74*'Insumo 5'!CA$75)</f>
        <v>1.7530180527186426E-2</v>
      </c>
      <c r="FU105" s="66">
        <f>'Insumo 4'!CB$13+('Insumo 3'!$E74*'Insumo 5'!CB$75)</f>
        <v>4.7238184545255024E-2</v>
      </c>
      <c r="FV105" s="66">
        <f>'Insumo 4'!CC$13+('Insumo 3'!$E74*'Insumo 5'!CC$75)</f>
        <v>2.5952738154079731E-2</v>
      </c>
      <c r="FW105" s="66">
        <f>'Insumo 4'!CD$13+('Insumo 3'!$E74*'Insumo 5'!CD$75)</f>
        <v>3.1807517490505859E-2</v>
      </c>
      <c r="FX105" s="66">
        <f>'Insumo 4'!CE$13+('Insumo 3'!$E74*'Insumo 5'!CE$75)</f>
        <v>1.224944327808105E-2</v>
      </c>
      <c r="FY105" s="66">
        <f>'Insumo 4'!CF$13+('Insumo 3'!$E74*'Insumo 5'!CF$75)</f>
        <v>1.2707497291245814E-2</v>
      </c>
      <c r="FZ105" s="66">
        <f>'Insumo 4'!CG$13+('Insumo 3'!$E74*'Insumo 5'!CG$75)</f>
        <v>1.323143825447308E-2</v>
      </c>
      <c r="GA105" s="66">
        <f>'Insumo 4'!CH$13+('Insumo 3'!$E74*'Insumo 5'!CH$75)</f>
        <v>1.2312239749518786E-2</v>
      </c>
      <c r="GB105" s="66">
        <f>'Insumo 4'!CI$13+('Insumo 3'!$E74*'Insumo 5'!CI$75)</f>
        <v>1.1778661561311438E-2</v>
      </c>
      <c r="GC105" s="66">
        <f>'Insumo 4'!CJ$13+('Insumo 3'!$E74*'Insumo 5'!CJ$75)</f>
        <v>1.1679465662766453E-2</v>
      </c>
      <c r="GD105" s="66">
        <f>'Insumo 4'!CK$13+('Insumo 3'!$E74*'Insumo 5'!CK$75)</f>
        <v>9.415390125876083E-3</v>
      </c>
      <c r="GE105" s="66">
        <f>'Insumo 4'!CL$13+('Insumo 3'!$E74*'Insumo 5'!CL$75)</f>
        <v>1.1960944233950138E-2</v>
      </c>
      <c r="GF105" s="66">
        <f>'Insumo 4'!CM$13+('Insumo 3'!$E74*'Insumo 5'!CM$75)</f>
        <v>9.4114103881768225E-3</v>
      </c>
      <c r="GG105" s="66">
        <f>'Insumo 4'!CN$13+('Insumo 3'!$E74*'Insumo 5'!CN$75)</f>
        <v>7.1429325067094221E-3</v>
      </c>
    </row>
    <row r="106" spans="1:189">
      <c r="A106">
        <f>'Población %'!A151</f>
        <v>2090</v>
      </c>
      <c r="B106" s="65">
        <f>'Población %'!B151*CU106</f>
        <v>8.1925686155403924E-4</v>
      </c>
      <c r="C106" s="65">
        <f>'Población %'!C151*CV106</f>
        <v>3.1327507526897934E-3</v>
      </c>
      <c r="D106" s="65">
        <f>'Población %'!D151*CW106</f>
        <v>7.3692002042779333E-3</v>
      </c>
      <c r="E106" s="65">
        <f>'Población %'!E151*CX106</f>
        <v>2.652967227661375E-2</v>
      </c>
      <c r="F106" s="65">
        <f>'Población %'!F151*CY106</f>
        <v>3.5004025894077292E-2</v>
      </c>
      <c r="G106" s="65">
        <f>'Población %'!G151*CZ106</f>
        <v>3.7105787111269821E-2</v>
      </c>
      <c r="H106" s="65">
        <f>'Población %'!H151*DA106</f>
        <v>3.7359709022807677E-2</v>
      </c>
      <c r="I106" s="65">
        <f>'Población %'!I151*DB106</f>
        <v>3.199121272525253E-2</v>
      </c>
      <c r="J106" s="65">
        <f>'Población %'!J151*DC106</f>
        <v>3.0860912284205514E-2</v>
      </c>
      <c r="K106" s="65">
        <f>'Población %'!K151*DD106</f>
        <v>3.5724469174421486E-2</v>
      </c>
      <c r="L106" s="65">
        <f>'Población %'!L151*DE106</f>
        <v>3.6605492876247189E-2</v>
      </c>
      <c r="M106" s="65">
        <f>'Población %'!M151*DF106</f>
        <v>3.9871373412614472E-2</v>
      </c>
      <c r="N106" s="65">
        <f>'Población %'!N151*DG106</f>
        <v>4.0505078941666744E-2</v>
      </c>
      <c r="O106" s="65">
        <f>'Población %'!O151*DH106</f>
        <v>4.3852661819999382E-2</v>
      </c>
      <c r="P106" s="65">
        <f>'Población %'!P151*DI106</f>
        <v>4.8479244367333203E-2</v>
      </c>
      <c r="Q106" s="65">
        <f>'Población %'!Q151*DJ106</f>
        <v>4.6842341190045399E-2</v>
      </c>
      <c r="R106" s="65">
        <f>'Población %'!R151*DK106</f>
        <v>4.6943968218112253E-2</v>
      </c>
      <c r="S106" s="65">
        <f>'Población %'!S151*DL106</f>
        <v>5.3844033434129038E-2</v>
      </c>
      <c r="T106" s="65">
        <f>'Población %'!T151*DM106</f>
        <v>4.7712448364691004E-2</v>
      </c>
      <c r="U106" s="65">
        <f>'Población %'!U151*DN106</f>
        <v>4.4533764389885461E-2</v>
      </c>
      <c r="V106" s="65">
        <f>'Población %'!V151*DO106</f>
        <v>4.6805813763004106E-2</v>
      </c>
      <c r="W106" s="65">
        <f>'Población %'!W151*DP106</f>
        <v>4.0115059698938547E-2</v>
      </c>
      <c r="X106" s="65">
        <f>'Población %'!X151*DQ106</f>
        <v>3.6217960827503601E-2</v>
      </c>
      <c r="Y106" s="65">
        <f>'Población %'!Y151*DR106</f>
        <v>2.907093586107096E-2</v>
      </c>
      <c r="Z106" s="65">
        <f>'Población %'!Z151*DS106</f>
        <v>2.6060477081859126E-2</v>
      </c>
      <c r="AA106" s="65">
        <f>'Población %'!AA151*DT106</f>
        <v>2.4219658381493869E-2</v>
      </c>
      <c r="AB106" s="65">
        <f>'Población %'!AB151*DU106</f>
        <v>1.8934081639533407E-2</v>
      </c>
      <c r="AC106" s="65">
        <f>'Población %'!AC151*DV106</f>
        <v>1.2771244629782073E-2</v>
      </c>
      <c r="AD106" s="65">
        <f>'Población %'!AD151*DW106</f>
        <v>1.204874024849409E-2</v>
      </c>
      <c r="AE106" s="65">
        <f>'Población %'!AE151*DX106</f>
        <v>1.1839351415073909E-2</v>
      </c>
      <c r="AF106" s="65">
        <f>'Población %'!AF151*DY106</f>
        <v>7.8933553885483509E-3</v>
      </c>
      <c r="AG106" s="65">
        <f>'Población %'!AG151*DZ106</f>
        <v>6.3530441656020611E-3</v>
      </c>
      <c r="AH106" s="65">
        <f>'Población %'!AH151*EA106</f>
        <v>6.222574909103936E-3</v>
      </c>
      <c r="AI106" s="65">
        <f>'Población %'!AI151*EB106</f>
        <v>4.2248167667457955E-3</v>
      </c>
      <c r="AJ106" s="65">
        <f>'Población %'!AJ151*EC106</f>
        <v>3.9414911297535535E-3</v>
      </c>
      <c r="AK106" s="65">
        <f>'Población %'!AK151*ED106</f>
        <v>3.1101267200420815E-3</v>
      </c>
      <c r="AL106" s="65">
        <f>'Población %'!AL151*EE106</f>
        <v>3.1634029951725698E-3</v>
      </c>
      <c r="AM106" s="65">
        <f>'Población %'!AM151*EF106</f>
        <v>3.519511186311644E-3</v>
      </c>
      <c r="AN106" s="65">
        <f>'Población %'!AN151*EG106</f>
        <v>2.6138449806146374E-3</v>
      </c>
      <c r="AO106" s="65">
        <f>'Población %'!AO151*EH106</f>
        <v>4.4202067017609682E-3</v>
      </c>
      <c r="AP106" s="65">
        <f>'Población %'!AP151*EI106</f>
        <v>2.1271049928934032E-3</v>
      </c>
      <c r="AQ106" s="65">
        <f>'Población %'!AQ151*EJ106</f>
        <v>2.2997151403196937E-3</v>
      </c>
      <c r="AR106" s="65">
        <f>'Población %'!AR151*EK106</f>
        <v>2.2847283125650934E-3</v>
      </c>
      <c r="AS106" s="65">
        <f>'Población %'!AS151*EL106</f>
        <v>3.0888488240656989E-3</v>
      </c>
      <c r="AT106" s="65">
        <f>'Población %'!AT151*EM106</f>
        <v>3.164790181923032E-3</v>
      </c>
      <c r="AU106" s="65">
        <f>'Población %'!AU151*EN106</f>
        <v>2.6913629590209912E-3</v>
      </c>
      <c r="AV106" s="65">
        <f>'Población %'!AV151*EO106</f>
        <v>1.9963397260652983E-3</v>
      </c>
      <c r="AW106" s="65">
        <f>'Población %'!AW151*EP106</f>
        <v>2.751090061018762E-3</v>
      </c>
      <c r="AX106" s="65">
        <f>'Población %'!AX151*EQ106</f>
        <v>2.3983654420759904E-3</v>
      </c>
      <c r="AY106" s="65">
        <f>'Población %'!AY151*ER106</f>
        <v>2.3078942298620682E-3</v>
      </c>
      <c r="AZ106" s="65">
        <f>'Población %'!AZ151*ES106</f>
        <v>1.6306867833517568E-3</v>
      </c>
      <c r="BA106" s="65">
        <f>'Población %'!BA151*ET106</f>
        <v>1.8476891174241223E-3</v>
      </c>
      <c r="BB106" s="65">
        <f>'Población %'!BB151*EU106</f>
        <v>1.7834112129277971E-3</v>
      </c>
      <c r="BC106" s="65">
        <f>'Población %'!BC151*EV106</f>
        <v>2.1455251763916544E-3</v>
      </c>
      <c r="BD106" s="65">
        <f>'Población %'!BD151*EW106</f>
        <v>1.3667054160339987E-3</v>
      </c>
      <c r="BE106" s="65">
        <f>'Población %'!BE151*EX106</f>
        <v>6.742049950149916E-4</v>
      </c>
      <c r="BF106" s="65">
        <f>'Población %'!BF151*EY106</f>
        <v>1.2442837851870643E-3</v>
      </c>
      <c r="BG106" s="65">
        <f>'Población %'!BG151*EZ106</f>
        <v>9.5570904682733065E-4</v>
      </c>
      <c r="BH106" s="65">
        <f>'Población %'!BH151*FA106</f>
        <v>1.1693588848690907E-3</v>
      </c>
      <c r="BI106" s="65">
        <f>'Población %'!BI151*FB106</f>
        <v>1.1258139013116605E-3</v>
      </c>
      <c r="BJ106" s="65">
        <f>'Población %'!BJ151*FC106</f>
        <v>7.9248081212016487E-4</v>
      </c>
      <c r="BK106" s="65">
        <f>'Población %'!BK151*FD106</f>
        <v>6.0512546218689691E-4</v>
      </c>
      <c r="BL106" s="65">
        <f>'Población %'!BL151*FE106</f>
        <v>7.3971023772896507E-4</v>
      </c>
      <c r="BM106" s="65">
        <f>'Población %'!BM151*FF106</f>
        <v>6.1960804545738396E-4</v>
      </c>
      <c r="BN106" s="65">
        <f>'Población %'!BN151*FG106</f>
        <v>7.0763261017947187E-4</v>
      </c>
      <c r="BO106" s="65">
        <f>'Población %'!BO151*FH106</f>
        <v>5.8196754169581989E-4</v>
      </c>
      <c r="BP106" s="65">
        <f>'Población %'!BP151*FI106</f>
        <v>6.7272945429066135E-4</v>
      </c>
      <c r="BQ106" s="65">
        <f>'Población %'!BQ151*FJ106</f>
        <v>6.1722132043363811E-4</v>
      </c>
      <c r="BR106" s="65">
        <f>'Población %'!BR151*FK106</f>
        <v>6.4070521724921134E-4</v>
      </c>
      <c r="BS106" s="65">
        <f>'Población %'!BS151*FL106</f>
        <v>7.0631267803738531E-4</v>
      </c>
      <c r="BT106" s="65">
        <f>'Población %'!BT151*FM106</f>
        <v>6.5883350118148645E-4</v>
      </c>
      <c r="BU106" s="65">
        <f>'Población %'!BU151*FN106</f>
        <v>7.796541225736619E-4</v>
      </c>
      <c r="BV106" s="65">
        <f>'Población %'!BV151*FO106</f>
        <v>4.2776985442247926E-4</v>
      </c>
      <c r="BW106" s="65">
        <f>'Población %'!BW151*FP106</f>
        <v>3.4663236554297684E-4</v>
      </c>
      <c r="BX106" s="65">
        <f>'Población %'!BX151*FQ106</f>
        <v>2.8179082158044178E-4</v>
      </c>
      <c r="BY106" s="65">
        <f>'Población %'!BY151*FR106</f>
        <v>2.8219398407495892E-4</v>
      </c>
      <c r="BZ106" s="65">
        <f>'Población %'!BZ151*FS106</f>
        <v>4.0748038887997769E-4</v>
      </c>
      <c r="CA106" s="65">
        <f>'Población %'!CA151*FT106</f>
        <v>2.1603265571747704E-4</v>
      </c>
      <c r="CB106" s="65">
        <f>'Población %'!CB151*FU106</f>
        <v>5.6815732393482874E-4</v>
      </c>
      <c r="CC106" s="65">
        <f>'Población %'!CC151*FV106</f>
        <v>3.0472446725481219E-4</v>
      </c>
      <c r="CD106" s="65">
        <f>'Población %'!CD151*FW106</f>
        <v>3.6339584205925417E-4</v>
      </c>
      <c r="CE106" s="65">
        <f>'Población %'!CE151*FX106</f>
        <v>1.3582430427803497E-4</v>
      </c>
      <c r="CF106" s="65">
        <f>'Población %'!CF151*FY106</f>
        <v>1.3613213272093791E-4</v>
      </c>
      <c r="CG106" s="65">
        <f>'Población %'!CG151*FZ106</f>
        <v>1.3609709414025709E-4</v>
      </c>
      <c r="CH106" s="65">
        <f>'Población %'!CH151*GA106</f>
        <v>1.2090654381299166E-4</v>
      </c>
      <c r="CI106" s="65">
        <f>'Población %'!CI151*GB106</f>
        <v>1.0997708219026503E-4</v>
      </c>
      <c r="CJ106" s="65">
        <f>'Población %'!CJ151*GC106</f>
        <v>1.0312841441783831E-4</v>
      </c>
      <c r="CK106" s="65">
        <f>'Población %'!CK151*GD106</f>
        <v>7.8325920986192576E-5</v>
      </c>
      <c r="CL106" s="65">
        <f>'Población %'!CL151*GE106</f>
        <v>9.3481205493283585E-5</v>
      </c>
      <c r="CM106" s="65">
        <f>'Población %'!CM151*GF106</f>
        <v>6.8779367045449996E-5</v>
      </c>
      <c r="CN106" s="65">
        <f>'Población %'!CN151*GG106</f>
        <v>4.8205375779679045E-5</v>
      </c>
      <c r="CP106" s="71">
        <f t="shared" si="2"/>
        <v>1.0500377461489196</v>
      </c>
      <c r="CT106">
        <f t="shared" si="3"/>
        <v>2090</v>
      </c>
      <c r="CU106" s="66">
        <f>'Insumo 4'!B$13+('Insumo 3'!$E75*'Insumo 5'!B$75)</f>
        <v>0.10122312331417571</v>
      </c>
      <c r="CV106" s="66">
        <f>'Insumo 4'!C$13+('Insumo 3'!$E75*'Insumo 5'!C$75)</f>
        <v>0.3835273210889395</v>
      </c>
      <c r="CW106" s="66">
        <f>'Insumo 4'!D$13+('Insumo 3'!$E75*'Insumo 5'!D$75)</f>
        <v>0.89339979005830372</v>
      </c>
      <c r="CX106" s="66">
        <f>'Insumo 4'!E$13+('Insumo 3'!$E75*'Insumo 5'!E$75)</f>
        <v>3.1836978063385706</v>
      </c>
      <c r="CY106" s="66">
        <f>'Insumo 4'!F$13+('Insumo 3'!$E75*'Insumo 5'!F$75)</f>
        <v>4.1573163940237272</v>
      </c>
      <c r="CZ106" s="66">
        <f>'Insumo 4'!G$13+('Insumo 3'!$E75*'Insumo 5'!G$75)</f>
        <v>4.3613554566882957</v>
      </c>
      <c r="DA106" s="66">
        <f>'Insumo 4'!H$13+('Insumo 3'!$E75*'Insumo 5'!H$75)</f>
        <v>4.3464352650045548</v>
      </c>
      <c r="DB106" s="66">
        <f>'Insumo 4'!I$13+('Insumo 3'!$E75*'Insumo 5'!I$75)</f>
        <v>3.6852455924226533</v>
      </c>
      <c r="DC106" s="66">
        <f>'Insumo 4'!J$13+('Insumo 3'!$E75*'Insumo 5'!J$75)</f>
        <v>3.5217410330218968</v>
      </c>
      <c r="DD106" s="66">
        <f>'Insumo 4'!K$13+('Insumo 3'!$E75*'Insumo 5'!K$75)</f>
        <v>4.0412025450566595</v>
      </c>
      <c r="DE106" s="66">
        <f>'Insumo 4'!L$13+('Insumo 3'!$E75*'Insumo 5'!L$75)</f>
        <v>4.1065998736282374</v>
      </c>
      <c r="DF106" s="66">
        <f>'Insumo 4'!M$13+('Insumo 3'!$E75*'Insumo 5'!M$75)</f>
        <v>4.4370954037122772</v>
      </c>
      <c r="DG106" s="66">
        <f>'Insumo 4'!N$13+('Insumo 3'!$E75*'Insumo 5'!N$75)</f>
        <v>4.4811590201112956</v>
      </c>
      <c r="DH106" s="66">
        <f>'Insumo 4'!O$13+('Insumo 3'!$E75*'Insumo 5'!O$75)</f>
        <v>4.8380520033040142</v>
      </c>
      <c r="DI106" s="66">
        <f>'Insumo 4'!P$13+('Insumo 3'!$E75*'Insumo 5'!P$75)</f>
        <v>5.3449920705249774</v>
      </c>
      <c r="DJ106" s="66">
        <f>'Insumo 4'!Q$13+('Insumo 3'!$E75*'Insumo 5'!Q$75)</f>
        <v>5.1616777112119703</v>
      </c>
      <c r="DK106" s="66">
        <f>'Insumo 4'!R$13+('Insumo 3'!$E75*'Insumo 5'!R$75)</f>
        <v>5.1714014196918825</v>
      </c>
      <c r="DL106" s="66">
        <f>'Insumo 4'!S$13+('Insumo 3'!$E75*'Insumo 5'!S$75)</f>
        <v>5.9322453824800654</v>
      </c>
      <c r="DM106" s="66">
        <f>'Insumo 4'!T$13+('Insumo 3'!$E75*'Insumo 5'!T$75)</f>
        <v>5.2586282742234385</v>
      </c>
      <c r="DN106" s="66">
        <f>'Insumo 4'!U$13+('Insumo 3'!$E75*'Insumo 5'!U$75)</f>
        <v>4.910190416088545</v>
      </c>
      <c r="DO106" s="66">
        <f>'Insumo 4'!V$13+('Insumo 3'!$E75*'Insumo 5'!V$75)</f>
        <v>5.162595459012449</v>
      </c>
      <c r="DP106" s="66">
        <f>'Insumo 4'!W$13+('Insumo 3'!$E75*'Insumo 5'!W$75)</f>
        <v>4.4262420913336529</v>
      </c>
      <c r="DQ106" s="66">
        <f>'Insumo 4'!X$13+('Insumo 3'!$E75*'Insumo 5'!X$75)</f>
        <v>3.9936346506337337</v>
      </c>
      <c r="DR106" s="66">
        <f>'Insumo 4'!Y$13+('Insumo 3'!$E75*'Insumo 5'!Y$75)</f>
        <v>3.1987745186813079</v>
      </c>
      <c r="DS106" s="66">
        <f>'Insumo 4'!Z$13+('Insumo 3'!$E75*'Insumo 5'!Z$75)</f>
        <v>2.8579892525937334</v>
      </c>
      <c r="DT106" s="66">
        <f>'Insumo 4'!AA$13+('Insumo 3'!$E75*'Insumo 5'!AA$75)</f>
        <v>2.646239708435012</v>
      </c>
      <c r="DU106" s="66">
        <f>'Insumo 4'!AB$13+('Insumo 3'!$E75*'Insumo 5'!AB$75)</f>
        <v>2.0602070104810508</v>
      </c>
      <c r="DV106" s="66">
        <f>'Insumo 4'!AC$13+('Insumo 3'!$E75*'Insumo 5'!AC$75)</f>
        <v>1.3821256892574731</v>
      </c>
      <c r="DW106" s="66">
        <f>'Insumo 4'!AD$13+('Insumo 3'!$E75*'Insumo 5'!AD$75)</f>
        <v>1.2948680655106339</v>
      </c>
      <c r="DX106" s="66">
        <f>'Insumo 4'!AE$13+('Insumo 3'!$E75*'Insumo 5'!AE$75)</f>
        <v>1.2620101896700158</v>
      </c>
      <c r="DY106" s="66">
        <f>'Insumo 4'!AF$13+('Insumo 3'!$E75*'Insumo 5'!AF$75)</f>
        <v>0.83418864220201594</v>
      </c>
      <c r="DZ106" s="66">
        <f>'Insumo 4'!AG$13+('Insumo 3'!$E75*'Insumo 5'!AG$75)</f>
        <v>0.66539892958607483</v>
      </c>
      <c r="EA106" s="66">
        <f>'Insumo 4'!AH$13+('Insumo 3'!$E75*'Insumo 5'!AH$75)</f>
        <v>0.64553447734664493</v>
      </c>
      <c r="EB106" s="66">
        <f>'Insumo 4'!AI$13+('Insumo 3'!$E75*'Insumo 5'!AI$75)</f>
        <v>0.43390847085850637</v>
      </c>
      <c r="EC106" s="66">
        <f>'Insumo 4'!AJ$13+('Insumo 3'!$E75*'Insumo 5'!AJ$75)</f>
        <v>0.4006260333190359</v>
      </c>
      <c r="ED106" s="66">
        <f>'Insumo 4'!AK$13+('Insumo 3'!$E75*'Insumo 5'!AK$75)</f>
        <v>0.3127793058570647</v>
      </c>
      <c r="EE106" s="66">
        <f>'Insumo 4'!AL$13+('Insumo 3'!$E75*'Insumo 5'!AL$75)</f>
        <v>0.31469698915230482</v>
      </c>
      <c r="EF106" s="66">
        <f>'Insumo 4'!AM$13+('Insumo 3'!$E75*'Insumo 5'!AM$75)</f>
        <v>0.34646548488095452</v>
      </c>
      <c r="EG106" s="66">
        <f>'Insumo 4'!AN$13+('Insumo 3'!$E75*'Insumo 5'!AN$75)</f>
        <v>0.25478808857575108</v>
      </c>
      <c r="EH106" s="66">
        <f>'Insumo 4'!AO$13+('Insumo 3'!$E75*'Insumo 5'!AO$75)</f>
        <v>0.42684289381421348</v>
      </c>
      <c r="EI106" s="66">
        <f>'Insumo 4'!AP$13+('Insumo 3'!$E75*'Insumo 5'!AP$75)</f>
        <v>0.20344900230962071</v>
      </c>
      <c r="EJ106" s="66">
        <f>'Insumo 4'!AQ$13+('Insumo 3'!$E75*'Insumo 5'!AQ$75)</f>
        <v>0.21783237013087059</v>
      </c>
      <c r="EK106" s="66">
        <f>'Insumo 4'!AR$13+('Insumo 3'!$E75*'Insumo 5'!AR$75)</f>
        <v>0.21437445927666349</v>
      </c>
      <c r="EL106" s="66">
        <f>'Insumo 4'!AS$13+('Insumo 3'!$E75*'Insumo 5'!AS$75)</f>
        <v>0.28719423938201516</v>
      </c>
      <c r="EM106" s="66">
        <f>'Insumo 4'!AT$13+('Insumo 3'!$E75*'Insumo 5'!AT$75)</f>
        <v>0.29162849028083571</v>
      </c>
      <c r="EN106" s="66">
        <f>'Insumo 4'!AU$13+('Insumo 3'!$E75*'Insumo 5'!AU$75)</f>
        <v>0.24574265814474411</v>
      </c>
      <c r="EO106" s="66">
        <f>'Insumo 4'!AV$13+('Insumo 3'!$E75*'Insumo 5'!AV$75)</f>
        <v>0.18058673700581113</v>
      </c>
      <c r="EP106" s="66">
        <f>'Insumo 4'!AW$13+('Insumo 3'!$E75*'Insumo 5'!AW$75)</f>
        <v>0.24649049714847487</v>
      </c>
      <c r="EQ106" s="66">
        <f>'Insumo 4'!AX$13+('Insumo 3'!$E75*'Insumo 5'!AX$75)</f>
        <v>0.21278321331764422</v>
      </c>
      <c r="ER106" s="66">
        <f>'Insumo 4'!AY$13+('Insumo 3'!$E75*'Insumo 5'!AY$75)</f>
        <v>0.20268556313905683</v>
      </c>
      <c r="ES106" s="66">
        <f>'Insumo 4'!AZ$13+('Insumo 3'!$E75*'Insumo 5'!AZ$75)</f>
        <v>0.141731774404039</v>
      </c>
      <c r="ET106" s="66">
        <f>'Insumo 4'!BA$13+('Insumo 3'!$E75*'Insumo 5'!BA$75)</f>
        <v>0.15891756905228765</v>
      </c>
      <c r="EU106" s="66">
        <f>'Insumo 4'!BB$13+('Insumo 3'!$E75*'Insumo 5'!BB$75)</f>
        <v>0.15164105748191734</v>
      </c>
      <c r="EV106" s="66">
        <f>'Insumo 4'!BC$13+('Insumo 3'!$E75*'Insumo 5'!BC$75)</f>
        <v>0.18012079103407713</v>
      </c>
      <c r="EW106" s="66">
        <f>'Insumo 4'!BD$13+('Insumo 3'!$E75*'Insumo 5'!BD$75)</f>
        <v>0.11318980390935862</v>
      </c>
      <c r="EX106" s="66">
        <f>'Insumo 4'!BE$13+('Insumo 3'!$E75*'Insumo 5'!BE$75)</f>
        <v>5.509249240761549E-2</v>
      </c>
      <c r="EY106" s="66">
        <f>'Insumo 4'!BF$13+('Insumo 3'!$E75*'Insumo 5'!BF$75)</f>
        <v>0.10034842451997797</v>
      </c>
      <c r="EZ106" s="66">
        <f>'Insumo 4'!BG$13+('Insumo 3'!$E75*'Insumo 5'!BG$75)</f>
        <v>7.6027112157275284E-2</v>
      </c>
      <c r="FA106" s="66">
        <f>'Insumo 4'!BH$13+('Insumo 3'!$E75*'Insumo 5'!BH$75)</f>
        <v>9.1694813173246986E-2</v>
      </c>
      <c r="FB106" s="66">
        <f>'Insumo 4'!BI$13+('Insumo 3'!$E75*'Insumo 5'!BI$75)</f>
        <v>8.7005140431487021E-2</v>
      </c>
      <c r="FC106" s="66">
        <f>'Insumo 4'!BJ$13+('Insumo 3'!$E75*'Insumo 5'!BJ$75)</f>
        <v>6.0411618637044112E-2</v>
      </c>
      <c r="FD106" s="66">
        <f>'Insumo 4'!BK$13+('Insumo 3'!$E75*'Insumo 5'!BK$75)</f>
        <v>4.5549054244922033E-2</v>
      </c>
      <c r="FE106" s="66">
        <f>'Insumo 4'!BL$13+('Insumo 3'!$E75*'Insumo 5'!BL$75)</f>
        <v>5.5007475648042259E-2</v>
      </c>
      <c r="FF106" s="66">
        <f>'Insumo 4'!BM$13+('Insumo 3'!$E75*'Insumo 5'!BM$75)</f>
        <v>4.5544681272425114E-2</v>
      </c>
      <c r="FG106" s="66">
        <f>'Insumo 4'!BN$13+('Insumo 3'!$E75*'Insumo 5'!BN$75)</f>
        <v>5.1465991486126655E-2</v>
      </c>
      <c r="FH106" s="66">
        <f>'Insumo 4'!BO$13+('Insumo 3'!$E75*'Insumo 5'!BO$75)</f>
        <v>4.1949068793056279E-2</v>
      </c>
      <c r="FI106" s="66">
        <f>'Insumo 4'!BP$13+('Insumo 3'!$E75*'Insumo 5'!BP$75)</f>
        <v>4.8135968620690112E-2</v>
      </c>
      <c r="FJ106" s="66">
        <f>'Insumo 4'!BQ$13+('Insumo 3'!$E75*'Insumo 5'!BQ$75)</f>
        <v>4.3961236653389982E-2</v>
      </c>
      <c r="FK106" s="66">
        <f>'Insumo 4'!BR$13+('Insumo 3'!$E75*'Insumo 5'!BR$75)</f>
        <v>4.5579850719938364E-2</v>
      </c>
      <c r="FL106" s="66">
        <f>'Insumo 4'!BS$13+('Insumo 3'!$E75*'Insumo 5'!BS$75)</f>
        <v>5.0345165422052501E-2</v>
      </c>
      <c r="FM106" s="66">
        <f>'Insumo 4'!BT$13+('Insumo 3'!$E75*'Insumo 5'!BT$75)</f>
        <v>4.7134809894413141E-2</v>
      </c>
      <c r="FN106" s="66">
        <f>'Insumo 4'!BU$13+('Insumo 3'!$E75*'Insumo 5'!BU$75)</f>
        <v>5.6071586344561664E-2</v>
      </c>
      <c r="FO106" s="66">
        <f>'Insumo 4'!BV$13+('Insumo 3'!$E75*'Insumo 5'!BV$75)</f>
        <v>3.1068181328273381E-2</v>
      </c>
      <c r="FP106" s="66">
        <f>'Insumo 4'!BW$13+('Insumo 3'!$E75*'Insumo 5'!BW$75)</f>
        <v>2.5575350561917731E-2</v>
      </c>
      <c r="FQ106" s="66">
        <f>'Insumo 4'!BX$13+('Insumo 3'!$E75*'Insumo 5'!BX$75)</f>
        <v>2.1219840550277411E-2</v>
      </c>
      <c r="FR106" s="66">
        <f>'Insumo 4'!BY$13+('Insumo 3'!$E75*'Insumo 5'!BY$75)</f>
        <v>2.1738014786503251E-2</v>
      </c>
      <c r="FS106" s="66">
        <f>'Insumo 4'!BZ$13+('Insumo 3'!$E75*'Insumo 5'!BZ$75)</f>
        <v>3.2213920028485235E-2</v>
      </c>
      <c r="FT106" s="66">
        <f>'Insumo 4'!CA$13+('Insumo 3'!$E75*'Insumo 5'!CA$75)</f>
        <v>1.7530180527186426E-2</v>
      </c>
      <c r="FU106" s="66">
        <f>'Insumo 4'!CB$13+('Insumo 3'!$E75*'Insumo 5'!CB$75)</f>
        <v>4.7238184545255024E-2</v>
      </c>
      <c r="FV106" s="66">
        <f>'Insumo 4'!CC$13+('Insumo 3'!$E75*'Insumo 5'!CC$75)</f>
        <v>2.5952738154079731E-2</v>
      </c>
      <c r="FW106" s="66">
        <f>'Insumo 4'!CD$13+('Insumo 3'!$E75*'Insumo 5'!CD$75)</f>
        <v>3.1807517490505859E-2</v>
      </c>
      <c r="FX106" s="66">
        <f>'Insumo 4'!CE$13+('Insumo 3'!$E75*'Insumo 5'!CE$75)</f>
        <v>1.224944327808105E-2</v>
      </c>
      <c r="FY106" s="66">
        <f>'Insumo 4'!CF$13+('Insumo 3'!$E75*'Insumo 5'!CF$75)</f>
        <v>1.2707497291245814E-2</v>
      </c>
      <c r="FZ106" s="66">
        <f>'Insumo 4'!CG$13+('Insumo 3'!$E75*'Insumo 5'!CG$75)</f>
        <v>1.323143825447308E-2</v>
      </c>
      <c r="GA106" s="66">
        <f>'Insumo 4'!CH$13+('Insumo 3'!$E75*'Insumo 5'!CH$75)</f>
        <v>1.2312239749518786E-2</v>
      </c>
      <c r="GB106" s="66">
        <f>'Insumo 4'!CI$13+('Insumo 3'!$E75*'Insumo 5'!CI$75)</f>
        <v>1.1778661561311438E-2</v>
      </c>
      <c r="GC106" s="66">
        <f>'Insumo 4'!CJ$13+('Insumo 3'!$E75*'Insumo 5'!CJ$75)</f>
        <v>1.1679465662766453E-2</v>
      </c>
      <c r="GD106" s="66">
        <f>'Insumo 4'!CK$13+('Insumo 3'!$E75*'Insumo 5'!CK$75)</f>
        <v>9.415390125876083E-3</v>
      </c>
      <c r="GE106" s="66">
        <f>'Insumo 4'!CL$13+('Insumo 3'!$E75*'Insumo 5'!CL$75)</f>
        <v>1.1960944233950138E-2</v>
      </c>
      <c r="GF106" s="66">
        <f>'Insumo 4'!CM$13+('Insumo 3'!$E75*'Insumo 5'!CM$75)</f>
        <v>9.4114103881768225E-3</v>
      </c>
      <c r="GG106" s="66">
        <f>'Insumo 4'!CN$13+('Insumo 3'!$E75*'Insumo 5'!CN$75)</f>
        <v>7.1429325067094221E-3</v>
      </c>
    </row>
    <row r="107" spans="1:189">
      <c r="A107">
        <f>'Población %'!A152</f>
        <v>2091</v>
      </c>
      <c r="B107" s="65">
        <f>'Población %'!B152*CU107</f>
        <v>8.158714542130486E-4</v>
      </c>
      <c r="C107" s="65">
        <f>'Población %'!C152*CV107</f>
        <v>3.1232773262634874E-3</v>
      </c>
      <c r="D107" s="65">
        <f>'Población %'!D152*CW107</f>
        <v>7.3454775829400526E-3</v>
      </c>
      <c r="E107" s="65">
        <f>'Población %'!E152*CX107</f>
        <v>2.6437611632823724E-2</v>
      </c>
      <c r="F107" s="65">
        <f>'Población %'!F152*CY107</f>
        <v>3.4875661920227001E-2</v>
      </c>
      <c r="G107" s="65">
        <f>'Población %'!G152*CZ107</f>
        <v>3.6962630676064617E-2</v>
      </c>
      <c r="H107" s="65">
        <f>'Población %'!H152*DA107</f>
        <v>3.7208559859416949E-2</v>
      </c>
      <c r="I107" s="65">
        <f>'Población %'!I152*DB107</f>
        <v>3.186197179033011E-2</v>
      </c>
      <c r="J107" s="65">
        <f>'Población %'!J152*DC107</f>
        <v>3.072832395110071E-2</v>
      </c>
      <c r="K107" s="65">
        <f>'Población %'!K152*DD107</f>
        <v>3.5549567864955112E-2</v>
      </c>
      <c r="L107" s="65">
        <f>'Población %'!L152*DE107</f>
        <v>3.6386037991229581E-2</v>
      </c>
      <c r="M107" s="65">
        <f>'Población %'!M152*DF107</f>
        <v>3.9582448101064871E-2</v>
      </c>
      <c r="N107" s="65">
        <f>'Población %'!N152*DG107</f>
        <v>4.0237066366686891E-2</v>
      </c>
      <c r="O107" s="65">
        <f>'Población %'!O152*DH107</f>
        <v>4.3641675870741248E-2</v>
      </c>
      <c r="P107" s="65">
        <f>'Población %'!P152*DI107</f>
        <v>4.8304517718741467E-2</v>
      </c>
      <c r="Q107" s="65">
        <f>'Población %'!Q152*DJ107</f>
        <v>4.6648808837892727E-2</v>
      </c>
      <c r="R107" s="65">
        <f>'Población %'!R152*DK107</f>
        <v>4.6733785010590459E-2</v>
      </c>
      <c r="S107" s="65">
        <f>'Población %'!S152*DL107</f>
        <v>5.359508087396124E-2</v>
      </c>
      <c r="T107" s="65">
        <f>'Población %'!T152*DM107</f>
        <v>4.7488605782912731E-2</v>
      </c>
      <c r="U107" s="65">
        <f>'Población %'!U152*DN107</f>
        <v>4.4330978267524412E-2</v>
      </c>
      <c r="V107" s="65">
        <f>'Población %'!V152*DO107</f>
        <v>4.6608816727521249E-2</v>
      </c>
      <c r="W107" s="65">
        <f>'Población %'!W152*DP107</f>
        <v>3.9963373398339247E-2</v>
      </c>
      <c r="X107" s="65">
        <f>'Población %'!X152*DQ107</f>
        <v>3.6064945395466737E-2</v>
      </c>
      <c r="Y107" s="65">
        <f>'Población %'!Y152*DR107</f>
        <v>2.8924573116666033E-2</v>
      </c>
      <c r="Z107" s="65">
        <f>'Población %'!Z152*DS107</f>
        <v>2.5917906135352758E-2</v>
      </c>
      <c r="AA107" s="65">
        <f>'Población %'!AA152*DT107</f>
        <v>2.4097135520203875E-2</v>
      </c>
      <c r="AB107" s="65">
        <f>'Población %'!AB152*DU107</f>
        <v>1.8846942777827395E-2</v>
      </c>
      <c r="AC107" s="65">
        <f>'Población %'!AC152*DV107</f>
        <v>1.2707917939321425E-2</v>
      </c>
      <c r="AD107" s="65">
        <f>'Población %'!AD152*DW107</f>
        <v>1.1980718441003799E-2</v>
      </c>
      <c r="AE107" s="65">
        <f>'Población %'!AE152*DX107</f>
        <v>1.176782681322433E-2</v>
      </c>
      <c r="AF107" s="65">
        <f>'Población %'!AF152*DY107</f>
        <v>7.8479726931071307E-3</v>
      </c>
      <c r="AG107" s="65">
        <f>'Población %'!AG152*DZ107</f>
        <v>6.3182664333476845E-3</v>
      </c>
      <c r="AH107" s="65">
        <f>'Población %'!AH152*EA107</f>
        <v>6.1892973643710904E-3</v>
      </c>
      <c r="AI107" s="65">
        <f>'Población %'!AI152*EB107</f>
        <v>4.2025442284195887E-3</v>
      </c>
      <c r="AJ107" s="65">
        <f>'Población %'!AJ152*EC107</f>
        <v>3.9207366101275364E-3</v>
      </c>
      <c r="AK107" s="65">
        <f>'Población %'!AK152*ED107</f>
        <v>3.0936705308432164E-3</v>
      </c>
      <c r="AL107" s="65">
        <f>'Población %'!AL152*EE107</f>
        <v>3.1465460429232241E-3</v>
      </c>
      <c r="AM107" s="65">
        <f>'Población %'!AM152*EF107</f>
        <v>3.5027504846545628E-3</v>
      </c>
      <c r="AN107" s="65">
        <f>'Población %'!AN152*EG107</f>
        <v>2.603587272790244E-3</v>
      </c>
      <c r="AO107" s="65">
        <f>'Población %'!AO152*EH107</f>
        <v>4.4057482659125543E-3</v>
      </c>
      <c r="AP107" s="65">
        <f>'Población %'!AP152*EI107</f>
        <v>2.1202642095456974E-3</v>
      </c>
      <c r="AQ107" s="65">
        <f>'Población %'!AQ152*EJ107</f>
        <v>2.2924919177156676E-3</v>
      </c>
      <c r="AR107" s="65">
        <f>'Población %'!AR152*EK107</f>
        <v>2.2785171220955315E-3</v>
      </c>
      <c r="AS107" s="65">
        <f>'Población %'!AS152*EL107</f>
        <v>3.0820428520052703E-3</v>
      </c>
      <c r="AT107" s="65">
        <f>'Población %'!AT152*EM107</f>
        <v>3.1588694961131834E-3</v>
      </c>
      <c r="AU107" s="65">
        <f>'Población %'!AU152*EN107</f>
        <v>2.6862516828748922E-3</v>
      </c>
      <c r="AV107" s="65">
        <f>'Población %'!AV152*EO107</f>
        <v>1.9925002167700649E-3</v>
      </c>
      <c r="AW107" s="65">
        <f>'Población %'!AW152*EP107</f>
        <v>2.7456074359411787E-3</v>
      </c>
      <c r="AX107" s="65">
        <f>'Población %'!AX152*EQ107</f>
        <v>2.3931553844891954E-3</v>
      </c>
      <c r="AY107" s="65">
        <f>'Población %'!AY152*ER107</f>
        <v>2.3022988896919346E-3</v>
      </c>
      <c r="AZ107" s="65">
        <f>'Población %'!AZ152*ES107</f>
        <v>1.6263910810766845E-3</v>
      </c>
      <c r="BA107" s="65">
        <f>'Población %'!BA152*ET107</f>
        <v>1.8425962120999094E-3</v>
      </c>
      <c r="BB107" s="65">
        <f>'Población %'!BB152*EU107</f>
        <v>1.7767223055358925E-3</v>
      </c>
      <c r="BC107" s="65">
        <f>'Población %'!BC152*EV107</f>
        <v>2.1346009544619682E-3</v>
      </c>
      <c r="BD107" s="65">
        <f>'Población %'!BD152*EW107</f>
        <v>1.3585562903794311E-3</v>
      </c>
      <c r="BE107" s="65">
        <f>'Población %'!BE152*EX107</f>
        <v>6.7024242047462846E-4</v>
      </c>
      <c r="BF107" s="65">
        <f>'Población %'!BF152*EY107</f>
        <v>1.2371841856371338E-3</v>
      </c>
      <c r="BG107" s="65">
        <f>'Población %'!BG152*EZ107</f>
        <v>9.4960292450053008E-4</v>
      </c>
      <c r="BH107" s="65">
        <f>'Población %'!BH152*FA107</f>
        <v>1.1608720945995522E-3</v>
      </c>
      <c r="BI107" s="65">
        <f>'Población %'!BI152*FB107</f>
        <v>1.117238303957083E-3</v>
      </c>
      <c r="BJ107" s="65">
        <f>'Población %'!BJ152*FC107</f>
        <v>7.8694828614278773E-4</v>
      </c>
      <c r="BK107" s="65">
        <f>'Población %'!BK152*FD107</f>
        <v>6.013512616294338E-4</v>
      </c>
      <c r="BL107" s="65">
        <f>'Población %'!BL152*FE107</f>
        <v>7.3523784143116684E-4</v>
      </c>
      <c r="BM107" s="65">
        <f>'Población %'!BM152*FF107</f>
        <v>6.1594737981310928E-4</v>
      </c>
      <c r="BN107" s="65">
        <f>'Población %'!BN152*FG107</f>
        <v>7.0387360022104912E-4</v>
      </c>
      <c r="BO107" s="65">
        <f>'Población %'!BO152*FH107</f>
        <v>5.7954597717677905E-4</v>
      </c>
      <c r="BP107" s="65">
        <f>'Población %'!BP152*FI107</f>
        <v>6.7063063682124631E-4</v>
      </c>
      <c r="BQ107" s="65">
        <f>'Población %'!BQ152*FJ107</f>
        <v>6.1658820593183544E-4</v>
      </c>
      <c r="BR107" s="65">
        <f>'Población %'!BR152*FK107</f>
        <v>6.4176305671328961E-4</v>
      </c>
      <c r="BS107" s="65">
        <f>'Población %'!BS152*FL107</f>
        <v>7.0908458199539016E-4</v>
      </c>
      <c r="BT107" s="65">
        <f>'Población %'!BT152*FM107</f>
        <v>6.6191986419171999E-4</v>
      </c>
      <c r="BU107" s="65">
        <f>'Población %'!BU152*FN107</f>
        <v>7.8363362166862017E-4</v>
      </c>
      <c r="BV107" s="65">
        <f>'Población %'!BV152*FO107</f>
        <v>4.313833790613501E-4</v>
      </c>
      <c r="BW107" s="65">
        <f>'Población %'!BW152*FP107</f>
        <v>3.5112033858982617E-4</v>
      </c>
      <c r="BX107" s="65">
        <f>'Población %'!BX152*FQ107</f>
        <v>2.8626314409470479E-4</v>
      </c>
      <c r="BY107" s="65">
        <f>'Población %'!BY152*FR107</f>
        <v>2.8672699391784913E-4</v>
      </c>
      <c r="BZ107" s="65">
        <f>'Población %'!BZ152*FS107</f>
        <v>4.1441415802981704E-4</v>
      </c>
      <c r="CA107" s="65">
        <f>'Población %'!CA152*FT107</f>
        <v>2.1919366102463635E-4</v>
      </c>
      <c r="CB107" s="65">
        <f>'Población %'!CB152*FU107</f>
        <v>5.7374323945416444E-4</v>
      </c>
      <c r="CC107" s="65">
        <f>'Población %'!CC152*FV107</f>
        <v>3.0655458858311042E-4</v>
      </c>
      <c r="CD107" s="65">
        <f>'Población %'!CD152*FW107</f>
        <v>3.6529896934981083E-4</v>
      </c>
      <c r="CE107" s="65">
        <f>'Población %'!CE152*FX107</f>
        <v>1.3630656902775042E-4</v>
      </c>
      <c r="CF107" s="65">
        <f>'Población %'!CF152*FY107</f>
        <v>1.3662326954786216E-4</v>
      </c>
      <c r="CG107" s="65">
        <f>'Población %'!CG152*FZ107</f>
        <v>1.3676164194658806E-4</v>
      </c>
      <c r="CH107" s="65">
        <f>'Población %'!CH152*GA107</f>
        <v>1.2151663943499037E-4</v>
      </c>
      <c r="CI107" s="65">
        <f>'Población %'!CI152*GB107</f>
        <v>1.1030803738350625E-4</v>
      </c>
      <c r="CJ107" s="65">
        <f>'Población %'!CJ152*GC107</f>
        <v>1.03233261133255E-4</v>
      </c>
      <c r="CK107" s="65">
        <f>'Población %'!CK152*GD107</f>
        <v>7.8342699190974205E-5</v>
      </c>
      <c r="CL107" s="65">
        <f>'Población %'!CL152*GE107</f>
        <v>9.3334752894640985E-5</v>
      </c>
      <c r="CM107" s="65">
        <f>'Población %'!CM152*GF107</f>
        <v>6.8323928930408062E-5</v>
      </c>
      <c r="CN107" s="65">
        <f>'Población %'!CN152*GG107</f>
        <v>4.7716021629441309E-5</v>
      </c>
      <c r="CP107" s="71">
        <f t="shared" si="2"/>
        <v>1.0452689306580303</v>
      </c>
      <c r="CT107">
        <f t="shared" si="3"/>
        <v>2091</v>
      </c>
      <c r="CU107" s="66">
        <f>'Insumo 4'!B$13+('Insumo 3'!$E76*'Insumo 5'!B$75)</f>
        <v>0.10122312331417571</v>
      </c>
      <c r="CV107" s="66">
        <f>'Insumo 4'!C$13+('Insumo 3'!$E76*'Insumo 5'!C$75)</f>
        <v>0.3835273210889395</v>
      </c>
      <c r="CW107" s="66">
        <f>'Insumo 4'!D$13+('Insumo 3'!$E76*'Insumo 5'!D$75)</f>
        <v>0.89339979005830372</v>
      </c>
      <c r="CX107" s="66">
        <f>'Insumo 4'!E$13+('Insumo 3'!$E76*'Insumo 5'!E$75)</f>
        <v>3.1836978063385706</v>
      </c>
      <c r="CY107" s="66">
        <f>'Insumo 4'!F$13+('Insumo 3'!$E76*'Insumo 5'!F$75)</f>
        <v>4.1573163940237272</v>
      </c>
      <c r="CZ107" s="66">
        <f>'Insumo 4'!G$13+('Insumo 3'!$E76*'Insumo 5'!G$75)</f>
        <v>4.3613554566882957</v>
      </c>
      <c r="DA107" s="66">
        <f>'Insumo 4'!H$13+('Insumo 3'!$E76*'Insumo 5'!H$75)</f>
        <v>4.3464352650045548</v>
      </c>
      <c r="DB107" s="66">
        <f>'Insumo 4'!I$13+('Insumo 3'!$E76*'Insumo 5'!I$75)</f>
        <v>3.6852455924226533</v>
      </c>
      <c r="DC107" s="66">
        <f>'Insumo 4'!J$13+('Insumo 3'!$E76*'Insumo 5'!J$75)</f>
        <v>3.5217410330218968</v>
      </c>
      <c r="DD107" s="66">
        <f>'Insumo 4'!K$13+('Insumo 3'!$E76*'Insumo 5'!K$75)</f>
        <v>4.0412025450566595</v>
      </c>
      <c r="DE107" s="66">
        <f>'Insumo 4'!L$13+('Insumo 3'!$E76*'Insumo 5'!L$75)</f>
        <v>4.1065998736282374</v>
      </c>
      <c r="DF107" s="66">
        <f>'Insumo 4'!M$13+('Insumo 3'!$E76*'Insumo 5'!M$75)</f>
        <v>4.4370954037122772</v>
      </c>
      <c r="DG107" s="66">
        <f>'Insumo 4'!N$13+('Insumo 3'!$E76*'Insumo 5'!N$75)</f>
        <v>4.4811590201112956</v>
      </c>
      <c r="DH107" s="66">
        <f>'Insumo 4'!O$13+('Insumo 3'!$E76*'Insumo 5'!O$75)</f>
        <v>4.8380520033040142</v>
      </c>
      <c r="DI107" s="66">
        <f>'Insumo 4'!P$13+('Insumo 3'!$E76*'Insumo 5'!P$75)</f>
        <v>5.3449920705249774</v>
      </c>
      <c r="DJ107" s="66">
        <f>'Insumo 4'!Q$13+('Insumo 3'!$E76*'Insumo 5'!Q$75)</f>
        <v>5.1616777112119703</v>
      </c>
      <c r="DK107" s="66">
        <f>'Insumo 4'!R$13+('Insumo 3'!$E76*'Insumo 5'!R$75)</f>
        <v>5.1714014196918825</v>
      </c>
      <c r="DL107" s="66">
        <f>'Insumo 4'!S$13+('Insumo 3'!$E76*'Insumo 5'!S$75)</f>
        <v>5.9322453824800654</v>
      </c>
      <c r="DM107" s="66">
        <f>'Insumo 4'!T$13+('Insumo 3'!$E76*'Insumo 5'!T$75)</f>
        <v>5.2586282742234385</v>
      </c>
      <c r="DN107" s="66">
        <f>'Insumo 4'!U$13+('Insumo 3'!$E76*'Insumo 5'!U$75)</f>
        <v>4.910190416088545</v>
      </c>
      <c r="DO107" s="66">
        <f>'Insumo 4'!V$13+('Insumo 3'!$E76*'Insumo 5'!V$75)</f>
        <v>5.162595459012449</v>
      </c>
      <c r="DP107" s="66">
        <f>'Insumo 4'!W$13+('Insumo 3'!$E76*'Insumo 5'!W$75)</f>
        <v>4.4262420913336529</v>
      </c>
      <c r="DQ107" s="66">
        <f>'Insumo 4'!X$13+('Insumo 3'!$E76*'Insumo 5'!X$75)</f>
        <v>3.9936346506337337</v>
      </c>
      <c r="DR107" s="66">
        <f>'Insumo 4'!Y$13+('Insumo 3'!$E76*'Insumo 5'!Y$75)</f>
        <v>3.1987745186813079</v>
      </c>
      <c r="DS107" s="66">
        <f>'Insumo 4'!Z$13+('Insumo 3'!$E76*'Insumo 5'!Z$75)</f>
        <v>2.8579892525937334</v>
      </c>
      <c r="DT107" s="66">
        <f>'Insumo 4'!AA$13+('Insumo 3'!$E76*'Insumo 5'!AA$75)</f>
        <v>2.646239708435012</v>
      </c>
      <c r="DU107" s="66">
        <f>'Insumo 4'!AB$13+('Insumo 3'!$E76*'Insumo 5'!AB$75)</f>
        <v>2.0602070104810508</v>
      </c>
      <c r="DV107" s="66">
        <f>'Insumo 4'!AC$13+('Insumo 3'!$E76*'Insumo 5'!AC$75)</f>
        <v>1.3821256892574731</v>
      </c>
      <c r="DW107" s="66">
        <f>'Insumo 4'!AD$13+('Insumo 3'!$E76*'Insumo 5'!AD$75)</f>
        <v>1.2948680655106339</v>
      </c>
      <c r="DX107" s="66">
        <f>'Insumo 4'!AE$13+('Insumo 3'!$E76*'Insumo 5'!AE$75)</f>
        <v>1.2620101896700158</v>
      </c>
      <c r="DY107" s="66">
        <f>'Insumo 4'!AF$13+('Insumo 3'!$E76*'Insumo 5'!AF$75)</f>
        <v>0.83418864220201594</v>
      </c>
      <c r="DZ107" s="66">
        <f>'Insumo 4'!AG$13+('Insumo 3'!$E76*'Insumo 5'!AG$75)</f>
        <v>0.66539892958607483</v>
      </c>
      <c r="EA107" s="66">
        <f>'Insumo 4'!AH$13+('Insumo 3'!$E76*'Insumo 5'!AH$75)</f>
        <v>0.64553447734664493</v>
      </c>
      <c r="EB107" s="66">
        <f>'Insumo 4'!AI$13+('Insumo 3'!$E76*'Insumo 5'!AI$75)</f>
        <v>0.43390847085850637</v>
      </c>
      <c r="EC107" s="66">
        <f>'Insumo 4'!AJ$13+('Insumo 3'!$E76*'Insumo 5'!AJ$75)</f>
        <v>0.4006260333190359</v>
      </c>
      <c r="ED107" s="66">
        <f>'Insumo 4'!AK$13+('Insumo 3'!$E76*'Insumo 5'!AK$75)</f>
        <v>0.3127793058570647</v>
      </c>
      <c r="EE107" s="66">
        <f>'Insumo 4'!AL$13+('Insumo 3'!$E76*'Insumo 5'!AL$75)</f>
        <v>0.31469698915230482</v>
      </c>
      <c r="EF107" s="66">
        <f>'Insumo 4'!AM$13+('Insumo 3'!$E76*'Insumo 5'!AM$75)</f>
        <v>0.34646548488095452</v>
      </c>
      <c r="EG107" s="66">
        <f>'Insumo 4'!AN$13+('Insumo 3'!$E76*'Insumo 5'!AN$75)</f>
        <v>0.25478808857575108</v>
      </c>
      <c r="EH107" s="66">
        <f>'Insumo 4'!AO$13+('Insumo 3'!$E76*'Insumo 5'!AO$75)</f>
        <v>0.42684289381421348</v>
      </c>
      <c r="EI107" s="66">
        <f>'Insumo 4'!AP$13+('Insumo 3'!$E76*'Insumo 5'!AP$75)</f>
        <v>0.20344900230962071</v>
      </c>
      <c r="EJ107" s="66">
        <f>'Insumo 4'!AQ$13+('Insumo 3'!$E76*'Insumo 5'!AQ$75)</f>
        <v>0.21783237013087059</v>
      </c>
      <c r="EK107" s="66">
        <f>'Insumo 4'!AR$13+('Insumo 3'!$E76*'Insumo 5'!AR$75)</f>
        <v>0.21437445927666349</v>
      </c>
      <c r="EL107" s="66">
        <f>'Insumo 4'!AS$13+('Insumo 3'!$E76*'Insumo 5'!AS$75)</f>
        <v>0.28719423938201516</v>
      </c>
      <c r="EM107" s="66">
        <f>'Insumo 4'!AT$13+('Insumo 3'!$E76*'Insumo 5'!AT$75)</f>
        <v>0.29162849028083571</v>
      </c>
      <c r="EN107" s="66">
        <f>'Insumo 4'!AU$13+('Insumo 3'!$E76*'Insumo 5'!AU$75)</f>
        <v>0.24574265814474411</v>
      </c>
      <c r="EO107" s="66">
        <f>'Insumo 4'!AV$13+('Insumo 3'!$E76*'Insumo 5'!AV$75)</f>
        <v>0.18058673700581113</v>
      </c>
      <c r="EP107" s="66">
        <f>'Insumo 4'!AW$13+('Insumo 3'!$E76*'Insumo 5'!AW$75)</f>
        <v>0.24649049714847487</v>
      </c>
      <c r="EQ107" s="66">
        <f>'Insumo 4'!AX$13+('Insumo 3'!$E76*'Insumo 5'!AX$75)</f>
        <v>0.21278321331764422</v>
      </c>
      <c r="ER107" s="66">
        <f>'Insumo 4'!AY$13+('Insumo 3'!$E76*'Insumo 5'!AY$75)</f>
        <v>0.20268556313905683</v>
      </c>
      <c r="ES107" s="66">
        <f>'Insumo 4'!AZ$13+('Insumo 3'!$E76*'Insumo 5'!AZ$75)</f>
        <v>0.141731774404039</v>
      </c>
      <c r="ET107" s="66">
        <f>'Insumo 4'!BA$13+('Insumo 3'!$E76*'Insumo 5'!BA$75)</f>
        <v>0.15891756905228765</v>
      </c>
      <c r="EU107" s="66">
        <f>'Insumo 4'!BB$13+('Insumo 3'!$E76*'Insumo 5'!BB$75)</f>
        <v>0.15164105748191734</v>
      </c>
      <c r="EV107" s="66">
        <f>'Insumo 4'!BC$13+('Insumo 3'!$E76*'Insumo 5'!BC$75)</f>
        <v>0.18012079103407713</v>
      </c>
      <c r="EW107" s="66">
        <f>'Insumo 4'!BD$13+('Insumo 3'!$E76*'Insumo 5'!BD$75)</f>
        <v>0.11318980390935862</v>
      </c>
      <c r="EX107" s="66">
        <f>'Insumo 4'!BE$13+('Insumo 3'!$E76*'Insumo 5'!BE$75)</f>
        <v>5.509249240761549E-2</v>
      </c>
      <c r="EY107" s="66">
        <f>'Insumo 4'!BF$13+('Insumo 3'!$E76*'Insumo 5'!BF$75)</f>
        <v>0.10034842451997797</v>
      </c>
      <c r="EZ107" s="66">
        <f>'Insumo 4'!BG$13+('Insumo 3'!$E76*'Insumo 5'!BG$75)</f>
        <v>7.6027112157275284E-2</v>
      </c>
      <c r="FA107" s="66">
        <f>'Insumo 4'!BH$13+('Insumo 3'!$E76*'Insumo 5'!BH$75)</f>
        <v>9.1694813173246986E-2</v>
      </c>
      <c r="FB107" s="66">
        <f>'Insumo 4'!BI$13+('Insumo 3'!$E76*'Insumo 5'!BI$75)</f>
        <v>8.7005140431487021E-2</v>
      </c>
      <c r="FC107" s="66">
        <f>'Insumo 4'!BJ$13+('Insumo 3'!$E76*'Insumo 5'!BJ$75)</f>
        <v>6.0411618637044112E-2</v>
      </c>
      <c r="FD107" s="66">
        <f>'Insumo 4'!BK$13+('Insumo 3'!$E76*'Insumo 5'!BK$75)</f>
        <v>4.5549054244922033E-2</v>
      </c>
      <c r="FE107" s="66">
        <f>'Insumo 4'!BL$13+('Insumo 3'!$E76*'Insumo 5'!BL$75)</f>
        <v>5.5007475648042259E-2</v>
      </c>
      <c r="FF107" s="66">
        <f>'Insumo 4'!BM$13+('Insumo 3'!$E76*'Insumo 5'!BM$75)</f>
        <v>4.5544681272425114E-2</v>
      </c>
      <c r="FG107" s="66">
        <f>'Insumo 4'!BN$13+('Insumo 3'!$E76*'Insumo 5'!BN$75)</f>
        <v>5.1465991486126655E-2</v>
      </c>
      <c r="FH107" s="66">
        <f>'Insumo 4'!BO$13+('Insumo 3'!$E76*'Insumo 5'!BO$75)</f>
        <v>4.1949068793056279E-2</v>
      </c>
      <c r="FI107" s="66">
        <f>'Insumo 4'!BP$13+('Insumo 3'!$E76*'Insumo 5'!BP$75)</f>
        <v>4.8135968620690112E-2</v>
      </c>
      <c r="FJ107" s="66">
        <f>'Insumo 4'!BQ$13+('Insumo 3'!$E76*'Insumo 5'!BQ$75)</f>
        <v>4.3961236653389982E-2</v>
      </c>
      <c r="FK107" s="66">
        <f>'Insumo 4'!BR$13+('Insumo 3'!$E76*'Insumo 5'!BR$75)</f>
        <v>4.5579850719938364E-2</v>
      </c>
      <c r="FL107" s="66">
        <f>'Insumo 4'!BS$13+('Insumo 3'!$E76*'Insumo 5'!BS$75)</f>
        <v>5.0345165422052501E-2</v>
      </c>
      <c r="FM107" s="66">
        <f>'Insumo 4'!BT$13+('Insumo 3'!$E76*'Insumo 5'!BT$75)</f>
        <v>4.7134809894413141E-2</v>
      </c>
      <c r="FN107" s="66">
        <f>'Insumo 4'!BU$13+('Insumo 3'!$E76*'Insumo 5'!BU$75)</f>
        <v>5.6071586344561664E-2</v>
      </c>
      <c r="FO107" s="66">
        <f>'Insumo 4'!BV$13+('Insumo 3'!$E76*'Insumo 5'!BV$75)</f>
        <v>3.1068181328273381E-2</v>
      </c>
      <c r="FP107" s="66">
        <f>'Insumo 4'!BW$13+('Insumo 3'!$E76*'Insumo 5'!BW$75)</f>
        <v>2.5575350561917731E-2</v>
      </c>
      <c r="FQ107" s="66">
        <f>'Insumo 4'!BX$13+('Insumo 3'!$E76*'Insumo 5'!BX$75)</f>
        <v>2.1219840550277411E-2</v>
      </c>
      <c r="FR107" s="66">
        <f>'Insumo 4'!BY$13+('Insumo 3'!$E76*'Insumo 5'!BY$75)</f>
        <v>2.1738014786503251E-2</v>
      </c>
      <c r="FS107" s="66">
        <f>'Insumo 4'!BZ$13+('Insumo 3'!$E76*'Insumo 5'!BZ$75)</f>
        <v>3.2213920028485235E-2</v>
      </c>
      <c r="FT107" s="66">
        <f>'Insumo 4'!CA$13+('Insumo 3'!$E76*'Insumo 5'!CA$75)</f>
        <v>1.7530180527186426E-2</v>
      </c>
      <c r="FU107" s="66">
        <f>'Insumo 4'!CB$13+('Insumo 3'!$E76*'Insumo 5'!CB$75)</f>
        <v>4.7238184545255024E-2</v>
      </c>
      <c r="FV107" s="66">
        <f>'Insumo 4'!CC$13+('Insumo 3'!$E76*'Insumo 5'!CC$75)</f>
        <v>2.5952738154079731E-2</v>
      </c>
      <c r="FW107" s="66">
        <f>'Insumo 4'!CD$13+('Insumo 3'!$E76*'Insumo 5'!CD$75)</f>
        <v>3.1807517490505859E-2</v>
      </c>
      <c r="FX107" s="66">
        <f>'Insumo 4'!CE$13+('Insumo 3'!$E76*'Insumo 5'!CE$75)</f>
        <v>1.224944327808105E-2</v>
      </c>
      <c r="FY107" s="66">
        <f>'Insumo 4'!CF$13+('Insumo 3'!$E76*'Insumo 5'!CF$75)</f>
        <v>1.2707497291245814E-2</v>
      </c>
      <c r="FZ107" s="66">
        <f>'Insumo 4'!CG$13+('Insumo 3'!$E76*'Insumo 5'!CG$75)</f>
        <v>1.323143825447308E-2</v>
      </c>
      <c r="GA107" s="66">
        <f>'Insumo 4'!CH$13+('Insumo 3'!$E76*'Insumo 5'!CH$75)</f>
        <v>1.2312239749518786E-2</v>
      </c>
      <c r="GB107" s="66">
        <f>'Insumo 4'!CI$13+('Insumo 3'!$E76*'Insumo 5'!CI$75)</f>
        <v>1.1778661561311438E-2</v>
      </c>
      <c r="GC107" s="66">
        <f>'Insumo 4'!CJ$13+('Insumo 3'!$E76*'Insumo 5'!CJ$75)</f>
        <v>1.1679465662766453E-2</v>
      </c>
      <c r="GD107" s="66">
        <f>'Insumo 4'!CK$13+('Insumo 3'!$E76*'Insumo 5'!CK$75)</f>
        <v>9.415390125876083E-3</v>
      </c>
      <c r="GE107" s="66">
        <f>'Insumo 4'!CL$13+('Insumo 3'!$E76*'Insumo 5'!CL$75)</f>
        <v>1.1960944233950138E-2</v>
      </c>
      <c r="GF107" s="66">
        <f>'Insumo 4'!CM$13+('Insumo 3'!$E76*'Insumo 5'!CM$75)</f>
        <v>9.4114103881768225E-3</v>
      </c>
      <c r="GG107" s="66">
        <f>'Insumo 4'!CN$13+('Insumo 3'!$E76*'Insumo 5'!CN$75)</f>
        <v>7.1429325067094221E-3</v>
      </c>
    </row>
    <row r="108" spans="1:189">
      <c r="A108">
        <f>'Población %'!A153</f>
        <v>2092</v>
      </c>
      <c r="B108" s="65">
        <f>'Población %'!B153*CU108</f>
        <v>8.1239587569307203E-4</v>
      </c>
      <c r="C108" s="65">
        <f>'Población %'!C153*CV108</f>
        <v>3.107300529666028E-3</v>
      </c>
      <c r="D108" s="65">
        <f>'Población %'!D153*CW108</f>
        <v>7.3219619785485157E-3</v>
      </c>
      <c r="E108" s="65">
        <f>'Población %'!E153*CX108</f>
        <v>2.6352753194533212E-2</v>
      </c>
      <c r="F108" s="65">
        <f>'Población %'!F153*CY108</f>
        <v>3.4762823941606243E-2</v>
      </c>
      <c r="G108" s="65">
        <f>'Población %'!G153*CZ108</f>
        <v>3.6842185609152457E-2</v>
      </c>
      <c r="H108" s="65">
        <f>'Población %'!H153*DA108</f>
        <v>3.7084799438080913E-2</v>
      </c>
      <c r="I108" s="65">
        <f>'Población %'!I153*DB108</f>
        <v>3.1752457304974266E-2</v>
      </c>
      <c r="J108" s="65">
        <f>'Población %'!J153*DC108</f>
        <v>3.063372032824704E-2</v>
      </c>
      <c r="K108" s="65">
        <f>'Población %'!K153*DD108</f>
        <v>3.5449856535091119E-2</v>
      </c>
      <c r="L108" s="65">
        <f>'Población %'!L153*DE108</f>
        <v>3.6271543364384519E-2</v>
      </c>
      <c r="M108" s="65">
        <f>'Población %'!M153*DF108</f>
        <v>3.9409897021330624E-2</v>
      </c>
      <c r="N108" s="65">
        <f>'Población %'!N153*DG108</f>
        <v>4.0010818037109028E-2</v>
      </c>
      <c r="O108" s="65">
        <f>'Población %'!O153*DH108</f>
        <v>4.3413565544787328E-2</v>
      </c>
      <c r="P108" s="65">
        <f>'Población %'!P153*DI108</f>
        <v>4.8118356966346483E-2</v>
      </c>
      <c r="Q108" s="65">
        <f>'Población %'!Q153*DJ108</f>
        <v>4.6510087900427766E-2</v>
      </c>
      <c r="R108" s="65">
        <f>'Población %'!R153*DK108</f>
        <v>4.6569311928625935E-2</v>
      </c>
      <c r="S108" s="65">
        <f>'Población %'!S153*DL108</f>
        <v>5.338377300894219E-2</v>
      </c>
      <c r="T108" s="65">
        <f>'Población %'!T153*DM108</f>
        <v>4.7282126554944362E-2</v>
      </c>
      <c r="U108" s="65">
        <f>'Población %'!U153*DN108</f>
        <v>4.4117595663498675E-2</v>
      </c>
      <c r="V108" s="65">
        <f>'Población %'!V153*DO108</f>
        <v>4.6377611862646072E-2</v>
      </c>
      <c r="W108" s="65">
        <f>'Población %'!W153*DP108</f>
        <v>3.9776907735056134E-2</v>
      </c>
      <c r="X108" s="65">
        <f>'Población %'!X153*DQ108</f>
        <v>3.5908135946985165E-2</v>
      </c>
      <c r="Y108" s="65">
        <f>'Población %'!Y153*DR108</f>
        <v>2.8783683757841082E-2</v>
      </c>
      <c r="Z108" s="65">
        <f>'Población %'!Z153*DS108</f>
        <v>2.5768041502748276E-2</v>
      </c>
      <c r="AA108" s="65">
        <f>'Población %'!AA153*DT108</f>
        <v>2.3946050307757944E-2</v>
      </c>
      <c r="AB108" s="65">
        <f>'Población %'!AB153*DU108</f>
        <v>1.8736991003259901E-2</v>
      </c>
      <c r="AC108" s="65">
        <f>'Población %'!AC153*DV108</f>
        <v>1.2638854994788912E-2</v>
      </c>
      <c r="AD108" s="65">
        <f>'Población %'!AD153*DW108</f>
        <v>1.1912020358166972E-2</v>
      </c>
      <c r="AE108" s="65">
        <f>'Población %'!AE153*DX108</f>
        <v>1.1693611039598843E-2</v>
      </c>
      <c r="AF108" s="65">
        <f>'Población %'!AF153*DY108</f>
        <v>7.7959651313843324E-3</v>
      </c>
      <c r="AG108" s="65">
        <f>'Población %'!AG153*DZ108</f>
        <v>6.2786200320278165E-3</v>
      </c>
      <c r="AH108" s="65">
        <f>'Población %'!AH153*EA108</f>
        <v>6.1522889356868931E-3</v>
      </c>
      <c r="AI108" s="65">
        <f>'Población %'!AI153*EB108</f>
        <v>4.1785902378636726E-3</v>
      </c>
      <c r="AJ108" s="65">
        <f>'Población %'!AJ153*EC108</f>
        <v>3.8994893240586882E-3</v>
      </c>
      <c r="AK108" s="65">
        <f>'Población %'!AK153*ED108</f>
        <v>3.0773584414110528E-3</v>
      </c>
      <c r="AL108" s="65">
        <f>'Población %'!AL153*EE108</f>
        <v>3.1299480360788071E-3</v>
      </c>
      <c r="AM108" s="65">
        <f>'Población %'!AM153*EF108</f>
        <v>3.4842215358865231E-3</v>
      </c>
      <c r="AN108" s="65">
        <f>'Población %'!AN153*EG108</f>
        <v>2.591164234939543E-3</v>
      </c>
      <c r="AO108" s="65">
        <f>'Población %'!AO153*EH108</f>
        <v>4.3883771595989839E-3</v>
      </c>
      <c r="AP108" s="65">
        <f>'Población %'!AP153*EI108</f>
        <v>2.1133086633812093E-3</v>
      </c>
      <c r="AQ108" s="65">
        <f>'Población %'!AQ153*EJ108</f>
        <v>2.2851495992880565E-3</v>
      </c>
      <c r="AR108" s="65">
        <f>'Población %'!AR153*EK108</f>
        <v>2.2714405776401128E-3</v>
      </c>
      <c r="AS108" s="65">
        <f>'Población %'!AS153*EL108</f>
        <v>3.0737896543797248E-3</v>
      </c>
      <c r="AT108" s="65">
        <f>'Población %'!AT153*EM108</f>
        <v>3.1520017875229559E-3</v>
      </c>
      <c r="AU108" s="65">
        <f>'Población %'!AU153*EN108</f>
        <v>2.681317931415341E-3</v>
      </c>
      <c r="AV108" s="65">
        <f>'Población %'!AV153*EO108</f>
        <v>1.9888928282135354E-3</v>
      </c>
      <c r="AW108" s="65">
        <f>'Población %'!AW153*EP108</f>
        <v>2.7405306988758614E-3</v>
      </c>
      <c r="AX108" s="65">
        <f>'Población %'!AX153*EQ108</f>
        <v>2.388688431337117E-3</v>
      </c>
      <c r="AY108" s="65">
        <f>'Población %'!AY153*ER108</f>
        <v>2.2976661101970107E-3</v>
      </c>
      <c r="AZ108" s="65">
        <f>'Población %'!AZ153*ES108</f>
        <v>1.6227602180358201E-3</v>
      </c>
      <c r="BA108" s="65">
        <f>'Población %'!BA153*ET108</f>
        <v>1.8381830640496943E-3</v>
      </c>
      <c r="BB108" s="65">
        <f>'Población %'!BB153*EU108</f>
        <v>1.7723041595335074E-3</v>
      </c>
      <c r="BC108" s="65">
        <f>'Población %'!BC153*EV108</f>
        <v>2.1272243016726201E-3</v>
      </c>
      <c r="BD108" s="65">
        <f>'Población %'!BD153*EW108</f>
        <v>1.352027957040508E-3</v>
      </c>
      <c r="BE108" s="65">
        <f>'Población %'!BE153*EX108</f>
        <v>6.664435432962685E-4</v>
      </c>
      <c r="BF108" s="65">
        <f>'Población %'!BF153*EY108</f>
        <v>1.2303105893235386E-3</v>
      </c>
      <c r="BG108" s="65">
        <f>'Población %'!BG153*EZ108</f>
        <v>9.4451484952780935E-4</v>
      </c>
      <c r="BH108" s="65">
        <f>'Población %'!BH153*FA108</f>
        <v>1.1538994990150553E-3</v>
      </c>
      <c r="BI108" s="65">
        <f>'Población %'!BI153*FB108</f>
        <v>1.1095936307373626E-3</v>
      </c>
      <c r="BJ108" s="65">
        <f>'Población %'!BJ153*FC108</f>
        <v>7.8129525171765832E-4</v>
      </c>
      <c r="BK108" s="65">
        <f>'Población %'!BK153*FD108</f>
        <v>5.974445192120446E-4</v>
      </c>
      <c r="BL108" s="65">
        <f>'Población %'!BL153*FE108</f>
        <v>7.3104538042920001E-4</v>
      </c>
      <c r="BM108" s="65">
        <f>'Población %'!BM153*FF108</f>
        <v>6.1258892729761224E-4</v>
      </c>
      <c r="BN108" s="65">
        <f>'Población %'!BN153*FG108</f>
        <v>7.001538725548615E-4</v>
      </c>
      <c r="BO108" s="65">
        <f>'Población %'!BO153*FH108</f>
        <v>5.7686253647477024E-4</v>
      </c>
      <c r="BP108" s="65">
        <f>'Población %'!BP153*FI108</f>
        <v>6.6833918608692397E-4</v>
      </c>
      <c r="BQ108" s="65">
        <f>'Población %'!BQ153*FJ108</f>
        <v>6.1517783061976238E-4</v>
      </c>
      <c r="BR108" s="65">
        <f>'Población %'!BR153*FK108</f>
        <v>6.4170270544641023E-4</v>
      </c>
      <c r="BS108" s="65">
        <f>'Población %'!BS153*FL108</f>
        <v>7.1098414499271316E-4</v>
      </c>
      <c r="BT108" s="65">
        <f>'Población %'!BT153*FM108</f>
        <v>6.6527208833794846E-4</v>
      </c>
      <c r="BU108" s="65">
        <f>'Población %'!BU153*FN108</f>
        <v>7.8828690567877419E-4</v>
      </c>
      <c r="BV108" s="65">
        <f>'Población %'!BV153*FO108</f>
        <v>4.3417471222791858E-4</v>
      </c>
      <c r="BW108" s="65">
        <f>'Población %'!BW153*FP108</f>
        <v>3.5463848258433469E-4</v>
      </c>
      <c r="BX108" s="65">
        <f>'Población %'!BX153*FQ108</f>
        <v>2.9048688475491311E-4</v>
      </c>
      <c r="BY108" s="65">
        <f>'Población %'!BY153*FR108</f>
        <v>2.9187216297305935E-4</v>
      </c>
      <c r="BZ108" s="65">
        <f>'Población %'!BZ153*FS108</f>
        <v>4.2199743060467563E-4</v>
      </c>
      <c r="CA108" s="65">
        <f>'Población %'!CA153*FT108</f>
        <v>2.2343971544940591E-4</v>
      </c>
      <c r="CB108" s="65">
        <f>'Población %'!CB153*FU108</f>
        <v>5.8368376085931358E-4</v>
      </c>
      <c r="CC108" s="65">
        <f>'Población %'!CC153*FV108</f>
        <v>3.1051581003363829E-4</v>
      </c>
      <c r="CD108" s="65">
        <f>'Población %'!CD153*FW108</f>
        <v>3.6872119605822702E-4</v>
      </c>
      <c r="CE108" s="65">
        <f>'Población %'!CE153*FX108</f>
        <v>1.3747190889726527E-4</v>
      </c>
      <c r="CF108" s="65">
        <f>'Población %'!CF153*FY108</f>
        <v>1.3754584655632378E-4</v>
      </c>
      <c r="CG108" s="65">
        <f>'Población %'!CG153*FZ108</f>
        <v>1.3770092614088776E-4</v>
      </c>
      <c r="CH108" s="65">
        <f>'Población %'!CH153*GA108</f>
        <v>1.2252403136594033E-4</v>
      </c>
      <c r="CI108" s="65">
        <f>'Población %'!CI153*GB108</f>
        <v>1.112356177716528E-4</v>
      </c>
      <c r="CJ108" s="65">
        <f>'Población %'!CJ153*GC108</f>
        <v>1.0394606583168553E-4</v>
      </c>
      <c r="CK108" s="65">
        <f>'Población %'!CK153*GD108</f>
        <v>7.8421625491585962E-5</v>
      </c>
      <c r="CL108" s="65">
        <f>'Población %'!CL153*GE108</f>
        <v>9.3292271737680779E-5</v>
      </c>
      <c r="CM108" s="65">
        <f>'Población %'!CM153*GF108</f>
        <v>6.8476328458515174E-5</v>
      </c>
      <c r="CN108" s="65">
        <f>'Población %'!CN153*GG108</f>
        <v>4.7791114827821992E-5</v>
      </c>
      <c r="CP108" s="71">
        <f t="shared" si="2"/>
        <v>1.040942399639732</v>
      </c>
      <c r="CT108">
        <f t="shared" si="3"/>
        <v>2092</v>
      </c>
      <c r="CU108" s="66">
        <f>'Insumo 4'!B$13+('Insumo 3'!$E77*'Insumo 5'!B$75)</f>
        <v>0.10122312331417571</v>
      </c>
      <c r="CV108" s="66">
        <f>'Insumo 4'!C$13+('Insumo 3'!$E77*'Insumo 5'!C$75)</f>
        <v>0.3835273210889395</v>
      </c>
      <c r="CW108" s="66">
        <f>'Insumo 4'!D$13+('Insumo 3'!$E77*'Insumo 5'!D$75)</f>
        <v>0.89339979005830372</v>
      </c>
      <c r="CX108" s="66">
        <f>'Insumo 4'!E$13+('Insumo 3'!$E77*'Insumo 5'!E$75)</f>
        <v>3.1836978063385706</v>
      </c>
      <c r="CY108" s="66">
        <f>'Insumo 4'!F$13+('Insumo 3'!$E77*'Insumo 5'!F$75)</f>
        <v>4.1573163940237272</v>
      </c>
      <c r="CZ108" s="66">
        <f>'Insumo 4'!G$13+('Insumo 3'!$E77*'Insumo 5'!G$75)</f>
        <v>4.3613554566882957</v>
      </c>
      <c r="DA108" s="66">
        <f>'Insumo 4'!H$13+('Insumo 3'!$E77*'Insumo 5'!H$75)</f>
        <v>4.3464352650045548</v>
      </c>
      <c r="DB108" s="66">
        <f>'Insumo 4'!I$13+('Insumo 3'!$E77*'Insumo 5'!I$75)</f>
        <v>3.6852455924226533</v>
      </c>
      <c r="DC108" s="66">
        <f>'Insumo 4'!J$13+('Insumo 3'!$E77*'Insumo 5'!J$75)</f>
        <v>3.5217410330218968</v>
      </c>
      <c r="DD108" s="66">
        <f>'Insumo 4'!K$13+('Insumo 3'!$E77*'Insumo 5'!K$75)</f>
        <v>4.0412025450566595</v>
      </c>
      <c r="DE108" s="66">
        <f>'Insumo 4'!L$13+('Insumo 3'!$E77*'Insumo 5'!L$75)</f>
        <v>4.1065998736282374</v>
      </c>
      <c r="DF108" s="66">
        <f>'Insumo 4'!M$13+('Insumo 3'!$E77*'Insumo 5'!M$75)</f>
        <v>4.4370954037122772</v>
      </c>
      <c r="DG108" s="66">
        <f>'Insumo 4'!N$13+('Insumo 3'!$E77*'Insumo 5'!N$75)</f>
        <v>4.4811590201112956</v>
      </c>
      <c r="DH108" s="66">
        <f>'Insumo 4'!O$13+('Insumo 3'!$E77*'Insumo 5'!O$75)</f>
        <v>4.8380520033040142</v>
      </c>
      <c r="DI108" s="66">
        <f>'Insumo 4'!P$13+('Insumo 3'!$E77*'Insumo 5'!P$75)</f>
        <v>5.3449920705249774</v>
      </c>
      <c r="DJ108" s="66">
        <f>'Insumo 4'!Q$13+('Insumo 3'!$E77*'Insumo 5'!Q$75)</f>
        <v>5.1616777112119703</v>
      </c>
      <c r="DK108" s="66">
        <f>'Insumo 4'!R$13+('Insumo 3'!$E77*'Insumo 5'!R$75)</f>
        <v>5.1714014196918825</v>
      </c>
      <c r="DL108" s="66">
        <f>'Insumo 4'!S$13+('Insumo 3'!$E77*'Insumo 5'!S$75)</f>
        <v>5.9322453824800654</v>
      </c>
      <c r="DM108" s="66">
        <f>'Insumo 4'!T$13+('Insumo 3'!$E77*'Insumo 5'!T$75)</f>
        <v>5.2586282742234385</v>
      </c>
      <c r="DN108" s="66">
        <f>'Insumo 4'!U$13+('Insumo 3'!$E77*'Insumo 5'!U$75)</f>
        <v>4.910190416088545</v>
      </c>
      <c r="DO108" s="66">
        <f>'Insumo 4'!V$13+('Insumo 3'!$E77*'Insumo 5'!V$75)</f>
        <v>5.162595459012449</v>
      </c>
      <c r="DP108" s="66">
        <f>'Insumo 4'!W$13+('Insumo 3'!$E77*'Insumo 5'!W$75)</f>
        <v>4.4262420913336529</v>
      </c>
      <c r="DQ108" s="66">
        <f>'Insumo 4'!X$13+('Insumo 3'!$E77*'Insumo 5'!X$75)</f>
        <v>3.9936346506337337</v>
      </c>
      <c r="DR108" s="66">
        <f>'Insumo 4'!Y$13+('Insumo 3'!$E77*'Insumo 5'!Y$75)</f>
        <v>3.1987745186813079</v>
      </c>
      <c r="DS108" s="66">
        <f>'Insumo 4'!Z$13+('Insumo 3'!$E77*'Insumo 5'!Z$75)</f>
        <v>2.8579892525937334</v>
      </c>
      <c r="DT108" s="66">
        <f>'Insumo 4'!AA$13+('Insumo 3'!$E77*'Insumo 5'!AA$75)</f>
        <v>2.646239708435012</v>
      </c>
      <c r="DU108" s="66">
        <f>'Insumo 4'!AB$13+('Insumo 3'!$E77*'Insumo 5'!AB$75)</f>
        <v>2.0602070104810508</v>
      </c>
      <c r="DV108" s="66">
        <f>'Insumo 4'!AC$13+('Insumo 3'!$E77*'Insumo 5'!AC$75)</f>
        <v>1.3821256892574731</v>
      </c>
      <c r="DW108" s="66">
        <f>'Insumo 4'!AD$13+('Insumo 3'!$E77*'Insumo 5'!AD$75)</f>
        <v>1.2948680655106339</v>
      </c>
      <c r="DX108" s="66">
        <f>'Insumo 4'!AE$13+('Insumo 3'!$E77*'Insumo 5'!AE$75)</f>
        <v>1.2620101896700158</v>
      </c>
      <c r="DY108" s="66">
        <f>'Insumo 4'!AF$13+('Insumo 3'!$E77*'Insumo 5'!AF$75)</f>
        <v>0.83418864220201594</v>
      </c>
      <c r="DZ108" s="66">
        <f>'Insumo 4'!AG$13+('Insumo 3'!$E77*'Insumo 5'!AG$75)</f>
        <v>0.66539892958607483</v>
      </c>
      <c r="EA108" s="66">
        <f>'Insumo 4'!AH$13+('Insumo 3'!$E77*'Insumo 5'!AH$75)</f>
        <v>0.64553447734664493</v>
      </c>
      <c r="EB108" s="66">
        <f>'Insumo 4'!AI$13+('Insumo 3'!$E77*'Insumo 5'!AI$75)</f>
        <v>0.43390847085850637</v>
      </c>
      <c r="EC108" s="66">
        <f>'Insumo 4'!AJ$13+('Insumo 3'!$E77*'Insumo 5'!AJ$75)</f>
        <v>0.4006260333190359</v>
      </c>
      <c r="ED108" s="66">
        <f>'Insumo 4'!AK$13+('Insumo 3'!$E77*'Insumo 5'!AK$75)</f>
        <v>0.3127793058570647</v>
      </c>
      <c r="EE108" s="66">
        <f>'Insumo 4'!AL$13+('Insumo 3'!$E77*'Insumo 5'!AL$75)</f>
        <v>0.31469698915230482</v>
      </c>
      <c r="EF108" s="66">
        <f>'Insumo 4'!AM$13+('Insumo 3'!$E77*'Insumo 5'!AM$75)</f>
        <v>0.34646548488095452</v>
      </c>
      <c r="EG108" s="66">
        <f>'Insumo 4'!AN$13+('Insumo 3'!$E77*'Insumo 5'!AN$75)</f>
        <v>0.25478808857575108</v>
      </c>
      <c r="EH108" s="66">
        <f>'Insumo 4'!AO$13+('Insumo 3'!$E77*'Insumo 5'!AO$75)</f>
        <v>0.42684289381421348</v>
      </c>
      <c r="EI108" s="66">
        <f>'Insumo 4'!AP$13+('Insumo 3'!$E77*'Insumo 5'!AP$75)</f>
        <v>0.20344900230962071</v>
      </c>
      <c r="EJ108" s="66">
        <f>'Insumo 4'!AQ$13+('Insumo 3'!$E77*'Insumo 5'!AQ$75)</f>
        <v>0.21783237013087059</v>
      </c>
      <c r="EK108" s="66">
        <f>'Insumo 4'!AR$13+('Insumo 3'!$E77*'Insumo 5'!AR$75)</f>
        <v>0.21437445927666349</v>
      </c>
      <c r="EL108" s="66">
        <f>'Insumo 4'!AS$13+('Insumo 3'!$E77*'Insumo 5'!AS$75)</f>
        <v>0.28719423938201516</v>
      </c>
      <c r="EM108" s="66">
        <f>'Insumo 4'!AT$13+('Insumo 3'!$E77*'Insumo 5'!AT$75)</f>
        <v>0.29162849028083571</v>
      </c>
      <c r="EN108" s="66">
        <f>'Insumo 4'!AU$13+('Insumo 3'!$E77*'Insumo 5'!AU$75)</f>
        <v>0.24574265814474411</v>
      </c>
      <c r="EO108" s="66">
        <f>'Insumo 4'!AV$13+('Insumo 3'!$E77*'Insumo 5'!AV$75)</f>
        <v>0.18058673700581113</v>
      </c>
      <c r="EP108" s="66">
        <f>'Insumo 4'!AW$13+('Insumo 3'!$E77*'Insumo 5'!AW$75)</f>
        <v>0.24649049714847487</v>
      </c>
      <c r="EQ108" s="66">
        <f>'Insumo 4'!AX$13+('Insumo 3'!$E77*'Insumo 5'!AX$75)</f>
        <v>0.21278321331764422</v>
      </c>
      <c r="ER108" s="66">
        <f>'Insumo 4'!AY$13+('Insumo 3'!$E77*'Insumo 5'!AY$75)</f>
        <v>0.20268556313905683</v>
      </c>
      <c r="ES108" s="66">
        <f>'Insumo 4'!AZ$13+('Insumo 3'!$E77*'Insumo 5'!AZ$75)</f>
        <v>0.141731774404039</v>
      </c>
      <c r="ET108" s="66">
        <f>'Insumo 4'!BA$13+('Insumo 3'!$E77*'Insumo 5'!BA$75)</f>
        <v>0.15891756905228765</v>
      </c>
      <c r="EU108" s="66">
        <f>'Insumo 4'!BB$13+('Insumo 3'!$E77*'Insumo 5'!BB$75)</f>
        <v>0.15164105748191734</v>
      </c>
      <c r="EV108" s="66">
        <f>'Insumo 4'!BC$13+('Insumo 3'!$E77*'Insumo 5'!BC$75)</f>
        <v>0.18012079103407713</v>
      </c>
      <c r="EW108" s="66">
        <f>'Insumo 4'!BD$13+('Insumo 3'!$E77*'Insumo 5'!BD$75)</f>
        <v>0.11318980390935862</v>
      </c>
      <c r="EX108" s="66">
        <f>'Insumo 4'!BE$13+('Insumo 3'!$E77*'Insumo 5'!BE$75)</f>
        <v>5.509249240761549E-2</v>
      </c>
      <c r="EY108" s="66">
        <f>'Insumo 4'!BF$13+('Insumo 3'!$E77*'Insumo 5'!BF$75)</f>
        <v>0.10034842451997797</v>
      </c>
      <c r="EZ108" s="66">
        <f>'Insumo 4'!BG$13+('Insumo 3'!$E77*'Insumo 5'!BG$75)</f>
        <v>7.6027112157275284E-2</v>
      </c>
      <c r="FA108" s="66">
        <f>'Insumo 4'!BH$13+('Insumo 3'!$E77*'Insumo 5'!BH$75)</f>
        <v>9.1694813173246986E-2</v>
      </c>
      <c r="FB108" s="66">
        <f>'Insumo 4'!BI$13+('Insumo 3'!$E77*'Insumo 5'!BI$75)</f>
        <v>8.7005140431487021E-2</v>
      </c>
      <c r="FC108" s="66">
        <f>'Insumo 4'!BJ$13+('Insumo 3'!$E77*'Insumo 5'!BJ$75)</f>
        <v>6.0411618637044112E-2</v>
      </c>
      <c r="FD108" s="66">
        <f>'Insumo 4'!BK$13+('Insumo 3'!$E77*'Insumo 5'!BK$75)</f>
        <v>4.5549054244922033E-2</v>
      </c>
      <c r="FE108" s="66">
        <f>'Insumo 4'!BL$13+('Insumo 3'!$E77*'Insumo 5'!BL$75)</f>
        <v>5.5007475648042259E-2</v>
      </c>
      <c r="FF108" s="66">
        <f>'Insumo 4'!BM$13+('Insumo 3'!$E77*'Insumo 5'!BM$75)</f>
        <v>4.5544681272425114E-2</v>
      </c>
      <c r="FG108" s="66">
        <f>'Insumo 4'!BN$13+('Insumo 3'!$E77*'Insumo 5'!BN$75)</f>
        <v>5.1465991486126655E-2</v>
      </c>
      <c r="FH108" s="66">
        <f>'Insumo 4'!BO$13+('Insumo 3'!$E77*'Insumo 5'!BO$75)</f>
        <v>4.1949068793056279E-2</v>
      </c>
      <c r="FI108" s="66">
        <f>'Insumo 4'!BP$13+('Insumo 3'!$E77*'Insumo 5'!BP$75)</f>
        <v>4.8135968620690112E-2</v>
      </c>
      <c r="FJ108" s="66">
        <f>'Insumo 4'!BQ$13+('Insumo 3'!$E77*'Insumo 5'!BQ$75)</f>
        <v>4.3961236653389982E-2</v>
      </c>
      <c r="FK108" s="66">
        <f>'Insumo 4'!BR$13+('Insumo 3'!$E77*'Insumo 5'!BR$75)</f>
        <v>4.5579850719938364E-2</v>
      </c>
      <c r="FL108" s="66">
        <f>'Insumo 4'!BS$13+('Insumo 3'!$E77*'Insumo 5'!BS$75)</f>
        <v>5.0345165422052501E-2</v>
      </c>
      <c r="FM108" s="66">
        <f>'Insumo 4'!BT$13+('Insumo 3'!$E77*'Insumo 5'!BT$75)</f>
        <v>4.7134809894413141E-2</v>
      </c>
      <c r="FN108" s="66">
        <f>'Insumo 4'!BU$13+('Insumo 3'!$E77*'Insumo 5'!BU$75)</f>
        <v>5.6071586344561664E-2</v>
      </c>
      <c r="FO108" s="66">
        <f>'Insumo 4'!BV$13+('Insumo 3'!$E77*'Insumo 5'!BV$75)</f>
        <v>3.1068181328273381E-2</v>
      </c>
      <c r="FP108" s="66">
        <f>'Insumo 4'!BW$13+('Insumo 3'!$E77*'Insumo 5'!BW$75)</f>
        <v>2.5575350561917731E-2</v>
      </c>
      <c r="FQ108" s="66">
        <f>'Insumo 4'!BX$13+('Insumo 3'!$E77*'Insumo 5'!BX$75)</f>
        <v>2.1219840550277411E-2</v>
      </c>
      <c r="FR108" s="66">
        <f>'Insumo 4'!BY$13+('Insumo 3'!$E77*'Insumo 5'!BY$75)</f>
        <v>2.1738014786503251E-2</v>
      </c>
      <c r="FS108" s="66">
        <f>'Insumo 4'!BZ$13+('Insumo 3'!$E77*'Insumo 5'!BZ$75)</f>
        <v>3.2213920028485235E-2</v>
      </c>
      <c r="FT108" s="66">
        <f>'Insumo 4'!CA$13+('Insumo 3'!$E77*'Insumo 5'!CA$75)</f>
        <v>1.7530180527186426E-2</v>
      </c>
      <c r="FU108" s="66">
        <f>'Insumo 4'!CB$13+('Insumo 3'!$E77*'Insumo 5'!CB$75)</f>
        <v>4.7238184545255024E-2</v>
      </c>
      <c r="FV108" s="66">
        <f>'Insumo 4'!CC$13+('Insumo 3'!$E77*'Insumo 5'!CC$75)</f>
        <v>2.5952738154079731E-2</v>
      </c>
      <c r="FW108" s="66">
        <f>'Insumo 4'!CD$13+('Insumo 3'!$E77*'Insumo 5'!CD$75)</f>
        <v>3.1807517490505859E-2</v>
      </c>
      <c r="FX108" s="66">
        <f>'Insumo 4'!CE$13+('Insumo 3'!$E77*'Insumo 5'!CE$75)</f>
        <v>1.224944327808105E-2</v>
      </c>
      <c r="FY108" s="66">
        <f>'Insumo 4'!CF$13+('Insumo 3'!$E77*'Insumo 5'!CF$75)</f>
        <v>1.2707497291245814E-2</v>
      </c>
      <c r="FZ108" s="66">
        <f>'Insumo 4'!CG$13+('Insumo 3'!$E77*'Insumo 5'!CG$75)</f>
        <v>1.323143825447308E-2</v>
      </c>
      <c r="GA108" s="66">
        <f>'Insumo 4'!CH$13+('Insumo 3'!$E77*'Insumo 5'!CH$75)</f>
        <v>1.2312239749518786E-2</v>
      </c>
      <c r="GB108" s="66">
        <f>'Insumo 4'!CI$13+('Insumo 3'!$E77*'Insumo 5'!CI$75)</f>
        <v>1.1778661561311438E-2</v>
      </c>
      <c r="GC108" s="66">
        <f>'Insumo 4'!CJ$13+('Insumo 3'!$E77*'Insumo 5'!CJ$75)</f>
        <v>1.1679465662766453E-2</v>
      </c>
      <c r="GD108" s="66">
        <f>'Insumo 4'!CK$13+('Insumo 3'!$E77*'Insumo 5'!CK$75)</f>
        <v>9.415390125876083E-3</v>
      </c>
      <c r="GE108" s="66">
        <f>'Insumo 4'!CL$13+('Insumo 3'!$E77*'Insumo 5'!CL$75)</f>
        <v>1.1960944233950138E-2</v>
      </c>
      <c r="GF108" s="66">
        <f>'Insumo 4'!CM$13+('Insumo 3'!$E77*'Insumo 5'!CM$75)</f>
        <v>9.4114103881768225E-3</v>
      </c>
      <c r="GG108" s="66">
        <f>'Insumo 4'!CN$13+('Insumo 3'!$E77*'Insumo 5'!CN$75)</f>
        <v>7.1429325067094221E-3</v>
      </c>
    </row>
    <row r="109" spans="1:189">
      <c r="A109">
        <f>'Población %'!A154</f>
        <v>2093</v>
      </c>
      <c r="B109" s="65">
        <f>'Población %'!B154*CU109</f>
        <v>8.0874005920526597E-4</v>
      </c>
      <c r="C109" s="65">
        <f>'Población %'!C154*CV109</f>
        <v>3.0940280578578071E-3</v>
      </c>
      <c r="D109" s="65">
        <f>'Población %'!D154*CW109</f>
        <v>7.2818002466509442E-3</v>
      </c>
      <c r="E109" s="65">
        <f>'Población %'!E154*CX109</f>
        <v>2.6260425233305646E-2</v>
      </c>
      <c r="F109" s="65">
        <f>'Población %'!F154*CY109</f>
        <v>3.4647370762200848E-2</v>
      </c>
      <c r="G109" s="65">
        <f>'Población %'!G154*CZ109</f>
        <v>3.6724815949478427E-2</v>
      </c>
      <c r="H109" s="65">
        <f>'Población %'!H154*DA109</f>
        <v>3.6973193918365004E-2</v>
      </c>
      <c r="I109" s="65">
        <f>'Población %'!I154*DB109</f>
        <v>3.1657389524429487E-2</v>
      </c>
      <c r="J109" s="65">
        <f>'Población %'!J154*DC109</f>
        <v>3.0540359665442756E-2</v>
      </c>
      <c r="K109" s="65">
        <f>'Población %'!K154*DD109</f>
        <v>3.536806778232704E-2</v>
      </c>
      <c r="L109" s="65">
        <f>'Población %'!L154*DE109</f>
        <v>3.621666330987746E-2</v>
      </c>
      <c r="M109" s="65">
        <f>'Población %'!M154*DF109</f>
        <v>3.9349892755107918E-2</v>
      </c>
      <c r="N109" s="65">
        <f>'Población %'!N154*DG109</f>
        <v>3.989868749903324E-2</v>
      </c>
      <c r="O109" s="65">
        <f>'Población %'!O154*DH109</f>
        <v>4.3233964743781751E-2</v>
      </c>
      <c r="P109" s="65">
        <f>'Población %'!P154*DI109</f>
        <v>4.7925949501036944E-2</v>
      </c>
      <c r="Q109" s="65">
        <f>'Población %'!Q154*DJ109</f>
        <v>4.6368321897153709E-2</v>
      </c>
      <c r="R109" s="65">
        <f>'Población %'!R154*DK109</f>
        <v>4.6454680703039042E-2</v>
      </c>
      <c r="S109" s="65">
        <f>'Población %'!S154*DL109</f>
        <v>5.3219987703627486E-2</v>
      </c>
      <c r="T109" s="65">
        <f>'Población %'!T154*DM109</f>
        <v>4.7113270342619001E-2</v>
      </c>
      <c r="U109" s="65">
        <f>'Población %'!U154*DN109</f>
        <v>4.3927544333903543E-2</v>
      </c>
      <c r="V109" s="65">
        <f>'Población %'!V154*DO109</f>
        <v>4.6139108047809567E-2</v>
      </c>
      <c r="W109" s="65">
        <f>'Población %'!W154*DP109</f>
        <v>3.9555631586541497E-2</v>
      </c>
      <c r="X109" s="65">
        <f>'Población %'!X154*DQ109</f>
        <v>3.5715607311884029E-2</v>
      </c>
      <c r="Y109" s="65">
        <f>'Población %'!Y154*DR109</f>
        <v>2.8636493234703062E-2</v>
      </c>
      <c r="Z109" s="65">
        <f>'Población %'!Z154*DS109</f>
        <v>2.5620177339067459E-2</v>
      </c>
      <c r="AA109" s="65">
        <f>'Población %'!AA154*DT109</f>
        <v>2.3785869329006368E-2</v>
      </c>
      <c r="AB109" s="65">
        <f>'Población %'!AB154*DU109</f>
        <v>1.8600803675332348E-2</v>
      </c>
      <c r="AC109" s="65">
        <f>'Población %'!AC154*DV109</f>
        <v>1.2552310193672025E-2</v>
      </c>
      <c r="AD109" s="65">
        <f>'Población %'!AD154*DW109</f>
        <v>1.183528715812756E-2</v>
      </c>
      <c r="AE109" s="65">
        <f>'Población %'!AE154*DX109</f>
        <v>1.1615501870480665E-2</v>
      </c>
      <c r="AF109" s="65">
        <f>'Población %'!AF154*DY109</f>
        <v>7.7403557745060912E-3</v>
      </c>
      <c r="AG109" s="65">
        <f>'Población %'!AG154*DZ109</f>
        <v>6.2323230119966178E-3</v>
      </c>
      <c r="AH109" s="65">
        <f>'Población %'!AH154*EA109</f>
        <v>6.1092383169213636E-3</v>
      </c>
      <c r="AI109" s="65">
        <f>'Población %'!AI154*EB109</f>
        <v>4.1506828100650924E-3</v>
      </c>
      <c r="AJ109" s="65">
        <f>'Población %'!AJ154*EC109</f>
        <v>3.8750759222676697E-3</v>
      </c>
      <c r="AK109" s="65">
        <f>'Población %'!AK154*ED109</f>
        <v>3.0596019574029112E-3</v>
      </c>
      <c r="AL109" s="65">
        <f>'Población %'!AL154*EE109</f>
        <v>3.1127382744297761E-3</v>
      </c>
      <c r="AM109" s="65">
        <f>'Población %'!AM154*EF109</f>
        <v>3.4652139363475151E-3</v>
      </c>
      <c r="AN109" s="65">
        <f>'Población %'!AN154*EG109</f>
        <v>2.5771505738276107E-3</v>
      </c>
      <c r="AO109" s="65">
        <f>'Población %'!AO154*EH109</f>
        <v>4.366873793344001E-3</v>
      </c>
      <c r="AP109" s="65">
        <f>'Población %'!AP154*EI109</f>
        <v>2.1045730544342308E-3</v>
      </c>
      <c r="AQ109" s="65">
        <f>'Población %'!AQ154*EJ109</f>
        <v>2.2771157491806669E-3</v>
      </c>
      <c r="AR109" s="65">
        <f>'Población %'!AR154*EK109</f>
        <v>2.263811525841338E-3</v>
      </c>
      <c r="AS109" s="65">
        <f>'Población %'!AS154*EL109</f>
        <v>3.0638371790109799E-3</v>
      </c>
      <c r="AT109" s="65">
        <f>'Población %'!AT154*EM109</f>
        <v>3.14311186849534E-3</v>
      </c>
      <c r="AU109" s="65">
        <f>'Población %'!AU154*EN109</f>
        <v>2.6751733121019687E-3</v>
      </c>
      <c r="AV109" s="65">
        <f>'Población %'!AV154*EO109</f>
        <v>1.9849853549543301E-3</v>
      </c>
      <c r="AW109" s="65">
        <f>'Población %'!AW154*EP109</f>
        <v>2.7352308697158574E-3</v>
      </c>
      <c r="AX109" s="65">
        <f>'Población %'!AX154*EQ109</f>
        <v>2.3841095331052385E-3</v>
      </c>
      <c r="AY109" s="65">
        <f>'Población %'!AY154*ER109</f>
        <v>2.2932681554462572E-3</v>
      </c>
      <c r="AZ109" s="65">
        <f>'Población %'!AZ154*ES109</f>
        <v>1.6195292369573908E-3</v>
      </c>
      <c r="BA109" s="65">
        <f>'Población %'!BA154*ET109</f>
        <v>1.834180378430367E-3</v>
      </c>
      <c r="BB109" s="65">
        <f>'Población %'!BB154*EU109</f>
        <v>1.7681572741644813E-3</v>
      </c>
      <c r="BC109" s="65">
        <f>'Población %'!BC154*EV109</f>
        <v>2.1221209218073569E-3</v>
      </c>
      <c r="BD109" s="65">
        <f>'Población %'!BD154*EW109</f>
        <v>1.347489918169032E-3</v>
      </c>
      <c r="BE109" s="65">
        <f>'Población %'!BE154*EX109</f>
        <v>6.63324058074412E-4</v>
      </c>
      <c r="BF109" s="65">
        <f>'Población %'!BF154*EY109</f>
        <v>1.223503288042043E-3</v>
      </c>
      <c r="BG109" s="65">
        <f>'Población %'!BG154*EZ109</f>
        <v>9.3945141539928474E-4</v>
      </c>
      <c r="BH109" s="65">
        <f>'Población %'!BH154*FA109</f>
        <v>1.147973683941257E-3</v>
      </c>
      <c r="BI109" s="65">
        <f>'Población %'!BI154*FB109</f>
        <v>1.1031845042443051E-3</v>
      </c>
      <c r="BJ109" s="65">
        <f>'Población %'!BJ154*FC109</f>
        <v>7.7614486223494901E-4</v>
      </c>
      <c r="BK109" s="65">
        <f>'Población %'!BK154*FD109</f>
        <v>5.9332356666640996E-4</v>
      </c>
      <c r="BL109" s="65">
        <f>'Población %'!BL154*FE109</f>
        <v>7.2654434189504133E-4</v>
      </c>
      <c r="BM109" s="65">
        <f>'Población %'!BM154*FF109</f>
        <v>6.0934471571054579E-4</v>
      </c>
      <c r="BN109" s="65">
        <f>'Población %'!BN154*FG109</f>
        <v>6.9662466488943687E-4</v>
      </c>
      <c r="BO109" s="65">
        <f>'Población %'!BO154*FH109</f>
        <v>5.7406989730977289E-4</v>
      </c>
      <c r="BP109" s="65">
        <f>'Población %'!BP154*FI109</f>
        <v>6.6559151284189232E-4</v>
      </c>
      <c r="BQ109" s="65">
        <f>'Población %'!BQ154*FJ109</f>
        <v>6.1344360118078688E-4</v>
      </c>
      <c r="BR109" s="65">
        <f>'Población %'!BR154*FK109</f>
        <v>6.4065979404786394E-4</v>
      </c>
      <c r="BS109" s="65">
        <f>'Población %'!BS154*FL109</f>
        <v>7.1146080685328831E-4</v>
      </c>
      <c r="BT109" s="65">
        <f>'Población %'!BT154*FM109</f>
        <v>6.676378563150408E-4</v>
      </c>
      <c r="BU109" s="65">
        <f>'Población %'!BU154*FN109</f>
        <v>7.930616494792787E-4</v>
      </c>
      <c r="BV109" s="65">
        <f>'Población %'!BV154*FO109</f>
        <v>4.3723492656931243E-4</v>
      </c>
      <c r="BW109" s="65">
        <f>'Población %'!BW154*FP109</f>
        <v>3.5736373701983842E-4</v>
      </c>
      <c r="BX109" s="65">
        <f>'Población %'!BX154*FQ109</f>
        <v>2.9381210071946994E-4</v>
      </c>
      <c r="BY109" s="65">
        <f>'Población %'!BY154*FR109</f>
        <v>2.9667906773071551E-4</v>
      </c>
      <c r="BZ109" s="65">
        <f>'Población %'!BZ154*FS109</f>
        <v>4.3040524191839799E-4</v>
      </c>
      <c r="CA109" s="65">
        <f>'Población %'!CA154*FT109</f>
        <v>2.2799933829111097E-4</v>
      </c>
      <c r="CB109" s="65">
        <f>'Población %'!CB154*FU109</f>
        <v>5.9630551491480089E-4</v>
      </c>
      <c r="CC109" s="65">
        <f>'Población %'!CC154*FV109</f>
        <v>3.1671856678302379E-4</v>
      </c>
      <c r="CD109" s="65">
        <f>'Población %'!CD154*FW109</f>
        <v>3.7463545432129787E-4</v>
      </c>
      <c r="CE109" s="65">
        <f>'Población %'!CE154*FX109</f>
        <v>1.3922911135051064E-4</v>
      </c>
      <c r="CF109" s="65">
        <f>'Población %'!CF154*FY109</f>
        <v>1.3918960475478096E-4</v>
      </c>
      <c r="CG109" s="65">
        <f>'Población %'!CG154*FZ109</f>
        <v>1.3908856627716746E-4</v>
      </c>
      <c r="CH109" s="65">
        <f>'Población %'!CH154*GA109</f>
        <v>1.2378408630898082E-4</v>
      </c>
      <c r="CI109" s="65">
        <f>'Población %'!CI154*GB109</f>
        <v>1.1255722612039479E-4</v>
      </c>
      <c r="CJ109" s="65">
        <f>'Población %'!CJ154*GC109</f>
        <v>1.0519415597116138E-4</v>
      </c>
      <c r="CK109" s="65">
        <f>'Población %'!CK154*GD109</f>
        <v>7.9298580849028528E-5</v>
      </c>
      <c r="CL109" s="65">
        <f>'Población %'!CL154*GE109</f>
        <v>9.3368048650044338E-5</v>
      </c>
      <c r="CM109" s="65">
        <f>'Población %'!CM154*GF109</f>
        <v>6.8374368370125628E-5</v>
      </c>
      <c r="CN109" s="65">
        <f>'Población %'!CN154*GG109</f>
        <v>4.8104537970517613E-5</v>
      </c>
      <c r="CP109" s="71">
        <f t="shared" si="2"/>
        <v>1.036952578892008</v>
      </c>
      <c r="CT109">
        <f t="shared" si="3"/>
        <v>2093</v>
      </c>
      <c r="CU109" s="66">
        <f>'Insumo 4'!B$13+('Insumo 3'!$E78*'Insumo 5'!B$75)</f>
        <v>0.10122312331417571</v>
      </c>
      <c r="CV109" s="66">
        <f>'Insumo 4'!C$13+('Insumo 3'!$E78*'Insumo 5'!C$75)</f>
        <v>0.3835273210889395</v>
      </c>
      <c r="CW109" s="66">
        <f>'Insumo 4'!D$13+('Insumo 3'!$E78*'Insumo 5'!D$75)</f>
        <v>0.89339979005830372</v>
      </c>
      <c r="CX109" s="66">
        <f>'Insumo 4'!E$13+('Insumo 3'!$E78*'Insumo 5'!E$75)</f>
        <v>3.1836978063385706</v>
      </c>
      <c r="CY109" s="66">
        <f>'Insumo 4'!F$13+('Insumo 3'!$E78*'Insumo 5'!F$75)</f>
        <v>4.1573163940237272</v>
      </c>
      <c r="CZ109" s="66">
        <f>'Insumo 4'!G$13+('Insumo 3'!$E78*'Insumo 5'!G$75)</f>
        <v>4.3613554566882957</v>
      </c>
      <c r="DA109" s="66">
        <f>'Insumo 4'!H$13+('Insumo 3'!$E78*'Insumo 5'!H$75)</f>
        <v>4.3464352650045548</v>
      </c>
      <c r="DB109" s="66">
        <f>'Insumo 4'!I$13+('Insumo 3'!$E78*'Insumo 5'!I$75)</f>
        <v>3.6852455924226533</v>
      </c>
      <c r="DC109" s="66">
        <f>'Insumo 4'!J$13+('Insumo 3'!$E78*'Insumo 5'!J$75)</f>
        <v>3.5217410330218968</v>
      </c>
      <c r="DD109" s="66">
        <f>'Insumo 4'!K$13+('Insumo 3'!$E78*'Insumo 5'!K$75)</f>
        <v>4.0412025450566595</v>
      </c>
      <c r="DE109" s="66">
        <f>'Insumo 4'!L$13+('Insumo 3'!$E78*'Insumo 5'!L$75)</f>
        <v>4.1065998736282374</v>
      </c>
      <c r="DF109" s="66">
        <f>'Insumo 4'!M$13+('Insumo 3'!$E78*'Insumo 5'!M$75)</f>
        <v>4.4370954037122772</v>
      </c>
      <c r="DG109" s="66">
        <f>'Insumo 4'!N$13+('Insumo 3'!$E78*'Insumo 5'!N$75)</f>
        <v>4.4811590201112956</v>
      </c>
      <c r="DH109" s="66">
        <f>'Insumo 4'!O$13+('Insumo 3'!$E78*'Insumo 5'!O$75)</f>
        <v>4.8380520033040142</v>
      </c>
      <c r="DI109" s="66">
        <f>'Insumo 4'!P$13+('Insumo 3'!$E78*'Insumo 5'!P$75)</f>
        <v>5.3449920705249774</v>
      </c>
      <c r="DJ109" s="66">
        <f>'Insumo 4'!Q$13+('Insumo 3'!$E78*'Insumo 5'!Q$75)</f>
        <v>5.1616777112119703</v>
      </c>
      <c r="DK109" s="66">
        <f>'Insumo 4'!R$13+('Insumo 3'!$E78*'Insumo 5'!R$75)</f>
        <v>5.1714014196918825</v>
      </c>
      <c r="DL109" s="66">
        <f>'Insumo 4'!S$13+('Insumo 3'!$E78*'Insumo 5'!S$75)</f>
        <v>5.9322453824800654</v>
      </c>
      <c r="DM109" s="66">
        <f>'Insumo 4'!T$13+('Insumo 3'!$E78*'Insumo 5'!T$75)</f>
        <v>5.2586282742234385</v>
      </c>
      <c r="DN109" s="66">
        <f>'Insumo 4'!U$13+('Insumo 3'!$E78*'Insumo 5'!U$75)</f>
        <v>4.910190416088545</v>
      </c>
      <c r="DO109" s="66">
        <f>'Insumo 4'!V$13+('Insumo 3'!$E78*'Insumo 5'!V$75)</f>
        <v>5.162595459012449</v>
      </c>
      <c r="DP109" s="66">
        <f>'Insumo 4'!W$13+('Insumo 3'!$E78*'Insumo 5'!W$75)</f>
        <v>4.4262420913336529</v>
      </c>
      <c r="DQ109" s="66">
        <f>'Insumo 4'!X$13+('Insumo 3'!$E78*'Insumo 5'!X$75)</f>
        <v>3.9936346506337337</v>
      </c>
      <c r="DR109" s="66">
        <f>'Insumo 4'!Y$13+('Insumo 3'!$E78*'Insumo 5'!Y$75)</f>
        <v>3.1987745186813079</v>
      </c>
      <c r="DS109" s="66">
        <f>'Insumo 4'!Z$13+('Insumo 3'!$E78*'Insumo 5'!Z$75)</f>
        <v>2.8579892525937334</v>
      </c>
      <c r="DT109" s="66">
        <f>'Insumo 4'!AA$13+('Insumo 3'!$E78*'Insumo 5'!AA$75)</f>
        <v>2.646239708435012</v>
      </c>
      <c r="DU109" s="66">
        <f>'Insumo 4'!AB$13+('Insumo 3'!$E78*'Insumo 5'!AB$75)</f>
        <v>2.0602070104810508</v>
      </c>
      <c r="DV109" s="66">
        <f>'Insumo 4'!AC$13+('Insumo 3'!$E78*'Insumo 5'!AC$75)</f>
        <v>1.3821256892574731</v>
      </c>
      <c r="DW109" s="66">
        <f>'Insumo 4'!AD$13+('Insumo 3'!$E78*'Insumo 5'!AD$75)</f>
        <v>1.2948680655106339</v>
      </c>
      <c r="DX109" s="66">
        <f>'Insumo 4'!AE$13+('Insumo 3'!$E78*'Insumo 5'!AE$75)</f>
        <v>1.2620101896700158</v>
      </c>
      <c r="DY109" s="66">
        <f>'Insumo 4'!AF$13+('Insumo 3'!$E78*'Insumo 5'!AF$75)</f>
        <v>0.83418864220201594</v>
      </c>
      <c r="DZ109" s="66">
        <f>'Insumo 4'!AG$13+('Insumo 3'!$E78*'Insumo 5'!AG$75)</f>
        <v>0.66539892958607483</v>
      </c>
      <c r="EA109" s="66">
        <f>'Insumo 4'!AH$13+('Insumo 3'!$E78*'Insumo 5'!AH$75)</f>
        <v>0.64553447734664493</v>
      </c>
      <c r="EB109" s="66">
        <f>'Insumo 4'!AI$13+('Insumo 3'!$E78*'Insumo 5'!AI$75)</f>
        <v>0.43390847085850637</v>
      </c>
      <c r="EC109" s="66">
        <f>'Insumo 4'!AJ$13+('Insumo 3'!$E78*'Insumo 5'!AJ$75)</f>
        <v>0.4006260333190359</v>
      </c>
      <c r="ED109" s="66">
        <f>'Insumo 4'!AK$13+('Insumo 3'!$E78*'Insumo 5'!AK$75)</f>
        <v>0.3127793058570647</v>
      </c>
      <c r="EE109" s="66">
        <f>'Insumo 4'!AL$13+('Insumo 3'!$E78*'Insumo 5'!AL$75)</f>
        <v>0.31469698915230482</v>
      </c>
      <c r="EF109" s="66">
        <f>'Insumo 4'!AM$13+('Insumo 3'!$E78*'Insumo 5'!AM$75)</f>
        <v>0.34646548488095452</v>
      </c>
      <c r="EG109" s="66">
        <f>'Insumo 4'!AN$13+('Insumo 3'!$E78*'Insumo 5'!AN$75)</f>
        <v>0.25478808857575108</v>
      </c>
      <c r="EH109" s="66">
        <f>'Insumo 4'!AO$13+('Insumo 3'!$E78*'Insumo 5'!AO$75)</f>
        <v>0.42684289381421348</v>
      </c>
      <c r="EI109" s="66">
        <f>'Insumo 4'!AP$13+('Insumo 3'!$E78*'Insumo 5'!AP$75)</f>
        <v>0.20344900230962071</v>
      </c>
      <c r="EJ109" s="66">
        <f>'Insumo 4'!AQ$13+('Insumo 3'!$E78*'Insumo 5'!AQ$75)</f>
        <v>0.21783237013087059</v>
      </c>
      <c r="EK109" s="66">
        <f>'Insumo 4'!AR$13+('Insumo 3'!$E78*'Insumo 5'!AR$75)</f>
        <v>0.21437445927666349</v>
      </c>
      <c r="EL109" s="66">
        <f>'Insumo 4'!AS$13+('Insumo 3'!$E78*'Insumo 5'!AS$75)</f>
        <v>0.28719423938201516</v>
      </c>
      <c r="EM109" s="66">
        <f>'Insumo 4'!AT$13+('Insumo 3'!$E78*'Insumo 5'!AT$75)</f>
        <v>0.29162849028083571</v>
      </c>
      <c r="EN109" s="66">
        <f>'Insumo 4'!AU$13+('Insumo 3'!$E78*'Insumo 5'!AU$75)</f>
        <v>0.24574265814474411</v>
      </c>
      <c r="EO109" s="66">
        <f>'Insumo 4'!AV$13+('Insumo 3'!$E78*'Insumo 5'!AV$75)</f>
        <v>0.18058673700581113</v>
      </c>
      <c r="EP109" s="66">
        <f>'Insumo 4'!AW$13+('Insumo 3'!$E78*'Insumo 5'!AW$75)</f>
        <v>0.24649049714847487</v>
      </c>
      <c r="EQ109" s="66">
        <f>'Insumo 4'!AX$13+('Insumo 3'!$E78*'Insumo 5'!AX$75)</f>
        <v>0.21278321331764422</v>
      </c>
      <c r="ER109" s="66">
        <f>'Insumo 4'!AY$13+('Insumo 3'!$E78*'Insumo 5'!AY$75)</f>
        <v>0.20268556313905683</v>
      </c>
      <c r="ES109" s="66">
        <f>'Insumo 4'!AZ$13+('Insumo 3'!$E78*'Insumo 5'!AZ$75)</f>
        <v>0.141731774404039</v>
      </c>
      <c r="ET109" s="66">
        <f>'Insumo 4'!BA$13+('Insumo 3'!$E78*'Insumo 5'!BA$75)</f>
        <v>0.15891756905228765</v>
      </c>
      <c r="EU109" s="66">
        <f>'Insumo 4'!BB$13+('Insumo 3'!$E78*'Insumo 5'!BB$75)</f>
        <v>0.15164105748191734</v>
      </c>
      <c r="EV109" s="66">
        <f>'Insumo 4'!BC$13+('Insumo 3'!$E78*'Insumo 5'!BC$75)</f>
        <v>0.18012079103407713</v>
      </c>
      <c r="EW109" s="66">
        <f>'Insumo 4'!BD$13+('Insumo 3'!$E78*'Insumo 5'!BD$75)</f>
        <v>0.11318980390935862</v>
      </c>
      <c r="EX109" s="66">
        <f>'Insumo 4'!BE$13+('Insumo 3'!$E78*'Insumo 5'!BE$75)</f>
        <v>5.509249240761549E-2</v>
      </c>
      <c r="EY109" s="66">
        <f>'Insumo 4'!BF$13+('Insumo 3'!$E78*'Insumo 5'!BF$75)</f>
        <v>0.10034842451997797</v>
      </c>
      <c r="EZ109" s="66">
        <f>'Insumo 4'!BG$13+('Insumo 3'!$E78*'Insumo 5'!BG$75)</f>
        <v>7.6027112157275284E-2</v>
      </c>
      <c r="FA109" s="66">
        <f>'Insumo 4'!BH$13+('Insumo 3'!$E78*'Insumo 5'!BH$75)</f>
        <v>9.1694813173246986E-2</v>
      </c>
      <c r="FB109" s="66">
        <f>'Insumo 4'!BI$13+('Insumo 3'!$E78*'Insumo 5'!BI$75)</f>
        <v>8.7005140431487021E-2</v>
      </c>
      <c r="FC109" s="66">
        <f>'Insumo 4'!BJ$13+('Insumo 3'!$E78*'Insumo 5'!BJ$75)</f>
        <v>6.0411618637044112E-2</v>
      </c>
      <c r="FD109" s="66">
        <f>'Insumo 4'!BK$13+('Insumo 3'!$E78*'Insumo 5'!BK$75)</f>
        <v>4.5549054244922033E-2</v>
      </c>
      <c r="FE109" s="66">
        <f>'Insumo 4'!BL$13+('Insumo 3'!$E78*'Insumo 5'!BL$75)</f>
        <v>5.5007475648042259E-2</v>
      </c>
      <c r="FF109" s="66">
        <f>'Insumo 4'!BM$13+('Insumo 3'!$E78*'Insumo 5'!BM$75)</f>
        <v>4.5544681272425114E-2</v>
      </c>
      <c r="FG109" s="66">
        <f>'Insumo 4'!BN$13+('Insumo 3'!$E78*'Insumo 5'!BN$75)</f>
        <v>5.1465991486126655E-2</v>
      </c>
      <c r="FH109" s="66">
        <f>'Insumo 4'!BO$13+('Insumo 3'!$E78*'Insumo 5'!BO$75)</f>
        <v>4.1949068793056279E-2</v>
      </c>
      <c r="FI109" s="66">
        <f>'Insumo 4'!BP$13+('Insumo 3'!$E78*'Insumo 5'!BP$75)</f>
        <v>4.8135968620690112E-2</v>
      </c>
      <c r="FJ109" s="66">
        <f>'Insumo 4'!BQ$13+('Insumo 3'!$E78*'Insumo 5'!BQ$75)</f>
        <v>4.3961236653389982E-2</v>
      </c>
      <c r="FK109" s="66">
        <f>'Insumo 4'!BR$13+('Insumo 3'!$E78*'Insumo 5'!BR$75)</f>
        <v>4.5579850719938364E-2</v>
      </c>
      <c r="FL109" s="66">
        <f>'Insumo 4'!BS$13+('Insumo 3'!$E78*'Insumo 5'!BS$75)</f>
        <v>5.0345165422052501E-2</v>
      </c>
      <c r="FM109" s="66">
        <f>'Insumo 4'!BT$13+('Insumo 3'!$E78*'Insumo 5'!BT$75)</f>
        <v>4.7134809894413141E-2</v>
      </c>
      <c r="FN109" s="66">
        <f>'Insumo 4'!BU$13+('Insumo 3'!$E78*'Insumo 5'!BU$75)</f>
        <v>5.6071586344561664E-2</v>
      </c>
      <c r="FO109" s="66">
        <f>'Insumo 4'!BV$13+('Insumo 3'!$E78*'Insumo 5'!BV$75)</f>
        <v>3.1068181328273381E-2</v>
      </c>
      <c r="FP109" s="66">
        <f>'Insumo 4'!BW$13+('Insumo 3'!$E78*'Insumo 5'!BW$75)</f>
        <v>2.5575350561917731E-2</v>
      </c>
      <c r="FQ109" s="66">
        <f>'Insumo 4'!BX$13+('Insumo 3'!$E78*'Insumo 5'!BX$75)</f>
        <v>2.1219840550277411E-2</v>
      </c>
      <c r="FR109" s="66">
        <f>'Insumo 4'!BY$13+('Insumo 3'!$E78*'Insumo 5'!BY$75)</f>
        <v>2.1738014786503251E-2</v>
      </c>
      <c r="FS109" s="66">
        <f>'Insumo 4'!BZ$13+('Insumo 3'!$E78*'Insumo 5'!BZ$75)</f>
        <v>3.2213920028485235E-2</v>
      </c>
      <c r="FT109" s="66">
        <f>'Insumo 4'!CA$13+('Insumo 3'!$E78*'Insumo 5'!CA$75)</f>
        <v>1.7530180527186426E-2</v>
      </c>
      <c r="FU109" s="66">
        <f>'Insumo 4'!CB$13+('Insumo 3'!$E78*'Insumo 5'!CB$75)</f>
        <v>4.7238184545255024E-2</v>
      </c>
      <c r="FV109" s="66">
        <f>'Insumo 4'!CC$13+('Insumo 3'!$E78*'Insumo 5'!CC$75)</f>
        <v>2.5952738154079731E-2</v>
      </c>
      <c r="FW109" s="66">
        <f>'Insumo 4'!CD$13+('Insumo 3'!$E78*'Insumo 5'!CD$75)</f>
        <v>3.1807517490505859E-2</v>
      </c>
      <c r="FX109" s="66">
        <f>'Insumo 4'!CE$13+('Insumo 3'!$E78*'Insumo 5'!CE$75)</f>
        <v>1.224944327808105E-2</v>
      </c>
      <c r="FY109" s="66">
        <f>'Insumo 4'!CF$13+('Insumo 3'!$E78*'Insumo 5'!CF$75)</f>
        <v>1.2707497291245814E-2</v>
      </c>
      <c r="FZ109" s="66">
        <f>'Insumo 4'!CG$13+('Insumo 3'!$E78*'Insumo 5'!CG$75)</f>
        <v>1.323143825447308E-2</v>
      </c>
      <c r="GA109" s="66">
        <f>'Insumo 4'!CH$13+('Insumo 3'!$E78*'Insumo 5'!CH$75)</f>
        <v>1.2312239749518786E-2</v>
      </c>
      <c r="GB109" s="66">
        <f>'Insumo 4'!CI$13+('Insumo 3'!$E78*'Insumo 5'!CI$75)</f>
        <v>1.1778661561311438E-2</v>
      </c>
      <c r="GC109" s="66">
        <f>'Insumo 4'!CJ$13+('Insumo 3'!$E78*'Insumo 5'!CJ$75)</f>
        <v>1.1679465662766453E-2</v>
      </c>
      <c r="GD109" s="66">
        <f>'Insumo 4'!CK$13+('Insumo 3'!$E78*'Insumo 5'!CK$75)</f>
        <v>9.415390125876083E-3</v>
      </c>
      <c r="GE109" s="66">
        <f>'Insumo 4'!CL$13+('Insumo 3'!$E78*'Insumo 5'!CL$75)</f>
        <v>1.1960944233950138E-2</v>
      </c>
      <c r="GF109" s="66">
        <f>'Insumo 4'!CM$13+('Insumo 3'!$E78*'Insumo 5'!CM$75)</f>
        <v>9.4114103881768225E-3</v>
      </c>
      <c r="GG109" s="66">
        <f>'Insumo 4'!CN$13+('Insumo 3'!$E78*'Insumo 5'!CN$75)</f>
        <v>7.1429325067094221E-3</v>
      </c>
    </row>
    <row r="110" spans="1:189">
      <c r="A110">
        <f>'Población %'!A155</f>
        <v>2094</v>
      </c>
      <c r="B110" s="65">
        <f>'Población %'!B155*CU110</f>
        <v>8.0483279782611779E-4</v>
      </c>
      <c r="C110" s="65">
        <f>'Población %'!C155*CV110</f>
        <v>3.0796698023839433E-3</v>
      </c>
      <c r="D110" s="65">
        <f>'Población %'!D155*CW110</f>
        <v>7.2492835999477014E-3</v>
      </c>
      <c r="E110" s="65">
        <f>'Población %'!E155*CX110</f>
        <v>2.6116928415623315E-2</v>
      </c>
      <c r="F110" s="65">
        <f>'Población %'!F155*CY110</f>
        <v>3.4507191996834573E-2</v>
      </c>
      <c r="G110" s="65">
        <f>'Población %'!G155*CZ110</f>
        <v>3.6590926637431957E-2</v>
      </c>
      <c r="H110" s="65">
        <f>'Población %'!H155*DA110</f>
        <v>3.685117936358575E-2</v>
      </c>
      <c r="I110" s="65">
        <f>'Población %'!I155*DB110</f>
        <v>3.1564225365660233E-2</v>
      </c>
      <c r="J110" s="65">
        <f>'Población %'!J155*DC110</f>
        <v>3.0454235348569943E-2</v>
      </c>
      <c r="K110" s="65">
        <f>'Población %'!K155*DD110</f>
        <v>3.5266998930706367E-2</v>
      </c>
      <c r="L110" s="65">
        <f>'Población %'!L155*DE110</f>
        <v>3.6154859995828154E-2</v>
      </c>
      <c r="M110" s="65">
        <f>'Población %'!M155*DF110</f>
        <v>3.9334059216774589E-2</v>
      </c>
      <c r="N110" s="65">
        <f>'Población %'!N155*DG110</f>
        <v>3.9894234507607276E-2</v>
      </c>
      <c r="O110" s="65">
        <f>'Población %'!O155*DH110</f>
        <v>4.3171981512416302E-2</v>
      </c>
      <c r="P110" s="65">
        <f>'Población %'!P155*DI110</f>
        <v>4.7793114371210144E-2</v>
      </c>
      <c r="Q110" s="65">
        <f>'Población %'!Q155*DJ110</f>
        <v>4.6234105963240575E-2</v>
      </c>
      <c r="R110" s="65">
        <f>'Población %'!R155*DK110</f>
        <v>4.6342275907207908E-2</v>
      </c>
      <c r="S110" s="65">
        <f>'Población %'!S155*DL110</f>
        <v>5.3105143842637779E-2</v>
      </c>
      <c r="T110" s="65">
        <f>'Población %'!T155*DM110</f>
        <v>4.6981083012412404E-2</v>
      </c>
      <c r="U110" s="65">
        <f>'Población %'!U155*DN110</f>
        <v>4.3780450011073724E-2</v>
      </c>
      <c r="V110" s="65">
        <f>'Población %'!V155*DO110</f>
        <v>4.5935787290272458E-2</v>
      </c>
      <c r="W110" s="65">
        <f>'Población %'!W155*DP110</f>
        <v>3.9332323130970119E-2</v>
      </c>
      <c r="X110" s="65">
        <f>'Población %'!X155*DQ110</f>
        <v>3.5488101487561464E-2</v>
      </c>
      <c r="Y110" s="65">
        <f>'Población %'!Y155*DR110</f>
        <v>2.8457739169239129E-2</v>
      </c>
      <c r="Z110" s="65">
        <f>'Población %'!Z155*DS110</f>
        <v>2.5464225300037183E-2</v>
      </c>
      <c r="AA110" s="65">
        <f>'Población %'!AA155*DT110</f>
        <v>2.3623270797308311E-2</v>
      </c>
      <c r="AB110" s="65">
        <f>'Población %'!AB155*DU110</f>
        <v>1.845485614711339E-2</v>
      </c>
      <c r="AC110" s="65">
        <f>'Población %'!AC155*DV110</f>
        <v>1.2446467831428106E-2</v>
      </c>
      <c r="AD110" s="65">
        <f>'Población %'!AD155*DW110</f>
        <v>1.17400839273584E-2</v>
      </c>
      <c r="AE110" s="65">
        <f>'Población %'!AE155*DX110</f>
        <v>1.1526658620593712E-2</v>
      </c>
      <c r="AF110" s="65">
        <f>'Población %'!AF155*DY110</f>
        <v>7.6796590794774742E-3</v>
      </c>
      <c r="AG110" s="65">
        <f>'Población %'!AG155*DZ110</f>
        <v>6.181405811863847E-3</v>
      </c>
      <c r="AH110" s="65">
        <f>'Población %'!AH155*EA110</f>
        <v>6.0584979392370505E-3</v>
      </c>
      <c r="AI110" s="65">
        <f>'Población %'!AI155*EB110</f>
        <v>4.1178026000650743E-3</v>
      </c>
      <c r="AJ110" s="65">
        <f>'Población %'!AJ155*EC110</f>
        <v>3.8457181210444871E-3</v>
      </c>
      <c r="AK110" s="65">
        <f>'Población %'!AK155*ED110</f>
        <v>3.038201350669872E-3</v>
      </c>
      <c r="AL110" s="65">
        <f>'Población %'!AL155*EE110</f>
        <v>3.0931622776606969E-3</v>
      </c>
      <c r="AM110" s="65">
        <f>'Población %'!AM155*EF110</f>
        <v>3.444811551045947E-3</v>
      </c>
      <c r="AN110" s="65">
        <f>'Población %'!AN155*EG110</f>
        <v>2.5621610376973156E-3</v>
      </c>
      <c r="AO110" s="65">
        <f>'Población %'!AO155*EH110</f>
        <v>4.3418819655413297E-3</v>
      </c>
      <c r="AP110" s="65">
        <f>'Población %'!AP155*EI110</f>
        <v>2.0935423585531688E-3</v>
      </c>
      <c r="AQ110" s="65">
        <f>'Población %'!AQ155*EJ110</f>
        <v>2.2669121125244818E-3</v>
      </c>
      <c r="AR110" s="65">
        <f>'Población %'!AR155*EK110</f>
        <v>2.2550118089063706E-3</v>
      </c>
      <c r="AS110" s="65">
        <f>'Población %'!AS155*EL110</f>
        <v>3.0524916313735859E-3</v>
      </c>
      <c r="AT110" s="65">
        <f>'Población %'!AT155*EM110</f>
        <v>3.1320468744181038E-3</v>
      </c>
      <c r="AU110" s="65">
        <f>'Población %'!AU155*EN110</f>
        <v>2.6668491263170816E-3</v>
      </c>
      <c r="AV110" s="65">
        <f>'Población %'!AV155*EO110</f>
        <v>1.9797725411843711E-3</v>
      </c>
      <c r="AW110" s="65">
        <f>'Población %'!AW155*EP110</f>
        <v>2.7290600798169007E-3</v>
      </c>
      <c r="AX110" s="65">
        <f>'Población %'!AX155*EQ110</f>
        <v>2.378820993683293E-3</v>
      </c>
      <c r="AY110" s="65">
        <f>'Población %'!AY155*ER110</f>
        <v>2.2881943246960564E-3</v>
      </c>
      <c r="AZ110" s="65">
        <f>'Población %'!AZ155*ES110</f>
        <v>1.6160424835696123E-3</v>
      </c>
      <c r="BA110" s="65">
        <f>'Población %'!BA155*ET110</f>
        <v>1.830159782807169E-3</v>
      </c>
      <c r="BB110" s="65">
        <f>'Población %'!BB155*EU110</f>
        <v>1.7640153627234186E-3</v>
      </c>
      <c r="BC110" s="65">
        <f>'Población %'!BC155*EV110</f>
        <v>2.116880194135605E-3</v>
      </c>
      <c r="BD110" s="65">
        <f>'Población %'!BD155*EW110</f>
        <v>1.3441069029068733E-3</v>
      </c>
      <c r="BE110" s="65">
        <f>'Población %'!BE155*EX110</f>
        <v>6.6103302444872646E-4</v>
      </c>
      <c r="BF110" s="65">
        <f>'Población %'!BF155*EY110</f>
        <v>1.2176713388212671E-3</v>
      </c>
      <c r="BG110" s="65">
        <f>'Población %'!BG155*EZ110</f>
        <v>9.3418568027096426E-4</v>
      </c>
      <c r="BH110" s="65">
        <f>'Población %'!BH155*FA110</f>
        <v>1.141791264634398E-3</v>
      </c>
      <c r="BI110" s="65">
        <f>'Población %'!BI155*FB110</f>
        <v>1.0975427609909371E-3</v>
      </c>
      <c r="BJ110" s="65">
        <f>'Población %'!BJ155*FC110</f>
        <v>7.7169785957688884E-4</v>
      </c>
      <c r="BK110" s="65">
        <f>'Población %'!BK155*FD110</f>
        <v>5.8944456108181182E-4</v>
      </c>
      <c r="BL110" s="65">
        <f>'Población %'!BL155*FE110</f>
        <v>7.2158995600484172E-4</v>
      </c>
      <c r="BM110" s="65">
        <f>'Población %'!BM155*FF110</f>
        <v>6.0566681885592473E-4</v>
      </c>
      <c r="BN110" s="65">
        <f>'Población %'!BN155*FG110</f>
        <v>6.9305855325678682E-4</v>
      </c>
      <c r="BO110" s="65">
        <f>'Población %'!BO155*FH110</f>
        <v>5.7132280960164547E-4</v>
      </c>
      <c r="BP110" s="65">
        <f>'Población %'!BP155*FI110</f>
        <v>6.6256220687170705E-4</v>
      </c>
      <c r="BQ110" s="65">
        <f>'Población %'!BQ155*FJ110</f>
        <v>6.1112199032379265E-4</v>
      </c>
      <c r="BR110" s="65">
        <f>'Población %'!BR155*FK110</f>
        <v>6.3911534818640028E-4</v>
      </c>
      <c r="BS110" s="65">
        <f>'Población %'!BS155*FL110</f>
        <v>7.1065250571206303E-4</v>
      </c>
      <c r="BT110" s="65">
        <f>'Población %'!BT155*FM110</f>
        <v>6.6846437475947922E-4</v>
      </c>
      <c r="BU110" s="65">
        <f>'Población %'!BU155*FN110</f>
        <v>7.9643492334590847E-4</v>
      </c>
      <c r="BV110" s="65">
        <f>'Población %'!BV155*FO110</f>
        <v>4.4024021846026892E-4</v>
      </c>
      <c r="BW110" s="65">
        <f>'Población %'!BW155*FP110</f>
        <v>3.6022249584310203E-4</v>
      </c>
      <c r="BX110" s="65">
        <f>'Población %'!BX155*FQ110</f>
        <v>2.9638921514749697E-4</v>
      </c>
      <c r="BY110" s="65">
        <f>'Población %'!BY155*FR110</f>
        <v>3.0045483379553421E-4</v>
      </c>
      <c r="BZ110" s="65">
        <f>'Población %'!BZ155*FS110</f>
        <v>4.3816045944491109E-4</v>
      </c>
      <c r="CA110" s="65">
        <f>'Población %'!CA155*FT110</f>
        <v>2.3296171848207891E-4</v>
      </c>
      <c r="CB110" s="65">
        <f>'Población %'!CB155*FU110</f>
        <v>6.0969013097614071E-4</v>
      </c>
      <c r="CC110" s="65">
        <f>'Población %'!CC155*FV110</f>
        <v>3.2425840086710498E-4</v>
      </c>
      <c r="CD110" s="65">
        <f>'Población %'!CD155*FW110</f>
        <v>3.8309624160198558E-4</v>
      </c>
      <c r="CE110" s="65">
        <f>'Población %'!CE155*FX110</f>
        <v>1.4189676811227176E-4</v>
      </c>
      <c r="CF110" s="65">
        <f>'Población %'!CF155*FY110</f>
        <v>1.4144767855868201E-4</v>
      </c>
      <c r="CG110" s="65">
        <f>'Población %'!CG155*FZ110</f>
        <v>1.4123332244244695E-4</v>
      </c>
      <c r="CH110" s="65">
        <f>'Población %'!CH155*GA110</f>
        <v>1.2545377204358749E-4</v>
      </c>
      <c r="CI110" s="65">
        <f>'Población %'!CI155*GB110</f>
        <v>1.1411792876092359E-4</v>
      </c>
      <c r="CJ110" s="65">
        <f>'Población %'!CJ155*GC110</f>
        <v>1.0684292611208764E-4</v>
      </c>
      <c r="CK110" s="65">
        <f>'Población %'!CK155*GD110</f>
        <v>8.0559022657614702E-5</v>
      </c>
      <c r="CL110" s="65">
        <f>'Población %'!CL155*GE110</f>
        <v>9.4854043316700308E-5</v>
      </c>
      <c r="CM110" s="65">
        <f>'Población %'!CM155*GF110</f>
        <v>6.8398927000279928E-5</v>
      </c>
      <c r="CN110" s="65">
        <f>'Población %'!CN155*GG110</f>
        <v>4.796359987912708E-5</v>
      </c>
      <c r="CP110" s="71">
        <f t="shared" si="2"/>
        <v>1.0331651002930262</v>
      </c>
      <c r="CT110">
        <f t="shared" si="3"/>
        <v>2094</v>
      </c>
      <c r="CU110" s="66">
        <f>'Insumo 4'!B$13+('Insumo 3'!$E79*'Insumo 5'!B$75)</f>
        <v>0.10122312331417571</v>
      </c>
      <c r="CV110" s="66">
        <f>'Insumo 4'!C$13+('Insumo 3'!$E79*'Insumo 5'!C$75)</f>
        <v>0.3835273210889395</v>
      </c>
      <c r="CW110" s="66">
        <f>'Insumo 4'!D$13+('Insumo 3'!$E79*'Insumo 5'!D$75)</f>
        <v>0.89339979005830372</v>
      </c>
      <c r="CX110" s="66">
        <f>'Insumo 4'!E$13+('Insumo 3'!$E79*'Insumo 5'!E$75)</f>
        <v>3.1836978063385706</v>
      </c>
      <c r="CY110" s="66">
        <f>'Insumo 4'!F$13+('Insumo 3'!$E79*'Insumo 5'!F$75)</f>
        <v>4.1573163940237272</v>
      </c>
      <c r="CZ110" s="66">
        <f>'Insumo 4'!G$13+('Insumo 3'!$E79*'Insumo 5'!G$75)</f>
        <v>4.3613554566882957</v>
      </c>
      <c r="DA110" s="66">
        <f>'Insumo 4'!H$13+('Insumo 3'!$E79*'Insumo 5'!H$75)</f>
        <v>4.3464352650045548</v>
      </c>
      <c r="DB110" s="66">
        <f>'Insumo 4'!I$13+('Insumo 3'!$E79*'Insumo 5'!I$75)</f>
        <v>3.6852455924226533</v>
      </c>
      <c r="DC110" s="66">
        <f>'Insumo 4'!J$13+('Insumo 3'!$E79*'Insumo 5'!J$75)</f>
        <v>3.5217410330218968</v>
      </c>
      <c r="DD110" s="66">
        <f>'Insumo 4'!K$13+('Insumo 3'!$E79*'Insumo 5'!K$75)</f>
        <v>4.0412025450566595</v>
      </c>
      <c r="DE110" s="66">
        <f>'Insumo 4'!L$13+('Insumo 3'!$E79*'Insumo 5'!L$75)</f>
        <v>4.1065998736282374</v>
      </c>
      <c r="DF110" s="66">
        <f>'Insumo 4'!M$13+('Insumo 3'!$E79*'Insumo 5'!M$75)</f>
        <v>4.4370954037122772</v>
      </c>
      <c r="DG110" s="66">
        <f>'Insumo 4'!N$13+('Insumo 3'!$E79*'Insumo 5'!N$75)</f>
        <v>4.4811590201112956</v>
      </c>
      <c r="DH110" s="66">
        <f>'Insumo 4'!O$13+('Insumo 3'!$E79*'Insumo 5'!O$75)</f>
        <v>4.8380520033040142</v>
      </c>
      <c r="DI110" s="66">
        <f>'Insumo 4'!P$13+('Insumo 3'!$E79*'Insumo 5'!P$75)</f>
        <v>5.3449920705249774</v>
      </c>
      <c r="DJ110" s="66">
        <f>'Insumo 4'!Q$13+('Insumo 3'!$E79*'Insumo 5'!Q$75)</f>
        <v>5.1616777112119703</v>
      </c>
      <c r="DK110" s="66">
        <f>'Insumo 4'!R$13+('Insumo 3'!$E79*'Insumo 5'!R$75)</f>
        <v>5.1714014196918825</v>
      </c>
      <c r="DL110" s="66">
        <f>'Insumo 4'!S$13+('Insumo 3'!$E79*'Insumo 5'!S$75)</f>
        <v>5.9322453824800654</v>
      </c>
      <c r="DM110" s="66">
        <f>'Insumo 4'!T$13+('Insumo 3'!$E79*'Insumo 5'!T$75)</f>
        <v>5.2586282742234385</v>
      </c>
      <c r="DN110" s="66">
        <f>'Insumo 4'!U$13+('Insumo 3'!$E79*'Insumo 5'!U$75)</f>
        <v>4.910190416088545</v>
      </c>
      <c r="DO110" s="66">
        <f>'Insumo 4'!V$13+('Insumo 3'!$E79*'Insumo 5'!V$75)</f>
        <v>5.162595459012449</v>
      </c>
      <c r="DP110" s="66">
        <f>'Insumo 4'!W$13+('Insumo 3'!$E79*'Insumo 5'!W$75)</f>
        <v>4.4262420913336529</v>
      </c>
      <c r="DQ110" s="66">
        <f>'Insumo 4'!X$13+('Insumo 3'!$E79*'Insumo 5'!X$75)</f>
        <v>3.9936346506337337</v>
      </c>
      <c r="DR110" s="66">
        <f>'Insumo 4'!Y$13+('Insumo 3'!$E79*'Insumo 5'!Y$75)</f>
        <v>3.1987745186813079</v>
      </c>
      <c r="DS110" s="66">
        <f>'Insumo 4'!Z$13+('Insumo 3'!$E79*'Insumo 5'!Z$75)</f>
        <v>2.8579892525937334</v>
      </c>
      <c r="DT110" s="66">
        <f>'Insumo 4'!AA$13+('Insumo 3'!$E79*'Insumo 5'!AA$75)</f>
        <v>2.646239708435012</v>
      </c>
      <c r="DU110" s="66">
        <f>'Insumo 4'!AB$13+('Insumo 3'!$E79*'Insumo 5'!AB$75)</f>
        <v>2.0602070104810508</v>
      </c>
      <c r="DV110" s="66">
        <f>'Insumo 4'!AC$13+('Insumo 3'!$E79*'Insumo 5'!AC$75)</f>
        <v>1.3821256892574731</v>
      </c>
      <c r="DW110" s="66">
        <f>'Insumo 4'!AD$13+('Insumo 3'!$E79*'Insumo 5'!AD$75)</f>
        <v>1.2948680655106339</v>
      </c>
      <c r="DX110" s="66">
        <f>'Insumo 4'!AE$13+('Insumo 3'!$E79*'Insumo 5'!AE$75)</f>
        <v>1.2620101896700158</v>
      </c>
      <c r="DY110" s="66">
        <f>'Insumo 4'!AF$13+('Insumo 3'!$E79*'Insumo 5'!AF$75)</f>
        <v>0.83418864220201594</v>
      </c>
      <c r="DZ110" s="66">
        <f>'Insumo 4'!AG$13+('Insumo 3'!$E79*'Insumo 5'!AG$75)</f>
        <v>0.66539892958607483</v>
      </c>
      <c r="EA110" s="66">
        <f>'Insumo 4'!AH$13+('Insumo 3'!$E79*'Insumo 5'!AH$75)</f>
        <v>0.64553447734664493</v>
      </c>
      <c r="EB110" s="66">
        <f>'Insumo 4'!AI$13+('Insumo 3'!$E79*'Insumo 5'!AI$75)</f>
        <v>0.43390847085850637</v>
      </c>
      <c r="EC110" s="66">
        <f>'Insumo 4'!AJ$13+('Insumo 3'!$E79*'Insumo 5'!AJ$75)</f>
        <v>0.4006260333190359</v>
      </c>
      <c r="ED110" s="66">
        <f>'Insumo 4'!AK$13+('Insumo 3'!$E79*'Insumo 5'!AK$75)</f>
        <v>0.3127793058570647</v>
      </c>
      <c r="EE110" s="66">
        <f>'Insumo 4'!AL$13+('Insumo 3'!$E79*'Insumo 5'!AL$75)</f>
        <v>0.31469698915230482</v>
      </c>
      <c r="EF110" s="66">
        <f>'Insumo 4'!AM$13+('Insumo 3'!$E79*'Insumo 5'!AM$75)</f>
        <v>0.34646548488095452</v>
      </c>
      <c r="EG110" s="66">
        <f>'Insumo 4'!AN$13+('Insumo 3'!$E79*'Insumo 5'!AN$75)</f>
        <v>0.25478808857575108</v>
      </c>
      <c r="EH110" s="66">
        <f>'Insumo 4'!AO$13+('Insumo 3'!$E79*'Insumo 5'!AO$75)</f>
        <v>0.42684289381421348</v>
      </c>
      <c r="EI110" s="66">
        <f>'Insumo 4'!AP$13+('Insumo 3'!$E79*'Insumo 5'!AP$75)</f>
        <v>0.20344900230962071</v>
      </c>
      <c r="EJ110" s="66">
        <f>'Insumo 4'!AQ$13+('Insumo 3'!$E79*'Insumo 5'!AQ$75)</f>
        <v>0.21783237013087059</v>
      </c>
      <c r="EK110" s="66">
        <f>'Insumo 4'!AR$13+('Insumo 3'!$E79*'Insumo 5'!AR$75)</f>
        <v>0.21437445927666349</v>
      </c>
      <c r="EL110" s="66">
        <f>'Insumo 4'!AS$13+('Insumo 3'!$E79*'Insumo 5'!AS$75)</f>
        <v>0.28719423938201516</v>
      </c>
      <c r="EM110" s="66">
        <f>'Insumo 4'!AT$13+('Insumo 3'!$E79*'Insumo 5'!AT$75)</f>
        <v>0.29162849028083571</v>
      </c>
      <c r="EN110" s="66">
        <f>'Insumo 4'!AU$13+('Insumo 3'!$E79*'Insumo 5'!AU$75)</f>
        <v>0.24574265814474411</v>
      </c>
      <c r="EO110" s="66">
        <f>'Insumo 4'!AV$13+('Insumo 3'!$E79*'Insumo 5'!AV$75)</f>
        <v>0.18058673700581113</v>
      </c>
      <c r="EP110" s="66">
        <f>'Insumo 4'!AW$13+('Insumo 3'!$E79*'Insumo 5'!AW$75)</f>
        <v>0.24649049714847487</v>
      </c>
      <c r="EQ110" s="66">
        <f>'Insumo 4'!AX$13+('Insumo 3'!$E79*'Insumo 5'!AX$75)</f>
        <v>0.21278321331764422</v>
      </c>
      <c r="ER110" s="66">
        <f>'Insumo 4'!AY$13+('Insumo 3'!$E79*'Insumo 5'!AY$75)</f>
        <v>0.20268556313905683</v>
      </c>
      <c r="ES110" s="66">
        <f>'Insumo 4'!AZ$13+('Insumo 3'!$E79*'Insumo 5'!AZ$75)</f>
        <v>0.141731774404039</v>
      </c>
      <c r="ET110" s="66">
        <f>'Insumo 4'!BA$13+('Insumo 3'!$E79*'Insumo 5'!BA$75)</f>
        <v>0.15891756905228765</v>
      </c>
      <c r="EU110" s="66">
        <f>'Insumo 4'!BB$13+('Insumo 3'!$E79*'Insumo 5'!BB$75)</f>
        <v>0.15164105748191734</v>
      </c>
      <c r="EV110" s="66">
        <f>'Insumo 4'!BC$13+('Insumo 3'!$E79*'Insumo 5'!BC$75)</f>
        <v>0.18012079103407713</v>
      </c>
      <c r="EW110" s="66">
        <f>'Insumo 4'!BD$13+('Insumo 3'!$E79*'Insumo 5'!BD$75)</f>
        <v>0.11318980390935862</v>
      </c>
      <c r="EX110" s="66">
        <f>'Insumo 4'!BE$13+('Insumo 3'!$E79*'Insumo 5'!BE$75)</f>
        <v>5.509249240761549E-2</v>
      </c>
      <c r="EY110" s="66">
        <f>'Insumo 4'!BF$13+('Insumo 3'!$E79*'Insumo 5'!BF$75)</f>
        <v>0.10034842451997797</v>
      </c>
      <c r="EZ110" s="66">
        <f>'Insumo 4'!BG$13+('Insumo 3'!$E79*'Insumo 5'!BG$75)</f>
        <v>7.6027112157275284E-2</v>
      </c>
      <c r="FA110" s="66">
        <f>'Insumo 4'!BH$13+('Insumo 3'!$E79*'Insumo 5'!BH$75)</f>
        <v>9.1694813173246986E-2</v>
      </c>
      <c r="FB110" s="66">
        <f>'Insumo 4'!BI$13+('Insumo 3'!$E79*'Insumo 5'!BI$75)</f>
        <v>8.7005140431487021E-2</v>
      </c>
      <c r="FC110" s="66">
        <f>'Insumo 4'!BJ$13+('Insumo 3'!$E79*'Insumo 5'!BJ$75)</f>
        <v>6.0411618637044112E-2</v>
      </c>
      <c r="FD110" s="66">
        <f>'Insumo 4'!BK$13+('Insumo 3'!$E79*'Insumo 5'!BK$75)</f>
        <v>4.5549054244922033E-2</v>
      </c>
      <c r="FE110" s="66">
        <f>'Insumo 4'!BL$13+('Insumo 3'!$E79*'Insumo 5'!BL$75)</f>
        <v>5.5007475648042259E-2</v>
      </c>
      <c r="FF110" s="66">
        <f>'Insumo 4'!BM$13+('Insumo 3'!$E79*'Insumo 5'!BM$75)</f>
        <v>4.5544681272425114E-2</v>
      </c>
      <c r="FG110" s="66">
        <f>'Insumo 4'!BN$13+('Insumo 3'!$E79*'Insumo 5'!BN$75)</f>
        <v>5.1465991486126655E-2</v>
      </c>
      <c r="FH110" s="66">
        <f>'Insumo 4'!BO$13+('Insumo 3'!$E79*'Insumo 5'!BO$75)</f>
        <v>4.1949068793056279E-2</v>
      </c>
      <c r="FI110" s="66">
        <f>'Insumo 4'!BP$13+('Insumo 3'!$E79*'Insumo 5'!BP$75)</f>
        <v>4.8135968620690112E-2</v>
      </c>
      <c r="FJ110" s="66">
        <f>'Insumo 4'!BQ$13+('Insumo 3'!$E79*'Insumo 5'!BQ$75)</f>
        <v>4.3961236653389982E-2</v>
      </c>
      <c r="FK110" s="66">
        <f>'Insumo 4'!BR$13+('Insumo 3'!$E79*'Insumo 5'!BR$75)</f>
        <v>4.5579850719938364E-2</v>
      </c>
      <c r="FL110" s="66">
        <f>'Insumo 4'!BS$13+('Insumo 3'!$E79*'Insumo 5'!BS$75)</f>
        <v>5.0345165422052501E-2</v>
      </c>
      <c r="FM110" s="66">
        <f>'Insumo 4'!BT$13+('Insumo 3'!$E79*'Insumo 5'!BT$75)</f>
        <v>4.7134809894413141E-2</v>
      </c>
      <c r="FN110" s="66">
        <f>'Insumo 4'!BU$13+('Insumo 3'!$E79*'Insumo 5'!BU$75)</f>
        <v>5.6071586344561664E-2</v>
      </c>
      <c r="FO110" s="66">
        <f>'Insumo 4'!BV$13+('Insumo 3'!$E79*'Insumo 5'!BV$75)</f>
        <v>3.1068181328273381E-2</v>
      </c>
      <c r="FP110" s="66">
        <f>'Insumo 4'!BW$13+('Insumo 3'!$E79*'Insumo 5'!BW$75)</f>
        <v>2.5575350561917731E-2</v>
      </c>
      <c r="FQ110" s="66">
        <f>'Insumo 4'!BX$13+('Insumo 3'!$E79*'Insumo 5'!BX$75)</f>
        <v>2.1219840550277411E-2</v>
      </c>
      <c r="FR110" s="66">
        <f>'Insumo 4'!BY$13+('Insumo 3'!$E79*'Insumo 5'!BY$75)</f>
        <v>2.1738014786503251E-2</v>
      </c>
      <c r="FS110" s="66">
        <f>'Insumo 4'!BZ$13+('Insumo 3'!$E79*'Insumo 5'!BZ$75)</f>
        <v>3.2213920028485235E-2</v>
      </c>
      <c r="FT110" s="66">
        <f>'Insumo 4'!CA$13+('Insumo 3'!$E79*'Insumo 5'!CA$75)</f>
        <v>1.7530180527186426E-2</v>
      </c>
      <c r="FU110" s="66">
        <f>'Insumo 4'!CB$13+('Insumo 3'!$E79*'Insumo 5'!CB$75)</f>
        <v>4.7238184545255024E-2</v>
      </c>
      <c r="FV110" s="66">
        <f>'Insumo 4'!CC$13+('Insumo 3'!$E79*'Insumo 5'!CC$75)</f>
        <v>2.5952738154079731E-2</v>
      </c>
      <c r="FW110" s="66">
        <f>'Insumo 4'!CD$13+('Insumo 3'!$E79*'Insumo 5'!CD$75)</f>
        <v>3.1807517490505859E-2</v>
      </c>
      <c r="FX110" s="66">
        <f>'Insumo 4'!CE$13+('Insumo 3'!$E79*'Insumo 5'!CE$75)</f>
        <v>1.224944327808105E-2</v>
      </c>
      <c r="FY110" s="66">
        <f>'Insumo 4'!CF$13+('Insumo 3'!$E79*'Insumo 5'!CF$75)</f>
        <v>1.2707497291245814E-2</v>
      </c>
      <c r="FZ110" s="66">
        <f>'Insumo 4'!CG$13+('Insumo 3'!$E79*'Insumo 5'!CG$75)</f>
        <v>1.323143825447308E-2</v>
      </c>
      <c r="GA110" s="66">
        <f>'Insumo 4'!CH$13+('Insumo 3'!$E79*'Insumo 5'!CH$75)</f>
        <v>1.2312239749518786E-2</v>
      </c>
      <c r="GB110" s="66">
        <f>'Insumo 4'!CI$13+('Insumo 3'!$E79*'Insumo 5'!CI$75)</f>
        <v>1.1778661561311438E-2</v>
      </c>
      <c r="GC110" s="66">
        <f>'Insumo 4'!CJ$13+('Insumo 3'!$E79*'Insumo 5'!CJ$75)</f>
        <v>1.1679465662766453E-2</v>
      </c>
      <c r="GD110" s="66">
        <f>'Insumo 4'!CK$13+('Insumo 3'!$E79*'Insumo 5'!CK$75)</f>
        <v>9.415390125876083E-3</v>
      </c>
      <c r="GE110" s="66">
        <f>'Insumo 4'!CL$13+('Insumo 3'!$E79*'Insumo 5'!CL$75)</f>
        <v>1.1960944233950138E-2</v>
      </c>
      <c r="GF110" s="66">
        <f>'Insumo 4'!CM$13+('Insumo 3'!$E79*'Insumo 5'!CM$75)</f>
        <v>9.4114103881768225E-3</v>
      </c>
      <c r="GG110" s="66">
        <f>'Insumo 4'!CN$13+('Insumo 3'!$E79*'Insumo 5'!CN$75)</f>
        <v>7.1429325067094221E-3</v>
      </c>
    </row>
    <row r="111" spans="1:189">
      <c r="A111">
        <f>'Población %'!A156</f>
        <v>2095</v>
      </c>
      <c r="B111" s="65">
        <f>'Población %'!B156*CU111</f>
        <v>8.0055654744187038E-4</v>
      </c>
      <c r="C111" s="65">
        <f>'Población %'!C156*CV111</f>
        <v>3.0636243756550106E-3</v>
      </c>
      <c r="D111" s="65">
        <f>'Población %'!D156*CW111</f>
        <v>7.2128630062193895E-3</v>
      </c>
      <c r="E111" s="65">
        <f>'Población %'!E156*CX111</f>
        <v>2.5989484754597548E-2</v>
      </c>
      <c r="F111" s="65">
        <f>'Población %'!F156*CY111</f>
        <v>3.4323014326975522E-2</v>
      </c>
      <c r="G111" s="65">
        <f>'Población %'!G156*CZ111</f>
        <v>3.6416368274207168E-2</v>
      </c>
      <c r="H111" s="65">
        <f>'Población %'!H156*DA111</f>
        <v>3.6697478388454018E-2</v>
      </c>
      <c r="I111" s="65">
        <f>'Población %'!I156*DB111</f>
        <v>3.1449535877579621E-2</v>
      </c>
      <c r="J111" s="65">
        <f>'Población %'!J156*DC111</f>
        <v>3.0360081088643933E-2</v>
      </c>
      <c r="K111" s="65">
        <f>'Población %'!K156*DD111</f>
        <v>3.5167787728299815E-2</v>
      </c>
      <c r="L111" s="65">
        <f>'Población %'!L156*DE111</f>
        <v>3.6053222523103723E-2</v>
      </c>
      <c r="M111" s="65">
        <f>'Población %'!M156*DF111</f>
        <v>3.9284332271825817E-2</v>
      </c>
      <c r="N111" s="65">
        <f>'Población %'!N156*DG111</f>
        <v>3.9918369316280566E-2</v>
      </c>
      <c r="O111" s="65">
        <f>'Población %'!O156*DH111</f>
        <v>4.3224029967060325E-2</v>
      </c>
      <c r="P111" s="65">
        <f>'Población %'!P156*DI111</f>
        <v>4.7782532554357618E-2</v>
      </c>
      <c r="Q111" s="65">
        <f>'Población %'!Q156*DJ111</f>
        <v>4.6161003167613221E-2</v>
      </c>
      <c r="R111" s="65">
        <f>'Población %'!R156*DK111</f>
        <v>4.6251011096661757E-2</v>
      </c>
      <c r="S111" s="65">
        <f>'Población %'!S156*DL111</f>
        <v>5.3003248243707432E-2</v>
      </c>
      <c r="T111" s="65">
        <f>'Población %'!T156*DM111</f>
        <v>4.6887500959008281E-2</v>
      </c>
      <c r="U111" s="65">
        <f>'Población %'!U156*DN111</f>
        <v>4.3661081710322486E-2</v>
      </c>
      <c r="V111" s="65">
        <f>'Población %'!V156*DO111</f>
        <v>4.5781685867204158E-2</v>
      </c>
      <c r="W111" s="65">
        <f>'Población %'!W156*DP111</f>
        <v>3.9144752856421008E-2</v>
      </c>
      <c r="X111" s="65">
        <f>'Población %'!X156*DQ111</f>
        <v>3.5261576353862685E-2</v>
      </c>
      <c r="Y111" s="65">
        <f>'Población %'!Y156*DR111</f>
        <v>2.82471741660228E-2</v>
      </c>
      <c r="Z111" s="65">
        <f>'Población %'!Z156*DS111</f>
        <v>2.5277139841951356E-2</v>
      </c>
      <c r="AA111" s="65">
        <f>'Población %'!AA156*DT111</f>
        <v>2.3451665967527763E-2</v>
      </c>
      <c r="AB111" s="65">
        <f>'Población %'!AB156*DU111</f>
        <v>1.8305052409348235E-2</v>
      </c>
      <c r="AC111" s="65">
        <f>'Población %'!AC156*DV111</f>
        <v>1.2331593354038573E-2</v>
      </c>
      <c r="AD111" s="65">
        <f>'Población %'!AD156*DW111</f>
        <v>1.1624054003744895E-2</v>
      </c>
      <c r="AE111" s="65">
        <f>'Población %'!AE156*DX111</f>
        <v>1.141687604566877E-2</v>
      </c>
      <c r="AF111" s="65">
        <f>'Población %'!AF156*DY111</f>
        <v>7.6098273874480836E-3</v>
      </c>
      <c r="AG111" s="65">
        <f>'Población %'!AG156*DZ111</f>
        <v>6.124448120269666E-3</v>
      </c>
      <c r="AH111" s="65">
        <f>'Población %'!AH156*EA111</f>
        <v>6.0013581577005081E-3</v>
      </c>
      <c r="AI111" s="65">
        <f>'Población %'!AI156*EB111</f>
        <v>4.0788630031920277E-3</v>
      </c>
      <c r="AJ111" s="65">
        <f>'Población %'!AJ156*EC111</f>
        <v>3.8108713058094728E-3</v>
      </c>
      <c r="AK111" s="65">
        <f>'Población %'!AK156*ED111</f>
        <v>3.0118175248578022E-3</v>
      </c>
      <c r="AL111" s="65">
        <f>'Población %'!AL156*EE111</f>
        <v>3.0686851509372603E-3</v>
      </c>
      <c r="AM111" s="65">
        <f>'Población %'!AM156*EF111</f>
        <v>3.4204734777503265E-3</v>
      </c>
      <c r="AN111" s="65">
        <f>'Población %'!AN156*EG111</f>
        <v>2.5455302643168061E-3</v>
      </c>
      <c r="AO111" s="65">
        <f>'Población %'!AO156*EH111</f>
        <v>4.3140614994591738E-3</v>
      </c>
      <c r="AP111" s="65">
        <f>'Población %'!AP156*EI111</f>
        <v>2.0804270059590047E-3</v>
      </c>
      <c r="AQ111" s="65">
        <f>'Población %'!AQ156*EJ111</f>
        <v>2.2538331471873823E-3</v>
      </c>
      <c r="AR111" s="65">
        <f>'Población %'!AR156*EK111</f>
        <v>2.2435410776815092E-3</v>
      </c>
      <c r="AS111" s="65">
        <f>'Población %'!AS156*EL111</f>
        <v>3.0387652205914875E-3</v>
      </c>
      <c r="AT111" s="65">
        <f>'Población %'!AT156*EM111</f>
        <v>3.1186915487367603E-3</v>
      </c>
      <c r="AU111" s="65">
        <f>'Población %'!AU156*EN111</f>
        <v>2.6560417972380304E-3</v>
      </c>
      <c r="AV111" s="65">
        <f>'Población %'!AV156*EO111</f>
        <v>1.9725811357014541E-3</v>
      </c>
      <c r="AW111" s="65">
        <f>'Población %'!AW156*EP111</f>
        <v>2.7204556622361055E-3</v>
      </c>
      <c r="AX111" s="65">
        <f>'Población %'!AX156*EQ111</f>
        <v>2.3721442133760985E-3</v>
      </c>
      <c r="AY111" s="65">
        <f>'Población %'!AY156*ER111</f>
        <v>2.2819971380627006E-3</v>
      </c>
      <c r="AZ111" s="65">
        <f>'Población %'!AZ156*ES111</f>
        <v>1.6117166129583013E-3</v>
      </c>
      <c r="BA111" s="65">
        <f>'Población %'!BA156*ET111</f>
        <v>1.8254147427834903E-3</v>
      </c>
      <c r="BB111" s="65">
        <f>'Población %'!BB156*EU111</f>
        <v>1.7595028413649942E-3</v>
      </c>
      <c r="BC111" s="65">
        <f>'Población %'!BC156*EV111</f>
        <v>2.1111918843702195E-3</v>
      </c>
      <c r="BD111" s="65">
        <f>'Población %'!BD156*EW111</f>
        <v>1.3403741117823211E-3</v>
      </c>
      <c r="BE111" s="65">
        <f>'Población %'!BE156*EX111</f>
        <v>6.5918356427933315E-4</v>
      </c>
      <c r="BF111" s="65">
        <f>'Población %'!BF156*EY111</f>
        <v>1.2131345724093027E-3</v>
      </c>
      <c r="BG111" s="65">
        <f>'Población %'!BG156*EZ111</f>
        <v>9.2946186484067664E-4</v>
      </c>
      <c r="BH111" s="65">
        <f>'Población %'!BH156*FA111</f>
        <v>1.1350780361666427E-3</v>
      </c>
      <c r="BI111" s="65">
        <f>'Población %'!BI156*FB111</f>
        <v>1.0913693449185881E-3</v>
      </c>
      <c r="BJ111" s="65">
        <f>'Población %'!BJ156*FC111</f>
        <v>7.6760462219132544E-4</v>
      </c>
      <c r="BK111" s="65">
        <f>'Población %'!BK156*FD111</f>
        <v>5.8597139185763663E-4</v>
      </c>
      <c r="BL111" s="65">
        <f>'Población %'!BL156*FE111</f>
        <v>7.1676248801528163E-4</v>
      </c>
      <c r="BM111" s="65">
        <f>'Población %'!BM156*FF111</f>
        <v>6.0146961228977431E-4</v>
      </c>
      <c r="BN111" s="65">
        <f>'Población %'!BN156*FG111</f>
        <v>6.8883995329029448E-4</v>
      </c>
      <c r="BO111" s="65">
        <f>'Población %'!BO156*FH111</f>
        <v>5.6839436658051351E-4</v>
      </c>
      <c r="BP111" s="65">
        <f>'Población %'!BP156*FI111</f>
        <v>6.5941328620342291E-4</v>
      </c>
      <c r="BQ111" s="65">
        <f>'Población %'!BQ156*FJ111</f>
        <v>6.0839163234095283E-4</v>
      </c>
      <c r="BR111" s="65">
        <f>'Población %'!BR156*FK111</f>
        <v>6.3678401072028072E-4</v>
      </c>
      <c r="BS111" s="65">
        <f>'Población %'!BS156*FL111</f>
        <v>7.090869762676192E-4</v>
      </c>
      <c r="BT111" s="65">
        <f>'Población %'!BT156*FM111</f>
        <v>6.6790897045603665E-4</v>
      </c>
      <c r="BU111" s="65">
        <f>'Población %'!BU156*FN111</f>
        <v>7.977400242128261E-4</v>
      </c>
      <c r="BV111" s="65">
        <f>'Población %'!BV156*FO111</f>
        <v>4.4233587931213257E-4</v>
      </c>
      <c r="BW111" s="65">
        <f>'Población %'!BW156*FP111</f>
        <v>3.6293011020436242E-4</v>
      </c>
      <c r="BX111" s="65">
        <f>'Población %'!BX156*FQ111</f>
        <v>2.9897529616268817E-4</v>
      </c>
      <c r="BY111" s="65">
        <f>'Población %'!BY156*FR111</f>
        <v>3.0335431575254058E-4</v>
      </c>
      <c r="BZ111" s="65">
        <f>'Población %'!BZ156*FS111</f>
        <v>4.4422210120445755E-4</v>
      </c>
      <c r="CA111" s="65">
        <f>'Población %'!CA156*FT111</f>
        <v>2.3749645980136887E-4</v>
      </c>
      <c r="CB111" s="65">
        <f>'Población %'!CB156*FU111</f>
        <v>6.2400134365827079E-4</v>
      </c>
      <c r="CC111" s="65">
        <f>'Población %'!CC156*FV111</f>
        <v>3.321535565889465E-4</v>
      </c>
      <c r="CD111" s="65">
        <f>'Población %'!CD156*FW111</f>
        <v>3.9301604733410175E-4</v>
      </c>
      <c r="CE111" s="65">
        <f>'Población %'!CE156*FX111</f>
        <v>1.4546258272625412E-4</v>
      </c>
      <c r="CF111" s="65">
        <f>'Población %'!CF156*FY111</f>
        <v>1.4459942545462555E-4</v>
      </c>
      <c r="CG111" s="65">
        <f>'Población %'!CG156*FZ111</f>
        <v>1.4402495790785433E-4</v>
      </c>
      <c r="CH111" s="65">
        <f>'Población %'!CH156*GA111</f>
        <v>1.2783790043511983E-4</v>
      </c>
      <c r="CI111" s="65">
        <f>'Población %'!CI156*GB111</f>
        <v>1.1606240210335472E-4</v>
      </c>
      <c r="CJ111" s="65">
        <f>'Población %'!CJ156*GC111</f>
        <v>1.0873228303523307E-4</v>
      </c>
      <c r="CK111" s="65">
        <f>'Población %'!CK156*GD111</f>
        <v>8.2153938675396876E-5</v>
      </c>
      <c r="CL111" s="65">
        <f>'Población %'!CL156*GE111</f>
        <v>9.6766460775842938E-5</v>
      </c>
      <c r="CM111" s="65">
        <f>'Población %'!CM156*GF111</f>
        <v>6.985607268087372E-5</v>
      </c>
      <c r="CN111" s="65">
        <f>'Población %'!CN156*GG111</f>
        <v>4.7948507978824975E-5</v>
      </c>
      <c r="CP111" s="71">
        <f t="shared" si="2"/>
        <v>1.0294798354344088</v>
      </c>
      <c r="CT111">
        <f t="shared" si="3"/>
        <v>2095</v>
      </c>
      <c r="CU111" s="66">
        <f>'Insumo 4'!B$13+('Insumo 3'!$E80*'Insumo 5'!B$75)</f>
        <v>0.10122312331417571</v>
      </c>
      <c r="CV111" s="66">
        <f>'Insumo 4'!C$13+('Insumo 3'!$E80*'Insumo 5'!C$75)</f>
        <v>0.3835273210889395</v>
      </c>
      <c r="CW111" s="66">
        <f>'Insumo 4'!D$13+('Insumo 3'!$E80*'Insumo 5'!D$75)</f>
        <v>0.89339979005830372</v>
      </c>
      <c r="CX111" s="66">
        <f>'Insumo 4'!E$13+('Insumo 3'!$E80*'Insumo 5'!E$75)</f>
        <v>3.1836978063385706</v>
      </c>
      <c r="CY111" s="66">
        <f>'Insumo 4'!F$13+('Insumo 3'!$E80*'Insumo 5'!F$75)</f>
        <v>4.1573163940237272</v>
      </c>
      <c r="CZ111" s="66">
        <f>'Insumo 4'!G$13+('Insumo 3'!$E80*'Insumo 5'!G$75)</f>
        <v>4.3613554566882957</v>
      </c>
      <c r="DA111" s="66">
        <f>'Insumo 4'!H$13+('Insumo 3'!$E80*'Insumo 5'!H$75)</f>
        <v>4.3464352650045548</v>
      </c>
      <c r="DB111" s="66">
        <f>'Insumo 4'!I$13+('Insumo 3'!$E80*'Insumo 5'!I$75)</f>
        <v>3.6852455924226533</v>
      </c>
      <c r="DC111" s="66">
        <f>'Insumo 4'!J$13+('Insumo 3'!$E80*'Insumo 5'!J$75)</f>
        <v>3.5217410330218968</v>
      </c>
      <c r="DD111" s="66">
        <f>'Insumo 4'!K$13+('Insumo 3'!$E80*'Insumo 5'!K$75)</f>
        <v>4.0412025450566595</v>
      </c>
      <c r="DE111" s="66">
        <f>'Insumo 4'!L$13+('Insumo 3'!$E80*'Insumo 5'!L$75)</f>
        <v>4.1065998736282374</v>
      </c>
      <c r="DF111" s="66">
        <f>'Insumo 4'!M$13+('Insumo 3'!$E80*'Insumo 5'!M$75)</f>
        <v>4.4370954037122772</v>
      </c>
      <c r="DG111" s="66">
        <f>'Insumo 4'!N$13+('Insumo 3'!$E80*'Insumo 5'!N$75)</f>
        <v>4.4811590201112956</v>
      </c>
      <c r="DH111" s="66">
        <f>'Insumo 4'!O$13+('Insumo 3'!$E80*'Insumo 5'!O$75)</f>
        <v>4.8380520033040142</v>
      </c>
      <c r="DI111" s="66">
        <f>'Insumo 4'!P$13+('Insumo 3'!$E80*'Insumo 5'!P$75)</f>
        <v>5.3449920705249774</v>
      </c>
      <c r="DJ111" s="66">
        <f>'Insumo 4'!Q$13+('Insumo 3'!$E80*'Insumo 5'!Q$75)</f>
        <v>5.1616777112119703</v>
      </c>
      <c r="DK111" s="66">
        <f>'Insumo 4'!R$13+('Insumo 3'!$E80*'Insumo 5'!R$75)</f>
        <v>5.1714014196918825</v>
      </c>
      <c r="DL111" s="66">
        <f>'Insumo 4'!S$13+('Insumo 3'!$E80*'Insumo 5'!S$75)</f>
        <v>5.9322453824800654</v>
      </c>
      <c r="DM111" s="66">
        <f>'Insumo 4'!T$13+('Insumo 3'!$E80*'Insumo 5'!T$75)</f>
        <v>5.2586282742234385</v>
      </c>
      <c r="DN111" s="66">
        <f>'Insumo 4'!U$13+('Insumo 3'!$E80*'Insumo 5'!U$75)</f>
        <v>4.910190416088545</v>
      </c>
      <c r="DO111" s="66">
        <f>'Insumo 4'!V$13+('Insumo 3'!$E80*'Insumo 5'!V$75)</f>
        <v>5.162595459012449</v>
      </c>
      <c r="DP111" s="66">
        <f>'Insumo 4'!W$13+('Insumo 3'!$E80*'Insumo 5'!W$75)</f>
        <v>4.4262420913336529</v>
      </c>
      <c r="DQ111" s="66">
        <f>'Insumo 4'!X$13+('Insumo 3'!$E80*'Insumo 5'!X$75)</f>
        <v>3.9936346506337337</v>
      </c>
      <c r="DR111" s="66">
        <f>'Insumo 4'!Y$13+('Insumo 3'!$E80*'Insumo 5'!Y$75)</f>
        <v>3.1987745186813079</v>
      </c>
      <c r="DS111" s="66">
        <f>'Insumo 4'!Z$13+('Insumo 3'!$E80*'Insumo 5'!Z$75)</f>
        <v>2.8579892525937334</v>
      </c>
      <c r="DT111" s="66">
        <f>'Insumo 4'!AA$13+('Insumo 3'!$E80*'Insumo 5'!AA$75)</f>
        <v>2.646239708435012</v>
      </c>
      <c r="DU111" s="66">
        <f>'Insumo 4'!AB$13+('Insumo 3'!$E80*'Insumo 5'!AB$75)</f>
        <v>2.0602070104810508</v>
      </c>
      <c r="DV111" s="66">
        <f>'Insumo 4'!AC$13+('Insumo 3'!$E80*'Insumo 5'!AC$75)</f>
        <v>1.3821256892574731</v>
      </c>
      <c r="DW111" s="66">
        <f>'Insumo 4'!AD$13+('Insumo 3'!$E80*'Insumo 5'!AD$75)</f>
        <v>1.2948680655106339</v>
      </c>
      <c r="DX111" s="66">
        <f>'Insumo 4'!AE$13+('Insumo 3'!$E80*'Insumo 5'!AE$75)</f>
        <v>1.2620101896700158</v>
      </c>
      <c r="DY111" s="66">
        <f>'Insumo 4'!AF$13+('Insumo 3'!$E80*'Insumo 5'!AF$75)</f>
        <v>0.83418864220201594</v>
      </c>
      <c r="DZ111" s="66">
        <f>'Insumo 4'!AG$13+('Insumo 3'!$E80*'Insumo 5'!AG$75)</f>
        <v>0.66539892958607483</v>
      </c>
      <c r="EA111" s="66">
        <f>'Insumo 4'!AH$13+('Insumo 3'!$E80*'Insumo 5'!AH$75)</f>
        <v>0.64553447734664493</v>
      </c>
      <c r="EB111" s="66">
        <f>'Insumo 4'!AI$13+('Insumo 3'!$E80*'Insumo 5'!AI$75)</f>
        <v>0.43390847085850637</v>
      </c>
      <c r="EC111" s="66">
        <f>'Insumo 4'!AJ$13+('Insumo 3'!$E80*'Insumo 5'!AJ$75)</f>
        <v>0.4006260333190359</v>
      </c>
      <c r="ED111" s="66">
        <f>'Insumo 4'!AK$13+('Insumo 3'!$E80*'Insumo 5'!AK$75)</f>
        <v>0.3127793058570647</v>
      </c>
      <c r="EE111" s="66">
        <f>'Insumo 4'!AL$13+('Insumo 3'!$E80*'Insumo 5'!AL$75)</f>
        <v>0.31469698915230482</v>
      </c>
      <c r="EF111" s="66">
        <f>'Insumo 4'!AM$13+('Insumo 3'!$E80*'Insumo 5'!AM$75)</f>
        <v>0.34646548488095452</v>
      </c>
      <c r="EG111" s="66">
        <f>'Insumo 4'!AN$13+('Insumo 3'!$E80*'Insumo 5'!AN$75)</f>
        <v>0.25478808857575108</v>
      </c>
      <c r="EH111" s="66">
        <f>'Insumo 4'!AO$13+('Insumo 3'!$E80*'Insumo 5'!AO$75)</f>
        <v>0.42684289381421348</v>
      </c>
      <c r="EI111" s="66">
        <f>'Insumo 4'!AP$13+('Insumo 3'!$E80*'Insumo 5'!AP$75)</f>
        <v>0.20344900230962071</v>
      </c>
      <c r="EJ111" s="66">
        <f>'Insumo 4'!AQ$13+('Insumo 3'!$E80*'Insumo 5'!AQ$75)</f>
        <v>0.21783237013087059</v>
      </c>
      <c r="EK111" s="66">
        <f>'Insumo 4'!AR$13+('Insumo 3'!$E80*'Insumo 5'!AR$75)</f>
        <v>0.21437445927666349</v>
      </c>
      <c r="EL111" s="66">
        <f>'Insumo 4'!AS$13+('Insumo 3'!$E80*'Insumo 5'!AS$75)</f>
        <v>0.28719423938201516</v>
      </c>
      <c r="EM111" s="66">
        <f>'Insumo 4'!AT$13+('Insumo 3'!$E80*'Insumo 5'!AT$75)</f>
        <v>0.29162849028083571</v>
      </c>
      <c r="EN111" s="66">
        <f>'Insumo 4'!AU$13+('Insumo 3'!$E80*'Insumo 5'!AU$75)</f>
        <v>0.24574265814474411</v>
      </c>
      <c r="EO111" s="66">
        <f>'Insumo 4'!AV$13+('Insumo 3'!$E80*'Insumo 5'!AV$75)</f>
        <v>0.18058673700581113</v>
      </c>
      <c r="EP111" s="66">
        <f>'Insumo 4'!AW$13+('Insumo 3'!$E80*'Insumo 5'!AW$75)</f>
        <v>0.24649049714847487</v>
      </c>
      <c r="EQ111" s="66">
        <f>'Insumo 4'!AX$13+('Insumo 3'!$E80*'Insumo 5'!AX$75)</f>
        <v>0.21278321331764422</v>
      </c>
      <c r="ER111" s="66">
        <f>'Insumo 4'!AY$13+('Insumo 3'!$E80*'Insumo 5'!AY$75)</f>
        <v>0.20268556313905683</v>
      </c>
      <c r="ES111" s="66">
        <f>'Insumo 4'!AZ$13+('Insumo 3'!$E80*'Insumo 5'!AZ$75)</f>
        <v>0.141731774404039</v>
      </c>
      <c r="ET111" s="66">
        <f>'Insumo 4'!BA$13+('Insumo 3'!$E80*'Insumo 5'!BA$75)</f>
        <v>0.15891756905228765</v>
      </c>
      <c r="EU111" s="66">
        <f>'Insumo 4'!BB$13+('Insumo 3'!$E80*'Insumo 5'!BB$75)</f>
        <v>0.15164105748191734</v>
      </c>
      <c r="EV111" s="66">
        <f>'Insumo 4'!BC$13+('Insumo 3'!$E80*'Insumo 5'!BC$75)</f>
        <v>0.18012079103407713</v>
      </c>
      <c r="EW111" s="66">
        <f>'Insumo 4'!BD$13+('Insumo 3'!$E80*'Insumo 5'!BD$75)</f>
        <v>0.11318980390935862</v>
      </c>
      <c r="EX111" s="66">
        <f>'Insumo 4'!BE$13+('Insumo 3'!$E80*'Insumo 5'!BE$75)</f>
        <v>5.509249240761549E-2</v>
      </c>
      <c r="EY111" s="66">
        <f>'Insumo 4'!BF$13+('Insumo 3'!$E80*'Insumo 5'!BF$75)</f>
        <v>0.10034842451997797</v>
      </c>
      <c r="EZ111" s="66">
        <f>'Insumo 4'!BG$13+('Insumo 3'!$E80*'Insumo 5'!BG$75)</f>
        <v>7.6027112157275284E-2</v>
      </c>
      <c r="FA111" s="66">
        <f>'Insumo 4'!BH$13+('Insumo 3'!$E80*'Insumo 5'!BH$75)</f>
        <v>9.1694813173246986E-2</v>
      </c>
      <c r="FB111" s="66">
        <f>'Insumo 4'!BI$13+('Insumo 3'!$E80*'Insumo 5'!BI$75)</f>
        <v>8.7005140431487021E-2</v>
      </c>
      <c r="FC111" s="66">
        <f>'Insumo 4'!BJ$13+('Insumo 3'!$E80*'Insumo 5'!BJ$75)</f>
        <v>6.0411618637044112E-2</v>
      </c>
      <c r="FD111" s="66">
        <f>'Insumo 4'!BK$13+('Insumo 3'!$E80*'Insumo 5'!BK$75)</f>
        <v>4.5549054244922033E-2</v>
      </c>
      <c r="FE111" s="66">
        <f>'Insumo 4'!BL$13+('Insumo 3'!$E80*'Insumo 5'!BL$75)</f>
        <v>5.5007475648042259E-2</v>
      </c>
      <c r="FF111" s="66">
        <f>'Insumo 4'!BM$13+('Insumo 3'!$E80*'Insumo 5'!BM$75)</f>
        <v>4.5544681272425114E-2</v>
      </c>
      <c r="FG111" s="66">
        <f>'Insumo 4'!BN$13+('Insumo 3'!$E80*'Insumo 5'!BN$75)</f>
        <v>5.1465991486126655E-2</v>
      </c>
      <c r="FH111" s="66">
        <f>'Insumo 4'!BO$13+('Insumo 3'!$E80*'Insumo 5'!BO$75)</f>
        <v>4.1949068793056279E-2</v>
      </c>
      <c r="FI111" s="66">
        <f>'Insumo 4'!BP$13+('Insumo 3'!$E80*'Insumo 5'!BP$75)</f>
        <v>4.8135968620690112E-2</v>
      </c>
      <c r="FJ111" s="66">
        <f>'Insumo 4'!BQ$13+('Insumo 3'!$E80*'Insumo 5'!BQ$75)</f>
        <v>4.3961236653389982E-2</v>
      </c>
      <c r="FK111" s="66">
        <f>'Insumo 4'!BR$13+('Insumo 3'!$E80*'Insumo 5'!BR$75)</f>
        <v>4.5579850719938364E-2</v>
      </c>
      <c r="FL111" s="66">
        <f>'Insumo 4'!BS$13+('Insumo 3'!$E80*'Insumo 5'!BS$75)</f>
        <v>5.0345165422052501E-2</v>
      </c>
      <c r="FM111" s="66">
        <f>'Insumo 4'!BT$13+('Insumo 3'!$E80*'Insumo 5'!BT$75)</f>
        <v>4.7134809894413141E-2</v>
      </c>
      <c r="FN111" s="66">
        <f>'Insumo 4'!BU$13+('Insumo 3'!$E80*'Insumo 5'!BU$75)</f>
        <v>5.6071586344561664E-2</v>
      </c>
      <c r="FO111" s="66">
        <f>'Insumo 4'!BV$13+('Insumo 3'!$E80*'Insumo 5'!BV$75)</f>
        <v>3.1068181328273381E-2</v>
      </c>
      <c r="FP111" s="66">
        <f>'Insumo 4'!BW$13+('Insumo 3'!$E80*'Insumo 5'!BW$75)</f>
        <v>2.5575350561917731E-2</v>
      </c>
      <c r="FQ111" s="66">
        <f>'Insumo 4'!BX$13+('Insumo 3'!$E80*'Insumo 5'!BX$75)</f>
        <v>2.1219840550277411E-2</v>
      </c>
      <c r="FR111" s="66">
        <f>'Insumo 4'!BY$13+('Insumo 3'!$E80*'Insumo 5'!BY$75)</f>
        <v>2.1738014786503251E-2</v>
      </c>
      <c r="FS111" s="66">
        <f>'Insumo 4'!BZ$13+('Insumo 3'!$E80*'Insumo 5'!BZ$75)</f>
        <v>3.2213920028485235E-2</v>
      </c>
      <c r="FT111" s="66">
        <f>'Insumo 4'!CA$13+('Insumo 3'!$E80*'Insumo 5'!CA$75)</f>
        <v>1.7530180527186426E-2</v>
      </c>
      <c r="FU111" s="66">
        <f>'Insumo 4'!CB$13+('Insumo 3'!$E80*'Insumo 5'!CB$75)</f>
        <v>4.7238184545255024E-2</v>
      </c>
      <c r="FV111" s="66">
        <f>'Insumo 4'!CC$13+('Insumo 3'!$E80*'Insumo 5'!CC$75)</f>
        <v>2.5952738154079731E-2</v>
      </c>
      <c r="FW111" s="66">
        <f>'Insumo 4'!CD$13+('Insumo 3'!$E80*'Insumo 5'!CD$75)</f>
        <v>3.1807517490505859E-2</v>
      </c>
      <c r="FX111" s="66">
        <f>'Insumo 4'!CE$13+('Insumo 3'!$E80*'Insumo 5'!CE$75)</f>
        <v>1.224944327808105E-2</v>
      </c>
      <c r="FY111" s="66">
        <f>'Insumo 4'!CF$13+('Insumo 3'!$E80*'Insumo 5'!CF$75)</f>
        <v>1.2707497291245814E-2</v>
      </c>
      <c r="FZ111" s="66">
        <f>'Insumo 4'!CG$13+('Insumo 3'!$E80*'Insumo 5'!CG$75)</f>
        <v>1.323143825447308E-2</v>
      </c>
      <c r="GA111" s="66">
        <f>'Insumo 4'!CH$13+('Insumo 3'!$E80*'Insumo 5'!CH$75)</f>
        <v>1.2312239749518786E-2</v>
      </c>
      <c r="GB111" s="66">
        <f>'Insumo 4'!CI$13+('Insumo 3'!$E80*'Insumo 5'!CI$75)</f>
        <v>1.1778661561311438E-2</v>
      </c>
      <c r="GC111" s="66">
        <f>'Insumo 4'!CJ$13+('Insumo 3'!$E80*'Insumo 5'!CJ$75)</f>
        <v>1.1679465662766453E-2</v>
      </c>
      <c r="GD111" s="66">
        <f>'Insumo 4'!CK$13+('Insumo 3'!$E80*'Insumo 5'!CK$75)</f>
        <v>9.415390125876083E-3</v>
      </c>
      <c r="GE111" s="66">
        <f>'Insumo 4'!CL$13+('Insumo 3'!$E80*'Insumo 5'!CL$75)</f>
        <v>1.1960944233950138E-2</v>
      </c>
      <c r="GF111" s="66">
        <f>'Insumo 4'!CM$13+('Insumo 3'!$E80*'Insumo 5'!CM$75)</f>
        <v>9.4114103881768225E-3</v>
      </c>
      <c r="GG111" s="66">
        <f>'Insumo 4'!CN$13+('Insumo 3'!$E80*'Insumo 5'!CN$75)</f>
        <v>7.1429325067094221E-3</v>
      </c>
    </row>
    <row r="112" spans="1:189">
      <c r="A112">
        <f>'Población %'!A157</f>
        <v>2096</v>
      </c>
      <c r="B112" s="65">
        <f>'Población %'!B157*CU112</f>
        <v>7.9705578621226442E-4</v>
      </c>
      <c r="C112" s="65">
        <f>'Población %'!C157*CV112</f>
        <v>3.053651664043166E-3</v>
      </c>
      <c r="D112" s="65">
        <f>'Población %'!D157*CW112</f>
        <v>7.1874141260641075E-3</v>
      </c>
      <c r="E112" s="65">
        <f>'Población %'!E157*CX112</f>
        <v>2.5892335564454003E-2</v>
      </c>
      <c r="F112" s="65">
        <f>'Población %'!F157*CY112</f>
        <v>3.4186222574182551E-2</v>
      </c>
      <c r="G112" s="65">
        <f>'Población %'!G157*CZ112</f>
        <v>3.626336551099113E-2</v>
      </c>
      <c r="H112" s="65">
        <f>'Población %'!H157*DA112</f>
        <v>3.6538107443861927E-2</v>
      </c>
      <c r="I112" s="65">
        <f>'Población %'!I157*DB112</f>
        <v>3.1314312263288048E-2</v>
      </c>
      <c r="J112" s="65">
        <f>'Población %'!J157*DC112</f>
        <v>3.0222876386066386E-2</v>
      </c>
      <c r="K112" s="65">
        <f>'Población %'!K157*DD112</f>
        <v>3.4986433739516487E-2</v>
      </c>
      <c r="L112" s="65">
        <f>'Población %'!L157*DE112</f>
        <v>3.5828049827001412E-2</v>
      </c>
      <c r="M112" s="65">
        <f>'Población %'!M157*DF112</f>
        <v>3.8990524785733817E-2</v>
      </c>
      <c r="N112" s="65">
        <f>'Población %'!N157*DG112</f>
        <v>3.9647079389909134E-2</v>
      </c>
      <c r="O112" s="65">
        <f>'Población %'!O157*DH112</f>
        <v>4.3007868210633758E-2</v>
      </c>
      <c r="P112" s="65">
        <f>'Población %'!P157*DI112</f>
        <v>4.7604736880387473E-2</v>
      </c>
      <c r="Q112" s="65">
        <f>'Población %'!Q157*DJ112</f>
        <v>4.5971035126369138E-2</v>
      </c>
      <c r="R112" s="65">
        <f>'Población %'!R157*DK112</f>
        <v>4.6045285406111136E-2</v>
      </c>
      <c r="S112" s="65">
        <f>'Población %'!S157*DL112</f>
        <v>5.2791374879526558E-2</v>
      </c>
      <c r="T112" s="65">
        <f>'Población %'!T157*DM112</f>
        <v>4.6736115121898958E-2</v>
      </c>
      <c r="U112" s="65">
        <f>'Población %'!U157*DN112</f>
        <v>4.3551414908776329E-2</v>
      </c>
      <c r="V112" s="65">
        <f>'Población %'!V157*DO112</f>
        <v>4.5683284678526545E-2</v>
      </c>
      <c r="W112" s="65">
        <f>'Población %'!W157*DP112</f>
        <v>3.9078391556301481E-2</v>
      </c>
      <c r="X112" s="65">
        <f>'Población %'!X157*DQ112</f>
        <v>3.518347715460568E-2</v>
      </c>
      <c r="Y112" s="65">
        <f>'Población %'!Y157*DR112</f>
        <v>2.8154744976099121E-2</v>
      </c>
      <c r="Z112" s="65">
        <f>'Población %'!Z157*DS112</f>
        <v>2.5177998661630223E-2</v>
      </c>
      <c r="AA112" s="65">
        <f>'Población %'!AA157*DT112</f>
        <v>2.3369959270918887E-2</v>
      </c>
      <c r="AB112" s="65">
        <f>'Población %'!AB157*DU112</f>
        <v>1.8248605252426227E-2</v>
      </c>
      <c r="AC112" s="65">
        <f>'Población %'!AC157*DV112</f>
        <v>1.2285857551760343E-2</v>
      </c>
      <c r="AD112" s="65">
        <f>'Población %'!AD157*DW112</f>
        <v>1.1569490763768515E-2</v>
      </c>
      <c r="AE112" s="65">
        <f>'Población %'!AE157*DX112</f>
        <v>1.1355030844644389E-2</v>
      </c>
      <c r="AF112" s="65">
        <f>'Población %'!AF157*DY112</f>
        <v>7.5695957281820348E-3</v>
      </c>
      <c r="AG112" s="65">
        <f>'Población %'!AG157*DZ112</f>
        <v>6.0931891644827822E-3</v>
      </c>
      <c r="AH112" s="65">
        <f>'Población %'!AH157*EA112</f>
        <v>5.9689744688711105E-3</v>
      </c>
      <c r="AI112" s="65">
        <f>'Población %'!AI157*EB112</f>
        <v>4.0549102296970826E-3</v>
      </c>
      <c r="AJ112" s="65">
        <f>'Población %'!AJ157*EC112</f>
        <v>3.7871802182969068E-3</v>
      </c>
      <c r="AK112" s="65">
        <f>'Población %'!AK157*ED112</f>
        <v>2.9927957164400418E-3</v>
      </c>
      <c r="AL112" s="65">
        <f>'Población %'!AL157*EE112</f>
        <v>3.0489133603953658E-3</v>
      </c>
      <c r="AM112" s="65">
        <f>'Población %'!AM157*EF112</f>
        <v>3.3998667821914194E-3</v>
      </c>
      <c r="AN112" s="65">
        <f>'Población %'!AN157*EG112</f>
        <v>2.5319303684610364E-3</v>
      </c>
      <c r="AO112" s="65">
        <f>'Población %'!AO157*EH112</f>
        <v>4.293614632521983E-3</v>
      </c>
      <c r="AP112" s="65">
        <f>'Población %'!AP157*EI112</f>
        <v>2.070870976869589E-3</v>
      </c>
      <c r="AQ112" s="65">
        <f>'Población %'!AQ157*EJ112</f>
        <v>2.2438968568881377E-3</v>
      </c>
      <c r="AR112" s="65">
        <f>'Población %'!AR157*EK112</f>
        <v>2.2348157450675418E-3</v>
      </c>
      <c r="AS112" s="65">
        <f>'Población %'!AS157*EL112</f>
        <v>3.0289883911627982E-3</v>
      </c>
      <c r="AT112" s="65">
        <f>'Población %'!AT157*EM112</f>
        <v>3.1103492924023962E-3</v>
      </c>
      <c r="AU112" s="65">
        <f>'Población %'!AU157*EN112</f>
        <v>2.6495687360040877E-3</v>
      </c>
      <c r="AV112" s="65">
        <f>'Población %'!AV157*EO112</f>
        <v>1.9681992388351256E-3</v>
      </c>
      <c r="AW112" s="65">
        <f>'Población %'!AW157*EP112</f>
        <v>2.7155216368437382E-3</v>
      </c>
      <c r="AX112" s="65">
        <f>'Población %'!AX157*EQ112</f>
        <v>2.3688675274318714E-3</v>
      </c>
      <c r="AY112" s="65">
        <f>'Población %'!AY157*ER112</f>
        <v>2.2794064788446973E-3</v>
      </c>
      <c r="AZ112" s="65">
        <f>'Población %'!AZ157*ES112</f>
        <v>1.6098004181065459E-3</v>
      </c>
      <c r="BA112" s="65">
        <f>'Población %'!BA157*ET112</f>
        <v>1.8230900455272084E-3</v>
      </c>
      <c r="BB112" s="65">
        <f>'Población %'!BB157*EU112</f>
        <v>1.7571799295301868E-3</v>
      </c>
      <c r="BC112" s="65">
        <f>'Población %'!BC157*EV112</f>
        <v>2.1083115800984726E-3</v>
      </c>
      <c r="BD112" s="65">
        <f>'Población %'!BD157*EW112</f>
        <v>1.338289519654756E-3</v>
      </c>
      <c r="BE112" s="65">
        <f>'Población %'!BE157*EX112</f>
        <v>6.5806985969600162E-4</v>
      </c>
      <c r="BF112" s="65">
        <f>'Población %'!BF157*EY112</f>
        <v>1.2109867306164786E-3</v>
      </c>
      <c r="BG112" s="65">
        <f>'Población %'!BG157*EZ112</f>
        <v>9.2687830675978273E-4</v>
      </c>
      <c r="BH112" s="65">
        <f>'Población %'!BH157*FA112</f>
        <v>1.1303180973882521E-3</v>
      </c>
      <c r="BI112" s="65">
        <f>'Población %'!BI157*FB112</f>
        <v>1.0857732775586015E-3</v>
      </c>
      <c r="BJ112" s="65">
        <f>'Población %'!BJ157*FC112</f>
        <v>7.6380925267571288E-4</v>
      </c>
      <c r="BK112" s="65">
        <f>'Población %'!BK157*FD112</f>
        <v>5.8319351295227904E-4</v>
      </c>
      <c r="BL112" s="65">
        <f>'Población %'!BL157*FE112</f>
        <v>7.128571661939681E-4</v>
      </c>
      <c r="BM112" s="65">
        <f>'Población %'!BM157*FF112</f>
        <v>5.9762304704812671E-4</v>
      </c>
      <c r="BN112" s="65">
        <f>'Población %'!BN157*FG112</f>
        <v>6.8418108463950966E-4</v>
      </c>
      <c r="BO112" s="65">
        <f>'Población %'!BO157*FH112</f>
        <v>5.6494501380319824E-4</v>
      </c>
      <c r="BP112" s="65">
        <f>'Población %'!BP157*FI112</f>
        <v>6.5594049057533961E-4</v>
      </c>
      <c r="BQ112" s="65">
        <f>'Población %'!BQ157*FJ112</f>
        <v>6.052643796067925E-4</v>
      </c>
      <c r="BR112" s="65">
        <f>'Población %'!BR157*FK112</f>
        <v>6.3352798688685083E-4</v>
      </c>
      <c r="BS112" s="65">
        <f>'Población %'!BS157*FL112</f>
        <v>7.0583477945518997E-4</v>
      </c>
      <c r="BT112" s="65">
        <f>'Población %'!BT157*FM112</f>
        <v>6.6559156205926555E-4</v>
      </c>
      <c r="BU112" s="65">
        <f>'Población %'!BU157*FN112</f>
        <v>7.9576090066483585E-4</v>
      </c>
      <c r="BV112" s="65">
        <f>'Población %'!BV157*FO112</f>
        <v>4.4216479217842642E-4</v>
      </c>
      <c r="BW112" s="65">
        <f>'Población %'!BW157*FP112</f>
        <v>3.6374097057124516E-4</v>
      </c>
      <c r="BX112" s="65">
        <f>'Población %'!BX157*FQ112</f>
        <v>3.0025817131544124E-4</v>
      </c>
      <c r="BY112" s="65">
        <f>'Población %'!BY157*FR112</f>
        <v>3.0476072377887576E-4</v>
      </c>
      <c r="BZ112" s="65">
        <f>'Población %'!BZ157*FS112</f>
        <v>4.4630831609055772E-4</v>
      </c>
      <c r="CA112" s="65">
        <f>'Población %'!CA157*FT112</f>
        <v>2.3942850729011421E-4</v>
      </c>
      <c r="CB112" s="65">
        <f>'Población %'!CB157*FU112</f>
        <v>6.320858655615222E-4</v>
      </c>
      <c r="CC112" s="65">
        <f>'Población %'!CC157*FV112</f>
        <v>3.3746513264836382E-4</v>
      </c>
      <c r="CD112" s="65">
        <f>'Población %'!CD157*FW112</f>
        <v>3.9916128378123357E-4</v>
      </c>
      <c r="CE112" s="65">
        <f>'Población %'!CE157*FX112</f>
        <v>1.4779238316354172E-4</v>
      </c>
      <c r="CF112" s="65">
        <f>'Población %'!CF157*FY112</f>
        <v>1.4669245894940075E-4</v>
      </c>
      <c r="CG112" s="65">
        <f>'Población %'!CG157*FZ112</f>
        <v>1.4564090452730429E-4</v>
      </c>
      <c r="CH112" s="65">
        <f>'Población %'!CH157*GA112</f>
        <v>1.2893123816139977E-4</v>
      </c>
      <c r="CI112" s="65">
        <f>'Población %'!CI157*GB112</f>
        <v>1.1695546265893417E-4</v>
      </c>
      <c r="CJ112" s="65">
        <f>'Población %'!CJ157*GC112</f>
        <v>1.0924552057585363E-4</v>
      </c>
      <c r="CK112" s="65">
        <f>'Población %'!CK157*GD112</f>
        <v>8.2836102934671099E-5</v>
      </c>
      <c r="CL112" s="65">
        <f>'Población %'!CL157*GE112</f>
        <v>9.8199479903375312E-5</v>
      </c>
      <c r="CM112" s="65">
        <f>'Población %'!CM157*GF112</f>
        <v>7.0975841076963939E-5</v>
      </c>
      <c r="CN112" s="65">
        <f>'Población %'!CN157*GG112</f>
        <v>4.8630787611105682E-5</v>
      </c>
      <c r="CP112" s="71">
        <f t="shared" si="2"/>
        <v>1.0253120567398752</v>
      </c>
      <c r="CT112">
        <f t="shared" si="3"/>
        <v>2096</v>
      </c>
      <c r="CU112" s="66">
        <f>'Insumo 4'!B$13+('Insumo 3'!$E81*'Insumo 5'!B$75)</f>
        <v>0.10122312331417571</v>
      </c>
      <c r="CV112" s="66">
        <f>'Insumo 4'!C$13+('Insumo 3'!$E81*'Insumo 5'!C$75)</f>
        <v>0.3835273210889395</v>
      </c>
      <c r="CW112" s="66">
        <f>'Insumo 4'!D$13+('Insumo 3'!$E81*'Insumo 5'!D$75)</f>
        <v>0.89339979005830372</v>
      </c>
      <c r="CX112" s="66">
        <f>'Insumo 4'!E$13+('Insumo 3'!$E81*'Insumo 5'!E$75)</f>
        <v>3.1836978063385706</v>
      </c>
      <c r="CY112" s="66">
        <f>'Insumo 4'!F$13+('Insumo 3'!$E81*'Insumo 5'!F$75)</f>
        <v>4.1573163940237272</v>
      </c>
      <c r="CZ112" s="66">
        <f>'Insumo 4'!G$13+('Insumo 3'!$E81*'Insumo 5'!G$75)</f>
        <v>4.3613554566882957</v>
      </c>
      <c r="DA112" s="66">
        <f>'Insumo 4'!H$13+('Insumo 3'!$E81*'Insumo 5'!H$75)</f>
        <v>4.3464352650045548</v>
      </c>
      <c r="DB112" s="66">
        <f>'Insumo 4'!I$13+('Insumo 3'!$E81*'Insumo 5'!I$75)</f>
        <v>3.6852455924226533</v>
      </c>
      <c r="DC112" s="66">
        <f>'Insumo 4'!J$13+('Insumo 3'!$E81*'Insumo 5'!J$75)</f>
        <v>3.5217410330218968</v>
      </c>
      <c r="DD112" s="66">
        <f>'Insumo 4'!K$13+('Insumo 3'!$E81*'Insumo 5'!K$75)</f>
        <v>4.0412025450566595</v>
      </c>
      <c r="DE112" s="66">
        <f>'Insumo 4'!L$13+('Insumo 3'!$E81*'Insumo 5'!L$75)</f>
        <v>4.1065998736282374</v>
      </c>
      <c r="DF112" s="66">
        <f>'Insumo 4'!M$13+('Insumo 3'!$E81*'Insumo 5'!M$75)</f>
        <v>4.4370954037122772</v>
      </c>
      <c r="DG112" s="66">
        <f>'Insumo 4'!N$13+('Insumo 3'!$E81*'Insumo 5'!N$75)</f>
        <v>4.4811590201112956</v>
      </c>
      <c r="DH112" s="66">
        <f>'Insumo 4'!O$13+('Insumo 3'!$E81*'Insumo 5'!O$75)</f>
        <v>4.8380520033040142</v>
      </c>
      <c r="DI112" s="66">
        <f>'Insumo 4'!P$13+('Insumo 3'!$E81*'Insumo 5'!P$75)</f>
        <v>5.3449920705249774</v>
      </c>
      <c r="DJ112" s="66">
        <f>'Insumo 4'!Q$13+('Insumo 3'!$E81*'Insumo 5'!Q$75)</f>
        <v>5.1616777112119703</v>
      </c>
      <c r="DK112" s="66">
        <f>'Insumo 4'!R$13+('Insumo 3'!$E81*'Insumo 5'!R$75)</f>
        <v>5.1714014196918825</v>
      </c>
      <c r="DL112" s="66">
        <f>'Insumo 4'!S$13+('Insumo 3'!$E81*'Insumo 5'!S$75)</f>
        <v>5.9322453824800654</v>
      </c>
      <c r="DM112" s="66">
        <f>'Insumo 4'!T$13+('Insumo 3'!$E81*'Insumo 5'!T$75)</f>
        <v>5.2586282742234385</v>
      </c>
      <c r="DN112" s="66">
        <f>'Insumo 4'!U$13+('Insumo 3'!$E81*'Insumo 5'!U$75)</f>
        <v>4.910190416088545</v>
      </c>
      <c r="DO112" s="66">
        <f>'Insumo 4'!V$13+('Insumo 3'!$E81*'Insumo 5'!V$75)</f>
        <v>5.162595459012449</v>
      </c>
      <c r="DP112" s="66">
        <f>'Insumo 4'!W$13+('Insumo 3'!$E81*'Insumo 5'!W$75)</f>
        <v>4.4262420913336529</v>
      </c>
      <c r="DQ112" s="66">
        <f>'Insumo 4'!X$13+('Insumo 3'!$E81*'Insumo 5'!X$75)</f>
        <v>3.9936346506337337</v>
      </c>
      <c r="DR112" s="66">
        <f>'Insumo 4'!Y$13+('Insumo 3'!$E81*'Insumo 5'!Y$75)</f>
        <v>3.1987745186813079</v>
      </c>
      <c r="DS112" s="66">
        <f>'Insumo 4'!Z$13+('Insumo 3'!$E81*'Insumo 5'!Z$75)</f>
        <v>2.8579892525937334</v>
      </c>
      <c r="DT112" s="66">
        <f>'Insumo 4'!AA$13+('Insumo 3'!$E81*'Insumo 5'!AA$75)</f>
        <v>2.646239708435012</v>
      </c>
      <c r="DU112" s="66">
        <f>'Insumo 4'!AB$13+('Insumo 3'!$E81*'Insumo 5'!AB$75)</f>
        <v>2.0602070104810508</v>
      </c>
      <c r="DV112" s="66">
        <f>'Insumo 4'!AC$13+('Insumo 3'!$E81*'Insumo 5'!AC$75)</f>
        <v>1.3821256892574731</v>
      </c>
      <c r="DW112" s="66">
        <f>'Insumo 4'!AD$13+('Insumo 3'!$E81*'Insumo 5'!AD$75)</f>
        <v>1.2948680655106339</v>
      </c>
      <c r="DX112" s="66">
        <f>'Insumo 4'!AE$13+('Insumo 3'!$E81*'Insumo 5'!AE$75)</f>
        <v>1.2620101896700158</v>
      </c>
      <c r="DY112" s="66">
        <f>'Insumo 4'!AF$13+('Insumo 3'!$E81*'Insumo 5'!AF$75)</f>
        <v>0.83418864220201594</v>
      </c>
      <c r="DZ112" s="66">
        <f>'Insumo 4'!AG$13+('Insumo 3'!$E81*'Insumo 5'!AG$75)</f>
        <v>0.66539892958607483</v>
      </c>
      <c r="EA112" s="66">
        <f>'Insumo 4'!AH$13+('Insumo 3'!$E81*'Insumo 5'!AH$75)</f>
        <v>0.64553447734664493</v>
      </c>
      <c r="EB112" s="66">
        <f>'Insumo 4'!AI$13+('Insumo 3'!$E81*'Insumo 5'!AI$75)</f>
        <v>0.43390847085850637</v>
      </c>
      <c r="EC112" s="66">
        <f>'Insumo 4'!AJ$13+('Insumo 3'!$E81*'Insumo 5'!AJ$75)</f>
        <v>0.4006260333190359</v>
      </c>
      <c r="ED112" s="66">
        <f>'Insumo 4'!AK$13+('Insumo 3'!$E81*'Insumo 5'!AK$75)</f>
        <v>0.3127793058570647</v>
      </c>
      <c r="EE112" s="66">
        <f>'Insumo 4'!AL$13+('Insumo 3'!$E81*'Insumo 5'!AL$75)</f>
        <v>0.31469698915230482</v>
      </c>
      <c r="EF112" s="66">
        <f>'Insumo 4'!AM$13+('Insumo 3'!$E81*'Insumo 5'!AM$75)</f>
        <v>0.34646548488095452</v>
      </c>
      <c r="EG112" s="66">
        <f>'Insumo 4'!AN$13+('Insumo 3'!$E81*'Insumo 5'!AN$75)</f>
        <v>0.25478808857575108</v>
      </c>
      <c r="EH112" s="66">
        <f>'Insumo 4'!AO$13+('Insumo 3'!$E81*'Insumo 5'!AO$75)</f>
        <v>0.42684289381421348</v>
      </c>
      <c r="EI112" s="66">
        <f>'Insumo 4'!AP$13+('Insumo 3'!$E81*'Insumo 5'!AP$75)</f>
        <v>0.20344900230962071</v>
      </c>
      <c r="EJ112" s="66">
        <f>'Insumo 4'!AQ$13+('Insumo 3'!$E81*'Insumo 5'!AQ$75)</f>
        <v>0.21783237013087059</v>
      </c>
      <c r="EK112" s="66">
        <f>'Insumo 4'!AR$13+('Insumo 3'!$E81*'Insumo 5'!AR$75)</f>
        <v>0.21437445927666349</v>
      </c>
      <c r="EL112" s="66">
        <f>'Insumo 4'!AS$13+('Insumo 3'!$E81*'Insumo 5'!AS$75)</f>
        <v>0.28719423938201516</v>
      </c>
      <c r="EM112" s="66">
        <f>'Insumo 4'!AT$13+('Insumo 3'!$E81*'Insumo 5'!AT$75)</f>
        <v>0.29162849028083571</v>
      </c>
      <c r="EN112" s="66">
        <f>'Insumo 4'!AU$13+('Insumo 3'!$E81*'Insumo 5'!AU$75)</f>
        <v>0.24574265814474411</v>
      </c>
      <c r="EO112" s="66">
        <f>'Insumo 4'!AV$13+('Insumo 3'!$E81*'Insumo 5'!AV$75)</f>
        <v>0.18058673700581113</v>
      </c>
      <c r="EP112" s="66">
        <f>'Insumo 4'!AW$13+('Insumo 3'!$E81*'Insumo 5'!AW$75)</f>
        <v>0.24649049714847487</v>
      </c>
      <c r="EQ112" s="66">
        <f>'Insumo 4'!AX$13+('Insumo 3'!$E81*'Insumo 5'!AX$75)</f>
        <v>0.21278321331764422</v>
      </c>
      <c r="ER112" s="66">
        <f>'Insumo 4'!AY$13+('Insumo 3'!$E81*'Insumo 5'!AY$75)</f>
        <v>0.20268556313905683</v>
      </c>
      <c r="ES112" s="66">
        <f>'Insumo 4'!AZ$13+('Insumo 3'!$E81*'Insumo 5'!AZ$75)</f>
        <v>0.141731774404039</v>
      </c>
      <c r="ET112" s="66">
        <f>'Insumo 4'!BA$13+('Insumo 3'!$E81*'Insumo 5'!BA$75)</f>
        <v>0.15891756905228765</v>
      </c>
      <c r="EU112" s="66">
        <f>'Insumo 4'!BB$13+('Insumo 3'!$E81*'Insumo 5'!BB$75)</f>
        <v>0.15164105748191734</v>
      </c>
      <c r="EV112" s="66">
        <f>'Insumo 4'!BC$13+('Insumo 3'!$E81*'Insumo 5'!BC$75)</f>
        <v>0.18012079103407713</v>
      </c>
      <c r="EW112" s="66">
        <f>'Insumo 4'!BD$13+('Insumo 3'!$E81*'Insumo 5'!BD$75)</f>
        <v>0.11318980390935862</v>
      </c>
      <c r="EX112" s="66">
        <f>'Insumo 4'!BE$13+('Insumo 3'!$E81*'Insumo 5'!BE$75)</f>
        <v>5.509249240761549E-2</v>
      </c>
      <c r="EY112" s="66">
        <f>'Insumo 4'!BF$13+('Insumo 3'!$E81*'Insumo 5'!BF$75)</f>
        <v>0.10034842451997797</v>
      </c>
      <c r="EZ112" s="66">
        <f>'Insumo 4'!BG$13+('Insumo 3'!$E81*'Insumo 5'!BG$75)</f>
        <v>7.6027112157275284E-2</v>
      </c>
      <c r="FA112" s="66">
        <f>'Insumo 4'!BH$13+('Insumo 3'!$E81*'Insumo 5'!BH$75)</f>
        <v>9.1694813173246986E-2</v>
      </c>
      <c r="FB112" s="66">
        <f>'Insumo 4'!BI$13+('Insumo 3'!$E81*'Insumo 5'!BI$75)</f>
        <v>8.7005140431487021E-2</v>
      </c>
      <c r="FC112" s="66">
        <f>'Insumo 4'!BJ$13+('Insumo 3'!$E81*'Insumo 5'!BJ$75)</f>
        <v>6.0411618637044112E-2</v>
      </c>
      <c r="FD112" s="66">
        <f>'Insumo 4'!BK$13+('Insumo 3'!$E81*'Insumo 5'!BK$75)</f>
        <v>4.5549054244922033E-2</v>
      </c>
      <c r="FE112" s="66">
        <f>'Insumo 4'!BL$13+('Insumo 3'!$E81*'Insumo 5'!BL$75)</f>
        <v>5.5007475648042259E-2</v>
      </c>
      <c r="FF112" s="66">
        <f>'Insumo 4'!BM$13+('Insumo 3'!$E81*'Insumo 5'!BM$75)</f>
        <v>4.5544681272425114E-2</v>
      </c>
      <c r="FG112" s="66">
        <f>'Insumo 4'!BN$13+('Insumo 3'!$E81*'Insumo 5'!BN$75)</f>
        <v>5.1465991486126655E-2</v>
      </c>
      <c r="FH112" s="66">
        <f>'Insumo 4'!BO$13+('Insumo 3'!$E81*'Insumo 5'!BO$75)</f>
        <v>4.1949068793056279E-2</v>
      </c>
      <c r="FI112" s="66">
        <f>'Insumo 4'!BP$13+('Insumo 3'!$E81*'Insumo 5'!BP$75)</f>
        <v>4.8135968620690112E-2</v>
      </c>
      <c r="FJ112" s="66">
        <f>'Insumo 4'!BQ$13+('Insumo 3'!$E81*'Insumo 5'!BQ$75)</f>
        <v>4.3961236653389982E-2</v>
      </c>
      <c r="FK112" s="66">
        <f>'Insumo 4'!BR$13+('Insumo 3'!$E81*'Insumo 5'!BR$75)</f>
        <v>4.5579850719938364E-2</v>
      </c>
      <c r="FL112" s="66">
        <f>'Insumo 4'!BS$13+('Insumo 3'!$E81*'Insumo 5'!BS$75)</f>
        <v>5.0345165422052501E-2</v>
      </c>
      <c r="FM112" s="66">
        <f>'Insumo 4'!BT$13+('Insumo 3'!$E81*'Insumo 5'!BT$75)</f>
        <v>4.7134809894413141E-2</v>
      </c>
      <c r="FN112" s="66">
        <f>'Insumo 4'!BU$13+('Insumo 3'!$E81*'Insumo 5'!BU$75)</f>
        <v>5.6071586344561664E-2</v>
      </c>
      <c r="FO112" s="66">
        <f>'Insumo 4'!BV$13+('Insumo 3'!$E81*'Insumo 5'!BV$75)</f>
        <v>3.1068181328273381E-2</v>
      </c>
      <c r="FP112" s="66">
        <f>'Insumo 4'!BW$13+('Insumo 3'!$E81*'Insumo 5'!BW$75)</f>
        <v>2.5575350561917731E-2</v>
      </c>
      <c r="FQ112" s="66">
        <f>'Insumo 4'!BX$13+('Insumo 3'!$E81*'Insumo 5'!BX$75)</f>
        <v>2.1219840550277411E-2</v>
      </c>
      <c r="FR112" s="66">
        <f>'Insumo 4'!BY$13+('Insumo 3'!$E81*'Insumo 5'!BY$75)</f>
        <v>2.1738014786503251E-2</v>
      </c>
      <c r="FS112" s="66">
        <f>'Insumo 4'!BZ$13+('Insumo 3'!$E81*'Insumo 5'!BZ$75)</f>
        <v>3.2213920028485235E-2</v>
      </c>
      <c r="FT112" s="66">
        <f>'Insumo 4'!CA$13+('Insumo 3'!$E81*'Insumo 5'!CA$75)</f>
        <v>1.7530180527186426E-2</v>
      </c>
      <c r="FU112" s="66">
        <f>'Insumo 4'!CB$13+('Insumo 3'!$E81*'Insumo 5'!CB$75)</f>
        <v>4.7238184545255024E-2</v>
      </c>
      <c r="FV112" s="66">
        <f>'Insumo 4'!CC$13+('Insumo 3'!$E81*'Insumo 5'!CC$75)</f>
        <v>2.5952738154079731E-2</v>
      </c>
      <c r="FW112" s="66">
        <f>'Insumo 4'!CD$13+('Insumo 3'!$E81*'Insumo 5'!CD$75)</f>
        <v>3.1807517490505859E-2</v>
      </c>
      <c r="FX112" s="66">
        <f>'Insumo 4'!CE$13+('Insumo 3'!$E81*'Insumo 5'!CE$75)</f>
        <v>1.224944327808105E-2</v>
      </c>
      <c r="FY112" s="66">
        <f>'Insumo 4'!CF$13+('Insumo 3'!$E81*'Insumo 5'!CF$75)</f>
        <v>1.2707497291245814E-2</v>
      </c>
      <c r="FZ112" s="66">
        <f>'Insumo 4'!CG$13+('Insumo 3'!$E81*'Insumo 5'!CG$75)</f>
        <v>1.323143825447308E-2</v>
      </c>
      <c r="GA112" s="66">
        <f>'Insumo 4'!CH$13+('Insumo 3'!$E81*'Insumo 5'!CH$75)</f>
        <v>1.2312239749518786E-2</v>
      </c>
      <c r="GB112" s="66">
        <f>'Insumo 4'!CI$13+('Insumo 3'!$E81*'Insumo 5'!CI$75)</f>
        <v>1.1778661561311438E-2</v>
      </c>
      <c r="GC112" s="66">
        <f>'Insumo 4'!CJ$13+('Insumo 3'!$E81*'Insumo 5'!CJ$75)</f>
        <v>1.1679465662766453E-2</v>
      </c>
      <c r="GD112" s="66">
        <f>'Insumo 4'!CK$13+('Insumo 3'!$E81*'Insumo 5'!CK$75)</f>
        <v>9.415390125876083E-3</v>
      </c>
      <c r="GE112" s="66">
        <f>'Insumo 4'!CL$13+('Insumo 3'!$E81*'Insumo 5'!CL$75)</f>
        <v>1.1960944233950138E-2</v>
      </c>
      <c r="GF112" s="66">
        <f>'Insumo 4'!CM$13+('Insumo 3'!$E81*'Insumo 5'!CM$75)</f>
        <v>9.4114103881768225E-3</v>
      </c>
      <c r="GG112" s="66">
        <f>'Insumo 4'!CN$13+('Insumo 3'!$E81*'Insumo 5'!CN$75)</f>
        <v>7.1429325067094221E-3</v>
      </c>
    </row>
    <row r="113" spans="1:189">
      <c r="A113">
        <f>'Población %'!A158</f>
        <v>2097</v>
      </c>
      <c r="B113" s="65">
        <f>'Población %'!B158*CU113</f>
        <v>7.935530889085819E-4</v>
      </c>
      <c r="C113" s="65">
        <f>'Población %'!C158*CV113</f>
        <v>3.037184782256301E-3</v>
      </c>
      <c r="D113" s="65">
        <f>'Población %'!D158*CW113</f>
        <v>7.1622718575767193E-3</v>
      </c>
      <c r="E113" s="65">
        <f>'Población %'!E158*CX113</f>
        <v>2.5799964762208718E-2</v>
      </c>
      <c r="F113" s="65">
        <f>'Población %'!F158*CY113</f>
        <v>3.4063797377511654E-2</v>
      </c>
      <c r="G113" s="65">
        <f>'Población %'!G158*CZ113</f>
        <v>3.6133104900295115E-2</v>
      </c>
      <c r="H113" s="65">
        <f>'Población %'!H158*DA113</f>
        <v>3.640297771583853E-2</v>
      </c>
      <c r="I113" s="65">
        <f>'Población %'!I158*DB113</f>
        <v>3.1195927739529335E-2</v>
      </c>
      <c r="J113" s="65">
        <f>'Población %'!J158*DC113</f>
        <v>3.0121440585359888E-2</v>
      </c>
      <c r="K113" s="65">
        <f>'Población %'!K158*DD113</f>
        <v>3.4881355847891059E-2</v>
      </c>
      <c r="L113" s="65">
        <f>'Población %'!L158*DE113</f>
        <v>3.5709132118795346E-2</v>
      </c>
      <c r="M113" s="65">
        <f>'Población %'!M158*DF113</f>
        <v>3.8814682279037185E-2</v>
      </c>
      <c r="N113" s="65">
        <f>'Población %'!N158*DG113</f>
        <v>3.9417889024842528E-2</v>
      </c>
      <c r="O113" s="65">
        <f>'Población %'!O158*DH113</f>
        <v>4.2775755700613739E-2</v>
      </c>
      <c r="P113" s="65">
        <f>'Población %'!P158*DI113</f>
        <v>4.7411988743327617E-2</v>
      </c>
      <c r="Q113" s="65">
        <f>'Población %'!Q158*DJ113</f>
        <v>4.5829635608640992E-2</v>
      </c>
      <c r="R113" s="65">
        <f>'Población %'!R158*DK113</f>
        <v>4.5881561893938813E-2</v>
      </c>
      <c r="S113" s="65">
        <f>'Población %'!S158*DL113</f>
        <v>5.258166413642984E-2</v>
      </c>
      <c r="T113" s="65">
        <f>'Población %'!T158*DM113</f>
        <v>4.6556847593769192E-2</v>
      </c>
      <c r="U113" s="65">
        <f>'Población %'!U158*DN113</f>
        <v>4.3401688954980998E-2</v>
      </c>
      <c r="V113" s="65">
        <f>'Población %'!V158*DO113</f>
        <v>4.5544245773380017E-2</v>
      </c>
      <c r="W113" s="65">
        <f>'Población %'!W158*DP113</f>
        <v>3.8971410295727246E-2</v>
      </c>
      <c r="X113" s="65">
        <f>'Población %'!X158*DQ113</f>
        <v>3.5100461030286356E-2</v>
      </c>
      <c r="Y113" s="65">
        <f>'Población %'!Y158*DR113</f>
        <v>2.8069852419880768E-2</v>
      </c>
      <c r="Z113" s="65">
        <f>'Población %'!Z158*DS113</f>
        <v>2.5073634682757522E-2</v>
      </c>
      <c r="AA113" s="65">
        <f>'Población %'!AA158*DT113</f>
        <v>2.3256469219446348E-2</v>
      </c>
      <c r="AB113" s="65">
        <f>'Población %'!AB158*DU113</f>
        <v>1.8167600797715025E-2</v>
      </c>
      <c r="AC113" s="65">
        <f>'Población %'!AC158*DV113</f>
        <v>1.2235982624616214E-2</v>
      </c>
      <c r="AD113" s="65">
        <f>'Población %'!AD158*DW113</f>
        <v>1.1515966401280851E-2</v>
      </c>
      <c r="AE113" s="65">
        <f>'Población %'!AE158*DX113</f>
        <v>1.129244620500894E-2</v>
      </c>
      <c r="AF113" s="65">
        <f>'Población %'!AF158*DY113</f>
        <v>7.5233423962497853E-3</v>
      </c>
      <c r="AG113" s="65">
        <f>'Población %'!AG158*DZ113</f>
        <v>6.0570150350925988E-3</v>
      </c>
      <c r="AH113" s="65">
        <f>'Población %'!AH158*EA113</f>
        <v>5.9347628445822415E-3</v>
      </c>
      <c r="AI113" s="65">
        <f>'Población %'!AI158*EB113</f>
        <v>4.0311594859224172E-3</v>
      </c>
      <c r="AJ113" s="65">
        <f>'Población %'!AJ158*EC113</f>
        <v>3.7640388817794038E-3</v>
      </c>
      <c r="AK113" s="65">
        <f>'Población %'!AK158*ED113</f>
        <v>2.9738744344619547E-3</v>
      </c>
      <c r="AL113" s="65">
        <f>'Población %'!AL158*EE113</f>
        <v>3.0293534650220324E-3</v>
      </c>
      <c r="AM113" s="65">
        <f>'Población %'!AM158*EF113</f>
        <v>3.3777776503955016E-3</v>
      </c>
      <c r="AN113" s="65">
        <f>'Población %'!AN158*EG113</f>
        <v>2.5164591799815457E-3</v>
      </c>
      <c r="AO113" s="65">
        <f>'Población %'!AO158*EH113</f>
        <v>4.270180317093965E-3</v>
      </c>
      <c r="AP113" s="65">
        <f>'Población %'!AP158*EI113</f>
        <v>2.0607576376687579E-3</v>
      </c>
      <c r="AQ113" s="65">
        <f>'Población %'!AQ158*EJ113</f>
        <v>2.2334157354427986E-3</v>
      </c>
      <c r="AR113" s="65">
        <f>'Población %'!AR158*EK113</f>
        <v>2.2248903740085231E-3</v>
      </c>
      <c r="AS113" s="65">
        <f>'Población %'!AS158*EL113</f>
        <v>3.0171329411886739E-3</v>
      </c>
      <c r="AT113" s="65">
        <f>'Población %'!AT158*EM113</f>
        <v>3.1001732015301015E-3</v>
      </c>
      <c r="AU113" s="65">
        <f>'Población %'!AU158*EN113</f>
        <v>2.6424074930180186E-3</v>
      </c>
      <c r="AV113" s="65">
        <f>'Población %'!AV158*EO113</f>
        <v>1.9633944267534922E-3</v>
      </c>
      <c r="AW113" s="65">
        <f>'Población %'!AW158*EP113</f>
        <v>2.7094912506269195E-3</v>
      </c>
      <c r="AX113" s="65">
        <f>'Población %'!AX158*EQ113</f>
        <v>2.3647131714827352E-3</v>
      </c>
      <c r="AY113" s="65">
        <f>'Población %'!AY158*ER113</f>
        <v>2.2765251242219601E-3</v>
      </c>
      <c r="AZ113" s="65">
        <f>'Población %'!AZ158*ES113</f>
        <v>1.6082213351377779E-3</v>
      </c>
      <c r="BA113" s="65">
        <f>'Población %'!BA158*ET113</f>
        <v>1.8212350445772009E-3</v>
      </c>
      <c r="BB113" s="65">
        <f>'Población %'!BB158*EU113</f>
        <v>1.7553026484726042E-3</v>
      </c>
      <c r="BC113" s="65">
        <f>'Población %'!BC158*EV113</f>
        <v>2.1059939635590516E-3</v>
      </c>
      <c r="BD113" s="65">
        <f>'Población %'!BD158*EW113</f>
        <v>1.336734072680102E-3</v>
      </c>
      <c r="BE113" s="65">
        <f>'Población %'!BE158*EX113</f>
        <v>6.57200077183472E-4</v>
      </c>
      <c r="BF113" s="65">
        <f>'Población %'!BF158*EY113</f>
        <v>1.209259957736163E-3</v>
      </c>
      <c r="BG113" s="65">
        <f>'Población %'!BG158*EZ113</f>
        <v>9.2553932127108782E-4</v>
      </c>
      <c r="BH113" s="65">
        <f>'Población %'!BH158*FA113</f>
        <v>1.1275526201487379E-3</v>
      </c>
      <c r="BI113" s="65">
        <f>'Población %'!BI158*FB113</f>
        <v>1.0816030797329592E-3</v>
      </c>
      <c r="BJ113" s="65">
        <f>'Población %'!BJ158*FC113</f>
        <v>7.6016591763771368E-4</v>
      </c>
      <c r="BK113" s="65">
        <f>'Población %'!BK158*FD113</f>
        <v>5.8056007091058528E-4</v>
      </c>
      <c r="BL113" s="65">
        <f>'Población %'!BL158*FE113</f>
        <v>7.0983291189028993E-4</v>
      </c>
      <c r="BM113" s="65">
        <f>'Población %'!BM158*FF113</f>
        <v>5.9467372692302946E-4</v>
      </c>
      <c r="BN113" s="65">
        <f>'Población %'!BN158*FG113</f>
        <v>6.8016486556040777E-4</v>
      </c>
      <c r="BO113" s="65">
        <f>'Población %'!BO158*FH113</f>
        <v>5.6145347227118576E-4</v>
      </c>
      <c r="BP113" s="65">
        <f>'Población %'!BP158*FI113</f>
        <v>6.5238348532522855E-4</v>
      </c>
      <c r="BQ113" s="65">
        <f>'Población %'!BQ158*FJ113</f>
        <v>6.0254007986913338E-4</v>
      </c>
      <c r="BR113" s="65">
        <f>'Población %'!BR158*FK113</f>
        <v>6.3081811639844449E-4</v>
      </c>
      <c r="BS113" s="65">
        <f>'Población %'!BS158*FL113</f>
        <v>7.0290049421685289E-4</v>
      </c>
      <c r="BT113" s="65">
        <f>'Población %'!BT158*FM113</f>
        <v>6.6322016573529003E-4</v>
      </c>
      <c r="BU113" s="65">
        <f>'Población %'!BU158*FN113</f>
        <v>7.9389614747927759E-4</v>
      </c>
      <c r="BV113" s="65">
        <f>'Población %'!BV158*FO113</f>
        <v>4.4161767285934555E-4</v>
      </c>
      <c r="BW113" s="65">
        <f>'Población %'!BW158*FP113</f>
        <v>3.6413817867332198E-4</v>
      </c>
      <c r="BX113" s="65">
        <f>'Población %'!BX158*FQ113</f>
        <v>3.0147044303469045E-4</v>
      </c>
      <c r="BY113" s="65">
        <f>'Población %'!BY158*FR113</f>
        <v>3.0669326389398872E-4</v>
      </c>
      <c r="BZ113" s="65">
        <f>'Población %'!BZ158*FS113</f>
        <v>4.4933010065207658E-4</v>
      </c>
      <c r="CA113" s="65">
        <f>'Población %'!CA158*FT113</f>
        <v>2.4107393601316841E-4</v>
      </c>
      <c r="CB113" s="65">
        <f>'Población %'!CB158*FU113</f>
        <v>6.3880625756986725E-4</v>
      </c>
      <c r="CC113" s="65">
        <f>'Población %'!CC158*FV113</f>
        <v>3.4282952435349742E-4</v>
      </c>
      <c r="CD113" s="65">
        <f>'Población %'!CD158*FW113</f>
        <v>4.0686230161012557E-4</v>
      </c>
      <c r="CE113" s="65">
        <f>'Población %'!CE158*FX113</f>
        <v>1.5059435555379532E-4</v>
      </c>
      <c r="CF113" s="65">
        <f>'Población %'!CF158*FY113</f>
        <v>1.4953071415395945E-4</v>
      </c>
      <c r="CG113" s="65">
        <f>'Población %'!CG158*FZ113</f>
        <v>1.4824747081966524E-4</v>
      </c>
      <c r="CH113" s="65">
        <f>'Población %'!CH158*GA113</f>
        <v>1.3082638339477373E-4</v>
      </c>
      <c r="CI113" s="65">
        <f>'Población %'!CI158*GB113</f>
        <v>1.1834792099563845E-4</v>
      </c>
      <c r="CJ113" s="65">
        <f>'Población %'!CJ158*GC113</f>
        <v>1.1054089291835646E-4</v>
      </c>
      <c r="CK113" s="65">
        <f>'Población %'!CK158*GD113</f>
        <v>8.323880964728241E-5</v>
      </c>
      <c r="CL113" s="65">
        <f>'Población %'!CL158*GE113</f>
        <v>9.8952147546902536E-5</v>
      </c>
      <c r="CM113" s="65">
        <f>'Población %'!CM158*GF113</f>
        <v>7.2284893418571601E-5</v>
      </c>
      <c r="CN113" s="65">
        <f>'Población %'!CN158*GG113</f>
        <v>4.9845482317296272E-5</v>
      </c>
      <c r="CP113" s="71">
        <f t="shared" si="2"/>
        <v>1.0214378415325176</v>
      </c>
      <c r="CT113">
        <f t="shared" si="3"/>
        <v>2097</v>
      </c>
      <c r="CU113" s="66">
        <f>'Insumo 4'!B$13+('Insumo 3'!$E82*'Insumo 5'!B$75)</f>
        <v>0.10122312331417571</v>
      </c>
      <c r="CV113" s="66">
        <f>'Insumo 4'!C$13+('Insumo 3'!$E82*'Insumo 5'!C$75)</f>
        <v>0.3835273210889395</v>
      </c>
      <c r="CW113" s="66">
        <f>'Insumo 4'!D$13+('Insumo 3'!$E82*'Insumo 5'!D$75)</f>
        <v>0.89339979005830372</v>
      </c>
      <c r="CX113" s="66">
        <f>'Insumo 4'!E$13+('Insumo 3'!$E82*'Insumo 5'!E$75)</f>
        <v>3.1836978063385706</v>
      </c>
      <c r="CY113" s="66">
        <f>'Insumo 4'!F$13+('Insumo 3'!$E82*'Insumo 5'!F$75)</f>
        <v>4.1573163940237272</v>
      </c>
      <c r="CZ113" s="66">
        <f>'Insumo 4'!G$13+('Insumo 3'!$E82*'Insumo 5'!G$75)</f>
        <v>4.3613554566882957</v>
      </c>
      <c r="DA113" s="66">
        <f>'Insumo 4'!H$13+('Insumo 3'!$E82*'Insumo 5'!H$75)</f>
        <v>4.3464352650045548</v>
      </c>
      <c r="DB113" s="66">
        <f>'Insumo 4'!I$13+('Insumo 3'!$E82*'Insumo 5'!I$75)</f>
        <v>3.6852455924226533</v>
      </c>
      <c r="DC113" s="66">
        <f>'Insumo 4'!J$13+('Insumo 3'!$E82*'Insumo 5'!J$75)</f>
        <v>3.5217410330218968</v>
      </c>
      <c r="DD113" s="66">
        <f>'Insumo 4'!K$13+('Insumo 3'!$E82*'Insumo 5'!K$75)</f>
        <v>4.0412025450566595</v>
      </c>
      <c r="DE113" s="66">
        <f>'Insumo 4'!L$13+('Insumo 3'!$E82*'Insumo 5'!L$75)</f>
        <v>4.1065998736282374</v>
      </c>
      <c r="DF113" s="66">
        <f>'Insumo 4'!M$13+('Insumo 3'!$E82*'Insumo 5'!M$75)</f>
        <v>4.4370954037122772</v>
      </c>
      <c r="DG113" s="66">
        <f>'Insumo 4'!N$13+('Insumo 3'!$E82*'Insumo 5'!N$75)</f>
        <v>4.4811590201112956</v>
      </c>
      <c r="DH113" s="66">
        <f>'Insumo 4'!O$13+('Insumo 3'!$E82*'Insumo 5'!O$75)</f>
        <v>4.8380520033040142</v>
      </c>
      <c r="DI113" s="66">
        <f>'Insumo 4'!P$13+('Insumo 3'!$E82*'Insumo 5'!P$75)</f>
        <v>5.3449920705249774</v>
      </c>
      <c r="DJ113" s="66">
        <f>'Insumo 4'!Q$13+('Insumo 3'!$E82*'Insumo 5'!Q$75)</f>
        <v>5.1616777112119703</v>
      </c>
      <c r="DK113" s="66">
        <f>'Insumo 4'!R$13+('Insumo 3'!$E82*'Insumo 5'!R$75)</f>
        <v>5.1714014196918825</v>
      </c>
      <c r="DL113" s="66">
        <f>'Insumo 4'!S$13+('Insumo 3'!$E82*'Insumo 5'!S$75)</f>
        <v>5.9322453824800654</v>
      </c>
      <c r="DM113" s="66">
        <f>'Insumo 4'!T$13+('Insumo 3'!$E82*'Insumo 5'!T$75)</f>
        <v>5.2586282742234385</v>
      </c>
      <c r="DN113" s="66">
        <f>'Insumo 4'!U$13+('Insumo 3'!$E82*'Insumo 5'!U$75)</f>
        <v>4.910190416088545</v>
      </c>
      <c r="DO113" s="66">
        <f>'Insumo 4'!V$13+('Insumo 3'!$E82*'Insumo 5'!V$75)</f>
        <v>5.162595459012449</v>
      </c>
      <c r="DP113" s="66">
        <f>'Insumo 4'!W$13+('Insumo 3'!$E82*'Insumo 5'!W$75)</f>
        <v>4.4262420913336529</v>
      </c>
      <c r="DQ113" s="66">
        <f>'Insumo 4'!X$13+('Insumo 3'!$E82*'Insumo 5'!X$75)</f>
        <v>3.9936346506337337</v>
      </c>
      <c r="DR113" s="66">
        <f>'Insumo 4'!Y$13+('Insumo 3'!$E82*'Insumo 5'!Y$75)</f>
        <v>3.1987745186813079</v>
      </c>
      <c r="DS113" s="66">
        <f>'Insumo 4'!Z$13+('Insumo 3'!$E82*'Insumo 5'!Z$75)</f>
        <v>2.8579892525937334</v>
      </c>
      <c r="DT113" s="66">
        <f>'Insumo 4'!AA$13+('Insumo 3'!$E82*'Insumo 5'!AA$75)</f>
        <v>2.646239708435012</v>
      </c>
      <c r="DU113" s="66">
        <f>'Insumo 4'!AB$13+('Insumo 3'!$E82*'Insumo 5'!AB$75)</f>
        <v>2.0602070104810508</v>
      </c>
      <c r="DV113" s="66">
        <f>'Insumo 4'!AC$13+('Insumo 3'!$E82*'Insumo 5'!AC$75)</f>
        <v>1.3821256892574731</v>
      </c>
      <c r="DW113" s="66">
        <f>'Insumo 4'!AD$13+('Insumo 3'!$E82*'Insumo 5'!AD$75)</f>
        <v>1.2948680655106339</v>
      </c>
      <c r="DX113" s="66">
        <f>'Insumo 4'!AE$13+('Insumo 3'!$E82*'Insumo 5'!AE$75)</f>
        <v>1.2620101896700158</v>
      </c>
      <c r="DY113" s="66">
        <f>'Insumo 4'!AF$13+('Insumo 3'!$E82*'Insumo 5'!AF$75)</f>
        <v>0.83418864220201594</v>
      </c>
      <c r="DZ113" s="66">
        <f>'Insumo 4'!AG$13+('Insumo 3'!$E82*'Insumo 5'!AG$75)</f>
        <v>0.66539892958607483</v>
      </c>
      <c r="EA113" s="66">
        <f>'Insumo 4'!AH$13+('Insumo 3'!$E82*'Insumo 5'!AH$75)</f>
        <v>0.64553447734664493</v>
      </c>
      <c r="EB113" s="66">
        <f>'Insumo 4'!AI$13+('Insumo 3'!$E82*'Insumo 5'!AI$75)</f>
        <v>0.43390847085850637</v>
      </c>
      <c r="EC113" s="66">
        <f>'Insumo 4'!AJ$13+('Insumo 3'!$E82*'Insumo 5'!AJ$75)</f>
        <v>0.4006260333190359</v>
      </c>
      <c r="ED113" s="66">
        <f>'Insumo 4'!AK$13+('Insumo 3'!$E82*'Insumo 5'!AK$75)</f>
        <v>0.3127793058570647</v>
      </c>
      <c r="EE113" s="66">
        <f>'Insumo 4'!AL$13+('Insumo 3'!$E82*'Insumo 5'!AL$75)</f>
        <v>0.31469698915230482</v>
      </c>
      <c r="EF113" s="66">
        <f>'Insumo 4'!AM$13+('Insumo 3'!$E82*'Insumo 5'!AM$75)</f>
        <v>0.34646548488095452</v>
      </c>
      <c r="EG113" s="66">
        <f>'Insumo 4'!AN$13+('Insumo 3'!$E82*'Insumo 5'!AN$75)</f>
        <v>0.25478808857575108</v>
      </c>
      <c r="EH113" s="66">
        <f>'Insumo 4'!AO$13+('Insumo 3'!$E82*'Insumo 5'!AO$75)</f>
        <v>0.42684289381421348</v>
      </c>
      <c r="EI113" s="66">
        <f>'Insumo 4'!AP$13+('Insumo 3'!$E82*'Insumo 5'!AP$75)</f>
        <v>0.20344900230962071</v>
      </c>
      <c r="EJ113" s="66">
        <f>'Insumo 4'!AQ$13+('Insumo 3'!$E82*'Insumo 5'!AQ$75)</f>
        <v>0.21783237013087059</v>
      </c>
      <c r="EK113" s="66">
        <f>'Insumo 4'!AR$13+('Insumo 3'!$E82*'Insumo 5'!AR$75)</f>
        <v>0.21437445927666349</v>
      </c>
      <c r="EL113" s="66">
        <f>'Insumo 4'!AS$13+('Insumo 3'!$E82*'Insumo 5'!AS$75)</f>
        <v>0.28719423938201516</v>
      </c>
      <c r="EM113" s="66">
        <f>'Insumo 4'!AT$13+('Insumo 3'!$E82*'Insumo 5'!AT$75)</f>
        <v>0.29162849028083571</v>
      </c>
      <c r="EN113" s="66">
        <f>'Insumo 4'!AU$13+('Insumo 3'!$E82*'Insumo 5'!AU$75)</f>
        <v>0.24574265814474411</v>
      </c>
      <c r="EO113" s="66">
        <f>'Insumo 4'!AV$13+('Insumo 3'!$E82*'Insumo 5'!AV$75)</f>
        <v>0.18058673700581113</v>
      </c>
      <c r="EP113" s="66">
        <f>'Insumo 4'!AW$13+('Insumo 3'!$E82*'Insumo 5'!AW$75)</f>
        <v>0.24649049714847487</v>
      </c>
      <c r="EQ113" s="66">
        <f>'Insumo 4'!AX$13+('Insumo 3'!$E82*'Insumo 5'!AX$75)</f>
        <v>0.21278321331764422</v>
      </c>
      <c r="ER113" s="66">
        <f>'Insumo 4'!AY$13+('Insumo 3'!$E82*'Insumo 5'!AY$75)</f>
        <v>0.20268556313905683</v>
      </c>
      <c r="ES113" s="66">
        <f>'Insumo 4'!AZ$13+('Insumo 3'!$E82*'Insumo 5'!AZ$75)</f>
        <v>0.141731774404039</v>
      </c>
      <c r="ET113" s="66">
        <f>'Insumo 4'!BA$13+('Insumo 3'!$E82*'Insumo 5'!BA$75)</f>
        <v>0.15891756905228765</v>
      </c>
      <c r="EU113" s="66">
        <f>'Insumo 4'!BB$13+('Insumo 3'!$E82*'Insumo 5'!BB$75)</f>
        <v>0.15164105748191734</v>
      </c>
      <c r="EV113" s="66">
        <f>'Insumo 4'!BC$13+('Insumo 3'!$E82*'Insumo 5'!BC$75)</f>
        <v>0.18012079103407713</v>
      </c>
      <c r="EW113" s="66">
        <f>'Insumo 4'!BD$13+('Insumo 3'!$E82*'Insumo 5'!BD$75)</f>
        <v>0.11318980390935862</v>
      </c>
      <c r="EX113" s="66">
        <f>'Insumo 4'!BE$13+('Insumo 3'!$E82*'Insumo 5'!BE$75)</f>
        <v>5.509249240761549E-2</v>
      </c>
      <c r="EY113" s="66">
        <f>'Insumo 4'!BF$13+('Insumo 3'!$E82*'Insumo 5'!BF$75)</f>
        <v>0.10034842451997797</v>
      </c>
      <c r="EZ113" s="66">
        <f>'Insumo 4'!BG$13+('Insumo 3'!$E82*'Insumo 5'!BG$75)</f>
        <v>7.6027112157275284E-2</v>
      </c>
      <c r="FA113" s="66">
        <f>'Insumo 4'!BH$13+('Insumo 3'!$E82*'Insumo 5'!BH$75)</f>
        <v>9.1694813173246986E-2</v>
      </c>
      <c r="FB113" s="66">
        <f>'Insumo 4'!BI$13+('Insumo 3'!$E82*'Insumo 5'!BI$75)</f>
        <v>8.7005140431487021E-2</v>
      </c>
      <c r="FC113" s="66">
        <f>'Insumo 4'!BJ$13+('Insumo 3'!$E82*'Insumo 5'!BJ$75)</f>
        <v>6.0411618637044112E-2</v>
      </c>
      <c r="FD113" s="66">
        <f>'Insumo 4'!BK$13+('Insumo 3'!$E82*'Insumo 5'!BK$75)</f>
        <v>4.5549054244922033E-2</v>
      </c>
      <c r="FE113" s="66">
        <f>'Insumo 4'!BL$13+('Insumo 3'!$E82*'Insumo 5'!BL$75)</f>
        <v>5.5007475648042259E-2</v>
      </c>
      <c r="FF113" s="66">
        <f>'Insumo 4'!BM$13+('Insumo 3'!$E82*'Insumo 5'!BM$75)</f>
        <v>4.5544681272425114E-2</v>
      </c>
      <c r="FG113" s="66">
        <f>'Insumo 4'!BN$13+('Insumo 3'!$E82*'Insumo 5'!BN$75)</f>
        <v>5.1465991486126655E-2</v>
      </c>
      <c r="FH113" s="66">
        <f>'Insumo 4'!BO$13+('Insumo 3'!$E82*'Insumo 5'!BO$75)</f>
        <v>4.1949068793056279E-2</v>
      </c>
      <c r="FI113" s="66">
        <f>'Insumo 4'!BP$13+('Insumo 3'!$E82*'Insumo 5'!BP$75)</f>
        <v>4.8135968620690112E-2</v>
      </c>
      <c r="FJ113" s="66">
        <f>'Insumo 4'!BQ$13+('Insumo 3'!$E82*'Insumo 5'!BQ$75)</f>
        <v>4.3961236653389982E-2</v>
      </c>
      <c r="FK113" s="66">
        <f>'Insumo 4'!BR$13+('Insumo 3'!$E82*'Insumo 5'!BR$75)</f>
        <v>4.5579850719938364E-2</v>
      </c>
      <c r="FL113" s="66">
        <f>'Insumo 4'!BS$13+('Insumo 3'!$E82*'Insumo 5'!BS$75)</f>
        <v>5.0345165422052501E-2</v>
      </c>
      <c r="FM113" s="66">
        <f>'Insumo 4'!BT$13+('Insumo 3'!$E82*'Insumo 5'!BT$75)</f>
        <v>4.7134809894413141E-2</v>
      </c>
      <c r="FN113" s="66">
        <f>'Insumo 4'!BU$13+('Insumo 3'!$E82*'Insumo 5'!BU$75)</f>
        <v>5.6071586344561664E-2</v>
      </c>
      <c r="FO113" s="66">
        <f>'Insumo 4'!BV$13+('Insumo 3'!$E82*'Insumo 5'!BV$75)</f>
        <v>3.1068181328273381E-2</v>
      </c>
      <c r="FP113" s="66">
        <f>'Insumo 4'!BW$13+('Insumo 3'!$E82*'Insumo 5'!BW$75)</f>
        <v>2.5575350561917731E-2</v>
      </c>
      <c r="FQ113" s="66">
        <f>'Insumo 4'!BX$13+('Insumo 3'!$E82*'Insumo 5'!BX$75)</f>
        <v>2.1219840550277411E-2</v>
      </c>
      <c r="FR113" s="66">
        <f>'Insumo 4'!BY$13+('Insumo 3'!$E82*'Insumo 5'!BY$75)</f>
        <v>2.1738014786503251E-2</v>
      </c>
      <c r="FS113" s="66">
        <f>'Insumo 4'!BZ$13+('Insumo 3'!$E82*'Insumo 5'!BZ$75)</f>
        <v>3.2213920028485235E-2</v>
      </c>
      <c r="FT113" s="66">
        <f>'Insumo 4'!CA$13+('Insumo 3'!$E82*'Insumo 5'!CA$75)</f>
        <v>1.7530180527186426E-2</v>
      </c>
      <c r="FU113" s="66">
        <f>'Insumo 4'!CB$13+('Insumo 3'!$E82*'Insumo 5'!CB$75)</f>
        <v>4.7238184545255024E-2</v>
      </c>
      <c r="FV113" s="66">
        <f>'Insumo 4'!CC$13+('Insumo 3'!$E82*'Insumo 5'!CC$75)</f>
        <v>2.5952738154079731E-2</v>
      </c>
      <c r="FW113" s="66">
        <f>'Insumo 4'!CD$13+('Insumo 3'!$E82*'Insumo 5'!CD$75)</f>
        <v>3.1807517490505859E-2</v>
      </c>
      <c r="FX113" s="66">
        <f>'Insumo 4'!CE$13+('Insumo 3'!$E82*'Insumo 5'!CE$75)</f>
        <v>1.224944327808105E-2</v>
      </c>
      <c r="FY113" s="66">
        <f>'Insumo 4'!CF$13+('Insumo 3'!$E82*'Insumo 5'!CF$75)</f>
        <v>1.2707497291245814E-2</v>
      </c>
      <c r="FZ113" s="66">
        <f>'Insumo 4'!CG$13+('Insumo 3'!$E82*'Insumo 5'!CG$75)</f>
        <v>1.323143825447308E-2</v>
      </c>
      <c r="GA113" s="66">
        <f>'Insumo 4'!CH$13+('Insumo 3'!$E82*'Insumo 5'!CH$75)</f>
        <v>1.2312239749518786E-2</v>
      </c>
      <c r="GB113" s="66">
        <f>'Insumo 4'!CI$13+('Insumo 3'!$E82*'Insumo 5'!CI$75)</f>
        <v>1.1778661561311438E-2</v>
      </c>
      <c r="GC113" s="66">
        <f>'Insumo 4'!CJ$13+('Insumo 3'!$E82*'Insumo 5'!CJ$75)</f>
        <v>1.1679465662766453E-2</v>
      </c>
      <c r="GD113" s="66">
        <f>'Insumo 4'!CK$13+('Insumo 3'!$E82*'Insumo 5'!CK$75)</f>
        <v>9.415390125876083E-3</v>
      </c>
      <c r="GE113" s="66">
        <f>'Insumo 4'!CL$13+('Insumo 3'!$E82*'Insumo 5'!CL$75)</f>
        <v>1.1960944233950138E-2</v>
      </c>
      <c r="GF113" s="66">
        <f>'Insumo 4'!CM$13+('Insumo 3'!$E82*'Insumo 5'!CM$75)</f>
        <v>9.4114103881768225E-3</v>
      </c>
      <c r="GG113" s="66">
        <f>'Insumo 4'!CN$13+('Insumo 3'!$E82*'Insumo 5'!CN$75)</f>
        <v>7.1429325067094221E-3</v>
      </c>
    </row>
    <row r="114" spans="1:189">
      <c r="A114">
        <f>'Población %'!A159</f>
        <v>2098</v>
      </c>
      <c r="B114" s="65">
        <f>'Población %'!B159*CU114</f>
        <v>7.8989351650460672E-4</v>
      </c>
      <c r="C114" s="65">
        <f>'Población %'!C159*CV114</f>
        <v>3.0231730165366497E-3</v>
      </c>
      <c r="D114" s="65">
        <f>'Población %'!D159*CW114</f>
        <v>7.1192884175052982E-3</v>
      </c>
      <c r="E114" s="65">
        <f>'Población %'!E159*CX114</f>
        <v>2.5698575017323762E-2</v>
      </c>
      <c r="F114" s="65">
        <f>'Población %'!F159*CY114</f>
        <v>3.3934642121763704E-2</v>
      </c>
      <c r="G114" s="65">
        <f>'Población %'!G159*CZ114</f>
        <v>3.6001971390831028E-2</v>
      </c>
      <c r="H114" s="65">
        <f>'Población %'!H159*DA114</f>
        <v>3.6277491718476676E-2</v>
      </c>
      <c r="I114" s="65">
        <f>'Población %'!I159*DB114</f>
        <v>3.1089382560351198E-2</v>
      </c>
      <c r="J114" s="65">
        <f>'Población %'!J159*DC114</f>
        <v>3.0017237906459385E-2</v>
      </c>
      <c r="K114" s="65">
        <f>'Población %'!K159*DD114</f>
        <v>3.4790738377654035E-2</v>
      </c>
      <c r="L114" s="65">
        <f>'Población %'!L159*DE114</f>
        <v>3.5648212116921804E-2</v>
      </c>
      <c r="M114" s="65">
        <f>'Población %'!M159*DF114</f>
        <v>3.8749201595486907E-2</v>
      </c>
      <c r="N114" s="65">
        <f>'Población %'!N159*DG114</f>
        <v>3.9300623031584936E-2</v>
      </c>
      <c r="O114" s="65">
        <f>'Población %'!O159*DH114</f>
        <v>4.2591746863298995E-2</v>
      </c>
      <c r="P114" s="65">
        <f>'Población %'!P159*DI114</f>
        <v>4.721510301951589E-2</v>
      </c>
      <c r="Q114" s="65">
        <f>'Población %'!Q159*DJ114</f>
        <v>4.5678041240999501E-2</v>
      </c>
      <c r="R114" s="65">
        <f>'Población %'!R159*DK114</f>
        <v>4.5758808432931342E-2</v>
      </c>
      <c r="S114" s="65">
        <f>'Población %'!S159*DL114</f>
        <v>5.241473686202891E-2</v>
      </c>
      <c r="T114" s="65">
        <f>'Población %'!T159*DM114</f>
        <v>4.6386674998864945E-2</v>
      </c>
      <c r="U114" s="65">
        <f>'Población %'!U159*DN114</f>
        <v>4.323383846206353E-2</v>
      </c>
      <c r="V114" s="65">
        <f>'Población %'!V159*DO114</f>
        <v>4.5368707364129152E-2</v>
      </c>
      <c r="W114" s="65">
        <f>'Población %'!W159*DP114</f>
        <v>3.8825320720898934E-2</v>
      </c>
      <c r="X114" s="65">
        <f>'Población %'!X159*DQ114</f>
        <v>3.497517335847828E-2</v>
      </c>
      <c r="Y114" s="65">
        <f>'Población %'!Y159*DR114</f>
        <v>2.7978061700396028E-2</v>
      </c>
      <c r="Z114" s="65">
        <f>'Población %'!Z159*DS114</f>
        <v>2.4972863338217074E-2</v>
      </c>
      <c r="AA114" s="65">
        <f>'Población %'!AA159*DT114</f>
        <v>2.3134507339702008E-2</v>
      </c>
      <c r="AB114" s="65">
        <f>'Población %'!AB159*DU114</f>
        <v>1.8058309004042906E-2</v>
      </c>
      <c r="AC114" s="65">
        <f>'Población %'!AC159*DV114</f>
        <v>1.2167248595294996E-2</v>
      </c>
      <c r="AD114" s="65">
        <f>'Población %'!AD159*DW114</f>
        <v>1.1455439454817685E-2</v>
      </c>
      <c r="AE114" s="65">
        <f>'Población %'!AE159*DX114</f>
        <v>1.1227659658127907E-2</v>
      </c>
      <c r="AF114" s="65">
        <f>'Población %'!AF159*DY114</f>
        <v>7.4743114201128551E-3</v>
      </c>
      <c r="AG114" s="65">
        <f>'Población %'!AG159*DZ114</f>
        <v>6.0145661254600059E-3</v>
      </c>
      <c r="AH114" s="65">
        <f>'Población %'!AH159*EA114</f>
        <v>5.8942231679754813E-3</v>
      </c>
      <c r="AI114" s="65">
        <f>'Población %'!AI159*EB114</f>
        <v>4.0045534474031389E-3</v>
      </c>
      <c r="AJ114" s="65">
        <f>'Población %'!AJ159*EC114</f>
        <v>3.7392930752218321E-3</v>
      </c>
      <c r="AK114" s="65">
        <f>'Población %'!AK159*ED114</f>
        <v>2.9542529049079841E-3</v>
      </c>
      <c r="AL114" s="65">
        <f>'Población %'!AL159*EE114</f>
        <v>3.0092036901509371E-3</v>
      </c>
      <c r="AM114" s="65">
        <f>'Población %'!AM159*EF114</f>
        <v>3.3551658695547674E-3</v>
      </c>
      <c r="AN114" s="65">
        <f>'Población %'!AN159*EG114</f>
        <v>2.4995829592266215E-3</v>
      </c>
      <c r="AO114" s="65">
        <f>'Población %'!AO159*EH114</f>
        <v>4.243062472059354E-3</v>
      </c>
      <c r="AP114" s="65">
        <f>'Población %'!AP159*EI114</f>
        <v>2.0489164363680771E-3</v>
      </c>
      <c r="AQ114" s="65">
        <f>'Población %'!AQ159*EJ114</f>
        <v>2.2218057122739736E-3</v>
      </c>
      <c r="AR114" s="65">
        <f>'Población %'!AR159*EK114</f>
        <v>2.2138642348390127E-3</v>
      </c>
      <c r="AS114" s="65">
        <f>'Población %'!AS159*EL114</f>
        <v>3.0029607321546488E-3</v>
      </c>
      <c r="AT114" s="65">
        <f>'Población %'!AT159*EM114</f>
        <v>3.0873362345670142E-3</v>
      </c>
      <c r="AU114" s="65">
        <f>'Población %'!AU159*EN114</f>
        <v>2.6330915235850713E-3</v>
      </c>
      <c r="AV114" s="65">
        <f>'Población %'!AV159*EO114</f>
        <v>1.9576084988405201E-3</v>
      </c>
      <c r="AW114" s="65">
        <f>'Población %'!AW159*EP114</f>
        <v>2.7022866316327018E-3</v>
      </c>
      <c r="AX114" s="65">
        <f>'Población %'!AX159*EQ114</f>
        <v>2.3590077651480228E-3</v>
      </c>
      <c r="AY114" s="65">
        <f>'Población %'!AY159*ER114</f>
        <v>2.2721532815577986E-3</v>
      </c>
      <c r="AZ114" s="65">
        <f>'Población %'!AZ159*ES114</f>
        <v>1.6060168316725536E-3</v>
      </c>
      <c r="BA114" s="65">
        <f>'Población %'!BA159*ET114</f>
        <v>1.8193258111091444E-3</v>
      </c>
      <c r="BB114" s="65">
        <f>'Población %'!BB159*EU114</f>
        <v>1.7534636711395706E-3</v>
      </c>
      <c r="BC114" s="65">
        <f>'Población %'!BC159*EV114</f>
        <v>2.1036826680786258E-3</v>
      </c>
      <c r="BD114" s="65">
        <f>'Población %'!BD159*EW114</f>
        <v>1.3352955606752669E-3</v>
      </c>
      <c r="BE114" s="65">
        <f>'Población %'!BE159*EX114</f>
        <v>6.5646299679038961E-4</v>
      </c>
      <c r="BF114" s="65">
        <f>'Población %'!BF159*EY114</f>
        <v>1.2077300941872125E-3</v>
      </c>
      <c r="BG114" s="65">
        <f>'Población %'!BG159*EZ114</f>
        <v>9.2428655512666075E-4</v>
      </c>
      <c r="BH114" s="65">
        <f>'Población %'!BH159*FA114</f>
        <v>1.1260408314358607E-3</v>
      </c>
      <c r="BI114" s="65">
        <f>'Población %'!BI159*FB114</f>
        <v>1.0790970115844996E-3</v>
      </c>
      <c r="BJ114" s="65">
        <f>'Población %'!BJ159*FC114</f>
        <v>7.5734973703334423E-4</v>
      </c>
      <c r="BK114" s="65">
        <f>'Población %'!BK159*FD114</f>
        <v>5.7790189844736828E-4</v>
      </c>
      <c r="BL114" s="65">
        <f>'Población %'!BL159*FE114</f>
        <v>7.0679412794699616E-4</v>
      </c>
      <c r="BM114" s="65">
        <f>'Población %'!BM159*FF114</f>
        <v>5.9232397910595448E-4</v>
      </c>
      <c r="BN114" s="65">
        <f>'Población %'!BN159*FG114</f>
        <v>6.7702887845861887E-4</v>
      </c>
      <c r="BO114" s="65">
        <f>'Población %'!BO159*FH114</f>
        <v>5.5834795966365545E-4</v>
      </c>
      <c r="BP114" s="65">
        <f>'Población %'!BP159*FI114</f>
        <v>6.4860277187795236E-4</v>
      </c>
      <c r="BQ114" s="65">
        <f>'Población %'!BQ159*FJ114</f>
        <v>5.9956244220730093E-4</v>
      </c>
      <c r="BR114" s="65">
        <f>'Población %'!BR159*FK114</f>
        <v>6.2832348316952671E-4</v>
      </c>
      <c r="BS114" s="65">
        <f>'Población %'!BS159*FL114</f>
        <v>7.0033919355990955E-4</v>
      </c>
      <c r="BT114" s="65">
        <f>'Población %'!BT159*FM114</f>
        <v>6.6095752717828095E-4</v>
      </c>
      <c r="BU114" s="65">
        <f>'Población %'!BU159*FN114</f>
        <v>7.9176219933771138E-4</v>
      </c>
      <c r="BV114" s="65">
        <f>'Población %'!BV159*FO114</f>
        <v>4.4100405582696181E-4</v>
      </c>
      <c r="BW114" s="65">
        <f>'Población %'!BW159*FP114</f>
        <v>3.6406416093892488E-4</v>
      </c>
      <c r="BX114" s="65">
        <f>'Población %'!BX159*FQ114</f>
        <v>3.0219368880423422E-4</v>
      </c>
      <c r="BY114" s="65">
        <f>'Población %'!BY159*FR114</f>
        <v>3.0843175184566479E-4</v>
      </c>
      <c r="BZ114" s="65">
        <f>'Población %'!BZ159*FS114</f>
        <v>4.5304249215646046E-4</v>
      </c>
      <c r="CA114" s="65">
        <f>'Población %'!CA159*FT114</f>
        <v>2.4318832906280132E-4</v>
      </c>
      <c r="CB114" s="65">
        <f>'Población %'!CB159*FU114</f>
        <v>6.4451543950527952E-4</v>
      </c>
      <c r="CC114" s="65">
        <f>'Población %'!CC159*FV114</f>
        <v>3.4730083468668846E-4</v>
      </c>
      <c r="CD114" s="65">
        <f>'Población %'!CD159*FW114</f>
        <v>4.1450575807496426E-4</v>
      </c>
      <c r="CE114" s="65">
        <f>'Población %'!CE159*FX114</f>
        <v>1.5399295831110458E-4</v>
      </c>
      <c r="CF114" s="65">
        <f>'Población %'!CF159*FY114</f>
        <v>1.5286670207600219E-4</v>
      </c>
      <c r="CG114" s="65">
        <f>'Población %'!CG159*FZ114</f>
        <v>1.5161718474024455E-4</v>
      </c>
      <c r="CH114" s="65">
        <f>'Población %'!CH159*GA114</f>
        <v>1.3363146266129946E-4</v>
      </c>
      <c r="CI114" s="65">
        <f>'Población %'!CI159*GB114</f>
        <v>1.2051797129274697E-4</v>
      </c>
      <c r="CJ114" s="65">
        <f>'Población %'!CJ159*GC114</f>
        <v>1.1224478562234495E-4</v>
      </c>
      <c r="CK114" s="65">
        <f>'Población %'!CK159*GD114</f>
        <v>8.4596347107176146E-5</v>
      </c>
      <c r="CL114" s="65">
        <f>'Población %'!CL159*GE114</f>
        <v>9.941898513515439E-5</v>
      </c>
      <c r="CM114" s="65">
        <f>'Población %'!CM159*GF114</f>
        <v>7.2768904608940251E-5</v>
      </c>
      <c r="CN114" s="65">
        <f>'Población %'!CN159*GG114</f>
        <v>5.0969560617458563E-5</v>
      </c>
      <c r="CP114" s="71">
        <f t="shared" si="2"/>
        <v>1.0177314849871082</v>
      </c>
      <c r="CT114">
        <f t="shared" si="3"/>
        <v>2098</v>
      </c>
      <c r="CU114" s="66">
        <f>'Insumo 4'!B$13+('Insumo 3'!$E83*'Insumo 5'!B$75)</f>
        <v>0.10122312331417571</v>
      </c>
      <c r="CV114" s="66">
        <f>'Insumo 4'!C$13+('Insumo 3'!$E83*'Insumo 5'!C$75)</f>
        <v>0.3835273210889395</v>
      </c>
      <c r="CW114" s="66">
        <f>'Insumo 4'!D$13+('Insumo 3'!$E83*'Insumo 5'!D$75)</f>
        <v>0.89339979005830372</v>
      </c>
      <c r="CX114" s="66">
        <f>'Insumo 4'!E$13+('Insumo 3'!$E83*'Insumo 5'!E$75)</f>
        <v>3.1836978063385706</v>
      </c>
      <c r="CY114" s="66">
        <f>'Insumo 4'!F$13+('Insumo 3'!$E83*'Insumo 5'!F$75)</f>
        <v>4.1573163940237272</v>
      </c>
      <c r="CZ114" s="66">
        <f>'Insumo 4'!G$13+('Insumo 3'!$E83*'Insumo 5'!G$75)</f>
        <v>4.3613554566882957</v>
      </c>
      <c r="DA114" s="66">
        <f>'Insumo 4'!H$13+('Insumo 3'!$E83*'Insumo 5'!H$75)</f>
        <v>4.3464352650045548</v>
      </c>
      <c r="DB114" s="66">
        <f>'Insumo 4'!I$13+('Insumo 3'!$E83*'Insumo 5'!I$75)</f>
        <v>3.6852455924226533</v>
      </c>
      <c r="DC114" s="66">
        <f>'Insumo 4'!J$13+('Insumo 3'!$E83*'Insumo 5'!J$75)</f>
        <v>3.5217410330218968</v>
      </c>
      <c r="DD114" s="66">
        <f>'Insumo 4'!K$13+('Insumo 3'!$E83*'Insumo 5'!K$75)</f>
        <v>4.0412025450566595</v>
      </c>
      <c r="DE114" s="66">
        <f>'Insumo 4'!L$13+('Insumo 3'!$E83*'Insumo 5'!L$75)</f>
        <v>4.1065998736282374</v>
      </c>
      <c r="DF114" s="66">
        <f>'Insumo 4'!M$13+('Insumo 3'!$E83*'Insumo 5'!M$75)</f>
        <v>4.4370954037122772</v>
      </c>
      <c r="DG114" s="66">
        <f>'Insumo 4'!N$13+('Insumo 3'!$E83*'Insumo 5'!N$75)</f>
        <v>4.4811590201112956</v>
      </c>
      <c r="DH114" s="66">
        <f>'Insumo 4'!O$13+('Insumo 3'!$E83*'Insumo 5'!O$75)</f>
        <v>4.8380520033040142</v>
      </c>
      <c r="DI114" s="66">
        <f>'Insumo 4'!P$13+('Insumo 3'!$E83*'Insumo 5'!P$75)</f>
        <v>5.3449920705249774</v>
      </c>
      <c r="DJ114" s="66">
        <f>'Insumo 4'!Q$13+('Insumo 3'!$E83*'Insumo 5'!Q$75)</f>
        <v>5.1616777112119703</v>
      </c>
      <c r="DK114" s="66">
        <f>'Insumo 4'!R$13+('Insumo 3'!$E83*'Insumo 5'!R$75)</f>
        <v>5.1714014196918825</v>
      </c>
      <c r="DL114" s="66">
        <f>'Insumo 4'!S$13+('Insumo 3'!$E83*'Insumo 5'!S$75)</f>
        <v>5.9322453824800654</v>
      </c>
      <c r="DM114" s="66">
        <f>'Insumo 4'!T$13+('Insumo 3'!$E83*'Insumo 5'!T$75)</f>
        <v>5.2586282742234385</v>
      </c>
      <c r="DN114" s="66">
        <f>'Insumo 4'!U$13+('Insumo 3'!$E83*'Insumo 5'!U$75)</f>
        <v>4.910190416088545</v>
      </c>
      <c r="DO114" s="66">
        <f>'Insumo 4'!V$13+('Insumo 3'!$E83*'Insumo 5'!V$75)</f>
        <v>5.162595459012449</v>
      </c>
      <c r="DP114" s="66">
        <f>'Insumo 4'!W$13+('Insumo 3'!$E83*'Insumo 5'!W$75)</f>
        <v>4.4262420913336529</v>
      </c>
      <c r="DQ114" s="66">
        <f>'Insumo 4'!X$13+('Insumo 3'!$E83*'Insumo 5'!X$75)</f>
        <v>3.9936346506337337</v>
      </c>
      <c r="DR114" s="66">
        <f>'Insumo 4'!Y$13+('Insumo 3'!$E83*'Insumo 5'!Y$75)</f>
        <v>3.1987745186813079</v>
      </c>
      <c r="DS114" s="66">
        <f>'Insumo 4'!Z$13+('Insumo 3'!$E83*'Insumo 5'!Z$75)</f>
        <v>2.8579892525937334</v>
      </c>
      <c r="DT114" s="66">
        <f>'Insumo 4'!AA$13+('Insumo 3'!$E83*'Insumo 5'!AA$75)</f>
        <v>2.646239708435012</v>
      </c>
      <c r="DU114" s="66">
        <f>'Insumo 4'!AB$13+('Insumo 3'!$E83*'Insumo 5'!AB$75)</f>
        <v>2.0602070104810508</v>
      </c>
      <c r="DV114" s="66">
        <f>'Insumo 4'!AC$13+('Insumo 3'!$E83*'Insumo 5'!AC$75)</f>
        <v>1.3821256892574731</v>
      </c>
      <c r="DW114" s="66">
        <f>'Insumo 4'!AD$13+('Insumo 3'!$E83*'Insumo 5'!AD$75)</f>
        <v>1.2948680655106339</v>
      </c>
      <c r="DX114" s="66">
        <f>'Insumo 4'!AE$13+('Insumo 3'!$E83*'Insumo 5'!AE$75)</f>
        <v>1.2620101896700158</v>
      </c>
      <c r="DY114" s="66">
        <f>'Insumo 4'!AF$13+('Insumo 3'!$E83*'Insumo 5'!AF$75)</f>
        <v>0.83418864220201594</v>
      </c>
      <c r="DZ114" s="66">
        <f>'Insumo 4'!AG$13+('Insumo 3'!$E83*'Insumo 5'!AG$75)</f>
        <v>0.66539892958607483</v>
      </c>
      <c r="EA114" s="66">
        <f>'Insumo 4'!AH$13+('Insumo 3'!$E83*'Insumo 5'!AH$75)</f>
        <v>0.64553447734664493</v>
      </c>
      <c r="EB114" s="66">
        <f>'Insumo 4'!AI$13+('Insumo 3'!$E83*'Insumo 5'!AI$75)</f>
        <v>0.43390847085850637</v>
      </c>
      <c r="EC114" s="66">
        <f>'Insumo 4'!AJ$13+('Insumo 3'!$E83*'Insumo 5'!AJ$75)</f>
        <v>0.4006260333190359</v>
      </c>
      <c r="ED114" s="66">
        <f>'Insumo 4'!AK$13+('Insumo 3'!$E83*'Insumo 5'!AK$75)</f>
        <v>0.3127793058570647</v>
      </c>
      <c r="EE114" s="66">
        <f>'Insumo 4'!AL$13+('Insumo 3'!$E83*'Insumo 5'!AL$75)</f>
        <v>0.31469698915230482</v>
      </c>
      <c r="EF114" s="66">
        <f>'Insumo 4'!AM$13+('Insumo 3'!$E83*'Insumo 5'!AM$75)</f>
        <v>0.34646548488095452</v>
      </c>
      <c r="EG114" s="66">
        <f>'Insumo 4'!AN$13+('Insumo 3'!$E83*'Insumo 5'!AN$75)</f>
        <v>0.25478808857575108</v>
      </c>
      <c r="EH114" s="66">
        <f>'Insumo 4'!AO$13+('Insumo 3'!$E83*'Insumo 5'!AO$75)</f>
        <v>0.42684289381421348</v>
      </c>
      <c r="EI114" s="66">
        <f>'Insumo 4'!AP$13+('Insumo 3'!$E83*'Insumo 5'!AP$75)</f>
        <v>0.20344900230962071</v>
      </c>
      <c r="EJ114" s="66">
        <f>'Insumo 4'!AQ$13+('Insumo 3'!$E83*'Insumo 5'!AQ$75)</f>
        <v>0.21783237013087059</v>
      </c>
      <c r="EK114" s="66">
        <f>'Insumo 4'!AR$13+('Insumo 3'!$E83*'Insumo 5'!AR$75)</f>
        <v>0.21437445927666349</v>
      </c>
      <c r="EL114" s="66">
        <f>'Insumo 4'!AS$13+('Insumo 3'!$E83*'Insumo 5'!AS$75)</f>
        <v>0.28719423938201516</v>
      </c>
      <c r="EM114" s="66">
        <f>'Insumo 4'!AT$13+('Insumo 3'!$E83*'Insumo 5'!AT$75)</f>
        <v>0.29162849028083571</v>
      </c>
      <c r="EN114" s="66">
        <f>'Insumo 4'!AU$13+('Insumo 3'!$E83*'Insumo 5'!AU$75)</f>
        <v>0.24574265814474411</v>
      </c>
      <c r="EO114" s="66">
        <f>'Insumo 4'!AV$13+('Insumo 3'!$E83*'Insumo 5'!AV$75)</f>
        <v>0.18058673700581113</v>
      </c>
      <c r="EP114" s="66">
        <f>'Insumo 4'!AW$13+('Insumo 3'!$E83*'Insumo 5'!AW$75)</f>
        <v>0.24649049714847487</v>
      </c>
      <c r="EQ114" s="66">
        <f>'Insumo 4'!AX$13+('Insumo 3'!$E83*'Insumo 5'!AX$75)</f>
        <v>0.21278321331764422</v>
      </c>
      <c r="ER114" s="66">
        <f>'Insumo 4'!AY$13+('Insumo 3'!$E83*'Insumo 5'!AY$75)</f>
        <v>0.20268556313905683</v>
      </c>
      <c r="ES114" s="66">
        <f>'Insumo 4'!AZ$13+('Insumo 3'!$E83*'Insumo 5'!AZ$75)</f>
        <v>0.141731774404039</v>
      </c>
      <c r="ET114" s="66">
        <f>'Insumo 4'!BA$13+('Insumo 3'!$E83*'Insumo 5'!BA$75)</f>
        <v>0.15891756905228765</v>
      </c>
      <c r="EU114" s="66">
        <f>'Insumo 4'!BB$13+('Insumo 3'!$E83*'Insumo 5'!BB$75)</f>
        <v>0.15164105748191734</v>
      </c>
      <c r="EV114" s="66">
        <f>'Insumo 4'!BC$13+('Insumo 3'!$E83*'Insumo 5'!BC$75)</f>
        <v>0.18012079103407713</v>
      </c>
      <c r="EW114" s="66">
        <f>'Insumo 4'!BD$13+('Insumo 3'!$E83*'Insumo 5'!BD$75)</f>
        <v>0.11318980390935862</v>
      </c>
      <c r="EX114" s="66">
        <f>'Insumo 4'!BE$13+('Insumo 3'!$E83*'Insumo 5'!BE$75)</f>
        <v>5.509249240761549E-2</v>
      </c>
      <c r="EY114" s="66">
        <f>'Insumo 4'!BF$13+('Insumo 3'!$E83*'Insumo 5'!BF$75)</f>
        <v>0.10034842451997797</v>
      </c>
      <c r="EZ114" s="66">
        <f>'Insumo 4'!BG$13+('Insumo 3'!$E83*'Insumo 5'!BG$75)</f>
        <v>7.6027112157275284E-2</v>
      </c>
      <c r="FA114" s="66">
        <f>'Insumo 4'!BH$13+('Insumo 3'!$E83*'Insumo 5'!BH$75)</f>
        <v>9.1694813173246986E-2</v>
      </c>
      <c r="FB114" s="66">
        <f>'Insumo 4'!BI$13+('Insumo 3'!$E83*'Insumo 5'!BI$75)</f>
        <v>8.7005140431487021E-2</v>
      </c>
      <c r="FC114" s="66">
        <f>'Insumo 4'!BJ$13+('Insumo 3'!$E83*'Insumo 5'!BJ$75)</f>
        <v>6.0411618637044112E-2</v>
      </c>
      <c r="FD114" s="66">
        <f>'Insumo 4'!BK$13+('Insumo 3'!$E83*'Insumo 5'!BK$75)</f>
        <v>4.5549054244922033E-2</v>
      </c>
      <c r="FE114" s="66">
        <f>'Insumo 4'!BL$13+('Insumo 3'!$E83*'Insumo 5'!BL$75)</f>
        <v>5.5007475648042259E-2</v>
      </c>
      <c r="FF114" s="66">
        <f>'Insumo 4'!BM$13+('Insumo 3'!$E83*'Insumo 5'!BM$75)</f>
        <v>4.5544681272425114E-2</v>
      </c>
      <c r="FG114" s="66">
        <f>'Insumo 4'!BN$13+('Insumo 3'!$E83*'Insumo 5'!BN$75)</f>
        <v>5.1465991486126655E-2</v>
      </c>
      <c r="FH114" s="66">
        <f>'Insumo 4'!BO$13+('Insumo 3'!$E83*'Insumo 5'!BO$75)</f>
        <v>4.1949068793056279E-2</v>
      </c>
      <c r="FI114" s="66">
        <f>'Insumo 4'!BP$13+('Insumo 3'!$E83*'Insumo 5'!BP$75)</f>
        <v>4.8135968620690112E-2</v>
      </c>
      <c r="FJ114" s="66">
        <f>'Insumo 4'!BQ$13+('Insumo 3'!$E83*'Insumo 5'!BQ$75)</f>
        <v>4.3961236653389982E-2</v>
      </c>
      <c r="FK114" s="66">
        <f>'Insumo 4'!BR$13+('Insumo 3'!$E83*'Insumo 5'!BR$75)</f>
        <v>4.5579850719938364E-2</v>
      </c>
      <c r="FL114" s="66">
        <f>'Insumo 4'!BS$13+('Insumo 3'!$E83*'Insumo 5'!BS$75)</f>
        <v>5.0345165422052501E-2</v>
      </c>
      <c r="FM114" s="66">
        <f>'Insumo 4'!BT$13+('Insumo 3'!$E83*'Insumo 5'!BT$75)</f>
        <v>4.7134809894413141E-2</v>
      </c>
      <c r="FN114" s="66">
        <f>'Insumo 4'!BU$13+('Insumo 3'!$E83*'Insumo 5'!BU$75)</f>
        <v>5.6071586344561664E-2</v>
      </c>
      <c r="FO114" s="66">
        <f>'Insumo 4'!BV$13+('Insumo 3'!$E83*'Insumo 5'!BV$75)</f>
        <v>3.1068181328273381E-2</v>
      </c>
      <c r="FP114" s="66">
        <f>'Insumo 4'!BW$13+('Insumo 3'!$E83*'Insumo 5'!BW$75)</f>
        <v>2.5575350561917731E-2</v>
      </c>
      <c r="FQ114" s="66">
        <f>'Insumo 4'!BX$13+('Insumo 3'!$E83*'Insumo 5'!BX$75)</f>
        <v>2.1219840550277411E-2</v>
      </c>
      <c r="FR114" s="66">
        <f>'Insumo 4'!BY$13+('Insumo 3'!$E83*'Insumo 5'!BY$75)</f>
        <v>2.1738014786503251E-2</v>
      </c>
      <c r="FS114" s="66">
        <f>'Insumo 4'!BZ$13+('Insumo 3'!$E83*'Insumo 5'!BZ$75)</f>
        <v>3.2213920028485235E-2</v>
      </c>
      <c r="FT114" s="66">
        <f>'Insumo 4'!CA$13+('Insumo 3'!$E83*'Insumo 5'!CA$75)</f>
        <v>1.7530180527186426E-2</v>
      </c>
      <c r="FU114" s="66">
        <f>'Insumo 4'!CB$13+('Insumo 3'!$E83*'Insumo 5'!CB$75)</f>
        <v>4.7238184545255024E-2</v>
      </c>
      <c r="FV114" s="66">
        <f>'Insumo 4'!CC$13+('Insumo 3'!$E83*'Insumo 5'!CC$75)</f>
        <v>2.5952738154079731E-2</v>
      </c>
      <c r="FW114" s="66">
        <f>'Insumo 4'!CD$13+('Insumo 3'!$E83*'Insumo 5'!CD$75)</f>
        <v>3.1807517490505859E-2</v>
      </c>
      <c r="FX114" s="66">
        <f>'Insumo 4'!CE$13+('Insumo 3'!$E83*'Insumo 5'!CE$75)</f>
        <v>1.224944327808105E-2</v>
      </c>
      <c r="FY114" s="66">
        <f>'Insumo 4'!CF$13+('Insumo 3'!$E83*'Insumo 5'!CF$75)</f>
        <v>1.2707497291245814E-2</v>
      </c>
      <c r="FZ114" s="66">
        <f>'Insumo 4'!CG$13+('Insumo 3'!$E83*'Insumo 5'!CG$75)</f>
        <v>1.323143825447308E-2</v>
      </c>
      <c r="GA114" s="66">
        <f>'Insumo 4'!CH$13+('Insumo 3'!$E83*'Insumo 5'!CH$75)</f>
        <v>1.2312239749518786E-2</v>
      </c>
      <c r="GB114" s="66">
        <f>'Insumo 4'!CI$13+('Insumo 3'!$E83*'Insumo 5'!CI$75)</f>
        <v>1.1778661561311438E-2</v>
      </c>
      <c r="GC114" s="66">
        <f>'Insumo 4'!CJ$13+('Insumo 3'!$E83*'Insumo 5'!CJ$75)</f>
        <v>1.1679465662766453E-2</v>
      </c>
      <c r="GD114" s="66">
        <f>'Insumo 4'!CK$13+('Insumo 3'!$E83*'Insumo 5'!CK$75)</f>
        <v>9.415390125876083E-3</v>
      </c>
      <c r="GE114" s="66">
        <f>'Insumo 4'!CL$13+('Insumo 3'!$E83*'Insumo 5'!CL$75)</f>
        <v>1.1960944233950138E-2</v>
      </c>
      <c r="GF114" s="66">
        <f>'Insumo 4'!CM$13+('Insumo 3'!$E83*'Insumo 5'!CM$75)</f>
        <v>9.4114103881768225E-3</v>
      </c>
      <c r="GG114" s="66">
        <f>'Insumo 4'!CN$13+('Insumo 3'!$E83*'Insumo 5'!CN$75)</f>
        <v>7.1429325067094221E-3</v>
      </c>
    </row>
    <row r="115" spans="1:189">
      <c r="A115">
        <f>'Población %'!A160</f>
        <v>2099</v>
      </c>
      <c r="B115" s="65">
        <f>'Población %'!B160*CU115</f>
        <v>7.8582304166841931E-4</v>
      </c>
      <c r="C115" s="65">
        <f>'Población %'!C160*CV115</f>
        <v>3.0077585098425325E-3</v>
      </c>
      <c r="D115" s="65">
        <f>'Población %'!D160*CW115</f>
        <v>7.0838558761318815E-3</v>
      </c>
      <c r="E115" s="65">
        <f>'Población %'!E160*CX115</f>
        <v>2.5538470676037869E-2</v>
      </c>
      <c r="F115" s="65">
        <f>'Población %'!F160*CY115</f>
        <v>3.377881160447109E-2</v>
      </c>
      <c r="G115" s="65">
        <f>'Población %'!G160*CZ115</f>
        <v>3.5850183216059338E-2</v>
      </c>
      <c r="H115" s="65">
        <f>'Población %'!H160*DA115</f>
        <v>3.6138749315202043E-2</v>
      </c>
      <c r="I115" s="65">
        <f>'Población %'!I160*DB115</f>
        <v>3.0980740454451653E-2</v>
      </c>
      <c r="J115" s="65">
        <f>'Población %'!J160*DC115</f>
        <v>2.9917521566909314E-2</v>
      </c>
      <c r="K115" s="65">
        <f>'Población %'!K160*DD115</f>
        <v>3.467424376529616E-2</v>
      </c>
      <c r="L115" s="65">
        <f>'Población %'!L160*DE115</f>
        <v>3.5574574901012783E-2</v>
      </c>
      <c r="M115" s="65">
        <f>'Población %'!M160*DF115</f>
        <v>3.872693499043247E-2</v>
      </c>
      <c r="N115" s="65">
        <f>'Población %'!N160*DG115</f>
        <v>3.9290566580188702E-2</v>
      </c>
      <c r="O115" s="65">
        <f>'Población %'!O160*DH115</f>
        <v>4.2524951056433204E-2</v>
      </c>
      <c r="P115" s="65">
        <f>'Población %'!P160*DI115</f>
        <v>4.7077061929305601E-2</v>
      </c>
      <c r="Q115" s="65">
        <f>'Población %'!Q160*DJ115</f>
        <v>4.5536216507537516E-2</v>
      </c>
      <c r="R115" s="65">
        <f>'Población %'!R160*DK115</f>
        <v>4.5634845912590954E-2</v>
      </c>
      <c r="S115" s="65">
        <f>'Población %'!S160*DL115</f>
        <v>5.2286253134363456E-2</v>
      </c>
      <c r="T115" s="65">
        <f>'Población %'!T160*DM115</f>
        <v>4.6246722648640555E-2</v>
      </c>
      <c r="U115" s="65">
        <f>'Población %'!U160*DN115</f>
        <v>4.3079737090724261E-2</v>
      </c>
      <c r="V115" s="65">
        <f>'Población %'!V160*DO115</f>
        <v>4.5182001834151872E-2</v>
      </c>
      <c r="W115" s="65">
        <f>'Población %'!W160*DP115</f>
        <v>3.8649617512783473E-2</v>
      </c>
      <c r="X115" s="65">
        <f>'Población %'!X160*DQ115</f>
        <v>3.4810114064319837E-2</v>
      </c>
      <c r="Y115" s="65">
        <f>'Población %'!Y160*DR115</f>
        <v>2.7848685182312524E-2</v>
      </c>
      <c r="Z115" s="65">
        <f>'Población %'!Z160*DS115</f>
        <v>2.4862267349263851E-2</v>
      </c>
      <c r="AA115" s="65">
        <f>'Población %'!AA160*DT115</f>
        <v>2.3011994818793992E-2</v>
      </c>
      <c r="AB115" s="65">
        <f>'Población %'!AB160*DU115</f>
        <v>1.7939247100487537E-2</v>
      </c>
      <c r="AC115" s="65">
        <f>'Población %'!AC160*DV115</f>
        <v>1.2076916694289326E-2</v>
      </c>
      <c r="AD115" s="65">
        <f>'Población %'!AD160*DW115</f>
        <v>1.1374512182804912E-2</v>
      </c>
      <c r="AE115" s="65">
        <f>'Población %'!AE160*DX115</f>
        <v>1.1152239282022079E-2</v>
      </c>
      <c r="AF115" s="65">
        <f>'Población %'!AF160*DY115</f>
        <v>7.4210199149155401E-3</v>
      </c>
      <c r="AG115" s="65">
        <f>'Población %'!AG160*DZ115</f>
        <v>5.9676638703404453E-3</v>
      </c>
      <c r="AH115" s="65">
        <f>'Población %'!AH160*EA115</f>
        <v>5.8460378229971003E-3</v>
      </c>
      <c r="AI115" s="65">
        <f>'Población %'!AI160*EB115</f>
        <v>3.9727345533452606E-3</v>
      </c>
      <c r="AJ115" s="65">
        <f>'Población %'!AJ160*EC115</f>
        <v>3.7104748285872883E-3</v>
      </c>
      <c r="AK115" s="65">
        <f>'Población %'!AK160*ED115</f>
        <v>2.9321552421522012E-3</v>
      </c>
      <c r="AL115" s="65">
        <f>'Población %'!AL160*EE115</f>
        <v>2.987267408339133E-3</v>
      </c>
      <c r="AM115" s="65">
        <f>'Población %'!AM160*EF115</f>
        <v>3.3310050923687864E-3</v>
      </c>
      <c r="AN115" s="65">
        <f>'Población %'!AN160*EG115</f>
        <v>2.4815074450095674E-3</v>
      </c>
      <c r="AO115" s="65">
        <f>'Población %'!AO160*EH115</f>
        <v>4.2125511333681535E-3</v>
      </c>
      <c r="AP115" s="65">
        <f>'Población %'!AP160*EI115</f>
        <v>2.0348964632765001E-3</v>
      </c>
      <c r="AQ115" s="65">
        <f>'Población %'!AQ160*EJ115</f>
        <v>2.2078456721262782E-3</v>
      </c>
      <c r="AR115" s="65">
        <f>'Población %'!AR160*EK115</f>
        <v>2.2011567138785558E-3</v>
      </c>
      <c r="AS115" s="65">
        <f>'Población %'!AS160*EL115</f>
        <v>2.9866105696229792E-3</v>
      </c>
      <c r="AT115" s="65">
        <f>'Población %'!AT160*EM115</f>
        <v>3.0714227216694237E-3</v>
      </c>
      <c r="AU115" s="65">
        <f>'Población %'!AU160*EN115</f>
        <v>2.620968091892154E-3</v>
      </c>
      <c r="AV115" s="65">
        <f>'Población %'!AV160*EO115</f>
        <v>1.9498246573110048E-3</v>
      </c>
      <c r="AW115" s="65">
        <f>'Población %'!AW160*EP115</f>
        <v>2.6930871603712539E-3</v>
      </c>
      <c r="AX115" s="65">
        <f>'Población %'!AX160*EQ115</f>
        <v>2.3516814999427092E-3</v>
      </c>
      <c r="AY115" s="65">
        <f>'Población %'!AY160*ER115</f>
        <v>2.2657198270589827E-3</v>
      </c>
      <c r="AZ115" s="65">
        <f>'Población %'!AZ160*ES115</f>
        <v>1.6023637481880986E-3</v>
      </c>
      <c r="BA115" s="65">
        <f>'Población %'!BA160*ET115</f>
        <v>1.8162675275973383E-3</v>
      </c>
      <c r="BB115" s="65">
        <f>'Población %'!BB160*EU115</f>
        <v>1.7511238278537719E-3</v>
      </c>
      <c r="BC115" s="65">
        <f>'Población %'!BC160*EV115</f>
        <v>2.1009589673048105E-3</v>
      </c>
      <c r="BD115" s="65">
        <f>'Población %'!BD160*EW115</f>
        <v>1.3335510653764314E-3</v>
      </c>
      <c r="BE115" s="65">
        <f>'Población %'!BE160*EX115</f>
        <v>6.5559864661765554E-4</v>
      </c>
      <c r="BF115" s="65">
        <f>'Población %'!BF160*EY115</f>
        <v>1.2061085245492142E-3</v>
      </c>
      <c r="BG115" s="65">
        <f>'Población %'!BG160*EZ115</f>
        <v>9.2294583342962381E-4</v>
      </c>
      <c r="BH115" s="65">
        <f>'Población %'!BH160*FA115</f>
        <v>1.1243657101409283E-3</v>
      </c>
      <c r="BI115" s="65">
        <f>'Población %'!BI160*FB115</f>
        <v>1.0775417785713465E-3</v>
      </c>
      <c r="BJ115" s="65">
        <f>'Población %'!BJ160*FC115</f>
        <v>7.5553996795342667E-4</v>
      </c>
      <c r="BK115" s="65">
        <f>'Población %'!BK160*FD115</f>
        <v>5.7572403042867066E-4</v>
      </c>
      <c r="BL115" s="65">
        <f>'Población %'!BL160*FE115</f>
        <v>7.0351983580369145E-4</v>
      </c>
      <c r="BM115" s="65">
        <f>'Población %'!BM160*FF115</f>
        <v>5.8979293741329912E-4</v>
      </c>
      <c r="BN115" s="65">
        <f>'Población %'!BN160*FG115</f>
        <v>6.7438882773619235E-4</v>
      </c>
      <c r="BO115" s="65">
        <f>'Población %'!BO160*FH115</f>
        <v>5.5583155534248479E-4</v>
      </c>
      <c r="BP115" s="65">
        <f>'Población %'!BP160*FI115</f>
        <v>6.4510340468901803E-4</v>
      </c>
      <c r="BQ115" s="65">
        <f>'Población %'!BQ160*FJ115</f>
        <v>5.9618991911223847E-4</v>
      </c>
      <c r="BR115" s="65">
        <f>'Población %'!BR160*FK115</f>
        <v>6.2538793424719646E-4</v>
      </c>
      <c r="BS115" s="65">
        <f>'Población %'!BS160*FL115</f>
        <v>6.9781704142643107E-4</v>
      </c>
      <c r="BT115" s="65">
        <f>'Población %'!BT160*FM115</f>
        <v>6.5885212492679788E-4</v>
      </c>
      <c r="BU115" s="65">
        <f>'Población %'!BU160*FN115</f>
        <v>7.894934518428825E-4</v>
      </c>
      <c r="BV115" s="65">
        <f>'Población %'!BV160*FO115</f>
        <v>4.4011222838752449E-4</v>
      </c>
      <c r="BW115" s="65">
        <f>'Población %'!BW160*FP115</f>
        <v>3.6384145843271367E-4</v>
      </c>
      <c r="BX115" s="65">
        <f>'Población %'!BX160*FQ115</f>
        <v>3.0239283710864479E-4</v>
      </c>
      <c r="BY115" s="65">
        <f>'Población %'!BY160*FR115</f>
        <v>3.0951605414131884E-4</v>
      </c>
      <c r="BZ115" s="65">
        <f>'Población %'!BZ160*FS115</f>
        <v>4.562760870416234E-4</v>
      </c>
      <c r="CA115" s="65">
        <f>'Población %'!CA160*FT115</f>
        <v>2.4562543092724199E-4</v>
      </c>
      <c r="CB115" s="65">
        <f>'Población %'!CB160*FU115</f>
        <v>6.5136861545715924E-4</v>
      </c>
      <c r="CC115" s="65">
        <f>'Población %'!CC160*FV115</f>
        <v>3.5108259911961157E-4</v>
      </c>
      <c r="CD115" s="65">
        <f>'Población %'!CD160*FW115</f>
        <v>4.2086840634553266E-4</v>
      </c>
      <c r="CE115" s="65">
        <f>'Población %'!CE160*FX115</f>
        <v>1.5732650599214123E-4</v>
      </c>
      <c r="CF115" s="65">
        <f>'Población %'!CF160*FY115</f>
        <v>1.5681954545055559E-4</v>
      </c>
      <c r="CG115" s="65">
        <f>'Población %'!CG160*FZ115</f>
        <v>1.5551155206957562E-4</v>
      </c>
      <c r="CH115" s="65">
        <f>'Población %'!CH160*GA115</f>
        <v>1.3712509826643192E-4</v>
      </c>
      <c r="CI115" s="65">
        <f>'Población %'!CI160*GB115</f>
        <v>1.2354288754612042E-4</v>
      </c>
      <c r="CJ115" s="65">
        <f>'Población %'!CJ160*GC115</f>
        <v>1.1473376717202364E-4</v>
      </c>
      <c r="CK115" s="65">
        <f>'Población %'!CK160*GD115</f>
        <v>8.622200323948644E-5</v>
      </c>
      <c r="CL115" s="65">
        <f>'Población %'!CL160*GE115</f>
        <v>1.0153506222796201E-4</v>
      </c>
      <c r="CM115" s="65">
        <f>'Población %'!CM160*GF115</f>
        <v>7.308480811167131E-5</v>
      </c>
      <c r="CN115" s="65">
        <f>'Población %'!CN160*GG115</f>
        <v>5.1239640796323381E-5</v>
      </c>
      <c r="CP115" s="71">
        <f t="shared" si="2"/>
        <v>1.0140439407354884</v>
      </c>
      <c r="CT115">
        <f t="shared" si="3"/>
        <v>2099</v>
      </c>
      <c r="CU115" s="66">
        <f>'Insumo 4'!B$13+('Insumo 3'!$E84*'Insumo 5'!B$75)</f>
        <v>0.10122312331417571</v>
      </c>
      <c r="CV115" s="66">
        <f>'Insumo 4'!C$13+('Insumo 3'!$E84*'Insumo 5'!C$75)</f>
        <v>0.3835273210889395</v>
      </c>
      <c r="CW115" s="66">
        <f>'Insumo 4'!D$13+('Insumo 3'!$E84*'Insumo 5'!D$75)</f>
        <v>0.89339979005830372</v>
      </c>
      <c r="CX115" s="66">
        <f>'Insumo 4'!E$13+('Insumo 3'!$E84*'Insumo 5'!E$75)</f>
        <v>3.1836978063385706</v>
      </c>
      <c r="CY115" s="66">
        <f>'Insumo 4'!F$13+('Insumo 3'!$E84*'Insumo 5'!F$75)</f>
        <v>4.1573163940237272</v>
      </c>
      <c r="CZ115" s="66">
        <f>'Insumo 4'!G$13+('Insumo 3'!$E84*'Insumo 5'!G$75)</f>
        <v>4.3613554566882957</v>
      </c>
      <c r="DA115" s="66">
        <f>'Insumo 4'!H$13+('Insumo 3'!$E84*'Insumo 5'!H$75)</f>
        <v>4.3464352650045548</v>
      </c>
      <c r="DB115" s="66">
        <f>'Insumo 4'!I$13+('Insumo 3'!$E84*'Insumo 5'!I$75)</f>
        <v>3.6852455924226533</v>
      </c>
      <c r="DC115" s="66">
        <f>'Insumo 4'!J$13+('Insumo 3'!$E84*'Insumo 5'!J$75)</f>
        <v>3.5217410330218968</v>
      </c>
      <c r="DD115" s="66">
        <f>'Insumo 4'!K$13+('Insumo 3'!$E84*'Insumo 5'!K$75)</f>
        <v>4.0412025450566595</v>
      </c>
      <c r="DE115" s="66">
        <f>'Insumo 4'!L$13+('Insumo 3'!$E84*'Insumo 5'!L$75)</f>
        <v>4.1065998736282374</v>
      </c>
      <c r="DF115" s="66">
        <f>'Insumo 4'!M$13+('Insumo 3'!$E84*'Insumo 5'!M$75)</f>
        <v>4.4370954037122772</v>
      </c>
      <c r="DG115" s="66">
        <f>'Insumo 4'!N$13+('Insumo 3'!$E84*'Insumo 5'!N$75)</f>
        <v>4.4811590201112956</v>
      </c>
      <c r="DH115" s="66">
        <f>'Insumo 4'!O$13+('Insumo 3'!$E84*'Insumo 5'!O$75)</f>
        <v>4.8380520033040142</v>
      </c>
      <c r="DI115" s="66">
        <f>'Insumo 4'!P$13+('Insumo 3'!$E84*'Insumo 5'!P$75)</f>
        <v>5.3449920705249774</v>
      </c>
      <c r="DJ115" s="66">
        <f>'Insumo 4'!Q$13+('Insumo 3'!$E84*'Insumo 5'!Q$75)</f>
        <v>5.1616777112119703</v>
      </c>
      <c r="DK115" s="66">
        <f>'Insumo 4'!R$13+('Insumo 3'!$E84*'Insumo 5'!R$75)</f>
        <v>5.1714014196918825</v>
      </c>
      <c r="DL115" s="66">
        <f>'Insumo 4'!S$13+('Insumo 3'!$E84*'Insumo 5'!S$75)</f>
        <v>5.9322453824800654</v>
      </c>
      <c r="DM115" s="66">
        <f>'Insumo 4'!T$13+('Insumo 3'!$E84*'Insumo 5'!T$75)</f>
        <v>5.2586282742234385</v>
      </c>
      <c r="DN115" s="66">
        <f>'Insumo 4'!U$13+('Insumo 3'!$E84*'Insumo 5'!U$75)</f>
        <v>4.910190416088545</v>
      </c>
      <c r="DO115" s="66">
        <f>'Insumo 4'!V$13+('Insumo 3'!$E84*'Insumo 5'!V$75)</f>
        <v>5.162595459012449</v>
      </c>
      <c r="DP115" s="66">
        <f>'Insumo 4'!W$13+('Insumo 3'!$E84*'Insumo 5'!W$75)</f>
        <v>4.4262420913336529</v>
      </c>
      <c r="DQ115" s="66">
        <f>'Insumo 4'!X$13+('Insumo 3'!$E84*'Insumo 5'!X$75)</f>
        <v>3.9936346506337337</v>
      </c>
      <c r="DR115" s="66">
        <f>'Insumo 4'!Y$13+('Insumo 3'!$E84*'Insumo 5'!Y$75)</f>
        <v>3.1987745186813079</v>
      </c>
      <c r="DS115" s="66">
        <f>'Insumo 4'!Z$13+('Insumo 3'!$E84*'Insumo 5'!Z$75)</f>
        <v>2.8579892525937334</v>
      </c>
      <c r="DT115" s="66">
        <f>'Insumo 4'!AA$13+('Insumo 3'!$E84*'Insumo 5'!AA$75)</f>
        <v>2.646239708435012</v>
      </c>
      <c r="DU115" s="66">
        <f>'Insumo 4'!AB$13+('Insumo 3'!$E84*'Insumo 5'!AB$75)</f>
        <v>2.0602070104810508</v>
      </c>
      <c r="DV115" s="66">
        <f>'Insumo 4'!AC$13+('Insumo 3'!$E84*'Insumo 5'!AC$75)</f>
        <v>1.3821256892574731</v>
      </c>
      <c r="DW115" s="66">
        <f>'Insumo 4'!AD$13+('Insumo 3'!$E84*'Insumo 5'!AD$75)</f>
        <v>1.2948680655106339</v>
      </c>
      <c r="DX115" s="66">
        <f>'Insumo 4'!AE$13+('Insumo 3'!$E84*'Insumo 5'!AE$75)</f>
        <v>1.2620101896700158</v>
      </c>
      <c r="DY115" s="66">
        <f>'Insumo 4'!AF$13+('Insumo 3'!$E84*'Insumo 5'!AF$75)</f>
        <v>0.83418864220201594</v>
      </c>
      <c r="DZ115" s="66">
        <f>'Insumo 4'!AG$13+('Insumo 3'!$E84*'Insumo 5'!AG$75)</f>
        <v>0.66539892958607483</v>
      </c>
      <c r="EA115" s="66">
        <f>'Insumo 4'!AH$13+('Insumo 3'!$E84*'Insumo 5'!AH$75)</f>
        <v>0.64553447734664493</v>
      </c>
      <c r="EB115" s="66">
        <f>'Insumo 4'!AI$13+('Insumo 3'!$E84*'Insumo 5'!AI$75)</f>
        <v>0.43390847085850637</v>
      </c>
      <c r="EC115" s="66">
        <f>'Insumo 4'!AJ$13+('Insumo 3'!$E84*'Insumo 5'!AJ$75)</f>
        <v>0.4006260333190359</v>
      </c>
      <c r="ED115" s="66">
        <f>'Insumo 4'!AK$13+('Insumo 3'!$E84*'Insumo 5'!AK$75)</f>
        <v>0.3127793058570647</v>
      </c>
      <c r="EE115" s="66">
        <f>'Insumo 4'!AL$13+('Insumo 3'!$E84*'Insumo 5'!AL$75)</f>
        <v>0.31469698915230482</v>
      </c>
      <c r="EF115" s="66">
        <f>'Insumo 4'!AM$13+('Insumo 3'!$E84*'Insumo 5'!AM$75)</f>
        <v>0.34646548488095452</v>
      </c>
      <c r="EG115" s="66">
        <f>'Insumo 4'!AN$13+('Insumo 3'!$E84*'Insumo 5'!AN$75)</f>
        <v>0.25478808857575108</v>
      </c>
      <c r="EH115" s="66">
        <f>'Insumo 4'!AO$13+('Insumo 3'!$E84*'Insumo 5'!AO$75)</f>
        <v>0.42684289381421348</v>
      </c>
      <c r="EI115" s="66">
        <f>'Insumo 4'!AP$13+('Insumo 3'!$E84*'Insumo 5'!AP$75)</f>
        <v>0.20344900230962071</v>
      </c>
      <c r="EJ115" s="66">
        <f>'Insumo 4'!AQ$13+('Insumo 3'!$E84*'Insumo 5'!AQ$75)</f>
        <v>0.21783237013087059</v>
      </c>
      <c r="EK115" s="66">
        <f>'Insumo 4'!AR$13+('Insumo 3'!$E84*'Insumo 5'!AR$75)</f>
        <v>0.21437445927666349</v>
      </c>
      <c r="EL115" s="66">
        <f>'Insumo 4'!AS$13+('Insumo 3'!$E84*'Insumo 5'!AS$75)</f>
        <v>0.28719423938201516</v>
      </c>
      <c r="EM115" s="66">
        <f>'Insumo 4'!AT$13+('Insumo 3'!$E84*'Insumo 5'!AT$75)</f>
        <v>0.29162849028083571</v>
      </c>
      <c r="EN115" s="66">
        <f>'Insumo 4'!AU$13+('Insumo 3'!$E84*'Insumo 5'!AU$75)</f>
        <v>0.24574265814474411</v>
      </c>
      <c r="EO115" s="66">
        <f>'Insumo 4'!AV$13+('Insumo 3'!$E84*'Insumo 5'!AV$75)</f>
        <v>0.18058673700581113</v>
      </c>
      <c r="EP115" s="66">
        <f>'Insumo 4'!AW$13+('Insumo 3'!$E84*'Insumo 5'!AW$75)</f>
        <v>0.24649049714847487</v>
      </c>
      <c r="EQ115" s="66">
        <f>'Insumo 4'!AX$13+('Insumo 3'!$E84*'Insumo 5'!AX$75)</f>
        <v>0.21278321331764422</v>
      </c>
      <c r="ER115" s="66">
        <f>'Insumo 4'!AY$13+('Insumo 3'!$E84*'Insumo 5'!AY$75)</f>
        <v>0.20268556313905683</v>
      </c>
      <c r="ES115" s="66">
        <f>'Insumo 4'!AZ$13+('Insumo 3'!$E84*'Insumo 5'!AZ$75)</f>
        <v>0.141731774404039</v>
      </c>
      <c r="ET115" s="66">
        <f>'Insumo 4'!BA$13+('Insumo 3'!$E84*'Insumo 5'!BA$75)</f>
        <v>0.15891756905228765</v>
      </c>
      <c r="EU115" s="66">
        <f>'Insumo 4'!BB$13+('Insumo 3'!$E84*'Insumo 5'!BB$75)</f>
        <v>0.15164105748191734</v>
      </c>
      <c r="EV115" s="66">
        <f>'Insumo 4'!BC$13+('Insumo 3'!$E84*'Insumo 5'!BC$75)</f>
        <v>0.18012079103407713</v>
      </c>
      <c r="EW115" s="66">
        <f>'Insumo 4'!BD$13+('Insumo 3'!$E84*'Insumo 5'!BD$75)</f>
        <v>0.11318980390935862</v>
      </c>
      <c r="EX115" s="66">
        <f>'Insumo 4'!BE$13+('Insumo 3'!$E84*'Insumo 5'!BE$75)</f>
        <v>5.509249240761549E-2</v>
      </c>
      <c r="EY115" s="66">
        <f>'Insumo 4'!BF$13+('Insumo 3'!$E84*'Insumo 5'!BF$75)</f>
        <v>0.10034842451997797</v>
      </c>
      <c r="EZ115" s="66">
        <f>'Insumo 4'!BG$13+('Insumo 3'!$E84*'Insumo 5'!BG$75)</f>
        <v>7.6027112157275284E-2</v>
      </c>
      <c r="FA115" s="66">
        <f>'Insumo 4'!BH$13+('Insumo 3'!$E84*'Insumo 5'!BH$75)</f>
        <v>9.1694813173246986E-2</v>
      </c>
      <c r="FB115" s="66">
        <f>'Insumo 4'!BI$13+('Insumo 3'!$E84*'Insumo 5'!BI$75)</f>
        <v>8.7005140431487021E-2</v>
      </c>
      <c r="FC115" s="66">
        <f>'Insumo 4'!BJ$13+('Insumo 3'!$E84*'Insumo 5'!BJ$75)</f>
        <v>6.0411618637044112E-2</v>
      </c>
      <c r="FD115" s="66">
        <f>'Insumo 4'!BK$13+('Insumo 3'!$E84*'Insumo 5'!BK$75)</f>
        <v>4.5549054244922033E-2</v>
      </c>
      <c r="FE115" s="66">
        <f>'Insumo 4'!BL$13+('Insumo 3'!$E84*'Insumo 5'!BL$75)</f>
        <v>5.5007475648042259E-2</v>
      </c>
      <c r="FF115" s="66">
        <f>'Insumo 4'!BM$13+('Insumo 3'!$E84*'Insumo 5'!BM$75)</f>
        <v>4.5544681272425114E-2</v>
      </c>
      <c r="FG115" s="66">
        <f>'Insumo 4'!BN$13+('Insumo 3'!$E84*'Insumo 5'!BN$75)</f>
        <v>5.1465991486126655E-2</v>
      </c>
      <c r="FH115" s="66">
        <f>'Insumo 4'!BO$13+('Insumo 3'!$E84*'Insumo 5'!BO$75)</f>
        <v>4.1949068793056279E-2</v>
      </c>
      <c r="FI115" s="66">
        <f>'Insumo 4'!BP$13+('Insumo 3'!$E84*'Insumo 5'!BP$75)</f>
        <v>4.8135968620690112E-2</v>
      </c>
      <c r="FJ115" s="66">
        <f>'Insumo 4'!BQ$13+('Insumo 3'!$E84*'Insumo 5'!BQ$75)</f>
        <v>4.3961236653389982E-2</v>
      </c>
      <c r="FK115" s="66">
        <f>'Insumo 4'!BR$13+('Insumo 3'!$E84*'Insumo 5'!BR$75)</f>
        <v>4.5579850719938364E-2</v>
      </c>
      <c r="FL115" s="66">
        <f>'Insumo 4'!BS$13+('Insumo 3'!$E84*'Insumo 5'!BS$75)</f>
        <v>5.0345165422052501E-2</v>
      </c>
      <c r="FM115" s="66">
        <f>'Insumo 4'!BT$13+('Insumo 3'!$E84*'Insumo 5'!BT$75)</f>
        <v>4.7134809894413141E-2</v>
      </c>
      <c r="FN115" s="66">
        <f>'Insumo 4'!BU$13+('Insumo 3'!$E84*'Insumo 5'!BU$75)</f>
        <v>5.6071586344561664E-2</v>
      </c>
      <c r="FO115" s="66">
        <f>'Insumo 4'!BV$13+('Insumo 3'!$E84*'Insumo 5'!BV$75)</f>
        <v>3.1068181328273381E-2</v>
      </c>
      <c r="FP115" s="66">
        <f>'Insumo 4'!BW$13+('Insumo 3'!$E84*'Insumo 5'!BW$75)</f>
        <v>2.5575350561917731E-2</v>
      </c>
      <c r="FQ115" s="66">
        <f>'Insumo 4'!BX$13+('Insumo 3'!$E84*'Insumo 5'!BX$75)</f>
        <v>2.1219840550277411E-2</v>
      </c>
      <c r="FR115" s="66">
        <f>'Insumo 4'!BY$13+('Insumo 3'!$E84*'Insumo 5'!BY$75)</f>
        <v>2.1738014786503251E-2</v>
      </c>
      <c r="FS115" s="66">
        <f>'Insumo 4'!BZ$13+('Insumo 3'!$E84*'Insumo 5'!BZ$75)</f>
        <v>3.2213920028485235E-2</v>
      </c>
      <c r="FT115" s="66">
        <f>'Insumo 4'!CA$13+('Insumo 3'!$E84*'Insumo 5'!CA$75)</f>
        <v>1.7530180527186426E-2</v>
      </c>
      <c r="FU115" s="66">
        <f>'Insumo 4'!CB$13+('Insumo 3'!$E84*'Insumo 5'!CB$75)</f>
        <v>4.7238184545255024E-2</v>
      </c>
      <c r="FV115" s="66">
        <f>'Insumo 4'!CC$13+('Insumo 3'!$E84*'Insumo 5'!CC$75)</f>
        <v>2.5952738154079731E-2</v>
      </c>
      <c r="FW115" s="66">
        <f>'Insumo 4'!CD$13+('Insumo 3'!$E84*'Insumo 5'!CD$75)</f>
        <v>3.1807517490505859E-2</v>
      </c>
      <c r="FX115" s="66">
        <f>'Insumo 4'!CE$13+('Insumo 3'!$E84*'Insumo 5'!CE$75)</f>
        <v>1.224944327808105E-2</v>
      </c>
      <c r="FY115" s="66">
        <f>'Insumo 4'!CF$13+('Insumo 3'!$E84*'Insumo 5'!CF$75)</f>
        <v>1.2707497291245814E-2</v>
      </c>
      <c r="FZ115" s="66">
        <f>'Insumo 4'!CG$13+('Insumo 3'!$E84*'Insumo 5'!CG$75)</f>
        <v>1.323143825447308E-2</v>
      </c>
      <c r="GA115" s="66">
        <f>'Insumo 4'!CH$13+('Insumo 3'!$E84*'Insumo 5'!CH$75)</f>
        <v>1.2312239749518786E-2</v>
      </c>
      <c r="GB115" s="66">
        <f>'Insumo 4'!CI$13+('Insumo 3'!$E84*'Insumo 5'!CI$75)</f>
        <v>1.1778661561311438E-2</v>
      </c>
      <c r="GC115" s="66">
        <f>'Insumo 4'!CJ$13+('Insumo 3'!$E84*'Insumo 5'!CJ$75)</f>
        <v>1.1679465662766453E-2</v>
      </c>
      <c r="GD115" s="66">
        <f>'Insumo 4'!CK$13+('Insumo 3'!$E84*'Insumo 5'!CK$75)</f>
        <v>9.415390125876083E-3</v>
      </c>
      <c r="GE115" s="66">
        <f>'Insumo 4'!CL$13+('Insumo 3'!$E84*'Insumo 5'!CL$75)</f>
        <v>1.1960944233950138E-2</v>
      </c>
      <c r="GF115" s="66">
        <f>'Insumo 4'!CM$13+('Insumo 3'!$E84*'Insumo 5'!CM$75)</f>
        <v>9.4114103881768225E-3</v>
      </c>
      <c r="GG115" s="66">
        <f>'Insumo 4'!CN$13+('Insumo 3'!$E84*'Insumo 5'!CN$75)</f>
        <v>7.1429325067094221E-3</v>
      </c>
    </row>
    <row r="116" spans="1:189">
      <c r="A116">
        <f>'Población %'!A161</f>
        <v>2100</v>
      </c>
      <c r="B116" s="65">
        <f>'Población %'!B161*CU116</f>
        <v>7.8107870350563671E-4</v>
      </c>
      <c r="C116" s="65">
        <f>'Población %'!C161*CV116</f>
        <v>2.9903530300244888E-3</v>
      </c>
      <c r="D116" s="65">
        <f>'Población %'!D161*CW116</f>
        <v>7.0447323491639943E-3</v>
      </c>
      <c r="E116" s="65">
        <f>'Población %'!E161*CX116</f>
        <v>2.5403029172879749E-2</v>
      </c>
      <c r="F116" s="65">
        <f>'Población %'!F161*CY116</f>
        <v>3.3575486818149959E-2</v>
      </c>
      <c r="G116" s="65">
        <f>'Población %'!G161*CZ116</f>
        <v>3.5656189368631845E-2</v>
      </c>
      <c r="H116" s="65">
        <f>'Población %'!H161*DA116</f>
        <v>3.5963738979299262E-2</v>
      </c>
      <c r="I116" s="65">
        <f>'Población %'!I161*DB116</f>
        <v>3.0850082142255524E-2</v>
      </c>
      <c r="J116" s="65">
        <f>'Población %'!J161*DC116</f>
        <v>2.9807947638321432E-2</v>
      </c>
      <c r="K116" s="65">
        <f>'Población %'!K161*DD116</f>
        <v>3.4556542122735318E-2</v>
      </c>
      <c r="L116" s="65">
        <f>'Población %'!L161*DE116</f>
        <v>3.5456102343205391E-2</v>
      </c>
      <c r="M116" s="65">
        <f>'Población %'!M161*DF116</f>
        <v>3.8663348239962224E-2</v>
      </c>
      <c r="N116" s="65">
        <f>'Población %'!N161*DG116</f>
        <v>3.9307744406627119E-2</v>
      </c>
      <c r="O116" s="65">
        <f>'Población %'!O161*DH116</f>
        <v>4.2571309647734291E-2</v>
      </c>
      <c r="P116" s="65">
        <f>'Población %'!P161*DI116</f>
        <v>4.7061168572218426E-2</v>
      </c>
      <c r="Q116" s="65">
        <f>'Población %'!Q161*DJ116</f>
        <v>4.5460132659537057E-2</v>
      </c>
      <c r="R116" s="65">
        <f>'Población %'!R161*DK116</f>
        <v>4.5536006302079608E-2</v>
      </c>
      <c r="S116" s="65">
        <f>'Población %'!S161*DL116</f>
        <v>5.2169536627754073E-2</v>
      </c>
      <c r="T116" s="65">
        <f>'Población %'!T161*DM116</f>
        <v>4.6137464342266961E-2</v>
      </c>
      <c r="U116" s="65">
        <f>'Población %'!U161*DN116</f>
        <v>4.2952636502156943E-2</v>
      </c>
      <c r="V116" s="65">
        <f>'Población %'!V161*DO116</f>
        <v>4.5019772535762718E-2</v>
      </c>
      <c r="W116" s="65">
        <f>'Población %'!W161*DP116</f>
        <v>3.8475906472375573E-2</v>
      </c>
      <c r="X116" s="65">
        <f>'Población %'!X161*DQ116</f>
        <v>3.4623216225368042E-2</v>
      </c>
      <c r="Y116" s="65">
        <f>'Población %'!Y161*DR116</f>
        <v>2.7685115772441874E-2</v>
      </c>
      <c r="Z116" s="65">
        <f>'Población %'!Z161*DS116</f>
        <v>2.4717659315322663E-2</v>
      </c>
      <c r="AA116" s="65">
        <f>'Población %'!AA161*DT116</f>
        <v>2.2880210786455375E-2</v>
      </c>
      <c r="AB116" s="65">
        <f>'Población %'!AB161*DU116</f>
        <v>1.7818377156366774E-2</v>
      </c>
      <c r="AC116" s="65">
        <f>'Población %'!AC161*DV116</f>
        <v>1.19787074125625E-2</v>
      </c>
      <c r="AD116" s="65">
        <f>'Población %'!AD161*DW116</f>
        <v>1.1271903208060693E-2</v>
      </c>
      <c r="AE116" s="65">
        <f>'Población %'!AE161*DX116</f>
        <v>1.1055248439841816E-2</v>
      </c>
      <c r="AF116" s="65">
        <f>'Población %'!AF161*DY116</f>
        <v>7.3591511282179688E-3</v>
      </c>
      <c r="AG116" s="65">
        <f>'Población %'!AG161*DZ116</f>
        <v>5.9160327894711628E-3</v>
      </c>
      <c r="AH116" s="65">
        <f>'Población %'!AH161*EA116</f>
        <v>5.7922417827587997E-3</v>
      </c>
      <c r="AI116" s="65">
        <f>'Población %'!AI161*EB116</f>
        <v>3.9350639878015497E-3</v>
      </c>
      <c r="AJ116" s="65">
        <f>'Población %'!AJ161*EC116</f>
        <v>3.6762671301101054E-3</v>
      </c>
      <c r="AK116" s="65">
        <f>'Población %'!AK161*ED116</f>
        <v>2.9058592784645351E-3</v>
      </c>
      <c r="AL116" s="65">
        <f>'Población %'!AL161*EE116</f>
        <v>2.9617078207110361E-3</v>
      </c>
      <c r="AM116" s="65">
        <f>'Población %'!AM161*EF116</f>
        <v>3.303870922482507E-3</v>
      </c>
      <c r="AN116" s="65">
        <f>'Población %'!AN161*EG116</f>
        <v>2.4618771646652297E-3</v>
      </c>
      <c r="AO116" s="65">
        <f>'Población %'!AO161*EH116</f>
        <v>4.1792474778198753E-3</v>
      </c>
      <c r="AP116" s="65">
        <f>'Población %'!AP161*EI116</f>
        <v>2.0190036529483548E-3</v>
      </c>
      <c r="AQ116" s="65">
        <f>'Población %'!AQ161*EJ116</f>
        <v>2.191313443592646E-3</v>
      </c>
      <c r="AR116" s="65">
        <f>'Población %'!AR161*EK116</f>
        <v>2.1858095979963282E-3</v>
      </c>
      <c r="AS116" s="65">
        <f>'Población %'!AS161*EL116</f>
        <v>2.9673434125049038E-3</v>
      </c>
      <c r="AT116" s="65">
        <f>'Población %'!AT161*EM116</f>
        <v>3.0526253869523809E-3</v>
      </c>
      <c r="AU116" s="65">
        <f>'Población %'!AU161*EN116</f>
        <v>2.6058292781083203E-3</v>
      </c>
      <c r="AV116" s="65">
        <f>'Población %'!AV161*EO116</f>
        <v>1.93962702969558E-3</v>
      </c>
      <c r="AW116" s="65">
        <f>'Población %'!AW161*EP116</f>
        <v>2.6807336658066414E-3</v>
      </c>
      <c r="AX116" s="65">
        <f>'Población %'!AX161*EQ116</f>
        <v>2.3422730725816522E-3</v>
      </c>
      <c r="AY116" s="65">
        <f>'Población %'!AY161*ER116</f>
        <v>2.2574442740270471E-3</v>
      </c>
      <c r="AZ116" s="65">
        <f>'Población %'!AZ161*ES116</f>
        <v>1.596909385156414E-3</v>
      </c>
      <c r="BA116" s="65">
        <f>'Población %'!BA161*ET116</f>
        <v>1.8111834556983248E-3</v>
      </c>
      <c r="BB116" s="65">
        <f>'Población %'!BB161*EU116</f>
        <v>1.7473430960438172E-3</v>
      </c>
      <c r="BC116" s="65">
        <f>'Población %'!BC161*EV116</f>
        <v>2.0973180300257604E-3</v>
      </c>
      <c r="BD116" s="65">
        <f>'Población %'!BD161*EW116</f>
        <v>1.3312999716846737E-3</v>
      </c>
      <c r="BE116" s="65">
        <f>'Población %'!BE161*EX116</f>
        <v>6.5449859572440936E-4</v>
      </c>
      <c r="BF116" s="65">
        <f>'Población %'!BF161*EY116</f>
        <v>1.2041190249464059E-3</v>
      </c>
      <c r="BG116" s="65">
        <f>'Población %'!BG161*EZ116</f>
        <v>9.213867469079675E-4</v>
      </c>
      <c r="BH116" s="65">
        <f>'Población %'!BH161*FA116</f>
        <v>1.1223674661919964E-3</v>
      </c>
      <c r="BI116" s="65">
        <f>'Población %'!BI161*FB116</f>
        <v>1.0756256630458873E-3</v>
      </c>
      <c r="BJ116" s="65">
        <f>'Población %'!BJ161*FC116</f>
        <v>7.5425811838535366E-4</v>
      </c>
      <c r="BK116" s="65">
        <f>'Población %'!BK161*FD116</f>
        <v>5.741991010101608E-4</v>
      </c>
      <c r="BL116" s="65">
        <f>'Población %'!BL161*FE116</f>
        <v>7.0069313875583989E-4</v>
      </c>
      <c r="BM116" s="65">
        <f>'Población %'!BM161*FF116</f>
        <v>5.8693946710359265E-4</v>
      </c>
      <c r="BN116" s="65">
        <f>'Población %'!BN161*FG116</f>
        <v>6.7141164731698692E-4</v>
      </c>
      <c r="BO116" s="65">
        <f>'Población %'!BO161*FH116</f>
        <v>5.5362875356284149E-4</v>
      </c>
      <c r="BP116" s="65">
        <f>'Población %'!BP161*FI116</f>
        <v>6.4216923236256468E-4</v>
      </c>
      <c r="BQ116" s="65">
        <f>'Población %'!BQ161*FJ116</f>
        <v>5.9295955008295694E-4</v>
      </c>
      <c r="BR116" s="65">
        <f>'Población %'!BR161*FK116</f>
        <v>6.2187826780996135E-4</v>
      </c>
      <c r="BS116" s="65">
        <f>'Población %'!BS161*FL116</f>
        <v>6.9464824719011058E-4</v>
      </c>
      <c r="BT116" s="65">
        <f>'Población %'!BT161*FM116</f>
        <v>6.5662270871707346E-4</v>
      </c>
      <c r="BU116" s="65">
        <f>'Población %'!BU161*FN116</f>
        <v>7.8721272917919643E-4</v>
      </c>
      <c r="BV116" s="65">
        <f>'Población %'!BV161*FO116</f>
        <v>4.3902145647982009E-4</v>
      </c>
      <c r="BW116" s="65">
        <f>'Población %'!BW161*FP116</f>
        <v>3.6329167191571785E-4</v>
      </c>
      <c r="BX116" s="65">
        <f>'Población %'!BX161*FQ116</f>
        <v>3.023977508922622E-4</v>
      </c>
      <c r="BY116" s="65">
        <f>'Población %'!BY161*FR116</f>
        <v>3.099508570559577E-4</v>
      </c>
      <c r="BZ116" s="65">
        <f>'Población %'!BZ161*FS116</f>
        <v>4.5834119513580055E-4</v>
      </c>
      <c r="CA116" s="65">
        <f>'Población %'!CA161*FT116</f>
        <v>2.4772095857118732E-4</v>
      </c>
      <c r="CB116" s="65">
        <f>'Población %'!CB161*FU116</f>
        <v>6.5900437034593993E-4</v>
      </c>
      <c r="CC116" s="65">
        <f>'Población %'!CC161*FV116</f>
        <v>3.5544751476962694E-4</v>
      </c>
      <c r="CD116" s="65">
        <f>'Población %'!CD161*FW116</f>
        <v>4.2624436871506309E-4</v>
      </c>
      <c r="CE116" s="65">
        <f>'Población %'!CE161*FX116</f>
        <v>1.6010111668763842E-4</v>
      </c>
      <c r="CF116" s="65">
        <f>'Población %'!CF161*FY116</f>
        <v>1.6066212326230648E-4</v>
      </c>
      <c r="CG116" s="65">
        <f>'Población %'!CG161*FZ116</f>
        <v>1.6005999324846391E-4</v>
      </c>
      <c r="CH116" s="65">
        <f>'Población %'!CH161*GA116</f>
        <v>1.4113374835697436E-4</v>
      </c>
      <c r="CI116" s="65">
        <f>'Población %'!CI161*GB116</f>
        <v>1.2722770139518758E-4</v>
      </c>
      <c r="CJ116" s="65">
        <f>'Población %'!CJ161*GC116</f>
        <v>1.1806210025070132E-4</v>
      </c>
      <c r="CK116" s="65">
        <f>'Población %'!CK161*GD116</f>
        <v>8.849253247556728E-5</v>
      </c>
      <c r="CL116" s="65">
        <f>'Población %'!CL161*GE116</f>
        <v>1.0390992176308987E-4</v>
      </c>
      <c r="CM116" s="65">
        <f>'Población %'!CM161*GF116</f>
        <v>7.5055049957042875E-5</v>
      </c>
      <c r="CN116" s="65">
        <f>'Población %'!CN161*GG116</f>
        <v>5.1432457952386859E-5</v>
      </c>
      <c r="CP116" s="71">
        <f t="shared" si="2"/>
        <v>1.0103502988759174</v>
      </c>
      <c r="CT116">
        <f t="shared" si="3"/>
        <v>2100</v>
      </c>
      <c r="CU116" s="66">
        <f>'Insumo 4'!B$13+('Insumo 3'!$E85*'Insumo 5'!B$75)</f>
        <v>0.10122312331417571</v>
      </c>
      <c r="CV116" s="66">
        <f>'Insumo 4'!C$13+('Insumo 3'!$E85*'Insumo 5'!C$75)</f>
        <v>0.3835273210889395</v>
      </c>
      <c r="CW116" s="66">
        <f>'Insumo 4'!D$13+('Insumo 3'!$E85*'Insumo 5'!D$75)</f>
        <v>0.89339979005830372</v>
      </c>
      <c r="CX116" s="66">
        <f>'Insumo 4'!E$13+('Insumo 3'!$E85*'Insumo 5'!E$75)</f>
        <v>3.1836978063385706</v>
      </c>
      <c r="CY116" s="66">
        <f>'Insumo 4'!F$13+('Insumo 3'!$E85*'Insumo 5'!F$75)</f>
        <v>4.1573163940237272</v>
      </c>
      <c r="CZ116" s="66">
        <f>'Insumo 4'!G$13+('Insumo 3'!$E85*'Insumo 5'!G$75)</f>
        <v>4.3613554566882957</v>
      </c>
      <c r="DA116" s="66">
        <f>'Insumo 4'!H$13+('Insumo 3'!$E85*'Insumo 5'!H$75)</f>
        <v>4.3464352650045548</v>
      </c>
      <c r="DB116" s="66">
        <f>'Insumo 4'!I$13+('Insumo 3'!$E85*'Insumo 5'!I$75)</f>
        <v>3.6852455924226533</v>
      </c>
      <c r="DC116" s="66">
        <f>'Insumo 4'!J$13+('Insumo 3'!$E85*'Insumo 5'!J$75)</f>
        <v>3.5217410330218968</v>
      </c>
      <c r="DD116" s="66">
        <f>'Insumo 4'!K$13+('Insumo 3'!$E85*'Insumo 5'!K$75)</f>
        <v>4.0412025450566595</v>
      </c>
      <c r="DE116" s="66">
        <f>'Insumo 4'!L$13+('Insumo 3'!$E85*'Insumo 5'!L$75)</f>
        <v>4.1065998736282374</v>
      </c>
      <c r="DF116" s="66">
        <f>'Insumo 4'!M$13+('Insumo 3'!$E85*'Insumo 5'!M$75)</f>
        <v>4.4370954037122772</v>
      </c>
      <c r="DG116" s="66">
        <f>'Insumo 4'!N$13+('Insumo 3'!$E85*'Insumo 5'!N$75)</f>
        <v>4.4811590201112956</v>
      </c>
      <c r="DH116" s="66">
        <f>'Insumo 4'!O$13+('Insumo 3'!$E85*'Insumo 5'!O$75)</f>
        <v>4.8380520033040142</v>
      </c>
      <c r="DI116" s="66">
        <f>'Insumo 4'!P$13+('Insumo 3'!$E85*'Insumo 5'!P$75)</f>
        <v>5.3449920705249774</v>
      </c>
      <c r="DJ116" s="66">
        <f>'Insumo 4'!Q$13+('Insumo 3'!$E85*'Insumo 5'!Q$75)</f>
        <v>5.1616777112119703</v>
      </c>
      <c r="DK116" s="66">
        <f>'Insumo 4'!R$13+('Insumo 3'!$E85*'Insumo 5'!R$75)</f>
        <v>5.1714014196918825</v>
      </c>
      <c r="DL116" s="66">
        <f>'Insumo 4'!S$13+('Insumo 3'!$E85*'Insumo 5'!S$75)</f>
        <v>5.9322453824800654</v>
      </c>
      <c r="DM116" s="66">
        <f>'Insumo 4'!T$13+('Insumo 3'!$E85*'Insumo 5'!T$75)</f>
        <v>5.2586282742234385</v>
      </c>
      <c r="DN116" s="66">
        <f>'Insumo 4'!U$13+('Insumo 3'!$E85*'Insumo 5'!U$75)</f>
        <v>4.910190416088545</v>
      </c>
      <c r="DO116" s="66">
        <f>'Insumo 4'!V$13+('Insumo 3'!$E85*'Insumo 5'!V$75)</f>
        <v>5.162595459012449</v>
      </c>
      <c r="DP116" s="66">
        <f>'Insumo 4'!W$13+('Insumo 3'!$E85*'Insumo 5'!W$75)</f>
        <v>4.4262420913336529</v>
      </c>
      <c r="DQ116" s="66">
        <f>'Insumo 4'!X$13+('Insumo 3'!$E85*'Insumo 5'!X$75)</f>
        <v>3.9936346506337337</v>
      </c>
      <c r="DR116" s="66">
        <f>'Insumo 4'!Y$13+('Insumo 3'!$E85*'Insumo 5'!Y$75)</f>
        <v>3.1987745186813079</v>
      </c>
      <c r="DS116" s="66">
        <f>'Insumo 4'!Z$13+('Insumo 3'!$E85*'Insumo 5'!Z$75)</f>
        <v>2.8579892525937334</v>
      </c>
      <c r="DT116" s="66">
        <f>'Insumo 4'!AA$13+('Insumo 3'!$E85*'Insumo 5'!AA$75)</f>
        <v>2.646239708435012</v>
      </c>
      <c r="DU116" s="66">
        <f>'Insumo 4'!AB$13+('Insumo 3'!$E85*'Insumo 5'!AB$75)</f>
        <v>2.0602070104810508</v>
      </c>
      <c r="DV116" s="66">
        <f>'Insumo 4'!AC$13+('Insumo 3'!$E85*'Insumo 5'!AC$75)</f>
        <v>1.3821256892574731</v>
      </c>
      <c r="DW116" s="66">
        <f>'Insumo 4'!AD$13+('Insumo 3'!$E85*'Insumo 5'!AD$75)</f>
        <v>1.2948680655106339</v>
      </c>
      <c r="DX116" s="66">
        <f>'Insumo 4'!AE$13+('Insumo 3'!$E85*'Insumo 5'!AE$75)</f>
        <v>1.2620101896700158</v>
      </c>
      <c r="DY116" s="66">
        <f>'Insumo 4'!AF$13+('Insumo 3'!$E85*'Insumo 5'!AF$75)</f>
        <v>0.83418864220201594</v>
      </c>
      <c r="DZ116" s="66">
        <f>'Insumo 4'!AG$13+('Insumo 3'!$E85*'Insumo 5'!AG$75)</f>
        <v>0.66539892958607483</v>
      </c>
      <c r="EA116" s="66">
        <f>'Insumo 4'!AH$13+('Insumo 3'!$E85*'Insumo 5'!AH$75)</f>
        <v>0.64553447734664493</v>
      </c>
      <c r="EB116" s="66">
        <f>'Insumo 4'!AI$13+('Insumo 3'!$E85*'Insumo 5'!AI$75)</f>
        <v>0.43390847085850637</v>
      </c>
      <c r="EC116" s="66">
        <f>'Insumo 4'!AJ$13+('Insumo 3'!$E85*'Insumo 5'!AJ$75)</f>
        <v>0.4006260333190359</v>
      </c>
      <c r="ED116" s="66">
        <f>'Insumo 4'!AK$13+('Insumo 3'!$E85*'Insumo 5'!AK$75)</f>
        <v>0.3127793058570647</v>
      </c>
      <c r="EE116" s="66">
        <f>'Insumo 4'!AL$13+('Insumo 3'!$E85*'Insumo 5'!AL$75)</f>
        <v>0.31469698915230482</v>
      </c>
      <c r="EF116" s="66">
        <f>'Insumo 4'!AM$13+('Insumo 3'!$E85*'Insumo 5'!AM$75)</f>
        <v>0.34646548488095452</v>
      </c>
      <c r="EG116" s="66">
        <f>'Insumo 4'!AN$13+('Insumo 3'!$E85*'Insumo 5'!AN$75)</f>
        <v>0.25478808857575108</v>
      </c>
      <c r="EH116" s="66">
        <f>'Insumo 4'!AO$13+('Insumo 3'!$E85*'Insumo 5'!AO$75)</f>
        <v>0.42684289381421348</v>
      </c>
      <c r="EI116" s="66">
        <f>'Insumo 4'!AP$13+('Insumo 3'!$E85*'Insumo 5'!AP$75)</f>
        <v>0.20344900230962071</v>
      </c>
      <c r="EJ116" s="66">
        <f>'Insumo 4'!AQ$13+('Insumo 3'!$E85*'Insumo 5'!AQ$75)</f>
        <v>0.21783237013087059</v>
      </c>
      <c r="EK116" s="66">
        <f>'Insumo 4'!AR$13+('Insumo 3'!$E85*'Insumo 5'!AR$75)</f>
        <v>0.21437445927666349</v>
      </c>
      <c r="EL116" s="66">
        <f>'Insumo 4'!AS$13+('Insumo 3'!$E85*'Insumo 5'!AS$75)</f>
        <v>0.28719423938201516</v>
      </c>
      <c r="EM116" s="66">
        <f>'Insumo 4'!AT$13+('Insumo 3'!$E85*'Insumo 5'!AT$75)</f>
        <v>0.29162849028083571</v>
      </c>
      <c r="EN116" s="66">
        <f>'Insumo 4'!AU$13+('Insumo 3'!$E85*'Insumo 5'!AU$75)</f>
        <v>0.24574265814474411</v>
      </c>
      <c r="EO116" s="66">
        <f>'Insumo 4'!AV$13+('Insumo 3'!$E85*'Insumo 5'!AV$75)</f>
        <v>0.18058673700581113</v>
      </c>
      <c r="EP116" s="66">
        <f>'Insumo 4'!AW$13+('Insumo 3'!$E85*'Insumo 5'!AW$75)</f>
        <v>0.24649049714847487</v>
      </c>
      <c r="EQ116" s="66">
        <f>'Insumo 4'!AX$13+('Insumo 3'!$E85*'Insumo 5'!AX$75)</f>
        <v>0.21278321331764422</v>
      </c>
      <c r="ER116" s="66">
        <f>'Insumo 4'!AY$13+('Insumo 3'!$E85*'Insumo 5'!AY$75)</f>
        <v>0.20268556313905683</v>
      </c>
      <c r="ES116" s="66">
        <f>'Insumo 4'!AZ$13+('Insumo 3'!$E85*'Insumo 5'!AZ$75)</f>
        <v>0.141731774404039</v>
      </c>
      <c r="ET116" s="66">
        <f>'Insumo 4'!BA$13+('Insumo 3'!$E85*'Insumo 5'!BA$75)</f>
        <v>0.15891756905228765</v>
      </c>
      <c r="EU116" s="66">
        <f>'Insumo 4'!BB$13+('Insumo 3'!$E85*'Insumo 5'!BB$75)</f>
        <v>0.15164105748191734</v>
      </c>
      <c r="EV116" s="66">
        <f>'Insumo 4'!BC$13+('Insumo 3'!$E85*'Insumo 5'!BC$75)</f>
        <v>0.18012079103407713</v>
      </c>
      <c r="EW116" s="66">
        <f>'Insumo 4'!BD$13+('Insumo 3'!$E85*'Insumo 5'!BD$75)</f>
        <v>0.11318980390935862</v>
      </c>
      <c r="EX116" s="66">
        <f>'Insumo 4'!BE$13+('Insumo 3'!$E85*'Insumo 5'!BE$75)</f>
        <v>5.509249240761549E-2</v>
      </c>
      <c r="EY116" s="66">
        <f>'Insumo 4'!BF$13+('Insumo 3'!$E85*'Insumo 5'!BF$75)</f>
        <v>0.10034842451997797</v>
      </c>
      <c r="EZ116" s="66">
        <f>'Insumo 4'!BG$13+('Insumo 3'!$E85*'Insumo 5'!BG$75)</f>
        <v>7.6027112157275284E-2</v>
      </c>
      <c r="FA116" s="66">
        <f>'Insumo 4'!BH$13+('Insumo 3'!$E85*'Insumo 5'!BH$75)</f>
        <v>9.1694813173246986E-2</v>
      </c>
      <c r="FB116" s="66">
        <f>'Insumo 4'!BI$13+('Insumo 3'!$E85*'Insumo 5'!BI$75)</f>
        <v>8.7005140431487021E-2</v>
      </c>
      <c r="FC116" s="66">
        <f>'Insumo 4'!BJ$13+('Insumo 3'!$E85*'Insumo 5'!BJ$75)</f>
        <v>6.0411618637044112E-2</v>
      </c>
      <c r="FD116" s="66">
        <f>'Insumo 4'!BK$13+('Insumo 3'!$E85*'Insumo 5'!BK$75)</f>
        <v>4.5549054244922033E-2</v>
      </c>
      <c r="FE116" s="66">
        <f>'Insumo 4'!BL$13+('Insumo 3'!$E85*'Insumo 5'!BL$75)</f>
        <v>5.5007475648042259E-2</v>
      </c>
      <c r="FF116" s="66">
        <f>'Insumo 4'!BM$13+('Insumo 3'!$E85*'Insumo 5'!BM$75)</f>
        <v>4.5544681272425114E-2</v>
      </c>
      <c r="FG116" s="66">
        <f>'Insumo 4'!BN$13+('Insumo 3'!$E85*'Insumo 5'!BN$75)</f>
        <v>5.1465991486126655E-2</v>
      </c>
      <c r="FH116" s="66">
        <f>'Insumo 4'!BO$13+('Insumo 3'!$E85*'Insumo 5'!BO$75)</f>
        <v>4.1949068793056279E-2</v>
      </c>
      <c r="FI116" s="66">
        <f>'Insumo 4'!BP$13+('Insumo 3'!$E85*'Insumo 5'!BP$75)</f>
        <v>4.8135968620690112E-2</v>
      </c>
      <c r="FJ116" s="66">
        <f>'Insumo 4'!BQ$13+('Insumo 3'!$E85*'Insumo 5'!BQ$75)</f>
        <v>4.3961236653389982E-2</v>
      </c>
      <c r="FK116" s="66">
        <f>'Insumo 4'!BR$13+('Insumo 3'!$E85*'Insumo 5'!BR$75)</f>
        <v>4.5579850719938364E-2</v>
      </c>
      <c r="FL116" s="66">
        <f>'Insumo 4'!BS$13+('Insumo 3'!$E85*'Insumo 5'!BS$75)</f>
        <v>5.0345165422052501E-2</v>
      </c>
      <c r="FM116" s="66">
        <f>'Insumo 4'!BT$13+('Insumo 3'!$E85*'Insumo 5'!BT$75)</f>
        <v>4.7134809894413141E-2</v>
      </c>
      <c r="FN116" s="66">
        <f>'Insumo 4'!BU$13+('Insumo 3'!$E85*'Insumo 5'!BU$75)</f>
        <v>5.6071586344561664E-2</v>
      </c>
      <c r="FO116" s="66">
        <f>'Insumo 4'!BV$13+('Insumo 3'!$E85*'Insumo 5'!BV$75)</f>
        <v>3.1068181328273381E-2</v>
      </c>
      <c r="FP116" s="66">
        <f>'Insumo 4'!BW$13+('Insumo 3'!$E85*'Insumo 5'!BW$75)</f>
        <v>2.5575350561917731E-2</v>
      </c>
      <c r="FQ116" s="66">
        <f>'Insumo 4'!BX$13+('Insumo 3'!$E85*'Insumo 5'!BX$75)</f>
        <v>2.1219840550277411E-2</v>
      </c>
      <c r="FR116" s="66">
        <f>'Insumo 4'!BY$13+('Insumo 3'!$E85*'Insumo 5'!BY$75)</f>
        <v>2.1738014786503251E-2</v>
      </c>
      <c r="FS116" s="66">
        <f>'Insumo 4'!BZ$13+('Insumo 3'!$E85*'Insumo 5'!BZ$75)</f>
        <v>3.2213920028485235E-2</v>
      </c>
      <c r="FT116" s="66">
        <f>'Insumo 4'!CA$13+('Insumo 3'!$E85*'Insumo 5'!CA$75)</f>
        <v>1.7530180527186426E-2</v>
      </c>
      <c r="FU116" s="66">
        <f>'Insumo 4'!CB$13+('Insumo 3'!$E85*'Insumo 5'!CB$75)</f>
        <v>4.7238184545255024E-2</v>
      </c>
      <c r="FV116" s="66">
        <f>'Insumo 4'!CC$13+('Insumo 3'!$E85*'Insumo 5'!CC$75)</f>
        <v>2.5952738154079731E-2</v>
      </c>
      <c r="FW116" s="66">
        <f>'Insumo 4'!CD$13+('Insumo 3'!$E85*'Insumo 5'!CD$75)</f>
        <v>3.1807517490505859E-2</v>
      </c>
      <c r="FX116" s="66">
        <f>'Insumo 4'!CE$13+('Insumo 3'!$E85*'Insumo 5'!CE$75)</f>
        <v>1.224944327808105E-2</v>
      </c>
      <c r="FY116" s="66">
        <f>'Insumo 4'!CF$13+('Insumo 3'!$E85*'Insumo 5'!CF$75)</f>
        <v>1.2707497291245814E-2</v>
      </c>
      <c r="FZ116" s="66">
        <f>'Insumo 4'!CG$13+('Insumo 3'!$E85*'Insumo 5'!CG$75)</f>
        <v>1.323143825447308E-2</v>
      </c>
      <c r="GA116" s="66">
        <f>'Insumo 4'!CH$13+('Insumo 3'!$E85*'Insumo 5'!CH$75)</f>
        <v>1.2312239749518786E-2</v>
      </c>
      <c r="GB116" s="66">
        <f>'Insumo 4'!CI$13+('Insumo 3'!$E85*'Insumo 5'!CI$75)</f>
        <v>1.1778661561311438E-2</v>
      </c>
      <c r="GC116" s="66">
        <f>'Insumo 4'!CJ$13+('Insumo 3'!$E85*'Insumo 5'!CJ$75)</f>
        <v>1.1679465662766453E-2</v>
      </c>
      <c r="GD116" s="66">
        <f>'Insumo 4'!CK$13+('Insumo 3'!$E85*'Insumo 5'!CK$75)</f>
        <v>9.415390125876083E-3</v>
      </c>
      <c r="GE116" s="66">
        <f>'Insumo 4'!CL$13+('Insumo 3'!$E85*'Insumo 5'!CL$75)</f>
        <v>1.1960944233950138E-2</v>
      </c>
      <c r="GF116" s="66">
        <f>'Insumo 4'!CM$13+('Insumo 3'!$E85*'Insumo 5'!CM$75)</f>
        <v>9.4114103881768225E-3</v>
      </c>
      <c r="GG116" s="66">
        <f>'Insumo 4'!CN$13+('Insumo 3'!$E85*'Insumo 5'!CN$75)</f>
        <v>7.1429325067094221E-3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116"/>
  <sheetViews>
    <sheetView zoomScale="150" zoomScaleNormal="150" workbookViewId="0">
      <selection sqref="A1:A5"/>
    </sheetView>
  </sheetViews>
  <sheetFormatPr defaultColWidth="11.19921875" defaultRowHeight="15.6"/>
  <sheetData>
    <row r="1" spans="1:189" ht="23.4">
      <c r="A1" s="70" t="s">
        <v>194</v>
      </c>
    </row>
    <row r="4" spans="1:189">
      <c r="A4" t="s">
        <v>101</v>
      </c>
    </row>
    <row r="5" spans="1:189" ht="36">
      <c r="A5" s="91" t="s">
        <v>148</v>
      </c>
      <c r="B5" s="5" t="s">
        <v>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 t="s">
        <v>17</v>
      </c>
      <c r="T5" s="5" t="s">
        <v>18</v>
      </c>
      <c r="U5" s="5" t="s">
        <v>19</v>
      </c>
      <c r="V5" s="5" t="s">
        <v>20</v>
      </c>
      <c r="W5" s="5" t="s">
        <v>21</v>
      </c>
      <c r="X5" s="5" t="s">
        <v>22</v>
      </c>
      <c r="Y5" s="5" t="s">
        <v>23</v>
      </c>
      <c r="Z5" s="5" t="s">
        <v>24</v>
      </c>
      <c r="AA5" s="5" t="s">
        <v>25</v>
      </c>
      <c r="AB5" s="5" t="s">
        <v>26</v>
      </c>
      <c r="AC5" s="5" t="s">
        <v>27</v>
      </c>
      <c r="AD5" s="5" t="s">
        <v>28</v>
      </c>
      <c r="AE5" s="5" t="s">
        <v>29</v>
      </c>
      <c r="AF5" s="5" t="s">
        <v>30</v>
      </c>
      <c r="AG5" s="5" t="s">
        <v>31</v>
      </c>
      <c r="AH5" s="5" t="s">
        <v>32</v>
      </c>
      <c r="AI5" s="5" t="s">
        <v>33</v>
      </c>
      <c r="AJ5" s="5" t="s">
        <v>34</v>
      </c>
      <c r="AK5" s="5" t="s">
        <v>35</v>
      </c>
      <c r="AL5" s="5" t="s">
        <v>36</v>
      </c>
      <c r="AM5" s="5" t="s">
        <v>37</v>
      </c>
      <c r="AN5" s="5" t="s">
        <v>38</v>
      </c>
      <c r="AO5" s="5" t="s">
        <v>39</v>
      </c>
      <c r="AP5" s="5" t="s">
        <v>40</v>
      </c>
      <c r="AQ5" s="5" t="s">
        <v>41</v>
      </c>
      <c r="AR5" s="5" t="s">
        <v>42</v>
      </c>
      <c r="AS5" s="5" t="s">
        <v>43</v>
      </c>
      <c r="AT5" s="5" t="s">
        <v>44</v>
      </c>
      <c r="AU5" s="5" t="s">
        <v>45</v>
      </c>
      <c r="AV5" s="5" t="s">
        <v>46</v>
      </c>
      <c r="AW5" s="5" t="s">
        <v>47</v>
      </c>
      <c r="AX5" s="5" t="s">
        <v>48</v>
      </c>
      <c r="AY5" s="5" t="s">
        <v>49</v>
      </c>
      <c r="AZ5" s="5" t="s">
        <v>50</v>
      </c>
      <c r="BA5" s="5" t="s">
        <v>51</v>
      </c>
      <c r="BB5" s="5" t="s">
        <v>52</v>
      </c>
      <c r="BC5" s="5" t="s">
        <v>53</v>
      </c>
      <c r="BD5" s="5" t="s">
        <v>54</v>
      </c>
      <c r="BE5" s="5" t="s">
        <v>55</v>
      </c>
      <c r="BF5" s="5" t="s">
        <v>56</v>
      </c>
      <c r="BG5" s="5" t="s">
        <v>57</v>
      </c>
      <c r="BH5" s="5" t="s">
        <v>58</v>
      </c>
      <c r="BI5" s="5" t="s">
        <v>59</v>
      </c>
      <c r="BJ5" s="5" t="s">
        <v>60</v>
      </c>
      <c r="BK5" s="5" t="s">
        <v>61</v>
      </c>
      <c r="BL5" s="5" t="s">
        <v>62</v>
      </c>
      <c r="BM5" s="5" t="s">
        <v>63</v>
      </c>
      <c r="BN5" s="5" t="s">
        <v>64</v>
      </c>
      <c r="BO5" s="5" t="s">
        <v>65</v>
      </c>
      <c r="BP5" s="5" t="s">
        <v>66</v>
      </c>
      <c r="BQ5" s="5" t="s">
        <v>67</v>
      </c>
      <c r="BR5" s="5" t="s">
        <v>68</v>
      </c>
      <c r="BS5" s="5" t="s">
        <v>69</v>
      </c>
      <c r="BT5" s="5" t="s">
        <v>70</v>
      </c>
      <c r="BU5" s="5" t="s">
        <v>71</v>
      </c>
      <c r="BV5" s="5" t="s">
        <v>72</v>
      </c>
      <c r="BW5" s="5" t="s">
        <v>73</v>
      </c>
      <c r="BX5" s="5" t="s">
        <v>74</v>
      </c>
      <c r="BY5" s="5" t="s">
        <v>75</v>
      </c>
      <c r="BZ5" s="5" t="s">
        <v>76</v>
      </c>
      <c r="CA5" s="5" t="s">
        <v>77</v>
      </c>
      <c r="CB5" s="5" t="s">
        <v>78</v>
      </c>
      <c r="CC5" s="5" t="s">
        <v>79</v>
      </c>
      <c r="CD5" s="5" t="s">
        <v>80</v>
      </c>
      <c r="CE5" s="5" t="s">
        <v>81</v>
      </c>
      <c r="CF5" s="5" t="s">
        <v>82</v>
      </c>
      <c r="CG5" s="5" t="s">
        <v>83</v>
      </c>
      <c r="CH5" s="5" t="s">
        <v>84</v>
      </c>
      <c r="CI5" s="5" t="s">
        <v>85</v>
      </c>
      <c r="CJ5" s="5" t="s">
        <v>86</v>
      </c>
      <c r="CK5" s="5" t="s">
        <v>87</v>
      </c>
      <c r="CL5" s="5" t="s">
        <v>88</v>
      </c>
      <c r="CM5" s="5" t="s">
        <v>89</v>
      </c>
      <c r="CN5" s="5" t="s">
        <v>102</v>
      </c>
      <c r="CP5" s="63" t="s">
        <v>128</v>
      </c>
      <c r="CT5" s="91" t="s">
        <v>148</v>
      </c>
      <c r="CU5" s="5" t="s">
        <v>0</v>
      </c>
      <c r="CV5" s="5" t="s">
        <v>1</v>
      </c>
      <c r="CW5" s="5" t="s">
        <v>2</v>
      </c>
      <c r="CX5" s="5" t="s">
        <v>3</v>
      </c>
      <c r="CY5" s="5" t="s">
        <v>4</v>
      </c>
      <c r="CZ5" s="5" t="s">
        <v>5</v>
      </c>
      <c r="DA5" s="5" t="s">
        <v>6</v>
      </c>
      <c r="DB5" s="5" t="s">
        <v>7</v>
      </c>
      <c r="DC5" s="5" t="s">
        <v>8</v>
      </c>
      <c r="DD5" s="5" t="s">
        <v>9</v>
      </c>
      <c r="DE5" s="5" t="s">
        <v>10</v>
      </c>
      <c r="DF5" s="5" t="s">
        <v>11</v>
      </c>
      <c r="DG5" s="5" t="s">
        <v>12</v>
      </c>
      <c r="DH5" s="5" t="s">
        <v>13</v>
      </c>
      <c r="DI5" s="5" t="s">
        <v>14</v>
      </c>
      <c r="DJ5" s="5" t="s">
        <v>15</v>
      </c>
      <c r="DK5" s="5" t="s">
        <v>16</v>
      </c>
      <c r="DL5" s="5" t="s">
        <v>17</v>
      </c>
      <c r="DM5" s="5" t="s">
        <v>18</v>
      </c>
      <c r="DN5" s="5" t="s">
        <v>19</v>
      </c>
      <c r="DO5" s="5" t="s">
        <v>20</v>
      </c>
      <c r="DP5" s="5" t="s">
        <v>21</v>
      </c>
      <c r="DQ5" s="5" t="s">
        <v>22</v>
      </c>
      <c r="DR5" s="5" t="s">
        <v>23</v>
      </c>
      <c r="DS5" s="5" t="s">
        <v>24</v>
      </c>
      <c r="DT5" s="5" t="s">
        <v>25</v>
      </c>
      <c r="DU5" s="5" t="s">
        <v>26</v>
      </c>
      <c r="DV5" s="5" t="s">
        <v>27</v>
      </c>
      <c r="DW5" s="5" t="s">
        <v>28</v>
      </c>
      <c r="DX5" s="5" t="s">
        <v>29</v>
      </c>
      <c r="DY5" s="5" t="s">
        <v>30</v>
      </c>
      <c r="DZ5" s="5" t="s">
        <v>31</v>
      </c>
      <c r="EA5" s="5" t="s">
        <v>32</v>
      </c>
      <c r="EB5" s="5" t="s">
        <v>33</v>
      </c>
      <c r="EC5" s="5" t="s">
        <v>34</v>
      </c>
      <c r="ED5" s="5" t="s">
        <v>35</v>
      </c>
      <c r="EE5" s="5" t="s">
        <v>36</v>
      </c>
      <c r="EF5" s="5" t="s">
        <v>37</v>
      </c>
      <c r="EG5" s="5" t="s">
        <v>38</v>
      </c>
      <c r="EH5" s="5" t="s">
        <v>39</v>
      </c>
      <c r="EI5" s="5" t="s">
        <v>40</v>
      </c>
      <c r="EJ5" s="5" t="s">
        <v>41</v>
      </c>
      <c r="EK5" s="5" t="s">
        <v>42</v>
      </c>
      <c r="EL5" s="5" t="s">
        <v>43</v>
      </c>
      <c r="EM5" s="5" t="s">
        <v>44</v>
      </c>
      <c r="EN5" s="5" t="s">
        <v>45</v>
      </c>
      <c r="EO5" s="5" t="s">
        <v>46</v>
      </c>
      <c r="EP5" s="5" t="s">
        <v>47</v>
      </c>
      <c r="EQ5" s="5" t="s">
        <v>48</v>
      </c>
      <c r="ER5" s="5" t="s">
        <v>49</v>
      </c>
      <c r="ES5" s="5" t="s">
        <v>50</v>
      </c>
      <c r="ET5" s="5" t="s">
        <v>51</v>
      </c>
      <c r="EU5" s="5" t="s">
        <v>52</v>
      </c>
      <c r="EV5" s="5" t="s">
        <v>53</v>
      </c>
      <c r="EW5" s="5" t="s">
        <v>54</v>
      </c>
      <c r="EX5" s="5" t="s">
        <v>55</v>
      </c>
      <c r="EY5" s="5" t="s">
        <v>56</v>
      </c>
      <c r="EZ5" s="5" t="s">
        <v>57</v>
      </c>
      <c r="FA5" s="5" t="s">
        <v>58</v>
      </c>
      <c r="FB5" s="5" t="s">
        <v>59</v>
      </c>
      <c r="FC5" s="5" t="s">
        <v>60</v>
      </c>
      <c r="FD5" s="5" t="s">
        <v>61</v>
      </c>
      <c r="FE5" s="5" t="s">
        <v>62</v>
      </c>
      <c r="FF5" s="5" t="s">
        <v>63</v>
      </c>
      <c r="FG5" s="5" t="s">
        <v>64</v>
      </c>
      <c r="FH5" s="5" t="s">
        <v>65</v>
      </c>
      <c r="FI5" s="5" t="s">
        <v>66</v>
      </c>
      <c r="FJ5" s="5" t="s">
        <v>67</v>
      </c>
      <c r="FK5" s="5" t="s">
        <v>68</v>
      </c>
      <c r="FL5" s="5" t="s">
        <v>69</v>
      </c>
      <c r="FM5" s="5" t="s">
        <v>70</v>
      </c>
      <c r="FN5" s="5" t="s">
        <v>71</v>
      </c>
      <c r="FO5" s="5" t="s">
        <v>72</v>
      </c>
      <c r="FP5" s="5" t="s">
        <v>73</v>
      </c>
      <c r="FQ5" s="5" t="s">
        <v>74</v>
      </c>
      <c r="FR5" s="5" t="s">
        <v>75</v>
      </c>
      <c r="FS5" s="5" t="s">
        <v>76</v>
      </c>
      <c r="FT5" s="5" t="s">
        <v>77</v>
      </c>
      <c r="FU5" s="5" t="s">
        <v>78</v>
      </c>
      <c r="FV5" s="5" t="s">
        <v>79</v>
      </c>
      <c r="FW5" s="5" t="s">
        <v>80</v>
      </c>
      <c r="FX5" s="5" t="s">
        <v>81</v>
      </c>
      <c r="FY5" s="5" t="s">
        <v>82</v>
      </c>
      <c r="FZ5" s="5" t="s">
        <v>83</v>
      </c>
      <c r="GA5" s="5" t="s">
        <v>84</v>
      </c>
      <c r="GB5" s="5" t="s">
        <v>85</v>
      </c>
      <c r="GC5" s="5" t="s">
        <v>86</v>
      </c>
      <c r="GD5" s="5" t="s">
        <v>87</v>
      </c>
      <c r="GE5" s="5" t="s">
        <v>88</v>
      </c>
      <c r="GF5" s="5" t="s">
        <v>89</v>
      </c>
      <c r="GG5" s="5" t="s">
        <v>102</v>
      </c>
    </row>
    <row r="6" spans="1:189">
      <c r="A6">
        <f>'Población %'!A51</f>
        <v>1990</v>
      </c>
      <c r="B6" s="65">
        <f>'Población %'!B51*CU6</f>
        <v>5.375086068532646E-3</v>
      </c>
      <c r="C6" s="65">
        <f>'Población %'!C51*CV6</f>
        <v>7.5582432661071676E-3</v>
      </c>
      <c r="D6" s="65">
        <f>'Población %'!D51*CW6</f>
        <v>1.5688202972969582E-2</v>
      </c>
      <c r="E6" s="65">
        <f>'Población %'!E51*CX6</f>
        <v>3.3980138820629315E-2</v>
      </c>
      <c r="F6" s="65">
        <f>'Población %'!F51*CY6</f>
        <v>7.4350468783516685E-2</v>
      </c>
      <c r="G6" s="65">
        <f>'Población %'!G51*CZ6</f>
        <v>0.13549479708758599</v>
      </c>
      <c r="H6" s="65">
        <f>'Población %'!H51*DA6</f>
        <v>0.19069867600316795</v>
      </c>
      <c r="I6" s="65">
        <f>'Población %'!I51*DB6</f>
        <v>0.21474583923742702</v>
      </c>
      <c r="J6" s="65">
        <f>'Población %'!J51*DC6</f>
        <v>0.20894846137671499</v>
      </c>
      <c r="K6" s="65">
        <f>'Población %'!K51*DD6</f>
        <v>0.20822262099117417</v>
      </c>
      <c r="L6" s="65">
        <f>'Población %'!L51*DE6</f>
        <v>0.20840441778566515</v>
      </c>
      <c r="M6" s="65">
        <f>'Población %'!M51*DF6</f>
        <v>0.20333220198899774</v>
      </c>
      <c r="N6" s="65">
        <f>'Población %'!N51*DG6</f>
        <v>0.20368754468484207</v>
      </c>
      <c r="O6" s="65">
        <f>'Población %'!O51*DH6</f>
        <v>0.2238405369094299</v>
      </c>
      <c r="P6" s="65">
        <f>'Población %'!P51*DI6</f>
        <v>0.1951202741524645</v>
      </c>
      <c r="Q6" s="65">
        <f>'Población %'!Q51*DJ6</f>
        <v>0.21947198298102383</v>
      </c>
      <c r="R6" s="65">
        <f>'Población %'!R51*DK6</f>
        <v>0.20227307615446785</v>
      </c>
      <c r="S6" s="65">
        <f>'Población %'!S51*DL6</f>
        <v>0.17190515340435508</v>
      </c>
      <c r="T6" s="65">
        <f>'Población %'!T51*DM6</f>
        <v>0.15113672431627173</v>
      </c>
      <c r="U6" s="65">
        <f>'Población %'!U51*DN6</f>
        <v>0.14113330340304711</v>
      </c>
      <c r="V6" s="65">
        <f>'Población %'!V51*DO6</f>
        <v>0.12554657323415014</v>
      </c>
      <c r="W6" s="65">
        <f>'Población %'!W51*DP6</f>
        <v>0.11021324013162537</v>
      </c>
      <c r="X6" s="65">
        <f>'Población %'!X51*DQ6</f>
        <v>0.10166531776859816</v>
      </c>
      <c r="Y6" s="65">
        <f>'Población %'!Y51*DR6</f>
        <v>6.7334066572040219E-2</v>
      </c>
      <c r="Z6" s="65">
        <f>'Población %'!Z51*DS6</f>
        <v>5.0214672981395925E-2</v>
      </c>
      <c r="AA6" s="65">
        <f>'Población %'!AA51*DT6</f>
        <v>4.7906768445651025E-2</v>
      </c>
      <c r="AB6" s="65">
        <f>'Población %'!AB51*DU6</f>
        <v>4.7571372361285731E-2</v>
      </c>
      <c r="AC6" s="65">
        <f>'Población %'!AC51*DV6</f>
        <v>2.3541114516072995E-2</v>
      </c>
      <c r="AD6" s="65">
        <f>'Población %'!AD51*DW6</f>
        <v>3.0719802712269033E-2</v>
      </c>
      <c r="AE6" s="65">
        <f>'Población %'!AE51*DX6</f>
        <v>1.7751468653999729E-2</v>
      </c>
      <c r="AF6" s="65">
        <f>'Población %'!AF51*DY6</f>
        <v>1.3890967228235233E-2</v>
      </c>
      <c r="AG6" s="65">
        <f>'Población %'!AG51*DZ6</f>
        <v>8.1584754209468469E-3</v>
      </c>
      <c r="AH6" s="65">
        <f>'Población %'!AH51*EA6</f>
        <v>6.0795875939661645E-3</v>
      </c>
      <c r="AI6" s="65">
        <f>'Población %'!AI51*EB6</f>
        <v>8.965858161804981E-3</v>
      </c>
      <c r="AJ6" s="65">
        <f>'Población %'!AJ51*EC6</f>
        <v>3.3190705274318147E-3</v>
      </c>
      <c r="AK6" s="65">
        <f>'Población %'!AK51*ED6</f>
        <v>4.9503740870831224E-3</v>
      </c>
      <c r="AL6" s="65">
        <f>'Población %'!AL51*EE6</f>
        <v>5.0378104931249716E-3</v>
      </c>
      <c r="AM6" s="65">
        <f>'Población %'!AM51*EF6</f>
        <v>5.3945861852995308E-3</v>
      </c>
      <c r="AN6" s="65">
        <f>'Población %'!AN51*EG6</f>
        <v>4.3577452254505069E-3</v>
      </c>
      <c r="AO6" s="65">
        <f>'Población %'!AO51*EH6</f>
        <v>2.5636022493430175E-3</v>
      </c>
      <c r="AP6" s="65">
        <f>'Población %'!AP51*EI6</f>
        <v>2.1348911913743216E-3</v>
      </c>
      <c r="AQ6" s="65">
        <f>'Población %'!AQ51*EJ6</f>
        <v>1.6970834416983858E-3</v>
      </c>
      <c r="AR6" s="65">
        <f>'Población %'!AR51*EK6</f>
        <v>1.6097002419948954E-3</v>
      </c>
      <c r="AS6" s="65">
        <f>'Población %'!AS51*EL6</f>
        <v>2.0701541243407693E-3</v>
      </c>
      <c r="AT6" s="65">
        <f>'Población %'!AT51*EM6</f>
        <v>1.6590533538727841E-3</v>
      </c>
      <c r="AU6" s="65">
        <f>'Población %'!AU51*EN6</f>
        <v>1.4870669919428477E-3</v>
      </c>
      <c r="AV6" s="65">
        <f>'Población %'!AV51*EO6</f>
        <v>2.0567351128702874E-3</v>
      </c>
      <c r="AW6" s="65">
        <f>'Población %'!AW51*EP6</f>
        <v>1.4301217617430253E-3</v>
      </c>
      <c r="AX6" s="65">
        <f>'Población %'!AX51*EQ6</f>
        <v>1.409180348831185E-3</v>
      </c>
      <c r="AY6" s="65">
        <f>'Población %'!AY51*ER6</f>
        <v>1.5047091397180099E-3</v>
      </c>
      <c r="AZ6" s="65">
        <f>'Población %'!AZ51*ES6</f>
        <v>6.0267996063685615E-4</v>
      </c>
      <c r="BA6" s="65">
        <f>'Población %'!BA51*ET6</f>
        <v>0</v>
      </c>
      <c r="BB6" s="65">
        <f>'Población %'!BB51*EU6</f>
        <v>0</v>
      </c>
      <c r="BC6" s="65">
        <f>'Población %'!BC51*EV6</f>
        <v>1.3276296564956452E-4</v>
      </c>
      <c r="BD6" s="65">
        <f>'Población %'!BD51*EW6</f>
        <v>0</v>
      </c>
      <c r="BE6" s="65">
        <f>'Población %'!BE51*EX6</f>
        <v>0</v>
      </c>
      <c r="BF6" s="65">
        <f>'Población %'!BF51*EY6</f>
        <v>0</v>
      </c>
      <c r="BG6" s="65">
        <f>'Población %'!BG51*EZ6</f>
        <v>0</v>
      </c>
      <c r="BH6" s="65">
        <f>'Población %'!BH51*FA6</f>
        <v>0</v>
      </c>
      <c r="BI6" s="65">
        <f>'Población %'!BI51*FB6</f>
        <v>3.3540477195556921E-5</v>
      </c>
      <c r="BJ6" s="65">
        <f>'Población %'!BJ51*FC6</f>
        <v>0</v>
      </c>
      <c r="BK6" s="65">
        <f>'Población %'!BK51*FD6</f>
        <v>0</v>
      </c>
      <c r="BL6" s="65">
        <f>'Población %'!BL51*FE6</f>
        <v>0</v>
      </c>
      <c r="BM6" s="65">
        <f>'Población %'!BM51*FF6</f>
        <v>0</v>
      </c>
      <c r="BN6" s="65">
        <f>'Población %'!BN51*FG6</f>
        <v>1.0453847852880582E-5</v>
      </c>
      <c r="BO6" s="65">
        <f>'Población %'!BO51*FH6</f>
        <v>0</v>
      </c>
      <c r="BP6" s="65">
        <f>'Población %'!BP51*FI6</f>
        <v>0</v>
      </c>
      <c r="BQ6" s="65">
        <f>'Población %'!BQ51*FJ6</f>
        <v>0</v>
      </c>
      <c r="BR6" s="65">
        <f>'Población %'!BR51*FK6</f>
        <v>0</v>
      </c>
      <c r="BS6" s="65">
        <f>'Población %'!BS51*FL6</f>
        <v>0</v>
      </c>
      <c r="BT6" s="65">
        <f>'Población %'!BT51*FM6</f>
        <v>0</v>
      </c>
      <c r="BU6" s="65">
        <f>'Población %'!BU51*FN6</f>
        <v>0</v>
      </c>
      <c r="BV6" s="65">
        <f>'Población %'!BV51*FO6</f>
        <v>0</v>
      </c>
      <c r="BW6" s="65">
        <f>'Población %'!BW51*FP6</f>
        <v>0</v>
      </c>
      <c r="BX6" s="65">
        <f>'Población %'!BX51*FQ6</f>
        <v>0</v>
      </c>
      <c r="BY6" s="65">
        <f>'Población %'!BY51*FR6</f>
        <v>0</v>
      </c>
      <c r="BZ6" s="65">
        <f>'Población %'!BZ51*FS6</f>
        <v>0</v>
      </c>
      <c r="CA6" s="65">
        <f>'Población %'!CA51*FT6</f>
        <v>0</v>
      </c>
      <c r="CB6" s="65">
        <f>'Población %'!CB51*FU6</f>
        <v>0</v>
      </c>
      <c r="CC6" s="65">
        <f>'Población %'!CC51*FV6</f>
        <v>0</v>
      </c>
      <c r="CD6" s="65">
        <f>'Población %'!CD51*FW6</f>
        <v>0</v>
      </c>
      <c r="CE6" s="65">
        <f>'Población %'!CE51*FX6</f>
        <v>0</v>
      </c>
      <c r="CF6" s="65">
        <f>'Población %'!CF51*FY6</f>
        <v>0</v>
      </c>
      <c r="CG6" s="65">
        <f>'Población %'!CG51*FZ6</f>
        <v>0</v>
      </c>
      <c r="CH6" s="65">
        <f>'Población %'!CH51*GA6</f>
        <v>0</v>
      </c>
      <c r="CI6" s="65">
        <f>'Población %'!CI51*GB6</f>
        <v>0</v>
      </c>
      <c r="CJ6" s="65">
        <f>'Población %'!CJ51*GC6</f>
        <v>0</v>
      </c>
      <c r="CK6" s="65">
        <f>'Población %'!CK51*GD6</f>
        <v>0</v>
      </c>
      <c r="CL6" s="65">
        <f>'Población %'!CL51*GE6</f>
        <v>0</v>
      </c>
      <c r="CM6" s="65">
        <f>'Población %'!CM51*GF6</f>
        <v>0</v>
      </c>
      <c r="CN6" s="65">
        <f>'Población %'!CN51*GG6</f>
        <v>0</v>
      </c>
      <c r="CP6" s="71">
        <f>SUM(B6:CN6)</f>
        <v>3.718388357897886</v>
      </c>
      <c r="CT6">
        <f>A6</f>
        <v>1990</v>
      </c>
      <c r="CU6" s="66">
        <f>'Insumo 4'!B$14</f>
        <v>0.18322359924410822</v>
      </c>
      <c r="CV6" s="66">
        <f>'Insumo 4'!C$14</f>
        <v>0.26263822634648171</v>
      </c>
      <c r="CW6" s="66">
        <f>'Insumo 4'!D$14</f>
        <v>0.55432036174218036</v>
      </c>
      <c r="CX6" s="66">
        <f>'Insumo 4'!E$14</f>
        <v>1.2182332148395842</v>
      </c>
      <c r="CY6" s="66">
        <f>'Insumo 4'!F$14</f>
        <v>2.6998537350657186</v>
      </c>
      <c r="CZ6" s="66">
        <f>'Insumo 4'!G$14</f>
        <v>4.9768785747301827</v>
      </c>
      <c r="DA6" s="66">
        <f>'Insumo 4'!H$14</f>
        <v>7.0791325686341731</v>
      </c>
      <c r="DB6" s="66">
        <f>'Insumo 4'!I$14</f>
        <v>8.0535022983173477</v>
      </c>
      <c r="DC6" s="66">
        <f>'Insumo 4'!J$14</f>
        <v>7.9172725573672897</v>
      </c>
      <c r="DD6" s="66">
        <f>'Insumo 4'!K$14</f>
        <v>7.9765404377158209</v>
      </c>
      <c r="DE6" s="66">
        <f>'Insumo 4'!L$14</f>
        <v>8.0731726769087295</v>
      </c>
      <c r="DF6" s="66">
        <f>'Insumo 4'!M$14</f>
        <v>7.9635534413270292</v>
      </c>
      <c r="DG6" s="66">
        <f>'Insumo 4'!N$14</f>
        <v>8.1076165662192157</v>
      </c>
      <c r="DH6" s="66">
        <f>'Insumo 4'!O$14</f>
        <v>9.1284169475305585</v>
      </c>
      <c r="DI6" s="66">
        <f>'Insumo 4'!P$14</f>
        <v>8.2021734534356572</v>
      </c>
      <c r="DJ6" s="66">
        <f>'Insumo 4'!Q$14</f>
        <v>9.5182862581921537</v>
      </c>
      <c r="DK6" s="66">
        <f>'Insumo 4'!R$14</f>
        <v>9.0649609213119664</v>
      </c>
      <c r="DL6" s="66">
        <f>'Insumo 4'!S$14</f>
        <v>7.976973694185161</v>
      </c>
      <c r="DM6" s="66">
        <f>'Insumo 4'!T$14</f>
        <v>7.2723943725973408</v>
      </c>
      <c r="DN6" s="66">
        <f>'Insumo 4'!U$14</f>
        <v>7.0512115961672484</v>
      </c>
      <c r="DO6" s="66">
        <f>'Insumo 4'!V$14</f>
        <v>6.5256902198480162</v>
      </c>
      <c r="DP6" s="66">
        <f>'Insumo 4'!W$14</f>
        <v>5.9735476404697465</v>
      </c>
      <c r="DQ6" s="66">
        <f>'Insumo 4'!X$14</f>
        <v>5.7356443736313691</v>
      </c>
      <c r="DR6" s="66">
        <f>'Insumo 4'!Y$14</f>
        <v>3.9378947938208491</v>
      </c>
      <c r="DS6" s="66">
        <f>'Insumo 4'!Z$14</f>
        <v>3.0355365684139191</v>
      </c>
      <c r="DT6" s="66">
        <f>'Insumo 4'!AA$14</f>
        <v>2.9954229030852786</v>
      </c>
      <c r="DU6" s="66">
        <f>'Insumo 4'!AB$14</f>
        <v>3.0755646522177571</v>
      </c>
      <c r="DV6" s="66">
        <f>'Insumo 4'!AC$14</f>
        <v>1.5752884293536853</v>
      </c>
      <c r="DW6" s="66">
        <f>'Insumo 4'!AD$14</f>
        <v>2.1323099579724527</v>
      </c>
      <c r="DX6" s="66">
        <f>'Insumo 4'!AE$14</f>
        <v>1.2797575055780215</v>
      </c>
      <c r="DY6" s="66">
        <f>'Insumo 4'!AF$14</f>
        <v>1.0398492240788419</v>
      </c>
      <c r="DZ6" s="66">
        <f>'Insumo 4'!AG$14</f>
        <v>0.63464263440353985</v>
      </c>
      <c r="EA6" s="66">
        <f>'Insumo 4'!AH$14</f>
        <v>0.489786543195604</v>
      </c>
      <c r="EB6" s="66">
        <f>'Insumo 4'!AI$14</f>
        <v>0.74368446213510786</v>
      </c>
      <c r="EC6" s="66">
        <f>'Insumo 4'!AJ$14</f>
        <v>0.28237089224138268</v>
      </c>
      <c r="ED6" s="66">
        <f>'Insumo 4'!AK$14</f>
        <v>0.43187004861213552</v>
      </c>
      <c r="EE6" s="66">
        <f>'Insumo 4'!AL$14</f>
        <v>0.4496889244028639</v>
      </c>
      <c r="EF6" s="66">
        <f>'Insumo 4'!AM$14</f>
        <v>0.4956651916227528</v>
      </c>
      <c r="EG6" s="66">
        <f>'Insumo 4'!AN$14</f>
        <v>0.41664803721463806</v>
      </c>
      <c r="EH6" s="66">
        <f>'Insumo 4'!AO$14</f>
        <v>0.25695379449217653</v>
      </c>
      <c r="EI6" s="66">
        <f>'Insumo 4'!AP$14</f>
        <v>0.22416438326574153</v>
      </c>
      <c r="EJ6" s="66">
        <f>'Insumo 4'!AQ$14</f>
        <v>0.18702959686167245</v>
      </c>
      <c r="EK6" s="66">
        <f>'Insumo 4'!AR$14</f>
        <v>0.1848885075764663</v>
      </c>
      <c r="EL6" s="66">
        <f>'Insumo 4'!AS$14</f>
        <v>0.24450069309699587</v>
      </c>
      <c r="EM6" s="66">
        <f>'Insumo 4'!AT$14</f>
        <v>0.1995693762949432</v>
      </c>
      <c r="EN6" s="66">
        <f>'Insumo 4'!AU$14</f>
        <v>0.18238621076814004</v>
      </c>
      <c r="EO6" s="66">
        <f>'Insumo 4'!AV$14</f>
        <v>0.25702843762834093</v>
      </c>
      <c r="EP6" s="66">
        <f>'Insumo 4'!AW$14</f>
        <v>0.18216385926901218</v>
      </c>
      <c r="EQ6" s="66">
        <f>'Insumo 4'!AX$14</f>
        <v>0.18335641107291203</v>
      </c>
      <c r="ER6" s="66">
        <f>'Insumo 4'!AY$14</f>
        <v>0.20037215774181952</v>
      </c>
      <c r="ES6" s="66">
        <f>'Insumo 4'!AZ$14</f>
        <v>8.2073645077994736E-2</v>
      </c>
      <c r="ET6" s="66">
        <f>'Insumo 4'!BA$14</f>
        <v>0</v>
      </c>
      <c r="EU6" s="66">
        <f>'Insumo 4'!BB$14</f>
        <v>0</v>
      </c>
      <c r="EV6" s="66">
        <f>'Insumo 4'!BC$14</f>
        <v>1.9599166739479059E-2</v>
      </c>
      <c r="EW6" s="66">
        <f>'Insumo 4'!BD$14</f>
        <v>0</v>
      </c>
      <c r="EX6" s="66">
        <f>'Insumo 4'!BE$14</f>
        <v>0</v>
      </c>
      <c r="EY6" s="66">
        <f>'Insumo 4'!BF$14</f>
        <v>0</v>
      </c>
      <c r="EZ6" s="66">
        <f>'Insumo 4'!BG$14</f>
        <v>0</v>
      </c>
      <c r="FA6" s="66">
        <f>'Insumo 4'!BH$14</f>
        <v>0</v>
      </c>
      <c r="FB6" s="66">
        <f>'Insumo 4'!BI$14</f>
        <v>6.4711988583524586E-3</v>
      </c>
      <c r="FC6" s="66">
        <f>'Insumo 4'!BJ$14</f>
        <v>0</v>
      </c>
      <c r="FD6" s="66">
        <f>'Insumo 4'!BK$14</f>
        <v>0</v>
      </c>
      <c r="FE6" s="66">
        <f>'Insumo 4'!BL$14</f>
        <v>0</v>
      </c>
      <c r="FF6" s="66">
        <f>'Insumo 4'!BM$14</f>
        <v>0</v>
      </c>
      <c r="FG6" s="66">
        <f>'Insumo 4'!BN$14</f>
        <v>2.6228303627432404E-3</v>
      </c>
      <c r="FH6" s="66">
        <f>'Insumo 4'!BO$14</f>
        <v>0</v>
      </c>
      <c r="FI6" s="66">
        <f>'Insumo 4'!BP$14</f>
        <v>0</v>
      </c>
      <c r="FJ6" s="66">
        <f>'Insumo 4'!BQ$14</f>
        <v>0</v>
      </c>
      <c r="FK6" s="66">
        <f>'Insumo 4'!BR$14</f>
        <v>0</v>
      </c>
      <c r="FL6" s="66">
        <f>'Insumo 4'!BS$14</f>
        <v>0</v>
      </c>
      <c r="FM6" s="66">
        <f>'Insumo 4'!BT$14</f>
        <v>0</v>
      </c>
      <c r="FN6" s="66">
        <f>'Insumo 4'!BU$14</f>
        <v>0</v>
      </c>
      <c r="FO6" s="66">
        <f>'Insumo 4'!BV$14</f>
        <v>0</v>
      </c>
      <c r="FP6" s="66">
        <f>'Insumo 4'!BW$14</f>
        <v>0</v>
      </c>
      <c r="FQ6" s="66">
        <f>'Insumo 4'!BX$14</f>
        <v>0</v>
      </c>
      <c r="FR6" s="66">
        <f>'Insumo 4'!BY$14</f>
        <v>0</v>
      </c>
      <c r="FS6" s="66">
        <f>'Insumo 4'!BZ$14</f>
        <v>0</v>
      </c>
      <c r="FT6" s="66">
        <f>'Insumo 4'!CA$14</f>
        <v>0</v>
      </c>
      <c r="FU6" s="66">
        <f>'Insumo 4'!CB$14</f>
        <v>0</v>
      </c>
      <c r="FV6" s="66">
        <f>'Insumo 4'!CC$14</f>
        <v>0</v>
      </c>
      <c r="FW6" s="66">
        <f>'Insumo 4'!CD$14</f>
        <v>0</v>
      </c>
      <c r="FX6" s="66">
        <f>'Insumo 4'!CE$14</f>
        <v>0</v>
      </c>
      <c r="FY6" s="66">
        <f>'Insumo 4'!CF$14</f>
        <v>0</v>
      </c>
      <c r="FZ6" s="66">
        <f>'Insumo 4'!CG$14</f>
        <v>0</v>
      </c>
      <c r="GA6" s="66">
        <f>'Insumo 4'!CH$14</f>
        <v>0</v>
      </c>
      <c r="GB6" s="66">
        <f>'Insumo 4'!CI$14</f>
        <v>0</v>
      </c>
      <c r="GC6" s="66">
        <f>'Insumo 4'!CJ$14</f>
        <v>0</v>
      </c>
      <c r="GD6" s="66">
        <f>'Insumo 4'!CK$14</f>
        <v>0</v>
      </c>
      <c r="GE6" s="66">
        <f>'Insumo 4'!CL$14</f>
        <v>0</v>
      </c>
      <c r="GF6" s="66">
        <f>'Insumo 4'!CM$14</f>
        <v>0</v>
      </c>
      <c r="GG6" s="66">
        <f>'Insumo 4'!CN$14</f>
        <v>0</v>
      </c>
    </row>
    <row r="7" spans="1:189">
      <c r="A7">
        <f>'Población %'!A52</f>
        <v>1991</v>
      </c>
      <c r="B7" s="65">
        <f>'Población %'!B52*CU7</f>
        <v>5.3662849895887051E-3</v>
      </c>
      <c r="C7" s="65">
        <f>'Población %'!C52*CV7</f>
        <v>7.5262201750038501E-3</v>
      </c>
      <c r="D7" s="65">
        <f>'Población %'!D52*CW7</f>
        <v>1.5583298341534853E-2</v>
      </c>
      <c r="E7" s="65">
        <f>'Población %'!E52*CX7</f>
        <v>3.3664638766855604E-2</v>
      </c>
      <c r="F7" s="65">
        <f>'Población %'!F52*CY7</f>
        <v>7.3465046768802306E-2</v>
      </c>
      <c r="G7" s="65">
        <f>'Población %'!G52*CZ7</f>
        <v>0.1335399393617549</v>
      </c>
      <c r="H7" s="65">
        <f>'Población %'!H52*DA7</f>
        <v>0.18748963060811064</v>
      </c>
      <c r="I7" s="65">
        <f>'Población %'!I52*DB7</f>
        <v>0.2106529513463721</v>
      </c>
      <c r="J7" s="65">
        <f>'Población %'!J52*DC7</f>
        <v>0.20465169718304496</v>
      </c>
      <c r="K7" s="65">
        <f>'Población %'!K52*DD7</f>
        <v>0.20384845601881471</v>
      </c>
      <c r="L7" s="65">
        <f>'Población %'!L52*DE7</f>
        <v>0.20392876586433106</v>
      </c>
      <c r="M7" s="65">
        <f>'Población %'!M52*DF7</f>
        <v>0.19876871018562525</v>
      </c>
      <c r="N7" s="65">
        <f>'Población %'!N52*DG7</f>
        <v>0.1999984685518362</v>
      </c>
      <c r="O7" s="65">
        <f>'Población %'!O52*DH7</f>
        <v>0.22143056817141316</v>
      </c>
      <c r="P7" s="65">
        <f>'Población %'!P52*DI7</f>
        <v>0.19412911358056348</v>
      </c>
      <c r="Q7" s="65">
        <f>'Población %'!Q52*DJ7</f>
        <v>0.21851369256376155</v>
      </c>
      <c r="R7" s="65">
        <f>'Población %'!R52*DK7</f>
        <v>0.20170263034345656</v>
      </c>
      <c r="S7" s="65">
        <f>'Población %'!S52*DL7</f>
        <v>0.17176611801330668</v>
      </c>
      <c r="T7" s="65">
        <f>'Población %'!T52*DM7</f>
        <v>0.15128547120478442</v>
      </c>
      <c r="U7" s="65">
        <f>'Población %'!U52*DN7</f>
        <v>0.14155246002470145</v>
      </c>
      <c r="V7" s="65">
        <f>'Población %'!V52*DO7</f>
        <v>0.12629485507443314</v>
      </c>
      <c r="W7" s="65">
        <f>'Población %'!W52*DP7</f>
        <v>0.11124693827862624</v>
      </c>
      <c r="X7" s="65">
        <f>'Población %'!X52*DQ7</f>
        <v>0.10257011629883979</v>
      </c>
      <c r="Y7" s="65">
        <f>'Población %'!Y52*DR7</f>
        <v>6.7740880755373392E-2</v>
      </c>
      <c r="Z7" s="65">
        <f>'Población %'!Z52*DS7</f>
        <v>5.0431185909980809E-2</v>
      </c>
      <c r="AA7" s="65">
        <f>'Población %'!AA52*DT7</f>
        <v>4.8194203007752567E-2</v>
      </c>
      <c r="AB7" s="65">
        <f>'Población %'!AB52*DU7</f>
        <v>4.7895235869924453E-2</v>
      </c>
      <c r="AC7" s="65">
        <f>'Población %'!AC52*DV7</f>
        <v>2.3753808723872803E-2</v>
      </c>
      <c r="AD7" s="65">
        <f>'Población %'!AD52*DW7</f>
        <v>3.1097010124251614E-2</v>
      </c>
      <c r="AE7" s="65">
        <f>'Población %'!AE52*DX7</f>
        <v>1.8006759853502606E-2</v>
      </c>
      <c r="AF7" s="65">
        <f>'Población %'!AF52*DY7</f>
        <v>1.4095275853619062E-2</v>
      </c>
      <c r="AG7" s="65">
        <f>'Población %'!AG52*DZ7</f>
        <v>8.289501822924714E-3</v>
      </c>
      <c r="AH7" s="65">
        <f>'Población %'!AH52*EA7</f>
        <v>6.1592455475901571E-3</v>
      </c>
      <c r="AI7" s="65">
        <f>'Población %'!AI52*EB7</f>
        <v>9.0341501995848013E-3</v>
      </c>
      <c r="AJ7" s="65">
        <f>'Población %'!AJ52*EC7</f>
        <v>3.3329363016239809E-3</v>
      </c>
      <c r="AK7" s="65">
        <f>'Población %'!AK52*ED7</f>
        <v>4.9717452935306161E-3</v>
      </c>
      <c r="AL7" s="65">
        <f>'Población %'!AL52*EE7</f>
        <v>5.049771456074716E-3</v>
      </c>
      <c r="AM7" s="65">
        <f>'Población %'!AM52*EF7</f>
        <v>5.4408036473353079E-3</v>
      </c>
      <c r="AN7" s="65">
        <f>'Población %'!AN52*EG7</f>
        <v>4.4437497012233583E-3</v>
      </c>
      <c r="AO7" s="65">
        <f>'Población %'!AO52*EH7</f>
        <v>2.6339472651077688E-3</v>
      </c>
      <c r="AP7" s="65">
        <f>'Población %'!AP52*EI7</f>
        <v>2.192175844541682E-3</v>
      </c>
      <c r="AQ7" s="65">
        <f>'Población %'!AQ52*EJ7</f>
        <v>1.7460142852810032E-3</v>
      </c>
      <c r="AR7" s="65">
        <f>'Población %'!AR52*EK7</f>
        <v>1.6444524506795512E-3</v>
      </c>
      <c r="AS7" s="65">
        <f>'Población %'!AS52*EL7</f>
        <v>2.0864201940052197E-3</v>
      </c>
      <c r="AT7" s="65">
        <f>'Población %'!AT52*EM7</f>
        <v>1.6560082815808745E-3</v>
      </c>
      <c r="AU7" s="65">
        <f>'Población %'!AU52*EN7</f>
        <v>1.48573583496804E-3</v>
      </c>
      <c r="AV7" s="65">
        <f>'Población %'!AV52*EO7</f>
        <v>2.0531713674264325E-3</v>
      </c>
      <c r="AW7" s="65">
        <f>'Población %'!AW52*EP7</f>
        <v>1.4277974230254022E-3</v>
      </c>
      <c r="AX7" s="65">
        <f>'Población %'!AX52*EQ7</f>
        <v>1.4095151489429006E-3</v>
      </c>
      <c r="AY7" s="65">
        <f>'Población %'!AY52*ER7</f>
        <v>1.5072386341285153E-3</v>
      </c>
      <c r="AZ7" s="65">
        <f>'Población %'!AZ52*ES7</f>
        <v>6.029325428496368E-4</v>
      </c>
      <c r="BA7" s="65">
        <f>'Población %'!BA52*ET7</f>
        <v>0</v>
      </c>
      <c r="BB7" s="65">
        <f>'Población %'!BB52*EU7</f>
        <v>0</v>
      </c>
      <c r="BC7" s="65">
        <f>'Población %'!BC52*EV7</f>
        <v>1.3394978030079789E-4</v>
      </c>
      <c r="BD7" s="65">
        <f>'Población %'!BD52*EW7</f>
        <v>0</v>
      </c>
      <c r="BE7" s="65">
        <f>'Población %'!BE52*EX7</f>
        <v>0</v>
      </c>
      <c r="BF7" s="65">
        <f>'Población %'!BF52*EY7</f>
        <v>0</v>
      </c>
      <c r="BG7" s="65">
        <f>'Población %'!BG52*EZ7</f>
        <v>0</v>
      </c>
      <c r="BH7" s="65">
        <f>'Población %'!BH52*FA7</f>
        <v>0</v>
      </c>
      <c r="BI7" s="65">
        <f>'Población %'!BI52*FB7</f>
        <v>3.4410484458474555E-5</v>
      </c>
      <c r="BJ7" s="65">
        <f>'Población %'!BJ52*FC7</f>
        <v>0</v>
      </c>
      <c r="BK7" s="65">
        <f>'Población %'!BK52*FD7</f>
        <v>0</v>
      </c>
      <c r="BL7" s="65">
        <f>'Población %'!BL52*FE7</f>
        <v>0</v>
      </c>
      <c r="BM7" s="65">
        <f>'Población %'!BM52*FF7</f>
        <v>0</v>
      </c>
      <c r="BN7" s="65">
        <f>'Población %'!BN52*FG7</f>
        <v>1.0475237425005426E-5</v>
      </c>
      <c r="BO7" s="65">
        <f>'Población %'!BO52*FH7</f>
        <v>0</v>
      </c>
      <c r="BP7" s="65">
        <f>'Población %'!BP52*FI7</f>
        <v>0</v>
      </c>
      <c r="BQ7" s="65">
        <f>'Población %'!BQ52*FJ7</f>
        <v>0</v>
      </c>
      <c r="BR7" s="65">
        <f>'Población %'!BR52*FK7</f>
        <v>0</v>
      </c>
      <c r="BS7" s="65">
        <f>'Población %'!BS52*FL7</f>
        <v>0</v>
      </c>
      <c r="BT7" s="65">
        <f>'Población %'!BT52*FM7</f>
        <v>0</v>
      </c>
      <c r="BU7" s="65">
        <f>'Población %'!BU52*FN7</f>
        <v>0</v>
      </c>
      <c r="BV7" s="65">
        <f>'Población %'!BV52*FO7</f>
        <v>0</v>
      </c>
      <c r="BW7" s="65">
        <f>'Población %'!BW52*FP7</f>
        <v>0</v>
      </c>
      <c r="BX7" s="65">
        <f>'Población %'!BX52*FQ7</f>
        <v>0</v>
      </c>
      <c r="BY7" s="65">
        <f>'Población %'!BY52*FR7</f>
        <v>0</v>
      </c>
      <c r="BZ7" s="65">
        <f>'Población %'!BZ52*FS7</f>
        <v>0</v>
      </c>
      <c r="CA7" s="65">
        <f>'Población %'!CA52*FT7</f>
        <v>0</v>
      </c>
      <c r="CB7" s="65">
        <f>'Población %'!CB52*FU7</f>
        <v>0</v>
      </c>
      <c r="CC7" s="65">
        <f>'Población %'!CC52*FV7</f>
        <v>0</v>
      </c>
      <c r="CD7" s="65">
        <f>'Población %'!CD52*FW7</f>
        <v>0</v>
      </c>
      <c r="CE7" s="65">
        <f>'Población %'!CE52*FX7</f>
        <v>0</v>
      </c>
      <c r="CF7" s="65">
        <f>'Población %'!CF52*FY7</f>
        <v>0</v>
      </c>
      <c r="CG7" s="65">
        <f>'Población %'!CG52*FZ7</f>
        <v>0</v>
      </c>
      <c r="CH7" s="65">
        <f>'Población %'!CH52*GA7</f>
        <v>0</v>
      </c>
      <c r="CI7" s="65">
        <f>'Población %'!CI52*GB7</f>
        <v>0</v>
      </c>
      <c r="CJ7" s="65">
        <f>'Población %'!CJ52*GC7</f>
        <v>0</v>
      </c>
      <c r="CK7" s="65">
        <f>'Población %'!CK52*GD7</f>
        <v>0</v>
      </c>
      <c r="CL7" s="65">
        <f>'Población %'!CL52*GE7</f>
        <v>0</v>
      </c>
      <c r="CM7" s="65">
        <f>'Población %'!CM52*GF7</f>
        <v>0</v>
      </c>
      <c r="CN7" s="65">
        <f>'Población %'!CN52*GG7</f>
        <v>0</v>
      </c>
      <c r="CP7" s="71">
        <f t="shared" ref="CP7:CP70" si="0">SUM(B7:CN7)</f>
        <v>3.6875365805584486</v>
      </c>
      <c r="CT7">
        <f t="shared" ref="CT7:CT70" si="1">A7</f>
        <v>1991</v>
      </c>
      <c r="CU7" s="66">
        <f>'Insumo 4'!B$14</f>
        <v>0.18322359924410822</v>
      </c>
      <c r="CV7" s="66">
        <f>'Insumo 4'!C$14</f>
        <v>0.26263822634648171</v>
      </c>
      <c r="CW7" s="66">
        <f>'Insumo 4'!D$14</f>
        <v>0.55432036174218036</v>
      </c>
      <c r="CX7" s="66">
        <f>'Insumo 4'!E$14</f>
        <v>1.2182332148395842</v>
      </c>
      <c r="CY7" s="66">
        <f>'Insumo 4'!F$14</f>
        <v>2.6998537350657186</v>
      </c>
      <c r="CZ7" s="66">
        <f>'Insumo 4'!G$14</f>
        <v>4.9768785747301827</v>
      </c>
      <c r="DA7" s="66">
        <f>'Insumo 4'!H$14</f>
        <v>7.0791325686341731</v>
      </c>
      <c r="DB7" s="66">
        <f>'Insumo 4'!I$14</f>
        <v>8.0535022983173477</v>
      </c>
      <c r="DC7" s="66">
        <f>'Insumo 4'!J$14</f>
        <v>7.9172725573672897</v>
      </c>
      <c r="DD7" s="66">
        <f>'Insumo 4'!K$14</f>
        <v>7.9765404377158209</v>
      </c>
      <c r="DE7" s="66">
        <f>'Insumo 4'!L$14</f>
        <v>8.0731726769087295</v>
      </c>
      <c r="DF7" s="66">
        <f>'Insumo 4'!M$14</f>
        <v>7.9635534413270292</v>
      </c>
      <c r="DG7" s="66">
        <f>'Insumo 4'!N$14</f>
        <v>8.1076165662192157</v>
      </c>
      <c r="DH7" s="66">
        <f>'Insumo 4'!O$14</f>
        <v>9.1284169475305585</v>
      </c>
      <c r="DI7" s="66">
        <f>'Insumo 4'!P$14</f>
        <v>8.2021734534356572</v>
      </c>
      <c r="DJ7" s="66">
        <f>'Insumo 4'!Q$14</f>
        <v>9.5182862581921537</v>
      </c>
      <c r="DK7" s="66">
        <f>'Insumo 4'!R$14</f>
        <v>9.0649609213119664</v>
      </c>
      <c r="DL7" s="66">
        <f>'Insumo 4'!S$14</f>
        <v>7.976973694185161</v>
      </c>
      <c r="DM7" s="66">
        <f>'Insumo 4'!T$14</f>
        <v>7.2723943725973408</v>
      </c>
      <c r="DN7" s="66">
        <f>'Insumo 4'!U$14</f>
        <v>7.0512115961672484</v>
      </c>
      <c r="DO7" s="66">
        <f>'Insumo 4'!V$14</f>
        <v>6.5256902198480162</v>
      </c>
      <c r="DP7" s="66">
        <f>'Insumo 4'!W$14</f>
        <v>5.9735476404697465</v>
      </c>
      <c r="DQ7" s="66">
        <f>'Insumo 4'!X$14</f>
        <v>5.7356443736313691</v>
      </c>
      <c r="DR7" s="66">
        <f>'Insumo 4'!Y$14</f>
        <v>3.9378947938208491</v>
      </c>
      <c r="DS7" s="66">
        <f>'Insumo 4'!Z$14</f>
        <v>3.0355365684139191</v>
      </c>
      <c r="DT7" s="66">
        <f>'Insumo 4'!AA$14</f>
        <v>2.9954229030852786</v>
      </c>
      <c r="DU7" s="66">
        <f>'Insumo 4'!AB$14</f>
        <v>3.0755646522177571</v>
      </c>
      <c r="DV7" s="66">
        <f>'Insumo 4'!AC$14</f>
        <v>1.5752884293536853</v>
      </c>
      <c r="DW7" s="66">
        <f>'Insumo 4'!AD$14</f>
        <v>2.1323099579724527</v>
      </c>
      <c r="DX7" s="66">
        <f>'Insumo 4'!AE$14</f>
        <v>1.2797575055780215</v>
      </c>
      <c r="DY7" s="66">
        <f>'Insumo 4'!AF$14</f>
        <v>1.0398492240788419</v>
      </c>
      <c r="DZ7" s="66">
        <f>'Insumo 4'!AG$14</f>
        <v>0.63464263440353985</v>
      </c>
      <c r="EA7" s="66">
        <f>'Insumo 4'!AH$14</f>
        <v>0.489786543195604</v>
      </c>
      <c r="EB7" s="66">
        <f>'Insumo 4'!AI$14</f>
        <v>0.74368446213510786</v>
      </c>
      <c r="EC7" s="66">
        <f>'Insumo 4'!AJ$14</f>
        <v>0.28237089224138268</v>
      </c>
      <c r="ED7" s="66">
        <f>'Insumo 4'!AK$14</f>
        <v>0.43187004861213552</v>
      </c>
      <c r="EE7" s="66">
        <f>'Insumo 4'!AL$14</f>
        <v>0.4496889244028639</v>
      </c>
      <c r="EF7" s="66">
        <f>'Insumo 4'!AM$14</f>
        <v>0.4956651916227528</v>
      </c>
      <c r="EG7" s="66">
        <f>'Insumo 4'!AN$14</f>
        <v>0.41664803721463806</v>
      </c>
      <c r="EH7" s="66">
        <f>'Insumo 4'!AO$14</f>
        <v>0.25695379449217653</v>
      </c>
      <c r="EI7" s="66">
        <f>'Insumo 4'!AP$14</f>
        <v>0.22416438326574153</v>
      </c>
      <c r="EJ7" s="66">
        <f>'Insumo 4'!AQ$14</f>
        <v>0.18702959686167245</v>
      </c>
      <c r="EK7" s="66">
        <f>'Insumo 4'!AR$14</f>
        <v>0.1848885075764663</v>
      </c>
      <c r="EL7" s="66">
        <f>'Insumo 4'!AS$14</f>
        <v>0.24450069309699587</v>
      </c>
      <c r="EM7" s="66">
        <f>'Insumo 4'!AT$14</f>
        <v>0.1995693762949432</v>
      </c>
      <c r="EN7" s="66">
        <f>'Insumo 4'!AU$14</f>
        <v>0.18238621076814004</v>
      </c>
      <c r="EO7" s="66">
        <f>'Insumo 4'!AV$14</f>
        <v>0.25702843762834093</v>
      </c>
      <c r="EP7" s="66">
        <f>'Insumo 4'!AW$14</f>
        <v>0.18216385926901218</v>
      </c>
      <c r="EQ7" s="66">
        <f>'Insumo 4'!AX$14</f>
        <v>0.18335641107291203</v>
      </c>
      <c r="ER7" s="66">
        <f>'Insumo 4'!AY$14</f>
        <v>0.20037215774181952</v>
      </c>
      <c r="ES7" s="66">
        <f>'Insumo 4'!AZ$14</f>
        <v>8.2073645077994736E-2</v>
      </c>
      <c r="ET7" s="66">
        <f>'Insumo 4'!BA$14</f>
        <v>0</v>
      </c>
      <c r="EU7" s="66">
        <f>'Insumo 4'!BB$14</f>
        <v>0</v>
      </c>
      <c r="EV7" s="66">
        <f>'Insumo 4'!BC$14</f>
        <v>1.9599166739479059E-2</v>
      </c>
      <c r="EW7" s="66">
        <f>'Insumo 4'!BD$14</f>
        <v>0</v>
      </c>
      <c r="EX7" s="66">
        <f>'Insumo 4'!BE$14</f>
        <v>0</v>
      </c>
      <c r="EY7" s="66">
        <f>'Insumo 4'!BF$14</f>
        <v>0</v>
      </c>
      <c r="EZ7" s="66">
        <f>'Insumo 4'!BG$14</f>
        <v>0</v>
      </c>
      <c r="FA7" s="66">
        <f>'Insumo 4'!BH$14</f>
        <v>0</v>
      </c>
      <c r="FB7" s="66">
        <f>'Insumo 4'!BI$14</f>
        <v>6.4711988583524586E-3</v>
      </c>
      <c r="FC7" s="66">
        <f>'Insumo 4'!BJ$14</f>
        <v>0</v>
      </c>
      <c r="FD7" s="66">
        <f>'Insumo 4'!BK$14</f>
        <v>0</v>
      </c>
      <c r="FE7" s="66">
        <f>'Insumo 4'!BL$14</f>
        <v>0</v>
      </c>
      <c r="FF7" s="66">
        <f>'Insumo 4'!BM$14</f>
        <v>0</v>
      </c>
      <c r="FG7" s="66">
        <f>'Insumo 4'!BN$14</f>
        <v>2.6228303627432404E-3</v>
      </c>
      <c r="FH7" s="66">
        <f>'Insumo 4'!BO$14</f>
        <v>0</v>
      </c>
      <c r="FI7" s="66">
        <f>'Insumo 4'!BP$14</f>
        <v>0</v>
      </c>
      <c r="FJ7" s="66">
        <f>'Insumo 4'!BQ$14</f>
        <v>0</v>
      </c>
      <c r="FK7" s="66">
        <f>'Insumo 4'!BR$14</f>
        <v>0</v>
      </c>
      <c r="FL7" s="66">
        <f>'Insumo 4'!BS$14</f>
        <v>0</v>
      </c>
      <c r="FM7" s="66">
        <f>'Insumo 4'!BT$14</f>
        <v>0</v>
      </c>
      <c r="FN7" s="66">
        <f>'Insumo 4'!BU$14</f>
        <v>0</v>
      </c>
      <c r="FO7" s="66">
        <f>'Insumo 4'!BV$14</f>
        <v>0</v>
      </c>
      <c r="FP7" s="66">
        <f>'Insumo 4'!BW$14</f>
        <v>0</v>
      </c>
      <c r="FQ7" s="66">
        <f>'Insumo 4'!BX$14</f>
        <v>0</v>
      </c>
      <c r="FR7" s="66">
        <f>'Insumo 4'!BY$14</f>
        <v>0</v>
      </c>
      <c r="FS7" s="66">
        <f>'Insumo 4'!BZ$14</f>
        <v>0</v>
      </c>
      <c r="FT7" s="66">
        <f>'Insumo 4'!CA$14</f>
        <v>0</v>
      </c>
      <c r="FU7" s="66">
        <f>'Insumo 4'!CB$14</f>
        <v>0</v>
      </c>
      <c r="FV7" s="66">
        <f>'Insumo 4'!CC$14</f>
        <v>0</v>
      </c>
      <c r="FW7" s="66">
        <f>'Insumo 4'!CD$14</f>
        <v>0</v>
      </c>
      <c r="FX7" s="66">
        <f>'Insumo 4'!CE$14</f>
        <v>0</v>
      </c>
      <c r="FY7" s="66">
        <f>'Insumo 4'!CF$14</f>
        <v>0</v>
      </c>
      <c r="FZ7" s="66">
        <f>'Insumo 4'!CG$14</f>
        <v>0</v>
      </c>
      <c r="GA7" s="66">
        <f>'Insumo 4'!CH$14</f>
        <v>0</v>
      </c>
      <c r="GB7" s="66">
        <f>'Insumo 4'!CI$14</f>
        <v>0</v>
      </c>
      <c r="GC7" s="66">
        <f>'Insumo 4'!CJ$14</f>
        <v>0</v>
      </c>
      <c r="GD7" s="66">
        <f>'Insumo 4'!CK$14</f>
        <v>0</v>
      </c>
      <c r="GE7" s="66">
        <f>'Insumo 4'!CL$14</f>
        <v>0</v>
      </c>
      <c r="GF7" s="66">
        <f>'Insumo 4'!CM$14</f>
        <v>0</v>
      </c>
      <c r="GG7" s="66">
        <f>'Insumo 4'!CN$14</f>
        <v>0</v>
      </c>
    </row>
    <row r="8" spans="1:189">
      <c r="A8">
        <f>'Población %'!A53</f>
        <v>1992</v>
      </c>
      <c r="B8" s="65">
        <f>'Población %'!B53*CU8</f>
        <v>5.3637364716987304E-3</v>
      </c>
      <c r="C8" s="65">
        <f>'Población %'!C53*CV8</f>
        <v>7.5043760370464849E-3</v>
      </c>
      <c r="D8" s="65">
        <f>'Población %'!D53*CW8</f>
        <v>1.551716749142905E-2</v>
      </c>
      <c r="E8" s="65">
        <f>'Población %'!E53*CX8</f>
        <v>3.3456206436752907E-2</v>
      </c>
      <c r="F8" s="65">
        <f>'Población %'!F53*CY8</f>
        <v>7.2849280299850744E-2</v>
      </c>
      <c r="G8" s="65">
        <f>'Población %'!G53*CZ8</f>
        <v>0.1321108740222677</v>
      </c>
      <c r="H8" s="65">
        <f>'Población %'!H53*DA8</f>
        <v>0.18506579369900023</v>
      </c>
      <c r="I8" s="65">
        <f>'Población %'!I53*DB8</f>
        <v>0.20748262876475174</v>
      </c>
      <c r="J8" s="65">
        <f>'Población %'!J53*DC8</f>
        <v>0.20105530074219749</v>
      </c>
      <c r="K8" s="65">
        <f>'Población %'!K53*DD8</f>
        <v>0.19983738633880241</v>
      </c>
      <c r="L8" s="65">
        <f>'Población %'!L53*DE8</f>
        <v>0.19973933954538411</v>
      </c>
      <c r="M8" s="65">
        <f>'Población %'!M53*DF8</f>
        <v>0.19460420435973741</v>
      </c>
      <c r="N8" s="65">
        <f>'Población %'!N53*DG8</f>
        <v>0.19560689419365979</v>
      </c>
      <c r="O8" s="65">
        <f>'Población %'!O53*DH8</f>
        <v>0.21748286397039665</v>
      </c>
      <c r="P8" s="65">
        <f>'Población %'!P53*DI8</f>
        <v>0.19203981301793444</v>
      </c>
      <c r="Q8" s="65">
        <f>'Población %'!Q53*DJ8</f>
        <v>0.2173573999743286</v>
      </c>
      <c r="R8" s="65">
        <f>'Población %'!R53*DK8</f>
        <v>0.20075768272376002</v>
      </c>
      <c r="S8" s="65">
        <f>'Población %'!S53*DL8</f>
        <v>0.17121475491487168</v>
      </c>
      <c r="T8" s="65">
        <f>'Población %'!T53*DM8</f>
        <v>0.15105956514136551</v>
      </c>
      <c r="U8" s="65">
        <f>'Población %'!U53*DN8</f>
        <v>0.14154426643828569</v>
      </c>
      <c r="V8" s="65">
        <f>'Población %'!V53*DO8</f>
        <v>0.12650351828898115</v>
      </c>
      <c r="W8" s="65">
        <f>'Población %'!W53*DP8</f>
        <v>0.11175352021049675</v>
      </c>
      <c r="X8" s="65">
        <f>'Población %'!X53*DQ8</f>
        <v>0.10337408877077045</v>
      </c>
      <c r="Y8" s="65">
        <f>'Población %'!Y53*DR8</f>
        <v>6.8243028333998354E-2</v>
      </c>
      <c r="Z8" s="65">
        <f>'Población %'!Z53*DS8</f>
        <v>5.0670112178764493E-2</v>
      </c>
      <c r="AA8" s="65">
        <f>'Población %'!AA53*DT8</f>
        <v>4.834694537656576E-2</v>
      </c>
      <c r="AB8" s="65">
        <f>'Población %'!AB53*DU8</f>
        <v>4.812491110761212E-2</v>
      </c>
      <c r="AC8" s="65">
        <f>'Población %'!AC53*DV8</f>
        <v>2.3885584742040285E-2</v>
      </c>
      <c r="AD8" s="65">
        <f>'Población %'!AD53*DW8</f>
        <v>3.1344559983879992E-2</v>
      </c>
      <c r="AE8" s="65">
        <f>'Población %'!AE53*DX8</f>
        <v>1.8213705907155792E-2</v>
      </c>
      <c r="AF8" s="65">
        <f>'Población %'!AF53*DY8</f>
        <v>1.4289960206586584E-2</v>
      </c>
      <c r="AG8" s="65">
        <f>'Población %'!AG53*DZ8</f>
        <v>8.4069839904089248E-3</v>
      </c>
      <c r="AH8" s="65">
        <f>'Población %'!AH53*EA8</f>
        <v>6.2554336014238278E-3</v>
      </c>
      <c r="AI8" s="65">
        <f>'Población %'!AI53*EB8</f>
        <v>9.1492655695221015E-3</v>
      </c>
      <c r="AJ8" s="65">
        <f>'Población %'!AJ53*EC8</f>
        <v>3.3572268342861003E-3</v>
      </c>
      <c r="AK8" s="65">
        <f>'Población %'!AK53*ED8</f>
        <v>4.9911627257685628E-3</v>
      </c>
      <c r="AL8" s="65">
        <f>'Población %'!AL53*EE8</f>
        <v>5.0705675045203367E-3</v>
      </c>
      <c r="AM8" s="65">
        <f>'Población %'!AM53*EF8</f>
        <v>5.4532691192388958E-3</v>
      </c>
      <c r="AN8" s="65">
        <f>'Población %'!AN53*EG8</f>
        <v>4.4815421964160603E-3</v>
      </c>
      <c r="AO8" s="65">
        <f>'Población %'!AO53*EH8</f>
        <v>2.6858020428567348E-3</v>
      </c>
      <c r="AP8" s="65">
        <f>'Población %'!AP53*EI8</f>
        <v>2.2522690630240125E-3</v>
      </c>
      <c r="AQ8" s="65">
        <f>'Población %'!AQ53*EJ8</f>
        <v>1.7929378632140604E-3</v>
      </c>
      <c r="AR8" s="65">
        <f>'Población %'!AR53*EK8</f>
        <v>1.692057815574625E-3</v>
      </c>
      <c r="AS8" s="65">
        <f>'Población %'!AS53*EL8</f>
        <v>2.1317584279554277E-3</v>
      </c>
      <c r="AT8" s="65">
        <f>'Población %'!AT53*EM8</f>
        <v>1.6693397873538101E-3</v>
      </c>
      <c r="AU8" s="65">
        <f>'Población %'!AU53*EN8</f>
        <v>1.4833474733979947E-3</v>
      </c>
      <c r="AV8" s="65">
        <f>'Población %'!AV53*EO8</f>
        <v>2.0518799205830516E-3</v>
      </c>
      <c r="AW8" s="65">
        <f>'Población %'!AW53*EP8</f>
        <v>1.4257430029855967E-3</v>
      </c>
      <c r="AX8" s="65">
        <f>'Población %'!AX53*EQ8</f>
        <v>1.4077577580650228E-3</v>
      </c>
      <c r="AY8" s="65">
        <f>'Población %'!AY53*ER8</f>
        <v>1.5083605527523008E-3</v>
      </c>
      <c r="AZ8" s="65">
        <f>'Población %'!AZ53*ES8</f>
        <v>6.0428679658103236E-4</v>
      </c>
      <c r="BA8" s="65">
        <f>'Población %'!BA53*ET8</f>
        <v>0</v>
      </c>
      <c r="BB8" s="65">
        <f>'Población %'!BB53*EU8</f>
        <v>0</v>
      </c>
      <c r="BC8" s="65">
        <f>'Población %'!BC53*EV8</f>
        <v>1.3443579804268212E-4</v>
      </c>
      <c r="BD8" s="65">
        <f>'Población %'!BD53*EW8</f>
        <v>0</v>
      </c>
      <c r="BE8" s="65">
        <f>'Población %'!BE53*EX8</f>
        <v>0</v>
      </c>
      <c r="BF8" s="65">
        <f>'Población %'!BF53*EY8</f>
        <v>0</v>
      </c>
      <c r="BG8" s="65">
        <f>'Población %'!BG53*EZ8</f>
        <v>0</v>
      </c>
      <c r="BH8" s="65">
        <f>'Población %'!BH53*FA8</f>
        <v>0</v>
      </c>
      <c r="BI8" s="65">
        <f>'Población %'!BI53*FB8</f>
        <v>3.5216680519620984E-5</v>
      </c>
      <c r="BJ8" s="65">
        <f>'Población %'!BJ53*FC8</f>
        <v>0</v>
      </c>
      <c r="BK8" s="65">
        <f>'Población %'!BK53*FD8</f>
        <v>0</v>
      </c>
      <c r="BL8" s="65">
        <f>'Población %'!BL53*FE8</f>
        <v>0</v>
      </c>
      <c r="BM8" s="65">
        <f>'Población %'!BM53*FF8</f>
        <v>0</v>
      </c>
      <c r="BN8" s="65">
        <f>'Población %'!BN53*FG8</f>
        <v>1.0613686339581487E-5</v>
      </c>
      <c r="BO8" s="65">
        <f>'Población %'!BO53*FH8</f>
        <v>0</v>
      </c>
      <c r="BP8" s="65">
        <f>'Población %'!BP53*FI8</f>
        <v>0</v>
      </c>
      <c r="BQ8" s="65">
        <f>'Población %'!BQ53*FJ8</f>
        <v>0</v>
      </c>
      <c r="BR8" s="65">
        <f>'Población %'!BR53*FK8</f>
        <v>0</v>
      </c>
      <c r="BS8" s="65">
        <f>'Población %'!BS53*FL8</f>
        <v>0</v>
      </c>
      <c r="BT8" s="65">
        <f>'Población %'!BT53*FM8</f>
        <v>0</v>
      </c>
      <c r="BU8" s="65">
        <f>'Población %'!BU53*FN8</f>
        <v>0</v>
      </c>
      <c r="BV8" s="65">
        <f>'Población %'!BV53*FO8</f>
        <v>0</v>
      </c>
      <c r="BW8" s="65">
        <f>'Población %'!BW53*FP8</f>
        <v>0</v>
      </c>
      <c r="BX8" s="65">
        <f>'Población %'!BX53*FQ8</f>
        <v>0</v>
      </c>
      <c r="BY8" s="65">
        <f>'Población %'!BY53*FR8</f>
        <v>0</v>
      </c>
      <c r="BZ8" s="65">
        <f>'Población %'!BZ53*FS8</f>
        <v>0</v>
      </c>
      <c r="CA8" s="65">
        <f>'Población %'!CA53*FT8</f>
        <v>0</v>
      </c>
      <c r="CB8" s="65">
        <f>'Población %'!CB53*FU8</f>
        <v>0</v>
      </c>
      <c r="CC8" s="65">
        <f>'Población %'!CC53*FV8</f>
        <v>0</v>
      </c>
      <c r="CD8" s="65">
        <f>'Población %'!CD53*FW8</f>
        <v>0</v>
      </c>
      <c r="CE8" s="65">
        <f>'Población %'!CE53*FX8</f>
        <v>0</v>
      </c>
      <c r="CF8" s="65">
        <f>'Población %'!CF53*FY8</f>
        <v>0</v>
      </c>
      <c r="CG8" s="65">
        <f>'Población %'!CG53*FZ8</f>
        <v>0</v>
      </c>
      <c r="CH8" s="65">
        <f>'Población %'!CH53*GA8</f>
        <v>0</v>
      </c>
      <c r="CI8" s="65">
        <f>'Población %'!CI53*GB8</f>
        <v>0</v>
      </c>
      <c r="CJ8" s="65">
        <f>'Población %'!CJ53*GC8</f>
        <v>0</v>
      </c>
      <c r="CK8" s="65">
        <f>'Población %'!CK53*GD8</f>
        <v>0</v>
      </c>
      <c r="CL8" s="65">
        <f>'Población %'!CL53*GE8</f>
        <v>0</v>
      </c>
      <c r="CM8" s="65">
        <f>'Población %'!CM53*GF8</f>
        <v>0</v>
      </c>
      <c r="CN8" s="65">
        <f>'Población %'!CN53*GG8</f>
        <v>0</v>
      </c>
      <c r="CP8" s="71">
        <f t="shared" si="0"/>
        <v>3.654450727901204</v>
      </c>
      <c r="CT8">
        <f t="shared" si="1"/>
        <v>1992</v>
      </c>
      <c r="CU8" s="66">
        <f>'Insumo 4'!B$14</f>
        <v>0.18322359924410822</v>
      </c>
      <c r="CV8" s="66">
        <f>'Insumo 4'!C$14</f>
        <v>0.26263822634648171</v>
      </c>
      <c r="CW8" s="66">
        <f>'Insumo 4'!D$14</f>
        <v>0.55432036174218036</v>
      </c>
      <c r="CX8" s="66">
        <f>'Insumo 4'!E$14</f>
        <v>1.2182332148395842</v>
      </c>
      <c r="CY8" s="66">
        <f>'Insumo 4'!F$14</f>
        <v>2.6998537350657186</v>
      </c>
      <c r="CZ8" s="66">
        <f>'Insumo 4'!G$14</f>
        <v>4.9768785747301827</v>
      </c>
      <c r="DA8" s="66">
        <f>'Insumo 4'!H$14</f>
        <v>7.0791325686341731</v>
      </c>
      <c r="DB8" s="66">
        <f>'Insumo 4'!I$14</f>
        <v>8.0535022983173477</v>
      </c>
      <c r="DC8" s="66">
        <f>'Insumo 4'!J$14</f>
        <v>7.9172725573672897</v>
      </c>
      <c r="DD8" s="66">
        <f>'Insumo 4'!K$14</f>
        <v>7.9765404377158209</v>
      </c>
      <c r="DE8" s="66">
        <f>'Insumo 4'!L$14</f>
        <v>8.0731726769087295</v>
      </c>
      <c r="DF8" s="66">
        <f>'Insumo 4'!M$14</f>
        <v>7.9635534413270292</v>
      </c>
      <c r="DG8" s="66">
        <f>'Insumo 4'!N$14</f>
        <v>8.1076165662192157</v>
      </c>
      <c r="DH8" s="66">
        <f>'Insumo 4'!O$14</f>
        <v>9.1284169475305585</v>
      </c>
      <c r="DI8" s="66">
        <f>'Insumo 4'!P$14</f>
        <v>8.2021734534356572</v>
      </c>
      <c r="DJ8" s="66">
        <f>'Insumo 4'!Q$14</f>
        <v>9.5182862581921537</v>
      </c>
      <c r="DK8" s="66">
        <f>'Insumo 4'!R$14</f>
        <v>9.0649609213119664</v>
      </c>
      <c r="DL8" s="66">
        <f>'Insumo 4'!S$14</f>
        <v>7.976973694185161</v>
      </c>
      <c r="DM8" s="66">
        <f>'Insumo 4'!T$14</f>
        <v>7.2723943725973408</v>
      </c>
      <c r="DN8" s="66">
        <f>'Insumo 4'!U$14</f>
        <v>7.0512115961672484</v>
      </c>
      <c r="DO8" s="66">
        <f>'Insumo 4'!V$14</f>
        <v>6.5256902198480162</v>
      </c>
      <c r="DP8" s="66">
        <f>'Insumo 4'!W$14</f>
        <v>5.9735476404697465</v>
      </c>
      <c r="DQ8" s="66">
        <f>'Insumo 4'!X$14</f>
        <v>5.7356443736313691</v>
      </c>
      <c r="DR8" s="66">
        <f>'Insumo 4'!Y$14</f>
        <v>3.9378947938208491</v>
      </c>
      <c r="DS8" s="66">
        <f>'Insumo 4'!Z$14</f>
        <v>3.0355365684139191</v>
      </c>
      <c r="DT8" s="66">
        <f>'Insumo 4'!AA$14</f>
        <v>2.9954229030852786</v>
      </c>
      <c r="DU8" s="66">
        <f>'Insumo 4'!AB$14</f>
        <v>3.0755646522177571</v>
      </c>
      <c r="DV8" s="66">
        <f>'Insumo 4'!AC$14</f>
        <v>1.5752884293536853</v>
      </c>
      <c r="DW8" s="66">
        <f>'Insumo 4'!AD$14</f>
        <v>2.1323099579724527</v>
      </c>
      <c r="DX8" s="66">
        <f>'Insumo 4'!AE$14</f>
        <v>1.2797575055780215</v>
      </c>
      <c r="DY8" s="66">
        <f>'Insumo 4'!AF$14</f>
        <v>1.0398492240788419</v>
      </c>
      <c r="DZ8" s="66">
        <f>'Insumo 4'!AG$14</f>
        <v>0.63464263440353985</v>
      </c>
      <c r="EA8" s="66">
        <f>'Insumo 4'!AH$14</f>
        <v>0.489786543195604</v>
      </c>
      <c r="EB8" s="66">
        <f>'Insumo 4'!AI$14</f>
        <v>0.74368446213510786</v>
      </c>
      <c r="EC8" s="66">
        <f>'Insumo 4'!AJ$14</f>
        <v>0.28237089224138268</v>
      </c>
      <c r="ED8" s="66">
        <f>'Insumo 4'!AK$14</f>
        <v>0.43187004861213552</v>
      </c>
      <c r="EE8" s="66">
        <f>'Insumo 4'!AL$14</f>
        <v>0.4496889244028639</v>
      </c>
      <c r="EF8" s="66">
        <f>'Insumo 4'!AM$14</f>
        <v>0.4956651916227528</v>
      </c>
      <c r="EG8" s="66">
        <f>'Insumo 4'!AN$14</f>
        <v>0.41664803721463806</v>
      </c>
      <c r="EH8" s="66">
        <f>'Insumo 4'!AO$14</f>
        <v>0.25695379449217653</v>
      </c>
      <c r="EI8" s="66">
        <f>'Insumo 4'!AP$14</f>
        <v>0.22416438326574153</v>
      </c>
      <c r="EJ8" s="66">
        <f>'Insumo 4'!AQ$14</f>
        <v>0.18702959686167245</v>
      </c>
      <c r="EK8" s="66">
        <f>'Insumo 4'!AR$14</f>
        <v>0.1848885075764663</v>
      </c>
      <c r="EL8" s="66">
        <f>'Insumo 4'!AS$14</f>
        <v>0.24450069309699587</v>
      </c>
      <c r="EM8" s="66">
        <f>'Insumo 4'!AT$14</f>
        <v>0.1995693762949432</v>
      </c>
      <c r="EN8" s="66">
        <f>'Insumo 4'!AU$14</f>
        <v>0.18238621076814004</v>
      </c>
      <c r="EO8" s="66">
        <f>'Insumo 4'!AV$14</f>
        <v>0.25702843762834093</v>
      </c>
      <c r="EP8" s="66">
        <f>'Insumo 4'!AW$14</f>
        <v>0.18216385926901218</v>
      </c>
      <c r="EQ8" s="66">
        <f>'Insumo 4'!AX$14</f>
        <v>0.18335641107291203</v>
      </c>
      <c r="ER8" s="66">
        <f>'Insumo 4'!AY$14</f>
        <v>0.20037215774181952</v>
      </c>
      <c r="ES8" s="66">
        <f>'Insumo 4'!AZ$14</f>
        <v>8.2073645077994736E-2</v>
      </c>
      <c r="ET8" s="66">
        <f>'Insumo 4'!BA$14</f>
        <v>0</v>
      </c>
      <c r="EU8" s="66">
        <f>'Insumo 4'!BB$14</f>
        <v>0</v>
      </c>
      <c r="EV8" s="66">
        <f>'Insumo 4'!BC$14</f>
        <v>1.9599166739479059E-2</v>
      </c>
      <c r="EW8" s="66">
        <f>'Insumo 4'!BD$14</f>
        <v>0</v>
      </c>
      <c r="EX8" s="66">
        <f>'Insumo 4'!BE$14</f>
        <v>0</v>
      </c>
      <c r="EY8" s="66">
        <f>'Insumo 4'!BF$14</f>
        <v>0</v>
      </c>
      <c r="EZ8" s="66">
        <f>'Insumo 4'!BG$14</f>
        <v>0</v>
      </c>
      <c r="FA8" s="66">
        <f>'Insumo 4'!BH$14</f>
        <v>0</v>
      </c>
      <c r="FB8" s="66">
        <f>'Insumo 4'!BI$14</f>
        <v>6.4711988583524586E-3</v>
      </c>
      <c r="FC8" s="66">
        <f>'Insumo 4'!BJ$14</f>
        <v>0</v>
      </c>
      <c r="FD8" s="66">
        <f>'Insumo 4'!BK$14</f>
        <v>0</v>
      </c>
      <c r="FE8" s="66">
        <f>'Insumo 4'!BL$14</f>
        <v>0</v>
      </c>
      <c r="FF8" s="66">
        <f>'Insumo 4'!BM$14</f>
        <v>0</v>
      </c>
      <c r="FG8" s="66">
        <f>'Insumo 4'!BN$14</f>
        <v>2.6228303627432404E-3</v>
      </c>
      <c r="FH8" s="66">
        <f>'Insumo 4'!BO$14</f>
        <v>0</v>
      </c>
      <c r="FI8" s="66">
        <f>'Insumo 4'!BP$14</f>
        <v>0</v>
      </c>
      <c r="FJ8" s="66">
        <f>'Insumo 4'!BQ$14</f>
        <v>0</v>
      </c>
      <c r="FK8" s="66">
        <f>'Insumo 4'!BR$14</f>
        <v>0</v>
      </c>
      <c r="FL8" s="66">
        <f>'Insumo 4'!BS$14</f>
        <v>0</v>
      </c>
      <c r="FM8" s="66">
        <f>'Insumo 4'!BT$14</f>
        <v>0</v>
      </c>
      <c r="FN8" s="66">
        <f>'Insumo 4'!BU$14</f>
        <v>0</v>
      </c>
      <c r="FO8" s="66">
        <f>'Insumo 4'!BV$14</f>
        <v>0</v>
      </c>
      <c r="FP8" s="66">
        <f>'Insumo 4'!BW$14</f>
        <v>0</v>
      </c>
      <c r="FQ8" s="66">
        <f>'Insumo 4'!BX$14</f>
        <v>0</v>
      </c>
      <c r="FR8" s="66">
        <f>'Insumo 4'!BY$14</f>
        <v>0</v>
      </c>
      <c r="FS8" s="66">
        <f>'Insumo 4'!BZ$14</f>
        <v>0</v>
      </c>
      <c r="FT8" s="66">
        <f>'Insumo 4'!CA$14</f>
        <v>0</v>
      </c>
      <c r="FU8" s="66">
        <f>'Insumo 4'!CB$14</f>
        <v>0</v>
      </c>
      <c r="FV8" s="66">
        <f>'Insumo 4'!CC$14</f>
        <v>0</v>
      </c>
      <c r="FW8" s="66">
        <f>'Insumo 4'!CD$14</f>
        <v>0</v>
      </c>
      <c r="FX8" s="66">
        <f>'Insumo 4'!CE$14</f>
        <v>0</v>
      </c>
      <c r="FY8" s="66">
        <f>'Insumo 4'!CF$14</f>
        <v>0</v>
      </c>
      <c r="FZ8" s="66">
        <f>'Insumo 4'!CG$14</f>
        <v>0</v>
      </c>
      <c r="GA8" s="66">
        <f>'Insumo 4'!CH$14</f>
        <v>0</v>
      </c>
      <c r="GB8" s="66">
        <f>'Insumo 4'!CI$14</f>
        <v>0</v>
      </c>
      <c r="GC8" s="66">
        <f>'Insumo 4'!CJ$14</f>
        <v>0</v>
      </c>
      <c r="GD8" s="66">
        <f>'Insumo 4'!CK$14</f>
        <v>0</v>
      </c>
      <c r="GE8" s="66">
        <f>'Insumo 4'!CL$14</f>
        <v>0</v>
      </c>
      <c r="GF8" s="66">
        <f>'Insumo 4'!CM$14</f>
        <v>0</v>
      </c>
      <c r="GG8" s="66">
        <f>'Insumo 4'!CN$14</f>
        <v>0</v>
      </c>
    </row>
    <row r="9" spans="1:189">
      <c r="A9">
        <f>'Población %'!A54</f>
        <v>1993</v>
      </c>
      <c r="B9" s="65">
        <f>'Población %'!B54*CU9</f>
        <v>5.3531672880840504E-3</v>
      </c>
      <c r="C9" s="65">
        <f>'Población %'!C54*CV9</f>
        <v>7.4892734785041611E-3</v>
      </c>
      <c r="D9" s="65">
        <f>'Población %'!D54*CW9</f>
        <v>1.5457932126489445E-2</v>
      </c>
      <c r="E9" s="65">
        <f>'Población %'!E54*CX9</f>
        <v>3.331633241058847E-2</v>
      </c>
      <c r="F9" s="65">
        <f>'Población %'!F54*CY9</f>
        <v>7.2440259816165628E-2</v>
      </c>
      <c r="G9" s="65">
        <f>'Población %'!G54*CZ9</f>
        <v>0.13113703823350453</v>
      </c>
      <c r="H9" s="65">
        <f>'Población %'!H54*DA9</f>
        <v>0.18333228180389635</v>
      </c>
      <c r="I9" s="65">
        <f>'Población %'!I54*DB9</f>
        <v>0.20513814223945095</v>
      </c>
      <c r="J9" s="65">
        <f>'Población %'!J54*DC9</f>
        <v>0.19841639823502155</v>
      </c>
      <c r="K9" s="65">
        <f>'Población %'!K54*DD9</f>
        <v>0.19664600860396864</v>
      </c>
      <c r="L9" s="65">
        <f>'Población %'!L54*DE9</f>
        <v>0.19600956611111847</v>
      </c>
      <c r="M9" s="65">
        <f>'Población %'!M54*DF9</f>
        <v>0.19071557675791614</v>
      </c>
      <c r="N9" s="65">
        <f>'Población %'!N54*DG9</f>
        <v>0.19163171670079845</v>
      </c>
      <c r="O9" s="65">
        <f>'Población %'!O54*DH9</f>
        <v>0.21283653181710674</v>
      </c>
      <c r="P9" s="65">
        <f>'Población %'!P54*DI9</f>
        <v>0.18868734565727144</v>
      </c>
      <c r="Q9" s="65">
        <f>'Población %'!Q54*DJ9</f>
        <v>0.21504253374864407</v>
      </c>
      <c r="R9" s="65">
        <f>'Población %'!R54*DK9</f>
        <v>0.19966933916860868</v>
      </c>
      <c r="S9" s="65">
        <f>'Población %'!S54*DL9</f>
        <v>0.17037129012239427</v>
      </c>
      <c r="T9" s="65">
        <f>'Población %'!T54*DM9</f>
        <v>0.15052280855989852</v>
      </c>
      <c r="U9" s="65">
        <f>'Población %'!U54*DN9</f>
        <v>0.14124569004186271</v>
      </c>
      <c r="V9" s="65">
        <f>'Población %'!V54*DO9</f>
        <v>0.12636867601594631</v>
      </c>
      <c r="W9" s="65">
        <f>'Población %'!W54*DP9</f>
        <v>0.11179353431544356</v>
      </c>
      <c r="X9" s="65">
        <f>'Población %'!X54*DQ9</f>
        <v>0.10370165973272499</v>
      </c>
      <c r="Y9" s="65">
        <f>'Población %'!Y54*DR9</f>
        <v>6.8674061986651505E-2</v>
      </c>
      <c r="Z9" s="65">
        <f>'Población %'!Z54*DS9</f>
        <v>5.0971565387995889E-2</v>
      </c>
      <c r="AA9" s="65">
        <f>'Población %'!AA54*DT9</f>
        <v>4.8516170709648178E-2</v>
      </c>
      <c r="AB9" s="65">
        <f>'Población %'!AB54*DU9</f>
        <v>4.8224464410826659E-2</v>
      </c>
      <c r="AC9" s="65">
        <f>'Población %'!AC54*DV9</f>
        <v>2.3972712289570753E-2</v>
      </c>
      <c r="AD9" s="65">
        <f>'Población %'!AD54*DW9</f>
        <v>3.1481650561784057E-2</v>
      </c>
      <c r="AE9" s="65">
        <f>'Población %'!AE54*DX9</f>
        <v>1.8340661611595969E-2</v>
      </c>
      <c r="AF9" s="65">
        <f>'Población %'!AF54*DY9</f>
        <v>1.4444123248212083E-2</v>
      </c>
      <c r="AG9" s="65">
        <f>'Población %'!AG54*DZ9</f>
        <v>8.5190755337104154E-3</v>
      </c>
      <c r="AH9" s="65">
        <f>'Población %'!AH54*EA9</f>
        <v>6.3414252813955192E-3</v>
      </c>
      <c r="AI9" s="65">
        <f>'Población %'!AI54*EB9</f>
        <v>9.2887448706359069E-3</v>
      </c>
      <c r="AJ9" s="65">
        <f>'Población %'!AJ54*EC9</f>
        <v>3.3990072702459097E-3</v>
      </c>
      <c r="AK9" s="65">
        <f>'Población %'!AK54*ED9</f>
        <v>5.02624655017568E-3</v>
      </c>
      <c r="AL9" s="65">
        <f>'Población %'!AL54*EE9</f>
        <v>5.0893966014379016E-3</v>
      </c>
      <c r="AM9" s="65">
        <f>'Población %'!AM54*EF9</f>
        <v>5.4752242348896285E-3</v>
      </c>
      <c r="AN9" s="65">
        <f>'Población %'!AN54*EG9</f>
        <v>4.4917426079790585E-3</v>
      </c>
      <c r="AO9" s="65">
        <f>'Población %'!AO54*EH9</f>
        <v>2.7087779288446621E-3</v>
      </c>
      <c r="AP9" s="65">
        <f>'Población %'!AP54*EI9</f>
        <v>2.2966887494764135E-3</v>
      </c>
      <c r="AQ9" s="65">
        <f>'Población %'!AQ54*EJ9</f>
        <v>1.8421663047702562E-3</v>
      </c>
      <c r="AR9" s="65">
        <f>'Población %'!AR54*EK9</f>
        <v>1.7377333166576695E-3</v>
      </c>
      <c r="AS9" s="65">
        <f>'Población %'!AS54*EL9</f>
        <v>2.1939466193671479E-3</v>
      </c>
      <c r="AT9" s="65">
        <f>'Población %'!AT54*EM9</f>
        <v>1.7060423966327623E-3</v>
      </c>
      <c r="AU9" s="65">
        <f>'Población %'!AU54*EN9</f>
        <v>1.4957024736364077E-3</v>
      </c>
      <c r="AV9" s="65">
        <f>'Población %'!AV54*EO9</f>
        <v>2.0492137166824085E-3</v>
      </c>
      <c r="AW9" s="65">
        <f>'Población %'!AW54*EP9</f>
        <v>1.4253993408069939E-3</v>
      </c>
      <c r="AX9" s="65">
        <f>'Población %'!AX54*EQ9</f>
        <v>1.4063114043424633E-3</v>
      </c>
      <c r="AY9" s="65">
        <f>'Población %'!AY54*ER9</f>
        <v>1.5072221607548826E-3</v>
      </c>
      <c r="AZ9" s="65">
        <f>'Población %'!AZ54*ES9</f>
        <v>6.0510963758660487E-4</v>
      </c>
      <c r="BA9" s="65">
        <f>'Población %'!BA54*ET9</f>
        <v>0</v>
      </c>
      <c r="BB9" s="65">
        <f>'Población %'!BB54*EU9</f>
        <v>0</v>
      </c>
      <c r="BC9" s="65">
        <f>'Población %'!BC54*EV9</f>
        <v>1.345371013679003E-4</v>
      </c>
      <c r="BD9" s="65">
        <f>'Población %'!BD54*EW9</f>
        <v>0</v>
      </c>
      <c r="BE9" s="65">
        <f>'Población %'!BE54*EX9</f>
        <v>0</v>
      </c>
      <c r="BF9" s="65">
        <f>'Población %'!BF54*EY9</f>
        <v>0</v>
      </c>
      <c r="BG9" s="65">
        <f>'Población %'!BG54*EZ9</f>
        <v>0</v>
      </c>
      <c r="BH9" s="65">
        <f>'Población %'!BH54*FA9</f>
        <v>0</v>
      </c>
      <c r="BI9" s="65">
        <f>'Población %'!BI54*FB9</f>
        <v>3.5913794830405987E-5</v>
      </c>
      <c r="BJ9" s="65">
        <f>'Población %'!BJ54*FC9</f>
        <v>0</v>
      </c>
      <c r="BK9" s="65">
        <f>'Población %'!BK54*FD9</f>
        <v>0</v>
      </c>
      <c r="BL9" s="65">
        <f>'Población %'!BL54*FE9</f>
        <v>0</v>
      </c>
      <c r="BM9" s="65">
        <f>'Población %'!BM54*FF9</f>
        <v>0</v>
      </c>
      <c r="BN9" s="65">
        <f>'Población %'!BN54*FG9</f>
        <v>1.0911744140634222E-5</v>
      </c>
      <c r="BO9" s="65">
        <f>'Población %'!BO54*FH9</f>
        <v>0</v>
      </c>
      <c r="BP9" s="65">
        <f>'Población %'!BP54*FI9</f>
        <v>0</v>
      </c>
      <c r="BQ9" s="65">
        <f>'Población %'!BQ54*FJ9</f>
        <v>0</v>
      </c>
      <c r="BR9" s="65">
        <f>'Población %'!BR54*FK9</f>
        <v>0</v>
      </c>
      <c r="BS9" s="65">
        <f>'Población %'!BS54*FL9</f>
        <v>0</v>
      </c>
      <c r="BT9" s="65">
        <f>'Población %'!BT54*FM9</f>
        <v>0</v>
      </c>
      <c r="BU9" s="65">
        <f>'Población %'!BU54*FN9</f>
        <v>0</v>
      </c>
      <c r="BV9" s="65">
        <f>'Población %'!BV54*FO9</f>
        <v>0</v>
      </c>
      <c r="BW9" s="65">
        <f>'Población %'!BW54*FP9</f>
        <v>0</v>
      </c>
      <c r="BX9" s="65">
        <f>'Población %'!BX54*FQ9</f>
        <v>0</v>
      </c>
      <c r="BY9" s="65">
        <f>'Población %'!BY54*FR9</f>
        <v>0</v>
      </c>
      <c r="BZ9" s="65">
        <f>'Población %'!BZ54*FS9</f>
        <v>0</v>
      </c>
      <c r="CA9" s="65">
        <f>'Población %'!CA54*FT9</f>
        <v>0</v>
      </c>
      <c r="CB9" s="65">
        <f>'Población %'!CB54*FU9</f>
        <v>0</v>
      </c>
      <c r="CC9" s="65">
        <f>'Población %'!CC54*FV9</f>
        <v>0</v>
      </c>
      <c r="CD9" s="65">
        <f>'Población %'!CD54*FW9</f>
        <v>0</v>
      </c>
      <c r="CE9" s="65">
        <f>'Población %'!CE54*FX9</f>
        <v>0</v>
      </c>
      <c r="CF9" s="65">
        <f>'Población %'!CF54*FY9</f>
        <v>0</v>
      </c>
      <c r="CG9" s="65">
        <f>'Población %'!CG54*FZ9</f>
        <v>0</v>
      </c>
      <c r="CH9" s="65">
        <f>'Población %'!CH54*GA9</f>
        <v>0</v>
      </c>
      <c r="CI9" s="65">
        <f>'Población %'!CI54*GB9</f>
        <v>0</v>
      </c>
      <c r="CJ9" s="65">
        <f>'Población %'!CJ54*GC9</f>
        <v>0</v>
      </c>
      <c r="CK9" s="65">
        <f>'Población %'!CK54*GD9</f>
        <v>0</v>
      </c>
      <c r="CL9" s="65">
        <f>'Población %'!CL54*GE9</f>
        <v>0</v>
      </c>
      <c r="CM9" s="65">
        <f>'Población %'!CM54*GF9</f>
        <v>0</v>
      </c>
      <c r="CN9" s="65">
        <f>'Población %'!CN54*GG9</f>
        <v>0</v>
      </c>
      <c r="CP9" s="71">
        <f t="shared" si="0"/>
        <v>3.6207350528320603</v>
      </c>
      <c r="CT9">
        <f t="shared" si="1"/>
        <v>1993</v>
      </c>
      <c r="CU9" s="66">
        <f>'Insumo 4'!B$14</f>
        <v>0.18322359924410822</v>
      </c>
      <c r="CV9" s="66">
        <f>'Insumo 4'!C$14</f>
        <v>0.26263822634648171</v>
      </c>
      <c r="CW9" s="66">
        <f>'Insumo 4'!D$14</f>
        <v>0.55432036174218036</v>
      </c>
      <c r="CX9" s="66">
        <f>'Insumo 4'!E$14</f>
        <v>1.2182332148395842</v>
      </c>
      <c r="CY9" s="66">
        <f>'Insumo 4'!F$14</f>
        <v>2.6998537350657186</v>
      </c>
      <c r="CZ9" s="66">
        <f>'Insumo 4'!G$14</f>
        <v>4.9768785747301827</v>
      </c>
      <c r="DA9" s="66">
        <f>'Insumo 4'!H$14</f>
        <v>7.0791325686341731</v>
      </c>
      <c r="DB9" s="66">
        <f>'Insumo 4'!I$14</f>
        <v>8.0535022983173477</v>
      </c>
      <c r="DC9" s="66">
        <f>'Insumo 4'!J$14</f>
        <v>7.9172725573672897</v>
      </c>
      <c r="DD9" s="66">
        <f>'Insumo 4'!K$14</f>
        <v>7.9765404377158209</v>
      </c>
      <c r="DE9" s="66">
        <f>'Insumo 4'!L$14</f>
        <v>8.0731726769087295</v>
      </c>
      <c r="DF9" s="66">
        <f>'Insumo 4'!M$14</f>
        <v>7.9635534413270292</v>
      </c>
      <c r="DG9" s="66">
        <f>'Insumo 4'!N$14</f>
        <v>8.1076165662192157</v>
      </c>
      <c r="DH9" s="66">
        <f>'Insumo 4'!O$14</f>
        <v>9.1284169475305585</v>
      </c>
      <c r="DI9" s="66">
        <f>'Insumo 4'!P$14</f>
        <v>8.2021734534356572</v>
      </c>
      <c r="DJ9" s="66">
        <f>'Insumo 4'!Q$14</f>
        <v>9.5182862581921537</v>
      </c>
      <c r="DK9" s="66">
        <f>'Insumo 4'!R$14</f>
        <v>9.0649609213119664</v>
      </c>
      <c r="DL9" s="66">
        <f>'Insumo 4'!S$14</f>
        <v>7.976973694185161</v>
      </c>
      <c r="DM9" s="66">
        <f>'Insumo 4'!T$14</f>
        <v>7.2723943725973408</v>
      </c>
      <c r="DN9" s="66">
        <f>'Insumo 4'!U$14</f>
        <v>7.0512115961672484</v>
      </c>
      <c r="DO9" s="66">
        <f>'Insumo 4'!V$14</f>
        <v>6.5256902198480162</v>
      </c>
      <c r="DP9" s="66">
        <f>'Insumo 4'!W$14</f>
        <v>5.9735476404697465</v>
      </c>
      <c r="DQ9" s="66">
        <f>'Insumo 4'!X$14</f>
        <v>5.7356443736313691</v>
      </c>
      <c r="DR9" s="66">
        <f>'Insumo 4'!Y$14</f>
        <v>3.9378947938208491</v>
      </c>
      <c r="DS9" s="66">
        <f>'Insumo 4'!Z$14</f>
        <v>3.0355365684139191</v>
      </c>
      <c r="DT9" s="66">
        <f>'Insumo 4'!AA$14</f>
        <v>2.9954229030852786</v>
      </c>
      <c r="DU9" s="66">
        <f>'Insumo 4'!AB$14</f>
        <v>3.0755646522177571</v>
      </c>
      <c r="DV9" s="66">
        <f>'Insumo 4'!AC$14</f>
        <v>1.5752884293536853</v>
      </c>
      <c r="DW9" s="66">
        <f>'Insumo 4'!AD$14</f>
        <v>2.1323099579724527</v>
      </c>
      <c r="DX9" s="66">
        <f>'Insumo 4'!AE$14</f>
        <v>1.2797575055780215</v>
      </c>
      <c r="DY9" s="66">
        <f>'Insumo 4'!AF$14</f>
        <v>1.0398492240788419</v>
      </c>
      <c r="DZ9" s="66">
        <f>'Insumo 4'!AG$14</f>
        <v>0.63464263440353985</v>
      </c>
      <c r="EA9" s="66">
        <f>'Insumo 4'!AH$14</f>
        <v>0.489786543195604</v>
      </c>
      <c r="EB9" s="66">
        <f>'Insumo 4'!AI$14</f>
        <v>0.74368446213510786</v>
      </c>
      <c r="EC9" s="66">
        <f>'Insumo 4'!AJ$14</f>
        <v>0.28237089224138268</v>
      </c>
      <c r="ED9" s="66">
        <f>'Insumo 4'!AK$14</f>
        <v>0.43187004861213552</v>
      </c>
      <c r="EE9" s="66">
        <f>'Insumo 4'!AL$14</f>
        <v>0.4496889244028639</v>
      </c>
      <c r="EF9" s="66">
        <f>'Insumo 4'!AM$14</f>
        <v>0.4956651916227528</v>
      </c>
      <c r="EG9" s="66">
        <f>'Insumo 4'!AN$14</f>
        <v>0.41664803721463806</v>
      </c>
      <c r="EH9" s="66">
        <f>'Insumo 4'!AO$14</f>
        <v>0.25695379449217653</v>
      </c>
      <c r="EI9" s="66">
        <f>'Insumo 4'!AP$14</f>
        <v>0.22416438326574153</v>
      </c>
      <c r="EJ9" s="66">
        <f>'Insumo 4'!AQ$14</f>
        <v>0.18702959686167245</v>
      </c>
      <c r="EK9" s="66">
        <f>'Insumo 4'!AR$14</f>
        <v>0.1848885075764663</v>
      </c>
      <c r="EL9" s="66">
        <f>'Insumo 4'!AS$14</f>
        <v>0.24450069309699587</v>
      </c>
      <c r="EM9" s="66">
        <f>'Insumo 4'!AT$14</f>
        <v>0.1995693762949432</v>
      </c>
      <c r="EN9" s="66">
        <f>'Insumo 4'!AU$14</f>
        <v>0.18238621076814004</v>
      </c>
      <c r="EO9" s="66">
        <f>'Insumo 4'!AV$14</f>
        <v>0.25702843762834093</v>
      </c>
      <c r="EP9" s="66">
        <f>'Insumo 4'!AW$14</f>
        <v>0.18216385926901218</v>
      </c>
      <c r="EQ9" s="66">
        <f>'Insumo 4'!AX$14</f>
        <v>0.18335641107291203</v>
      </c>
      <c r="ER9" s="66">
        <f>'Insumo 4'!AY$14</f>
        <v>0.20037215774181952</v>
      </c>
      <c r="ES9" s="66">
        <f>'Insumo 4'!AZ$14</f>
        <v>8.2073645077994736E-2</v>
      </c>
      <c r="ET9" s="66">
        <f>'Insumo 4'!BA$14</f>
        <v>0</v>
      </c>
      <c r="EU9" s="66">
        <f>'Insumo 4'!BB$14</f>
        <v>0</v>
      </c>
      <c r="EV9" s="66">
        <f>'Insumo 4'!BC$14</f>
        <v>1.9599166739479059E-2</v>
      </c>
      <c r="EW9" s="66">
        <f>'Insumo 4'!BD$14</f>
        <v>0</v>
      </c>
      <c r="EX9" s="66">
        <f>'Insumo 4'!BE$14</f>
        <v>0</v>
      </c>
      <c r="EY9" s="66">
        <f>'Insumo 4'!BF$14</f>
        <v>0</v>
      </c>
      <c r="EZ9" s="66">
        <f>'Insumo 4'!BG$14</f>
        <v>0</v>
      </c>
      <c r="FA9" s="66">
        <f>'Insumo 4'!BH$14</f>
        <v>0</v>
      </c>
      <c r="FB9" s="66">
        <f>'Insumo 4'!BI$14</f>
        <v>6.4711988583524586E-3</v>
      </c>
      <c r="FC9" s="66">
        <f>'Insumo 4'!BJ$14</f>
        <v>0</v>
      </c>
      <c r="FD9" s="66">
        <f>'Insumo 4'!BK$14</f>
        <v>0</v>
      </c>
      <c r="FE9" s="66">
        <f>'Insumo 4'!BL$14</f>
        <v>0</v>
      </c>
      <c r="FF9" s="66">
        <f>'Insumo 4'!BM$14</f>
        <v>0</v>
      </c>
      <c r="FG9" s="66">
        <f>'Insumo 4'!BN$14</f>
        <v>2.6228303627432404E-3</v>
      </c>
      <c r="FH9" s="66">
        <f>'Insumo 4'!BO$14</f>
        <v>0</v>
      </c>
      <c r="FI9" s="66">
        <f>'Insumo 4'!BP$14</f>
        <v>0</v>
      </c>
      <c r="FJ9" s="66">
        <f>'Insumo 4'!BQ$14</f>
        <v>0</v>
      </c>
      <c r="FK9" s="66">
        <f>'Insumo 4'!BR$14</f>
        <v>0</v>
      </c>
      <c r="FL9" s="66">
        <f>'Insumo 4'!BS$14</f>
        <v>0</v>
      </c>
      <c r="FM9" s="66">
        <f>'Insumo 4'!BT$14</f>
        <v>0</v>
      </c>
      <c r="FN9" s="66">
        <f>'Insumo 4'!BU$14</f>
        <v>0</v>
      </c>
      <c r="FO9" s="66">
        <f>'Insumo 4'!BV$14</f>
        <v>0</v>
      </c>
      <c r="FP9" s="66">
        <f>'Insumo 4'!BW$14</f>
        <v>0</v>
      </c>
      <c r="FQ9" s="66">
        <f>'Insumo 4'!BX$14</f>
        <v>0</v>
      </c>
      <c r="FR9" s="66">
        <f>'Insumo 4'!BY$14</f>
        <v>0</v>
      </c>
      <c r="FS9" s="66">
        <f>'Insumo 4'!BZ$14</f>
        <v>0</v>
      </c>
      <c r="FT9" s="66">
        <f>'Insumo 4'!CA$14</f>
        <v>0</v>
      </c>
      <c r="FU9" s="66">
        <f>'Insumo 4'!CB$14</f>
        <v>0</v>
      </c>
      <c r="FV9" s="66">
        <f>'Insumo 4'!CC$14</f>
        <v>0</v>
      </c>
      <c r="FW9" s="66">
        <f>'Insumo 4'!CD$14</f>
        <v>0</v>
      </c>
      <c r="FX9" s="66">
        <f>'Insumo 4'!CE$14</f>
        <v>0</v>
      </c>
      <c r="FY9" s="66">
        <f>'Insumo 4'!CF$14</f>
        <v>0</v>
      </c>
      <c r="FZ9" s="66">
        <f>'Insumo 4'!CG$14</f>
        <v>0</v>
      </c>
      <c r="GA9" s="66">
        <f>'Insumo 4'!CH$14</f>
        <v>0</v>
      </c>
      <c r="GB9" s="66">
        <f>'Insumo 4'!CI$14</f>
        <v>0</v>
      </c>
      <c r="GC9" s="66">
        <f>'Insumo 4'!CJ$14</f>
        <v>0</v>
      </c>
      <c r="GD9" s="66">
        <f>'Insumo 4'!CK$14</f>
        <v>0</v>
      </c>
      <c r="GE9" s="66">
        <f>'Insumo 4'!CL$14</f>
        <v>0</v>
      </c>
      <c r="GF9" s="66">
        <f>'Insumo 4'!CM$14</f>
        <v>0</v>
      </c>
      <c r="GG9" s="66">
        <f>'Insumo 4'!CN$14</f>
        <v>0</v>
      </c>
    </row>
    <row r="10" spans="1:189">
      <c r="A10">
        <f>'Población %'!A55</f>
        <v>1994</v>
      </c>
      <c r="B10" s="65">
        <f>'Población %'!B55*CU10</f>
        <v>5.3176495001331248E-3</v>
      </c>
      <c r="C10" s="65">
        <f>'Población %'!C55*CV10</f>
        <v>7.4554589401771348E-3</v>
      </c>
      <c r="D10" s="65">
        <f>'Población %'!D55*CW10</f>
        <v>1.5405295814531181E-2</v>
      </c>
      <c r="E10" s="65">
        <f>'Población %'!E55*CX10</f>
        <v>3.3176219954656284E-2</v>
      </c>
      <c r="F10" s="65">
        <f>'Población %'!F55*CY10</f>
        <v>7.2157374853830752E-2</v>
      </c>
      <c r="G10" s="65">
        <f>'Población %'!G55*CZ10</f>
        <v>0.13050589212218824</v>
      </c>
      <c r="H10" s="65">
        <f>'Población %'!H55*DA10</f>
        <v>0.18220704915273683</v>
      </c>
      <c r="I10" s="65">
        <f>'Población %'!I55*DB10</f>
        <v>0.20353862069651404</v>
      </c>
      <c r="J10" s="65">
        <f>'Población %'!J55*DC10</f>
        <v>0.19654833435655003</v>
      </c>
      <c r="K10" s="65">
        <f>'Población %'!K55*DD10</f>
        <v>0.19449600418679128</v>
      </c>
      <c r="L10" s="65">
        <f>'Población %'!L55*DE10</f>
        <v>0.19324959073197026</v>
      </c>
      <c r="M10" s="65">
        <f>'Población %'!M55*DF10</f>
        <v>0.18739260191046392</v>
      </c>
      <c r="N10" s="65">
        <f>'Población %'!N55*DG10</f>
        <v>0.18795610722066017</v>
      </c>
      <c r="O10" s="65">
        <f>'Población %'!O55*DH10</f>
        <v>0.2086946501524192</v>
      </c>
      <c r="P10" s="65">
        <f>'Población %'!P55*DI10</f>
        <v>0.18481271229760807</v>
      </c>
      <c r="Q10" s="65">
        <f>'Población %'!Q55*DJ10</f>
        <v>0.21141285295899537</v>
      </c>
      <c r="R10" s="65">
        <f>'Población %'!R55*DK10</f>
        <v>0.19760348628452951</v>
      </c>
      <c r="S10" s="65">
        <f>'Población %'!S55*DL10</f>
        <v>0.16946090228801397</v>
      </c>
      <c r="T10" s="65">
        <f>'Población %'!T55*DM10</f>
        <v>0.14977540663905745</v>
      </c>
      <c r="U10" s="65">
        <f>'Población %'!U55*DN10</f>
        <v>0.14072336554276627</v>
      </c>
      <c r="V10" s="65">
        <f>'Población %'!V55*DO10</f>
        <v>0.12604674828035733</v>
      </c>
      <c r="W10" s="65">
        <f>'Población %'!W55*DP10</f>
        <v>0.11158201328666653</v>
      </c>
      <c r="X10" s="65">
        <f>'Población %'!X55*DQ10</f>
        <v>0.10362265256073164</v>
      </c>
      <c r="Y10" s="65">
        <f>'Población %'!Y55*DR10</f>
        <v>6.8807998095886225E-2</v>
      </c>
      <c r="Z10" s="65">
        <f>'Población %'!Z55*DS10</f>
        <v>5.1225043894620764E-2</v>
      </c>
      <c r="AA10" s="65">
        <f>'Población %'!AA55*DT10</f>
        <v>4.8741253733052936E-2</v>
      </c>
      <c r="AB10" s="65">
        <f>'Población %'!AB55*DU10</f>
        <v>4.8341616994248146E-2</v>
      </c>
      <c r="AC10" s="65">
        <f>'Población %'!AC55*DV10</f>
        <v>2.4000711535994292E-2</v>
      </c>
      <c r="AD10" s="65">
        <f>'Población %'!AD55*DW10</f>
        <v>3.1565718126562822E-2</v>
      </c>
      <c r="AE10" s="65">
        <f>'Población %'!AE55*DX10</f>
        <v>1.8402371733251446E-2</v>
      </c>
      <c r="AF10" s="65">
        <f>'Población %'!AF55*DY10</f>
        <v>1.453305651947003E-2</v>
      </c>
      <c r="AG10" s="65">
        <f>'Población %'!AG55*DZ10</f>
        <v>8.6066006723502803E-3</v>
      </c>
      <c r="AH10" s="65">
        <f>'Población %'!AH55*EA10</f>
        <v>6.4242084740592431E-3</v>
      </c>
      <c r="AI10" s="65">
        <f>'Población %'!AI55*EB10</f>
        <v>9.4142622092833941E-3</v>
      </c>
      <c r="AJ10" s="65">
        <f>'Población %'!AJ55*EC10</f>
        <v>3.4502873124327301E-3</v>
      </c>
      <c r="AK10" s="65">
        <f>'Población %'!AK55*ED10</f>
        <v>5.0883321782640807E-3</v>
      </c>
      <c r="AL10" s="65">
        <f>'Población %'!AL55*EE10</f>
        <v>5.1249303029970838E-3</v>
      </c>
      <c r="AM10" s="65">
        <f>'Población %'!AM55*EF10</f>
        <v>5.495532422030225E-3</v>
      </c>
      <c r="AN10" s="65">
        <f>'Población %'!AN55*EG10</f>
        <v>4.5103842490058013E-3</v>
      </c>
      <c r="AO10" s="65">
        <f>'Población %'!AO55*EH10</f>
        <v>2.715564931266515E-3</v>
      </c>
      <c r="AP10" s="65">
        <f>'Población %'!AP55*EI10</f>
        <v>2.3169242219403673E-3</v>
      </c>
      <c r="AQ10" s="65">
        <f>'Población %'!AQ55*EJ10</f>
        <v>1.8790335637994876E-3</v>
      </c>
      <c r="AR10" s="65">
        <f>'Población %'!AR55*EK10</f>
        <v>1.785986132577479E-3</v>
      </c>
      <c r="AS10" s="65">
        <f>'Población %'!AS55*EL10</f>
        <v>2.2539945834952131E-3</v>
      </c>
      <c r="AT10" s="65">
        <f>'Población %'!AT55*EM10</f>
        <v>1.7565384387579113E-3</v>
      </c>
      <c r="AU10" s="65">
        <f>'Población %'!AU55*EN10</f>
        <v>1.5292537570096721E-3</v>
      </c>
      <c r="AV10" s="65">
        <f>'Población %'!AV55*EO10</f>
        <v>2.0673032741421894E-3</v>
      </c>
      <c r="AW10" s="65">
        <f>'Población %'!AW55*EP10</f>
        <v>1.424286117954951E-3</v>
      </c>
      <c r="AX10" s="65">
        <f>'Población %'!AX55*EQ10</f>
        <v>1.406775674014921E-3</v>
      </c>
      <c r="AY10" s="65">
        <f>'Población %'!AY55*ER10</f>
        <v>1.5066326080653916E-3</v>
      </c>
      <c r="AZ10" s="65">
        <f>'Población %'!AZ55*ES10</f>
        <v>6.0508461767908278E-4</v>
      </c>
      <c r="BA10" s="65">
        <f>'Población %'!BA55*ET10</f>
        <v>0</v>
      </c>
      <c r="BB10" s="65">
        <f>'Población %'!BB55*EU10</f>
        <v>0</v>
      </c>
      <c r="BC10" s="65">
        <f>'Población %'!BC55*EV10</f>
        <v>1.3489871136506502E-4</v>
      </c>
      <c r="BD10" s="65">
        <f>'Población %'!BD55*EW10</f>
        <v>0</v>
      </c>
      <c r="BE10" s="65">
        <f>'Población %'!BE55*EX10</f>
        <v>0</v>
      </c>
      <c r="BF10" s="65">
        <f>'Población %'!BF55*EY10</f>
        <v>0</v>
      </c>
      <c r="BG10" s="65">
        <f>'Población %'!BG55*EZ10</f>
        <v>0</v>
      </c>
      <c r="BH10" s="65">
        <f>'Población %'!BH55*FA10</f>
        <v>0</v>
      </c>
      <c r="BI10" s="65">
        <f>'Población %'!BI55*FB10</f>
        <v>3.6546187921520032E-5</v>
      </c>
      <c r="BJ10" s="65">
        <f>'Población %'!BJ55*FC10</f>
        <v>0</v>
      </c>
      <c r="BK10" s="65">
        <f>'Población %'!BK55*FD10</f>
        <v>0</v>
      </c>
      <c r="BL10" s="65">
        <f>'Población %'!BL55*FE10</f>
        <v>0</v>
      </c>
      <c r="BM10" s="65">
        <f>'Población %'!BM55*FF10</f>
        <v>0</v>
      </c>
      <c r="BN10" s="65">
        <f>'Población %'!BN55*FG10</f>
        <v>1.1305408984315194E-5</v>
      </c>
      <c r="BO10" s="65">
        <f>'Población %'!BO55*FH10</f>
        <v>0</v>
      </c>
      <c r="BP10" s="65">
        <f>'Población %'!BP55*FI10</f>
        <v>0</v>
      </c>
      <c r="BQ10" s="65">
        <f>'Población %'!BQ55*FJ10</f>
        <v>0</v>
      </c>
      <c r="BR10" s="65">
        <f>'Población %'!BR55*FK10</f>
        <v>0</v>
      </c>
      <c r="BS10" s="65">
        <f>'Población %'!BS55*FL10</f>
        <v>0</v>
      </c>
      <c r="BT10" s="65">
        <f>'Población %'!BT55*FM10</f>
        <v>0</v>
      </c>
      <c r="BU10" s="65">
        <f>'Población %'!BU55*FN10</f>
        <v>0</v>
      </c>
      <c r="BV10" s="65">
        <f>'Población %'!BV55*FO10</f>
        <v>0</v>
      </c>
      <c r="BW10" s="65">
        <f>'Población %'!BW55*FP10</f>
        <v>0</v>
      </c>
      <c r="BX10" s="65">
        <f>'Población %'!BX55*FQ10</f>
        <v>0</v>
      </c>
      <c r="BY10" s="65">
        <f>'Población %'!BY55*FR10</f>
        <v>0</v>
      </c>
      <c r="BZ10" s="65">
        <f>'Población %'!BZ55*FS10</f>
        <v>0</v>
      </c>
      <c r="CA10" s="65">
        <f>'Población %'!CA55*FT10</f>
        <v>0</v>
      </c>
      <c r="CB10" s="65">
        <f>'Población %'!CB55*FU10</f>
        <v>0</v>
      </c>
      <c r="CC10" s="65">
        <f>'Población %'!CC55*FV10</f>
        <v>0</v>
      </c>
      <c r="CD10" s="65">
        <f>'Población %'!CD55*FW10</f>
        <v>0</v>
      </c>
      <c r="CE10" s="65">
        <f>'Población %'!CE55*FX10</f>
        <v>0</v>
      </c>
      <c r="CF10" s="65">
        <f>'Población %'!CF55*FY10</f>
        <v>0</v>
      </c>
      <c r="CG10" s="65">
        <f>'Población %'!CG55*FZ10</f>
        <v>0</v>
      </c>
      <c r="CH10" s="65">
        <f>'Población %'!CH55*GA10</f>
        <v>0</v>
      </c>
      <c r="CI10" s="65">
        <f>'Población %'!CI55*GB10</f>
        <v>0</v>
      </c>
      <c r="CJ10" s="65">
        <f>'Población %'!CJ55*GC10</f>
        <v>0</v>
      </c>
      <c r="CK10" s="65">
        <f>'Población %'!CK55*GD10</f>
        <v>0</v>
      </c>
      <c r="CL10" s="65">
        <f>'Población %'!CL55*GE10</f>
        <v>0</v>
      </c>
      <c r="CM10" s="65">
        <f>'Población %'!CM55*GF10</f>
        <v>0</v>
      </c>
      <c r="CN10" s="65">
        <f>'Población %'!CN55*GG10</f>
        <v>0</v>
      </c>
      <c r="CP10" s="71">
        <f t="shared" si="0"/>
        <v>3.588303426414833</v>
      </c>
      <c r="CT10">
        <f t="shared" si="1"/>
        <v>1994</v>
      </c>
      <c r="CU10" s="66">
        <f>'Insumo 4'!B$14</f>
        <v>0.18322359924410822</v>
      </c>
      <c r="CV10" s="66">
        <f>'Insumo 4'!C$14</f>
        <v>0.26263822634648171</v>
      </c>
      <c r="CW10" s="66">
        <f>'Insumo 4'!D$14</f>
        <v>0.55432036174218036</v>
      </c>
      <c r="CX10" s="66">
        <f>'Insumo 4'!E$14</f>
        <v>1.2182332148395842</v>
      </c>
      <c r="CY10" s="66">
        <f>'Insumo 4'!F$14</f>
        <v>2.6998537350657186</v>
      </c>
      <c r="CZ10" s="66">
        <f>'Insumo 4'!G$14</f>
        <v>4.9768785747301827</v>
      </c>
      <c r="DA10" s="66">
        <f>'Insumo 4'!H$14</f>
        <v>7.0791325686341731</v>
      </c>
      <c r="DB10" s="66">
        <f>'Insumo 4'!I$14</f>
        <v>8.0535022983173477</v>
      </c>
      <c r="DC10" s="66">
        <f>'Insumo 4'!J$14</f>
        <v>7.9172725573672897</v>
      </c>
      <c r="DD10" s="66">
        <f>'Insumo 4'!K$14</f>
        <v>7.9765404377158209</v>
      </c>
      <c r="DE10" s="66">
        <f>'Insumo 4'!L$14</f>
        <v>8.0731726769087295</v>
      </c>
      <c r="DF10" s="66">
        <f>'Insumo 4'!M$14</f>
        <v>7.9635534413270292</v>
      </c>
      <c r="DG10" s="66">
        <f>'Insumo 4'!N$14</f>
        <v>8.1076165662192157</v>
      </c>
      <c r="DH10" s="66">
        <f>'Insumo 4'!O$14</f>
        <v>9.1284169475305585</v>
      </c>
      <c r="DI10" s="66">
        <f>'Insumo 4'!P$14</f>
        <v>8.2021734534356572</v>
      </c>
      <c r="DJ10" s="66">
        <f>'Insumo 4'!Q$14</f>
        <v>9.5182862581921537</v>
      </c>
      <c r="DK10" s="66">
        <f>'Insumo 4'!R$14</f>
        <v>9.0649609213119664</v>
      </c>
      <c r="DL10" s="66">
        <f>'Insumo 4'!S$14</f>
        <v>7.976973694185161</v>
      </c>
      <c r="DM10" s="66">
        <f>'Insumo 4'!T$14</f>
        <v>7.2723943725973408</v>
      </c>
      <c r="DN10" s="66">
        <f>'Insumo 4'!U$14</f>
        <v>7.0512115961672484</v>
      </c>
      <c r="DO10" s="66">
        <f>'Insumo 4'!V$14</f>
        <v>6.5256902198480162</v>
      </c>
      <c r="DP10" s="66">
        <f>'Insumo 4'!W$14</f>
        <v>5.9735476404697465</v>
      </c>
      <c r="DQ10" s="66">
        <f>'Insumo 4'!X$14</f>
        <v>5.7356443736313691</v>
      </c>
      <c r="DR10" s="66">
        <f>'Insumo 4'!Y$14</f>
        <v>3.9378947938208491</v>
      </c>
      <c r="DS10" s="66">
        <f>'Insumo 4'!Z$14</f>
        <v>3.0355365684139191</v>
      </c>
      <c r="DT10" s="66">
        <f>'Insumo 4'!AA$14</f>
        <v>2.9954229030852786</v>
      </c>
      <c r="DU10" s="66">
        <f>'Insumo 4'!AB$14</f>
        <v>3.0755646522177571</v>
      </c>
      <c r="DV10" s="66">
        <f>'Insumo 4'!AC$14</f>
        <v>1.5752884293536853</v>
      </c>
      <c r="DW10" s="66">
        <f>'Insumo 4'!AD$14</f>
        <v>2.1323099579724527</v>
      </c>
      <c r="DX10" s="66">
        <f>'Insumo 4'!AE$14</f>
        <v>1.2797575055780215</v>
      </c>
      <c r="DY10" s="66">
        <f>'Insumo 4'!AF$14</f>
        <v>1.0398492240788419</v>
      </c>
      <c r="DZ10" s="66">
        <f>'Insumo 4'!AG$14</f>
        <v>0.63464263440353985</v>
      </c>
      <c r="EA10" s="66">
        <f>'Insumo 4'!AH$14</f>
        <v>0.489786543195604</v>
      </c>
      <c r="EB10" s="66">
        <f>'Insumo 4'!AI$14</f>
        <v>0.74368446213510786</v>
      </c>
      <c r="EC10" s="66">
        <f>'Insumo 4'!AJ$14</f>
        <v>0.28237089224138268</v>
      </c>
      <c r="ED10" s="66">
        <f>'Insumo 4'!AK$14</f>
        <v>0.43187004861213552</v>
      </c>
      <c r="EE10" s="66">
        <f>'Insumo 4'!AL$14</f>
        <v>0.4496889244028639</v>
      </c>
      <c r="EF10" s="66">
        <f>'Insumo 4'!AM$14</f>
        <v>0.4956651916227528</v>
      </c>
      <c r="EG10" s="66">
        <f>'Insumo 4'!AN$14</f>
        <v>0.41664803721463806</v>
      </c>
      <c r="EH10" s="66">
        <f>'Insumo 4'!AO$14</f>
        <v>0.25695379449217653</v>
      </c>
      <c r="EI10" s="66">
        <f>'Insumo 4'!AP$14</f>
        <v>0.22416438326574153</v>
      </c>
      <c r="EJ10" s="66">
        <f>'Insumo 4'!AQ$14</f>
        <v>0.18702959686167245</v>
      </c>
      <c r="EK10" s="66">
        <f>'Insumo 4'!AR$14</f>
        <v>0.1848885075764663</v>
      </c>
      <c r="EL10" s="66">
        <f>'Insumo 4'!AS$14</f>
        <v>0.24450069309699587</v>
      </c>
      <c r="EM10" s="66">
        <f>'Insumo 4'!AT$14</f>
        <v>0.1995693762949432</v>
      </c>
      <c r="EN10" s="66">
        <f>'Insumo 4'!AU$14</f>
        <v>0.18238621076814004</v>
      </c>
      <c r="EO10" s="66">
        <f>'Insumo 4'!AV$14</f>
        <v>0.25702843762834093</v>
      </c>
      <c r="EP10" s="66">
        <f>'Insumo 4'!AW$14</f>
        <v>0.18216385926901218</v>
      </c>
      <c r="EQ10" s="66">
        <f>'Insumo 4'!AX$14</f>
        <v>0.18335641107291203</v>
      </c>
      <c r="ER10" s="66">
        <f>'Insumo 4'!AY$14</f>
        <v>0.20037215774181952</v>
      </c>
      <c r="ES10" s="66">
        <f>'Insumo 4'!AZ$14</f>
        <v>8.2073645077994736E-2</v>
      </c>
      <c r="ET10" s="66">
        <f>'Insumo 4'!BA$14</f>
        <v>0</v>
      </c>
      <c r="EU10" s="66">
        <f>'Insumo 4'!BB$14</f>
        <v>0</v>
      </c>
      <c r="EV10" s="66">
        <f>'Insumo 4'!BC$14</f>
        <v>1.9599166739479059E-2</v>
      </c>
      <c r="EW10" s="66">
        <f>'Insumo 4'!BD$14</f>
        <v>0</v>
      </c>
      <c r="EX10" s="66">
        <f>'Insumo 4'!BE$14</f>
        <v>0</v>
      </c>
      <c r="EY10" s="66">
        <f>'Insumo 4'!BF$14</f>
        <v>0</v>
      </c>
      <c r="EZ10" s="66">
        <f>'Insumo 4'!BG$14</f>
        <v>0</v>
      </c>
      <c r="FA10" s="66">
        <f>'Insumo 4'!BH$14</f>
        <v>0</v>
      </c>
      <c r="FB10" s="66">
        <f>'Insumo 4'!BI$14</f>
        <v>6.4711988583524586E-3</v>
      </c>
      <c r="FC10" s="66">
        <f>'Insumo 4'!BJ$14</f>
        <v>0</v>
      </c>
      <c r="FD10" s="66">
        <f>'Insumo 4'!BK$14</f>
        <v>0</v>
      </c>
      <c r="FE10" s="66">
        <f>'Insumo 4'!BL$14</f>
        <v>0</v>
      </c>
      <c r="FF10" s="66">
        <f>'Insumo 4'!BM$14</f>
        <v>0</v>
      </c>
      <c r="FG10" s="66">
        <f>'Insumo 4'!BN$14</f>
        <v>2.6228303627432404E-3</v>
      </c>
      <c r="FH10" s="66">
        <f>'Insumo 4'!BO$14</f>
        <v>0</v>
      </c>
      <c r="FI10" s="66">
        <f>'Insumo 4'!BP$14</f>
        <v>0</v>
      </c>
      <c r="FJ10" s="66">
        <f>'Insumo 4'!BQ$14</f>
        <v>0</v>
      </c>
      <c r="FK10" s="66">
        <f>'Insumo 4'!BR$14</f>
        <v>0</v>
      </c>
      <c r="FL10" s="66">
        <f>'Insumo 4'!BS$14</f>
        <v>0</v>
      </c>
      <c r="FM10" s="66">
        <f>'Insumo 4'!BT$14</f>
        <v>0</v>
      </c>
      <c r="FN10" s="66">
        <f>'Insumo 4'!BU$14</f>
        <v>0</v>
      </c>
      <c r="FO10" s="66">
        <f>'Insumo 4'!BV$14</f>
        <v>0</v>
      </c>
      <c r="FP10" s="66">
        <f>'Insumo 4'!BW$14</f>
        <v>0</v>
      </c>
      <c r="FQ10" s="66">
        <f>'Insumo 4'!BX$14</f>
        <v>0</v>
      </c>
      <c r="FR10" s="66">
        <f>'Insumo 4'!BY$14</f>
        <v>0</v>
      </c>
      <c r="FS10" s="66">
        <f>'Insumo 4'!BZ$14</f>
        <v>0</v>
      </c>
      <c r="FT10" s="66">
        <f>'Insumo 4'!CA$14</f>
        <v>0</v>
      </c>
      <c r="FU10" s="66">
        <f>'Insumo 4'!CB$14</f>
        <v>0</v>
      </c>
      <c r="FV10" s="66">
        <f>'Insumo 4'!CC$14</f>
        <v>0</v>
      </c>
      <c r="FW10" s="66">
        <f>'Insumo 4'!CD$14</f>
        <v>0</v>
      </c>
      <c r="FX10" s="66">
        <f>'Insumo 4'!CE$14</f>
        <v>0</v>
      </c>
      <c r="FY10" s="66">
        <f>'Insumo 4'!CF$14</f>
        <v>0</v>
      </c>
      <c r="FZ10" s="66">
        <f>'Insumo 4'!CG$14</f>
        <v>0</v>
      </c>
      <c r="GA10" s="66">
        <f>'Insumo 4'!CH$14</f>
        <v>0</v>
      </c>
      <c r="GB10" s="66">
        <f>'Insumo 4'!CI$14</f>
        <v>0</v>
      </c>
      <c r="GC10" s="66">
        <f>'Insumo 4'!CJ$14</f>
        <v>0</v>
      </c>
      <c r="GD10" s="66">
        <f>'Insumo 4'!CK$14</f>
        <v>0</v>
      </c>
      <c r="GE10" s="66">
        <f>'Insumo 4'!CL$14</f>
        <v>0</v>
      </c>
      <c r="GF10" s="66">
        <f>'Insumo 4'!CM$14</f>
        <v>0</v>
      </c>
      <c r="GG10" s="66">
        <f>'Insumo 4'!CN$14</f>
        <v>0</v>
      </c>
    </row>
    <row r="11" spans="1:189">
      <c r="A11">
        <f>'Población %'!A56</f>
        <v>1995</v>
      </c>
      <c r="B11" s="65">
        <f>'Población %'!B56*CU11</f>
        <v>5.246444408429112E-3</v>
      </c>
      <c r="C11" s="65">
        <f>'Población %'!C56*CV11</f>
        <v>7.3886864317793902E-3</v>
      </c>
      <c r="D11" s="65">
        <f>'Población %'!D56*CW11</f>
        <v>1.5316041649088686E-2</v>
      </c>
      <c r="E11" s="65">
        <f>'Población %'!E56*CX11</f>
        <v>3.3049158069154649E-2</v>
      </c>
      <c r="F11" s="65">
        <f>'Población %'!F56*CY11</f>
        <v>7.1894864316276966E-2</v>
      </c>
      <c r="G11" s="65">
        <f>'Población %'!G56*CZ11</f>
        <v>0.13006054137674186</v>
      </c>
      <c r="H11" s="65">
        <f>'Población %'!H56*DA11</f>
        <v>0.18151731617114841</v>
      </c>
      <c r="I11" s="65">
        <f>'Población %'!I56*DB11</f>
        <v>0.20258802042078206</v>
      </c>
      <c r="J11" s="65">
        <f>'Población %'!J56*DC11</f>
        <v>0.19537170541735402</v>
      </c>
      <c r="K11" s="65">
        <f>'Población %'!K56*DD11</f>
        <v>0.19308163999115011</v>
      </c>
      <c r="L11" s="65">
        <f>'Población %'!L56*DE11</f>
        <v>0.19161120489260283</v>
      </c>
      <c r="M11" s="65">
        <f>'Población %'!M56*DF11</f>
        <v>0.18515545213645307</v>
      </c>
      <c r="N11" s="65">
        <f>'Población %'!N56*DG11</f>
        <v>0.18496006873499751</v>
      </c>
      <c r="O11" s="65">
        <f>'Población %'!O56*DH11</f>
        <v>0.20490196009628203</v>
      </c>
      <c r="P11" s="65">
        <f>'Población %'!P56*DI11</f>
        <v>0.18141651904185419</v>
      </c>
      <c r="Q11" s="65">
        <f>'Población %'!Q56*DJ11</f>
        <v>0.20729482816300898</v>
      </c>
      <c r="R11" s="65">
        <f>'Población %'!R56*DK11</f>
        <v>0.19442809107207537</v>
      </c>
      <c r="S11" s="65">
        <f>'Población %'!S56*DL11</f>
        <v>0.16779473028479194</v>
      </c>
      <c r="T11" s="65">
        <f>'Población %'!T56*DM11</f>
        <v>0.14901387374349728</v>
      </c>
      <c r="U11" s="65">
        <f>'Población %'!U56*DN11</f>
        <v>0.14004453403092573</v>
      </c>
      <c r="V11" s="65">
        <f>'Población %'!V56*DO11</f>
        <v>0.12558523240835945</v>
      </c>
      <c r="W11" s="65">
        <f>'Población %'!W56*DP11</f>
        <v>0.11126505917932165</v>
      </c>
      <c r="X11" s="65">
        <f>'Población %'!X56*DQ11</f>
        <v>0.10335385777775041</v>
      </c>
      <c r="Y11" s="65">
        <f>'Población %'!Y56*DR11</f>
        <v>6.8687506252483876E-2</v>
      </c>
      <c r="Z11" s="65">
        <f>'Población %'!Z56*DS11</f>
        <v>5.1269625994667514E-2</v>
      </c>
      <c r="AA11" s="65">
        <f>'Población %'!AA56*DT11</f>
        <v>4.8924265443965623E-2</v>
      </c>
      <c r="AB11" s="65">
        <f>'Población %'!AB56*DU11</f>
        <v>4.8510914401816374E-2</v>
      </c>
      <c r="AC11" s="65">
        <f>'Población %'!AC56*DV11</f>
        <v>2.4036811761613496E-2</v>
      </c>
      <c r="AD11" s="65">
        <f>'Población %'!AD56*DW11</f>
        <v>3.1579284836026005E-2</v>
      </c>
      <c r="AE11" s="65">
        <f>'Población %'!AE56*DX11</f>
        <v>1.8436950484297197E-2</v>
      </c>
      <c r="AF11" s="65">
        <f>'Población %'!AF56*DY11</f>
        <v>1.4569818412632099E-2</v>
      </c>
      <c r="AG11" s="65">
        <f>'Población %'!AG56*DZ11</f>
        <v>8.6542556679277179E-3</v>
      </c>
      <c r="AH11" s="65">
        <f>'Población %'!AH56*EA11</f>
        <v>6.4881074283112267E-3</v>
      </c>
      <c r="AI11" s="65">
        <f>'Población %'!AI56*EB11</f>
        <v>9.5363235380763346E-3</v>
      </c>
      <c r="AJ11" s="65">
        <f>'Población %'!AJ56*EC11</f>
        <v>3.4968506696322343E-3</v>
      </c>
      <c r="AK11" s="65">
        <f>'Población %'!AK56*ED11</f>
        <v>5.1654665603761262E-3</v>
      </c>
      <c r="AL11" s="65">
        <f>'Población %'!AL56*EE11</f>
        <v>5.1890053606635546E-3</v>
      </c>
      <c r="AM11" s="65">
        <f>'Población %'!AM56*EF11</f>
        <v>5.5349524249653599E-3</v>
      </c>
      <c r="AN11" s="65">
        <f>'Población %'!AN56*EG11</f>
        <v>4.528231056402824E-3</v>
      </c>
      <c r="AO11" s="65">
        <f>'Población %'!AO56*EH11</f>
        <v>2.7277192764210431E-3</v>
      </c>
      <c r="AP11" s="65">
        <f>'Población %'!AP56*EI11</f>
        <v>2.323684479027466E-3</v>
      </c>
      <c r="AQ11" s="65">
        <f>'Población %'!AQ56*EJ11</f>
        <v>1.8964460769630238E-3</v>
      </c>
      <c r="AR11" s="65">
        <f>'Población %'!AR56*EK11</f>
        <v>1.8225731438961631E-3</v>
      </c>
      <c r="AS11" s="65">
        <f>'Población %'!AS56*EL11</f>
        <v>2.317729869847488E-3</v>
      </c>
      <c r="AT11" s="65">
        <f>'Población %'!AT56*EM11</f>
        <v>1.8056118531422154E-3</v>
      </c>
      <c r="AU11" s="65">
        <f>'Población %'!AU56*EN11</f>
        <v>1.5755537034203646E-3</v>
      </c>
      <c r="AV11" s="65">
        <f>'Población %'!AV56*EO11</f>
        <v>2.1151433699712866E-3</v>
      </c>
      <c r="AW11" s="65">
        <f>'Población %'!AW56*EP11</f>
        <v>1.4378660881696149E-3</v>
      </c>
      <c r="AX11" s="65">
        <f>'Población %'!AX56*EQ11</f>
        <v>1.406787442456174E-3</v>
      </c>
      <c r="AY11" s="65">
        <f>'Población %'!AY56*ER11</f>
        <v>1.5083262812898997E-3</v>
      </c>
      <c r="AZ11" s="65">
        <f>'Población %'!AZ56*ES11</f>
        <v>6.0536691865191905E-4</v>
      </c>
      <c r="BA11" s="65">
        <f>'Población %'!BA56*ET11</f>
        <v>0</v>
      </c>
      <c r="BB11" s="65">
        <f>'Población %'!BB56*EU11</f>
        <v>0</v>
      </c>
      <c r="BC11" s="65">
        <f>'Población %'!BC56*EV11</f>
        <v>1.3557077900247299E-4</v>
      </c>
      <c r="BD11" s="65">
        <f>'Población %'!BD56*EW11</f>
        <v>0</v>
      </c>
      <c r="BE11" s="65">
        <f>'Población %'!BE56*EX11</f>
        <v>0</v>
      </c>
      <c r="BF11" s="65">
        <f>'Población %'!BF56*EY11</f>
        <v>0</v>
      </c>
      <c r="BG11" s="65">
        <f>'Población %'!BG56*EZ11</f>
        <v>0</v>
      </c>
      <c r="BH11" s="65">
        <f>'Población %'!BH56*FA11</f>
        <v>0</v>
      </c>
      <c r="BI11" s="65">
        <f>'Población %'!BI56*FB11</f>
        <v>3.7221509539875233E-5</v>
      </c>
      <c r="BJ11" s="65">
        <f>'Población %'!BJ56*FC11</f>
        <v>0</v>
      </c>
      <c r="BK11" s="65">
        <f>'Población %'!BK56*FD11</f>
        <v>0</v>
      </c>
      <c r="BL11" s="65">
        <f>'Población %'!BL56*FE11</f>
        <v>0</v>
      </c>
      <c r="BM11" s="65">
        <f>'Población %'!BM56*FF11</f>
        <v>0</v>
      </c>
      <c r="BN11" s="65">
        <f>'Población %'!BN56*FG11</f>
        <v>1.1684046680760872E-5</v>
      </c>
      <c r="BO11" s="65">
        <f>'Población %'!BO56*FH11</f>
        <v>0</v>
      </c>
      <c r="BP11" s="65">
        <f>'Población %'!BP56*FI11</f>
        <v>0</v>
      </c>
      <c r="BQ11" s="65">
        <f>'Población %'!BQ56*FJ11</f>
        <v>0</v>
      </c>
      <c r="BR11" s="65">
        <f>'Población %'!BR56*FK11</f>
        <v>0</v>
      </c>
      <c r="BS11" s="65">
        <f>'Población %'!BS56*FL11</f>
        <v>0</v>
      </c>
      <c r="BT11" s="65">
        <f>'Población %'!BT56*FM11</f>
        <v>0</v>
      </c>
      <c r="BU11" s="65">
        <f>'Población %'!BU56*FN11</f>
        <v>0</v>
      </c>
      <c r="BV11" s="65">
        <f>'Población %'!BV56*FO11</f>
        <v>0</v>
      </c>
      <c r="BW11" s="65">
        <f>'Población %'!BW56*FP11</f>
        <v>0</v>
      </c>
      <c r="BX11" s="65">
        <f>'Población %'!BX56*FQ11</f>
        <v>0</v>
      </c>
      <c r="BY11" s="65">
        <f>'Población %'!BY56*FR11</f>
        <v>0</v>
      </c>
      <c r="BZ11" s="65">
        <f>'Población %'!BZ56*FS11</f>
        <v>0</v>
      </c>
      <c r="CA11" s="65">
        <f>'Población %'!CA56*FT11</f>
        <v>0</v>
      </c>
      <c r="CB11" s="65">
        <f>'Población %'!CB56*FU11</f>
        <v>0</v>
      </c>
      <c r="CC11" s="65">
        <f>'Población %'!CC56*FV11</f>
        <v>0</v>
      </c>
      <c r="CD11" s="65">
        <f>'Población %'!CD56*FW11</f>
        <v>0</v>
      </c>
      <c r="CE11" s="65">
        <f>'Población %'!CE56*FX11</f>
        <v>0</v>
      </c>
      <c r="CF11" s="65">
        <f>'Población %'!CF56*FY11</f>
        <v>0</v>
      </c>
      <c r="CG11" s="65">
        <f>'Población %'!CG56*FZ11</f>
        <v>0</v>
      </c>
      <c r="CH11" s="65">
        <f>'Población %'!CH56*GA11</f>
        <v>0</v>
      </c>
      <c r="CI11" s="65">
        <f>'Población %'!CI56*GB11</f>
        <v>0</v>
      </c>
      <c r="CJ11" s="65">
        <f>'Población %'!CJ56*GC11</f>
        <v>0</v>
      </c>
      <c r="CK11" s="65">
        <f>'Población %'!CK56*GD11</f>
        <v>0</v>
      </c>
      <c r="CL11" s="65">
        <f>'Población %'!CL56*GE11</f>
        <v>0</v>
      </c>
      <c r="CM11" s="65">
        <f>'Población %'!CM56*GF11</f>
        <v>0</v>
      </c>
      <c r="CN11" s="65">
        <f>'Población %'!CN56*GG11</f>
        <v>0</v>
      </c>
      <c r="CP11" s="71">
        <f t="shared" si="0"/>
        <v>3.5586754849461641</v>
      </c>
      <c r="CT11">
        <f t="shared" si="1"/>
        <v>1995</v>
      </c>
      <c r="CU11" s="66">
        <f>'Insumo 4'!B$14</f>
        <v>0.18322359924410822</v>
      </c>
      <c r="CV11" s="66">
        <f>'Insumo 4'!C$14</f>
        <v>0.26263822634648171</v>
      </c>
      <c r="CW11" s="66">
        <f>'Insumo 4'!D$14</f>
        <v>0.55432036174218036</v>
      </c>
      <c r="CX11" s="66">
        <f>'Insumo 4'!E$14</f>
        <v>1.2182332148395842</v>
      </c>
      <c r="CY11" s="66">
        <f>'Insumo 4'!F$14</f>
        <v>2.6998537350657186</v>
      </c>
      <c r="CZ11" s="66">
        <f>'Insumo 4'!G$14</f>
        <v>4.9768785747301827</v>
      </c>
      <c r="DA11" s="66">
        <f>'Insumo 4'!H$14</f>
        <v>7.0791325686341731</v>
      </c>
      <c r="DB11" s="66">
        <f>'Insumo 4'!I$14</f>
        <v>8.0535022983173477</v>
      </c>
      <c r="DC11" s="66">
        <f>'Insumo 4'!J$14</f>
        <v>7.9172725573672897</v>
      </c>
      <c r="DD11" s="66">
        <f>'Insumo 4'!K$14</f>
        <v>7.9765404377158209</v>
      </c>
      <c r="DE11" s="66">
        <f>'Insumo 4'!L$14</f>
        <v>8.0731726769087295</v>
      </c>
      <c r="DF11" s="66">
        <f>'Insumo 4'!M$14</f>
        <v>7.9635534413270292</v>
      </c>
      <c r="DG11" s="66">
        <f>'Insumo 4'!N$14</f>
        <v>8.1076165662192157</v>
      </c>
      <c r="DH11" s="66">
        <f>'Insumo 4'!O$14</f>
        <v>9.1284169475305585</v>
      </c>
      <c r="DI11" s="66">
        <f>'Insumo 4'!P$14</f>
        <v>8.2021734534356572</v>
      </c>
      <c r="DJ11" s="66">
        <f>'Insumo 4'!Q$14</f>
        <v>9.5182862581921537</v>
      </c>
      <c r="DK11" s="66">
        <f>'Insumo 4'!R$14</f>
        <v>9.0649609213119664</v>
      </c>
      <c r="DL11" s="66">
        <f>'Insumo 4'!S$14</f>
        <v>7.976973694185161</v>
      </c>
      <c r="DM11" s="66">
        <f>'Insumo 4'!T$14</f>
        <v>7.2723943725973408</v>
      </c>
      <c r="DN11" s="66">
        <f>'Insumo 4'!U$14</f>
        <v>7.0512115961672484</v>
      </c>
      <c r="DO11" s="66">
        <f>'Insumo 4'!V$14</f>
        <v>6.5256902198480162</v>
      </c>
      <c r="DP11" s="66">
        <f>'Insumo 4'!W$14</f>
        <v>5.9735476404697465</v>
      </c>
      <c r="DQ11" s="66">
        <f>'Insumo 4'!X$14</f>
        <v>5.7356443736313691</v>
      </c>
      <c r="DR11" s="66">
        <f>'Insumo 4'!Y$14</f>
        <v>3.9378947938208491</v>
      </c>
      <c r="DS11" s="66">
        <f>'Insumo 4'!Z$14</f>
        <v>3.0355365684139191</v>
      </c>
      <c r="DT11" s="66">
        <f>'Insumo 4'!AA$14</f>
        <v>2.9954229030852786</v>
      </c>
      <c r="DU11" s="66">
        <f>'Insumo 4'!AB$14</f>
        <v>3.0755646522177571</v>
      </c>
      <c r="DV11" s="66">
        <f>'Insumo 4'!AC$14</f>
        <v>1.5752884293536853</v>
      </c>
      <c r="DW11" s="66">
        <f>'Insumo 4'!AD$14</f>
        <v>2.1323099579724527</v>
      </c>
      <c r="DX11" s="66">
        <f>'Insumo 4'!AE$14</f>
        <v>1.2797575055780215</v>
      </c>
      <c r="DY11" s="66">
        <f>'Insumo 4'!AF$14</f>
        <v>1.0398492240788419</v>
      </c>
      <c r="DZ11" s="66">
        <f>'Insumo 4'!AG$14</f>
        <v>0.63464263440353985</v>
      </c>
      <c r="EA11" s="66">
        <f>'Insumo 4'!AH$14</f>
        <v>0.489786543195604</v>
      </c>
      <c r="EB11" s="66">
        <f>'Insumo 4'!AI$14</f>
        <v>0.74368446213510786</v>
      </c>
      <c r="EC11" s="66">
        <f>'Insumo 4'!AJ$14</f>
        <v>0.28237089224138268</v>
      </c>
      <c r="ED11" s="66">
        <f>'Insumo 4'!AK$14</f>
        <v>0.43187004861213552</v>
      </c>
      <c r="EE11" s="66">
        <f>'Insumo 4'!AL$14</f>
        <v>0.4496889244028639</v>
      </c>
      <c r="EF11" s="66">
        <f>'Insumo 4'!AM$14</f>
        <v>0.4956651916227528</v>
      </c>
      <c r="EG11" s="66">
        <f>'Insumo 4'!AN$14</f>
        <v>0.41664803721463806</v>
      </c>
      <c r="EH11" s="66">
        <f>'Insumo 4'!AO$14</f>
        <v>0.25695379449217653</v>
      </c>
      <c r="EI11" s="66">
        <f>'Insumo 4'!AP$14</f>
        <v>0.22416438326574153</v>
      </c>
      <c r="EJ11" s="66">
        <f>'Insumo 4'!AQ$14</f>
        <v>0.18702959686167245</v>
      </c>
      <c r="EK11" s="66">
        <f>'Insumo 4'!AR$14</f>
        <v>0.1848885075764663</v>
      </c>
      <c r="EL11" s="66">
        <f>'Insumo 4'!AS$14</f>
        <v>0.24450069309699587</v>
      </c>
      <c r="EM11" s="66">
        <f>'Insumo 4'!AT$14</f>
        <v>0.1995693762949432</v>
      </c>
      <c r="EN11" s="66">
        <f>'Insumo 4'!AU$14</f>
        <v>0.18238621076814004</v>
      </c>
      <c r="EO11" s="66">
        <f>'Insumo 4'!AV$14</f>
        <v>0.25702843762834093</v>
      </c>
      <c r="EP11" s="66">
        <f>'Insumo 4'!AW$14</f>
        <v>0.18216385926901218</v>
      </c>
      <c r="EQ11" s="66">
        <f>'Insumo 4'!AX$14</f>
        <v>0.18335641107291203</v>
      </c>
      <c r="ER11" s="66">
        <f>'Insumo 4'!AY$14</f>
        <v>0.20037215774181952</v>
      </c>
      <c r="ES11" s="66">
        <f>'Insumo 4'!AZ$14</f>
        <v>8.2073645077994736E-2</v>
      </c>
      <c r="ET11" s="66">
        <f>'Insumo 4'!BA$14</f>
        <v>0</v>
      </c>
      <c r="EU11" s="66">
        <f>'Insumo 4'!BB$14</f>
        <v>0</v>
      </c>
      <c r="EV11" s="66">
        <f>'Insumo 4'!BC$14</f>
        <v>1.9599166739479059E-2</v>
      </c>
      <c r="EW11" s="66">
        <f>'Insumo 4'!BD$14</f>
        <v>0</v>
      </c>
      <c r="EX11" s="66">
        <f>'Insumo 4'!BE$14</f>
        <v>0</v>
      </c>
      <c r="EY11" s="66">
        <f>'Insumo 4'!BF$14</f>
        <v>0</v>
      </c>
      <c r="EZ11" s="66">
        <f>'Insumo 4'!BG$14</f>
        <v>0</v>
      </c>
      <c r="FA11" s="66">
        <f>'Insumo 4'!BH$14</f>
        <v>0</v>
      </c>
      <c r="FB11" s="66">
        <f>'Insumo 4'!BI$14</f>
        <v>6.4711988583524586E-3</v>
      </c>
      <c r="FC11" s="66">
        <f>'Insumo 4'!BJ$14</f>
        <v>0</v>
      </c>
      <c r="FD11" s="66">
        <f>'Insumo 4'!BK$14</f>
        <v>0</v>
      </c>
      <c r="FE11" s="66">
        <f>'Insumo 4'!BL$14</f>
        <v>0</v>
      </c>
      <c r="FF11" s="66">
        <f>'Insumo 4'!BM$14</f>
        <v>0</v>
      </c>
      <c r="FG11" s="66">
        <f>'Insumo 4'!BN$14</f>
        <v>2.6228303627432404E-3</v>
      </c>
      <c r="FH11" s="66">
        <f>'Insumo 4'!BO$14</f>
        <v>0</v>
      </c>
      <c r="FI11" s="66">
        <f>'Insumo 4'!BP$14</f>
        <v>0</v>
      </c>
      <c r="FJ11" s="66">
        <f>'Insumo 4'!BQ$14</f>
        <v>0</v>
      </c>
      <c r="FK11" s="66">
        <f>'Insumo 4'!BR$14</f>
        <v>0</v>
      </c>
      <c r="FL11" s="66">
        <f>'Insumo 4'!BS$14</f>
        <v>0</v>
      </c>
      <c r="FM11" s="66">
        <f>'Insumo 4'!BT$14</f>
        <v>0</v>
      </c>
      <c r="FN11" s="66">
        <f>'Insumo 4'!BU$14</f>
        <v>0</v>
      </c>
      <c r="FO11" s="66">
        <f>'Insumo 4'!BV$14</f>
        <v>0</v>
      </c>
      <c r="FP11" s="66">
        <f>'Insumo 4'!BW$14</f>
        <v>0</v>
      </c>
      <c r="FQ11" s="66">
        <f>'Insumo 4'!BX$14</f>
        <v>0</v>
      </c>
      <c r="FR11" s="66">
        <f>'Insumo 4'!BY$14</f>
        <v>0</v>
      </c>
      <c r="FS11" s="66">
        <f>'Insumo 4'!BZ$14</f>
        <v>0</v>
      </c>
      <c r="FT11" s="66">
        <f>'Insumo 4'!CA$14</f>
        <v>0</v>
      </c>
      <c r="FU11" s="66">
        <f>'Insumo 4'!CB$14</f>
        <v>0</v>
      </c>
      <c r="FV11" s="66">
        <f>'Insumo 4'!CC$14</f>
        <v>0</v>
      </c>
      <c r="FW11" s="66">
        <f>'Insumo 4'!CD$14</f>
        <v>0</v>
      </c>
      <c r="FX11" s="66">
        <f>'Insumo 4'!CE$14</f>
        <v>0</v>
      </c>
      <c r="FY11" s="66">
        <f>'Insumo 4'!CF$14</f>
        <v>0</v>
      </c>
      <c r="FZ11" s="66">
        <f>'Insumo 4'!CG$14</f>
        <v>0</v>
      </c>
      <c r="GA11" s="66">
        <f>'Insumo 4'!CH$14</f>
        <v>0</v>
      </c>
      <c r="GB11" s="66">
        <f>'Insumo 4'!CI$14</f>
        <v>0</v>
      </c>
      <c r="GC11" s="66">
        <f>'Insumo 4'!CJ$14</f>
        <v>0</v>
      </c>
      <c r="GD11" s="66">
        <f>'Insumo 4'!CK$14</f>
        <v>0</v>
      </c>
      <c r="GE11" s="66">
        <f>'Insumo 4'!CL$14</f>
        <v>0</v>
      </c>
      <c r="GF11" s="66">
        <f>'Insumo 4'!CM$14</f>
        <v>0</v>
      </c>
      <c r="GG11" s="66">
        <f>'Insumo 4'!CN$14</f>
        <v>0</v>
      </c>
    </row>
    <row r="12" spans="1:189">
      <c r="A12">
        <f>'Población %'!A57</f>
        <v>1996</v>
      </c>
      <c r="B12" s="65">
        <f>'Población %'!B57*CU12</f>
        <v>5.1426130712526616E-3</v>
      </c>
      <c r="C12" s="65">
        <f>'Población %'!C57*CV12</f>
        <v>7.3702378943728952E-3</v>
      </c>
      <c r="D12" s="65">
        <f>'Población %'!D57*CW12</f>
        <v>1.5306604406442725E-2</v>
      </c>
      <c r="E12" s="65">
        <f>'Población %'!E57*CX12</f>
        <v>3.3057699629758464E-2</v>
      </c>
      <c r="F12" s="65">
        <f>'Población %'!F57*CY12</f>
        <v>7.1913625914897625E-2</v>
      </c>
      <c r="G12" s="65">
        <f>'Población %'!G57*CZ12</f>
        <v>0.1299975455662955</v>
      </c>
      <c r="H12" s="65">
        <f>'Población %'!H57*DA12</f>
        <v>0.18115544862023183</v>
      </c>
      <c r="I12" s="65">
        <f>'Población %'!I57*DB12</f>
        <v>0.20171889956570607</v>
      </c>
      <c r="J12" s="65">
        <f>'Población %'!J57*DC12</f>
        <v>0.19412678889200483</v>
      </c>
      <c r="K12" s="65">
        <f>'Población %'!K57*DD12</f>
        <v>0.19160991597066512</v>
      </c>
      <c r="L12" s="65">
        <f>'Población %'!L57*DE12</f>
        <v>0.19009887241838958</v>
      </c>
      <c r="M12" s="65">
        <f>'Población %'!M57*DF12</f>
        <v>0.18366741426150429</v>
      </c>
      <c r="N12" s="65">
        <f>'Población %'!N57*DG12</f>
        <v>0.18295468897832814</v>
      </c>
      <c r="O12" s="65">
        <f>'Población %'!O57*DH12</f>
        <v>0.20190367482831881</v>
      </c>
      <c r="P12" s="65">
        <f>'Población %'!P57*DI12</f>
        <v>0.17836518398996404</v>
      </c>
      <c r="Q12" s="65">
        <f>'Población %'!Q57*DJ12</f>
        <v>0.20384559363152174</v>
      </c>
      <c r="R12" s="65">
        <f>'Población %'!R57*DK12</f>
        <v>0.19106866769207809</v>
      </c>
      <c r="S12" s="65">
        <f>'Población %'!S57*DL12</f>
        <v>0.16552736715858879</v>
      </c>
      <c r="T12" s="65">
        <f>'Población %'!T57*DM12</f>
        <v>0.14796978481231529</v>
      </c>
      <c r="U12" s="65">
        <f>'Población %'!U57*DN12</f>
        <v>0.13975666170458262</v>
      </c>
      <c r="V12" s="65">
        <f>'Población %'!V57*DO12</f>
        <v>0.12538969853058349</v>
      </c>
      <c r="W12" s="65">
        <f>'Población %'!W57*DP12</f>
        <v>0.11124872829440609</v>
      </c>
      <c r="X12" s="65">
        <f>'Población %'!X57*DQ12</f>
        <v>0.10342609478220187</v>
      </c>
      <c r="Y12" s="65">
        <f>'Población %'!Y57*DR12</f>
        <v>6.8732524325591682E-2</v>
      </c>
      <c r="Z12" s="65">
        <f>'Población %'!Z57*DS12</f>
        <v>5.1322955072582617E-2</v>
      </c>
      <c r="AA12" s="65">
        <f>'Población %'!AA57*DT12</f>
        <v>4.9080680189158961E-2</v>
      </c>
      <c r="AB12" s="65">
        <f>'Población %'!AB57*DU12</f>
        <v>4.8777646767425034E-2</v>
      </c>
      <c r="AC12" s="65">
        <f>'Población %'!AC57*DV12</f>
        <v>2.4151988290836569E-2</v>
      </c>
      <c r="AD12" s="65">
        <f>'Población %'!AD57*DW12</f>
        <v>3.1655563941482563E-2</v>
      </c>
      <c r="AE12" s="65">
        <f>'Población %'!AE57*DX12</f>
        <v>1.8453658333688047E-2</v>
      </c>
      <c r="AF12" s="65">
        <f>'Población %'!AF57*DY12</f>
        <v>1.459403714365225E-2</v>
      </c>
      <c r="AG12" s="65">
        <f>'Población %'!AG57*DZ12</f>
        <v>8.6680337026287819E-3</v>
      </c>
      <c r="AH12" s="65">
        <f>'Población %'!AH57*EA12</f>
        <v>6.5143123605907712E-3</v>
      </c>
      <c r="AI12" s="65">
        <f>'Población %'!AI57*EB12</f>
        <v>9.6129694982137921E-3</v>
      </c>
      <c r="AJ12" s="65">
        <f>'Población %'!AJ57*EC12</f>
        <v>3.5340882536218439E-3</v>
      </c>
      <c r="AK12" s="65">
        <f>'Población %'!AK57*ED12</f>
        <v>5.2206704976989274E-3</v>
      </c>
      <c r="AL12" s="65">
        <f>'Población %'!AL57*EE12</f>
        <v>5.2506647378634686E-3</v>
      </c>
      <c r="AM12" s="65">
        <f>'Población %'!AM57*EF12</f>
        <v>5.5833018233534346E-3</v>
      </c>
      <c r="AN12" s="65">
        <f>'Población %'!AN57*EG12</f>
        <v>4.5418752272694393E-3</v>
      </c>
      <c r="AO12" s="65">
        <f>'Población %'!AO57*EH12</f>
        <v>2.7265373829333012E-3</v>
      </c>
      <c r="AP12" s="65">
        <f>'Población %'!AP57*EI12</f>
        <v>2.32376879391349E-3</v>
      </c>
      <c r="AQ12" s="65">
        <f>'Población %'!AQ57*EJ12</f>
        <v>1.8935210698619491E-3</v>
      </c>
      <c r="AR12" s="65">
        <f>'Población %'!AR57*EK12</f>
        <v>1.831194415211499E-3</v>
      </c>
      <c r="AS12" s="65">
        <f>'Población %'!AS57*EL12</f>
        <v>2.3543632993835635E-3</v>
      </c>
      <c r="AT12" s="65">
        <f>'Población %'!AT57*EM12</f>
        <v>1.8478766114351387E-3</v>
      </c>
      <c r="AU12" s="65">
        <f>'Población %'!AU57*EN12</f>
        <v>1.6117140476860406E-3</v>
      </c>
      <c r="AV12" s="65">
        <f>'Población %'!AV57*EO12</f>
        <v>2.1683660210718506E-3</v>
      </c>
      <c r="AW12" s="65">
        <f>'Población %'!AW57*EP12</f>
        <v>1.4637284847632463E-3</v>
      </c>
      <c r="AX12" s="65">
        <f>'Población %'!AX57*EQ12</f>
        <v>1.4128574727516178E-3</v>
      </c>
      <c r="AY12" s="65">
        <f>'Población %'!AY57*ER12</f>
        <v>1.5005172532271296E-3</v>
      </c>
      <c r="AZ12" s="65">
        <f>'Población %'!AZ57*ES12</f>
        <v>6.0295163552697448E-4</v>
      </c>
      <c r="BA12" s="65">
        <f>'Población %'!BA57*ET12</f>
        <v>0</v>
      </c>
      <c r="BB12" s="65">
        <f>'Población %'!BB57*EU12</f>
        <v>0</v>
      </c>
      <c r="BC12" s="65">
        <f>'Población %'!BC57*EV12</f>
        <v>1.3535616370753968E-4</v>
      </c>
      <c r="BD12" s="65">
        <f>'Población %'!BD57*EW12</f>
        <v>0</v>
      </c>
      <c r="BE12" s="65">
        <f>'Población %'!BE57*EX12</f>
        <v>0</v>
      </c>
      <c r="BF12" s="65">
        <f>'Población %'!BF57*EY12</f>
        <v>0</v>
      </c>
      <c r="BG12" s="65">
        <f>'Población %'!BG57*EZ12</f>
        <v>0</v>
      </c>
      <c r="BH12" s="65">
        <f>'Población %'!BH57*FA12</f>
        <v>0</v>
      </c>
      <c r="BI12" s="65">
        <f>'Población %'!BI57*FB12</f>
        <v>3.7728945778012983E-5</v>
      </c>
      <c r="BJ12" s="65">
        <f>'Población %'!BJ57*FC12</f>
        <v>0</v>
      </c>
      <c r="BK12" s="65">
        <f>'Población %'!BK57*FD12</f>
        <v>0</v>
      </c>
      <c r="BL12" s="65">
        <f>'Población %'!BL57*FE12</f>
        <v>0</v>
      </c>
      <c r="BM12" s="65">
        <f>'Población %'!BM57*FF12</f>
        <v>0</v>
      </c>
      <c r="BN12" s="65">
        <f>'Población %'!BN57*FG12</f>
        <v>1.1998762437902556E-5</v>
      </c>
      <c r="BO12" s="65">
        <f>'Población %'!BO57*FH12</f>
        <v>0</v>
      </c>
      <c r="BP12" s="65">
        <f>'Población %'!BP57*FI12</f>
        <v>0</v>
      </c>
      <c r="BQ12" s="65">
        <f>'Población %'!BQ57*FJ12</f>
        <v>0</v>
      </c>
      <c r="BR12" s="65">
        <f>'Población %'!BR57*FK12</f>
        <v>0</v>
      </c>
      <c r="BS12" s="65">
        <f>'Población %'!BS57*FL12</f>
        <v>0</v>
      </c>
      <c r="BT12" s="65">
        <f>'Población %'!BT57*FM12</f>
        <v>0</v>
      </c>
      <c r="BU12" s="65">
        <f>'Población %'!BU57*FN12</f>
        <v>0</v>
      </c>
      <c r="BV12" s="65">
        <f>'Población %'!BV57*FO12</f>
        <v>0</v>
      </c>
      <c r="BW12" s="65">
        <f>'Población %'!BW57*FP12</f>
        <v>0</v>
      </c>
      <c r="BX12" s="65">
        <f>'Población %'!BX57*FQ12</f>
        <v>0</v>
      </c>
      <c r="BY12" s="65">
        <f>'Población %'!BY57*FR12</f>
        <v>0</v>
      </c>
      <c r="BZ12" s="65">
        <f>'Población %'!BZ57*FS12</f>
        <v>0</v>
      </c>
      <c r="CA12" s="65">
        <f>'Población %'!CA57*FT12</f>
        <v>0</v>
      </c>
      <c r="CB12" s="65">
        <f>'Población %'!CB57*FU12</f>
        <v>0</v>
      </c>
      <c r="CC12" s="65">
        <f>'Población %'!CC57*FV12</f>
        <v>0</v>
      </c>
      <c r="CD12" s="65">
        <f>'Población %'!CD57*FW12</f>
        <v>0</v>
      </c>
      <c r="CE12" s="65">
        <f>'Población %'!CE57*FX12</f>
        <v>0</v>
      </c>
      <c r="CF12" s="65">
        <f>'Población %'!CF57*FY12</f>
        <v>0</v>
      </c>
      <c r="CG12" s="65">
        <f>'Población %'!CG57*FZ12</f>
        <v>0</v>
      </c>
      <c r="CH12" s="65">
        <f>'Población %'!CH57*GA12</f>
        <v>0</v>
      </c>
      <c r="CI12" s="65">
        <f>'Población %'!CI57*GB12</f>
        <v>0</v>
      </c>
      <c r="CJ12" s="65">
        <f>'Población %'!CJ57*GC12</f>
        <v>0</v>
      </c>
      <c r="CK12" s="65">
        <f>'Población %'!CK57*GD12</f>
        <v>0</v>
      </c>
      <c r="CL12" s="65">
        <f>'Población %'!CL57*GE12</f>
        <v>0</v>
      </c>
      <c r="CM12" s="65">
        <f>'Población %'!CM57*GF12</f>
        <v>0</v>
      </c>
      <c r="CN12" s="65">
        <f>'Población %'!CN57*GG12</f>
        <v>0</v>
      </c>
      <c r="CP12" s="71">
        <f t="shared" si="0"/>
        <v>3.5342392611397582</v>
      </c>
      <c r="CT12">
        <f t="shared" si="1"/>
        <v>1996</v>
      </c>
      <c r="CU12" s="66">
        <f>'Insumo 4'!B$14</f>
        <v>0.18322359924410822</v>
      </c>
      <c r="CV12" s="66">
        <f>'Insumo 4'!C$14</f>
        <v>0.26263822634648171</v>
      </c>
      <c r="CW12" s="66">
        <f>'Insumo 4'!D$14</f>
        <v>0.55432036174218036</v>
      </c>
      <c r="CX12" s="66">
        <f>'Insumo 4'!E$14</f>
        <v>1.2182332148395842</v>
      </c>
      <c r="CY12" s="66">
        <f>'Insumo 4'!F$14</f>
        <v>2.6998537350657186</v>
      </c>
      <c r="CZ12" s="66">
        <f>'Insumo 4'!G$14</f>
        <v>4.9768785747301827</v>
      </c>
      <c r="DA12" s="66">
        <f>'Insumo 4'!H$14</f>
        <v>7.0791325686341731</v>
      </c>
      <c r="DB12" s="66">
        <f>'Insumo 4'!I$14</f>
        <v>8.0535022983173477</v>
      </c>
      <c r="DC12" s="66">
        <f>'Insumo 4'!J$14</f>
        <v>7.9172725573672897</v>
      </c>
      <c r="DD12" s="66">
        <f>'Insumo 4'!K$14</f>
        <v>7.9765404377158209</v>
      </c>
      <c r="DE12" s="66">
        <f>'Insumo 4'!L$14</f>
        <v>8.0731726769087295</v>
      </c>
      <c r="DF12" s="66">
        <f>'Insumo 4'!M$14</f>
        <v>7.9635534413270292</v>
      </c>
      <c r="DG12" s="66">
        <f>'Insumo 4'!N$14</f>
        <v>8.1076165662192157</v>
      </c>
      <c r="DH12" s="66">
        <f>'Insumo 4'!O$14</f>
        <v>9.1284169475305585</v>
      </c>
      <c r="DI12" s="66">
        <f>'Insumo 4'!P$14</f>
        <v>8.2021734534356572</v>
      </c>
      <c r="DJ12" s="66">
        <f>'Insumo 4'!Q$14</f>
        <v>9.5182862581921537</v>
      </c>
      <c r="DK12" s="66">
        <f>'Insumo 4'!R$14</f>
        <v>9.0649609213119664</v>
      </c>
      <c r="DL12" s="66">
        <f>'Insumo 4'!S$14</f>
        <v>7.976973694185161</v>
      </c>
      <c r="DM12" s="66">
        <f>'Insumo 4'!T$14</f>
        <v>7.2723943725973408</v>
      </c>
      <c r="DN12" s="66">
        <f>'Insumo 4'!U$14</f>
        <v>7.0512115961672484</v>
      </c>
      <c r="DO12" s="66">
        <f>'Insumo 4'!V$14</f>
        <v>6.5256902198480162</v>
      </c>
      <c r="DP12" s="66">
        <f>'Insumo 4'!W$14</f>
        <v>5.9735476404697465</v>
      </c>
      <c r="DQ12" s="66">
        <f>'Insumo 4'!X$14</f>
        <v>5.7356443736313691</v>
      </c>
      <c r="DR12" s="66">
        <f>'Insumo 4'!Y$14</f>
        <v>3.9378947938208491</v>
      </c>
      <c r="DS12" s="66">
        <f>'Insumo 4'!Z$14</f>
        <v>3.0355365684139191</v>
      </c>
      <c r="DT12" s="66">
        <f>'Insumo 4'!AA$14</f>
        <v>2.9954229030852786</v>
      </c>
      <c r="DU12" s="66">
        <f>'Insumo 4'!AB$14</f>
        <v>3.0755646522177571</v>
      </c>
      <c r="DV12" s="66">
        <f>'Insumo 4'!AC$14</f>
        <v>1.5752884293536853</v>
      </c>
      <c r="DW12" s="66">
        <f>'Insumo 4'!AD$14</f>
        <v>2.1323099579724527</v>
      </c>
      <c r="DX12" s="66">
        <f>'Insumo 4'!AE$14</f>
        <v>1.2797575055780215</v>
      </c>
      <c r="DY12" s="66">
        <f>'Insumo 4'!AF$14</f>
        <v>1.0398492240788419</v>
      </c>
      <c r="DZ12" s="66">
        <f>'Insumo 4'!AG$14</f>
        <v>0.63464263440353985</v>
      </c>
      <c r="EA12" s="66">
        <f>'Insumo 4'!AH$14</f>
        <v>0.489786543195604</v>
      </c>
      <c r="EB12" s="66">
        <f>'Insumo 4'!AI$14</f>
        <v>0.74368446213510786</v>
      </c>
      <c r="EC12" s="66">
        <f>'Insumo 4'!AJ$14</f>
        <v>0.28237089224138268</v>
      </c>
      <c r="ED12" s="66">
        <f>'Insumo 4'!AK$14</f>
        <v>0.43187004861213552</v>
      </c>
      <c r="EE12" s="66">
        <f>'Insumo 4'!AL$14</f>
        <v>0.4496889244028639</v>
      </c>
      <c r="EF12" s="66">
        <f>'Insumo 4'!AM$14</f>
        <v>0.4956651916227528</v>
      </c>
      <c r="EG12" s="66">
        <f>'Insumo 4'!AN$14</f>
        <v>0.41664803721463806</v>
      </c>
      <c r="EH12" s="66">
        <f>'Insumo 4'!AO$14</f>
        <v>0.25695379449217653</v>
      </c>
      <c r="EI12" s="66">
        <f>'Insumo 4'!AP$14</f>
        <v>0.22416438326574153</v>
      </c>
      <c r="EJ12" s="66">
        <f>'Insumo 4'!AQ$14</f>
        <v>0.18702959686167245</v>
      </c>
      <c r="EK12" s="66">
        <f>'Insumo 4'!AR$14</f>
        <v>0.1848885075764663</v>
      </c>
      <c r="EL12" s="66">
        <f>'Insumo 4'!AS$14</f>
        <v>0.24450069309699587</v>
      </c>
      <c r="EM12" s="66">
        <f>'Insumo 4'!AT$14</f>
        <v>0.1995693762949432</v>
      </c>
      <c r="EN12" s="66">
        <f>'Insumo 4'!AU$14</f>
        <v>0.18238621076814004</v>
      </c>
      <c r="EO12" s="66">
        <f>'Insumo 4'!AV$14</f>
        <v>0.25702843762834093</v>
      </c>
      <c r="EP12" s="66">
        <f>'Insumo 4'!AW$14</f>
        <v>0.18216385926901218</v>
      </c>
      <c r="EQ12" s="66">
        <f>'Insumo 4'!AX$14</f>
        <v>0.18335641107291203</v>
      </c>
      <c r="ER12" s="66">
        <f>'Insumo 4'!AY$14</f>
        <v>0.20037215774181952</v>
      </c>
      <c r="ES12" s="66">
        <f>'Insumo 4'!AZ$14</f>
        <v>8.2073645077994736E-2</v>
      </c>
      <c r="ET12" s="66">
        <f>'Insumo 4'!BA$14</f>
        <v>0</v>
      </c>
      <c r="EU12" s="66">
        <f>'Insumo 4'!BB$14</f>
        <v>0</v>
      </c>
      <c r="EV12" s="66">
        <f>'Insumo 4'!BC$14</f>
        <v>1.9599166739479059E-2</v>
      </c>
      <c r="EW12" s="66">
        <f>'Insumo 4'!BD$14</f>
        <v>0</v>
      </c>
      <c r="EX12" s="66">
        <f>'Insumo 4'!BE$14</f>
        <v>0</v>
      </c>
      <c r="EY12" s="66">
        <f>'Insumo 4'!BF$14</f>
        <v>0</v>
      </c>
      <c r="EZ12" s="66">
        <f>'Insumo 4'!BG$14</f>
        <v>0</v>
      </c>
      <c r="FA12" s="66">
        <f>'Insumo 4'!BH$14</f>
        <v>0</v>
      </c>
      <c r="FB12" s="66">
        <f>'Insumo 4'!BI$14</f>
        <v>6.4711988583524586E-3</v>
      </c>
      <c r="FC12" s="66">
        <f>'Insumo 4'!BJ$14</f>
        <v>0</v>
      </c>
      <c r="FD12" s="66">
        <f>'Insumo 4'!BK$14</f>
        <v>0</v>
      </c>
      <c r="FE12" s="66">
        <f>'Insumo 4'!BL$14</f>
        <v>0</v>
      </c>
      <c r="FF12" s="66">
        <f>'Insumo 4'!BM$14</f>
        <v>0</v>
      </c>
      <c r="FG12" s="66">
        <f>'Insumo 4'!BN$14</f>
        <v>2.6228303627432404E-3</v>
      </c>
      <c r="FH12" s="66">
        <f>'Insumo 4'!BO$14</f>
        <v>0</v>
      </c>
      <c r="FI12" s="66">
        <f>'Insumo 4'!BP$14</f>
        <v>0</v>
      </c>
      <c r="FJ12" s="66">
        <f>'Insumo 4'!BQ$14</f>
        <v>0</v>
      </c>
      <c r="FK12" s="66">
        <f>'Insumo 4'!BR$14</f>
        <v>0</v>
      </c>
      <c r="FL12" s="66">
        <f>'Insumo 4'!BS$14</f>
        <v>0</v>
      </c>
      <c r="FM12" s="66">
        <f>'Insumo 4'!BT$14</f>
        <v>0</v>
      </c>
      <c r="FN12" s="66">
        <f>'Insumo 4'!BU$14</f>
        <v>0</v>
      </c>
      <c r="FO12" s="66">
        <f>'Insumo 4'!BV$14</f>
        <v>0</v>
      </c>
      <c r="FP12" s="66">
        <f>'Insumo 4'!BW$14</f>
        <v>0</v>
      </c>
      <c r="FQ12" s="66">
        <f>'Insumo 4'!BX$14</f>
        <v>0</v>
      </c>
      <c r="FR12" s="66">
        <f>'Insumo 4'!BY$14</f>
        <v>0</v>
      </c>
      <c r="FS12" s="66">
        <f>'Insumo 4'!BZ$14</f>
        <v>0</v>
      </c>
      <c r="FT12" s="66">
        <f>'Insumo 4'!CA$14</f>
        <v>0</v>
      </c>
      <c r="FU12" s="66">
        <f>'Insumo 4'!CB$14</f>
        <v>0</v>
      </c>
      <c r="FV12" s="66">
        <f>'Insumo 4'!CC$14</f>
        <v>0</v>
      </c>
      <c r="FW12" s="66">
        <f>'Insumo 4'!CD$14</f>
        <v>0</v>
      </c>
      <c r="FX12" s="66">
        <f>'Insumo 4'!CE$14</f>
        <v>0</v>
      </c>
      <c r="FY12" s="66">
        <f>'Insumo 4'!CF$14</f>
        <v>0</v>
      </c>
      <c r="FZ12" s="66">
        <f>'Insumo 4'!CG$14</f>
        <v>0</v>
      </c>
      <c r="GA12" s="66">
        <f>'Insumo 4'!CH$14</f>
        <v>0</v>
      </c>
      <c r="GB12" s="66">
        <f>'Insumo 4'!CI$14</f>
        <v>0</v>
      </c>
      <c r="GC12" s="66">
        <f>'Insumo 4'!CJ$14</f>
        <v>0</v>
      </c>
      <c r="GD12" s="66">
        <f>'Insumo 4'!CK$14</f>
        <v>0</v>
      </c>
      <c r="GE12" s="66">
        <f>'Insumo 4'!CL$14</f>
        <v>0</v>
      </c>
      <c r="GF12" s="66">
        <f>'Insumo 4'!CM$14</f>
        <v>0</v>
      </c>
      <c r="GG12" s="66">
        <f>'Insumo 4'!CN$14</f>
        <v>0</v>
      </c>
    </row>
    <row r="13" spans="1:189">
      <c r="A13">
        <f>'Población %'!A58</f>
        <v>1997</v>
      </c>
      <c r="B13" s="65">
        <f>'Población %'!B58*CU13</f>
        <v>5.0089979611280689E-3</v>
      </c>
      <c r="C13" s="65">
        <f>'Población %'!C58*CV13</f>
        <v>7.1728727641064026E-3</v>
      </c>
      <c r="D13" s="65">
        <f>'Población %'!D58*CW13</f>
        <v>1.5259638059023545E-2</v>
      </c>
      <c r="E13" s="65">
        <f>'Población %'!E58*CX13</f>
        <v>3.3051134917058862E-2</v>
      </c>
      <c r="F13" s="65">
        <f>'Población %'!F58*CY13</f>
        <v>7.2023187622286614E-2</v>
      </c>
      <c r="G13" s="65">
        <f>'Población %'!G58*CZ13</f>
        <v>0.13028617609133267</v>
      </c>
      <c r="H13" s="65">
        <f>'Población %'!H58*DA13</f>
        <v>0.18155229369631631</v>
      </c>
      <c r="I13" s="65">
        <f>'Población %'!I58*DB13</f>
        <v>0.20200019321281482</v>
      </c>
      <c r="J13" s="65">
        <f>'Población %'!J58*DC13</f>
        <v>0.19388492088679246</v>
      </c>
      <c r="K13" s="65">
        <f>'Población %'!K58*DD13</f>
        <v>0.19079578096740049</v>
      </c>
      <c r="L13" s="65">
        <f>'Población %'!L58*DE13</f>
        <v>0.18893311912757105</v>
      </c>
      <c r="M13" s="65">
        <f>'Población %'!M58*DF13</f>
        <v>0.18254831404177424</v>
      </c>
      <c r="N13" s="65">
        <f>'Población %'!N58*DG13</f>
        <v>0.18183657000913178</v>
      </c>
      <c r="O13" s="65">
        <f>'Población %'!O58*DH13</f>
        <v>0.20005735672964195</v>
      </c>
      <c r="P13" s="65">
        <f>'Población %'!P58*DI13</f>
        <v>0.17600245506358717</v>
      </c>
      <c r="Q13" s="65">
        <f>'Población %'!Q58*DJ13</f>
        <v>0.20064754312933669</v>
      </c>
      <c r="R13" s="65">
        <f>'Población %'!R58*DK13</f>
        <v>0.18808614547794733</v>
      </c>
      <c r="S13" s="65">
        <f>'Población %'!S58*DL13</f>
        <v>0.16281872587026427</v>
      </c>
      <c r="T13" s="65">
        <f>'Población %'!T58*DM13</f>
        <v>0.14607845065591482</v>
      </c>
      <c r="U13" s="65">
        <f>'Población %'!U58*DN13</f>
        <v>0.1388525774162209</v>
      </c>
      <c r="V13" s="65">
        <f>'Población %'!V58*DO13</f>
        <v>0.12517772444805886</v>
      </c>
      <c r="W13" s="65">
        <f>'Población %'!W58*DP13</f>
        <v>0.1111059519233575</v>
      </c>
      <c r="X13" s="65">
        <f>'Población %'!X58*DQ13</f>
        <v>0.10342906684107306</v>
      </c>
      <c r="Y13" s="65">
        <f>'Población %'!Y58*DR13</f>
        <v>6.878292568277096E-2</v>
      </c>
      <c r="Z13" s="65">
        <f>'Población %'!Z58*DS13</f>
        <v>5.1350611595835746E-2</v>
      </c>
      <c r="AA13" s="65">
        <f>'Población %'!AA58*DT13</f>
        <v>4.9121222431512651E-2</v>
      </c>
      <c r="AB13" s="65">
        <f>'Población %'!AB58*DU13</f>
        <v>4.8920757250943109E-2</v>
      </c>
      <c r="AC13" s="65">
        <f>'Población %'!AC58*DV13</f>
        <v>2.4276757821718113E-2</v>
      </c>
      <c r="AD13" s="65">
        <f>'Población %'!AD58*DW13</f>
        <v>3.1800847971469794E-2</v>
      </c>
      <c r="AE13" s="65">
        <f>'Población %'!AE58*DX13</f>
        <v>1.8499208087609385E-2</v>
      </c>
      <c r="AF13" s="65">
        <f>'Población %'!AF58*DY13</f>
        <v>1.4610904674696043E-2</v>
      </c>
      <c r="AG13" s="65">
        <f>'Población %'!AG58*DZ13</f>
        <v>8.6844271690557709E-3</v>
      </c>
      <c r="AH13" s="65">
        <f>'Población %'!AH58*EA13</f>
        <v>6.5262107038244173E-3</v>
      </c>
      <c r="AI13" s="65">
        <f>'Población %'!AI58*EB13</f>
        <v>9.655636241433424E-3</v>
      </c>
      <c r="AJ13" s="65">
        <f>'Población %'!AJ58*EC13</f>
        <v>3.5646924179530124E-3</v>
      </c>
      <c r="AK13" s="65">
        <f>'Población %'!AK58*ED13</f>
        <v>5.2803350398363978E-3</v>
      </c>
      <c r="AL13" s="65">
        <f>'Población %'!AL58*EE13</f>
        <v>5.3110874763759074E-3</v>
      </c>
      <c r="AM13" s="65">
        <f>'Población %'!AM58*EF13</f>
        <v>5.6548371691799654E-3</v>
      </c>
      <c r="AN13" s="65">
        <f>'Población %'!AN58*EG13</f>
        <v>4.5855814775669712E-3</v>
      </c>
      <c r="AO13" s="65">
        <f>'Población %'!AO58*EH13</f>
        <v>2.7367829604615502E-3</v>
      </c>
      <c r="AP13" s="65">
        <f>'Población %'!AP58*EI13</f>
        <v>2.3243893470891023E-3</v>
      </c>
      <c r="AQ13" s="65">
        <f>'Población %'!AQ58*EJ13</f>
        <v>1.8950362769978035E-3</v>
      </c>
      <c r="AR13" s="65">
        <f>'Población %'!AR58*EK13</f>
        <v>1.8298411625698565E-3</v>
      </c>
      <c r="AS13" s="65">
        <f>'Población %'!AS58*EL13</f>
        <v>2.3675297105371406E-3</v>
      </c>
      <c r="AT13" s="65">
        <f>'Población %'!AT58*EM13</f>
        <v>1.8788657457092528E-3</v>
      </c>
      <c r="AU13" s="65">
        <f>'Población %'!AU58*EN13</f>
        <v>1.6510742757668733E-3</v>
      </c>
      <c r="AV13" s="65">
        <f>'Población %'!AV58*EO13</f>
        <v>2.2203710715284096E-3</v>
      </c>
      <c r="AW13" s="65">
        <f>'Población %'!AW58*EP13</f>
        <v>1.5021266437747068E-3</v>
      </c>
      <c r="AX13" s="65">
        <f>'Población %'!AX58*EQ13</f>
        <v>1.4397830356626636E-3</v>
      </c>
      <c r="AY13" s="65">
        <f>'Población %'!AY58*ER13</f>
        <v>1.5086088675927973E-3</v>
      </c>
      <c r="AZ13" s="65">
        <f>'Población %'!AZ58*ES13</f>
        <v>6.0045302969132398E-4</v>
      </c>
      <c r="BA13" s="65">
        <f>'Población %'!BA58*ET13</f>
        <v>0</v>
      </c>
      <c r="BB13" s="65">
        <f>'Población %'!BB58*EU13</f>
        <v>0</v>
      </c>
      <c r="BC13" s="65">
        <f>'Población %'!BC58*EV13</f>
        <v>1.3496689115615607E-4</v>
      </c>
      <c r="BD13" s="65">
        <f>'Población %'!BD58*EW13</f>
        <v>0</v>
      </c>
      <c r="BE13" s="65">
        <f>'Población %'!BE58*EX13</f>
        <v>0</v>
      </c>
      <c r="BF13" s="65">
        <f>'Población %'!BF58*EY13</f>
        <v>0</v>
      </c>
      <c r="BG13" s="65">
        <f>'Población %'!BG58*EZ13</f>
        <v>0</v>
      </c>
      <c r="BH13" s="65">
        <f>'Población %'!BH58*FA13</f>
        <v>0</v>
      </c>
      <c r="BI13" s="65">
        <f>'Población %'!BI58*FB13</f>
        <v>3.8109013917619028E-5</v>
      </c>
      <c r="BJ13" s="65">
        <f>'Población %'!BJ58*FC13</f>
        <v>0</v>
      </c>
      <c r="BK13" s="65">
        <f>'Población %'!BK58*FD13</f>
        <v>0</v>
      </c>
      <c r="BL13" s="65">
        <f>'Población %'!BL58*FE13</f>
        <v>0</v>
      </c>
      <c r="BM13" s="65">
        <f>'Población %'!BM58*FF13</f>
        <v>0</v>
      </c>
      <c r="BN13" s="65">
        <f>'Población %'!BN58*FG13</f>
        <v>1.2301489432185277E-5</v>
      </c>
      <c r="BO13" s="65">
        <f>'Población %'!BO58*FH13</f>
        <v>0</v>
      </c>
      <c r="BP13" s="65">
        <f>'Población %'!BP58*FI13</f>
        <v>0</v>
      </c>
      <c r="BQ13" s="65">
        <f>'Población %'!BQ58*FJ13</f>
        <v>0</v>
      </c>
      <c r="BR13" s="65">
        <f>'Población %'!BR58*FK13</f>
        <v>0</v>
      </c>
      <c r="BS13" s="65">
        <f>'Población %'!BS58*FL13</f>
        <v>0</v>
      </c>
      <c r="BT13" s="65">
        <f>'Población %'!BT58*FM13</f>
        <v>0</v>
      </c>
      <c r="BU13" s="65">
        <f>'Población %'!BU58*FN13</f>
        <v>0</v>
      </c>
      <c r="BV13" s="65">
        <f>'Población %'!BV58*FO13</f>
        <v>0</v>
      </c>
      <c r="BW13" s="65">
        <f>'Población %'!BW58*FP13</f>
        <v>0</v>
      </c>
      <c r="BX13" s="65">
        <f>'Población %'!BX58*FQ13</f>
        <v>0</v>
      </c>
      <c r="BY13" s="65">
        <f>'Población %'!BY58*FR13</f>
        <v>0</v>
      </c>
      <c r="BZ13" s="65">
        <f>'Población %'!BZ58*FS13</f>
        <v>0</v>
      </c>
      <c r="CA13" s="65">
        <f>'Población %'!CA58*FT13</f>
        <v>0</v>
      </c>
      <c r="CB13" s="65">
        <f>'Población %'!CB58*FU13</f>
        <v>0</v>
      </c>
      <c r="CC13" s="65">
        <f>'Población %'!CC58*FV13</f>
        <v>0</v>
      </c>
      <c r="CD13" s="65">
        <f>'Población %'!CD58*FW13</f>
        <v>0</v>
      </c>
      <c r="CE13" s="65">
        <f>'Población %'!CE58*FX13</f>
        <v>0</v>
      </c>
      <c r="CF13" s="65">
        <f>'Población %'!CF58*FY13</f>
        <v>0</v>
      </c>
      <c r="CG13" s="65">
        <f>'Población %'!CG58*FZ13</f>
        <v>0</v>
      </c>
      <c r="CH13" s="65">
        <f>'Población %'!CH58*GA13</f>
        <v>0</v>
      </c>
      <c r="CI13" s="65">
        <f>'Población %'!CI58*GB13</f>
        <v>0</v>
      </c>
      <c r="CJ13" s="65">
        <f>'Población %'!CJ58*GC13</f>
        <v>0</v>
      </c>
      <c r="CK13" s="65">
        <f>'Población %'!CK58*GD13</f>
        <v>0</v>
      </c>
      <c r="CL13" s="65">
        <f>'Población %'!CL58*GE13</f>
        <v>0</v>
      </c>
      <c r="CM13" s="65">
        <f>'Población %'!CM58*GF13</f>
        <v>0</v>
      </c>
      <c r="CN13" s="65">
        <f>'Población %'!CN58*GG13</f>
        <v>0</v>
      </c>
      <c r="CP13" s="71">
        <f t="shared" si="0"/>
        <v>3.5153754796458081</v>
      </c>
      <c r="CT13">
        <f t="shared" si="1"/>
        <v>1997</v>
      </c>
      <c r="CU13" s="66">
        <f>'Insumo 4'!B$14</f>
        <v>0.18322359924410822</v>
      </c>
      <c r="CV13" s="66">
        <f>'Insumo 4'!C$14</f>
        <v>0.26263822634648171</v>
      </c>
      <c r="CW13" s="66">
        <f>'Insumo 4'!D$14</f>
        <v>0.55432036174218036</v>
      </c>
      <c r="CX13" s="66">
        <f>'Insumo 4'!E$14</f>
        <v>1.2182332148395842</v>
      </c>
      <c r="CY13" s="66">
        <f>'Insumo 4'!F$14</f>
        <v>2.6998537350657186</v>
      </c>
      <c r="CZ13" s="66">
        <f>'Insumo 4'!G$14</f>
        <v>4.9768785747301827</v>
      </c>
      <c r="DA13" s="66">
        <f>'Insumo 4'!H$14</f>
        <v>7.0791325686341731</v>
      </c>
      <c r="DB13" s="66">
        <f>'Insumo 4'!I$14</f>
        <v>8.0535022983173477</v>
      </c>
      <c r="DC13" s="66">
        <f>'Insumo 4'!J$14</f>
        <v>7.9172725573672897</v>
      </c>
      <c r="DD13" s="66">
        <f>'Insumo 4'!K$14</f>
        <v>7.9765404377158209</v>
      </c>
      <c r="DE13" s="66">
        <f>'Insumo 4'!L$14</f>
        <v>8.0731726769087295</v>
      </c>
      <c r="DF13" s="66">
        <f>'Insumo 4'!M$14</f>
        <v>7.9635534413270292</v>
      </c>
      <c r="DG13" s="66">
        <f>'Insumo 4'!N$14</f>
        <v>8.1076165662192157</v>
      </c>
      <c r="DH13" s="66">
        <f>'Insumo 4'!O$14</f>
        <v>9.1284169475305585</v>
      </c>
      <c r="DI13" s="66">
        <f>'Insumo 4'!P$14</f>
        <v>8.2021734534356572</v>
      </c>
      <c r="DJ13" s="66">
        <f>'Insumo 4'!Q$14</f>
        <v>9.5182862581921537</v>
      </c>
      <c r="DK13" s="66">
        <f>'Insumo 4'!R$14</f>
        <v>9.0649609213119664</v>
      </c>
      <c r="DL13" s="66">
        <f>'Insumo 4'!S$14</f>
        <v>7.976973694185161</v>
      </c>
      <c r="DM13" s="66">
        <f>'Insumo 4'!T$14</f>
        <v>7.2723943725973408</v>
      </c>
      <c r="DN13" s="66">
        <f>'Insumo 4'!U$14</f>
        <v>7.0512115961672484</v>
      </c>
      <c r="DO13" s="66">
        <f>'Insumo 4'!V$14</f>
        <v>6.5256902198480162</v>
      </c>
      <c r="DP13" s="66">
        <f>'Insumo 4'!W$14</f>
        <v>5.9735476404697465</v>
      </c>
      <c r="DQ13" s="66">
        <f>'Insumo 4'!X$14</f>
        <v>5.7356443736313691</v>
      </c>
      <c r="DR13" s="66">
        <f>'Insumo 4'!Y$14</f>
        <v>3.9378947938208491</v>
      </c>
      <c r="DS13" s="66">
        <f>'Insumo 4'!Z$14</f>
        <v>3.0355365684139191</v>
      </c>
      <c r="DT13" s="66">
        <f>'Insumo 4'!AA$14</f>
        <v>2.9954229030852786</v>
      </c>
      <c r="DU13" s="66">
        <f>'Insumo 4'!AB$14</f>
        <v>3.0755646522177571</v>
      </c>
      <c r="DV13" s="66">
        <f>'Insumo 4'!AC$14</f>
        <v>1.5752884293536853</v>
      </c>
      <c r="DW13" s="66">
        <f>'Insumo 4'!AD$14</f>
        <v>2.1323099579724527</v>
      </c>
      <c r="DX13" s="66">
        <f>'Insumo 4'!AE$14</f>
        <v>1.2797575055780215</v>
      </c>
      <c r="DY13" s="66">
        <f>'Insumo 4'!AF$14</f>
        <v>1.0398492240788419</v>
      </c>
      <c r="DZ13" s="66">
        <f>'Insumo 4'!AG$14</f>
        <v>0.63464263440353985</v>
      </c>
      <c r="EA13" s="66">
        <f>'Insumo 4'!AH$14</f>
        <v>0.489786543195604</v>
      </c>
      <c r="EB13" s="66">
        <f>'Insumo 4'!AI$14</f>
        <v>0.74368446213510786</v>
      </c>
      <c r="EC13" s="66">
        <f>'Insumo 4'!AJ$14</f>
        <v>0.28237089224138268</v>
      </c>
      <c r="ED13" s="66">
        <f>'Insumo 4'!AK$14</f>
        <v>0.43187004861213552</v>
      </c>
      <c r="EE13" s="66">
        <f>'Insumo 4'!AL$14</f>
        <v>0.4496889244028639</v>
      </c>
      <c r="EF13" s="66">
        <f>'Insumo 4'!AM$14</f>
        <v>0.4956651916227528</v>
      </c>
      <c r="EG13" s="66">
        <f>'Insumo 4'!AN$14</f>
        <v>0.41664803721463806</v>
      </c>
      <c r="EH13" s="66">
        <f>'Insumo 4'!AO$14</f>
        <v>0.25695379449217653</v>
      </c>
      <c r="EI13" s="66">
        <f>'Insumo 4'!AP$14</f>
        <v>0.22416438326574153</v>
      </c>
      <c r="EJ13" s="66">
        <f>'Insumo 4'!AQ$14</f>
        <v>0.18702959686167245</v>
      </c>
      <c r="EK13" s="66">
        <f>'Insumo 4'!AR$14</f>
        <v>0.1848885075764663</v>
      </c>
      <c r="EL13" s="66">
        <f>'Insumo 4'!AS$14</f>
        <v>0.24450069309699587</v>
      </c>
      <c r="EM13" s="66">
        <f>'Insumo 4'!AT$14</f>
        <v>0.1995693762949432</v>
      </c>
      <c r="EN13" s="66">
        <f>'Insumo 4'!AU$14</f>
        <v>0.18238621076814004</v>
      </c>
      <c r="EO13" s="66">
        <f>'Insumo 4'!AV$14</f>
        <v>0.25702843762834093</v>
      </c>
      <c r="EP13" s="66">
        <f>'Insumo 4'!AW$14</f>
        <v>0.18216385926901218</v>
      </c>
      <c r="EQ13" s="66">
        <f>'Insumo 4'!AX$14</f>
        <v>0.18335641107291203</v>
      </c>
      <c r="ER13" s="66">
        <f>'Insumo 4'!AY$14</f>
        <v>0.20037215774181952</v>
      </c>
      <c r="ES13" s="66">
        <f>'Insumo 4'!AZ$14</f>
        <v>8.2073645077994736E-2</v>
      </c>
      <c r="ET13" s="66">
        <f>'Insumo 4'!BA$14</f>
        <v>0</v>
      </c>
      <c r="EU13" s="66">
        <f>'Insumo 4'!BB$14</f>
        <v>0</v>
      </c>
      <c r="EV13" s="66">
        <f>'Insumo 4'!BC$14</f>
        <v>1.9599166739479059E-2</v>
      </c>
      <c r="EW13" s="66">
        <f>'Insumo 4'!BD$14</f>
        <v>0</v>
      </c>
      <c r="EX13" s="66">
        <f>'Insumo 4'!BE$14</f>
        <v>0</v>
      </c>
      <c r="EY13" s="66">
        <f>'Insumo 4'!BF$14</f>
        <v>0</v>
      </c>
      <c r="EZ13" s="66">
        <f>'Insumo 4'!BG$14</f>
        <v>0</v>
      </c>
      <c r="FA13" s="66">
        <f>'Insumo 4'!BH$14</f>
        <v>0</v>
      </c>
      <c r="FB13" s="66">
        <f>'Insumo 4'!BI$14</f>
        <v>6.4711988583524586E-3</v>
      </c>
      <c r="FC13" s="66">
        <f>'Insumo 4'!BJ$14</f>
        <v>0</v>
      </c>
      <c r="FD13" s="66">
        <f>'Insumo 4'!BK$14</f>
        <v>0</v>
      </c>
      <c r="FE13" s="66">
        <f>'Insumo 4'!BL$14</f>
        <v>0</v>
      </c>
      <c r="FF13" s="66">
        <f>'Insumo 4'!BM$14</f>
        <v>0</v>
      </c>
      <c r="FG13" s="66">
        <f>'Insumo 4'!BN$14</f>
        <v>2.6228303627432404E-3</v>
      </c>
      <c r="FH13" s="66">
        <f>'Insumo 4'!BO$14</f>
        <v>0</v>
      </c>
      <c r="FI13" s="66">
        <f>'Insumo 4'!BP$14</f>
        <v>0</v>
      </c>
      <c r="FJ13" s="66">
        <f>'Insumo 4'!BQ$14</f>
        <v>0</v>
      </c>
      <c r="FK13" s="66">
        <f>'Insumo 4'!BR$14</f>
        <v>0</v>
      </c>
      <c r="FL13" s="66">
        <f>'Insumo 4'!BS$14</f>
        <v>0</v>
      </c>
      <c r="FM13" s="66">
        <f>'Insumo 4'!BT$14</f>
        <v>0</v>
      </c>
      <c r="FN13" s="66">
        <f>'Insumo 4'!BU$14</f>
        <v>0</v>
      </c>
      <c r="FO13" s="66">
        <f>'Insumo 4'!BV$14</f>
        <v>0</v>
      </c>
      <c r="FP13" s="66">
        <f>'Insumo 4'!BW$14</f>
        <v>0</v>
      </c>
      <c r="FQ13" s="66">
        <f>'Insumo 4'!BX$14</f>
        <v>0</v>
      </c>
      <c r="FR13" s="66">
        <f>'Insumo 4'!BY$14</f>
        <v>0</v>
      </c>
      <c r="FS13" s="66">
        <f>'Insumo 4'!BZ$14</f>
        <v>0</v>
      </c>
      <c r="FT13" s="66">
        <f>'Insumo 4'!CA$14</f>
        <v>0</v>
      </c>
      <c r="FU13" s="66">
        <f>'Insumo 4'!CB$14</f>
        <v>0</v>
      </c>
      <c r="FV13" s="66">
        <f>'Insumo 4'!CC$14</f>
        <v>0</v>
      </c>
      <c r="FW13" s="66">
        <f>'Insumo 4'!CD$14</f>
        <v>0</v>
      </c>
      <c r="FX13" s="66">
        <f>'Insumo 4'!CE$14</f>
        <v>0</v>
      </c>
      <c r="FY13" s="66">
        <f>'Insumo 4'!CF$14</f>
        <v>0</v>
      </c>
      <c r="FZ13" s="66">
        <f>'Insumo 4'!CG$14</f>
        <v>0</v>
      </c>
      <c r="GA13" s="66">
        <f>'Insumo 4'!CH$14</f>
        <v>0</v>
      </c>
      <c r="GB13" s="66">
        <f>'Insumo 4'!CI$14</f>
        <v>0</v>
      </c>
      <c r="GC13" s="66">
        <f>'Insumo 4'!CJ$14</f>
        <v>0</v>
      </c>
      <c r="GD13" s="66">
        <f>'Insumo 4'!CK$14</f>
        <v>0</v>
      </c>
      <c r="GE13" s="66">
        <f>'Insumo 4'!CL$14</f>
        <v>0</v>
      </c>
      <c r="GF13" s="66">
        <f>'Insumo 4'!CM$14</f>
        <v>0</v>
      </c>
      <c r="GG13" s="66">
        <f>'Insumo 4'!CN$14</f>
        <v>0</v>
      </c>
    </row>
    <row r="14" spans="1:189">
      <c r="A14">
        <f>'Población %'!A59</f>
        <v>1998</v>
      </c>
      <c r="B14" s="65">
        <f>'Población %'!B59*CU14</f>
        <v>4.8498081692870884E-3</v>
      </c>
      <c r="C14" s="65">
        <f>'Población %'!C59*CV14</f>
        <v>7.0223477895970344E-3</v>
      </c>
      <c r="D14" s="65">
        <f>'Población %'!D59*CW14</f>
        <v>1.4872892575870949E-2</v>
      </c>
      <c r="E14" s="65">
        <f>'Población %'!E59*CX14</f>
        <v>3.2922212178263167E-2</v>
      </c>
      <c r="F14" s="65">
        <f>'Población %'!F59*CY14</f>
        <v>7.2022158581561677E-2</v>
      </c>
      <c r="G14" s="65">
        <f>'Población %'!G59*CZ14</f>
        <v>0.13062134043441456</v>
      </c>
      <c r="H14" s="65">
        <f>'Población %'!H59*DA14</f>
        <v>0.18227615805738481</v>
      </c>
      <c r="I14" s="65">
        <f>'Población %'!I59*DB14</f>
        <v>0.20294457299166765</v>
      </c>
      <c r="J14" s="65">
        <f>'Población %'!J59*DC14</f>
        <v>0.19478129943978376</v>
      </c>
      <c r="K14" s="65">
        <f>'Población %'!K59*DD14</f>
        <v>0.19110631720114069</v>
      </c>
      <c r="L14" s="65">
        <f>'Población %'!L59*DE14</f>
        <v>0.18849495062713509</v>
      </c>
      <c r="M14" s="65">
        <f>'Población %'!M59*DF14</f>
        <v>0.1816665145649104</v>
      </c>
      <c r="N14" s="65">
        <f>'Población %'!N59*DG14</f>
        <v>0.18102200380707315</v>
      </c>
      <c r="O14" s="65">
        <f>'Población %'!O59*DH14</f>
        <v>0.19918644981618627</v>
      </c>
      <c r="P14" s="65">
        <f>'Población %'!P59*DI14</f>
        <v>0.17466191047697355</v>
      </c>
      <c r="Q14" s="65">
        <f>'Población %'!Q59*DJ14</f>
        <v>0.19822744698803774</v>
      </c>
      <c r="R14" s="65">
        <f>'Población %'!R59*DK14</f>
        <v>0.18530766402926599</v>
      </c>
      <c r="S14" s="65">
        <f>'Población %'!S59*DL14</f>
        <v>0.16040863893114066</v>
      </c>
      <c r="T14" s="65">
        <f>'Población %'!T59*DM14</f>
        <v>0.14378803823673722</v>
      </c>
      <c r="U14" s="65">
        <f>'Población %'!U59*DN14</f>
        <v>0.13714544552924129</v>
      </c>
      <c r="V14" s="65">
        <f>'Población %'!V59*DO14</f>
        <v>0.124402862420568</v>
      </c>
      <c r="W14" s="65">
        <f>'Población %'!W59*DP14</f>
        <v>0.11093034836513109</v>
      </c>
      <c r="X14" s="65">
        <f>'Población %'!X59*DQ14</f>
        <v>0.10329625477558584</v>
      </c>
      <c r="Y14" s="65">
        <f>'Población %'!Y59*DR14</f>
        <v>6.8780122180942246E-2</v>
      </c>
      <c r="Z14" s="65">
        <f>'Población %'!Z59*DS14</f>
        <v>5.1376898470741672E-2</v>
      </c>
      <c r="AA14" s="65">
        <f>'Población %'!AA59*DT14</f>
        <v>4.9129415184920491E-2</v>
      </c>
      <c r="AB14" s="65">
        <f>'Población %'!AB59*DU14</f>
        <v>4.8937312780650027E-2</v>
      </c>
      <c r="AC14" s="65">
        <f>'Población %'!AC59*DV14</f>
        <v>2.4335094165032156E-2</v>
      </c>
      <c r="AD14" s="65">
        <f>'Población %'!AD59*DW14</f>
        <v>3.1946598702424112E-2</v>
      </c>
      <c r="AE14" s="65">
        <f>'Población %'!AE59*DX14</f>
        <v>1.8575560013207305E-2</v>
      </c>
      <c r="AF14" s="65">
        <f>'Población %'!AF59*DY14</f>
        <v>1.464403333713021E-2</v>
      </c>
      <c r="AG14" s="65">
        <f>'Población %'!AG59*DZ14</f>
        <v>8.694454476830097E-3</v>
      </c>
      <c r="AH14" s="65">
        <f>'Población %'!AH59*EA14</f>
        <v>6.5384687735225797E-3</v>
      </c>
      <c r="AI14" s="65">
        <f>'Población %'!AI59*EB14</f>
        <v>9.6732941083829734E-3</v>
      </c>
      <c r="AJ14" s="65">
        <f>'Población %'!AJ59*EC14</f>
        <v>3.5810645215507897E-3</v>
      </c>
      <c r="AK14" s="65">
        <f>'Población %'!AK59*ED14</f>
        <v>5.3279797120200523E-3</v>
      </c>
      <c r="AL14" s="65">
        <f>'Población %'!AL59*EE14</f>
        <v>5.3746916943318949E-3</v>
      </c>
      <c r="AM14" s="65">
        <f>'Población %'!AM59*EF14</f>
        <v>5.7233792059105575E-3</v>
      </c>
      <c r="AN14" s="65">
        <f>'Población %'!AN59*EG14</f>
        <v>4.6474172744303925E-3</v>
      </c>
      <c r="AO14" s="65">
        <f>'Población %'!AO59*EH14</f>
        <v>2.7649140984677763E-3</v>
      </c>
      <c r="AP14" s="65">
        <f>'Población %'!AP59*EI14</f>
        <v>2.334373873109084E-3</v>
      </c>
      <c r="AQ14" s="65">
        <f>'Población %'!AQ59*EJ14</f>
        <v>1.8963727880455775E-3</v>
      </c>
      <c r="AR14" s="65">
        <f>'Población %'!AR59*EK14</f>
        <v>1.8322501728793119E-3</v>
      </c>
      <c r="AS14" s="65">
        <f>'Población %'!AS59*EL14</f>
        <v>2.3670890887477281E-3</v>
      </c>
      <c r="AT14" s="65">
        <f>'Población %'!AT59*EM14</f>
        <v>1.8905476066716702E-3</v>
      </c>
      <c r="AU14" s="65">
        <f>'Población %'!AU59*EN14</f>
        <v>1.679952963530593E-3</v>
      </c>
      <c r="AV14" s="65">
        <f>'Población %'!AV59*EO14</f>
        <v>2.2763769300268265E-3</v>
      </c>
      <c r="AW14" s="65">
        <f>'Población %'!AW59*EP14</f>
        <v>1.5394069653206399E-3</v>
      </c>
      <c r="AX14" s="65">
        <f>'Población %'!AX59*EQ14</f>
        <v>1.4788653857920942E-3</v>
      </c>
      <c r="AY14" s="65">
        <f>'Población %'!AY59*ER14</f>
        <v>1.5386567709247132E-3</v>
      </c>
      <c r="AZ14" s="65">
        <f>'Población %'!AZ59*ES14</f>
        <v>6.0416758914018202E-4</v>
      </c>
      <c r="BA14" s="65">
        <f>'Población %'!BA59*ET14</f>
        <v>0</v>
      </c>
      <c r="BB14" s="65">
        <f>'Población %'!BB59*EU14</f>
        <v>0</v>
      </c>
      <c r="BC14" s="65">
        <f>'Población %'!BC59*EV14</f>
        <v>1.3461031176261338E-4</v>
      </c>
      <c r="BD14" s="65">
        <f>'Población %'!BD59*EW14</f>
        <v>0</v>
      </c>
      <c r="BE14" s="65">
        <f>'Población %'!BE59*EX14</f>
        <v>0</v>
      </c>
      <c r="BF14" s="65">
        <f>'Población %'!BF59*EY14</f>
        <v>0</v>
      </c>
      <c r="BG14" s="65">
        <f>'Población %'!BG59*EZ14</f>
        <v>0</v>
      </c>
      <c r="BH14" s="65">
        <f>'Población %'!BH59*FA14</f>
        <v>0</v>
      </c>
      <c r="BI14" s="65">
        <f>'Población %'!BI59*FB14</f>
        <v>3.8298600361561461E-5</v>
      </c>
      <c r="BJ14" s="65">
        <f>'Población %'!BJ59*FC14</f>
        <v>0</v>
      </c>
      <c r="BK14" s="65">
        <f>'Población %'!BK59*FD14</f>
        <v>0</v>
      </c>
      <c r="BL14" s="65">
        <f>'Población %'!BL59*FE14</f>
        <v>0</v>
      </c>
      <c r="BM14" s="65">
        <f>'Población %'!BM59*FF14</f>
        <v>0</v>
      </c>
      <c r="BN14" s="65">
        <f>'Población %'!BN59*FG14</f>
        <v>1.2574083721318839E-5</v>
      </c>
      <c r="BO14" s="65">
        <f>'Población %'!BO59*FH14</f>
        <v>0</v>
      </c>
      <c r="BP14" s="65">
        <f>'Población %'!BP59*FI14</f>
        <v>0</v>
      </c>
      <c r="BQ14" s="65">
        <f>'Población %'!BQ59*FJ14</f>
        <v>0</v>
      </c>
      <c r="BR14" s="65">
        <f>'Población %'!BR59*FK14</f>
        <v>0</v>
      </c>
      <c r="BS14" s="65">
        <f>'Población %'!BS59*FL14</f>
        <v>0</v>
      </c>
      <c r="BT14" s="65">
        <f>'Población %'!BT59*FM14</f>
        <v>0</v>
      </c>
      <c r="BU14" s="65">
        <f>'Población %'!BU59*FN14</f>
        <v>0</v>
      </c>
      <c r="BV14" s="65">
        <f>'Población %'!BV59*FO14</f>
        <v>0</v>
      </c>
      <c r="BW14" s="65">
        <f>'Población %'!BW59*FP14</f>
        <v>0</v>
      </c>
      <c r="BX14" s="65">
        <f>'Población %'!BX59*FQ14</f>
        <v>0</v>
      </c>
      <c r="BY14" s="65">
        <f>'Población %'!BY59*FR14</f>
        <v>0</v>
      </c>
      <c r="BZ14" s="65">
        <f>'Población %'!BZ59*FS14</f>
        <v>0</v>
      </c>
      <c r="CA14" s="65">
        <f>'Población %'!CA59*FT14</f>
        <v>0</v>
      </c>
      <c r="CB14" s="65">
        <f>'Población %'!CB59*FU14</f>
        <v>0</v>
      </c>
      <c r="CC14" s="65">
        <f>'Población %'!CC59*FV14</f>
        <v>0</v>
      </c>
      <c r="CD14" s="65">
        <f>'Población %'!CD59*FW14</f>
        <v>0</v>
      </c>
      <c r="CE14" s="65">
        <f>'Población %'!CE59*FX14</f>
        <v>0</v>
      </c>
      <c r="CF14" s="65">
        <f>'Población %'!CF59*FY14</f>
        <v>0</v>
      </c>
      <c r="CG14" s="65">
        <f>'Población %'!CG59*FZ14</f>
        <v>0</v>
      </c>
      <c r="CH14" s="65">
        <f>'Población %'!CH59*GA14</f>
        <v>0</v>
      </c>
      <c r="CI14" s="65">
        <f>'Población %'!CI59*GB14</f>
        <v>0</v>
      </c>
      <c r="CJ14" s="65">
        <f>'Población %'!CJ59*GC14</f>
        <v>0</v>
      </c>
      <c r="CK14" s="65">
        <f>'Población %'!CK59*GD14</f>
        <v>0</v>
      </c>
      <c r="CL14" s="65">
        <f>'Población %'!CL59*GE14</f>
        <v>0</v>
      </c>
      <c r="CM14" s="65">
        <f>'Población %'!CM59*GF14</f>
        <v>0</v>
      </c>
      <c r="CN14" s="65">
        <f>'Población %'!CN59*GG14</f>
        <v>0</v>
      </c>
      <c r="CP14" s="71">
        <f t="shared" si="0"/>
        <v>3.5016318778174864</v>
      </c>
      <c r="CT14">
        <f t="shared" si="1"/>
        <v>1998</v>
      </c>
      <c r="CU14" s="66">
        <f>'Insumo 4'!B$14</f>
        <v>0.18322359924410822</v>
      </c>
      <c r="CV14" s="66">
        <f>'Insumo 4'!C$14</f>
        <v>0.26263822634648171</v>
      </c>
      <c r="CW14" s="66">
        <f>'Insumo 4'!D$14</f>
        <v>0.55432036174218036</v>
      </c>
      <c r="CX14" s="66">
        <f>'Insumo 4'!E$14</f>
        <v>1.2182332148395842</v>
      </c>
      <c r="CY14" s="66">
        <f>'Insumo 4'!F$14</f>
        <v>2.6998537350657186</v>
      </c>
      <c r="CZ14" s="66">
        <f>'Insumo 4'!G$14</f>
        <v>4.9768785747301827</v>
      </c>
      <c r="DA14" s="66">
        <f>'Insumo 4'!H$14</f>
        <v>7.0791325686341731</v>
      </c>
      <c r="DB14" s="66">
        <f>'Insumo 4'!I$14</f>
        <v>8.0535022983173477</v>
      </c>
      <c r="DC14" s="66">
        <f>'Insumo 4'!J$14</f>
        <v>7.9172725573672897</v>
      </c>
      <c r="DD14" s="66">
        <f>'Insumo 4'!K$14</f>
        <v>7.9765404377158209</v>
      </c>
      <c r="DE14" s="66">
        <f>'Insumo 4'!L$14</f>
        <v>8.0731726769087295</v>
      </c>
      <c r="DF14" s="66">
        <f>'Insumo 4'!M$14</f>
        <v>7.9635534413270292</v>
      </c>
      <c r="DG14" s="66">
        <f>'Insumo 4'!N$14</f>
        <v>8.1076165662192157</v>
      </c>
      <c r="DH14" s="66">
        <f>'Insumo 4'!O$14</f>
        <v>9.1284169475305585</v>
      </c>
      <c r="DI14" s="66">
        <f>'Insumo 4'!P$14</f>
        <v>8.2021734534356572</v>
      </c>
      <c r="DJ14" s="66">
        <f>'Insumo 4'!Q$14</f>
        <v>9.5182862581921537</v>
      </c>
      <c r="DK14" s="66">
        <f>'Insumo 4'!R$14</f>
        <v>9.0649609213119664</v>
      </c>
      <c r="DL14" s="66">
        <f>'Insumo 4'!S$14</f>
        <v>7.976973694185161</v>
      </c>
      <c r="DM14" s="66">
        <f>'Insumo 4'!T$14</f>
        <v>7.2723943725973408</v>
      </c>
      <c r="DN14" s="66">
        <f>'Insumo 4'!U$14</f>
        <v>7.0512115961672484</v>
      </c>
      <c r="DO14" s="66">
        <f>'Insumo 4'!V$14</f>
        <v>6.5256902198480162</v>
      </c>
      <c r="DP14" s="66">
        <f>'Insumo 4'!W$14</f>
        <v>5.9735476404697465</v>
      </c>
      <c r="DQ14" s="66">
        <f>'Insumo 4'!X$14</f>
        <v>5.7356443736313691</v>
      </c>
      <c r="DR14" s="66">
        <f>'Insumo 4'!Y$14</f>
        <v>3.9378947938208491</v>
      </c>
      <c r="DS14" s="66">
        <f>'Insumo 4'!Z$14</f>
        <v>3.0355365684139191</v>
      </c>
      <c r="DT14" s="66">
        <f>'Insumo 4'!AA$14</f>
        <v>2.9954229030852786</v>
      </c>
      <c r="DU14" s="66">
        <f>'Insumo 4'!AB$14</f>
        <v>3.0755646522177571</v>
      </c>
      <c r="DV14" s="66">
        <f>'Insumo 4'!AC$14</f>
        <v>1.5752884293536853</v>
      </c>
      <c r="DW14" s="66">
        <f>'Insumo 4'!AD$14</f>
        <v>2.1323099579724527</v>
      </c>
      <c r="DX14" s="66">
        <f>'Insumo 4'!AE$14</f>
        <v>1.2797575055780215</v>
      </c>
      <c r="DY14" s="66">
        <f>'Insumo 4'!AF$14</f>
        <v>1.0398492240788419</v>
      </c>
      <c r="DZ14" s="66">
        <f>'Insumo 4'!AG$14</f>
        <v>0.63464263440353985</v>
      </c>
      <c r="EA14" s="66">
        <f>'Insumo 4'!AH$14</f>
        <v>0.489786543195604</v>
      </c>
      <c r="EB14" s="66">
        <f>'Insumo 4'!AI$14</f>
        <v>0.74368446213510786</v>
      </c>
      <c r="EC14" s="66">
        <f>'Insumo 4'!AJ$14</f>
        <v>0.28237089224138268</v>
      </c>
      <c r="ED14" s="66">
        <f>'Insumo 4'!AK$14</f>
        <v>0.43187004861213552</v>
      </c>
      <c r="EE14" s="66">
        <f>'Insumo 4'!AL$14</f>
        <v>0.4496889244028639</v>
      </c>
      <c r="EF14" s="66">
        <f>'Insumo 4'!AM$14</f>
        <v>0.4956651916227528</v>
      </c>
      <c r="EG14" s="66">
        <f>'Insumo 4'!AN$14</f>
        <v>0.41664803721463806</v>
      </c>
      <c r="EH14" s="66">
        <f>'Insumo 4'!AO$14</f>
        <v>0.25695379449217653</v>
      </c>
      <c r="EI14" s="66">
        <f>'Insumo 4'!AP$14</f>
        <v>0.22416438326574153</v>
      </c>
      <c r="EJ14" s="66">
        <f>'Insumo 4'!AQ$14</f>
        <v>0.18702959686167245</v>
      </c>
      <c r="EK14" s="66">
        <f>'Insumo 4'!AR$14</f>
        <v>0.1848885075764663</v>
      </c>
      <c r="EL14" s="66">
        <f>'Insumo 4'!AS$14</f>
        <v>0.24450069309699587</v>
      </c>
      <c r="EM14" s="66">
        <f>'Insumo 4'!AT$14</f>
        <v>0.1995693762949432</v>
      </c>
      <c r="EN14" s="66">
        <f>'Insumo 4'!AU$14</f>
        <v>0.18238621076814004</v>
      </c>
      <c r="EO14" s="66">
        <f>'Insumo 4'!AV$14</f>
        <v>0.25702843762834093</v>
      </c>
      <c r="EP14" s="66">
        <f>'Insumo 4'!AW$14</f>
        <v>0.18216385926901218</v>
      </c>
      <c r="EQ14" s="66">
        <f>'Insumo 4'!AX$14</f>
        <v>0.18335641107291203</v>
      </c>
      <c r="ER14" s="66">
        <f>'Insumo 4'!AY$14</f>
        <v>0.20037215774181952</v>
      </c>
      <c r="ES14" s="66">
        <f>'Insumo 4'!AZ$14</f>
        <v>8.2073645077994736E-2</v>
      </c>
      <c r="ET14" s="66">
        <f>'Insumo 4'!BA$14</f>
        <v>0</v>
      </c>
      <c r="EU14" s="66">
        <f>'Insumo 4'!BB$14</f>
        <v>0</v>
      </c>
      <c r="EV14" s="66">
        <f>'Insumo 4'!BC$14</f>
        <v>1.9599166739479059E-2</v>
      </c>
      <c r="EW14" s="66">
        <f>'Insumo 4'!BD$14</f>
        <v>0</v>
      </c>
      <c r="EX14" s="66">
        <f>'Insumo 4'!BE$14</f>
        <v>0</v>
      </c>
      <c r="EY14" s="66">
        <f>'Insumo 4'!BF$14</f>
        <v>0</v>
      </c>
      <c r="EZ14" s="66">
        <f>'Insumo 4'!BG$14</f>
        <v>0</v>
      </c>
      <c r="FA14" s="66">
        <f>'Insumo 4'!BH$14</f>
        <v>0</v>
      </c>
      <c r="FB14" s="66">
        <f>'Insumo 4'!BI$14</f>
        <v>6.4711988583524586E-3</v>
      </c>
      <c r="FC14" s="66">
        <f>'Insumo 4'!BJ$14</f>
        <v>0</v>
      </c>
      <c r="FD14" s="66">
        <f>'Insumo 4'!BK$14</f>
        <v>0</v>
      </c>
      <c r="FE14" s="66">
        <f>'Insumo 4'!BL$14</f>
        <v>0</v>
      </c>
      <c r="FF14" s="66">
        <f>'Insumo 4'!BM$14</f>
        <v>0</v>
      </c>
      <c r="FG14" s="66">
        <f>'Insumo 4'!BN$14</f>
        <v>2.6228303627432404E-3</v>
      </c>
      <c r="FH14" s="66">
        <f>'Insumo 4'!BO$14</f>
        <v>0</v>
      </c>
      <c r="FI14" s="66">
        <f>'Insumo 4'!BP$14</f>
        <v>0</v>
      </c>
      <c r="FJ14" s="66">
        <f>'Insumo 4'!BQ$14</f>
        <v>0</v>
      </c>
      <c r="FK14" s="66">
        <f>'Insumo 4'!BR$14</f>
        <v>0</v>
      </c>
      <c r="FL14" s="66">
        <f>'Insumo 4'!BS$14</f>
        <v>0</v>
      </c>
      <c r="FM14" s="66">
        <f>'Insumo 4'!BT$14</f>
        <v>0</v>
      </c>
      <c r="FN14" s="66">
        <f>'Insumo 4'!BU$14</f>
        <v>0</v>
      </c>
      <c r="FO14" s="66">
        <f>'Insumo 4'!BV$14</f>
        <v>0</v>
      </c>
      <c r="FP14" s="66">
        <f>'Insumo 4'!BW$14</f>
        <v>0</v>
      </c>
      <c r="FQ14" s="66">
        <f>'Insumo 4'!BX$14</f>
        <v>0</v>
      </c>
      <c r="FR14" s="66">
        <f>'Insumo 4'!BY$14</f>
        <v>0</v>
      </c>
      <c r="FS14" s="66">
        <f>'Insumo 4'!BZ$14</f>
        <v>0</v>
      </c>
      <c r="FT14" s="66">
        <f>'Insumo 4'!CA$14</f>
        <v>0</v>
      </c>
      <c r="FU14" s="66">
        <f>'Insumo 4'!CB$14</f>
        <v>0</v>
      </c>
      <c r="FV14" s="66">
        <f>'Insumo 4'!CC$14</f>
        <v>0</v>
      </c>
      <c r="FW14" s="66">
        <f>'Insumo 4'!CD$14</f>
        <v>0</v>
      </c>
      <c r="FX14" s="66">
        <f>'Insumo 4'!CE$14</f>
        <v>0</v>
      </c>
      <c r="FY14" s="66">
        <f>'Insumo 4'!CF$14</f>
        <v>0</v>
      </c>
      <c r="FZ14" s="66">
        <f>'Insumo 4'!CG$14</f>
        <v>0</v>
      </c>
      <c r="GA14" s="66">
        <f>'Insumo 4'!CH$14</f>
        <v>0</v>
      </c>
      <c r="GB14" s="66">
        <f>'Insumo 4'!CI$14</f>
        <v>0</v>
      </c>
      <c r="GC14" s="66">
        <f>'Insumo 4'!CJ$14</f>
        <v>0</v>
      </c>
      <c r="GD14" s="66">
        <f>'Insumo 4'!CK$14</f>
        <v>0</v>
      </c>
      <c r="GE14" s="66">
        <f>'Insumo 4'!CL$14</f>
        <v>0</v>
      </c>
      <c r="GF14" s="66">
        <f>'Insumo 4'!CM$14</f>
        <v>0</v>
      </c>
      <c r="GG14" s="66">
        <f>'Insumo 4'!CN$14</f>
        <v>0</v>
      </c>
    </row>
    <row r="15" spans="1:189">
      <c r="A15">
        <f>'Población %'!A60</f>
        <v>1999</v>
      </c>
      <c r="B15" s="65">
        <f>'Población %'!B60*CU15</f>
        <v>4.6723814985566896E-3</v>
      </c>
      <c r="C15" s="65">
        <f>'Población %'!C60*CV15</f>
        <v>6.8421784860487195E-3</v>
      </c>
      <c r="D15" s="65">
        <f>'Población %'!D60*CW15</f>
        <v>1.4621385341276065E-2</v>
      </c>
      <c r="E15" s="65">
        <f>'Población %'!E60*CX15</f>
        <v>3.2282742283808889E-2</v>
      </c>
      <c r="F15" s="65">
        <f>'Población %'!F60*CY15</f>
        <v>7.1669410331263741E-2</v>
      </c>
      <c r="G15" s="65">
        <f>'Población %'!G60*CZ15</f>
        <v>0.13062356961342428</v>
      </c>
      <c r="H15" s="65">
        <f>'Población %'!H60*DA15</f>
        <v>0.18290963306228983</v>
      </c>
      <c r="I15" s="65">
        <f>'Población %'!I60*DB15</f>
        <v>0.2040852645114086</v>
      </c>
      <c r="J15" s="65">
        <f>'Población %'!J60*DC15</f>
        <v>0.19615752240438564</v>
      </c>
      <c r="K15" s="65">
        <f>'Población %'!K60*DD15</f>
        <v>0.19259559283850411</v>
      </c>
      <c r="L15" s="65">
        <f>'Población %'!L60*DE15</f>
        <v>0.18933198074434801</v>
      </c>
      <c r="M15" s="65">
        <f>'Población %'!M60*DF15</f>
        <v>0.18157553772533647</v>
      </c>
      <c r="N15" s="65">
        <f>'Población %'!N60*DG15</f>
        <v>0.18036040523811644</v>
      </c>
      <c r="O15" s="65">
        <f>'Población %'!O60*DH15</f>
        <v>0.19859595167818941</v>
      </c>
      <c r="P15" s="65">
        <f>'Población %'!P60*DI15</f>
        <v>0.17418711633344952</v>
      </c>
      <c r="Q15" s="65">
        <f>'Población %'!Q60*DJ15</f>
        <v>0.19699422323965582</v>
      </c>
      <c r="R15" s="65">
        <f>'Población %'!R60*DK15</f>
        <v>0.1832678519574294</v>
      </c>
      <c r="S15" s="65">
        <f>'Población %'!S60*DL15</f>
        <v>0.1581614722502018</v>
      </c>
      <c r="T15" s="65">
        <f>'Población %'!T60*DM15</f>
        <v>0.14175412784713304</v>
      </c>
      <c r="U15" s="65">
        <f>'Población %'!U60*DN15</f>
        <v>0.13506741151165097</v>
      </c>
      <c r="V15" s="65">
        <f>'Población %'!V60*DO15</f>
        <v>0.12291534062272566</v>
      </c>
      <c r="W15" s="65">
        <f>'Población %'!W60*DP15</f>
        <v>0.11025673150024738</v>
      </c>
      <c r="X15" s="65">
        <f>'Población %'!X60*DQ15</f>
        <v>0.10312677267223</v>
      </c>
      <c r="Y15" s="65">
        <f>'Población %'!Y60*DR15</f>
        <v>6.8679644193917186E-2</v>
      </c>
      <c r="Z15" s="65">
        <f>'Población %'!Z60*DS15</f>
        <v>5.1360452300297628E-2</v>
      </c>
      <c r="AA15" s="65">
        <f>'Población %'!AA60*DT15</f>
        <v>4.9134018175280084E-2</v>
      </c>
      <c r="AB15" s="65">
        <f>'Población %'!AB60*DU15</f>
        <v>4.89173373895853E-2</v>
      </c>
      <c r="AC15" s="65">
        <f>'Población %'!AC60*DV15</f>
        <v>2.4326971291553021E-2</v>
      </c>
      <c r="AD15" s="65">
        <f>'Población %'!AD60*DW15</f>
        <v>3.1999420914886167E-2</v>
      </c>
      <c r="AE15" s="65">
        <f>'Población %'!AE60*DX15</f>
        <v>1.8645578283747251E-2</v>
      </c>
      <c r="AF15" s="65">
        <f>'Población %'!AF60*DY15</f>
        <v>1.469475888643546E-2</v>
      </c>
      <c r="AG15" s="65">
        <f>'Población %'!AG60*DZ15</f>
        <v>8.7107582627248582E-3</v>
      </c>
      <c r="AH15" s="65">
        <f>'Población %'!AH60*EA15</f>
        <v>6.5448904764799582E-3</v>
      </c>
      <c r="AI15" s="65">
        <f>'Población %'!AI60*EB15</f>
        <v>9.6898030318567051E-3</v>
      </c>
      <c r="AJ15" s="65">
        <f>'Población %'!AJ60*EC15</f>
        <v>3.5870576269626179E-3</v>
      </c>
      <c r="AK15" s="65">
        <f>'Población %'!AK60*ED15</f>
        <v>5.3525329070873697E-3</v>
      </c>
      <c r="AL15" s="65">
        <f>'Población %'!AL60*EE15</f>
        <v>5.4244257281044293E-3</v>
      </c>
      <c r="AM15" s="65">
        <f>'Población %'!AM60*EF15</f>
        <v>5.7940623954831471E-3</v>
      </c>
      <c r="AN15" s="65">
        <f>'Población %'!AN60*EG15</f>
        <v>4.7057972097560201E-3</v>
      </c>
      <c r="AO15" s="65">
        <f>'Población %'!AO60*EH15</f>
        <v>2.8037114901361716E-3</v>
      </c>
      <c r="AP15" s="65">
        <f>'Población %'!AP60*EI15</f>
        <v>2.3594498763366799E-3</v>
      </c>
      <c r="AQ15" s="65">
        <f>'Población %'!AQ60*EJ15</f>
        <v>1.9051961385981395E-3</v>
      </c>
      <c r="AR15" s="65">
        <f>'Población %'!AR60*EK15</f>
        <v>1.8341017996047612E-3</v>
      </c>
      <c r="AS15" s="65">
        <f>'Población %'!AS60*EL15</f>
        <v>2.3710756858844623E-3</v>
      </c>
      <c r="AT15" s="65">
        <f>'Población %'!AT60*EM15</f>
        <v>1.8909607404744518E-3</v>
      </c>
      <c r="AU15" s="65">
        <f>'Población %'!AU60*EN15</f>
        <v>1.6912003771195022E-3</v>
      </c>
      <c r="AV15" s="65">
        <f>'Población %'!AV60*EO15</f>
        <v>2.3174553177345912E-3</v>
      </c>
      <c r="AW15" s="65">
        <f>'Población %'!AW60*EP15</f>
        <v>1.5792138406601197E-3</v>
      </c>
      <c r="AX15" s="65">
        <f>'Población %'!AX60*EQ15</f>
        <v>1.5165527336615187E-3</v>
      </c>
      <c r="AY15" s="65">
        <f>'Población %'!AY60*ER15</f>
        <v>1.5815280216860499E-3</v>
      </c>
      <c r="AZ15" s="65">
        <f>'Población %'!AZ60*ES15</f>
        <v>6.1664403984014969E-4</v>
      </c>
      <c r="BA15" s="65">
        <f>'Población %'!BA60*ET15</f>
        <v>0</v>
      </c>
      <c r="BB15" s="65">
        <f>'Población %'!BB60*EU15</f>
        <v>0</v>
      </c>
      <c r="BC15" s="65">
        <f>'Población %'!BC60*EV15</f>
        <v>1.3442492913438373E-4</v>
      </c>
      <c r="BD15" s="65">
        <f>'Población %'!BD60*EW15</f>
        <v>0</v>
      </c>
      <c r="BE15" s="65">
        <f>'Población %'!BE60*EX15</f>
        <v>0</v>
      </c>
      <c r="BF15" s="65">
        <f>'Población %'!BF60*EY15</f>
        <v>0</v>
      </c>
      <c r="BG15" s="65">
        <f>'Población %'!BG60*EZ15</f>
        <v>0</v>
      </c>
      <c r="BH15" s="65">
        <f>'Población %'!BH60*FA15</f>
        <v>0</v>
      </c>
      <c r="BI15" s="65">
        <f>'Población %'!BI60*FB15</f>
        <v>3.8382108169796565E-5</v>
      </c>
      <c r="BJ15" s="65">
        <f>'Población %'!BJ60*FC15</f>
        <v>0</v>
      </c>
      <c r="BK15" s="65">
        <f>'Población %'!BK60*FD15</f>
        <v>0</v>
      </c>
      <c r="BL15" s="65">
        <f>'Población %'!BL60*FE15</f>
        <v>0</v>
      </c>
      <c r="BM15" s="65">
        <f>'Población %'!BM60*FF15</f>
        <v>0</v>
      </c>
      <c r="BN15" s="65">
        <f>'Población %'!BN60*FG15</f>
        <v>1.282418732618862E-5</v>
      </c>
      <c r="BO15" s="65">
        <f>'Población %'!BO60*FH15</f>
        <v>0</v>
      </c>
      <c r="BP15" s="65">
        <f>'Población %'!BP60*FI15</f>
        <v>0</v>
      </c>
      <c r="BQ15" s="65">
        <f>'Población %'!BQ60*FJ15</f>
        <v>0</v>
      </c>
      <c r="BR15" s="65">
        <f>'Población %'!BR60*FK15</f>
        <v>0</v>
      </c>
      <c r="BS15" s="65">
        <f>'Población %'!BS60*FL15</f>
        <v>0</v>
      </c>
      <c r="BT15" s="65">
        <f>'Población %'!BT60*FM15</f>
        <v>0</v>
      </c>
      <c r="BU15" s="65">
        <f>'Población %'!BU60*FN15</f>
        <v>0</v>
      </c>
      <c r="BV15" s="65">
        <f>'Población %'!BV60*FO15</f>
        <v>0</v>
      </c>
      <c r="BW15" s="65">
        <f>'Población %'!BW60*FP15</f>
        <v>0</v>
      </c>
      <c r="BX15" s="65">
        <f>'Población %'!BX60*FQ15</f>
        <v>0</v>
      </c>
      <c r="BY15" s="65">
        <f>'Población %'!BY60*FR15</f>
        <v>0</v>
      </c>
      <c r="BZ15" s="65">
        <f>'Población %'!BZ60*FS15</f>
        <v>0</v>
      </c>
      <c r="CA15" s="65">
        <f>'Población %'!CA60*FT15</f>
        <v>0</v>
      </c>
      <c r="CB15" s="65">
        <f>'Población %'!CB60*FU15</f>
        <v>0</v>
      </c>
      <c r="CC15" s="65">
        <f>'Población %'!CC60*FV15</f>
        <v>0</v>
      </c>
      <c r="CD15" s="65">
        <f>'Población %'!CD60*FW15</f>
        <v>0</v>
      </c>
      <c r="CE15" s="65">
        <f>'Población %'!CE60*FX15</f>
        <v>0</v>
      </c>
      <c r="CF15" s="65">
        <f>'Población %'!CF60*FY15</f>
        <v>0</v>
      </c>
      <c r="CG15" s="65">
        <f>'Población %'!CG60*FZ15</f>
        <v>0</v>
      </c>
      <c r="CH15" s="65">
        <f>'Población %'!CH60*GA15</f>
        <v>0</v>
      </c>
      <c r="CI15" s="65">
        <f>'Población %'!CI60*GB15</f>
        <v>0</v>
      </c>
      <c r="CJ15" s="65">
        <f>'Población %'!CJ60*GC15</f>
        <v>0</v>
      </c>
      <c r="CK15" s="65">
        <f>'Población %'!CK60*GD15</f>
        <v>0</v>
      </c>
      <c r="CL15" s="65">
        <f>'Población %'!CL60*GE15</f>
        <v>0</v>
      </c>
      <c r="CM15" s="65">
        <f>'Población %'!CM60*GF15</f>
        <v>0</v>
      </c>
      <c r="CN15" s="65">
        <f>'Población %'!CN60*GG15</f>
        <v>0</v>
      </c>
      <c r="CP15" s="71">
        <f t="shared" si="0"/>
        <v>3.4922748340522043</v>
      </c>
      <c r="CT15">
        <f t="shared" si="1"/>
        <v>1999</v>
      </c>
      <c r="CU15" s="66">
        <f>'Insumo 4'!B$14</f>
        <v>0.18322359924410822</v>
      </c>
      <c r="CV15" s="66">
        <f>'Insumo 4'!C$14</f>
        <v>0.26263822634648171</v>
      </c>
      <c r="CW15" s="66">
        <f>'Insumo 4'!D$14</f>
        <v>0.55432036174218036</v>
      </c>
      <c r="CX15" s="66">
        <f>'Insumo 4'!E$14</f>
        <v>1.2182332148395842</v>
      </c>
      <c r="CY15" s="66">
        <f>'Insumo 4'!F$14</f>
        <v>2.6998537350657186</v>
      </c>
      <c r="CZ15" s="66">
        <f>'Insumo 4'!G$14</f>
        <v>4.9768785747301827</v>
      </c>
      <c r="DA15" s="66">
        <f>'Insumo 4'!H$14</f>
        <v>7.0791325686341731</v>
      </c>
      <c r="DB15" s="66">
        <f>'Insumo 4'!I$14</f>
        <v>8.0535022983173477</v>
      </c>
      <c r="DC15" s="66">
        <f>'Insumo 4'!J$14</f>
        <v>7.9172725573672897</v>
      </c>
      <c r="DD15" s="66">
        <f>'Insumo 4'!K$14</f>
        <v>7.9765404377158209</v>
      </c>
      <c r="DE15" s="66">
        <f>'Insumo 4'!L$14</f>
        <v>8.0731726769087295</v>
      </c>
      <c r="DF15" s="66">
        <f>'Insumo 4'!M$14</f>
        <v>7.9635534413270292</v>
      </c>
      <c r="DG15" s="66">
        <f>'Insumo 4'!N$14</f>
        <v>8.1076165662192157</v>
      </c>
      <c r="DH15" s="66">
        <f>'Insumo 4'!O$14</f>
        <v>9.1284169475305585</v>
      </c>
      <c r="DI15" s="66">
        <f>'Insumo 4'!P$14</f>
        <v>8.2021734534356572</v>
      </c>
      <c r="DJ15" s="66">
        <f>'Insumo 4'!Q$14</f>
        <v>9.5182862581921537</v>
      </c>
      <c r="DK15" s="66">
        <f>'Insumo 4'!R$14</f>
        <v>9.0649609213119664</v>
      </c>
      <c r="DL15" s="66">
        <f>'Insumo 4'!S$14</f>
        <v>7.976973694185161</v>
      </c>
      <c r="DM15" s="66">
        <f>'Insumo 4'!T$14</f>
        <v>7.2723943725973408</v>
      </c>
      <c r="DN15" s="66">
        <f>'Insumo 4'!U$14</f>
        <v>7.0512115961672484</v>
      </c>
      <c r="DO15" s="66">
        <f>'Insumo 4'!V$14</f>
        <v>6.5256902198480162</v>
      </c>
      <c r="DP15" s="66">
        <f>'Insumo 4'!W$14</f>
        <v>5.9735476404697465</v>
      </c>
      <c r="DQ15" s="66">
        <f>'Insumo 4'!X$14</f>
        <v>5.7356443736313691</v>
      </c>
      <c r="DR15" s="66">
        <f>'Insumo 4'!Y$14</f>
        <v>3.9378947938208491</v>
      </c>
      <c r="DS15" s="66">
        <f>'Insumo 4'!Z$14</f>
        <v>3.0355365684139191</v>
      </c>
      <c r="DT15" s="66">
        <f>'Insumo 4'!AA$14</f>
        <v>2.9954229030852786</v>
      </c>
      <c r="DU15" s="66">
        <f>'Insumo 4'!AB$14</f>
        <v>3.0755646522177571</v>
      </c>
      <c r="DV15" s="66">
        <f>'Insumo 4'!AC$14</f>
        <v>1.5752884293536853</v>
      </c>
      <c r="DW15" s="66">
        <f>'Insumo 4'!AD$14</f>
        <v>2.1323099579724527</v>
      </c>
      <c r="DX15" s="66">
        <f>'Insumo 4'!AE$14</f>
        <v>1.2797575055780215</v>
      </c>
      <c r="DY15" s="66">
        <f>'Insumo 4'!AF$14</f>
        <v>1.0398492240788419</v>
      </c>
      <c r="DZ15" s="66">
        <f>'Insumo 4'!AG$14</f>
        <v>0.63464263440353985</v>
      </c>
      <c r="EA15" s="66">
        <f>'Insumo 4'!AH$14</f>
        <v>0.489786543195604</v>
      </c>
      <c r="EB15" s="66">
        <f>'Insumo 4'!AI$14</f>
        <v>0.74368446213510786</v>
      </c>
      <c r="EC15" s="66">
        <f>'Insumo 4'!AJ$14</f>
        <v>0.28237089224138268</v>
      </c>
      <c r="ED15" s="66">
        <f>'Insumo 4'!AK$14</f>
        <v>0.43187004861213552</v>
      </c>
      <c r="EE15" s="66">
        <f>'Insumo 4'!AL$14</f>
        <v>0.4496889244028639</v>
      </c>
      <c r="EF15" s="66">
        <f>'Insumo 4'!AM$14</f>
        <v>0.4956651916227528</v>
      </c>
      <c r="EG15" s="66">
        <f>'Insumo 4'!AN$14</f>
        <v>0.41664803721463806</v>
      </c>
      <c r="EH15" s="66">
        <f>'Insumo 4'!AO$14</f>
        <v>0.25695379449217653</v>
      </c>
      <c r="EI15" s="66">
        <f>'Insumo 4'!AP$14</f>
        <v>0.22416438326574153</v>
      </c>
      <c r="EJ15" s="66">
        <f>'Insumo 4'!AQ$14</f>
        <v>0.18702959686167245</v>
      </c>
      <c r="EK15" s="66">
        <f>'Insumo 4'!AR$14</f>
        <v>0.1848885075764663</v>
      </c>
      <c r="EL15" s="66">
        <f>'Insumo 4'!AS$14</f>
        <v>0.24450069309699587</v>
      </c>
      <c r="EM15" s="66">
        <f>'Insumo 4'!AT$14</f>
        <v>0.1995693762949432</v>
      </c>
      <c r="EN15" s="66">
        <f>'Insumo 4'!AU$14</f>
        <v>0.18238621076814004</v>
      </c>
      <c r="EO15" s="66">
        <f>'Insumo 4'!AV$14</f>
        <v>0.25702843762834093</v>
      </c>
      <c r="EP15" s="66">
        <f>'Insumo 4'!AW$14</f>
        <v>0.18216385926901218</v>
      </c>
      <c r="EQ15" s="66">
        <f>'Insumo 4'!AX$14</f>
        <v>0.18335641107291203</v>
      </c>
      <c r="ER15" s="66">
        <f>'Insumo 4'!AY$14</f>
        <v>0.20037215774181952</v>
      </c>
      <c r="ES15" s="66">
        <f>'Insumo 4'!AZ$14</f>
        <v>8.2073645077994736E-2</v>
      </c>
      <c r="ET15" s="66">
        <f>'Insumo 4'!BA$14</f>
        <v>0</v>
      </c>
      <c r="EU15" s="66">
        <f>'Insumo 4'!BB$14</f>
        <v>0</v>
      </c>
      <c r="EV15" s="66">
        <f>'Insumo 4'!BC$14</f>
        <v>1.9599166739479059E-2</v>
      </c>
      <c r="EW15" s="66">
        <f>'Insumo 4'!BD$14</f>
        <v>0</v>
      </c>
      <c r="EX15" s="66">
        <f>'Insumo 4'!BE$14</f>
        <v>0</v>
      </c>
      <c r="EY15" s="66">
        <f>'Insumo 4'!BF$14</f>
        <v>0</v>
      </c>
      <c r="EZ15" s="66">
        <f>'Insumo 4'!BG$14</f>
        <v>0</v>
      </c>
      <c r="FA15" s="66">
        <f>'Insumo 4'!BH$14</f>
        <v>0</v>
      </c>
      <c r="FB15" s="66">
        <f>'Insumo 4'!BI$14</f>
        <v>6.4711988583524586E-3</v>
      </c>
      <c r="FC15" s="66">
        <f>'Insumo 4'!BJ$14</f>
        <v>0</v>
      </c>
      <c r="FD15" s="66">
        <f>'Insumo 4'!BK$14</f>
        <v>0</v>
      </c>
      <c r="FE15" s="66">
        <f>'Insumo 4'!BL$14</f>
        <v>0</v>
      </c>
      <c r="FF15" s="66">
        <f>'Insumo 4'!BM$14</f>
        <v>0</v>
      </c>
      <c r="FG15" s="66">
        <f>'Insumo 4'!BN$14</f>
        <v>2.6228303627432404E-3</v>
      </c>
      <c r="FH15" s="66">
        <f>'Insumo 4'!BO$14</f>
        <v>0</v>
      </c>
      <c r="FI15" s="66">
        <f>'Insumo 4'!BP$14</f>
        <v>0</v>
      </c>
      <c r="FJ15" s="66">
        <f>'Insumo 4'!BQ$14</f>
        <v>0</v>
      </c>
      <c r="FK15" s="66">
        <f>'Insumo 4'!BR$14</f>
        <v>0</v>
      </c>
      <c r="FL15" s="66">
        <f>'Insumo 4'!BS$14</f>
        <v>0</v>
      </c>
      <c r="FM15" s="66">
        <f>'Insumo 4'!BT$14</f>
        <v>0</v>
      </c>
      <c r="FN15" s="66">
        <f>'Insumo 4'!BU$14</f>
        <v>0</v>
      </c>
      <c r="FO15" s="66">
        <f>'Insumo 4'!BV$14</f>
        <v>0</v>
      </c>
      <c r="FP15" s="66">
        <f>'Insumo 4'!BW$14</f>
        <v>0</v>
      </c>
      <c r="FQ15" s="66">
        <f>'Insumo 4'!BX$14</f>
        <v>0</v>
      </c>
      <c r="FR15" s="66">
        <f>'Insumo 4'!BY$14</f>
        <v>0</v>
      </c>
      <c r="FS15" s="66">
        <f>'Insumo 4'!BZ$14</f>
        <v>0</v>
      </c>
      <c r="FT15" s="66">
        <f>'Insumo 4'!CA$14</f>
        <v>0</v>
      </c>
      <c r="FU15" s="66">
        <f>'Insumo 4'!CB$14</f>
        <v>0</v>
      </c>
      <c r="FV15" s="66">
        <f>'Insumo 4'!CC$14</f>
        <v>0</v>
      </c>
      <c r="FW15" s="66">
        <f>'Insumo 4'!CD$14</f>
        <v>0</v>
      </c>
      <c r="FX15" s="66">
        <f>'Insumo 4'!CE$14</f>
        <v>0</v>
      </c>
      <c r="FY15" s="66">
        <f>'Insumo 4'!CF$14</f>
        <v>0</v>
      </c>
      <c r="FZ15" s="66">
        <f>'Insumo 4'!CG$14</f>
        <v>0</v>
      </c>
      <c r="GA15" s="66">
        <f>'Insumo 4'!CH$14</f>
        <v>0</v>
      </c>
      <c r="GB15" s="66">
        <f>'Insumo 4'!CI$14</f>
        <v>0</v>
      </c>
      <c r="GC15" s="66">
        <f>'Insumo 4'!CJ$14</f>
        <v>0</v>
      </c>
      <c r="GD15" s="66">
        <f>'Insumo 4'!CK$14</f>
        <v>0</v>
      </c>
      <c r="GE15" s="66">
        <f>'Insumo 4'!CL$14</f>
        <v>0</v>
      </c>
      <c r="GF15" s="66">
        <f>'Insumo 4'!CM$14</f>
        <v>0</v>
      </c>
      <c r="GG15" s="66">
        <f>'Insumo 4'!CN$14</f>
        <v>0</v>
      </c>
    </row>
    <row r="16" spans="1:189">
      <c r="A16">
        <f>'Población %'!A61</f>
        <v>2000</v>
      </c>
      <c r="B16" s="65">
        <f>'Población %'!B61*CU16</f>
        <v>4.4849861436288031E-3</v>
      </c>
      <c r="C16" s="65">
        <f>'Población %'!C61*CV16</f>
        <v>6.6357532215874952E-3</v>
      </c>
      <c r="D16" s="65">
        <f>'Población %'!D61*CW16</f>
        <v>1.4299526506649413E-2</v>
      </c>
      <c r="E16" s="65">
        <f>'Población %'!E61*CX16</f>
        <v>3.1789685389267179E-2</v>
      </c>
      <c r="F16" s="65">
        <f>'Población %'!F61*CY16</f>
        <v>7.0696382142998851E-2</v>
      </c>
      <c r="G16" s="65">
        <f>'Población %'!G61*CZ16</f>
        <v>0.12985767129657166</v>
      </c>
      <c r="H16" s="65">
        <f>'Población %'!H61*DA16</f>
        <v>0.18292825881421543</v>
      </c>
      <c r="I16" s="65">
        <f>'Población %'!I61*DB16</f>
        <v>0.20499470891356003</v>
      </c>
      <c r="J16" s="65">
        <f>'Población %'!J61*DC16</f>
        <v>0.1975966570649729</v>
      </c>
      <c r="K16" s="65">
        <f>'Población %'!K61*DD16</f>
        <v>0.19443454885541908</v>
      </c>
      <c r="L16" s="65">
        <f>'Población %'!L61*DE16</f>
        <v>0.19143025309640832</v>
      </c>
      <c r="M16" s="65">
        <f>'Población %'!M61*DF16</f>
        <v>0.18291774775038933</v>
      </c>
      <c r="N16" s="65">
        <f>'Población %'!N61*DG16</f>
        <v>0.18061830853532707</v>
      </c>
      <c r="O16" s="65">
        <f>'Población %'!O61*DH16</f>
        <v>0.19811597904086622</v>
      </c>
      <c r="P16" s="65">
        <f>'Población %'!P61*DI16</f>
        <v>0.17394999586111087</v>
      </c>
      <c r="Q16" s="65">
        <f>'Población %'!Q61*DJ16</f>
        <v>0.19680519395523202</v>
      </c>
      <c r="R16" s="65">
        <f>'Población %'!R61*DK16</f>
        <v>0.18240371575636199</v>
      </c>
      <c r="S16" s="65">
        <f>'Población %'!S61*DL16</f>
        <v>0.15660280714691868</v>
      </c>
      <c r="T16" s="65">
        <f>'Población %'!T61*DM16</f>
        <v>0.13988903432133695</v>
      </c>
      <c r="U16" s="65">
        <f>'Población %'!U61*DN16</f>
        <v>0.13325607076319218</v>
      </c>
      <c r="V16" s="65">
        <f>'Población %'!V61*DO16</f>
        <v>0.12112680660893893</v>
      </c>
      <c r="W16" s="65">
        <f>'Población %'!W61*DP16</f>
        <v>0.10897998794890211</v>
      </c>
      <c r="X16" s="65">
        <f>'Población %'!X61*DQ16</f>
        <v>0.1025170948426003</v>
      </c>
      <c r="Y16" s="65">
        <f>'Población %'!Y61*DR16</f>
        <v>6.8563522780219557E-2</v>
      </c>
      <c r="Z16" s="65">
        <f>'Población %'!Z61*DS16</f>
        <v>5.1277874935263361E-2</v>
      </c>
      <c r="AA16" s="65">
        <f>'Población %'!AA61*DT16</f>
        <v>4.9105577052954673E-2</v>
      </c>
      <c r="AB16" s="65">
        <f>'Población %'!AB61*DU16</f>
        <v>4.8901954876497206E-2</v>
      </c>
      <c r="AC16" s="65">
        <f>'Población %'!AC61*DV16</f>
        <v>2.430301906734637E-2</v>
      </c>
      <c r="AD16" s="65">
        <f>'Población %'!AD61*DW16</f>
        <v>3.1966922159439456E-2</v>
      </c>
      <c r="AE16" s="65">
        <f>'Población %'!AE61*DX16</f>
        <v>1.8662989916058241E-2</v>
      </c>
      <c r="AF16" s="65">
        <f>'Población %'!AF61*DY16</f>
        <v>1.473855449135361E-2</v>
      </c>
      <c r="AG16" s="65">
        <f>'Población %'!AG61*DZ16</f>
        <v>8.735278506594283E-3</v>
      </c>
      <c r="AH16" s="65">
        <f>'Población %'!AH61*EA16</f>
        <v>6.5547162150677747E-3</v>
      </c>
      <c r="AI16" s="65">
        <f>'Población %'!AI61*EB16</f>
        <v>9.6978213060844101E-3</v>
      </c>
      <c r="AJ16" s="65">
        <f>'Población %'!AJ61*EC16</f>
        <v>3.5925984649251026E-3</v>
      </c>
      <c r="AK16" s="65">
        <f>'Población %'!AK61*ED16</f>
        <v>5.3606653786335643E-3</v>
      </c>
      <c r="AL16" s="65">
        <f>'Población %'!AL61*EE16</f>
        <v>5.4496407925776879E-3</v>
      </c>
      <c r="AM16" s="65">
        <f>'Población %'!AM61*EF16</f>
        <v>5.8491376730260862E-3</v>
      </c>
      <c r="AN16" s="65">
        <f>'Población %'!AN61*EG16</f>
        <v>4.7659639218610083E-3</v>
      </c>
      <c r="AO16" s="65">
        <f>'Población %'!AO61*EH16</f>
        <v>2.8403158258893733E-3</v>
      </c>
      <c r="AP16" s="65">
        <f>'Población %'!AP61*EI16</f>
        <v>2.3939959517407803E-3</v>
      </c>
      <c r="AQ16" s="65">
        <f>'Población %'!AQ61*EJ16</f>
        <v>1.9267326933644937E-3</v>
      </c>
      <c r="AR16" s="65">
        <f>'Población %'!AR61*EK16</f>
        <v>1.8433804323028428E-3</v>
      </c>
      <c r="AS16" s="65">
        <f>'Población %'!AS61*EL16</f>
        <v>2.3742761256526209E-3</v>
      </c>
      <c r="AT16" s="65">
        <f>'Población %'!AT61*EM16</f>
        <v>1.8949486696549359E-3</v>
      </c>
      <c r="AU16" s="65">
        <f>'Población %'!AU61*EN16</f>
        <v>1.6923894518646333E-3</v>
      </c>
      <c r="AV16" s="65">
        <f>'Población %'!AV61*EO16</f>
        <v>2.3342370946771865E-3</v>
      </c>
      <c r="AW16" s="65">
        <f>'Población %'!AW61*EP16</f>
        <v>1.6087103940452463E-3</v>
      </c>
      <c r="AX16" s="65">
        <f>'Población %'!AX61*EQ16</f>
        <v>1.556866405541364E-3</v>
      </c>
      <c r="AY16" s="65">
        <f>'Población %'!AY61*ER16</f>
        <v>1.6230405794872896E-3</v>
      </c>
      <c r="AZ16" s="65">
        <f>'Población %'!AZ61*ES16</f>
        <v>6.3430801984299247E-4</v>
      </c>
      <c r="BA16" s="65">
        <f>'Población %'!BA61*ET16</f>
        <v>0</v>
      </c>
      <c r="BB16" s="65">
        <f>'Población %'!BB61*EU16</f>
        <v>0</v>
      </c>
      <c r="BC16" s="65">
        <f>'Población %'!BC61*EV16</f>
        <v>1.3416002164902844E-4</v>
      </c>
      <c r="BD16" s="65">
        <f>'Población %'!BD61*EW16</f>
        <v>0</v>
      </c>
      <c r="BE16" s="65">
        <f>'Población %'!BE61*EX16</f>
        <v>0</v>
      </c>
      <c r="BF16" s="65">
        <f>'Población %'!BF61*EY16</f>
        <v>0</v>
      </c>
      <c r="BG16" s="65">
        <f>'Población %'!BG61*EZ16</f>
        <v>0</v>
      </c>
      <c r="BH16" s="65">
        <f>'Población %'!BH61*FA16</f>
        <v>0</v>
      </c>
      <c r="BI16" s="65">
        <f>'Población %'!BI61*FB16</f>
        <v>3.853860150649361E-5</v>
      </c>
      <c r="BJ16" s="65">
        <f>'Población %'!BJ61*FC16</f>
        <v>0</v>
      </c>
      <c r="BK16" s="65">
        <f>'Población %'!BK61*FD16</f>
        <v>0</v>
      </c>
      <c r="BL16" s="65">
        <f>'Población %'!BL61*FE16</f>
        <v>0</v>
      </c>
      <c r="BM16" s="65">
        <f>'Población %'!BM61*FF16</f>
        <v>0</v>
      </c>
      <c r="BN16" s="65">
        <f>'Población %'!BN61*FG16</f>
        <v>1.3082680147930804E-5</v>
      </c>
      <c r="BO16" s="65">
        <f>'Población %'!BO61*FH16</f>
        <v>0</v>
      </c>
      <c r="BP16" s="65">
        <f>'Población %'!BP61*FI16</f>
        <v>0</v>
      </c>
      <c r="BQ16" s="65">
        <f>'Población %'!BQ61*FJ16</f>
        <v>0</v>
      </c>
      <c r="BR16" s="65">
        <f>'Población %'!BR61*FK16</f>
        <v>0</v>
      </c>
      <c r="BS16" s="65">
        <f>'Población %'!BS61*FL16</f>
        <v>0</v>
      </c>
      <c r="BT16" s="65">
        <f>'Población %'!BT61*FM16</f>
        <v>0</v>
      </c>
      <c r="BU16" s="65">
        <f>'Población %'!BU61*FN16</f>
        <v>0</v>
      </c>
      <c r="BV16" s="65">
        <f>'Población %'!BV61*FO16</f>
        <v>0</v>
      </c>
      <c r="BW16" s="65">
        <f>'Población %'!BW61*FP16</f>
        <v>0</v>
      </c>
      <c r="BX16" s="65">
        <f>'Población %'!BX61*FQ16</f>
        <v>0</v>
      </c>
      <c r="BY16" s="65">
        <f>'Población %'!BY61*FR16</f>
        <v>0</v>
      </c>
      <c r="BZ16" s="65">
        <f>'Población %'!BZ61*FS16</f>
        <v>0</v>
      </c>
      <c r="CA16" s="65">
        <f>'Población %'!CA61*FT16</f>
        <v>0</v>
      </c>
      <c r="CB16" s="65">
        <f>'Población %'!CB61*FU16</f>
        <v>0</v>
      </c>
      <c r="CC16" s="65">
        <f>'Población %'!CC61*FV16</f>
        <v>0</v>
      </c>
      <c r="CD16" s="65">
        <f>'Población %'!CD61*FW16</f>
        <v>0</v>
      </c>
      <c r="CE16" s="65">
        <f>'Población %'!CE61*FX16</f>
        <v>0</v>
      </c>
      <c r="CF16" s="65">
        <f>'Población %'!CF61*FY16</f>
        <v>0</v>
      </c>
      <c r="CG16" s="65">
        <f>'Población %'!CG61*FZ16</f>
        <v>0</v>
      </c>
      <c r="CH16" s="65">
        <f>'Población %'!CH61*GA16</f>
        <v>0</v>
      </c>
      <c r="CI16" s="65">
        <f>'Población %'!CI61*GB16</f>
        <v>0</v>
      </c>
      <c r="CJ16" s="65">
        <f>'Población %'!CJ61*GC16</f>
        <v>0</v>
      </c>
      <c r="CK16" s="65">
        <f>'Población %'!CK61*GD16</f>
        <v>0</v>
      </c>
      <c r="CL16" s="65">
        <f>'Población %'!CL61*GE16</f>
        <v>0</v>
      </c>
      <c r="CM16" s="65">
        <f>'Población %'!CM61*GF16</f>
        <v>0</v>
      </c>
      <c r="CN16" s="65">
        <f>'Población %'!CN61*GG16</f>
        <v>0</v>
      </c>
      <c r="CP16" s="71">
        <f t="shared" si="0"/>
        <v>3.4867663944617262</v>
      </c>
      <c r="CT16">
        <f t="shared" si="1"/>
        <v>2000</v>
      </c>
      <c r="CU16" s="66">
        <f>'Insumo 4'!B$14</f>
        <v>0.18322359924410822</v>
      </c>
      <c r="CV16" s="66">
        <f>'Insumo 4'!C$14</f>
        <v>0.26263822634648171</v>
      </c>
      <c r="CW16" s="66">
        <f>'Insumo 4'!D$14</f>
        <v>0.55432036174218036</v>
      </c>
      <c r="CX16" s="66">
        <f>'Insumo 4'!E$14</f>
        <v>1.2182332148395842</v>
      </c>
      <c r="CY16" s="66">
        <f>'Insumo 4'!F$14</f>
        <v>2.6998537350657186</v>
      </c>
      <c r="CZ16" s="66">
        <f>'Insumo 4'!G$14</f>
        <v>4.9768785747301827</v>
      </c>
      <c r="DA16" s="66">
        <f>'Insumo 4'!H$14</f>
        <v>7.0791325686341731</v>
      </c>
      <c r="DB16" s="66">
        <f>'Insumo 4'!I$14</f>
        <v>8.0535022983173477</v>
      </c>
      <c r="DC16" s="66">
        <f>'Insumo 4'!J$14</f>
        <v>7.9172725573672897</v>
      </c>
      <c r="DD16" s="66">
        <f>'Insumo 4'!K$14</f>
        <v>7.9765404377158209</v>
      </c>
      <c r="DE16" s="66">
        <f>'Insumo 4'!L$14</f>
        <v>8.0731726769087295</v>
      </c>
      <c r="DF16" s="66">
        <f>'Insumo 4'!M$14</f>
        <v>7.9635534413270292</v>
      </c>
      <c r="DG16" s="66">
        <f>'Insumo 4'!N$14</f>
        <v>8.1076165662192157</v>
      </c>
      <c r="DH16" s="66">
        <f>'Insumo 4'!O$14</f>
        <v>9.1284169475305585</v>
      </c>
      <c r="DI16" s="66">
        <f>'Insumo 4'!P$14</f>
        <v>8.2021734534356572</v>
      </c>
      <c r="DJ16" s="66">
        <f>'Insumo 4'!Q$14</f>
        <v>9.5182862581921537</v>
      </c>
      <c r="DK16" s="66">
        <f>'Insumo 4'!R$14</f>
        <v>9.0649609213119664</v>
      </c>
      <c r="DL16" s="66">
        <f>'Insumo 4'!S$14</f>
        <v>7.976973694185161</v>
      </c>
      <c r="DM16" s="66">
        <f>'Insumo 4'!T$14</f>
        <v>7.2723943725973408</v>
      </c>
      <c r="DN16" s="66">
        <f>'Insumo 4'!U$14</f>
        <v>7.0512115961672484</v>
      </c>
      <c r="DO16" s="66">
        <f>'Insumo 4'!V$14</f>
        <v>6.5256902198480162</v>
      </c>
      <c r="DP16" s="66">
        <f>'Insumo 4'!W$14</f>
        <v>5.9735476404697465</v>
      </c>
      <c r="DQ16" s="66">
        <f>'Insumo 4'!X$14</f>
        <v>5.7356443736313691</v>
      </c>
      <c r="DR16" s="66">
        <f>'Insumo 4'!Y$14</f>
        <v>3.9378947938208491</v>
      </c>
      <c r="DS16" s="66">
        <f>'Insumo 4'!Z$14</f>
        <v>3.0355365684139191</v>
      </c>
      <c r="DT16" s="66">
        <f>'Insumo 4'!AA$14</f>
        <v>2.9954229030852786</v>
      </c>
      <c r="DU16" s="66">
        <f>'Insumo 4'!AB$14</f>
        <v>3.0755646522177571</v>
      </c>
      <c r="DV16" s="66">
        <f>'Insumo 4'!AC$14</f>
        <v>1.5752884293536853</v>
      </c>
      <c r="DW16" s="66">
        <f>'Insumo 4'!AD$14</f>
        <v>2.1323099579724527</v>
      </c>
      <c r="DX16" s="66">
        <f>'Insumo 4'!AE$14</f>
        <v>1.2797575055780215</v>
      </c>
      <c r="DY16" s="66">
        <f>'Insumo 4'!AF$14</f>
        <v>1.0398492240788419</v>
      </c>
      <c r="DZ16" s="66">
        <f>'Insumo 4'!AG$14</f>
        <v>0.63464263440353985</v>
      </c>
      <c r="EA16" s="66">
        <f>'Insumo 4'!AH$14</f>
        <v>0.489786543195604</v>
      </c>
      <c r="EB16" s="66">
        <f>'Insumo 4'!AI$14</f>
        <v>0.74368446213510786</v>
      </c>
      <c r="EC16" s="66">
        <f>'Insumo 4'!AJ$14</f>
        <v>0.28237089224138268</v>
      </c>
      <c r="ED16" s="66">
        <f>'Insumo 4'!AK$14</f>
        <v>0.43187004861213552</v>
      </c>
      <c r="EE16" s="66">
        <f>'Insumo 4'!AL$14</f>
        <v>0.4496889244028639</v>
      </c>
      <c r="EF16" s="66">
        <f>'Insumo 4'!AM$14</f>
        <v>0.4956651916227528</v>
      </c>
      <c r="EG16" s="66">
        <f>'Insumo 4'!AN$14</f>
        <v>0.41664803721463806</v>
      </c>
      <c r="EH16" s="66">
        <f>'Insumo 4'!AO$14</f>
        <v>0.25695379449217653</v>
      </c>
      <c r="EI16" s="66">
        <f>'Insumo 4'!AP$14</f>
        <v>0.22416438326574153</v>
      </c>
      <c r="EJ16" s="66">
        <f>'Insumo 4'!AQ$14</f>
        <v>0.18702959686167245</v>
      </c>
      <c r="EK16" s="66">
        <f>'Insumo 4'!AR$14</f>
        <v>0.1848885075764663</v>
      </c>
      <c r="EL16" s="66">
        <f>'Insumo 4'!AS$14</f>
        <v>0.24450069309699587</v>
      </c>
      <c r="EM16" s="66">
        <f>'Insumo 4'!AT$14</f>
        <v>0.1995693762949432</v>
      </c>
      <c r="EN16" s="66">
        <f>'Insumo 4'!AU$14</f>
        <v>0.18238621076814004</v>
      </c>
      <c r="EO16" s="66">
        <f>'Insumo 4'!AV$14</f>
        <v>0.25702843762834093</v>
      </c>
      <c r="EP16" s="66">
        <f>'Insumo 4'!AW$14</f>
        <v>0.18216385926901218</v>
      </c>
      <c r="EQ16" s="66">
        <f>'Insumo 4'!AX$14</f>
        <v>0.18335641107291203</v>
      </c>
      <c r="ER16" s="66">
        <f>'Insumo 4'!AY$14</f>
        <v>0.20037215774181952</v>
      </c>
      <c r="ES16" s="66">
        <f>'Insumo 4'!AZ$14</f>
        <v>8.2073645077994736E-2</v>
      </c>
      <c r="ET16" s="66">
        <f>'Insumo 4'!BA$14</f>
        <v>0</v>
      </c>
      <c r="EU16" s="66">
        <f>'Insumo 4'!BB$14</f>
        <v>0</v>
      </c>
      <c r="EV16" s="66">
        <f>'Insumo 4'!BC$14</f>
        <v>1.9599166739479059E-2</v>
      </c>
      <c r="EW16" s="66">
        <f>'Insumo 4'!BD$14</f>
        <v>0</v>
      </c>
      <c r="EX16" s="66">
        <f>'Insumo 4'!BE$14</f>
        <v>0</v>
      </c>
      <c r="EY16" s="66">
        <f>'Insumo 4'!BF$14</f>
        <v>0</v>
      </c>
      <c r="EZ16" s="66">
        <f>'Insumo 4'!BG$14</f>
        <v>0</v>
      </c>
      <c r="FA16" s="66">
        <f>'Insumo 4'!BH$14</f>
        <v>0</v>
      </c>
      <c r="FB16" s="66">
        <f>'Insumo 4'!BI$14</f>
        <v>6.4711988583524586E-3</v>
      </c>
      <c r="FC16" s="66">
        <f>'Insumo 4'!BJ$14</f>
        <v>0</v>
      </c>
      <c r="FD16" s="66">
        <f>'Insumo 4'!BK$14</f>
        <v>0</v>
      </c>
      <c r="FE16" s="66">
        <f>'Insumo 4'!BL$14</f>
        <v>0</v>
      </c>
      <c r="FF16" s="66">
        <f>'Insumo 4'!BM$14</f>
        <v>0</v>
      </c>
      <c r="FG16" s="66">
        <f>'Insumo 4'!BN$14</f>
        <v>2.6228303627432404E-3</v>
      </c>
      <c r="FH16" s="66">
        <f>'Insumo 4'!BO$14</f>
        <v>0</v>
      </c>
      <c r="FI16" s="66">
        <f>'Insumo 4'!BP$14</f>
        <v>0</v>
      </c>
      <c r="FJ16" s="66">
        <f>'Insumo 4'!BQ$14</f>
        <v>0</v>
      </c>
      <c r="FK16" s="66">
        <f>'Insumo 4'!BR$14</f>
        <v>0</v>
      </c>
      <c r="FL16" s="66">
        <f>'Insumo 4'!BS$14</f>
        <v>0</v>
      </c>
      <c r="FM16" s="66">
        <f>'Insumo 4'!BT$14</f>
        <v>0</v>
      </c>
      <c r="FN16" s="66">
        <f>'Insumo 4'!BU$14</f>
        <v>0</v>
      </c>
      <c r="FO16" s="66">
        <f>'Insumo 4'!BV$14</f>
        <v>0</v>
      </c>
      <c r="FP16" s="66">
        <f>'Insumo 4'!BW$14</f>
        <v>0</v>
      </c>
      <c r="FQ16" s="66">
        <f>'Insumo 4'!BX$14</f>
        <v>0</v>
      </c>
      <c r="FR16" s="66">
        <f>'Insumo 4'!BY$14</f>
        <v>0</v>
      </c>
      <c r="FS16" s="66">
        <f>'Insumo 4'!BZ$14</f>
        <v>0</v>
      </c>
      <c r="FT16" s="66">
        <f>'Insumo 4'!CA$14</f>
        <v>0</v>
      </c>
      <c r="FU16" s="66">
        <f>'Insumo 4'!CB$14</f>
        <v>0</v>
      </c>
      <c r="FV16" s="66">
        <f>'Insumo 4'!CC$14</f>
        <v>0</v>
      </c>
      <c r="FW16" s="66">
        <f>'Insumo 4'!CD$14</f>
        <v>0</v>
      </c>
      <c r="FX16" s="66">
        <f>'Insumo 4'!CE$14</f>
        <v>0</v>
      </c>
      <c r="FY16" s="66">
        <f>'Insumo 4'!CF$14</f>
        <v>0</v>
      </c>
      <c r="FZ16" s="66">
        <f>'Insumo 4'!CG$14</f>
        <v>0</v>
      </c>
      <c r="GA16" s="66">
        <f>'Insumo 4'!CH$14</f>
        <v>0</v>
      </c>
      <c r="GB16" s="66">
        <f>'Insumo 4'!CI$14</f>
        <v>0</v>
      </c>
      <c r="GC16" s="66">
        <f>'Insumo 4'!CJ$14</f>
        <v>0</v>
      </c>
      <c r="GD16" s="66">
        <f>'Insumo 4'!CK$14</f>
        <v>0</v>
      </c>
      <c r="GE16" s="66">
        <f>'Insumo 4'!CL$14</f>
        <v>0</v>
      </c>
      <c r="GF16" s="66">
        <f>'Insumo 4'!CM$14</f>
        <v>0</v>
      </c>
      <c r="GG16" s="66">
        <f>'Insumo 4'!CN$14</f>
        <v>0</v>
      </c>
    </row>
    <row r="17" spans="1:189">
      <c r="A17">
        <f>'Población %'!A62</f>
        <v>2001</v>
      </c>
      <c r="B17" s="65">
        <f>'Población %'!B62*CU17</f>
        <v>4.2833262028578005E-3</v>
      </c>
      <c r="C17" s="65">
        <f>'Población %'!C62*CV17</f>
        <v>6.3777608003771913E-3</v>
      </c>
      <c r="D17" s="65">
        <f>'Población %'!D62*CW17</f>
        <v>1.385304990196142E-2</v>
      </c>
      <c r="E17" s="65">
        <f>'Población %'!E62*CX17</f>
        <v>3.1026608608040539E-2</v>
      </c>
      <c r="F17" s="65">
        <f>'Población %'!F62*CY17</f>
        <v>6.9483300101639847E-2</v>
      </c>
      <c r="G17" s="65">
        <f>'Población %'!G62*CZ17</f>
        <v>0.12846591894054774</v>
      </c>
      <c r="H17" s="65">
        <f>'Población %'!H62*DA17</f>
        <v>0.18210220431493246</v>
      </c>
      <c r="I17" s="65">
        <f>'Población %'!I62*DB17</f>
        <v>0.20532418988902412</v>
      </c>
      <c r="J17" s="65">
        <f>'Población %'!J62*DC17</f>
        <v>0.19885348074894563</v>
      </c>
      <c r="K17" s="65">
        <f>'Población %'!K62*DD17</f>
        <v>0.19619163916973356</v>
      </c>
      <c r="L17" s="65">
        <f>'Población %'!L62*DE17</f>
        <v>0.19352046812069162</v>
      </c>
      <c r="M17" s="65">
        <f>'Población %'!M62*DF17</f>
        <v>0.18534505781546151</v>
      </c>
      <c r="N17" s="65">
        <f>'Población %'!N62*DG17</f>
        <v>0.18245485580911008</v>
      </c>
      <c r="O17" s="65">
        <f>'Población %'!O62*DH17</f>
        <v>0.19888764164816336</v>
      </c>
      <c r="P17" s="65">
        <f>'Población %'!P62*DI17</f>
        <v>0.17383429129728842</v>
      </c>
      <c r="Q17" s="65">
        <f>'Población %'!Q62*DJ17</f>
        <v>0.19686163726992537</v>
      </c>
      <c r="R17" s="65">
        <f>'Población %'!R62*DK17</f>
        <v>0.18254261823835477</v>
      </c>
      <c r="S17" s="65">
        <f>'Población %'!S62*DL17</f>
        <v>0.15610478635673392</v>
      </c>
      <c r="T17" s="65">
        <f>'Población %'!T62*DM17</f>
        <v>0.13870553115315254</v>
      </c>
      <c r="U17" s="65">
        <f>'Población %'!U62*DN17</f>
        <v>0.1317066647008299</v>
      </c>
      <c r="V17" s="65">
        <f>'Población %'!V62*DO17</f>
        <v>0.1197447988654718</v>
      </c>
      <c r="W17" s="65">
        <f>'Población %'!W62*DP17</f>
        <v>0.10766090743872984</v>
      </c>
      <c r="X17" s="65">
        <f>'Población %'!X62*DQ17</f>
        <v>0.10162162735652941</v>
      </c>
      <c r="Y17" s="65">
        <f>'Población %'!Y62*DR17</f>
        <v>6.837531610277861E-2</v>
      </c>
      <c r="Z17" s="65">
        <f>'Población %'!Z62*DS17</f>
        <v>5.136544924759371E-2</v>
      </c>
      <c r="AA17" s="65">
        <f>'Población %'!AA62*DT17</f>
        <v>4.9203363218358921E-2</v>
      </c>
      <c r="AB17" s="65">
        <f>'Población %'!AB62*DU17</f>
        <v>4.9060618617843998E-2</v>
      </c>
      <c r="AC17" s="65">
        <f>'Población %'!AC62*DV17</f>
        <v>2.4391850164274496E-2</v>
      </c>
      <c r="AD17" s="65">
        <f>'Población %'!AD62*DW17</f>
        <v>3.2061273287213719E-2</v>
      </c>
      <c r="AE17" s="65">
        <f>'Población %'!AE62*DX17</f>
        <v>1.8712050993141809E-2</v>
      </c>
      <c r="AF17" s="65">
        <f>'Población %'!AF62*DY17</f>
        <v>1.4799646760038469E-2</v>
      </c>
      <c r="AG17" s="65">
        <f>'Población %'!AG62*DZ17</f>
        <v>8.784985913956149E-3</v>
      </c>
      <c r="AH17" s="65">
        <f>'Población %'!AH62*EA17</f>
        <v>6.5888550463573548E-3</v>
      </c>
      <c r="AI17" s="65">
        <f>'Población %'!AI62*EB17</f>
        <v>9.7331428512130239E-3</v>
      </c>
      <c r="AJ17" s="65">
        <f>'Población %'!AJ62*EC17</f>
        <v>3.60207437464351E-3</v>
      </c>
      <c r="AK17" s="65">
        <f>'Población %'!AK62*ED17</f>
        <v>5.3757501604027938E-3</v>
      </c>
      <c r="AL17" s="65">
        <f>'Población %'!AL62*EE17</f>
        <v>5.4615154500928451E-3</v>
      </c>
      <c r="AM17" s="65">
        <f>'Población %'!AM62*EF17</f>
        <v>5.8774826142999953E-3</v>
      </c>
      <c r="AN17" s="65">
        <f>'Población %'!AN62*EG17</f>
        <v>4.8108886303306134E-3</v>
      </c>
      <c r="AO17" s="65">
        <f>'Población %'!AO62*EH17</f>
        <v>2.8760438418368732E-3</v>
      </c>
      <c r="AP17" s="65">
        <f>'Población %'!AP62*EI17</f>
        <v>2.424583042590492E-3</v>
      </c>
      <c r="AQ17" s="65">
        <f>'Población %'!AQ62*EJ17</f>
        <v>1.954359557562217E-3</v>
      </c>
      <c r="AR17" s="65">
        <f>'Población %'!AR62*EK17</f>
        <v>1.8633901023604031E-3</v>
      </c>
      <c r="AS17" s="65">
        <f>'Población %'!AS62*EL17</f>
        <v>2.3846548306399877E-3</v>
      </c>
      <c r="AT17" s="65">
        <f>'Población %'!AT62*EM17</f>
        <v>1.895891919313506E-3</v>
      </c>
      <c r="AU17" s="65">
        <f>'Población %'!AU62*EN17</f>
        <v>1.6944036155091074E-3</v>
      </c>
      <c r="AV17" s="65">
        <f>'Población %'!AV62*EO17</f>
        <v>2.3337241500329029E-3</v>
      </c>
      <c r="AW17" s="65">
        <f>'Población %'!AW62*EP17</f>
        <v>1.6189437604271053E-3</v>
      </c>
      <c r="AX17" s="65">
        <f>'Población %'!AX62*EQ17</f>
        <v>1.584561691750284E-3</v>
      </c>
      <c r="AY17" s="65">
        <f>'Población %'!AY62*ER17</f>
        <v>1.6645727414069454E-3</v>
      </c>
      <c r="AZ17" s="65">
        <f>'Población %'!AZ62*ES17</f>
        <v>6.5021923874862184E-4</v>
      </c>
      <c r="BA17" s="65">
        <f>'Población %'!BA62*ET17</f>
        <v>0</v>
      </c>
      <c r="BB17" s="65">
        <f>'Población %'!BB62*EU17</f>
        <v>0</v>
      </c>
      <c r="BC17" s="65">
        <f>'Población %'!BC62*EV17</f>
        <v>1.3493562730480091E-4</v>
      </c>
      <c r="BD17" s="65">
        <f>'Población %'!BD62*EW17</f>
        <v>0</v>
      </c>
      <c r="BE17" s="65">
        <f>'Población %'!BE62*EX17</f>
        <v>0</v>
      </c>
      <c r="BF17" s="65">
        <f>'Población %'!BF62*EY17</f>
        <v>0</v>
      </c>
      <c r="BG17" s="65">
        <f>'Población %'!BG62*EZ17</f>
        <v>0</v>
      </c>
      <c r="BH17" s="65">
        <f>'Población %'!BH62*FA17</f>
        <v>0</v>
      </c>
      <c r="BI17" s="65">
        <f>'Población %'!BI62*FB17</f>
        <v>3.8626292320651408E-5</v>
      </c>
      <c r="BJ17" s="65">
        <f>'Población %'!BJ62*FC17</f>
        <v>0</v>
      </c>
      <c r="BK17" s="65">
        <f>'Población %'!BK62*FD17</f>
        <v>0</v>
      </c>
      <c r="BL17" s="65">
        <f>'Población %'!BL62*FE17</f>
        <v>0</v>
      </c>
      <c r="BM17" s="65">
        <f>'Población %'!BM62*FF17</f>
        <v>0</v>
      </c>
      <c r="BN17" s="65">
        <f>'Población %'!BN62*FG17</f>
        <v>1.3292043582533342E-5</v>
      </c>
      <c r="BO17" s="65">
        <f>'Población %'!BO62*FH17</f>
        <v>0</v>
      </c>
      <c r="BP17" s="65">
        <f>'Población %'!BP62*FI17</f>
        <v>0</v>
      </c>
      <c r="BQ17" s="65">
        <f>'Población %'!BQ62*FJ17</f>
        <v>0</v>
      </c>
      <c r="BR17" s="65">
        <f>'Población %'!BR62*FK17</f>
        <v>0</v>
      </c>
      <c r="BS17" s="65">
        <f>'Población %'!BS62*FL17</f>
        <v>0</v>
      </c>
      <c r="BT17" s="65">
        <f>'Población %'!BT62*FM17</f>
        <v>0</v>
      </c>
      <c r="BU17" s="65">
        <f>'Población %'!BU62*FN17</f>
        <v>0</v>
      </c>
      <c r="BV17" s="65">
        <f>'Población %'!BV62*FO17</f>
        <v>0</v>
      </c>
      <c r="BW17" s="65">
        <f>'Población %'!BW62*FP17</f>
        <v>0</v>
      </c>
      <c r="BX17" s="65">
        <f>'Población %'!BX62*FQ17</f>
        <v>0</v>
      </c>
      <c r="BY17" s="65">
        <f>'Población %'!BY62*FR17</f>
        <v>0</v>
      </c>
      <c r="BZ17" s="65">
        <f>'Población %'!BZ62*FS17</f>
        <v>0</v>
      </c>
      <c r="CA17" s="65">
        <f>'Población %'!CA62*FT17</f>
        <v>0</v>
      </c>
      <c r="CB17" s="65">
        <f>'Población %'!CB62*FU17</f>
        <v>0</v>
      </c>
      <c r="CC17" s="65">
        <f>'Población %'!CC62*FV17</f>
        <v>0</v>
      </c>
      <c r="CD17" s="65">
        <f>'Población %'!CD62*FW17</f>
        <v>0</v>
      </c>
      <c r="CE17" s="65">
        <f>'Población %'!CE62*FX17</f>
        <v>0</v>
      </c>
      <c r="CF17" s="65">
        <f>'Población %'!CF62*FY17</f>
        <v>0</v>
      </c>
      <c r="CG17" s="65">
        <f>'Población %'!CG62*FZ17</f>
        <v>0</v>
      </c>
      <c r="CH17" s="65">
        <f>'Población %'!CH62*GA17</f>
        <v>0</v>
      </c>
      <c r="CI17" s="65">
        <f>'Población %'!CI62*GB17</f>
        <v>0</v>
      </c>
      <c r="CJ17" s="65">
        <f>'Población %'!CJ62*GC17</f>
        <v>0</v>
      </c>
      <c r="CK17" s="65">
        <f>'Población %'!CK62*GD17</f>
        <v>0</v>
      </c>
      <c r="CL17" s="65">
        <f>'Población %'!CL62*GE17</f>
        <v>0</v>
      </c>
      <c r="CM17" s="65">
        <f>'Población %'!CM62*GF17</f>
        <v>0</v>
      </c>
      <c r="CN17" s="65">
        <f>'Población %'!CN62*GG17</f>
        <v>0</v>
      </c>
      <c r="CP17" s="71">
        <f t="shared" si="0"/>
        <v>3.4862888306364308</v>
      </c>
      <c r="CT17">
        <f t="shared" si="1"/>
        <v>2001</v>
      </c>
      <c r="CU17" s="66">
        <f>'Insumo 4'!B$14</f>
        <v>0.18322359924410822</v>
      </c>
      <c r="CV17" s="66">
        <f>'Insumo 4'!C$14</f>
        <v>0.26263822634648171</v>
      </c>
      <c r="CW17" s="66">
        <f>'Insumo 4'!D$14</f>
        <v>0.55432036174218036</v>
      </c>
      <c r="CX17" s="66">
        <f>'Insumo 4'!E$14</f>
        <v>1.2182332148395842</v>
      </c>
      <c r="CY17" s="66">
        <f>'Insumo 4'!F$14</f>
        <v>2.6998537350657186</v>
      </c>
      <c r="CZ17" s="66">
        <f>'Insumo 4'!G$14</f>
        <v>4.9768785747301827</v>
      </c>
      <c r="DA17" s="66">
        <f>'Insumo 4'!H$14</f>
        <v>7.0791325686341731</v>
      </c>
      <c r="DB17" s="66">
        <f>'Insumo 4'!I$14</f>
        <v>8.0535022983173477</v>
      </c>
      <c r="DC17" s="66">
        <f>'Insumo 4'!J$14</f>
        <v>7.9172725573672897</v>
      </c>
      <c r="DD17" s="66">
        <f>'Insumo 4'!K$14</f>
        <v>7.9765404377158209</v>
      </c>
      <c r="DE17" s="66">
        <f>'Insumo 4'!L$14</f>
        <v>8.0731726769087295</v>
      </c>
      <c r="DF17" s="66">
        <f>'Insumo 4'!M$14</f>
        <v>7.9635534413270292</v>
      </c>
      <c r="DG17" s="66">
        <f>'Insumo 4'!N$14</f>
        <v>8.1076165662192157</v>
      </c>
      <c r="DH17" s="66">
        <f>'Insumo 4'!O$14</f>
        <v>9.1284169475305585</v>
      </c>
      <c r="DI17" s="66">
        <f>'Insumo 4'!P$14</f>
        <v>8.2021734534356572</v>
      </c>
      <c r="DJ17" s="66">
        <f>'Insumo 4'!Q$14</f>
        <v>9.5182862581921537</v>
      </c>
      <c r="DK17" s="66">
        <f>'Insumo 4'!R$14</f>
        <v>9.0649609213119664</v>
      </c>
      <c r="DL17" s="66">
        <f>'Insumo 4'!S$14</f>
        <v>7.976973694185161</v>
      </c>
      <c r="DM17" s="66">
        <f>'Insumo 4'!T$14</f>
        <v>7.2723943725973408</v>
      </c>
      <c r="DN17" s="66">
        <f>'Insumo 4'!U$14</f>
        <v>7.0512115961672484</v>
      </c>
      <c r="DO17" s="66">
        <f>'Insumo 4'!V$14</f>
        <v>6.5256902198480162</v>
      </c>
      <c r="DP17" s="66">
        <f>'Insumo 4'!W$14</f>
        <v>5.9735476404697465</v>
      </c>
      <c r="DQ17" s="66">
        <f>'Insumo 4'!X$14</f>
        <v>5.7356443736313691</v>
      </c>
      <c r="DR17" s="66">
        <f>'Insumo 4'!Y$14</f>
        <v>3.9378947938208491</v>
      </c>
      <c r="DS17" s="66">
        <f>'Insumo 4'!Z$14</f>
        <v>3.0355365684139191</v>
      </c>
      <c r="DT17" s="66">
        <f>'Insumo 4'!AA$14</f>
        <v>2.9954229030852786</v>
      </c>
      <c r="DU17" s="66">
        <f>'Insumo 4'!AB$14</f>
        <v>3.0755646522177571</v>
      </c>
      <c r="DV17" s="66">
        <f>'Insumo 4'!AC$14</f>
        <v>1.5752884293536853</v>
      </c>
      <c r="DW17" s="66">
        <f>'Insumo 4'!AD$14</f>
        <v>2.1323099579724527</v>
      </c>
      <c r="DX17" s="66">
        <f>'Insumo 4'!AE$14</f>
        <v>1.2797575055780215</v>
      </c>
      <c r="DY17" s="66">
        <f>'Insumo 4'!AF$14</f>
        <v>1.0398492240788419</v>
      </c>
      <c r="DZ17" s="66">
        <f>'Insumo 4'!AG$14</f>
        <v>0.63464263440353985</v>
      </c>
      <c r="EA17" s="66">
        <f>'Insumo 4'!AH$14</f>
        <v>0.489786543195604</v>
      </c>
      <c r="EB17" s="66">
        <f>'Insumo 4'!AI$14</f>
        <v>0.74368446213510786</v>
      </c>
      <c r="EC17" s="66">
        <f>'Insumo 4'!AJ$14</f>
        <v>0.28237089224138268</v>
      </c>
      <c r="ED17" s="66">
        <f>'Insumo 4'!AK$14</f>
        <v>0.43187004861213552</v>
      </c>
      <c r="EE17" s="66">
        <f>'Insumo 4'!AL$14</f>
        <v>0.4496889244028639</v>
      </c>
      <c r="EF17" s="66">
        <f>'Insumo 4'!AM$14</f>
        <v>0.4956651916227528</v>
      </c>
      <c r="EG17" s="66">
        <f>'Insumo 4'!AN$14</f>
        <v>0.41664803721463806</v>
      </c>
      <c r="EH17" s="66">
        <f>'Insumo 4'!AO$14</f>
        <v>0.25695379449217653</v>
      </c>
      <c r="EI17" s="66">
        <f>'Insumo 4'!AP$14</f>
        <v>0.22416438326574153</v>
      </c>
      <c r="EJ17" s="66">
        <f>'Insumo 4'!AQ$14</f>
        <v>0.18702959686167245</v>
      </c>
      <c r="EK17" s="66">
        <f>'Insumo 4'!AR$14</f>
        <v>0.1848885075764663</v>
      </c>
      <c r="EL17" s="66">
        <f>'Insumo 4'!AS$14</f>
        <v>0.24450069309699587</v>
      </c>
      <c r="EM17" s="66">
        <f>'Insumo 4'!AT$14</f>
        <v>0.1995693762949432</v>
      </c>
      <c r="EN17" s="66">
        <f>'Insumo 4'!AU$14</f>
        <v>0.18238621076814004</v>
      </c>
      <c r="EO17" s="66">
        <f>'Insumo 4'!AV$14</f>
        <v>0.25702843762834093</v>
      </c>
      <c r="EP17" s="66">
        <f>'Insumo 4'!AW$14</f>
        <v>0.18216385926901218</v>
      </c>
      <c r="EQ17" s="66">
        <f>'Insumo 4'!AX$14</f>
        <v>0.18335641107291203</v>
      </c>
      <c r="ER17" s="66">
        <f>'Insumo 4'!AY$14</f>
        <v>0.20037215774181952</v>
      </c>
      <c r="ES17" s="66">
        <f>'Insumo 4'!AZ$14</f>
        <v>8.2073645077994736E-2</v>
      </c>
      <c r="ET17" s="66">
        <f>'Insumo 4'!BA$14</f>
        <v>0</v>
      </c>
      <c r="EU17" s="66">
        <f>'Insumo 4'!BB$14</f>
        <v>0</v>
      </c>
      <c r="EV17" s="66">
        <f>'Insumo 4'!BC$14</f>
        <v>1.9599166739479059E-2</v>
      </c>
      <c r="EW17" s="66">
        <f>'Insumo 4'!BD$14</f>
        <v>0</v>
      </c>
      <c r="EX17" s="66">
        <f>'Insumo 4'!BE$14</f>
        <v>0</v>
      </c>
      <c r="EY17" s="66">
        <f>'Insumo 4'!BF$14</f>
        <v>0</v>
      </c>
      <c r="EZ17" s="66">
        <f>'Insumo 4'!BG$14</f>
        <v>0</v>
      </c>
      <c r="FA17" s="66">
        <f>'Insumo 4'!BH$14</f>
        <v>0</v>
      </c>
      <c r="FB17" s="66">
        <f>'Insumo 4'!BI$14</f>
        <v>6.4711988583524586E-3</v>
      </c>
      <c r="FC17" s="66">
        <f>'Insumo 4'!BJ$14</f>
        <v>0</v>
      </c>
      <c r="FD17" s="66">
        <f>'Insumo 4'!BK$14</f>
        <v>0</v>
      </c>
      <c r="FE17" s="66">
        <f>'Insumo 4'!BL$14</f>
        <v>0</v>
      </c>
      <c r="FF17" s="66">
        <f>'Insumo 4'!BM$14</f>
        <v>0</v>
      </c>
      <c r="FG17" s="66">
        <f>'Insumo 4'!BN$14</f>
        <v>2.6228303627432404E-3</v>
      </c>
      <c r="FH17" s="66">
        <f>'Insumo 4'!BO$14</f>
        <v>0</v>
      </c>
      <c r="FI17" s="66">
        <f>'Insumo 4'!BP$14</f>
        <v>0</v>
      </c>
      <c r="FJ17" s="66">
        <f>'Insumo 4'!BQ$14</f>
        <v>0</v>
      </c>
      <c r="FK17" s="66">
        <f>'Insumo 4'!BR$14</f>
        <v>0</v>
      </c>
      <c r="FL17" s="66">
        <f>'Insumo 4'!BS$14</f>
        <v>0</v>
      </c>
      <c r="FM17" s="66">
        <f>'Insumo 4'!BT$14</f>
        <v>0</v>
      </c>
      <c r="FN17" s="66">
        <f>'Insumo 4'!BU$14</f>
        <v>0</v>
      </c>
      <c r="FO17" s="66">
        <f>'Insumo 4'!BV$14</f>
        <v>0</v>
      </c>
      <c r="FP17" s="66">
        <f>'Insumo 4'!BW$14</f>
        <v>0</v>
      </c>
      <c r="FQ17" s="66">
        <f>'Insumo 4'!BX$14</f>
        <v>0</v>
      </c>
      <c r="FR17" s="66">
        <f>'Insumo 4'!BY$14</f>
        <v>0</v>
      </c>
      <c r="FS17" s="66">
        <f>'Insumo 4'!BZ$14</f>
        <v>0</v>
      </c>
      <c r="FT17" s="66">
        <f>'Insumo 4'!CA$14</f>
        <v>0</v>
      </c>
      <c r="FU17" s="66">
        <f>'Insumo 4'!CB$14</f>
        <v>0</v>
      </c>
      <c r="FV17" s="66">
        <f>'Insumo 4'!CC$14</f>
        <v>0</v>
      </c>
      <c r="FW17" s="66">
        <f>'Insumo 4'!CD$14</f>
        <v>0</v>
      </c>
      <c r="FX17" s="66">
        <f>'Insumo 4'!CE$14</f>
        <v>0</v>
      </c>
      <c r="FY17" s="66">
        <f>'Insumo 4'!CF$14</f>
        <v>0</v>
      </c>
      <c r="FZ17" s="66">
        <f>'Insumo 4'!CG$14</f>
        <v>0</v>
      </c>
      <c r="GA17" s="66">
        <f>'Insumo 4'!CH$14</f>
        <v>0</v>
      </c>
      <c r="GB17" s="66">
        <f>'Insumo 4'!CI$14</f>
        <v>0</v>
      </c>
      <c r="GC17" s="66">
        <f>'Insumo 4'!CJ$14</f>
        <v>0</v>
      </c>
      <c r="GD17" s="66">
        <f>'Insumo 4'!CK$14</f>
        <v>0</v>
      </c>
      <c r="GE17" s="66">
        <f>'Insumo 4'!CL$14</f>
        <v>0</v>
      </c>
      <c r="GF17" s="66">
        <f>'Insumo 4'!CM$14</f>
        <v>0</v>
      </c>
      <c r="GG17" s="66">
        <f>'Insumo 4'!CN$14</f>
        <v>0</v>
      </c>
    </row>
    <row r="18" spans="1:189">
      <c r="A18">
        <f>'Población %'!A63</f>
        <v>2002</v>
      </c>
      <c r="B18" s="65">
        <f>'Población %'!B63*CU18</f>
        <v>4.0726196196073598E-3</v>
      </c>
      <c r="C18" s="65">
        <f>'Población %'!C63*CV18</f>
        <v>6.1355563968262085E-3</v>
      </c>
      <c r="D18" s="65">
        <f>'Población %'!D63*CW18</f>
        <v>1.3366042597259027E-2</v>
      </c>
      <c r="E18" s="65">
        <f>'Población %'!E63*CX18</f>
        <v>3.0141272193393423E-2</v>
      </c>
      <c r="F18" s="65">
        <f>'Población %'!F63*CY18</f>
        <v>6.7948508522542195E-2</v>
      </c>
      <c r="G18" s="65">
        <f>'Población %'!G63*CZ18</f>
        <v>0.12643497800395248</v>
      </c>
      <c r="H18" s="65">
        <f>'Población %'!H63*DA18</f>
        <v>0.18028688851793173</v>
      </c>
      <c r="I18" s="65">
        <f>'Población %'!I63*DB18</f>
        <v>0.2044180313162034</v>
      </c>
      <c r="J18" s="65">
        <f>'Población %'!J63*DC18</f>
        <v>0.19932948804047917</v>
      </c>
      <c r="K18" s="65">
        <f>'Población %'!K63*DD18</f>
        <v>0.19786228927160937</v>
      </c>
      <c r="L18" s="65">
        <f>'Población %'!L63*DE18</f>
        <v>0.19586262718746025</v>
      </c>
      <c r="M18" s="65">
        <f>'Población %'!M63*DF18</f>
        <v>0.18787911362188997</v>
      </c>
      <c r="N18" s="65">
        <f>'Población %'!N63*DG18</f>
        <v>0.18536255557911474</v>
      </c>
      <c r="O18" s="65">
        <f>'Población %'!O63*DH18</f>
        <v>0.20141760584841034</v>
      </c>
      <c r="P18" s="65">
        <f>'Población %'!P63*DI18</f>
        <v>0.17489949828896792</v>
      </c>
      <c r="Q18" s="65">
        <f>'Población %'!Q63*DJ18</f>
        <v>0.19711748432425036</v>
      </c>
      <c r="R18" s="65">
        <f>'Población %'!R63*DK18</f>
        <v>0.18295073004848555</v>
      </c>
      <c r="S18" s="65">
        <f>'Población %'!S63*DL18</f>
        <v>0.15652673133860454</v>
      </c>
      <c r="T18" s="65">
        <f>'Población %'!T63*DM18</f>
        <v>0.13847843210743721</v>
      </c>
      <c r="U18" s="65">
        <f>'Población %'!U63*DN18</f>
        <v>0.13071638619790274</v>
      </c>
      <c r="V18" s="65">
        <f>'Población %'!V63*DO18</f>
        <v>0.11841082477853296</v>
      </c>
      <c r="W18" s="65">
        <f>'Población %'!W63*DP18</f>
        <v>0.10647334920449189</v>
      </c>
      <c r="X18" s="65">
        <f>'Población %'!X63*DQ18</f>
        <v>0.10041665097180552</v>
      </c>
      <c r="Y18" s="65">
        <f>'Población %'!Y63*DR18</f>
        <v>6.7784767311704741E-2</v>
      </c>
      <c r="Z18" s="65">
        <f>'Población %'!Z63*DS18</f>
        <v>5.1224630905903547E-2</v>
      </c>
      <c r="AA18" s="65">
        <f>'Población %'!AA63*DT18</f>
        <v>4.9283153957874408E-2</v>
      </c>
      <c r="AB18" s="65">
        <f>'Población %'!AB63*DU18</f>
        <v>4.914804867929095E-2</v>
      </c>
      <c r="AC18" s="65">
        <f>'Población %'!AC63*DV18</f>
        <v>2.4463695944334365E-2</v>
      </c>
      <c r="AD18" s="65">
        <f>'Población %'!AD63*DW18</f>
        <v>3.2169877408027917E-2</v>
      </c>
      <c r="AE18" s="65">
        <f>'Población %'!AE63*DX18</f>
        <v>1.8764473813446928E-2</v>
      </c>
      <c r="AF18" s="65">
        <f>'Población %'!AF63*DY18</f>
        <v>1.4837650193878976E-2</v>
      </c>
      <c r="AG18" s="65">
        <f>'Población %'!AG63*DZ18</f>
        <v>8.8207095712602036E-3</v>
      </c>
      <c r="AH18" s="65">
        <f>'Población %'!AH63*EA18</f>
        <v>6.625683140714809E-3</v>
      </c>
      <c r="AI18" s="65">
        <f>'Población %'!AI63*EB18</f>
        <v>9.7844241100051733E-3</v>
      </c>
      <c r="AJ18" s="65">
        <f>'Población %'!AJ63*EC18</f>
        <v>3.6165554129711608E-3</v>
      </c>
      <c r="AK18" s="65">
        <f>'Población %'!AK63*ED18</f>
        <v>5.3931068362156505E-3</v>
      </c>
      <c r="AL18" s="65">
        <f>'Población %'!AL63*EE18</f>
        <v>5.4802391487665239E-3</v>
      </c>
      <c r="AM18" s="65">
        <f>'Población %'!AM63*EF18</f>
        <v>5.894304390765325E-3</v>
      </c>
      <c r="AN18" s="65">
        <f>'Población %'!AN63*EG18</f>
        <v>4.8376028093580718E-3</v>
      </c>
      <c r="AO18" s="65">
        <f>'Población %'!AO63*EH18</f>
        <v>2.9051651316621655E-3</v>
      </c>
      <c r="AP18" s="65">
        <f>'Población %'!AP63*EI18</f>
        <v>2.4568024093562083E-3</v>
      </c>
      <c r="AQ18" s="65">
        <f>'Población %'!AQ63*EJ18</f>
        <v>1.9808613860608031E-3</v>
      </c>
      <c r="AR18" s="65">
        <f>'Población %'!AR63*EK18</f>
        <v>1.8916363677808326E-3</v>
      </c>
      <c r="AS18" s="65">
        <f>'Población %'!AS63*EL18</f>
        <v>2.412429880084476E-3</v>
      </c>
      <c r="AT18" s="65">
        <f>'Población %'!AT63*EM18</f>
        <v>1.9054380895161354E-3</v>
      </c>
      <c r="AU18" s="65">
        <f>'Población %'!AU63*EN18</f>
        <v>1.6962256332639339E-3</v>
      </c>
      <c r="AV18" s="65">
        <f>'Población %'!AV63*EO18</f>
        <v>2.3379903182226742E-3</v>
      </c>
      <c r="AW18" s="65">
        <f>'Población %'!AW63*EP18</f>
        <v>1.6195767747333297E-3</v>
      </c>
      <c r="AX18" s="65">
        <f>'Población %'!AX63*EQ18</f>
        <v>1.5957971074765963E-3</v>
      </c>
      <c r="AY18" s="65">
        <f>'Población %'!AY63*ER18</f>
        <v>1.695729999448015E-3</v>
      </c>
      <c r="AZ18" s="65">
        <f>'Población %'!AZ63*ES18</f>
        <v>6.6754519993029342E-4</v>
      </c>
      <c r="BA18" s="65">
        <f>'Población %'!BA63*ET18</f>
        <v>0</v>
      </c>
      <c r="BB18" s="65">
        <f>'Población %'!BB63*EU18</f>
        <v>0</v>
      </c>
      <c r="BC18" s="65">
        <f>'Población %'!BC63*EV18</f>
        <v>1.3777281563182389E-4</v>
      </c>
      <c r="BD18" s="65">
        <f>'Población %'!BD63*EW18</f>
        <v>0</v>
      </c>
      <c r="BE18" s="65">
        <f>'Población %'!BE63*EX18</f>
        <v>0</v>
      </c>
      <c r="BF18" s="65">
        <f>'Población %'!BF63*EY18</f>
        <v>0</v>
      </c>
      <c r="BG18" s="65">
        <f>'Población %'!BG63*EZ18</f>
        <v>0</v>
      </c>
      <c r="BH18" s="65">
        <f>'Población %'!BH63*FA18</f>
        <v>0</v>
      </c>
      <c r="BI18" s="65">
        <f>'Población %'!BI63*FB18</f>
        <v>3.8677590595823056E-5</v>
      </c>
      <c r="BJ18" s="65">
        <f>'Población %'!BJ63*FC18</f>
        <v>0</v>
      </c>
      <c r="BK18" s="65">
        <f>'Población %'!BK63*FD18</f>
        <v>0</v>
      </c>
      <c r="BL18" s="65">
        <f>'Población %'!BL63*FE18</f>
        <v>0</v>
      </c>
      <c r="BM18" s="65">
        <f>'Población %'!BM63*FF18</f>
        <v>0</v>
      </c>
      <c r="BN18" s="65">
        <f>'Población %'!BN63*FG18</f>
        <v>1.3453899847651409E-5</v>
      </c>
      <c r="BO18" s="65">
        <f>'Población %'!BO63*FH18</f>
        <v>0</v>
      </c>
      <c r="BP18" s="65">
        <f>'Población %'!BP63*FI18</f>
        <v>0</v>
      </c>
      <c r="BQ18" s="65">
        <f>'Población %'!BQ63*FJ18</f>
        <v>0</v>
      </c>
      <c r="BR18" s="65">
        <f>'Población %'!BR63*FK18</f>
        <v>0</v>
      </c>
      <c r="BS18" s="65">
        <f>'Población %'!BS63*FL18</f>
        <v>0</v>
      </c>
      <c r="BT18" s="65">
        <f>'Población %'!BT63*FM18</f>
        <v>0</v>
      </c>
      <c r="BU18" s="65">
        <f>'Población %'!BU63*FN18</f>
        <v>0</v>
      </c>
      <c r="BV18" s="65">
        <f>'Población %'!BV63*FO18</f>
        <v>0</v>
      </c>
      <c r="BW18" s="65">
        <f>'Población %'!BW63*FP18</f>
        <v>0</v>
      </c>
      <c r="BX18" s="65">
        <f>'Población %'!BX63*FQ18</f>
        <v>0</v>
      </c>
      <c r="BY18" s="65">
        <f>'Población %'!BY63*FR18</f>
        <v>0</v>
      </c>
      <c r="BZ18" s="65">
        <f>'Población %'!BZ63*FS18</f>
        <v>0</v>
      </c>
      <c r="CA18" s="65">
        <f>'Población %'!CA63*FT18</f>
        <v>0</v>
      </c>
      <c r="CB18" s="65">
        <f>'Población %'!CB63*FU18</f>
        <v>0</v>
      </c>
      <c r="CC18" s="65">
        <f>'Población %'!CC63*FV18</f>
        <v>0</v>
      </c>
      <c r="CD18" s="65">
        <f>'Población %'!CD63*FW18</f>
        <v>0</v>
      </c>
      <c r="CE18" s="65">
        <f>'Población %'!CE63*FX18</f>
        <v>0</v>
      </c>
      <c r="CF18" s="65">
        <f>'Población %'!CF63*FY18</f>
        <v>0</v>
      </c>
      <c r="CG18" s="65">
        <f>'Población %'!CG63*FZ18</f>
        <v>0</v>
      </c>
      <c r="CH18" s="65">
        <f>'Población %'!CH63*GA18</f>
        <v>0</v>
      </c>
      <c r="CI18" s="65">
        <f>'Población %'!CI63*GB18</f>
        <v>0</v>
      </c>
      <c r="CJ18" s="65">
        <f>'Población %'!CJ63*GC18</f>
        <v>0</v>
      </c>
      <c r="CK18" s="65">
        <f>'Población %'!CK63*GD18</f>
        <v>0</v>
      </c>
      <c r="CL18" s="65">
        <f>'Población %'!CL63*GE18</f>
        <v>0</v>
      </c>
      <c r="CM18" s="65">
        <f>'Población %'!CM63*GF18</f>
        <v>0</v>
      </c>
      <c r="CN18" s="65">
        <f>'Población %'!CN63*GG18</f>
        <v>0</v>
      </c>
      <c r="CP18" s="71">
        <f t="shared" si="0"/>
        <v>3.4879916902152881</v>
      </c>
      <c r="CT18">
        <f t="shared" si="1"/>
        <v>2002</v>
      </c>
      <c r="CU18" s="66">
        <f>'Insumo 4'!B$14</f>
        <v>0.18322359924410822</v>
      </c>
      <c r="CV18" s="66">
        <f>'Insumo 4'!C$14</f>
        <v>0.26263822634648171</v>
      </c>
      <c r="CW18" s="66">
        <f>'Insumo 4'!D$14</f>
        <v>0.55432036174218036</v>
      </c>
      <c r="CX18" s="66">
        <f>'Insumo 4'!E$14</f>
        <v>1.2182332148395842</v>
      </c>
      <c r="CY18" s="66">
        <f>'Insumo 4'!F$14</f>
        <v>2.6998537350657186</v>
      </c>
      <c r="CZ18" s="66">
        <f>'Insumo 4'!G$14</f>
        <v>4.9768785747301827</v>
      </c>
      <c r="DA18" s="66">
        <f>'Insumo 4'!H$14</f>
        <v>7.0791325686341731</v>
      </c>
      <c r="DB18" s="66">
        <f>'Insumo 4'!I$14</f>
        <v>8.0535022983173477</v>
      </c>
      <c r="DC18" s="66">
        <f>'Insumo 4'!J$14</f>
        <v>7.9172725573672897</v>
      </c>
      <c r="DD18" s="66">
        <f>'Insumo 4'!K$14</f>
        <v>7.9765404377158209</v>
      </c>
      <c r="DE18" s="66">
        <f>'Insumo 4'!L$14</f>
        <v>8.0731726769087295</v>
      </c>
      <c r="DF18" s="66">
        <f>'Insumo 4'!M$14</f>
        <v>7.9635534413270292</v>
      </c>
      <c r="DG18" s="66">
        <f>'Insumo 4'!N$14</f>
        <v>8.1076165662192157</v>
      </c>
      <c r="DH18" s="66">
        <f>'Insumo 4'!O$14</f>
        <v>9.1284169475305585</v>
      </c>
      <c r="DI18" s="66">
        <f>'Insumo 4'!P$14</f>
        <v>8.2021734534356572</v>
      </c>
      <c r="DJ18" s="66">
        <f>'Insumo 4'!Q$14</f>
        <v>9.5182862581921537</v>
      </c>
      <c r="DK18" s="66">
        <f>'Insumo 4'!R$14</f>
        <v>9.0649609213119664</v>
      </c>
      <c r="DL18" s="66">
        <f>'Insumo 4'!S$14</f>
        <v>7.976973694185161</v>
      </c>
      <c r="DM18" s="66">
        <f>'Insumo 4'!T$14</f>
        <v>7.2723943725973408</v>
      </c>
      <c r="DN18" s="66">
        <f>'Insumo 4'!U$14</f>
        <v>7.0512115961672484</v>
      </c>
      <c r="DO18" s="66">
        <f>'Insumo 4'!V$14</f>
        <v>6.5256902198480162</v>
      </c>
      <c r="DP18" s="66">
        <f>'Insumo 4'!W$14</f>
        <v>5.9735476404697465</v>
      </c>
      <c r="DQ18" s="66">
        <f>'Insumo 4'!X$14</f>
        <v>5.7356443736313691</v>
      </c>
      <c r="DR18" s="66">
        <f>'Insumo 4'!Y$14</f>
        <v>3.9378947938208491</v>
      </c>
      <c r="DS18" s="66">
        <f>'Insumo 4'!Z$14</f>
        <v>3.0355365684139191</v>
      </c>
      <c r="DT18" s="66">
        <f>'Insumo 4'!AA$14</f>
        <v>2.9954229030852786</v>
      </c>
      <c r="DU18" s="66">
        <f>'Insumo 4'!AB$14</f>
        <v>3.0755646522177571</v>
      </c>
      <c r="DV18" s="66">
        <f>'Insumo 4'!AC$14</f>
        <v>1.5752884293536853</v>
      </c>
      <c r="DW18" s="66">
        <f>'Insumo 4'!AD$14</f>
        <v>2.1323099579724527</v>
      </c>
      <c r="DX18" s="66">
        <f>'Insumo 4'!AE$14</f>
        <v>1.2797575055780215</v>
      </c>
      <c r="DY18" s="66">
        <f>'Insumo 4'!AF$14</f>
        <v>1.0398492240788419</v>
      </c>
      <c r="DZ18" s="66">
        <f>'Insumo 4'!AG$14</f>
        <v>0.63464263440353985</v>
      </c>
      <c r="EA18" s="66">
        <f>'Insumo 4'!AH$14</f>
        <v>0.489786543195604</v>
      </c>
      <c r="EB18" s="66">
        <f>'Insumo 4'!AI$14</f>
        <v>0.74368446213510786</v>
      </c>
      <c r="EC18" s="66">
        <f>'Insumo 4'!AJ$14</f>
        <v>0.28237089224138268</v>
      </c>
      <c r="ED18" s="66">
        <f>'Insumo 4'!AK$14</f>
        <v>0.43187004861213552</v>
      </c>
      <c r="EE18" s="66">
        <f>'Insumo 4'!AL$14</f>
        <v>0.4496889244028639</v>
      </c>
      <c r="EF18" s="66">
        <f>'Insumo 4'!AM$14</f>
        <v>0.4956651916227528</v>
      </c>
      <c r="EG18" s="66">
        <f>'Insumo 4'!AN$14</f>
        <v>0.41664803721463806</v>
      </c>
      <c r="EH18" s="66">
        <f>'Insumo 4'!AO$14</f>
        <v>0.25695379449217653</v>
      </c>
      <c r="EI18" s="66">
        <f>'Insumo 4'!AP$14</f>
        <v>0.22416438326574153</v>
      </c>
      <c r="EJ18" s="66">
        <f>'Insumo 4'!AQ$14</f>
        <v>0.18702959686167245</v>
      </c>
      <c r="EK18" s="66">
        <f>'Insumo 4'!AR$14</f>
        <v>0.1848885075764663</v>
      </c>
      <c r="EL18" s="66">
        <f>'Insumo 4'!AS$14</f>
        <v>0.24450069309699587</v>
      </c>
      <c r="EM18" s="66">
        <f>'Insumo 4'!AT$14</f>
        <v>0.1995693762949432</v>
      </c>
      <c r="EN18" s="66">
        <f>'Insumo 4'!AU$14</f>
        <v>0.18238621076814004</v>
      </c>
      <c r="EO18" s="66">
        <f>'Insumo 4'!AV$14</f>
        <v>0.25702843762834093</v>
      </c>
      <c r="EP18" s="66">
        <f>'Insumo 4'!AW$14</f>
        <v>0.18216385926901218</v>
      </c>
      <c r="EQ18" s="66">
        <f>'Insumo 4'!AX$14</f>
        <v>0.18335641107291203</v>
      </c>
      <c r="ER18" s="66">
        <f>'Insumo 4'!AY$14</f>
        <v>0.20037215774181952</v>
      </c>
      <c r="ES18" s="66">
        <f>'Insumo 4'!AZ$14</f>
        <v>8.2073645077994736E-2</v>
      </c>
      <c r="ET18" s="66">
        <f>'Insumo 4'!BA$14</f>
        <v>0</v>
      </c>
      <c r="EU18" s="66">
        <f>'Insumo 4'!BB$14</f>
        <v>0</v>
      </c>
      <c r="EV18" s="66">
        <f>'Insumo 4'!BC$14</f>
        <v>1.9599166739479059E-2</v>
      </c>
      <c r="EW18" s="66">
        <f>'Insumo 4'!BD$14</f>
        <v>0</v>
      </c>
      <c r="EX18" s="66">
        <f>'Insumo 4'!BE$14</f>
        <v>0</v>
      </c>
      <c r="EY18" s="66">
        <f>'Insumo 4'!BF$14</f>
        <v>0</v>
      </c>
      <c r="EZ18" s="66">
        <f>'Insumo 4'!BG$14</f>
        <v>0</v>
      </c>
      <c r="FA18" s="66">
        <f>'Insumo 4'!BH$14</f>
        <v>0</v>
      </c>
      <c r="FB18" s="66">
        <f>'Insumo 4'!BI$14</f>
        <v>6.4711988583524586E-3</v>
      </c>
      <c r="FC18" s="66">
        <f>'Insumo 4'!BJ$14</f>
        <v>0</v>
      </c>
      <c r="FD18" s="66">
        <f>'Insumo 4'!BK$14</f>
        <v>0</v>
      </c>
      <c r="FE18" s="66">
        <f>'Insumo 4'!BL$14</f>
        <v>0</v>
      </c>
      <c r="FF18" s="66">
        <f>'Insumo 4'!BM$14</f>
        <v>0</v>
      </c>
      <c r="FG18" s="66">
        <f>'Insumo 4'!BN$14</f>
        <v>2.6228303627432404E-3</v>
      </c>
      <c r="FH18" s="66">
        <f>'Insumo 4'!BO$14</f>
        <v>0</v>
      </c>
      <c r="FI18" s="66">
        <f>'Insumo 4'!BP$14</f>
        <v>0</v>
      </c>
      <c r="FJ18" s="66">
        <f>'Insumo 4'!BQ$14</f>
        <v>0</v>
      </c>
      <c r="FK18" s="66">
        <f>'Insumo 4'!BR$14</f>
        <v>0</v>
      </c>
      <c r="FL18" s="66">
        <f>'Insumo 4'!BS$14</f>
        <v>0</v>
      </c>
      <c r="FM18" s="66">
        <f>'Insumo 4'!BT$14</f>
        <v>0</v>
      </c>
      <c r="FN18" s="66">
        <f>'Insumo 4'!BU$14</f>
        <v>0</v>
      </c>
      <c r="FO18" s="66">
        <f>'Insumo 4'!BV$14</f>
        <v>0</v>
      </c>
      <c r="FP18" s="66">
        <f>'Insumo 4'!BW$14</f>
        <v>0</v>
      </c>
      <c r="FQ18" s="66">
        <f>'Insumo 4'!BX$14</f>
        <v>0</v>
      </c>
      <c r="FR18" s="66">
        <f>'Insumo 4'!BY$14</f>
        <v>0</v>
      </c>
      <c r="FS18" s="66">
        <f>'Insumo 4'!BZ$14</f>
        <v>0</v>
      </c>
      <c r="FT18" s="66">
        <f>'Insumo 4'!CA$14</f>
        <v>0</v>
      </c>
      <c r="FU18" s="66">
        <f>'Insumo 4'!CB$14</f>
        <v>0</v>
      </c>
      <c r="FV18" s="66">
        <f>'Insumo 4'!CC$14</f>
        <v>0</v>
      </c>
      <c r="FW18" s="66">
        <f>'Insumo 4'!CD$14</f>
        <v>0</v>
      </c>
      <c r="FX18" s="66">
        <f>'Insumo 4'!CE$14</f>
        <v>0</v>
      </c>
      <c r="FY18" s="66">
        <f>'Insumo 4'!CF$14</f>
        <v>0</v>
      </c>
      <c r="FZ18" s="66">
        <f>'Insumo 4'!CG$14</f>
        <v>0</v>
      </c>
      <c r="GA18" s="66">
        <f>'Insumo 4'!CH$14</f>
        <v>0</v>
      </c>
      <c r="GB18" s="66">
        <f>'Insumo 4'!CI$14</f>
        <v>0</v>
      </c>
      <c r="GC18" s="66">
        <f>'Insumo 4'!CJ$14</f>
        <v>0</v>
      </c>
      <c r="GD18" s="66">
        <f>'Insumo 4'!CK$14</f>
        <v>0</v>
      </c>
      <c r="GE18" s="66">
        <f>'Insumo 4'!CL$14</f>
        <v>0</v>
      </c>
      <c r="GF18" s="66">
        <f>'Insumo 4'!CM$14</f>
        <v>0</v>
      </c>
      <c r="GG18" s="66">
        <f>'Insumo 4'!CN$14</f>
        <v>0</v>
      </c>
    </row>
    <row r="19" spans="1:189">
      <c r="A19">
        <f>'Población %'!A64</f>
        <v>2003</v>
      </c>
      <c r="B19" s="65">
        <f>'Población %'!B64*CU19</f>
        <v>3.8749441749357256E-3</v>
      </c>
      <c r="C19" s="65">
        <f>'Población %'!C64*CV19</f>
        <v>5.8738387609604398E-3</v>
      </c>
      <c r="D19" s="65">
        <f>'Población %'!D64*CW19</f>
        <v>1.2937494103261558E-2</v>
      </c>
      <c r="E19" s="65">
        <f>'Población %'!E64*CX19</f>
        <v>2.9190282984669903E-2</v>
      </c>
      <c r="F19" s="65">
        <f>'Población %'!F64*CY19</f>
        <v>6.6182523335440627E-2</v>
      </c>
      <c r="G19" s="65">
        <f>'Población %'!G64*CZ19</f>
        <v>0.12386493706815868</v>
      </c>
      <c r="H19" s="65">
        <f>'Población %'!H64*DA19</f>
        <v>0.17765164420516749</v>
      </c>
      <c r="I19" s="65">
        <f>'Población %'!I64*DB19</f>
        <v>0.20250126323040563</v>
      </c>
      <c r="J19" s="65">
        <f>'Población %'!J64*DC19</f>
        <v>0.19843654365077465</v>
      </c>
      <c r="K19" s="65">
        <f>'Población %'!K64*DD19</f>
        <v>0.19845554627818898</v>
      </c>
      <c r="L19" s="65">
        <f>'Población %'!L64*DE19</f>
        <v>0.19792224789386426</v>
      </c>
      <c r="M19" s="65">
        <f>'Población %'!M64*DF19</f>
        <v>0.19070439134003542</v>
      </c>
      <c r="N19" s="65">
        <f>'Población %'!N64*DG19</f>
        <v>0.18838407882119945</v>
      </c>
      <c r="O19" s="65">
        <f>'Población %'!O64*DH19</f>
        <v>0.20514010052980794</v>
      </c>
      <c r="P19" s="65">
        <f>'Población %'!P64*DI19</f>
        <v>0.1775500656782211</v>
      </c>
      <c r="Q19" s="65">
        <f>'Población %'!Q64*DJ19</f>
        <v>0.19874295086674007</v>
      </c>
      <c r="R19" s="65">
        <f>'Población %'!R64*DK19</f>
        <v>0.18352459765417861</v>
      </c>
      <c r="S19" s="65">
        <f>'Población %'!S64*DL19</f>
        <v>0.1571659746225863</v>
      </c>
      <c r="T19" s="65">
        <f>'Población %'!T64*DM19</f>
        <v>0.13910433753354814</v>
      </c>
      <c r="U19" s="65">
        <f>'Población %'!U64*DN19</f>
        <v>0.13068340777014228</v>
      </c>
      <c r="V19" s="65">
        <f>'Población %'!V64*DO19</f>
        <v>0.11761228215202528</v>
      </c>
      <c r="W19" s="65">
        <f>'Población %'!W64*DP19</f>
        <v>0.10532107711160839</v>
      </c>
      <c r="X19" s="65">
        <f>'Población %'!X64*DQ19</f>
        <v>9.9328558378136825E-2</v>
      </c>
      <c r="Y19" s="65">
        <f>'Población %'!Y64*DR19</f>
        <v>6.6984762631893568E-2</v>
      </c>
      <c r="Z19" s="65">
        <f>'Población %'!Z64*DS19</f>
        <v>5.07780067219257E-2</v>
      </c>
      <c r="AA19" s="65">
        <f>'Población %'!AA64*DT19</f>
        <v>4.9138013561303824E-2</v>
      </c>
      <c r="AB19" s="65">
        <f>'Población %'!AB64*DU19</f>
        <v>4.921303662169086E-2</v>
      </c>
      <c r="AC19" s="65">
        <f>'Población %'!AC64*DV19</f>
        <v>2.4497347072529853E-2</v>
      </c>
      <c r="AD19" s="65">
        <f>'Población %'!AD64*DW19</f>
        <v>3.2247849751656552E-2</v>
      </c>
      <c r="AE19" s="65">
        <f>'Población %'!AE64*DX19</f>
        <v>1.8818861261189344E-2</v>
      </c>
      <c r="AF19" s="65">
        <f>'Población %'!AF64*DY19</f>
        <v>1.4873960139520411E-2</v>
      </c>
      <c r="AG19" s="65">
        <f>'Población %'!AG64*DZ19</f>
        <v>8.8411579602522116E-3</v>
      </c>
      <c r="AH19" s="65">
        <f>'Población %'!AH64*EA19</f>
        <v>6.6507669841167801E-3</v>
      </c>
      <c r="AI19" s="65">
        <f>'Población %'!AI64*EB19</f>
        <v>9.8362640037155582E-3</v>
      </c>
      <c r="AJ19" s="65">
        <f>'Población %'!AJ64*EC19</f>
        <v>3.6352559840313998E-3</v>
      </c>
      <c r="AK19" s="65">
        <f>'Población %'!AK64*ED19</f>
        <v>5.4158160873991395E-3</v>
      </c>
      <c r="AL19" s="65">
        <f>'Población %'!AL64*EE19</f>
        <v>5.5002554176575959E-3</v>
      </c>
      <c r="AM19" s="65">
        <f>'Población %'!AM64*EF19</f>
        <v>5.9171462572219545E-3</v>
      </c>
      <c r="AN19" s="65">
        <f>'Población %'!AN64*EG19</f>
        <v>4.8538819482068819E-3</v>
      </c>
      <c r="AO19" s="65">
        <f>'Población %'!AO64*EH19</f>
        <v>2.9228664255719307E-3</v>
      </c>
      <c r="AP19" s="65">
        <f>'Población %'!AP64*EI19</f>
        <v>2.4829802867908125E-3</v>
      </c>
      <c r="AQ19" s="65">
        <f>'Población %'!AQ64*EJ19</f>
        <v>2.0082184296349474E-3</v>
      </c>
      <c r="AR19" s="65">
        <f>'Población %'!AR64*EK19</f>
        <v>1.918479582877003E-3</v>
      </c>
      <c r="AS19" s="65">
        <f>'Población %'!AS64*EL19</f>
        <v>2.4506869936174484E-3</v>
      </c>
      <c r="AT19" s="65">
        <f>'Población %'!AT64*EM19</f>
        <v>1.9287469657563604E-3</v>
      </c>
      <c r="AU19" s="65">
        <f>'Población %'!AU64*EN19</f>
        <v>1.7055666257406775E-3</v>
      </c>
      <c r="AV19" s="65">
        <f>'Población %'!AV64*EO19</f>
        <v>2.3413994285724311E-3</v>
      </c>
      <c r="AW19" s="65">
        <f>'Población %'!AW64*EP19</f>
        <v>1.6232863918110825E-3</v>
      </c>
      <c r="AX19" s="65">
        <f>'Población %'!AX64*EQ19</f>
        <v>1.597144669517629E-3</v>
      </c>
      <c r="AY19" s="65">
        <f>'Población %'!AY64*ER19</f>
        <v>1.7086577112924613E-3</v>
      </c>
      <c r="AZ19" s="65">
        <f>'Población %'!AZ64*ES19</f>
        <v>6.8055644637605821E-4</v>
      </c>
      <c r="BA19" s="65">
        <f>'Población %'!BA64*ET19</f>
        <v>0</v>
      </c>
      <c r="BB19" s="65">
        <f>'Población %'!BB64*EU19</f>
        <v>0</v>
      </c>
      <c r="BC19" s="65">
        <f>'Población %'!BC64*EV19</f>
        <v>1.4183223527539828E-4</v>
      </c>
      <c r="BD19" s="65">
        <f>'Población %'!BD64*EW19</f>
        <v>0</v>
      </c>
      <c r="BE19" s="65">
        <f>'Población %'!BE64*EX19</f>
        <v>0</v>
      </c>
      <c r="BF19" s="65">
        <f>'Población %'!BF64*EY19</f>
        <v>0</v>
      </c>
      <c r="BG19" s="65">
        <f>'Población %'!BG64*EZ19</f>
        <v>0</v>
      </c>
      <c r="BH19" s="65">
        <f>'Población %'!BH64*FA19</f>
        <v>0</v>
      </c>
      <c r="BI19" s="65">
        <f>'Población %'!BI64*FB19</f>
        <v>3.8650732653141034E-5</v>
      </c>
      <c r="BJ19" s="65">
        <f>'Población %'!BJ64*FC19</f>
        <v>0</v>
      </c>
      <c r="BK19" s="65">
        <f>'Población %'!BK64*FD19</f>
        <v>0</v>
      </c>
      <c r="BL19" s="65">
        <f>'Población %'!BL64*FE19</f>
        <v>0</v>
      </c>
      <c r="BM19" s="65">
        <f>'Población %'!BM64*FF19</f>
        <v>0</v>
      </c>
      <c r="BN19" s="65">
        <f>'Población %'!BN64*FG19</f>
        <v>1.3548495225972135E-5</v>
      </c>
      <c r="BO19" s="65">
        <f>'Población %'!BO64*FH19</f>
        <v>0</v>
      </c>
      <c r="BP19" s="65">
        <f>'Población %'!BP64*FI19</f>
        <v>0</v>
      </c>
      <c r="BQ19" s="65">
        <f>'Población %'!BQ64*FJ19</f>
        <v>0</v>
      </c>
      <c r="BR19" s="65">
        <f>'Población %'!BR64*FK19</f>
        <v>0</v>
      </c>
      <c r="BS19" s="65">
        <f>'Población %'!BS64*FL19</f>
        <v>0</v>
      </c>
      <c r="BT19" s="65">
        <f>'Población %'!BT64*FM19</f>
        <v>0</v>
      </c>
      <c r="BU19" s="65">
        <f>'Población %'!BU64*FN19</f>
        <v>0</v>
      </c>
      <c r="BV19" s="65">
        <f>'Población %'!BV64*FO19</f>
        <v>0</v>
      </c>
      <c r="BW19" s="65">
        <f>'Población %'!BW64*FP19</f>
        <v>0</v>
      </c>
      <c r="BX19" s="65">
        <f>'Población %'!BX64*FQ19</f>
        <v>0</v>
      </c>
      <c r="BY19" s="65">
        <f>'Población %'!BY64*FR19</f>
        <v>0</v>
      </c>
      <c r="BZ19" s="65">
        <f>'Población %'!BZ64*FS19</f>
        <v>0</v>
      </c>
      <c r="CA19" s="65">
        <f>'Población %'!CA64*FT19</f>
        <v>0</v>
      </c>
      <c r="CB19" s="65">
        <f>'Población %'!CB64*FU19</f>
        <v>0</v>
      </c>
      <c r="CC19" s="65">
        <f>'Población %'!CC64*FV19</f>
        <v>0</v>
      </c>
      <c r="CD19" s="65">
        <f>'Población %'!CD64*FW19</f>
        <v>0</v>
      </c>
      <c r="CE19" s="65">
        <f>'Población %'!CE64*FX19</f>
        <v>0</v>
      </c>
      <c r="CF19" s="65">
        <f>'Población %'!CF64*FY19</f>
        <v>0</v>
      </c>
      <c r="CG19" s="65">
        <f>'Población %'!CG64*FZ19</f>
        <v>0</v>
      </c>
      <c r="CH19" s="65">
        <f>'Población %'!CH64*GA19</f>
        <v>0</v>
      </c>
      <c r="CI19" s="65">
        <f>'Población %'!CI64*GB19</f>
        <v>0</v>
      </c>
      <c r="CJ19" s="65">
        <f>'Población %'!CJ64*GC19</f>
        <v>0</v>
      </c>
      <c r="CK19" s="65">
        <f>'Población %'!CK64*GD19</f>
        <v>0</v>
      </c>
      <c r="CL19" s="65">
        <f>'Población %'!CL64*GE19</f>
        <v>0</v>
      </c>
      <c r="CM19" s="65">
        <f>'Población %'!CM64*GF19</f>
        <v>0</v>
      </c>
      <c r="CN19" s="65">
        <f>'Población %'!CN64*GG19</f>
        <v>0</v>
      </c>
      <c r="CP19" s="71">
        <f t="shared" si="0"/>
        <v>3.4909180919690845</v>
      </c>
      <c r="CT19">
        <f t="shared" si="1"/>
        <v>2003</v>
      </c>
      <c r="CU19" s="66">
        <f>'Insumo 4'!B$14</f>
        <v>0.18322359924410822</v>
      </c>
      <c r="CV19" s="66">
        <f>'Insumo 4'!C$14</f>
        <v>0.26263822634648171</v>
      </c>
      <c r="CW19" s="66">
        <f>'Insumo 4'!D$14</f>
        <v>0.55432036174218036</v>
      </c>
      <c r="CX19" s="66">
        <f>'Insumo 4'!E$14</f>
        <v>1.2182332148395842</v>
      </c>
      <c r="CY19" s="66">
        <f>'Insumo 4'!F$14</f>
        <v>2.6998537350657186</v>
      </c>
      <c r="CZ19" s="66">
        <f>'Insumo 4'!G$14</f>
        <v>4.9768785747301827</v>
      </c>
      <c r="DA19" s="66">
        <f>'Insumo 4'!H$14</f>
        <v>7.0791325686341731</v>
      </c>
      <c r="DB19" s="66">
        <f>'Insumo 4'!I$14</f>
        <v>8.0535022983173477</v>
      </c>
      <c r="DC19" s="66">
        <f>'Insumo 4'!J$14</f>
        <v>7.9172725573672897</v>
      </c>
      <c r="DD19" s="66">
        <f>'Insumo 4'!K$14</f>
        <v>7.9765404377158209</v>
      </c>
      <c r="DE19" s="66">
        <f>'Insumo 4'!L$14</f>
        <v>8.0731726769087295</v>
      </c>
      <c r="DF19" s="66">
        <f>'Insumo 4'!M$14</f>
        <v>7.9635534413270292</v>
      </c>
      <c r="DG19" s="66">
        <f>'Insumo 4'!N$14</f>
        <v>8.1076165662192157</v>
      </c>
      <c r="DH19" s="66">
        <f>'Insumo 4'!O$14</f>
        <v>9.1284169475305585</v>
      </c>
      <c r="DI19" s="66">
        <f>'Insumo 4'!P$14</f>
        <v>8.2021734534356572</v>
      </c>
      <c r="DJ19" s="66">
        <f>'Insumo 4'!Q$14</f>
        <v>9.5182862581921537</v>
      </c>
      <c r="DK19" s="66">
        <f>'Insumo 4'!R$14</f>
        <v>9.0649609213119664</v>
      </c>
      <c r="DL19" s="66">
        <f>'Insumo 4'!S$14</f>
        <v>7.976973694185161</v>
      </c>
      <c r="DM19" s="66">
        <f>'Insumo 4'!T$14</f>
        <v>7.2723943725973408</v>
      </c>
      <c r="DN19" s="66">
        <f>'Insumo 4'!U$14</f>
        <v>7.0512115961672484</v>
      </c>
      <c r="DO19" s="66">
        <f>'Insumo 4'!V$14</f>
        <v>6.5256902198480162</v>
      </c>
      <c r="DP19" s="66">
        <f>'Insumo 4'!W$14</f>
        <v>5.9735476404697465</v>
      </c>
      <c r="DQ19" s="66">
        <f>'Insumo 4'!X$14</f>
        <v>5.7356443736313691</v>
      </c>
      <c r="DR19" s="66">
        <f>'Insumo 4'!Y$14</f>
        <v>3.9378947938208491</v>
      </c>
      <c r="DS19" s="66">
        <f>'Insumo 4'!Z$14</f>
        <v>3.0355365684139191</v>
      </c>
      <c r="DT19" s="66">
        <f>'Insumo 4'!AA$14</f>
        <v>2.9954229030852786</v>
      </c>
      <c r="DU19" s="66">
        <f>'Insumo 4'!AB$14</f>
        <v>3.0755646522177571</v>
      </c>
      <c r="DV19" s="66">
        <f>'Insumo 4'!AC$14</f>
        <v>1.5752884293536853</v>
      </c>
      <c r="DW19" s="66">
        <f>'Insumo 4'!AD$14</f>
        <v>2.1323099579724527</v>
      </c>
      <c r="DX19" s="66">
        <f>'Insumo 4'!AE$14</f>
        <v>1.2797575055780215</v>
      </c>
      <c r="DY19" s="66">
        <f>'Insumo 4'!AF$14</f>
        <v>1.0398492240788419</v>
      </c>
      <c r="DZ19" s="66">
        <f>'Insumo 4'!AG$14</f>
        <v>0.63464263440353985</v>
      </c>
      <c r="EA19" s="66">
        <f>'Insumo 4'!AH$14</f>
        <v>0.489786543195604</v>
      </c>
      <c r="EB19" s="66">
        <f>'Insumo 4'!AI$14</f>
        <v>0.74368446213510786</v>
      </c>
      <c r="EC19" s="66">
        <f>'Insumo 4'!AJ$14</f>
        <v>0.28237089224138268</v>
      </c>
      <c r="ED19" s="66">
        <f>'Insumo 4'!AK$14</f>
        <v>0.43187004861213552</v>
      </c>
      <c r="EE19" s="66">
        <f>'Insumo 4'!AL$14</f>
        <v>0.4496889244028639</v>
      </c>
      <c r="EF19" s="66">
        <f>'Insumo 4'!AM$14</f>
        <v>0.4956651916227528</v>
      </c>
      <c r="EG19" s="66">
        <f>'Insumo 4'!AN$14</f>
        <v>0.41664803721463806</v>
      </c>
      <c r="EH19" s="66">
        <f>'Insumo 4'!AO$14</f>
        <v>0.25695379449217653</v>
      </c>
      <c r="EI19" s="66">
        <f>'Insumo 4'!AP$14</f>
        <v>0.22416438326574153</v>
      </c>
      <c r="EJ19" s="66">
        <f>'Insumo 4'!AQ$14</f>
        <v>0.18702959686167245</v>
      </c>
      <c r="EK19" s="66">
        <f>'Insumo 4'!AR$14</f>
        <v>0.1848885075764663</v>
      </c>
      <c r="EL19" s="66">
        <f>'Insumo 4'!AS$14</f>
        <v>0.24450069309699587</v>
      </c>
      <c r="EM19" s="66">
        <f>'Insumo 4'!AT$14</f>
        <v>0.1995693762949432</v>
      </c>
      <c r="EN19" s="66">
        <f>'Insumo 4'!AU$14</f>
        <v>0.18238621076814004</v>
      </c>
      <c r="EO19" s="66">
        <f>'Insumo 4'!AV$14</f>
        <v>0.25702843762834093</v>
      </c>
      <c r="EP19" s="66">
        <f>'Insumo 4'!AW$14</f>
        <v>0.18216385926901218</v>
      </c>
      <c r="EQ19" s="66">
        <f>'Insumo 4'!AX$14</f>
        <v>0.18335641107291203</v>
      </c>
      <c r="ER19" s="66">
        <f>'Insumo 4'!AY$14</f>
        <v>0.20037215774181952</v>
      </c>
      <c r="ES19" s="66">
        <f>'Insumo 4'!AZ$14</f>
        <v>8.2073645077994736E-2</v>
      </c>
      <c r="ET19" s="66">
        <f>'Insumo 4'!BA$14</f>
        <v>0</v>
      </c>
      <c r="EU19" s="66">
        <f>'Insumo 4'!BB$14</f>
        <v>0</v>
      </c>
      <c r="EV19" s="66">
        <f>'Insumo 4'!BC$14</f>
        <v>1.9599166739479059E-2</v>
      </c>
      <c r="EW19" s="66">
        <f>'Insumo 4'!BD$14</f>
        <v>0</v>
      </c>
      <c r="EX19" s="66">
        <f>'Insumo 4'!BE$14</f>
        <v>0</v>
      </c>
      <c r="EY19" s="66">
        <f>'Insumo 4'!BF$14</f>
        <v>0</v>
      </c>
      <c r="EZ19" s="66">
        <f>'Insumo 4'!BG$14</f>
        <v>0</v>
      </c>
      <c r="FA19" s="66">
        <f>'Insumo 4'!BH$14</f>
        <v>0</v>
      </c>
      <c r="FB19" s="66">
        <f>'Insumo 4'!BI$14</f>
        <v>6.4711988583524586E-3</v>
      </c>
      <c r="FC19" s="66">
        <f>'Insumo 4'!BJ$14</f>
        <v>0</v>
      </c>
      <c r="FD19" s="66">
        <f>'Insumo 4'!BK$14</f>
        <v>0</v>
      </c>
      <c r="FE19" s="66">
        <f>'Insumo 4'!BL$14</f>
        <v>0</v>
      </c>
      <c r="FF19" s="66">
        <f>'Insumo 4'!BM$14</f>
        <v>0</v>
      </c>
      <c r="FG19" s="66">
        <f>'Insumo 4'!BN$14</f>
        <v>2.6228303627432404E-3</v>
      </c>
      <c r="FH19" s="66">
        <f>'Insumo 4'!BO$14</f>
        <v>0</v>
      </c>
      <c r="FI19" s="66">
        <f>'Insumo 4'!BP$14</f>
        <v>0</v>
      </c>
      <c r="FJ19" s="66">
        <f>'Insumo 4'!BQ$14</f>
        <v>0</v>
      </c>
      <c r="FK19" s="66">
        <f>'Insumo 4'!BR$14</f>
        <v>0</v>
      </c>
      <c r="FL19" s="66">
        <f>'Insumo 4'!BS$14</f>
        <v>0</v>
      </c>
      <c r="FM19" s="66">
        <f>'Insumo 4'!BT$14</f>
        <v>0</v>
      </c>
      <c r="FN19" s="66">
        <f>'Insumo 4'!BU$14</f>
        <v>0</v>
      </c>
      <c r="FO19" s="66">
        <f>'Insumo 4'!BV$14</f>
        <v>0</v>
      </c>
      <c r="FP19" s="66">
        <f>'Insumo 4'!BW$14</f>
        <v>0</v>
      </c>
      <c r="FQ19" s="66">
        <f>'Insumo 4'!BX$14</f>
        <v>0</v>
      </c>
      <c r="FR19" s="66">
        <f>'Insumo 4'!BY$14</f>
        <v>0</v>
      </c>
      <c r="FS19" s="66">
        <f>'Insumo 4'!BZ$14</f>
        <v>0</v>
      </c>
      <c r="FT19" s="66">
        <f>'Insumo 4'!CA$14</f>
        <v>0</v>
      </c>
      <c r="FU19" s="66">
        <f>'Insumo 4'!CB$14</f>
        <v>0</v>
      </c>
      <c r="FV19" s="66">
        <f>'Insumo 4'!CC$14</f>
        <v>0</v>
      </c>
      <c r="FW19" s="66">
        <f>'Insumo 4'!CD$14</f>
        <v>0</v>
      </c>
      <c r="FX19" s="66">
        <f>'Insumo 4'!CE$14</f>
        <v>0</v>
      </c>
      <c r="FY19" s="66">
        <f>'Insumo 4'!CF$14</f>
        <v>0</v>
      </c>
      <c r="FZ19" s="66">
        <f>'Insumo 4'!CG$14</f>
        <v>0</v>
      </c>
      <c r="GA19" s="66">
        <f>'Insumo 4'!CH$14</f>
        <v>0</v>
      </c>
      <c r="GB19" s="66">
        <f>'Insumo 4'!CI$14</f>
        <v>0</v>
      </c>
      <c r="GC19" s="66">
        <f>'Insumo 4'!CJ$14</f>
        <v>0</v>
      </c>
      <c r="GD19" s="66">
        <f>'Insumo 4'!CK$14</f>
        <v>0</v>
      </c>
      <c r="GE19" s="66">
        <f>'Insumo 4'!CL$14</f>
        <v>0</v>
      </c>
      <c r="GF19" s="66">
        <f>'Insumo 4'!CM$14</f>
        <v>0</v>
      </c>
      <c r="GG19" s="66">
        <f>'Insumo 4'!CN$14</f>
        <v>0</v>
      </c>
    </row>
    <row r="20" spans="1:189">
      <c r="A20">
        <f>'Población %'!A65</f>
        <v>2004</v>
      </c>
      <c r="B20" s="65">
        <f>'Población %'!B65*CU20</f>
        <v>3.7182479411250083E-3</v>
      </c>
      <c r="C20" s="65">
        <f>'Población %'!C65*CV20</f>
        <v>5.6428100015611998E-3</v>
      </c>
      <c r="D20" s="65">
        <f>'Población %'!D65*CW20</f>
        <v>1.2461485541564924E-2</v>
      </c>
      <c r="E20" s="65">
        <f>'Población %'!E65*CX20</f>
        <v>2.8371776841539968E-2</v>
      </c>
      <c r="F20" s="65">
        <f>'Población %'!F65*CY20</f>
        <v>6.4310991139499771E-2</v>
      </c>
      <c r="G20" s="65">
        <f>'Población %'!G65*CZ20</f>
        <v>0.12092132433331715</v>
      </c>
      <c r="H20" s="65">
        <f>'Población %'!H65*DA20</f>
        <v>0.17429414258318013</v>
      </c>
      <c r="I20" s="65">
        <f>'Población %'!I65*DB20</f>
        <v>0.19971447045228483</v>
      </c>
      <c r="J20" s="65">
        <f>'Población %'!J65*DC20</f>
        <v>0.19662270671119267</v>
      </c>
      <c r="K20" s="65">
        <f>'Población %'!K65*DD20</f>
        <v>0.19748018870124512</v>
      </c>
      <c r="L20" s="65">
        <f>'Población %'!L65*DE20</f>
        <v>0.19856586627127912</v>
      </c>
      <c r="M20" s="65">
        <f>'Población %'!M65*DF20</f>
        <v>0.1930260435918647</v>
      </c>
      <c r="N20" s="65">
        <f>'Población %'!N65*DG20</f>
        <v>0.19170893481142562</v>
      </c>
      <c r="O20" s="65">
        <f>'Población %'!O65*DH20</f>
        <v>0.20895582116308981</v>
      </c>
      <c r="P20" s="65">
        <f>'Población %'!P65*DI20</f>
        <v>0.1812271816347307</v>
      </c>
      <c r="Q20" s="65">
        <f>'Población %'!Q65*DJ20</f>
        <v>0.20217545810953683</v>
      </c>
      <c r="R20" s="65">
        <f>'Población %'!R65*DK20</f>
        <v>0.18536832247400073</v>
      </c>
      <c r="S20" s="65">
        <f>'Población %'!S65*DL20</f>
        <v>0.15789606237426629</v>
      </c>
      <c r="T20" s="65">
        <f>'Población %'!T65*DM20</f>
        <v>0.13988352516454913</v>
      </c>
      <c r="U20" s="65">
        <f>'Población %'!U65*DN20</f>
        <v>0.13147128041306885</v>
      </c>
      <c r="V20" s="65">
        <f>'Población %'!V65*DO20</f>
        <v>0.11770571761204372</v>
      </c>
      <c r="W20" s="65">
        <f>'Población %'!W65*DP20</f>
        <v>0.10465457777190428</v>
      </c>
      <c r="X20" s="65">
        <f>'Población %'!X65*DQ20</f>
        <v>9.8246150189893716E-2</v>
      </c>
      <c r="Y20" s="65">
        <f>'Población %'!Y65*DR20</f>
        <v>6.6246939866741475E-2</v>
      </c>
      <c r="Z20" s="65">
        <f>'Población %'!Z65*DS20</f>
        <v>5.0161076960625016E-2</v>
      </c>
      <c r="AA20" s="65">
        <f>'Población %'!AA65*DT20</f>
        <v>4.8685186437843371E-2</v>
      </c>
      <c r="AB20" s="65">
        <f>'Población %'!AB65*DU20</f>
        <v>4.903859841179331E-2</v>
      </c>
      <c r="AC20" s="65">
        <f>'Población %'!AC65*DV20</f>
        <v>2.4512444158935252E-2</v>
      </c>
      <c r="AD20" s="65">
        <f>'Población %'!AD65*DW20</f>
        <v>3.226535084229859E-2</v>
      </c>
      <c r="AE20" s="65">
        <f>'Población %'!AE65*DX20</f>
        <v>1.8847303778768358E-2</v>
      </c>
      <c r="AF20" s="65">
        <f>'Población %'!AF65*DY20</f>
        <v>1.4903962184095898E-2</v>
      </c>
      <c r="AG20" s="65">
        <f>'Población %'!AG65*DZ20</f>
        <v>8.855896122740169E-3</v>
      </c>
      <c r="AH20" s="65">
        <f>'Población %'!AH65*EA20</f>
        <v>6.6617723688253026E-3</v>
      </c>
      <c r="AI20" s="65">
        <f>'Población %'!AI65*EB20</f>
        <v>9.8666138754211312E-3</v>
      </c>
      <c r="AJ20" s="65">
        <f>'Población %'!AJ65*EC20</f>
        <v>3.6518643892892409E-3</v>
      </c>
      <c r="AK20" s="65">
        <f>'Población %'!AK65*ED20</f>
        <v>5.4411401487813784E-3</v>
      </c>
      <c r="AL20" s="65">
        <f>'Población %'!AL65*EE20</f>
        <v>5.5223833228723622E-3</v>
      </c>
      <c r="AM20" s="65">
        <f>'Población %'!AM65*EF20</f>
        <v>5.9389629356221777E-3</v>
      </c>
      <c r="AN20" s="65">
        <f>'Población %'!AN65*EG20</f>
        <v>4.8730202352107741E-3</v>
      </c>
      <c r="AO20" s="65">
        <f>'Población %'!AO65*EH20</f>
        <v>2.9330981988077878E-3</v>
      </c>
      <c r="AP20" s="65">
        <f>'Población %'!AP65*EI20</f>
        <v>2.4985255749393376E-3</v>
      </c>
      <c r="AQ20" s="65">
        <f>'Población %'!AQ65*EJ20</f>
        <v>2.0299467135146305E-3</v>
      </c>
      <c r="AR20" s="65">
        <f>'Población %'!AR65*EK20</f>
        <v>1.9452607802251905E-3</v>
      </c>
      <c r="AS20" s="65">
        <f>'Población %'!AS65*EL20</f>
        <v>2.485960932326899E-3</v>
      </c>
      <c r="AT20" s="65">
        <f>'Población %'!AT65*EM20</f>
        <v>1.9599460095432344E-3</v>
      </c>
      <c r="AU20" s="65">
        <f>'Población %'!AU65*EN20</f>
        <v>1.7268826661373555E-3</v>
      </c>
      <c r="AV20" s="65">
        <f>'Población %'!AV65*EO20</f>
        <v>2.3545077629173808E-3</v>
      </c>
      <c r="AW20" s="65">
        <f>'Población %'!AW65*EP20</f>
        <v>1.6256484207768961E-3</v>
      </c>
      <c r="AX20" s="65">
        <f>'Población %'!AX65*EQ20</f>
        <v>1.6008602753573142E-3</v>
      </c>
      <c r="AY20" s="65">
        <f>'Población %'!AY65*ER20</f>
        <v>1.7102714486174747E-3</v>
      </c>
      <c r="AZ20" s="65">
        <f>'Población %'!AZ65*ES20</f>
        <v>6.8587712197435736E-4</v>
      </c>
      <c r="BA20" s="65">
        <f>'Población %'!BA65*ET20</f>
        <v>0</v>
      </c>
      <c r="BB20" s="65">
        <f>'Población %'!BB65*EU20</f>
        <v>0</v>
      </c>
      <c r="BC20" s="65">
        <f>'Población %'!BC65*EV20</f>
        <v>1.4575246964971842E-4</v>
      </c>
      <c r="BD20" s="65">
        <f>'Población %'!BD65*EW20</f>
        <v>0</v>
      </c>
      <c r="BE20" s="65">
        <f>'Población %'!BE65*EX20</f>
        <v>0</v>
      </c>
      <c r="BF20" s="65">
        <f>'Población %'!BF65*EY20</f>
        <v>0</v>
      </c>
      <c r="BG20" s="65">
        <f>'Población %'!BG65*EZ20</f>
        <v>0</v>
      </c>
      <c r="BH20" s="65">
        <f>'Población %'!BH65*FA20</f>
        <v>0</v>
      </c>
      <c r="BI20" s="65">
        <f>'Población %'!BI65*FB20</f>
        <v>3.8615770036615996E-5</v>
      </c>
      <c r="BJ20" s="65">
        <f>'Población %'!BJ65*FC20</f>
        <v>0</v>
      </c>
      <c r="BK20" s="65">
        <f>'Población %'!BK65*FD20</f>
        <v>0</v>
      </c>
      <c r="BL20" s="65">
        <f>'Población %'!BL65*FE20</f>
        <v>0</v>
      </c>
      <c r="BM20" s="65">
        <f>'Población %'!BM65*FF20</f>
        <v>0</v>
      </c>
      <c r="BN20" s="65">
        <f>'Población %'!BN65*FG20</f>
        <v>1.3600939347267713E-5</v>
      </c>
      <c r="BO20" s="65">
        <f>'Población %'!BO65*FH20</f>
        <v>0</v>
      </c>
      <c r="BP20" s="65">
        <f>'Población %'!BP65*FI20</f>
        <v>0</v>
      </c>
      <c r="BQ20" s="65">
        <f>'Población %'!BQ65*FJ20</f>
        <v>0</v>
      </c>
      <c r="BR20" s="65">
        <f>'Población %'!BR65*FK20</f>
        <v>0</v>
      </c>
      <c r="BS20" s="65">
        <f>'Población %'!BS65*FL20</f>
        <v>0</v>
      </c>
      <c r="BT20" s="65">
        <f>'Población %'!BT65*FM20</f>
        <v>0</v>
      </c>
      <c r="BU20" s="65">
        <f>'Población %'!BU65*FN20</f>
        <v>0</v>
      </c>
      <c r="BV20" s="65">
        <f>'Población %'!BV65*FO20</f>
        <v>0</v>
      </c>
      <c r="BW20" s="65">
        <f>'Población %'!BW65*FP20</f>
        <v>0</v>
      </c>
      <c r="BX20" s="65">
        <f>'Población %'!BX65*FQ20</f>
        <v>0</v>
      </c>
      <c r="BY20" s="65">
        <f>'Población %'!BY65*FR20</f>
        <v>0</v>
      </c>
      <c r="BZ20" s="65">
        <f>'Población %'!BZ65*FS20</f>
        <v>0</v>
      </c>
      <c r="CA20" s="65">
        <f>'Población %'!CA65*FT20</f>
        <v>0</v>
      </c>
      <c r="CB20" s="65">
        <f>'Población %'!CB65*FU20</f>
        <v>0</v>
      </c>
      <c r="CC20" s="65">
        <f>'Población %'!CC65*FV20</f>
        <v>0</v>
      </c>
      <c r="CD20" s="65">
        <f>'Población %'!CD65*FW20</f>
        <v>0</v>
      </c>
      <c r="CE20" s="65">
        <f>'Población %'!CE65*FX20</f>
        <v>0</v>
      </c>
      <c r="CF20" s="65">
        <f>'Población %'!CF65*FY20</f>
        <v>0</v>
      </c>
      <c r="CG20" s="65">
        <f>'Población %'!CG65*FZ20</f>
        <v>0</v>
      </c>
      <c r="CH20" s="65">
        <f>'Población %'!CH65*GA20</f>
        <v>0</v>
      </c>
      <c r="CI20" s="65">
        <f>'Población %'!CI65*GB20</f>
        <v>0</v>
      </c>
      <c r="CJ20" s="65">
        <f>'Población %'!CJ65*GC20</f>
        <v>0</v>
      </c>
      <c r="CK20" s="65">
        <f>'Población %'!CK65*GD20</f>
        <v>0</v>
      </c>
      <c r="CL20" s="65">
        <f>'Población %'!CL65*GE20</f>
        <v>0</v>
      </c>
      <c r="CM20" s="65">
        <f>'Población %'!CM65*GF20</f>
        <v>0</v>
      </c>
      <c r="CN20" s="65">
        <f>'Población %'!CN65*GG20</f>
        <v>0</v>
      </c>
      <c r="CP20" s="71">
        <f t="shared" si="0"/>
        <v>3.4936503569521986</v>
      </c>
      <c r="CT20">
        <f t="shared" si="1"/>
        <v>2004</v>
      </c>
      <c r="CU20" s="66">
        <f>'Insumo 4'!B$14</f>
        <v>0.18322359924410822</v>
      </c>
      <c r="CV20" s="66">
        <f>'Insumo 4'!C$14</f>
        <v>0.26263822634648171</v>
      </c>
      <c r="CW20" s="66">
        <f>'Insumo 4'!D$14</f>
        <v>0.55432036174218036</v>
      </c>
      <c r="CX20" s="66">
        <f>'Insumo 4'!E$14</f>
        <v>1.2182332148395842</v>
      </c>
      <c r="CY20" s="66">
        <f>'Insumo 4'!F$14</f>
        <v>2.6998537350657186</v>
      </c>
      <c r="CZ20" s="66">
        <f>'Insumo 4'!G$14</f>
        <v>4.9768785747301827</v>
      </c>
      <c r="DA20" s="66">
        <f>'Insumo 4'!H$14</f>
        <v>7.0791325686341731</v>
      </c>
      <c r="DB20" s="66">
        <f>'Insumo 4'!I$14</f>
        <v>8.0535022983173477</v>
      </c>
      <c r="DC20" s="66">
        <f>'Insumo 4'!J$14</f>
        <v>7.9172725573672897</v>
      </c>
      <c r="DD20" s="66">
        <f>'Insumo 4'!K$14</f>
        <v>7.9765404377158209</v>
      </c>
      <c r="DE20" s="66">
        <f>'Insumo 4'!L$14</f>
        <v>8.0731726769087295</v>
      </c>
      <c r="DF20" s="66">
        <f>'Insumo 4'!M$14</f>
        <v>7.9635534413270292</v>
      </c>
      <c r="DG20" s="66">
        <f>'Insumo 4'!N$14</f>
        <v>8.1076165662192157</v>
      </c>
      <c r="DH20" s="66">
        <f>'Insumo 4'!O$14</f>
        <v>9.1284169475305585</v>
      </c>
      <c r="DI20" s="66">
        <f>'Insumo 4'!P$14</f>
        <v>8.2021734534356572</v>
      </c>
      <c r="DJ20" s="66">
        <f>'Insumo 4'!Q$14</f>
        <v>9.5182862581921537</v>
      </c>
      <c r="DK20" s="66">
        <f>'Insumo 4'!R$14</f>
        <v>9.0649609213119664</v>
      </c>
      <c r="DL20" s="66">
        <f>'Insumo 4'!S$14</f>
        <v>7.976973694185161</v>
      </c>
      <c r="DM20" s="66">
        <f>'Insumo 4'!T$14</f>
        <v>7.2723943725973408</v>
      </c>
      <c r="DN20" s="66">
        <f>'Insumo 4'!U$14</f>
        <v>7.0512115961672484</v>
      </c>
      <c r="DO20" s="66">
        <f>'Insumo 4'!V$14</f>
        <v>6.5256902198480162</v>
      </c>
      <c r="DP20" s="66">
        <f>'Insumo 4'!W$14</f>
        <v>5.9735476404697465</v>
      </c>
      <c r="DQ20" s="66">
        <f>'Insumo 4'!X$14</f>
        <v>5.7356443736313691</v>
      </c>
      <c r="DR20" s="66">
        <f>'Insumo 4'!Y$14</f>
        <v>3.9378947938208491</v>
      </c>
      <c r="DS20" s="66">
        <f>'Insumo 4'!Z$14</f>
        <v>3.0355365684139191</v>
      </c>
      <c r="DT20" s="66">
        <f>'Insumo 4'!AA$14</f>
        <v>2.9954229030852786</v>
      </c>
      <c r="DU20" s="66">
        <f>'Insumo 4'!AB$14</f>
        <v>3.0755646522177571</v>
      </c>
      <c r="DV20" s="66">
        <f>'Insumo 4'!AC$14</f>
        <v>1.5752884293536853</v>
      </c>
      <c r="DW20" s="66">
        <f>'Insumo 4'!AD$14</f>
        <v>2.1323099579724527</v>
      </c>
      <c r="DX20" s="66">
        <f>'Insumo 4'!AE$14</f>
        <v>1.2797575055780215</v>
      </c>
      <c r="DY20" s="66">
        <f>'Insumo 4'!AF$14</f>
        <v>1.0398492240788419</v>
      </c>
      <c r="DZ20" s="66">
        <f>'Insumo 4'!AG$14</f>
        <v>0.63464263440353985</v>
      </c>
      <c r="EA20" s="66">
        <f>'Insumo 4'!AH$14</f>
        <v>0.489786543195604</v>
      </c>
      <c r="EB20" s="66">
        <f>'Insumo 4'!AI$14</f>
        <v>0.74368446213510786</v>
      </c>
      <c r="EC20" s="66">
        <f>'Insumo 4'!AJ$14</f>
        <v>0.28237089224138268</v>
      </c>
      <c r="ED20" s="66">
        <f>'Insumo 4'!AK$14</f>
        <v>0.43187004861213552</v>
      </c>
      <c r="EE20" s="66">
        <f>'Insumo 4'!AL$14</f>
        <v>0.4496889244028639</v>
      </c>
      <c r="EF20" s="66">
        <f>'Insumo 4'!AM$14</f>
        <v>0.4956651916227528</v>
      </c>
      <c r="EG20" s="66">
        <f>'Insumo 4'!AN$14</f>
        <v>0.41664803721463806</v>
      </c>
      <c r="EH20" s="66">
        <f>'Insumo 4'!AO$14</f>
        <v>0.25695379449217653</v>
      </c>
      <c r="EI20" s="66">
        <f>'Insumo 4'!AP$14</f>
        <v>0.22416438326574153</v>
      </c>
      <c r="EJ20" s="66">
        <f>'Insumo 4'!AQ$14</f>
        <v>0.18702959686167245</v>
      </c>
      <c r="EK20" s="66">
        <f>'Insumo 4'!AR$14</f>
        <v>0.1848885075764663</v>
      </c>
      <c r="EL20" s="66">
        <f>'Insumo 4'!AS$14</f>
        <v>0.24450069309699587</v>
      </c>
      <c r="EM20" s="66">
        <f>'Insumo 4'!AT$14</f>
        <v>0.1995693762949432</v>
      </c>
      <c r="EN20" s="66">
        <f>'Insumo 4'!AU$14</f>
        <v>0.18238621076814004</v>
      </c>
      <c r="EO20" s="66">
        <f>'Insumo 4'!AV$14</f>
        <v>0.25702843762834093</v>
      </c>
      <c r="EP20" s="66">
        <f>'Insumo 4'!AW$14</f>
        <v>0.18216385926901218</v>
      </c>
      <c r="EQ20" s="66">
        <f>'Insumo 4'!AX$14</f>
        <v>0.18335641107291203</v>
      </c>
      <c r="ER20" s="66">
        <f>'Insumo 4'!AY$14</f>
        <v>0.20037215774181952</v>
      </c>
      <c r="ES20" s="66">
        <f>'Insumo 4'!AZ$14</f>
        <v>8.2073645077994736E-2</v>
      </c>
      <c r="ET20" s="66">
        <f>'Insumo 4'!BA$14</f>
        <v>0</v>
      </c>
      <c r="EU20" s="66">
        <f>'Insumo 4'!BB$14</f>
        <v>0</v>
      </c>
      <c r="EV20" s="66">
        <f>'Insumo 4'!BC$14</f>
        <v>1.9599166739479059E-2</v>
      </c>
      <c r="EW20" s="66">
        <f>'Insumo 4'!BD$14</f>
        <v>0</v>
      </c>
      <c r="EX20" s="66">
        <f>'Insumo 4'!BE$14</f>
        <v>0</v>
      </c>
      <c r="EY20" s="66">
        <f>'Insumo 4'!BF$14</f>
        <v>0</v>
      </c>
      <c r="EZ20" s="66">
        <f>'Insumo 4'!BG$14</f>
        <v>0</v>
      </c>
      <c r="FA20" s="66">
        <f>'Insumo 4'!BH$14</f>
        <v>0</v>
      </c>
      <c r="FB20" s="66">
        <f>'Insumo 4'!BI$14</f>
        <v>6.4711988583524586E-3</v>
      </c>
      <c r="FC20" s="66">
        <f>'Insumo 4'!BJ$14</f>
        <v>0</v>
      </c>
      <c r="FD20" s="66">
        <f>'Insumo 4'!BK$14</f>
        <v>0</v>
      </c>
      <c r="FE20" s="66">
        <f>'Insumo 4'!BL$14</f>
        <v>0</v>
      </c>
      <c r="FF20" s="66">
        <f>'Insumo 4'!BM$14</f>
        <v>0</v>
      </c>
      <c r="FG20" s="66">
        <f>'Insumo 4'!BN$14</f>
        <v>2.6228303627432404E-3</v>
      </c>
      <c r="FH20" s="66">
        <f>'Insumo 4'!BO$14</f>
        <v>0</v>
      </c>
      <c r="FI20" s="66">
        <f>'Insumo 4'!BP$14</f>
        <v>0</v>
      </c>
      <c r="FJ20" s="66">
        <f>'Insumo 4'!BQ$14</f>
        <v>0</v>
      </c>
      <c r="FK20" s="66">
        <f>'Insumo 4'!BR$14</f>
        <v>0</v>
      </c>
      <c r="FL20" s="66">
        <f>'Insumo 4'!BS$14</f>
        <v>0</v>
      </c>
      <c r="FM20" s="66">
        <f>'Insumo 4'!BT$14</f>
        <v>0</v>
      </c>
      <c r="FN20" s="66">
        <f>'Insumo 4'!BU$14</f>
        <v>0</v>
      </c>
      <c r="FO20" s="66">
        <f>'Insumo 4'!BV$14</f>
        <v>0</v>
      </c>
      <c r="FP20" s="66">
        <f>'Insumo 4'!BW$14</f>
        <v>0</v>
      </c>
      <c r="FQ20" s="66">
        <f>'Insumo 4'!BX$14</f>
        <v>0</v>
      </c>
      <c r="FR20" s="66">
        <f>'Insumo 4'!BY$14</f>
        <v>0</v>
      </c>
      <c r="FS20" s="66">
        <f>'Insumo 4'!BZ$14</f>
        <v>0</v>
      </c>
      <c r="FT20" s="66">
        <f>'Insumo 4'!CA$14</f>
        <v>0</v>
      </c>
      <c r="FU20" s="66">
        <f>'Insumo 4'!CB$14</f>
        <v>0</v>
      </c>
      <c r="FV20" s="66">
        <f>'Insumo 4'!CC$14</f>
        <v>0</v>
      </c>
      <c r="FW20" s="66">
        <f>'Insumo 4'!CD$14</f>
        <v>0</v>
      </c>
      <c r="FX20" s="66">
        <f>'Insumo 4'!CE$14</f>
        <v>0</v>
      </c>
      <c r="FY20" s="66">
        <f>'Insumo 4'!CF$14</f>
        <v>0</v>
      </c>
      <c r="FZ20" s="66">
        <f>'Insumo 4'!CG$14</f>
        <v>0</v>
      </c>
      <c r="GA20" s="66">
        <f>'Insumo 4'!CH$14</f>
        <v>0</v>
      </c>
      <c r="GB20" s="66">
        <f>'Insumo 4'!CI$14</f>
        <v>0</v>
      </c>
      <c r="GC20" s="66">
        <f>'Insumo 4'!CJ$14</f>
        <v>0</v>
      </c>
      <c r="GD20" s="66">
        <f>'Insumo 4'!CK$14</f>
        <v>0</v>
      </c>
      <c r="GE20" s="66">
        <f>'Insumo 4'!CL$14</f>
        <v>0</v>
      </c>
      <c r="GF20" s="66">
        <f>'Insumo 4'!CM$14</f>
        <v>0</v>
      </c>
      <c r="GG20" s="66">
        <f>'Insumo 4'!CN$14</f>
        <v>0</v>
      </c>
    </row>
    <row r="21" spans="1:189">
      <c r="A21">
        <f>'Población %'!A66</f>
        <v>2005</v>
      </c>
      <c r="B21" s="65">
        <f>'Población %'!B66*CU21</f>
        <v>3.6205294962895905E-3</v>
      </c>
      <c r="C21" s="65">
        <f>'Población %'!C66*CV21</f>
        <v>5.4635182720637731E-3</v>
      </c>
      <c r="D21" s="65">
        <f>'Población %'!D66*CW21</f>
        <v>1.2037261500525153E-2</v>
      </c>
      <c r="E21" s="65">
        <f>'Población %'!E66*CX21</f>
        <v>2.7409685734249022E-2</v>
      </c>
      <c r="F21" s="65">
        <f>'Población %'!F66*CY21</f>
        <v>6.2516036118621277E-2</v>
      </c>
      <c r="G21" s="65">
        <f>'Población %'!G66*CZ21</f>
        <v>0.11787115469975498</v>
      </c>
      <c r="H21" s="65">
        <f>'Población %'!H66*DA21</f>
        <v>0.17049926269428572</v>
      </c>
      <c r="I21" s="65">
        <f>'Población %'!I66*DB21</f>
        <v>0.19617700766366233</v>
      </c>
      <c r="J21" s="65">
        <f>'Población %'!J66*DC21</f>
        <v>0.19403461244332496</v>
      </c>
      <c r="K21" s="65">
        <f>'Población %'!K66*DD21</f>
        <v>0.1956690157809334</v>
      </c>
      <c r="L21" s="65">
        <f>'Población %'!L66*DE21</f>
        <v>0.19744852327271431</v>
      </c>
      <c r="M21" s="65">
        <f>'Población %'!M66*DF21</f>
        <v>0.19365301951298108</v>
      </c>
      <c r="N21" s="65">
        <f>'Población %'!N66*DG21</f>
        <v>0.19431758268333491</v>
      </c>
      <c r="O21" s="65">
        <f>'Población %'!O66*DH21</f>
        <v>0.21314537523360072</v>
      </c>
      <c r="P21" s="65">
        <f>'Población %'!P66*DI21</f>
        <v>0.18497609274240345</v>
      </c>
      <c r="Q21" s="65">
        <f>'Población %'!Q66*DJ21</f>
        <v>0.20677156771896193</v>
      </c>
      <c r="R21" s="65">
        <f>'Población %'!R66*DK21</f>
        <v>0.18892537245581276</v>
      </c>
      <c r="S21" s="65">
        <f>'Población %'!S66*DL21</f>
        <v>0.15973391192882025</v>
      </c>
      <c r="T21" s="65">
        <f>'Población %'!T66*DM21</f>
        <v>0.14071410272067561</v>
      </c>
      <c r="U21" s="65">
        <f>'Población %'!U66*DN21</f>
        <v>0.13237994052853364</v>
      </c>
      <c r="V21" s="65">
        <f>'Población %'!V66*DO21</f>
        <v>0.11856737793957084</v>
      </c>
      <c r="W21" s="65">
        <f>'Población %'!W66*DP21</f>
        <v>0.10482512480055742</v>
      </c>
      <c r="X21" s="65">
        <f>'Población %'!X66*DQ21</f>
        <v>9.7638531074007287E-2</v>
      </c>
      <c r="Y21" s="65">
        <f>'Población %'!Y66*DR21</f>
        <v>6.5500970089898539E-2</v>
      </c>
      <c r="Z21" s="65">
        <f>'Población %'!Z66*DS21</f>
        <v>4.9584764812056065E-2</v>
      </c>
      <c r="AA21" s="65">
        <f>'Población %'!AA66*DT21</f>
        <v>4.8062882170905326E-2</v>
      </c>
      <c r="AB21" s="65">
        <f>'Población %'!AB66*DU21</f>
        <v>4.8547393007094153E-2</v>
      </c>
      <c r="AC21" s="65">
        <f>'Población %'!AC66*DV21</f>
        <v>2.4403195753103325E-2</v>
      </c>
      <c r="AD21" s="65">
        <f>'Población %'!AD66*DW21</f>
        <v>3.225281743775775E-2</v>
      </c>
      <c r="AE21" s="65">
        <f>'Población %'!AE66*DX21</f>
        <v>1.883607128371444E-2</v>
      </c>
      <c r="AF21" s="65">
        <f>'Población %'!AF66*DY21</f>
        <v>1.4907751026982391E-2</v>
      </c>
      <c r="AG21" s="65">
        <f>'Población %'!AG66*DZ21</f>
        <v>8.8632131042020931E-3</v>
      </c>
      <c r="AH21" s="65">
        <f>'Población %'!AH66*EA21</f>
        <v>6.6658000073019502E-3</v>
      </c>
      <c r="AI21" s="65">
        <f>'Población %'!AI66*EB21</f>
        <v>9.8736466571868291E-3</v>
      </c>
      <c r="AJ21" s="65">
        <f>'Población %'!AJ66*EC21</f>
        <v>3.6596421430938248E-3</v>
      </c>
      <c r="AK21" s="65">
        <f>'Población %'!AK66*ED21</f>
        <v>5.4605609088555418E-3</v>
      </c>
      <c r="AL21" s="65">
        <f>'Población %'!AL66*EE21</f>
        <v>5.5437959200145392E-3</v>
      </c>
      <c r="AM21" s="65">
        <f>'Población %'!AM66*EF21</f>
        <v>5.9601453399094608E-3</v>
      </c>
      <c r="AN21" s="65">
        <f>'Población %'!AN66*EG21</f>
        <v>4.8898689840655143E-3</v>
      </c>
      <c r="AO21" s="65">
        <f>'Población %'!AO66*EH21</f>
        <v>2.9440391534734747E-3</v>
      </c>
      <c r="AP21" s="65">
        <f>'Población %'!AP66*EI21</f>
        <v>2.5069450191302169E-3</v>
      </c>
      <c r="AQ21" s="65">
        <f>'Población %'!AQ66*EJ21</f>
        <v>2.0424499094502447E-3</v>
      </c>
      <c r="AR21" s="65">
        <f>'Población %'!AR66*EK21</f>
        <v>1.9660956336331205E-3</v>
      </c>
      <c r="AS21" s="65">
        <f>'Población %'!AS66*EL21</f>
        <v>2.5204628559541199E-3</v>
      </c>
      <c r="AT21" s="65">
        <f>'Población %'!AT66*EM21</f>
        <v>1.9881015766032581E-3</v>
      </c>
      <c r="AU21" s="65">
        <f>'Población %'!AU66*EN21</f>
        <v>1.7548737972735403E-3</v>
      </c>
      <c r="AV21" s="65">
        <f>'Población %'!AV66*EO21</f>
        <v>2.3838771745182397E-3</v>
      </c>
      <c r="AW21" s="65">
        <f>'Población %'!AW66*EP21</f>
        <v>1.6344747810661457E-3</v>
      </c>
      <c r="AX21" s="65">
        <f>'Población %'!AX66*EQ21</f>
        <v>1.6028512112811109E-3</v>
      </c>
      <c r="AY21" s="65">
        <f>'Población %'!AY66*ER21</f>
        <v>1.7139215690191592E-3</v>
      </c>
      <c r="AZ21" s="65">
        <f>'Población %'!AZ66*ES21</f>
        <v>6.8638307344291434E-4</v>
      </c>
      <c r="BA21" s="65">
        <f>'Población %'!BA66*ET21</f>
        <v>0</v>
      </c>
      <c r="BB21" s="65">
        <f>'Población %'!BB66*EU21</f>
        <v>0</v>
      </c>
      <c r="BC21" s="65">
        <f>'Población %'!BC66*EV21</f>
        <v>1.4988586376783562E-4</v>
      </c>
      <c r="BD21" s="65">
        <f>'Población %'!BD66*EW21</f>
        <v>0</v>
      </c>
      <c r="BE21" s="65">
        <f>'Población %'!BE66*EX21</f>
        <v>0</v>
      </c>
      <c r="BF21" s="65">
        <f>'Población %'!BF66*EY21</f>
        <v>0</v>
      </c>
      <c r="BG21" s="65">
        <f>'Población %'!BG66*EZ21</f>
        <v>0</v>
      </c>
      <c r="BH21" s="65">
        <f>'Población %'!BH66*FA21</f>
        <v>0</v>
      </c>
      <c r="BI21" s="65">
        <f>'Población %'!BI66*FB21</f>
        <v>3.8614687268559039E-5</v>
      </c>
      <c r="BJ21" s="65">
        <f>'Población %'!BJ66*FC21</f>
        <v>0</v>
      </c>
      <c r="BK21" s="65">
        <f>'Población %'!BK66*FD21</f>
        <v>0</v>
      </c>
      <c r="BL21" s="65">
        <f>'Población %'!BL66*FE21</f>
        <v>0</v>
      </c>
      <c r="BM21" s="65">
        <f>'Población %'!BM66*FF21</f>
        <v>0</v>
      </c>
      <c r="BN21" s="65">
        <f>'Población %'!BN66*FG21</f>
        <v>1.3670768112605673E-5</v>
      </c>
      <c r="BO21" s="65">
        <f>'Población %'!BO66*FH21</f>
        <v>0</v>
      </c>
      <c r="BP21" s="65">
        <f>'Población %'!BP66*FI21</f>
        <v>0</v>
      </c>
      <c r="BQ21" s="65">
        <f>'Población %'!BQ66*FJ21</f>
        <v>0</v>
      </c>
      <c r="BR21" s="65">
        <f>'Población %'!BR66*FK21</f>
        <v>0</v>
      </c>
      <c r="BS21" s="65">
        <f>'Población %'!BS66*FL21</f>
        <v>0</v>
      </c>
      <c r="BT21" s="65">
        <f>'Población %'!BT66*FM21</f>
        <v>0</v>
      </c>
      <c r="BU21" s="65">
        <f>'Población %'!BU66*FN21</f>
        <v>0</v>
      </c>
      <c r="BV21" s="65">
        <f>'Población %'!BV66*FO21</f>
        <v>0</v>
      </c>
      <c r="BW21" s="65">
        <f>'Población %'!BW66*FP21</f>
        <v>0</v>
      </c>
      <c r="BX21" s="65">
        <f>'Población %'!BX66*FQ21</f>
        <v>0</v>
      </c>
      <c r="BY21" s="65">
        <f>'Población %'!BY66*FR21</f>
        <v>0</v>
      </c>
      <c r="BZ21" s="65">
        <f>'Población %'!BZ66*FS21</f>
        <v>0</v>
      </c>
      <c r="CA21" s="65">
        <f>'Población %'!CA66*FT21</f>
        <v>0</v>
      </c>
      <c r="CB21" s="65">
        <f>'Población %'!CB66*FU21</f>
        <v>0</v>
      </c>
      <c r="CC21" s="65">
        <f>'Población %'!CC66*FV21</f>
        <v>0</v>
      </c>
      <c r="CD21" s="65">
        <f>'Población %'!CD66*FW21</f>
        <v>0</v>
      </c>
      <c r="CE21" s="65">
        <f>'Población %'!CE66*FX21</f>
        <v>0</v>
      </c>
      <c r="CF21" s="65">
        <f>'Población %'!CF66*FY21</f>
        <v>0</v>
      </c>
      <c r="CG21" s="65">
        <f>'Población %'!CG66*FZ21</f>
        <v>0</v>
      </c>
      <c r="CH21" s="65">
        <f>'Población %'!CH66*GA21</f>
        <v>0</v>
      </c>
      <c r="CI21" s="65">
        <f>'Población %'!CI66*GB21</f>
        <v>0</v>
      </c>
      <c r="CJ21" s="65">
        <f>'Población %'!CJ66*GC21</f>
        <v>0</v>
      </c>
      <c r="CK21" s="65">
        <f>'Población %'!CK66*GD21</f>
        <v>0</v>
      </c>
      <c r="CL21" s="65">
        <f>'Población %'!CL66*GE21</f>
        <v>0</v>
      </c>
      <c r="CM21" s="65">
        <f>'Población %'!CM66*GF21</f>
        <v>0</v>
      </c>
      <c r="CN21" s="65">
        <f>'Población %'!CN66*GG21</f>
        <v>0</v>
      </c>
      <c r="CP21" s="71">
        <f t="shared" si="0"/>
        <v>3.4953537727358213</v>
      </c>
      <c r="CT21">
        <f t="shared" si="1"/>
        <v>2005</v>
      </c>
      <c r="CU21" s="66">
        <f>'Insumo 4'!B$14</f>
        <v>0.18322359924410822</v>
      </c>
      <c r="CV21" s="66">
        <f>'Insumo 4'!C$14</f>
        <v>0.26263822634648171</v>
      </c>
      <c r="CW21" s="66">
        <f>'Insumo 4'!D$14</f>
        <v>0.55432036174218036</v>
      </c>
      <c r="CX21" s="66">
        <f>'Insumo 4'!E$14</f>
        <v>1.2182332148395842</v>
      </c>
      <c r="CY21" s="66">
        <f>'Insumo 4'!F$14</f>
        <v>2.6998537350657186</v>
      </c>
      <c r="CZ21" s="66">
        <f>'Insumo 4'!G$14</f>
        <v>4.9768785747301827</v>
      </c>
      <c r="DA21" s="66">
        <f>'Insumo 4'!H$14</f>
        <v>7.0791325686341731</v>
      </c>
      <c r="DB21" s="66">
        <f>'Insumo 4'!I$14</f>
        <v>8.0535022983173477</v>
      </c>
      <c r="DC21" s="66">
        <f>'Insumo 4'!J$14</f>
        <v>7.9172725573672897</v>
      </c>
      <c r="DD21" s="66">
        <f>'Insumo 4'!K$14</f>
        <v>7.9765404377158209</v>
      </c>
      <c r="DE21" s="66">
        <f>'Insumo 4'!L$14</f>
        <v>8.0731726769087295</v>
      </c>
      <c r="DF21" s="66">
        <f>'Insumo 4'!M$14</f>
        <v>7.9635534413270292</v>
      </c>
      <c r="DG21" s="66">
        <f>'Insumo 4'!N$14</f>
        <v>8.1076165662192157</v>
      </c>
      <c r="DH21" s="66">
        <f>'Insumo 4'!O$14</f>
        <v>9.1284169475305585</v>
      </c>
      <c r="DI21" s="66">
        <f>'Insumo 4'!P$14</f>
        <v>8.2021734534356572</v>
      </c>
      <c r="DJ21" s="66">
        <f>'Insumo 4'!Q$14</f>
        <v>9.5182862581921537</v>
      </c>
      <c r="DK21" s="66">
        <f>'Insumo 4'!R$14</f>
        <v>9.0649609213119664</v>
      </c>
      <c r="DL21" s="66">
        <f>'Insumo 4'!S$14</f>
        <v>7.976973694185161</v>
      </c>
      <c r="DM21" s="66">
        <f>'Insumo 4'!T$14</f>
        <v>7.2723943725973408</v>
      </c>
      <c r="DN21" s="66">
        <f>'Insumo 4'!U$14</f>
        <v>7.0512115961672484</v>
      </c>
      <c r="DO21" s="66">
        <f>'Insumo 4'!V$14</f>
        <v>6.5256902198480162</v>
      </c>
      <c r="DP21" s="66">
        <f>'Insumo 4'!W$14</f>
        <v>5.9735476404697465</v>
      </c>
      <c r="DQ21" s="66">
        <f>'Insumo 4'!X$14</f>
        <v>5.7356443736313691</v>
      </c>
      <c r="DR21" s="66">
        <f>'Insumo 4'!Y$14</f>
        <v>3.9378947938208491</v>
      </c>
      <c r="DS21" s="66">
        <f>'Insumo 4'!Z$14</f>
        <v>3.0355365684139191</v>
      </c>
      <c r="DT21" s="66">
        <f>'Insumo 4'!AA$14</f>
        <v>2.9954229030852786</v>
      </c>
      <c r="DU21" s="66">
        <f>'Insumo 4'!AB$14</f>
        <v>3.0755646522177571</v>
      </c>
      <c r="DV21" s="66">
        <f>'Insumo 4'!AC$14</f>
        <v>1.5752884293536853</v>
      </c>
      <c r="DW21" s="66">
        <f>'Insumo 4'!AD$14</f>
        <v>2.1323099579724527</v>
      </c>
      <c r="DX21" s="66">
        <f>'Insumo 4'!AE$14</f>
        <v>1.2797575055780215</v>
      </c>
      <c r="DY21" s="66">
        <f>'Insumo 4'!AF$14</f>
        <v>1.0398492240788419</v>
      </c>
      <c r="DZ21" s="66">
        <f>'Insumo 4'!AG$14</f>
        <v>0.63464263440353985</v>
      </c>
      <c r="EA21" s="66">
        <f>'Insumo 4'!AH$14</f>
        <v>0.489786543195604</v>
      </c>
      <c r="EB21" s="66">
        <f>'Insumo 4'!AI$14</f>
        <v>0.74368446213510786</v>
      </c>
      <c r="EC21" s="66">
        <f>'Insumo 4'!AJ$14</f>
        <v>0.28237089224138268</v>
      </c>
      <c r="ED21" s="66">
        <f>'Insumo 4'!AK$14</f>
        <v>0.43187004861213552</v>
      </c>
      <c r="EE21" s="66">
        <f>'Insumo 4'!AL$14</f>
        <v>0.4496889244028639</v>
      </c>
      <c r="EF21" s="66">
        <f>'Insumo 4'!AM$14</f>
        <v>0.4956651916227528</v>
      </c>
      <c r="EG21" s="66">
        <f>'Insumo 4'!AN$14</f>
        <v>0.41664803721463806</v>
      </c>
      <c r="EH21" s="66">
        <f>'Insumo 4'!AO$14</f>
        <v>0.25695379449217653</v>
      </c>
      <c r="EI21" s="66">
        <f>'Insumo 4'!AP$14</f>
        <v>0.22416438326574153</v>
      </c>
      <c r="EJ21" s="66">
        <f>'Insumo 4'!AQ$14</f>
        <v>0.18702959686167245</v>
      </c>
      <c r="EK21" s="66">
        <f>'Insumo 4'!AR$14</f>
        <v>0.1848885075764663</v>
      </c>
      <c r="EL21" s="66">
        <f>'Insumo 4'!AS$14</f>
        <v>0.24450069309699587</v>
      </c>
      <c r="EM21" s="66">
        <f>'Insumo 4'!AT$14</f>
        <v>0.1995693762949432</v>
      </c>
      <c r="EN21" s="66">
        <f>'Insumo 4'!AU$14</f>
        <v>0.18238621076814004</v>
      </c>
      <c r="EO21" s="66">
        <f>'Insumo 4'!AV$14</f>
        <v>0.25702843762834093</v>
      </c>
      <c r="EP21" s="66">
        <f>'Insumo 4'!AW$14</f>
        <v>0.18216385926901218</v>
      </c>
      <c r="EQ21" s="66">
        <f>'Insumo 4'!AX$14</f>
        <v>0.18335641107291203</v>
      </c>
      <c r="ER21" s="66">
        <f>'Insumo 4'!AY$14</f>
        <v>0.20037215774181952</v>
      </c>
      <c r="ES21" s="66">
        <f>'Insumo 4'!AZ$14</f>
        <v>8.2073645077994736E-2</v>
      </c>
      <c r="ET21" s="66">
        <f>'Insumo 4'!BA$14</f>
        <v>0</v>
      </c>
      <c r="EU21" s="66">
        <f>'Insumo 4'!BB$14</f>
        <v>0</v>
      </c>
      <c r="EV21" s="66">
        <f>'Insumo 4'!BC$14</f>
        <v>1.9599166739479059E-2</v>
      </c>
      <c r="EW21" s="66">
        <f>'Insumo 4'!BD$14</f>
        <v>0</v>
      </c>
      <c r="EX21" s="66">
        <f>'Insumo 4'!BE$14</f>
        <v>0</v>
      </c>
      <c r="EY21" s="66">
        <f>'Insumo 4'!BF$14</f>
        <v>0</v>
      </c>
      <c r="EZ21" s="66">
        <f>'Insumo 4'!BG$14</f>
        <v>0</v>
      </c>
      <c r="FA21" s="66">
        <f>'Insumo 4'!BH$14</f>
        <v>0</v>
      </c>
      <c r="FB21" s="66">
        <f>'Insumo 4'!BI$14</f>
        <v>6.4711988583524586E-3</v>
      </c>
      <c r="FC21" s="66">
        <f>'Insumo 4'!BJ$14</f>
        <v>0</v>
      </c>
      <c r="FD21" s="66">
        <f>'Insumo 4'!BK$14</f>
        <v>0</v>
      </c>
      <c r="FE21" s="66">
        <f>'Insumo 4'!BL$14</f>
        <v>0</v>
      </c>
      <c r="FF21" s="66">
        <f>'Insumo 4'!BM$14</f>
        <v>0</v>
      </c>
      <c r="FG21" s="66">
        <f>'Insumo 4'!BN$14</f>
        <v>2.6228303627432404E-3</v>
      </c>
      <c r="FH21" s="66">
        <f>'Insumo 4'!BO$14</f>
        <v>0</v>
      </c>
      <c r="FI21" s="66">
        <f>'Insumo 4'!BP$14</f>
        <v>0</v>
      </c>
      <c r="FJ21" s="66">
        <f>'Insumo 4'!BQ$14</f>
        <v>0</v>
      </c>
      <c r="FK21" s="66">
        <f>'Insumo 4'!BR$14</f>
        <v>0</v>
      </c>
      <c r="FL21" s="66">
        <f>'Insumo 4'!BS$14</f>
        <v>0</v>
      </c>
      <c r="FM21" s="66">
        <f>'Insumo 4'!BT$14</f>
        <v>0</v>
      </c>
      <c r="FN21" s="66">
        <f>'Insumo 4'!BU$14</f>
        <v>0</v>
      </c>
      <c r="FO21" s="66">
        <f>'Insumo 4'!BV$14</f>
        <v>0</v>
      </c>
      <c r="FP21" s="66">
        <f>'Insumo 4'!BW$14</f>
        <v>0</v>
      </c>
      <c r="FQ21" s="66">
        <f>'Insumo 4'!BX$14</f>
        <v>0</v>
      </c>
      <c r="FR21" s="66">
        <f>'Insumo 4'!BY$14</f>
        <v>0</v>
      </c>
      <c r="FS21" s="66">
        <f>'Insumo 4'!BZ$14</f>
        <v>0</v>
      </c>
      <c r="FT21" s="66">
        <f>'Insumo 4'!CA$14</f>
        <v>0</v>
      </c>
      <c r="FU21" s="66">
        <f>'Insumo 4'!CB$14</f>
        <v>0</v>
      </c>
      <c r="FV21" s="66">
        <f>'Insumo 4'!CC$14</f>
        <v>0</v>
      </c>
      <c r="FW21" s="66">
        <f>'Insumo 4'!CD$14</f>
        <v>0</v>
      </c>
      <c r="FX21" s="66">
        <f>'Insumo 4'!CE$14</f>
        <v>0</v>
      </c>
      <c r="FY21" s="66">
        <f>'Insumo 4'!CF$14</f>
        <v>0</v>
      </c>
      <c r="FZ21" s="66">
        <f>'Insumo 4'!CG$14</f>
        <v>0</v>
      </c>
      <c r="GA21" s="66">
        <f>'Insumo 4'!CH$14</f>
        <v>0</v>
      </c>
      <c r="GB21" s="66">
        <f>'Insumo 4'!CI$14</f>
        <v>0</v>
      </c>
      <c r="GC21" s="66">
        <f>'Insumo 4'!CJ$14</f>
        <v>0</v>
      </c>
      <c r="GD21" s="66">
        <f>'Insumo 4'!CK$14</f>
        <v>0</v>
      </c>
      <c r="GE21" s="66">
        <f>'Insumo 4'!CL$14</f>
        <v>0</v>
      </c>
      <c r="GF21" s="66">
        <f>'Insumo 4'!CM$14</f>
        <v>0</v>
      </c>
      <c r="GG21" s="66">
        <f>'Insumo 4'!CN$14</f>
        <v>0</v>
      </c>
    </row>
    <row r="22" spans="1:189">
      <c r="A22">
        <f>'Población %'!A67</f>
        <v>2006</v>
      </c>
      <c r="B22" s="65">
        <f>'Población %'!B67*CU22</f>
        <v>3.5951866806204274E-3</v>
      </c>
      <c r="C22" s="65">
        <f>'Población %'!C67*CV22</f>
        <v>5.1821345980873953E-3</v>
      </c>
      <c r="D22" s="65">
        <f>'Población %'!D67*CW22</f>
        <v>1.1445483922010155E-2</v>
      </c>
      <c r="E22" s="65">
        <f>'Población %'!E67*CX22</f>
        <v>2.6170373799503873E-2</v>
      </c>
      <c r="F22" s="65">
        <f>'Población %'!F67*CY22</f>
        <v>6.0008000178189615E-2</v>
      </c>
      <c r="G22" s="65">
        <f>'Población %'!G67*CZ22</f>
        <v>0.11383123025549129</v>
      </c>
      <c r="H22" s="65">
        <f>'Población %'!H67*DA22</f>
        <v>0.16580209857232733</v>
      </c>
      <c r="I22" s="65">
        <f>'Población %'!I67*DB22</f>
        <v>0.19228855381332455</v>
      </c>
      <c r="J22" s="65">
        <f>'Población %'!J67*DC22</f>
        <v>0.19141780922271318</v>
      </c>
      <c r="K22" s="65">
        <f>'Población %'!K67*DD22</f>
        <v>0.19378755501646355</v>
      </c>
      <c r="L22" s="65">
        <f>'Población %'!L67*DE22</f>
        <v>0.19578728041524501</v>
      </c>
      <c r="M22" s="65">
        <f>'Población %'!M67*DF22</f>
        <v>0.19216211468120614</v>
      </c>
      <c r="N22" s="65">
        <f>'Población %'!N67*DG22</f>
        <v>0.19417273541337343</v>
      </c>
      <c r="O22" s="65">
        <f>'Población %'!O67*DH22</f>
        <v>0.21510972915943571</v>
      </c>
      <c r="P22" s="65">
        <f>'Población %'!P67*DI22</f>
        <v>0.18802385711369304</v>
      </c>
      <c r="Q22" s="65">
        <f>'Población %'!Q67*DJ22</f>
        <v>0.21045334317866712</v>
      </c>
      <c r="R22" s="65">
        <f>'Población %'!R67*DK22</f>
        <v>0.19278080591811875</v>
      </c>
      <c r="S22" s="65">
        <f>'Población %'!S67*DL22</f>
        <v>0.16249190393789215</v>
      </c>
      <c r="T22" s="65">
        <f>'Población %'!T67*DM22</f>
        <v>0.14214759049237125</v>
      </c>
      <c r="U22" s="65">
        <f>'Población %'!U67*DN22</f>
        <v>0.13308050674987129</v>
      </c>
      <c r="V22" s="65">
        <f>'Población %'!V67*DO22</f>
        <v>0.11947173150606334</v>
      </c>
      <c r="W22" s="65">
        <f>'Población %'!W67*DP22</f>
        <v>0.10582190501450724</v>
      </c>
      <c r="X22" s="65">
        <f>'Población %'!X67*DQ22</f>
        <v>9.8125130662492593E-2</v>
      </c>
      <c r="Y22" s="65">
        <f>'Población %'!Y67*DR22</f>
        <v>6.5367138196881586E-2</v>
      </c>
      <c r="Z22" s="65">
        <f>'Población %'!Z67*DS22</f>
        <v>4.9259478059956091E-2</v>
      </c>
      <c r="AA22" s="65">
        <f>'Población %'!AA67*DT22</f>
        <v>4.7770910122755653E-2</v>
      </c>
      <c r="AB22" s="65">
        <f>'Población %'!AB67*DU22</f>
        <v>4.8222873857357317E-2</v>
      </c>
      <c r="AC22" s="65">
        <f>'Población %'!AC67*DV22</f>
        <v>2.432274905613838E-2</v>
      </c>
      <c r="AD22" s="65">
        <f>'Población %'!AD67*DW22</f>
        <v>3.2341732839317378E-2</v>
      </c>
      <c r="AE22" s="65">
        <f>'Población %'!AE67*DX22</f>
        <v>1.8967977865825988E-2</v>
      </c>
      <c r="AF22" s="65">
        <f>'Población %'!AF67*DY22</f>
        <v>1.5007475401857847E-2</v>
      </c>
      <c r="AG22" s="65">
        <f>'Población %'!AG67*DZ22</f>
        <v>8.9283687920642674E-3</v>
      </c>
      <c r="AH22" s="65">
        <f>'Población %'!AH67*EA22</f>
        <v>6.7177525611148876E-3</v>
      </c>
      <c r="AI22" s="65">
        <f>'Población %'!AI67*EB22</f>
        <v>9.9459346191347903E-3</v>
      </c>
      <c r="AJ22" s="65">
        <f>'Población %'!AJ67*EC22</f>
        <v>3.684795936797265E-3</v>
      </c>
      <c r="AK22" s="65">
        <f>'Población %'!AK67*ED22</f>
        <v>5.5011369872290184E-3</v>
      </c>
      <c r="AL22" s="65">
        <f>'Población %'!AL67*EE22</f>
        <v>5.5878669532355681E-3</v>
      </c>
      <c r="AM22" s="65">
        <f>'Población %'!AM67*EF22</f>
        <v>6.0043421050722991E-3</v>
      </c>
      <c r="AN22" s="65">
        <f>'Población %'!AN67*EG22</f>
        <v>4.9222132598379471E-3</v>
      </c>
      <c r="AO22" s="65">
        <f>'Población %'!AO67*EH22</f>
        <v>2.9629129128303172E-3</v>
      </c>
      <c r="AP22" s="65">
        <f>'Población %'!AP67*EI22</f>
        <v>2.5236858081860358E-3</v>
      </c>
      <c r="AQ22" s="65">
        <f>'Población %'!AQ67*EJ22</f>
        <v>2.0552844941869632E-3</v>
      </c>
      <c r="AR22" s="65">
        <f>'Población %'!AR67*EK22</f>
        <v>1.9838868859048679E-3</v>
      </c>
      <c r="AS22" s="65">
        <f>'Población %'!AS67*EL22</f>
        <v>2.554763677569967E-3</v>
      </c>
      <c r="AT22" s="65">
        <f>'Población %'!AT67*EM22</f>
        <v>2.02149756550489E-3</v>
      </c>
      <c r="AU22" s="65">
        <f>'Población %'!AU67*EN22</f>
        <v>1.7854026881348472E-3</v>
      </c>
      <c r="AV22" s="65">
        <f>'Población %'!AV67*EO22</f>
        <v>2.4302174185613311E-3</v>
      </c>
      <c r="AW22" s="65">
        <f>'Población %'!AW67*EP22</f>
        <v>1.660253218351074E-3</v>
      </c>
      <c r="AX22" s="65">
        <f>'Población %'!AX67*EQ22</f>
        <v>1.6165622199408019E-3</v>
      </c>
      <c r="AY22" s="65">
        <f>'Población %'!AY67*ER22</f>
        <v>1.7209001014366764E-3</v>
      </c>
      <c r="AZ22" s="65">
        <f>'Población %'!AZ67*ES22</f>
        <v>6.8958172925741681E-4</v>
      </c>
      <c r="BA22" s="65">
        <f>'Población %'!BA67*ET22</f>
        <v>0</v>
      </c>
      <c r="BB22" s="65">
        <f>'Población %'!BB67*EU22</f>
        <v>0</v>
      </c>
      <c r="BC22" s="65">
        <f>'Población %'!BC67*EV22</f>
        <v>1.5315307117331445E-4</v>
      </c>
      <c r="BD22" s="65">
        <f>'Población %'!BD67*EW22</f>
        <v>0</v>
      </c>
      <c r="BE22" s="65">
        <f>'Población %'!BE67*EX22</f>
        <v>0</v>
      </c>
      <c r="BF22" s="65">
        <f>'Población %'!BF67*EY22</f>
        <v>0</v>
      </c>
      <c r="BG22" s="65">
        <f>'Población %'!BG67*EZ22</f>
        <v>0</v>
      </c>
      <c r="BH22" s="65">
        <f>'Población %'!BH67*FA22</f>
        <v>0</v>
      </c>
      <c r="BI22" s="65">
        <f>'Población %'!BI67*FB22</f>
        <v>3.858091185405535E-5</v>
      </c>
      <c r="BJ22" s="65">
        <f>'Población %'!BJ67*FC22</f>
        <v>0</v>
      </c>
      <c r="BK22" s="65">
        <f>'Población %'!BK67*FD22</f>
        <v>0</v>
      </c>
      <c r="BL22" s="65">
        <f>'Población %'!BL67*FE22</f>
        <v>0</v>
      </c>
      <c r="BM22" s="65">
        <f>'Población %'!BM67*FF22</f>
        <v>0</v>
      </c>
      <c r="BN22" s="65">
        <f>'Población %'!BN67*FG22</f>
        <v>1.3746638250695647E-5</v>
      </c>
      <c r="BO22" s="65">
        <f>'Población %'!BO67*FH22</f>
        <v>0</v>
      </c>
      <c r="BP22" s="65">
        <f>'Población %'!BP67*FI22</f>
        <v>0</v>
      </c>
      <c r="BQ22" s="65">
        <f>'Población %'!BQ67*FJ22</f>
        <v>0</v>
      </c>
      <c r="BR22" s="65">
        <f>'Población %'!BR67*FK22</f>
        <v>0</v>
      </c>
      <c r="BS22" s="65">
        <f>'Población %'!BS67*FL22</f>
        <v>0</v>
      </c>
      <c r="BT22" s="65">
        <f>'Población %'!BT67*FM22</f>
        <v>0</v>
      </c>
      <c r="BU22" s="65">
        <f>'Población %'!BU67*FN22</f>
        <v>0</v>
      </c>
      <c r="BV22" s="65">
        <f>'Población %'!BV67*FO22</f>
        <v>0</v>
      </c>
      <c r="BW22" s="65">
        <f>'Población %'!BW67*FP22</f>
        <v>0</v>
      </c>
      <c r="BX22" s="65">
        <f>'Población %'!BX67*FQ22</f>
        <v>0</v>
      </c>
      <c r="BY22" s="65">
        <f>'Población %'!BY67*FR22</f>
        <v>0</v>
      </c>
      <c r="BZ22" s="65">
        <f>'Población %'!BZ67*FS22</f>
        <v>0</v>
      </c>
      <c r="CA22" s="65">
        <f>'Población %'!CA67*FT22</f>
        <v>0</v>
      </c>
      <c r="CB22" s="65">
        <f>'Población %'!CB67*FU22</f>
        <v>0</v>
      </c>
      <c r="CC22" s="65">
        <f>'Población %'!CC67*FV22</f>
        <v>0</v>
      </c>
      <c r="CD22" s="65">
        <f>'Población %'!CD67*FW22</f>
        <v>0</v>
      </c>
      <c r="CE22" s="65">
        <f>'Población %'!CE67*FX22</f>
        <v>0</v>
      </c>
      <c r="CF22" s="65">
        <f>'Población %'!CF67*FY22</f>
        <v>0</v>
      </c>
      <c r="CG22" s="65">
        <f>'Población %'!CG67*FZ22</f>
        <v>0</v>
      </c>
      <c r="CH22" s="65">
        <f>'Población %'!CH67*GA22</f>
        <v>0</v>
      </c>
      <c r="CI22" s="65">
        <f>'Población %'!CI67*GB22</f>
        <v>0</v>
      </c>
      <c r="CJ22" s="65">
        <f>'Población %'!CJ67*GC22</f>
        <v>0</v>
      </c>
      <c r="CK22" s="65">
        <f>'Población %'!CK67*GD22</f>
        <v>0</v>
      </c>
      <c r="CL22" s="65">
        <f>'Población %'!CL67*GE22</f>
        <v>0</v>
      </c>
      <c r="CM22" s="65">
        <f>'Población %'!CM67*GF22</f>
        <v>0</v>
      </c>
      <c r="CN22" s="65">
        <f>'Población %'!CN67*GG22</f>
        <v>0</v>
      </c>
      <c r="CP22" s="71">
        <f t="shared" si="0"/>
        <v>3.4899202362573862</v>
      </c>
      <c r="CT22">
        <f t="shared" si="1"/>
        <v>2006</v>
      </c>
      <c r="CU22" s="66">
        <f>'Insumo 4'!B$14</f>
        <v>0.18322359924410822</v>
      </c>
      <c r="CV22" s="66">
        <f>'Insumo 4'!C$14</f>
        <v>0.26263822634648171</v>
      </c>
      <c r="CW22" s="66">
        <f>'Insumo 4'!D$14</f>
        <v>0.55432036174218036</v>
      </c>
      <c r="CX22" s="66">
        <f>'Insumo 4'!E$14</f>
        <v>1.2182332148395842</v>
      </c>
      <c r="CY22" s="66">
        <f>'Insumo 4'!F$14</f>
        <v>2.6998537350657186</v>
      </c>
      <c r="CZ22" s="66">
        <f>'Insumo 4'!G$14</f>
        <v>4.9768785747301827</v>
      </c>
      <c r="DA22" s="66">
        <f>'Insumo 4'!H$14</f>
        <v>7.0791325686341731</v>
      </c>
      <c r="DB22" s="66">
        <f>'Insumo 4'!I$14</f>
        <v>8.0535022983173477</v>
      </c>
      <c r="DC22" s="66">
        <f>'Insumo 4'!J$14</f>
        <v>7.9172725573672897</v>
      </c>
      <c r="DD22" s="66">
        <f>'Insumo 4'!K$14</f>
        <v>7.9765404377158209</v>
      </c>
      <c r="DE22" s="66">
        <f>'Insumo 4'!L$14</f>
        <v>8.0731726769087295</v>
      </c>
      <c r="DF22" s="66">
        <f>'Insumo 4'!M$14</f>
        <v>7.9635534413270292</v>
      </c>
      <c r="DG22" s="66">
        <f>'Insumo 4'!N$14</f>
        <v>8.1076165662192157</v>
      </c>
      <c r="DH22" s="66">
        <f>'Insumo 4'!O$14</f>
        <v>9.1284169475305585</v>
      </c>
      <c r="DI22" s="66">
        <f>'Insumo 4'!P$14</f>
        <v>8.2021734534356572</v>
      </c>
      <c r="DJ22" s="66">
        <f>'Insumo 4'!Q$14</f>
        <v>9.5182862581921537</v>
      </c>
      <c r="DK22" s="66">
        <f>'Insumo 4'!R$14</f>
        <v>9.0649609213119664</v>
      </c>
      <c r="DL22" s="66">
        <f>'Insumo 4'!S$14</f>
        <v>7.976973694185161</v>
      </c>
      <c r="DM22" s="66">
        <f>'Insumo 4'!T$14</f>
        <v>7.2723943725973408</v>
      </c>
      <c r="DN22" s="66">
        <f>'Insumo 4'!U$14</f>
        <v>7.0512115961672484</v>
      </c>
      <c r="DO22" s="66">
        <f>'Insumo 4'!V$14</f>
        <v>6.5256902198480162</v>
      </c>
      <c r="DP22" s="66">
        <f>'Insumo 4'!W$14</f>
        <v>5.9735476404697465</v>
      </c>
      <c r="DQ22" s="66">
        <f>'Insumo 4'!X$14</f>
        <v>5.7356443736313691</v>
      </c>
      <c r="DR22" s="66">
        <f>'Insumo 4'!Y$14</f>
        <v>3.9378947938208491</v>
      </c>
      <c r="DS22" s="66">
        <f>'Insumo 4'!Z$14</f>
        <v>3.0355365684139191</v>
      </c>
      <c r="DT22" s="66">
        <f>'Insumo 4'!AA$14</f>
        <v>2.9954229030852786</v>
      </c>
      <c r="DU22" s="66">
        <f>'Insumo 4'!AB$14</f>
        <v>3.0755646522177571</v>
      </c>
      <c r="DV22" s="66">
        <f>'Insumo 4'!AC$14</f>
        <v>1.5752884293536853</v>
      </c>
      <c r="DW22" s="66">
        <f>'Insumo 4'!AD$14</f>
        <v>2.1323099579724527</v>
      </c>
      <c r="DX22" s="66">
        <f>'Insumo 4'!AE$14</f>
        <v>1.2797575055780215</v>
      </c>
      <c r="DY22" s="66">
        <f>'Insumo 4'!AF$14</f>
        <v>1.0398492240788419</v>
      </c>
      <c r="DZ22" s="66">
        <f>'Insumo 4'!AG$14</f>
        <v>0.63464263440353985</v>
      </c>
      <c r="EA22" s="66">
        <f>'Insumo 4'!AH$14</f>
        <v>0.489786543195604</v>
      </c>
      <c r="EB22" s="66">
        <f>'Insumo 4'!AI$14</f>
        <v>0.74368446213510786</v>
      </c>
      <c r="EC22" s="66">
        <f>'Insumo 4'!AJ$14</f>
        <v>0.28237089224138268</v>
      </c>
      <c r="ED22" s="66">
        <f>'Insumo 4'!AK$14</f>
        <v>0.43187004861213552</v>
      </c>
      <c r="EE22" s="66">
        <f>'Insumo 4'!AL$14</f>
        <v>0.4496889244028639</v>
      </c>
      <c r="EF22" s="66">
        <f>'Insumo 4'!AM$14</f>
        <v>0.4956651916227528</v>
      </c>
      <c r="EG22" s="66">
        <f>'Insumo 4'!AN$14</f>
        <v>0.41664803721463806</v>
      </c>
      <c r="EH22" s="66">
        <f>'Insumo 4'!AO$14</f>
        <v>0.25695379449217653</v>
      </c>
      <c r="EI22" s="66">
        <f>'Insumo 4'!AP$14</f>
        <v>0.22416438326574153</v>
      </c>
      <c r="EJ22" s="66">
        <f>'Insumo 4'!AQ$14</f>
        <v>0.18702959686167245</v>
      </c>
      <c r="EK22" s="66">
        <f>'Insumo 4'!AR$14</f>
        <v>0.1848885075764663</v>
      </c>
      <c r="EL22" s="66">
        <f>'Insumo 4'!AS$14</f>
        <v>0.24450069309699587</v>
      </c>
      <c r="EM22" s="66">
        <f>'Insumo 4'!AT$14</f>
        <v>0.1995693762949432</v>
      </c>
      <c r="EN22" s="66">
        <f>'Insumo 4'!AU$14</f>
        <v>0.18238621076814004</v>
      </c>
      <c r="EO22" s="66">
        <f>'Insumo 4'!AV$14</f>
        <v>0.25702843762834093</v>
      </c>
      <c r="EP22" s="66">
        <f>'Insumo 4'!AW$14</f>
        <v>0.18216385926901218</v>
      </c>
      <c r="EQ22" s="66">
        <f>'Insumo 4'!AX$14</f>
        <v>0.18335641107291203</v>
      </c>
      <c r="ER22" s="66">
        <f>'Insumo 4'!AY$14</f>
        <v>0.20037215774181952</v>
      </c>
      <c r="ES22" s="66">
        <f>'Insumo 4'!AZ$14</f>
        <v>8.2073645077994736E-2</v>
      </c>
      <c r="ET22" s="66">
        <f>'Insumo 4'!BA$14</f>
        <v>0</v>
      </c>
      <c r="EU22" s="66">
        <f>'Insumo 4'!BB$14</f>
        <v>0</v>
      </c>
      <c r="EV22" s="66">
        <f>'Insumo 4'!BC$14</f>
        <v>1.9599166739479059E-2</v>
      </c>
      <c r="EW22" s="66">
        <f>'Insumo 4'!BD$14</f>
        <v>0</v>
      </c>
      <c r="EX22" s="66">
        <f>'Insumo 4'!BE$14</f>
        <v>0</v>
      </c>
      <c r="EY22" s="66">
        <f>'Insumo 4'!BF$14</f>
        <v>0</v>
      </c>
      <c r="EZ22" s="66">
        <f>'Insumo 4'!BG$14</f>
        <v>0</v>
      </c>
      <c r="FA22" s="66">
        <f>'Insumo 4'!BH$14</f>
        <v>0</v>
      </c>
      <c r="FB22" s="66">
        <f>'Insumo 4'!BI$14</f>
        <v>6.4711988583524586E-3</v>
      </c>
      <c r="FC22" s="66">
        <f>'Insumo 4'!BJ$14</f>
        <v>0</v>
      </c>
      <c r="FD22" s="66">
        <f>'Insumo 4'!BK$14</f>
        <v>0</v>
      </c>
      <c r="FE22" s="66">
        <f>'Insumo 4'!BL$14</f>
        <v>0</v>
      </c>
      <c r="FF22" s="66">
        <f>'Insumo 4'!BM$14</f>
        <v>0</v>
      </c>
      <c r="FG22" s="66">
        <f>'Insumo 4'!BN$14</f>
        <v>2.6228303627432404E-3</v>
      </c>
      <c r="FH22" s="66">
        <f>'Insumo 4'!BO$14</f>
        <v>0</v>
      </c>
      <c r="FI22" s="66">
        <f>'Insumo 4'!BP$14</f>
        <v>0</v>
      </c>
      <c r="FJ22" s="66">
        <f>'Insumo 4'!BQ$14</f>
        <v>0</v>
      </c>
      <c r="FK22" s="66">
        <f>'Insumo 4'!BR$14</f>
        <v>0</v>
      </c>
      <c r="FL22" s="66">
        <f>'Insumo 4'!BS$14</f>
        <v>0</v>
      </c>
      <c r="FM22" s="66">
        <f>'Insumo 4'!BT$14</f>
        <v>0</v>
      </c>
      <c r="FN22" s="66">
        <f>'Insumo 4'!BU$14</f>
        <v>0</v>
      </c>
      <c r="FO22" s="66">
        <f>'Insumo 4'!BV$14</f>
        <v>0</v>
      </c>
      <c r="FP22" s="66">
        <f>'Insumo 4'!BW$14</f>
        <v>0</v>
      </c>
      <c r="FQ22" s="66">
        <f>'Insumo 4'!BX$14</f>
        <v>0</v>
      </c>
      <c r="FR22" s="66">
        <f>'Insumo 4'!BY$14</f>
        <v>0</v>
      </c>
      <c r="FS22" s="66">
        <f>'Insumo 4'!BZ$14</f>
        <v>0</v>
      </c>
      <c r="FT22" s="66">
        <f>'Insumo 4'!CA$14</f>
        <v>0</v>
      </c>
      <c r="FU22" s="66">
        <f>'Insumo 4'!CB$14</f>
        <v>0</v>
      </c>
      <c r="FV22" s="66">
        <f>'Insumo 4'!CC$14</f>
        <v>0</v>
      </c>
      <c r="FW22" s="66">
        <f>'Insumo 4'!CD$14</f>
        <v>0</v>
      </c>
      <c r="FX22" s="66">
        <f>'Insumo 4'!CE$14</f>
        <v>0</v>
      </c>
      <c r="FY22" s="66">
        <f>'Insumo 4'!CF$14</f>
        <v>0</v>
      </c>
      <c r="FZ22" s="66">
        <f>'Insumo 4'!CG$14</f>
        <v>0</v>
      </c>
      <c r="GA22" s="66">
        <f>'Insumo 4'!CH$14</f>
        <v>0</v>
      </c>
      <c r="GB22" s="66">
        <f>'Insumo 4'!CI$14</f>
        <v>0</v>
      </c>
      <c r="GC22" s="66">
        <f>'Insumo 4'!CJ$14</f>
        <v>0</v>
      </c>
      <c r="GD22" s="66">
        <f>'Insumo 4'!CK$14</f>
        <v>0</v>
      </c>
      <c r="GE22" s="66">
        <f>'Insumo 4'!CL$14</f>
        <v>0</v>
      </c>
      <c r="GF22" s="66">
        <f>'Insumo 4'!CM$14</f>
        <v>0</v>
      </c>
      <c r="GG22" s="66">
        <f>'Insumo 4'!CN$14</f>
        <v>0</v>
      </c>
    </row>
    <row r="23" spans="1:189">
      <c r="A23">
        <f>'Población %'!A68</f>
        <v>2007</v>
      </c>
      <c r="B23" s="65">
        <f>'Población %'!B68*CU23</f>
        <v>3.6265357775379452E-3</v>
      </c>
      <c r="C23" s="65">
        <f>'Población %'!C68*CV23</f>
        <v>5.2833822319537701E-3</v>
      </c>
      <c r="D23" s="65">
        <f>'Población %'!D68*CW23</f>
        <v>1.0911989708097918E-2</v>
      </c>
      <c r="E23" s="65">
        <f>'Población %'!E68*CX23</f>
        <v>2.4945627588307453E-2</v>
      </c>
      <c r="F23" s="65">
        <f>'Población %'!F68*CY23</f>
        <v>5.7325700869968112E-2</v>
      </c>
      <c r="G23" s="65">
        <f>'Población %'!G68*CZ23</f>
        <v>0.10917602958132258</v>
      </c>
      <c r="H23" s="65">
        <f>'Población %'!H68*DA23</f>
        <v>0.15978514465384397</v>
      </c>
      <c r="I23" s="65">
        <f>'Población %'!I68*DB23</f>
        <v>0.18636537228286684</v>
      </c>
      <c r="J23" s="65">
        <f>'Población %'!J68*DC23</f>
        <v>0.18724037552492404</v>
      </c>
      <c r="K23" s="65">
        <f>'Población %'!K68*DD23</f>
        <v>0.19124696982693035</v>
      </c>
      <c r="L23" s="65">
        <f>'Población %'!L68*DE23</f>
        <v>0.19426196950720445</v>
      </c>
      <c r="M23" s="65">
        <f>'Población %'!M68*DF23</f>
        <v>0.19076082064926536</v>
      </c>
      <c r="N23" s="65">
        <f>'Población %'!N68*DG23</f>
        <v>0.19284139838594455</v>
      </c>
      <c r="O23" s="65">
        <f>'Población %'!O68*DH23</f>
        <v>0.21510604332769878</v>
      </c>
      <c r="P23" s="65">
        <f>'Población %'!P68*DI23</f>
        <v>0.18984605828437842</v>
      </c>
      <c r="Q23" s="65">
        <f>'Población %'!Q68*DJ23</f>
        <v>0.21398727382211019</v>
      </c>
      <c r="R23" s="65">
        <f>'Población %'!R68*DK23</f>
        <v>0.19628789846531375</v>
      </c>
      <c r="S23" s="65">
        <f>'Población %'!S68*DL23</f>
        <v>0.1658833641888755</v>
      </c>
      <c r="T23" s="65">
        <f>'Población %'!T68*DM23</f>
        <v>0.14461628840924035</v>
      </c>
      <c r="U23" s="65">
        <f>'Población %'!U68*DN23</f>
        <v>0.13436521431457238</v>
      </c>
      <c r="V23" s="65">
        <f>'Población %'!V68*DO23</f>
        <v>0.11998195742425295</v>
      </c>
      <c r="W23" s="65">
        <f>'Población %'!W68*DP23</f>
        <v>0.1065116883129251</v>
      </c>
      <c r="X23" s="65">
        <f>'Población %'!X68*DQ23</f>
        <v>9.893777768452941E-2</v>
      </c>
      <c r="Y23" s="65">
        <f>'Población %'!Y68*DR23</f>
        <v>6.5593850775826523E-2</v>
      </c>
      <c r="Z23" s="65">
        <f>'Población %'!Z68*DS23</f>
        <v>4.9070234805143061E-2</v>
      </c>
      <c r="AA23" s="65">
        <f>'Población %'!AA68*DT23</f>
        <v>4.7362121964106142E-2</v>
      </c>
      <c r="AB23" s="65">
        <f>'Población %'!AB68*DU23</f>
        <v>4.7828885999078363E-2</v>
      </c>
      <c r="AC23" s="65">
        <f>'Población %'!AC68*DV23</f>
        <v>2.4106584543823056E-2</v>
      </c>
      <c r="AD23" s="65">
        <f>'Población %'!AD68*DW23</f>
        <v>3.2166893158955913E-2</v>
      </c>
      <c r="AE23" s="65">
        <f>'Población %'!AE68*DX23</f>
        <v>1.898338091714399E-2</v>
      </c>
      <c r="AF23" s="65">
        <f>'Población %'!AF68*DY23</f>
        <v>1.5085435743935647E-2</v>
      </c>
      <c r="AG23" s="65">
        <f>'Población %'!AG68*DZ23</f>
        <v>8.9714402680844511E-3</v>
      </c>
      <c r="AH23" s="65">
        <f>'Población %'!AH68*EA23</f>
        <v>6.7543874621313537E-3</v>
      </c>
      <c r="AI23" s="65">
        <f>'Población %'!AI68*EB23</f>
        <v>1.0007044996326523E-2</v>
      </c>
      <c r="AJ23" s="65">
        <f>'Población %'!AJ68*EC23</f>
        <v>3.7071466509703828E-3</v>
      </c>
      <c r="AK23" s="65">
        <f>'Población %'!AK68*ED23</f>
        <v>5.5336398042471705E-3</v>
      </c>
      <c r="AL23" s="65">
        <f>'Población %'!AL68*EE23</f>
        <v>5.624085147453964E-3</v>
      </c>
      <c r="AM23" s="65">
        <f>'Población %'!AM68*EF23</f>
        <v>6.0468001998758517E-3</v>
      </c>
      <c r="AN23" s="65">
        <f>'Población %'!AN68*EG23</f>
        <v>4.9542808318461199E-3</v>
      </c>
      <c r="AO23" s="65">
        <f>'Población %'!AO68*EH23</f>
        <v>2.9794269298352078E-3</v>
      </c>
      <c r="AP23" s="65">
        <f>'Población %'!AP68*EI23</f>
        <v>2.5369618793295678E-3</v>
      </c>
      <c r="AQ23" s="65">
        <f>'Población %'!AQ68*EJ23</f>
        <v>2.0668546922097716E-3</v>
      </c>
      <c r="AR23" s="65">
        <f>'Población %'!AR68*EK23</f>
        <v>1.9944416140567672E-3</v>
      </c>
      <c r="AS23" s="65">
        <f>'Población %'!AS68*EL23</f>
        <v>2.5753059093640311E-3</v>
      </c>
      <c r="AT23" s="65">
        <f>'Población %'!AT68*EM23</f>
        <v>2.0468427697092153E-3</v>
      </c>
      <c r="AU23" s="65">
        <f>'Población %'!AU68*EN23</f>
        <v>1.8134640376516432E-3</v>
      </c>
      <c r="AV23" s="65">
        <f>'Población %'!AV68*EO23</f>
        <v>2.4698818864274589E-3</v>
      </c>
      <c r="AW23" s="65">
        <f>'Población %'!AW68*EP23</f>
        <v>1.6907516068521929E-3</v>
      </c>
      <c r="AX23" s="65">
        <f>'Población %'!AX68*EQ23</f>
        <v>1.6404392976001486E-3</v>
      </c>
      <c r="AY23" s="65">
        <f>'Población %'!AY68*ER23</f>
        <v>1.7340967962306761E-3</v>
      </c>
      <c r="AZ23" s="65">
        <f>'Población %'!AZ68*ES23</f>
        <v>6.9181391023126395E-4</v>
      </c>
      <c r="BA23" s="65">
        <f>'Población %'!BA68*ET23</f>
        <v>0</v>
      </c>
      <c r="BB23" s="65">
        <f>'Población %'!BB68*EU23</f>
        <v>0</v>
      </c>
      <c r="BC23" s="65">
        <f>'Población %'!BC68*EV23</f>
        <v>1.5452879896447173E-4</v>
      </c>
      <c r="BD23" s="65">
        <f>'Población %'!BD68*EW23</f>
        <v>0</v>
      </c>
      <c r="BE23" s="65">
        <f>'Población %'!BE68*EX23</f>
        <v>0</v>
      </c>
      <c r="BF23" s="65">
        <f>'Población %'!BF68*EY23</f>
        <v>0</v>
      </c>
      <c r="BG23" s="65">
        <f>'Población %'!BG68*EZ23</f>
        <v>0</v>
      </c>
      <c r="BH23" s="65">
        <f>'Población %'!BH68*FA23</f>
        <v>0</v>
      </c>
      <c r="BI23" s="65">
        <f>'Población %'!BI68*FB23</f>
        <v>3.8933325809610439E-5</v>
      </c>
      <c r="BJ23" s="65">
        <f>'Población %'!BJ68*FC23</f>
        <v>0</v>
      </c>
      <c r="BK23" s="65">
        <f>'Población %'!BK68*FD23</f>
        <v>0</v>
      </c>
      <c r="BL23" s="65">
        <f>'Población %'!BL68*FE23</f>
        <v>0</v>
      </c>
      <c r="BM23" s="65">
        <f>'Población %'!BM68*FF23</f>
        <v>0</v>
      </c>
      <c r="BN23" s="65">
        <f>'Población %'!BN68*FG23</f>
        <v>1.3783389566550932E-5</v>
      </c>
      <c r="BO23" s="65">
        <f>'Población %'!BO68*FH23</f>
        <v>0</v>
      </c>
      <c r="BP23" s="65">
        <f>'Población %'!BP68*FI23</f>
        <v>0</v>
      </c>
      <c r="BQ23" s="65">
        <f>'Población %'!BQ68*FJ23</f>
        <v>0</v>
      </c>
      <c r="BR23" s="65">
        <f>'Población %'!BR68*FK23</f>
        <v>0</v>
      </c>
      <c r="BS23" s="65">
        <f>'Población %'!BS68*FL23</f>
        <v>0</v>
      </c>
      <c r="BT23" s="65">
        <f>'Población %'!BT68*FM23</f>
        <v>0</v>
      </c>
      <c r="BU23" s="65">
        <f>'Población %'!BU68*FN23</f>
        <v>0</v>
      </c>
      <c r="BV23" s="65">
        <f>'Población %'!BV68*FO23</f>
        <v>0</v>
      </c>
      <c r="BW23" s="65">
        <f>'Población %'!BW68*FP23</f>
        <v>0</v>
      </c>
      <c r="BX23" s="65">
        <f>'Población %'!BX68*FQ23</f>
        <v>0</v>
      </c>
      <c r="BY23" s="65">
        <f>'Población %'!BY68*FR23</f>
        <v>0</v>
      </c>
      <c r="BZ23" s="65">
        <f>'Población %'!BZ68*FS23</f>
        <v>0</v>
      </c>
      <c r="CA23" s="65">
        <f>'Población %'!CA68*FT23</f>
        <v>0</v>
      </c>
      <c r="CB23" s="65">
        <f>'Población %'!CB68*FU23</f>
        <v>0</v>
      </c>
      <c r="CC23" s="65">
        <f>'Población %'!CC68*FV23</f>
        <v>0</v>
      </c>
      <c r="CD23" s="65">
        <f>'Población %'!CD68*FW23</f>
        <v>0</v>
      </c>
      <c r="CE23" s="65">
        <f>'Población %'!CE68*FX23</f>
        <v>0</v>
      </c>
      <c r="CF23" s="65">
        <f>'Población %'!CF68*FY23</f>
        <v>0</v>
      </c>
      <c r="CG23" s="65">
        <f>'Población %'!CG68*FZ23</f>
        <v>0</v>
      </c>
      <c r="CH23" s="65">
        <f>'Población %'!CH68*GA23</f>
        <v>0</v>
      </c>
      <c r="CI23" s="65">
        <f>'Población %'!CI68*GB23</f>
        <v>0</v>
      </c>
      <c r="CJ23" s="65">
        <f>'Población %'!CJ68*GC23</f>
        <v>0</v>
      </c>
      <c r="CK23" s="65">
        <f>'Población %'!CK68*GD23</f>
        <v>0</v>
      </c>
      <c r="CL23" s="65">
        <f>'Población %'!CL68*GE23</f>
        <v>0</v>
      </c>
      <c r="CM23" s="65">
        <f>'Población %'!CM68*GF23</f>
        <v>0</v>
      </c>
      <c r="CN23" s="65">
        <f>'Población %'!CN68*GG23</f>
        <v>0</v>
      </c>
      <c r="CP23" s="71">
        <f t="shared" si="0"/>
        <v>3.47553862093485</v>
      </c>
      <c r="CT23">
        <f t="shared" si="1"/>
        <v>2007</v>
      </c>
      <c r="CU23" s="66">
        <f>'Insumo 4'!B$14</f>
        <v>0.18322359924410822</v>
      </c>
      <c r="CV23" s="66">
        <f>'Insumo 4'!C$14</f>
        <v>0.26263822634648171</v>
      </c>
      <c r="CW23" s="66">
        <f>'Insumo 4'!D$14</f>
        <v>0.55432036174218036</v>
      </c>
      <c r="CX23" s="66">
        <f>'Insumo 4'!E$14</f>
        <v>1.2182332148395842</v>
      </c>
      <c r="CY23" s="66">
        <f>'Insumo 4'!F$14</f>
        <v>2.6998537350657186</v>
      </c>
      <c r="CZ23" s="66">
        <f>'Insumo 4'!G$14</f>
        <v>4.9768785747301827</v>
      </c>
      <c r="DA23" s="66">
        <f>'Insumo 4'!H$14</f>
        <v>7.0791325686341731</v>
      </c>
      <c r="DB23" s="66">
        <f>'Insumo 4'!I$14</f>
        <v>8.0535022983173477</v>
      </c>
      <c r="DC23" s="66">
        <f>'Insumo 4'!J$14</f>
        <v>7.9172725573672897</v>
      </c>
      <c r="DD23" s="66">
        <f>'Insumo 4'!K$14</f>
        <v>7.9765404377158209</v>
      </c>
      <c r="DE23" s="66">
        <f>'Insumo 4'!L$14</f>
        <v>8.0731726769087295</v>
      </c>
      <c r="DF23" s="66">
        <f>'Insumo 4'!M$14</f>
        <v>7.9635534413270292</v>
      </c>
      <c r="DG23" s="66">
        <f>'Insumo 4'!N$14</f>
        <v>8.1076165662192157</v>
      </c>
      <c r="DH23" s="66">
        <f>'Insumo 4'!O$14</f>
        <v>9.1284169475305585</v>
      </c>
      <c r="DI23" s="66">
        <f>'Insumo 4'!P$14</f>
        <v>8.2021734534356572</v>
      </c>
      <c r="DJ23" s="66">
        <f>'Insumo 4'!Q$14</f>
        <v>9.5182862581921537</v>
      </c>
      <c r="DK23" s="66">
        <f>'Insumo 4'!R$14</f>
        <v>9.0649609213119664</v>
      </c>
      <c r="DL23" s="66">
        <f>'Insumo 4'!S$14</f>
        <v>7.976973694185161</v>
      </c>
      <c r="DM23" s="66">
        <f>'Insumo 4'!T$14</f>
        <v>7.2723943725973408</v>
      </c>
      <c r="DN23" s="66">
        <f>'Insumo 4'!U$14</f>
        <v>7.0512115961672484</v>
      </c>
      <c r="DO23" s="66">
        <f>'Insumo 4'!V$14</f>
        <v>6.5256902198480162</v>
      </c>
      <c r="DP23" s="66">
        <f>'Insumo 4'!W$14</f>
        <v>5.9735476404697465</v>
      </c>
      <c r="DQ23" s="66">
        <f>'Insumo 4'!X$14</f>
        <v>5.7356443736313691</v>
      </c>
      <c r="DR23" s="66">
        <f>'Insumo 4'!Y$14</f>
        <v>3.9378947938208491</v>
      </c>
      <c r="DS23" s="66">
        <f>'Insumo 4'!Z$14</f>
        <v>3.0355365684139191</v>
      </c>
      <c r="DT23" s="66">
        <f>'Insumo 4'!AA$14</f>
        <v>2.9954229030852786</v>
      </c>
      <c r="DU23" s="66">
        <f>'Insumo 4'!AB$14</f>
        <v>3.0755646522177571</v>
      </c>
      <c r="DV23" s="66">
        <f>'Insumo 4'!AC$14</f>
        <v>1.5752884293536853</v>
      </c>
      <c r="DW23" s="66">
        <f>'Insumo 4'!AD$14</f>
        <v>2.1323099579724527</v>
      </c>
      <c r="DX23" s="66">
        <f>'Insumo 4'!AE$14</f>
        <v>1.2797575055780215</v>
      </c>
      <c r="DY23" s="66">
        <f>'Insumo 4'!AF$14</f>
        <v>1.0398492240788419</v>
      </c>
      <c r="DZ23" s="66">
        <f>'Insumo 4'!AG$14</f>
        <v>0.63464263440353985</v>
      </c>
      <c r="EA23" s="66">
        <f>'Insumo 4'!AH$14</f>
        <v>0.489786543195604</v>
      </c>
      <c r="EB23" s="66">
        <f>'Insumo 4'!AI$14</f>
        <v>0.74368446213510786</v>
      </c>
      <c r="EC23" s="66">
        <f>'Insumo 4'!AJ$14</f>
        <v>0.28237089224138268</v>
      </c>
      <c r="ED23" s="66">
        <f>'Insumo 4'!AK$14</f>
        <v>0.43187004861213552</v>
      </c>
      <c r="EE23" s="66">
        <f>'Insumo 4'!AL$14</f>
        <v>0.4496889244028639</v>
      </c>
      <c r="EF23" s="66">
        <f>'Insumo 4'!AM$14</f>
        <v>0.4956651916227528</v>
      </c>
      <c r="EG23" s="66">
        <f>'Insumo 4'!AN$14</f>
        <v>0.41664803721463806</v>
      </c>
      <c r="EH23" s="66">
        <f>'Insumo 4'!AO$14</f>
        <v>0.25695379449217653</v>
      </c>
      <c r="EI23" s="66">
        <f>'Insumo 4'!AP$14</f>
        <v>0.22416438326574153</v>
      </c>
      <c r="EJ23" s="66">
        <f>'Insumo 4'!AQ$14</f>
        <v>0.18702959686167245</v>
      </c>
      <c r="EK23" s="66">
        <f>'Insumo 4'!AR$14</f>
        <v>0.1848885075764663</v>
      </c>
      <c r="EL23" s="66">
        <f>'Insumo 4'!AS$14</f>
        <v>0.24450069309699587</v>
      </c>
      <c r="EM23" s="66">
        <f>'Insumo 4'!AT$14</f>
        <v>0.1995693762949432</v>
      </c>
      <c r="EN23" s="66">
        <f>'Insumo 4'!AU$14</f>
        <v>0.18238621076814004</v>
      </c>
      <c r="EO23" s="66">
        <f>'Insumo 4'!AV$14</f>
        <v>0.25702843762834093</v>
      </c>
      <c r="EP23" s="66">
        <f>'Insumo 4'!AW$14</f>
        <v>0.18216385926901218</v>
      </c>
      <c r="EQ23" s="66">
        <f>'Insumo 4'!AX$14</f>
        <v>0.18335641107291203</v>
      </c>
      <c r="ER23" s="66">
        <f>'Insumo 4'!AY$14</f>
        <v>0.20037215774181952</v>
      </c>
      <c r="ES23" s="66">
        <f>'Insumo 4'!AZ$14</f>
        <v>8.2073645077994736E-2</v>
      </c>
      <c r="ET23" s="66">
        <f>'Insumo 4'!BA$14</f>
        <v>0</v>
      </c>
      <c r="EU23" s="66">
        <f>'Insumo 4'!BB$14</f>
        <v>0</v>
      </c>
      <c r="EV23" s="66">
        <f>'Insumo 4'!BC$14</f>
        <v>1.9599166739479059E-2</v>
      </c>
      <c r="EW23" s="66">
        <f>'Insumo 4'!BD$14</f>
        <v>0</v>
      </c>
      <c r="EX23" s="66">
        <f>'Insumo 4'!BE$14</f>
        <v>0</v>
      </c>
      <c r="EY23" s="66">
        <f>'Insumo 4'!BF$14</f>
        <v>0</v>
      </c>
      <c r="EZ23" s="66">
        <f>'Insumo 4'!BG$14</f>
        <v>0</v>
      </c>
      <c r="FA23" s="66">
        <f>'Insumo 4'!BH$14</f>
        <v>0</v>
      </c>
      <c r="FB23" s="66">
        <f>'Insumo 4'!BI$14</f>
        <v>6.4711988583524586E-3</v>
      </c>
      <c r="FC23" s="66">
        <f>'Insumo 4'!BJ$14</f>
        <v>0</v>
      </c>
      <c r="FD23" s="66">
        <f>'Insumo 4'!BK$14</f>
        <v>0</v>
      </c>
      <c r="FE23" s="66">
        <f>'Insumo 4'!BL$14</f>
        <v>0</v>
      </c>
      <c r="FF23" s="66">
        <f>'Insumo 4'!BM$14</f>
        <v>0</v>
      </c>
      <c r="FG23" s="66">
        <f>'Insumo 4'!BN$14</f>
        <v>2.6228303627432404E-3</v>
      </c>
      <c r="FH23" s="66">
        <f>'Insumo 4'!BO$14</f>
        <v>0</v>
      </c>
      <c r="FI23" s="66">
        <f>'Insumo 4'!BP$14</f>
        <v>0</v>
      </c>
      <c r="FJ23" s="66">
        <f>'Insumo 4'!BQ$14</f>
        <v>0</v>
      </c>
      <c r="FK23" s="66">
        <f>'Insumo 4'!BR$14</f>
        <v>0</v>
      </c>
      <c r="FL23" s="66">
        <f>'Insumo 4'!BS$14</f>
        <v>0</v>
      </c>
      <c r="FM23" s="66">
        <f>'Insumo 4'!BT$14</f>
        <v>0</v>
      </c>
      <c r="FN23" s="66">
        <f>'Insumo 4'!BU$14</f>
        <v>0</v>
      </c>
      <c r="FO23" s="66">
        <f>'Insumo 4'!BV$14</f>
        <v>0</v>
      </c>
      <c r="FP23" s="66">
        <f>'Insumo 4'!BW$14</f>
        <v>0</v>
      </c>
      <c r="FQ23" s="66">
        <f>'Insumo 4'!BX$14</f>
        <v>0</v>
      </c>
      <c r="FR23" s="66">
        <f>'Insumo 4'!BY$14</f>
        <v>0</v>
      </c>
      <c r="FS23" s="66">
        <f>'Insumo 4'!BZ$14</f>
        <v>0</v>
      </c>
      <c r="FT23" s="66">
        <f>'Insumo 4'!CA$14</f>
        <v>0</v>
      </c>
      <c r="FU23" s="66">
        <f>'Insumo 4'!CB$14</f>
        <v>0</v>
      </c>
      <c r="FV23" s="66">
        <f>'Insumo 4'!CC$14</f>
        <v>0</v>
      </c>
      <c r="FW23" s="66">
        <f>'Insumo 4'!CD$14</f>
        <v>0</v>
      </c>
      <c r="FX23" s="66">
        <f>'Insumo 4'!CE$14</f>
        <v>0</v>
      </c>
      <c r="FY23" s="66">
        <f>'Insumo 4'!CF$14</f>
        <v>0</v>
      </c>
      <c r="FZ23" s="66">
        <f>'Insumo 4'!CG$14</f>
        <v>0</v>
      </c>
      <c r="GA23" s="66">
        <f>'Insumo 4'!CH$14</f>
        <v>0</v>
      </c>
      <c r="GB23" s="66">
        <f>'Insumo 4'!CI$14</f>
        <v>0</v>
      </c>
      <c r="GC23" s="66">
        <f>'Insumo 4'!CJ$14</f>
        <v>0</v>
      </c>
      <c r="GD23" s="66">
        <f>'Insumo 4'!CK$14</f>
        <v>0</v>
      </c>
      <c r="GE23" s="66">
        <f>'Insumo 4'!CL$14</f>
        <v>0</v>
      </c>
      <c r="GF23" s="66">
        <f>'Insumo 4'!CM$14</f>
        <v>0</v>
      </c>
      <c r="GG23" s="66">
        <f>'Insumo 4'!CN$14</f>
        <v>0</v>
      </c>
    </row>
    <row r="24" spans="1:189">
      <c r="A24">
        <f>'Población %'!A69</f>
        <v>2008</v>
      </c>
      <c r="B24" s="65">
        <f>'Población %'!B69*CU24</f>
        <v>3.6872610618642982E-3</v>
      </c>
      <c r="C24" s="65">
        <f>'Población %'!C69*CV24</f>
        <v>5.2503513501614418E-3</v>
      </c>
      <c r="D24" s="65">
        <f>'Población %'!D69*CW24</f>
        <v>1.1112412103466101E-2</v>
      </c>
      <c r="E24" s="65">
        <f>'Población %'!E69*CX24</f>
        <v>2.3921947246069494E-2</v>
      </c>
      <c r="F24" s="65">
        <f>'Población %'!F69*CY24</f>
        <v>5.4817655361325185E-2</v>
      </c>
      <c r="G24" s="65">
        <f>'Población %'!G69*CZ24</f>
        <v>0.10442589284094383</v>
      </c>
      <c r="H24" s="65">
        <f>'Población %'!H69*DA24</f>
        <v>0.15323463979790433</v>
      </c>
      <c r="I24" s="65">
        <f>'Población %'!I69*DB24</f>
        <v>0.17934959031256875</v>
      </c>
      <c r="J24" s="65">
        <f>'Población %'!J69*DC24</f>
        <v>0.18098472709312269</v>
      </c>
      <c r="K24" s="65">
        <f>'Población %'!K69*DD24</f>
        <v>0.18681710325927361</v>
      </c>
      <c r="L24" s="65">
        <f>'Población %'!L69*DE24</f>
        <v>0.19192419644870104</v>
      </c>
      <c r="M24" s="65">
        <f>'Población %'!M69*DF24</f>
        <v>0.18976107872643805</v>
      </c>
      <c r="N24" s="65">
        <f>'Población %'!N69*DG24</f>
        <v>0.19179102704761342</v>
      </c>
      <c r="O24" s="65">
        <f>'Población %'!O69*DH24</f>
        <v>0.21396321767720167</v>
      </c>
      <c r="P24" s="65">
        <f>'Población %'!P69*DI24</f>
        <v>0.19011787443813549</v>
      </c>
      <c r="Q24" s="65">
        <f>'Población %'!Q69*DJ24</f>
        <v>0.21632105391425108</v>
      </c>
      <c r="R24" s="65">
        <f>'Población %'!R69*DK24</f>
        <v>0.19979152481654705</v>
      </c>
      <c r="S24" s="65">
        <f>'Población %'!S69*DL24</f>
        <v>0.16909172948398052</v>
      </c>
      <c r="T24" s="65">
        <f>'Población %'!T69*DM24</f>
        <v>0.14781240680907051</v>
      </c>
      <c r="U24" s="65">
        <f>'Población %'!U69*DN24</f>
        <v>0.13681158237408722</v>
      </c>
      <c r="V24" s="65">
        <f>'Población %'!V69*DO24</f>
        <v>0.12115981066612889</v>
      </c>
      <c r="W24" s="65">
        <f>'Población %'!W69*DP24</f>
        <v>0.10692783809592886</v>
      </c>
      <c r="X24" s="65">
        <f>'Población %'!X69*DQ24</f>
        <v>9.953947375619597E-2</v>
      </c>
      <c r="Y24" s="65">
        <f>'Población %'!Y69*DR24</f>
        <v>6.6100961997348967E-2</v>
      </c>
      <c r="Z24" s="65">
        <f>'Población %'!Z69*DS24</f>
        <v>4.9198650194233348E-2</v>
      </c>
      <c r="AA24" s="65">
        <f>'Población %'!AA69*DT24</f>
        <v>4.7125478938588282E-2</v>
      </c>
      <c r="AB24" s="65">
        <f>'Población %'!AB69*DU24</f>
        <v>4.735355783271384E-2</v>
      </c>
      <c r="AC24" s="65">
        <f>'Población %'!AC69*DV24</f>
        <v>2.387402822896053E-2</v>
      </c>
      <c r="AD24" s="65">
        <f>'Población %'!AD69*DW24</f>
        <v>3.1830421374962961E-2</v>
      </c>
      <c r="AE24" s="65">
        <f>'Población %'!AE69*DX24</f>
        <v>1.8852721487764075E-2</v>
      </c>
      <c r="AF24" s="65">
        <f>'Población %'!AF69*DY24</f>
        <v>1.5078047520608333E-2</v>
      </c>
      <c r="AG24" s="65">
        <f>'Población %'!AG69*DZ24</f>
        <v>9.0077759175739187E-3</v>
      </c>
      <c r="AH24" s="65">
        <f>'Población %'!AH69*EA24</f>
        <v>6.7789928005947573E-3</v>
      </c>
      <c r="AI24" s="65">
        <f>'Población %'!AI69*EB24</f>
        <v>1.0049339311749903E-2</v>
      </c>
      <c r="AJ24" s="65">
        <f>'Población %'!AJ69*EC24</f>
        <v>3.7264058794426935E-3</v>
      </c>
      <c r="AK24" s="65">
        <f>'Población %'!AK69*ED24</f>
        <v>5.5640245251181407E-3</v>
      </c>
      <c r="AL24" s="65">
        <f>'Población %'!AL69*EE24</f>
        <v>5.6556471359887044E-3</v>
      </c>
      <c r="AM24" s="65">
        <f>'Población %'!AM69*EF24</f>
        <v>6.0844971724210327E-3</v>
      </c>
      <c r="AN24" s="65">
        <f>'Población %'!AN69*EG24</f>
        <v>4.9884150855822535E-3</v>
      </c>
      <c r="AO24" s="65">
        <f>'Población %'!AO69*EH24</f>
        <v>2.9981177084750232E-3</v>
      </c>
      <c r="AP24" s="65">
        <f>'Población %'!AP69*EI24</f>
        <v>2.5502043779307981E-3</v>
      </c>
      <c r="AQ24" s="65">
        <f>'Población %'!AQ69*EJ24</f>
        <v>2.0768333533734097E-3</v>
      </c>
      <c r="AR24" s="65">
        <f>'Población %'!AR69*EK24</f>
        <v>2.0049044012556898E-3</v>
      </c>
      <c r="AS24" s="65">
        <f>'Población %'!AS69*EL24</f>
        <v>2.5881294065555182E-3</v>
      </c>
      <c r="AT24" s="65">
        <f>'Población %'!AT69*EM24</f>
        <v>2.0626207181903239E-3</v>
      </c>
      <c r="AU24" s="65">
        <f>'Población %'!AU69*EN24</f>
        <v>1.8355317588717771E-3</v>
      </c>
      <c r="AV24" s="65">
        <f>'Población %'!AV69*EO24</f>
        <v>2.5077153585769804E-3</v>
      </c>
      <c r="AW24" s="65">
        <f>'Población %'!AW69*EP24</f>
        <v>1.7177884728256671E-3</v>
      </c>
      <c r="AX24" s="65">
        <f>'Población %'!AX69*EQ24</f>
        <v>1.6700360926974335E-3</v>
      </c>
      <c r="AY24" s="65">
        <f>'Población %'!AY69*ER24</f>
        <v>1.7591723136043999E-3</v>
      </c>
      <c r="AZ24" s="65">
        <f>'Población %'!AZ69*ES24</f>
        <v>6.9698324259570555E-4</v>
      </c>
      <c r="BA24" s="65">
        <f>'Población %'!BA69*ET24</f>
        <v>0</v>
      </c>
      <c r="BB24" s="65">
        <f>'Población %'!BB69*EU24</f>
        <v>0</v>
      </c>
      <c r="BC24" s="65">
        <f>'Población %'!BC69*EV24</f>
        <v>1.5484952899560636E-4</v>
      </c>
      <c r="BD24" s="65">
        <f>'Población %'!BD69*EW24</f>
        <v>0</v>
      </c>
      <c r="BE24" s="65">
        <f>'Población %'!BE69*EX24</f>
        <v>0</v>
      </c>
      <c r="BF24" s="65">
        <f>'Población %'!BF69*EY24</f>
        <v>0</v>
      </c>
      <c r="BG24" s="65">
        <f>'Población %'!BG69*EZ24</f>
        <v>0</v>
      </c>
      <c r="BH24" s="65">
        <f>'Población %'!BH69*FA24</f>
        <v>0</v>
      </c>
      <c r="BI24" s="65">
        <f>'Población %'!BI69*FB24</f>
        <v>3.9877692688209774E-5</v>
      </c>
      <c r="BJ24" s="65">
        <f>'Población %'!BJ69*FC24</f>
        <v>0</v>
      </c>
      <c r="BK24" s="65">
        <f>'Población %'!BK69*FD24</f>
        <v>0</v>
      </c>
      <c r="BL24" s="65">
        <f>'Población %'!BL69*FE24</f>
        <v>0</v>
      </c>
      <c r="BM24" s="65">
        <f>'Población %'!BM69*FF24</f>
        <v>0</v>
      </c>
      <c r="BN24" s="65">
        <f>'Población %'!BN69*FG24</f>
        <v>1.3783214981697026E-5</v>
      </c>
      <c r="BO24" s="65">
        <f>'Población %'!BO69*FH24</f>
        <v>0</v>
      </c>
      <c r="BP24" s="65">
        <f>'Población %'!BP69*FI24</f>
        <v>0</v>
      </c>
      <c r="BQ24" s="65">
        <f>'Población %'!BQ69*FJ24</f>
        <v>0</v>
      </c>
      <c r="BR24" s="65">
        <f>'Población %'!BR69*FK24</f>
        <v>0</v>
      </c>
      <c r="BS24" s="65">
        <f>'Población %'!BS69*FL24</f>
        <v>0</v>
      </c>
      <c r="BT24" s="65">
        <f>'Población %'!BT69*FM24</f>
        <v>0</v>
      </c>
      <c r="BU24" s="65">
        <f>'Población %'!BU69*FN24</f>
        <v>0</v>
      </c>
      <c r="BV24" s="65">
        <f>'Población %'!BV69*FO24</f>
        <v>0</v>
      </c>
      <c r="BW24" s="65">
        <f>'Población %'!BW69*FP24</f>
        <v>0</v>
      </c>
      <c r="BX24" s="65">
        <f>'Población %'!BX69*FQ24</f>
        <v>0</v>
      </c>
      <c r="BY24" s="65">
        <f>'Población %'!BY69*FR24</f>
        <v>0</v>
      </c>
      <c r="BZ24" s="65">
        <f>'Población %'!BZ69*FS24</f>
        <v>0</v>
      </c>
      <c r="CA24" s="65">
        <f>'Población %'!CA69*FT24</f>
        <v>0</v>
      </c>
      <c r="CB24" s="65">
        <f>'Población %'!CB69*FU24</f>
        <v>0</v>
      </c>
      <c r="CC24" s="65">
        <f>'Población %'!CC69*FV24</f>
        <v>0</v>
      </c>
      <c r="CD24" s="65">
        <f>'Población %'!CD69*FW24</f>
        <v>0</v>
      </c>
      <c r="CE24" s="65">
        <f>'Población %'!CE69*FX24</f>
        <v>0</v>
      </c>
      <c r="CF24" s="65">
        <f>'Población %'!CF69*FY24</f>
        <v>0</v>
      </c>
      <c r="CG24" s="65">
        <f>'Población %'!CG69*FZ24</f>
        <v>0</v>
      </c>
      <c r="CH24" s="65">
        <f>'Población %'!CH69*GA24</f>
        <v>0</v>
      </c>
      <c r="CI24" s="65">
        <f>'Población %'!CI69*GB24</f>
        <v>0</v>
      </c>
      <c r="CJ24" s="65">
        <f>'Población %'!CJ69*GC24</f>
        <v>0</v>
      </c>
      <c r="CK24" s="65">
        <f>'Población %'!CK69*GD24</f>
        <v>0</v>
      </c>
      <c r="CL24" s="65">
        <f>'Población %'!CL69*GE24</f>
        <v>0</v>
      </c>
      <c r="CM24" s="65">
        <f>'Población %'!CM69*GF24</f>
        <v>0</v>
      </c>
      <c r="CN24" s="65">
        <f>'Población %'!CN69*GG24</f>
        <v>0</v>
      </c>
      <c r="CP24" s="71">
        <f t="shared" si="0"/>
        <v>3.4545599077262508</v>
      </c>
      <c r="CT24">
        <f t="shared" si="1"/>
        <v>2008</v>
      </c>
      <c r="CU24" s="66">
        <f>'Insumo 4'!B$14</f>
        <v>0.18322359924410822</v>
      </c>
      <c r="CV24" s="66">
        <f>'Insumo 4'!C$14</f>
        <v>0.26263822634648171</v>
      </c>
      <c r="CW24" s="66">
        <f>'Insumo 4'!D$14</f>
        <v>0.55432036174218036</v>
      </c>
      <c r="CX24" s="66">
        <f>'Insumo 4'!E$14</f>
        <v>1.2182332148395842</v>
      </c>
      <c r="CY24" s="66">
        <f>'Insumo 4'!F$14</f>
        <v>2.6998537350657186</v>
      </c>
      <c r="CZ24" s="66">
        <f>'Insumo 4'!G$14</f>
        <v>4.9768785747301827</v>
      </c>
      <c r="DA24" s="66">
        <f>'Insumo 4'!H$14</f>
        <v>7.0791325686341731</v>
      </c>
      <c r="DB24" s="66">
        <f>'Insumo 4'!I$14</f>
        <v>8.0535022983173477</v>
      </c>
      <c r="DC24" s="66">
        <f>'Insumo 4'!J$14</f>
        <v>7.9172725573672897</v>
      </c>
      <c r="DD24" s="66">
        <f>'Insumo 4'!K$14</f>
        <v>7.9765404377158209</v>
      </c>
      <c r="DE24" s="66">
        <f>'Insumo 4'!L$14</f>
        <v>8.0731726769087295</v>
      </c>
      <c r="DF24" s="66">
        <f>'Insumo 4'!M$14</f>
        <v>7.9635534413270292</v>
      </c>
      <c r="DG24" s="66">
        <f>'Insumo 4'!N$14</f>
        <v>8.1076165662192157</v>
      </c>
      <c r="DH24" s="66">
        <f>'Insumo 4'!O$14</f>
        <v>9.1284169475305585</v>
      </c>
      <c r="DI24" s="66">
        <f>'Insumo 4'!P$14</f>
        <v>8.2021734534356572</v>
      </c>
      <c r="DJ24" s="66">
        <f>'Insumo 4'!Q$14</f>
        <v>9.5182862581921537</v>
      </c>
      <c r="DK24" s="66">
        <f>'Insumo 4'!R$14</f>
        <v>9.0649609213119664</v>
      </c>
      <c r="DL24" s="66">
        <f>'Insumo 4'!S$14</f>
        <v>7.976973694185161</v>
      </c>
      <c r="DM24" s="66">
        <f>'Insumo 4'!T$14</f>
        <v>7.2723943725973408</v>
      </c>
      <c r="DN24" s="66">
        <f>'Insumo 4'!U$14</f>
        <v>7.0512115961672484</v>
      </c>
      <c r="DO24" s="66">
        <f>'Insumo 4'!V$14</f>
        <v>6.5256902198480162</v>
      </c>
      <c r="DP24" s="66">
        <f>'Insumo 4'!W$14</f>
        <v>5.9735476404697465</v>
      </c>
      <c r="DQ24" s="66">
        <f>'Insumo 4'!X$14</f>
        <v>5.7356443736313691</v>
      </c>
      <c r="DR24" s="66">
        <f>'Insumo 4'!Y$14</f>
        <v>3.9378947938208491</v>
      </c>
      <c r="DS24" s="66">
        <f>'Insumo 4'!Z$14</f>
        <v>3.0355365684139191</v>
      </c>
      <c r="DT24" s="66">
        <f>'Insumo 4'!AA$14</f>
        <v>2.9954229030852786</v>
      </c>
      <c r="DU24" s="66">
        <f>'Insumo 4'!AB$14</f>
        <v>3.0755646522177571</v>
      </c>
      <c r="DV24" s="66">
        <f>'Insumo 4'!AC$14</f>
        <v>1.5752884293536853</v>
      </c>
      <c r="DW24" s="66">
        <f>'Insumo 4'!AD$14</f>
        <v>2.1323099579724527</v>
      </c>
      <c r="DX24" s="66">
        <f>'Insumo 4'!AE$14</f>
        <v>1.2797575055780215</v>
      </c>
      <c r="DY24" s="66">
        <f>'Insumo 4'!AF$14</f>
        <v>1.0398492240788419</v>
      </c>
      <c r="DZ24" s="66">
        <f>'Insumo 4'!AG$14</f>
        <v>0.63464263440353985</v>
      </c>
      <c r="EA24" s="66">
        <f>'Insumo 4'!AH$14</f>
        <v>0.489786543195604</v>
      </c>
      <c r="EB24" s="66">
        <f>'Insumo 4'!AI$14</f>
        <v>0.74368446213510786</v>
      </c>
      <c r="EC24" s="66">
        <f>'Insumo 4'!AJ$14</f>
        <v>0.28237089224138268</v>
      </c>
      <c r="ED24" s="66">
        <f>'Insumo 4'!AK$14</f>
        <v>0.43187004861213552</v>
      </c>
      <c r="EE24" s="66">
        <f>'Insumo 4'!AL$14</f>
        <v>0.4496889244028639</v>
      </c>
      <c r="EF24" s="66">
        <f>'Insumo 4'!AM$14</f>
        <v>0.4956651916227528</v>
      </c>
      <c r="EG24" s="66">
        <f>'Insumo 4'!AN$14</f>
        <v>0.41664803721463806</v>
      </c>
      <c r="EH24" s="66">
        <f>'Insumo 4'!AO$14</f>
        <v>0.25695379449217653</v>
      </c>
      <c r="EI24" s="66">
        <f>'Insumo 4'!AP$14</f>
        <v>0.22416438326574153</v>
      </c>
      <c r="EJ24" s="66">
        <f>'Insumo 4'!AQ$14</f>
        <v>0.18702959686167245</v>
      </c>
      <c r="EK24" s="66">
        <f>'Insumo 4'!AR$14</f>
        <v>0.1848885075764663</v>
      </c>
      <c r="EL24" s="66">
        <f>'Insumo 4'!AS$14</f>
        <v>0.24450069309699587</v>
      </c>
      <c r="EM24" s="66">
        <f>'Insumo 4'!AT$14</f>
        <v>0.1995693762949432</v>
      </c>
      <c r="EN24" s="66">
        <f>'Insumo 4'!AU$14</f>
        <v>0.18238621076814004</v>
      </c>
      <c r="EO24" s="66">
        <f>'Insumo 4'!AV$14</f>
        <v>0.25702843762834093</v>
      </c>
      <c r="EP24" s="66">
        <f>'Insumo 4'!AW$14</f>
        <v>0.18216385926901218</v>
      </c>
      <c r="EQ24" s="66">
        <f>'Insumo 4'!AX$14</f>
        <v>0.18335641107291203</v>
      </c>
      <c r="ER24" s="66">
        <f>'Insumo 4'!AY$14</f>
        <v>0.20037215774181952</v>
      </c>
      <c r="ES24" s="66">
        <f>'Insumo 4'!AZ$14</f>
        <v>8.2073645077994736E-2</v>
      </c>
      <c r="ET24" s="66">
        <f>'Insumo 4'!BA$14</f>
        <v>0</v>
      </c>
      <c r="EU24" s="66">
        <f>'Insumo 4'!BB$14</f>
        <v>0</v>
      </c>
      <c r="EV24" s="66">
        <f>'Insumo 4'!BC$14</f>
        <v>1.9599166739479059E-2</v>
      </c>
      <c r="EW24" s="66">
        <f>'Insumo 4'!BD$14</f>
        <v>0</v>
      </c>
      <c r="EX24" s="66">
        <f>'Insumo 4'!BE$14</f>
        <v>0</v>
      </c>
      <c r="EY24" s="66">
        <f>'Insumo 4'!BF$14</f>
        <v>0</v>
      </c>
      <c r="EZ24" s="66">
        <f>'Insumo 4'!BG$14</f>
        <v>0</v>
      </c>
      <c r="FA24" s="66">
        <f>'Insumo 4'!BH$14</f>
        <v>0</v>
      </c>
      <c r="FB24" s="66">
        <f>'Insumo 4'!BI$14</f>
        <v>6.4711988583524586E-3</v>
      </c>
      <c r="FC24" s="66">
        <f>'Insumo 4'!BJ$14</f>
        <v>0</v>
      </c>
      <c r="FD24" s="66">
        <f>'Insumo 4'!BK$14</f>
        <v>0</v>
      </c>
      <c r="FE24" s="66">
        <f>'Insumo 4'!BL$14</f>
        <v>0</v>
      </c>
      <c r="FF24" s="66">
        <f>'Insumo 4'!BM$14</f>
        <v>0</v>
      </c>
      <c r="FG24" s="66">
        <f>'Insumo 4'!BN$14</f>
        <v>2.6228303627432404E-3</v>
      </c>
      <c r="FH24" s="66">
        <f>'Insumo 4'!BO$14</f>
        <v>0</v>
      </c>
      <c r="FI24" s="66">
        <f>'Insumo 4'!BP$14</f>
        <v>0</v>
      </c>
      <c r="FJ24" s="66">
        <f>'Insumo 4'!BQ$14</f>
        <v>0</v>
      </c>
      <c r="FK24" s="66">
        <f>'Insumo 4'!BR$14</f>
        <v>0</v>
      </c>
      <c r="FL24" s="66">
        <f>'Insumo 4'!BS$14</f>
        <v>0</v>
      </c>
      <c r="FM24" s="66">
        <f>'Insumo 4'!BT$14</f>
        <v>0</v>
      </c>
      <c r="FN24" s="66">
        <f>'Insumo 4'!BU$14</f>
        <v>0</v>
      </c>
      <c r="FO24" s="66">
        <f>'Insumo 4'!BV$14</f>
        <v>0</v>
      </c>
      <c r="FP24" s="66">
        <f>'Insumo 4'!BW$14</f>
        <v>0</v>
      </c>
      <c r="FQ24" s="66">
        <f>'Insumo 4'!BX$14</f>
        <v>0</v>
      </c>
      <c r="FR24" s="66">
        <f>'Insumo 4'!BY$14</f>
        <v>0</v>
      </c>
      <c r="FS24" s="66">
        <f>'Insumo 4'!BZ$14</f>
        <v>0</v>
      </c>
      <c r="FT24" s="66">
        <f>'Insumo 4'!CA$14</f>
        <v>0</v>
      </c>
      <c r="FU24" s="66">
        <f>'Insumo 4'!CB$14</f>
        <v>0</v>
      </c>
      <c r="FV24" s="66">
        <f>'Insumo 4'!CC$14</f>
        <v>0</v>
      </c>
      <c r="FW24" s="66">
        <f>'Insumo 4'!CD$14</f>
        <v>0</v>
      </c>
      <c r="FX24" s="66">
        <f>'Insumo 4'!CE$14</f>
        <v>0</v>
      </c>
      <c r="FY24" s="66">
        <f>'Insumo 4'!CF$14</f>
        <v>0</v>
      </c>
      <c r="FZ24" s="66">
        <f>'Insumo 4'!CG$14</f>
        <v>0</v>
      </c>
      <c r="GA24" s="66">
        <f>'Insumo 4'!CH$14</f>
        <v>0</v>
      </c>
      <c r="GB24" s="66">
        <f>'Insumo 4'!CI$14</f>
        <v>0</v>
      </c>
      <c r="GC24" s="66">
        <f>'Insumo 4'!CJ$14</f>
        <v>0</v>
      </c>
      <c r="GD24" s="66">
        <f>'Insumo 4'!CK$14</f>
        <v>0</v>
      </c>
      <c r="GE24" s="66">
        <f>'Insumo 4'!CL$14</f>
        <v>0</v>
      </c>
      <c r="GF24" s="66">
        <f>'Insumo 4'!CM$14</f>
        <v>0</v>
      </c>
      <c r="GG24" s="66">
        <f>'Insumo 4'!CN$14</f>
        <v>0</v>
      </c>
    </row>
    <row r="25" spans="1:189">
      <c r="A25">
        <f>'Población %'!A70</f>
        <v>2009</v>
      </c>
      <c r="B25" s="65">
        <f>'Población %'!B70*CU25</f>
        <v>3.7386055469327889E-3</v>
      </c>
      <c r="C25" s="65">
        <f>'Población %'!C70*CV25</f>
        <v>5.225400611425313E-3</v>
      </c>
      <c r="D25" s="65">
        <f>'Población %'!D70*CW25</f>
        <v>1.0898933090766939E-2</v>
      </c>
      <c r="E25" s="65">
        <f>'Población %'!E70*CX25</f>
        <v>2.3953838273636993E-2</v>
      </c>
      <c r="F25" s="65">
        <f>'Población %'!F70*CY25</f>
        <v>5.2919988063881769E-2</v>
      </c>
      <c r="G25" s="65">
        <f>'Población %'!G70*CZ25</f>
        <v>0.100263726189065</v>
      </c>
      <c r="H25" s="65">
        <f>'Población %'!H70*DA25</f>
        <v>0.14687381516838463</v>
      </c>
      <c r="I25" s="65">
        <f>'Población %'!I70*DB25</f>
        <v>0.17211828159264941</v>
      </c>
      <c r="J25" s="65">
        <f>'Población %'!J70*DC25</f>
        <v>0.1740631004530068</v>
      </c>
      <c r="K25" s="65">
        <f>'Población %'!K70*DD25</f>
        <v>0.18023286599292654</v>
      </c>
      <c r="L25" s="65">
        <f>'Población %'!L70*DE25</f>
        <v>0.18737347849190703</v>
      </c>
      <c r="M25" s="65">
        <f>'Población %'!M70*DF25</f>
        <v>0.18783613975459262</v>
      </c>
      <c r="N25" s="65">
        <f>'Población %'!N70*DG25</f>
        <v>0.19143955333139806</v>
      </c>
      <c r="O25" s="65">
        <f>'Población %'!O70*DH25</f>
        <v>0.21337715641509022</v>
      </c>
      <c r="P25" s="65">
        <f>'Población %'!P70*DI25</f>
        <v>0.18956829460701749</v>
      </c>
      <c r="Q25" s="65">
        <f>'Población %'!Q70*DJ25</f>
        <v>0.21713122258130335</v>
      </c>
      <c r="R25" s="65">
        <f>'Población %'!R70*DK25</f>
        <v>0.20238826429395129</v>
      </c>
      <c r="S25" s="65">
        <f>'Población %'!S70*DL25</f>
        <v>0.17243626436122411</v>
      </c>
      <c r="T25" s="65">
        <f>'Población %'!T70*DM25</f>
        <v>0.15096853519465842</v>
      </c>
      <c r="U25" s="65">
        <f>'Población %'!U70*DN25</f>
        <v>0.1401246802122155</v>
      </c>
      <c r="V25" s="65">
        <f>'Población %'!V70*DO25</f>
        <v>0.12357175167407893</v>
      </c>
      <c r="W25" s="65">
        <f>'Población %'!W70*DP25</f>
        <v>0.10808534604411248</v>
      </c>
      <c r="X25" s="65">
        <f>'Población %'!X70*DQ25</f>
        <v>9.9973839265686745E-2</v>
      </c>
      <c r="Y25" s="65">
        <f>'Población %'!Y70*DR25</f>
        <v>6.6527554299914596E-2</v>
      </c>
      <c r="Z25" s="65">
        <f>'Población %'!Z70*DS25</f>
        <v>4.9591075105378246E-2</v>
      </c>
      <c r="AA25" s="65">
        <f>'Población %'!AA70*DT25</f>
        <v>4.724580574306611E-2</v>
      </c>
      <c r="AB25" s="65">
        <f>'Población %'!AB70*DU25</f>
        <v>4.7097858063628199E-2</v>
      </c>
      <c r="AC25" s="65">
        <f>'Población %'!AC70*DV25</f>
        <v>2.3622375673047653E-2</v>
      </c>
      <c r="AD25" s="65">
        <f>'Población %'!AD70*DW25</f>
        <v>3.1500484427227325E-2</v>
      </c>
      <c r="AE25" s="65">
        <f>'Población %'!AE70*DX25</f>
        <v>1.8640171005659484E-2</v>
      </c>
      <c r="AF25" s="65">
        <f>'Población %'!AF70*DY25</f>
        <v>1.4963263757406304E-2</v>
      </c>
      <c r="AG25" s="65">
        <f>'Población %'!AG70*DZ25</f>
        <v>8.9986271464297298E-3</v>
      </c>
      <c r="AH25" s="65">
        <f>'Población %'!AH70*EA25</f>
        <v>6.8038392261512886E-3</v>
      </c>
      <c r="AI25" s="65">
        <f>'Población %'!AI70*EB25</f>
        <v>1.0081932106569165E-2</v>
      </c>
      <c r="AJ25" s="65">
        <f>'Población %'!AJ70*EC25</f>
        <v>3.740440623615773E-3</v>
      </c>
      <c r="AK25" s="65">
        <f>'Población %'!AK70*ED25</f>
        <v>5.5918804094409616E-3</v>
      </c>
      <c r="AL25" s="65">
        <f>'Población %'!AL70*EE25</f>
        <v>5.6881539815519262E-3</v>
      </c>
      <c r="AM25" s="65">
        <f>'Población %'!AM70*EF25</f>
        <v>6.1218415697107962E-3</v>
      </c>
      <c r="AN25" s="65">
        <f>'Población %'!AN70*EG25</f>
        <v>5.0221637549384872E-3</v>
      </c>
      <c r="AO25" s="65">
        <f>'Población %'!AO70*EH25</f>
        <v>3.0207211597446612E-3</v>
      </c>
      <c r="AP25" s="65">
        <f>'Población %'!AP70*EI25</f>
        <v>2.5677228671693829E-3</v>
      </c>
      <c r="AQ25" s="65">
        <f>'Población %'!AQ70*EJ25</f>
        <v>2.0885658797032253E-3</v>
      </c>
      <c r="AR25" s="65">
        <f>'Población %'!AR70*EK25</f>
        <v>2.0152940345410809E-3</v>
      </c>
      <c r="AS25" s="65">
        <f>'Población %'!AS70*EL25</f>
        <v>2.602849553661996E-3</v>
      </c>
      <c r="AT25" s="65">
        <f>'Población %'!AT70*EM25</f>
        <v>2.0739058439095759E-3</v>
      </c>
      <c r="AU25" s="65">
        <f>'Población %'!AU70*EN25</f>
        <v>1.8505260083689172E-3</v>
      </c>
      <c r="AV25" s="65">
        <f>'Población %'!AV70*EO25</f>
        <v>2.5393633820342287E-3</v>
      </c>
      <c r="AW25" s="65">
        <f>'Población %'!AW70*EP25</f>
        <v>1.7448175139535306E-3</v>
      </c>
      <c r="AX25" s="65">
        <f>'Población %'!AX70*EQ25</f>
        <v>1.6974605638070768E-3</v>
      </c>
      <c r="AY25" s="65">
        <f>'Población %'!AY70*ER25</f>
        <v>1.7917617845132239E-3</v>
      </c>
      <c r="AZ25" s="65">
        <f>'Población %'!AZ70*ES25</f>
        <v>7.074323772954113E-4</v>
      </c>
      <c r="BA25" s="65">
        <f>'Población %'!BA70*ET25</f>
        <v>0</v>
      </c>
      <c r="BB25" s="65">
        <f>'Población %'!BB70*EU25</f>
        <v>0</v>
      </c>
      <c r="BC25" s="65">
        <f>'Población %'!BC70*EV25</f>
        <v>1.5553792859225899E-4</v>
      </c>
      <c r="BD25" s="65">
        <f>'Población %'!BD70*EW25</f>
        <v>0</v>
      </c>
      <c r="BE25" s="65">
        <f>'Población %'!BE70*EX25</f>
        <v>0</v>
      </c>
      <c r="BF25" s="65">
        <f>'Población %'!BF70*EY25</f>
        <v>0</v>
      </c>
      <c r="BG25" s="65">
        <f>'Población %'!BG70*EZ25</f>
        <v>0</v>
      </c>
      <c r="BH25" s="65">
        <f>'Población %'!BH70*FA25</f>
        <v>0</v>
      </c>
      <c r="BI25" s="65">
        <f>'Población %'!BI70*FB25</f>
        <v>4.1194834164527328E-5</v>
      </c>
      <c r="BJ25" s="65">
        <f>'Población %'!BJ70*FC25</f>
        <v>0</v>
      </c>
      <c r="BK25" s="65">
        <f>'Población %'!BK70*FD25</f>
        <v>0</v>
      </c>
      <c r="BL25" s="65">
        <f>'Población %'!BL70*FE25</f>
        <v>0</v>
      </c>
      <c r="BM25" s="65">
        <f>'Población %'!BM70*FF25</f>
        <v>0</v>
      </c>
      <c r="BN25" s="65">
        <f>'Población %'!BN70*FG25</f>
        <v>1.3791237782310269E-5</v>
      </c>
      <c r="BO25" s="65">
        <f>'Población %'!BO70*FH25</f>
        <v>0</v>
      </c>
      <c r="BP25" s="65">
        <f>'Población %'!BP70*FI25</f>
        <v>0</v>
      </c>
      <c r="BQ25" s="65">
        <f>'Población %'!BQ70*FJ25</f>
        <v>0</v>
      </c>
      <c r="BR25" s="65">
        <f>'Población %'!BR70*FK25</f>
        <v>0</v>
      </c>
      <c r="BS25" s="65">
        <f>'Población %'!BS70*FL25</f>
        <v>0</v>
      </c>
      <c r="BT25" s="65">
        <f>'Población %'!BT70*FM25</f>
        <v>0</v>
      </c>
      <c r="BU25" s="65">
        <f>'Población %'!BU70*FN25</f>
        <v>0</v>
      </c>
      <c r="BV25" s="65">
        <f>'Población %'!BV70*FO25</f>
        <v>0</v>
      </c>
      <c r="BW25" s="65">
        <f>'Población %'!BW70*FP25</f>
        <v>0</v>
      </c>
      <c r="BX25" s="65">
        <f>'Población %'!BX70*FQ25</f>
        <v>0</v>
      </c>
      <c r="BY25" s="65">
        <f>'Población %'!BY70*FR25</f>
        <v>0</v>
      </c>
      <c r="BZ25" s="65">
        <f>'Población %'!BZ70*FS25</f>
        <v>0</v>
      </c>
      <c r="CA25" s="65">
        <f>'Población %'!CA70*FT25</f>
        <v>0</v>
      </c>
      <c r="CB25" s="65">
        <f>'Población %'!CB70*FU25</f>
        <v>0</v>
      </c>
      <c r="CC25" s="65">
        <f>'Población %'!CC70*FV25</f>
        <v>0</v>
      </c>
      <c r="CD25" s="65">
        <f>'Población %'!CD70*FW25</f>
        <v>0</v>
      </c>
      <c r="CE25" s="65">
        <f>'Población %'!CE70*FX25</f>
        <v>0</v>
      </c>
      <c r="CF25" s="65">
        <f>'Población %'!CF70*FY25</f>
        <v>0</v>
      </c>
      <c r="CG25" s="65">
        <f>'Población %'!CG70*FZ25</f>
        <v>0</v>
      </c>
      <c r="CH25" s="65">
        <f>'Población %'!CH70*GA25</f>
        <v>0</v>
      </c>
      <c r="CI25" s="65">
        <f>'Población %'!CI70*GB25</f>
        <v>0</v>
      </c>
      <c r="CJ25" s="65">
        <f>'Población %'!CJ70*GC25</f>
        <v>0</v>
      </c>
      <c r="CK25" s="65">
        <f>'Población %'!CK70*GD25</f>
        <v>0</v>
      </c>
      <c r="CL25" s="65">
        <f>'Población %'!CL70*GE25</f>
        <v>0</v>
      </c>
      <c r="CM25" s="65">
        <f>'Población %'!CM70*GF25</f>
        <v>0</v>
      </c>
      <c r="CN25" s="65">
        <f>'Población %'!CN70*GG25</f>
        <v>0</v>
      </c>
      <c r="CP25" s="71">
        <f t="shared" si="0"/>
        <v>3.4307114930728901</v>
      </c>
      <c r="CT25">
        <f t="shared" si="1"/>
        <v>2009</v>
      </c>
      <c r="CU25" s="66">
        <f>'Insumo 4'!B$14</f>
        <v>0.18322359924410822</v>
      </c>
      <c r="CV25" s="66">
        <f>'Insumo 4'!C$14</f>
        <v>0.26263822634648171</v>
      </c>
      <c r="CW25" s="66">
        <f>'Insumo 4'!D$14</f>
        <v>0.55432036174218036</v>
      </c>
      <c r="CX25" s="66">
        <f>'Insumo 4'!E$14</f>
        <v>1.2182332148395842</v>
      </c>
      <c r="CY25" s="66">
        <f>'Insumo 4'!F$14</f>
        <v>2.6998537350657186</v>
      </c>
      <c r="CZ25" s="66">
        <f>'Insumo 4'!G$14</f>
        <v>4.9768785747301827</v>
      </c>
      <c r="DA25" s="66">
        <f>'Insumo 4'!H$14</f>
        <v>7.0791325686341731</v>
      </c>
      <c r="DB25" s="66">
        <f>'Insumo 4'!I$14</f>
        <v>8.0535022983173477</v>
      </c>
      <c r="DC25" s="66">
        <f>'Insumo 4'!J$14</f>
        <v>7.9172725573672897</v>
      </c>
      <c r="DD25" s="66">
        <f>'Insumo 4'!K$14</f>
        <v>7.9765404377158209</v>
      </c>
      <c r="DE25" s="66">
        <f>'Insumo 4'!L$14</f>
        <v>8.0731726769087295</v>
      </c>
      <c r="DF25" s="66">
        <f>'Insumo 4'!M$14</f>
        <v>7.9635534413270292</v>
      </c>
      <c r="DG25" s="66">
        <f>'Insumo 4'!N$14</f>
        <v>8.1076165662192157</v>
      </c>
      <c r="DH25" s="66">
        <f>'Insumo 4'!O$14</f>
        <v>9.1284169475305585</v>
      </c>
      <c r="DI25" s="66">
        <f>'Insumo 4'!P$14</f>
        <v>8.2021734534356572</v>
      </c>
      <c r="DJ25" s="66">
        <f>'Insumo 4'!Q$14</f>
        <v>9.5182862581921537</v>
      </c>
      <c r="DK25" s="66">
        <f>'Insumo 4'!R$14</f>
        <v>9.0649609213119664</v>
      </c>
      <c r="DL25" s="66">
        <f>'Insumo 4'!S$14</f>
        <v>7.976973694185161</v>
      </c>
      <c r="DM25" s="66">
        <f>'Insumo 4'!T$14</f>
        <v>7.2723943725973408</v>
      </c>
      <c r="DN25" s="66">
        <f>'Insumo 4'!U$14</f>
        <v>7.0512115961672484</v>
      </c>
      <c r="DO25" s="66">
        <f>'Insumo 4'!V$14</f>
        <v>6.5256902198480162</v>
      </c>
      <c r="DP25" s="66">
        <f>'Insumo 4'!W$14</f>
        <v>5.9735476404697465</v>
      </c>
      <c r="DQ25" s="66">
        <f>'Insumo 4'!X$14</f>
        <v>5.7356443736313691</v>
      </c>
      <c r="DR25" s="66">
        <f>'Insumo 4'!Y$14</f>
        <v>3.9378947938208491</v>
      </c>
      <c r="DS25" s="66">
        <f>'Insumo 4'!Z$14</f>
        <v>3.0355365684139191</v>
      </c>
      <c r="DT25" s="66">
        <f>'Insumo 4'!AA$14</f>
        <v>2.9954229030852786</v>
      </c>
      <c r="DU25" s="66">
        <f>'Insumo 4'!AB$14</f>
        <v>3.0755646522177571</v>
      </c>
      <c r="DV25" s="66">
        <f>'Insumo 4'!AC$14</f>
        <v>1.5752884293536853</v>
      </c>
      <c r="DW25" s="66">
        <f>'Insumo 4'!AD$14</f>
        <v>2.1323099579724527</v>
      </c>
      <c r="DX25" s="66">
        <f>'Insumo 4'!AE$14</f>
        <v>1.2797575055780215</v>
      </c>
      <c r="DY25" s="66">
        <f>'Insumo 4'!AF$14</f>
        <v>1.0398492240788419</v>
      </c>
      <c r="DZ25" s="66">
        <f>'Insumo 4'!AG$14</f>
        <v>0.63464263440353985</v>
      </c>
      <c r="EA25" s="66">
        <f>'Insumo 4'!AH$14</f>
        <v>0.489786543195604</v>
      </c>
      <c r="EB25" s="66">
        <f>'Insumo 4'!AI$14</f>
        <v>0.74368446213510786</v>
      </c>
      <c r="EC25" s="66">
        <f>'Insumo 4'!AJ$14</f>
        <v>0.28237089224138268</v>
      </c>
      <c r="ED25" s="66">
        <f>'Insumo 4'!AK$14</f>
        <v>0.43187004861213552</v>
      </c>
      <c r="EE25" s="66">
        <f>'Insumo 4'!AL$14</f>
        <v>0.4496889244028639</v>
      </c>
      <c r="EF25" s="66">
        <f>'Insumo 4'!AM$14</f>
        <v>0.4956651916227528</v>
      </c>
      <c r="EG25" s="66">
        <f>'Insumo 4'!AN$14</f>
        <v>0.41664803721463806</v>
      </c>
      <c r="EH25" s="66">
        <f>'Insumo 4'!AO$14</f>
        <v>0.25695379449217653</v>
      </c>
      <c r="EI25" s="66">
        <f>'Insumo 4'!AP$14</f>
        <v>0.22416438326574153</v>
      </c>
      <c r="EJ25" s="66">
        <f>'Insumo 4'!AQ$14</f>
        <v>0.18702959686167245</v>
      </c>
      <c r="EK25" s="66">
        <f>'Insumo 4'!AR$14</f>
        <v>0.1848885075764663</v>
      </c>
      <c r="EL25" s="66">
        <f>'Insumo 4'!AS$14</f>
        <v>0.24450069309699587</v>
      </c>
      <c r="EM25" s="66">
        <f>'Insumo 4'!AT$14</f>
        <v>0.1995693762949432</v>
      </c>
      <c r="EN25" s="66">
        <f>'Insumo 4'!AU$14</f>
        <v>0.18238621076814004</v>
      </c>
      <c r="EO25" s="66">
        <f>'Insumo 4'!AV$14</f>
        <v>0.25702843762834093</v>
      </c>
      <c r="EP25" s="66">
        <f>'Insumo 4'!AW$14</f>
        <v>0.18216385926901218</v>
      </c>
      <c r="EQ25" s="66">
        <f>'Insumo 4'!AX$14</f>
        <v>0.18335641107291203</v>
      </c>
      <c r="ER25" s="66">
        <f>'Insumo 4'!AY$14</f>
        <v>0.20037215774181952</v>
      </c>
      <c r="ES25" s="66">
        <f>'Insumo 4'!AZ$14</f>
        <v>8.2073645077994736E-2</v>
      </c>
      <c r="ET25" s="66">
        <f>'Insumo 4'!BA$14</f>
        <v>0</v>
      </c>
      <c r="EU25" s="66">
        <f>'Insumo 4'!BB$14</f>
        <v>0</v>
      </c>
      <c r="EV25" s="66">
        <f>'Insumo 4'!BC$14</f>
        <v>1.9599166739479059E-2</v>
      </c>
      <c r="EW25" s="66">
        <f>'Insumo 4'!BD$14</f>
        <v>0</v>
      </c>
      <c r="EX25" s="66">
        <f>'Insumo 4'!BE$14</f>
        <v>0</v>
      </c>
      <c r="EY25" s="66">
        <f>'Insumo 4'!BF$14</f>
        <v>0</v>
      </c>
      <c r="EZ25" s="66">
        <f>'Insumo 4'!BG$14</f>
        <v>0</v>
      </c>
      <c r="FA25" s="66">
        <f>'Insumo 4'!BH$14</f>
        <v>0</v>
      </c>
      <c r="FB25" s="66">
        <f>'Insumo 4'!BI$14</f>
        <v>6.4711988583524586E-3</v>
      </c>
      <c r="FC25" s="66">
        <f>'Insumo 4'!BJ$14</f>
        <v>0</v>
      </c>
      <c r="FD25" s="66">
        <f>'Insumo 4'!BK$14</f>
        <v>0</v>
      </c>
      <c r="FE25" s="66">
        <f>'Insumo 4'!BL$14</f>
        <v>0</v>
      </c>
      <c r="FF25" s="66">
        <f>'Insumo 4'!BM$14</f>
        <v>0</v>
      </c>
      <c r="FG25" s="66">
        <f>'Insumo 4'!BN$14</f>
        <v>2.6228303627432404E-3</v>
      </c>
      <c r="FH25" s="66">
        <f>'Insumo 4'!BO$14</f>
        <v>0</v>
      </c>
      <c r="FI25" s="66">
        <f>'Insumo 4'!BP$14</f>
        <v>0</v>
      </c>
      <c r="FJ25" s="66">
        <f>'Insumo 4'!BQ$14</f>
        <v>0</v>
      </c>
      <c r="FK25" s="66">
        <f>'Insumo 4'!BR$14</f>
        <v>0</v>
      </c>
      <c r="FL25" s="66">
        <f>'Insumo 4'!BS$14</f>
        <v>0</v>
      </c>
      <c r="FM25" s="66">
        <f>'Insumo 4'!BT$14</f>
        <v>0</v>
      </c>
      <c r="FN25" s="66">
        <f>'Insumo 4'!BU$14</f>
        <v>0</v>
      </c>
      <c r="FO25" s="66">
        <f>'Insumo 4'!BV$14</f>
        <v>0</v>
      </c>
      <c r="FP25" s="66">
        <f>'Insumo 4'!BW$14</f>
        <v>0</v>
      </c>
      <c r="FQ25" s="66">
        <f>'Insumo 4'!BX$14</f>
        <v>0</v>
      </c>
      <c r="FR25" s="66">
        <f>'Insumo 4'!BY$14</f>
        <v>0</v>
      </c>
      <c r="FS25" s="66">
        <f>'Insumo 4'!BZ$14</f>
        <v>0</v>
      </c>
      <c r="FT25" s="66">
        <f>'Insumo 4'!CA$14</f>
        <v>0</v>
      </c>
      <c r="FU25" s="66">
        <f>'Insumo 4'!CB$14</f>
        <v>0</v>
      </c>
      <c r="FV25" s="66">
        <f>'Insumo 4'!CC$14</f>
        <v>0</v>
      </c>
      <c r="FW25" s="66">
        <f>'Insumo 4'!CD$14</f>
        <v>0</v>
      </c>
      <c r="FX25" s="66">
        <f>'Insumo 4'!CE$14</f>
        <v>0</v>
      </c>
      <c r="FY25" s="66">
        <f>'Insumo 4'!CF$14</f>
        <v>0</v>
      </c>
      <c r="FZ25" s="66">
        <f>'Insumo 4'!CG$14</f>
        <v>0</v>
      </c>
      <c r="GA25" s="66">
        <f>'Insumo 4'!CH$14</f>
        <v>0</v>
      </c>
      <c r="GB25" s="66">
        <f>'Insumo 4'!CI$14</f>
        <v>0</v>
      </c>
      <c r="GC25" s="66">
        <f>'Insumo 4'!CJ$14</f>
        <v>0</v>
      </c>
      <c r="GD25" s="66">
        <f>'Insumo 4'!CK$14</f>
        <v>0</v>
      </c>
      <c r="GE25" s="66">
        <f>'Insumo 4'!CL$14</f>
        <v>0</v>
      </c>
      <c r="GF25" s="66">
        <f>'Insumo 4'!CM$14</f>
        <v>0</v>
      </c>
      <c r="GG25" s="66">
        <f>'Insumo 4'!CN$14</f>
        <v>0</v>
      </c>
    </row>
    <row r="26" spans="1:189">
      <c r="A26">
        <f>'Población %'!A71</f>
        <v>2010</v>
      </c>
      <c r="B26" s="65">
        <f>'Población %'!B71*CU26</f>
        <v>3.7525437268992089E-3</v>
      </c>
      <c r="C26" s="65">
        <f>'Población %'!C71*CV26</f>
        <v>5.189246773741751E-3</v>
      </c>
      <c r="D26" s="65">
        <f>'Población %'!D71*CW26</f>
        <v>1.0725917932168171E-2</v>
      </c>
      <c r="E26" s="65">
        <f>'Población %'!E71*CX26</f>
        <v>2.3405357478594947E-2</v>
      </c>
      <c r="F26" s="65">
        <f>'Población %'!F71*CY26</f>
        <v>5.2119477688663624E-2</v>
      </c>
      <c r="G26" s="65">
        <f>'Población %'!G71*CZ26</f>
        <v>9.74647376002101E-2</v>
      </c>
      <c r="H26" s="65">
        <f>'Población %'!H71*DA26</f>
        <v>0.14163354795972766</v>
      </c>
      <c r="I26" s="65">
        <f>'Población %'!I71*DB26</f>
        <v>0.16536445571748026</v>
      </c>
      <c r="J26" s="65">
        <f>'Población %'!J71*DC26</f>
        <v>0.16720705775997974</v>
      </c>
      <c r="K26" s="65">
        <f>'Población %'!K71*DD26</f>
        <v>0.17327392347539275</v>
      </c>
      <c r="L26" s="65">
        <f>'Población %'!L71*DE26</f>
        <v>0.18046589197151303</v>
      </c>
      <c r="M26" s="65">
        <f>'Población %'!M71*DF26</f>
        <v>0.18332505864743914</v>
      </c>
      <c r="N26" s="65">
        <f>'Población %'!N71*DG26</f>
        <v>0.18991132255975549</v>
      </c>
      <c r="O26" s="65">
        <f>'Población %'!O71*DH26</f>
        <v>0.2137780784354823</v>
      </c>
      <c r="P26" s="65">
        <f>'Población %'!P71*DI26</f>
        <v>0.18961669395368863</v>
      </c>
      <c r="Q26" s="65">
        <f>'Población %'!Q71*DJ26</f>
        <v>0.21709173907270132</v>
      </c>
      <c r="R26" s="65">
        <f>'Población %'!R71*DK26</f>
        <v>0.20367542891440543</v>
      </c>
      <c r="S26" s="65">
        <f>'Población %'!S71*DL26</f>
        <v>0.17508928354479558</v>
      </c>
      <c r="T26" s="65">
        <f>'Población %'!T71*DM26</f>
        <v>0.15429213693869165</v>
      </c>
      <c r="U26" s="65">
        <f>'Población %'!U71*DN26</f>
        <v>0.14344324241673037</v>
      </c>
      <c r="V26" s="65">
        <f>'Población %'!V71*DO26</f>
        <v>0.12686409392358683</v>
      </c>
      <c r="W26" s="65">
        <f>'Población %'!W71*DP26</f>
        <v>0.11045390421805479</v>
      </c>
      <c r="X26" s="65">
        <f>'Población %'!X71*DQ26</f>
        <v>0.10118363938413059</v>
      </c>
      <c r="Y26" s="65">
        <f>'Población %'!Y71*DR26</f>
        <v>6.6863395804346554E-2</v>
      </c>
      <c r="Z26" s="65">
        <f>'Población %'!Z71*DS26</f>
        <v>4.9941558497017903E-2</v>
      </c>
      <c r="AA26" s="65">
        <f>'Población %'!AA71*DT26</f>
        <v>4.764483458313739E-2</v>
      </c>
      <c r="AB26" s="65">
        <f>'Población %'!AB71*DU26</f>
        <v>4.7225578061576061E-2</v>
      </c>
      <c r="AC26" s="65">
        <f>'Población %'!AC71*DV26</f>
        <v>2.3489943502940407E-2</v>
      </c>
      <c r="AD26" s="65">
        <f>'Población %'!AD71*DW26</f>
        <v>3.1154964648023718E-2</v>
      </c>
      <c r="AE26" s="65">
        <f>'Población %'!AE71*DX26</f>
        <v>1.8437028487862921E-2</v>
      </c>
      <c r="AF26" s="65">
        <f>'Población %'!AF71*DY26</f>
        <v>1.4785187816050711E-2</v>
      </c>
      <c r="AG26" s="65">
        <f>'Población %'!AG71*DZ26</f>
        <v>8.9255066476001121E-3</v>
      </c>
      <c r="AH26" s="65">
        <f>'Población %'!AH71*EA26</f>
        <v>6.7949730124473766E-3</v>
      </c>
      <c r="AI26" s="65">
        <f>'Población %'!AI71*EB26</f>
        <v>1.0117268300459436E-2</v>
      </c>
      <c r="AJ26" s="65">
        <f>'Población %'!AJ71*EC26</f>
        <v>3.7518084512549259E-3</v>
      </c>
      <c r="AK26" s="65">
        <f>'Población %'!AK71*ED26</f>
        <v>5.6116986182181356E-3</v>
      </c>
      <c r="AL26" s="65">
        <f>'Población %'!AL71*EE26</f>
        <v>5.7168496061501756E-3</v>
      </c>
      <c r="AM26" s="65">
        <f>'Población %'!AM71*EF26</f>
        <v>6.1597884807568001E-3</v>
      </c>
      <c r="AN26" s="65">
        <f>'Población %'!AN71*EG26</f>
        <v>5.0569437964475446E-3</v>
      </c>
      <c r="AO26" s="65">
        <f>'Población %'!AO71*EH26</f>
        <v>3.0435751851416917E-3</v>
      </c>
      <c r="AP26" s="65">
        <f>'Población %'!AP71*EI26</f>
        <v>2.5893241241169438E-3</v>
      </c>
      <c r="AQ26" s="65">
        <f>'Población %'!AQ71*EJ26</f>
        <v>2.1046389759714168E-3</v>
      </c>
      <c r="AR26" s="65">
        <f>'Población %'!AR71*EK26</f>
        <v>2.0280436298165828E-3</v>
      </c>
      <c r="AS26" s="65">
        <f>'Población %'!AS71*EL26</f>
        <v>2.6178384353298246E-3</v>
      </c>
      <c r="AT26" s="65">
        <f>'Población %'!AT71*EM26</f>
        <v>2.0870969998870075E-3</v>
      </c>
      <c r="AU26" s="65">
        <f>'Población %'!AU71*EN26</f>
        <v>1.8620339059824415E-3</v>
      </c>
      <c r="AV26" s="65">
        <f>'Población %'!AV71*EO26</f>
        <v>2.5619810786943692E-3</v>
      </c>
      <c r="AW26" s="65">
        <f>'Población %'!AW71*EP26</f>
        <v>1.7680025824587989E-3</v>
      </c>
      <c r="AX26" s="65">
        <f>'Población %'!AX71*EQ26</f>
        <v>1.7253161483500726E-3</v>
      </c>
      <c r="AY26" s="65">
        <f>'Población %'!AY71*ER26</f>
        <v>1.8224378719096277E-3</v>
      </c>
      <c r="AZ26" s="65">
        <f>'Población %'!AZ71*ES26</f>
        <v>7.2103874578233337E-4</v>
      </c>
      <c r="BA26" s="65">
        <f>'Población %'!BA71*ET26</f>
        <v>0</v>
      </c>
      <c r="BB26" s="65">
        <f>'Población %'!BB71*EU26</f>
        <v>0</v>
      </c>
      <c r="BC26" s="65">
        <f>'Población %'!BC71*EV26</f>
        <v>1.56267163155091E-4</v>
      </c>
      <c r="BD26" s="65">
        <f>'Población %'!BD71*EW26</f>
        <v>0</v>
      </c>
      <c r="BE26" s="65">
        <f>'Población %'!BE71*EX26</f>
        <v>0</v>
      </c>
      <c r="BF26" s="65">
        <f>'Población %'!BF71*EY26</f>
        <v>0</v>
      </c>
      <c r="BG26" s="65">
        <f>'Población %'!BG71*EZ26</f>
        <v>0</v>
      </c>
      <c r="BH26" s="65">
        <f>'Población %'!BH71*FA26</f>
        <v>0</v>
      </c>
      <c r="BI26" s="65">
        <f>'Población %'!BI71*FB26</f>
        <v>4.2507329564652849E-5</v>
      </c>
      <c r="BJ26" s="65">
        <f>'Población %'!BJ71*FC26</f>
        <v>0</v>
      </c>
      <c r="BK26" s="65">
        <f>'Población %'!BK71*FD26</f>
        <v>0</v>
      </c>
      <c r="BL26" s="65">
        <f>'Población %'!BL71*FE26</f>
        <v>0</v>
      </c>
      <c r="BM26" s="65">
        <f>'Población %'!BM71*FF26</f>
        <v>0</v>
      </c>
      <c r="BN26" s="65">
        <f>'Población %'!BN71*FG26</f>
        <v>1.3829937050489329E-5</v>
      </c>
      <c r="BO26" s="65">
        <f>'Población %'!BO71*FH26</f>
        <v>0</v>
      </c>
      <c r="BP26" s="65">
        <f>'Población %'!BP71*FI26</f>
        <v>0</v>
      </c>
      <c r="BQ26" s="65">
        <f>'Población %'!BQ71*FJ26</f>
        <v>0</v>
      </c>
      <c r="BR26" s="65">
        <f>'Población %'!BR71*FK26</f>
        <v>0</v>
      </c>
      <c r="BS26" s="65">
        <f>'Población %'!BS71*FL26</f>
        <v>0</v>
      </c>
      <c r="BT26" s="65">
        <f>'Población %'!BT71*FM26</f>
        <v>0</v>
      </c>
      <c r="BU26" s="65">
        <f>'Población %'!BU71*FN26</f>
        <v>0</v>
      </c>
      <c r="BV26" s="65">
        <f>'Población %'!BV71*FO26</f>
        <v>0</v>
      </c>
      <c r="BW26" s="65">
        <f>'Población %'!BW71*FP26</f>
        <v>0</v>
      </c>
      <c r="BX26" s="65">
        <f>'Población %'!BX71*FQ26</f>
        <v>0</v>
      </c>
      <c r="BY26" s="65">
        <f>'Población %'!BY71*FR26</f>
        <v>0</v>
      </c>
      <c r="BZ26" s="65">
        <f>'Población %'!BZ71*FS26</f>
        <v>0</v>
      </c>
      <c r="CA26" s="65">
        <f>'Población %'!CA71*FT26</f>
        <v>0</v>
      </c>
      <c r="CB26" s="65">
        <f>'Población %'!CB71*FU26</f>
        <v>0</v>
      </c>
      <c r="CC26" s="65">
        <f>'Población %'!CC71*FV26</f>
        <v>0</v>
      </c>
      <c r="CD26" s="65">
        <f>'Población %'!CD71*FW26</f>
        <v>0</v>
      </c>
      <c r="CE26" s="65">
        <f>'Población %'!CE71*FX26</f>
        <v>0</v>
      </c>
      <c r="CF26" s="65">
        <f>'Población %'!CF71*FY26</f>
        <v>0</v>
      </c>
      <c r="CG26" s="65">
        <f>'Población %'!CG71*FZ26</f>
        <v>0</v>
      </c>
      <c r="CH26" s="65">
        <f>'Población %'!CH71*GA26</f>
        <v>0</v>
      </c>
      <c r="CI26" s="65">
        <f>'Población %'!CI71*GB26</f>
        <v>0</v>
      </c>
      <c r="CJ26" s="65">
        <f>'Población %'!CJ71*GC26</f>
        <v>0</v>
      </c>
      <c r="CK26" s="65">
        <f>'Población %'!CK71*GD26</f>
        <v>0</v>
      </c>
      <c r="CL26" s="65">
        <f>'Población %'!CL71*GE26</f>
        <v>0</v>
      </c>
      <c r="CM26" s="65">
        <f>'Población %'!CM71*GF26</f>
        <v>0</v>
      </c>
      <c r="CN26" s="65">
        <f>'Población %'!CN71*GG26</f>
        <v>0</v>
      </c>
      <c r="CP26" s="71">
        <f t="shared" si="0"/>
        <v>3.4061480405213351</v>
      </c>
      <c r="CT26">
        <f t="shared" si="1"/>
        <v>2010</v>
      </c>
      <c r="CU26" s="66">
        <f>'Insumo 4'!B$14</f>
        <v>0.18322359924410822</v>
      </c>
      <c r="CV26" s="66">
        <f>'Insumo 4'!C$14</f>
        <v>0.26263822634648171</v>
      </c>
      <c r="CW26" s="66">
        <f>'Insumo 4'!D$14</f>
        <v>0.55432036174218036</v>
      </c>
      <c r="CX26" s="66">
        <f>'Insumo 4'!E$14</f>
        <v>1.2182332148395842</v>
      </c>
      <c r="CY26" s="66">
        <f>'Insumo 4'!F$14</f>
        <v>2.6998537350657186</v>
      </c>
      <c r="CZ26" s="66">
        <f>'Insumo 4'!G$14</f>
        <v>4.9768785747301827</v>
      </c>
      <c r="DA26" s="66">
        <f>'Insumo 4'!H$14</f>
        <v>7.0791325686341731</v>
      </c>
      <c r="DB26" s="66">
        <f>'Insumo 4'!I$14</f>
        <v>8.0535022983173477</v>
      </c>
      <c r="DC26" s="66">
        <f>'Insumo 4'!J$14</f>
        <v>7.9172725573672897</v>
      </c>
      <c r="DD26" s="66">
        <f>'Insumo 4'!K$14</f>
        <v>7.9765404377158209</v>
      </c>
      <c r="DE26" s="66">
        <f>'Insumo 4'!L$14</f>
        <v>8.0731726769087295</v>
      </c>
      <c r="DF26" s="66">
        <f>'Insumo 4'!M$14</f>
        <v>7.9635534413270292</v>
      </c>
      <c r="DG26" s="66">
        <f>'Insumo 4'!N$14</f>
        <v>8.1076165662192157</v>
      </c>
      <c r="DH26" s="66">
        <f>'Insumo 4'!O$14</f>
        <v>9.1284169475305585</v>
      </c>
      <c r="DI26" s="66">
        <f>'Insumo 4'!P$14</f>
        <v>8.2021734534356572</v>
      </c>
      <c r="DJ26" s="66">
        <f>'Insumo 4'!Q$14</f>
        <v>9.5182862581921537</v>
      </c>
      <c r="DK26" s="66">
        <f>'Insumo 4'!R$14</f>
        <v>9.0649609213119664</v>
      </c>
      <c r="DL26" s="66">
        <f>'Insumo 4'!S$14</f>
        <v>7.976973694185161</v>
      </c>
      <c r="DM26" s="66">
        <f>'Insumo 4'!T$14</f>
        <v>7.2723943725973408</v>
      </c>
      <c r="DN26" s="66">
        <f>'Insumo 4'!U$14</f>
        <v>7.0512115961672484</v>
      </c>
      <c r="DO26" s="66">
        <f>'Insumo 4'!V$14</f>
        <v>6.5256902198480162</v>
      </c>
      <c r="DP26" s="66">
        <f>'Insumo 4'!W$14</f>
        <v>5.9735476404697465</v>
      </c>
      <c r="DQ26" s="66">
        <f>'Insumo 4'!X$14</f>
        <v>5.7356443736313691</v>
      </c>
      <c r="DR26" s="66">
        <f>'Insumo 4'!Y$14</f>
        <v>3.9378947938208491</v>
      </c>
      <c r="DS26" s="66">
        <f>'Insumo 4'!Z$14</f>
        <v>3.0355365684139191</v>
      </c>
      <c r="DT26" s="66">
        <f>'Insumo 4'!AA$14</f>
        <v>2.9954229030852786</v>
      </c>
      <c r="DU26" s="66">
        <f>'Insumo 4'!AB$14</f>
        <v>3.0755646522177571</v>
      </c>
      <c r="DV26" s="66">
        <f>'Insumo 4'!AC$14</f>
        <v>1.5752884293536853</v>
      </c>
      <c r="DW26" s="66">
        <f>'Insumo 4'!AD$14</f>
        <v>2.1323099579724527</v>
      </c>
      <c r="DX26" s="66">
        <f>'Insumo 4'!AE$14</f>
        <v>1.2797575055780215</v>
      </c>
      <c r="DY26" s="66">
        <f>'Insumo 4'!AF$14</f>
        <v>1.0398492240788419</v>
      </c>
      <c r="DZ26" s="66">
        <f>'Insumo 4'!AG$14</f>
        <v>0.63464263440353985</v>
      </c>
      <c r="EA26" s="66">
        <f>'Insumo 4'!AH$14</f>
        <v>0.489786543195604</v>
      </c>
      <c r="EB26" s="66">
        <f>'Insumo 4'!AI$14</f>
        <v>0.74368446213510786</v>
      </c>
      <c r="EC26" s="66">
        <f>'Insumo 4'!AJ$14</f>
        <v>0.28237089224138268</v>
      </c>
      <c r="ED26" s="66">
        <f>'Insumo 4'!AK$14</f>
        <v>0.43187004861213552</v>
      </c>
      <c r="EE26" s="66">
        <f>'Insumo 4'!AL$14</f>
        <v>0.4496889244028639</v>
      </c>
      <c r="EF26" s="66">
        <f>'Insumo 4'!AM$14</f>
        <v>0.4956651916227528</v>
      </c>
      <c r="EG26" s="66">
        <f>'Insumo 4'!AN$14</f>
        <v>0.41664803721463806</v>
      </c>
      <c r="EH26" s="66">
        <f>'Insumo 4'!AO$14</f>
        <v>0.25695379449217653</v>
      </c>
      <c r="EI26" s="66">
        <f>'Insumo 4'!AP$14</f>
        <v>0.22416438326574153</v>
      </c>
      <c r="EJ26" s="66">
        <f>'Insumo 4'!AQ$14</f>
        <v>0.18702959686167245</v>
      </c>
      <c r="EK26" s="66">
        <f>'Insumo 4'!AR$14</f>
        <v>0.1848885075764663</v>
      </c>
      <c r="EL26" s="66">
        <f>'Insumo 4'!AS$14</f>
        <v>0.24450069309699587</v>
      </c>
      <c r="EM26" s="66">
        <f>'Insumo 4'!AT$14</f>
        <v>0.1995693762949432</v>
      </c>
      <c r="EN26" s="66">
        <f>'Insumo 4'!AU$14</f>
        <v>0.18238621076814004</v>
      </c>
      <c r="EO26" s="66">
        <f>'Insumo 4'!AV$14</f>
        <v>0.25702843762834093</v>
      </c>
      <c r="EP26" s="66">
        <f>'Insumo 4'!AW$14</f>
        <v>0.18216385926901218</v>
      </c>
      <c r="EQ26" s="66">
        <f>'Insumo 4'!AX$14</f>
        <v>0.18335641107291203</v>
      </c>
      <c r="ER26" s="66">
        <f>'Insumo 4'!AY$14</f>
        <v>0.20037215774181952</v>
      </c>
      <c r="ES26" s="66">
        <f>'Insumo 4'!AZ$14</f>
        <v>8.2073645077994736E-2</v>
      </c>
      <c r="ET26" s="66">
        <f>'Insumo 4'!BA$14</f>
        <v>0</v>
      </c>
      <c r="EU26" s="66">
        <f>'Insumo 4'!BB$14</f>
        <v>0</v>
      </c>
      <c r="EV26" s="66">
        <f>'Insumo 4'!BC$14</f>
        <v>1.9599166739479059E-2</v>
      </c>
      <c r="EW26" s="66">
        <f>'Insumo 4'!BD$14</f>
        <v>0</v>
      </c>
      <c r="EX26" s="66">
        <f>'Insumo 4'!BE$14</f>
        <v>0</v>
      </c>
      <c r="EY26" s="66">
        <f>'Insumo 4'!BF$14</f>
        <v>0</v>
      </c>
      <c r="EZ26" s="66">
        <f>'Insumo 4'!BG$14</f>
        <v>0</v>
      </c>
      <c r="FA26" s="66">
        <f>'Insumo 4'!BH$14</f>
        <v>0</v>
      </c>
      <c r="FB26" s="66">
        <f>'Insumo 4'!BI$14</f>
        <v>6.4711988583524586E-3</v>
      </c>
      <c r="FC26" s="66">
        <f>'Insumo 4'!BJ$14</f>
        <v>0</v>
      </c>
      <c r="FD26" s="66">
        <f>'Insumo 4'!BK$14</f>
        <v>0</v>
      </c>
      <c r="FE26" s="66">
        <f>'Insumo 4'!BL$14</f>
        <v>0</v>
      </c>
      <c r="FF26" s="66">
        <f>'Insumo 4'!BM$14</f>
        <v>0</v>
      </c>
      <c r="FG26" s="66">
        <f>'Insumo 4'!BN$14</f>
        <v>2.6228303627432404E-3</v>
      </c>
      <c r="FH26" s="66">
        <f>'Insumo 4'!BO$14</f>
        <v>0</v>
      </c>
      <c r="FI26" s="66">
        <f>'Insumo 4'!BP$14</f>
        <v>0</v>
      </c>
      <c r="FJ26" s="66">
        <f>'Insumo 4'!BQ$14</f>
        <v>0</v>
      </c>
      <c r="FK26" s="66">
        <f>'Insumo 4'!BR$14</f>
        <v>0</v>
      </c>
      <c r="FL26" s="66">
        <f>'Insumo 4'!BS$14</f>
        <v>0</v>
      </c>
      <c r="FM26" s="66">
        <f>'Insumo 4'!BT$14</f>
        <v>0</v>
      </c>
      <c r="FN26" s="66">
        <f>'Insumo 4'!BU$14</f>
        <v>0</v>
      </c>
      <c r="FO26" s="66">
        <f>'Insumo 4'!BV$14</f>
        <v>0</v>
      </c>
      <c r="FP26" s="66">
        <f>'Insumo 4'!BW$14</f>
        <v>0</v>
      </c>
      <c r="FQ26" s="66">
        <f>'Insumo 4'!BX$14</f>
        <v>0</v>
      </c>
      <c r="FR26" s="66">
        <f>'Insumo 4'!BY$14</f>
        <v>0</v>
      </c>
      <c r="FS26" s="66">
        <f>'Insumo 4'!BZ$14</f>
        <v>0</v>
      </c>
      <c r="FT26" s="66">
        <f>'Insumo 4'!CA$14</f>
        <v>0</v>
      </c>
      <c r="FU26" s="66">
        <f>'Insumo 4'!CB$14</f>
        <v>0</v>
      </c>
      <c r="FV26" s="66">
        <f>'Insumo 4'!CC$14</f>
        <v>0</v>
      </c>
      <c r="FW26" s="66">
        <f>'Insumo 4'!CD$14</f>
        <v>0</v>
      </c>
      <c r="FX26" s="66">
        <f>'Insumo 4'!CE$14</f>
        <v>0</v>
      </c>
      <c r="FY26" s="66">
        <f>'Insumo 4'!CF$14</f>
        <v>0</v>
      </c>
      <c r="FZ26" s="66">
        <f>'Insumo 4'!CG$14</f>
        <v>0</v>
      </c>
      <c r="GA26" s="66">
        <f>'Insumo 4'!CH$14</f>
        <v>0</v>
      </c>
      <c r="GB26" s="66">
        <f>'Insumo 4'!CI$14</f>
        <v>0</v>
      </c>
      <c r="GC26" s="66">
        <f>'Insumo 4'!CJ$14</f>
        <v>0</v>
      </c>
      <c r="GD26" s="66">
        <f>'Insumo 4'!CK$14</f>
        <v>0</v>
      </c>
      <c r="GE26" s="66">
        <f>'Insumo 4'!CL$14</f>
        <v>0</v>
      </c>
      <c r="GF26" s="66">
        <f>'Insumo 4'!CM$14</f>
        <v>0</v>
      </c>
      <c r="GG26" s="66">
        <f>'Insumo 4'!CN$14</f>
        <v>0</v>
      </c>
    </row>
    <row r="27" spans="1:189">
      <c r="A27">
        <f>'Población %'!A72</f>
        <v>2011</v>
      </c>
      <c r="B27" s="65">
        <f>'Población %'!B72*CU27</f>
        <v>3.7046435579682836E-3</v>
      </c>
      <c r="C27" s="65">
        <f>'Población %'!C72*CV27</f>
        <v>5.2680164520298922E-3</v>
      </c>
      <c r="D27" s="65">
        <f>'Población %'!D72*CW27</f>
        <v>1.0808438721600273E-2</v>
      </c>
      <c r="E27" s="65">
        <f>'Población %'!E72*CX27</f>
        <v>2.3380488417497063E-2</v>
      </c>
      <c r="F27" s="65">
        <f>'Población %'!F72*CY27</f>
        <v>5.1582930269559638E-2</v>
      </c>
      <c r="G27" s="65">
        <f>'Población %'!G72*CZ27</f>
        <v>9.5589816644227499E-2</v>
      </c>
      <c r="H27" s="65">
        <f>'Población %'!H72*DA27</f>
        <v>0.13771816262105374</v>
      </c>
      <c r="I27" s="65">
        <f>'Población %'!I72*DB27</f>
        <v>0.15951740504936354</v>
      </c>
      <c r="J27" s="65">
        <f>'Población %'!J72*DC27</f>
        <v>0.16049689145934418</v>
      </c>
      <c r="K27" s="65">
        <f>'Población %'!K72*DD27</f>
        <v>0.16615376395527506</v>
      </c>
      <c r="L27" s="65">
        <f>'Población %'!L72*DE27</f>
        <v>0.17298150627174602</v>
      </c>
      <c r="M27" s="65">
        <f>'Población %'!M72*DF27</f>
        <v>0.17545017287847256</v>
      </c>
      <c r="N27" s="65">
        <f>'Población %'!N72*DG27</f>
        <v>0.18373628263128375</v>
      </c>
      <c r="O27" s="65">
        <f>'Población %'!O72*DH27</f>
        <v>0.21027248051807867</v>
      </c>
      <c r="P27" s="65">
        <f>'Población %'!P72*DI27</f>
        <v>0.18871861065643261</v>
      </c>
      <c r="Q27" s="65">
        <f>'Población %'!Q72*DJ27</f>
        <v>0.21599326393641599</v>
      </c>
      <c r="R27" s="65">
        <f>'Población %'!R72*DK27</f>
        <v>0.20276655999810286</v>
      </c>
      <c r="S27" s="65">
        <f>'Población %'!S72*DL27</f>
        <v>0.17561611673435762</v>
      </c>
      <c r="T27" s="65">
        <f>'Población %'!T72*DM27</f>
        <v>0.15628365573363986</v>
      </c>
      <c r="U27" s="65">
        <f>'Población %'!U72*DN27</f>
        <v>0.14638727303832721</v>
      </c>
      <c r="V27" s="65">
        <f>'Población %'!V72*DO27</f>
        <v>0.1298514810417532</v>
      </c>
      <c r="W27" s="65">
        <f>'Población %'!W72*DP27</f>
        <v>0.11354956265597911</v>
      </c>
      <c r="X27" s="65">
        <f>'Población %'!X72*DQ27</f>
        <v>0.10366069105669092</v>
      </c>
      <c r="Y27" s="65">
        <f>'Población %'!Y72*DR27</f>
        <v>6.7889829297259369E-2</v>
      </c>
      <c r="Z27" s="65">
        <f>'Población %'!Z72*DS27</f>
        <v>5.0375531245399841E-2</v>
      </c>
      <c r="AA27" s="65">
        <f>'Población %'!AA72*DT27</f>
        <v>4.8182838703490279E-2</v>
      </c>
      <c r="AB27" s="65">
        <f>'Población %'!AB72*DU27</f>
        <v>4.7849634172836178E-2</v>
      </c>
      <c r="AC27" s="65">
        <f>'Población %'!AC72*DV27</f>
        <v>2.3671557310215436E-2</v>
      </c>
      <c r="AD27" s="65">
        <f>'Población %'!AD72*DW27</f>
        <v>3.1135406564124009E-2</v>
      </c>
      <c r="AE27" s="65">
        <f>'Población %'!AE72*DX27</f>
        <v>1.8321528307070623E-2</v>
      </c>
      <c r="AF27" s="65">
        <f>'Población %'!AF72*DY27</f>
        <v>1.4688664107353283E-2</v>
      </c>
      <c r="AG27" s="65">
        <f>'Población %'!AG72*DZ27</f>
        <v>8.8539382016586139E-3</v>
      </c>
      <c r="AH27" s="65">
        <f>'Población %'!AH72*EA27</f>
        <v>6.7638787972591529E-3</v>
      </c>
      <c r="AI27" s="65">
        <f>'Población %'!AI72*EB27</f>
        <v>1.0136296095875751E-2</v>
      </c>
      <c r="AJ27" s="65">
        <f>'Población %'!AJ72*EC27</f>
        <v>3.7747404683914246E-3</v>
      </c>
      <c r="AK27" s="65">
        <f>'Población %'!AK72*ED27</f>
        <v>5.6382754234145108E-3</v>
      </c>
      <c r="AL27" s="65">
        <f>'Población %'!AL72*EE27</f>
        <v>5.7411561321056665E-3</v>
      </c>
      <c r="AM27" s="65">
        <f>'Población %'!AM72*EF27</f>
        <v>6.1906202635930146E-3</v>
      </c>
      <c r="AN27" s="65">
        <f>'Población %'!AN72*EG27</f>
        <v>5.0863988562621486E-3</v>
      </c>
      <c r="AO27" s="65">
        <f>'Población %'!AO72*EH27</f>
        <v>3.0636356671712417E-3</v>
      </c>
      <c r="AP27" s="65">
        <f>'Población %'!AP72*EI27</f>
        <v>2.6084071688567806E-3</v>
      </c>
      <c r="AQ27" s="65">
        <f>'Población %'!AQ72*EJ27</f>
        <v>2.1222759177435243E-3</v>
      </c>
      <c r="AR27" s="65">
        <f>'Población %'!AR72*EK27</f>
        <v>2.0437097039810405E-3</v>
      </c>
      <c r="AS27" s="65">
        <f>'Población %'!AS72*EL27</f>
        <v>2.6343430283556216E-3</v>
      </c>
      <c r="AT27" s="65">
        <f>'Población %'!AT72*EM27</f>
        <v>2.0988861325313469E-3</v>
      </c>
      <c r="AU27" s="65">
        <f>'Población %'!AU72*EN27</f>
        <v>1.8736489974616019E-3</v>
      </c>
      <c r="AV27" s="65">
        <f>'Población %'!AV72*EO27</f>
        <v>2.5777060673657045E-3</v>
      </c>
      <c r="AW27" s="65">
        <f>'Población %'!AW72*EP27</f>
        <v>1.7836642686582249E-3</v>
      </c>
      <c r="AX27" s="65">
        <f>'Población %'!AX72*EQ27</f>
        <v>1.7480153401138703E-3</v>
      </c>
      <c r="AY27" s="65">
        <f>'Población %'!AY72*ER27</f>
        <v>1.8516439605463578E-3</v>
      </c>
      <c r="AZ27" s="65">
        <f>'Población %'!AZ72*ES27</f>
        <v>7.3288641902348592E-4</v>
      </c>
      <c r="BA27" s="65">
        <f>'Población %'!BA72*ET27</f>
        <v>0</v>
      </c>
      <c r="BB27" s="65">
        <f>'Población %'!BB72*EU27</f>
        <v>0</v>
      </c>
      <c r="BC27" s="65">
        <f>'Población %'!BC72*EV27</f>
        <v>1.5742595366878955E-4</v>
      </c>
      <c r="BD27" s="65">
        <f>'Población %'!BD72*EW27</f>
        <v>0</v>
      </c>
      <c r="BE27" s="65">
        <f>'Población %'!BE72*EX27</f>
        <v>0</v>
      </c>
      <c r="BF27" s="65">
        <f>'Población %'!BF72*EY27</f>
        <v>0</v>
      </c>
      <c r="BG27" s="65">
        <f>'Población %'!BG72*EZ27</f>
        <v>0</v>
      </c>
      <c r="BH27" s="65">
        <f>'Población %'!BH72*FA27</f>
        <v>0</v>
      </c>
      <c r="BI27" s="65">
        <f>'Población %'!BI72*FB27</f>
        <v>4.3770902341391727E-5</v>
      </c>
      <c r="BJ27" s="65">
        <f>'Población %'!BJ72*FC27</f>
        <v>0</v>
      </c>
      <c r="BK27" s="65">
        <f>'Población %'!BK72*FD27</f>
        <v>0</v>
      </c>
      <c r="BL27" s="65">
        <f>'Población %'!BL72*FE27</f>
        <v>0</v>
      </c>
      <c r="BM27" s="65">
        <f>'Población %'!BM72*FF27</f>
        <v>0</v>
      </c>
      <c r="BN27" s="65">
        <f>'Población %'!BN72*FG27</f>
        <v>1.3811467484877786E-5</v>
      </c>
      <c r="BO27" s="65">
        <f>'Población %'!BO72*FH27</f>
        <v>0</v>
      </c>
      <c r="BP27" s="65">
        <f>'Población %'!BP72*FI27</f>
        <v>0</v>
      </c>
      <c r="BQ27" s="65">
        <f>'Población %'!BQ72*FJ27</f>
        <v>0</v>
      </c>
      <c r="BR27" s="65">
        <f>'Población %'!BR72*FK27</f>
        <v>0</v>
      </c>
      <c r="BS27" s="65">
        <f>'Población %'!BS72*FL27</f>
        <v>0</v>
      </c>
      <c r="BT27" s="65">
        <f>'Población %'!BT72*FM27</f>
        <v>0</v>
      </c>
      <c r="BU27" s="65">
        <f>'Población %'!BU72*FN27</f>
        <v>0</v>
      </c>
      <c r="BV27" s="65">
        <f>'Población %'!BV72*FO27</f>
        <v>0</v>
      </c>
      <c r="BW27" s="65">
        <f>'Población %'!BW72*FP27</f>
        <v>0</v>
      </c>
      <c r="BX27" s="65">
        <f>'Población %'!BX72*FQ27</f>
        <v>0</v>
      </c>
      <c r="BY27" s="65">
        <f>'Población %'!BY72*FR27</f>
        <v>0</v>
      </c>
      <c r="BZ27" s="65">
        <f>'Población %'!BZ72*FS27</f>
        <v>0</v>
      </c>
      <c r="CA27" s="65">
        <f>'Población %'!CA72*FT27</f>
        <v>0</v>
      </c>
      <c r="CB27" s="65">
        <f>'Población %'!CB72*FU27</f>
        <v>0</v>
      </c>
      <c r="CC27" s="65">
        <f>'Población %'!CC72*FV27</f>
        <v>0</v>
      </c>
      <c r="CD27" s="65">
        <f>'Población %'!CD72*FW27</f>
        <v>0</v>
      </c>
      <c r="CE27" s="65">
        <f>'Población %'!CE72*FX27</f>
        <v>0</v>
      </c>
      <c r="CF27" s="65">
        <f>'Población %'!CF72*FY27</f>
        <v>0</v>
      </c>
      <c r="CG27" s="65">
        <f>'Población %'!CG72*FZ27</f>
        <v>0</v>
      </c>
      <c r="CH27" s="65">
        <f>'Población %'!CH72*GA27</f>
        <v>0</v>
      </c>
      <c r="CI27" s="65">
        <f>'Población %'!CI72*GB27</f>
        <v>0</v>
      </c>
      <c r="CJ27" s="65">
        <f>'Población %'!CJ72*GC27</f>
        <v>0</v>
      </c>
      <c r="CK27" s="65">
        <f>'Población %'!CK72*GD27</f>
        <v>0</v>
      </c>
      <c r="CL27" s="65">
        <f>'Población %'!CL72*GE27</f>
        <v>0</v>
      </c>
      <c r="CM27" s="65">
        <f>'Población %'!CM72*GF27</f>
        <v>0</v>
      </c>
      <c r="CN27" s="65">
        <f>'Población %'!CN72*GG27</f>
        <v>0</v>
      </c>
      <c r="CP27" s="71">
        <f t="shared" si="0"/>
        <v>3.3691423392408146</v>
      </c>
      <c r="CT27">
        <f t="shared" si="1"/>
        <v>2011</v>
      </c>
      <c r="CU27" s="66">
        <f>'Insumo 4'!B$14</f>
        <v>0.18322359924410822</v>
      </c>
      <c r="CV27" s="66">
        <f>'Insumo 4'!C$14</f>
        <v>0.26263822634648171</v>
      </c>
      <c r="CW27" s="66">
        <f>'Insumo 4'!D$14</f>
        <v>0.55432036174218036</v>
      </c>
      <c r="CX27" s="66">
        <f>'Insumo 4'!E$14</f>
        <v>1.2182332148395842</v>
      </c>
      <c r="CY27" s="66">
        <f>'Insumo 4'!F$14</f>
        <v>2.6998537350657186</v>
      </c>
      <c r="CZ27" s="66">
        <f>'Insumo 4'!G$14</f>
        <v>4.9768785747301827</v>
      </c>
      <c r="DA27" s="66">
        <f>'Insumo 4'!H$14</f>
        <v>7.0791325686341731</v>
      </c>
      <c r="DB27" s="66">
        <f>'Insumo 4'!I$14</f>
        <v>8.0535022983173477</v>
      </c>
      <c r="DC27" s="66">
        <f>'Insumo 4'!J$14</f>
        <v>7.9172725573672897</v>
      </c>
      <c r="DD27" s="66">
        <f>'Insumo 4'!K$14</f>
        <v>7.9765404377158209</v>
      </c>
      <c r="DE27" s="66">
        <f>'Insumo 4'!L$14</f>
        <v>8.0731726769087295</v>
      </c>
      <c r="DF27" s="66">
        <f>'Insumo 4'!M$14</f>
        <v>7.9635534413270292</v>
      </c>
      <c r="DG27" s="66">
        <f>'Insumo 4'!N$14</f>
        <v>8.1076165662192157</v>
      </c>
      <c r="DH27" s="66">
        <f>'Insumo 4'!O$14</f>
        <v>9.1284169475305585</v>
      </c>
      <c r="DI27" s="66">
        <f>'Insumo 4'!P$14</f>
        <v>8.2021734534356572</v>
      </c>
      <c r="DJ27" s="66">
        <f>'Insumo 4'!Q$14</f>
        <v>9.5182862581921537</v>
      </c>
      <c r="DK27" s="66">
        <f>'Insumo 4'!R$14</f>
        <v>9.0649609213119664</v>
      </c>
      <c r="DL27" s="66">
        <f>'Insumo 4'!S$14</f>
        <v>7.976973694185161</v>
      </c>
      <c r="DM27" s="66">
        <f>'Insumo 4'!T$14</f>
        <v>7.2723943725973408</v>
      </c>
      <c r="DN27" s="66">
        <f>'Insumo 4'!U$14</f>
        <v>7.0512115961672484</v>
      </c>
      <c r="DO27" s="66">
        <f>'Insumo 4'!V$14</f>
        <v>6.5256902198480162</v>
      </c>
      <c r="DP27" s="66">
        <f>'Insumo 4'!W$14</f>
        <v>5.9735476404697465</v>
      </c>
      <c r="DQ27" s="66">
        <f>'Insumo 4'!X$14</f>
        <v>5.7356443736313691</v>
      </c>
      <c r="DR27" s="66">
        <f>'Insumo 4'!Y$14</f>
        <v>3.9378947938208491</v>
      </c>
      <c r="DS27" s="66">
        <f>'Insumo 4'!Z$14</f>
        <v>3.0355365684139191</v>
      </c>
      <c r="DT27" s="66">
        <f>'Insumo 4'!AA$14</f>
        <v>2.9954229030852786</v>
      </c>
      <c r="DU27" s="66">
        <f>'Insumo 4'!AB$14</f>
        <v>3.0755646522177571</v>
      </c>
      <c r="DV27" s="66">
        <f>'Insumo 4'!AC$14</f>
        <v>1.5752884293536853</v>
      </c>
      <c r="DW27" s="66">
        <f>'Insumo 4'!AD$14</f>
        <v>2.1323099579724527</v>
      </c>
      <c r="DX27" s="66">
        <f>'Insumo 4'!AE$14</f>
        <v>1.2797575055780215</v>
      </c>
      <c r="DY27" s="66">
        <f>'Insumo 4'!AF$14</f>
        <v>1.0398492240788419</v>
      </c>
      <c r="DZ27" s="66">
        <f>'Insumo 4'!AG$14</f>
        <v>0.63464263440353985</v>
      </c>
      <c r="EA27" s="66">
        <f>'Insumo 4'!AH$14</f>
        <v>0.489786543195604</v>
      </c>
      <c r="EB27" s="66">
        <f>'Insumo 4'!AI$14</f>
        <v>0.74368446213510786</v>
      </c>
      <c r="EC27" s="66">
        <f>'Insumo 4'!AJ$14</f>
        <v>0.28237089224138268</v>
      </c>
      <c r="ED27" s="66">
        <f>'Insumo 4'!AK$14</f>
        <v>0.43187004861213552</v>
      </c>
      <c r="EE27" s="66">
        <f>'Insumo 4'!AL$14</f>
        <v>0.4496889244028639</v>
      </c>
      <c r="EF27" s="66">
        <f>'Insumo 4'!AM$14</f>
        <v>0.4956651916227528</v>
      </c>
      <c r="EG27" s="66">
        <f>'Insumo 4'!AN$14</f>
        <v>0.41664803721463806</v>
      </c>
      <c r="EH27" s="66">
        <f>'Insumo 4'!AO$14</f>
        <v>0.25695379449217653</v>
      </c>
      <c r="EI27" s="66">
        <f>'Insumo 4'!AP$14</f>
        <v>0.22416438326574153</v>
      </c>
      <c r="EJ27" s="66">
        <f>'Insumo 4'!AQ$14</f>
        <v>0.18702959686167245</v>
      </c>
      <c r="EK27" s="66">
        <f>'Insumo 4'!AR$14</f>
        <v>0.1848885075764663</v>
      </c>
      <c r="EL27" s="66">
        <f>'Insumo 4'!AS$14</f>
        <v>0.24450069309699587</v>
      </c>
      <c r="EM27" s="66">
        <f>'Insumo 4'!AT$14</f>
        <v>0.1995693762949432</v>
      </c>
      <c r="EN27" s="66">
        <f>'Insumo 4'!AU$14</f>
        <v>0.18238621076814004</v>
      </c>
      <c r="EO27" s="66">
        <f>'Insumo 4'!AV$14</f>
        <v>0.25702843762834093</v>
      </c>
      <c r="EP27" s="66">
        <f>'Insumo 4'!AW$14</f>
        <v>0.18216385926901218</v>
      </c>
      <c r="EQ27" s="66">
        <f>'Insumo 4'!AX$14</f>
        <v>0.18335641107291203</v>
      </c>
      <c r="ER27" s="66">
        <f>'Insumo 4'!AY$14</f>
        <v>0.20037215774181952</v>
      </c>
      <c r="ES27" s="66">
        <f>'Insumo 4'!AZ$14</f>
        <v>8.2073645077994736E-2</v>
      </c>
      <c r="ET27" s="66">
        <f>'Insumo 4'!BA$14</f>
        <v>0</v>
      </c>
      <c r="EU27" s="66">
        <f>'Insumo 4'!BB$14</f>
        <v>0</v>
      </c>
      <c r="EV27" s="66">
        <f>'Insumo 4'!BC$14</f>
        <v>1.9599166739479059E-2</v>
      </c>
      <c r="EW27" s="66">
        <f>'Insumo 4'!BD$14</f>
        <v>0</v>
      </c>
      <c r="EX27" s="66">
        <f>'Insumo 4'!BE$14</f>
        <v>0</v>
      </c>
      <c r="EY27" s="66">
        <f>'Insumo 4'!BF$14</f>
        <v>0</v>
      </c>
      <c r="EZ27" s="66">
        <f>'Insumo 4'!BG$14</f>
        <v>0</v>
      </c>
      <c r="FA27" s="66">
        <f>'Insumo 4'!BH$14</f>
        <v>0</v>
      </c>
      <c r="FB27" s="66">
        <f>'Insumo 4'!BI$14</f>
        <v>6.4711988583524586E-3</v>
      </c>
      <c r="FC27" s="66">
        <f>'Insumo 4'!BJ$14</f>
        <v>0</v>
      </c>
      <c r="FD27" s="66">
        <f>'Insumo 4'!BK$14</f>
        <v>0</v>
      </c>
      <c r="FE27" s="66">
        <f>'Insumo 4'!BL$14</f>
        <v>0</v>
      </c>
      <c r="FF27" s="66">
        <f>'Insumo 4'!BM$14</f>
        <v>0</v>
      </c>
      <c r="FG27" s="66">
        <f>'Insumo 4'!BN$14</f>
        <v>2.6228303627432404E-3</v>
      </c>
      <c r="FH27" s="66">
        <f>'Insumo 4'!BO$14</f>
        <v>0</v>
      </c>
      <c r="FI27" s="66">
        <f>'Insumo 4'!BP$14</f>
        <v>0</v>
      </c>
      <c r="FJ27" s="66">
        <f>'Insumo 4'!BQ$14</f>
        <v>0</v>
      </c>
      <c r="FK27" s="66">
        <f>'Insumo 4'!BR$14</f>
        <v>0</v>
      </c>
      <c r="FL27" s="66">
        <f>'Insumo 4'!BS$14</f>
        <v>0</v>
      </c>
      <c r="FM27" s="66">
        <f>'Insumo 4'!BT$14</f>
        <v>0</v>
      </c>
      <c r="FN27" s="66">
        <f>'Insumo 4'!BU$14</f>
        <v>0</v>
      </c>
      <c r="FO27" s="66">
        <f>'Insumo 4'!BV$14</f>
        <v>0</v>
      </c>
      <c r="FP27" s="66">
        <f>'Insumo 4'!BW$14</f>
        <v>0</v>
      </c>
      <c r="FQ27" s="66">
        <f>'Insumo 4'!BX$14</f>
        <v>0</v>
      </c>
      <c r="FR27" s="66">
        <f>'Insumo 4'!BY$14</f>
        <v>0</v>
      </c>
      <c r="FS27" s="66">
        <f>'Insumo 4'!BZ$14</f>
        <v>0</v>
      </c>
      <c r="FT27" s="66">
        <f>'Insumo 4'!CA$14</f>
        <v>0</v>
      </c>
      <c r="FU27" s="66">
        <f>'Insumo 4'!CB$14</f>
        <v>0</v>
      </c>
      <c r="FV27" s="66">
        <f>'Insumo 4'!CC$14</f>
        <v>0</v>
      </c>
      <c r="FW27" s="66">
        <f>'Insumo 4'!CD$14</f>
        <v>0</v>
      </c>
      <c r="FX27" s="66">
        <f>'Insumo 4'!CE$14</f>
        <v>0</v>
      </c>
      <c r="FY27" s="66">
        <f>'Insumo 4'!CF$14</f>
        <v>0</v>
      </c>
      <c r="FZ27" s="66">
        <f>'Insumo 4'!CG$14</f>
        <v>0</v>
      </c>
      <c r="GA27" s="66">
        <f>'Insumo 4'!CH$14</f>
        <v>0</v>
      </c>
      <c r="GB27" s="66">
        <f>'Insumo 4'!CI$14</f>
        <v>0</v>
      </c>
      <c r="GC27" s="66">
        <f>'Insumo 4'!CJ$14</f>
        <v>0</v>
      </c>
      <c r="GD27" s="66">
        <f>'Insumo 4'!CK$14</f>
        <v>0</v>
      </c>
      <c r="GE27" s="66">
        <f>'Insumo 4'!CL$14</f>
        <v>0</v>
      </c>
      <c r="GF27" s="66">
        <f>'Insumo 4'!CM$14</f>
        <v>0</v>
      </c>
      <c r="GG27" s="66">
        <f>'Insumo 4'!CN$14</f>
        <v>0</v>
      </c>
    </row>
    <row r="28" spans="1:189">
      <c r="A28">
        <f>'Población %'!A73</f>
        <v>2012</v>
      </c>
      <c r="B28" s="65">
        <f>'Población %'!B73*CU28</f>
        <v>3.6211639403651791E-3</v>
      </c>
      <c r="C28" s="65">
        <f>'Población %'!C73*CV28</f>
        <v>5.0365025263250859E-3</v>
      </c>
      <c r="D28" s="65">
        <f>'Población %'!D73*CW28</f>
        <v>1.0901444265806057E-2</v>
      </c>
      <c r="E28" s="65">
        <f>'Población %'!E73*CX28</f>
        <v>2.3472081508095155E-2</v>
      </c>
      <c r="F28" s="65">
        <f>'Población %'!F73*CY28</f>
        <v>5.1463196961144132E-2</v>
      </c>
      <c r="G28" s="65">
        <f>'Población %'!G73*CZ28</f>
        <v>9.4687136576956765E-2</v>
      </c>
      <c r="H28" s="65">
        <f>'Población %'!H73*DA28</f>
        <v>0.13546074797383637</v>
      </c>
      <c r="I28" s="65">
        <f>'Población %'!I73*DB28</f>
        <v>0.15584974129868545</v>
      </c>
      <c r="J28" s="65">
        <f>'Población %'!J73*DC28</f>
        <v>0.15545996394137862</v>
      </c>
      <c r="K28" s="65">
        <f>'Población %'!K73*DD28</f>
        <v>0.15984992551012647</v>
      </c>
      <c r="L28" s="65">
        <f>'Población %'!L73*DE28</f>
        <v>0.16608191479625209</v>
      </c>
      <c r="M28" s="65">
        <f>'Población %'!M73*DF28</f>
        <v>0.16852483874105145</v>
      </c>
      <c r="N28" s="65">
        <f>'Población %'!N73*DG28</f>
        <v>0.17627722892496048</v>
      </c>
      <c r="O28" s="65">
        <f>'Población %'!O73*DH28</f>
        <v>0.20390955101759897</v>
      </c>
      <c r="P28" s="65">
        <f>'Población %'!P73*DI28</f>
        <v>0.18602914528566139</v>
      </c>
      <c r="Q28" s="65">
        <f>'Población %'!Q73*DJ28</f>
        <v>0.21542143932631891</v>
      </c>
      <c r="R28" s="65">
        <f>'Población %'!R73*DK28</f>
        <v>0.20216365378233897</v>
      </c>
      <c r="S28" s="65">
        <f>'Población %'!S73*DL28</f>
        <v>0.1751963795075917</v>
      </c>
      <c r="T28" s="65">
        <f>'Población %'!T73*DM28</f>
        <v>0.15705443824242721</v>
      </c>
      <c r="U28" s="65">
        <f>'Población %'!U73*DN28</f>
        <v>0.14852718563810058</v>
      </c>
      <c r="V28" s="65">
        <f>'Población %'!V73*DO28</f>
        <v>0.13271649822662077</v>
      </c>
      <c r="W28" s="65">
        <f>'Población %'!W73*DP28</f>
        <v>0.11639274656099496</v>
      </c>
      <c r="X28" s="65">
        <f>'Población %'!X73*DQ28</f>
        <v>0.10671852398621706</v>
      </c>
      <c r="Y28" s="65">
        <f>'Población %'!Y73*DR28</f>
        <v>6.9636839753106528E-2</v>
      </c>
      <c r="Z28" s="65">
        <f>'Población %'!Z73*DS28</f>
        <v>5.1196487508680479E-2</v>
      </c>
      <c r="AA28" s="65">
        <f>'Población %'!AA73*DT28</f>
        <v>4.8636614683382123E-2</v>
      </c>
      <c r="AB28" s="65">
        <f>'Población %'!AB73*DU28</f>
        <v>4.842127377188328E-2</v>
      </c>
      <c r="AC28" s="65">
        <f>'Población %'!AC73*DV28</f>
        <v>2.3998321787524868E-2</v>
      </c>
      <c r="AD28" s="65">
        <f>'Población %'!AD73*DW28</f>
        <v>3.1391290299956333E-2</v>
      </c>
      <c r="AE28" s="65">
        <f>'Población %'!AE73*DX28</f>
        <v>1.8318527816324336E-2</v>
      </c>
      <c r="AF28" s="65">
        <f>'Población %'!AF73*DY28</f>
        <v>1.4603413031808166E-2</v>
      </c>
      <c r="AG28" s="65">
        <f>'Población %'!AG73*DZ28</f>
        <v>8.8000538168589767E-3</v>
      </c>
      <c r="AH28" s="65">
        <f>'Población %'!AH73*EA28</f>
        <v>6.7123109273738582E-3</v>
      </c>
      <c r="AI28" s="65">
        <f>'Población %'!AI73*EB28</f>
        <v>1.0096376011889195E-2</v>
      </c>
      <c r="AJ28" s="65">
        <f>'Población %'!AJ73*EC28</f>
        <v>3.7856188883500933E-3</v>
      </c>
      <c r="AK28" s="65">
        <f>'Población %'!AK73*ED28</f>
        <v>5.6798752514282151E-3</v>
      </c>
      <c r="AL28" s="65">
        <f>'Población %'!AL73*EE28</f>
        <v>5.7755255464014841E-3</v>
      </c>
      <c r="AM28" s="65">
        <f>'Población %'!AM73*EF28</f>
        <v>6.225054183445977E-3</v>
      </c>
      <c r="AN28" s="65">
        <f>'Población %'!AN73*EG28</f>
        <v>5.1183961164943913E-3</v>
      </c>
      <c r="AO28" s="65">
        <f>'Población %'!AO73*EH28</f>
        <v>3.085172970434793E-3</v>
      </c>
      <c r="AP28" s="65">
        <f>'Población %'!AP73*EI28</f>
        <v>2.6285920443922185E-3</v>
      </c>
      <c r="AQ28" s="65">
        <f>'Población %'!AQ73*EJ28</f>
        <v>2.1405232350049453E-3</v>
      </c>
      <c r="AR28" s="65">
        <f>'Población %'!AR73*EK28</f>
        <v>2.0634384528146442E-3</v>
      </c>
      <c r="AS28" s="65">
        <f>'Población %'!AS73*EL28</f>
        <v>2.6579885899481559E-3</v>
      </c>
      <c r="AT28" s="65">
        <f>'Población %'!AT73*EM28</f>
        <v>2.1145724371376025E-3</v>
      </c>
      <c r="AU28" s="65">
        <f>'Población %'!AU73*EN28</f>
        <v>1.8863963907113392E-3</v>
      </c>
      <c r="AV28" s="65">
        <f>'Población %'!AV73*EO28</f>
        <v>2.5968520050569013E-3</v>
      </c>
      <c r="AW28" s="65">
        <f>'Población %'!AW73*EP28</f>
        <v>1.796722306785055E-3</v>
      </c>
      <c r="AX28" s="65">
        <f>'Población %'!AX73*EQ28</f>
        <v>1.7656872934848856E-3</v>
      </c>
      <c r="AY28" s="65">
        <f>'Población %'!AY73*ER28</f>
        <v>1.8785686805982552E-3</v>
      </c>
      <c r="AZ28" s="65">
        <f>'Población %'!AZ73*ES28</f>
        <v>7.4573746343344202E-4</v>
      </c>
      <c r="BA28" s="65">
        <f>'Población %'!BA73*ET28</f>
        <v>0</v>
      </c>
      <c r="BB28" s="65">
        <f>'Población %'!BB73*EU28</f>
        <v>0</v>
      </c>
      <c r="BC28" s="65">
        <f>'Población %'!BC73*EV28</f>
        <v>1.5994980065050509E-4</v>
      </c>
      <c r="BD28" s="65">
        <f>'Población %'!BD73*EW28</f>
        <v>0</v>
      </c>
      <c r="BE28" s="65">
        <f>'Población %'!BE73*EX28</f>
        <v>0</v>
      </c>
      <c r="BF28" s="65">
        <f>'Población %'!BF73*EY28</f>
        <v>0</v>
      </c>
      <c r="BG28" s="65">
        <f>'Población %'!BG73*EZ28</f>
        <v>0</v>
      </c>
      <c r="BH28" s="65">
        <f>'Población %'!BH73*FA28</f>
        <v>0</v>
      </c>
      <c r="BI28" s="65">
        <f>'Población %'!BI73*FB28</f>
        <v>4.4772998368308182E-5</v>
      </c>
      <c r="BJ28" s="65">
        <f>'Población %'!BJ73*FC28</f>
        <v>0</v>
      </c>
      <c r="BK28" s="65">
        <f>'Población %'!BK73*FD28</f>
        <v>0</v>
      </c>
      <c r="BL28" s="65">
        <f>'Población %'!BL73*FE28</f>
        <v>0</v>
      </c>
      <c r="BM28" s="65">
        <f>'Población %'!BM73*FF28</f>
        <v>0</v>
      </c>
      <c r="BN28" s="65">
        <f>'Población %'!BN73*FG28</f>
        <v>1.3964076366627501E-5</v>
      </c>
      <c r="BO28" s="65">
        <f>'Población %'!BO73*FH28</f>
        <v>0</v>
      </c>
      <c r="BP28" s="65">
        <f>'Población %'!BP73*FI28</f>
        <v>0</v>
      </c>
      <c r="BQ28" s="65">
        <f>'Población %'!BQ73*FJ28</f>
        <v>0</v>
      </c>
      <c r="BR28" s="65">
        <f>'Población %'!BR73*FK28</f>
        <v>0</v>
      </c>
      <c r="BS28" s="65">
        <f>'Población %'!BS73*FL28</f>
        <v>0</v>
      </c>
      <c r="BT28" s="65">
        <f>'Población %'!BT73*FM28</f>
        <v>0</v>
      </c>
      <c r="BU28" s="65">
        <f>'Población %'!BU73*FN28</f>
        <v>0</v>
      </c>
      <c r="BV28" s="65">
        <f>'Población %'!BV73*FO28</f>
        <v>0</v>
      </c>
      <c r="BW28" s="65">
        <f>'Población %'!BW73*FP28</f>
        <v>0</v>
      </c>
      <c r="BX28" s="65">
        <f>'Población %'!BX73*FQ28</f>
        <v>0</v>
      </c>
      <c r="BY28" s="65">
        <f>'Población %'!BY73*FR28</f>
        <v>0</v>
      </c>
      <c r="BZ28" s="65">
        <f>'Población %'!BZ73*FS28</f>
        <v>0</v>
      </c>
      <c r="CA28" s="65">
        <f>'Población %'!CA73*FT28</f>
        <v>0</v>
      </c>
      <c r="CB28" s="65">
        <f>'Población %'!CB73*FU28</f>
        <v>0</v>
      </c>
      <c r="CC28" s="65">
        <f>'Población %'!CC73*FV28</f>
        <v>0</v>
      </c>
      <c r="CD28" s="65">
        <f>'Población %'!CD73*FW28</f>
        <v>0</v>
      </c>
      <c r="CE28" s="65">
        <f>'Población %'!CE73*FX28</f>
        <v>0</v>
      </c>
      <c r="CF28" s="65">
        <f>'Población %'!CF73*FY28</f>
        <v>0</v>
      </c>
      <c r="CG28" s="65">
        <f>'Población %'!CG73*FZ28</f>
        <v>0</v>
      </c>
      <c r="CH28" s="65">
        <f>'Población %'!CH73*GA28</f>
        <v>0</v>
      </c>
      <c r="CI28" s="65">
        <f>'Población %'!CI73*GB28</f>
        <v>0</v>
      </c>
      <c r="CJ28" s="65">
        <f>'Población %'!CJ73*GC28</f>
        <v>0</v>
      </c>
      <c r="CK28" s="65">
        <f>'Población %'!CK73*GD28</f>
        <v>0</v>
      </c>
      <c r="CL28" s="65">
        <f>'Población %'!CL73*GE28</f>
        <v>0</v>
      </c>
      <c r="CM28" s="65">
        <f>'Población %'!CM73*GF28</f>
        <v>0</v>
      </c>
      <c r="CN28" s="65">
        <f>'Población %'!CN73*GG28</f>
        <v>0</v>
      </c>
      <c r="CP28" s="71">
        <f t="shared" si="0"/>
        <v>3.3347903666789498</v>
      </c>
      <c r="CT28">
        <f t="shared" si="1"/>
        <v>2012</v>
      </c>
      <c r="CU28" s="66">
        <f>'Insumo 4'!B$14</f>
        <v>0.18322359924410822</v>
      </c>
      <c r="CV28" s="66">
        <f>'Insumo 4'!C$14</f>
        <v>0.26263822634648171</v>
      </c>
      <c r="CW28" s="66">
        <f>'Insumo 4'!D$14</f>
        <v>0.55432036174218036</v>
      </c>
      <c r="CX28" s="66">
        <f>'Insumo 4'!E$14</f>
        <v>1.2182332148395842</v>
      </c>
      <c r="CY28" s="66">
        <f>'Insumo 4'!F$14</f>
        <v>2.6998537350657186</v>
      </c>
      <c r="CZ28" s="66">
        <f>'Insumo 4'!G$14</f>
        <v>4.9768785747301827</v>
      </c>
      <c r="DA28" s="66">
        <f>'Insumo 4'!H$14</f>
        <v>7.0791325686341731</v>
      </c>
      <c r="DB28" s="66">
        <f>'Insumo 4'!I$14</f>
        <v>8.0535022983173477</v>
      </c>
      <c r="DC28" s="66">
        <f>'Insumo 4'!J$14</f>
        <v>7.9172725573672897</v>
      </c>
      <c r="DD28" s="66">
        <f>'Insumo 4'!K$14</f>
        <v>7.9765404377158209</v>
      </c>
      <c r="DE28" s="66">
        <f>'Insumo 4'!L$14</f>
        <v>8.0731726769087295</v>
      </c>
      <c r="DF28" s="66">
        <f>'Insumo 4'!M$14</f>
        <v>7.9635534413270292</v>
      </c>
      <c r="DG28" s="66">
        <f>'Insumo 4'!N$14</f>
        <v>8.1076165662192157</v>
      </c>
      <c r="DH28" s="66">
        <f>'Insumo 4'!O$14</f>
        <v>9.1284169475305585</v>
      </c>
      <c r="DI28" s="66">
        <f>'Insumo 4'!P$14</f>
        <v>8.2021734534356572</v>
      </c>
      <c r="DJ28" s="66">
        <f>'Insumo 4'!Q$14</f>
        <v>9.5182862581921537</v>
      </c>
      <c r="DK28" s="66">
        <f>'Insumo 4'!R$14</f>
        <v>9.0649609213119664</v>
      </c>
      <c r="DL28" s="66">
        <f>'Insumo 4'!S$14</f>
        <v>7.976973694185161</v>
      </c>
      <c r="DM28" s="66">
        <f>'Insumo 4'!T$14</f>
        <v>7.2723943725973408</v>
      </c>
      <c r="DN28" s="66">
        <f>'Insumo 4'!U$14</f>
        <v>7.0512115961672484</v>
      </c>
      <c r="DO28" s="66">
        <f>'Insumo 4'!V$14</f>
        <v>6.5256902198480162</v>
      </c>
      <c r="DP28" s="66">
        <f>'Insumo 4'!W$14</f>
        <v>5.9735476404697465</v>
      </c>
      <c r="DQ28" s="66">
        <f>'Insumo 4'!X$14</f>
        <v>5.7356443736313691</v>
      </c>
      <c r="DR28" s="66">
        <f>'Insumo 4'!Y$14</f>
        <v>3.9378947938208491</v>
      </c>
      <c r="DS28" s="66">
        <f>'Insumo 4'!Z$14</f>
        <v>3.0355365684139191</v>
      </c>
      <c r="DT28" s="66">
        <f>'Insumo 4'!AA$14</f>
        <v>2.9954229030852786</v>
      </c>
      <c r="DU28" s="66">
        <f>'Insumo 4'!AB$14</f>
        <v>3.0755646522177571</v>
      </c>
      <c r="DV28" s="66">
        <f>'Insumo 4'!AC$14</f>
        <v>1.5752884293536853</v>
      </c>
      <c r="DW28" s="66">
        <f>'Insumo 4'!AD$14</f>
        <v>2.1323099579724527</v>
      </c>
      <c r="DX28" s="66">
        <f>'Insumo 4'!AE$14</f>
        <v>1.2797575055780215</v>
      </c>
      <c r="DY28" s="66">
        <f>'Insumo 4'!AF$14</f>
        <v>1.0398492240788419</v>
      </c>
      <c r="DZ28" s="66">
        <f>'Insumo 4'!AG$14</f>
        <v>0.63464263440353985</v>
      </c>
      <c r="EA28" s="66">
        <f>'Insumo 4'!AH$14</f>
        <v>0.489786543195604</v>
      </c>
      <c r="EB28" s="66">
        <f>'Insumo 4'!AI$14</f>
        <v>0.74368446213510786</v>
      </c>
      <c r="EC28" s="66">
        <f>'Insumo 4'!AJ$14</f>
        <v>0.28237089224138268</v>
      </c>
      <c r="ED28" s="66">
        <f>'Insumo 4'!AK$14</f>
        <v>0.43187004861213552</v>
      </c>
      <c r="EE28" s="66">
        <f>'Insumo 4'!AL$14</f>
        <v>0.4496889244028639</v>
      </c>
      <c r="EF28" s="66">
        <f>'Insumo 4'!AM$14</f>
        <v>0.4956651916227528</v>
      </c>
      <c r="EG28" s="66">
        <f>'Insumo 4'!AN$14</f>
        <v>0.41664803721463806</v>
      </c>
      <c r="EH28" s="66">
        <f>'Insumo 4'!AO$14</f>
        <v>0.25695379449217653</v>
      </c>
      <c r="EI28" s="66">
        <f>'Insumo 4'!AP$14</f>
        <v>0.22416438326574153</v>
      </c>
      <c r="EJ28" s="66">
        <f>'Insumo 4'!AQ$14</f>
        <v>0.18702959686167245</v>
      </c>
      <c r="EK28" s="66">
        <f>'Insumo 4'!AR$14</f>
        <v>0.1848885075764663</v>
      </c>
      <c r="EL28" s="66">
        <f>'Insumo 4'!AS$14</f>
        <v>0.24450069309699587</v>
      </c>
      <c r="EM28" s="66">
        <f>'Insumo 4'!AT$14</f>
        <v>0.1995693762949432</v>
      </c>
      <c r="EN28" s="66">
        <f>'Insumo 4'!AU$14</f>
        <v>0.18238621076814004</v>
      </c>
      <c r="EO28" s="66">
        <f>'Insumo 4'!AV$14</f>
        <v>0.25702843762834093</v>
      </c>
      <c r="EP28" s="66">
        <f>'Insumo 4'!AW$14</f>
        <v>0.18216385926901218</v>
      </c>
      <c r="EQ28" s="66">
        <f>'Insumo 4'!AX$14</f>
        <v>0.18335641107291203</v>
      </c>
      <c r="ER28" s="66">
        <f>'Insumo 4'!AY$14</f>
        <v>0.20037215774181952</v>
      </c>
      <c r="ES28" s="66">
        <f>'Insumo 4'!AZ$14</f>
        <v>8.2073645077994736E-2</v>
      </c>
      <c r="ET28" s="66">
        <f>'Insumo 4'!BA$14</f>
        <v>0</v>
      </c>
      <c r="EU28" s="66">
        <f>'Insumo 4'!BB$14</f>
        <v>0</v>
      </c>
      <c r="EV28" s="66">
        <f>'Insumo 4'!BC$14</f>
        <v>1.9599166739479059E-2</v>
      </c>
      <c r="EW28" s="66">
        <f>'Insumo 4'!BD$14</f>
        <v>0</v>
      </c>
      <c r="EX28" s="66">
        <f>'Insumo 4'!BE$14</f>
        <v>0</v>
      </c>
      <c r="EY28" s="66">
        <f>'Insumo 4'!BF$14</f>
        <v>0</v>
      </c>
      <c r="EZ28" s="66">
        <f>'Insumo 4'!BG$14</f>
        <v>0</v>
      </c>
      <c r="FA28" s="66">
        <f>'Insumo 4'!BH$14</f>
        <v>0</v>
      </c>
      <c r="FB28" s="66">
        <f>'Insumo 4'!BI$14</f>
        <v>6.4711988583524586E-3</v>
      </c>
      <c r="FC28" s="66">
        <f>'Insumo 4'!BJ$14</f>
        <v>0</v>
      </c>
      <c r="FD28" s="66">
        <f>'Insumo 4'!BK$14</f>
        <v>0</v>
      </c>
      <c r="FE28" s="66">
        <f>'Insumo 4'!BL$14</f>
        <v>0</v>
      </c>
      <c r="FF28" s="66">
        <f>'Insumo 4'!BM$14</f>
        <v>0</v>
      </c>
      <c r="FG28" s="66">
        <f>'Insumo 4'!BN$14</f>
        <v>2.6228303627432404E-3</v>
      </c>
      <c r="FH28" s="66">
        <f>'Insumo 4'!BO$14</f>
        <v>0</v>
      </c>
      <c r="FI28" s="66">
        <f>'Insumo 4'!BP$14</f>
        <v>0</v>
      </c>
      <c r="FJ28" s="66">
        <f>'Insumo 4'!BQ$14</f>
        <v>0</v>
      </c>
      <c r="FK28" s="66">
        <f>'Insumo 4'!BR$14</f>
        <v>0</v>
      </c>
      <c r="FL28" s="66">
        <f>'Insumo 4'!BS$14</f>
        <v>0</v>
      </c>
      <c r="FM28" s="66">
        <f>'Insumo 4'!BT$14</f>
        <v>0</v>
      </c>
      <c r="FN28" s="66">
        <f>'Insumo 4'!BU$14</f>
        <v>0</v>
      </c>
      <c r="FO28" s="66">
        <f>'Insumo 4'!BV$14</f>
        <v>0</v>
      </c>
      <c r="FP28" s="66">
        <f>'Insumo 4'!BW$14</f>
        <v>0</v>
      </c>
      <c r="FQ28" s="66">
        <f>'Insumo 4'!BX$14</f>
        <v>0</v>
      </c>
      <c r="FR28" s="66">
        <f>'Insumo 4'!BY$14</f>
        <v>0</v>
      </c>
      <c r="FS28" s="66">
        <f>'Insumo 4'!BZ$14</f>
        <v>0</v>
      </c>
      <c r="FT28" s="66">
        <f>'Insumo 4'!CA$14</f>
        <v>0</v>
      </c>
      <c r="FU28" s="66">
        <f>'Insumo 4'!CB$14</f>
        <v>0</v>
      </c>
      <c r="FV28" s="66">
        <f>'Insumo 4'!CC$14</f>
        <v>0</v>
      </c>
      <c r="FW28" s="66">
        <f>'Insumo 4'!CD$14</f>
        <v>0</v>
      </c>
      <c r="FX28" s="66">
        <f>'Insumo 4'!CE$14</f>
        <v>0</v>
      </c>
      <c r="FY28" s="66">
        <f>'Insumo 4'!CF$14</f>
        <v>0</v>
      </c>
      <c r="FZ28" s="66">
        <f>'Insumo 4'!CG$14</f>
        <v>0</v>
      </c>
      <c r="GA28" s="66">
        <f>'Insumo 4'!CH$14</f>
        <v>0</v>
      </c>
      <c r="GB28" s="66">
        <f>'Insumo 4'!CI$14</f>
        <v>0</v>
      </c>
      <c r="GC28" s="66">
        <f>'Insumo 4'!CJ$14</f>
        <v>0</v>
      </c>
      <c r="GD28" s="66">
        <f>'Insumo 4'!CK$14</f>
        <v>0</v>
      </c>
      <c r="GE28" s="66">
        <f>'Insumo 4'!CL$14</f>
        <v>0</v>
      </c>
      <c r="GF28" s="66">
        <f>'Insumo 4'!CM$14</f>
        <v>0</v>
      </c>
      <c r="GG28" s="66">
        <f>'Insumo 4'!CN$14</f>
        <v>0</v>
      </c>
    </row>
    <row r="29" spans="1:189">
      <c r="A29">
        <f>'Población %'!A74</f>
        <v>2013</v>
      </c>
      <c r="B29" s="65">
        <f>'Población %'!B74*CU29</f>
        <v>3.5196282639749048E-3</v>
      </c>
      <c r="C29" s="65">
        <f>'Población %'!C74*CV29</f>
        <v>4.9544805306041403E-3</v>
      </c>
      <c r="D29" s="65">
        <f>'Población %'!D74*CW29</f>
        <v>1.0344416055592064E-2</v>
      </c>
      <c r="E29" s="65">
        <f>'Población %'!E74*CX29</f>
        <v>2.3504461320683182E-2</v>
      </c>
      <c r="F29" s="65">
        <f>'Población %'!F74*CY29</f>
        <v>5.1441801421372987E-2</v>
      </c>
      <c r="G29" s="65">
        <f>'Población %'!G74*CZ29</f>
        <v>9.4299029514390759E-2</v>
      </c>
      <c r="H29" s="65">
        <f>'Población %'!H74*DA29</f>
        <v>0.13422848665489587</v>
      </c>
      <c r="I29" s="65">
        <f>'Población %'!I74*DB29</f>
        <v>0.15365988551329871</v>
      </c>
      <c r="J29" s="65">
        <f>'Población %'!J74*DC29</f>
        <v>0.15253136781701643</v>
      </c>
      <c r="K29" s="65">
        <f>'Población %'!K74*DD29</f>
        <v>0.15539171424540177</v>
      </c>
      <c r="L29" s="65">
        <f>'Población %'!L74*DE29</f>
        <v>0.16006101125655067</v>
      </c>
      <c r="M29" s="65">
        <f>'Población %'!M74*DF29</f>
        <v>0.16192150451082185</v>
      </c>
      <c r="N29" s="65">
        <f>'Población %'!N74*DG29</f>
        <v>0.1695824719704892</v>
      </c>
      <c r="O29" s="65">
        <f>'Población %'!O74*DH29</f>
        <v>0.19601092803108183</v>
      </c>
      <c r="P29" s="65">
        <f>'Población %'!P74*DI29</f>
        <v>0.1807296762028433</v>
      </c>
      <c r="Q29" s="65">
        <f>'Población %'!Q74*DJ29</f>
        <v>0.21270818048402976</v>
      </c>
      <c r="R29" s="65">
        <f>'Población %'!R74*DK29</f>
        <v>0.20194827190262996</v>
      </c>
      <c r="S29" s="65">
        <f>'Población %'!S74*DL29</f>
        <v>0.17495152322513771</v>
      </c>
      <c r="T29" s="65">
        <f>'Población %'!T74*DM29</f>
        <v>0.15692559673921269</v>
      </c>
      <c r="U29" s="65">
        <f>'Población %'!U74*DN29</f>
        <v>0.14946901880419433</v>
      </c>
      <c r="V29" s="65">
        <f>'Población %'!V74*DO29</f>
        <v>0.13481229293565952</v>
      </c>
      <c r="W29" s="65">
        <f>'Población %'!W74*DP29</f>
        <v>0.11907673776631419</v>
      </c>
      <c r="X29" s="65">
        <f>'Población %'!X74*DQ29</f>
        <v>0.10949400868642263</v>
      </c>
      <c r="Y29" s="65">
        <f>'Población %'!Y74*DR29</f>
        <v>7.1756044382236109E-2</v>
      </c>
      <c r="Z29" s="65">
        <f>'Población %'!Z74*DS29</f>
        <v>5.2551060004443782E-2</v>
      </c>
      <c r="AA29" s="65">
        <f>'Población %'!AA74*DT29</f>
        <v>4.9448736421014411E-2</v>
      </c>
      <c r="AB29" s="65">
        <f>'Población %'!AB74*DU29</f>
        <v>4.8884491203470833E-2</v>
      </c>
      <c r="AC29" s="65">
        <f>'Población %'!AC74*DV29</f>
        <v>2.4286952359749776E-2</v>
      </c>
      <c r="AD29" s="65">
        <f>'Población %'!AD74*DW29</f>
        <v>3.1825003700800901E-2</v>
      </c>
      <c r="AE29" s="65">
        <f>'Población %'!AE74*DX29</f>
        <v>1.8468028865575931E-2</v>
      </c>
      <c r="AF29" s="65">
        <f>'Población %'!AF74*DY29</f>
        <v>1.4599697671522699E-2</v>
      </c>
      <c r="AG29" s="65">
        <f>'Población %'!AG74*DZ29</f>
        <v>8.7482592848547869E-3</v>
      </c>
      <c r="AH29" s="65">
        <f>'Población %'!AH74*EA29</f>
        <v>6.6707398967709988E-3</v>
      </c>
      <c r="AI29" s="65">
        <f>'Población %'!AI74*EB29</f>
        <v>1.0018017937280415E-2</v>
      </c>
      <c r="AJ29" s="65">
        <f>'Población %'!AJ74*EC29</f>
        <v>3.7710882769899155E-3</v>
      </c>
      <c r="AK29" s="65">
        <f>'Población %'!AK74*ED29</f>
        <v>5.6988786665758658E-3</v>
      </c>
      <c r="AL29" s="65">
        <f>'Población %'!AL74*EE29</f>
        <v>5.8224177500765624E-3</v>
      </c>
      <c r="AM29" s="65">
        <f>'Población %'!AM74*EF29</f>
        <v>6.2668533131613729E-3</v>
      </c>
      <c r="AN29" s="65">
        <f>'Población %'!AN74*EG29</f>
        <v>5.1508536128243472E-3</v>
      </c>
      <c r="AO29" s="65">
        <f>'Población %'!AO74*EH29</f>
        <v>3.1069052210186648E-3</v>
      </c>
      <c r="AP29" s="65">
        <f>'Población %'!AP74*EI29</f>
        <v>2.6488353205651035E-3</v>
      </c>
      <c r="AQ29" s="65">
        <f>'Población %'!AQ74*EJ29</f>
        <v>2.1583956590788427E-3</v>
      </c>
      <c r="AR29" s="65">
        <f>'Población %'!AR74*EK29</f>
        <v>2.082581786951605E-3</v>
      </c>
      <c r="AS29" s="65">
        <f>'Población %'!AS74*EL29</f>
        <v>2.6855730289728108E-3</v>
      </c>
      <c r="AT29" s="65">
        <f>'Población %'!AT74*EM29</f>
        <v>2.1350734141565002E-3</v>
      </c>
      <c r="AU29" s="65">
        <f>'Población %'!AU74*EN29</f>
        <v>1.9017010136066696E-3</v>
      </c>
      <c r="AV29" s="65">
        <f>'Población %'!AV74*EO29</f>
        <v>2.6161124913040195E-3</v>
      </c>
      <c r="AW29" s="65">
        <f>'Población %'!AW74*EP29</f>
        <v>1.8112379939275018E-3</v>
      </c>
      <c r="AX29" s="65">
        <f>'Población %'!AX74*EQ29</f>
        <v>1.7798172807190337E-3</v>
      </c>
      <c r="AY29" s="65">
        <f>'Población %'!AY74*ER29</f>
        <v>1.8989396578241644E-3</v>
      </c>
      <c r="AZ29" s="65">
        <f>'Población %'!AZ74*ES29</f>
        <v>7.5721384413530133E-4</v>
      </c>
      <c r="BA29" s="65">
        <f>'Población %'!BA74*ET29</f>
        <v>0</v>
      </c>
      <c r="BB29" s="65">
        <f>'Población %'!BB74*EU29</f>
        <v>0</v>
      </c>
      <c r="BC29" s="65">
        <f>'Población %'!BC74*EV29</f>
        <v>1.6327853382791489E-4</v>
      </c>
      <c r="BD29" s="65">
        <f>'Población %'!BD74*EW29</f>
        <v>0</v>
      </c>
      <c r="BE29" s="65">
        <f>'Población %'!BE74*EX29</f>
        <v>0</v>
      </c>
      <c r="BF29" s="65">
        <f>'Población %'!BF74*EY29</f>
        <v>0</v>
      </c>
      <c r="BG29" s="65">
        <f>'Población %'!BG74*EZ29</f>
        <v>0</v>
      </c>
      <c r="BH29" s="65">
        <f>'Población %'!BH74*FA29</f>
        <v>0</v>
      </c>
      <c r="BI29" s="65">
        <f>'Población %'!BI74*FB29</f>
        <v>4.5289580709552303E-5</v>
      </c>
      <c r="BJ29" s="65">
        <f>'Población %'!BJ74*FC29</f>
        <v>0</v>
      </c>
      <c r="BK29" s="65">
        <f>'Población %'!BK74*FD29</f>
        <v>0</v>
      </c>
      <c r="BL29" s="65">
        <f>'Población %'!BL74*FE29</f>
        <v>0</v>
      </c>
      <c r="BM29" s="65">
        <f>'Población %'!BM74*FF29</f>
        <v>0</v>
      </c>
      <c r="BN29" s="65">
        <f>'Población %'!BN74*FG29</f>
        <v>1.4352978345373676E-5</v>
      </c>
      <c r="BO29" s="65">
        <f>'Población %'!BO74*FH29</f>
        <v>0</v>
      </c>
      <c r="BP29" s="65">
        <f>'Población %'!BP74*FI29</f>
        <v>0</v>
      </c>
      <c r="BQ29" s="65">
        <f>'Población %'!BQ74*FJ29</f>
        <v>0</v>
      </c>
      <c r="BR29" s="65">
        <f>'Población %'!BR74*FK29</f>
        <v>0</v>
      </c>
      <c r="BS29" s="65">
        <f>'Población %'!BS74*FL29</f>
        <v>0</v>
      </c>
      <c r="BT29" s="65">
        <f>'Población %'!BT74*FM29</f>
        <v>0</v>
      </c>
      <c r="BU29" s="65">
        <f>'Población %'!BU74*FN29</f>
        <v>0</v>
      </c>
      <c r="BV29" s="65">
        <f>'Población %'!BV74*FO29</f>
        <v>0</v>
      </c>
      <c r="BW29" s="65">
        <f>'Población %'!BW74*FP29</f>
        <v>0</v>
      </c>
      <c r="BX29" s="65">
        <f>'Población %'!BX74*FQ29</f>
        <v>0</v>
      </c>
      <c r="BY29" s="65">
        <f>'Población %'!BY74*FR29</f>
        <v>0</v>
      </c>
      <c r="BZ29" s="65">
        <f>'Población %'!BZ74*FS29</f>
        <v>0</v>
      </c>
      <c r="CA29" s="65">
        <f>'Población %'!CA74*FT29</f>
        <v>0</v>
      </c>
      <c r="CB29" s="65">
        <f>'Población %'!CB74*FU29</f>
        <v>0</v>
      </c>
      <c r="CC29" s="65">
        <f>'Población %'!CC74*FV29</f>
        <v>0</v>
      </c>
      <c r="CD29" s="65">
        <f>'Población %'!CD74*FW29</f>
        <v>0</v>
      </c>
      <c r="CE29" s="65">
        <f>'Población %'!CE74*FX29</f>
        <v>0</v>
      </c>
      <c r="CF29" s="65">
        <f>'Población %'!CF74*FY29</f>
        <v>0</v>
      </c>
      <c r="CG29" s="65">
        <f>'Población %'!CG74*FZ29</f>
        <v>0</v>
      </c>
      <c r="CH29" s="65">
        <f>'Población %'!CH74*GA29</f>
        <v>0</v>
      </c>
      <c r="CI29" s="65">
        <f>'Población %'!CI74*GB29</f>
        <v>0</v>
      </c>
      <c r="CJ29" s="65">
        <f>'Población %'!CJ74*GC29</f>
        <v>0</v>
      </c>
      <c r="CK29" s="65">
        <f>'Población %'!CK74*GD29</f>
        <v>0</v>
      </c>
      <c r="CL29" s="65">
        <f>'Población %'!CL74*GE29</f>
        <v>0</v>
      </c>
      <c r="CM29" s="65">
        <f>'Población %'!CM74*GF29</f>
        <v>0</v>
      </c>
      <c r="CN29" s="65">
        <f>'Población %'!CN74*GG29</f>
        <v>0</v>
      </c>
      <c r="CP29" s="71">
        <f t="shared" si="0"/>
        <v>3.3013389250051111</v>
      </c>
      <c r="CT29">
        <f t="shared" si="1"/>
        <v>2013</v>
      </c>
      <c r="CU29" s="66">
        <f>'Insumo 4'!B$14</f>
        <v>0.18322359924410822</v>
      </c>
      <c r="CV29" s="66">
        <f>'Insumo 4'!C$14</f>
        <v>0.26263822634648171</v>
      </c>
      <c r="CW29" s="66">
        <f>'Insumo 4'!D$14</f>
        <v>0.55432036174218036</v>
      </c>
      <c r="CX29" s="66">
        <f>'Insumo 4'!E$14</f>
        <v>1.2182332148395842</v>
      </c>
      <c r="CY29" s="66">
        <f>'Insumo 4'!F$14</f>
        <v>2.6998537350657186</v>
      </c>
      <c r="CZ29" s="66">
        <f>'Insumo 4'!G$14</f>
        <v>4.9768785747301827</v>
      </c>
      <c r="DA29" s="66">
        <f>'Insumo 4'!H$14</f>
        <v>7.0791325686341731</v>
      </c>
      <c r="DB29" s="66">
        <f>'Insumo 4'!I$14</f>
        <v>8.0535022983173477</v>
      </c>
      <c r="DC29" s="66">
        <f>'Insumo 4'!J$14</f>
        <v>7.9172725573672897</v>
      </c>
      <c r="DD29" s="66">
        <f>'Insumo 4'!K$14</f>
        <v>7.9765404377158209</v>
      </c>
      <c r="DE29" s="66">
        <f>'Insumo 4'!L$14</f>
        <v>8.0731726769087295</v>
      </c>
      <c r="DF29" s="66">
        <f>'Insumo 4'!M$14</f>
        <v>7.9635534413270292</v>
      </c>
      <c r="DG29" s="66">
        <f>'Insumo 4'!N$14</f>
        <v>8.1076165662192157</v>
      </c>
      <c r="DH29" s="66">
        <f>'Insumo 4'!O$14</f>
        <v>9.1284169475305585</v>
      </c>
      <c r="DI29" s="66">
        <f>'Insumo 4'!P$14</f>
        <v>8.2021734534356572</v>
      </c>
      <c r="DJ29" s="66">
        <f>'Insumo 4'!Q$14</f>
        <v>9.5182862581921537</v>
      </c>
      <c r="DK29" s="66">
        <f>'Insumo 4'!R$14</f>
        <v>9.0649609213119664</v>
      </c>
      <c r="DL29" s="66">
        <f>'Insumo 4'!S$14</f>
        <v>7.976973694185161</v>
      </c>
      <c r="DM29" s="66">
        <f>'Insumo 4'!T$14</f>
        <v>7.2723943725973408</v>
      </c>
      <c r="DN29" s="66">
        <f>'Insumo 4'!U$14</f>
        <v>7.0512115961672484</v>
      </c>
      <c r="DO29" s="66">
        <f>'Insumo 4'!V$14</f>
        <v>6.5256902198480162</v>
      </c>
      <c r="DP29" s="66">
        <f>'Insumo 4'!W$14</f>
        <v>5.9735476404697465</v>
      </c>
      <c r="DQ29" s="66">
        <f>'Insumo 4'!X$14</f>
        <v>5.7356443736313691</v>
      </c>
      <c r="DR29" s="66">
        <f>'Insumo 4'!Y$14</f>
        <v>3.9378947938208491</v>
      </c>
      <c r="DS29" s="66">
        <f>'Insumo 4'!Z$14</f>
        <v>3.0355365684139191</v>
      </c>
      <c r="DT29" s="66">
        <f>'Insumo 4'!AA$14</f>
        <v>2.9954229030852786</v>
      </c>
      <c r="DU29" s="66">
        <f>'Insumo 4'!AB$14</f>
        <v>3.0755646522177571</v>
      </c>
      <c r="DV29" s="66">
        <f>'Insumo 4'!AC$14</f>
        <v>1.5752884293536853</v>
      </c>
      <c r="DW29" s="66">
        <f>'Insumo 4'!AD$14</f>
        <v>2.1323099579724527</v>
      </c>
      <c r="DX29" s="66">
        <f>'Insumo 4'!AE$14</f>
        <v>1.2797575055780215</v>
      </c>
      <c r="DY29" s="66">
        <f>'Insumo 4'!AF$14</f>
        <v>1.0398492240788419</v>
      </c>
      <c r="DZ29" s="66">
        <f>'Insumo 4'!AG$14</f>
        <v>0.63464263440353985</v>
      </c>
      <c r="EA29" s="66">
        <f>'Insumo 4'!AH$14</f>
        <v>0.489786543195604</v>
      </c>
      <c r="EB29" s="66">
        <f>'Insumo 4'!AI$14</f>
        <v>0.74368446213510786</v>
      </c>
      <c r="EC29" s="66">
        <f>'Insumo 4'!AJ$14</f>
        <v>0.28237089224138268</v>
      </c>
      <c r="ED29" s="66">
        <f>'Insumo 4'!AK$14</f>
        <v>0.43187004861213552</v>
      </c>
      <c r="EE29" s="66">
        <f>'Insumo 4'!AL$14</f>
        <v>0.4496889244028639</v>
      </c>
      <c r="EF29" s="66">
        <f>'Insumo 4'!AM$14</f>
        <v>0.4956651916227528</v>
      </c>
      <c r="EG29" s="66">
        <f>'Insumo 4'!AN$14</f>
        <v>0.41664803721463806</v>
      </c>
      <c r="EH29" s="66">
        <f>'Insumo 4'!AO$14</f>
        <v>0.25695379449217653</v>
      </c>
      <c r="EI29" s="66">
        <f>'Insumo 4'!AP$14</f>
        <v>0.22416438326574153</v>
      </c>
      <c r="EJ29" s="66">
        <f>'Insumo 4'!AQ$14</f>
        <v>0.18702959686167245</v>
      </c>
      <c r="EK29" s="66">
        <f>'Insumo 4'!AR$14</f>
        <v>0.1848885075764663</v>
      </c>
      <c r="EL29" s="66">
        <f>'Insumo 4'!AS$14</f>
        <v>0.24450069309699587</v>
      </c>
      <c r="EM29" s="66">
        <f>'Insumo 4'!AT$14</f>
        <v>0.1995693762949432</v>
      </c>
      <c r="EN29" s="66">
        <f>'Insumo 4'!AU$14</f>
        <v>0.18238621076814004</v>
      </c>
      <c r="EO29" s="66">
        <f>'Insumo 4'!AV$14</f>
        <v>0.25702843762834093</v>
      </c>
      <c r="EP29" s="66">
        <f>'Insumo 4'!AW$14</f>
        <v>0.18216385926901218</v>
      </c>
      <c r="EQ29" s="66">
        <f>'Insumo 4'!AX$14</f>
        <v>0.18335641107291203</v>
      </c>
      <c r="ER29" s="66">
        <f>'Insumo 4'!AY$14</f>
        <v>0.20037215774181952</v>
      </c>
      <c r="ES29" s="66">
        <f>'Insumo 4'!AZ$14</f>
        <v>8.2073645077994736E-2</v>
      </c>
      <c r="ET29" s="66">
        <f>'Insumo 4'!BA$14</f>
        <v>0</v>
      </c>
      <c r="EU29" s="66">
        <f>'Insumo 4'!BB$14</f>
        <v>0</v>
      </c>
      <c r="EV29" s="66">
        <f>'Insumo 4'!BC$14</f>
        <v>1.9599166739479059E-2</v>
      </c>
      <c r="EW29" s="66">
        <f>'Insumo 4'!BD$14</f>
        <v>0</v>
      </c>
      <c r="EX29" s="66">
        <f>'Insumo 4'!BE$14</f>
        <v>0</v>
      </c>
      <c r="EY29" s="66">
        <f>'Insumo 4'!BF$14</f>
        <v>0</v>
      </c>
      <c r="EZ29" s="66">
        <f>'Insumo 4'!BG$14</f>
        <v>0</v>
      </c>
      <c r="FA29" s="66">
        <f>'Insumo 4'!BH$14</f>
        <v>0</v>
      </c>
      <c r="FB29" s="66">
        <f>'Insumo 4'!BI$14</f>
        <v>6.4711988583524586E-3</v>
      </c>
      <c r="FC29" s="66">
        <f>'Insumo 4'!BJ$14</f>
        <v>0</v>
      </c>
      <c r="FD29" s="66">
        <f>'Insumo 4'!BK$14</f>
        <v>0</v>
      </c>
      <c r="FE29" s="66">
        <f>'Insumo 4'!BL$14</f>
        <v>0</v>
      </c>
      <c r="FF29" s="66">
        <f>'Insumo 4'!BM$14</f>
        <v>0</v>
      </c>
      <c r="FG29" s="66">
        <f>'Insumo 4'!BN$14</f>
        <v>2.6228303627432404E-3</v>
      </c>
      <c r="FH29" s="66">
        <f>'Insumo 4'!BO$14</f>
        <v>0</v>
      </c>
      <c r="FI29" s="66">
        <f>'Insumo 4'!BP$14</f>
        <v>0</v>
      </c>
      <c r="FJ29" s="66">
        <f>'Insumo 4'!BQ$14</f>
        <v>0</v>
      </c>
      <c r="FK29" s="66">
        <f>'Insumo 4'!BR$14</f>
        <v>0</v>
      </c>
      <c r="FL29" s="66">
        <f>'Insumo 4'!BS$14</f>
        <v>0</v>
      </c>
      <c r="FM29" s="66">
        <f>'Insumo 4'!BT$14</f>
        <v>0</v>
      </c>
      <c r="FN29" s="66">
        <f>'Insumo 4'!BU$14</f>
        <v>0</v>
      </c>
      <c r="FO29" s="66">
        <f>'Insumo 4'!BV$14</f>
        <v>0</v>
      </c>
      <c r="FP29" s="66">
        <f>'Insumo 4'!BW$14</f>
        <v>0</v>
      </c>
      <c r="FQ29" s="66">
        <f>'Insumo 4'!BX$14</f>
        <v>0</v>
      </c>
      <c r="FR29" s="66">
        <f>'Insumo 4'!BY$14</f>
        <v>0</v>
      </c>
      <c r="FS29" s="66">
        <f>'Insumo 4'!BZ$14</f>
        <v>0</v>
      </c>
      <c r="FT29" s="66">
        <f>'Insumo 4'!CA$14</f>
        <v>0</v>
      </c>
      <c r="FU29" s="66">
        <f>'Insumo 4'!CB$14</f>
        <v>0</v>
      </c>
      <c r="FV29" s="66">
        <f>'Insumo 4'!CC$14</f>
        <v>0</v>
      </c>
      <c r="FW29" s="66">
        <f>'Insumo 4'!CD$14</f>
        <v>0</v>
      </c>
      <c r="FX29" s="66">
        <f>'Insumo 4'!CE$14</f>
        <v>0</v>
      </c>
      <c r="FY29" s="66">
        <f>'Insumo 4'!CF$14</f>
        <v>0</v>
      </c>
      <c r="FZ29" s="66">
        <f>'Insumo 4'!CG$14</f>
        <v>0</v>
      </c>
      <c r="GA29" s="66">
        <f>'Insumo 4'!CH$14</f>
        <v>0</v>
      </c>
      <c r="GB29" s="66">
        <f>'Insumo 4'!CI$14</f>
        <v>0</v>
      </c>
      <c r="GC29" s="66">
        <f>'Insumo 4'!CJ$14</f>
        <v>0</v>
      </c>
      <c r="GD29" s="66">
        <f>'Insumo 4'!CK$14</f>
        <v>0</v>
      </c>
      <c r="GE29" s="66">
        <f>'Insumo 4'!CL$14</f>
        <v>0</v>
      </c>
      <c r="GF29" s="66">
        <f>'Insumo 4'!CM$14</f>
        <v>0</v>
      </c>
      <c r="GG29" s="66">
        <f>'Insumo 4'!CN$14</f>
        <v>0</v>
      </c>
    </row>
    <row r="30" spans="1:189">
      <c r="A30">
        <f>'Población %'!A75</f>
        <v>2014</v>
      </c>
      <c r="B30" s="65">
        <f>'Población %'!B75*CU30</f>
        <v>3.4265485305468753E-3</v>
      </c>
      <c r="C30" s="65">
        <f>'Población %'!C75*CV30</f>
        <v>4.8816371131248214E-3</v>
      </c>
      <c r="D30" s="65">
        <f>'Población %'!D75*CW30</f>
        <v>1.0272115656345138E-2</v>
      </c>
      <c r="E30" s="65">
        <f>'Población %'!E75*CX30</f>
        <v>2.2572381483208892E-2</v>
      </c>
      <c r="F30" s="65">
        <f>'Población %'!F75*CY30</f>
        <v>5.1095494613692193E-2</v>
      </c>
      <c r="G30" s="65">
        <f>'Población %'!G75*CZ30</f>
        <v>9.3776143590121569E-2</v>
      </c>
      <c r="H30" s="65">
        <f>'Población %'!H75*DA30</f>
        <v>0.13333696820951479</v>
      </c>
      <c r="I30" s="65">
        <f>'Población %'!I75*DB30</f>
        <v>0.15219732096205249</v>
      </c>
      <c r="J30" s="65">
        <f>'Población %'!J75*DC30</f>
        <v>0.15063147555525877</v>
      </c>
      <c r="K30" s="65">
        <f>'Población %'!K75*DD30</f>
        <v>0.15299957630275585</v>
      </c>
      <c r="L30" s="65">
        <f>'Población %'!L75*DE30</f>
        <v>0.15604449281828656</v>
      </c>
      <c r="M30" s="65">
        <f>'Población %'!M75*DF30</f>
        <v>0.15620654635795281</v>
      </c>
      <c r="N30" s="65">
        <f>'Población %'!N75*DG30</f>
        <v>0.1629309047673555</v>
      </c>
      <c r="O30" s="65">
        <f>'Población %'!O75*DH30</f>
        <v>0.188718871180205</v>
      </c>
      <c r="P30" s="65">
        <f>'Población %'!P75*DI30</f>
        <v>0.17393607261213487</v>
      </c>
      <c r="Q30" s="65">
        <f>'Población %'!Q75*DJ30</f>
        <v>0.20687160531859131</v>
      </c>
      <c r="R30" s="65">
        <f>'Población %'!R75*DK30</f>
        <v>0.19958937163708351</v>
      </c>
      <c r="S30" s="65">
        <f>'Población %'!S75*DL30</f>
        <v>0.17491086909955389</v>
      </c>
      <c r="T30" s="65">
        <f>'Población %'!T75*DM30</f>
        <v>0.15683802333561023</v>
      </c>
      <c r="U30" s="65">
        <f>'Población %'!U75*DN30</f>
        <v>0.14946930001946743</v>
      </c>
      <c r="V30" s="65">
        <f>'Población %'!V75*DO30</f>
        <v>0.1357555253083301</v>
      </c>
      <c r="W30" s="65">
        <f>'Población %'!W75*DP30</f>
        <v>0.12100679329912203</v>
      </c>
      <c r="X30" s="65">
        <f>'Población %'!X75*DQ30</f>
        <v>0.11204285410647932</v>
      </c>
      <c r="Y30" s="65">
        <f>'Población %'!Y75*DR30</f>
        <v>7.3636243806257218E-2</v>
      </c>
      <c r="Z30" s="65">
        <f>'Población %'!Z75*DS30</f>
        <v>5.4157824152196596E-2</v>
      </c>
      <c r="AA30" s="65">
        <f>'Población %'!AA75*DT30</f>
        <v>5.0753217520239778E-2</v>
      </c>
      <c r="AB30" s="65">
        <f>'Población %'!AB75*DU30</f>
        <v>4.9681971234247904E-2</v>
      </c>
      <c r="AC30" s="65">
        <f>'Población %'!AC75*DV30</f>
        <v>2.4504198625412445E-2</v>
      </c>
      <c r="AD30" s="65">
        <f>'Población %'!AD75*DW30</f>
        <v>3.2185898882452574E-2</v>
      </c>
      <c r="AE30" s="65">
        <f>'Población %'!AE75*DX30</f>
        <v>1.8708690046984638E-2</v>
      </c>
      <c r="AF30" s="65">
        <f>'Población %'!AF75*DY30</f>
        <v>1.4706432513317189E-2</v>
      </c>
      <c r="AG30" s="65">
        <f>'Población %'!AG75*DZ30</f>
        <v>8.7382369242545825E-3</v>
      </c>
      <c r="AH30" s="65">
        <f>'Población %'!AH75*EA30</f>
        <v>6.6256427110015998E-3</v>
      </c>
      <c r="AI30" s="65">
        <f>'Población %'!AI75*EB30</f>
        <v>9.9472187356814887E-3</v>
      </c>
      <c r="AJ30" s="65">
        <f>'Población %'!AJ75*EC30</f>
        <v>3.7384362314333746E-3</v>
      </c>
      <c r="AK30" s="65">
        <f>'Población %'!AK75*ED30</f>
        <v>5.6731993952749043E-3</v>
      </c>
      <c r="AL30" s="65">
        <f>'Población %'!AL75*EE30</f>
        <v>5.8401261062619465E-3</v>
      </c>
      <c r="AM30" s="65">
        <f>'Población %'!AM75*EF30</f>
        <v>6.3174610992031196E-3</v>
      </c>
      <c r="AN30" s="65">
        <f>'Población %'!AN75*EG30</f>
        <v>5.1852630428794715E-3</v>
      </c>
      <c r="AO30" s="65">
        <f>'Población %'!AO75*EH30</f>
        <v>3.1266517797108868E-3</v>
      </c>
      <c r="AP30" s="65">
        <f>'Población %'!AP75*EI30</f>
        <v>2.6675214205184772E-3</v>
      </c>
      <c r="AQ30" s="65">
        <f>'Población %'!AQ75*EJ30</f>
        <v>2.1748187199920571E-3</v>
      </c>
      <c r="AR30" s="65">
        <f>'Población %'!AR75*EK30</f>
        <v>2.0996694277414666E-3</v>
      </c>
      <c r="AS30" s="65">
        <f>'Población %'!AS75*EL30</f>
        <v>2.7102727229839263E-3</v>
      </c>
      <c r="AT30" s="65">
        <f>'Población %'!AT75*EM30</f>
        <v>2.1571772390805021E-3</v>
      </c>
      <c r="AU30" s="65">
        <f>'Población %'!AU75*EN30</f>
        <v>1.9200152669915059E-3</v>
      </c>
      <c r="AV30" s="65">
        <f>'Población %'!AV75*EO30</f>
        <v>2.6370312439697812E-3</v>
      </c>
      <c r="AW30" s="65">
        <f>'Población %'!AW75*EP30</f>
        <v>1.824409628044405E-3</v>
      </c>
      <c r="AX30" s="65">
        <f>'Población %'!AX75*EQ30</f>
        <v>1.7940030136362475E-3</v>
      </c>
      <c r="AY30" s="65">
        <f>'Población %'!AY75*ER30</f>
        <v>1.9139540725763855E-3</v>
      </c>
      <c r="AZ30" s="65">
        <f>'Población %'!AZ75*ES30</f>
        <v>7.6541455819439193E-4</v>
      </c>
      <c r="BA30" s="65">
        <f>'Población %'!BA75*ET30</f>
        <v>0</v>
      </c>
      <c r="BB30" s="65">
        <f>'Población %'!BB75*EU30</f>
        <v>0</v>
      </c>
      <c r="BC30" s="65">
        <f>'Población %'!BC75*EV30</f>
        <v>1.6640750254616365E-4</v>
      </c>
      <c r="BD30" s="65">
        <f>'Población %'!BD75*EW30</f>
        <v>0</v>
      </c>
      <c r="BE30" s="65">
        <f>'Población %'!BE75*EX30</f>
        <v>0</v>
      </c>
      <c r="BF30" s="65">
        <f>'Población %'!BF75*EY30</f>
        <v>0</v>
      </c>
      <c r="BG30" s="65">
        <f>'Población %'!BG75*EZ30</f>
        <v>0</v>
      </c>
      <c r="BH30" s="65">
        <f>'Población %'!BH75*FA30</f>
        <v>0</v>
      </c>
      <c r="BI30" s="65">
        <f>'Población %'!BI75*FB30</f>
        <v>4.5507205618253892E-5</v>
      </c>
      <c r="BJ30" s="65">
        <f>'Población %'!BJ75*FC30</f>
        <v>0</v>
      </c>
      <c r="BK30" s="65">
        <f>'Población %'!BK75*FD30</f>
        <v>0</v>
      </c>
      <c r="BL30" s="65">
        <f>'Población %'!BL75*FE30</f>
        <v>0</v>
      </c>
      <c r="BM30" s="65">
        <f>'Población %'!BM75*FF30</f>
        <v>0</v>
      </c>
      <c r="BN30" s="65">
        <f>'Población %'!BN75*FG30</f>
        <v>1.4878384008569345E-5</v>
      </c>
      <c r="BO30" s="65">
        <f>'Población %'!BO75*FH30</f>
        <v>0</v>
      </c>
      <c r="BP30" s="65">
        <f>'Población %'!BP75*FI30</f>
        <v>0</v>
      </c>
      <c r="BQ30" s="65">
        <f>'Población %'!BQ75*FJ30</f>
        <v>0</v>
      </c>
      <c r="BR30" s="65">
        <f>'Población %'!BR75*FK30</f>
        <v>0</v>
      </c>
      <c r="BS30" s="65">
        <f>'Población %'!BS75*FL30</f>
        <v>0</v>
      </c>
      <c r="BT30" s="65">
        <f>'Población %'!BT75*FM30</f>
        <v>0</v>
      </c>
      <c r="BU30" s="65">
        <f>'Población %'!BU75*FN30</f>
        <v>0</v>
      </c>
      <c r="BV30" s="65">
        <f>'Población %'!BV75*FO30</f>
        <v>0</v>
      </c>
      <c r="BW30" s="65">
        <f>'Población %'!BW75*FP30</f>
        <v>0</v>
      </c>
      <c r="BX30" s="65">
        <f>'Población %'!BX75*FQ30</f>
        <v>0</v>
      </c>
      <c r="BY30" s="65">
        <f>'Población %'!BY75*FR30</f>
        <v>0</v>
      </c>
      <c r="BZ30" s="65">
        <f>'Población %'!BZ75*FS30</f>
        <v>0</v>
      </c>
      <c r="CA30" s="65">
        <f>'Población %'!CA75*FT30</f>
        <v>0</v>
      </c>
      <c r="CB30" s="65">
        <f>'Población %'!CB75*FU30</f>
        <v>0</v>
      </c>
      <c r="CC30" s="65">
        <f>'Población %'!CC75*FV30</f>
        <v>0</v>
      </c>
      <c r="CD30" s="65">
        <f>'Población %'!CD75*FW30</f>
        <v>0</v>
      </c>
      <c r="CE30" s="65">
        <f>'Población %'!CE75*FX30</f>
        <v>0</v>
      </c>
      <c r="CF30" s="65">
        <f>'Población %'!CF75*FY30</f>
        <v>0</v>
      </c>
      <c r="CG30" s="65">
        <f>'Población %'!CG75*FZ30</f>
        <v>0</v>
      </c>
      <c r="CH30" s="65">
        <f>'Población %'!CH75*GA30</f>
        <v>0</v>
      </c>
      <c r="CI30" s="65">
        <f>'Población %'!CI75*GB30</f>
        <v>0</v>
      </c>
      <c r="CJ30" s="65">
        <f>'Población %'!CJ75*GC30</f>
        <v>0</v>
      </c>
      <c r="CK30" s="65">
        <f>'Población %'!CK75*GD30</f>
        <v>0</v>
      </c>
      <c r="CL30" s="65">
        <f>'Población %'!CL75*GE30</f>
        <v>0</v>
      </c>
      <c r="CM30" s="65">
        <f>'Población %'!CM75*GF30</f>
        <v>0</v>
      </c>
      <c r="CN30" s="65">
        <f>'Población %'!CN75*GG30</f>
        <v>0</v>
      </c>
      <c r="CP30" s="71">
        <f t="shared" si="0"/>
        <v>3.2659286850895053</v>
      </c>
      <c r="CT30">
        <f t="shared" si="1"/>
        <v>2014</v>
      </c>
      <c r="CU30" s="66">
        <f>'Insumo 4'!B$14</f>
        <v>0.18322359924410822</v>
      </c>
      <c r="CV30" s="66">
        <f>'Insumo 4'!C$14</f>
        <v>0.26263822634648171</v>
      </c>
      <c r="CW30" s="66">
        <f>'Insumo 4'!D$14</f>
        <v>0.55432036174218036</v>
      </c>
      <c r="CX30" s="66">
        <f>'Insumo 4'!E$14</f>
        <v>1.2182332148395842</v>
      </c>
      <c r="CY30" s="66">
        <f>'Insumo 4'!F$14</f>
        <v>2.6998537350657186</v>
      </c>
      <c r="CZ30" s="66">
        <f>'Insumo 4'!G$14</f>
        <v>4.9768785747301827</v>
      </c>
      <c r="DA30" s="66">
        <f>'Insumo 4'!H$14</f>
        <v>7.0791325686341731</v>
      </c>
      <c r="DB30" s="66">
        <f>'Insumo 4'!I$14</f>
        <v>8.0535022983173477</v>
      </c>
      <c r="DC30" s="66">
        <f>'Insumo 4'!J$14</f>
        <v>7.9172725573672897</v>
      </c>
      <c r="DD30" s="66">
        <f>'Insumo 4'!K$14</f>
        <v>7.9765404377158209</v>
      </c>
      <c r="DE30" s="66">
        <f>'Insumo 4'!L$14</f>
        <v>8.0731726769087295</v>
      </c>
      <c r="DF30" s="66">
        <f>'Insumo 4'!M$14</f>
        <v>7.9635534413270292</v>
      </c>
      <c r="DG30" s="66">
        <f>'Insumo 4'!N$14</f>
        <v>8.1076165662192157</v>
      </c>
      <c r="DH30" s="66">
        <f>'Insumo 4'!O$14</f>
        <v>9.1284169475305585</v>
      </c>
      <c r="DI30" s="66">
        <f>'Insumo 4'!P$14</f>
        <v>8.2021734534356572</v>
      </c>
      <c r="DJ30" s="66">
        <f>'Insumo 4'!Q$14</f>
        <v>9.5182862581921537</v>
      </c>
      <c r="DK30" s="66">
        <f>'Insumo 4'!R$14</f>
        <v>9.0649609213119664</v>
      </c>
      <c r="DL30" s="66">
        <f>'Insumo 4'!S$14</f>
        <v>7.976973694185161</v>
      </c>
      <c r="DM30" s="66">
        <f>'Insumo 4'!T$14</f>
        <v>7.2723943725973408</v>
      </c>
      <c r="DN30" s="66">
        <f>'Insumo 4'!U$14</f>
        <v>7.0512115961672484</v>
      </c>
      <c r="DO30" s="66">
        <f>'Insumo 4'!V$14</f>
        <v>6.5256902198480162</v>
      </c>
      <c r="DP30" s="66">
        <f>'Insumo 4'!W$14</f>
        <v>5.9735476404697465</v>
      </c>
      <c r="DQ30" s="66">
        <f>'Insumo 4'!X$14</f>
        <v>5.7356443736313691</v>
      </c>
      <c r="DR30" s="66">
        <f>'Insumo 4'!Y$14</f>
        <v>3.9378947938208491</v>
      </c>
      <c r="DS30" s="66">
        <f>'Insumo 4'!Z$14</f>
        <v>3.0355365684139191</v>
      </c>
      <c r="DT30" s="66">
        <f>'Insumo 4'!AA$14</f>
        <v>2.9954229030852786</v>
      </c>
      <c r="DU30" s="66">
        <f>'Insumo 4'!AB$14</f>
        <v>3.0755646522177571</v>
      </c>
      <c r="DV30" s="66">
        <f>'Insumo 4'!AC$14</f>
        <v>1.5752884293536853</v>
      </c>
      <c r="DW30" s="66">
        <f>'Insumo 4'!AD$14</f>
        <v>2.1323099579724527</v>
      </c>
      <c r="DX30" s="66">
        <f>'Insumo 4'!AE$14</f>
        <v>1.2797575055780215</v>
      </c>
      <c r="DY30" s="66">
        <f>'Insumo 4'!AF$14</f>
        <v>1.0398492240788419</v>
      </c>
      <c r="DZ30" s="66">
        <f>'Insumo 4'!AG$14</f>
        <v>0.63464263440353985</v>
      </c>
      <c r="EA30" s="66">
        <f>'Insumo 4'!AH$14</f>
        <v>0.489786543195604</v>
      </c>
      <c r="EB30" s="66">
        <f>'Insumo 4'!AI$14</f>
        <v>0.74368446213510786</v>
      </c>
      <c r="EC30" s="66">
        <f>'Insumo 4'!AJ$14</f>
        <v>0.28237089224138268</v>
      </c>
      <c r="ED30" s="66">
        <f>'Insumo 4'!AK$14</f>
        <v>0.43187004861213552</v>
      </c>
      <c r="EE30" s="66">
        <f>'Insumo 4'!AL$14</f>
        <v>0.4496889244028639</v>
      </c>
      <c r="EF30" s="66">
        <f>'Insumo 4'!AM$14</f>
        <v>0.4956651916227528</v>
      </c>
      <c r="EG30" s="66">
        <f>'Insumo 4'!AN$14</f>
        <v>0.41664803721463806</v>
      </c>
      <c r="EH30" s="66">
        <f>'Insumo 4'!AO$14</f>
        <v>0.25695379449217653</v>
      </c>
      <c r="EI30" s="66">
        <f>'Insumo 4'!AP$14</f>
        <v>0.22416438326574153</v>
      </c>
      <c r="EJ30" s="66">
        <f>'Insumo 4'!AQ$14</f>
        <v>0.18702959686167245</v>
      </c>
      <c r="EK30" s="66">
        <f>'Insumo 4'!AR$14</f>
        <v>0.1848885075764663</v>
      </c>
      <c r="EL30" s="66">
        <f>'Insumo 4'!AS$14</f>
        <v>0.24450069309699587</v>
      </c>
      <c r="EM30" s="66">
        <f>'Insumo 4'!AT$14</f>
        <v>0.1995693762949432</v>
      </c>
      <c r="EN30" s="66">
        <f>'Insumo 4'!AU$14</f>
        <v>0.18238621076814004</v>
      </c>
      <c r="EO30" s="66">
        <f>'Insumo 4'!AV$14</f>
        <v>0.25702843762834093</v>
      </c>
      <c r="EP30" s="66">
        <f>'Insumo 4'!AW$14</f>
        <v>0.18216385926901218</v>
      </c>
      <c r="EQ30" s="66">
        <f>'Insumo 4'!AX$14</f>
        <v>0.18335641107291203</v>
      </c>
      <c r="ER30" s="66">
        <f>'Insumo 4'!AY$14</f>
        <v>0.20037215774181952</v>
      </c>
      <c r="ES30" s="66">
        <f>'Insumo 4'!AZ$14</f>
        <v>8.2073645077994736E-2</v>
      </c>
      <c r="ET30" s="66">
        <f>'Insumo 4'!BA$14</f>
        <v>0</v>
      </c>
      <c r="EU30" s="66">
        <f>'Insumo 4'!BB$14</f>
        <v>0</v>
      </c>
      <c r="EV30" s="66">
        <f>'Insumo 4'!BC$14</f>
        <v>1.9599166739479059E-2</v>
      </c>
      <c r="EW30" s="66">
        <f>'Insumo 4'!BD$14</f>
        <v>0</v>
      </c>
      <c r="EX30" s="66">
        <f>'Insumo 4'!BE$14</f>
        <v>0</v>
      </c>
      <c r="EY30" s="66">
        <f>'Insumo 4'!BF$14</f>
        <v>0</v>
      </c>
      <c r="EZ30" s="66">
        <f>'Insumo 4'!BG$14</f>
        <v>0</v>
      </c>
      <c r="FA30" s="66">
        <f>'Insumo 4'!BH$14</f>
        <v>0</v>
      </c>
      <c r="FB30" s="66">
        <f>'Insumo 4'!BI$14</f>
        <v>6.4711988583524586E-3</v>
      </c>
      <c r="FC30" s="66">
        <f>'Insumo 4'!BJ$14</f>
        <v>0</v>
      </c>
      <c r="FD30" s="66">
        <f>'Insumo 4'!BK$14</f>
        <v>0</v>
      </c>
      <c r="FE30" s="66">
        <f>'Insumo 4'!BL$14</f>
        <v>0</v>
      </c>
      <c r="FF30" s="66">
        <f>'Insumo 4'!BM$14</f>
        <v>0</v>
      </c>
      <c r="FG30" s="66">
        <f>'Insumo 4'!BN$14</f>
        <v>2.6228303627432404E-3</v>
      </c>
      <c r="FH30" s="66">
        <f>'Insumo 4'!BO$14</f>
        <v>0</v>
      </c>
      <c r="FI30" s="66">
        <f>'Insumo 4'!BP$14</f>
        <v>0</v>
      </c>
      <c r="FJ30" s="66">
        <f>'Insumo 4'!BQ$14</f>
        <v>0</v>
      </c>
      <c r="FK30" s="66">
        <f>'Insumo 4'!BR$14</f>
        <v>0</v>
      </c>
      <c r="FL30" s="66">
        <f>'Insumo 4'!BS$14</f>
        <v>0</v>
      </c>
      <c r="FM30" s="66">
        <f>'Insumo 4'!BT$14</f>
        <v>0</v>
      </c>
      <c r="FN30" s="66">
        <f>'Insumo 4'!BU$14</f>
        <v>0</v>
      </c>
      <c r="FO30" s="66">
        <f>'Insumo 4'!BV$14</f>
        <v>0</v>
      </c>
      <c r="FP30" s="66">
        <f>'Insumo 4'!BW$14</f>
        <v>0</v>
      </c>
      <c r="FQ30" s="66">
        <f>'Insumo 4'!BX$14</f>
        <v>0</v>
      </c>
      <c r="FR30" s="66">
        <f>'Insumo 4'!BY$14</f>
        <v>0</v>
      </c>
      <c r="FS30" s="66">
        <f>'Insumo 4'!BZ$14</f>
        <v>0</v>
      </c>
      <c r="FT30" s="66">
        <f>'Insumo 4'!CA$14</f>
        <v>0</v>
      </c>
      <c r="FU30" s="66">
        <f>'Insumo 4'!CB$14</f>
        <v>0</v>
      </c>
      <c r="FV30" s="66">
        <f>'Insumo 4'!CC$14</f>
        <v>0</v>
      </c>
      <c r="FW30" s="66">
        <f>'Insumo 4'!CD$14</f>
        <v>0</v>
      </c>
      <c r="FX30" s="66">
        <f>'Insumo 4'!CE$14</f>
        <v>0</v>
      </c>
      <c r="FY30" s="66">
        <f>'Insumo 4'!CF$14</f>
        <v>0</v>
      </c>
      <c r="FZ30" s="66">
        <f>'Insumo 4'!CG$14</f>
        <v>0</v>
      </c>
      <c r="GA30" s="66">
        <f>'Insumo 4'!CH$14</f>
        <v>0</v>
      </c>
      <c r="GB30" s="66">
        <f>'Insumo 4'!CI$14</f>
        <v>0</v>
      </c>
      <c r="GC30" s="66">
        <f>'Insumo 4'!CJ$14</f>
        <v>0</v>
      </c>
      <c r="GD30" s="66">
        <f>'Insumo 4'!CK$14</f>
        <v>0</v>
      </c>
      <c r="GE30" s="66">
        <f>'Insumo 4'!CL$14</f>
        <v>0</v>
      </c>
      <c r="GF30" s="66">
        <f>'Insumo 4'!CM$14</f>
        <v>0</v>
      </c>
      <c r="GG30" s="66">
        <f>'Insumo 4'!CN$14</f>
        <v>0</v>
      </c>
    </row>
    <row r="31" spans="1:189">
      <c r="A31">
        <f>'Población %'!A76</f>
        <v>2015</v>
      </c>
      <c r="B31" s="65">
        <f>'Población %'!B76*CU31</f>
        <v>3.3609952008660246E-3</v>
      </c>
      <c r="C31" s="65">
        <f>'Población %'!C76*CV31</f>
        <v>4.8261809394674407E-3</v>
      </c>
      <c r="D31" s="65">
        <f>'Población %'!D76*CW31</f>
        <v>1.0204820727120437E-2</v>
      </c>
      <c r="E31" s="65">
        <f>'Población %'!E76*CX31</f>
        <v>2.2474576471567316E-2</v>
      </c>
      <c r="F31" s="65">
        <f>'Población %'!F76*CY31</f>
        <v>4.9935454025959877E-2</v>
      </c>
      <c r="G31" s="65">
        <f>'Población %'!G76*CZ31</f>
        <v>9.234155977326132E-2</v>
      </c>
      <c r="H31" s="65">
        <f>'Población %'!H76*DA31</f>
        <v>0.13186632767484566</v>
      </c>
      <c r="I31" s="65">
        <f>'Población %'!I76*DB31</f>
        <v>0.15074849289232273</v>
      </c>
      <c r="J31" s="65">
        <f>'Población %'!J76*DC31</f>
        <v>0.14908596182511474</v>
      </c>
      <c r="K31" s="65">
        <f>'Población %'!K76*DD31</f>
        <v>0.15128780147463056</v>
      </c>
      <c r="L31" s="65">
        <f>'Población %'!L76*DE31</f>
        <v>0.15413402090861167</v>
      </c>
      <c r="M31" s="65">
        <f>'Población %'!M76*DF31</f>
        <v>0.15267822886170307</v>
      </c>
      <c r="N31" s="65">
        <f>'Población %'!N76*DG31</f>
        <v>0.1572898797073122</v>
      </c>
      <c r="O31" s="65">
        <f>'Población %'!O76*DH31</f>
        <v>0.18124864767116208</v>
      </c>
      <c r="P31" s="65">
        <f>'Población %'!P76*DI31</f>
        <v>0.16754807078807737</v>
      </c>
      <c r="Q31" s="65">
        <f>'Población %'!Q76*DJ31</f>
        <v>0.19927223283097098</v>
      </c>
      <c r="R31" s="65">
        <f>'Población %'!R76*DK31</f>
        <v>0.19426162092410149</v>
      </c>
      <c r="S31" s="65">
        <f>'Población %'!S76*DL31</f>
        <v>0.17297531604528366</v>
      </c>
      <c r="T31" s="65">
        <f>'Población %'!T76*DM31</f>
        <v>0.15688525360082559</v>
      </c>
      <c r="U31" s="65">
        <f>'Población %'!U76*DN31</f>
        <v>0.14946498945151063</v>
      </c>
      <c r="V31" s="65">
        <f>'Población %'!V76*DO31</f>
        <v>0.13582667727991787</v>
      </c>
      <c r="W31" s="65">
        <f>'Población %'!W76*DP31</f>
        <v>0.12189581732198176</v>
      </c>
      <c r="X31" s="65">
        <f>'Población %'!X76*DQ31</f>
        <v>0.11387008579440808</v>
      </c>
      <c r="Y31" s="65">
        <f>'Población %'!Y76*DR31</f>
        <v>7.5342782258840252E-2</v>
      </c>
      <c r="Z31" s="65">
        <f>'Población %'!Z76*DS31</f>
        <v>5.5569173098835495E-2</v>
      </c>
      <c r="AA31" s="65">
        <f>'Población %'!AA76*DT31</f>
        <v>5.2296005142336621E-2</v>
      </c>
      <c r="AB31" s="65">
        <f>'Población %'!AB76*DU31</f>
        <v>5.0971707228688747E-2</v>
      </c>
      <c r="AC31" s="65">
        <f>'Población %'!AC76*DV31</f>
        <v>2.4885843359815411E-2</v>
      </c>
      <c r="AD31" s="65">
        <f>'Población %'!AD76*DW31</f>
        <v>3.2442180393943629E-2</v>
      </c>
      <c r="AE31" s="65">
        <f>'Población %'!AE76*DX31</f>
        <v>1.8900999190147049E-2</v>
      </c>
      <c r="AF31" s="65">
        <f>'Población %'!AF76*DY31</f>
        <v>1.4881314035635484E-2</v>
      </c>
      <c r="AG31" s="65">
        <f>'Población %'!AG76*DZ31</f>
        <v>8.7916139895304127E-3</v>
      </c>
      <c r="AH31" s="65">
        <f>'Población %'!AH76*EA31</f>
        <v>6.6099398120162411E-3</v>
      </c>
      <c r="AI31" s="65">
        <f>'Población %'!AI76*EB31</f>
        <v>9.8679455362316957E-3</v>
      </c>
      <c r="AJ31" s="65">
        <f>'Población %'!AJ76*EC31</f>
        <v>3.7073584436069507E-3</v>
      </c>
      <c r="AK31" s="65">
        <f>'Población %'!AK76*ED31</f>
        <v>5.6169343715444103E-3</v>
      </c>
      <c r="AL31" s="65">
        <f>'Población %'!AL76*EE31</f>
        <v>5.8080212696710754E-3</v>
      </c>
      <c r="AM31" s="65">
        <f>'Población %'!AM76*EF31</f>
        <v>6.3328734945322859E-3</v>
      </c>
      <c r="AN31" s="65">
        <f>'Población %'!AN76*EG31</f>
        <v>5.2252922200304447E-3</v>
      </c>
      <c r="AO31" s="65">
        <f>'Población %'!AO76*EH31</f>
        <v>3.1464355055038579E-3</v>
      </c>
      <c r="AP31" s="65">
        <f>'Población %'!AP76*EI31</f>
        <v>2.6836482012014876E-3</v>
      </c>
      <c r="AQ31" s="65">
        <f>'Población %'!AQ76*EJ31</f>
        <v>2.1894315492186917E-3</v>
      </c>
      <c r="AR31" s="65">
        <f>'Población %'!AR76*EK31</f>
        <v>2.11476252511764E-3</v>
      </c>
      <c r="AS31" s="65">
        <f>'Población %'!AS76*EL31</f>
        <v>2.7312427653892082E-3</v>
      </c>
      <c r="AT31" s="65">
        <f>'Población %'!AT76*EM31</f>
        <v>2.1761322641989361E-3</v>
      </c>
      <c r="AU31" s="65">
        <f>'Población %'!AU76*EN31</f>
        <v>1.9392257391722561E-3</v>
      </c>
      <c r="AV31" s="65">
        <f>'Población %'!AV76*EO31</f>
        <v>2.6614226817211198E-3</v>
      </c>
      <c r="AW31" s="65">
        <f>'Población %'!AW76*EP31</f>
        <v>1.8381925787196763E-3</v>
      </c>
      <c r="AX31" s="65">
        <f>'Población %'!AX76*EQ31</f>
        <v>1.8061637948600293E-3</v>
      </c>
      <c r="AY31" s="65">
        <f>'Población %'!AY76*ER31</f>
        <v>1.9283194130044791E-3</v>
      </c>
      <c r="AZ31" s="65">
        <f>'Población %'!AZ76*ES31</f>
        <v>7.7111418201327635E-4</v>
      </c>
      <c r="BA31" s="65">
        <f>'Población %'!BA76*ET31</f>
        <v>0</v>
      </c>
      <c r="BB31" s="65">
        <f>'Población %'!BB76*EU31</f>
        <v>0</v>
      </c>
      <c r="BC31" s="65">
        <f>'Población %'!BC76*EV31</f>
        <v>1.6949468961139323E-4</v>
      </c>
      <c r="BD31" s="65">
        <f>'Población %'!BD76*EW31</f>
        <v>0</v>
      </c>
      <c r="BE31" s="65">
        <f>'Población %'!BE76*EX31</f>
        <v>0</v>
      </c>
      <c r="BF31" s="65">
        <f>'Población %'!BF76*EY31</f>
        <v>0</v>
      </c>
      <c r="BG31" s="65">
        <f>'Población %'!BG76*EZ31</f>
        <v>0</v>
      </c>
      <c r="BH31" s="65">
        <f>'Población %'!BH76*FA31</f>
        <v>0</v>
      </c>
      <c r="BI31" s="65">
        <f>'Población %'!BI76*FB31</f>
        <v>4.5807026693246629E-5</v>
      </c>
      <c r="BJ31" s="65">
        <f>'Población %'!BJ76*FC31</f>
        <v>0</v>
      </c>
      <c r="BK31" s="65">
        <f>'Población %'!BK76*FD31</f>
        <v>0</v>
      </c>
      <c r="BL31" s="65">
        <f>'Población %'!BL76*FE31</f>
        <v>0</v>
      </c>
      <c r="BM31" s="65">
        <f>'Población %'!BM76*FF31</f>
        <v>0</v>
      </c>
      <c r="BN31" s="65">
        <f>'Población %'!BN76*FG31</f>
        <v>1.5385871318386676E-5</v>
      </c>
      <c r="BO31" s="65">
        <f>'Población %'!BO76*FH31</f>
        <v>0</v>
      </c>
      <c r="BP31" s="65">
        <f>'Población %'!BP76*FI31</f>
        <v>0</v>
      </c>
      <c r="BQ31" s="65">
        <f>'Población %'!BQ76*FJ31</f>
        <v>0</v>
      </c>
      <c r="BR31" s="65">
        <f>'Población %'!BR76*FK31</f>
        <v>0</v>
      </c>
      <c r="BS31" s="65">
        <f>'Población %'!BS76*FL31</f>
        <v>0</v>
      </c>
      <c r="BT31" s="65">
        <f>'Población %'!BT76*FM31</f>
        <v>0</v>
      </c>
      <c r="BU31" s="65">
        <f>'Población %'!BU76*FN31</f>
        <v>0</v>
      </c>
      <c r="BV31" s="65">
        <f>'Población %'!BV76*FO31</f>
        <v>0</v>
      </c>
      <c r="BW31" s="65">
        <f>'Población %'!BW76*FP31</f>
        <v>0</v>
      </c>
      <c r="BX31" s="65">
        <f>'Población %'!BX76*FQ31</f>
        <v>0</v>
      </c>
      <c r="BY31" s="65">
        <f>'Población %'!BY76*FR31</f>
        <v>0</v>
      </c>
      <c r="BZ31" s="65">
        <f>'Población %'!BZ76*FS31</f>
        <v>0</v>
      </c>
      <c r="CA31" s="65">
        <f>'Población %'!CA76*FT31</f>
        <v>0</v>
      </c>
      <c r="CB31" s="65">
        <f>'Población %'!CB76*FU31</f>
        <v>0</v>
      </c>
      <c r="CC31" s="65">
        <f>'Población %'!CC76*FV31</f>
        <v>0</v>
      </c>
      <c r="CD31" s="65">
        <f>'Población %'!CD76*FW31</f>
        <v>0</v>
      </c>
      <c r="CE31" s="65">
        <f>'Población %'!CE76*FX31</f>
        <v>0</v>
      </c>
      <c r="CF31" s="65">
        <f>'Población %'!CF76*FY31</f>
        <v>0</v>
      </c>
      <c r="CG31" s="65">
        <f>'Población %'!CG76*FZ31</f>
        <v>0</v>
      </c>
      <c r="CH31" s="65">
        <f>'Población %'!CH76*GA31</f>
        <v>0</v>
      </c>
      <c r="CI31" s="65">
        <f>'Población %'!CI76*GB31</f>
        <v>0</v>
      </c>
      <c r="CJ31" s="65">
        <f>'Población %'!CJ76*GC31</f>
        <v>0</v>
      </c>
      <c r="CK31" s="65">
        <f>'Población %'!CK76*GD31</f>
        <v>0</v>
      </c>
      <c r="CL31" s="65">
        <f>'Población %'!CL76*GE31</f>
        <v>0</v>
      </c>
      <c r="CM31" s="65">
        <f>'Población %'!CM76*GF31</f>
        <v>0</v>
      </c>
      <c r="CN31" s="65">
        <f>'Población %'!CN76*GG31</f>
        <v>0</v>
      </c>
      <c r="CP31" s="71">
        <f t="shared" si="0"/>
        <v>3.2269497748241727</v>
      </c>
      <c r="CT31">
        <f t="shared" si="1"/>
        <v>2015</v>
      </c>
      <c r="CU31" s="66">
        <f>'Insumo 4'!B$14</f>
        <v>0.18322359924410822</v>
      </c>
      <c r="CV31" s="66">
        <f>'Insumo 4'!C$14</f>
        <v>0.26263822634648171</v>
      </c>
      <c r="CW31" s="66">
        <f>'Insumo 4'!D$14</f>
        <v>0.55432036174218036</v>
      </c>
      <c r="CX31" s="66">
        <f>'Insumo 4'!E$14</f>
        <v>1.2182332148395842</v>
      </c>
      <c r="CY31" s="66">
        <f>'Insumo 4'!F$14</f>
        <v>2.6998537350657186</v>
      </c>
      <c r="CZ31" s="66">
        <f>'Insumo 4'!G$14</f>
        <v>4.9768785747301827</v>
      </c>
      <c r="DA31" s="66">
        <f>'Insumo 4'!H$14</f>
        <v>7.0791325686341731</v>
      </c>
      <c r="DB31" s="66">
        <f>'Insumo 4'!I$14</f>
        <v>8.0535022983173477</v>
      </c>
      <c r="DC31" s="66">
        <f>'Insumo 4'!J$14</f>
        <v>7.9172725573672897</v>
      </c>
      <c r="DD31" s="66">
        <f>'Insumo 4'!K$14</f>
        <v>7.9765404377158209</v>
      </c>
      <c r="DE31" s="66">
        <f>'Insumo 4'!L$14</f>
        <v>8.0731726769087295</v>
      </c>
      <c r="DF31" s="66">
        <f>'Insumo 4'!M$14</f>
        <v>7.9635534413270292</v>
      </c>
      <c r="DG31" s="66">
        <f>'Insumo 4'!N$14</f>
        <v>8.1076165662192157</v>
      </c>
      <c r="DH31" s="66">
        <f>'Insumo 4'!O$14</f>
        <v>9.1284169475305585</v>
      </c>
      <c r="DI31" s="66">
        <f>'Insumo 4'!P$14</f>
        <v>8.2021734534356572</v>
      </c>
      <c r="DJ31" s="66">
        <f>'Insumo 4'!Q$14</f>
        <v>9.5182862581921537</v>
      </c>
      <c r="DK31" s="66">
        <f>'Insumo 4'!R$14</f>
        <v>9.0649609213119664</v>
      </c>
      <c r="DL31" s="66">
        <f>'Insumo 4'!S$14</f>
        <v>7.976973694185161</v>
      </c>
      <c r="DM31" s="66">
        <f>'Insumo 4'!T$14</f>
        <v>7.2723943725973408</v>
      </c>
      <c r="DN31" s="66">
        <f>'Insumo 4'!U$14</f>
        <v>7.0512115961672484</v>
      </c>
      <c r="DO31" s="66">
        <f>'Insumo 4'!V$14</f>
        <v>6.5256902198480162</v>
      </c>
      <c r="DP31" s="66">
        <f>'Insumo 4'!W$14</f>
        <v>5.9735476404697465</v>
      </c>
      <c r="DQ31" s="66">
        <f>'Insumo 4'!X$14</f>
        <v>5.7356443736313691</v>
      </c>
      <c r="DR31" s="66">
        <f>'Insumo 4'!Y$14</f>
        <v>3.9378947938208491</v>
      </c>
      <c r="DS31" s="66">
        <f>'Insumo 4'!Z$14</f>
        <v>3.0355365684139191</v>
      </c>
      <c r="DT31" s="66">
        <f>'Insumo 4'!AA$14</f>
        <v>2.9954229030852786</v>
      </c>
      <c r="DU31" s="66">
        <f>'Insumo 4'!AB$14</f>
        <v>3.0755646522177571</v>
      </c>
      <c r="DV31" s="66">
        <f>'Insumo 4'!AC$14</f>
        <v>1.5752884293536853</v>
      </c>
      <c r="DW31" s="66">
        <f>'Insumo 4'!AD$14</f>
        <v>2.1323099579724527</v>
      </c>
      <c r="DX31" s="66">
        <f>'Insumo 4'!AE$14</f>
        <v>1.2797575055780215</v>
      </c>
      <c r="DY31" s="66">
        <f>'Insumo 4'!AF$14</f>
        <v>1.0398492240788419</v>
      </c>
      <c r="DZ31" s="66">
        <f>'Insumo 4'!AG$14</f>
        <v>0.63464263440353985</v>
      </c>
      <c r="EA31" s="66">
        <f>'Insumo 4'!AH$14</f>
        <v>0.489786543195604</v>
      </c>
      <c r="EB31" s="66">
        <f>'Insumo 4'!AI$14</f>
        <v>0.74368446213510786</v>
      </c>
      <c r="EC31" s="66">
        <f>'Insumo 4'!AJ$14</f>
        <v>0.28237089224138268</v>
      </c>
      <c r="ED31" s="66">
        <f>'Insumo 4'!AK$14</f>
        <v>0.43187004861213552</v>
      </c>
      <c r="EE31" s="66">
        <f>'Insumo 4'!AL$14</f>
        <v>0.4496889244028639</v>
      </c>
      <c r="EF31" s="66">
        <f>'Insumo 4'!AM$14</f>
        <v>0.4956651916227528</v>
      </c>
      <c r="EG31" s="66">
        <f>'Insumo 4'!AN$14</f>
        <v>0.41664803721463806</v>
      </c>
      <c r="EH31" s="66">
        <f>'Insumo 4'!AO$14</f>
        <v>0.25695379449217653</v>
      </c>
      <c r="EI31" s="66">
        <f>'Insumo 4'!AP$14</f>
        <v>0.22416438326574153</v>
      </c>
      <c r="EJ31" s="66">
        <f>'Insumo 4'!AQ$14</f>
        <v>0.18702959686167245</v>
      </c>
      <c r="EK31" s="66">
        <f>'Insumo 4'!AR$14</f>
        <v>0.1848885075764663</v>
      </c>
      <c r="EL31" s="66">
        <f>'Insumo 4'!AS$14</f>
        <v>0.24450069309699587</v>
      </c>
      <c r="EM31" s="66">
        <f>'Insumo 4'!AT$14</f>
        <v>0.1995693762949432</v>
      </c>
      <c r="EN31" s="66">
        <f>'Insumo 4'!AU$14</f>
        <v>0.18238621076814004</v>
      </c>
      <c r="EO31" s="66">
        <f>'Insumo 4'!AV$14</f>
        <v>0.25702843762834093</v>
      </c>
      <c r="EP31" s="66">
        <f>'Insumo 4'!AW$14</f>
        <v>0.18216385926901218</v>
      </c>
      <c r="EQ31" s="66">
        <f>'Insumo 4'!AX$14</f>
        <v>0.18335641107291203</v>
      </c>
      <c r="ER31" s="66">
        <f>'Insumo 4'!AY$14</f>
        <v>0.20037215774181952</v>
      </c>
      <c r="ES31" s="66">
        <f>'Insumo 4'!AZ$14</f>
        <v>8.2073645077994736E-2</v>
      </c>
      <c r="ET31" s="66">
        <f>'Insumo 4'!BA$14</f>
        <v>0</v>
      </c>
      <c r="EU31" s="66">
        <f>'Insumo 4'!BB$14</f>
        <v>0</v>
      </c>
      <c r="EV31" s="66">
        <f>'Insumo 4'!BC$14</f>
        <v>1.9599166739479059E-2</v>
      </c>
      <c r="EW31" s="66">
        <f>'Insumo 4'!BD$14</f>
        <v>0</v>
      </c>
      <c r="EX31" s="66">
        <f>'Insumo 4'!BE$14</f>
        <v>0</v>
      </c>
      <c r="EY31" s="66">
        <f>'Insumo 4'!BF$14</f>
        <v>0</v>
      </c>
      <c r="EZ31" s="66">
        <f>'Insumo 4'!BG$14</f>
        <v>0</v>
      </c>
      <c r="FA31" s="66">
        <f>'Insumo 4'!BH$14</f>
        <v>0</v>
      </c>
      <c r="FB31" s="66">
        <f>'Insumo 4'!BI$14</f>
        <v>6.4711988583524586E-3</v>
      </c>
      <c r="FC31" s="66">
        <f>'Insumo 4'!BJ$14</f>
        <v>0</v>
      </c>
      <c r="FD31" s="66">
        <f>'Insumo 4'!BK$14</f>
        <v>0</v>
      </c>
      <c r="FE31" s="66">
        <f>'Insumo 4'!BL$14</f>
        <v>0</v>
      </c>
      <c r="FF31" s="66">
        <f>'Insumo 4'!BM$14</f>
        <v>0</v>
      </c>
      <c r="FG31" s="66">
        <f>'Insumo 4'!BN$14</f>
        <v>2.6228303627432404E-3</v>
      </c>
      <c r="FH31" s="66">
        <f>'Insumo 4'!BO$14</f>
        <v>0</v>
      </c>
      <c r="FI31" s="66">
        <f>'Insumo 4'!BP$14</f>
        <v>0</v>
      </c>
      <c r="FJ31" s="66">
        <f>'Insumo 4'!BQ$14</f>
        <v>0</v>
      </c>
      <c r="FK31" s="66">
        <f>'Insumo 4'!BR$14</f>
        <v>0</v>
      </c>
      <c r="FL31" s="66">
        <f>'Insumo 4'!BS$14</f>
        <v>0</v>
      </c>
      <c r="FM31" s="66">
        <f>'Insumo 4'!BT$14</f>
        <v>0</v>
      </c>
      <c r="FN31" s="66">
        <f>'Insumo 4'!BU$14</f>
        <v>0</v>
      </c>
      <c r="FO31" s="66">
        <f>'Insumo 4'!BV$14</f>
        <v>0</v>
      </c>
      <c r="FP31" s="66">
        <f>'Insumo 4'!BW$14</f>
        <v>0</v>
      </c>
      <c r="FQ31" s="66">
        <f>'Insumo 4'!BX$14</f>
        <v>0</v>
      </c>
      <c r="FR31" s="66">
        <f>'Insumo 4'!BY$14</f>
        <v>0</v>
      </c>
      <c r="FS31" s="66">
        <f>'Insumo 4'!BZ$14</f>
        <v>0</v>
      </c>
      <c r="FT31" s="66">
        <f>'Insumo 4'!CA$14</f>
        <v>0</v>
      </c>
      <c r="FU31" s="66">
        <f>'Insumo 4'!CB$14</f>
        <v>0</v>
      </c>
      <c r="FV31" s="66">
        <f>'Insumo 4'!CC$14</f>
        <v>0</v>
      </c>
      <c r="FW31" s="66">
        <f>'Insumo 4'!CD$14</f>
        <v>0</v>
      </c>
      <c r="FX31" s="66">
        <f>'Insumo 4'!CE$14</f>
        <v>0</v>
      </c>
      <c r="FY31" s="66">
        <f>'Insumo 4'!CF$14</f>
        <v>0</v>
      </c>
      <c r="FZ31" s="66">
        <f>'Insumo 4'!CG$14</f>
        <v>0</v>
      </c>
      <c r="GA31" s="66">
        <f>'Insumo 4'!CH$14</f>
        <v>0</v>
      </c>
      <c r="GB31" s="66">
        <f>'Insumo 4'!CI$14</f>
        <v>0</v>
      </c>
      <c r="GC31" s="66">
        <f>'Insumo 4'!CJ$14</f>
        <v>0</v>
      </c>
      <c r="GD31" s="66">
        <f>'Insumo 4'!CK$14</f>
        <v>0</v>
      </c>
      <c r="GE31" s="66">
        <f>'Insumo 4'!CL$14</f>
        <v>0</v>
      </c>
      <c r="GF31" s="66">
        <f>'Insumo 4'!CM$14</f>
        <v>0</v>
      </c>
      <c r="GG31" s="66">
        <f>'Insumo 4'!CN$14</f>
        <v>0</v>
      </c>
    </row>
    <row r="32" spans="1:189">
      <c r="A32">
        <f>'Población %'!A77</f>
        <v>2016</v>
      </c>
      <c r="B32" s="65">
        <f>'Población %'!B77*CU32</f>
        <v>3.3265493416473075E-3</v>
      </c>
      <c r="C32" s="65">
        <f>'Población %'!C77*CV32</f>
        <v>4.7765987937999042E-3</v>
      </c>
      <c r="D32" s="65">
        <f>'Población %'!D77*CW32</f>
        <v>1.0094500409807975E-2</v>
      </c>
      <c r="E32" s="65">
        <f>'Población %'!E77*CX32</f>
        <v>2.2220010565536508E-2</v>
      </c>
      <c r="F32" s="65">
        <f>'Población %'!F77*CY32</f>
        <v>4.9341779358506449E-2</v>
      </c>
      <c r="G32" s="65">
        <f>'Población %'!G77*CZ32</f>
        <v>9.1183125955758032E-2</v>
      </c>
      <c r="H32" s="65">
        <f>'Población %'!H77*DA32</f>
        <v>0.13011579526933176</v>
      </c>
      <c r="I32" s="65">
        <f>'Población %'!I77*DB32</f>
        <v>0.14864067831176436</v>
      </c>
      <c r="J32" s="65">
        <f>'Población %'!J77*DC32</f>
        <v>0.14680519143407295</v>
      </c>
      <c r="K32" s="65">
        <f>'Población %'!K77*DD32</f>
        <v>0.14863955191727504</v>
      </c>
      <c r="L32" s="65">
        <f>'Población %'!L77*DE32</f>
        <v>0.15130648825055679</v>
      </c>
      <c r="M32" s="65">
        <f>'Población %'!M77*DF32</f>
        <v>0.15004008604064362</v>
      </c>
      <c r="N32" s="65">
        <f>'Población %'!N77*DG32</f>
        <v>0.15319187336109893</v>
      </c>
      <c r="O32" s="65">
        <f>'Población %'!O77*DH32</f>
        <v>0.17433952706047354</v>
      </c>
      <c r="P32" s="65">
        <f>'Población %'!P77*DI32</f>
        <v>0.16021250689496633</v>
      </c>
      <c r="Q32" s="65">
        <f>'Población %'!Q77*DJ32</f>
        <v>0.19119273200289474</v>
      </c>
      <c r="R32" s="65">
        <f>'Población %'!R77*DK32</f>
        <v>0.18654078075814962</v>
      </c>
      <c r="S32" s="65">
        <f>'Población %'!S77*DL32</f>
        <v>0.16796463816544002</v>
      </c>
      <c r="T32" s="65">
        <f>'Población %'!T77*DM32</f>
        <v>0.15490346682628714</v>
      </c>
      <c r="U32" s="65">
        <f>'Población %'!U77*DN32</f>
        <v>0.14939238421221235</v>
      </c>
      <c r="V32" s="65">
        <f>'Población %'!V77*DO32</f>
        <v>0.13583635719579856</v>
      </c>
      <c r="W32" s="65">
        <f>'Población %'!W77*DP32</f>
        <v>0.12208950191378573</v>
      </c>
      <c r="X32" s="65">
        <f>'Población %'!X77*DQ32</f>
        <v>0.1149278882865591</v>
      </c>
      <c r="Y32" s="65">
        <f>'Población %'!Y77*DR32</f>
        <v>7.6771185276702555E-2</v>
      </c>
      <c r="Z32" s="65">
        <f>'Población %'!Z77*DS32</f>
        <v>5.7036388112639162E-2</v>
      </c>
      <c r="AA32" s="65">
        <f>'Población %'!AA77*DT32</f>
        <v>5.3858484560528046E-2</v>
      </c>
      <c r="AB32" s="65">
        <f>'Población %'!AB77*DU32</f>
        <v>5.2747506591332115E-2</v>
      </c>
      <c r="AC32" s="65">
        <f>'Población %'!AC77*DV32</f>
        <v>2.5652161618263395E-2</v>
      </c>
      <c r="AD32" s="65">
        <f>'Población %'!AD77*DW32</f>
        <v>3.3106786845914025E-2</v>
      </c>
      <c r="AE32" s="65">
        <f>'Población %'!AE77*DX32</f>
        <v>1.9143197214809424E-2</v>
      </c>
      <c r="AF32" s="65">
        <f>'Población %'!AF77*DY32</f>
        <v>1.5105463964491595E-2</v>
      </c>
      <c r="AG32" s="65">
        <f>'Población %'!AG77*DZ32</f>
        <v>8.9369256255683663E-3</v>
      </c>
      <c r="AH32" s="65">
        <f>'Población %'!AH77*EA32</f>
        <v>6.6794009239791634E-3</v>
      </c>
      <c r="AI32" s="65">
        <f>'Población %'!AI77*EB32</f>
        <v>9.8839104039647619E-3</v>
      </c>
      <c r="AJ32" s="65">
        <f>'Población %'!AJ77*EC32</f>
        <v>3.6904671438447827E-3</v>
      </c>
      <c r="AK32" s="65">
        <f>'Población %'!AK77*ED32</f>
        <v>5.5852448957621212E-3</v>
      </c>
      <c r="AL32" s="65">
        <f>'Población %'!AL77*EE32</f>
        <v>5.7612144753918949E-3</v>
      </c>
      <c r="AM32" s="65">
        <f>'Población %'!AM77*EF32</f>
        <v>6.3061040669459339E-3</v>
      </c>
      <c r="AN32" s="65">
        <f>'Población %'!AN77*EG32</f>
        <v>5.2436476886743881E-3</v>
      </c>
      <c r="AO32" s="65">
        <f>'Población %'!AO77*EH32</f>
        <v>3.174337785846134E-3</v>
      </c>
      <c r="AP32" s="65">
        <f>'Población %'!AP77*EI32</f>
        <v>2.7038805073298254E-3</v>
      </c>
      <c r="AQ32" s="65">
        <f>'Población %'!AQ77*EJ32</f>
        <v>2.2055245824893007E-3</v>
      </c>
      <c r="AR32" s="65">
        <f>'Población %'!AR77*EK32</f>
        <v>2.1317860289601196E-3</v>
      </c>
      <c r="AS32" s="65">
        <f>'Población %'!AS77*EL32</f>
        <v>2.7543817303681928E-3</v>
      </c>
      <c r="AT32" s="65">
        <f>'Población %'!AT77*EM32</f>
        <v>2.1955925974460255E-3</v>
      </c>
      <c r="AU32" s="65">
        <f>'Población %'!AU77*EN32</f>
        <v>1.958629585015506E-3</v>
      </c>
      <c r="AV32" s="65">
        <f>'Población %'!AV77*EO32</f>
        <v>2.6913807387713416E-3</v>
      </c>
      <c r="AW32" s="65">
        <f>'Población %'!AW77*EP32</f>
        <v>1.8574810528695681E-3</v>
      </c>
      <c r="AX32" s="65">
        <f>'Población %'!AX77*EQ32</f>
        <v>1.8218126489247615E-3</v>
      </c>
      <c r="AY32" s="65">
        <f>'Población %'!AY77*ER32</f>
        <v>1.9430888696845695E-3</v>
      </c>
      <c r="AZ32" s="65">
        <f>'Población %'!AZ77*ES32</f>
        <v>7.7738439688691352E-4</v>
      </c>
      <c r="BA32" s="65">
        <f>'Población %'!BA77*ET32</f>
        <v>0</v>
      </c>
      <c r="BB32" s="65">
        <f>'Población %'!BB77*EU32</f>
        <v>0</v>
      </c>
      <c r="BC32" s="65">
        <f>'Población %'!BC77*EV32</f>
        <v>1.720779616712743E-4</v>
      </c>
      <c r="BD32" s="65">
        <f>'Población %'!BD77*EW32</f>
        <v>0</v>
      </c>
      <c r="BE32" s="65">
        <f>'Población %'!BE77*EX32</f>
        <v>0</v>
      </c>
      <c r="BF32" s="65">
        <f>'Población %'!BF77*EY32</f>
        <v>0</v>
      </c>
      <c r="BG32" s="65">
        <f>'Población %'!BG77*EZ32</f>
        <v>0</v>
      </c>
      <c r="BH32" s="65">
        <f>'Población %'!BH77*FA32</f>
        <v>0</v>
      </c>
      <c r="BI32" s="65">
        <f>'Población %'!BI77*FB32</f>
        <v>4.6043684767806294E-5</v>
      </c>
      <c r="BJ32" s="65">
        <f>'Población %'!BJ77*FC32</f>
        <v>0</v>
      </c>
      <c r="BK32" s="65">
        <f>'Población %'!BK77*FD32</f>
        <v>0</v>
      </c>
      <c r="BL32" s="65">
        <f>'Población %'!BL77*FE32</f>
        <v>0</v>
      </c>
      <c r="BM32" s="65">
        <f>'Población %'!BM77*FF32</f>
        <v>0</v>
      </c>
      <c r="BN32" s="65">
        <f>'Población %'!BN77*FG32</f>
        <v>1.5891797632739457E-5</v>
      </c>
      <c r="BO32" s="65">
        <f>'Población %'!BO77*FH32</f>
        <v>0</v>
      </c>
      <c r="BP32" s="65">
        <f>'Población %'!BP77*FI32</f>
        <v>0</v>
      </c>
      <c r="BQ32" s="65">
        <f>'Población %'!BQ77*FJ32</f>
        <v>0</v>
      </c>
      <c r="BR32" s="65">
        <f>'Población %'!BR77*FK32</f>
        <v>0</v>
      </c>
      <c r="BS32" s="65">
        <f>'Población %'!BS77*FL32</f>
        <v>0</v>
      </c>
      <c r="BT32" s="65">
        <f>'Población %'!BT77*FM32</f>
        <v>0</v>
      </c>
      <c r="BU32" s="65">
        <f>'Población %'!BU77*FN32</f>
        <v>0</v>
      </c>
      <c r="BV32" s="65">
        <f>'Población %'!BV77*FO32</f>
        <v>0</v>
      </c>
      <c r="BW32" s="65">
        <f>'Población %'!BW77*FP32</f>
        <v>0</v>
      </c>
      <c r="BX32" s="65">
        <f>'Población %'!BX77*FQ32</f>
        <v>0</v>
      </c>
      <c r="BY32" s="65">
        <f>'Población %'!BY77*FR32</f>
        <v>0</v>
      </c>
      <c r="BZ32" s="65">
        <f>'Población %'!BZ77*FS32</f>
        <v>0</v>
      </c>
      <c r="CA32" s="65">
        <f>'Población %'!CA77*FT32</f>
        <v>0</v>
      </c>
      <c r="CB32" s="65">
        <f>'Población %'!CB77*FU32</f>
        <v>0</v>
      </c>
      <c r="CC32" s="65">
        <f>'Población %'!CC77*FV32</f>
        <v>0</v>
      </c>
      <c r="CD32" s="65">
        <f>'Población %'!CD77*FW32</f>
        <v>0</v>
      </c>
      <c r="CE32" s="65">
        <f>'Población %'!CE77*FX32</f>
        <v>0</v>
      </c>
      <c r="CF32" s="65">
        <f>'Población %'!CF77*FY32</f>
        <v>0</v>
      </c>
      <c r="CG32" s="65">
        <f>'Población %'!CG77*FZ32</f>
        <v>0</v>
      </c>
      <c r="CH32" s="65">
        <f>'Población %'!CH77*GA32</f>
        <v>0</v>
      </c>
      <c r="CI32" s="65">
        <f>'Población %'!CI77*GB32</f>
        <v>0</v>
      </c>
      <c r="CJ32" s="65">
        <f>'Población %'!CJ77*GC32</f>
        <v>0</v>
      </c>
      <c r="CK32" s="65">
        <f>'Población %'!CK77*GD32</f>
        <v>0</v>
      </c>
      <c r="CL32" s="65">
        <f>'Población %'!CL77*GE32</f>
        <v>0</v>
      </c>
      <c r="CM32" s="65">
        <f>'Población %'!CM77*GF32</f>
        <v>0</v>
      </c>
      <c r="CN32" s="65">
        <f>'Población %'!CN77*GG32</f>
        <v>0</v>
      </c>
      <c r="CP32" s="71">
        <f t="shared" si="0"/>
        <v>3.1790393957038421</v>
      </c>
      <c r="CT32">
        <f t="shared" si="1"/>
        <v>2016</v>
      </c>
      <c r="CU32" s="66">
        <f>'Insumo 4'!B$14</f>
        <v>0.18322359924410822</v>
      </c>
      <c r="CV32" s="66">
        <f>'Insumo 4'!C$14</f>
        <v>0.26263822634648171</v>
      </c>
      <c r="CW32" s="66">
        <f>'Insumo 4'!D$14</f>
        <v>0.55432036174218036</v>
      </c>
      <c r="CX32" s="66">
        <f>'Insumo 4'!E$14</f>
        <v>1.2182332148395842</v>
      </c>
      <c r="CY32" s="66">
        <f>'Insumo 4'!F$14</f>
        <v>2.6998537350657186</v>
      </c>
      <c r="CZ32" s="66">
        <f>'Insumo 4'!G$14</f>
        <v>4.9768785747301827</v>
      </c>
      <c r="DA32" s="66">
        <f>'Insumo 4'!H$14</f>
        <v>7.0791325686341731</v>
      </c>
      <c r="DB32" s="66">
        <f>'Insumo 4'!I$14</f>
        <v>8.0535022983173477</v>
      </c>
      <c r="DC32" s="66">
        <f>'Insumo 4'!J$14</f>
        <v>7.9172725573672897</v>
      </c>
      <c r="DD32" s="66">
        <f>'Insumo 4'!K$14</f>
        <v>7.9765404377158209</v>
      </c>
      <c r="DE32" s="66">
        <f>'Insumo 4'!L$14</f>
        <v>8.0731726769087295</v>
      </c>
      <c r="DF32" s="66">
        <f>'Insumo 4'!M$14</f>
        <v>7.9635534413270292</v>
      </c>
      <c r="DG32" s="66">
        <f>'Insumo 4'!N$14</f>
        <v>8.1076165662192157</v>
      </c>
      <c r="DH32" s="66">
        <f>'Insumo 4'!O$14</f>
        <v>9.1284169475305585</v>
      </c>
      <c r="DI32" s="66">
        <f>'Insumo 4'!P$14</f>
        <v>8.2021734534356572</v>
      </c>
      <c r="DJ32" s="66">
        <f>'Insumo 4'!Q$14</f>
        <v>9.5182862581921537</v>
      </c>
      <c r="DK32" s="66">
        <f>'Insumo 4'!R$14</f>
        <v>9.0649609213119664</v>
      </c>
      <c r="DL32" s="66">
        <f>'Insumo 4'!S$14</f>
        <v>7.976973694185161</v>
      </c>
      <c r="DM32" s="66">
        <f>'Insumo 4'!T$14</f>
        <v>7.2723943725973408</v>
      </c>
      <c r="DN32" s="66">
        <f>'Insumo 4'!U$14</f>
        <v>7.0512115961672484</v>
      </c>
      <c r="DO32" s="66">
        <f>'Insumo 4'!V$14</f>
        <v>6.5256902198480162</v>
      </c>
      <c r="DP32" s="66">
        <f>'Insumo 4'!W$14</f>
        <v>5.9735476404697465</v>
      </c>
      <c r="DQ32" s="66">
        <f>'Insumo 4'!X$14</f>
        <v>5.7356443736313691</v>
      </c>
      <c r="DR32" s="66">
        <f>'Insumo 4'!Y$14</f>
        <v>3.9378947938208491</v>
      </c>
      <c r="DS32" s="66">
        <f>'Insumo 4'!Z$14</f>
        <v>3.0355365684139191</v>
      </c>
      <c r="DT32" s="66">
        <f>'Insumo 4'!AA$14</f>
        <v>2.9954229030852786</v>
      </c>
      <c r="DU32" s="66">
        <f>'Insumo 4'!AB$14</f>
        <v>3.0755646522177571</v>
      </c>
      <c r="DV32" s="66">
        <f>'Insumo 4'!AC$14</f>
        <v>1.5752884293536853</v>
      </c>
      <c r="DW32" s="66">
        <f>'Insumo 4'!AD$14</f>
        <v>2.1323099579724527</v>
      </c>
      <c r="DX32" s="66">
        <f>'Insumo 4'!AE$14</f>
        <v>1.2797575055780215</v>
      </c>
      <c r="DY32" s="66">
        <f>'Insumo 4'!AF$14</f>
        <v>1.0398492240788419</v>
      </c>
      <c r="DZ32" s="66">
        <f>'Insumo 4'!AG$14</f>
        <v>0.63464263440353985</v>
      </c>
      <c r="EA32" s="66">
        <f>'Insumo 4'!AH$14</f>
        <v>0.489786543195604</v>
      </c>
      <c r="EB32" s="66">
        <f>'Insumo 4'!AI$14</f>
        <v>0.74368446213510786</v>
      </c>
      <c r="EC32" s="66">
        <f>'Insumo 4'!AJ$14</f>
        <v>0.28237089224138268</v>
      </c>
      <c r="ED32" s="66">
        <f>'Insumo 4'!AK$14</f>
        <v>0.43187004861213552</v>
      </c>
      <c r="EE32" s="66">
        <f>'Insumo 4'!AL$14</f>
        <v>0.4496889244028639</v>
      </c>
      <c r="EF32" s="66">
        <f>'Insumo 4'!AM$14</f>
        <v>0.4956651916227528</v>
      </c>
      <c r="EG32" s="66">
        <f>'Insumo 4'!AN$14</f>
        <v>0.41664803721463806</v>
      </c>
      <c r="EH32" s="66">
        <f>'Insumo 4'!AO$14</f>
        <v>0.25695379449217653</v>
      </c>
      <c r="EI32" s="66">
        <f>'Insumo 4'!AP$14</f>
        <v>0.22416438326574153</v>
      </c>
      <c r="EJ32" s="66">
        <f>'Insumo 4'!AQ$14</f>
        <v>0.18702959686167245</v>
      </c>
      <c r="EK32" s="66">
        <f>'Insumo 4'!AR$14</f>
        <v>0.1848885075764663</v>
      </c>
      <c r="EL32" s="66">
        <f>'Insumo 4'!AS$14</f>
        <v>0.24450069309699587</v>
      </c>
      <c r="EM32" s="66">
        <f>'Insumo 4'!AT$14</f>
        <v>0.1995693762949432</v>
      </c>
      <c r="EN32" s="66">
        <f>'Insumo 4'!AU$14</f>
        <v>0.18238621076814004</v>
      </c>
      <c r="EO32" s="66">
        <f>'Insumo 4'!AV$14</f>
        <v>0.25702843762834093</v>
      </c>
      <c r="EP32" s="66">
        <f>'Insumo 4'!AW$14</f>
        <v>0.18216385926901218</v>
      </c>
      <c r="EQ32" s="66">
        <f>'Insumo 4'!AX$14</f>
        <v>0.18335641107291203</v>
      </c>
      <c r="ER32" s="66">
        <f>'Insumo 4'!AY$14</f>
        <v>0.20037215774181952</v>
      </c>
      <c r="ES32" s="66">
        <f>'Insumo 4'!AZ$14</f>
        <v>8.2073645077994736E-2</v>
      </c>
      <c r="ET32" s="66">
        <f>'Insumo 4'!BA$14</f>
        <v>0</v>
      </c>
      <c r="EU32" s="66">
        <f>'Insumo 4'!BB$14</f>
        <v>0</v>
      </c>
      <c r="EV32" s="66">
        <f>'Insumo 4'!BC$14</f>
        <v>1.9599166739479059E-2</v>
      </c>
      <c r="EW32" s="66">
        <f>'Insumo 4'!BD$14</f>
        <v>0</v>
      </c>
      <c r="EX32" s="66">
        <f>'Insumo 4'!BE$14</f>
        <v>0</v>
      </c>
      <c r="EY32" s="66">
        <f>'Insumo 4'!BF$14</f>
        <v>0</v>
      </c>
      <c r="EZ32" s="66">
        <f>'Insumo 4'!BG$14</f>
        <v>0</v>
      </c>
      <c r="FA32" s="66">
        <f>'Insumo 4'!BH$14</f>
        <v>0</v>
      </c>
      <c r="FB32" s="66">
        <f>'Insumo 4'!BI$14</f>
        <v>6.4711988583524586E-3</v>
      </c>
      <c r="FC32" s="66">
        <f>'Insumo 4'!BJ$14</f>
        <v>0</v>
      </c>
      <c r="FD32" s="66">
        <f>'Insumo 4'!BK$14</f>
        <v>0</v>
      </c>
      <c r="FE32" s="66">
        <f>'Insumo 4'!BL$14</f>
        <v>0</v>
      </c>
      <c r="FF32" s="66">
        <f>'Insumo 4'!BM$14</f>
        <v>0</v>
      </c>
      <c r="FG32" s="66">
        <f>'Insumo 4'!BN$14</f>
        <v>2.6228303627432404E-3</v>
      </c>
      <c r="FH32" s="66">
        <f>'Insumo 4'!BO$14</f>
        <v>0</v>
      </c>
      <c r="FI32" s="66">
        <f>'Insumo 4'!BP$14</f>
        <v>0</v>
      </c>
      <c r="FJ32" s="66">
        <f>'Insumo 4'!BQ$14</f>
        <v>0</v>
      </c>
      <c r="FK32" s="66">
        <f>'Insumo 4'!BR$14</f>
        <v>0</v>
      </c>
      <c r="FL32" s="66">
        <f>'Insumo 4'!BS$14</f>
        <v>0</v>
      </c>
      <c r="FM32" s="66">
        <f>'Insumo 4'!BT$14</f>
        <v>0</v>
      </c>
      <c r="FN32" s="66">
        <f>'Insumo 4'!BU$14</f>
        <v>0</v>
      </c>
      <c r="FO32" s="66">
        <f>'Insumo 4'!BV$14</f>
        <v>0</v>
      </c>
      <c r="FP32" s="66">
        <f>'Insumo 4'!BW$14</f>
        <v>0</v>
      </c>
      <c r="FQ32" s="66">
        <f>'Insumo 4'!BX$14</f>
        <v>0</v>
      </c>
      <c r="FR32" s="66">
        <f>'Insumo 4'!BY$14</f>
        <v>0</v>
      </c>
      <c r="FS32" s="66">
        <f>'Insumo 4'!BZ$14</f>
        <v>0</v>
      </c>
      <c r="FT32" s="66">
        <f>'Insumo 4'!CA$14</f>
        <v>0</v>
      </c>
      <c r="FU32" s="66">
        <f>'Insumo 4'!CB$14</f>
        <v>0</v>
      </c>
      <c r="FV32" s="66">
        <f>'Insumo 4'!CC$14</f>
        <v>0</v>
      </c>
      <c r="FW32" s="66">
        <f>'Insumo 4'!CD$14</f>
        <v>0</v>
      </c>
      <c r="FX32" s="66">
        <f>'Insumo 4'!CE$14</f>
        <v>0</v>
      </c>
      <c r="FY32" s="66">
        <f>'Insumo 4'!CF$14</f>
        <v>0</v>
      </c>
      <c r="FZ32" s="66">
        <f>'Insumo 4'!CG$14</f>
        <v>0</v>
      </c>
      <c r="GA32" s="66">
        <f>'Insumo 4'!CH$14</f>
        <v>0</v>
      </c>
      <c r="GB32" s="66">
        <f>'Insumo 4'!CI$14</f>
        <v>0</v>
      </c>
      <c r="GC32" s="66">
        <f>'Insumo 4'!CJ$14</f>
        <v>0</v>
      </c>
      <c r="GD32" s="66">
        <f>'Insumo 4'!CK$14</f>
        <v>0</v>
      </c>
      <c r="GE32" s="66">
        <f>'Insumo 4'!CL$14</f>
        <v>0</v>
      </c>
      <c r="GF32" s="66">
        <f>'Insumo 4'!CM$14</f>
        <v>0</v>
      </c>
      <c r="GG32" s="66">
        <f>'Insumo 4'!CN$14</f>
        <v>0</v>
      </c>
    </row>
    <row r="33" spans="1:189">
      <c r="A33">
        <f>'Población %'!A78</f>
        <v>2017</v>
      </c>
      <c r="B33" s="65">
        <f>'Población %'!B78*CU33</f>
        <v>3.3170055567773304E-3</v>
      </c>
      <c r="C33" s="65">
        <f>'Población %'!C78*CV33</f>
        <v>4.762753931026046E-3</v>
      </c>
      <c r="D33" s="65">
        <f>'Población %'!D78*CW33</f>
        <v>9.9941465857042895E-3</v>
      </c>
      <c r="E33" s="65">
        <f>'Población %'!E78*CX33</f>
        <v>2.1983076034124922E-2</v>
      </c>
      <c r="F33" s="65">
        <f>'Población %'!F78*CY33</f>
        <v>4.8784074468680598E-2</v>
      </c>
      <c r="G33" s="65">
        <f>'Población %'!G78*CZ33</f>
        <v>9.0095491104668995E-2</v>
      </c>
      <c r="H33" s="65">
        <f>'Población %'!H78*DA33</f>
        <v>0.12846137702104884</v>
      </c>
      <c r="I33" s="65">
        <f>'Población %'!I78*DB33</f>
        <v>0.14662182892800832</v>
      </c>
      <c r="J33" s="65">
        <f>'Población %'!J78*DC33</f>
        <v>0.14477371478249135</v>
      </c>
      <c r="K33" s="65">
        <f>'Población %'!K78*DD33</f>
        <v>0.14649553668246471</v>
      </c>
      <c r="L33" s="65">
        <f>'Población %'!L78*DE33</f>
        <v>0.14885792186684627</v>
      </c>
      <c r="M33" s="65">
        <f>'Población %'!M78*DF33</f>
        <v>0.14746499342865871</v>
      </c>
      <c r="N33" s="65">
        <f>'Población %'!N78*DG33</f>
        <v>0.15072157536984712</v>
      </c>
      <c r="O33" s="65">
        <f>'Población %'!O78*DH33</f>
        <v>0.16995559229462276</v>
      </c>
      <c r="P33" s="65">
        <f>'Población %'!P78*DI33</f>
        <v>0.15418323044588897</v>
      </c>
      <c r="Q33" s="65">
        <f>'Población %'!Q78*DJ33</f>
        <v>0.18285989455380516</v>
      </c>
      <c r="R33" s="65">
        <f>'Población %'!R78*DK33</f>
        <v>0.17901389361655273</v>
      </c>
      <c r="S33" s="65">
        <f>'Población %'!S78*DL33</f>
        <v>0.1613120558965711</v>
      </c>
      <c r="T33" s="65">
        <f>'Población %'!T78*DM33</f>
        <v>0.15041997751629219</v>
      </c>
      <c r="U33" s="65">
        <f>'Población %'!U78*DN33</f>
        <v>0.14749528179757446</v>
      </c>
      <c r="V33" s="65">
        <f>'Población %'!V78*DO33</f>
        <v>0.1357497008409923</v>
      </c>
      <c r="W33" s="65">
        <f>'Población %'!W78*DP33</f>
        <v>0.12207289287514192</v>
      </c>
      <c r="X33" s="65">
        <f>'Población %'!X78*DQ33</f>
        <v>0.11508057931516041</v>
      </c>
      <c r="Y33" s="65">
        <f>'Población %'!Y78*DR33</f>
        <v>7.7460610345375297E-2</v>
      </c>
      <c r="Z33" s="65">
        <f>'Población %'!Z78*DS33</f>
        <v>5.8097939708208451E-2</v>
      </c>
      <c r="AA33" s="65">
        <f>'Población %'!AA78*DT33</f>
        <v>5.5259040503892978E-2</v>
      </c>
      <c r="AB33" s="65">
        <f>'Población %'!AB78*DU33</f>
        <v>5.4299898332550764E-2</v>
      </c>
      <c r="AC33" s="65">
        <f>'Población %'!AC78*DV33</f>
        <v>2.653328025905537E-2</v>
      </c>
      <c r="AD33" s="65">
        <f>'Población %'!AD78*DW33</f>
        <v>3.4107952261962851E-2</v>
      </c>
      <c r="AE33" s="65">
        <f>'Población %'!AE78*DX33</f>
        <v>1.9523736149080963E-2</v>
      </c>
      <c r="AF33" s="65">
        <f>'Población %'!AF78*DY33</f>
        <v>1.5289133119649731E-2</v>
      </c>
      <c r="AG33" s="65">
        <f>'Población %'!AG78*DZ33</f>
        <v>9.0655370859985523E-3</v>
      </c>
      <c r="AH33" s="65">
        <f>'Población %'!AH78*EA33</f>
        <v>6.785190724723153E-3</v>
      </c>
      <c r="AI33" s="65">
        <f>'Población %'!AI78*EB33</f>
        <v>9.9820354960725062E-3</v>
      </c>
      <c r="AJ33" s="65">
        <f>'Población %'!AJ78*EC33</f>
        <v>3.6951059085450415E-3</v>
      </c>
      <c r="AK33" s="65">
        <f>'Población %'!AK78*ED33</f>
        <v>5.5584950130726611E-3</v>
      </c>
      <c r="AL33" s="65">
        <f>'Población %'!AL78*EE33</f>
        <v>5.727368563656781E-3</v>
      </c>
      <c r="AM33" s="65">
        <f>'Población %'!AM78*EF33</f>
        <v>6.2540435619560806E-3</v>
      </c>
      <c r="AN33" s="65">
        <f>'Población %'!AN78*EG33</f>
        <v>5.2205220491546595E-3</v>
      </c>
      <c r="AO33" s="65">
        <f>'Población %'!AO78*EH33</f>
        <v>3.1848297779287871E-3</v>
      </c>
      <c r="AP33" s="65">
        <f>'Población %'!AP78*EI33</f>
        <v>2.7272569955457083E-3</v>
      </c>
      <c r="AQ33" s="65">
        <f>'Población %'!AQ78*EJ33</f>
        <v>2.2217970435517123E-3</v>
      </c>
      <c r="AR33" s="65">
        <f>'Población %'!AR78*EK33</f>
        <v>2.1471888460654308E-3</v>
      </c>
      <c r="AS33" s="65">
        <f>'Población %'!AS78*EL33</f>
        <v>2.7761466077371702E-3</v>
      </c>
      <c r="AT33" s="65">
        <f>'Población %'!AT78*EM33</f>
        <v>2.2138087351448658E-3</v>
      </c>
      <c r="AU33" s="65">
        <f>'Población %'!AU78*EN33</f>
        <v>1.9757741956131138E-3</v>
      </c>
      <c r="AV33" s="65">
        <f>'Población %'!AV78*EO33</f>
        <v>2.7178580023425975E-3</v>
      </c>
      <c r="AW33" s="65">
        <f>'Población %'!AW78*EP33</f>
        <v>1.8781219805964441E-3</v>
      </c>
      <c r="AX33" s="65">
        <f>'Población %'!AX78*EQ33</f>
        <v>1.84073289725073E-3</v>
      </c>
      <c r="AY33" s="65">
        <f>'Población %'!AY78*ER33</f>
        <v>1.9599266195361254E-3</v>
      </c>
      <c r="AZ33" s="65">
        <f>'Población %'!AZ78*ES33</f>
        <v>7.8337182580372157E-4</v>
      </c>
      <c r="BA33" s="65">
        <f>'Población %'!BA78*ET33</f>
        <v>0</v>
      </c>
      <c r="BB33" s="65">
        <f>'Población %'!BB78*EU33</f>
        <v>0</v>
      </c>
      <c r="BC33" s="65">
        <f>'Población %'!BC78*EV33</f>
        <v>1.7391928600021686E-4</v>
      </c>
      <c r="BD33" s="65">
        <f>'Población %'!BD78*EW33</f>
        <v>0</v>
      </c>
      <c r="BE33" s="65">
        <f>'Población %'!BE78*EX33</f>
        <v>0</v>
      </c>
      <c r="BF33" s="65">
        <f>'Población %'!BF78*EY33</f>
        <v>0</v>
      </c>
      <c r="BG33" s="65">
        <f>'Población %'!BG78*EZ33</f>
        <v>0</v>
      </c>
      <c r="BH33" s="65">
        <f>'Población %'!BH78*FA33</f>
        <v>0</v>
      </c>
      <c r="BI33" s="65">
        <f>'Población %'!BI78*FB33</f>
        <v>4.6509066196066028E-5</v>
      </c>
      <c r="BJ33" s="65">
        <f>'Población %'!BJ78*FC33</f>
        <v>0</v>
      </c>
      <c r="BK33" s="65">
        <f>'Población %'!BK78*FD33</f>
        <v>0</v>
      </c>
      <c r="BL33" s="65">
        <f>'Población %'!BL78*FE33</f>
        <v>0</v>
      </c>
      <c r="BM33" s="65">
        <f>'Población %'!BM78*FF33</f>
        <v>0</v>
      </c>
      <c r="BN33" s="65">
        <f>'Población %'!BN78*FG33</f>
        <v>1.6274124780303861E-5</v>
      </c>
      <c r="BO33" s="65">
        <f>'Población %'!BO78*FH33</f>
        <v>0</v>
      </c>
      <c r="BP33" s="65">
        <f>'Población %'!BP78*FI33</f>
        <v>0</v>
      </c>
      <c r="BQ33" s="65">
        <f>'Población %'!BQ78*FJ33</f>
        <v>0</v>
      </c>
      <c r="BR33" s="65">
        <f>'Población %'!BR78*FK33</f>
        <v>0</v>
      </c>
      <c r="BS33" s="65">
        <f>'Población %'!BS78*FL33</f>
        <v>0</v>
      </c>
      <c r="BT33" s="65">
        <f>'Población %'!BT78*FM33</f>
        <v>0</v>
      </c>
      <c r="BU33" s="65">
        <f>'Población %'!BU78*FN33</f>
        <v>0</v>
      </c>
      <c r="BV33" s="65">
        <f>'Población %'!BV78*FO33</f>
        <v>0</v>
      </c>
      <c r="BW33" s="65">
        <f>'Población %'!BW78*FP33</f>
        <v>0</v>
      </c>
      <c r="BX33" s="65">
        <f>'Población %'!BX78*FQ33</f>
        <v>0</v>
      </c>
      <c r="BY33" s="65">
        <f>'Población %'!BY78*FR33</f>
        <v>0</v>
      </c>
      <c r="BZ33" s="65">
        <f>'Población %'!BZ78*FS33</f>
        <v>0</v>
      </c>
      <c r="CA33" s="65">
        <f>'Población %'!CA78*FT33</f>
        <v>0</v>
      </c>
      <c r="CB33" s="65">
        <f>'Población %'!CB78*FU33</f>
        <v>0</v>
      </c>
      <c r="CC33" s="65">
        <f>'Población %'!CC78*FV33</f>
        <v>0</v>
      </c>
      <c r="CD33" s="65">
        <f>'Población %'!CD78*FW33</f>
        <v>0</v>
      </c>
      <c r="CE33" s="65">
        <f>'Población %'!CE78*FX33</f>
        <v>0</v>
      </c>
      <c r="CF33" s="65">
        <f>'Población %'!CF78*FY33</f>
        <v>0</v>
      </c>
      <c r="CG33" s="65">
        <f>'Población %'!CG78*FZ33</f>
        <v>0</v>
      </c>
      <c r="CH33" s="65">
        <f>'Población %'!CH78*GA33</f>
        <v>0</v>
      </c>
      <c r="CI33" s="65">
        <f>'Población %'!CI78*GB33</f>
        <v>0</v>
      </c>
      <c r="CJ33" s="65">
        <f>'Población %'!CJ78*GC33</f>
        <v>0</v>
      </c>
      <c r="CK33" s="65">
        <f>'Población %'!CK78*GD33</f>
        <v>0</v>
      </c>
      <c r="CL33" s="65">
        <f>'Población %'!CL78*GE33</f>
        <v>0</v>
      </c>
      <c r="CM33" s="65">
        <f>'Población %'!CM78*GF33</f>
        <v>0</v>
      </c>
      <c r="CN33" s="65">
        <f>'Población %'!CN78*GG33</f>
        <v>0</v>
      </c>
      <c r="CP33" s="71">
        <f t="shared" si="0"/>
        <v>3.1299999999999981</v>
      </c>
      <c r="CT33">
        <f t="shared" si="1"/>
        <v>2017</v>
      </c>
      <c r="CU33" s="66">
        <f>'Insumo 4'!B$14</f>
        <v>0.18322359924410822</v>
      </c>
      <c r="CV33" s="66">
        <f>'Insumo 4'!C$14</f>
        <v>0.26263822634648171</v>
      </c>
      <c r="CW33" s="66">
        <f>'Insumo 4'!D$14</f>
        <v>0.55432036174218036</v>
      </c>
      <c r="CX33" s="66">
        <f>'Insumo 4'!E$14</f>
        <v>1.2182332148395842</v>
      </c>
      <c r="CY33" s="66">
        <f>'Insumo 4'!F$14</f>
        <v>2.6998537350657186</v>
      </c>
      <c r="CZ33" s="66">
        <f>'Insumo 4'!G$14</f>
        <v>4.9768785747301827</v>
      </c>
      <c r="DA33" s="66">
        <f>'Insumo 4'!H$14</f>
        <v>7.0791325686341731</v>
      </c>
      <c r="DB33" s="66">
        <f>'Insumo 4'!I$14</f>
        <v>8.0535022983173477</v>
      </c>
      <c r="DC33" s="66">
        <f>'Insumo 4'!J$14</f>
        <v>7.9172725573672897</v>
      </c>
      <c r="DD33" s="66">
        <f>'Insumo 4'!K$14</f>
        <v>7.9765404377158209</v>
      </c>
      <c r="DE33" s="66">
        <f>'Insumo 4'!L$14</f>
        <v>8.0731726769087295</v>
      </c>
      <c r="DF33" s="66">
        <f>'Insumo 4'!M$14</f>
        <v>7.9635534413270292</v>
      </c>
      <c r="DG33" s="66">
        <f>'Insumo 4'!N$14</f>
        <v>8.1076165662192157</v>
      </c>
      <c r="DH33" s="66">
        <f>'Insumo 4'!O$14</f>
        <v>9.1284169475305585</v>
      </c>
      <c r="DI33" s="66">
        <f>'Insumo 4'!P$14</f>
        <v>8.2021734534356572</v>
      </c>
      <c r="DJ33" s="66">
        <f>'Insumo 4'!Q$14</f>
        <v>9.5182862581921537</v>
      </c>
      <c r="DK33" s="66">
        <f>'Insumo 4'!R$14</f>
        <v>9.0649609213119664</v>
      </c>
      <c r="DL33" s="66">
        <f>'Insumo 4'!S$14</f>
        <v>7.976973694185161</v>
      </c>
      <c r="DM33" s="66">
        <f>'Insumo 4'!T$14</f>
        <v>7.2723943725973408</v>
      </c>
      <c r="DN33" s="66">
        <f>'Insumo 4'!U$14</f>
        <v>7.0512115961672484</v>
      </c>
      <c r="DO33" s="66">
        <f>'Insumo 4'!V$14</f>
        <v>6.5256902198480162</v>
      </c>
      <c r="DP33" s="66">
        <f>'Insumo 4'!W$14</f>
        <v>5.9735476404697465</v>
      </c>
      <c r="DQ33" s="66">
        <f>'Insumo 4'!X$14</f>
        <v>5.7356443736313691</v>
      </c>
      <c r="DR33" s="66">
        <f>'Insumo 4'!Y$14</f>
        <v>3.9378947938208491</v>
      </c>
      <c r="DS33" s="66">
        <f>'Insumo 4'!Z$14</f>
        <v>3.0355365684139191</v>
      </c>
      <c r="DT33" s="66">
        <f>'Insumo 4'!AA$14</f>
        <v>2.9954229030852786</v>
      </c>
      <c r="DU33" s="66">
        <f>'Insumo 4'!AB$14</f>
        <v>3.0755646522177571</v>
      </c>
      <c r="DV33" s="66">
        <f>'Insumo 4'!AC$14</f>
        <v>1.5752884293536853</v>
      </c>
      <c r="DW33" s="66">
        <f>'Insumo 4'!AD$14</f>
        <v>2.1323099579724527</v>
      </c>
      <c r="DX33" s="66">
        <f>'Insumo 4'!AE$14</f>
        <v>1.2797575055780215</v>
      </c>
      <c r="DY33" s="66">
        <f>'Insumo 4'!AF$14</f>
        <v>1.0398492240788419</v>
      </c>
      <c r="DZ33" s="66">
        <f>'Insumo 4'!AG$14</f>
        <v>0.63464263440353985</v>
      </c>
      <c r="EA33" s="66">
        <f>'Insumo 4'!AH$14</f>
        <v>0.489786543195604</v>
      </c>
      <c r="EB33" s="66">
        <f>'Insumo 4'!AI$14</f>
        <v>0.74368446213510786</v>
      </c>
      <c r="EC33" s="66">
        <f>'Insumo 4'!AJ$14</f>
        <v>0.28237089224138268</v>
      </c>
      <c r="ED33" s="66">
        <f>'Insumo 4'!AK$14</f>
        <v>0.43187004861213552</v>
      </c>
      <c r="EE33" s="66">
        <f>'Insumo 4'!AL$14</f>
        <v>0.4496889244028639</v>
      </c>
      <c r="EF33" s="66">
        <f>'Insumo 4'!AM$14</f>
        <v>0.4956651916227528</v>
      </c>
      <c r="EG33" s="66">
        <f>'Insumo 4'!AN$14</f>
        <v>0.41664803721463806</v>
      </c>
      <c r="EH33" s="66">
        <f>'Insumo 4'!AO$14</f>
        <v>0.25695379449217653</v>
      </c>
      <c r="EI33" s="66">
        <f>'Insumo 4'!AP$14</f>
        <v>0.22416438326574153</v>
      </c>
      <c r="EJ33" s="66">
        <f>'Insumo 4'!AQ$14</f>
        <v>0.18702959686167245</v>
      </c>
      <c r="EK33" s="66">
        <f>'Insumo 4'!AR$14</f>
        <v>0.1848885075764663</v>
      </c>
      <c r="EL33" s="66">
        <f>'Insumo 4'!AS$14</f>
        <v>0.24450069309699587</v>
      </c>
      <c r="EM33" s="66">
        <f>'Insumo 4'!AT$14</f>
        <v>0.1995693762949432</v>
      </c>
      <c r="EN33" s="66">
        <f>'Insumo 4'!AU$14</f>
        <v>0.18238621076814004</v>
      </c>
      <c r="EO33" s="66">
        <f>'Insumo 4'!AV$14</f>
        <v>0.25702843762834093</v>
      </c>
      <c r="EP33" s="66">
        <f>'Insumo 4'!AW$14</f>
        <v>0.18216385926901218</v>
      </c>
      <c r="EQ33" s="66">
        <f>'Insumo 4'!AX$14</f>
        <v>0.18335641107291203</v>
      </c>
      <c r="ER33" s="66">
        <f>'Insumo 4'!AY$14</f>
        <v>0.20037215774181952</v>
      </c>
      <c r="ES33" s="66">
        <f>'Insumo 4'!AZ$14</f>
        <v>8.2073645077994736E-2</v>
      </c>
      <c r="ET33" s="66">
        <f>'Insumo 4'!BA$14</f>
        <v>0</v>
      </c>
      <c r="EU33" s="66">
        <f>'Insumo 4'!BB$14</f>
        <v>0</v>
      </c>
      <c r="EV33" s="66">
        <f>'Insumo 4'!BC$14</f>
        <v>1.9599166739479059E-2</v>
      </c>
      <c r="EW33" s="66">
        <f>'Insumo 4'!BD$14</f>
        <v>0</v>
      </c>
      <c r="EX33" s="66">
        <f>'Insumo 4'!BE$14</f>
        <v>0</v>
      </c>
      <c r="EY33" s="66">
        <f>'Insumo 4'!BF$14</f>
        <v>0</v>
      </c>
      <c r="EZ33" s="66">
        <f>'Insumo 4'!BG$14</f>
        <v>0</v>
      </c>
      <c r="FA33" s="66">
        <f>'Insumo 4'!BH$14</f>
        <v>0</v>
      </c>
      <c r="FB33" s="66">
        <f>'Insumo 4'!BI$14</f>
        <v>6.4711988583524586E-3</v>
      </c>
      <c r="FC33" s="66">
        <f>'Insumo 4'!BJ$14</f>
        <v>0</v>
      </c>
      <c r="FD33" s="66">
        <f>'Insumo 4'!BK$14</f>
        <v>0</v>
      </c>
      <c r="FE33" s="66">
        <f>'Insumo 4'!BL$14</f>
        <v>0</v>
      </c>
      <c r="FF33" s="66">
        <f>'Insumo 4'!BM$14</f>
        <v>0</v>
      </c>
      <c r="FG33" s="66">
        <f>'Insumo 4'!BN$14</f>
        <v>2.6228303627432404E-3</v>
      </c>
      <c r="FH33" s="66">
        <f>'Insumo 4'!BO$14</f>
        <v>0</v>
      </c>
      <c r="FI33" s="66">
        <f>'Insumo 4'!BP$14</f>
        <v>0</v>
      </c>
      <c r="FJ33" s="66">
        <f>'Insumo 4'!BQ$14</f>
        <v>0</v>
      </c>
      <c r="FK33" s="66">
        <f>'Insumo 4'!BR$14</f>
        <v>0</v>
      </c>
      <c r="FL33" s="66">
        <f>'Insumo 4'!BS$14</f>
        <v>0</v>
      </c>
      <c r="FM33" s="66">
        <f>'Insumo 4'!BT$14</f>
        <v>0</v>
      </c>
      <c r="FN33" s="66">
        <f>'Insumo 4'!BU$14</f>
        <v>0</v>
      </c>
      <c r="FO33" s="66">
        <f>'Insumo 4'!BV$14</f>
        <v>0</v>
      </c>
      <c r="FP33" s="66">
        <f>'Insumo 4'!BW$14</f>
        <v>0</v>
      </c>
      <c r="FQ33" s="66">
        <f>'Insumo 4'!BX$14</f>
        <v>0</v>
      </c>
      <c r="FR33" s="66">
        <f>'Insumo 4'!BY$14</f>
        <v>0</v>
      </c>
      <c r="FS33" s="66">
        <f>'Insumo 4'!BZ$14</f>
        <v>0</v>
      </c>
      <c r="FT33" s="66">
        <f>'Insumo 4'!CA$14</f>
        <v>0</v>
      </c>
      <c r="FU33" s="66">
        <f>'Insumo 4'!CB$14</f>
        <v>0</v>
      </c>
      <c r="FV33" s="66">
        <f>'Insumo 4'!CC$14</f>
        <v>0</v>
      </c>
      <c r="FW33" s="66">
        <f>'Insumo 4'!CD$14</f>
        <v>0</v>
      </c>
      <c r="FX33" s="66">
        <f>'Insumo 4'!CE$14</f>
        <v>0</v>
      </c>
      <c r="FY33" s="66">
        <f>'Insumo 4'!CF$14</f>
        <v>0</v>
      </c>
      <c r="FZ33" s="66">
        <f>'Insumo 4'!CG$14</f>
        <v>0</v>
      </c>
      <c r="GA33" s="66">
        <f>'Insumo 4'!CH$14</f>
        <v>0</v>
      </c>
      <c r="GB33" s="66">
        <f>'Insumo 4'!CI$14</f>
        <v>0</v>
      </c>
      <c r="GC33" s="66">
        <f>'Insumo 4'!CJ$14</f>
        <v>0</v>
      </c>
      <c r="GD33" s="66">
        <f>'Insumo 4'!CK$14</f>
        <v>0</v>
      </c>
      <c r="GE33" s="66">
        <f>'Insumo 4'!CL$14</f>
        <v>0</v>
      </c>
      <c r="GF33" s="66">
        <f>'Insumo 4'!CM$14</f>
        <v>0</v>
      </c>
      <c r="GG33" s="66">
        <f>'Insumo 4'!CN$14</f>
        <v>0</v>
      </c>
    </row>
    <row r="34" spans="1:189">
      <c r="A34">
        <f>'Población %'!A79</f>
        <v>2018</v>
      </c>
      <c r="B34" s="65">
        <f>'Población %'!B79*CU34</f>
        <v>3.3197317123048269E-3</v>
      </c>
      <c r="C34" s="65">
        <f>'Población %'!C79*CV34</f>
        <v>4.7446958492064484E-3</v>
      </c>
      <c r="D34" s="65">
        <f>'Población %'!D79*CW34</f>
        <v>9.9880988189894153E-3</v>
      </c>
      <c r="E34" s="65">
        <f>'Población %'!E79*CX34</f>
        <v>2.1772934672470236E-2</v>
      </c>
      <c r="F34" s="65">
        <f>'Población %'!F79*CY34</f>
        <v>4.8273455761602212E-2</v>
      </c>
      <c r="G34" s="65">
        <f>'Población %'!G79*CZ34</f>
        <v>8.9082060179892231E-2</v>
      </c>
      <c r="H34" s="65">
        <f>'Población %'!H79*DA34</f>
        <v>0.12693009481212592</v>
      </c>
      <c r="I34" s="65">
        <f>'Población %'!I79*DB34</f>
        <v>0.14474062977423613</v>
      </c>
      <c r="J34" s="65">
        <f>'Población %'!J79*DC34</f>
        <v>0.14276575857175108</v>
      </c>
      <c r="K34" s="65">
        <f>'Población %'!K79*DD34</f>
        <v>0.14449788100319871</v>
      </c>
      <c r="L34" s="65">
        <f>'Población %'!L79*DE34</f>
        <v>0.14685194068392091</v>
      </c>
      <c r="M34" s="65">
        <f>'Población %'!M79*DF34</f>
        <v>0.14528089166511055</v>
      </c>
      <c r="N34" s="65">
        <f>'Población %'!N79*DG34</f>
        <v>0.14832071528899715</v>
      </c>
      <c r="O34" s="65">
        <f>'Población %'!O79*DH34</f>
        <v>0.1674203253427485</v>
      </c>
      <c r="P34" s="65">
        <f>'Población %'!P79*DI34</f>
        <v>0.15045421288282843</v>
      </c>
      <c r="Q34" s="65">
        <f>'Población %'!Q79*DJ34</f>
        <v>0.17607689590343661</v>
      </c>
      <c r="R34" s="65">
        <f>'Población %'!R79*DK34</f>
        <v>0.17125577810596024</v>
      </c>
      <c r="S34" s="65">
        <f>'Población %'!S79*DL34</f>
        <v>0.15483981370584782</v>
      </c>
      <c r="T34" s="65">
        <f>'Población %'!T79*DM34</f>
        <v>0.14449103220380252</v>
      </c>
      <c r="U34" s="65">
        <f>'Población %'!U79*DN34</f>
        <v>0.14323621222421379</v>
      </c>
      <c r="V34" s="65">
        <f>'Población %'!V79*DO34</f>
        <v>0.13402243233968336</v>
      </c>
      <c r="W34" s="65">
        <f>'Población %'!W79*DP34</f>
        <v>0.12198122829843758</v>
      </c>
      <c r="X34" s="65">
        <f>'Población %'!X79*DQ34</f>
        <v>0.11504626687753079</v>
      </c>
      <c r="Y34" s="65">
        <f>'Población %'!Y79*DR34</f>
        <v>7.7546120826558068E-2</v>
      </c>
      <c r="Z34" s="65">
        <f>'Población %'!Z79*DS34</f>
        <v>5.8604160499260385E-2</v>
      </c>
      <c r="AA34" s="65">
        <f>'Población %'!AA79*DT34</f>
        <v>5.6270138469792279E-2</v>
      </c>
      <c r="AB34" s="65">
        <f>'Población %'!AB79*DU34</f>
        <v>5.5692439721808089E-2</v>
      </c>
      <c r="AC34" s="65">
        <f>'Población %'!AC79*DV34</f>
        <v>2.7303324562130575E-2</v>
      </c>
      <c r="AD34" s="65">
        <f>'Población %'!AD79*DW34</f>
        <v>3.5264408387073905E-2</v>
      </c>
      <c r="AE34" s="65">
        <f>'Población %'!AE79*DX34</f>
        <v>2.0104227948434722E-2</v>
      </c>
      <c r="AF34" s="65">
        <f>'Población %'!AF79*DY34</f>
        <v>1.5584280181826213E-2</v>
      </c>
      <c r="AG34" s="65">
        <f>'Población %'!AG79*DZ34</f>
        <v>9.1702210414099979E-3</v>
      </c>
      <c r="AH34" s="65">
        <f>'Población %'!AH79*EA34</f>
        <v>6.8784956520640955E-3</v>
      </c>
      <c r="AI34" s="65">
        <f>'Población %'!AI79*EB34</f>
        <v>1.0133444105778848E-2</v>
      </c>
      <c r="AJ34" s="65">
        <f>'Población %'!AJ79*EC34</f>
        <v>3.7297247669426624E-3</v>
      </c>
      <c r="AK34" s="65">
        <f>'Población %'!AK79*ED34</f>
        <v>5.5634863272619964E-3</v>
      </c>
      <c r="AL34" s="65">
        <f>'Población %'!AL79*EE34</f>
        <v>5.6988350392223703E-3</v>
      </c>
      <c r="AM34" s="65">
        <f>'Población %'!AM79*EF34</f>
        <v>6.2160985431347964E-3</v>
      </c>
      <c r="AN34" s="65">
        <f>'Población %'!AN79*EG34</f>
        <v>5.1766121227086823E-3</v>
      </c>
      <c r="AO34" s="65">
        <f>'Población %'!AO79*EH34</f>
        <v>3.1703323292440171E-3</v>
      </c>
      <c r="AP34" s="65">
        <f>'Población %'!AP79*EI34</f>
        <v>2.7358867872295991E-3</v>
      </c>
      <c r="AQ34" s="65">
        <f>'Población %'!AQ79*EJ34</f>
        <v>2.2406592775589063E-3</v>
      </c>
      <c r="AR34" s="65">
        <f>'Población %'!AR79*EK34</f>
        <v>2.1627734540026907E-3</v>
      </c>
      <c r="AS34" s="65">
        <f>'Población %'!AS79*EL34</f>
        <v>2.795973499932069E-3</v>
      </c>
      <c r="AT34" s="65">
        <f>'Población %'!AT79*EM34</f>
        <v>2.2310963222038774E-3</v>
      </c>
      <c r="AU34" s="65">
        <f>'Población %'!AU79*EN34</f>
        <v>1.991899416219048E-3</v>
      </c>
      <c r="AV34" s="65">
        <f>'Población %'!AV79*EO34</f>
        <v>2.7412005973573E-3</v>
      </c>
      <c r="AW34" s="65">
        <f>'Población %'!AW79*EP34</f>
        <v>1.8963568868074468E-3</v>
      </c>
      <c r="AX34" s="65">
        <f>'Población %'!AX79*EQ34</f>
        <v>1.8609958660216013E-3</v>
      </c>
      <c r="AY34" s="65">
        <f>'Población %'!AY79*ER34</f>
        <v>1.980179001982899E-3</v>
      </c>
      <c r="AZ34" s="65">
        <f>'Población %'!AZ79*ES34</f>
        <v>7.9016818063670606E-4</v>
      </c>
      <c r="BA34" s="65">
        <f>'Población %'!BA79*ET34</f>
        <v>0</v>
      </c>
      <c r="BB34" s="65">
        <f>'Población %'!BB79*EU34</f>
        <v>0</v>
      </c>
      <c r="BC34" s="65">
        <f>'Población %'!BC79*EV34</f>
        <v>1.75309908855017E-4</v>
      </c>
      <c r="BD34" s="65">
        <f>'Población %'!BD79*EW34</f>
        <v>0</v>
      </c>
      <c r="BE34" s="65">
        <f>'Población %'!BE79*EX34</f>
        <v>0</v>
      </c>
      <c r="BF34" s="65">
        <f>'Población %'!BF79*EY34</f>
        <v>0</v>
      </c>
      <c r="BG34" s="65">
        <f>'Población %'!BG79*EZ34</f>
        <v>0</v>
      </c>
      <c r="BH34" s="65">
        <f>'Población %'!BH79*FA34</f>
        <v>0</v>
      </c>
      <c r="BI34" s="65">
        <f>'Población %'!BI79*FB34</f>
        <v>4.7330053792411757E-5</v>
      </c>
      <c r="BJ34" s="65">
        <f>'Población %'!BJ79*FC34</f>
        <v>0</v>
      </c>
      <c r="BK34" s="65">
        <f>'Población %'!BK79*FD34</f>
        <v>0</v>
      </c>
      <c r="BL34" s="65">
        <f>'Población %'!BL79*FE34</f>
        <v>0</v>
      </c>
      <c r="BM34" s="65">
        <f>'Población %'!BM79*FF34</f>
        <v>0</v>
      </c>
      <c r="BN34" s="65">
        <f>'Población %'!BN79*FG34</f>
        <v>1.6464737802921328E-5</v>
      </c>
      <c r="BO34" s="65">
        <f>'Población %'!BO79*FH34</f>
        <v>0</v>
      </c>
      <c r="BP34" s="65">
        <f>'Población %'!BP79*FI34</f>
        <v>0</v>
      </c>
      <c r="BQ34" s="65">
        <f>'Población %'!BQ79*FJ34</f>
        <v>0</v>
      </c>
      <c r="BR34" s="65">
        <f>'Población %'!BR79*FK34</f>
        <v>0</v>
      </c>
      <c r="BS34" s="65">
        <f>'Población %'!BS79*FL34</f>
        <v>0</v>
      </c>
      <c r="BT34" s="65">
        <f>'Población %'!BT79*FM34</f>
        <v>0</v>
      </c>
      <c r="BU34" s="65">
        <f>'Población %'!BU79*FN34</f>
        <v>0</v>
      </c>
      <c r="BV34" s="65">
        <f>'Población %'!BV79*FO34</f>
        <v>0</v>
      </c>
      <c r="BW34" s="65">
        <f>'Población %'!BW79*FP34</f>
        <v>0</v>
      </c>
      <c r="BX34" s="65">
        <f>'Población %'!BX79*FQ34</f>
        <v>0</v>
      </c>
      <c r="BY34" s="65">
        <f>'Población %'!BY79*FR34</f>
        <v>0</v>
      </c>
      <c r="BZ34" s="65">
        <f>'Población %'!BZ79*FS34</f>
        <v>0</v>
      </c>
      <c r="CA34" s="65">
        <f>'Población %'!CA79*FT34</f>
        <v>0</v>
      </c>
      <c r="CB34" s="65">
        <f>'Población %'!CB79*FU34</f>
        <v>0</v>
      </c>
      <c r="CC34" s="65">
        <f>'Población %'!CC79*FV34</f>
        <v>0</v>
      </c>
      <c r="CD34" s="65">
        <f>'Población %'!CD79*FW34</f>
        <v>0</v>
      </c>
      <c r="CE34" s="65">
        <f>'Población %'!CE79*FX34</f>
        <v>0</v>
      </c>
      <c r="CF34" s="65">
        <f>'Población %'!CF79*FY34</f>
        <v>0</v>
      </c>
      <c r="CG34" s="65">
        <f>'Población %'!CG79*FZ34</f>
        <v>0</v>
      </c>
      <c r="CH34" s="65">
        <f>'Población %'!CH79*GA34</f>
        <v>0</v>
      </c>
      <c r="CI34" s="65">
        <f>'Población %'!CI79*GB34</f>
        <v>0</v>
      </c>
      <c r="CJ34" s="65">
        <f>'Población %'!CJ79*GC34</f>
        <v>0</v>
      </c>
      <c r="CK34" s="65">
        <f>'Población %'!CK79*GD34</f>
        <v>0</v>
      </c>
      <c r="CL34" s="65">
        <f>'Población %'!CL79*GE34</f>
        <v>0</v>
      </c>
      <c r="CM34" s="65">
        <f>'Población %'!CM79*GF34</f>
        <v>0</v>
      </c>
      <c r="CN34" s="65">
        <f>'Población %'!CN79*GG34</f>
        <v>0</v>
      </c>
      <c r="CP34" s="71">
        <f t="shared" si="0"/>
        <v>3.0811657311933498</v>
      </c>
      <c r="CT34">
        <f t="shared" si="1"/>
        <v>2018</v>
      </c>
      <c r="CU34" s="66">
        <f>'Insumo 4'!B$14</f>
        <v>0.18322359924410822</v>
      </c>
      <c r="CV34" s="66">
        <f>'Insumo 4'!C$14</f>
        <v>0.26263822634648171</v>
      </c>
      <c r="CW34" s="66">
        <f>'Insumo 4'!D$14</f>
        <v>0.55432036174218036</v>
      </c>
      <c r="CX34" s="66">
        <f>'Insumo 4'!E$14</f>
        <v>1.2182332148395842</v>
      </c>
      <c r="CY34" s="66">
        <f>'Insumo 4'!F$14</f>
        <v>2.6998537350657186</v>
      </c>
      <c r="CZ34" s="66">
        <f>'Insumo 4'!G$14</f>
        <v>4.9768785747301827</v>
      </c>
      <c r="DA34" s="66">
        <f>'Insumo 4'!H$14</f>
        <v>7.0791325686341731</v>
      </c>
      <c r="DB34" s="66">
        <f>'Insumo 4'!I$14</f>
        <v>8.0535022983173477</v>
      </c>
      <c r="DC34" s="66">
        <f>'Insumo 4'!J$14</f>
        <v>7.9172725573672897</v>
      </c>
      <c r="DD34" s="66">
        <f>'Insumo 4'!K$14</f>
        <v>7.9765404377158209</v>
      </c>
      <c r="DE34" s="66">
        <f>'Insumo 4'!L$14</f>
        <v>8.0731726769087295</v>
      </c>
      <c r="DF34" s="66">
        <f>'Insumo 4'!M$14</f>
        <v>7.9635534413270292</v>
      </c>
      <c r="DG34" s="66">
        <f>'Insumo 4'!N$14</f>
        <v>8.1076165662192157</v>
      </c>
      <c r="DH34" s="66">
        <f>'Insumo 4'!O$14</f>
        <v>9.1284169475305585</v>
      </c>
      <c r="DI34" s="66">
        <f>'Insumo 4'!P$14</f>
        <v>8.2021734534356572</v>
      </c>
      <c r="DJ34" s="66">
        <f>'Insumo 4'!Q$14</f>
        <v>9.5182862581921537</v>
      </c>
      <c r="DK34" s="66">
        <f>'Insumo 4'!R$14</f>
        <v>9.0649609213119664</v>
      </c>
      <c r="DL34" s="66">
        <f>'Insumo 4'!S$14</f>
        <v>7.976973694185161</v>
      </c>
      <c r="DM34" s="66">
        <f>'Insumo 4'!T$14</f>
        <v>7.2723943725973408</v>
      </c>
      <c r="DN34" s="66">
        <f>'Insumo 4'!U$14</f>
        <v>7.0512115961672484</v>
      </c>
      <c r="DO34" s="66">
        <f>'Insumo 4'!V$14</f>
        <v>6.5256902198480162</v>
      </c>
      <c r="DP34" s="66">
        <f>'Insumo 4'!W$14</f>
        <v>5.9735476404697465</v>
      </c>
      <c r="DQ34" s="66">
        <f>'Insumo 4'!X$14</f>
        <v>5.7356443736313691</v>
      </c>
      <c r="DR34" s="66">
        <f>'Insumo 4'!Y$14</f>
        <v>3.9378947938208491</v>
      </c>
      <c r="DS34" s="66">
        <f>'Insumo 4'!Z$14</f>
        <v>3.0355365684139191</v>
      </c>
      <c r="DT34" s="66">
        <f>'Insumo 4'!AA$14</f>
        <v>2.9954229030852786</v>
      </c>
      <c r="DU34" s="66">
        <f>'Insumo 4'!AB$14</f>
        <v>3.0755646522177571</v>
      </c>
      <c r="DV34" s="66">
        <f>'Insumo 4'!AC$14</f>
        <v>1.5752884293536853</v>
      </c>
      <c r="DW34" s="66">
        <f>'Insumo 4'!AD$14</f>
        <v>2.1323099579724527</v>
      </c>
      <c r="DX34" s="66">
        <f>'Insumo 4'!AE$14</f>
        <v>1.2797575055780215</v>
      </c>
      <c r="DY34" s="66">
        <f>'Insumo 4'!AF$14</f>
        <v>1.0398492240788419</v>
      </c>
      <c r="DZ34" s="66">
        <f>'Insumo 4'!AG$14</f>
        <v>0.63464263440353985</v>
      </c>
      <c r="EA34" s="66">
        <f>'Insumo 4'!AH$14</f>
        <v>0.489786543195604</v>
      </c>
      <c r="EB34" s="66">
        <f>'Insumo 4'!AI$14</f>
        <v>0.74368446213510786</v>
      </c>
      <c r="EC34" s="66">
        <f>'Insumo 4'!AJ$14</f>
        <v>0.28237089224138268</v>
      </c>
      <c r="ED34" s="66">
        <f>'Insumo 4'!AK$14</f>
        <v>0.43187004861213552</v>
      </c>
      <c r="EE34" s="66">
        <f>'Insumo 4'!AL$14</f>
        <v>0.4496889244028639</v>
      </c>
      <c r="EF34" s="66">
        <f>'Insumo 4'!AM$14</f>
        <v>0.4956651916227528</v>
      </c>
      <c r="EG34" s="66">
        <f>'Insumo 4'!AN$14</f>
        <v>0.41664803721463806</v>
      </c>
      <c r="EH34" s="66">
        <f>'Insumo 4'!AO$14</f>
        <v>0.25695379449217653</v>
      </c>
      <c r="EI34" s="66">
        <f>'Insumo 4'!AP$14</f>
        <v>0.22416438326574153</v>
      </c>
      <c r="EJ34" s="66">
        <f>'Insumo 4'!AQ$14</f>
        <v>0.18702959686167245</v>
      </c>
      <c r="EK34" s="66">
        <f>'Insumo 4'!AR$14</f>
        <v>0.1848885075764663</v>
      </c>
      <c r="EL34" s="66">
        <f>'Insumo 4'!AS$14</f>
        <v>0.24450069309699587</v>
      </c>
      <c r="EM34" s="66">
        <f>'Insumo 4'!AT$14</f>
        <v>0.1995693762949432</v>
      </c>
      <c r="EN34" s="66">
        <f>'Insumo 4'!AU$14</f>
        <v>0.18238621076814004</v>
      </c>
      <c r="EO34" s="66">
        <f>'Insumo 4'!AV$14</f>
        <v>0.25702843762834093</v>
      </c>
      <c r="EP34" s="66">
        <f>'Insumo 4'!AW$14</f>
        <v>0.18216385926901218</v>
      </c>
      <c r="EQ34" s="66">
        <f>'Insumo 4'!AX$14</f>
        <v>0.18335641107291203</v>
      </c>
      <c r="ER34" s="66">
        <f>'Insumo 4'!AY$14</f>
        <v>0.20037215774181952</v>
      </c>
      <c r="ES34" s="66">
        <f>'Insumo 4'!AZ$14</f>
        <v>8.2073645077994736E-2</v>
      </c>
      <c r="ET34" s="66">
        <f>'Insumo 4'!BA$14</f>
        <v>0</v>
      </c>
      <c r="EU34" s="66">
        <f>'Insumo 4'!BB$14</f>
        <v>0</v>
      </c>
      <c r="EV34" s="66">
        <f>'Insumo 4'!BC$14</f>
        <v>1.9599166739479059E-2</v>
      </c>
      <c r="EW34" s="66">
        <f>'Insumo 4'!BD$14</f>
        <v>0</v>
      </c>
      <c r="EX34" s="66">
        <f>'Insumo 4'!BE$14</f>
        <v>0</v>
      </c>
      <c r="EY34" s="66">
        <f>'Insumo 4'!BF$14</f>
        <v>0</v>
      </c>
      <c r="EZ34" s="66">
        <f>'Insumo 4'!BG$14</f>
        <v>0</v>
      </c>
      <c r="FA34" s="66">
        <f>'Insumo 4'!BH$14</f>
        <v>0</v>
      </c>
      <c r="FB34" s="66">
        <f>'Insumo 4'!BI$14</f>
        <v>6.4711988583524586E-3</v>
      </c>
      <c r="FC34" s="66">
        <f>'Insumo 4'!BJ$14</f>
        <v>0</v>
      </c>
      <c r="FD34" s="66">
        <f>'Insumo 4'!BK$14</f>
        <v>0</v>
      </c>
      <c r="FE34" s="66">
        <f>'Insumo 4'!BL$14</f>
        <v>0</v>
      </c>
      <c r="FF34" s="66">
        <f>'Insumo 4'!BM$14</f>
        <v>0</v>
      </c>
      <c r="FG34" s="66">
        <f>'Insumo 4'!BN$14</f>
        <v>2.6228303627432404E-3</v>
      </c>
      <c r="FH34" s="66">
        <f>'Insumo 4'!BO$14</f>
        <v>0</v>
      </c>
      <c r="FI34" s="66">
        <f>'Insumo 4'!BP$14</f>
        <v>0</v>
      </c>
      <c r="FJ34" s="66">
        <f>'Insumo 4'!BQ$14</f>
        <v>0</v>
      </c>
      <c r="FK34" s="66">
        <f>'Insumo 4'!BR$14</f>
        <v>0</v>
      </c>
      <c r="FL34" s="66">
        <f>'Insumo 4'!BS$14</f>
        <v>0</v>
      </c>
      <c r="FM34" s="66">
        <f>'Insumo 4'!BT$14</f>
        <v>0</v>
      </c>
      <c r="FN34" s="66">
        <f>'Insumo 4'!BU$14</f>
        <v>0</v>
      </c>
      <c r="FO34" s="66">
        <f>'Insumo 4'!BV$14</f>
        <v>0</v>
      </c>
      <c r="FP34" s="66">
        <f>'Insumo 4'!BW$14</f>
        <v>0</v>
      </c>
      <c r="FQ34" s="66">
        <f>'Insumo 4'!BX$14</f>
        <v>0</v>
      </c>
      <c r="FR34" s="66">
        <f>'Insumo 4'!BY$14</f>
        <v>0</v>
      </c>
      <c r="FS34" s="66">
        <f>'Insumo 4'!BZ$14</f>
        <v>0</v>
      </c>
      <c r="FT34" s="66">
        <f>'Insumo 4'!CA$14</f>
        <v>0</v>
      </c>
      <c r="FU34" s="66">
        <f>'Insumo 4'!CB$14</f>
        <v>0</v>
      </c>
      <c r="FV34" s="66">
        <f>'Insumo 4'!CC$14</f>
        <v>0</v>
      </c>
      <c r="FW34" s="66">
        <f>'Insumo 4'!CD$14</f>
        <v>0</v>
      </c>
      <c r="FX34" s="66">
        <f>'Insumo 4'!CE$14</f>
        <v>0</v>
      </c>
      <c r="FY34" s="66">
        <f>'Insumo 4'!CF$14</f>
        <v>0</v>
      </c>
      <c r="FZ34" s="66">
        <f>'Insumo 4'!CG$14</f>
        <v>0</v>
      </c>
      <c r="GA34" s="66">
        <f>'Insumo 4'!CH$14</f>
        <v>0</v>
      </c>
      <c r="GB34" s="66">
        <f>'Insumo 4'!CI$14</f>
        <v>0</v>
      </c>
      <c r="GC34" s="66">
        <f>'Insumo 4'!CJ$14</f>
        <v>0</v>
      </c>
      <c r="GD34" s="66">
        <f>'Insumo 4'!CK$14</f>
        <v>0</v>
      </c>
      <c r="GE34" s="66">
        <f>'Insumo 4'!CL$14</f>
        <v>0</v>
      </c>
      <c r="GF34" s="66">
        <f>'Insumo 4'!CM$14</f>
        <v>0</v>
      </c>
      <c r="GG34" s="66">
        <f>'Insumo 4'!CN$14</f>
        <v>0</v>
      </c>
    </row>
    <row r="35" spans="1:189">
      <c r="A35">
        <f>'Población %'!A80</f>
        <v>2019</v>
      </c>
      <c r="B35" s="65">
        <f>'Población %'!B80*CU35</f>
        <v>3.316680600180671E-3</v>
      </c>
      <c r="C35" s="65">
        <f>'Población %'!C80*CV35</f>
        <v>4.7222015721405525E-3</v>
      </c>
      <c r="D35" s="65">
        <f>'Población %'!D80*CW35</f>
        <v>9.912839337719791E-3</v>
      </c>
      <c r="E35" s="65">
        <f>'Población %'!E80*CX35</f>
        <v>2.1696407834572051E-2</v>
      </c>
      <c r="F35" s="65">
        <f>'Población %'!F80*CY35</f>
        <v>4.7844794324176758E-2</v>
      </c>
      <c r="G35" s="65">
        <f>'Población %'!G80*CZ35</f>
        <v>8.8192674389466846E-2</v>
      </c>
      <c r="H35" s="65">
        <f>'Población %'!H80*DA35</f>
        <v>0.12554763810273217</v>
      </c>
      <c r="I35" s="65">
        <f>'Población %'!I80*DB35</f>
        <v>0.14305509928142018</v>
      </c>
      <c r="J35" s="65">
        <f>'Población %'!J80*DC35</f>
        <v>0.14095788864987283</v>
      </c>
      <c r="K35" s="65">
        <f>'Población %'!K80*DD35</f>
        <v>0.14249141392908843</v>
      </c>
      <c r="L35" s="65">
        <f>'Población %'!L80*DE35</f>
        <v>0.1449169241090276</v>
      </c>
      <c r="M35" s="65">
        <f>'Población %'!M80*DF35</f>
        <v>0.14350326879814124</v>
      </c>
      <c r="N35" s="65">
        <f>'Población %'!N80*DG35</f>
        <v>0.14637567369585727</v>
      </c>
      <c r="O35" s="65">
        <f>'Población %'!O80*DH35</f>
        <v>0.16501181406853091</v>
      </c>
      <c r="P35" s="65">
        <f>'Población %'!P80*DI35</f>
        <v>0.14843868012909345</v>
      </c>
      <c r="Q35" s="65">
        <f>'Población %'!Q80*DJ35</f>
        <v>0.17204314763898915</v>
      </c>
      <c r="R35" s="65">
        <f>'Población %'!R80*DK35</f>
        <v>0.1650460457041715</v>
      </c>
      <c r="S35" s="65">
        <f>'Población %'!S80*DL35</f>
        <v>0.1482109858566163</v>
      </c>
      <c r="T35" s="65">
        <f>'Población %'!T80*DM35</f>
        <v>0.13876885320778906</v>
      </c>
      <c r="U35" s="65">
        <f>'Población %'!U80*DN35</f>
        <v>0.13765680870056257</v>
      </c>
      <c r="V35" s="65">
        <f>'Población %'!V80*DO35</f>
        <v>0.1302003390998521</v>
      </c>
      <c r="W35" s="65">
        <f>'Población %'!W80*DP35</f>
        <v>0.12046136831331179</v>
      </c>
      <c r="X35" s="65">
        <f>'Población %'!X80*DQ35</f>
        <v>0.11498040363915017</v>
      </c>
      <c r="Y35" s="65">
        <f>'Población %'!Y80*DR35</f>
        <v>7.7531413004884281E-2</v>
      </c>
      <c r="Z35" s="65">
        <f>'Población %'!Z80*DS35</f>
        <v>5.8672161048453499E-2</v>
      </c>
      <c r="AA35" s="65">
        <f>'Población %'!AA80*DT35</f>
        <v>5.6761048851918516E-2</v>
      </c>
      <c r="AB35" s="65">
        <f>'Población %'!AB80*DU35</f>
        <v>5.6710809164662659E-2</v>
      </c>
      <c r="AC35" s="65">
        <f>'Población %'!AC80*DV35</f>
        <v>2.8002008623186733E-2</v>
      </c>
      <c r="AD35" s="65">
        <f>'Población %'!AD80*DW35</f>
        <v>3.6284507388129141E-2</v>
      </c>
      <c r="AE35" s="65">
        <f>'Población %'!AE80*DX35</f>
        <v>2.0782735991368068E-2</v>
      </c>
      <c r="AF35" s="65">
        <f>'Población %'!AF80*DY35</f>
        <v>1.6044023334320263E-2</v>
      </c>
      <c r="AG35" s="65">
        <f>'Población %'!AG80*DZ35</f>
        <v>9.3444712454839856E-3</v>
      </c>
      <c r="AH35" s="65">
        <f>'Población %'!AH80*EA35</f>
        <v>6.9555449498013835E-3</v>
      </c>
      <c r="AI35" s="65">
        <f>'Población %'!AI80*EB35</f>
        <v>1.0269184736882493E-2</v>
      </c>
      <c r="AJ35" s="65">
        <f>'Población %'!AJ80*EC35</f>
        <v>3.7848388748307651E-3</v>
      </c>
      <c r="AK35" s="65">
        <f>'Población %'!AK80*ED35</f>
        <v>5.6140998346984041E-3</v>
      </c>
      <c r="AL35" s="65">
        <f>'Población %'!AL80*EE35</f>
        <v>5.703587564851534E-3</v>
      </c>
      <c r="AM35" s="65">
        <f>'Población %'!AM80*EF35</f>
        <v>6.1856478275866223E-3</v>
      </c>
      <c r="AN35" s="65">
        <f>'Población %'!AN80*EG35</f>
        <v>5.1456457084985913E-3</v>
      </c>
      <c r="AO35" s="65">
        <f>'Población %'!AO80*EH35</f>
        <v>3.1439816030689677E-3</v>
      </c>
      <c r="AP35" s="65">
        <f>'Población %'!AP80*EI35</f>
        <v>2.7237836970607481E-3</v>
      </c>
      <c r="AQ35" s="65">
        <f>'Población %'!AQ80*EJ35</f>
        <v>2.2479893654447879E-3</v>
      </c>
      <c r="AR35" s="65">
        <f>'Población %'!AR80*EK35</f>
        <v>2.1813724005206006E-3</v>
      </c>
      <c r="AS35" s="65">
        <f>'Población %'!AS80*EL35</f>
        <v>2.8166898108776192E-3</v>
      </c>
      <c r="AT35" s="65">
        <f>'Población %'!AT80*EM35</f>
        <v>2.2474612517122496E-3</v>
      </c>
      <c r="AU35" s="65">
        <f>'Población %'!AU80*EN35</f>
        <v>2.0078295425033526E-3</v>
      </c>
      <c r="AV35" s="65">
        <f>'Población %'!AV80*EO35</f>
        <v>2.7640250050602944E-3</v>
      </c>
      <c r="AW35" s="65">
        <f>'Población %'!AW80*EP35</f>
        <v>1.91291034838216E-3</v>
      </c>
      <c r="AX35" s="65">
        <f>'Población %'!AX80*EQ35</f>
        <v>1.8793779981019726E-3</v>
      </c>
      <c r="AY35" s="65">
        <f>'Población %'!AY80*ER35</f>
        <v>2.00230887693904E-3</v>
      </c>
      <c r="AZ35" s="65">
        <f>'Población %'!AZ80*ES35</f>
        <v>7.9852516844251809E-4</v>
      </c>
      <c r="BA35" s="65">
        <f>'Población %'!BA80*ET35</f>
        <v>0</v>
      </c>
      <c r="BB35" s="65">
        <f>'Población %'!BB80*EU35</f>
        <v>0</v>
      </c>
      <c r="BC35" s="65">
        <f>'Población %'!BC80*EV35</f>
        <v>1.768299745989274E-4</v>
      </c>
      <c r="BD35" s="65">
        <f>'Población %'!BD80*EW35</f>
        <v>0</v>
      </c>
      <c r="BE35" s="65">
        <f>'Población %'!BE80*EX35</f>
        <v>0</v>
      </c>
      <c r="BF35" s="65">
        <f>'Población %'!BF80*EY35</f>
        <v>0</v>
      </c>
      <c r="BG35" s="65">
        <f>'Población %'!BG80*EZ35</f>
        <v>0</v>
      </c>
      <c r="BH35" s="65">
        <f>'Población %'!BH80*FA35</f>
        <v>0</v>
      </c>
      <c r="BI35" s="65">
        <f>'Población %'!BI80*FB35</f>
        <v>4.8371924433361892E-5</v>
      </c>
      <c r="BJ35" s="65">
        <f>'Población %'!BJ80*FC35</f>
        <v>0</v>
      </c>
      <c r="BK35" s="65">
        <f>'Población %'!BK80*FD35</f>
        <v>0</v>
      </c>
      <c r="BL35" s="65">
        <f>'Población %'!BL80*FE35</f>
        <v>0</v>
      </c>
      <c r="BM35" s="65">
        <f>'Población %'!BM80*FF35</f>
        <v>0</v>
      </c>
      <c r="BN35" s="65">
        <f>'Población %'!BN80*FG35</f>
        <v>1.6557415527602579E-5</v>
      </c>
      <c r="BO35" s="65">
        <f>'Población %'!BO80*FH35</f>
        <v>0</v>
      </c>
      <c r="BP35" s="65">
        <f>'Población %'!BP80*FI35</f>
        <v>0</v>
      </c>
      <c r="BQ35" s="65">
        <f>'Población %'!BQ80*FJ35</f>
        <v>0</v>
      </c>
      <c r="BR35" s="65">
        <f>'Población %'!BR80*FK35</f>
        <v>0</v>
      </c>
      <c r="BS35" s="65">
        <f>'Población %'!BS80*FL35</f>
        <v>0</v>
      </c>
      <c r="BT35" s="65">
        <f>'Población %'!BT80*FM35</f>
        <v>0</v>
      </c>
      <c r="BU35" s="65">
        <f>'Población %'!BU80*FN35</f>
        <v>0</v>
      </c>
      <c r="BV35" s="65">
        <f>'Población %'!BV80*FO35</f>
        <v>0</v>
      </c>
      <c r="BW35" s="65">
        <f>'Población %'!BW80*FP35</f>
        <v>0</v>
      </c>
      <c r="BX35" s="65">
        <f>'Población %'!BX80*FQ35</f>
        <v>0</v>
      </c>
      <c r="BY35" s="65">
        <f>'Población %'!BY80*FR35</f>
        <v>0</v>
      </c>
      <c r="BZ35" s="65">
        <f>'Población %'!BZ80*FS35</f>
        <v>0</v>
      </c>
      <c r="CA35" s="65">
        <f>'Población %'!CA80*FT35</f>
        <v>0</v>
      </c>
      <c r="CB35" s="65">
        <f>'Población %'!CB80*FU35</f>
        <v>0</v>
      </c>
      <c r="CC35" s="65">
        <f>'Población %'!CC80*FV35</f>
        <v>0</v>
      </c>
      <c r="CD35" s="65">
        <f>'Población %'!CD80*FW35</f>
        <v>0</v>
      </c>
      <c r="CE35" s="65">
        <f>'Población %'!CE80*FX35</f>
        <v>0</v>
      </c>
      <c r="CF35" s="65">
        <f>'Población %'!CF80*FY35</f>
        <v>0</v>
      </c>
      <c r="CG35" s="65">
        <f>'Población %'!CG80*FZ35</f>
        <v>0</v>
      </c>
      <c r="CH35" s="65">
        <f>'Población %'!CH80*GA35</f>
        <v>0</v>
      </c>
      <c r="CI35" s="65">
        <f>'Población %'!CI80*GB35</f>
        <v>0</v>
      </c>
      <c r="CJ35" s="65">
        <f>'Población %'!CJ80*GC35</f>
        <v>0</v>
      </c>
      <c r="CK35" s="65">
        <f>'Población %'!CK80*GD35</f>
        <v>0</v>
      </c>
      <c r="CL35" s="65">
        <f>'Población %'!CL80*GE35</f>
        <v>0</v>
      </c>
      <c r="CM35" s="65">
        <f>'Población %'!CM80*GF35</f>
        <v>0</v>
      </c>
      <c r="CN35" s="65">
        <f>'Población %'!CN80*GG35</f>
        <v>0</v>
      </c>
      <c r="CP35" s="71">
        <f t="shared" si="0"/>
        <v>3.0341116935146935</v>
      </c>
      <c r="CT35">
        <f t="shared" si="1"/>
        <v>2019</v>
      </c>
      <c r="CU35" s="66">
        <f>'Insumo 4'!B$14</f>
        <v>0.18322359924410822</v>
      </c>
      <c r="CV35" s="66">
        <f>'Insumo 4'!C$14</f>
        <v>0.26263822634648171</v>
      </c>
      <c r="CW35" s="66">
        <f>'Insumo 4'!D$14</f>
        <v>0.55432036174218036</v>
      </c>
      <c r="CX35" s="66">
        <f>'Insumo 4'!E$14</f>
        <v>1.2182332148395842</v>
      </c>
      <c r="CY35" s="66">
        <f>'Insumo 4'!F$14</f>
        <v>2.6998537350657186</v>
      </c>
      <c r="CZ35" s="66">
        <f>'Insumo 4'!G$14</f>
        <v>4.9768785747301827</v>
      </c>
      <c r="DA35" s="66">
        <f>'Insumo 4'!H$14</f>
        <v>7.0791325686341731</v>
      </c>
      <c r="DB35" s="66">
        <f>'Insumo 4'!I$14</f>
        <v>8.0535022983173477</v>
      </c>
      <c r="DC35" s="66">
        <f>'Insumo 4'!J$14</f>
        <v>7.9172725573672897</v>
      </c>
      <c r="DD35" s="66">
        <f>'Insumo 4'!K$14</f>
        <v>7.9765404377158209</v>
      </c>
      <c r="DE35" s="66">
        <f>'Insumo 4'!L$14</f>
        <v>8.0731726769087295</v>
      </c>
      <c r="DF35" s="66">
        <f>'Insumo 4'!M$14</f>
        <v>7.9635534413270292</v>
      </c>
      <c r="DG35" s="66">
        <f>'Insumo 4'!N$14</f>
        <v>8.1076165662192157</v>
      </c>
      <c r="DH35" s="66">
        <f>'Insumo 4'!O$14</f>
        <v>9.1284169475305585</v>
      </c>
      <c r="DI35" s="66">
        <f>'Insumo 4'!P$14</f>
        <v>8.2021734534356572</v>
      </c>
      <c r="DJ35" s="66">
        <f>'Insumo 4'!Q$14</f>
        <v>9.5182862581921537</v>
      </c>
      <c r="DK35" s="66">
        <f>'Insumo 4'!R$14</f>
        <v>9.0649609213119664</v>
      </c>
      <c r="DL35" s="66">
        <f>'Insumo 4'!S$14</f>
        <v>7.976973694185161</v>
      </c>
      <c r="DM35" s="66">
        <f>'Insumo 4'!T$14</f>
        <v>7.2723943725973408</v>
      </c>
      <c r="DN35" s="66">
        <f>'Insumo 4'!U$14</f>
        <v>7.0512115961672484</v>
      </c>
      <c r="DO35" s="66">
        <f>'Insumo 4'!V$14</f>
        <v>6.5256902198480162</v>
      </c>
      <c r="DP35" s="66">
        <f>'Insumo 4'!W$14</f>
        <v>5.9735476404697465</v>
      </c>
      <c r="DQ35" s="66">
        <f>'Insumo 4'!X$14</f>
        <v>5.7356443736313691</v>
      </c>
      <c r="DR35" s="66">
        <f>'Insumo 4'!Y$14</f>
        <v>3.9378947938208491</v>
      </c>
      <c r="DS35" s="66">
        <f>'Insumo 4'!Z$14</f>
        <v>3.0355365684139191</v>
      </c>
      <c r="DT35" s="66">
        <f>'Insumo 4'!AA$14</f>
        <v>2.9954229030852786</v>
      </c>
      <c r="DU35" s="66">
        <f>'Insumo 4'!AB$14</f>
        <v>3.0755646522177571</v>
      </c>
      <c r="DV35" s="66">
        <f>'Insumo 4'!AC$14</f>
        <v>1.5752884293536853</v>
      </c>
      <c r="DW35" s="66">
        <f>'Insumo 4'!AD$14</f>
        <v>2.1323099579724527</v>
      </c>
      <c r="DX35" s="66">
        <f>'Insumo 4'!AE$14</f>
        <v>1.2797575055780215</v>
      </c>
      <c r="DY35" s="66">
        <f>'Insumo 4'!AF$14</f>
        <v>1.0398492240788419</v>
      </c>
      <c r="DZ35" s="66">
        <f>'Insumo 4'!AG$14</f>
        <v>0.63464263440353985</v>
      </c>
      <c r="EA35" s="66">
        <f>'Insumo 4'!AH$14</f>
        <v>0.489786543195604</v>
      </c>
      <c r="EB35" s="66">
        <f>'Insumo 4'!AI$14</f>
        <v>0.74368446213510786</v>
      </c>
      <c r="EC35" s="66">
        <f>'Insumo 4'!AJ$14</f>
        <v>0.28237089224138268</v>
      </c>
      <c r="ED35" s="66">
        <f>'Insumo 4'!AK$14</f>
        <v>0.43187004861213552</v>
      </c>
      <c r="EE35" s="66">
        <f>'Insumo 4'!AL$14</f>
        <v>0.4496889244028639</v>
      </c>
      <c r="EF35" s="66">
        <f>'Insumo 4'!AM$14</f>
        <v>0.4956651916227528</v>
      </c>
      <c r="EG35" s="66">
        <f>'Insumo 4'!AN$14</f>
        <v>0.41664803721463806</v>
      </c>
      <c r="EH35" s="66">
        <f>'Insumo 4'!AO$14</f>
        <v>0.25695379449217653</v>
      </c>
      <c r="EI35" s="66">
        <f>'Insumo 4'!AP$14</f>
        <v>0.22416438326574153</v>
      </c>
      <c r="EJ35" s="66">
        <f>'Insumo 4'!AQ$14</f>
        <v>0.18702959686167245</v>
      </c>
      <c r="EK35" s="66">
        <f>'Insumo 4'!AR$14</f>
        <v>0.1848885075764663</v>
      </c>
      <c r="EL35" s="66">
        <f>'Insumo 4'!AS$14</f>
        <v>0.24450069309699587</v>
      </c>
      <c r="EM35" s="66">
        <f>'Insumo 4'!AT$14</f>
        <v>0.1995693762949432</v>
      </c>
      <c r="EN35" s="66">
        <f>'Insumo 4'!AU$14</f>
        <v>0.18238621076814004</v>
      </c>
      <c r="EO35" s="66">
        <f>'Insumo 4'!AV$14</f>
        <v>0.25702843762834093</v>
      </c>
      <c r="EP35" s="66">
        <f>'Insumo 4'!AW$14</f>
        <v>0.18216385926901218</v>
      </c>
      <c r="EQ35" s="66">
        <f>'Insumo 4'!AX$14</f>
        <v>0.18335641107291203</v>
      </c>
      <c r="ER35" s="66">
        <f>'Insumo 4'!AY$14</f>
        <v>0.20037215774181952</v>
      </c>
      <c r="ES35" s="66">
        <f>'Insumo 4'!AZ$14</f>
        <v>8.2073645077994736E-2</v>
      </c>
      <c r="ET35" s="66">
        <f>'Insumo 4'!BA$14</f>
        <v>0</v>
      </c>
      <c r="EU35" s="66">
        <f>'Insumo 4'!BB$14</f>
        <v>0</v>
      </c>
      <c r="EV35" s="66">
        <f>'Insumo 4'!BC$14</f>
        <v>1.9599166739479059E-2</v>
      </c>
      <c r="EW35" s="66">
        <f>'Insumo 4'!BD$14</f>
        <v>0</v>
      </c>
      <c r="EX35" s="66">
        <f>'Insumo 4'!BE$14</f>
        <v>0</v>
      </c>
      <c r="EY35" s="66">
        <f>'Insumo 4'!BF$14</f>
        <v>0</v>
      </c>
      <c r="EZ35" s="66">
        <f>'Insumo 4'!BG$14</f>
        <v>0</v>
      </c>
      <c r="FA35" s="66">
        <f>'Insumo 4'!BH$14</f>
        <v>0</v>
      </c>
      <c r="FB35" s="66">
        <f>'Insumo 4'!BI$14</f>
        <v>6.4711988583524586E-3</v>
      </c>
      <c r="FC35" s="66">
        <f>'Insumo 4'!BJ$14</f>
        <v>0</v>
      </c>
      <c r="FD35" s="66">
        <f>'Insumo 4'!BK$14</f>
        <v>0</v>
      </c>
      <c r="FE35" s="66">
        <f>'Insumo 4'!BL$14</f>
        <v>0</v>
      </c>
      <c r="FF35" s="66">
        <f>'Insumo 4'!BM$14</f>
        <v>0</v>
      </c>
      <c r="FG35" s="66">
        <f>'Insumo 4'!BN$14</f>
        <v>2.6228303627432404E-3</v>
      </c>
      <c r="FH35" s="66">
        <f>'Insumo 4'!BO$14</f>
        <v>0</v>
      </c>
      <c r="FI35" s="66">
        <f>'Insumo 4'!BP$14</f>
        <v>0</v>
      </c>
      <c r="FJ35" s="66">
        <f>'Insumo 4'!BQ$14</f>
        <v>0</v>
      </c>
      <c r="FK35" s="66">
        <f>'Insumo 4'!BR$14</f>
        <v>0</v>
      </c>
      <c r="FL35" s="66">
        <f>'Insumo 4'!BS$14</f>
        <v>0</v>
      </c>
      <c r="FM35" s="66">
        <f>'Insumo 4'!BT$14</f>
        <v>0</v>
      </c>
      <c r="FN35" s="66">
        <f>'Insumo 4'!BU$14</f>
        <v>0</v>
      </c>
      <c r="FO35" s="66">
        <f>'Insumo 4'!BV$14</f>
        <v>0</v>
      </c>
      <c r="FP35" s="66">
        <f>'Insumo 4'!BW$14</f>
        <v>0</v>
      </c>
      <c r="FQ35" s="66">
        <f>'Insumo 4'!BX$14</f>
        <v>0</v>
      </c>
      <c r="FR35" s="66">
        <f>'Insumo 4'!BY$14</f>
        <v>0</v>
      </c>
      <c r="FS35" s="66">
        <f>'Insumo 4'!BZ$14</f>
        <v>0</v>
      </c>
      <c r="FT35" s="66">
        <f>'Insumo 4'!CA$14</f>
        <v>0</v>
      </c>
      <c r="FU35" s="66">
        <f>'Insumo 4'!CB$14</f>
        <v>0</v>
      </c>
      <c r="FV35" s="66">
        <f>'Insumo 4'!CC$14</f>
        <v>0</v>
      </c>
      <c r="FW35" s="66">
        <f>'Insumo 4'!CD$14</f>
        <v>0</v>
      </c>
      <c r="FX35" s="66">
        <f>'Insumo 4'!CE$14</f>
        <v>0</v>
      </c>
      <c r="FY35" s="66">
        <f>'Insumo 4'!CF$14</f>
        <v>0</v>
      </c>
      <c r="FZ35" s="66">
        <f>'Insumo 4'!CG$14</f>
        <v>0</v>
      </c>
      <c r="GA35" s="66">
        <f>'Insumo 4'!CH$14</f>
        <v>0</v>
      </c>
      <c r="GB35" s="66">
        <f>'Insumo 4'!CI$14</f>
        <v>0</v>
      </c>
      <c r="GC35" s="66">
        <f>'Insumo 4'!CJ$14</f>
        <v>0</v>
      </c>
      <c r="GD35" s="66">
        <f>'Insumo 4'!CK$14</f>
        <v>0</v>
      </c>
      <c r="GE35" s="66">
        <f>'Insumo 4'!CL$14</f>
        <v>0</v>
      </c>
      <c r="GF35" s="66">
        <f>'Insumo 4'!CM$14</f>
        <v>0</v>
      </c>
      <c r="GG35" s="66">
        <f>'Insumo 4'!CN$14</f>
        <v>0</v>
      </c>
    </row>
    <row r="36" spans="1:189">
      <c r="A36">
        <f>'Población %'!A81</f>
        <v>2020</v>
      </c>
      <c r="B36" s="65">
        <f>'Población %'!B81*CU36</f>
        <v>3.295210755729543E-3</v>
      </c>
      <c r="C36" s="65">
        <f>'Población %'!C81*CV36</f>
        <v>4.6871331756041783E-3</v>
      </c>
      <c r="D36" s="65">
        <f>'Población %'!D81*CW36</f>
        <v>9.8331128655577502E-3</v>
      </c>
      <c r="E36" s="65">
        <f>'Población %'!E81*CX36</f>
        <v>2.1514128233187636E-2</v>
      </c>
      <c r="F36" s="65">
        <f>'Población %'!F81*CY36</f>
        <v>4.753651576719721E-2</v>
      </c>
      <c r="G36" s="65">
        <f>'Población %'!G81*CZ36</f>
        <v>8.7480931161948702E-2</v>
      </c>
      <c r="H36" s="65">
        <f>'Población %'!H81*DA36</f>
        <v>0.12437211733936511</v>
      </c>
      <c r="I36" s="65">
        <f>'Población %'!I81*DB36</f>
        <v>0.1415688821622314</v>
      </c>
      <c r="J36" s="65">
        <f>'Población %'!J81*DC36</f>
        <v>0.13937800678131684</v>
      </c>
      <c r="K36" s="65">
        <f>'Población %'!K81*DD36</f>
        <v>0.14073250807542401</v>
      </c>
      <c r="L36" s="65">
        <f>'Población %'!L81*DE36</f>
        <v>0.14292533001820781</v>
      </c>
      <c r="M36" s="65">
        <f>'Población %'!M81*DF36</f>
        <v>0.14170044889510464</v>
      </c>
      <c r="N36" s="65">
        <f>'Población %'!N81*DG36</f>
        <v>0.14478509482903348</v>
      </c>
      <c r="O36" s="65">
        <f>'Población %'!O81*DH36</f>
        <v>0.16315237839427466</v>
      </c>
      <c r="P36" s="65">
        <f>'Población %'!P81*DI36</f>
        <v>0.14655587953347815</v>
      </c>
      <c r="Q36" s="65">
        <f>'Población %'!Q81*DJ36</f>
        <v>0.17002806994501621</v>
      </c>
      <c r="R36" s="65">
        <f>'Población %'!R81*DK36</f>
        <v>0.16149972675593111</v>
      </c>
      <c r="S36" s="65">
        <f>'Población %'!S81*DL36</f>
        <v>0.14298214604506723</v>
      </c>
      <c r="T36" s="65">
        <f>'Población %'!T81*DM36</f>
        <v>0.13291946285220191</v>
      </c>
      <c r="U36" s="65">
        <f>'Población %'!U81*DN36</f>
        <v>0.13229471981888585</v>
      </c>
      <c r="V36" s="65">
        <f>'Población %'!V81*DO36</f>
        <v>0.12520566298818769</v>
      </c>
      <c r="W36" s="65">
        <f>'Población %'!W81*DP36</f>
        <v>0.11708472065170973</v>
      </c>
      <c r="X36" s="65">
        <f>'Población %'!X81*DQ36</f>
        <v>0.11359159755597942</v>
      </c>
      <c r="Y36" s="65">
        <f>'Población %'!Y81*DR36</f>
        <v>7.7511468766062241E-2</v>
      </c>
      <c r="Z36" s="65">
        <f>'Población %'!Z81*DS36</f>
        <v>5.8675861694921817E-2</v>
      </c>
      <c r="AA36" s="65">
        <f>'Población %'!AA81*DT36</f>
        <v>5.6837381137944627E-2</v>
      </c>
      <c r="AB36" s="65">
        <f>'Población %'!AB81*DU36</f>
        <v>5.7212928703865698E-2</v>
      </c>
      <c r="AC36" s="65">
        <f>'Población %'!AC81*DV36</f>
        <v>2.8516548626999431E-2</v>
      </c>
      <c r="AD36" s="65">
        <f>'Población %'!AD81*DW36</f>
        <v>3.7214329243333601E-2</v>
      </c>
      <c r="AE36" s="65">
        <f>'Población %'!AE81*DX36</f>
        <v>2.1383876086255419E-2</v>
      </c>
      <c r="AF36" s="65">
        <f>'Población %'!AF81*DY36</f>
        <v>1.6585129250450976E-2</v>
      </c>
      <c r="AG36" s="65">
        <f>'Población %'!AG81*DZ36</f>
        <v>9.6192443050787998E-3</v>
      </c>
      <c r="AH36" s="65">
        <f>'Población %'!AH81*EA36</f>
        <v>7.0864313557645626E-3</v>
      </c>
      <c r="AI36" s="65">
        <f>'Población %'!AI81*EB36</f>
        <v>1.0382022444551425E-2</v>
      </c>
      <c r="AJ36" s="65">
        <f>'Población %'!AJ81*EC36</f>
        <v>3.8346572473147156E-3</v>
      </c>
      <c r="AK36" s="65">
        <f>'Población %'!AK81*ED36</f>
        <v>5.6956341159300032E-3</v>
      </c>
      <c r="AL36" s="65">
        <f>'Población %'!AL81*EE36</f>
        <v>5.7546751143134978E-3</v>
      </c>
      <c r="AM36" s="65">
        <f>'Población %'!AM81*EF36</f>
        <v>6.1912670444366725E-3</v>
      </c>
      <c r="AN36" s="65">
        <f>'Población %'!AN81*EG36</f>
        <v>5.121541562946183E-3</v>
      </c>
      <c r="AO36" s="65">
        <f>'Población %'!AO81*EH36</f>
        <v>3.1259365940084459E-3</v>
      </c>
      <c r="AP36" s="65">
        <f>'Población %'!AP81*EI36</f>
        <v>2.7018470680987439E-3</v>
      </c>
      <c r="AQ36" s="65">
        <f>'Población %'!AQ81*EJ36</f>
        <v>2.2386339525945621E-3</v>
      </c>
      <c r="AR36" s="65">
        <f>'Población %'!AR81*EK36</f>
        <v>2.1890907661279513E-3</v>
      </c>
      <c r="AS36" s="65">
        <f>'Población %'!AS81*EL36</f>
        <v>2.8416764681077626E-3</v>
      </c>
      <c r="AT36" s="65">
        <f>'Población %'!AT81*EM36</f>
        <v>2.264793004459495E-3</v>
      </c>
      <c r="AU36" s="65">
        <f>'Población %'!AU81*EN36</f>
        <v>2.0232263288154674E-3</v>
      </c>
      <c r="AV36" s="65">
        <f>'Población %'!AV81*EO36</f>
        <v>2.7869642057656279E-3</v>
      </c>
      <c r="AW36" s="65">
        <f>'Población %'!AW81*EP36</f>
        <v>1.9293436389349221E-3</v>
      </c>
      <c r="AX36" s="65">
        <f>'Población %'!AX81*EQ36</f>
        <v>1.8963203218020975E-3</v>
      </c>
      <c r="AY36" s="65">
        <f>'Población %'!AY81*ER36</f>
        <v>2.0227198898802425E-3</v>
      </c>
      <c r="AZ36" s="65">
        <f>'Población %'!AZ81*ES36</f>
        <v>8.077031397297987E-4</v>
      </c>
      <c r="BA36" s="65">
        <f>'Población %'!BA81*ET36</f>
        <v>0</v>
      </c>
      <c r="BB36" s="65">
        <f>'Población %'!BB81*EU36</f>
        <v>0</v>
      </c>
      <c r="BC36" s="65">
        <f>'Población %'!BC81*EV36</f>
        <v>1.7836320741493672E-4</v>
      </c>
      <c r="BD36" s="65">
        <f>'Población %'!BD81*EW36</f>
        <v>0</v>
      </c>
      <c r="BE36" s="65">
        <f>'Población %'!BE81*EX36</f>
        <v>0</v>
      </c>
      <c r="BF36" s="65">
        <f>'Población %'!BF81*EY36</f>
        <v>0</v>
      </c>
      <c r="BG36" s="65">
        <f>'Población %'!BG81*EZ36</f>
        <v>0</v>
      </c>
      <c r="BH36" s="65">
        <f>'Población %'!BH81*FA36</f>
        <v>0</v>
      </c>
      <c r="BI36" s="65">
        <f>'Población %'!BI81*FB36</f>
        <v>4.9373537622738872E-5</v>
      </c>
      <c r="BJ36" s="65">
        <f>'Población %'!BJ81*FC36</f>
        <v>0</v>
      </c>
      <c r="BK36" s="65">
        <f>'Población %'!BK81*FD36</f>
        <v>0</v>
      </c>
      <c r="BL36" s="65">
        <f>'Población %'!BL81*FE36</f>
        <v>0</v>
      </c>
      <c r="BM36" s="65">
        <f>'Población %'!BM81*FF36</f>
        <v>0</v>
      </c>
      <c r="BN36" s="65">
        <f>'Población %'!BN81*FG36</f>
        <v>1.669566207043891E-5</v>
      </c>
      <c r="BO36" s="65">
        <f>'Población %'!BO81*FH36</f>
        <v>0</v>
      </c>
      <c r="BP36" s="65">
        <f>'Población %'!BP81*FI36</f>
        <v>0</v>
      </c>
      <c r="BQ36" s="65">
        <f>'Población %'!BQ81*FJ36</f>
        <v>0</v>
      </c>
      <c r="BR36" s="65">
        <f>'Población %'!BR81*FK36</f>
        <v>0</v>
      </c>
      <c r="BS36" s="65">
        <f>'Población %'!BS81*FL36</f>
        <v>0</v>
      </c>
      <c r="BT36" s="65">
        <f>'Población %'!BT81*FM36</f>
        <v>0</v>
      </c>
      <c r="BU36" s="65">
        <f>'Población %'!BU81*FN36</f>
        <v>0</v>
      </c>
      <c r="BV36" s="65">
        <f>'Población %'!BV81*FO36</f>
        <v>0</v>
      </c>
      <c r="BW36" s="65">
        <f>'Población %'!BW81*FP36</f>
        <v>0</v>
      </c>
      <c r="BX36" s="65">
        <f>'Población %'!BX81*FQ36</f>
        <v>0</v>
      </c>
      <c r="BY36" s="65">
        <f>'Población %'!BY81*FR36</f>
        <v>0</v>
      </c>
      <c r="BZ36" s="65">
        <f>'Población %'!BZ81*FS36</f>
        <v>0</v>
      </c>
      <c r="CA36" s="65">
        <f>'Población %'!CA81*FT36</f>
        <v>0</v>
      </c>
      <c r="CB36" s="65">
        <f>'Población %'!CB81*FU36</f>
        <v>0</v>
      </c>
      <c r="CC36" s="65">
        <f>'Población %'!CC81*FV36</f>
        <v>0</v>
      </c>
      <c r="CD36" s="65">
        <f>'Población %'!CD81*FW36</f>
        <v>0</v>
      </c>
      <c r="CE36" s="65">
        <f>'Población %'!CE81*FX36</f>
        <v>0</v>
      </c>
      <c r="CF36" s="65">
        <f>'Población %'!CF81*FY36</f>
        <v>0</v>
      </c>
      <c r="CG36" s="65">
        <f>'Población %'!CG81*FZ36</f>
        <v>0</v>
      </c>
      <c r="CH36" s="65">
        <f>'Población %'!CH81*GA36</f>
        <v>0</v>
      </c>
      <c r="CI36" s="65">
        <f>'Población %'!CI81*GB36</f>
        <v>0</v>
      </c>
      <c r="CJ36" s="65">
        <f>'Población %'!CJ81*GC36</f>
        <v>0</v>
      </c>
      <c r="CK36" s="65">
        <f>'Población %'!CK81*GD36</f>
        <v>0</v>
      </c>
      <c r="CL36" s="65">
        <f>'Población %'!CL81*GE36</f>
        <v>0</v>
      </c>
      <c r="CM36" s="65">
        <f>'Población %'!CM81*GF36</f>
        <v>0</v>
      </c>
      <c r="CN36" s="65">
        <f>'Población %'!CN81*GG36</f>
        <v>0</v>
      </c>
      <c r="CP36" s="71">
        <f t="shared" si="0"/>
        <v>2.989819469086243</v>
      </c>
      <c r="CT36">
        <f t="shared" si="1"/>
        <v>2020</v>
      </c>
      <c r="CU36" s="66">
        <f>'Insumo 4'!B$14+('Insumo 3'!$E5*'Insumo 5'!B$76)</f>
        <v>0.18322359924410822</v>
      </c>
      <c r="CV36" s="66">
        <f>'Insumo 4'!C$14+('Insumo 3'!$E5*'Insumo 5'!C$76)</f>
        <v>0.26263822634648171</v>
      </c>
      <c r="CW36" s="66">
        <f>'Insumo 4'!D$14+('Insumo 3'!$E5*'Insumo 5'!D$76)</f>
        <v>0.55432036174218036</v>
      </c>
      <c r="CX36" s="66">
        <f>'Insumo 4'!E$14+('Insumo 3'!$E5*'Insumo 5'!E$76)</f>
        <v>1.2182332148395842</v>
      </c>
      <c r="CY36" s="66">
        <f>'Insumo 4'!F$14+('Insumo 3'!$E5*'Insumo 5'!F$76)</f>
        <v>2.6998537350657186</v>
      </c>
      <c r="CZ36" s="66">
        <f>'Insumo 4'!G$14+('Insumo 3'!$E5*'Insumo 5'!G$76)</f>
        <v>4.9768785747301827</v>
      </c>
      <c r="DA36" s="66">
        <f>'Insumo 4'!H$14+('Insumo 3'!$E5*'Insumo 5'!H$76)</f>
        <v>7.0791325686341731</v>
      </c>
      <c r="DB36" s="66">
        <f>'Insumo 4'!I$14+('Insumo 3'!$E5*'Insumo 5'!I$76)</f>
        <v>8.0535022983173477</v>
      </c>
      <c r="DC36" s="66">
        <f>'Insumo 4'!J$14+('Insumo 3'!$E5*'Insumo 5'!J$76)</f>
        <v>7.9172725573672897</v>
      </c>
      <c r="DD36" s="66">
        <f>'Insumo 4'!K$14+('Insumo 3'!$E5*'Insumo 5'!K$76)</f>
        <v>7.9765404377158209</v>
      </c>
      <c r="DE36" s="66">
        <f>'Insumo 4'!L$14+('Insumo 3'!$E5*'Insumo 5'!L$76)</f>
        <v>8.0731726769087295</v>
      </c>
      <c r="DF36" s="66">
        <f>'Insumo 4'!M$14+('Insumo 3'!$E5*'Insumo 5'!M$76)</f>
        <v>7.9635534413270292</v>
      </c>
      <c r="DG36" s="66">
        <f>'Insumo 4'!N$14+('Insumo 3'!$E5*'Insumo 5'!N$76)</f>
        <v>8.1076165662192157</v>
      </c>
      <c r="DH36" s="66">
        <f>'Insumo 4'!O$14+('Insumo 3'!$E5*'Insumo 5'!O$76)</f>
        <v>9.1284169475305585</v>
      </c>
      <c r="DI36" s="66">
        <f>'Insumo 4'!P$14+('Insumo 3'!$E5*'Insumo 5'!P$76)</f>
        <v>8.2021734534356572</v>
      </c>
      <c r="DJ36" s="66">
        <f>'Insumo 4'!Q$14+('Insumo 3'!$E5*'Insumo 5'!Q$76)</f>
        <v>9.5182862581921537</v>
      </c>
      <c r="DK36" s="66">
        <f>'Insumo 4'!R$14+('Insumo 3'!$E5*'Insumo 5'!R$76)</f>
        <v>9.0649609213119664</v>
      </c>
      <c r="DL36" s="66">
        <f>'Insumo 4'!S$14+('Insumo 3'!$E5*'Insumo 5'!S$76)</f>
        <v>7.976973694185161</v>
      </c>
      <c r="DM36" s="66">
        <f>'Insumo 4'!T$14+('Insumo 3'!$E5*'Insumo 5'!T$76)</f>
        <v>7.2723943725973408</v>
      </c>
      <c r="DN36" s="66">
        <f>'Insumo 4'!U$14+('Insumo 3'!$E5*'Insumo 5'!U$76)</f>
        <v>7.0512115961672484</v>
      </c>
      <c r="DO36" s="66">
        <f>'Insumo 4'!V$14+('Insumo 3'!$E5*'Insumo 5'!V$76)</f>
        <v>6.5256902198480162</v>
      </c>
      <c r="DP36" s="66">
        <f>'Insumo 4'!W$14+('Insumo 3'!$E5*'Insumo 5'!W$76)</f>
        <v>5.9735476404697465</v>
      </c>
      <c r="DQ36" s="66">
        <f>'Insumo 4'!X$14+('Insumo 3'!$E5*'Insumo 5'!X$76)</f>
        <v>5.7356443736313691</v>
      </c>
      <c r="DR36" s="66">
        <f>'Insumo 4'!Y$14+('Insumo 3'!$E5*'Insumo 5'!Y$76)</f>
        <v>3.9378947938208491</v>
      </c>
      <c r="DS36" s="66">
        <f>'Insumo 4'!Z$14+('Insumo 3'!$E5*'Insumo 5'!Z$76)</f>
        <v>3.0355365684139191</v>
      </c>
      <c r="DT36" s="66">
        <f>'Insumo 4'!AA$14+('Insumo 3'!$E5*'Insumo 5'!AA$76)</f>
        <v>2.9954229030852786</v>
      </c>
      <c r="DU36" s="66">
        <f>'Insumo 4'!AB$14+('Insumo 3'!$E5*'Insumo 5'!AB$76)</f>
        <v>3.0755646522177571</v>
      </c>
      <c r="DV36" s="66">
        <f>'Insumo 4'!AC$14+('Insumo 3'!$E5*'Insumo 5'!AC$76)</f>
        <v>1.5752884293536853</v>
      </c>
      <c r="DW36" s="66">
        <f>'Insumo 4'!AD$14+('Insumo 3'!$E5*'Insumo 5'!AD$76)</f>
        <v>2.1323099579724527</v>
      </c>
      <c r="DX36" s="66">
        <f>'Insumo 4'!AE$14+('Insumo 3'!$E5*'Insumo 5'!AE$76)</f>
        <v>1.2797575055780215</v>
      </c>
      <c r="DY36" s="66">
        <f>'Insumo 4'!AF$14+('Insumo 3'!$E5*'Insumo 5'!AF$76)</f>
        <v>1.0398492240788419</v>
      </c>
      <c r="DZ36" s="66">
        <f>'Insumo 4'!AG$14+('Insumo 3'!$E5*'Insumo 5'!AG$76)</f>
        <v>0.63464263440353985</v>
      </c>
      <c r="EA36" s="66">
        <f>'Insumo 4'!AH$14+('Insumo 3'!$E5*'Insumo 5'!AH$76)</f>
        <v>0.489786543195604</v>
      </c>
      <c r="EB36" s="66">
        <f>'Insumo 4'!AI$14+('Insumo 3'!$E5*'Insumo 5'!AI$76)</f>
        <v>0.74368446213510786</v>
      </c>
      <c r="EC36" s="66">
        <f>'Insumo 4'!AJ$14+('Insumo 3'!$E5*'Insumo 5'!AJ$76)</f>
        <v>0.28237089224138268</v>
      </c>
      <c r="ED36" s="66">
        <f>'Insumo 4'!AK$14+('Insumo 3'!$E5*'Insumo 5'!AK$76)</f>
        <v>0.43187004861213552</v>
      </c>
      <c r="EE36" s="66">
        <f>'Insumo 4'!AL$14+('Insumo 3'!$E5*'Insumo 5'!AL$76)</f>
        <v>0.4496889244028639</v>
      </c>
      <c r="EF36" s="66">
        <f>'Insumo 4'!AM$14+('Insumo 3'!$E5*'Insumo 5'!AM$76)</f>
        <v>0.4956651916227528</v>
      </c>
      <c r="EG36" s="66">
        <f>'Insumo 4'!AN$14+('Insumo 3'!$E5*'Insumo 5'!AN$76)</f>
        <v>0.41664803721463806</v>
      </c>
      <c r="EH36" s="66">
        <f>'Insumo 4'!AO$14+('Insumo 3'!$E5*'Insumo 5'!AO$76)</f>
        <v>0.25695379449217653</v>
      </c>
      <c r="EI36" s="66">
        <f>'Insumo 4'!AP$14+('Insumo 3'!$E5*'Insumo 5'!AP$76)</f>
        <v>0.22416438326574153</v>
      </c>
      <c r="EJ36" s="66">
        <f>'Insumo 4'!AQ$14+('Insumo 3'!$E5*'Insumo 5'!AQ$76)</f>
        <v>0.18702959686167245</v>
      </c>
      <c r="EK36" s="66">
        <f>'Insumo 4'!AR$14+('Insumo 3'!$E5*'Insumo 5'!AR$76)</f>
        <v>0.1848885075764663</v>
      </c>
      <c r="EL36" s="66">
        <f>'Insumo 4'!AS$14+('Insumo 3'!$E5*'Insumo 5'!AS$76)</f>
        <v>0.24450069309699587</v>
      </c>
      <c r="EM36" s="66">
        <f>'Insumo 4'!AT$14+('Insumo 3'!$E5*'Insumo 5'!AT$76)</f>
        <v>0.1995693762949432</v>
      </c>
      <c r="EN36" s="66">
        <f>'Insumo 4'!AU$14+('Insumo 3'!$E5*'Insumo 5'!AU$76)</f>
        <v>0.18238621076814004</v>
      </c>
      <c r="EO36" s="66">
        <f>'Insumo 4'!AV$14+('Insumo 3'!$E5*'Insumo 5'!AV$76)</f>
        <v>0.25702843762834093</v>
      </c>
      <c r="EP36" s="66">
        <f>'Insumo 4'!AW$14+('Insumo 3'!$E5*'Insumo 5'!AW$76)</f>
        <v>0.18216385926901218</v>
      </c>
      <c r="EQ36" s="66">
        <f>'Insumo 4'!AX$14+('Insumo 3'!$E5*'Insumo 5'!AX$76)</f>
        <v>0.18335641107291203</v>
      </c>
      <c r="ER36" s="66">
        <f>'Insumo 4'!AY$14+('Insumo 3'!$E5*'Insumo 5'!AY$76)</f>
        <v>0.20037215774181952</v>
      </c>
      <c r="ES36" s="66">
        <f>'Insumo 4'!AZ$14+('Insumo 3'!$E5*'Insumo 5'!AZ$76)</f>
        <v>8.2073645077994736E-2</v>
      </c>
      <c r="ET36" s="66">
        <f>'Insumo 4'!BA$14+('Insumo 3'!$E5*'Insumo 5'!BA$76)</f>
        <v>0</v>
      </c>
      <c r="EU36" s="66">
        <f>'Insumo 4'!BB$14+('Insumo 3'!$E5*'Insumo 5'!BB$76)</f>
        <v>0</v>
      </c>
      <c r="EV36" s="66">
        <f>'Insumo 4'!BC$14+('Insumo 3'!$E5*'Insumo 5'!BC$76)</f>
        <v>1.9599166739479059E-2</v>
      </c>
      <c r="EW36" s="66">
        <f>'Insumo 4'!BD$14+('Insumo 3'!$E5*'Insumo 5'!BD$76)</f>
        <v>0</v>
      </c>
      <c r="EX36" s="66">
        <f>'Insumo 4'!BE$14+('Insumo 3'!$E5*'Insumo 5'!BE$76)</f>
        <v>0</v>
      </c>
      <c r="EY36" s="66">
        <f>'Insumo 4'!BF$14+('Insumo 3'!$E5*'Insumo 5'!BF$76)</f>
        <v>0</v>
      </c>
      <c r="EZ36" s="66">
        <f>'Insumo 4'!BG$14+('Insumo 3'!$E5*'Insumo 5'!BG$76)</f>
        <v>0</v>
      </c>
      <c r="FA36" s="66">
        <f>'Insumo 4'!BH$14+('Insumo 3'!$E5*'Insumo 5'!BH$76)</f>
        <v>0</v>
      </c>
      <c r="FB36" s="66">
        <f>'Insumo 4'!BI$14+('Insumo 3'!$E5*'Insumo 5'!BI$76)</f>
        <v>6.4711988583524586E-3</v>
      </c>
      <c r="FC36" s="66">
        <f>'Insumo 4'!BJ$14+('Insumo 3'!$E5*'Insumo 5'!BJ$76)</f>
        <v>0</v>
      </c>
      <c r="FD36" s="66">
        <f>'Insumo 4'!BK$14+('Insumo 3'!$E5*'Insumo 5'!BK$76)</f>
        <v>0</v>
      </c>
      <c r="FE36" s="66">
        <f>'Insumo 4'!BL$14+('Insumo 3'!$E5*'Insumo 5'!BL$76)</f>
        <v>0</v>
      </c>
      <c r="FF36" s="66">
        <f>'Insumo 4'!BM$14+('Insumo 3'!$E5*'Insumo 5'!BM$76)</f>
        <v>0</v>
      </c>
      <c r="FG36" s="66">
        <f>'Insumo 4'!BN$14+('Insumo 3'!$E5*'Insumo 5'!BN$76)</f>
        <v>2.6228303627432404E-3</v>
      </c>
      <c r="FH36" s="66">
        <f>'Insumo 4'!BO$14+('Insumo 3'!$E5*'Insumo 5'!BO$76)</f>
        <v>0</v>
      </c>
      <c r="FI36" s="66">
        <f>'Insumo 4'!BP$14+('Insumo 3'!$E5*'Insumo 5'!BP$76)</f>
        <v>0</v>
      </c>
      <c r="FJ36" s="66">
        <f>'Insumo 4'!BQ$14+('Insumo 3'!$E5*'Insumo 5'!BQ$76)</f>
        <v>0</v>
      </c>
      <c r="FK36" s="66">
        <f>'Insumo 4'!BR$14+('Insumo 3'!$E5*'Insumo 5'!BR$76)</f>
        <v>0</v>
      </c>
      <c r="FL36" s="66">
        <f>'Insumo 4'!BS$14+('Insumo 3'!$E5*'Insumo 5'!BS$76)</f>
        <v>0</v>
      </c>
      <c r="FM36" s="66">
        <f>'Insumo 4'!BT$14+('Insumo 3'!$E5*'Insumo 5'!BT$76)</f>
        <v>0</v>
      </c>
      <c r="FN36" s="66">
        <f>'Insumo 4'!BU$14+('Insumo 3'!$E5*'Insumo 5'!BU$76)</f>
        <v>0</v>
      </c>
      <c r="FO36" s="66">
        <f>'Insumo 4'!BV$14+('Insumo 3'!$E5*'Insumo 5'!BV$76)</f>
        <v>0</v>
      </c>
      <c r="FP36" s="66">
        <f>'Insumo 4'!BW$14+('Insumo 3'!$E5*'Insumo 5'!BW$76)</f>
        <v>0</v>
      </c>
      <c r="FQ36" s="66">
        <f>'Insumo 4'!BX$14+('Insumo 3'!$E5*'Insumo 5'!BX$76)</f>
        <v>0</v>
      </c>
      <c r="FR36" s="66">
        <f>'Insumo 4'!BY$14+('Insumo 3'!$E5*'Insumo 5'!BY$76)</f>
        <v>0</v>
      </c>
      <c r="FS36" s="66">
        <f>'Insumo 4'!BZ$14+('Insumo 3'!$E5*'Insumo 5'!BZ$76)</f>
        <v>0</v>
      </c>
      <c r="FT36" s="66">
        <f>'Insumo 4'!CA$14+('Insumo 3'!$E5*'Insumo 5'!CA$76)</f>
        <v>0</v>
      </c>
      <c r="FU36" s="66">
        <f>'Insumo 4'!CB$14+('Insumo 3'!$E5*'Insumo 5'!CB$76)</f>
        <v>0</v>
      </c>
      <c r="FV36" s="66">
        <f>'Insumo 4'!CC$14+('Insumo 3'!$E5*'Insumo 5'!CC$76)</f>
        <v>0</v>
      </c>
      <c r="FW36" s="66">
        <f>'Insumo 4'!CD$14+('Insumo 3'!$E5*'Insumo 5'!CD$76)</f>
        <v>0</v>
      </c>
      <c r="FX36" s="66">
        <f>'Insumo 4'!CE$14+('Insumo 3'!$E5*'Insumo 5'!CE$76)</f>
        <v>0</v>
      </c>
      <c r="FY36" s="66">
        <f>'Insumo 4'!CF$14+('Insumo 3'!$E5*'Insumo 5'!CF$76)</f>
        <v>0</v>
      </c>
      <c r="FZ36" s="66">
        <f>'Insumo 4'!CG$14+('Insumo 3'!$E5*'Insumo 5'!CG$76)</f>
        <v>0</v>
      </c>
      <c r="GA36" s="66">
        <f>'Insumo 4'!CH$14+('Insumo 3'!$E5*'Insumo 5'!CH$76)</f>
        <v>0</v>
      </c>
      <c r="GB36" s="66">
        <f>'Insumo 4'!CI$14+('Insumo 3'!$E5*'Insumo 5'!CI$76)</f>
        <v>0</v>
      </c>
      <c r="GC36" s="66">
        <f>'Insumo 4'!CJ$14+('Insumo 3'!$E5*'Insumo 5'!CJ$76)</f>
        <v>0</v>
      </c>
      <c r="GD36" s="66">
        <f>'Insumo 4'!CK$14+('Insumo 3'!$E5*'Insumo 5'!CK$76)</f>
        <v>0</v>
      </c>
      <c r="GE36" s="66">
        <f>'Insumo 4'!CL$14+('Insumo 3'!$E5*'Insumo 5'!CL$76)</f>
        <v>0</v>
      </c>
      <c r="GF36" s="66">
        <f>'Insumo 4'!CM$14+('Insumo 3'!$E5*'Insumo 5'!CM$76)</f>
        <v>0</v>
      </c>
      <c r="GG36" s="66">
        <f>'Insumo 4'!CN$14+('Insumo 3'!$E5*'Insumo 5'!CN$76)</f>
        <v>0</v>
      </c>
    </row>
    <row r="37" spans="1:189">
      <c r="A37">
        <f>'Población %'!A82</f>
        <v>2021</v>
      </c>
      <c r="B37" s="65">
        <f>'Población %'!B82*CU37</f>
        <v>3.2618135988720675E-3</v>
      </c>
      <c r="C37" s="65">
        <f>'Población %'!C82*CV37</f>
        <v>4.8035519930095475E-3</v>
      </c>
      <c r="D37" s="65">
        <f>'Población %'!D82*CW37</f>
        <v>1.0015244230219916E-2</v>
      </c>
      <c r="E37" s="65">
        <f>'Población %'!E82*CX37</f>
        <v>2.2117427988024494E-2</v>
      </c>
      <c r="F37" s="65">
        <f>'Población %'!F82*CY37</f>
        <v>4.8009922995924589E-2</v>
      </c>
      <c r="G37" s="65">
        <f>'Población %'!G82*CZ37</f>
        <v>8.782185727439383E-2</v>
      </c>
      <c r="H37" s="65">
        <f>'Población %'!H82*DA37</f>
        <v>0.1247091787715745</v>
      </c>
      <c r="I37" s="65">
        <f>'Población %'!I82*DB37</f>
        <v>0.14190567676163274</v>
      </c>
      <c r="J37" s="65">
        <f>'Población %'!J82*DC37</f>
        <v>0.13946680076664511</v>
      </c>
      <c r="K37" s="65">
        <f>'Población %'!K82*DD37</f>
        <v>0.1404960939769094</v>
      </c>
      <c r="L37" s="65">
        <f>'Población %'!L82*DE37</f>
        <v>0.14244302542604462</v>
      </c>
      <c r="M37" s="65">
        <f>'Población %'!M82*DF37</f>
        <v>0.14100218482386931</v>
      </c>
      <c r="N37" s="65">
        <f>'Población %'!N82*DG37</f>
        <v>0.14402417573024415</v>
      </c>
      <c r="O37" s="65">
        <f>'Población %'!O82*DH37</f>
        <v>0.16215875337152447</v>
      </c>
      <c r="P37" s="65">
        <f>'Población %'!P82*DI37</f>
        <v>0.14602657629801361</v>
      </c>
      <c r="Q37" s="65">
        <f>'Población %'!Q82*DJ37</f>
        <v>0.1685208831831253</v>
      </c>
      <c r="R37" s="65">
        <f>'Población %'!R82*DK37</f>
        <v>0.16061292069905861</v>
      </c>
      <c r="S37" s="65">
        <f>'Población %'!S82*DL37</f>
        <v>0.14112845994679502</v>
      </c>
      <c r="T37" s="65">
        <f>'Población %'!T82*DM37</f>
        <v>0.12916763184465824</v>
      </c>
      <c r="U37" s="65">
        <f>'Población %'!U82*DN37</f>
        <v>0.12703912530032171</v>
      </c>
      <c r="V37" s="65">
        <f>'Población %'!V82*DO37</f>
        <v>0.12068217301340103</v>
      </c>
      <c r="W37" s="65">
        <f>'Población %'!W82*DP37</f>
        <v>0.11297784131291579</v>
      </c>
      <c r="X37" s="65">
        <f>'Población %'!X82*DQ37</f>
        <v>0.11069200369733408</v>
      </c>
      <c r="Y37" s="65">
        <f>'Población %'!Y82*DR37</f>
        <v>7.6998381462629023E-2</v>
      </c>
      <c r="Z37" s="65">
        <f>'Población %'!Z82*DS37</f>
        <v>5.9084813113634532E-2</v>
      </c>
      <c r="AA37" s="65">
        <f>'Población %'!AA82*DT37</f>
        <v>5.7111167564042609E-2</v>
      </c>
      <c r="AB37" s="65">
        <f>'Población %'!AB82*DU37</f>
        <v>5.7399964608079529E-2</v>
      </c>
      <c r="AC37" s="65">
        <f>'Población %'!AC82*DV37</f>
        <v>2.8974719269971416E-2</v>
      </c>
      <c r="AD37" s="65">
        <f>'Población %'!AD82*DW37</f>
        <v>3.7922010978825471E-2</v>
      </c>
      <c r="AE37" s="65">
        <f>'Población %'!AE82*DX37</f>
        <v>2.2070770017059961E-2</v>
      </c>
      <c r="AF37" s="65">
        <f>'Población %'!AF82*DY37</f>
        <v>1.7155492502188455E-2</v>
      </c>
      <c r="AG37" s="65">
        <f>'Población %'!AG82*DZ37</f>
        <v>1.0032481807019758E-2</v>
      </c>
      <c r="AH37" s="65">
        <f>'Población %'!AH82*EA37</f>
        <v>7.4080696438944679E-3</v>
      </c>
      <c r="AI37" s="65">
        <f>'Población %'!AI82*EB37</f>
        <v>1.0628550853524193E-2</v>
      </c>
      <c r="AJ37" s="65">
        <f>'Población %'!AJ82*EC37</f>
        <v>3.9585309754469142E-3</v>
      </c>
      <c r="AK37" s="65">
        <f>'Población %'!AK82*ED37</f>
        <v>5.8039800005791438E-3</v>
      </c>
      <c r="AL37" s="65">
        <f>'Población %'!AL82*EE37</f>
        <v>5.8618752847633291E-3</v>
      </c>
      <c r="AM37" s="65">
        <f>'Población %'!AM82*EF37</f>
        <v>6.2685487226778729E-3</v>
      </c>
      <c r="AN37" s="65">
        <f>'Población %'!AN82*EG37</f>
        <v>5.1531463657768888E-3</v>
      </c>
      <c r="AO37" s="65">
        <f>'Población %'!AO82*EH37</f>
        <v>3.1762891179553934E-3</v>
      </c>
      <c r="AP37" s="65">
        <f>'Población %'!AP82*EI37</f>
        <v>2.7149510711495491E-3</v>
      </c>
      <c r="AQ37" s="65">
        <f>'Población %'!AQ82*EJ37</f>
        <v>2.2446187173388531E-3</v>
      </c>
      <c r="AR37" s="65">
        <f>'Población %'!AR82*EK37</f>
        <v>2.2125989373351393E-3</v>
      </c>
      <c r="AS37" s="65">
        <f>'Población %'!AS82*EL37</f>
        <v>2.8759868585858366E-3</v>
      </c>
      <c r="AT37" s="65">
        <f>'Población %'!AT82*EM37</f>
        <v>2.3157722707526003E-3</v>
      </c>
      <c r="AU37" s="65">
        <f>'Población %'!AU82*EN37</f>
        <v>2.0562321688545916E-3</v>
      </c>
      <c r="AV37" s="65">
        <f>'Población %'!AV82*EO37</f>
        <v>2.8124912593399916E-3</v>
      </c>
      <c r="AW37" s="65">
        <f>'Población %'!AW82*EP37</f>
        <v>1.9730557575382917E-3</v>
      </c>
      <c r="AX37" s="65">
        <f>'Población %'!AX82*EQ37</f>
        <v>1.9345955572950125E-3</v>
      </c>
      <c r="AY37" s="65">
        <f>'Población %'!AY82*ER37</f>
        <v>2.0565000069196434E-3</v>
      </c>
      <c r="AZ37" s="65">
        <f>'Población %'!AZ82*ES37</f>
        <v>8.3400096255773317E-4</v>
      </c>
      <c r="BA37" s="65">
        <f>'Población %'!BA82*ET37</f>
        <v>2.2805368664393683E-5</v>
      </c>
      <c r="BB37" s="65">
        <f>'Población %'!BB82*EU37</f>
        <v>2.1225198409453608E-5</v>
      </c>
      <c r="BC37" s="65">
        <f>'Población %'!BC82*EV37</f>
        <v>2.006719803970425E-4</v>
      </c>
      <c r="BD37" s="65">
        <f>'Población %'!BD82*EW37</f>
        <v>1.9322666927479387E-5</v>
      </c>
      <c r="BE37" s="65">
        <f>'Población %'!BE82*EX37</f>
        <v>1.1230471455088603E-5</v>
      </c>
      <c r="BF37" s="65">
        <f>'Población %'!BF82*EY37</f>
        <v>1.5469488582642189E-5</v>
      </c>
      <c r="BG37" s="65">
        <f>'Población %'!BG82*EZ37</f>
        <v>1.2871992206489027E-5</v>
      </c>
      <c r="BH37" s="65">
        <f>'Población %'!BH82*FA37</f>
        <v>1.112150153624009E-5</v>
      </c>
      <c r="BI37" s="65">
        <f>'Población %'!BI82*FB37</f>
        <v>6.2956017360837972E-5</v>
      </c>
      <c r="BJ37" s="65">
        <f>'Población %'!BJ82*FC37</f>
        <v>8.8072811214207136E-6</v>
      </c>
      <c r="BK37" s="65">
        <f>'Población %'!BK82*FD37</f>
        <v>6.8065620327829639E-6</v>
      </c>
      <c r="BL37" s="65">
        <f>'Población %'!BL82*FE37</f>
        <v>6.8547948345334949E-6</v>
      </c>
      <c r="BM37" s="65">
        <f>'Población %'!BM82*FF37</f>
        <v>6.2733967260196725E-6</v>
      </c>
      <c r="BN37" s="65">
        <f>'Población %'!BN82*FG37</f>
        <v>2.2622737121617364E-5</v>
      </c>
      <c r="BO37" s="65">
        <f>'Población %'!BO82*FH37</f>
        <v>3.283816330708723E-6</v>
      </c>
      <c r="BP37" s="65">
        <f>'Población %'!BP82*FI37</f>
        <v>3.6867229278765817E-6</v>
      </c>
      <c r="BQ37" s="65">
        <f>'Población %'!BQ82*FJ37</f>
        <v>3.2171889092370068E-6</v>
      </c>
      <c r="BR37" s="65">
        <f>'Población %'!BR82*FK37</f>
        <v>3.7169172692877636E-6</v>
      </c>
      <c r="BS37" s="65">
        <f>'Población %'!BS82*FL37</f>
        <v>3.70652237381613E-6</v>
      </c>
      <c r="BT37" s="65">
        <f>'Población %'!BT82*FM37</f>
        <v>3.2967565135531867E-6</v>
      </c>
      <c r="BU37" s="65">
        <f>'Población %'!BU82*FN37</f>
        <v>3.4929111865873371E-6</v>
      </c>
      <c r="BV37" s="65">
        <f>'Población %'!BV82*FO37</f>
        <v>1.9996186561321136E-6</v>
      </c>
      <c r="BW37" s="65">
        <f>'Población %'!BW82*FP37</f>
        <v>1.7580065329606772E-6</v>
      </c>
      <c r="BX37" s="65">
        <f>'Población %'!BX82*FQ37</f>
        <v>1.4999850492466457E-6</v>
      </c>
      <c r="BY37" s="65">
        <f>'Población %'!BY82*FR37</f>
        <v>1.4813302437803336E-6</v>
      </c>
      <c r="BZ37" s="65">
        <f>'Población %'!BZ82*FS37</f>
        <v>1.4391888654483016E-6</v>
      </c>
      <c r="CA37" s="65">
        <f>'Población %'!CA82*FT37</f>
        <v>1.1296124193350814E-6</v>
      </c>
      <c r="CB37" s="65">
        <f>'Población %'!CB82*FU37</f>
        <v>2.2752701454340862E-6</v>
      </c>
      <c r="CC37" s="65">
        <f>'Población %'!CC82*FV37</f>
        <v>1.1463696467457091E-6</v>
      </c>
      <c r="CD37" s="65">
        <f>'Población %'!CD82*FW37</f>
        <v>1.1091943613888973E-6</v>
      </c>
      <c r="CE37" s="65">
        <f>'Población %'!CE82*FX37</f>
        <v>7.9917324810403381E-7</v>
      </c>
      <c r="CF37" s="65">
        <f>'Población %'!CF82*FY37</f>
        <v>7.2828801941336196E-7</v>
      </c>
      <c r="CG37" s="65">
        <f>'Población %'!CG82*FZ37</f>
        <v>7.0721216616440397E-7</v>
      </c>
      <c r="CH37" s="65">
        <f>'Población %'!CH82*GA37</f>
        <v>5.8672606037075968E-7</v>
      </c>
      <c r="CI37" s="65">
        <f>'Población %'!CI82*GB37</f>
        <v>4.8862276968107122E-7</v>
      </c>
      <c r="CJ37" s="65">
        <f>'Población %'!CJ82*GC37</f>
        <v>4.1921827033826789E-7</v>
      </c>
      <c r="CK37" s="65">
        <f>'Población %'!CK82*GD37</f>
        <v>3.8373189216420659E-7</v>
      </c>
      <c r="CL37" s="65">
        <f>'Población %'!CL82*GE37</f>
        <v>3.0461259429582193E-7</v>
      </c>
      <c r="CM37" s="65">
        <f>'Población %'!CM82*GF37</f>
        <v>2.6613143444721977E-7</v>
      </c>
      <c r="CN37" s="65">
        <f>'Población %'!CN82*GG37</f>
        <v>2.308078660132895E-7</v>
      </c>
      <c r="CP37" s="71">
        <f t="shared" si="0"/>
        <v>2.9685951122533742</v>
      </c>
      <c r="CT37">
        <f t="shared" si="1"/>
        <v>2021</v>
      </c>
      <c r="CU37" s="66">
        <f>'Insumo 4'!B$14+('Insumo 3'!$E6*'Insumo 5'!B$76)</f>
        <v>0.18403991988442456</v>
      </c>
      <c r="CV37" s="66">
        <f>'Insumo 4'!C$14+('Insumo 3'!$E6*'Insumo 5'!C$76)</f>
        <v>0.27017519018450092</v>
      </c>
      <c r="CW37" s="66">
        <f>'Insumo 4'!D$14+('Insumo 3'!$E6*'Insumo 5'!D$76)</f>
        <v>0.56660622734497934</v>
      </c>
      <c r="CX37" s="66">
        <f>'Insumo 4'!E$14+('Insumo 3'!$E6*'Insumo 5'!E$76)</f>
        <v>1.2573471563868142</v>
      </c>
      <c r="CY37" s="66">
        <f>'Insumo 4'!F$14+('Insumo 3'!$E6*'Insumo 5'!F$76)</f>
        <v>2.7399114257479815</v>
      </c>
      <c r="CZ37" s="66">
        <f>'Insumo 4'!G$14+('Insumo 3'!$E6*'Insumo 5'!G$76)</f>
        <v>5.0267974732237146</v>
      </c>
      <c r="DA37" s="66">
        <f>'Insumo 4'!H$14+('Insumo 3'!$E6*'Insumo 5'!H$76)</f>
        <v>7.1532499302421471</v>
      </c>
      <c r="DB37" s="66">
        <f>'Insumo 4'!I$14+('Insumo 3'!$E6*'Insumo 5'!I$76)</f>
        <v>8.1508203932670966</v>
      </c>
      <c r="DC37" s="66">
        <f>'Insumo 4'!J$14+('Insumo 3'!$E6*'Insumo 5'!J$76)</f>
        <v>8.0140544851672786</v>
      </c>
      <c r="DD37" s="66">
        <f>'Insumo 4'!K$14+('Insumo 3'!$E6*'Insumo 5'!K$76)</f>
        <v>8.068647700420108</v>
      </c>
      <c r="DE37" s="66">
        <f>'Insumo 4'!L$14+('Insumo 3'!$E6*'Insumo 5'!L$76)</f>
        <v>8.1692315787407352</v>
      </c>
      <c r="DF37" s="66">
        <f>'Insumo 4'!M$14+('Insumo 3'!$E6*'Insumo 5'!M$76)</f>
        <v>8.0673630686502538</v>
      </c>
      <c r="DG37" s="66">
        <f>'Insumo 4'!N$14+('Insumo 3'!$E6*'Insumo 5'!N$76)</f>
        <v>8.2080608989280854</v>
      </c>
      <c r="DH37" s="66">
        <f>'Insumo 4'!O$14+('Insumo 3'!$E6*'Insumo 5'!O$76)</f>
        <v>9.2177113718217054</v>
      </c>
      <c r="DI37" s="66">
        <f>'Insumo 4'!P$14+('Insumo 3'!$E6*'Insumo 5'!P$76)</f>
        <v>8.3002636693285812</v>
      </c>
      <c r="DJ37" s="66">
        <f>'Insumo 4'!Q$14+('Insumo 3'!$E6*'Insumo 5'!Q$76)</f>
        <v>9.5876358457709117</v>
      </c>
      <c r="DK37" s="66">
        <f>'Insumo 4'!R$14+('Insumo 3'!$E6*'Insumo 5'!R$76)</f>
        <v>9.1458712847292691</v>
      </c>
      <c r="DL37" s="66">
        <f>'Insumo 4'!S$14+('Insumo 3'!$E6*'Insumo 5'!S$76)</f>
        <v>8.0627694277128725</v>
      </c>
      <c r="DM37" s="66">
        <f>'Insumo 4'!T$14+('Insumo 3'!$E6*'Insumo 5'!T$76)</f>
        <v>7.3371897362154561</v>
      </c>
      <c r="DN37" s="66">
        <f>'Insumo 4'!U$14+('Insumo 3'!$E6*'Insumo 5'!U$76)</f>
        <v>7.0764859451226876</v>
      </c>
      <c r="DO37" s="66">
        <f>'Insumo 4'!V$14+('Insumo 3'!$E6*'Insumo 5'!V$76)</f>
        <v>6.5465546938613954</v>
      </c>
      <c r="DP37" s="66">
        <f>'Insumo 4'!W$14+('Insumo 3'!$E6*'Insumo 5'!W$76)</f>
        <v>5.9910193906710729</v>
      </c>
      <c r="DQ37" s="66">
        <f>'Insumo 4'!X$14+('Insumo 3'!$E6*'Insumo 5'!X$76)</f>
        <v>5.7436940879216722</v>
      </c>
      <c r="DR37" s="66">
        <f>'Insumo 4'!Y$14+('Insumo 3'!$E6*'Insumo 5'!Y$76)</f>
        <v>3.9528564643760373</v>
      </c>
      <c r="DS37" s="66">
        <f>'Insumo 4'!Z$14+('Insumo 3'!$E6*'Insumo 5'!Z$76)</f>
        <v>3.0509866779779675</v>
      </c>
      <c r="DT37" s="66">
        <f>'Insumo 4'!AA$14+('Insumo 3'!$E6*'Insumo 5'!AA$76)</f>
        <v>3.0022995997210575</v>
      </c>
      <c r="DU37" s="66">
        <f>'Insumo 4'!AB$14+('Insumo 3'!$E6*'Insumo 5'!AB$76)</f>
        <v>3.0729693024562157</v>
      </c>
      <c r="DV37" s="66">
        <f>'Insumo 4'!AC$14+('Insumo 3'!$E6*'Insumo 5'!AC$76)</f>
        <v>1.5817076255029618</v>
      </c>
      <c r="DW37" s="66">
        <f>'Insumo 4'!AD$14+('Insumo 3'!$E6*'Insumo 5'!AD$76)</f>
        <v>2.1266615210904867</v>
      </c>
      <c r="DX37" s="66">
        <f>'Insumo 4'!AE$14+('Insumo 3'!$E6*'Insumo 5'!AE$76)</f>
        <v>1.2834842304197032</v>
      </c>
      <c r="DY37" s="66">
        <f>'Insumo 4'!AF$14+('Insumo 3'!$E6*'Insumo 5'!AF$76)</f>
        <v>1.0418214989474044</v>
      </c>
      <c r="DZ37" s="66">
        <f>'Insumo 4'!AG$14+('Insumo 3'!$E6*'Insumo 5'!AG$76)</f>
        <v>0.63814141938971791</v>
      </c>
      <c r="EA37" s="66">
        <f>'Insumo 4'!AH$14+('Insumo 3'!$E6*'Insumo 5'!AH$76)</f>
        <v>0.49572945533590757</v>
      </c>
      <c r="EB37" s="66">
        <f>'Insumo 4'!AI$14+('Insumo 3'!$E6*'Insumo 5'!AI$76)</f>
        <v>0.74496197609377801</v>
      </c>
      <c r="EC37" s="66">
        <f>'Insumo 4'!AJ$14+('Insumo 3'!$E6*'Insumo 5'!AJ$76)</f>
        <v>0.28754467631829006</v>
      </c>
      <c r="ED37" s="66">
        <f>'Insumo 4'!AK$14+('Insumo 3'!$E6*'Insumo 5'!AK$76)</f>
        <v>0.43342013556850895</v>
      </c>
      <c r="EE37" s="66">
        <f>'Insumo 4'!AL$14+('Insumo 3'!$E6*'Insumo 5'!AL$76)</f>
        <v>0.45078315394006674</v>
      </c>
      <c r="EF37" s="66">
        <f>'Insumo 4'!AM$14+('Insumo 3'!$E6*'Insumo 5'!AM$76)</f>
        <v>0.49684510163633799</v>
      </c>
      <c r="EG37" s="66">
        <f>'Insumo 4'!AN$14+('Insumo 3'!$E6*'Insumo 5'!AN$76)</f>
        <v>0.41849331703730902</v>
      </c>
      <c r="EH37" s="66">
        <f>'Insumo 4'!AO$14+('Insumo 3'!$E6*'Insumo 5'!AO$76)</f>
        <v>0.26211391950212343</v>
      </c>
      <c r="EI37" s="66">
        <f>'Insumo 4'!AP$14+('Insumo 3'!$E6*'Insumo 5'!AP$76)</f>
        <v>0.22637036233884208</v>
      </c>
      <c r="EJ37" s="66">
        <f>'Insumo 4'!AQ$14+('Insumo 3'!$E6*'Insumo 5'!AQ$76)</f>
        <v>0.18889408731036181</v>
      </c>
      <c r="EK37" s="66">
        <f>'Insumo 4'!AR$14+('Insumo 3'!$E6*'Insumo 5'!AR$76)</f>
        <v>0.18750180279792389</v>
      </c>
      <c r="EL37" s="66">
        <f>'Insumo 4'!AS$14+('Insumo 3'!$E6*'Insumo 5'!AS$76)</f>
        <v>0.24638734541178342</v>
      </c>
      <c r="EM37" s="66">
        <f>'Insumo 4'!AT$14+('Insumo 3'!$E6*'Insumo 5'!AT$76)</f>
        <v>0.20211768667355093</v>
      </c>
      <c r="EN37" s="66">
        <f>'Insumo 4'!AU$14+('Insumo 3'!$E6*'Insumo 5'!AU$76)</f>
        <v>0.18381170313602105</v>
      </c>
      <c r="EO37" s="66">
        <f>'Insumo 4'!AV$14+('Insumo 3'!$E6*'Insumo 5'!AV$76)</f>
        <v>0.25721455011515426</v>
      </c>
      <c r="EP37" s="66">
        <f>'Insumo 4'!AW$14+('Insumo 3'!$E6*'Insumo 5'!AW$76)</f>
        <v>0.18462259672298573</v>
      </c>
      <c r="EQ37" s="66">
        <f>'Insumo 4'!AX$14+('Insumo 3'!$E6*'Insumo 5'!AX$76)</f>
        <v>0.18535277118330795</v>
      </c>
      <c r="ER37" s="66">
        <f>'Insumo 4'!AY$14+('Insumo 3'!$E6*'Insumo 5'!AY$76)</f>
        <v>0.20181403250490326</v>
      </c>
      <c r="ES37" s="66">
        <f>'Insumo 4'!AZ$14+('Insumo 3'!$E6*'Insumo 5'!AZ$76)</f>
        <v>8.3872308223527176E-2</v>
      </c>
      <c r="ET37" s="66">
        <f>'Insumo 4'!BA$14+('Insumo 3'!$E6*'Insumo 5'!BA$76)</f>
        <v>2.3531325488151808E-3</v>
      </c>
      <c r="EU37" s="66">
        <f>'Insumo 4'!BB$14+('Insumo 3'!$E6*'Insumo 5'!BB$76)</f>
        <v>2.2503205086287811E-3</v>
      </c>
      <c r="EV37" s="66">
        <f>'Insumo 4'!BC$14+('Insumo 3'!$E6*'Insumo 5'!BC$76)</f>
        <v>2.1851597076912255E-2</v>
      </c>
      <c r="EW37" s="66">
        <f>'Insumo 4'!BD$14+('Insumo 3'!$E6*'Insumo 5'!BD$76)</f>
        <v>2.1583125598336889E-3</v>
      </c>
      <c r="EX37" s="66">
        <f>'Insumo 4'!BE$14+('Insumo 3'!$E6*'Insumo 5'!BE$76)</f>
        <v>1.2861630447309296E-3</v>
      </c>
      <c r="EY37" s="66">
        <f>'Insumo 4'!BF$14+('Insumo 3'!$E6*'Insumo 5'!BF$76)</f>
        <v>1.818077695910016E-3</v>
      </c>
      <c r="EZ37" s="66">
        <f>'Insumo 4'!BG$14+('Insumo 3'!$E6*'Insumo 5'!BG$76)</f>
        <v>1.5527236610903203E-3</v>
      </c>
      <c r="FA37" s="66">
        <f>'Insumo 4'!BH$14+('Insumo 3'!$E6*'Insumo 5'!BH$76)</f>
        <v>1.3815773400411837E-3</v>
      </c>
      <c r="FB37" s="66">
        <f>'Insumo 4'!BI$14+('Insumo 3'!$E6*'Insumo 5'!BI$76)</f>
        <v>8.0964921115618191E-3</v>
      </c>
      <c r="FC37" s="66">
        <f>'Insumo 4'!BJ$14+('Insumo 3'!$E6*'Insumo 5'!BJ$76)</f>
        <v>1.1772117369992807E-3</v>
      </c>
      <c r="FD37" s="66">
        <f>'Insumo 4'!BK$14+('Insumo 3'!$E6*'Insumo 5'!BK$76)</f>
        <v>9.4671136027601565E-4</v>
      </c>
      <c r="FE37" s="66">
        <f>'Insumo 4'!BL$14+('Insumo 3'!$E6*'Insumo 5'!BL$76)</f>
        <v>9.9478994877010007E-4</v>
      </c>
      <c r="FF37" s="66">
        <f>'Insumo 4'!BM$14+('Insumo 3'!$E6*'Insumo 5'!BM$76)</f>
        <v>9.473020885507606E-4</v>
      </c>
      <c r="FG37" s="66">
        <f>'Insumo 4'!BN$14+('Insumo 3'!$E6*'Insumo 5'!BN$76)</f>
        <v>3.5327195440496076E-3</v>
      </c>
      <c r="FH37" s="66">
        <f>'Insumo 4'!BO$14+('Insumo 3'!$E6*'Insumo 5'!BO$76)</f>
        <v>5.2838875248018588E-4</v>
      </c>
      <c r="FI37" s="66">
        <f>'Insumo 4'!BP$14+('Insumo 3'!$E6*'Insumo 5'!BP$76)</f>
        <v>6.122777937672229E-4</v>
      </c>
      <c r="FJ37" s="66">
        <f>'Insumo 4'!BQ$14+('Insumo 3'!$E6*'Insumo 5'!BQ$76)</f>
        <v>5.5113521076611465E-4</v>
      </c>
      <c r="FK37" s="66">
        <f>'Insumo 4'!BR$14+('Insumo 3'!$E6*'Insumo 5'!BR$76)</f>
        <v>6.6202320399618244E-4</v>
      </c>
      <c r="FL37" s="66">
        <f>'Insumo 4'!BS$14+('Insumo 3'!$E6*'Insumo 5'!BS$76)</f>
        <v>6.9576012479757073E-4</v>
      </c>
      <c r="FM37" s="66">
        <f>'Insumo 4'!BT$14+('Insumo 3'!$E6*'Insumo 5'!BT$76)</f>
        <v>6.5905809591794548E-4</v>
      </c>
      <c r="FN37" s="66">
        <f>'Insumo 4'!BU$14+('Insumo 3'!$E6*'Insumo 5'!BU$76)</f>
        <v>7.4514143113527803E-4</v>
      </c>
      <c r="FO37" s="66">
        <f>'Insumo 4'!BV$14+('Insumo 3'!$E6*'Insumo 5'!BV$76)</f>
        <v>4.5772076447649621E-4</v>
      </c>
      <c r="FP37" s="66">
        <f>'Insumo 4'!BW$14+('Insumo 3'!$E6*'Insumo 5'!BW$76)</f>
        <v>4.2966388905943436E-4</v>
      </c>
      <c r="FQ37" s="66">
        <f>'Insumo 4'!BX$14+('Insumo 3'!$E6*'Insumo 5'!BX$76)</f>
        <v>3.8636158151951087E-4</v>
      </c>
      <c r="FR37" s="66">
        <f>'Insumo 4'!BY$14+('Insumo 3'!$E6*'Insumo 5'!BY$76)</f>
        <v>3.9856569918199131E-4</v>
      </c>
      <c r="FS37" s="66">
        <f>'Insumo 4'!BZ$14+('Insumo 3'!$E6*'Insumo 5'!BZ$76)</f>
        <v>4.0601370290940678E-4</v>
      </c>
      <c r="FT37" s="66">
        <f>'Insumo 4'!CA$14+('Insumo 3'!$E6*'Insumo 5'!CA$76)</f>
        <v>3.3453175936739486E-4</v>
      </c>
      <c r="FU37" s="66">
        <f>'Insumo 4'!CB$14+('Insumo 3'!$E6*'Insumo 5'!CB$76)</f>
        <v>7.1201864824830012E-4</v>
      </c>
      <c r="FV37" s="66">
        <f>'Insumo 4'!CC$14+('Insumo 3'!$E6*'Insumo 5'!CC$76)</f>
        <v>3.8370272361036735E-4</v>
      </c>
      <c r="FW37" s="66">
        <f>'Insumo 4'!CD$14+('Insumo 3'!$E6*'Insumo 5'!CD$76)</f>
        <v>4.0148167275881651E-4</v>
      </c>
      <c r="FX37" s="66">
        <f>'Insumo 4'!CE$14+('Insumo 3'!$E6*'Insumo 5'!CE$76)</f>
        <v>3.1372543316869281E-4</v>
      </c>
      <c r="FY37" s="66">
        <f>'Insumo 4'!CF$14+('Insumo 3'!$E6*'Insumo 5'!CF$76)</f>
        <v>3.1117891023505503E-4</v>
      </c>
      <c r="FZ37" s="66">
        <f>'Insumo 4'!CG$14+('Insumo 3'!$E6*'Insumo 5'!CG$76)</f>
        <v>3.3296948393952096E-4</v>
      </c>
      <c r="GA37" s="66">
        <f>'Insumo 4'!CH$14+('Insumo 3'!$E6*'Insumo 5'!CH$76)</f>
        <v>3.0995816715510144E-4</v>
      </c>
      <c r="GB37" s="66">
        <f>'Insumo 4'!CI$14+('Insumo 3'!$E6*'Insumo 5'!CI$76)</f>
        <v>2.9502477993387021E-4</v>
      </c>
      <c r="GC37" s="66">
        <f>'Insumo 4'!CJ$14+('Insumo 3'!$E6*'Insumo 5'!CJ$76)</f>
        <v>2.9465972559844722E-4</v>
      </c>
      <c r="GD37" s="66">
        <f>'Insumo 4'!CK$14+('Insumo 3'!$E6*'Insumo 5'!CK$76)</f>
        <v>3.1896918376337426E-4</v>
      </c>
      <c r="GE37" s="66">
        <f>'Insumo 4'!CL$14+('Insumo 3'!$E6*'Insumo 5'!CL$76)</f>
        <v>3.0139908863347224E-4</v>
      </c>
      <c r="GF37" s="66">
        <f>'Insumo 4'!CM$14+('Insumo 3'!$E6*'Insumo 5'!CM$76)</f>
        <v>3.1883436049332881E-4</v>
      </c>
      <c r="GG37" s="66">
        <f>'Insumo 4'!CN$14+('Insumo 3'!$E6*'Insumo 5'!CN$76)</f>
        <v>3.4334118544217886E-4</v>
      </c>
    </row>
    <row r="38" spans="1:189">
      <c r="A38">
        <f>'Población %'!A83</f>
        <v>2022</v>
      </c>
      <c r="B38" s="65">
        <f>'Población %'!B83*CU38</f>
        <v>3.2123644562150446E-3</v>
      </c>
      <c r="C38" s="65">
        <f>'Población %'!C83*CV38</f>
        <v>4.8290911691313883E-3</v>
      </c>
      <c r="D38" s="65">
        <f>'Población %'!D83*CW38</f>
        <v>1.018715656804892E-2</v>
      </c>
      <c r="E38" s="65">
        <f>'Población %'!E83*CX38</f>
        <v>2.273181105021475E-2</v>
      </c>
      <c r="F38" s="65">
        <f>'Población %'!F83*CY38</f>
        <v>4.8541159180179649E-2</v>
      </c>
      <c r="G38" s="65">
        <f>'Población %'!G83*CZ38</f>
        <v>8.834002915882308E-2</v>
      </c>
      <c r="H38" s="65">
        <f>'Población %'!H83*DA38</f>
        <v>0.12540215161219895</v>
      </c>
      <c r="I38" s="65">
        <f>'Población %'!I83*DB38</f>
        <v>0.14275672861338068</v>
      </c>
      <c r="J38" s="65">
        <f>'Población %'!J83*DC38</f>
        <v>0.14006508100628595</v>
      </c>
      <c r="K38" s="65">
        <f>'Población %'!K83*DD38</f>
        <v>0.14072598874512132</v>
      </c>
      <c r="L38" s="65">
        <f>'Población %'!L83*DE38</f>
        <v>0.14248221615128362</v>
      </c>
      <c r="M38" s="65">
        <f>'Población %'!M83*DF38</f>
        <v>0.14093835659678461</v>
      </c>
      <c r="N38" s="65">
        <f>'Población %'!N83*DG38</f>
        <v>0.14349709940837299</v>
      </c>
      <c r="O38" s="65">
        <f>'Población %'!O83*DH38</f>
        <v>0.16117124909260477</v>
      </c>
      <c r="P38" s="65">
        <f>'Población %'!P83*DI38</f>
        <v>0.14567029235191672</v>
      </c>
      <c r="Q38" s="65">
        <f>'Población %'!Q83*DJ38</f>
        <v>0.16734704475650819</v>
      </c>
      <c r="R38" s="65">
        <f>'Población %'!R83*DK38</f>
        <v>0.15965229138974948</v>
      </c>
      <c r="S38" s="65">
        <f>'Población %'!S83*DL38</f>
        <v>0.14078732693604562</v>
      </c>
      <c r="T38" s="65">
        <f>'Población %'!T83*DM38</f>
        <v>0.12738123565256554</v>
      </c>
      <c r="U38" s="65">
        <f>'Población %'!U83*DN38</f>
        <v>0.12285536254856796</v>
      </c>
      <c r="V38" s="65">
        <f>'Población %'!V83*DO38</f>
        <v>0.11586229894751085</v>
      </c>
      <c r="W38" s="65">
        <f>'Población %'!W83*DP38</f>
        <v>0.10888310971350196</v>
      </c>
      <c r="X38" s="65">
        <f>'Población %'!X83*DQ38</f>
        <v>0.10665507063144632</v>
      </c>
      <c r="Y38" s="65">
        <f>'Población %'!Y83*DR38</f>
        <v>7.5225450907638963E-2</v>
      </c>
      <c r="Z38" s="65">
        <f>'Población %'!Z83*DS38</f>
        <v>5.8786190114921991E-2</v>
      </c>
      <c r="AA38" s="65">
        <f>'Población %'!AA83*DT38</f>
        <v>5.7363978328127611E-2</v>
      </c>
      <c r="AB38" s="65">
        <f>'Población %'!AB83*DU38</f>
        <v>5.7502338617601241E-2</v>
      </c>
      <c r="AC38" s="65">
        <f>'Población %'!AC83*DV38</f>
        <v>2.9219013023455667E-2</v>
      </c>
      <c r="AD38" s="65">
        <f>'Población %'!AD83*DW38</f>
        <v>3.8275569858703201E-2</v>
      </c>
      <c r="AE38" s="65">
        <f>'Población %'!AE83*DX38</f>
        <v>2.2622666355775867E-2</v>
      </c>
      <c r="AF38" s="65">
        <f>'Población %'!AF83*DY38</f>
        <v>1.7694317446469245E-2</v>
      </c>
      <c r="AG38" s="65">
        <f>'Población %'!AG83*DZ38</f>
        <v>1.0419305225880374E-2</v>
      </c>
      <c r="AH38" s="65">
        <f>'Población %'!AH83*EA38</f>
        <v>7.7809849945530236E-3</v>
      </c>
      <c r="AI38" s="65">
        <f>'Población %'!AI83*EB38</f>
        <v>1.1000430850140297E-2</v>
      </c>
      <c r="AJ38" s="65">
        <f>'Población %'!AJ83*EC38</f>
        <v>4.1225301203372125E-3</v>
      </c>
      <c r="AK38" s="65">
        <f>'Población %'!AK83*ED38</f>
        <v>5.9085534675294774E-3</v>
      </c>
      <c r="AL38" s="65">
        <f>'Población %'!AL83*EE38</f>
        <v>5.9702043078193445E-3</v>
      </c>
      <c r="AM38" s="65">
        <f>'Población %'!AM83*EF38</f>
        <v>6.3890461299989021E-3</v>
      </c>
      <c r="AN38" s="65">
        <f>'Población %'!AN83*EG38</f>
        <v>5.2316269846677133E-3</v>
      </c>
      <c r="AO38" s="65">
        <f>'Población %'!AO83*EH38</f>
        <v>3.2479833585825056E-3</v>
      </c>
      <c r="AP38" s="65">
        <f>'Población %'!AP83*EI38</f>
        <v>2.7327231772255422E-3</v>
      </c>
      <c r="AQ38" s="65">
        <f>'Población %'!AQ83*EJ38</f>
        <v>2.2572716730785728E-3</v>
      </c>
      <c r="AR38" s="65">
        <f>'Población %'!AR83*EK38</f>
        <v>2.2292457043499767E-3</v>
      </c>
      <c r="AS38" s="65">
        <f>'Población %'!AS83*EL38</f>
        <v>2.8904510431828892E-3</v>
      </c>
      <c r="AT38" s="65">
        <f>'Población %'!AT83*EM38</f>
        <v>2.3572546260813422E-3</v>
      </c>
      <c r="AU38" s="65">
        <f>'Población %'!AU83*EN38</f>
        <v>2.0937772585537069E-3</v>
      </c>
      <c r="AV38" s="65">
        <f>'Población %'!AV83*EO38</f>
        <v>2.8398695112966201E-3</v>
      </c>
      <c r="AW38" s="65">
        <f>'Población %'!AW83*EP38</f>
        <v>2.0181367040792916E-3</v>
      </c>
      <c r="AX38" s="65">
        <f>'Población %'!AX83*EQ38</f>
        <v>1.9749407926922084E-3</v>
      </c>
      <c r="AY38" s="65">
        <f>'Población %'!AY83*ER38</f>
        <v>2.0920626050049619E-3</v>
      </c>
      <c r="AZ38" s="65">
        <f>'Población %'!AZ83*ES38</f>
        <v>8.6110556913429452E-4</v>
      </c>
      <c r="BA38" s="65">
        <f>'Población %'!BA83*ET38</f>
        <v>4.6870184023301423E-5</v>
      </c>
      <c r="BB38" s="65">
        <f>'Población %'!BB83*EU38</f>
        <v>4.3672971790459638E-5</v>
      </c>
      <c r="BC38" s="65">
        <f>'Población %'!BC83*EV38</f>
        <v>2.2459735741301768E-4</v>
      </c>
      <c r="BD38" s="65">
        <f>'Población %'!BD83*EW38</f>
        <v>3.9665146725158465E-5</v>
      </c>
      <c r="BE38" s="65">
        <f>'Población %'!BE83*EX38</f>
        <v>2.3033867256651074E-5</v>
      </c>
      <c r="BF38" s="65">
        <f>'Población %'!BF83*EY38</f>
        <v>3.174301238250447E-5</v>
      </c>
      <c r="BG38" s="65">
        <f>'Población %'!BG83*EZ38</f>
        <v>2.6405602809878889E-5</v>
      </c>
      <c r="BH38" s="65">
        <f>'Población %'!BH83*FA38</f>
        <v>2.2879460887084067E-5</v>
      </c>
      <c r="BI38" s="65">
        <f>'Población %'!BI83*FB38</f>
        <v>7.7287959956805135E-5</v>
      </c>
      <c r="BJ38" s="65">
        <f>'Población %'!BJ83*FC38</f>
        <v>1.8263310406812712E-5</v>
      </c>
      <c r="BK38" s="65">
        <f>'Población %'!BK83*FD38</f>
        <v>1.4121223724786553E-5</v>
      </c>
      <c r="BL38" s="65">
        <f>'Población %'!BL83*FE38</f>
        <v>1.4248154643218637E-5</v>
      </c>
      <c r="BM38" s="65">
        <f>'Población %'!BM83*FF38</f>
        <v>1.2992436296083219E-5</v>
      </c>
      <c r="BN38" s="65">
        <f>'Población %'!BN83*FG38</f>
        <v>2.8974614345451654E-5</v>
      </c>
      <c r="BO38" s="65">
        <f>'Población %'!BO83*FH38</f>
        <v>6.7222782698867231E-6</v>
      </c>
      <c r="BP38" s="65">
        <f>'Población %'!BP83*FI38</f>
        <v>7.5526115790185687E-6</v>
      </c>
      <c r="BQ38" s="65">
        <f>'Población %'!BQ83*FJ38</f>
        <v>6.5798373215887686E-6</v>
      </c>
      <c r="BR38" s="65">
        <f>'Población %'!BR83*FK38</f>
        <v>7.6536879455285916E-6</v>
      </c>
      <c r="BS38" s="65">
        <f>'Población %'!BS83*FL38</f>
        <v>7.7269996230934225E-6</v>
      </c>
      <c r="BT38" s="65">
        <f>'Población %'!BT83*FM38</f>
        <v>6.9349150705113344E-6</v>
      </c>
      <c r="BU38" s="65">
        <f>'Población %'!BU83*FN38</f>
        <v>7.3503028874513946E-6</v>
      </c>
      <c r="BV38" s="65">
        <f>'Población %'!BV83*FO38</f>
        <v>4.2230770304107552E-6</v>
      </c>
      <c r="BW38" s="65">
        <f>'Población %'!BW83*FP38</f>
        <v>3.6867616478137309E-6</v>
      </c>
      <c r="BX38" s="65">
        <f>'Población %'!BX83*FQ38</f>
        <v>3.0966433208580869E-6</v>
      </c>
      <c r="BY38" s="65">
        <f>'Población %'!BY83*FR38</f>
        <v>3.0209388251711547E-6</v>
      </c>
      <c r="BZ38" s="65">
        <f>'Población %'!BZ83*FS38</f>
        <v>2.9347723590355975E-6</v>
      </c>
      <c r="CA38" s="65">
        <f>'Población %'!CA83*FT38</f>
        <v>2.2967318427084195E-6</v>
      </c>
      <c r="CB38" s="65">
        <f>'Población %'!CB83*FU38</f>
        <v>4.6369390617827751E-6</v>
      </c>
      <c r="CC38" s="65">
        <f>'Población %'!CC83*FV38</f>
        <v>2.3533220189236488E-6</v>
      </c>
      <c r="CD38" s="65">
        <f>'Población %'!CD83*FW38</f>
        <v>2.2888209469032535E-6</v>
      </c>
      <c r="CE38" s="65">
        <f>'Población %'!CE83*FX38</f>
        <v>1.6427942224904657E-6</v>
      </c>
      <c r="CF38" s="65">
        <f>'Población %'!CF83*FY38</f>
        <v>1.4913779778946765E-6</v>
      </c>
      <c r="CG38" s="65">
        <f>'Población %'!CG83*FZ38</f>
        <v>1.4541581356620615E-6</v>
      </c>
      <c r="CH38" s="65">
        <f>'Población %'!CH83*GA38</f>
        <v>1.2182382339675631E-6</v>
      </c>
      <c r="CI38" s="65">
        <f>'Población %'!CI83*GB38</f>
        <v>1.0252443802549961E-6</v>
      </c>
      <c r="CJ38" s="65">
        <f>'Población %'!CJ83*GC38</f>
        <v>8.8892691197393275E-7</v>
      </c>
      <c r="CK38" s="65">
        <f>'Población %'!CK83*GD38</f>
        <v>8.1538022096155793E-7</v>
      </c>
      <c r="CL38" s="65">
        <f>'Población %'!CL83*GE38</f>
        <v>6.4504768131772569E-7</v>
      </c>
      <c r="CM38" s="65">
        <f>'Población %'!CM83*GF38</f>
        <v>5.7313681375184528E-7</v>
      </c>
      <c r="CN38" s="65">
        <f>'Población %'!CN83*GG38</f>
        <v>5.0404406806735399E-7</v>
      </c>
      <c r="CP38" s="71">
        <f t="shared" si="0"/>
        <v>2.9517956167843993</v>
      </c>
      <c r="CT38">
        <f t="shared" si="1"/>
        <v>2022</v>
      </c>
      <c r="CU38" s="66">
        <f>'Insumo 4'!B$14+('Insumo 3'!$E7*'Insumo 5'!B$76)</f>
        <v>0.18488287279713567</v>
      </c>
      <c r="CV38" s="66">
        <f>'Insumo 4'!C$14+('Insumo 3'!$E7*'Insumo 5'!C$76)</f>
        <v>0.27795804572738469</v>
      </c>
      <c r="CW38" s="66">
        <f>'Insumo 4'!D$14+('Insumo 3'!$E7*'Insumo 5'!D$76)</f>
        <v>0.57929291647615599</v>
      </c>
      <c r="CX38" s="66">
        <f>'Insumo 4'!E$14+('Insumo 3'!$E7*'Insumo 5'!E$76)</f>
        <v>1.2977371812452716</v>
      </c>
      <c r="CY38" s="66">
        <f>'Insumo 4'!F$14+('Insumo 3'!$E7*'Insumo 5'!F$76)</f>
        <v>2.781275989339083</v>
      </c>
      <c r="CZ38" s="66">
        <f>'Insumo 4'!G$14+('Insumo 3'!$E7*'Insumo 5'!G$76)</f>
        <v>5.0783449642538887</v>
      </c>
      <c r="DA38" s="66">
        <f>'Insumo 4'!H$14+('Insumo 3'!$E7*'Insumo 5'!H$76)</f>
        <v>7.2297853536582348</v>
      </c>
      <c r="DB38" s="66">
        <f>'Insumo 4'!I$14+('Insumo 3'!$E7*'Insumo 5'!I$76)</f>
        <v>8.2513134685929828</v>
      </c>
      <c r="DC38" s="66">
        <f>'Insumo 4'!J$14+('Insumo 3'!$E7*'Insumo 5'!J$76)</f>
        <v>8.1139939010139486</v>
      </c>
      <c r="DD38" s="66">
        <f>'Insumo 4'!K$14+('Insumo 3'!$E7*'Insumo 5'!K$76)</f>
        <v>8.1637599413017519</v>
      </c>
      <c r="DE38" s="66">
        <f>'Insumo 4'!L$14+('Insumo 3'!$E7*'Insumo 5'!L$76)</f>
        <v>8.2684243800641699</v>
      </c>
      <c r="DF38" s="66">
        <f>'Insumo 4'!M$14+('Insumo 3'!$E7*'Insumo 5'!M$76)</f>
        <v>8.1745594610943471</v>
      </c>
      <c r="DG38" s="66">
        <f>'Insumo 4'!N$14+('Insumo 3'!$E7*'Insumo 5'!N$76)</f>
        <v>8.3117822047981083</v>
      </c>
      <c r="DH38" s="66">
        <f>'Insumo 4'!O$14+('Insumo 3'!$E7*'Insumo 5'!O$76)</f>
        <v>9.3099190060864885</v>
      </c>
      <c r="DI38" s="66">
        <f>'Insumo 4'!P$14+('Insumo 3'!$E7*'Insumo 5'!P$76)</f>
        <v>8.4015540558651249</v>
      </c>
      <c r="DJ38" s="66">
        <f>'Insumo 4'!Q$14+('Insumo 3'!$E7*'Insumo 5'!Q$76)</f>
        <v>9.6592479476310018</v>
      </c>
      <c r="DK38" s="66">
        <f>'Insumo 4'!R$14+('Insumo 3'!$E7*'Insumo 5'!R$76)</f>
        <v>9.2294213300701529</v>
      </c>
      <c r="DL38" s="66">
        <f>'Insumo 4'!S$14+('Insumo 3'!$E7*'Insumo 5'!S$76)</f>
        <v>8.1513642272359395</v>
      </c>
      <c r="DM38" s="66">
        <f>'Insumo 4'!T$14+('Insumo 3'!$E7*'Insumo 5'!T$76)</f>
        <v>7.4040990336097963</v>
      </c>
      <c r="DN38" s="66">
        <f>'Insumo 4'!U$14+('Insumo 3'!$E7*'Insumo 5'!U$76)</f>
        <v>7.1025848638767304</v>
      </c>
      <c r="DO38" s="66">
        <f>'Insumo 4'!V$14+('Insumo 3'!$E7*'Insumo 5'!V$76)</f>
        <v>6.5680998665216714</v>
      </c>
      <c r="DP38" s="66">
        <f>'Insumo 4'!W$14+('Insumo 3'!$E7*'Insumo 5'!W$76)</f>
        <v>6.0090611526883375</v>
      </c>
      <c r="DQ38" s="66">
        <f>'Insumo 4'!X$14+('Insumo 3'!$E7*'Insumo 5'!X$76)</f>
        <v>5.7520064222819478</v>
      </c>
      <c r="DR38" s="66">
        <f>'Insumo 4'!Y$14+('Insumo 3'!$E7*'Insumo 5'!Y$76)</f>
        <v>3.9683062559783084</v>
      </c>
      <c r="DS38" s="66">
        <f>'Insumo 4'!Z$14+('Insumo 3'!$E7*'Insumo 5'!Z$76)</f>
        <v>3.0669408437989776</v>
      </c>
      <c r="DT38" s="66">
        <f>'Insumo 4'!AA$14+('Insumo 3'!$E7*'Insumo 5'!AA$76)</f>
        <v>3.0094006469966894</v>
      </c>
      <c r="DU38" s="66">
        <f>'Insumo 4'!AB$14+('Insumo 3'!$E7*'Insumo 5'!AB$76)</f>
        <v>3.0702892800079926</v>
      </c>
      <c r="DV38" s="66">
        <f>'Insumo 4'!AC$14+('Insumo 3'!$E7*'Insumo 5'!AC$76)</f>
        <v>1.58833624644436</v>
      </c>
      <c r="DW38" s="66">
        <f>'Insumo 4'!AD$14+('Insumo 3'!$E7*'Insumo 5'!AD$76)</f>
        <v>2.1208288052595199</v>
      </c>
      <c r="DX38" s="66">
        <f>'Insumo 4'!AE$14+('Insumo 3'!$E7*'Insumo 5'!AE$76)</f>
        <v>1.2873325387988113</v>
      </c>
      <c r="DY38" s="66">
        <f>'Insumo 4'!AF$14+('Insumo 3'!$E7*'Insumo 5'!AF$76)</f>
        <v>1.0438581188281382</v>
      </c>
      <c r="DZ38" s="66">
        <f>'Insumo 4'!AG$14+('Insumo 3'!$E7*'Insumo 5'!AG$76)</f>
        <v>0.64175435142817006</v>
      </c>
      <c r="EA38" s="66">
        <f>'Insumo 4'!AH$14+('Insumo 3'!$E7*'Insumo 5'!AH$76)</f>
        <v>0.50186625361251824</v>
      </c>
      <c r="EB38" s="66">
        <f>'Insumo 4'!AI$14+('Insumo 3'!$E7*'Insumo 5'!AI$76)</f>
        <v>0.74628116865036065</v>
      </c>
      <c r="EC38" s="66">
        <f>'Insumo 4'!AJ$14+('Insumo 3'!$E7*'Insumo 5'!AJ$76)</f>
        <v>0.29288725390603459</v>
      </c>
      <c r="ED38" s="66">
        <f>'Insumo 4'!AK$14+('Insumo 3'!$E7*'Insumo 5'!AK$76)</f>
        <v>0.4350207937539054</v>
      </c>
      <c r="EE38" s="66">
        <f>'Insumo 4'!AL$14+('Insumo 3'!$E7*'Insumo 5'!AL$76)</f>
        <v>0.45191308246325368</v>
      </c>
      <c r="EF38" s="66">
        <f>'Insumo 4'!AM$14+('Insumo 3'!$E7*'Insumo 5'!AM$76)</f>
        <v>0.49806350594166482</v>
      </c>
      <c r="EG38" s="66">
        <f>'Insumo 4'!AN$14+('Insumo 3'!$E7*'Insumo 5'!AN$76)</f>
        <v>0.42039879868810343</v>
      </c>
      <c r="EH38" s="66">
        <f>'Insumo 4'!AO$14+('Insumo 3'!$E7*'Insumo 5'!AO$76)</f>
        <v>0.26744239239900192</v>
      </c>
      <c r="EI38" s="66">
        <f>'Insumo 4'!AP$14+('Insumo 3'!$E7*'Insumo 5'!AP$76)</f>
        <v>0.22864831096982269</v>
      </c>
      <c r="EJ38" s="66">
        <f>'Insumo 4'!AQ$14+('Insumo 3'!$E7*'Insumo 5'!AQ$76)</f>
        <v>0.19081940632941252</v>
      </c>
      <c r="EK38" s="66">
        <f>'Insumo 4'!AR$14+('Insumo 3'!$E7*'Insumo 5'!AR$76)</f>
        <v>0.19020035617254885</v>
      </c>
      <c r="EL38" s="66">
        <f>'Insumo 4'!AS$14+('Insumo 3'!$E7*'Insumo 5'!AS$76)</f>
        <v>0.24833554932269639</v>
      </c>
      <c r="EM38" s="66">
        <f>'Insumo 4'!AT$14+('Insumo 3'!$E7*'Insumo 5'!AT$76)</f>
        <v>0.20474913508983361</v>
      </c>
      <c r="EN38" s="66">
        <f>'Insumo 4'!AU$14+('Insumo 3'!$E7*'Insumo 5'!AU$76)</f>
        <v>0.18528370186324555</v>
      </c>
      <c r="EO38" s="66">
        <f>'Insumo 4'!AV$14+('Insumo 3'!$E7*'Insumo 5'!AV$76)</f>
        <v>0.25740673447887485</v>
      </c>
      <c r="EP38" s="66">
        <f>'Insumo 4'!AW$14+('Insumo 3'!$E7*'Insumo 5'!AW$76)</f>
        <v>0.18716154991865119</v>
      </c>
      <c r="EQ38" s="66">
        <f>'Insumo 4'!AX$14+('Insumo 3'!$E7*'Insumo 5'!AX$76)</f>
        <v>0.18741426208132855</v>
      </c>
      <c r="ER38" s="66">
        <f>'Insumo 4'!AY$14+('Insumo 3'!$E7*'Insumo 5'!AY$76)</f>
        <v>0.20330294809919111</v>
      </c>
      <c r="ES38" s="66">
        <f>'Insumo 4'!AZ$14+('Insumo 3'!$E7*'Insumo 5'!AZ$76)</f>
        <v>8.57296523388556E-2</v>
      </c>
      <c r="ET38" s="66">
        <f>'Insumo 4'!BA$14+('Insumo 3'!$E7*'Insumo 5'!BA$76)</f>
        <v>4.7830355036766027E-3</v>
      </c>
      <c r="EU38" s="66">
        <f>'Insumo 4'!BB$14+('Insumo 3'!$E7*'Insumo 5'!BB$76)</f>
        <v>4.5740572042329208E-3</v>
      </c>
      <c r="EV38" s="66">
        <f>'Insumo 4'!BC$14+('Insumo 3'!$E7*'Insumo 5'!BC$76)</f>
        <v>2.4177512433998374E-2</v>
      </c>
      <c r="EW38" s="66">
        <f>'Insumo 4'!BD$14+('Insumo 3'!$E7*'Insumo 5'!BD$76)</f>
        <v>4.3870395685587345E-3</v>
      </c>
      <c r="EX38" s="66">
        <f>'Insumo 4'!BE$14+('Insumo 3'!$E7*'Insumo 5'!BE$76)</f>
        <v>2.6142868618099272E-3</v>
      </c>
      <c r="EY38" s="66">
        <f>'Insumo 4'!BF$14+('Insumo 3'!$E7*'Insumo 5'!BF$76)</f>
        <v>3.6954697568390804E-3</v>
      </c>
      <c r="EZ38" s="66">
        <f>'Insumo 4'!BG$14+('Insumo 3'!$E7*'Insumo 5'!BG$76)</f>
        <v>3.1561045730862602E-3</v>
      </c>
      <c r="FA38" s="66">
        <f>'Insumo 4'!BH$14+('Insumo 3'!$E7*'Insumo 5'!BH$76)</f>
        <v>2.8082283217829391E-3</v>
      </c>
      <c r="FB38" s="66">
        <f>'Insumo 4'!BI$14+('Insumo 3'!$E7*'Insumo 5'!BI$76)</f>
        <v>9.7748101818627298E-3</v>
      </c>
      <c r="FC38" s="66">
        <f>'Insumo 4'!BJ$14+('Insumo 3'!$E7*'Insumo 5'!BJ$76)</f>
        <v>2.3928297350896935E-3</v>
      </c>
      <c r="FD38" s="66">
        <f>'Insumo 4'!BK$14+('Insumo 3'!$E7*'Insumo 5'!BK$76)</f>
        <v>1.9243089600771163E-3</v>
      </c>
      <c r="FE38" s="66">
        <f>'Insumo 4'!BL$14+('Insumo 3'!$E7*'Insumo 5'!BL$76)</f>
        <v>2.022034689913139E-3</v>
      </c>
      <c r="FF38" s="66">
        <f>'Insumo 4'!BM$14+('Insumo 3'!$E7*'Insumo 5'!BM$76)</f>
        <v>1.9255096890001655E-3</v>
      </c>
      <c r="FG38" s="66">
        <f>'Insumo 4'!BN$14+('Insumo 3'!$E7*'Insumo 5'!BN$76)</f>
        <v>4.4722936497947376E-3</v>
      </c>
      <c r="FH38" s="66">
        <f>'Insumo 4'!BO$14+('Insumo 3'!$E7*'Insumo 5'!BO$76)</f>
        <v>1.0740160660004609E-3</v>
      </c>
      <c r="FI38" s="66">
        <f>'Insumo 4'!BP$14+('Insumo 3'!$E7*'Insumo 5'!BP$76)</f>
        <v>1.2445310091758123E-3</v>
      </c>
      <c r="FJ38" s="66">
        <f>'Insumo 4'!BQ$14+('Insumo 3'!$E7*'Insumo 5'!BQ$76)</f>
        <v>1.1202510805215411E-3</v>
      </c>
      <c r="FK38" s="66">
        <f>'Insumo 4'!BR$14+('Insumo 3'!$E7*'Insumo 5'!BR$76)</f>
        <v>1.3456447621558016E-3</v>
      </c>
      <c r="FL38" s="66">
        <f>'Insumo 4'!BS$14+('Insumo 3'!$E7*'Insumo 5'!BS$76)</f>
        <v>1.414219263009574E-3</v>
      </c>
      <c r="FM38" s="66">
        <f>'Insumo 4'!BT$14+('Insumo 3'!$E7*'Insumo 5'!BT$76)</f>
        <v>1.3396178100329446E-3</v>
      </c>
      <c r="FN38" s="66">
        <f>'Insumo 4'!BU$14+('Insumo 3'!$E7*'Insumo 5'!BU$76)</f>
        <v>1.5145929294016814E-3</v>
      </c>
      <c r="FO38" s="66">
        <f>'Insumo 4'!BV$14+('Insumo 3'!$E7*'Insumo 5'!BV$76)</f>
        <v>9.3037456320231658E-4</v>
      </c>
      <c r="FP38" s="66">
        <f>'Insumo 4'!BW$14+('Insumo 3'!$E7*'Insumo 5'!BW$76)</f>
        <v>8.7334546328628887E-4</v>
      </c>
      <c r="FQ38" s="66">
        <f>'Insumo 4'!BX$14+('Insumo 3'!$E7*'Insumo 5'!BX$76)</f>
        <v>7.8532812042183284E-4</v>
      </c>
      <c r="FR38" s="66">
        <f>'Insumo 4'!BY$14+('Insumo 3'!$E7*'Insumo 5'!BY$76)</f>
        <v>8.1013451226749471E-4</v>
      </c>
      <c r="FS38" s="66">
        <f>'Insumo 4'!BZ$14+('Insumo 3'!$E7*'Insumo 5'!BZ$76)</f>
        <v>8.2527350912412357E-4</v>
      </c>
      <c r="FT38" s="66">
        <f>'Insumo 4'!CA$14+('Insumo 3'!$E7*'Insumo 5'!CA$76)</f>
        <v>6.7997754013784657E-4</v>
      </c>
      <c r="FU38" s="66">
        <f>'Insumo 4'!CB$14+('Insumo 3'!$E7*'Insumo 5'!CB$76)</f>
        <v>1.4472667404843776E-3</v>
      </c>
      <c r="FV38" s="66">
        <f>'Insumo 4'!CC$14+('Insumo 3'!$E7*'Insumo 5'!CC$76)</f>
        <v>7.7992365997821343E-4</v>
      </c>
      <c r="FW38" s="66">
        <f>'Insumo 4'!CD$14+('Insumo 3'!$E7*'Insumo 5'!CD$76)</f>
        <v>8.1606159238576531E-4</v>
      </c>
      <c r="FX38" s="66">
        <f>'Insumo 4'!CE$14+('Insumo 3'!$E7*'Insumo 5'!CE$76)</f>
        <v>6.376860861525721E-4</v>
      </c>
      <c r="FY38" s="66">
        <f>'Insumo 4'!CF$14+('Insumo 3'!$E7*'Insumo 5'!CF$76)</f>
        <v>6.325099605626011E-4</v>
      </c>
      <c r="FZ38" s="66">
        <f>'Insumo 4'!CG$14+('Insumo 3'!$E7*'Insumo 5'!CG$76)</f>
        <v>6.7680202040700747E-4</v>
      </c>
      <c r="GA38" s="66">
        <f>'Insumo 4'!CH$14+('Insumo 3'!$E7*'Insumo 5'!CH$76)</f>
        <v>6.3002864794159061E-4</v>
      </c>
      <c r="GB38" s="66">
        <f>'Insumo 4'!CI$14+('Insumo 3'!$E7*'Insumo 5'!CI$76)</f>
        <v>5.9967467518928503E-4</v>
      </c>
      <c r="GC38" s="66">
        <f>'Insumo 4'!CJ$14+('Insumo 3'!$E7*'Insumo 5'!CJ$76)</f>
        <v>5.9893265670504011E-4</v>
      </c>
      <c r="GD38" s="66">
        <f>'Insumo 4'!CK$14+('Insumo 3'!$E7*'Insumo 5'!CK$76)</f>
        <v>6.4834466349425869E-4</v>
      </c>
      <c r="GE38" s="66">
        <f>'Insumo 4'!CL$14+('Insumo 3'!$E7*'Insumo 5'!CL$76)</f>
        <v>6.1263125293793002E-4</v>
      </c>
      <c r="GF38" s="66">
        <f>'Insumo 4'!CM$14+('Insumo 3'!$E7*'Insumo 5'!CM$76)</f>
        <v>6.4807061837611447E-4</v>
      </c>
      <c r="GG38" s="66">
        <f>'Insumo 4'!CN$14+('Insumo 3'!$E7*'Insumo 5'!CN$76)</f>
        <v>6.9788379777893097E-4</v>
      </c>
    </row>
    <row r="39" spans="1:189">
      <c r="A39">
        <f>'Población %'!A84</f>
        <v>2023</v>
      </c>
      <c r="B39" s="65">
        <f>'Población %'!B84*CU39</f>
        <v>3.1530887420400497E-3</v>
      </c>
      <c r="C39" s="65">
        <f>'Población %'!C84*CV39</f>
        <v>4.8870840802389438E-3</v>
      </c>
      <c r="D39" s="65">
        <f>'Población %'!D84*CW39</f>
        <v>1.0171668058623455E-2</v>
      </c>
      <c r="E39" s="65">
        <f>'Población %'!E84*CX39</f>
        <v>2.3313036780808313E-2</v>
      </c>
      <c r="F39" s="65">
        <f>'Población %'!F84*CY39</f>
        <v>4.9046867037383937E-2</v>
      </c>
      <c r="G39" s="65">
        <f>'Población %'!G84*CZ39</f>
        <v>8.8903837253323403E-2</v>
      </c>
      <c r="H39" s="65">
        <f>'Población %'!H84*DA39</f>
        <v>0.12628380365969083</v>
      </c>
      <c r="I39" s="65">
        <f>'Población %'!I84*DB39</f>
        <v>0.14395332862166973</v>
      </c>
      <c r="J39" s="65">
        <f>'Población %'!J84*DC39</f>
        <v>0.14115567341182966</v>
      </c>
      <c r="K39" s="65">
        <f>'Población %'!K84*DD39</f>
        <v>0.14147848908563074</v>
      </c>
      <c r="L39" s="65">
        <f>'Población %'!L84*DE39</f>
        <v>0.14299990518722722</v>
      </c>
      <c r="M39" s="65">
        <f>'Población %'!M84*DF39</f>
        <v>0.14136515063445423</v>
      </c>
      <c r="N39" s="65">
        <f>'Población %'!N84*DG39</f>
        <v>0.143593336922134</v>
      </c>
      <c r="O39" s="65">
        <f>'Población %'!O84*DH39</f>
        <v>0.16045863267800684</v>
      </c>
      <c r="P39" s="65">
        <f>'Población %'!P84*DI39</f>
        <v>0.1453500177078727</v>
      </c>
      <c r="Q39" s="65">
        <f>'Población %'!Q84*DJ39</f>
        <v>0.16639233712341744</v>
      </c>
      <c r="R39" s="65">
        <f>'Población %'!R84*DK39</f>
        <v>0.15899816964677488</v>
      </c>
      <c r="S39" s="65">
        <f>'Población %'!S84*DL39</f>
        <v>0.140378540438792</v>
      </c>
      <c r="T39" s="65">
        <f>'Población %'!T84*DM39</f>
        <v>0.1269920109245338</v>
      </c>
      <c r="U39" s="65">
        <f>'Población %'!U84*DN39</f>
        <v>0.12059440936926559</v>
      </c>
      <c r="V39" s="65">
        <f>'Población %'!V84*DO39</f>
        <v>0.11203756359073891</v>
      </c>
      <c r="W39" s="65">
        <f>'Población %'!W84*DP39</f>
        <v>0.104510677724184</v>
      </c>
      <c r="X39" s="65">
        <f>'Población %'!X84*DQ39</f>
        <v>0.10262826563381451</v>
      </c>
      <c r="Y39" s="65">
        <f>'Población %'!Y84*DR39</f>
        <v>7.2663257890152891E-2</v>
      </c>
      <c r="Z39" s="65">
        <f>'Población %'!Z84*DS39</f>
        <v>5.7514112505507947E-2</v>
      </c>
      <c r="AA39" s="65">
        <f>'Población %'!AA84*DT39</f>
        <v>5.6916170444142634E-2</v>
      </c>
      <c r="AB39" s="65">
        <f>'Población %'!AB84*DU39</f>
        <v>5.7569878239170168E-2</v>
      </c>
      <c r="AC39" s="65">
        <f>'Población %'!AC84*DV39</f>
        <v>2.9423631134935135E-2</v>
      </c>
      <c r="AD39" s="65">
        <f>'Población %'!AD84*DW39</f>
        <v>3.8325485793048376E-2</v>
      </c>
      <c r="AE39" s="65">
        <f>'Población %'!AE84*DX39</f>
        <v>2.2967414372099582E-2</v>
      </c>
      <c r="AF39" s="65">
        <f>'Población %'!AF84*DY39</f>
        <v>1.8120539399347369E-2</v>
      </c>
      <c r="AG39" s="65">
        <f>'Población %'!AG84*DZ39</f>
        <v>1.0789633388009111E-2</v>
      </c>
      <c r="AH39" s="65">
        <f>'Población %'!AH84*EA39</f>
        <v>8.138515185345481E-3</v>
      </c>
      <c r="AI39" s="65">
        <f>'Población %'!AI84*EB39</f>
        <v>1.143498040393297E-2</v>
      </c>
      <c r="AJ39" s="65">
        <f>'Población %'!AJ84*EC39</f>
        <v>4.3408901511022011E-3</v>
      </c>
      <c r="AK39" s="65">
        <f>'Población %'!AK84*ED39</f>
        <v>6.0660445534527372E-3</v>
      </c>
      <c r="AL39" s="65">
        <f>'Población %'!AL84*EE39</f>
        <v>6.0735326594875934E-3</v>
      </c>
      <c r="AM39" s="65">
        <f>'Población %'!AM84*EF39</f>
        <v>6.5101090002916443E-3</v>
      </c>
      <c r="AN39" s="65">
        <f>'Población %'!AN84*EG39</f>
        <v>5.3466907397990157E-3</v>
      </c>
      <c r="AO39" s="65">
        <f>'Población %'!AO84*EH39</f>
        <v>3.3519636761532115E-3</v>
      </c>
      <c r="AP39" s="65">
        <f>'Población %'!AP84*EI39</f>
        <v>2.768043095919328E-3</v>
      </c>
      <c r="AQ39" s="65">
        <f>'Población %'!AQ84*EJ39</f>
        <v>2.273646547314745E-3</v>
      </c>
      <c r="AR39" s="65">
        <f>'Población %'!AR84*EK39</f>
        <v>2.2527014544070417E-3</v>
      </c>
      <c r="AS39" s="65">
        <f>'Población %'!AS84*EL39</f>
        <v>2.8952887437092953E-3</v>
      </c>
      <c r="AT39" s="65">
        <f>'Población %'!AT84*EM39</f>
        <v>2.3827899697552953E-3</v>
      </c>
      <c r="AU39" s="65">
        <f>'Población %'!AU84*EN39</f>
        <v>2.1220568254697119E-3</v>
      </c>
      <c r="AV39" s="65">
        <f>'Población %'!AV84*EO39</f>
        <v>2.872043526306314E-3</v>
      </c>
      <c r="AW39" s="65">
        <f>'Población %'!AW84*EP39</f>
        <v>2.0658572393462264E-3</v>
      </c>
      <c r="AX39" s="65">
        <f>'Población %'!AX84*EQ39</f>
        <v>2.0163389972778934E-3</v>
      </c>
      <c r="AY39" s="65">
        <f>'Población %'!AY84*ER39</f>
        <v>2.1293000307930025E-3</v>
      </c>
      <c r="AZ39" s="65">
        <f>'Población %'!AZ84*ES39</f>
        <v>8.8967281185675987E-4</v>
      </c>
      <c r="BA39" s="65">
        <f>'Población %'!BA84*ET39</f>
        <v>7.2425539668281036E-5</v>
      </c>
      <c r="BB39" s="65">
        <f>'Población %'!BB84*EU39</f>
        <v>6.7553717913650547E-5</v>
      </c>
      <c r="BC39" s="65">
        <f>'Población %'!BC84*EV39</f>
        <v>2.5028065804355451E-4</v>
      </c>
      <c r="BD39" s="65">
        <f>'Población %'!BD84*EW39</f>
        <v>6.1383947941671195E-5</v>
      </c>
      <c r="BE39" s="65">
        <f>'Población %'!BE84*EX39</f>
        <v>3.5589547140109282E-5</v>
      </c>
      <c r="BF39" s="65">
        <f>'Población %'!BF84*EY39</f>
        <v>4.9005138566387052E-5</v>
      </c>
      <c r="BG39" s="65">
        <f>'Población %'!BG84*EZ39</f>
        <v>4.0785256561575434E-5</v>
      </c>
      <c r="BH39" s="65">
        <f>'Población %'!BH84*FA39</f>
        <v>3.5329558596624726E-5</v>
      </c>
      <c r="BI39" s="65">
        <f>'Población %'!BI84*FB39</f>
        <v>9.228221059548507E-5</v>
      </c>
      <c r="BJ39" s="65">
        <f>'Población %'!BJ84*FC39</f>
        <v>2.8418832767045733E-5</v>
      </c>
      <c r="BK39" s="65">
        <f>'Población %'!BK84*FD39</f>
        <v>2.2046650716543863E-5</v>
      </c>
      <c r="BL39" s="65">
        <f>'Población %'!BL84*FE39</f>
        <v>2.225648762001029E-5</v>
      </c>
      <c r="BM39" s="65">
        <f>'Población %'!BM84*FF39</f>
        <v>2.0334380200608341E-5</v>
      </c>
      <c r="BN39" s="65">
        <f>'Población %'!BN84*FG39</f>
        <v>3.6016836970347062E-5</v>
      </c>
      <c r="BO39" s="65">
        <f>'Población %'!BO84*FH39</f>
        <v>1.0408108444123408E-5</v>
      </c>
      <c r="BP39" s="65">
        <f>'Población %'!BP84*FI39</f>
        <v>1.1640781501599154E-5</v>
      </c>
      <c r="BQ39" s="65">
        <f>'Población %'!BQ84*FJ39</f>
        <v>1.0149663874435841E-5</v>
      </c>
      <c r="BR39" s="65">
        <f>'Población %'!BR84*FK39</f>
        <v>1.1787293526008616E-5</v>
      </c>
      <c r="BS39" s="65">
        <f>'Población %'!BS84*FL39</f>
        <v>1.1981943930256664E-5</v>
      </c>
      <c r="BT39" s="65">
        <f>'Población %'!BT84*FM39</f>
        <v>1.0888719724947839E-5</v>
      </c>
      <c r="BU39" s="65">
        <f>'Población %'!BU84*FN39</f>
        <v>1.1647421082042029E-5</v>
      </c>
      <c r="BV39" s="65">
        <f>'Población %'!BV84*FO39</f>
        <v>6.6952435885192736E-6</v>
      </c>
      <c r="BW39" s="65">
        <f>'Población %'!BW84*FP39</f>
        <v>5.8667351214763611E-6</v>
      </c>
      <c r="BX39" s="65">
        <f>'Población %'!BX84*FQ39</f>
        <v>4.8953065043437017E-6</v>
      </c>
      <c r="BY39" s="65">
        <f>'Población %'!BY84*FR39</f>
        <v>4.7034879966192573E-6</v>
      </c>
      <c r="BZ39" s="65">
        <f>'Población %'!BZ84*FS39</f>
        <v>4.5149488869954986E-6</v>
      </c>
      <c r="CA39" s="65">
        <f>'Población %'!CA84*FT39</f>
        <v>3.5328845586815729E-6</v>
      </c>
      <c r="CB39" s="65">
        <f>'Población %'!CB84*FU39</f>
        <v>7.1102700259642864E-6</v>
      </c>
      <c r="CC39" s="65">
        <f>'Población %'!CC84*FV39</f>
        <v>3.617906184563454E-6</v>
      </c>
      <c r="CD39" s="65">
        <f>'Población %'!CD84*FW39</f>
        <v>3.5459369501501491E-6</v>
      </c>
      <c r="CE39" s="65">
        <f>'Población %'!CE84*FX39</f>
        <v>2.5588930685512948E-6</v>
      </c>
      <c r="CF39" s="65">
        <f>'Población %'!CF84*FY39</f>
        <v>2.3134747129948424E-6</v>
      </c>
      <c r="CG39" s="65">
        <f>'Población %'!CG84*FZ39</f>
        <v>2.2465754878956911E-6</v>
      </c>
      <c r="CH39" s="65">
        <f>'Población %'!CH84*GA39</f>
        <v>1.8873066182495092E-6</v>
      </c>
      <c r="CI39" s="65">
        <f>'Población %'!CI84*GB39</f>
        <v>1.6005265325548257E-6</v>
      </c>
      <c r="CJ39" s="65">
        <f>'Población %'!CJ84*GC39</f>
        <v>1.4000147362938567E-6</v>
      </c>
      <c r="CK39" s="65">
        <f>'Población %'!CK84*GD39</f>
        <v>1.3030155304870745E-6</v>
      </c>
      <c r="CL39" s="65">
        <f>'Población %'!CL84*GE39</f>
        <v>1.0251796886562379E-6</v>
      </c>
      <c r="CM39" s="65">
        <f>'Población %'!CM84*GF39</f>
        <v>8.9615958779108529E-7</v>
      </c>
      <c r="CN39" s="65">
        <f>'Población %'!CN84*GG39</f>
        <v>8.1038873106210149E-7</v>
      </c>
      <c r="CP39" s="71">
        <f t="shared" si="0"/>
        <v>2.9398392200404846</v>
      </c>
      <c r="CT39">
        <f t="shared" si="1"/>
        <v>2023</v>
      </c>
      <c r="CU39" s="66">
        <f>'Insumo 4'!B$14+('Insumo 3'!$E8*'Insumo 5'!B$76)</f>
        <v>0.18576041632552889</v>
      </c>
      <c r="CV39" s="66">
        <f>'Insumo 4'!C$14+('Insumo 3'!$E8*'Insumo 5'!C$76)</f>
        <v>0.28606027114364352</v>
      </c>
      <c r="CW39" s="66">
        <f>'Insumo 4'!D$14+('Insumo 3'!$E8*'Insumo 5'!D$76)</f>
        <v>0.59250020454162433</v>
      </c>
      <c r="CX39" s="66">
        <f>'Insumo 4'!E$14+('Insumo 3'!$E8*'Insumo 5'!E$76)</f>
        <v>1.3397846128297801</v>
      </c>
      <c r="CY39" s="66">
        <f>'Insumo 4'!F$14+('Insumo 3'!$E8*'Insumo 5'!F$76)</f>
        <v>2.8243379499027363</v>
      </c>
      <c r="CZ39" s="66">
        <f>'Insumo 4'!G$14+('Insumo 3'!$E8*'Insumo 5'!G$76)</f>
        <v>5.1320077092024219</v>
      </c>
      <c r="DA39" s="66">
        <f>'Insumo 4'!H$14+('Insumo 3'!$E8*'Insumo 5'!H$76)</f>
        <v>7.3094614120701049</v>
      </c>
      <c r="DB39" s="66">
        <f>'Insumo 4'!I$14+('Insumo 3'!$E8*'Insumo 5'!I$76)</f>
        <v>8.3559302823802906</v>
      </c>
      <c r="DC39" s="66">
        <f>'Insumo 4'!J$14+('Insumo 3'!$E8*'Insumo 5'!J$76)</f>
        <v>8.2180343358771317</v>
      </c>
      <c r="DD39" s="66">
        <f>'Insumo 4'!K$14+('Insumo 3'!$E8*'Insumo 5'!K$76)</f>
        <v>8.262775117829495</v>
      </c>
      <c r="DE39" s="66">
        <f>'Insumo 4'!L$14+('Insumo 3'!$E8*'Insumo 5'!L$76)</f>
        <v>8.3716875630391492</v>
      </c>
      <c r="DF39" s="66">
        <f>'Insumo 4'!M$14+('Insumo 3'!$E8*'Insumo 5'!M$76)</f>
        <v>8.2861546629590315</v>
      </c>
      <c r="DG39" s="66">
        <f>'Insumo 4'!N$14+('Insumo 3'!$E8*'Insumo 5'!N$76)</f>
        <v>8.4197597197342624</v>
      </c>
      <c r="DH39" s="66">
        <f>'Insumo 4'!O$14+('Insumo 3'!$E8*'Insumo 5'!O$76)</f>
        <v>9.4059103853169965</v>
      </c>
      <c r="DI39" s="66">
        <f>'Insumo 4'!P$14+('Insumo 3'!$E8*'Insumo 5'!P$76)</f>
        <v>8.5070008985692063</v>
      </c>
      <c r="DJ39" s="66">
        <f>'Insumo 4'!Q$14+('Insumo 3'!$E8*'Insumo 5'!Q$76)</f>
        <v>9.7337986557362104</v>
      </c>
      <c r="DK39" s="66">
        <f>'Insumo 4'!R$14+('Insumo 3'!$E8*'Insumo 5'!R$76)</f>
        <v>9.3163998557745682</v>
      </c>
      <c r="DL39" s="66">
        <f>'Insumo 4'!S$14+('Insumo 3'!$E8*'Insumo 5'!S$76)</f>
        <v>8.2435945188672015</v>
      </c>
      <c r="DM39" s="66">
        <f>'Insumo 4'!T$14+('Insumo 3'!$E8*'Insumo 5'!T$76)</f>
        <v>7.4737539574286149</v>
      </c>
      <c r="DN39" s="66">
        <f>'Insumo 4'!U$14+('Insumo 3'!$E8*'Insumo 5'!U$76)</f>
        <v>7.1297547530903644</v>
      </c>
      <c r="DO39" s="66">
        <f>'Insumo 4'!V$14+('Insumo 3'!$E8*'Insumo 5'!V$76)</f>
        <v>6.5905291464387821</v>
      </c>
      <c r="DP39" s="66">
        <f>'Insumo 4'!W$14+('Insumo 3'!$E8*'Insumo 5'!W$76)</f>
        <v>6.0278432593283657</v>
      </c>
      <c r="DQ39" s="66">
        <f>'Insumo 4'!X$14+('Insumo 3'!$E8*'Insumo 5'!X$76)</f>
        <v>5.7606598537058211</v>
      </c>
      <c r="DR39" s="66">
        <f>'Insumo 4'!Y$14+('Insumo 3'!$E8*'Insumo 5'!Y$76)</f>
        <v>3.9843900305654238</v>
      </c>
      <c r="DS39" s="66">
        <f>'Insumo 4'!Z$14+('Insumo 3'!$E8*'Insumo 5'!Z$76)</f>
        <v>3.0835496896265719</v>
      </c>
      <c r="DT39" s="66">
        <f>'Insumo 4'!AA$14+('Insumo 3'!$E8*'Insumo 5'!AA$76)</f>
        <v>3.0167930861087435</v>
      </c>
      <c r="DU39" s="66">
        <f>'Insumo 4'!AB$14+('Insumo 3'!$E8*'Insumo 5'!AB$76)</f>
        <v>3.0674992827021854</v>
      </c>
      <c r="DV39" s="66">
        <f>'Insumo 4'!AC$14+('Insumo 3'!$E8*'Insumo 5'!AC$76)</f>
        <v>1.5952368731835069</v>
      </c>
      <c r="DW39" s="66">
        <f>'Insumo 4'!AD$14+('Insumo 3'!$E8*'Insumo 5'!AD$76)</f>
        <v>2.1147567436375252</v>
      </c>
      <c r="DX39" s="66">
        <f>'Insumo 4'!AE$14+('Insumo 3'!$E8*'Insumo 5'!AE$76)</f>
        <v>1.2913387627081476</v>
      </c>
      <c r="DY39" s="66">
        <f>'Insumo 4'!AF$14+('Insumo 3'!$E8*'Insumo 5'!AF$76)</f>
        <v>1.0459783115093484</v>
      </c>
      <c r="DZ39" s="66">
        <f>'Insumo 4'!AG$14+('Insumo 3'!$E8*'Insumo 5'!AG$76)</f>
        <v>0.64551554031673009</v>
      </c>
      <c r="EA39" s="66">
        <f>'Insumo 4'!AH$14+('Insumo 3'!$E8*'Insumo 5'!AH$76)</f>
        <v>0.50825487571879269</v>
      </c>
      <c r="EB39" s="66">
        <f>'Insumo 4'!AI$14+('Insumo 3'!$E8*'Insumo 5'!AI$76)</f>
        <v>0.74765449434065379</v>
      </c>
      <c r="EC39" s="66">
        <f>'Insumo 4'!AJ$14+('Insumo 3'!$E8*'Insumo 5'!AJ$76)</f>
        <v>0.29844906443704688</v>
      </c>
      <c r="ED39" s="66">
        <f>'Insumo 4'!AK$14+('Insumo 3'!$E8*'Insumo 5'!AK$76)</f>
        <v>0.43668713502941836</v>
      </c>
      <c r="EE39" s="66">
        <f>'Insumo 4'!AL$14+('Insumo 3'!$E8*'Insumo 5'!AL$76)</f>
        <v>0.45308937766090662</v>
      </c>
      <c r="EF39" s="66">
        <f>'Insumo 4'!AM$14+('Insumo 3'!$E8*'Insumo 5'!AM$76)</f>
        <v>0.49933190752968154</v>
      </c>
      <c r="EG39" s="66">
        <f>'Insumo 4'!AN$14+('Insumo 3'!$E8*'Insumo 5'!AN$76)</f>
        <v>0.42238247187543337</v>
      </c>
      <c r="EH39" s="66">
        <f>'Insumo 4'!AO$14+('Insumo 3'!$E8*'Insumo 5'!AO$76)</f>
        <v>0.27298951945244043</v>
      </c>
      <c r="EI39" s="66">
        <f>'Insumo 4'!AP$14+('Insumo 3'!$E8*'Insumo 5'!AP$76)</f>
        <v>0.23101973533883061</v>
      </c>
      <c r="EJ39" s="66">
        <f>'Insumo 4'!AQ$14+('Insumo 3'!$E8*'Insumo 5'!AQ$76)</f>
        <v>0.192823730912415</v>
      </c>
      <c r="EK39" s="66">
        <f>'Insumo 4'!AR$14+('Insumo 3'!$E8*'Insumo 5'!AR$76)</f>
        <v>0.19300964482226673</v>
      </c>
      <c r="EL39" s="66">
        <f>'Insumo 4'!AS$14+('Insumo 3'!$E8*'Insumo 5'!AS$76)</f>
        <v>0.25036369788026364</v>
      </c>
      <c r="EM39" s="66">
        <f>'Insumo 4'!AT$14+('Insumo 3'!$E8*'Insumo 5'!AT$76)</f>
        <v>0.20748856512582778</v>
      </c>
      <c r="EN39" s="66">
        <f>'Insumo 4'!AU$14+('Insumo 3'!$E8*'Insumo 5'!AU$76)</f>
        <v>0.18681610413317126</v>
      </c>
      <c r="EO39" s="66">
        <f>'Insumo 4'!AV$14+('Insumo 3'!$E8*'Insumo 5'!AV$76)</f>
        <v>0.25760680513774353</v>
      </c>
      <c r="EP39" s="66">
        <f>'Insumo 4'!AW$14+('Insumo 3'!$E8*'Insumo 5'!AW$76)</f>
        <v>0.1898046891879418</v>
      </c>
      <c r="EQ39" s="66">
        <f>'Insumo 4'!AX$14+('Insumo 3'!$E8*'Insumo 5'!AX$76)</f>
        <v>0.18956034636328603</v>
      </c>
      <c r="ER39" s="66">
        <f>'Insumo 4'!AY$14+('Insumo 3'!$E8*'Insumo 5'!AY$76)</f>
        <v>0.20485296142068124</v>
      </c>
      <c r="ES39" s="66">
        <f>'Insumo 4'!AZ$14+('Insumo 3'!$E8*'Insumo 5'!AZ$76)</f>
        <v>8.7663212664501389E-2</v>
      </c>
      <c r="ET39" s="66">
        <f>'Insumo 4'!BA$14+('Insumo 3'!$E8*'Insumo 5'!BA$76)</f>
        <v>7.3126496499807498E-3</v>
      </c>
      <c r="EU39" s="66">
        <f>'Insumo 4'!BB$14+('Insumo 3'!$E8*'Insumo 5'!BB$76)</f>
        <v>6.9931485534269529E-3</v>
      </c>
      <c r="EV39" s="66">
        <f>'Insumo 4'!BC$14+('Insumo 3'!$E8*'Insumo 5'!BC$76)</f>
        <v>2.6598871846159201E-2</v>
      </c>
      <c r="EW39" s="66">
        <f>'Insumo 4'!BD$14+('Insumo 3'!$E8*'Insumo 5'!BD$76)</f>
        <v>6.707222503536287E-3</v>
      </c>
      <c r="EX39" s="66">
        <f>'Insumo 4'!BE$14+('Insumo 3'!$E8*'Insumo 5'!BE$76)</f>
        <v>3.996910307328596E-3</v>
      </c>
      <c r="EY39" s="66">
        <f>'Insumo 4'!BF$14+('Insumo 3'!$E8*'Insumo 5'!BF$76)</f>
        <v>5.6499006965537481E-3</v>
      </c>
      <c r="EZ39" s="66">
        <f>'Insumo 4'!BG$14+('Insumo 3'!$E8*'Insumo 5'!BG$76)</f>
        <v>4.8252803024232708E-3</v>
      </c>
      <c r="FA39" s="66">
        <f>'Insumo 4'!BH$14+('Insumo 3'!$E8*'Insumo 5'!BH$76)</f>
        <v>4.2934219991816553E-3</v>
      </c>
      <c r="FB39" s="66">
        <f>'Insumo 4'!BI$14+('Insumo 3'!$E8*'Insumo 5'!BI$76)</f>
        <v>1.1521998119610303E-2</v>
      </c>
      <c r="FC39" s="66">
        <f>'Insumo 4'!BJ$14+('Insumo 3'!$E8*'Insumo 5'!BJ$76)</f>
        <v>3.6583306796106668E-3</v>
      </c>
      <c r="FD39" s="66">
        <f>'Insumo 4'!BK$14+('Insumo 3'!$E8*'Insumo 5'!BK$76)</f>
        <v>2.9420223271489619E-3</v>
      </c>
      <c r="FE39" s="66">
        <f>'Insumo 4'!BL$14+('Insumo 3'!$E8*'Insumo 5'!BL$76)</f>
        <v>3.0914324712990903E-3</v>
      </c>
      <c r="FF39" s="66">
        <f>'Insumo 4'!BM$14+('Insumo 3'!$E8*'Insumo 5'!BM$76)</f>
        <v>2.943858088127969E-3</v>
      </c>
      <c r="FG39" s="66">
        <f>'Insumo 4'!BN$14+('Insumo 3'!$E8*'Insumo 5'!BN$76)</f>
        <v>5.4504232267965046E-3</v>
      </c>
      <c r="FH39" s="66">
        <f>'Insumo 4'!BO$14+('Insumo 3'!$E8*'Insumo 5'!BO$76)</f>
        <v>1.6420332241052504E-3</v>
      </c>
      <c r="FI39" s="66">
        <f>'Insumo 4'!BP$14+('Insumo 3'!$E8*'Insumo 5'!BP$76)</f>
        <v>1.9027287674624439E-3</v>
      </c>
      <c r="FJ39" s="66">
        <f>'Insumo 4'!BQ$14+('Insumo 3'!$E8*'Insumo 5'!BQ$76)</f>
        <v>1.7127206489622353E-3</v>
      </c>
      <c r="FK39" s="66">
        <f>'Insumo 4'!BR$14+('Insumo 3'!$E8*'Insumo 5'!BR$76)</f>
        <v>2.0573187657530675E-3</v>
      </c>
      <c r="FL39" s="66">
        <f>'Insumo 4'!BS$14+('Insumo 3'!$E8*'Insumo 5'!BS$76)</f>
        <v>2.1621604085300199E-3</v>
      </c>
      <c r="FM39" s="66">
        <f>'Insumo 4'!BT$14+('Insumo 3'!$E8*'Insumo 5'!BT$76)</f>
        <v>2.0481043266593617E-3</v>
      </c>
      <c r="FN39" s="66">
        <f>'Insumo 4'!BU$14+('Insumo 3'!$E8*'Insumo 5'!BU$76)</f>
        <v>2.3156189090670375E-3</v>
      </c>
      <c r="FO39" s="66">
        <f>'Insumo 4'!BV$14+('Insumo 3'!$E8*'Insumo 5'!BV$76)</f>
        <v>1.422423734618471E-3</v>
      </c>
      <c r="FP39" s="66">
        <f>'Insumo 4'!BW$14+('Insumo 3'!$E8*'Insumo 5'!BW$76)</f>
        <v>1.3352335334963817E-3</v>
      </c>
      <c r="FQ39" s="66">
        <f>'Insumo 4'!BX$14+('Insumo 3'!$E8*'Insumo 5'!BX$76)</f>
        <v>1.2006662715567096E-3</v>
      </c>
      <c r="FR39" s="66">
        <f>'Insumo 4'!BY$14+('Insumo 3'!$E8*'Insumo 5'!BY$76)</f>
        <v>1.2385920725481569E-3</v>
      </c>
      <c r="FS39" s="66">
        <f>'Insumo 4'!BZ$14+('Insumo 3'!$E8*'Insumo 5'!BZ$76)</f>
        <v>1.2617376628285529E-3</v>
      </c>
      <c r="FT39" s="66">
        <f>'Insumo 4'!CA$14+('Insumo 3'!$E8*'Insumo 5'!CA$76)</f>
        <v>1.0395987061065305E-3</v>
      </c>
      <c r="FU39" s="66">
        <f>'Insumo 4'!CB$14+('Insumo 3'!$E8*'Insumo 5'!CB$76)</f>
        <v>2.2126857756118888E-3</v>
      </c>
      <c r="FV39" s="66">
        <f>'Insumo 4'!CC$14+('Insumo 3'!$E8*'Insumo 5'!CC$76)</f>
        <v>1.1924035426388521E-3</v>
      </c>
      <c r="FW39" s="66">
        <f>'Insumo 4'!CD$14+('Insumo 3'!$E8*'Insumo 5'!CD$76)</f>
        <v>1.2476538201180761E-3</v>
      </c>
      <c r="FX39" s="66">
        <f>'Insumo 4'!CE$14+('Insumo 3'!$E8*'Insumo 5'!CE$76)</f>
        <v>9.749404810222988E-4</v>
      </c>
      <c r="FY39" s="66">
        <f>'Insumo 4'!CF$14+('Insumo 3'!$E8*'Insumo 5'!CF$76)</f>
        <v>9.6702684689713647E-4</v>
      </c>
      <c r="FZ39" s="66">
        <f>'Insumo 4'!CG$14+('Insumo 3'!$E8*'Insumo 5'!CG$76)</f>
        <v>1.0347437425106347E-3</v>
      </c>
      <c r="GA39" s="66">
        <f>'Insumo 4'!CH$14+('Insumo 3'!$E8*'Insumo 5'!CH$76)</f>
        <v>9.6323323719978485E-4</v>
      </c>
      <c r="GB39" s="66">
        <f>'Insumo 4'!CI$14+('Insumo 3'!$E8*'Insumo 5'!CI$76)</f>
        <v>9.168258944041791E-4</v>
      </c>
      <c r="GC39" s="66">
        <f>'Insumo 4'!CJ$14+('Insumo 3'!$E8*'Insumo 5'!CJ$76)</f>
        <v>9.1569144302807663E-4</v>
      </c>
      <c r="GD39" s="66">
        <f>'Insumo 4'!CK$14+('Insumo 3'!$E8*'Insumo 5'!CK$76)</f>
        <v>9.9123608280218627E-4</v>
      </c>
      <c r="GE39" s="66">
        <f>'Insumo 4'!CL$14+('Insumo 3'!$E8*'Insumo 5'!CL$76)</f>
        <v>9.3663484494735361E-4</v>
      </c>
      <c r="GF39" s="66">
        <f>'Insumo 4'!CM$14+('Insumo 3'!$E8*'Insumo 5'!CM$76)</f>
        <v>9.9081710286031961E-4</v>
      </c>
      <c r="GG39" s="66">
        <f>'Insumo 4'!CN$14+('Insumo 3'!$E8*'Insumo 5'!CN$76)</f>
        <v>1.066975084260297E-3</v>
      </c>
    </row>
    <row r="40" spans="1:189">
      <c r="A40">
        <f>'Población %'!A85</f>
        <v>2024</v>
      </c>
      <c r="B40" s="65">
        <f>'Población %'!B85*CU40</f>
        <v>3.0933342567744646E-3</v>
      </c>
      <c r="C40" s="65">
        <f>'Población %'!C85*CV40</f>
        <v>4.940997959376291E-3</v>
      </c>
      <c r="D40" s="65">
        <f>'Población %'!D85*CW40</f>
        <v>1.0270216068137432E-2</v>
      </c>
      <c r="E40" s="65">
        <f>'Población %'!E85*CX40</f>
        <v>2.3599037153008186E-2</v>
      </c>
      <c r="F40" s="65">
        <f>'Población %'!F85*CY40</f>
        <v>4.940157807554816E-2</v>
      </c>
      <c r="G40" s="65">
        <f>'Población %'!G85*CZ40</f>
        <v>8.9323029314497454E-2</v>
      </c>
      <c r="H40" s="65">
        <f>'Población %'!H85*DA40</f>
        <v>0.12712628128238035</v>
      </c>
      <c r="I40" s="65">
        <f>'Población %'!I85*DB40</f>
        <v>0.14525807695935616</v>
      </c>
      <c r="J40" s="65">
        <f>'Población %'!J85*DC40</f>
        <v>0.14248468900365802</v>
      </c>
      <c r="K40" s="65">
        <f>'Población %'!K85*DD40</f>
        <v>0.14267089652139081</v>
      </c>
      <c r="L40" s="65">
        <f>'Población %'!L85*DE40</f>
        <v>0.14402242404641352</v>
      </c>
      <c r="M40" s="65">
        <f>'Población %'!M85*DF40</f>
        <v>0.14223009287070948</v>
      </c>
      <c r="N40" s="65">
        <f>'Población %'!N85*DG40</f>
        <v>0.14411918499561721</v>
      </c>
      <c r="O40" s="65">
        <f>'Población %'!O85*DH40</f>
        <v>0.16037281998117114</v>
      </c>
      <c r="P40" s="65">
        <f>'Población %'!P85*DI40</f>
        <v>0.14525573317975068</v>
      </c>
      <c r="Q40" s="65">
        <f>'Población %'!Q85*DJ40</f>
        <v>0.16546084848554862</v>
      </c>
      <c r="R40" s="65">
        <f>'Población %'!R85*DK40</f>
        <v>0.15854354874541368</v>
      </c>
      <c r="S40" s="65">
        <f>'Población %'!S85*DL40</f>
        <v>0.14020424782418048</v>
      </c>
      <c r="T40" s="65">
        <f>'Población %'!T85*DM40</f>
        <v>0.12650380272979744</v>
      </c>
      <c r="U40" s="65">
        <f>'Población %'!U85*DN40</f>
        <v>0.1196599275135679</v>
      </c>
      <c r="V40" s="65">
        <f>'Población %'!V85*DO40</f>
        <v>0.10998561643008291</v>
      </c>
      <c r="W40" s="65">
        <f>'Población %'!W85*DP40</f>
        <v>0.1010374372432621</v>
      </c>
      <c r="X40" s="65">
        <f>'Población %'!X85*DQ40</f>
        <v>9.8323524962867323E-2</v>
      </c>
      <c r="Y40" s="65">
        <f>'Población %'!Y85*DR40</f>
        <v>7.0085126946766538E-2</v>
      </c>
      <c r="Z40" s="65">
        <f>'Población %'!Z85*DS40</f>
        <v>5.5620010903972374E-2</v>
      </c>
      <c r="AA40" s="65">
        <f>'Población %'!AA85*DT40</f>
        <v>5.5508415037614105E-2</v>
      </c>
      <c r="AB40" s="65">
        <f>'Población %'!AB85*DU40</f>
        <v>5.6914600791325598E-2</v>
      </c>
      <c r="AC40" s="65">
        <f>'Población %'!AC85*DV40</f>
        <v>2.9611498076882601E-2</v>
      </c>
      <c r="AD40" s="65">
        <f>'Población %'!AD85*DW40</f>
        <v>3.8304625980773034E-2</v>
      </c>
      <c r="AE40" s="65">
        <f>'Población %'!AE85*DX40</f>
        <v>2.3131589811147487E-2</v>
      </c>
      <c r="AF40" s="65">
        <f>'Población %'!AF85*DY40</f>
        <v>1.8374178354669719E-2</v>
      </c>
      <c r="AG40" s="65">
        <f>'Población %'!AG85*DZ40</f>
        <v>1.1091829528544844E-2</v>
      </c>
      <c r="AH40" s="65">
        <f>'Población %'!AH85*EA40</f>
        <v>8.486517901243185E-3</v>
      </c>
      <c r="AI40" s="65">
        <f>'Población %'!AI85*EB40</f>
        <v>1.1831347924380299E-2</v>
      </c>
      <c r="AJ40" s="65">
        <f>'Población %'!AJ85*EC40</f>
        <v>4.5901045237840129E-3</v>
      </c>
      <c r="AK40" s="65">
        <f>'Población %'!AK85*ED40</f>
        <v>6.2926663564334068E-3</v>
      </c>
      <c r="AL40" s="65">
        <f>'Población %'!AL85*EE40</f>
        <v>6.2288589297115069E-3</v>
      </c>
      <c r="AM40" s="65">
        <f>'Población %'!AM85*EF40</f>
        <v>6.6240343074455447E-3</v>
      </c>
      <c r="AN40" s="65">
        <f>'Población %'!AN85*EG40</f>
        <v>5.4615603653037238E-3</v>
      </c>
      <c r="AO40" s="65">
        <f>'Población %'!AO85*EH40</f>
        <v>3.4818459177235954E-3</v>
      </c>
      <c r="AP40" s="65">
        <f>'Población %'!AP85*EI40</f>
        <v>2.8288082986732584E-3</v>
      </c>
      <c r="AQ40" s="65">
        <f>'Población %'!AQ85*EJ40</f>
        <v>2.3041208138725039E-3</v>
      </c>
      <c r="AR40" s="65">
        <f>'Población %'!AR85*EK40</f>
        <v>2.2793086077149199E-3</v>
      </c>
      <c r="AS40" s="65">
        <f>'Población %'!AS85*EL40</f>
        <v>2.9075276749893973E-3</v>
      </c>
      <c r="AT40" s="65">
        <f>'Población %'!AT85*EM40</f>
        <v>2.3999837554000442E-3</v>
      </c>
      <c r="AU40" s="65">
        <f>'Población %'!AU85*EN40</f>
        <v>2.1349468024700028E-3</v>
      </c>
      <c r="AV40" s="65">
        <f>'Población %'!AV85*EO40</f>
        <v>2.8897367580949115E-3</v>
      </c>
      <c r="AW40" s="65">
        <f>'Población %'!AW85*EP40</f>
        <v>2.1180035578234062E-3</v>
      </c>
      <c r="AX40" s="65">
        <f>'Población %'!AX85*EQ40</f>
        <v>2.0594175198658487E-3</v>
      </c>
      <c r="AY40" s="65">
        <f>'Población %'!AY85*ER40</f>
        <v>2.1665250919930502E-3</v>
      </c>
      <c r="AZ40" s="65">
        <f>'Población %'!AZ85*ES40</f>
        <v>9.1931620219305656E-4</v>
      </c>
      <c r="BA40" s="65">
        <f>'Población %'!BA85*ET40</f>
        <v>9.9314811531408796E-5</v>
      </c>
      <c r="BB40" s="65">
        <f>'Población %'!BB85*EU40</f>
        <v>9.2669822998463124E-5</v>
      </c>
      <c r="BC40" s="65">
        <f>'Población %'!BC85*EV40</f>
        <v>2.7709806124934499E-4</v>
      </c>
      <c r="BD40" s="65">
        <f>'Población %'!BD85*EW40</f>
        <v>8.439457757946E-5</v>
      </c>
      <c r="BE40" s="65">
        <f>'Población %'!BE85*EX40</f>
        <v>4.8897569165093761E-5</v>
      </c>
      <c r="BF40" s="65">
        <f>'Población %'!BF85*EY40</f>
        <v>6.7225817588726139E-5</v>
      </c>
      <c r="BG40" s="65">
        <f>'Población %'!BG85*EZ40</f>
        <v>5.5904202066636798E-5</v>
      </c>
      <c r="BH40" s="65">
        <f>'Población %'!BH85*FA40</f>
        <v>4.8452606657099233E-5</v>
      </c>
      <c r="BI40" s="65">
        <f>'Población %'!BI85*FB40</f>
        <v>1.0784209495882134E-4</v>
      </c>
      <c r="BJ40" s="65">
        <f>'Población %'!BJ85*FC40</f>
        <v>3.9080132113799012E-5</v>
      </c>
      <c r="BK40" s="65">
        <f>'Población %'!BK85*FD40</f>
        <v>3.0464766603803188E-5</v>
      </c>
      <c r="BL40" s="65">
        <f>'Población %'!BL85*FE40</f>
        <v>3.0859412497177201E-5</v>
      </c>
      <c r="BM40" s="65">
        <f>'Población %'!BM85*FF40</f>
        <v>2.8210282697744075E-5</v>
      </c>
      <c r="BN40" s="65">
        <f>'Población %'!BN85*FG40</f>
        <v>4.3733936648886689E-5</v>
      </c>
      <c r="BO40" s="65">
        <f>'Población %'!BO85*FH40</f>
        <v>1.4416894367518364E-5</v>
      </c>
      <c r="BP40" s="65">
        <f>'Población %'!BP85*FI40</f>
        <v>1.600853106296809E-5</v>
      </c>
      <c r="BQ40" s="65">
        <f>'Población %'!BQ85*FJ40</f>
        <v>1.3894387483427725E-5</v>
      </c>
      <c r="BR40" s="65">
        <f>'Población %'!BR85*FK40</f>
        <v>1.6150045288349456E-5</v>
      </c>
      <c r="BS40" s="65">
        <f>'Población %'!BS85*FL40</f>
        <v>1.6391465766386312E-5</v>
      </c>
      <c r="BT40" s="65">
        <f>'Población %'!BT85*FM40</f>
        <v>1.4999420678894411E-5</v>
      </c>
      <c r="BU40" s="65">
        <f>'Población %'!BU85*FN40</f>
        <v>1.6247340680345061E-5</v>
      </c>
      <c r="BV40" s="65">
        <f>'Población %'!BV85*FO40</f>
        <v>9.4272623782010679E-6</v>
      </c>
      <c r="BW40" s="65">
        <f>'Población %'!BW85*FP40</f>
        <v>8.2664169742050168E-6</v>
      </c>
      <c r="BX40" s="65">
        <f>'Población %'!BX85*FQ40</f>
        <v>6.9243569407780406E-6</v>
      </c>
      <c r="BY40" s="65">
        <f>'Población %'!BY85*FR40</f>
        <v>6.6124557622110671E-6</v>
      </c>
      <c r="BZ40" s="65">
        <f>'Población %'!BZ85*FS40</f>
        <v>6.2547673950647246E-6</v>
      </c>
      <c r="CA40" s="65">
        <f>'Población %'!CA85*FT40</f>
        <v>4.8374537144519229E-6</v>
      </c>
      <c r="CB40" s="65">
        <f>'Población %'!CB85*FU40</f>
        <v>9.7344681160067344E-6</v>
      </c>
      <c r="CC40" s="65">
        <f>'Población %'!CC85*FV40</f>
        <v>4.936607136213902E-6</v>
      </c>
      <c r="CD40" s="65">
        <f>'Población %'!CD85*FW40</f>
        <v>4.8520153740351582E-6</v>
      </c>
      <c r="CE40" s="65">
        <f>'Población %'!CE85*FX40</f>
        <v>3.5302120234517212E-6</v>
      </c>
      <c r="CF40" s="65">
        <f>'Población %'!CF85*FY40</f>
        <v>3.2100913961958756E-6</v>
      </c>
      <c r="CG40" s="65">
        <f>'Población %'!CG85*FZ40</f>
        <v>3.1034729014578877E-6</v>
      </c>
      <c r="CH40" s="65">
        <f>'Población %'!CH85*GA40</f>
        <v>2.5961022345410752E-6</v>
      </c>
      <c r="CI40" s="65">
        <f>'Población %'!CI85*GB40</f>
        <v>2.2042840381453468E-6</v>
      </c>
      <c r="CJ40" s="65">
        <f>'Población %'!CJ85*GC40</f>
        <v>1.9379634386060212E-6</v>
      </c>
      <c r="CK40" s="65">
        <f>'Población %'!CK85*GD40</f>
        <v>1.8159635079558952E-6</v>
      </c>
      <c r="CL40" s="65">
        <f>'Población %'!CL85*GE40</f>
        <v>1.4572650788178511E-6</v>
      </c>
      <c r="CM40" s="65">
        <f>'Población %'!CM85*GF40</f>
        <v>1.2545160797200193E-6</v>
      </c>
      <c r="CN40" s="65">
        <f>'Población %'!CN85*GG40</f>
        <v>1.0967791736691859E-6</v>
      </c>
      <c r="CP40" s="71">
        <f t="shared" si="0"/>
        <v>2.9317801609766705</v>
      </c>
      <c r="CT40">
        <f t="shared" si="1"/>
        <v>2024</v>
      </c>
      <c r="CU40" s="66">
        <f>'Insumo 4'!B$14+('Insumo 3'!$E9*'Insumo 5'!B$76)</f>
        <v>0.18666545502975623</v>
      </c>
      <c r="CV40" s="66">
        <f>'Insumo 4'!C$14+('Insumo 3'!$E9*'Insumo 5'!C$76)</f>
        <v>0.294416355320476</v>
      </c>
      <c r="CW40" s="66">
        <f>'Insumo 4'!D$14+('Insumo 3'!$E9*'Insumo 5'!D$76)</f>
        <v>0.60612130308589163</v>
      </c>
      <c r="CX40" s="66">
        <f>'Insumo 4'!E$14+('Insumo 3'!$E9*'Insumo 5'!E$76)</f>
        <v>1.3831494736783436</v>
      </c>
      <c r="CY40" s="66">
        <f>'Insumo 4'!F$14+('Insumo 3'!$E9*'Insumo 5'!F$76)</f>
        <v>2.8687491269316125</v>
      </c>
      <c r="CZ40" s="66">
        <f>'Insumo 4'!G$14+('Insumo 3'!$E9*'Insumo 5'!G$76)</f>
        <v>5.1873518141751127</v>
      </c>
      <c r="DA40" s="66">
        <f>'Insumo 4'!H$14+('Insumo 3'!$E9*'Insumo 5'!H$76)</f>
        <v>7.3916338791100591</v>
      </c>
      <c r="DB40" s="66">
        <f>'Insumo 4'!I$14+('Insumo 3'!$E9*'Insumo 5'!I$76)</f>
        <v>8.4638249480315988</v>
      </c>
      <c r="DC40" s="66">
        <f>'Insumo 4'!J$14+('Insumo 3'!$E9*'Insumo 5'!J$76)</f>
        <v>8.3253345635116798</v>
      </c>
      <c r="DD40" s="66">
        <f>'Insumo 4'!K$14+('Insumo 3'!$E9*'Insumo 5'!K$76)</f>
        <v>8.3648926358375064</v>
      </c>
      <c r="DE40" s="66">
        <f>'Insumo 4'!L$14+('Insumo 3'!$E9*'Insumo 5'!L$76)</f>
        <v>8.4781861859452778</v>
      </c>
      <c r="DF40" s="66">
        <f>'Insumo 4'!M$14+('Insumo 3'!$E9*'Insumo 5'!M$76)</f>
        <v>8.4012463633998333</v>
      </c>
      <c r="DG40" s="66">
        <f>'Insumo 4'!N$14+('Insumo 3'!$E9*'Insumo 5'!N$76)</f>
        <v>8.5311203839538834</v>
      </c>
      <c r="DH40" s="66">
        <f>'Insumo 4'!O$14+('Insumo 3'!$E9*'Insumo 5'!O$76)</f>
        <v>9.5049093644728675</v>
      </c>
      <c r="DI40" s="66">
        <f>'Insumo 4'!P$14+('Insumo 3'!$E9*'Insumo 5'!P$76)</f>
        <v>8.6157515995862823</v>
      </c>
      <c r="DJ40" s="66">
        <f>'Insumo 4'!Q$14+('Insumo 3'!$E9*'Insumo 5'!Q$76)</f>
        <v>9.8106851850988122</v>
      </c>
      <c r="DK40" s="66">
        <f>'Insumo 4'!R$14+('Insumo 3'!$E9*'Insumo 5'!R$76)</f>
        <v>9.4061035908625126</v>
      </c>
      <c r="DL40" s="66">
        <f>'Insumo 4'!S$14+('Insumo 3'!$E9*'Insumo 5'!S$76)</f>
        <v>8.3387145681043044</v>
      </c>
      <c r="DM40" s="66">
        <f>'Insumo 4'!T$14+('Insumo 3'!$E9*'Insumo 5'!T$76)</f>
        <v>7.5455913078919732</v>
      </c>
      <c r="DN40" s="66">
        <f>'Insumo 4'!U$14+('Insumo 3'!$E9*'Insumo 5'!U$76)</f>
        <v>7.1577759287156137</v>
      </c>
      <c r="DO40" s="66">
        <f>'Insumo 4'!V$14+('Insumo 3'!$E9*'Insumo 5'!V$76)</f>
        <v>6.6136611800942529</v>
      </c>
      <c r="DP40" s="66">
        <f>'Insumo 4'!W$14+('Insumo 3'!$E9*'Insumo 5'!W$76)</f>
        <v>6.0472138465484369</v>
      </c>
      <c r="DQ40" s="66">
        <f>'Insumo 4'!X$14+('Insumo 3'!$E9*'Insumo 5'!X$76)</f>
        <v>5.7695844142655952</v>
      </c>
      <c r="DR40" s="66">
        <f>'Insumo 4'!Y$14+('Insumo 3'!$E9*'Insumo 5'!Y$76)</f>
        <v>4.0009777416480405</v>
      </c>
      <c r="DS40" s="66">
        <f>'Insumo 4'!Z$14+('Insumo 3'!$E9*'Insumo 5'!Z$76)</f>
        <v>3.1006789234710057</v>
      </c>
      <c r="DT40" s="66">
        <f>'Insumo 4'!AA$14+('Insumo 3'!$E9*'Insumo 5'!AA$76)</f>
        <v>3.0244171449714448</v>
      </c>
      <c r="DU40" s="66">
        <f>'Insumo 4'!AB$14+('Insumo 3'!$E9*'Insumo 5'!AB$76)</f>
        <v>3.0646218692580121</v>
      </c>
      <c r="DV40" s="66">
        <f>'Insumo 4'!AC$14+('Insumo 3'!$E9*'Insumo 5'!AC$76)</f>
        <v>1.6023537102181198</v>
      </c>
      <c r="DW40" s="66">
        <f>'Insumo 4'!AD$14+('Insumo 3'!$E9*'Insumo 5'!AD$76)</f>
        <v>2.1084944323053216</v>
      </c>
      <c r="DX40" s="66">
        <f>'Insumo 4'!AE$14+('Insumo 3'!$E9*'Insumo 5'!AE$76)</f>
        <v>1.2954705095428476</v>
      </c>
      <c r="DY40" s="66">
        <f>'Insumo 4'!AF$14+('Insumo 3'!$E9*'Insumo 5'!AF$76)</f>
        <v>1.0481649340241632</v>
      </c>
      <c r="DZ40" s="66">
        <f>'Insumo 4'!AG$14+('Insumo 3'!$E9*'Insumo 5'!AG$76)</f>
        <v>0.64939457469840822</v>
      </c>
      <c r="EA40" s="66">
        <f>'Insumo 4'!AH$14+('Insumo 3'!$E9*'Insumo 5'!AH$76)</f>
        <v>0.5148436660018767</v>
      </c>
      <c r="EB40" s="66">
        <f>'Insumo 4'!AI$14+('Insumo 3'!$E9*'Insumo 5'!AI$76)</f>
        <v>0.74907084904330967</v>
      </c>
      <c r="EC40" s="66">
        <f>'Insumo 4'!AJ$14+('Insumo 3'!$E9*'Insumo 5'!AJ$76)</f>
        <v>0.30418513750154974</v>
      </c>
      <c r="ED40" s="66">
        <f>'Insumo 4'!AK$14+('Insumo 3'!$E9*'Insumo 5'!AK$76)</f>
        <v>0.43840568607560071</v>
      </c>
      <c r="EE40" s="66">
        <f>'Insumo 4'!AL$14+('Insumo 3'!$E9*'Insumo 5'!AL$76)</f>
        <v>0.45430252851556779</v>
      </c>
      <c r="EF40" s="66">
        <f>'Insumo 4'!AM$14+('Insumo 3'!$E9*'Insumo 5'!AM$76)</f>
        <v>0.50064005065024031</v>
      </c>
      <c r="EG40" s="66">
        <f>'Insumo 4'!AN$14+('Insumo 3'!$E9*'Insumo 5'!AN$76)</f>
        <v>0.42442829747038563</v>
      </c>
      <c r="EH40" s="66">
        <f>'Insumo 4'!AO$14+('Insumo 3'!$E9*'Insumo 5'!AO$76)</f>
        <v>0.2787104489769513</v>
      </c>
      <c r="EI40" s="66">
        <f>'Insumo 4'!AP$14+('Insumo 3'!$E9*'Insumo 5'!AP$76)</f>
        <v>0.23346546112753275</v>
      </c>
      <c r="EJ40" s="66">
        <f>'Insumo 4'!AQ$14+('Insumo 3'!$E9*'Insumo 5'!AQ$76)</f>
        <v>0.19489085495214545</v>
      </c>
      <c r="EK40" s="66">
        <f>'Insumo 4'!AR$14+('Insumo 3'!$E9*'Insumo 5'!AR$76)</f>
        <v>0.19590695404634187</v>
      </c>
      <c r="EL40" s="66">
        <f>'Insumo 4'!AS$14+('Insumo 3'!$E9*'Insumo 5'!AS$76)</f>
        <v>0.25245539234684128</v>
      </c>
      <c r="EM40" s="66">
        <f>'Insumo 4'!AT$14+('Insumo 3'!$E9*'Insumo 5'!AT$76)</f>
        <v>0.21031382692752676</v>
      </c>
      <c r="EN40" s="66">
        <f>'Insumo 4'!AU$14+('Insumo 3'!$E9*'Insumo 5'!AU$76)</f>
        <v>0.18839651959959022</v>
      </c>
      <c r="EO40" s="66">
        <f>'Insumo 4'!AV$14+('Insumo 3'!$E9*'Insumo 5'!AV$76)</f>
        <v>0.25781314440639264</v>
      </c>
      <c r="EP40" s="66">
        <f>'Insumo 4'!AW$14+('Insumo 3'!$E9*'Insumo 5'!AW$76)</f>
        <v>0.19253064324260968</v>
      </c>
      <c r="EQ40" s="66">
        <f>'Insumo 4'!AX$14+('Insumo 3'!$E9*'Insumo 5'!AX$76)</f>
        <v>0.19177367171395177</v>
      </c>
      <c r="ER40" s="66">
        <f>'Insumo 4'!AY$14+('Insumo 3'!$E9*'Insumo 5'!AY$76)</f>
        <v>0.20645153972777108</v>
      </c>
      <c r="ES40" s="66">
        <f>'Insumo 4'!AZ$14+('Insumo 3'!$E9*'Insumo 5'!AZ$76)</f>
        <v>8.9657355262614924E-2</v>
      </c>
      <c r="ET40" s="66">
        <f>'Insumo 4'!BA$14+('Insumo 3'!$E9*'Insumo 5'!BA$76)</f>
        <v>9.9215216148370502E-3</v>
      </c>
      <c r="EU40" s="66">
        <f>'Insumo 4'!BB$14+('Insumo 3'!$E9*'Insumo 5'!BB$76)</f>
        <v>9.4880348231607976E-3</v>
      </c>
      <c r="EV40" s="66">
        <f>'Insumo 4'!BC$14+('Insumo 3'!$E9*'Insumo 5'!BC$76)</f>
        <v>2.9096097241762202E-2</v>
      </c>
      <c r="EW40" s="66">
        <f>'Insumo 4'!BD$14+('Insumo 3'!$E9*'Insumo 5'!BD$76)</f>
        <v>9.1001013626479318E-3</v>
      </c>
      <c r="EX40" s="66">
        <f>'Insumo 4'!BE$14+('Insumo 3'!$E9*'Insumo 5'!BE$76)</f>
        <v>5.4228540822860369E-3</v>
      </c>
      <c r="EY40" s="66">
        <f>'Insumo 4'!BF$14+('Insumo 3'!$E9*'Insumo 5'!BF$76)</f>
        <v>7.6655678263881392E-3</v>
      </c>
      <c r="EZ40" s="66">
        <f>'Insumo 4'!BG$14+('Insumo 3'!$E9*'Insumo 5'!BG$76)</f>
        <v>6.5467546114787514E-3</v>
      </c>
      <c r="FA40" s="66">
        <f>'Insumo 4'!BH$14+('Insumo 3'!$E9*'Insumo 5'!BH$76)</f>
        <v>5.8251497344207976E-3</v>
      </c>
      <c r="FB40" s="66">
        <f>'Insumo 4'!BI$14+('Insumo 3'!$E9*'Insumo 5'!BI$76)</f>
        <v>1.3323928913990313E-2</v>
      </c>
      <c r="FC40" s="66">
        <f>'Insumo 4'!BJ$14+('Insumo 3'!$E9*'Insumo 5'!BJ$76)</f>
        <v>4.9634822737712175E-3</v>
      </c>
      <c r="FD40" s="66">
        <f>'Insumo 4'!BK$14+('Insumo 3'!$E9*'Insumo 5'!BK$76)</f>
        <v>3.9916226685656224E-3</v>
      </c>
      <c r="FE40" s="66">
        <f>'Insumo 4'!BL$14+('Insumo 3'!$E9*'Insumo 5'!BL$76)</f>
        <v>4.1943366020391511E-3</v>
      </c>
      <c r="FF40" s="66">
        <f>'Insumo 4'!BM$14+('Insumo 3'!$E9*'Insumo 5'!BM$76)</f>
        <v>3.9941133584119421E-3</v>
      </c>
      <c r="FG40" s="66">
        <f>'Insumo 4'!BN$14+('Insumo 3'!$E9*'Insumo 5'!BN$76)</f>
        <v>6.4591995396444364E-3</v>
      </c>
      <c r="FH40" s="66">
        <f>'Insumo 4'!BO$14+('Insumo 3'!$E9*'Insumo 5'!BO$76)</f>
        <v>2.2278474841583174E-3</v>
      </c>
      <c r="FI40" s="66">
        <f>'Insumo 4'!BP$14+('Insumo 3'!$E9*'Insumo 5'!BP$76)</f>
        <v>2.5815491644127372E-3</v>
      </c>
      <c r="FJ40" s="66">
        <f>'Insumo 4'!BQ$14+('Insumo 3'!$E9*'Insumo 5'!BQ$76)</f>
        <v>2.3237534617703572E-3</v>
      </c>
      <c r="FK40" s="66">
        <f>'Insumo 4'!BR$14+('Insumo 3'!$E9*'Insumo 5'!BR$76)</f>
        <v>2.7912909246353241E-3</v>
      </c>
      <c r="FL40" s="66">
        <f>'Insumo 4'!BS$14+('Insumo 3'!$E9*'Insumo 5'!BS$76)</f>
        <v>2.9335360306823907E-3</v>
      </c>
      <c r="FM40" s="66">
        <f>'Insumo 4'!BT$14+('Insumo 3'!$E9*'Insumo 5'!BT$76)</f>
        <v>2.7787891282943706E-3</v>
      </c>
      <c r="FN40" s="66">
        <f>'Insumo 4'!BU$14+('Insumo 3'!$E9*'Insumo 5'!BU$76)</f>
        <v>3.1417426182990295E-3</v>
      </c>
      <c r="FO40" s="66">
        <f>'Insumo 4'!BV$14+('Insumo 3'!$E9*'Insumo 5'!BV$76)</f>
        <v>1.929889780582002E-3</v>
      </c>
      <c r="FP40" s="66">
        <f>'Insumo 4'!BW$14+('Insumo 3'!$E9*'Insumo 5'!BW$76)</f>
        <v>1.8115934712494364E-3</v>
      </c>
      <c r="FQ40" s="66">
        <f>'Insumo 4'!BX$14+('Insumo 3'!$E9*'Insumo 5'!BX$76)</f>
        <v>1.6290177891247759E-3</v>
      </c>
      <c r="FR40" s="66">
        <f>'Insumo 4'!BY$14+('Insumo 3'!$E9*'Insumo 5'!BY$76)</f>
        <v>1.6804740563202982E-3</v>
      </c>
      <c r="FS40" s="66">
        <f>'Insumo 4'!BZ$14+('Insumo 3'!$E9*'Insumo 5'!BZ$76)</f>
        <v>1.7118771024454075E-3</v>
      </c>
      <c r="FT40" s="66">
        <f>'Insumo 4'!CA$14+('Insumo 3'!$E9*'Insumo 5'!CA$76)</f>
        <v>1.4104875150718764E-3</v>
      </c>
      <c r="FU40" s="66">
        <f>'Insumo 4'!CB$14+('Insumo 3'!$E9*'Insumo 5'!CB$76)</f>
        <v>3.0020869042500387E-3</v>
      </c>
      <c r="FV40" s="66">
        <f>'Insumo 4'!CC$14+('Insumo 3'!$E9*'Insumo 5'!CC$76)</f>
        <v>1.6178072365234657E-3</v>
      </c>
      <c r="FW40" s="66">
        <f>'Insumo 4'!CD$14+('Insumo 3'!$E9*'Insumo 5'!CD$76)</f>
        <v>1.6927686866781723E-3</v>
      </c>
      <c r="FX40" s="66">
        <f>'Insumo 4'!CE$14+('Insumo 3'!$E9*'Insumo 5'!CE$76)</f>
        <v>1.3227617236753347E-3</v>
      </c>
      <c r="FY40" s="66">
        <f>'Insumo 4'!CF$14+('Insumo 3'!$E9*'Insumo 5'!CF$76)</f>
        <v>1.3120248094537E-3</v>
      </c>
      <c r="FZ40" s="66">
        <f>'Insumo 4'!CG$14+('Insumo 3'!$E9*'Insumo 5'!CG$76)</f>
        <v>1.4039004873101875E-3</v>
      </c>
      <c r="GA40" s="66">
        <f>'Insumo 4'!CH$14+('Insumo 3'!$E9*'Insumo 5'!CH$76)</f>
        <v>1.3068777858149252E-3</v>
      </c>
      <c r="GB40" s="66">
        <f>'Insumo 4'!CI$14+('Insumo 3'!$E9*'Insumo 5'!CI$76)</f>
        <v>1.2439140891150611E-3</v>
      </c>
      <c r="GC40" s="66">
        <f>'Insumo 4'!CJ$14+('Insumo 3'!$E9*'Insumo 5'!CJ$76)</f>
        <v>1.2423749091477819E-3</v>
      </c>
      <c r="GD40" s="66">
        <f>'Insumo 4'!CK$14+('Insumo 3'!$E9*'Insumo 5'!CK$76)</f>
        <v>1.344870969027511E-3</v>
      </c>
      <c r="GE40" s="66">
        <f>'Insumo 4'!CL$14+('Insumo 3'!$E9*'Insumo 5'!CL$76)</f>
        <v>1.2707901108566281E-3</v>
      </c>
      <c r="GF40" s="66">
        <f>'Insumo 4'!CM$14+('Insumo 3'!$E9*'Insumo 5'!CM$76)</f>
        <v>1.3443025131669975E-3</v>
      </c>
      <c r="GG40" s="66">
        <f>'Insumo 4'!CN$14+('Insumo 3'!$E9*'Insumo 5'!CN$76)</f>
        <v>1.4476307313600054E-3</v>
      </c>
    </row>
    <row r="41" spans="1:189">
      <c r="A41">
        <f>'Población %'!A86</f>
        <v>2025</v>
      </c>
      <c r="B41" s="65">
        <f>'Población %'!B86*CU41</f>
        <v>3.0402113833054786E-3</v>
      </c>
      <c r="C41" s="65">
        <f>'Población %'!C86*CV41</f>
        <v>4.9938331370490705E-3</v>
      </c>
      <c r="D41" s="65">
        <f>'Población %'!D86*CW41</f>
        <v>1.0354815311904382E-2</v>
      </c>
      <c r="E41" s="65">
        <f>'Población %'!E86*CX41</f>
        <v>2.4070256007365034E-2</v>
      </c>
      <c r="F41" s="65">
        <f>'Población %'!F86*CY41</f>
        <v>4.9467243034788604E-2</v>
      </c>
      <c r="G41" s="65">
        <f>'Población %'!G86*CZ41</f>
        <v>8.9380738932250431E-2</v>
      </c>
      <c r="H41" s="65">
        <f>'Población %'!H86*DA41</f>
        <v>0.12765910083331733</v>
      </c>
      <c r="I41" s="65">
        <f>'Población %'!I86*DB41</f>
        <v>0.14642171992663469</v>
      </c>
      <c r="J41" s="65">
        <f>'Población %'!J86*DC41</f>
        <v>0.14382666595731464</v>
      </c>
      <c r="K41" s="65">
        <f>'Población %'!K86*DD41</f>
        <v>0.14401677767374135</v>
      </c>
      <c r="L41" s="65">
        <f>'Población %'!L86*DE41</f>
        <v>0.14545589249200752</v>
      </c>
      <c r="M41" s="65">
        <f>'Población %'!M86*DF41</f>
        <v>0.14359111793693285</v>
      </c>
      <c r="N41" s="65">
        <f>'Población %'!N86*DG41</f>
        <v>0.14507424876722408</v>
      </c>
      <c r="O41" s="65">
        <f>'Población %'!O86*DH41</f>
        <v>0.16070869784154698</v>
      </c>
      <c r="P41" s="65">
        <f>'Población %'!P86*DI41</f>
        <v>0.14569161401547159</v>
      </c>
      <c r="Q41" s="65">
        <f>'Población %'!Q86*DJ41</f>
        <v>0.16478765585843036</v>
      </c>
      <c r="R41" s="65">
        <f>'Población %'!R86*DK41</f>
        <v>0.15812736049526999</v>
      </c>
      <c r="S41" s="65">
        <f>'Población %'!S86*DL41</f>
        <v>0.14021155569637872</v>
      </c>
      <c r="T41" s="65">
        <f>'Población %'!T86*DM41</f>
        <v>0.12621021975026503</v>
      </c>
      <c r="U41" s="65">
        <f>'Población %'!U86*DN41</f>
        <v>0.11861817853455195</v>
      </c>
      <c r="V41" s="65">
        <f>'Población %'!V86*DO41</f>
        <v>0.10916687076771996</v>
      </c>
      <c r="W41" s="65">
        <f>'Población %'!W86*DP41</f>
        <v>9.9197892983969888E-2</v>
      </c>
      <c r="X41" s="65">
        <f>'Población %'!X86*DQ41</f>
        <v>9.489264404687911E-2</v>
      </c>
      <c r="Y41" s="65">
        <f>'Población %'!Y86*DR41</f>
        <v>6.7300612070102392E-2</v>
      </c>
      <c r="Z41" s="65">
        <f>'Población %'!Z86*DS41</f>
        <v>5.3705708805505632E-2</v>
      </c>
      <c r="AA41" s="65">
        <f>'Población %'!AA86*DT41</f>
        <v>5.3499591584991603E-2</v>
      </c>
      <c r="AB41" s="65">
        <f>'Población %'!AB86*DU41</f>
        <v>5.5292792615849087E-2</v>
      </c>
      <c r="AC41" s="65">
        <f>'Población %'!AC86*DV41</f>
        <v>2.9426133684762872E-2</v>
      </c>
      <c r="AD41" s="65">
        <f>'Población %'!AD86*DW41</f>
        <v>3.8250879351065768E-2</v>
      </c>
      <c r="AE41" s="65">
        <f>'Población %'!AE86*DX41</f>
        <v>2.3255894658141721E-2</v>
      </c>
      <c r="AF41" s="65">
        <f>'Población %'!AF86*DY41</f>
        <v>1.847955195003731E-2</v>
      </c>
      <c r="AG41" s="65">
        <f>'Población %'!AG86*DZ41</f>
        <v>1.12888620821154E-2</v>
      </c>
      <c r="AH41" s="65">
        <f>'Población %'!AH86*EA41</f>
        <v>8.7836659278028514E-3</v>
      </c>
      <c r="AI41" s="65">
        <f>'Población %'!AI86*EB41</f>
        <v>1.2200848276135002E-2</v>
      </c>
      <c r="AJ41" s="65">
        <f>'Población %'!AJ86*EC41</f>
        <v>4.8308002840726878E-3</v>
      </c>
      <c r="AK41" s="65">
        <f>'Población %'!AK86*ED41</f>
        <v>6.5533648827257561E-3</v>
      </c>
      <c r="AL41" s="65">
        <f>'Población %'!AL86*EE41</f>
        <v>6.4530435854235615E-3</v>
      </c>
      <c r="AM41" s="65">
        <f>'Población %'!AM86*EF41</f>
        <v>6.7934419603956535E-3</v>
      </c>
      <c r="AN41" s="65">
        <f>'Población %'!AN86*EG41</f>
        <v>5.5705857322208155E-3</v>
      </c>
      <c r="AO41" s="65">
        <f>'Población %'!AO86*EH41</f>
        <v>3.6143468496120743E-3</v>
      </c>
      <c r="AP41" s="65">
        <f>'Población %'!AP86*EI41</f>
        <v>2.909474674924068E-3</v>
      </c>
      <c r="AQ41" s="65">
        <f>'Población %'!AQ86*EJ41</f>
        <v>2.3556454910738725E-3</v>
      </c>
      <c r="AR41" s="65">
        <f>'Población %'!AR86*EK41</f>
        <v>2.3200545322751708E-3</v>
      </c>
      <c r="AS41" s="65">
        <f>'Población %'!AS86*EL41</f>
        <v>2.922918242379325E-3</v>
      </c>
      <c r="AT41" s="65">
        <f>'Población %'!AT86*EM41</f>
        <v>2.4230761583682787E-3</v>
      </c>
      <c r="AU41" s="65">
        <f>'Población %'!AU86*EN41</f>
        <v>2.1397429351951653E-3</v>
      </c>
      <c r="AV41" s="65">
        <f>'Población %'!AV86*EO41</f>
        <v>2.8854106860670675E-3</v>
      </c>
      <c r="AW41" s="65">
        <f>'Población %'!AW86*EP41</f>
        <v>2.1603923357063921E-3</v>
      </c>
      <c r="AX41" s="65">
        <f>'Población %'!AX86*EQ41</f>
        <v>2.1063168194826367E-3</v>
      </c>
      <c r="AY41" s="65">
        <f>'Población %'!AY86*ER41</f>
        <v>2.2048774246826199E-3</v>
      </c>
      <c r="AZ41" s="65">
        <f>'Población %'!AZ86*ES41</f>
        <v>9.49414256153365E-4</v>
      </c>
      <c r="BA41" s="65">
        <f>'Población %'!BA86*ET41</f>
        <v>1.2736536405441075E-4</v>
      </c>
      <c r="BB41" s="65">
        <f>'Población %'!BB86*EU41</f>
        <v>1.1889132282770731E-4</v>
      </c>
      <c r="BC41" s="65">
        <f>'Población %'!BC86*EV41</f>
        <v>3.0486417586251733E-4</v>
      </c>
      <c r="BD41" s="65">
        <f>'Población %'!BD86*EW41</f>
        <v>1.0843575307484932E-4</v>
      </c>
      <c r="BE41" s="65">
        <f>'Población %'!BE86*EX41</f>
        <v>6.2905601373619191E-5</v>
      </c>
      <c r="BF41" s="65">
        <f>'Población %'!BF86*EY41</f>
        <v>8.6428794547600246E-5</v>
      </c>
      <c r="BG41" s="65">
        <f>'Población %'!BG86*EZ41</f>
        <v>7.1763085956921699E-5</v>
      </c>
      <c r="BH41" s="65">
        <f>'Población %'!BH86*FA41</f>
        <v>6.2149348286363404E-5</v>
      </c>
      <c r="BI41" s="65">
        <f>'Población %'!BI86*FB41</f>
        <v>1.2415266023618995E-4</v>
      </c>
      <c r="BJ41" s="65">
        <f>'Población %'!BJ86*FC41</f>
        <v>5.0146474847754871E-5</v>
      </c>
      <c r="BK41" s="65">
        <f>'Población %'!BK86*FD41</f>
        <v>3.9209007656463635E-5</v>
      </c>
      <c r="BL41" s="65">
        <f>'Población %'!BL86*FE41</f>
        <v>3.9912548481609313E-5</v>
      </c>
      <c r="BM41" s="65">
        <f>'Población %'!BM86*FF41</f>
        <v>3.6613177502964573E-5</v>
      </c>
      <c r="BN41" s="65">
        <f>'Población %'!BN86*FG41</f>
        <v>5.1904190620456482E-5</v>
      </c>
      <c r="BO41" s="65">
        <f>'Población %'!BO86*FH41</f>
        <v>1.876188127692746E-5</v>
      </c>
      <c r="BP41" s="65">
        <f>'Población %'!BP86*FI41</f>
        <v>2.0758658350894759E-5</v>
      </c>
      <c r="BQ41" s="65">
        <f>'Población %'!BQ86*FJ41</f>
        <v>1.7886597459772415E-5</v>
      </c>
      <c r="BR41" s="65">
        <f>'Población %'!BR86*FK41</f>
        <v>2.069561722516715E-5</v>
      </c>
      <c r="BS41" s="65">
        <f>'Población %'!BS86*FL41</f>
        <v>2.1024516374478777E-5</v>
      </c>
      <c r="BT41" s="65">
        <f>'Población %'!BT86*FM41</f>
        <v>1.9211523688545063E-5</v>
      </c>
      <c r="BU41" s="65">
        <f>'Población %'!BU86*FN41</f>
        <v>2.0955587835419252E-5</v>
      </c>
      <c r="BV41" s="65">
        <f>'Población %'!BV86*FO41</f>
        <v>1.231500564067056E-5</v>
      </c>
      <c r="BW41" s="65">
        <f>'Población %'!BW86*FP41</f>
        <v>1.0901868461844065E-5</v>
      </c>
      <c r="BX41" s="65">
        <f>'Población %'!BX86*FQ41</f>
        <v>9.1396556931612048E-6</v>
      </c>
      <c r="BY41" s="65">
        <f>'Población %'!BY86*FR41</f>
        <v>8.7631542969655401E-6</v>
      </c>
      <c r="BZ41" s="65">
        <f>'Población %'!BZ86*FS41</f>
        <v>8.2430687451568692E-6</v>
      </c>
      <c r="CA41" s="65">
        <f>'Población %'!CA86*FT41</f>
        <v>6.2862986038462837E-6</v>
      </c>
      <c r="CB41" s="65">
        <f>'Población %'!CB86*FU41</f>
        <v>1.2507448851265723E-5</v>
      </c>
      <c r="CC41" s="65">
        <f>'Población %'!CC86*FV41</f>
        <v>6.3411827446630358E-6</v>
      </c>
      <c r="CD41" s="65">
        <f>'Población %'!CD86*FW41</f>
        <v>6.210714494235697E-6</v>
      </c>
      <c r="CE41" s="65">
        <f>'Población %'!CE86*FX41</f>
        <v>4.5327426728587411E-6</v>
      </c>
      <c r="CF41" s="65">
        <f>'Población %'!CF86*FY41</f>
        <v>4.1583215636730634E-6</v>
      </c>
      <c r="CG41" s="65">
        <f>'Población %'!CG86*FZ41</f>
        <v>4.0453275562440264E-6</v>
      </c>
      <c r="CH41" s="65">
        <f>'Población %'!CH86*GA41</f>
        <v>3.3677850724262861E-6</v>
      </c>
      <c r="CI41" s="65">
        <f>'Población %'!CI86*GB41</f>
        <v>2.8474056281642758E-6</v>
      </c>
      <c r="CJ41" s="65">
        <f>'Población %'!CJ86*GC41</f>
        <v>2.5016290975948843E-6</v>
      </c>
      <c r="CK41" s="65">
        <f>'Población %'!CK86*GD41</f>
        <v>2.3483155373151877E-6</v>
      </c>
      <c r="CL41" s="65">
        <f>'Población %'!CL86*GE41</f>
        <v>1.8919434001260505E-6</v>
      </c>
      <c r="CM41" s="65">
        <f>'Población %'!CM86*GF41</f>
        <v>1.6726602096158828E-6</v>
      </c>
      <c r="CN41" s="65">
        <f>'Población %'!CN86*GG41</f>
        <v>1.4206823886102757E-6</v>
      </c>
      <c r="CP41" s="71">
        <f t="shared" si="0"/>
        <v>2.9271762903397871</v>
      </c>
      <c r="CT41">
        <f t="shared" si="1"/>
        <v>2025</v>
      </c>
      <c r="CU41" s="66">
        <f>'Insumo 4'!B$14+('Insumo 3'!$E10*'Insumo 5'!B$76)</f>
        <v>0.18759159536450265</v>
      </c>
      <c r="CV41" s="66">
        <f>'Insumo 4'!C$14+('Insumo 3'!$E10*'Insumo 5'!C$76)</f>
        <v>0.30296726763014109</v>
      </c>
      <c r="CW41" s="66">
        <f>'Insumo 4'!D$14+('Insumo 3'!$E10*'Insumo 5'!D$76)</f>
        <v>0.62005998737251744</v>
      </c>
      <c r="CX41" s="66">
        <f>'Insumo 4'!E$14+('Insumo 3'!$E10*'Insumo 5'!E$76)</f>
        <v>1.4275254175522667</v>
      </c>
      <c r="CY41" s="66">
        <f>'Insumo 4'!F$14+('Insumo 3'!$E10*'Insumo 5'!F$76)</f>
        <v>2.9141957826026763</v>
      </c>
      <c r="CZ41" s="66">
        <f>'Insumo 4'!G$14+('Insumo 3'!$E10*'Insumo 5'!G$76)</f>
        <v>5.2439863068948558</v>
      </c>
      <c r="DA41" s="66">
        <f>'Insumo 4'!H$14+('Insumo 3'!$E10*'Insumo 5'!H$76)</f>
        <v>7.4757222565196129</v>
      </c>
      <c r="DB41" s="66">
        <f>'Insumo 4'!I$14+('Insumo 3'!$E10*'Insumo 5'!I$76)</f>
        <v>8.5742352556758039</v>
      </c>
      <c r="DC41" s="66">
        <f>'Insumo 4'!J$14+('Insumo 3'!$E10*'Insumo 5'!J$76)</f>
        <v>8.435136573387787</v>
      </c>
      <c r="DD41" s="66">
        <f>'Insumo 4'!K$14+('Insumo 3'!$E10*'Insumo 5'!K$76)</f>
        <v>8.469391097471977</v>
      </c>
      <c r="DE41" s="66">
        <f>'Insumo 4'!L$14+('Insumo 3'!$E10*'Insumo 5'!L$76)</f>
        <v>8.5871679011002318</v>
      </c>
      <c r="DF41" s="66">
        <f>'Insumo 4'!M$14+('Insumo 3'!$E10*'Insumo 5'!M$76)</f>
        <v>8.519021509893463</v>
      </c>
      <c r="DG41" s="66">
        <f>'Insumo 4'!N$14+('Insumo 3'!$E10*'Insumo 5'!N$76)</f>
        <v>8.6450775024242965</v>
      </c>
      <c r="DH41" s="66">
        <f>'Insumo 4'!O$14+('Insumo 3'!$E10*'Insumo 5'!O$76)</f>
        <v>9.6062165762713381</v>
      </c>
      <c r="DI41" s="66">
        <f>'Insumo 4'!P$14+('Insumo 3'!$E10*'Insumo 5'!P$76)</f>
        <v>8.7270379016785782</v>
      </c>
      <c r="DJ41" s="66">
        <f>'Insumo 4'!Q$14+('Insumo 3'!$E10*'Insumo 5'!Q$76)</f>
        <v>9.8893643793794155</v>
      </c>
      <c r="DK41" s="66">
        <f>'Insumo 4'!R$14+('Insumo 3'!$E10*'Insumo 5'!R$76)</f>
        <v>9.497898833269609</v>
      </c>
      <c r="DL41" s="66">
        <f>'Insumo 4'!S$14+('Insumo 3'!$E10*'Insumo 5'!S$76)</f>
        <v>8.43605240993368</v>
      </c>
      <c r="DM41" s="66">
        <f>'Insumo 4'!T$14+('Insumo 3'!$E10*'Insumo 5'!T$76)</f>
        <v>7.6191035980235089</v>
      </c>
      <c r="DN41" s="66">
        <f>'Insumo 4'!U$14+('Insumo 3'!$E10*'Insumo 5'!U$76)</f>
        <v>7.1864504382723213</v>
      </c>
      <c r="DO41" s="66">
        <f>'Insumo 4'!V$14+('Insumo 3'!$E10*'Insumo 5'!V$76)</f>
        <v>6.6373325538078598</v>
      </c>
      <c r="DP41" s="66">
        <f>'Insumo 4'!W$14+('Insumo 3'!$E10*'Insumo 5'!W$76)</f>
        <v>6.0670360729885173</v>
      </c>
      <c r="DQ41" s="66">
        <f>'Insumo 4'!X$14+('Insumo 3'!$E10*'Insumo 5'!X$76)</f>
        <v>5.7787170573953164</v>
      </c>
      <c r="DR41" s="66">
        <f>'Insumo 4'!Y$14+('Insumo 3'!$E10*'Insumo 5'!Y$76)</f>
        <v>4.0179522071852318</v>
      </c>
      <c r="DS41" s="66">
        <f>'Insumo 4'!Z$14+('Insumo 3'!$E10*'Insumo 5'!Z$76)</f>
        <v>3.1182075377640013</v>
      </c>
      <c r="DT41" s="66">
        <f>'Insumo 4'!AA$14+('Insumo 3'!$E10*'Insumo 5'!AA$76)</f>
        <v>3.0322189642685067</v>
      </c>
      <c r="DU41" s="66">
        <f>'Insumo 4'!AB$14+('Insumo 3'!$E10*'Insumo 5'!AB$76)</f>
        <v>3.0616773668428747</v>
      </c>
      <c r="DV41" s="66">
        <f>'Insumo 4'!AC$14+('Insumo 3'!$E10*'Insumo 5'!AC$76)</f>
        <v>1.6096364814441297</v>
      </c>
      <c r="DW41" s="66">
        <f>'Insumo 4'!AD$14+('Insumo 3'!$E10*'Insumo 5'!AD$76)</f>
        <v>2.1020861106651503</v>
      </c>
      <c r="DX41" s="66">
        <f>'Insumo 4'!AE$14+('Insumo 3'!$E10*'Insumo 5'!AE$76)</f>
        <v>1.299698591036714</v>
      </c>
      <c r="DY41" s="66">
        <f>'Insumo 4'!AF$14+('Insumo 3'!$E10*'Insumo 5'!AF$76)</f>
        <v>1.0504025392209086</v>
      </c>
      <c r="DZ41" s="66">
        <f>'Insumo 4'!AG$14+('Insumo 3'!$E10*'Insumo 5'!AG$76)</f>
        <v>0.65336405156603827</v>
      </c>
      <c r="EA41" s="66">
        <f>'Insumo 4'!AH$14+('Insumo 3'!$E10*'Insumo 5'!AH$76)</f>
        <v>0.52158607868527562</v>
      </c>
      <c r="EB41" s="66">
        <f>'Insumo 4'!AI$14+('Insumo 3'!$E10*'Insumo 5'!AI$76)</f>
        <v>0.75052022707798427</v>
      </c>
      <c r="EC41" s="66">
        <f>'Insumo 4'!AJ$14+('Insumo 3'!$E10*'Insumo 5'!AJ$76)</f>
        <v>0.31005495124904453</v>
      </c>
      <c r="ED41" s="66">
        <f>'Insumo 4'!AK$14+('Insumo 3'!$E10*'Insumo 5'!AK$76)</f>
        <v>0.44016430637963389</v>
      </c>
      <c r="EE41" s="66">
        <f>'Insumo 4'!AL$14+('Insumo 3'!$E10*'Insumo 5'!AL$76)</f>
        <v>0.45554396485788756</v>
      </c>
      <c r="EF41" s="66">
        <f>'Insumo 4'!AM$14+('Insumo 3'!$E10*'Insumo 5'!AM$76)</f>
        <v>0.50197869407168927</v>
      </c>
      <c r="EG41" s="66">
        <f>'Insumo 4'!AN$14+('Insumo 3'!$E10*'Insumo 5'!AN$76)</f>
        <v>0.4265218229654742</v>
      </c>
      <c r="EH41" s="66">
        <f>'Insumo 4'!AO$14+('Insumo 3'!$E10*'Insumo 5'!AO$76)</f>
        <v>0.2845647661018908</v>
      </c>
      <c r="EI41" s="66">
        <f>'Insumo 4'!AP$14+('Insumo 3'!$E10*'Insumo 5'!AP$76)</f>
        <v>0.23596821077798039</v>
      </c>
      <c r="EJ41" s="66">
        <f>'Insumo 4'!AQ$14+('Insumo 3'!$E10*'Insumo 5'!AQ$76)</f>
        <v>0.19700617548062244</v>
      </c>
      <c r="EK41" s="66">
        <f>'Insumo 4'!AR$14+('Insumo 3'!$E10*'Insumo 5'!AR$76)</f>
        <v>0.19887181612584781</v>
      </c>
      <c r="EL41" s="66">
        <f>'Insumo 4'!AS$14+('Insumo 3'!$E10*'Insumo 5'!AS$76)</f>
        <v>0.25459585617939889</v>
      </c>
      <c r="EM41" s="66">
        <f>'Insumo 4'!AT$14+('Insumo 3'!$E10*'Insumo 5'!AT$76)</f>
        <v>0.21320496174701009</v>
      </c>
      <c r="EN41" s="66">
        <f>'Insumo 4'!AU$14+('Insumo 3'!$E10*'Insumo 5'!AU$76)</f>
        <v>0.19001378359313101</v>
      </c>
      <c r="EO41" s="66">
        <f>'Insumo 4'!AV$14+('Insumo 3'!$E10*'Insumo 5'!AV$76)</f>
        <v>0.25802429462399706</v>
      </c>
      <c r="EP41" s="66">
        <f>'Insumo 4'!AW$14+('Insumo 3'!$E10*'Insumo 5'!AW$76)</f>
        <v>0.19532015488327351</v>
      </c>
      <c r="EQ41" s="66">
        <f>'Insumo 4'!AX$14+('Insumo 3'!$E10*'Insumo 5'!AX$76)</f>
        <v>0.19403860234243614</v>
      </c>
      <c r="ER41" s="66">
        <f>'Insumo 4'!AY$14+('Insumo 3'!$E10*'Insumo 5'!AY$76)</f>
        <v>0.20808739004172036</v>
      </c>
      <c r="ES41" s="66">
        <f>'Insumo 4'!AZ$14+('Insumo 3'!$E10*'Insumo 5'!AZ$76)</f>
        <v>9.1697992734495956E-2</v>
      </c>
      <c r="ET41" s="66">
        <f>'Insumo 4'!BA$14+('Insumo 3'!$E10*'Insumo 5'!BA$76)</f>
        <v>1.2591221312271904E-2</v>
      </c>
      <c r="EU41" s="66">
        <f>'Insumo 4'!BB$14+('Insumo 3'!$E10*'Insumo 5'!BB$76)</f>
        <v>1.2041091166732524E-2</v>
      </c>
      <c r="EV41" s="66">
        <f>'Insumo 4'!BC$14+('Insumo 3'!$E10*'Insumo 5'!BC$76)</f>
        <v>3.1651547249610772E-2</v>
      </c>
      <c r="EW41" s="66">
        <f>'Insumo 4'!BD$14+('Insumo 3'!$E10*'Insumo 5'!BD$76)</f>
        <v>1.154877191920416E-2</v>
      </c>
      <c r="EX41" s="66">
        <f>'Insumo 4'!BE$14+('Insumo 3'!$E10*'Insumo 5'!BE$76)</f>
        <v>6.8820447654028586E-3</v>
      </c>
      <c r="EY41" s="66">
        <f>'Insumo 4'!BF$14+('Insumo 3'!$E10*'Insumo 5'!BF$76)</f>
        <v>9.7282316899804846E-3</v>
      </c>
      <c r="EZ41" s="66">
        <f>'Insumo 4'!BG$14+('Insumo 3'!$E10*'Insumo 5'!BG$76)</f>
        <v>8.3083663363686024E-3</v>
      </c>
      <c r="FA41" s="66">
        <f>'Insumo 4'!BH$14+('Insumo 3'!$E10*'Insumo 5'!BH$76)</f>
        <v>7.3925908071933158E-3</v>
      </c>
      <c r="FB41" s="66">
        <f>'Insumo 4'!BI$14+('Insumo 3'!$E10*'Insumo 5'!BI$76)</f>
        <v>1.5167873025222243E-2</v>
      </c>
      <c r="FC41" s="66">
        <f>'Insumo 4'!BJ$14+('Insumo 3'!$E10*'Insumo 5'!BJ$76)</f>
        <v>6.2990644192250133E-3</v>
      </c>
      <c r="FD41" s="66">
        <f>'Insumo 4'!BK$14+('Insumo 3'!$E10*'Insumo 5'!BK$76)</f>
        <v>5.0656951993967476E-3</v>
      </c>
      <c r="FE41" s="66">
        <f>'Insumo 4'!BL$14+('Insumo 3'!$E10*'Insumo 5'!BL$76)</f>
        <v>5.3229557385089509E-3</v>
      </c>
      <c r="FF41" s="66">
        <f>'Insumo 4'!BM$14+('Insumo 3'!$E10*'Insumo 5'!BM$76)</f>
        <v>5.0688560882495562E-3</v>
      </c>
      <c r="FG41" s="66">
        <f>'Insumo 4'!BN$14+('Insumo 3'!$E10*'Insumo 5'!BN$76)</f>
        <v>7.4914962002196935E-3</v>
      </c>
      <c r="FH41" s="66">
        <f>'Insumo 4'!BO$14+('Insumo 3'!$E10*'Insumo 5'!BO$76)</f>
        <v>2.8273204264431021E-3</v>
      </c>
      <c r="FI41" s="66">
        <f>'Insumo 4'!BP$14+('Insumo 3'!$E10*'Insumo 5'!BP$76)</f>
        <v>3.2761967487952939E-3</v>
      </c>
      <c r="FJ41" s="66">
        <f>'Insumo 4'!BQ$14+('Insumo 3'!$E10*'Insumo 5'!BQ$76)</f>
        <v>2.9490329455668964E-3</v>
      </c>
      <c r="FK41" s="66">
        <f>'Insumo 4'!BR$14+('Insumo 3'!$E10*'Insumo 5'!BR$76)</f>
        <v>3.5423761740800948E-3</v>
      </c>
      <c r="FL41" s="66">
        <f>'Insumo 4'!BS$14+('Insumo 3'!$E10*'Insumo 5'!BS$76)</f>
        <v>3.7228968321359932E-3</v>
      </c>
      <c r="FM41" s="66">
        <f>'Insumo 4'!BT$14+('Insumo 3'!$E10*'Insumo 5'!BT$76)</f>
        <v>3.5265103733853214E-3</v>
      </c>
      <c r="FN41" s="66">
        <f>'Insumo 4'!BU$14+('Insumo 3'!$E10*'Insumo 5'!BU$76)</f>
        <v>3.9871279979920068E-3</v>
      </c>
      <c r="FO41" s="66">
        <f>'Insumo 4'!BV$14+('Insumo 3'!$E10*'Insumo 5'!BV$76)</f>
        <v>2.4491877636249994E-3</v>
      </c>
      <c r="FP41" s="66">
        <f>'Insumo 4'!BW$14+('Insumo 3'!$E10*'Insumo 5'!BW$76)</f>
        <v>2.299060084721004E-3</v>
      </c>
      <c r="FQ41" s="66">
        <f>'Insumo 4'!BX$14+('Insumo 3'!$E10*'Insumo 5'!BX$76)</f>
        <v>2.0673566314489966E-3</v>
      </c>
      <c r="FR41" s="66">
        <f>'Insumo 4'!BY$14+('Insumo 3'!$E10*'Insumo 5'!BY$76)</f>
        <v>2.1326588374325352E-3</v>
      </c>
      <c r="FS41" s="66">
        <f>'Insumo 4'!BZ$14+('Insumo 3'!$E10*'Insumo 5'!BZ$76)</f>
        <v>2.1725118679444514E-3</v>
      </c>
      <c r="FT41" s="66">
        <f>'Insumo 4'!CA$14+('Insumo 3'!$E10*'Insumo 5'!CA$76)</f>
        <v>1.7900238642737797E-3</v>
      </c>
      <c r="FU41" s="66">
        <f>'Insumo 4'!CB$14+('Insumo 3'!$E10*'Insumo 5'!CB$76)</f>
        <v>3.8098934898814197E-3</v>
      </c>
      <c r="FV41" s="66">
        <f>'Insumo 4'!CC$14+('Insumo 3'!$E10*'Insumo 5'!CC$76)</f>
        <v>2.053129524527728E-3</v>
      </c>
      <c r="FW41" s="66">
        <f>'Insumo 4'!CD$14+('Insumo 3'!$E10*'Insumo 5'!CD$76)</f>
        <v>2.1482617275736067E-3</v>
      </c>
      <c r="FX41" s="66">
        <f>'Insumo 4'!CE$14+('Insumo 3'!$E10*'Insumo 5'!CE$76)</f>
        <v>1.678692669609422E-3</v>
      </c>
      <c r="FY41" s="66">
        <f>'Insumo 4'!CF$14+('Insumo 3'!$E10*'Insumo 5'!CF$76)</f>
        <v>1.6650666484784181E-3</v>
      </c>
      <c r="FZ41" s="66">
        <f>'Insumo 4'!CG$14+('Insumo 3'!$E10*'Insumo 5'!CG$76)</f>
        <v>1.7816643880203113E-3</v>
      </c>
      <c r="GA41" s="66">
        <f>'Insumo 4'!CH$14+('Insumo 3'!$E10*'Insumo 5'!CH$76)</f>
        <v>1.6585346550754712E-3</v>
      </c>
      <c r="GB41" s="66">
        <f>'Insumo 4'!CI$14+('Insumo 3'!$E10*'Insumo 5'!CI$76)</f>
        <v>1.5786285811320167E-3</v>
      </c>
      <c r="GC41" s="66">
        <f>'Insumo 4'!CJ$14+('Insumo 3'!$E10*'Insumo 5'!CJ$76)</f>
        <v>1.5766752360343809E-3</v>
      </c>
      <c r="GD41" s="66">
        <f>'Insumo 4'!CK$14+('Insumo 3'!$E10*'Insumo 5'!CK$76)</f>
        <v>1.7067511078292478E-3</v>
      </c>
      <c r="GE41" s="66">
        <f>'Insumo 4'!CL$14+('Insumo 3'!$E10*'Insumo 5'!CL$76)</f>
        <v>1.6127364479369874E-3</v>
      </c>
      <c r="GF41" s="66">
        <f>'Insumo 4'!CM$14+('Insumo 3'!$E10*'Insumo 5'!CM$76)</f>
        <v>1.7060296909111735E-3</v>
      </c>
      <c r="GG41" s="66">
        <f>'Insumo 4'!CN$14+('Insumo 3'!$E10*'Insumo 5'!CN$76)</f>
        <v>1.8371616395757081E-3</v>
      </c>
    </row>
    <row r="42" spans="1:189">
      <c r="A42">
        <f>'Población %'!A87</f>
        <v>2026</v>
      </c>
      <c r="B42" s="65">
        <f>'Población %'!B87*CU42</f>
        <v>2.9943172037362304E-3</v>
      </c>
      <c r="C42" s="65">
        <f>'Población %'!C87*CV42</f>
        <v>5.0226007602068995E-3</v>
      </c>
      <c r="D42" s="65">
        <f>'Población %'!D87*CW42</f>
        <v>1.0381489326712668E-2</v>
      </c>
      <c r="E42" s="65">
        <f>'Población %'!E87*CX42</f>
        <v>2.4402370498014216E-2</v>
      </c>
      <c r="F42" s="65">
        <f>'Población %'!F87*CY42</f>
        <v>4.9508665325645587E-2</v>
      </c>
      <c r="G42" s="65">
        <f>'Población %'!G87*CZ42</f>
        <v>8.9242589795027721E-2</v>
      </c>
      <c r="H42" s="65">
        <f>'Población %'!H87*DA42</f>
        <v>0.12782732974902042</v>
      </c>
      <c r="I42" s="65">
        <f>'Población %'!I87*DB42</f>
        <v>0.14720827079230073</v>
      </c>
      <c r="J42" s="65">
        <f>'Población %'!J87*DC42</f>
        <v>0.14485594338998958</v>
      </c>
      <c r="K42" s="65">
        <f>'Población %'!K87*DD42</f>
        <v>0.14501579868521688</v>
      </c>
      <c r="L42" s="65">
        <f>'Población %'!L87*DE42</f>
        <v>0.14649804612580938</v>
      </c>
      <c r="M42" s="65">
        <f>'Población %'!M87*DF42</f>
        <v>0.14478277165483783</v>
      </c>
      <c r="N42" s="65">
        <f>'Población %'!N87*DG42</f>
        <v>0.14595954534104821</v>
      </c>
      <c r="O42" s="65">
        <f>'Población %'!O87*DH42</f>
        <v>0.16089537933344458</v>
      </c>
      <c r="P42" s="65">
        <f>'Población %'!P87*DI42</f>
        <v>0.14594143916943</v>
      </c>
      <c r="Q42" s="65">
        <f>'Población %'!Q87*DJ42</f>
        <v>0.16413969533486653</v>
      </c>
      <c r="R42" s="65">
        <f>'Población %'!R87*DK42</f>
        <v>0.15753101137377079</v>
      </c>
      <c r="S42" s="65">
        <f>'Población %'!S87*DL42</f>
        <v>0.13998963816053678</v>
      </c>
      <c r="T42" s="65">
        <f>'Población %'!T87*DM42</f>
        <v>0.12593157977922864</v>
      </c>
      <c r="U42" s="65">
        <f>'Población %'!U87*DN42</f>
        <v>0.11769086833937226</v>
      </c>
      <c r="V42" s="65">
        <f>'Población %'!V87*DO42</f>
        <v>0.10826695462067844</v>
      </c>
      <c r="W42" s="65">
        <f>'Población %'!W87*DP42</f>
        <v>9.8592190663322879E-2</v>
      </c>
      <c r="X42" s="65">
        <f>'Población %'!X87*DQ42</f>
        <v>9.3203722065232142E-2</v>
      </c>
      <c r="Y42" s="65">
        <f>'Población %'!Y87*DR42</f>
        <v>6.527793127733178E-2</v>
      </c>
      <c r="Z42" s="65">
        <f>'Población %'!Z87*DS42</f>
        <v>5.1772591722532353E-2</v>
      </c>
      <c r="AA42" s="65">
        <f>'Población %'!AA87*DT42</f>
        <v>5.1635887903410504E-2</v>
      </c>
      <c r="AB42" s="65">
        <f>'Población %'!AB87*DU42</f>
        <v>5.3246439069862414E-2</v>
      </c>
      <c r="AC42" s="65">
        <f>'Población %'!AC87*DV42</f>
        <v>2.8829677902605381E-2</v>
      </c>
      <c r="AD42" s="65">
        <f>'Población %'!AD87*DW42</f>
        <v>3.7835522499274819E-2</v>
      </c>
      <c r="AE42" s="65">
        <f>'Población %'!AE87*DX42</f>
        <v>2.3443281454479274E-2</v>
      </c>
      <c r="AF42" s="65">
        <f>'Población %'!AF87*DY42</f>
        <v>1.8614349832840708E-2</v>
      </c>
      <c r="AG42" s="65">
        <f>'Población %'!AG87*DZ42</f>
        <v>1.143262748121391E-2</v>
      </c>
      <c r="AH42" s="65">
        <f>'Población %'!AH87*EA42</f>
        <v>9.0282546067448708E-3</v>
      </c>
      <c r="AI42" s="65">
        <f>'Población %'!AI87*EB42</f>
        <v>1.2523931638730655E-2</v>
      </c>
      <c r="AJ42" s="65">
        <f>'Población %'!AJ87*EC42</f>
        <v>5.0810559522003751E-3</v>
      </c>
      <c r="AK42" s="65">
        <f>'Población %'!AK87*ED42</f>
        <v>6.8091776835783272E-3</v>
      </c>
      <c r="AL42" s="65">
        <f>'Población %'!AL87*EE42</f>
        <v>6.7245892376011328E-3</v>
      </c>
      <c r="AM42" s="65">
        <f>'Población %'!AM87*EF42</f>
        <v>7.0486464786654011E-3</v>
      </c>
      <c r="AN42" s="65">
        <f>'Población %'!AN87*EG42</f>
        <v>5.7339678966432193E-3</v>
      </c>
      <c r="AO42" s="65">
        <f>'Población %'!AO87*EH42</f>
        <v>3.7502557463094041E-3</v>
      </c>
      <c r="AP42" s="65">
        <f>'Población %'!AP87*EI42</f>
        <v>2.994093031470843E-3</v>
      </c>
      <c r="AQ42" s="65">
        <f>'Población %'!AQ87*EJ42</f>
        <v>2.4267747454764918E-3</v>
      </c>
      <c r="AR42" s="65">
        <f>'Población %'!AR87*EK42</f>
        <v>2.385418081546613E-3</v>
      </c>
      <c r="AS42" s="65">
        <f>'Población %'!AS87*EL42</f>
        <v>2.9597150256578369E-3</v>
      </c>
      <c r="AT42" s="65">
        <f>'Población %'!AT87*EM42</f>
        <v>2.4517056854115602E-3</v>
      </c>
      <c r="AU42" s="65">
        <f>'Población %'!AU87*EN42</f>
        <v>2.1519526000196602E-3</v>
      </c>
      <c r="AV42" s="65">
        <f>'Población %'!AV87*EO42</f>
        <v>2.8727950850504112E-3</v>
      </c>
      <c r="AW42" s="65">
        <f>'Población %'!AW87*EP42</f>
        <v>2.1890480048812112E-3</v>
      </c>
      <c r="AX42" s="65">
        <f>'Población %'!AX87*EQ42</f>
        <v>2.1450581834128605E-3</v>
      </c>
      <c r="AY42" s="65">
        <f>'Población %'!AY87*ER42</f>
        <v>2.2485254197313507E-3</v>
      </c>
      <c r="AZ42" s="65">
        <f>'Población %'!AZ87*ES42</f>
        <v>9.8104248205810362E-4</v>
      </c>
      <c r="BA42" s="65">
        <f>'Población %'!BA87*ET42</f>
        <v>1.564914483436166E-4</v>
      </c>
      <c r="BB42" s="65">
        <f>'Población %'!BB87*EU42</f>
        <v>1.4616661883316089E-4</v>
      </c>
      <c r="BC42" s="65">
        <f>'Población %'!BC87*EV42</f>
        <v>3.3363951975209065E-4</v>
      </c>
      <c r="BD42" s="65">
        <f>'Población %'!BD87*EW42</f>
        <v>1.3339534687732837E-4</v>
      </c>
      <c r="BE42" s="65">
        <f>'Población %'!BE87*EX42</f>
        <v>7.745966677315224E-5</v>
      </c>
      <c r="BF42" s="65">
        <f>'Población %'!BF87*EY42</f>
        <v>1.0654739192018684E-4</v>
      </c>
      <c r="BG42" s="65">
        <f>'Población %'!BG87*EZ42</f>
        <v>8.8402327636555498E-5</v>
      </c>
      <c r="BH42" s="65">
        <f>'Población %'!BH87*FA42</f>
        <v>7.6430970225742085E-5</v>
      </c>
      <c r="BI42" s="65">
        <f>'Población %'!BI87*FB42</f>
        <v>1.4097404934703756E-4</v>
      </c>
      <c r="BJ42" s="65">
        <f>'Población %'!BJ87*FC42</f>
        <v>6.1637084321498941E-5</v>
      </c>
      <c r="BK42" s="65">
        <f>'Población %'!BK87*FD42</f>
        <v>4.8173259652600705E-5</v>
      </c>
      <c r="BL42" s="65">
        <f>'Población %'!BL87*FE42</f>
        <v>4.9176031120093547E-5</v>
      </c>
      <c r="BM42" s="65">
        <f>'Población %'!BM87*FF42</f>
        <v>4.5327177252329901E-5</v>
      </c>
      <c r="BN42" s="65">
        <f>'Población %'!BN87*FG42</f>
        <v>6.0465285355826592E-5</v>
      </c>
      <c r="BO42" s="65">
        <f>'Población %'!BO87*FH42</f>
        <v>2.3321322385632895E-5</v>
      </c>
      <c r="BP42" s="65">
        <f>'Población %'!BP87*FI42</f>
        <v>2.5855859566852452E-5</v>
      </c>
      <c r="BQ42" s="65">
        <f>'Población %'!BQ87*FJ42</f>
        <v>2.2197741048037767E-5</v>
      </c>
      <c r="BR42" s="65">
        <f>'Población %'!BR87*FK42</f>
        <v>2.5491359120874684E-5</v>
      </c>
      <c r="BS42" s="65">
        <f>'Población %'!BS87*FL42</f>
        <v>2.5767105920880186E-5</v>
      </c>
      <c r="BT42" s="65">
        <f>'Población %'!BT87*FM42</f>
        <v>2.3554246153144592E-5</v>
      </c>
      <c r="BU42" s="65">
        <f>'Población %'!BU87*FN42</f>
        <v>2.564242893195167E-5</v>
      </c>
      <c r="BV42" s="65">
        <f>'Población %'!BV87*FO42</f>
        <v>1.5167552196020706E-5</v>
      </c>
      <c r="BW42" s="65">
        <f>'Población %'!BW87*FP42</f>
        <v>1.3590387218677377E-5</v>
      </c>
      <c r="BX42" s="65">
        <f>'Población %'!BX87*FQ42</f>
        <v>1.149345630130212E-5</v>
      </c>
      <c r="BY42" s="65">
        <f>'Población %'!BY87*FR42</f>
        <v>1.1017634796722943E-5</v>
      </c>
      <c r="BZ42" s="65">
        <f>'Población %'!BZ87*FS42</f>
        <v>1.0393132193572664E-5</v>
      </c>
      <c r="CA42" s="65">
        <f>'Población %'!CA87*FT42</f>
        <v>7.8742518025410741E-6</v>
      </c>
      <c r="CB42" s="65">
        <f>'Población %'!CB87*FU42</f>
        <v>1.5438764320858994E-5</v>
      </c>
      <c r="CC42" s="65">
        <f>'Población %'!CC87*FV42</f>
        <v>7.7364375132886749E-6</v>
      </c>
      <c r="CD42" s="65">
        <f>'Población %'!CD87*FW42</f>
        <v>7.572945480683491E-6</v>
      </c>
      <c r="CE42" s="65">
        <f>'Población %'!CE87*FX42</f>
        <v>5.5057955356765374E-6</v>
      </c>
      <c r="CF42" s="65">
        <f>'Población %'!CF87*FY42</f>
        <v>5.0668636145845019E-6</v>
      </c>
      <c r="CG42" s="65">
        <f>'Población %'!CG87*FZ42</f>
        <v>4.9819657611981681E-6</v>
      </c>
      <c r="CH42" s="65">
        <f>'Población %'!CH87*GA42</f>
        <v>4.1878349201343441E-6</v>
      </c>
      <c r="CI42" s="65">
        <f>'Población %'!CI87*GB42</f>
        <v>3.5400724858266451E-6</v>
      </c>
      <c r="CJ42" s="65">
        <f>'Población %'!CJ87*GC42</f>
        <v>3.1074891333517603E-6</v>
      </c>
      <c r="CK42" s="65">
        <f>'Población %'!CK87*GD42</f>
        <v>2.9389031742956804E-6</v>
      </c>
      <c r="CL42" s="65">
        <f>'Población %'!CL87*GE42</f>
        <v>2.4033966589615011E-6</v>
      </c>
      <c r="CM42" s="65">
        <f>'Población %'!CM87*GF42</f>
        <v>2.1475057153885389E-6</v>
      </c>
      <c r="CN42" s="65">
        <f>'Población %'!CN87*GG42</f>
        <v>1.8913122081634484E-6</v>
      </c>
      <c r="CP42" s="71">
        <f t="shared" si="0"/>
        <v>2.9223087061577608</v>
      </c>
      <c r="CT42">
        <f t="shared" si="1"/>
        <v>2026</v>
      </c>
      <c r="CU42" s="66">
        <f>'Insumo 4'!B$14+('Insumo 3'!$E11*'Insumo 5'!B$76)</f>
        <v>0.18853605406839652</v>
      </c>
      <c r="CV42" s="66">
        <f>'Insumo 4'!C$14+('Insumo 3'!$E11*'Insumo 5'!C$76)</f>
        <v>0.31168731064533678</v>
      </c>
      <c r="CW42" s="66">
        <f>'Insumo 4'!D$14+('Insumo 3'!$E11*'Insumo 5'!D$76)</f>
        <v>0.63427436849968977</v>
      </c>
      <c r="CX42" s="66">
        <f>'Insumo 4'!E$14+('Insumo 3'!$E11*'Insumo 5'!E$76)</f>
        <v>1.472779084694092</v>
      </c>
      <c r="CY42" s="66">
        <f>'Insumo 4'!F$14+('Insumo 3'!$E11*'Insumo 5'!F$76)</f>
        <v>2.9605413394271256</v>
      </c>
      <c r="CZ42" s="66">
        <f>'Insumo 4'!G$14+('Insumo 3'!$E11*'Insumo 5'!G$76)</f>
        <v>5.3017409878897421</v>
      </c>
      <c r="DA42" s="66">
        <f>'Insumo 4'!H$14+('Insumo 3'!$E11*'Insumo 5'!H$76)</f>
        <v>7.5614738396881753</v>
      </c>
      <c r="DB42" s="66">
        <f>'Insumo 4'!I$14+('Insumo 3'!$E11*'Insumo 5'!I$76)</f>
        <v>8.6868293973430326</v>
      </c>
      <c r="DC42" s="66">
        <f>'Insumo 4'!J$14+('Insumo 3'!$E11*'Insumo 5'!J$76)</f>
        <v>8.5471103856080752</v>
      </c>
      <c r="DD42" s="66">
        <f>'Insumo 4'!K$14+('Insumo 3'!$E11*'Insumo 5'!K$76)</f>
        <v>8.5759564611986523</v>
      </c>
      <c r="DE42" s="66">
        <f>'Insumo 4'!L$14+('Insumo 3'!$E11*'Insumo 5'!L$76)</f>
        <v>8.6983051937779798</v>
      </c>
      <c r="DF42" s="66">
        <f>'Insumo 4'!M$14+('Insumo 3'!$E11*'Insumo 5'!M$76)</f>
        <v>8.6391261614619985</v>
      </c>
      <c r="DG42" s="66">
        <f>'Insumo 4'!N$14+('Insumo 3'!$E11*'Insumo 5'!N$76)</f>
        <v>8.7612886082061401</v>
      </c>
      <c r="DH42" s="66">
        <f>'Insumo 4'!O$14+('Insumo 3'!$E11*'Insumo 5'!O$76)</f>
        <v>9.7095275696063634</v>
      </c>
      <c r="DI42" s="66">
        <f>'Insumo 4'!P$14+('Insumo 3'!$E11*'Insumo 5'!P$76)</f>
        <v>8.8405253643145834</v>
      </c>
      <c r="DJ42" s="66">
        <f>'Insumo 4'!Q$14+('Insumo 3'!$E11*'Insumo 5'!Q$76)</f>
        <v>9.969599789787301</v>
      </c>
      <c r="DK42" s="66">
        <f>'Insumo 4'!R$14+('Insumo 3'!$E11*'Insumo 5'!R$76)</f>
        <v>9.5915097175112169</v>
      </c>
      <c r="DL42" s="66">
        <f>'Insumo 4'!S$14+('Insumo 3'!$E11*'Insumo 5'!S$76)</f>
        <v>8.5353155221046588</v>
      </c>
      <c r="DM42" s="66">
        <f>'Insumo 4'!T$14+('Insumo 3'!$E11*'Insumo 5'!T$76)</f>
        <v>7.6940699067491858</v>
      </c>
      <c r="DN42" s="66">
        <f>'Insumo 4'!U$14+('Insumo 3'!$E11*'Insumo 5'!U$76)</f>
        <v>7.2156921083677448</v>
      </c>
      <c r="DO42" s="66">
        <f>'Insumo 4'!V$14+('Insumo 3'!$E11*'Insumo 5'!V$76)</f>
        <v>6.6614721297427115</v>
      </c>
      <c r="DP42" s="66">
        <f>'Insumo 4'!W$14+('Insumo 3'!$E11*'Insumo 5'!W$76)</f>
        <v>6.08725036837067</v>
      </c>
      <c r="DQ42" s="66">
        <f>'Insumo 4'!X$14+('Insumo 3'!$E11*'Insumo 5'!X$76)</f>
        <v>5.7880303374348721</v>
      </c>
      <c r="DR42" s="66">
        <f>'Insumo 4'!Y$14+('Insumo 3'!$E11*'Insumo 5'!Y$76)</f>
        <v>4.0352624150652678</v>
      </c>
      <c r="DS42" s="66">
        <f>'Insumo 4'!Z$14+('Insumo 3'!$E11*'Insumo 5'!Z$76)</f>
        <v>3.1360828550513657</v>
      </c>
      <c r="DT42" s="66">
        <f>'Insumo 4'!AA$14+('Insumo 3'!$E11*'Insumo 5'!AA$76)</f>
        <v>3.0401750977667144</v>
      </c>
      <c r="DU42" s="66">
        <f>'Insumo 4'!AB$14+('Insumo 3'!$E11*'Insumo 5'!AB$76)</f>
        <v>3.058674624353126</v>
      </c>
      <c r="DV42" s="66">
        <f>'Insumo 4'!AC$14+('Insumo 3'!$E11*'Insumo 5'!AC$76)</f>
        <v>1.617063300485281</v>
      </c>
      <c r="DW42" s="66">
        <f>'Insumo 4'!AD$14+('Insumo 3'!$E11*'Insumo 5'!AD$76)</f>
        <v>2.0955510371742965</v>
      </c>
      <c r="DX42" s="66">
        <f>'Insumo 4'!AE$14+('Insumo 3'!$E11*'Insumo 5'!AE$76)</f>
        <v>1.3040103008476773</v>
      </c>
      <c r="DY42" s="66">
        <f>'Insumo 4'!AF$14+('Insumo 3'!$E11*'Insumo 5'!AF$76)</f>
        <v>1.0526844025894044</v>
      </c>
      <c r="DZ42" s="66">
        <f>'Insumo 4'!AG$14+('Insumo 3'!$E11*'Insumo 5'!AG$76)</f>
        <v>0.65741204174299683</v>
      </c>
      <c r="EA42" s="66">
        <f>'Insumo 4'!AH$14+('Insumo 3'!$E11*'Insumo 5'!AH$76)</f>
        <v>0.52846185129248446</v>
      </c>
      <c r="EB42" s="66">
        <f>'Insumo 4'!AI$14+('Insumo 3'!$E11*'Insumo 5'!AI$76)</f>
        <v>0.75199827273556352</v>
      </c>
      <c r="EC42" s="66">
        <f>'Insumo 4'!AJ$14+('Insumo 3'!$E11*'Insumo 5'!AJ$76)</f>
        <v>0.31604086556037336</v>
      </c>
      <c r="ED42" s="66">
        <f>'Insumo 4'!AK$14+('Insumo 3'!$E11*'Insumo 5'!AK$76)</f>
        <v>0.44195771088937641</v>
      </c>
      <c r="EE42" s="66">
        <f>'Insumo 4'!AL$14+('Insumo 3'!$E11*'Insumo 5'!AL$76)</f>
        <v>0.45680995589061274</v>
      </c>
      <c r="EF42" s="66">
        <f>'Insumo 4'!AM$14+('Insumo 3'!$E11*'Insumo 5'!AM$76)</f>
        <v>0.50334381486749591</v>
      </c>
      <c r="EG42" s="66">
        <f>'Insumo 4'!AN$14+('Insumo 3'!$E11*'Insumo 5'!AN$76)</f>
        <v>0.42865675684264037</v>
      </c>
      <c r="EH42" s="66">
        <f>'Insumo 4'!AO$14+('Insumo 3'!$E11*'Insumo 5'!AO$76)</f>
        <v>0.29053487727895988</v>
      </c>
      <c r="EI42" s="66">
        <f>'Insumo 4'!AP$14+('Insumo 3'!$E11*'Insumo 5'!AP$76)</f>
        <v>0.23852046296088508</v>
      </c>
      <c r="EJ42" s="66">
        <f>'Insumo 4'!AQ$14+('Insumo 3'!$E11*'Insumo 5'!AQ$76)</f>
        <v>0.19916333548077786</v>
      </c>
      <c r="EK42" s="66">
        <f>'Insumo 4'!AR$14+('Insumo 3'!$E11*'Insumo 5'!AR$76)</f>
        <v>0.20189532097903079</v>
      </c>
      <c r="EL42" s="66">
        <f>'Insumo 4'!AS$14+('Insumo 3'!$E11*'Insumo 5'!AS$76)</f>
        <v>0.25677865679954748</v>
      </c>
      <c r="EM42" s="66">
        <f>'Insumo 4'!AT$14+('Insumo 3'!$E11*'Insumo 5'!AT$76)</f>
        <v>0.21615328106963128</v>
      </c>
      <c r="EN42" s="66">
        <f>'Insumo 4'!AU$14+('Insumo 3'!$E11*'Insumo 5'!AU$76)</f>
        <v>0.19166303586936623</v>
      </c>
      <c r="EO42" s="66">
        <f>'Insumo 4'!AV$14+('Insumo 3'!$E11*'Insumo 5'!AV$76)</f>
        <v>0.2582396212363513</v>
      </c>
      <c r="EP42" s="66">
        <f>'Insumo 4'!AW$14+('Insumo 3'!$E11*'Insumo 5'!AW$76)</f>
        <v>0.1981648409959452</v>
      </c>
      <c r="EQ42" s="66">
        <f>'Insumo 4'!AX$14+('Insumo 3'!$E11*'Insumo 5'!AX$76)</f>
        <v>0.19634833161945073</v>
      </c>
      <c r="ER42" s="66">
        <f>'Insumo 4'!AY$14+('Insumo 3'!$E11*'Insumo 5'!AY$76)</f>
        <v>0.20975559626200119</v>
      </c>
      <c r="ES42" s="66">
        <f>'Insumo 4'!AZ$14+('Insumo 3'!$E11*'Insumo 5'!AZ$76)</f>
        <v>9.3778992502568645E-2</v>
      </c>
      <c r="ET42" s="66">
        <f>'Insumo 4'!BA$14+('Insumo 3'!$E11*'Insumo 5'!BA$76)</f>
        <v>1.5313725690310453E-2</v>
      </c>
      <c r="EU42" s="66">
        <f>'Insumo 4'!BB$14+('Insumo 3'!$E11*'Insumo 5'!BB$76)</f>
        <v>1.4644645071852119E-2</v>
      </c>
      <c r="EV42" s="66">
        <f>'Insumo 4'!BC$14+('Insumo 3'!$E11*'Insumo 5'!BC$76)</f>
        <v>3.4257542163911858E-2</v>
      </c>
      <c r="EW42" s="66">
        <f>'Insumo 4'!BD$14+('Insumo 3'!$E11*'Insumo 5'!BD$76)</f>
        <v>1.4045875363836474E-2</v>
      </c>
      <c r="EX42" s="66">
        <f>'Insumo 4'!BE$14+('Insumo 3'!$E11*'Insumo 5'!BE$76)</f>
        <v>8.3700971583351731E-3</v>
      </c>
      <c r="EY42" s="66">
        <f>'Insumo 4'!BF$14+('Insumo 3'!$E11*'Insumo 5'!BF$76)</f>
        <v>1.1831693515461365E-2</v>
      </c>
      <c r="EZ42" s="66">
        <f>'Insumo 4'!BG$14+('Insumo 3'!$E11*'Insumo 5'!BG$76)</f>
        <v>1.0104821435054361E-2</v>
      </c>
      <c r="FA42" s="66">
        <f>'Insumo 4'!BH$14+('Insumo 3'!$E11*'Insumo 5'!BH$76)</f>
        <v>8.9910347022279773E-3</v>
      </c>
      <c r="FB42" s="66">
        <f>'Insumo 4'!BI$14+('Insumo 3'!$E11*'Insumo 5'!BI$76)</f>
        <v>1.7048288983807728E-2</v>
      </c>
      <c r="FC42" s="66">
        <f>'Insumo 4'!BJ$14+('Insumo 3'!$E11*'Insumo 5'!BJ$76)</f>
        <v>7.6610633892671516E-3</v>
      </c>
      <c r="FD42" s="66">
        <f>'Insumo 4'!BK$14+('Insumo 3'!$E11*'Insumo 5'!BK$76)</f>
        <v>6.1610120885316312E-3</v>
      </c>
      <c r="FE42" s="66">
        <f>'Insumo 4'!BL$14+('Insumo 3'!$E11*'Insumo 5'!BL$76)</f>
        <v>6.4738981246992237E-3</v>
      </c>
      <c r="FF42" s="66">
        <f>'Insumo 4'!BM$14+('Insumo 3'!$E11*'Insumo 5'!BM$76)</f>
        <v>6.1648564324303674E-3</v>
      </c>
      <c r="FG42" s="66">
        <f>'Insumo 4'!BN$14+('Insumo 3'!$E11*'Insumo 5'!BN$76)</f>
        <v>8.5442109233591843E-3</v>
      </c>
      <c r="FH42" s="66">
        <f>'Insumo 4'!BO$14+('Insumo 3'!$E11*'Insumo 5'!BO$76)</f>
        <v>3.4386504990554373E-3</v>
      </c>
      <c r="FI42" s="66">
        <f>'Insumo 4'!BP$14+('Insumo 3'!$E11*'Insumo 5'!BP$76)</f>
        <v>3.984583947360185E-3</v>
      </c>
      <c r="FJ42" s="66">
        <f>'Insumo 4'!BQ$14+('Insumo 3'!$E11*'Insumo 5'!BQ$76)</f>
        <v>3.5866799939481882E-3</v>
      </c>
      <c r="FK42" s="66">
        <f>'Insumo 4'!BR$14+('Insumo 3'!$E11*'Insumo 5'!BR$76)</f>
        <v>4.3083173328772126E-3</v>
      </c>
      <c r="FL42" s="66">
        <f>'Insumo 4'!BS$14+('Insumo 3'!$E11*'Insumo 5'!BS$76)</f>
        <v>4.527870604981804E-3</v>
      </c>
      <c r="FM42" s="66">
        <f>'Insumo 4'!BT$14+('Insumo 3'!$E11*'Insumo 5'!BT$76)</f>
        <v>4.2890209903166943E-3</v>
      </c>
      <c r="FN42" s="66">
        <f>'Insumo 4'!BU$14+('Insumo 3'!$E11*'Insumo 5'!BU$76)</f>
        <v>4.8492344736961257E-3</v>
      </c>
      <c r="FO42" s="66">
        <f>'Insumo 4'!BV$14+('Insumo 3'!$E11*'Insumo 5'!BV$76)</f>
        <v>2.9787570757463491E-3</v>
      </c>
      <c r="FP42" s="66">
        <f>'Insumo 4'!BW$14+('Insumo 3'!$E11*'Insumo 5'!BW$76)</f>
        <v>2.796168426381725E-3</v>
      </c>
      <c r="FQ42" s="66">
        <f>'Insumo 4'!BX$14+('Insumo 3'!$E11*'Insumo 5'!BX$76)</f>
        <v>2.5143654910741763E-3</v>
      </c>
      <c r="FR42" s="66">
        <f>'Insumo 4'!BY$14+('Insumo 3'!$E11*'Insumo 5'!BY$76)</f>
        <v>2.5937874982490798E-3</v>
      </c>
      <c r="FS42" s="66">
        <f>'Insumo 4'!BZ$14+('Insumo 3'!$E11*'Insumo 5'!BZ$76)</f>
        <v>2.6422576475738507E-3</v>
      </c>
      <c r="FT42" s="66">
        <f>'Insumo 4'!CA$14+('Insumo 3'!$E11*'Insumo 5'!CA$76)</f>
        <v>2.1770671610609697E-3</v>
      </c>
      <c r="FU42" s="66">
        <f>'Insumo 4'!CB$14+('Insumo 3'!$E11*'Insumo 5'!CB$76)</f>
        <v>4.6336778908396756E-3</v>
      </c>
      <c r="FV42" s="66">
        <f>'Insumo 4'!CC$14+('Insumo 3'!$E11*'Insumo 5'!CC$76)</f>
        <v>2.4970621646250831E-3</v>
      </c>
      <c r="FW42" s="66">
        <f>'Insumo 4'!CD$14+('Insumo 3'!$E11*'Insumo 5'!CD$76)</f>
        <v>2.6127640830989978E-3</v>
      </c>
      <c r="FX42" s="66">
        <f>'Insumo 4'!CE$14+('Insumo 3'!$E11*'Insumo 5'!CE$76)</f>
        <v>2.0416636657540556E-3</v>
      </c>
      <c r="FY42" s="66">
        <f>'Insumo 4'!CF$14+('Insumo 3'!$E11*'Insumo 5'!CF$76)</f>
        <v>2.0250913933211028E-3</v>
      </c>
      <c r="FZ42" s="66">
        <f>'Insumo 4'!CG$14+('Insumo 3'!$E11*'Insumo 5'!CG$76)</f>
        <v>2.1669001785987116E-3</v>
      </c>
      <c r="GA42" s="66">
        <f>'Insumo 4'!CH$14+('Insumo 3'!$E11*'Insumo 5'!CH$76)</f>
        <v>2.0171470364789153E-3</v>
      </c>
      <c r="GB42" s="66">
        <f>'Insumo 4'!CI$14+('Insumo 3'!$E11*'Insumo 5'!CI$76)</f>
        <v>1.9199634776316814E-3</v>
      </c>
      <c r="GC42" s="66">
        <f>'Insumo 4'!CJ$14+('Insumo 3'!$E11*'Insumo 5'!CJ$76)</f>
        <v>1.9175877755244876E-3</v>
      </c>
      <c r="GD42" s="66">
        <f>'Insumo 4'!CK$14+('Insumo 3'!$E11*'Insumo 5'!CK$76)</f>
        <v>2.0757889674655069E-3</v>
      </c>
      <c r="GE42" s="66">
        <f>'Insumo 4'!CL$14+('Insumo 3'!$E11*'Insumo 5'!CL$76)</f>
        <v>1.9614462300334592E-3</v>
      </c>
      <c r="GF42" s="66">
        <f>'Insumo 4'!CM$14+('Insumo 3'!$E11*'Insumo 5'!CM$76)</f>
        <v>2.0749115640335642E-3</v>
      </c>
      <c r="GG42" s="66">
        <f>'Insumo 4'!CN$14+('Insumo 3'!$E11*'Insumo 5'!CN$76)</f>
        <v>2.2343971803436644E-3</v>
      </c>
    </row>
    <row r="43" spans="1:189">
      <c r="A43">
        <f>'Población %'!A88</f>
        <v>2027</v>
      </c>
      <c r="B43" s="65">
        <f>'Población %'!B88*CU43</f>
        <v>2.9547029733425112E-3</v>
      </c>
      <c r="C43" s="65">
        <f>'Población %'!C88*CV43</f>
        <v>5.0943795317468007E-3</v>
      </c>
      <c r="D43" s="65">
        <f>'Población %'!D88*CW43</f>
        <v>1.0398597222036723E-2</v>
      </c>
      <c r="E43" s="65">
        <f>'Población %'!E88*CX43</f>
        <v>2.4696672897321855E-2</v>
      </c>
      <c r="F43" s="65">
        <f>'Población %'!F88*CY43</f>
        <v>4.9460656659958829E-2</v>
      </c>
      <c r="G43" s="65">
        <f>'Población %'!G88*CZ43</f>
        <v>8.8929004826118735E-2</v>
      </c>
      <c r="H43" s="65">
        <f>'Población %'!H88*DA43</f>
        <v>0.12770887261829791</v>
      </c>
      <c r="I43" s="65">
        <f>'Población %'!I88*DB43</f>
        <v>0.14761662691972344</v>
      </c>
      <c r="J43" s="65">
        <f>'Población %'!J88*DC43</f>
        <v>0.14569462808429998</v>
      </c>
      <c r="K43" s="65">
        <f>'Población %'!K88*DD43</f>
        <v>0.14611476444342975</v>
      </c>
      <c r="L43" s="65">
        <f>'Población %'!L88*DE43</f>
        <v>0.14780498715576154</v>
      </c>
      <c r="M43" s="65">
        <f>'Población %'!M88*DF43</f>
        <v>0.14619432350166642</v>
      </c>
      <c r="N43" s="65">
        <f>'Población %'!N88*DG43</f>
        <v>0.14727377555492402</v>
      </c>
      <c r="O43" s="65">
        <f>'Población %'!O88*DH43</f>
        <v>0.16164799414166917</v>
      </c>
      <c r="P43" s="65">
        <f>'Población %'!P88*DI43</f>
        <v>0.14658450765634651</v>
      </c>
      <c r="Q43" s="65">
        <f>'Población %'!Q88*DJ43</f>
        <v>0.16375957916667563</v>
      </c>
      <c r="R43" s="65">
        <f>'Población %'!R88*DK43</f>
        <v>0.15731242824088687</v>
      </c>
      <c r="S43" s="65">
        <f>'Población %'!S88*DL43</f>
        <v>0.13983462271208402</v>
      </c>
      <c r="T43" s="65">
        <f>'Población %'!T88*DM43</f>
        <v>0.12556727449106245</v>
      </c>
      <c r="U43" s="65">
        <f>'Población %'!U88*DN43</f>
        <v>0.11679340874703584</v>
      </c>
      <c r="V43" s="65">
        <f>'Población %'!V88*DO43</f>
        <v>0.10738432193773989</v>
      </c>
      <c r="W43" s="65">
        <f>'Población %'!W88*DP43</f>
        <v>9.7753660716495272E-2</v>
      </c>
      <c r="X43" s="65">
        <f>'Población %'!X88*DQ43</f>
        <v>9.2472312870653717E-2</v>
      </c>
      <c r="Y43" s="65">
        <f>'Población %'!Y88*DR43</f>
        <v>6.4281395534104793E-2</v>
      </c>
      <c r="Z43" s="65">
        <f>'Población %'!Z88*DS43</f>
        <v>5.0273976073955645E-2</v>
      </c>
      <c r="AA43" s="65">
        <f>'Población %'!AA88*DT43</f>
        <v>4.9602279113183351E-2</v>
      </c>
      <c r="AB43" s="65">
        <f>'Población %'!AB88*DU43</f>
        <v>5.1182193501117697E-2</v>
      </c>
      <c r="AC43" s="65">
        <f>'Población %'!AC88*DV43</f>
        <v>2.790845791036746E-2</v>
      </c>
      <c r="AD43" s="65">
        <f>'Población %'!AD88*DW43</f>
        <v>3.676662531629675E-2</v>
      </c>
      <c r="AE43" s="65">
        <f>'Población %'!AE88*DX43</f>
        <v>2.3334448177512519E-2</v>
      </c>
      <c r="AF43" s="65">
        <f>'Población %'!AF88*DY43</f>
        <v>1.8740831401764434E-2</v>
      </c>
      <c r="AG43" s="65">
        <f>'Población %'!AG88*DZ43</f>
        <v>1.1561911237828421E-2</v>
      </c>
      <c r="AH43" s="65">
        <f>'Población %'!AH88*EA43</f>
        <v>9.2070012039321466E-3</v>
      </c>
      <c r="AI43" s="65">
        <f>'Población %'!AI88*EB43</f>
        <v>1.273010295400386E-2</v>
      </c>
      <c r="AJ43" s="65">
        <f>'Población %'!AJ88*EC43</f>
        <v>5.3072484862242879E-3</v>
      </c>
      <c r="AK43" s="65">
        <f>'Población %'!AK88*ED43</f>
        <v>7.0571551936046703E-3</v>
      </c>
      <c r="AL43" s="65">
        <f>'Población %'!AL88*EE43</f>
        <v>6.9802919304538334E-3</v>
      </c>
      <c r="AM43" s="65">
        <f>'Población %'!AM88*EF43</f>
        <v>7.3475003427985993E-3</v>
      </c>
      <c r="AN43" s="65">
        <f>'Población %'!AN88*EG43</f>
        <v>5.9652067544948137E-3</v>
      </c>
      <c r="AO43" s="65">
        <f>'Población %'!AO88*EH43</f>
        <v>3.9229339616729626E-3</v>
      </c>
      <c r="AP43" s="65">
        <f>'Población %'!AP88*EI43</f>
        <v>3.0767553840741107E-3</v>
      </c>
      <c r="AQ43" s="65">
        <f>'Población %'!AQ88*EJ43</f>
        <v>2.498586241809546E-3</v>
      </c>
      <c r="AR43" s="65">
        <f>'Población %'!AR88*EK43</f>
        <v>2.4687711976000113E-3</v>
      </c>
      <c r="AS43" s="65">
        <f>'Población %'!AS88*EL43</f>
        <v>3.0243616916215831E-3</v>
      </c>
      <c r="AT43" s="65">
        <f>'Población %'!AT88*EM43</f>
        <v>2.4963801415231177E-3</v>
      </c>
      <c r="AU43" s="65">
        <f>'Población %'!AU88*EN43</f>
        <v>2.1670055047269842E-3</v>
      </c>
      <c r="AV43" s="65">
        <f>'Población %'!AV88*EO43</f>
        <v>2.8672231373333603E-3</v>
      </c>
      <c r="AW43" s="65">
        <f>'Población %'!AW88*EP43</f>
        <v>2.2101396359076016E-3</v>
      </c>
      <c r="AX43" s="65">
        <f>'Población %'!AX88*EQ43</f>
        <v>2.1686781748042404E-3</v>
      </c>
      <c r="AY43" s="65">
        <f>'Población %'!AY88*ER43</f>
        <v>2.2821050938654094E-3</v>
      </c>
      <c r="AZ43" s="65">
        <f>'Población %'!AZ88*ES43</f>
        <v>1.0154795347010028E-3</v>
      </c>
      <c r="BA43" s="65">
        <f>'Población %'!BA88*ET43</f>
        <v>1.8709231640798139E-4</v>
      </c>
      <c r="BB43" s="65">
        <f>'Población %'!BB88*EU43</f>
        <v>1.747278625726447E-4</v>
      </c>
      <c r="BC43" s="65">
        <f>'Población %'!BC88*EV43</f>
        <v>3.6379549024675019E-4</v>
      </c>
      <c r="BD43" s="65">
        <f>'Población %'!BD88*EW43</f>
        <v>1.5960825640525211E-4</v>
      </c>
      <c r="BE43" s="65">
        <f>'Población %'!BE88*EX43</f>
        <v>9.2714587404806118E-5</v>
      </c>
      <c r="BF43" s="65">
        <f>'Población %'!BF88*EY43</f>
        <v>1.276604935148184E-4</v>
      </c>
      <c r="BG43" s="65">
        <f>'Población %'!BG88*EZ43</f>
        <v>1.0604413350012007E-4</v>
      </c>
      <c r="BH43" s="65">
        <f>'Población %'!BH88*FA43</f>
        <v>9.1622816554912836E-5</v>
      </c>
      <c r="BI43" s="65">
        <f>'Población %'!BI88*FB43</f>
        <v>1.5881758169041917E-4</v>
      </c>
      <c r="BJ43" s="65">
        <f>'Población %'!BJ88*FC43</f>
        <v>7.3702080606306942E-5</v>
      </c>
      <c r="BK43" s="65">
        <f>'Población %'!BK88*FD43</f>
        <v>5.7628999354691398E-5</v>
      </c>
      <c r="BL43" s="65">
        <f>'Población %'!BL88*FE43</f>
        <v>5.8807364385638702E-5</v>
      </c>
      <c r="BM43" s="65">
        <f>'Población %'!BM88*FF43</f>
        <v>5.4355921043125642E-5</v>
      </c>
      <c r="BN43" s="65">
        <f>'Población %'!BN88*FG43</f>
        <v>6.9399954183496299E-5</v>
      </c>
      <c r="BO43" s="65">
        <f>'Población %'!BO88*FH43</f>
        <v>2.8196909775427281E-5</v>
      </c>
      <c r="BP43" s="65">
        <f>'Población %'!BP88*FI43</f>
        <v>3.1283824415074109E-5</v>
      </c>
      <c r="BQ43" s="65">
        <f>'Población %'!BQ88*FJ43</f>
        <v>2.6915803257761381E-5</v>
      </c>
      <c r="BR43" s="65">
        <f>'Población %'!BR88*FK43</f>
        <v>3.079969883305539E-5</v>
      </c>
      <c r="BS43" s="65">
        <f>'Población %'!BS88*FL43</f>
        <v>3.0904325180701296E-5</v>
      </c>
      <c r="BT43" s="65">
        <f>'Población %'!BT88*FM43</f>
        <v>2.8110516790934065E-5</v>
      </c>
      <c r="BU43" s="65">
        <f>'Población %'!BU88*FN43</f>
        <v>3.0618990138411471E-5</v>
      </c>
      <c r="BV43" s="65">
        <f>'Población %'!BV88*FO43</f>
        <v>1.8076039252726586E-5</v>
      </c>
      <c r="BW43" s="65">
        <f>'Población %'!BW88*FP43</f>
        <v>1.6305697935417448E-5</v>
      </c>
      <c r="BX43" s="65">
        <f>'Población %'!BX88*FQ43</f>
        <v>1.3962945748608052E-5</v>
      </c>
      <c r="BY43" s="65">
        <f>'Población %'!BY88*FR43</f>
        <v>1.3506666224843281E-5</v>
      </c>
      <c r="BZ43" s="65">
        <f>'Población %'!BZ88*FS43</f>
        <v>1.2740030937914845E-5</v>
      </c>
      <c r="CA43" s="65">
        <f>'Población %'!CA88*FT43</f>
        <v>9.6820148192200205E-6</v>
      </c>
      <c r="CB43" s="65">
        <f>'Población %'!CB88*FU43</f>
        <v>1.8864340029346396E-5</v>
      </c>
      <c r="CC43" s="65">
        <f>'Población %'!CC88*FV43</f>
        <v>9.3152373023888408E-6</v>
      </c>
      <c r="CD43" s="65">
        <f>'Población %'!CD88*FW43</f>
        <v>9.0103698728392793E-6</v>
      </c>
      <c r="CE43" s="65">
        <f>'Población %'!CE88*FX43</f>
        <v>6.5453684587025611E-6</v>
      </c>
      <c r="CF43" s="65">
        <f>'Población %'!CF88*FY43</f>
        <v>5.9986104682757388E-6</v>
      </c>
      <c r="CG43" s="65">
        <f>'Población %'!CG88*FZ43</f>
        <v>5.9115086698570153E-6</v>
      </c>
      <c r="CH43" s="65">
        <f>'Población %'!CH88*GA43</f>
        <v>5.0166160818381058E-6</v>
      </c>
      <c r="CI43" s="65">
        <f>'Población %'!CI88*GB43</f>
        <v>4.2781131782527681E-6</v>
      </c>
      <c r="CJ43" s="65">
        <f>'Población %'!CJ88*GC43</f>
        <v>3.7627483546637929E-6</v>
      </c>
      <c r="CK43" s="65">
        <f>'Población %'!CK88*GD43</f>
        <v>3.5345798260069756E-6</v>
      </c>
      <c r="CL43" s="65">
        <f>'Población %'!CL88*GE43</f>
        <v>2.8925786593398299E-6</v>
      </c>
      <c r="CM43" s="65">
        <f>'Población %'!CM88*GF43</f>
        <v>2.6412993567573633E-6</v>
      </c>
      <c r="CN43" s="65">
        <f>'Población %'!CN88*GG43</f>
        <v>2.3734215125271727E-6</v>
      </c>
      <c r="CP43" s="71">
        <f t="shared" si="0"/>
        <v>2.9196443740135112</v>
      </c>
      <c r="CT43">
        <f t="shared" si="1"/>
        <v>2027</v>
      </c>
      <c r="CU43" s="66">
        <f>'Insumo 4'!B$14+('Insumo 3'!$E12*'Insumo 5'!B$76)</f>
        <v>0.18950735951530329</v>
      </c>
      <c r="CV43" s="66">
        <f>'Insumo 4'!C$14+('Insumo 3'!$E12*'Insumo 5'!C$76)</f>
        <v>0.32065522553986964</v>
      </c>
      <c r="CW43" s="66">
        <f>'Insumo 4'!D$14+('Insumo 3'!$E12*'Insumo 5'!D$76)</f>
        <v>0.64889280100108881</v>
      </c>
      <c r="CX43" s="66">
        <f>'Insumo 4'!E$14+('Insumo 3'!$E12*'Insumo 5'!E$76)</f>
        <v>1.5193191114905424</v>
      </c>
      <c r="CY43" s="66">
        <f>'Insumo 4'!F$14+('Insumo 3'!$E12*'Insumo 5'!F$76)</f>
        <v>3.0082042934535136</v>
      </c>
      <c r="CZ43" s="66">
        <f>'Insumo 4'!G$14+('Insumo 3'!$E12*'Insumo 5'!G$76)</f>
        <v>5.3611373765337493</v>
      </c>
      <c r="DA43" s="66">
        <f>'Insumo 4'!H$14+('Insumo 3'!$E12*'Insumo 5'!H$76)</f>
        <v>7.6496629574009001</v>
      </c>
      <c r="DB43" s="66">
        <f>'Insumo 4'!I$14+('Insumo 3'!$E12*'Insumo 5'!I$76)</f>
        <v>8.8026240876140651</v>
      </c>
      <c r="DC43" s="66">
        <f>'Insumo 4'!J$14+('Insumo 3'!$E12*'Insumo 5'!J$76)</f>
        <v>8.6622671132363749</v>
      </c>
      <c r="DD43" s="66">
        <f>'Insumo 4'!K$14+('Insumo 3'!$E12*'Insumo 5'!K$76)</f>
        <v>8.6855510022967177</v>
      </c>
      <c r="DE43" s="66">
        <f>'Insumo 4'!L$14+('Insumo 3'!$E12*'Insumo 5'!L$76)</f>
        <v>8.8126016233490301</v>
      </c>
      <c r="DF43" s="66">
        <f>'Insumo 4'!M$14+('Insumo 3'!$E12*'Insumo 5'!M$76)</f>
        <v>8.7626448518890054</v>
      </c>
      <c r="DG43" s="66">
        <f>'Insumo 4'!N$14+('Insumo 3'!$E12*'Insumo 5'!N$76)</f>
        <v>8.8808030767282578</v>
      </c>
      <c r="DH43" s="66">
        <f>'Insumo 4'!O$14+('Insumo 3'!$E12*'Insumo 5'!O$76)</f>
        <v>9.8157752330965167</v>
      </c>
      <c r="DI43" s="66">
        <f>'Insumo 4'!P$14+('Insumo 3'!$E12*'Insumo 5'!P$76)</f>
        <v>8.9572387686799786</v>
      </c>
      <c r="DJ43" s="66">
        <f>'Insumo 4'!Q$14+('Insumo 3'!$E12*'Insumo 5'!Q$76)</f>
        <v>10.052115934582909</v>
      </c>
      <c r="DK43" s="66">
        <f>'Insumo 4'!R$14+('Insumo 3'!$E12*'Insumo 5'!R$76)</f>
        <v>9.6877815411269701</v>
      </c>
      <c r="DL43" s="66">
        <f>'Insumo 4'!S$14+('Insumo 3'!$E12*'Insumo 5'!S$76)</f>
        <v>8.6374002412470485</v>
      </c>
      <c r="DM43" s="66">
        <f>'Insumo 4'!T$14+('Insumo 3'!$E12*'Insumo 5'!T$76)</f>
        <v>7.7711671728334926</v>
      </c>
      <c r="DN43" s="66">
        <f>'Insumo 4'!U$14+('Insumo 3'!$E12*'Insumo 5'!U$76)</f>
        <v>7.2457649885511097</v>
      </c>
      <c r="DO43" s="66">
        <f>'Insumo 4'!V$14+('Insumo 3'!$E12*'Insumo 5'!V$76)</f>
        <v>6.6862978860143976</v>
      </c>
      <c r="DP43" s="66">
        <f>'Insumo 4'!W$14+('Insumo 3'!$E12*'Insumo 5'!W$76)</f>
        <v>6.1080392658937885</v>
      </c>
      <c r="DQ43" s="66">
        <f>'Insumo 4'!X$14+('Insumo 3'!$E12*'Insumo 5'!X$76)</f>
        <v>5.79760835243298</v>
      </c>
      <c r="DR43" s="66">
        <f>'Insumo 4'!Y$14+('Insumo 3'!$E12*'Insumo 5'!Y$76)</f>
        <v>4.0530646748481987</v>
      </c>
      <c r="DS43" s="66">
        <f>'Insumo 4'!Z$14+('Insumo 3'!$E12*'Insumo 5'!Z$76)</f>
        <v>3.1544662877783041</v>
      </c>
      <c r="DT43" s="66">
        <f>'Insumo 4'!AA$14+('Insumo 3'!$E12*'Insumo 5'!AA$76)</f>
        <v>3.0483573886083</v>
      </c>
      <c r="DU43" s="66">
        <f>'Insumo 4'!AB$14+('Insumo 3'!$E12*'Insumo 5'!AB$76)</f>
        <v>3.0555865273045981</v>
      </c>
      <c r="DV43" s="66">
        <f>'Insumo 4'!AC$14+('Insumo 3'!$E12*'Insumo 5'!AC$76)</f>
        <v>1.6247012308237068</v>
      </c>
      <c r="DW43" s="66">
        <f>'Insumo 4'!AD$14+('Insumo 3'!$E12*'Insumo 5'!AD$76)</f>
        <v>2.0888302007296407</v>
      </c>
      <c r="DX43" s="66">
        <f>'Insumo 4'!AE$14+('Insumo 3'!$E12*'Insumo 5'!AE$76)</f>
        <v>1.3084445733125332</v>
      </c>
      <c r="DY43" s="66">
        <f>'Insumo 4'!AF$14+('Insumo 3'!$E12*'Insumo 5'!AF$76)</f>
        <v>1.0550311291426981</v>
      </c>
      <c r="DZ43" s="66">
        <f>'Insumo 4'!AG$14+('Insumo 3'!$E12*'Insumo 5'!AG$76)</f>
        <v>0.66157509820242122</v>
      </c>
      <c r="EA43" s="66">
        <f>'Insumo 4'!AH$14+('Insumo 3'!$E12*'Insumo 5'!AH$76)</f>
        <v>0.53553307140781603</v>
      </c>
      <c r="EB43" s="66">
        <f>'Insumo 4'!AI$14+('Insumo 3'!$E12*'Insumo 5'!AI$76)</f>
        <v>0.75351833263025747</v>
      </c>
      <c r="EC43" s="66">
        <f>'Insumo 4'!AJ$14+('Insumo 3'!$E12*'Insumo 5'!AJ$76)</f>
        <v>0.32219693268256733</v>
      </c>
      <c r="ED43" s="66">
        <f>'Insumo 4'!AK$14+('Insumo 3'!$E12*'Insumo 5'!AK$76)</f>
        <v>0.44380209388001257</v>
      </c>
      <c r="EE43" s="66">
        <f>'Insumo 4'!AL$14+('Insumo 3'!$E12*'Insumo 5'!AL$76)</f>
        <v>0.45811193339450085</v>
      </c>
      <c r="EF43" s="66">
        <f>'Insumo 4'!AM$14+('Insumo 3'!$E12*'Insumo 5'!AM$76)</f>
        <v>0.50474773995091782</v>
      </c>
      <c r="EG43" s="66">
        <f>'Insumo 4'!AN$14+('Insumo 3'!$E12*'Insumo 5'!AN$76)</f>
        <v>0.43085237735535087</v>
      </c>
      <c r="EH43" s="66">
        <f>'Insumo 4'!AO$14+('Insumo 3'!$E12*'Insumo 5'!AO$76)</f>
        <v>0.29667469205436364</v>
      </c>
      <c r="EI43" s="66">
        <f>'Insumo 4'!AP$14+('Insumo 3'!$E12*'Insumo 5'!AP$76)</f>
        <v>0.24114526427502878</v>
      </c>
      <c r="EJ43" s="66">
        <f>'Insumo 4'!AQ$14+('Insumo 3'!$E12*'Insumo 5'!AQ$76)</f>
        <v>0.20138181390589258</v>
      </c>
      <c r="EK43" s="66">
        <f>'Insumo 4'!AR$14+('Insumo 3'!$E12*'Insumo 5'!AR$76)</f>
        <v>0.20500477057226119</v>
      </c>
      <c r="EL43" s="66">
        <f>'Insumo 4'!AS$14+('Insumo 3'!$E12*'Insumo 5'!AS$76)</f>
        <v>0.2590235046929712</v>
      </c>
      <c r="EM43" s="66">
        <f>'Insumo 4'!AT$14+('Insumo 3'!$E12*'Insumo 5'!AT$76)</f>
        <v>0.21918540794344349</v>
      </c>
      <c r="EN43" s="66">
        <f>'Insumo 4'!AU$14+('Insumo 3'!$E12*'Insumo 5'!AU$76)</f>
        <v>0.1933591690222782</v>
      </c>
      <c r="EO43" s="66">
        <f>'Insumo 4'!AV$14+('Insumo 3'!$E12*'Insumo 5'!AV$76)</f>
        <v>0.25846106862264928</v>
      </c>
      <c r="EP43" s="66">
        <f>'Insumo 4'!AW$14+('Insumo 3'!$E12*'Insumo 5'!AW$76)</f>
        <v>0.20109038883047348</v>
      </c>
      <c r="EQ43" s="66">
        <f>'Insumo 4'!AX$14+('Insumo 3'!$E12*'Insumo 5'!AX$76)</f>
        <v>0.19872371618459361</v>
      </c>
      <c r="ER43" s="66">
        <f>'Insumo 4'!AY$14+('Insumo 3'!$E12*'Insumo 5'!AY$76)</f>
        <v>0.21147122213493996</v>
      </c>
      <c r="ES43" s="66">
        <f>'Insumo 4'!AZ$14+('Insumo 3'!$E12*'Insumo 5'!AZ$76)</f>
        <v>9.5919145800333033E-2</v>
      </c>
      <c r="ET43" s="66">
        <f>'Insumo 4'!BA$14+('Insumo 3'!$E12*'Insumo 5'!BA$76)</f>
        <v>1.8113618709151808E-2</v>
      </c>
      <c r="EU43" s="66">
        <f>'Insumo 4'!BB$14+('Insumo 3'!$E12*'Insumo 5'!BB$76)</f>
        <v>1.7322206387060512E-2</v>
      </c>
      <c r="EV43" s="66">
        <f>'Insumo 4'!BC$14+('Insumo 3'!$E12*'Insumo 5'!BC$76)</f>
        <v>3.6937613875291264E-2</v>
      </c>
      <c r="EW43" s="66">
        <f>'Insumo 4'!BD$14+('Insumo 3'!$E12*'Insumo 5'!BD$76)</f>
        <v>1.6613960307372135E-2</v>
      </c>
      <c r="EX43" s="66">
        <f>'Insumo 4'!BE$14+('Insumo 3'!$E12*'Insumo 5'!BE$76)</f>
        <v>9.9004482351782788E-3</v>
      </c>
      <c r="EY43" s="66">
        <f>'Insumo 4'!BF$14+('Insumo 3'!$E12*'Insumo 5'!BF$76)</f>
        <v>1.3994947366610845E-2</v>
      </c>
      <c r="EZ43" s="66">
        <f>'Insumo 4'!BG$14+('Insumo 3'!$E12*'Insumo 5'!BG$76)</f>
        <v>1.1952341729253494E-2</v>
      </c>
      <c r="FA43" s="66">
        <f>'Insumo 4'!BH$14+('Insumo 3'!$E12*'Insumo 5'!BH$76)</f>
        <v>1.0634915218571361E-2</v>
      </c>
      <c r="FB43" s="66">
        <f>'Insumo 4'!BI$14+('Insumo 3'!$E12*'Insumo 5'!BI$76)</f>
        <v>1.8982156770185561E-2</v>
      </c>
      <c r="FC43" s="66">
        <f>'Insumo 4'!BJ$14+('Insumo 3'!$E12*'Insumo 5'!BJ$76)</f>
        <v>9.0617779073600604E-3</v>
      </c>
      <c r="FD43" s="66">
        <f>'Insumo 4'!BK$14+('Insumo 3'!$E12*'Insumo 5'!BK$76)</f>
        <v>7.2874639451553742E-3</v>
      </c>
      <c r="FE43" s="66">
        <f>'Insumo 4'!BL$14+('Insumo 3'!$E12*'Insumo 5'!BL$76)</f>
        <v>7.6575566628369826E-3</v>
      </c>
      <c r="FF43" s="66">
        <f>'Insumo 4'!BM$14+('Insumo 3'!$E12*'Insumo 5'!BM$76)</f>
        <v>7.2920111716746928E-3</v>
      </c>
      <c r="FG43" s="66">
        <f>'Insumo 4'!BN$14+('Insumo 3'!$E12*'Insumo 5'!BN$76)</f>
        <v>9.6268496246689362E-3</v>
      </c>
      <c r="FH43" s="66">
        <f>'Insumo 4'!BO$14+('Insumo 3'!$E12*'Insumo 5'!BO$76)</f>
        <v>4.067357955440957E-3</v>
      </c>
      <c r="FI43" s="66">
        <f>'Insumo 4'!BP$14+('Insumo 3'!$E12*'Insumo 5'!BP$76)</f>
        <v>4.7131074303333837E-3</v>
      </c>
      <c r="FJ43" s="66">
        <f>'Insumo 4'!BQ$14+('Insumo 3'!$E12*'Insumo 5'!BQ$76)</f>
        <v>4.2424525001925452E-3</v>
      </c>
      <c r="FK43" s="66">
        <f>'Insumo 4'!BR$14+('Insumo 3'!$E12*'Insumo 5'!BR$76)</f>
        <v>5.0960307781368931E-3</v>
      </c>
      <c r="FL43" s="66">
        <f>'Insumo 4'!BS$14+('Insumo 3'!$E12*'Insumo 5'!BS$76)</f>
        <v>5.3557261871884964E-3</v>
      </c>
      <c r="FM43" s="66">
        <f>'Insumo 4'!BT$14+('Insumo 3'!$E12*'Insumo 5'!BT$76)</f>
        <v>5.0732063787261366E-3</v>
      </c>
      <c r="FN43" s="66">
        <f>'Insumo 4'!BU$14+('Insumo 3'!$E12*'Insumo 5'!BU$76)</f>
        <v>5.7358467863495698E-3</v>
      </c>
      <c r="FO43" s="66">
        <f>'Insumo 4'!BV$14+('Insumo 3'!$E12*'Insumo 5'!BV$76)</f>
        <v>3.5233796783624869E-3</v>
      </c>
      <c r="FP43" s="66">
        <f>'Insumo 4'!BW$14+('Insumo 3'!$E12*'Insumo 5'!BW$76)</f>
        <v>3.3074073381172591E-3</v>
      </c>
      <c r="FQ43" s="66">
        <f>'Insumo 4'!BX$14+('Insumo 3'!$E12*'Insumo 5'!BX$76)</f>
        <v>2.9740808162434552E-3</v>
      </c>
      <c r="FR43" s="66">
        <f>'Insumo 4'!BY$14+('Insumo 3'!$E12*'Insumo 5'!BY$76)</f>
        <v>3.0680239874987677E-3</v>
      </c>
      <c r="FS43" s="66">
        <f>'Insumo 4'!BZ$14+('Insumo 3'!$E12*'Insumo 5'!BZ$76)</f>
        <v>3.1253562018403159E-3</v>
      </c>
      <c r="FT43" s="66">
        <f>'Insumo 4'!CA$14+('Insumo 3'!$E12*'Insumo 5'!CA$76)</f>
        <v>2.5751123702461034E-3</v>
      </c>
      <c r="FU43" s="66">
        <f>'Insumo 4'!CB$14+('Insumo 3'!$E12*'Insumo 5'!CB$76)</f>
        <v>5.4808788033080588E-3</v>
      </c>
      <c r="FV43" s="66">
        <f>'Insumo 4'!CC$14+('Insumo 3'!$E12*'Insumo 5'!CC$76)</f>
        <v>2.9536138270837122E-3</v>
      </c>
      <c r="FW43" s="66">
        <f>'Insumo 4'!CD$14+('Insumo 3'!$E12*'Insumo 5'!CD$76)</f>
        <v>3.090470166131233E-3</v>
      </c>
      <c r="FX43" s="66">
        <f>'Insumo 4'!CE$14+('Insumo 3'!$E12*'Insumo 5'!CE$76)</f>
        <v>2.4149523062959081E-3</v>
      </c>
      <c r="FY43" s="66">
        <f>'Insumo 4'!CF$14+('Insumo 3'!$E12*'Insumo 5'!CF$76)</f>
        <v>2.3953500337944079E-3</v>
      </c>
      <c r="FZ43" s="66">
        <f>'Insumo 4'!CG$14+('Insumo 3'!$E12*'Insumo 5'!CG$76)</f>
        <v>2.5630865022458361E-3</v>
      </c>
      <c r="GA43" s="66">
        <f>'Insumo 4'!CH$14+('Insumo 3'!$E12*'Insumo 5'!CH$76)</f>
        <v>2.3859531663279966E-3</v>
      </c>
      <c r="GB43" s="66">
        <f>'Insumo 4'!CI$14+('Insumo 3'!$E12*'Insumo 5'!CI$76)</f>
        <v>2.2710010008421639E-3</v>
      </c>
      <c r="GC43" s="66">
        <f>'Insumo 4'!CJ$14+('Insumo 3'!$E12*'Insumo 5'!CJ$76)</f>
        <v>2.2681909360018704E-3</v>
      </c>
      <c r="GD43" s="66">
        <f>'Insumo 4'!CK$14+('Insumo 3'!$E12*'Insumo 5'!CK$76)</f>
        <v>2.455316925333528E-3</v>
      </c>
      <c r="GE43" s="66">
        <f>'Insumo 4'!CL$14+('Insumo 3'!$E12*'Insumo 5'!CL$76)</f>
        <v>2.3200682739021347E-3</v>
      </c>
      <c r="GF43" s="66">
        <f>'Insumo 4'!CM$14+('Insumo 3'!$E12*'Insumo 5'!CM$76)</f>
        <v>2.4542791013877612E-3</v>
      </c>
      <c r="GG43" s="66">
        <f>'Insumo 4'!CN$14+('Insumo 3'!$E12*'Insumo 5'!CN$76)</f>
        <v>2.6429243534875245E-3</v>
      </c>
    </row>
    <row r="44" spans="1:189">
      <c r="A44">
        <f>'Población %'!A89</f>
        <v>2028</v>
      </c>
      <c r="B44" s="65">
        <f>'Población %'!B89*CU44</f>
        <v>2.919547551153482E-3</v>
      </c>
      <c r="C44" s="65">
        <f>'Población %'!C89*CV44</f>
        <v>5.1431960024222812E-3</v>
      </c>
      <c r="D44" s="65">
        <f>'Población %'!D89*CW44</f>
        <v>1.0507976422844661E-2</v>
      </c>
      <c r="E44" s="65">
        <f>'Población %'!E89*CX44</f>
        <v>2.497541607809628E-2</v>
      </c>
      <c r="F44" s="65">
        <f>'Población %'!F89*CY44</f>
        <v>4.9358881127734497E-2</v>
      </c>
      <c r="G44" s="65">
        <f>'Población %'!G89*CZ44</f>
        <v>8.8479477135376919E-2</v>
      </c>
      <c r="H44" s="65">
        <f>'Población %'!H89*DA44</f>
        <v>0.12737252738021773</v>
      </c>
      <c r="I44" s="65">
        <f>'Población %'!I89*DB44</f>
        <v>0.14773872792185525</v>
      </c>
      <c r="J44" s="65">
        <f>'Población %'!J89*DC44</f>
        <v>0.14608327902598969</v>
      </c>
      <c r="K44" s="65">
        <f>'Población %'!K89*DD44</f>
        <v>0.14689261735199263</v>
      </c>
      <c r="L44" s="65">
        <f>'Población %'!L89*DE44</f>
        <v>0.14913530312855519</v>
      </c>
      <c r="M44" s="65">
        <f>'Población %'!M89*DF44</f>
        <v>0.14789943606793954</v>
      </c>
      <c r="N44" s="65">
        <f>'Población %'!N89*DG44</f>
        <v>0.14881806543331011</v>
      </c>
      <c r="O44" s="65">
        <f>'Población %'!O89*DH44</f>
        <v>0.16288273593452565</v>
      </c>
      <c r="P44" s="65">
        <f>'Población %'!P89*DI44</f>
        <v>0.14777627942387347</v>
      </c>
      <c r="Q44" s="65">
        <f>'Población %'!Q89*DJ44</f>
        <v>0.16384380607591176</v>
      </c>
      <c r="R44" s="65">
        <f>'Población %'!R89*DK44</f>
        <v>0.15735133128288017</v>
      </c>
      <c r="S44" s="65">
        <f>'Población %'!S89*DL44</f>
        <v>0.14001845542371782</v>
      </c>
      <c r="T44" s="65">
        <f>'Población %'!T89*DM44</f>
        <v>0.12528466487829543</v>
      </c>
      <c r="U44" s="65">
        <f>'Población %'!U89*DN44</f>
        <v>0.11584416341385882</v>
      </c>
      <c r="V44" s="65">
        <f>'Población %'!V89*DO44</f>
        <v>0.10655171312738067</v>
      </c>
      <c r="W44" s="65">
        <f>'Población %'!W89*DP44</f>
        <v>9.6938050111167601E-2</v>
      </c>
      <c r="X44" s="65">
        <f>'Población %'!X89*DQ44</f>
        <v>9.1528026409349442E-2</v>
      </c>
      <c r="Y44" s="65">
        <f>'Población %'!Y89*DR44</f>
        <v>6.3954738140006531E-2</v>
      </c>
      <c r="Z44" s="65">
        <f>'Población %'!Z89*DS44</f>
        <v>4.9572191871451177E-2</v>
      </c>
      <c r="AA44" s="65">
        <f>'Población %'!AA89*DT44</f>
        <v>4.7998962516714767E-2</v>
      </c>
      <c r="AB44" s="65">
        <f>'Población %'!AB89*DU44</f>
        <v>4.8961511437955525E-2</v>
      </c>
      <c r="AC44" s="65">
        <f>'Población %'!AC89*DV44</f>
        <v>2.6970885320878265E-2</v>
      </c>
      <c r="AD44" s="65">
        <f>'Población %'!AD89*DW44</f>
        <v>3.529360384209082E-2</v>
      </c>
      <c r="AE44" s="65">
        <f>'Población %'!AE89*DX44</f>
        <v>2.2819517069938639E-2</v>
      </c>
      <c r="AF44" s="65">
        <f>'Población %'!AF89*DY44</f>
        <v>1.8629254100944733E-2</v>
      </c>
      <c r="AG44" s="65">
        <f>'Población %'!AG89*DZ44</f>
        <v>1.1687953840736101E-2</v>
      </c>
      <c r="AH44" s="65">
        <f>'Población %'!AH89*EA44</f>
        <v>9.3761308601642904E-3</v>
      </c>
      <c r="AI44" s="65">
        <f>'Población %'!AI89*EB44</f>
        <v>1.2835332277115873E-2</v>
      </c>
      <c r="AJ44" s="65">
        <f>'Población %'!AJ89*EC44</f>
        <v>5.4886378055673127E-3</v>
      </c>
      <c r="AK44" s="65">
        <f>'Población %'!AK89*ED44</f>
        <v>7.2621898750068799E-3</v>
      </c>
      <c r="AL44" s="65">
        <f>'Población %'!AL89*EE44</f>
        <v>7.2272189644815316E-3</v>
      </c>
      <c r="AM44" s="65">
        <f>'Población %'!AM89*EF44</f>
        <v>7.6289123516500232E-3</v>
      </c>
      <c r="AN44" s="65">
        <f>'Población %'!AN89*EG44</f>
        <v>6.2351088929426327E-3</v>
      </c>
      <c r="AO44" s="65">
        <f>'Población %'!AO89*EH44</f>
        <v>4.1474382762208143E-3</v>
      </c>
      <c r="AP44" s="65">
        <f>'Población %'!AP89*EI44</f>
        <v>3.187593529698227E-3</v>
      </c>
      <c r="AQ44" s="65">
        <f>'Población %'!AQ89*EJ44</f>
        <v>2.5686631337972859E-3</v>
      </c>
      <c r="AR44" s="65">
        <f>'Población %'!AR89*EK44</f>
        <v>2.5533476823325313E-3</v>
      </c>
      <c r="AS44" s="65">
        <f>'Población %'!AS89*EL44</f>
        <v>3.1106195957478098E-3</v>
      </c>
      <c r="AT44" s="65">
        <f>'Población %'!AT89*EM44</f>
        <v>2.5651018362225619E-3</v>
      </c>
      <c r="AU44" s="65">
        <f>'Población %'!AU89*EN44</f>
        <v>2.1958935186824056E-3</v>
      </c>
      <c r="AV44" s="65">
        <f>'Población %'!AV89*EO44</f>
        <v>2.8649669547836532E-3</v>
      </c>
      <c r="AW44" s="65">
        <f>'Población %'!AW89*EP44</f>
        <v>2.2371147244023399E-3</v>
      </c>
      <c r="AX44" s="65">
        <f>'Población %'!AX89*EQ44</f>
        <v>2.1844764121161974E-3</v>
      </c>
      <c r="AY44" s="65">
        <f>'Población %'!AY89*ER44</f>
        <v>2.2990889517127831E-3</v>
      </c>
      <c r="AZ44" s="65">
        <f>'Población %'!AZ89*ES44</f>
        <v>1.0459192877353704E-3</v>
      </c>
      <c r="BA44" s="65">
        <f>'Población %'!BA89*ET44</f>
        <v>2.1931156814043878E-4</v>
      </c>
      <c r="BB44" s="65">
        <f>'Población %'!BB89*EU44</f>
        <v>2.0456115268974027E-4</v>
      </c>
      <c r="BC44" s="65">
        <f>'Población %'!BC89*EV44</f>
        <v>3.9507161765121071E-4</v>
      </c>
      <c r="BD44" s="65">
        <f>'Población %'!BD89*EW44</f>
        <v>1.8696937005479827E-4</v>
      </c>
      <c r="BE44" s="65">
        <f>'Población %'!BE89*EX44</f>
        <v>1.0864209742712062E-4</v>
      </c>
      <c r="BF44" s="65">
        <f>'Población %'!BF89*EY44</f>
        <v>1.4964771847176549E-4</v>
      </c>
      <c r="BG44" s="65">
        <f>'Población %'!BG89*EZ44</f>
        <v>1.2443949754253262E-4</v>
      </c>
      <c r="BH44" s="65">
        <f>'Población %'!BH89*FA44</f>
        <v>1.0764542940295601E-4</v>
      </c>
      <c r="BI44" s="65">
        <f>'Población %'!BI89*FB44</f>
        <v>1.7781226693407476E-4</v>
      </c>
      <c r="BJ44" s="65">
        <f>'Población %'!BJ89*FC44</f>
        <v>8.6403739911872704E-5</v>
      </c>
      <c r="BK44" s="65">
        <f>'Población %'!BK89*FD44</f>
        <v>6.7503241561609888E-5</v>
      </c>
      <c r="BL44" s="65">
        <f>'Población %'!BL89*FE44</f>
        <v>6.8915426079901247E-5</v>
      </c>
      <c r="BM44" s="65">
        <f>'Población %'!BM89*FF44</f>
        <v>6.3680823417163433E-5</v>
      </c>
      <c r="BN44" s="65">
        <f>'Población %'!BN89*FG44</f>
        <v>7.8506666087701106E-5</v>
      </c>
      <c r="BO44" s="65">
        <f>'Población %'!BO89*FH44</f>
        <v>3.3285406681941274E-5</v>
      </c>
      <c r="BP44" s="65">
        <f>'Población %'!BP89*FI44</f>
        <v>3.7057459908693724E-5</v>
      </c>
      <c r="BQ44" s="65">
        <f>'Población %'!BQ89*FJ44</f>
        <v>3.1907111184649715E-5</v>
      </c>
      <c r="BR44" s="65">
        <f>'Población %'!BR89*FK44</f>
        <v>3.6593240303394351E-5</v>
      </c>
      <c r="BS44" s="65">
        <f>'Población %'!BS89*FL44</f>
        <v>3.6591909063197049E-5</v>
      </c>
      <c r="BT44" s="65">
        <f>'Población %'!BT89*FM44</f>
        <v>3.304584636216373E-5</v>
      </c>
      <c r="BU44" s="65">
        <f>'Población %'!BU89*FN44</f>
        <v>3.5821516644457225E-5</v>
      </c>
      <c r="BV44" s="65">
        <f>'Población %'!BV89*FO44</f>
        <v>2.1159087889045114E-5</v>
      </c>
      <c r="BW44" s="65">
        <f>'Población %'!BW89*FP44</f>
        <v>1.9051135741297909E-5</v>
      </c>
      <c r="BX44" s="65">
        <f>'Población %'!BX89*FQ44</f>
        <v>1.6426968512202808E-5</v>
      </c>
      <c r="BY44" s="65">
        <f>'Población %'!BY89*FR44</f>
        <v>1.6096975704011837E-5</v>
      </c>
      <c r="BZ44" s="65">
        <f>'Población %'!BZ89*FS44</f>
        <v>1.5328687047306433E-5</v>
      </c>
      <c r="CA44" s="65">
        <f>'Población %'!CA89*FT44</f>
        <v>1.1649825905404891E-5</v>
      </c>
      <c r="CB44" s="65">
        <f>'Población %'!CB89*FU44</f>
        <v>2.277073426651859E-5</v>
      </c>
      <c r="CC44" s="65">
        <f>'Población %'!CC89*FV44</f>
        <v>1.1178339753378323E-5</v>
      </c>
      <c r="CD44" s="65">
        <f>'Población %'!CD89*FW44</f>
        <v>1.0656147600426826E-5</v>
      </c>
      <c r="CE44" s="65">
        <f>'Población %'!CE89*FX44</f>
        <v>7.6471007297559773E-6</v>
      </c>
      <c r="CF44" s="65">
        <f>'Población %'!CF89*FY44</f>
        <v>7.0009944349529624E-6</v>
      </c>
      <c r="CG44" s="65">
        <f>'Población %'!CG89*FZ44</f>
        <v>6.8671952390311025E-6</v>
      </c>
      <c r="CH44" s="65">
        <f>'Población %'!CH89*GA44</f>
        <v>5.8359075763402386E-6</v>
      </c>
      <c r="CI44" s="65">
        <f>'Población %'!CI89*GB44</f>
        <v>5.0182190852380969E-6</v>
      </c>
      <c r="CJ44" s="65">
        <f>'Población %'!CJ89*GC44</f>
        <v>4.4472707153771875E-6</v>
      </c>
      <c r="CK44" s="65">
        <f>'Población %'!CK89*GD44</f>
        <v>4.1952363468215978E-6</v>
      </c>
      <c r="CL44" s="65">
        <f>'Población %'!CL89*GE44</f>
        <v>3.3848936425049799E-6</v>
      </c>
      <c r="CM44" s="65">
        <f>'Población %'!CM89*GF44</f>
        <v>3.0671825171502899E-6</v>
      </c>
      <c r="CN44" s="65">
        <f>'Población %'!CN89*GG44</f>
        <v>2.8413542296740696E-6</v>
      </c>
      <c r="CP44" s="71">
        <f t="shared" si="0"/>
        <v>2.9187240861420038</v>
      </c>
      <c r="CT44">
        <f t="shared" si="1"/>
        <v>2028</v>
      </c>
      <c r="CU44" s="66">
        <f>'Insumo 4'!B$14+('Insumo 3'!$E13*'Insumo 5'!B$76)</f>
        <v>0.19049913296450838</v>
      </c>
      <c r="CV44" s="66">
        <f>'Insumo 4'!C$14+('Insumo 3'!$E13*'Insumo 5'!C$76)</f>
        <v>0.32981211837461372</v>
      </c>
      <c r="CW44" s="66">
        <f>'Insumo 4'!D$14+('Insumo 3'!$E13*'Insumo 5'!D$76)</f>
        <v>0.66381928295386217</v>
      </c>
      <c r="CX44" s="66">
        <f>'Insumo 4'!E$14+('Insumo 3'!$E13*'Insumo 5'!E$76)</f>
        <v>1.5668398610642269</v>
      </c>
      <c r="CY44" s="66">
        <f>'Insumo 4'!F$14+('Insumo 3'!$E13*'Insumo 5'!F$76)</f>
        <v>3.056871633335724</v>
      </c>
      <c r="CZ44" s="66">
        <f>'Insumo 4'!G$14+('Insumo 3'!$E13*'Insumo 5'!G$76)</f>
        <v>5.4217854058672525</v>
      </c>
      <c r="DA44" s="66">
        <f>'Insumo 4'!H$14+('Insumo 3'!$E13*'Insumo 5'!H$76)</f>
        <v>7.739710455574456</v>
      </c>
      <c r="DB44" s="66">
        <f>'Insumo 4'!I$14+('Insumo 3'!$E13*'Insumo 5'!I$76)</f>
        <v>8.9208588815560379</v>
      </c>
      <c r="DC44" s="66">
        <f>'Insumo 4'!J$14+('Insumo 3'!$E13*'Insumo 5'!J$76)</f>
        <v>8.7798505009573038</v>
      </c>
      <c r="DD44" s="66">
        <f>'Insumo 4'!K$14+('Insumo 3'!$E13*'Insumo 5'!K$76)</f>
        <v>8.7974549933481647</v>
      </c>
      <c r="DE44" s="66">
        <f>'Insumo 4'!L$14+('Insumo 3'!$E13*'Insumo 5'!L$76)</f>
        <v>8.9293065842328598</v>
      </c>
      <c r="DF44" s="66">
        <f>'Insumo 4'!M$14+('Insumo 3'!$E13*'Insumo 5'!M$76)</f>
        <v>8.8887664113183398</v>
      </c>
      <c r="DG44" s="66">
        <f>'Insumo 4'!N$14+('Insumo 3'!$E13*'Insumo 5'!N$76)</f>
        <v>9.0028360345929226</v>
      </c>
      <c r="DH44" s="66">
        <f>'Insumo 4'!O$14+('Insumo 3'!$E13*'Insumo 5'!O$76)</f>
        <v>9.9242618188818454</v>
      </c>
      <c r="DI44" s="66">
        <f>'Insumo 4'!P$14+('Insumo 3'!$E13*'Insumo 5'!P$76)</f>
        <v>9.076411636478225</v>
      </c>
      <c r="DJ44" s="66">
        <f>'Insumo 4'!Q$14+('Insumo 3'!$E13*'Insumo 5'!Q$76)</f>
        <v>10.136370915134771</v>
      </c>
      <c r="DK44" s="66">
        <f>'Insumo 4'!R$14+('Insumo 3'!$E13*'Insumo 5'!R$76)</f>
        <v>9.786082069423939</v>
      </c>
      <c r="DL44" s="66">
        <f>'Insumo 4'!S$14+('Insumo 3'!$E13*'Insumo 5'!S$76)</f>
        <v>8.7416361583186593</v>
      </c>
      <c r="DM44" s="66">
        <f>'Insumo 4'!T$14+('Insumo 3'!$E13*'Insumo 5'!T$76)</f>
        <v>7.8498890844136451</v>
      </c>
      <c r="DN44" s="66">
        <f>'Insumo 4'!U$14+('Insumo 3'!$E13*'Insumo 5'!U$76)</f>
        <v>7.2764715847119454</v>
      </c>
      <c r="DO44" s="66">
        <f>'Insumo 4'!V$14+('Insumo 3'!$E13*'Insumo 5'!V$76)</f>
        <v>6.7116467873359182</v>
      </c>
      <c r="DP44" s="66">
        <f>'Insumo 4'!W$14+('Insumo 3'!$E13*'Insumo 5'!W$76)</f>
        <v>6.1292662410614192</v>
      </c>
      <c r="DQ44" s="66">
        <f>'Insumo 4'!X$14+('Insumo 3'!$E13*'Insumo 5'!X$76)</f>
        <v>5.8073882018114249</v>
      </c>
      <c r="DR44" s="66">
        <f>'Insumo 4'!Y$14+('Insumo 3'!$E13*'Insumo 5'!Y$76)</f>
        <v>4.0712420758344567</v>
      </c>
      <c r="DS44" s="66">
        <f>'Insumo 4'!Z$14+('Insumo 3'!$E13*'Insumo 5'!Z$76)</f>
        <v>3.173237108576116</v>
      </c>
      <c r="DT44" s="66">
        <f>'Insumo 4'!AA$14+('Insumo 3'!$E13*'Insumo 5'!AA$76)</f>
        <v>3.0567121021911396</v>
      </c>
      <c r="DU44" s="66">
        <f>'Insumo 4'!AB$14+('Insumo 3'!$E13*'Insumo 5'!AB$76)</f>
        <v>3.0524333557960346</v>
      </c>
      <c r="DV44" s="66">
        <f>'Insumo 4'!AC$14+('Insumo 3'!$E13*'Insumo 5'!AC$76)</f>
        <v>1.6325001127723795</v>
      </c>
      <c r="DW44" s="66">
        <f>'Insumo 4'!AD$14+('Insumo 3'!$E13*'Insumo 5'!AD$76)</f>
        <v>2.0819677382946913</v>
      </c>
      <c r="DX44" s="66">
        <f>'Insumo 4'!AE$14+('Insumo 3'!$E13*'Insumo 5'!AE$76)</f>
        <v>1.3129722877520953</v>
      </c>
      <c r="DY44" s="66">
        <f>'Insumo 4'!AF$14+('Insumo 3'!$E13*'Insumo 5'!AF$76)</f>
        <v>1.0574273074978315</v>
      </c>
      <c r="DZ44" s="66">
        <f>'Insumo 4'!AG$14+('Insumo 3'!$E13*'Insumo 5'!AG$76)</f>
        <v>0.66582588139029231</v>
      </c>
      <c r="EA44" s="66">
        <f>'Insumo 4'!AH$14+('Insumo 3'!$E13*'Insumo 5'!AH$76)</f>
        <v>0.54275330103404196</v>
      </c>
      <c r="EB44" s="66">
        <f>'Insumo 4'!AI$14+('Insumo 3'!$E13*'Insumo 5'!AI$76)</f>
        <v>0.75507042425041659</v>
      </c>
      <c r="EC44" s="66">
        <f>'Insumo 4'!AJ$14+('Insumo 3'!$E13*'Insumo 5'!AJ$76)</f>
        <v>0.32848272459566702</v>
      </c>
      <c r="ED44" s="66">
        <f>'Insumo 4'!AK$14+('Insumo 3'!$E13*'Insumo 5'!AK$76)</f>
        <v>0.44568534295073869</v>
      </c>
      <c r="EE44" s="66">
        <f>'Insumo 4'!AL$14+('Insumo 3'!$E13*'Insumo 5'!AL$76)</f>
        <v>0.45944134704489342</v>
      </c>
      <c r="EF44" s="66">
        <f>'Insumo 4'!AM$14+('Insumo 3'!$E13*'Insumo 5'!AM$76)</f>
        <v>0.50618124948887522</v>
      </c>
      <c r="EG44" s="66">
        <f>'Insumo 4'!AN$14+('Insumo 3'!$E13*'Insumo 5'!AN$76)</f>
        <v>0.43309426546168339</v>
      </c>
      <c r="EH44" s="66">
        <f>'Insumo 4'!AO$14+('Insumo 3'!$E13*'Insumo 5'!AO$76)</f>
        <v>0.30294388914027992</v>
      </c>
      <c r="EI44" s="66">
        <f>'Insumo 4'!AP$14+('Insumo 3'!$E13*'Insumo 5'!AP$76)</f>
        <v>0.24382537716958375</v>
      </c>
      <c r="EJ44" s="66">
        <f>'Insumo 4'!AQ$14+('Insumo 3'!$E13*'Insumo 5'!AQ$76)</f>
        <v>0.20364704160194841</v>
      </c>
      <c r="EK44" s="66">
        <f>'Insumo 4'!AR$14+('Insumo 3'!$E13*'Insumo 5'!AR$76)</f>
        <v>0.20817974458072414</v>
      </c>
      <c r="EL44" s="66">
        <f>'Insumo 4'!AS$14+('Insumo 3'!$E13*'Insumo 5'!AS$76)</f>
        <v>0.26131565753252517</v>
      </c>
      <c r="EM44" s="66">
        <f>'Insumo 4'!AT$14+('Insumo 3'!$E13*'Insumo 5'!AT$76)</f>
        <v>0.22228142983608795</v>
      </c>
      <c r="EN44" s="66">
        <f>'Insumo 4'!AU$14+('Insumo 3'!$E13*'Insumo 5'!AU$76)</f>
        <v>0.19509104423489199</v>
      </c>
      <c r="EO44" s="66">
        <f>'Insumo 4'!AV$14+('Insumo 3'!$E13*'Insumo 5'!AV$76)</f>
        <v>0.25868718249735839</v>
      </c>
      <c r="EP44" s="66">
        <f>'Insumo 4'!AW$14+('Insumo 3'!$E13*'Insumo 5'!AW$76)</f>
        <v>0.204077585778565</v>
      </c>
      <c r="EQ44" s="66">
        <f>'Insumo 4'!AX$14+('Insumo 3'!$E13*'Insumo 5'!AX$76)</f>
        <v>0.20114915645249565</v>
      </c>
      <c r="ER44" s="66">
        <f>'Insumo 4'!AY$14+('Insumo 3'!$E13*'Insumo 5'!AY$76)</f>
        <v>0.21322300083130022</v>
      </c>
      <c r="ES44" s="66">
        <f>'Insumo 4'!AZ$14+('Insumo 3'!$E13*'Insumo 5'!AZ$76)</f>
        <v>9.8104397849223424E-2</v>
      </c>
      <c r="ET44" s="66">
        <f>'Insumo 4'!BA$14+('Insumo 3'!$E13*'Insumo 5'!BA$76)</f>
        <v>2.0972512958684485E-2</v>
      </c>
      <c r="EU44" s="66">
        <f>'Insumo 4'!BB$14+('Insumo 3'!$E13*'Insumo 5'!BB$76)</f>
        <v>2.0056191076942748E-2</v>
      </c>
      <c r="EV44" s="66">
        <f>'Insumo 4'!BC$14+('Insumo 3'!$E13*'Insumo 5'!BC$76)</f>
        <v>3.9674161862102729E-2</v>
      </c>
      <c r="EW44" s="66">
        <f>'Insumo 4'!BD$14+('Insumo 3'!$E13*'Insumo 5'!BD$76)</f>
        <v>1.9236161665773945E-2</v>
      </c>
      <c r="EX44" s="66">
        <f>'Insumo 4'!BE$14+('Insumo 3'!$E13*'Insumo 5'!BE$76)</f>
        <v>1.146304790020526E-2</v>
      </c>
      <c r="EY44" s="66">
        <f>'Insumo 4'!BF$14+('Insumo 3'!$E13*'Insumo 5'!BF$76)</f>
        <v>1.6203786759299468E-2</v>
      </c>
      <c r="EZ44" s="66">
        <f>'Insumo 4'!BG$14+('Insumo 3'!$E13*'Insumo 5'!BG$76)</f>
        <v>1.3838794214915443E-2</v>
      </c>
      <c r="FA44" s="66">
        <f>'Insumo 4'!BH$14+('Insumo 3'!$E13*'Insumo 5'!BH$76)</f>
        <v>1.2313436691880262E-2</v>
      </c>
      <c r="FB44" s="66">
        <f>'Insumo 4'!BI$14+('Insumo 3'!$E13*'Insumo 5'!BI$76)</f>
        <v>2.0956776320513935E-2</v>
      </c>
      <c r="FC44" s="66">
        <f>'Insumo 4'!BJ$14+('Insumo 3'!$E13*'Insumo 5'!BJ$76)</f>
        <v>1.0492009224794423E-2</v>
      </c>
      <c r="FD44" s="66">
        <f>'Insumo 4'!BK$14+('Insumo 3'!$E13*'Insumo 5'!BK$76)</f>
        <v>8.4376531536736622E-3</v>
      </c>
      <c r="FE44" s="66">
        <f>'Insumo 4'!BL$14+('Insumo 3'!$E13*'Insumo 5'!BL$76)</f>
        <v>8.8661580505759417E-3</v>
      </c>
      <c r="FF44" s="66">
        <f>'Insumo 4'!BM$14+('Insumo 3'!$E13*'Insumo 5'!BM$76)</f>
        <v>8.442918074429354E-3</v>
      </c>
      <c r="FG44" s="66">
        <f>'Insumo 4'!BN$14+('Insumo 3'!$E13*'Insumo 5'!BN$76)</f>
        <v>1.0732302417567716E-2</v>
      </c>
      <c r="FH44" s="66">
        <f>'Insumo 4'!BO$14+('Insumo 3'!$E13*'Insumo 5'!BO$76)</f>
        <v>4.7093139586180614E-3</v>
      </c>
      <c r="FI44" s="66">
        <f>'Insumo 4'!BP$14+('Insumo 3'!$E13*'Insumo 5'!BP$76)</f>
        <v>5.4569828506105048E-3</v>
      </c>
      <c r="FJ44" s="66">
        <f>'Insumo 4'!BQ$14+('Insumo 3'!$E13*'Insumo 5'!BQ$76)</f>
        <v>4.9120438861803718E-3</v>
      </c>
      <c r="FK44" s="66">
        <f>'Insumo 4'!BR$14+('Insumo 3'!$E13*'Insumo 5'!BR$76)</f>
        <v>5.9003434514348111E-3</v>
      </c>
      <c r="FL44" s="66">
        <f>'Insumo 4'!BS$14+('Insumo 3'!$E13*'Insumo 5'!BS$76)</f>
        <v>6.2010268995684424E-3</v>
      </c>
      <c r="FM44" s="66">
        <f>'Insumo 4'!BT$14+('Insumo 3'!$E13*'Insumo 5'!BT$76)</f>
        <v>5.8739166495846411E-3</v>
      </c>
      <c r="FN44" s="66">
        <f>'Insumo 4'!BU$14+('Insumo 3'!$E13*'Insumo 5'!BU$76)</f>
        <v>6.6411423905575881E-3</v>
      </c>
      <c r="FO44" s="66">
        <f>'Insumo 4'!BV$14+('Insumo 3'!$E13*'Insumo 5'!BV$76)</f>
        <v>4.079478935122346E-3</v>
      </c>
      <c r="FP44" s="66">
        <f>'Insumo 4'!BW$14+('Insumo 3'!$E13*'Insumo 5'!BW$76)</f>
        <v>3.8294194203870625E-3</v>
      </c>
      <c r="FQ44" s="66">
        <f>'Insumo 4'!BX$14+('Insumo 3'!$E13*'Insumo 5'!BX$76)</f>
        <v>3.4434835722431697E-3</v>
      </c>
      <c r="FR44" s="66">
        <f>'Insumo 4'!BY$14+('Insumo 3'!$E13*'Insumo 5'!BY$76)</f>
        <v>3.5522539073246143E-3</v>
      </c>
      <c r="FS44" s="66">
        <f>'Insumo 4'!BZ$14+('Insumo 3'!$E13*'Insumo 5'!BZ$76)</f>
        <v>3.6186349340832646E-3</v>
      </c>
      <c r="FT44" s="66">
        <f>'Insumo 4'!CA$14+('Insumo 3'!$E13*'Insumo 5'!CA$76)</f>
        <v>2.9815454560589037E-3</v>
      </c>
      <c r="FU44" s="66">
        <f>'Insumo 4'!CB$14+('Insumo 3'!$E13*'Insumo 5'!CB$76)</f>
        <v>6.3459325037730097E-3</v>
      </c>
      <c r="FV44" s="66">
        <f>'Insumo 4'!CC$14+('Insumo 3'!$E13*'Insumo 5'!CC$76)</f>
        <v>3.419786253542236E-3</v>
      </c>
      <c r="FW44" s="66">
        <f>'Insumo 4'!CD$14+('Insumo 3'!$E13*'Insumo 5'!CD$76)</f>
        <v>3.5782427933556799E-3</v>
      </c>
      <c r="FX44" s="66">
        <f>'Insumo 4'!CE$14+('Insumo 3'!$E13*'Insumo 5'!CE$76)</f>
        <v>2.7961071363838785E-3</v>
      </c>
      <c r="FY44" s="66">
        <f>'Insumo 4'!CF$14+('Insumo 3'!$E13*'Insumo 5'!CF$76)</f>
        <v>2.7734110136124709E-3</v>
      </c>
      <c r="FZ44" s="66">
        <f>'Insumo 4'!CG$14+('Insumo 3'!$E13*'Insumo 5'!CG$76)</f>
        <v>2.9676215308330946E-3</v>
      </c>
      <c r="GA44" s="66">
        <f>'Insumo 4'!CH$14+('Insumo 3'!$E13*'Insumo 5'!CH$76)</f>
        <v>2.7625310272400747E-3</v>
      </c>
      <c r="GB44" s="66">
        <f>'Insumo 4'!CI$14+('Insumo 3'!$E13*'Insumo 5'!CI$76)</f>
        <v>2.6294358230740285E-3</v>
      </c>
      <c r="GC44" s="66">
        <f>'Insumo 4'!CJ$14+('Insumo 3'!$E13*'Insumo 5'!CJ$76)</f>
        <v>2.626182242316694E-3</v>
      </c>
      <c r="GD44" s="66">
        <f>'Insumo 4'!CK$14+('Insumo 3'!$E13*'Insumo 5'!CK$76)</f>
        <v>2.8428425518429181E-3</v>
      </c>
      <c r="GE44" s="66">
        <f>'Insumo 4'!CL$14+('Insumo 3'!$E13*'Insumo 5'!CL$76)</f>
        <v>2.6862474429177005E-3</v>
      </c>
      <c r="GF44" s="66">
        <f>'Insumo 4'!CM$14+('Insumo 3'!$E13*'Insumo 5'!CM$76)</f>
        <v>2.8416409268942583E-3</v>
      </c>
      <c r="GG44" s="66">
        <f>'Insumo 4'!CN$14+('Insumo 3'!$E13*'Insumo 5'!CN$76)</f>
        <v>3.0600602862604605E-3</v>
      </c>
    </row>
    <row r="45" spans="1:189">
      <c r="A45">
        <f>'Población %'!A90</f>
        <v>2029</v>
      </c>
      <c r="B45" s="65">
        <f>'Población %'!B90*CU45</f>
        <v>2.8860511009737651E-3</v>
      </c>
      <c r="C45" s="65">
        <f>'Población %'!C90*CV45</f>
        <v>5.1911164539050897E-3</v>
      </c>
      <c r="D45" s="65">
        <f>'Población %'!D90*CW45</f>
        <v>1.0541649038003066E-2</v>
      </c>
      <c r="E45" s="65">
        <f>'Población %'!E90*CX45</f>
        <v>2.5401508029874065E-2</v>
      </c>
      <c r="F45" s="65">
        <f>'Población %'!F90*CY45</f>
        <v>4.9271867885164154E-2</v>
      </c>
      <c r="G45" s="65">
        <f>'Población %'!G90*CZ45</f>
        <v>8.7983584539997536E-2</v>
      </c>
      <c r="H45" s="65">
        <f>'Población %'!H90*DA45</f>
        <v>0.12689138721281953</v>
      </c>
      <c r="I45" s="65">
        <f>'Población %'!I90*DB45</f>
        <v>0.1476723877023168</v>
      </c>
      <c r="J45" s="65">
        <f>'Población %'!J90*DC45</f>
        <v>0.14625716594022881</v>
      </c>
      <c r="K45" s="65">
        <f>'Población %'!K90*DD45</f>
        <v>0.1471646797306668</v>
      </c>
      <c r="L45" s="65">
        <f>'Población %'!L90*DE45</f>
        <v>0.15003130501156181</v>
      </c>
      <c r="M45" s="65">
        <f>'Población %'!M90*DF45</f>
        <v>0.14957506632623044</v>
      </c>
      <c r="N45" s="65">
        <f>'Población %'!N90*DG45</f>
        <v>0.15071388341189268</v>
      </c>
      <c r="O45" s="65">
        <f>'Población %'!O90*DH45</f>
        <v>0.16440057752447931</v>
      </c>
      <c r="P45" s="65">
        <f>'Población %'!P90*DI45</f>
        <v>0.14945235242732197</v>
      </c>
      <c r="Q45" s="65">
        <f>'Población %'!Q90*DJ45</f>
        <v>0.16459047190683601</v>
      </c>
      <c r="R45" s="65">
        <f>'Población %'!R90*DK45</f>
        <v>0.15788095748917796</v>
      </c>
      <c r="S45" s="65">
        <f>'Población %'!S90*DL45</f>
        <v>0.14044911661836634</v>
      </c>
      <c r="T45" s="65">
        <f>'Población %'!T90*DM45</f>
        <v>0.12532218289021649</v>
      </c>
      <c r="U45" s="65">
        <f>'Población %'!U90*DN45</f>
        <v>0.11500239362266462</v>
      </c>
      <c r="V45" s="65">
        <f>'Población %'!V90*DO45</f>
        <v>0.10570441554321586</v>
      </c>
      <c r="W45" s="65">
        <f>'Población %'!W90*DP45</f>
        <v>9.6192693578117133E-2</v>
      </c>
      <c r="X45" s="65">
        <f>'Población %'!X90*DQ45</f>
        <v>9.0618290983919839E-2</v>
      </c>
      <c r="Y45" s="65">
        <f>'Población %'!Y90*DR45</f>
        <v>6.3488904833703411E-2</v>
      </c>
      <c r="Z45" s="65">
        <f>'Población %'!Z90*DS45</f>
        <v>4.9399341032403475E-2</v>
      </c>
      <c r="AA45" s="65">
        <f>'Población %'!AA90*DT45</f>
        <v>4.7174843776677168E-2</v>
      </c>
      <c r="AB45" s="65">
        <f>'Población %'!AB90*DU45</f>
        <v>4.718496454607695E-2</v>
      </c>
      <c r="AC45" s="65">
        <f>'Población %'!AC90*DV45</f>
        <v>2.5943565827523156E-2</v>
      </c>
      <c r="AD45" s="65">
        <f>'Población %'!AD90*DW45</f>
        <v>3.3818173708681197E-2</v>
      </c>
      <c r="AE45" s="65">
        <f>'Población %'!AE90*DX45</f>
        <v>2.2047574613835132E-2</v>
      </c>
      <c r="AF45" s="65">
        <f>'Población %'!AF90*DY45</f>
        <v>1.8192872594385935E-2</v>
      </c>
      <c r="AG45" s="65">
        <f>'Población %'!AG90*DZ45</f>
        <v>1.1666333674225463E-2</v>
      </c>
      <c r="AH45" s="65">
        <f>'Población %'!AH90*EA45</f>
        <v>9.5457226535212714E-3</v>
      </c>
      <c r="AI45" s="65">
        <f>'Población %'!AI90*EB45</f>
        <v>1.2923777675682636E-2</v>
      </c>
      <c r="AJ45" s="65">
        <f>'Población %'!AJ90*EC45</f>
        <v>5.6305300393893736E-3</v>
      </c>
      <c r="AK45" s="65">
        <f>'Población %'!AK90*ED45</f>
        <v>7.3990133968384374E-3</v>
      </c>
      <c r="AL45" s="65">
        <f>'Población %'!AL90*EE45</f>
        <v>7.4293560106546419E-3</v>
      </c>
      <c r="AM45" s="65">
        <f>'Población %'!AM90*EF45</f>
        <v>7.9015402472703521E-3</v>
      </c>
      <c r="AN45" s="65">
        <f>'Población %'!AN90*EG45</f>
        <v>6.4921864771717123E-3</v>
      </c>
      <c r="AO45" s="65">
        <f>'Población %'!AO90*EH45</f>
        <v>4.4058689117643492E-3</v>
      </c>
      <c r="AP45" s="65">
        <f>'Población %'!AP90*EI45</f>
        <v>3.3387046398498967E-3</v>
      </c>
      <c r="AQ45" s="65">
        <f>'Población %'!AQ90*EJ45</f>
        <v>2.6627373993067184E-3</v>
      </c>
      <c r="AR45" s="65">
        <f>'Población %'!AR90*EK45</f>
        <v>2.6369715838486661E-3</v>
      </c>
      <c r="AS45" s="65">
        <f>'Población %'!AS90*EL45</f>
        <v>3.1975420721795282E-3</v>
      </c>
      <c r="AT45" s="65">
        <f>'Población %'!AT90*EM45</f>
        <v>2.6533684737664793E-3</v>
      </c>
      <c r="AU45" s="65">
        <f>'Población %'!AU90*EN45</f>
        <v>2.2458689106047837E-3</v>
      </c>
      <c r="AV45" s="65">
        <f>'Población %'!AV90*EO45</f>
        <v>2.8807781817908077E-3</v>
      </c>
      <c r="AW45" s="65">
        <f>'Población %'!AW90*EP45</f>
        <v>2.267438281858652E-3</v>
      </c>
      <c r="AX45" s="65">
        <f>'Población %'!AX90*EQ45</f>
        <v>2.2062951197653201E-3</v>
      </c>
      <c r="AY45" s="65">
        <f>'Población %'!AY90*ER45</f>
        <v>2.3078336330368669E-3</v>
      </c>
      <c r="AZ45" s="65">
        <f>'Población %'!AZ90*ES45</f>
        <v>1.069242592942819E-3</v>
      </c>
      <c r="BA45" s="65">
        <f>'Población %'!BA90*ET45</f>
        <v>2.5178040547973589E-4</v>
      </c>
      <c r="BB45" s="65">
        <f>'Población %'!BB90*EU45</f>
        <v>2.3612390455842955E-4</v>
      </c>
      <c r="BC45" s="65">
        <f>'Población %'!BC90*EV45</f>
        <v>4.2789908397463121E-4</v>
      </c>
      <c r="BD45" s="65">
        <f>'Población %'!BD90*EW45</f>
        <v>2.1553311721814774E-4</v>
      </c>
      <c r="BE45" s="65">
        <f>'Población %'!BE90*EX45</f>
        <v>1.2532702726644651E-4</v>
      </c>
      <c r="BF45" s="65">
        <f>'Población %'!BF90*EY45</f>
        <v>1.7268587317886187E-4</v>
      </c>
      <c r="BG45" s="65">
        <f>'Población %'!BG90*EZ45</f>
        <v>1.4365529535957243E-4</v>
      </c>
      <c r="BH45" s="65">
        <f>'Población %'!BH90*FA45</f>
        <v>1.244018246903284E-4</v>
      </c>
      <c r="BI45" s="65">
        <f>'Población %'!BI90*FB45</f>
        <v>1.9796180317563521E-4</v>
      </c>
      <c r="BJ45" s="65">
        <f>'Población %'!BJ90*FC45</f>
        <v>9.9921677897063022E-5</v>
      </c>
      <c r="BK45" s="65">
        <f>'Población %'!BK90*FD45</f>
        <v>7.7949713465772297E-5</v>
      </c>
      <c r="BL45" s="65">
        <f>'Población %'!BL90*FE45</f>
        <v>7.9519632435118878E-5</v>
      </c>
      <c r="BM45" s="65">
        <f>'Población %'!BM90*FF45</f>
        <v>7.3517292996530989E-5</v>
      </c>
      <c r="BN45" s="65">
        <f>'Población %'!BN90*FG45</f>
        <v>8.7897549169238922E-5</v>
      </c>
      <c r="BO45" s="65">
        <f>'Población %'!BO90*FH45</f>
        <v>3.8525492553233166E-5</v>
      </c>
      <c r="BP45" s="65">
        <f>'Población %'!BP90*FI45</f>
        <v>4.3095301412826271E-5</v>
      </c>
      <c r="BQ45" s="65">
        <f>'Población %'!BQ90*FJ45</f>
        <v>3.723466092209295E-5</v>
      </c>
      <c r="BR45" s="65">
        <f>'Población %'!BR90*FK45</f>
        <v>4.2741377866024152E-5</v>
      </c>
      <c r="BS45" s="65">
        <f>'Población %'!BS90*FL45</f>
        <v>4.2838704680210552E-5</v>
      </c>
      <c r="BT45" s="65">
        <f>'Población %'!BT90*FM45</f>
        <v>3.8561321468611902E-5</v>
      </c>
      <c r="BU45" s="65">
        <f>'Población %'!BU90*FN45</f>
        <v>4.1506253008317244E-5</v>
      </c>
      <c r="BV45" s="65">
        <f>'Población %'!BV90*FO45</f>
        <v>2.440191153989314E-5</v>
      </c>
      <c r="BW45" s="65">
        <f>'Población %'!BW90*FP45</f>
        <v>2.1984244071352354E-5</v>
      </c>
      <c r="BX45" s="65">
        <f>'Población %'!BX90*FQ45</f>
        <v>1.8921628992305896E-5</v>
      </c>
      <c r="BY45" s="65">
        <f>'Población %'!BY90*FR45</f>
        <v>1.8675518793948881E-5</v>
      </c>
      <c r="BZ45" s="65">
        <f>'Población %'!BZ90*FS45</f>
        <v>1.8022704504839711E-5</v>
      </c>
      <c r="CA45" s="65">
        <f>'Población %'!CA90*FT45</f>
        <v>1.3835106256175535E-5</v>
      </c>
      <c r="CB45" s="65">
        <f>'Población %'!CB90*FU45</f>
        <v>2.7049631630662061E-5</v>
      </c>
      <c r="CC45" s="65">
        <f>'Población %'!CC90*FV45</f>
        <v>1.3324359557422176E-5</v>
      </c>
      <c r="CD45" s="65">
        <f>'Población %'!CD90*FW45</f>
        <v>1.2631783882388311E-5</v>
      </c>
      <c r="CE45" s="65">
        <f>'Población %'!CE90*FX45</f>
        <v>8.9357700026056424E-6</v>
      </c>
      <c r="CF45" s="65">
        <f>'Población %'!CF90*FY45</f>
        <v>8.0799903135612225E-6</v>
      </c>
      <c r="CG45" s="65">
        <f>'Población %'!CG90*FZ45</f>
        <v>7.9148434192138903E-6</v>
      </c>
      <c r="CH45" s="65">
        <f>'Población %'!CH90*GA45</f>
        <v>6.6925406717371818E-6</v>
      </c>
      <c r="CI45" s="65">
        <f>'Población %'!CI90*GB45</f>
        <v>5.7552723991007284E-6</v>
      </c>
      <c r="CJ45" s="65">
        <f>'Población %'!CJ90*GC45</f>
        <v>5.1354106923076782E-6</v>
      </c>
      <c r="CK45" s="65">
        <f>'Población %'!CK90*GD45</f>
        <v>4.8751682118480557E-6</v>
      </c>
      <c r="CL45" s="65">
        <f>'Población %'!CL90*GE45</f>
        <v>3.9626487564450034E-6</v>
      </c>
      <c r="CM45" s="65">
        <f>'Población %'!CM90*GF45</f>
        <v>3.5048981143727879E-6</v>
      </c>
      <c r="CN45" s="65">
        <f>'Población %'!CN90*GG45</f>
        <v>3.1857738550346908E-6</v>
      </c>
      <c r="CP45" s="71">
        <f t="shared" si="0"/>
        <v>2.9201320223951477</v>
      </c>
      <c r="CT45">
        <f t="shared" si="1"/>
        <v>2029</v>
      </c>
      <c r="CU45" s="66">
        <f>'Insumo 4'!B$14+('Insumo 3'!$E14*'Insumo 5'!B$76)</f>
        <v>0.19151457678442277</v>
      </c>
      <c r="CV45" s="66">
        <f>'Insumo 4'!C$14+('Insumo 3'!$E14*'Insumo 5'!C$76)</f>
        <v>0.33918755612817708</v>
      </c>
      <c r="CW45" s="66">
        <f>'Insumo 4'!D$14+('Insumo 3'!$E14*'Insumo 5'!D$76)</f>
        <v>0.67910201094396472</v>
      </c>
      <c r="CX45" s="66">
        <f>'Insumo 4'!E$14+('Insumo 3'!$E14*'Insumo 5'!E$76)</f>
        <v>1.6154947746545971</v>
      </c>
      <c r="CY45" s="66">
        <f>'Insumo 4'!F$14+('Insumo 3'!$E14*'Insumo 5'!F$76)</f>
        <v>3.1067005025746339</v>
      </c>
      <c r="CZ45" s="66">
        <f>'Insumo 4'!G$14+('Insumo 3'!$E14*'Insumo 5'!G$76)</f>
        <v>5.4838809042152397</v>
      </c>
      <c r="DA45" s="66">
        <f>'Insumo 4'!H$14+('Insumo 3'!$E14*'Insumo 5'!H$76)</f>
        <v>7.8319070914012938</v>
      </c>
      <c r="DB45" s="66">
        <f>'Insumo 4'!I$14+('Insumo 3'!$E14*'Insumo 5'!I$76)</f>
        <v>9.0419155512051947</v>
      </c>
      <c r="DC45" s="66">
        <f>'Insumo 4'!J$14+('Insumo 3'!$E14*'Insumo 5'!J$76)</f>
        <v>8.9002402174611213</v>
      </c>
      <c r="DD45" s="66">
        <f>'Insumo 4'!K$14+('Insumo 3'!$E14*'Insumo 5'!K$76)</f>
        <v>8.9120297646611313</v>
      </c>
      <c r="DE45" s="66">
        <f>'Insumo 4'!L$14+('Insumo 3'!$E14*'Insumo 5'!L$76)</f>
        <v>9.0487969087397513</v>
      </c>
      <c r="DF45" s="66">
        <f>'Insumo 4'!M$14+('Insumo 3'!$E14*'Insumo 5'!M$76)</f>
        <v>9.0178980776108073</v>
      </c>
      <c r="DG45" s="66">
        <f>'Insumo 4'!N$14+('Insumo 3'!$E14*'Insumo 5'!N$76)</f>
        <v>9.1277815178470529</v>
      </c>
      <c r="DH45" s="66">
        <f>'Insumo 4'!O$14+('Insumo 3'!$E14*'Insumo 5'!O$76)</f>
        <v>10.035337622703393</v>
      </c>
      <c r="DI45" s="66">
        <f>'Insumo 4'!P$14+('Insumo 3'!$E14*'Insumo 5'!P$76)</f>
        <v>9.1984287687216764</v>
      </c>
      <c r="DJ45" s="66">
        <f>'Insumo 4'!Q$14+('Insumo 3'!$E14*'Insumo 5'!Q$76)</f>
        <v>10.222636784993425</v>
      </c>
      <c r="DK45" s="66">
        <f>'Insumo 4'!R$14+('Insumo 3'!$E14*'Insumo 5'!R$76)</f>
        <v>9.8867287080625115</v>
      </c>
      <c r="DL45" s="66">
        <f>'Insumo 4'!S$14+('Insumo 3'!$E14*'Insumo 5'!S$76)</f>
        <v>8.8483598439429443</v>
      </c>
      <c r="DM45" s="66">
        <f>'Insumo 4'!T$14+('Insumo 3'!$E14*'Insumo 5'!T$76)</f>
        <v>7.9304898291401571</v>
      </c>
      <c r="DN45" s="66">
        <f>'Insumo 4'!U$14+('Insumo 3'!$E14*'Insumo 5'!U$76)</f>
        <v>7.3079110463421388</v>
      </c>
      <c r="DO45" s="66">
        <f>'Insumo 4'!V$14+('Insumo 3'!$E14*'Insumo 5'!V$76)</f>
        <v>6.7376006835701725</v>
      </c>
      <c r="DP45" s="66">
        <f>'Insumo 4'!W$14+('Insumo 3'!$E14*'Insumo 5'!W$76)</f>
        <v>6.1509998343197614</v>
      </c>
      <c r="DQ45" s="66">
        <f>'Insumo 4'!X$14+('Insumo 3'!$E14*'Insumo 5'!X$76)</f>
        <v>5.8174014640327476</v>
      </c>
      <c r="DR45" s="66">
        <f>'Insumo 4'!Y$14+('Insumo 3'!$E14*'Insumo 5'!Y$76)</f>
        <v>4.0898533116044771</v>
      </c>
      <c r="DS45" s="66">
        <f>'Insumo 4'!Z$14+('Insumo 3'!$E14*'Insumo 5'!Z$76)</f>
        <v>3.1924559271370838</v>
      </c>
      <c r="DT45" s="66">
        <f>'Insumo 4'!AA$14+('Insumo 3'!$E14*'Insumo 5'!AA$76)</f>
        <v>3.0652662153120844</v>
      </c>
      <c r="DU45" s="66">
        <f>'Insumo 4'!AB$14+('Insumo 3'!$E14*'Insumo 5'!AB$76)</f>
        <v>3.0492049284530092</v>
      </c>
      <c r="DV45" s="66">
        <f>'Insumo 4'!AC$14+('Insumo 3'!$E14*'Insumo 5'!AC$76)</f>
        <v>1.6404851283859441</v>
      </c>
      <c r="DW45" s="66">
        <f>'Insumo 4'!AD$14+('Insumo 3'!$E14*'Insumo 5'!AD$76)</f>
        <v>2.0749414914491546</v>
      </c>
      <c r="DX45" s="66">
        <f>'Insumo 4'!AE$14+('Insumo 3'!$E14*'Insumo 5'!AE$76)</f>
        <v>1.3176080638455927</v>
      </c>
      <c r="DY45" s="66">
        <f>'Insumo 4'!AF$14+('Insumo 3'!$E14*'Insumo 5'!AF$76)</f>
        <v>1.0598806747502851</v>
      </c>
      <c r="DZ45" s="66">
        <f>'Insumo 4'!AG$14+('Insumo 3'!$E14*'Insumo 5'!AG$76)</f>
        <v>0.67017811679383044</v>
      </c>
      <c r="EA45" s="66">
        <f>'Insumo 4'!AH$14+('Insumo 3'!$E14*'Insumo 5'!AH$76)</f>
        <v>0.55014585379716563</v>
      </c>
      <c r="EB45" s="66">
        <f>'Insumo 4'!AI$14+('Insumo 3'!$E14*'Insumo 5'!AI$76)</f>
        <v>0.75665955919337635</v>
      </c>
      <c r="EC45" s="66">
        <f>'Insumo 4'!AJ$14+('Insumo 3'!$E14*'Insumo 5'!AJ$76)</f>
        <v>0.33491853769042251</v>
      </c>
      <c r="ED45" s="66">
        <f>'Insumo 4'!AK$14+('Insumo 3'!$E14*'Insumo 5'!AK$76)</f>
        <v>0.44761353898357364</v>
      </c>
      <c r="EE45" s="66">
        <f>'Insumo 4'!AL$14+('Insumo 3'!$E14*'Insumo 5'!AL$76)</f>
        <v>0.46080248942724189</v>
      </c>
      <c r="EF45" s="66">
        <f>'Insumo 4'!AM$14+('Insumo 3'!$E14*'Insumo 5'!AM$76)</f>
        <v>0.50764897218529736</v>
      </c>
      <c r="EG45" s="66">
        <f>'Insumo 4'!AN$14+('Insumo 3'!$E14*'Insumo 5'!AN$76)</f>
        <v>0.4353896600644927</v>
      </c>
      <c r="EH45" s="66">
        <f>'Insumo 4'!AO$14+('Insumo 3'!$E14*'Insumo 5'!AO$76)</f>
        <v>0.30936271134390042</v>
      </c>
      <c r="EI45" s="66">
        <f>'Insumo 4'!AP$14+('Insumo 3'!$E14*'Insumo 5'!AP$76)</f>
        <v>0.24656945554517443</v>
      </c>
      <c r="EJ45" s="66">
        <f>'Insumo 4'!AQ$14+('Insumo 3'!$E14*'Insumo 5'!AQ$76)</f>
        <v>0.20596633283373367</v>
      </c>
      <c r="EK45" s="66">
        <f>'Insumo 4'!AR$14+('Insumo 3'!$E14*'Insumo 5'!AR$76)</f>
        <v>0.21143049477762293</v>
      </c>
      <c r="EL45" s="66">
        <f>'Insumo 4'!AS$14+('Insumo 3'!$E14*'Insumo 5'!AS$76)</f>
        <v>0.26366251652243844</v>
      </c>
      <c r="EM45" s="66">
        <f>'Insumo 4'!AT$14+('Insumo 3'!$E14*'Insumo 5'!AT$76)</f>
        <v>0.22545134358980382</v>
      </c>
      <c r="EN45" s="66">
        <f>'Insumo 4'!AU$14+('Insumo 3'!$E14*'Insumo 5'!AU$76)</f>
        <v>0.1968642536134261</v>
      </c>
      <c r="EO45" s="66">
        <f>'Insumo 4'!AV$14+('Insumo 3'!$E14*'Insumo 5'!AV$76)</f>
        <v>0.25891869296666398</v>
      </c>
      <c r="EP45" s="66">
        <f>'Insumo 4'!AW$14+('Insumo 3'!$E14*'Insumo 5'!AW$76)</f>
        <v>0.20713607729418065</v>
      </c>
      <c r="EQ45" s="66">
        <f>'Insumo 4'!AX$14+('Insumo 3'!$E14*'Insumo 5'!AX$76)</f>
        <v>0.20363248400334572</v>
      </c>
      <c r="ER45" s="66">
        <f>'Insumo 4'!AY$14+('Insumo 3'!$E14*'Insumo 5'!AY$76)</f>
        <v>0.2150165887242837</v>
      </c>
      <c r="ES45" s="66">
        <f>'Insumo 4'!AZ$14+('Insumo 3'!$E14*'Insumo 5'!AZ$76)</f>
        <v>0.10034180467815146</v>
      </c>
      <c r="ET45" s="66">
        <f>'Insumo 4'!BA$14+('Insumo 3'!$E14*'Insumo 5'!BA$76)</f>
        <v>2.3899639612259965E-2</v>
      </c>
      <c r="EU45" s="66">
        <f>'Insumo 4'!BB$14+('Insumo 3'!$E14*'Insumo 5'!BB$76)</f>
        <v>2.2855426990453627E-2</v>
      </c>
      <c r="EV45" s="66">
        <f>'Insumo 4'!BC$14+('Insumo 3'!$E14*'Insumo 5'!BC$76)</f>
        <v>4.2476022250010931E-2</v>
      </c>
      <c r="EW45" s="66">
        <f>'Insumo 4'!BD$14+('Insumo 3'!$E14*'Insumo 5'!BD$76)</f>
        <v>2.1920946347290041E-2</v>
      </c>
      <c r="EX45" s="66">
        <f>'Insumo 4'!BE$14+('Insumo 3'!$E14*'Insumo 5'!BE$76)</f>
        <v>1.3062941680507303E-2</v>
      </c>
      <c r="EY45" s="66">
        <f>'Insumo 4'!BF$14+('Insumo 3'!$E14*'Insumo 5'!BF$76)</f>
        <v>1.8465343884353409E-2</v>
      </c>
      <c r="EZ45" s="66">
        <f>'Insumo 4'!BG$14+('Insumo 3'!$E14*'Insumo 5'!BG$76)</f>
        <v>1.5770270117666112E-2</v>
      </c>
      <c r="FA45" s="66">
        <f>'Insumo 4'!BH$14+('Insumo 3'!$E14*'Insumo 5'!BH$76)</f>
        <v>1.4032018952810135E-2</v>
      </c>
      <c r="FB45" s="66">
        <f>'Insumo 4'!BI$14+('Insumo 3'!$E14*'Insumo 5'!BI$76)</f>
        <v>2.2978523545820445E-2</v>
      </c>
      <c r="FC45" s="66">
        <f>'Insumo 4'!BJ$14+('Insumo 3'!$E14*'Insumo 5'!BJ$76)</f>
        <v>1.1956375460350296E-2</v>
      </c>
      <c r="FD45" s="66">
        <f>'Insumo 4'!BK$14+('Insumo 3'!$E14*'Insumo 5'!BK$76)</f>
        <v>9.6152935961136433E-3</v>
      </c>
      <c r="FE45" s="66">
        <f>'Insumo 4'!BL$14+('Insumo 3'!$E14*'Insumo 5'!BL$76)</f>
        <v>1.0103604778861647E-2</v>
      </c>
      <c r="FF45" s="66">
        <f>'Insumo 4'!BM$14+('Insumo 3'!$E14*'Insumo 5'!BM$76)</f>
        <v>9.6212933401069352E-3</v>
      </c>
      <c r="FG45" s="66">
        <f>'Insumo 4'!BN$14+('Insumo 3'!$E14*'Insumo 5'!BN$76)</f>
        <v>1.1864138733266489E-2</v>
      </c>
      <c r="FH45" s="66">
        <f>'Insumo 4'!BO$14+('Insumo 3'!$E14*'Insumo 5'!BO$76)</f>
        <v>5.3665913404693328E-3</v>
      </c>
      <c r="FI45" s="66">
        <f>'Insumo 4'!BP$14+('Insumo 3'!$E14*'Insumo 5'!BP$76)</f>
        <v>6.2186121308781305E-3</v>
      </c>
      <c r="FJ45" s="66">
        <f>'Insumo 4'!BQ$14+('Insumo 3'!$E14*'Insumo 5'!BQ$76)</f>
        <v>5.5976162165489755E-3</v>
      </c>
      <c r="FK45" s="66">
        <f>'Insumo 4'!BR$14+('Insumo 3'!$E14*'Insumo 5'!BR$76)</f>
        <v>6.7238524232002871E-3</v>
      </c>
      <c r="FL45" s="66">
        <f>'Insumo 4'!BS$14+('Insumo 3'!$E14*'Insumo 5'!BS$76)</f>
        <v>7.0665021601165169E-3</v>
      </c>
      <c r="FM45" s="66">
        <f>'Insumo 4'!BT$14+('Insumo 3'!$E14*'Insumo 5'!BT$76)</f>
        <v>6.6937372414112529E-3</v>
      </c>
      <c r="FN45" s="66">
        <f>'Insumo 4'!BU$14+('Insumo 3'!$E14*'Insumo 5'!BU$76)</f>
        <v>7.5680444237038571E-3</v>
      </c>
      <c r="FO45" s="66">
        <f>'Insumo 4'!BV$14+('Insumo 3'!$E14*'Insumo 5'!BV$76)</f>
        <v>4.6488504523659029E-3</v>
      </c>
      <c r="FP45" s="66">
        <f>'Insumo 4'!BW$14+('Insumo 3'!$E14*'Insumo 5'!BW$76)</f>
        <v>4.3638902143837803E-3</v>
      </c>
      <c r="FQ45" s="66">
        <f>'Insumo 4'!BX$14+('Insumo 3'!$E14*'Insumo 5'!BX$76)</f>
        <v>3.9240894283615463E-3</v>
      </c>
      <c r="FR45" s="66">
        <f>'Insumo 4'!BY$14+('Insumo 3'!$E14*'Insumo 5'!BY$76)</f>
        <v>4.0480408029093841E-3</v>
      </c>
      <c r="FS45" s="66">
        <f>'Insumo 4'!BZ$14+('Insumo 3'!$E14*'Insumo 5'!BZ$76)</f>
        <v>4.123686607479817E-3</v>
      </c>
      <c r="FT45" s="66">
        <f>'Insumo 4'!CA$14+('Insumo 3'!$E14*'Insumo 5'!CA$76)</f>
        <v>3.3976787630436052E-3</v>
      </c>
      <c r="FU45" s="66">
        <f>'Insumo 4'!CB$14+('Insumo 3'!$E14*'Insumo 5'!CB$76)</f>
        <v>7.2316321912724579E-3</v>
      </c>
      <c r="FV45" s="66">
        <f>'Insumo 4'!CC$14+('Insumo 3'!$E14*'Insumo 5'!CC$76)</f>
        <v>3.8970846827764607E-3</v>
      </c>
      <c r="FW45" s="66">
        <f>'Insumo 4'!CD$14+('Insumo 3'!$E14*'Insumo 5'!CD$76)</f>
        <v>4.077656949114189E-3</v>
      </c>
      <c r="FX45" s="66">
        <f>'Insumo 4'!CE$14+('Insumo 3'!$E14*'Insumo 5'!CE$76)</f>
        <v>3.1863588788090861E-3</v>
      </c>
      <c r="FY45" s="66">
        <f>'Insumo 4'!CF$14+('Insumo 3'!$E14*'Insumo 5'!CF$76)</f>
        <v>3.1604950657361927E-3</v>
      </c>
      <c r="FZ45" s="66">
        <f>'Insumo 4'!CG$14+('Insumo 3'!$E14*'Insumo 5'!CG$76)</f>
        <v>3.3818114802081889E-3</v>
      </c>
      <c r="GA45" s="66">
        <f>'Insumo 4'!CH$14+('Insumo 3'!$E14*'Insumo 5'!CH$76)</f>
        <v>3.1480965632868763E-3</v>
      </c>
      <c r="GB45" s="66">
        <f>'Insumo 4'!CI$14+('Insumo 3'!$E14*'Insumo 5'!CI$76)</f>
        <v>2.9964253057720978E-3</v>
      </c>
      <c r="GC45" s="66">
        <f>'Insumo 4'!CJ$14+('Insumo 3'!$E14*'Insumo 5'!CJ$76)</f>
        <v>2.9927176238313184E-3</v>
      </c>
      <c r="GD45" s="66">
        <f>'Insumo 4'!CK$14+('Insumo 3'!$E14*'Insumo 5'!CK$76)</f>
        <v>3.2396171406492715E-3</v>
      </c>
      <c r="GE45" s="66">
        <f>'Insumo 4'!CL$14+('Insumo 3'!$E14*'Insumo 5'!CL$76)</f>
        <v>3.0611661044893175E-3</v>
      </c>
      <c r="GF45" s="66">
        <f>'Insumo 4'!CM$14+('Insumo 3'!$E14*'Insumo 5'!CM$76)</f>
        <v>3.2382478053064514E-3</v>
      </c>
      <c r="GG45" s="66">
        <f>'Insumo 4'!CN$14+('Insumo 3'!$E14*'Insumo 5'!CN$76)</f>
        <v>3.4871518819651012E-3</v>
      </c>
    </row>
    <row r="46" spans="1:189">
      <c r="A46">
        <f>'Población %'!A91</f>
        <v>2030</v>
      </c>
      <c r="B46" s="65">
        <f>'Población %'!B91*CU46</f>
        <v>2.8518052747982742E-3</v>
      </c>
      <c r="C46" s="65">
        <f>'Población %'!C91*CV46</f>
        <v>5.2359670846961782E-3</v>
      </c>
      <c r="D46" s="65">
        <f>'Población %'!D91*CW46</f>
        <v>1.057183556172412E-2</v>
      </c>
      <c r="E46" s="65">
        <f>'Población %'!E91*CX46</f>
        <v>2.5666797664808026E-2</v>
      </c>
      <c r="F46" s="65">
        <f>'Población %'!F91*CY46</f>
        <v>4.9274680289966059E-2</v>
      </c>
      <c r="G46" s="65">
        <f>'Población %'!G91*CZ46</f>
        <v>8.7551110781308061E-2</v>
      </c>
      <c r="H46" s="65">
        <f>'Población %'!H91*DA46</f>
        <v>0.12637500393071557</v>
      </c>
      <c r="I46" s="65">
        <f>'Población %'!I91*DB46</f>
        <v>0.14744860496302281</v>
      </c>
      <c r="J46" s="65">
        <f>'Población %'!J91*DC46</f>
        <v>0.14626153436111949</v>
      </c>
      <c r="K46" s="65">
        <f>'Población %'!K91*DD46</f>
        <v>0.14724459310948362</v>
      </c>
      <c r="L46" s="65">
        <f>'Población %'!L91*DE46</f>
        <v>0.15031502649926243</v>
      </c>
      <c r="M46" s="65">
        <f>'Población %'!M91*DF46</f>
        <v>0.1506614946216413</v>
      </c>
      <c r="N46" s="65">
        <f>'Población %'!N91*DG46</f>
        <v>0.15247267336870865</v>
      </c>
      <c r="O46" s="65">
        <f>'Población %'!O91*DH46</f>
        <v>0.16631127515101726</v>
      </c>
      <c r="P46" s="65">
        <f>'Población %'!P91*DI46</f>
        <v>0.15138099760603027</v>
      </c>
      <c r="Q46" s="65">
        <f>'Población %'!Q91*DJ46</f>
        <v>0.16586544115627161</v>
      </c>
      <c r="R46" s="65">
        <f>'Población %'!R91*DK46</f>
        <v>0.15906770644812041</v>
      </c>
      <c r="S46" s="65">
        <f>'Población %'!S91*DL46</f>
        <v>0.14132461051572998</v>
      </c>
      <c r="T46" s="65">
        <f>'Población %'!T91*DM46</f>
        <v>0.12556701732379086</v>
      </c>
      <c r="U46" s="65">
        <f>'Población %'!U91*DN46</f>
        <v>0.11445557224738358</v>
      </c>
      <c r="V46" s="65">
        <f>'Población %'!V91*DO46</f>
        <v>0.10497088589745072</v>
      </c>
      <c r="W46" s="65">
        <f>'Población %'!W91*DP46</f>
        <v>9.5454094141832632E-2</v>
      </c>
      <c r="X46" s="65">
        <f>'Población %'!X91*DQ46</f>
        <v>8.9788726329588939E-2</v>
      </c>
      <c r="Y46" s="65">
        <f>'Población %'!Y91*DR46</f>
        <v>6.3045794604334654E-2</v>
      </c>
      <c r="Z46" s="65">
        <f>'Población %'!Z91*DS46</f>
        <v>4.9117096083724048E-2</v>
      </c>
      <c r="AA46" s="65">
        <f>'Población %'!AA91*DT46</f>
        <v>4.6860705095930384E-2</v>
      </c>
      <c r="AB46" s="65">
        <f>'Población %'!AB91*DU46</f>
        <v>4.6189883698331026E-2</v>
      </c>
      <c r="AC46" s="65">
        <f>'Población %'!AC91*DV46</f>
        <v>2.5143918167414292E-2</v>
      </c>
      <c r="AD46" s="65">
        <f>'Población %'!AD91*DW46</f>
        <v>3.2248512915999276E-2</v>
      </c>
      <c r="AE46" s="65">
        <f>'Población %'!AE91*DX46</f>
        <v>2.1264672112204203E-2</v>
      </c>
      <c r="AF46" s="65">
        <f>'Población %'!AF91*DY46</f>
        <v>1.7550189917334955E-2</v>
      </c>
      <c r="AG46" s="65">
        <f>'Población %'!AG91*DZ46</f>
        <v>1.1438251877547743E-2</v>
      </c>
      <c r="AH46" s="65">
        <f>'Población %'!AH91*EA46</f>
        <v>9.593175531389787E-3</v>
      </c>
      <c r="AI46" s="65">
        <f>'Población %'!AI91*EB46</f>
        <v>1.3007893605374606E-2</v>
      </c>
      <c r="AJ46" s="65">
        <f>'Población %'!AJ91*EC46</f>
        <v>5.7667870953564343E-3</v>
      </c>
      <c r="AK46" s="65">
        <f>'Población %'!AK91*ED46</f>
        <v>7.4764049006139253E-3</v>
      </c>
      <c r="AL46" s="65">
        <f>'Población %'!AL91*EE46</f>
        <v>7.5596932964452626E-3</v>
      </c>
      <c r="AM46" s="65">
        <f>'Población %'!AM91*EF46</f>
        <v>8.1240150290392658E-3</v>
      </c>
      <c r="AN46" s="65">
        <f>'Población %'!AN91*EG46</f>
        <v>6.7428109615945992E-3</v>
      </c>
      <c r="AO46" s="65">
        <f>'Población %'!AO91*EH46</f>
        <v>4.660583295662964E-3</v>
      </c>
      <c r="AP46" s="65">
        <f>'Población %'!AP91*EI46</f>
        <v>3.5136423439929274E-3</v>
      </c>
      <c r="AQ46" s="65">
        <f>'Población %'!AQ91*EJ46</f>
        <v>2.7904144250521278E-3</v>
      </c>
      <c r="AR46" s="65">
        <f>'Población %'!AR91*EK46</f>
        <v>2.7455968231577125E-3</v>
      </c>
      <c r="AS46" s="65">
        <f>'Población %'!AS91*EL46</f>
        <v>3.2815803734742828E-3</v>
      </c>
      <c r="AT46" s="65">
        <f>'Población %'!AT91*EM46</f>
        <v>2.7424102709027653E-3</v>
      </c>
      <c r="AU46" s="65">
        <f>'Población %'!AU91*EN46</f>
        <v>2.3120489389699401E-3</v>
      </c>
      <c r="AV46" s="65">
        <f>'Población %'!AV91*EO46</f>
        <v>2.9233685633770247E-3</v>
      </c>
      <c r="AW46" s="65">
        <f>'Población %'!AW91*EP46</f>
        <v>2.3125207664824433E-3</v>
      </c>
      <c r="AX46" s="65">
        <f>'Población %'!AX91*EQ46</f>
        <v>2.2308964412156257E-3</v>
      </c>
      <c r="AY46" s="65">
        <f>'Población %'!AY91*ER46</f>
        <v>2.3224573280257502E-3</v>
      </c>
      <c r="AZ46" s="65">
        <f>'Población %'!AZ91*ES46</f>
        <v>1.0885899702026873E-3</v>
      </c>
      <c r="BA46" s="65">
        <f>'Población %'!BA91*ET46</f>
        <v>2.8282418581089742E-4</v>
      </c>
      <c r="BB46" s="65">
        <f>'Población %'!BB91*EU46</f>
        <v>2.6736478102165986E-4</v>
      </c>
      <c r="BC46" s="65">
        <f>'Población %'!BC91*EV46</f>
        <v>4.6246913563900992E-4</v>
      </c>
      <c r="BD46" s="65">
        <f>'Población %'!BD91*EW46</f>
        <v>2.4509416542984301E-4</v>
      </c>
      <c r="BE46" s="65">
        <f>'Población %'!BE91*EX46</f>
        <v>1.4250810306263992E-4</v>
      </c>
      <c r="BF46" s="65">
        <f>'Población %'!BF91*EY46</f>
        <v>1.9650221108348872E-4</v>
      </c>
      <c r="BG46" s="65">
        <f>'Población %'!BG91*EZ46</f>
        <v>1.6352252963933861E-4</v>
      </c>
      <c r="BH46" s="65">
        <f>'Población %'!BH91*FA46</f>
        <v>1.416682208142447E-4</v>
      </c>
      <c r="BI46" s="65">
        <f>'Población %'!BI91*FB46</f>
        <v>2.1871222394615852E-4</v>
      </c>
      <c r="BJ46" s="65">
        <f>'Población %'!BJ91*FC46</f>
        <v>1.1406602798191507E-4</v>
      </c>
      <c r="BK46" s="65">
        <f>'Población %'!BK91*FD46</f>
        <v>8.8936474074022135E-5</v>
      </c>
      <c r="BL46" s="65">
        <f>'Población %'!BL91*FE46</f>
        <v>9.0599671533801607E-5</v>
      </c>
      <c r="BM46" s="65">
        <f>'Población %'!BM91*FF46</f>
        <v>8.3701054174216196E-5</v>
      </c>
      <c r="BN46" s="65">
        <f>'Población %'!BN91*FG46</f>
        <v>9.7698843238523724E-5</v>
      </c>
      <c r="BO46" s="65">
        <f>'Población %'!BO91*FH46</f>
        <v>4.3879023178104318E-5</v>
      </c>
      <c r="BP46" s="65">
        <f>'Población %'!BP91*FI46</f>
        <v>4.9222140984361579E-5</v>
      </c>
      <c r="BQ46" s="65">
        <f>'Población %'!BQ91*FJ46</f>
        <v>4.2730553935423727E-5</v>
      </c>
      <c r="BR46" s="65">
        <f>'Población %'!BR91*FK46</f>
        <v>4.9222817754774924E-5</v>
      </c>
      <c r="BS46" s="65">
        <f>'Población %'!BS91*FL46</f>
        <v>4.9381832245925746E-5</v>
      </c>
      <c r="BT46" s="65">
        <f>'Población %'!BT91*FM46</f>
        <v>4.4560303833794699E-5</v>
      </c>
      <c r="BU46" s="65">
        <f>'Población %'!BU91*FN46</f>
        <v>4.7813008437244404E-5</v>
      </c>
      <c r="BV46" s="65">
        <f>'Población %'!BV91*FO46</f>
        <v>2.7917129991864858E-5</v>
      </c>
      <c r="BW46" s="65">
        <f>'Población %'!BW91*FP46</f>
        <v>2.5036383623398411E-5</v>
      </c>
      <c r="BX46" s="65">
        <f>'Población %'!BX91*FQ46</f>
        <v>2.1564283094714455E-5</v>
      </c>
      <c r="BY46" s="65">
        <f>'Población %'!BY91*FR46</f>
        <v>2.1245110188823653E-5</v>
      </c>
      <c r="BZ46" s="65">
        <f>'Población %'!BZ91*FS46</f>
        <v>2.0656583455586162E-5</v>
      </c>
      <c r="CA46" s="65">
        <f>'Población %'!CA91*FT46</f>
        <v>1.6078286003498537E-5</v>
      </c>
      <c r="CB46" s="65">
        <f>'Población %'!CB91*FU46</f>
        <v>3.1768844730762483E-5</v>
      </c>
      <c r="CC46" s="65">
        <f>'Población %'!CC91*FV46</f>
        <v>1.5656452242964124E-5</v>
      </c>
      <c r="CD46" s="65">
        <f>'Población %'!CD91*FW46</f>
        <v>1.4898470600690488E-5</v>
      </c>
      <c r="CE46" s="65">
        <f>'Población %'!CE91*FX46</f>
        <v>1.0485411504045801E-5</v>
      </c>
      <c r="CF46" s="65">
        <f>'Población %'!CF91*FY46</f>
        <v>9.3479612698942086E-6</v>
      </c>
      <c r="CG46" s="65">
        <f>'Población %'!CG91*FZ46</f>
        <v>9.0424356538548329E-6</v>
      </c>
      <c r="CH46" s="65">
        <f>'Población %'!CH91*GA46</f>
        <v>7.6338382677255359E-6</v>
      </c>
      <c r="CI46" s="65">
        <f>'Población %'!CI91*GB46</f>
        <v>6.5295620104192603E-6</v>
      </c>
      <c r="CJ46" s="65">
        <f>'Población %'!CJ91*GC46</f>
        <v>5.8196345150989098E-6</v>
      </c>
      <c r="CK46" s="65">
        <f>'Población %'!CK91*GD46</f>
        <v>5.5528906426088045E-6</v>
      </c>
      <c r="CL46" s="65">
        <f>'Población %'!CL91*GE46</f>
        <v>4.5336809595314509E-6</v>
      </c>
      <c r="CM46" s="65">
        <f>'Población %'!CM91*GF46</f>
        <v>4.0563728433259583E-6</v>
      </c>
      <c r="CN46" s="65">
        <f>'Población %'!CN91*GG46</f>
        <v>3.550937018618824E-6</v>
      </c>
      <c r="CP46" s="71">
        <f t="shared" si="0"/>
        <v>2.9233552203380597</v>
      </c>
      <c r="CT46">
        <f t="shared" si="1"/>
        <v>2030</v>
      </c>
      <c r="CU46" s="66">
        <f>'Insumo 4'!B$14+('Insumo 3'!$E15*'Insumo 5'!B$76)</f>
        <v>0.19253824048629897</v>
      </c>
      <c r="CV46" s="66">
        <f>'Insumo 4'!C$14+('Insumo 3'!$E15*'Insumo 5'!C$76)</f>
        <v>0.34863888679690042</v>
      </c>
      <c r="CW46" s="66">
        <f>'Insumo 4'!D$14+('Insumo 3'!$E15*'Insumo 5'!D$76)</f>
        <v>0.69450845057391308</v>
      </c>
      <c r="CX46" s="66">
        <f>'Insumo 4'!E$14+('Insumo 3'!$E15*'Insumo 5'!E$76)</f>
        <v>1.6645435432655318</v>
      </c>
      <c r="CY46" s="66">
        <f>'Insumo 4'!F$14+('Insumo 3'!$E15*'Insumo 5'!F$76)</f>
        <v>3.1569327298481302</v>
      </c>
      <c r="CZ46" s="66">
        <f>'Insumo 4'!G$14+('Insumo 3'!$E15*'Insumo 5'!G$76)</f>
        <v>5.5464790573204565</v>
      </c>
      <c r="DA46" s="66">
        <f>'Insumo 4'!H$14+('Insumo 3'!$E15*'Insumo 5'!H$76)</f>
        <v>7.9248500466688618</v>
      </c>
      <c r="DB46" s="66">
        <f>'Insumo 4'!I$14+('Insumo 3'!$E15*'Insumo 5'!I$76)</f>
        <v>9.1639521584104138</v>
      </c>
      <c r="DC46" s="66">
        <f>'Insumo 4'!J$14+('Insumo 3'!$E15*'Insumo 5'!J$76)</f>
        <v>9.0216044726244586</v>
      </c>
      <c r="DD46" s="66">
        <f>'Insumo 4'!K$14+('Insumo 3'!$E15*'Insumo 5'!K$76)</f>
        <v>9.0275320034297284</v>
      </c>
      <c r="DE46" s="66">
        <f>'Insumo 4'!L$14+('Insumo 3'!$E15*'Insumo 5'!L$76)</f>
        <v>9.169254491448191</v>
      </c>
      <c r="DF46" s="66">
        <f>'Insumo 4'!M$14+('Insumo 3'!$E15*'Insumo 5'!M$76)</f>
        <v>9.1480750474775725</v>
      </c>
      <c r="DG46" s="66">
        <f>'Insumo 4'!N$14+('Insumo 3'!$E15*'Insumo 5'!N$76)</f>
        <v>9.2537384180834614</v>
      </c>
      <c r="DH46" s="66">
        <f>'Insumo 4'!O$14+('Insumo 3'!$E15*'Insumo 5'!O$76)</f>
        <v>10.147312570306527</v>
      </c>
      <c r="DI46" s="66">
        <f>'Insumo 4'!P$14+('Insumo 3'!$E15*'Insumo 5'!P$76)</f>
        <v>9.3214336133374793</v>
      </c>
      <c r="DJ46" s="66">
        <f>'Insumo 4'!Q$14+('Insumo 3'!$E15*'Insumo 5'!Q$76)</f>
        <v>10.309600965535214</v>
      </c>
      <c r="DK46" s="66">
        <f>'Insumo 4'!R$14+('Insumo 3'!$E15*'Insumo 5'!R$76)</f>
        <v>9.9881900677848474</v>
      </c>
      <c r="DL46" s="66">
        <f>'Insumo 4'!S$14+('Insumo 3'!$E15*'Insumo 5'!S$76)</f>
        <v>8.9559474435338657</v>
      </c>
      <c r="DM46" s="66">
        <f>'Insumo 4'!T$14+('Insumo 3'!$E15*'Insumo 5'!T$76)</f>
        <v>8.0117430261192624</v>
      </c>
      <c r="DN46" s="66">
        <f>'Insumo 4'!U$14+('Insumo 3'!$E15*'Insumo 5'!U$76)</f>
        <v>7.3396050062109097</v>
      </c>
      <c r="DO46" s="66">
        <f>'Insumo 4'!V$14+('Insumo 3'!$E15*'Insumo 5'!V$76)</f>
        <v>6.7637646731245198</v>
      </c>
      <c r="DP46" s="66">
        <f>'Insumo 4'!W$14+('Insumo 3'!$E15*'Insumo 5'!W$76)</f>
        <v>6.1729093581098438</v>
      </c>
      <c r="DQ46" s="66">
        <f>'Insumo 4'!X$14+('Insumo 3'!$E15*'Insumo 5'!X$76)</f>
        <v>5.8274957822730213</v>
      </c>
      <c r="DR46" s="66">
        <f>'Insumo 4'!Y$14+('Insumo 3'!$E15*'Insumo 5'!Y$76)</f>
        <v>4.1086152028398146</v>
      </c>
      <c r="DS46" s="66">
        <f>'Insumo 4'!Z$14+('Insumo 3'!$E15*'Insumo 5'!Z$76)</f>
        <v>3.2118303194648306</v>
      </c>
      <c r="DT46" s="66">
        <f>'Insumo 4'!AA$14+('Insumo 3'!$E15*'Insumo 5'!AA$76)</f>
        <v>3.0738895728350952</v>
      </c>
      <c r="DU46" s="66">
        <f>'Insumo 4'!AB$14+('Insumo 3'!$E15*'Insumo 5'!AB$76)</f>
        <v>3.0459503674222681</v>
      </c>
      <c r="DV46" s="66">
        <f>'Insumo 4'!AC$14+('Insumo 3'!$E15*'Insumo 5'!AC$76)</f>
        <v>1.6485347816333387</v>
      </c>
      <c r="DW46" s="66">
        <f>'Insumo 4'!AD$14+('Insumo 3'!$E15*'Insumo 5'!AD$76)</f>
        <v>2.0678583680747824</v>
      </c>
      <c r="DX46" s="66">
        <f>'Insumo 4'!AE$14+('Insumo 3'!$E15*'Insumo 5'!AE$76)</f>
        <v>1.322281365926784</v>
      </c>
      <c r="DY46" s="66">
        <f>'Insumo 4'!AF$14+('Insumo 3'!$E15*'Insumo 5'!AF$76)</f>
        <v>1.0623539016826431</v>
      </c>
      <c r="DZ46" s="66">
        <f>'Insumo 4'!AG$14+('Insumo 3'!$E15*'Insumo 5'!AG$76)</f>
        <v>0.67456558296108549</v>
      </c>
      <c r="EA46" s="66">
        <f>'Insumo 4'!AH$14+('Insumo 3'!$E15*'Insumo 5'!AH$76)</f>
        <v>0.55759824828655469</v>
      </c>
      <c r="EB46" s="66">
        <f>'Insumo 4'!AI$14+('Insumo 3'!$E15*'Insumo 5'!AI$76)</f>
        <v>0.75826155797123895</v>
      </c>
      <c r="EC46" s="66">
        <f>'Insumo 4'!AJ$14+('Insumo 3'!$E15*'Insumo 5'!AJ$76)</f>
        <v>0.34140644783173985</v>
      </c>
      <c r="ED46" s="66">
        <f>'Insumo 4'!AK$14+('Insumo 3'!$E15*'Insumo 5'!AK$76)</f>
        <v>0.44955734350550303</v>
      </c>
      <c r="EE46" s="66">
        <f>'Insumo 4'!AL$14+('Insumo 3'!$E15*'Insumo 5'!AL$76)</f>
        <v>0.46217465007519665</v>
      </c>
      <c r="EF46" s="66">
        <f>'Insumo 4'!AM$14+('Insumo 3'!$E15*'Insumo 5'!AM$76)</f>
        <v>0.50912857590071892</v>
      </c>
      <c r="EG46" s="66">
        <f>'Insumo 4'!AN$14+('Insumo 3'!$E15*'Insumo 5'!AN$76)</f>
        <v>0.43770363557972752</v>
      </c>
      <c r="EH46" s="66">
        <f>'Insumo 4'!AO$14+('Insumo 3'!$E15*'Insumo 5'!AO$76)</f>
        <v>0.31583349305509067</v>
      </c>
      <c r="EI46" s="66">
        <f>'Insumo 4'!AP$14+('Insumo 3'!$E15*'Insumo 5'!AP$76)</f>
        <v>0.24933574686834423</v>
      </c>
      <c r="EJ46" s="66">
        <f>'Insumo 4'!AQ$14+('Insumo 3'!$E15*'Insumo 5'!AQ$76)</f>
        <v>0.20830439841796111</v>
      </c>
      <c r="EK46" s="66">
        <f>'Insumo 4'!AR$14+('Insumo 3'!$E15*'Insumo 5'!AR$76)</f>
        <v>0.21470755936275454</v>
      </c>
      <c r="EL46" s="66">
        <f>'Insumo 4'!AS$14+('Insumo 3'!$E15*'Insumo 5'!AS$76)</f>
        <v>0.26602837302211024</v>
      </c>
      <c r="EM46" s="66">
        <f>'Insumo 4'!AT$14+('Insumo 3'!$E15*'Insumo 5'!AT$76)</f>
        <v>0.22864691737155241</v>
      </c>
      <c r="EN46" s="66">
        <f>'Insumo 4'!AU$14+('Insumo 3'!$E15*'Insumo 5'!AU$76)</f>
        <v>0.1986518168848091</v>
      </c>
      <c r="EO46" s="66">
        <f>'Insumo 4'!AV$14+('Insumo 3'!$E15*'Insumo 5'!AV$76)</f>
        <v>0.25915207748226665</v>
      </c>
      <c r="EP46" s="66">
        <f>'Insumo 4'!AW$14+('Insumo 3'!$E15*'Insumo 5'!AW$76)</f>
        <v>0.21021932688970824</v>
      </c>
      <c r="EQ46" s="66">
        <f>'Insumo 4'!AX$14+('Insumo 3'!$E15*'Insumo 5'!AX$76)</f>
        <v>0.20613591375870985</v>
      </c>
      <c r="ER46" s="66">
        <f>'Insumo 4'!AY$14+('Insumo 3'!$E15*'Insumo 5'!AY$76)</f>
        <v>0.21682469547146599</v>
      </c>
      <c r="ES46" s="66">
        <f>'Insumo 4'!AZ$14+('Insumo 3'!$E15*'Insumo 5'!AZ$76)</f>
        <v>0.10259732301622815</v>
      </c>
      <c r="ET46" s="66">
        <f>'Insumo 4'!BA$14+('Insumo 3'!$E15*'Insumo 5'!BA$76)</f>
        <v>2.6850460964752083E-2</v>
      </c>
      <c r="EU46" s="66">
        <f>'Insumo 4'!BB$14+('Insumo 3'!$E15*'Insumo 5'!BB$76)</f>
        <v>2.5677322344438751E-2</v>
      </c>
      <c r="EV46" s="66">
        <f>'Insumo 4'!BC$14+('Insumo 3'!$E15*'Insumo 5'!BC$76)</f>
        <v>4.5300563323162749E-2</v>
      </c>
      <c r="EW46" s="66">
        <f>'Insumo 4'!BD$14+('Insumo 3'!$E15*'Insumo 5'!BD$76)</f>
        <v>2.4627464001859011E-2</v>
      </c>
      <c r="EX46" s="66">
        <f>'Insumo 4'!BE$14+('Insumo 3'!$E15*'Insumo 5'!BE$76)</f>
        <v>1.4675786387062075E-2</v>
      </c>
      <c r="EY46" s="66">
        <f>'Insumo 4'!BF$14+('Insumo 3'!$E15*'Insumo 5'!BF$76)</f>
        <v>2.0745208011974343E-2</v>
      </c>
      <c r="EZ46" s="66">
        <f>'Insumo 4'!BG$14+('Insumo 3'!$E15*'Insumo 5'!BG$76)</f>
        <v>1.7717381059619647E-2</v>
      </c>
      <c r="FA46" s="66">
        <f>'Insumo 4'!BH$14+('Insumo 3'!$E15*'Insumo 5'!BH$76)</f>
        <v>1.5764512907375287E-2</v>
      </c>
      <c r="FB46" s="66">
        <f>'Insumo 4'!BI$14+('Insumo 3'!$E15*'Insumo 5'!BI$76)</f>
        <v>2.501663654461703E-2</v>
      </c>
      <c r="FC46" s="66">
        <f>'Insumo 4'!BJ$14+('Insumo 3'!$E15*'Insumo 5'!BJ$76)</f>
        <v>1.3432595544803621E-2</v>
      </c>
      <c r="FD46" s="66">
        <f>'Insumo 4'!BK$14+('Insumo 3'!$E15*'Insumo 5'!BK$76)</f>
        <v>1.0802466880489787E-2</v>
      </c>
      <c r="FE46" s="66">
        <f>'Insumo 4'!BL$14+('Insumo 3'!$E15*'Insumo 5'!BL$76)</f>
        <v>1.13510684729716E-2</v>
      </c>
      <c r="FF46" s="66">
        <f>'Insumo 4'!BM$14+('Insumo 3'!$E15*'Insumo 5'!BM$76)</f>
        <v>1.0809207396016549E-2</v>
      </c>
      <c r="FG46" s="66">
        <f>'Insumo 4'!BN$14+('Insumo 3'!$E15*'Insumo 5'!BN$76)</f>
        <v>1.3005137112619271E-2</v>
      </c>
      <c r="FH46" s="66">
        <f>'Insumo 4'!BO$14+('Insumo 3'!$E15*'Insumo 5'!BO$76)</f>
        <v>6.0291892948515727E-3</v>
      </c>
      <c r="FI46" s="66">
        <f>'Insumo 4'!BP$14+('Insumo 3'!$E15*'Insumo 5'!BP$76)</f>
        <v>6.9864066983430133E-3</v>
      </c>
      <c r="FJ46" s="66">
        <f>'Insumo 4'!BQ$14+('Insumo 3'!$E15*'Insumo 5'!BQ$76)</f>
        <v>6.2887381632738852E-3</v>
      </c>
      <c r="FK46" s="66">
        <f>'Insumo 4'!BR$14+('Insumo 3'!$E15*'Insumo 5'!BR$76)</f>
        <v>7.5540275899926507E-3</v>
      </c>
      <c r="FL46" s="66">
        <f>'Insumo 4'!BS$14+('Insumo 3'!$E15*'Insumo 5'!BS$76)</f>
        <v>7.938983327188464E-3</v>
      </c>
      <c r="FM46" s="66">
        <f>'Insumo 4'!BT$14+('Insumo 3'!$E15*'Insumo 5'!BT$76)</f>
        <v>7.5201941713222671E-3</v>
      </c>
      <c r="FN46" s="66">
        <f>'Insumo 4'!BU$14+('Insumo 3'!$E15*'Insumo 5'!BU$76)</f>
        <v>8.5024496048856889E-3</v>
      </c>
      <c r="FO46" s="66">
        <f>'Insumo 4'!BV$14+('Insumo 3'!$E15*'Insumo 5'!BV$76)</f>
        <v>5.2228309559190595E-3</v>
      </c>
      <c r="FP46" s="66">
        <f>'Insumo 4'!BW$14+('Insumo 3'!$E15*'Insumo 5'!BW$76)</f>
        <v>4.9026874780014884E-3</v>
      </c>
      <c r="FQ46" s="66">
        <f>'Insumo 4'!BX$14+('Insumo 3'!$E15*'Insumo 5'!BX$76)</f>
        <v>4.4085857246302955E-3</v>
      </c>
      <c r="FR46" s="66">
        <f>'Insumo 4'!BY$14+('Insumo 3'!$E15*'Insumo 5'!BY$76)</f>
        <v>4.5478410271293677E-3</v>
      </c>
      <c r="FS46" s="66">
        <f>'Insumo 4'!BZ$14+('Insumo 3'!$E15*'Insumo 5'!BZ$76)</f>
        <v>4.6328266066493103E-3</v>
      </c>
      <c r="FT46" s="66">
        <f>'Insumo 4'!CA$14+('Insumo 3'!$E15*'Insumo 5'!CA$76)</f>
        <v>3.8171806135131412E-3</v>
      </c>
      <c r="FU46" s="66">
        <f>'Insumo 4'!CB$14+('Insumo 3'!$E15*'Insumo 5'!CB$76)</f>
        <v>8.1245014993280313E-3</v>
      </c>
      <c r="FV46" s="66">
        <f>'Insumo 4'!CC$14+('Insumo 3'!$E15*'Insumo 5'!CC$76)</f>
        <v>4.3782467789826194E-3</v>
      </c>
      <c r="FW46" s="66">
        <f>'Insumo 4'!CD$14+('Insumo 3'!$E15*'Insumo 5'!CD$76)</f>
        <v>4.58111379569407E-3</v>
      </c>
      <c r="FX46" s="66">
        <f>'Insumo 4'!CE$14+('Insumo 3'!$E15*'Insumo 5'!CE$76)</f>
        <v>3.5797696569142717E-3</v>
      </c>
      <c r="FY46" s="66">
        <f>'Insumo 4'!CF$14+('Insumo 3'!$E15*'Insumo 5'!CF$76)</f>
        <v>3.550712511510408E-3</v>
      </c>
      <c r="FZ46" s="66">
        <f>'Insumo 4'!CG$14+('Insumo 3'!$E15*'Insumo 5'!CG$76)</f>
        <v>3.7993542418480858E-3</v>
      </c>
      <c r="GA46" s="66">
        <f>'Insumo 4'!CH$14+('Insumo 3'!$E15*'Insumo 5'!CH$76)</f>
        <v>3.5367832007995479E-3</v>
      </c>
      <c r="GB46" s="66">
        <f>'Insumo 4'!CI$14+('Insumo 3'!$E15*'Insumo 5'!CI$76)</f>
        <v>3.366385519267716E-3</v>
      </c>
      <c r="GC46" s="66">
        <f>'Insumo 4'!CJ$14+('Insumo 3'!$E15*'Insumo 5'!CJ$76)</f>
        <v>3.3622200602551229E-3</v>
      </c>
      <c r="GD46" s="66">
        <f>'Insumo 4'!CK$14+('Insumo 3'!$E15*'Insumo 5'!CK$76)</f>
        <v>3.6396035667049811E-3</v>
      </c>
      <c r="GE46" s="66">
        <f>'Insumo 4'!CL$14+('Insumo 3'!$E15*'Insumo 5'!CL$76)</f>
        <v>3.4391196825013684E-3</v>
      </c>
      <c r="GF46" s="66">
        <f>'Insumo 4'!CM$14+('Insumo 3'!$E15*'Insumo 5'!CM$76)</f>
        <v>3.6380651633747827E-3</v>
      </c>
      <c r="GG46" s="66">
        <f>'Insumo 4'!CN$14+('Insumo 3'!$E15*'Insumo 5'!CN$76)</f>
        <v>3.9177007270366892E-3</v>
      </c>
    </row>
    <row r="47" spans="1:189">
      <c r="A47">
        <f>'Población %'!A92</f>
        <v>2031</v>
      </c>
      <c r="B47" s="65">
        <f>'Población %'!B92*CU47</f>
        <v>2.8165810265515516E-3</v>
      </c>
      <c r="C47" s="65">
        <f>'Población %'!C92*CV47</f>
        <v>5.271742897859308E-3</v>
      </c>
      <c r="D47" s="65">
        <f>'Población %'!D92*CW47</f>
        <v>1.0596513030277772E-2</v>
      </c>
      <c r="E47" s="65">
        <f>'Población %'!E92*CX47</f>
        <v>2.5924319434663907E-2</v>
      </c>
      <c r="F47" s="65">
        <f>'Población %'!F92*CY47</f>
        <v>4.9148002777962045E-2</v>
      </c>
      <c r="G47" s="65">
        <f>'Población %'!G92*CZ47</f>
        <v>8.7002254939274784E-2</v>
      </c>
      <c r="H47" s="65">
        <f>'Población %'!H92*DA47</f>
        <v>0.12576577822032931</v>
      </c>
      <c r="I47" s="65">
        <f>'Población %'!I92*DB47</f>
        <v>0.14714997135478289</v>
      </c>
      <c r="J47" s="65">
        <f>'Población %'!J92*DC47</f>
        <v>0.14614751334429668</v>
      </c>
      <c r="K47" s="65">
        <f>'Población %'!K92*DD47</f>
        <v>0.14715687170817202</v>
      </c>
      <c r="L47" s="65">
        <f>'Población %'!L92*DE47</f>
        <v>0.15028000752439186</v>
      </c>
      <c r="M47" s="65">
        <f>'Población %'!M92*DF47</f>
        <v>0.15072108696435269</v>
      </c>
      <c r="N47" s="65">
        <f>'Población %'!N92*DG47</f>
        <v>0.15293580015618688</v>
      </c>
      <c r="O47" s="65">
        <f>'Población %'!O92*DH47</f>
        <v>0.16721518795956777</v>
      </c>
      <c r="P47" s="65">
        <f>'Población %'!P92*DI47</f>
        <v>0.15301775384577712</v>
      </c>
      <c r="Q47" s="65">
        <f>'Población %'!Q92*DJ47</f>
        <v>0.16680869496481002</v>
      </c>
      <c r="R47" s="65">
        <f>'Población %'!R92*DK47</f>
        <v>0.16027927547630944</v>
      </c>
      <c r="S47" s="65">
        <f>'Población %'!S92*DL47</f>
        <v>0.14243973421427952</v>
      </c>
      <c r="T47" s="65">
        <f>'Población %'!T92*DM47</f>
        <v>0.12597282739089274</v>
      </c>
      <c r="U47" s="65">
        <f>'Población %'!U92*DN47</f>
        <v>0.11394161910620453</v>
      </c>
      <c r="V47" s="65">
        <f>'Población %'!V92*DO47</f>
        <v>0.10442983659721501</v>
      </c>
      <c r="W47" s="65">
        <f>'Población %'!W92*DP47</f>
        <v>9.4829651681666585E-2</v>
      </c>
      <c r="X47" s="65">
        <f>'Población %'!X92*DQ47</f>
        <v>8.9049420908772672E-2</v>
      </c>
      <c r="Y47" s="65">
        <f>'Población %'!Y92*DR47</f>
        <v>6.2748777015805182E-2</v>
      </c>
      <c r="Z47" s="65">
        <f>'Población %'!Z92*DS47</f>
        <v>4.8937551919821499E-2</v>
      </c>
      <c r="AA47" s="65">
        <f>'Población %'!AA92*DT47</f>
        <v>4.6542604711539266E-2</v>
      </c>
      <c r="AB47" s="65">
        <f>'Población %'!AB92*DU47</f>
        <v>4.5815468175761612E-2</v>
      </c>
      <c r="AC47" s="65">
        <f>'Población %'!AC92*DV47</f>
        <v>2.4822672310922549E-2</v>
      </c>
      <c r="AD47" s="65">
        <f>'Población %'!AD92*DW47</f>
        <v>3.1071909333419533E-2</v>
      </c>
      <c r="AE47" s="65">
        <f>'Población %'!AE92*DX47</f>
        <v>2.0468215332263551E-2</v>
      </c>
      <c r="AF47" s="65">
        <f>'Población %'!AF92*DY47</f>
        <v>1.6945705369534988E-2</v>
      </c>
      <c r="AG47" s="65">
        <f>'Población %'!AG92*DZ47</f>
        <v>1.1104576158760648E-2</v>
      </c>
      <c r="AH47" s="65">
        <f>'Población %'!AH92*EA47</f>
        <v>9.4899315887812634E-3</v>
      </c>
      <c r="AI47" s="65">
        <f>'Población %'!AI92*EB47</f>
        <v>1.2952249848822109E-2</v>
      </c>
      <c r="AJ47" s="65">
        <f>'Población %'!AJ92*EC47</f>
        <v>5.9136724286313284E-3</v>
      </c>
      <c r="AK47" s="65">
        <f>'Población %'!AK92*ED47</f>
        <v>7.5567138668696573E-3</v>
      </c>
      <c r="AL47" s="65">
        <f>'Población %'!AL92*EE47</f>
        <v>7.6383330126902869E-3</v>
      </c>
      <c r="AM47" s="65">
        <f>'Población %'!AM92*EF47</f>
        <v>8.2749719770462988E-3</v>
      </c>
      <c r="AN47" s="65">
        <f>'Población %'!AN92*EG47</f>
        <v>6.9561527945579647E-3</v>
      </c>
      <c r="AO47" s="65">
        <f>'Población %'!AO92*EH47</f>
        <v>4.9187291330500676E-3</v>
      </c>
      <c r="AP47" s="65">
        <f>'Población %'!AP92*EI47</f>
        <v>3.6850135980494286E-3</v>
      </c>
      <c r="AQ47" s="65">
        <f>'Población %'!AQ92*EJ47</f>
        <v>2.940000643724433E-3</v>
      </c>
      <c r="AR47" s="65">
        <f>'Población %'!AR92*EK47</f>
        <v>2.8916330979130806E-3</v>
      </c>
      <c r="AS47" s="65">
        <f>'Población %'!AS92*EL47</f>
        <v>3.3980864376900589E-3</v>
      </c>
      <c r="AT47" s="65">
        <f>'Población %'!AT92*EM47</f>
        <v>2.8312046851462205E-3</v>
      </c>
      <c r="AU47" s="65">
        <f>'Población %'!AU92*EN47</f>
        <v>2.3798197992021658E-3</v>
      </c>
      <c r="AV47" s="65">
        <f>'Población %'!AV92*EO47</f>
        <v>2.9881503103525017E-3</v>
      </c>
      <c r="AW47" s="65">
        <f>'Población %'!AW92*EP47</f>
        <v>2.3813672376042068E-3</v>
      </c>
      <c r="AX47" s="65">
        <f>'Población %'!AX92*EQ47</f>
        <v>2.2711868951986918E-3</v>
      </c>
      <c r="AY47" s="65">
        <f>'Población %'!AY92*ER47</f>
        <v>2.3409945413606914E-3</v>
      </c>
      <c r="AZ47" s="65">
        <f>'Población %'!AZ92*ES47</f>
        <v>1.110956268632602E-3</v>
      </c>
      <c r="BA47" s="65">
        <f>'Población %'!BA92*ET47</f>
        <v>3.1273861382890525E-4</v>
      </c>
      <c r="BB47" s="65">
        <f>'Población %'!BB92*EU47</f>
        <v>2.9682794227640328E-4</v>
      </c>
      <c r="BC47" s="65">
        <f>'Población %'!BC92*EV47</f>
        <v>4.953322792816459E-4</v>
      </c>
      <c r="BD47" s="65">
        <f>'Población %'!BD92*EW47</f>
        <v>2.7576300818420288E-4</v>
      </c>
      <c r="BE47" s="65">
        <f>'Población %'!BE92*EX47</f>
        <v>1.6013318276836513E-4</v>
      </c>
      <c r="BF47" s="65">
        <f>'Población %'!BF92*EY47</f>
        <v>2.2077146794729957E-4</v>
      </c>
      <c r="BG47" s="65">
        <f>'Población %'!BG92*EZ47</f>
        <v>1.8383502914189943E-4</v>
      </c>
      <c r="BH47" s="65">
        <f>'Población %'!BH92*FA47</f>
        <v>1.5930294615392105E-4</v>
      </c>
      <c r="BI47" s="65">
        <f>'Población %'!BI92*FB47</f>
        <v>2.3969443005345439E-4</v>
      </c>
      <c r="BJ47" s="65">
        <f>'Población %'!BJ92*FC47</f>
        <v>1.2842372736415552E-4</v>
      </c>
      <c r="BK47" s="65">
        <f>'Población %'!BK92*FD47</f>
        <v>1.0024336966594359E-4</v>
      </c>
      <c r="BL47" s="65">
        <f>'Población %'!BL92*FE47</f>
        <v>1.0204900454125047E-4</v>
      </c>
      <c r="BM47" s="65">
        <f>'Población %'!BM92*FF47</f>
        <v>9.4132080228540431E-5</v>
      </c>
      <c r="BN47" s="65">
        <f>'Población %'!BN92*FG47</f>
        <v>1.0758975269096656E-4</v>
      </c>
      <c r="BO47" s="65">
        <f>'Población %'!BO92*FH47</f>
        <v>4.9332239169162402E-5</v>
      </c>
      <c r="BP47" s="65">
        <f>'Población %'!BP92*FI47</f>
        <v>5.5324890942703823E-5</v>
      </c>
      <c r="BQ47" s="65">
        <f>'Población %'!BQ92*FJ47</f>
        <v>4.8156590053757168E-5</v>
      </c>
      <c r="BR47" s="65">
        <f>'Población %'!BR92*FK47</f>
        <v>5.5721039545580315E-5</v>
      </c>
      <c r="BS47" s="65">
        <f>'Población %'!BS92*FL47</f>
        <v>5.6080187110247277E-5</v>
      </c>
      <c r="BT47" s="65">
        <f>'Población %'!BT92*FM47</f>
        <v>5.0632388501301936E-5</v>
      </c>
      <c r="BU47" s="65">
        <f>'Población %'!BU92*FN47</f>
        <v>5.4436641737053571E-5</v>
      </c>
      <c r="BV47" s="65">
        <f>'Población %'!BV92*FO47</f>
        <v>3.1675907761086667E-5</v>
      </c>
      <c r="BW47" s="65">
        <f>'Población %'!BW92*FP47</f>
        <v>2.8198500147182713E-5</v>
      </c>
      <c r="BX47" s="65">
        <f>'Población %'!BX92*FQ47</f>
        <v>2.4154081414426849E-5</v>
      </c>
      <c r="BY47" s="65">
        <f>'Población %'!BY92*FR47</f>
        <v>2.3784180693000203E-5</v>
      </c>
      <c r="BZ47" s="65">
        <f>'Población %'!BZ92*FS47</f>
        <v>2.3055697226452722E-5</v>
      </c>
      <c r="CA47" s="65">
        <f>'Población %'!CA92*FT47</f>
        <v>1.8061902906834865E-5</v>
      </c>
      <c r="CB47" s="65">
        <f>'Población %'!CB92*FU47</f>
        <v>3.6164582722408908E-5</v>
      </c>
      <c r="CC47" s="65">
        <f>'Población %'!CC92*FV47</f>
        <v>1.8008760889836887E-5</v>
      </c>
      <c r="CD47" s="65">
        <f>'Población %'!CD92*FW47</f>
        <v>1.7141195627250978E-5</v>
      </c>
      <c r="CE47" s="65">
        <f>'Población %'!CE92*FX47</f>
        <v>1.2108888362478531E-5</v>
      </c>
      <c r="CF47" s="65">
        <f>'Población %'!CF92*FY47</f>
        <v>1.0742421592186597E-5</v>
      </c>
      <c r="CG47" s="65">
        <f>'Población %'!CG92*FZ47</f>
        <v>1.0256142295224155E-5</v>
      </c>
      <c r="CH47" s="65">
        <f>'Población %'!CH92*GA47</f>
        <v>8.5705001007587656E-6</v>
      </c>
      <c r="CI47" s="65">
        <f>'Población %'!CI92*GB47</f>
        <v>7.3486949179266427E-6</v>
      </c>
      <c r="CJ47" s="65">
        <f>'Población %'!CJ92*GC47</f>
        <v>6.5328109713674391E-6</v>
      </c>
      <c r="CK47" s="65">
        <f>'Población %'!CK92*GD47</f>
        <v>6.2732759992460389E-6</v>
      </c>
      <c r="CL47" s="65">
        <f>'Población %'!CL92*GE47</f>
        <v>5.20745532736119E-6</v>
      </c>
      <c r="CM47" s="65">
        <f>'Población %'!CM92*GF47</f>
        <v>4.7146971288705259E-6</v>
      </c>
      <c r="CN47" s="65">
        <f>'Población %'!CN92*GG47</f>
        <v>4.2086292707419089E-6</v>
      </c>
      <c r="CP47" s="71">
        <f t="shared" si="0"/>
        <v>2.9238198231542909</v>
      </c>
      <c r="CT47">
        <f t="shared" si="1"/>
        <v>2031</v>
      </c>
      <c r="CU47" s="66">
        <f>'Insumo 4'!B$14+('Insumo 3'!$E16*'Insumo 5'!B$76)</f>
        <v>0.19356310514609951</v>
      </c>
      <c r="CV47" s="66">
        <f>'Insumo 4'!C$14+('Insumo 3'!$E16*'Insumo 5'!C$76)</f>
        <v>0.35810130572677978</v>
      </c>
      <c r="CW47" s="66">
        <f>'Insumo 4'!D$14+('Insumo 3'!$E16*'Insumo 5'!D$76)</f>
        <v>0.70993296497365743</v>
      </c>
      <c r="CX47" s="66">
        <f>'Insumo 4'!E$14+('Insumo 3'!$E16*'Insumo 5'!E$76)</f>
        <v>1.7136498556842965</v>
      </c>
      <c r="CY47" s="66">
        <f>'Insumo 4'!F$14+('Insumo 3'!$E16*'Insumo 5'!F$76)</f>
        <v>3.2072238893581533</v>
      </c>
      <c r="CZ47" s="66">
        <f>'Insumo 4'!G$14+('Insumo 3'!$E16*'Insumo 5'!G$76)</f>
        <v>5.6091506503140707</v>
      </c>
      <c r="DA47" s="66">
        <f>'Insumo 4'!H$14+('Insumo 3'!$E16*'Insumo 5'!H$76)</f>
        <v>8.0179020422183491</v>
      </c>
      <c r="DB47" s="66">
        <f>'Insumo 4'!I$14+('Insumo 3'!$E16*'Insumo 5'!I$76)</f>
        <v>9.2861319384469212</v>
      </c>
      <c r="DC47" s="66">
        <f>'Insumo 4'!J$14+('Insumo 3'!$E16*'Insumo 5'!J$76)</f>
        <v>9.1431111118185129</v>
      </c>
      <c r="DD47" s="66">
        <f>'Insumo 4'!K$14+('Insumo 3'!$E16*'Insumo 5'!K$76)</f>
        <v>9.1431697489362111</v>
      </c>
      <c r="DE47" s="66">
        <f>'Insumo 4'!L$14+('Insumo 3'!$E16*'Insumo 5'!L$76)</f>
        <v>9.2898533944830604</v>
      </c>
      <c r="DF47" s="66">
        <f>'Insumo 4'!M$14+('Insumo 3'!$E16*'Insumo 5'!M$76)</f>
        <v>9.278404740414663</v>
      </c>
      <c r="DG47" s="66">
        <f>'Insumo 4'!N$14+('Insumo 3'!$E16*'Insumo 5'!N$76)</f>
        <v>9.3798430904223569</v>
      </c>
      <c r="DH47" s="66">
        <f>'Insumo 4'!O$14+('Insumo 3'!$E16*'Insumo 5'!O$76)</f>
        <v>10.25941888644447</v>
      </c>
      <c r="DI47" s="66">
        <f>'Insumo 4'!P$14+('Insumo 3'!$E16*'Insumo 5'!P$76)</f>
        <v>9.4445827667166071</v>
      </c>
      <c r="DJ47" s="66">
        <f>'Insumo 4'!Q$14+('Insumo 3'!$E16*'Insumo 5'!Q$76)</f>
        <v>10.396667172085706</v>
      </c>
      <c r="DK47" s="66">
        <f>'Insumo 4'!R$14+('Insumo 3'!$E16*'Insumo 5'!R$76)</f>
        <v>10.089770461545172</v>
      </c>
      <c r="DL47" s="66">
        <f>'Insumo 4'!S$14+('Insumo 3'!$E16*'Insumo 5'!S$76)</f>
        <v>9.0636612644414711</v>
      </c>
      <c r="DM47" s="66">
        <f>'Insumo 4'!T$14+('Insumo 3'!$E16*'Insumo 5'!T$76)</f>
        <v>8.093091549005317</v>
      </c>
      <c r="DN47" s="66">
        <f>'Insumo 4'!U$14+('Insumo 3'!$E16*'Insumo 5'!U$76)</f>
        <v>7.3713361492993155</v>
      </c>
      <c r="DO47" s="66">
        <f>'Insumo 4'!V$14+('Insumo 3'!$E16*'Insumo 5'!V$76)</f>
        <v>6.7899593581607238</v>
      </c>
      <c r="DP47" s="66">
        <f>'Insumo 4'!W$14+('Insumo 3'!$E16*'Insumo 5'!W$76)</f>
        <v>6.1948445860605466</v>
      </c>
      <c r="DQ47" s="66">
        <f>'Insumo 4'!X$14+('Insumo 3'!$E16*'Insumo 5'!X$76)</f>
        <v>5.837601943124751</v>
      </c>
      <c r="DR47" s="66">
        <f>'Insumo 4'!Y$14+('Insumo 3'!$E16*'Insumo 5'!Y$76)</f>
        <v>4.1273991054465755</v>
      </c>
      <c r="DS47" s="66">
        <f>'Insumo 4'!Z$14+('Insumo 3'!$E16*'Insumo 5'!Z$76)</f>
        <v>3.2312274417476918</v>
      </c>
      <c r="DT47" s="66">
        <f>'Insumo 4'!AA$14+('Insumo 3'!$E16*'Insumo 5'!AA$76)</f>
        <v>3.0825230472446705</v>
      </c>
      <c r="DU47" s="66">
        <f>'Insumo 4'!AB$14+('Insumo 3'!$E16*'Insumo 5'!AB$76)</f>
        <v>3.0426919881542949</v>
      </c>
      <c r="DV47" s="66">
        <f>'Insumo 4'!AC$14+('Insumo 3'!$E16*'Insumo 5'!AC$76)</f>
        <v>1.6565938786998686</v>
      </c>
      <c r="DW47" s="66">
        <f>'Insumo 4'!AD$14+('Insumo 3'!$E16*'Insumo 5'!AD$76)</f>
        <v>2.0607669348100326</v>
      </c>
      <c r="DX47" s="66">
        <f>'Insumo 4'!AE$14+('Insumo 3'!$E16*'Insumo 5'!AE$76)</f>
        <v>1.3269601507062061</v>
      </c>
      <c r="DY47" s="66">
        <f>'Insumo 4'!AF$14+('Insumo 3'!$E16*'Insumo 5'!AF$76)</f>
        <v>1.0648300301943747</v>
      </c>
      <c r="DZ47" s="66">
        <f>'Insumo 4'!AG$14+('Insumo 3'!$E16*'Insumo 5'!AG$76)</f>
        <v>0.67895819648508637</v>
      </c>
      <c r="EA47" s="66">
        <f>'Insumo 4'!AH$14+('Insumo 3'!$E16*'Insumo 5'!AH$76)</f>
        <v>0.56505938589363092</v>
      </c>
      <c r="EB47" s="66">
        <f>'Insumo 4'!AI$14+('Insumo 3'!$E16*'Insumo 5'!AI$76)</f>
        <v>0.7598654362072903</v>
      </c>
      <c r="EC47" s="66">
        <f>'Insumo 4'!AJ$14+('Insumo 3'!$E16*'Insumo 5'!AJ$76)</f>
        <v>0.34790196956178754</v>
      </c>
      <c r="ED47" s="66">
        <f>'Insumo 4'!AK$14+('Insumo 3'!$E16*'Insumo 5'!AK$76)</f>
        <v>0.45150342849067421</v>
      </c>
      <c r="EE47" s="66">
        <f>'Insumo 4'!AL$14+('Insumo 3'!$E16*'Insumo 5'!AL$76)</f>
        <v>0.46354842053621859</v>
      </c>
      <c r="EF47" s="66">
        <f>'Insumo 4'!AM$14+('Insumo 3'!$E16*'Insumo 5'!AM$76)</f>
        <v>0.51060991548095991</v>
      </c>
      <c r="EG47" s="66">
        <f>'Insumo 4'!AN$14+('Insumo 3'!$E16*'Insumo 5'!AN$76)</f>
        <v>0.44002032584124734</v>
      </c>
      <c r="EH47" s="66">
        <f>'Insumo 4'!AO$14+('Insumo 3'!$E16*'Insumo 5'!AO$76)</f>
        <v>0.32231186626000952</v>
      </c>
      <c r="EI47" s="66">
        <f>'Insumo 4'!AP$14+('Insumo 3'!$E16*'Insumo 5'!AP$76)</f>
        <v>0.25210528359279138</v>
      </c>
      <c r="EJ47" s="66">
        <f>'Insumo 4'!AQ$14+('Insumo 3'!$E16*'Insumo 5'!AQ$76)</f>
        <v>0.21064520701084061</v>
      </c>
      <c r="EK47" s="66">
        <f>'Insumo 4'!AR$14+('Insumo 3'!$E16*'Insumo 5'!AR$76)</f>
        <v>0.21798846858619361</v>
      </c>
      <c r="EL47" s="66">
        <f>'Insumo 4'!AS$14+('Insumo 3'!$E16*'Insumo 5'!AS$76)</f>
        <v>0.26839700513461862</v>
      </c>
      <c r="EM47" s="66">
        <f>'Insumo 4'!AT$14+('Insumo 3'!$E16*'Insumo 5'!AT$76)</f>
        <v>0.23184624018694261</v>
      </c>
      <c r="EN47" s="66">
        <f>'Insumo 4'!AU$14+('Insumo 3'!$E16*'Insumo 5'!AU$76)</f>
        <v>0.20044147731785966</v>
      </c>
      <c r="EO47" s="66">
        <f>'Insumo 4'!AV$14+('Insumo 3'!$E16*'Insumo 5'!AV$76)</f>
        <v>0.2593857358035957</v>
      </c>
      <c r="EP47" s="66">
        <f>'Insumo 4'!AW$14+('Insumo 3'!$E16*'Insumo 5'!AW$76)</f>
        <v>0.21330619374061741</v>
      </c>
      <c r="EQ47" s="66">
        <f>'Insumo 4'!AX$14+('Insumo 3'!$E16*'Insumo 5'!AX$76)</f>
        <v>0.20864228052727207</v>
      </c>
      <c r="ER47" s="66">
        <f>'Insumo 4'!AY$14+('Insumo 3'!$E16*'Insumo 5'!AY$76)</f>
        <v>0.21863492348183478</v>
      </c>
      <c r="ES47" s="66">
        <f>'Insumo 4'!AZ$14+('Insumo 3'!$E16*'Insumo 5'!AZ$76)</f>
        <v>0.10485548751887695</v>
      </c>
      <c r="ET47" s="66">
        <f>'Insumo 4'!BA$14+('Insumo 3'!$E16*'Insumo 5'!BA$76)</f>
        <v>2.9804744208371307E-2</v>
      </c>
      <c r="EU47" s="66">
        <f>'Insumo 4'!BB$14+('Insumo 3'!$E16*'Insumo 5'!BB$76)</f>
        <v>2.8502528334114961E-2</v>
      </c>
      <c r="EV47" s="66">
        <f>'Insumo 4'!BC$14+('Insumo 3'!$E16*'Insumo 5'!BC$76)</f>
        <v>4.8128418135952186E-2</v>
      </c>
      <c r="EW47" s="66">
        <f>'Insumo 4'!BD$14+('Insumo 3'!$E16*'Insumo 5'!BD$76)</f>
        <v>2.733715693149023E-2</v>
      </c>
      <c r="EX47" s="66">
        <f>'Insumo 4'!BE$14+('Insumo 3'!$E16*'Insumo 5'!BE$76)</f>
        <v>1.6290523276203332E-2</v>
      </c>
      <c r="EY47" s="66">
        <f>'Insumo 4'!BF$14+('Insumo 3'!$E16*'Insumo 5'!BF$76)</f>
        <v>2.3027746866544692E-2</v>
      </c>
      <c r="EZ47" s="66">
        <f>'Insumo 4'!BG$14+('Insumo 3'!$E16*'Insumo 5'!BG$76)</f>
        <v>1.9666776343892908E-2</v>
      </c>
      <c r="FA47" s="66">
        <f>'Insumo 4'!BH$14+('Insumo 3'!$E16*'Insumo 5'!BH$76)</f>
        <v>1.7499039416518508E-2</v>
      </c>
      <c r="FB47" s="66">
        <f>'Insumo 4'!BI$14+('Insumo 3'!$E16*'Insumo 5'!BI$76)</f>
        <v>2.7057140648961434E-2</v>
      </c>
      <c r="FC47" s="66">
        <f>'Insumo 4'!BJ$14+('Insumo 3'!$E16*'Insumo 5'!BJ$76)</f>
        <v>1.4910547524414784E-2</v>
      </c>
      <c r="FD47" s="66">
        <f>'Insumo 4'!BK$14+('Insumo 3'!$E16*'Insumo 5'!BK$76)</f>
        <v>1.1991032951540749E-2</v>
      </c>
      <c r="FE47" s="66">
        <f>'Insumo 4'!BL$14+('Insumo 3'!$E16*'Insumo 5'!BL$76)</f>
        <v>1.2599995686210006E-2</v>
      </c>
      <c r="FF47" s="66">
        <f>'Insumo 4'!BM$14+('Insumo 3'!$E16*'Insumo 5'!BM$76)</f>
        <v>1.1998515107671007E-2</v>
      </c>
      <c r="FG47" s="66">
        <f>'Insumo 4'!BN$14+('Insumo 3'!$E16*'Insumo 5'!BN$76)</f>
        <v>1.4147474106443642E-2</v>
      </c>
      <c r="FH47" s="66">
        <f>'Insumo 4'!BO$14+('Insumo 3'!$E16*'Insumo 5'!BO$76)</f>
        <v>6.6925646063507307E-3</v>
      </c>
      <c r="FI47" s="66">
        <f>'Insumo 4'!BP$14+('Insumo 3'!$E16*'Insumo 5'!BP$76)</f>
        <v>7.7551020391462408E-3</v>
      </c>
      <c r="FJ47" s="66">
        <f>'Insumo 4'!BQ$14+('Insumo 3'!$E16*'Insumo 5'!BQ$76)</f>
        <v>6.9806709313428566E-3</v>
      </c>
      <c r="FK47" s="66">
        <f>'Insumo 4'!BR$14+('Insumo 3'!$E16*'Insumo 5'!BR$76)</f>
        <v>8.3851767147785847E-3</v>
      </c>
      <c r="FL47" s="66">
        <f>'Insumo 4'!BS$14+('Insumo 3'!$E16*'Insumo 5'!BS$76)</f>
        <v>8.8124880854745305E-3</v>
      </c>
      <c r="FM47" s="66">
        <f>'Insumo 4'!BT$14+('Insumo 3'!$E16*'Insumo 5'!BT$76)</f>
        <v>8.3476206970070736E-3</v>
      </c>
      <c r="FN47" s="66">
        <f>'Insumo 4'!BU$14+('Insumo 3'!$E16*'Insumo 5'!BU$76)</f>
        <v>9.4379510262730219E-3</v>
      </c>
      <c r="FO47" s="66">
        <f>'Insumo 4'!BV$14+('Insumo 3'!$E16*'Insumo 5'!BV$76)</f>
        <v>5.7974848509707239E-3</v>
      </c>
      <c r="FP47" s="66">
        <f>'Insumo 4'!BW$14+('Insumo 3'!$E16*'Insumo 5'!BW$76)</f>
        <v>5.4421168562894572E-3</v>
      </c>
      <c r="FQ47" s="66">
        <f>'Insumo 4'!BX$14+('Insumo 3'!$E16*'Insumo 5'!BX$76)</f>
        <v>4.8936504299041342E-3</v>
      </c>
      <c r="FR47" s="66">
        <f>'Insumo 4'!BY$14+('Insumo 3'!$E16*'Insumo 5'!BY$76)</f>
        <v>5.0482276148579707E-3</v>
      </c>
      <c r="FS47" s="66">
        <f>'Insumo 4'!BZ$14+('Insumo 3'!$E16*'Insumo 5'!BZ$76)</f>
        <v>5.1425639267118801E-3</v>
      </c>
      <c r="FT47" s="66">
        <f>'Insumo 4'!CA$14+('Insumo 3'!$E16*'Insumo 5'!CA$76)</f>
        <v>4.237174621778919E-3</v>
      </c>
      <c r="FU47" s="66">
        <f>'Insumo 4'!CB$14+('Insumo 3'!$E16*'Insumo 5'!CB$76)</f>
        <v>9.0184183178784755E-3</v>
      </c>
      <c r="FV47" s="66">
        <f>'Insumo 4'!CC$14+('Insumo 3'!$E16*'Insumo 5'!CC$76)</f>
        <v>4.8599733725244601E-3</v>
      </c>
      <c r="FW47" s="66">
        <f>'Insumo 4'!CD$14+('Insumo 3'!$E16*'Insumo 5'!CD$76)</f>
        <v>5.0851612957164517E-3</v>
      </c>
      <c r="FX47" s="66">
        <f>'Insumo 4'!CE$14+('Insumo 3'!$E16*'Insumo 5'!CE$76)</f>
        <v>3.9736419828799805E-3</v>
      </c>
      <c r="FY47" s="66">
        <f>'Insumo 4'!CF$14+('Insumo 3'!$E16*'Insumo 5'!CF$76)</f>
        <v>3.9413877587411656E-3</v>
      </c>
      <c r="FZ47" s="66">
        <f>'Insumo 4'!CG$14+('Insumo 3'!$E16*'Insumo 5'!CG$76)</f>
        <v>4.2173868628894969E-3</v>
      </c>
      <c r="GA47" s="66">
        <f>'Insumo 4'!CH$14+('Insumo 3'!$E16*'Insumo 5'!CH$76)</f>
        <v>3.9259258438309854E-3</v>
      </c>
      <c r="GB47" s="66">
        <f>'Insumo 4'!CI$14+('Insumo 3'!$E16*'Insumo 5'!CI$76)</f>
        <v>3.7367797685206672E-3</v>
      </c>
      <c r="GC47" s="66">
        <f>'Insumo 4'!CJ$14+('Insumo 3'!$E16*'Insumo 5'!CJ$76)</f>
        <v>3.732155995374136E-3</v>
      </c>
      <c r="GD47" s="66">
        <f>'Insumo 4'!CK$14+('Insumo 3'!$E16*'Insumo 5'!CK$76)</f>
        <v>4.0400592551435716E-3</v>
      </c>
      <c r="GE47" s="66">
        <f>'Insumo 4'!CL$14+('Insumo 3'!$E16*'Insumo 5'!CL$76)</f>
        <v>3.8175166740521864E-3</v>
      </c>
      <c r="GF47" s="66">
        <f>'Insumo 4'!CM$14+('Insumo 3'!$E16*'Insumo 5'!CM$76)</f>
        <v>4.0383515854761467E-3</v>
      </c>
      <c r="GG47" s="66">
        <f>'Insumo 4'!CN$14+('Insumo 3'!$E16*'Insumo 5'!CN$76)</f>
        <v>4.3487546901918505E-3</v>
      </c>
    </row>
    <row r="48" spans="1:189">
      <c r="A48">
        <f>'Población %'!A93</f>
        <v>2032</v>
      </c>
      <c r="B48" s="65">
        <f>'Población %'!B93*CU48</f>
        <v>2.7814595831018528E-3</v>
      </c>
      <c r="C48" s="65">
        <f>'Población %'!C93*CV48</f>
        <v>5.3177072724096518E-3</v>
      </c>
      <c r="D48" s="65">
        <f>'Población %'!D93*CW48</f>
        <v>1.0619240637121812E-2</v>
      </c>
      <c r="E48" s="65">
        <f>'Población %'!E93*CX48</f>
        <v>2.6166936260983664E-2</v>
      </c>
      <c r="F48" s="65">
        <f>'Población %'!F93*CY48</f>
        <v>4.9000325814345304E-2</v>
      </c>
      <c r="G48" s="65">
        <f>'Población %'!G93*CZ48</f>
        <v>8.6414385552264453E-2</v>
      </c>
      <c r="H48" s="65">
        <f>'Población %'!H93*DA48</f>
        <v>0.12507601494088835</v>
      </c>
      <c r="I48" s="65">
        <f>'Población %'!I93*DB48</f>
        <v>0.14671363255794695</v>
      </c>
      <c r="J48" s="65">
        <f>'Población %'!J93*DC48</f>
        <v>0.14595154202821825</v>
      </c>
      <c r="K48" s="65">
        <f>'Población %'!K93*DD48</f>
        <v>0.14708760811208921</v>
      </c>
      <c r="L48" s="65">
        <f>'Población %'!L93*DE48</f>
        <v>0.15042489843250503</v>
      </c>
      <c r="M48" s="65">
        <f>'Población %'!M93*DF48</f>
        <v>0.15102212626606937</v>
      </c>
      <c r="N48" s="65">
        <f>'Población %'!N93*DG48</f>
        <v>0.15307614416343809</v>
      </c>
      <c r="O48" s="65">
        <f>'Población %'!O93*DH48</f>
        <v>0.16747863566639637</v>
      </c>
      <c r="P48" s="65">
        <f>'Población %'!P93*DI48</f>
        <v>0.15431994658437986</v>
      </c>
      <c r="Q48" s="65">
        <f>'Población %'!Q93*DJ48</f>
        <v>0.16795738215534883</v>
      </c>
      <c r="R48" s="65">
        <f>'Población %'!R93*DK48</f>
        <v>0.16159720741925535</v>
      </c>
      <c r="S48" s="65">
        <f>'Población %'!S93*DL48</f>
        <v>0.14390128342233119</v>
      </c>
      <c r="T48" s="65">
        <f>'Población %'!T93*DM48</f>
        <v>0.12680984928164332</v>
      </c>
      <c r="U48" s="65">
        <f>'Población %'!U93*DN48</f>
        <v>0.11368961617885741</v>
      </c>
      <c r="V48" s="65">
        <f>'Población %'!V93*DO48</f>
        <v>0.10393195849106947</v>
      </c>
      <c r="W48" s="65">
        <f>'Población %'!W93*DP48</f>
        <v>9.4320987559666294E-2</v>
      </c>
      <c r="X48" s="65">
        <f>'Población %'!X93*DQ48</f>
        <v>8.8309158370886695E-2</v>
      </c>
      <c r="Y48" s="65">
        <f>'Población %'!Y93*DR48</f>
        <v>6.2406414562004867E-2</v>
      </c>
      <c r="Z48" s="65">
        <f>'Población %'!Z93*DS48</f>
        <v>4.8774429559604315E-2</v>
      </c>
      <c r="AA48" s="65">
        <f>'Población %'!AA93*DT48</f>
        <v>4.6216744894745344E-2</v>
      </c>
      <c r="AB48" s="65">
        <f>'Población %'!AB93*DU48</f>
        <v>4.5317798389375621E-2</v>
      </c>
      <c r="AC48" s="65">
        <f>'Población %'!AC93*DV48</f>
        <v>2.4763970994084891E-2</v>
      </c>
      <c r="AD48" s="65">
        <f>'Población %'!AD93*DW48</f>
        <v>3.0411027617630489E-2</v>
      </c>
      <c r="AE48" s="65">
        <f>'Población %'!AE93*DX48</f>
        <v>1.985367803889812E-2</v>
      </c>
      <c r="AF48" s="65">
        <f>'Población %'!AF93*DY48</f>
        <v>1.6286944348687743E-2</v>
      </c>
      <c r="AG48" s="65">
        <f>'Población %'!AG93*DZ48</f>
        <v>1.0764800526959925E-2</v>
      </c>
      <c r="AH48" s="65">
        <f>'Población %'!AH93*EA48</f>
        <v>9.2741272167634475E-3</v>
      </c>
      <c r="AI48" s="65">
        <f>'Población %'!AI93*EB48</f>
        <v>1.2669867262921049E-2</v>
      </c>
      <c r="AJ48" s="65">
        <f>'Población %'!AJ93*EC48</f>
        <v>5.9879657043991072E-3</v>
      </c>
      <c r="AK48" s="65">
        <f>'Población %'!AK93*ED48</f>
        <v>7.6395538039642826E-3</v>
      </c>
      <c r="AL48" s="65">
        <f>'Población %'!AL93*EE48</f>
        <v>7.7121450507518898E-3</v>
      </c>
      <c r="AM48" s="65">
        <f>'Población %'!AM93*EF48</f>
        <v>8.3631609283124856E-3</v>
      </c>
      <c r="AN48" s="65">
        <f>'Población %'!AN93*EG48</f>
        <v>7.1046102873516693E-3</v>
      </c>
      <c r="AO48" s="65">
        <f>'Población %'!AO93*EH48</f>
        <v>5.1521330945335109E-3</v>
      </c>
      <c r="AP48" s="65">
        <f>'Población %'!AP93*EI48</f>
        <v>3.8546359052541437E-3</v>
      </c>
      <c r="AQ48" s="65">
        <f>'Población %'!AQ93*EJ48</f>
        <v>3.0849670029758449E-3</v>
      </c>
      <c r="AR48" s="65">
        <f>'Población %'!AR93*EK48</f>
        <v>3.0600270025291434E-3</v>
      </c>
      <c r="AS48" s="65">
        <f>'Población %'!AS93*EL48</f>
        <v>3.5579127133170164E-3</v>
      </c>
      <c r="AT48" s="65">
        <f>'Población %'!AT93*EM48</f>
        <v>2.9475273393664708E-3</v>
      </c>
      <c r="AU48" s="65">
        <f>'Población %'!AU93*EN48</f>
        <v>2.4456540215542313E-3</v>
      </c>
      <c r="AV48" s="65">
        <f>'Población %'!AV93*EO48</f>
        <v>3.0520029851685876E-3</v>
      </c>
      <c r="AW48" s="65">
        <f>'Población %'!AW93*EP48</f>
        <v>2.468466502823207E-3</v>
      </c>
      <c r="AX48" s="65">
        <f>'Población %'!AX93*EQ48</f>
        <v>2.3338605921177252E-3</v>
      </c>
      <c r="AY48" s="65">
        <f>'Población %'!AY93*ER48</f>
        <v>2.3753155633784617E-3</v>
      </c>
      <c r="AZ48" s="65">
        <f>'Población %'!AZ93*ES48</f>
        <v>1.1352738182216473E-3</v>
      </c>
      <c r="BA48" s="65">
        <f>'Población %'!BA93*ET48</f>
        <v>3.4384392803098179E-4</v>
      </c>
      <c r="BB48" s="65">
        <f>'Población %'!BB93*EU48</f>
        <v>3.2557781322363553E-4</v>
      </c>
      <c r="BC48" s="65">
        <f>'Población %'!BC93*EV48</f>
        <v>5.2520672483600997E-4</v>
      </c>
      <c r="BD48" s="65">
        <f>'Población %'!BD93*EW48</f>
        <v>3.0612458113568868E-4</v>
      </c>
      <c r="BE48" s="65">
        <f>'Población %'!BE93*EX48</f>
        <v>1.7873969554855896E-4</v>
      </c>
      <c r="BF48" s="65">
        <f>'Población %'!BF93*EY48</f>
        <v>2.4611212209533302E-4</v>
      </c>
      <c r="BG48" s="65">
        <f>'Población %'!BG93*EZ48</f>
        <v>2.0491921943817235E-4</v>
      </c>
      <c r="BH48" s="65">
        <f>'Población %'!BH93*FA48</f>
        <v>1.7768938378299692E-4</v>
      </c>
      <c r="BI48" s="65">
        <f>'Población %'!BI93*FB48</f>
        <v>2.6158421250235304E-4</v>
      </c>
      <c r="BJ48" s="65">
        <f>'Población %'!BJ93*FC48</f>
        <v>1.4333165942441453E-4</v>
      </c>
      <c r="BK48" s="65">
        <f>'Población %'!BK93*FD48</f>
        <v>1.1199453960533792E-4</v>
      </c>
      <c r="BL48" s="65">
        <f>'Población %'!BL93*FE48</f>
        <v>1.1414383011006063E-4</v>
      </c>
      <c r="BM48" s="65">
        <f>'Población %'!BM93*FF48</f>
        <v>1.0522100000985957E-4</v>
      </c>
      <c r="BN48" s="65">
        <f>'Población %'!BN93*FG48</f>
        <v>1.1804496135541686E-4</v>
      </c>
      <c r="BO48" s="65">
        <f>'Población %'!BO93*FH48</f>
        <v>5.501481053925301E-5</v>
      </c>
      <c r="BP48" s="65">
        <f>'Población %'!BP93*FI48</f>
        <v>6.173284126919516E-5</v>
      </c>
      <c r="BQ48" s="65">
        <f>'Población %'!BQ93*FJ48</f>
        <v>5.3726127706694714E-5</v>
      </c>
      <c r="BR48" s="65">
        <f>'Población %'!BR93*FK48</f>
        <v>6.2333978584084697E-5</v>
      </c>
      <c r="BS48" s="65">
        <f>'Población %'!BS93*FL48</f>
        <v>6.30230127529295E-5</v>
      </c>
      <c r="BT48" s="65">
        <f>'Población %'!BT93*FM48</f>
        <v>5.7088901149994462E-5</v>
      </c>
      <c r="BU48" s="65">
        <f>'Población %'!BU93*FN48</f>
        <v>6.1420001207550015E-5</v>
      </c>
      <c r="BV48" s="65">
        <f>'Población %'!BV93*FO48</f>
        <v>3.5813390137117766E-5</v>
      </c>
      <c r="BW48" s="65">
        <f>'Población %'!BW93*FP48</f>
        <v>3.1783352807776101E-5</v>
      </c>
      <c r="BX48" s="65">
        <f>'Población %'!BX93*FQ48</f>
        <v>2.7036917040777012E-5</v>
      </c>
      <c r="BY48" s="65">
        <f>'Población %'!BY93*FR48</f>
        <v>2.6486331117333906E-5</v>
      </c>
      <c r="BZ48" s="65">
        <f>'Población %'!BZ93*FS48</f>
        <v>2.566080977902613E-5</v>
      </c>
      <c r="CA48" s="65">
        <f>'Población %'!CA93*FT48</f>
        <v>2.0040667061664265E-5</v>
      </c>
      <c r="CB48" s="65">
        <f>'Población %'!CB93*FU48</f>
        <v>4.0385519672630639E-5</v>
      </c>
      <c r="CC48" s="65">
        <f>'Población %'!CC93*FV48</f>
        <v>2.0380703117995106E-5</v>
      </c>
      <c r="CD48" s="65">
        <f>'Población %'!CD93*FW48</f>
        <v>1.960486195333775E-5</v>
      </c>
      <c r="CE48" s="65">
        <f>'Población %'!CE93*FX48</f>
        <v>1.3854219576018212E-5</v>
      </c>
      <c r="CF48" s="65">
        <f>'Población %'!CF93*FY48</f>
        <v>1.2338517874888033E-5</v>
      </c>
      <c r="CG48" s="65">
        <f>'Población %'!CG93*FZ48</f>
        <v>1.1715316977986348E-5</v>
      </c>
      <c r="CH48" s="65">
        <f>'Población %'!CH93*GA48</f>
        <v>9.6473310763652292E-6</v>
      </c>
      <c r="CI48" s="65">
        <f>'Población %'!CI93*GB48</f>
        <v>8.1747840754246939E-6</v>
      </c>
      <c r="CJ48" s="65">
        <f>'Población %'!CJ93*GC48</f>
        <v>7.2960998785260601E-6</v>
      </c>
      <c r="CK48" s="65">
        <f>'Población %'!CK93*GD48</f>
        <v>6.9486744643922887E-6</v>
      </c>
      <c r="CL48" s="65">
        <f>'Población %'!CL93*GE48</f>
        <v>5.7828344276226111E-6</v>
      </c>
      <c r="CM48" s="65">
        <f>'Población %'!CM93*GF48</f>
        <v>5.3515482344414844E-6</v>
      </c>
      <c r="CN48" s="65">
        <f>'Población %'!CN93*GG48</f>
        <v>4.8722412559634771E-6</v>
      </c>
      <c r="CP48" s="71">
        <f t="shared" si="0"/>
        <v>2.9248931099437483</v>
      </c>
      <c r="CT48">
        <f t="shared" si="1"/>
        <v>2032</v>
      </c>
      <c r="CU48" s="66">
        <f>'Insumo 4'!B$14+('Insumo 3'!$E17*'Insumo 5'!B$76)</f>
        <v>0.19460320598862668</v>
      </c>
      <c r="CV48" s="66">
        <f>'Insumo 4'!C$14+('Insumo 3'!$E17*'Insumo 5'!C$76)</f>
        <v>0.36770439800554761</v>
      </c>
      <c r="CW48" s="66">
        <f>'Insumo 4'!D$14+('Insumo 3'!$E17*'Insumo 5'!D$76)</f>
        <v>0.72558678840227353</v>
      </c>
      <c r="CX48" s="66">
        <f>'Insumo 4'!E$14+('Insumo 3'!$E17*'Insumo 5'!E$76)</f>
        <v>1.7634862086424519</v>
      </c>
      <c r="CY48" s="66">
        <f>'Insumo 4'!F$14+('Insumo 3'!$E17*'Insumo 5'!F$76)</f>
        <v>3.2582627039741467</v>
      </c>
      <c r="CZ48" s="66">
        <f>'Insumo 4'!G$14+('Insumo 3'!$E17*'Insumo 5'!G$76)</f>
        <v>5.6727539525177626</v>
      </c>
      <c r="DA48" s="66">
        <f>'Insumo 4'!H$14+('Insumo 3'!$E17*'Insumo 5'!H$76)</f>
        <v>8.1123373981888545</v>
      </c>
      <c r="DB48" s="66">
        <f>'Insumo 4'!I$14+('Insumo 3'!$E17*'Insumo 5'!I$76)</f>
        <v>9.4101281080294363</v>
      </c>
      <c r="DC48" s="66">
        <f>'Insumo 4'!J$14+('Insumo 3'!$E17*'Insumo 5'!J$76)</f>
        <v>9.2664241332890498</v>
      </c>
      <c r="DD48" s="66">
        <f>'Insumo 4'!K$14+('Insumo 3'!$E17*'Insumo 5'!K$76)</f>
        <v>9.2605266266264241</v>
      </c>
      <c r="DE48" s="66">
        <f>'Insumo 4'!L$14+('Insumo 3'!$E17*'Insumo 5'!L$76)</f>
        <v>9.4122451849062294</v>
      </c>
      <c r="DF48" s="66">
        <f>'Insumo 4'!M$14+('Insumo 3'!$E17*'Insumo 5'!M$76)</f>
        <v>9.4106719838344493</v>
      </c>
      <c r="DG48" s="66">
        <f>'Insumo 4'!N$14+('Insumo 3'!$E17*'Insumo 5'!N$76)</f>
        <v>9.5078225018422255</v>
      </c>
      <c r="DH48" s="66">
        <f>'Insumo 4'!O$14+('Insumo 3'!$E17*'Insumo 5'!O$76)</f>
        <v>10.373191834660272</v>
      </c>
      <c r="DI48" s="66">
        <f>'Insumo 4'!P$14+('Insumo 3'!$E17*'Insumo 5'!P$76)</f>
        <v>9.5695627208610556</v>
      </c>
      <c r="DJ48" s="66">
        <f>'Insumo 4'!Q$14+('Insumo 3'!$E17*'Insumo 5'!Q$76)</f>
        <v>10.485027751136638</v>
      </c>
      <c r="DK48" s="66">
        <f>'Insumo 4'!R$14+('Insumo 3'!$E17*'Insumo 5'!R$76)</f>
        <v>10.19286100342698</v>
      </c>
      <c r="DL48" s="66">
        <f>'Insumo 4'!S$14+('Insumo 3'!$E17*'Insumo 5'!S$76)</f>
        <v>9.1729764162583223</v>
      </c>
      <c r="DM48" s="66">
        <f>'Insumo 4'!T$14+('Insumo 3'!$E17*'Insumo 5'!T$76)</f>
        <v>8.1756494422676269</v>
      </c>
      <c r="DN48" s="66">
        <f>'Insumo 4'!U$14+('Insumo 3'!$E17*'Insumo 5'!U$76)</f>
        <v>7.4035390244253092</v>
      </c>
      <c r="DO48" s="66">
        <f>'Insumo 4'!V$14+('Insumo 3'!$E17*'Insumo 5'!V$76)</f>
        <v>6.8165434673066017</v>
      </c>
      <c r="DP48" s="66">
        <f>'Insumo 4'!W$14+('Insumo 3'!$E17*'Insumo 5'!W$76)</f>
        <v>6.2171059147680774</v>
      </c>
      <c r="DQ48" s="66">
        <f>'Insumo 4'!X$14+('Insumo 3'!$E17*'Insumo 5'!X$76)</f>
        <v>5.8478583475349133</v>
      </c>
      <c r="DR48" s="66">
        <f>'Insumo 4'!Y$14+('Insumo 3'!$E17*'Insumo 5'!Y$76)</f>
        <v>4.1464622595327389</v>
      </c>
      <c r="DS48" s="66">
        <f>'Insumo 4'!Z$14+('Insumo 3'!$E17*'Insumo 5'!Z$76)</f>
        <v>3.2509129319595731</v>
      </c>
      <c r="DT48" s="66">
        <f>'Insumo 4'!AA$14+('Insumo 3'!$E17*'Insumo 5'!AA$76)</f>
        <v>3.0912848714733285</v>
      </c>
      <c r="DU48" s="66">
        <f>'Insumo 4'!AB$14+('Insumo 3'!$E17*'Insumo 5'!AB$76)</f>
        <v>3.0393851680883635</v>
      </c>
      <c r="DV48" s="66">
        <f>'Insumo 4'!AC$14+('Insumo 3'!$E17*'Insumo 5'!AC$76)</f>
        <v>1.6647727865866304</v>
      </c>
      <c r="DW48" s="66">
        <f>'Insumo 4'!AD$14+('Insumo 3'!$E17*'Insumo 5'!AD$76)</f>
        <v>2.0535700765294216</v>
      </c>
      <c r="DX48" s="66">
        <f>'Insumo 4'!AE$14+('Insumo 3'!$E17*'Insumo 5'!AE$76)</f>
        <v>1.331708492786835</v>
      </c>
      <c r="DY48" s="66">
        <f>'Insumo 4'!AF$14+('Insumo 3'!$E17*'Insumo 5'!AF$76)</f>
        <v>1.0673429701485722</v>
      </c>
      <c r="DZ48" s="66">
        <f>'Insumo 4'!AG$14+('Insumo 3'!$E17*'Insumo 5'!AG$76)</f>
        <v>0.68341611293631688</v>
      </c>
      <c r="EA48" s="66">
        <f>'Insumo 4'!AH$14+('Insumo 3'!$E17*'Insumo 5'!AH$76)</f>
        <v>0.5726314447378118</v>
      </c>
      <c r="EB48" s="66">
        <f>'Insumo 4'!AI$14+('Insumo 3'!$E17*'Insumo 5'!AI$76)</f>
        <v>0.7614931585496264</v>
      </c>
      <c r="EC48" s="66">
        <f>'Insumo 4'!AJ$14+('Insumo 3'!$E17*'Insumo 5'!AJ$76)</f>
        <v>0.35449405717010735</v>
      </c>
      <c r="ED48" s="66">
        <f>'Insumo 4'!AK$14+('Insumo 3'!$E17*'Insumo 5'!AK$76)</f>
        <v>0.45347844500953816</v>
      </c>
      <c r="EE48" s="66">
        <f>'Insumo 4'!AL$14+('Insumo 3'!$E17*'Insumo 5'!AL$76)</f>
        <v>0.4649426141990442</v>
      </c>
      <c r="EF48" s="66">
        <f>'Insumo 4'!AM$14+('Insumo 3'!$E17*'Insumo 5'!AM$76)</f>
        <v>0.51211327744270152</v>
      </c>
      <c r="EG48" s="66">
        <f>'Insumo 4'!AN$14+('Insumo 3'!$E17*'Insumo 5'!AN$76)</f>
        <v>0.44237145725146715</v>
      </c>
      <c r="EH48" s="66">
        <f>'Insumo 4'!AO$14+('Insumo 3'!$E17*'Insumo 5'!AO$76)</f>
        <v>0.32888655040411185</v>
      </c>
      <c r="EI48" s="66">
        <f>'Insumo 4'!AP$14+('Insumo 3'!$E17*'Insumo 5'!AP$76)</f>
        <v>0.25491599372213475</v>
      </c>
      <c r="EJ48" s="66">
        <f>'Insumo 4'!AQ$14+('Insumo 3'!$E17*'Insumo 5'!AQ$76)</f>
        <v>0.21302081530835246</v>
      </c>
      <c r="EK48" s="66">
        <f>'Insumo 4'!AR$14+('Insumo 3'!$E17*'Insumo 5'!AR$76)</f>
        <v>0.2213181535498826</v>
      </c>
      <c r="EL48" s="66">
        <f>'Insumo 4'!AS$14+('Insumo 3'!$E17*'Insumo 5'!AS$76)</f>
        <v>0.27080085059098968</v>
      </c>
      <c r="EM48" s="66">
        <f>'Insumo 4'!AT$14+('Insumo 3'!$E17*'Insumo 5'!AT$76)</f>
        <v>0.23509312583567929</v>
      </c>
      <c r="EN48" s="66">
        <f>'Insumo 4'!AU$14+('Insumo 3'!$E17*'Insumo 5'!AU$76)</f>
        <v>0.20225774379407488</v>
      </c>
      <c r="EO48" s="66">
        <f>'Insumo 4'!AV$14+('Insumo 3'!$E17*'Insumo 5'!AV$76)</f>
        <v>0.25962286781371408</v>
      </c>
      <c r="EP48" s="66">
        <f>'Insumo 4'!AW$14+('Insumo 3'!$E17*'Insumo 5'!AW$76)</f>
        <v>0.21643895159473706</v>
      </c>
      <c r="EQ48" s="66">
        <f>'Insumo 4'!AX$14+('Insumo 3'!$E17*'Insumo 5'!AX$76)</f>
        <v>0.21118590827629699</v>
      </c>
      <c r="ER48" s="66">
        <f>'Insumo 4'!AY$14+('Insumo 3'!$E17*'Insumo 5'!AY$76)</f>
        <v>0.22047206330390381</v>
      </c>
      <c r="ES48" s="66">
        <f>'Insumo 4'!AZ$14+('Insumo 3'!$E17*'Insumo 5'!AZ$76)</f>
        <v>0.10714722309518911</v>
      </c>
      <c r="ET48" s="66">
        <f>'Insumo 4'!BA$14+('Insumo 3'!$E17*'Insumo 5'!BA$76)</f>
        <v>3.2802947396829631E-2</v>
      </c>
      <c r="EU48" s="66">
        <f>'Insumo 4'!BB$14+('Insumo 3'!$E17*'Insumo 5'!BB$76)</f>
        <v>3.1369735337571307E-2</v>
      </c>
      <c r="EV48" s="66">
        <f>'Insumo 4'!BC$14+('Insumo 3'!$E17*'Insumo 5'!BC$76)</f>
        <v>5.0998313341333951E-2</v>
      </c>
      <c r="EW48" s="66">
        <f>'Insumo 4'!BD$14+('Insumo 3'!$E17*'Insumo 5'!BD$76)</f>
        <v>3.0087133596358187E-2</v>
      </c>
      <c r="EX48" s="66">
        <f>'Insumo 4'!BE$14+('Insumo 3'!$E17*'Insumo 5'!BE$76)</f>
        <v>1.7929265702137286E-2</v>
      </c>
      <c r="EY48" s="66">
        <f>'Insumo 4'!BF$14+('Insumo 3'!$E17*'Insumo 5'!BF$76)</f>
        <v>2.5344219156848511E-2</v>
      </c>
      <c r="EZ48" s="66">
        <f>'Insumo 4'!BG$14+('Insumo 3'!$E17*'Insumo 5'!BG$76)</f>
        <v>2.1645152374524794E-2</v>
      </c>
      <c r="FA48" s="66">
        <f>'Insumo 4'!BH$14+('Insumo 3'!$E17*'Insumo 5'!BH$76)</f>
        <v>1.9259352318611037E-2</v>
      </c>
      <c r="FB48" s="66">
        <f>'Insumo 4'!BI$14+('Insumo 3'!$E17*'Insumo 5'!BI$76)</f>
        <v>2.9127979971806071E-2</v>
      </c>
      <c r="FC48" s="66">
        <f>'Insumo 4'!BJ$14+('Insumo 3'!$E17*'Insumo 5'!BJ$76)</f>
        <v>1.6410471523655261E-2</v>
      </c>
      <c r="FD48" s="66">
        <f>'Insumo 4'!BK$14+('Insumo 3'!$E17*'Insumo 5'!BK$76)</f>
        <v>1.3197268877501842E-2</v>
      </c>
      <c r="FE48" s="66">
        <f>'Insumo 4'!BL$14+('Insumo 3'!$E17*'Insumo 5'!BL$76)</f>
        <v>1.3867490115178981E-2</v>
      </c>
      <c r="FF48" s="66">
        <f>'Insumo 4'!BM$14+('Insumo 3'!$E17*'Insumo 5'!BM$76)</f>
        <v>1.3205503699858973E-2</v>
      </c>
      <c r="FG48" s="66">
        <f>'Insumo 4'!BN$14+('Insumo 3'!$E17*'Insumo 5'!BN$76)</f>
        <v>1.5306793689146309E-2</v>
      </c>
      <c r="FH48" s="66">
        <f>'Insumo 4'!BO$14+('Insumo 3'!$E17*'Insumo 5'!BO$76)</f>
        <v>7.3658020078006719E-3</v>
      </c>
      <c r="FI48" s="66">
        <f>'Insumo 4'!BP$14+('Insumo 3'!$E17*'Insumo 5'!BP$76)</f>
        <v>8.5352252134312662E-3</v>
      </c>
      <c r="FJ48" s="66">
        <f>'Insumo 4'!BQ$14+('Insumo 3'!$E17*'Insumo 5'!BQ$76)</f>
        <v>7.6828903396896648E-3</v>
      </c>
      <c r="FK48" s="66">
        <f>'Insumo 4'!BR$14+('Insumo 3'!$E17*'Insumo 5'!BR$76)</f>
        <v>9.2286821441918791E-3</v>
      </c>
      <c r="FL48" s="66">
        <f>'Insumo 4'!BS$14+('Insumo 3'!$E17*'Insumo 5'!BS$76)</f>
        <v>9.6989788297467006E-3</v>
      </c>
      <c r="FM48" s="66">
        <f>'Insumo 4'!BT$14+('Insumo 3'!$E17*'Insumo 5'!BT$76)</f>
        <v>9.1873481851825183E-3</v>
      </c>
      <c r="FN48" s="66">
        <f>'Insumo 4'!BU$14+('Insumo 3'!$E17*'Insumo 5'!BU$76)</f>
        <v>1.0387360108990043E-2</v>
      </c>
      <c r="FO48" s="66">
        <f>'Insumo 4'!BV$14+('Insumo 3'!$E17*'Insumo 5'!BV$76)</f>
        <v>6.380681856242694E-3</v>
      </c>
      <c r="FP48" s="66">
        <f>'Insumo 4'!BW$14+('Insumo 3'!$E17*'Insumo 5'!BW$76)</f>
        <v>5.9895656784104325E-3</v>
      </c>
      <c r="FQ48" s="66">
        <f>'Insumo 4'!BX$14+('Insumo 3'!$E17*'Insumo 5'!BX$76)</f>
        <v>5.3859263648882707E-3</v>
      </c>
      <c r="FR48" s="66">
        <f>'Insumo 4'!BY$14+('Insumo 3'!$E17*'Insumo 5'!BY$76)</f>
        <v>5.556053215544701E-3</v>
      </c>
      <c r="FS48" s="66">
        <f>'Insumo 4'!BZ$14+('Insumo 3'!$E17*'Insumo 5'!BZ$76)</f>
        <v>5.6598792726891721E-3</v>
      </c>
      <c r="FT48" s="66">
        <f>'Insumo 4'!CA$14+('Insumo 3'!$E17*'Insumo 5'!CA$76)</f>
        <v>4.663412484189563E-3</v>
      </c>
      <c r="FU48" s="66">
        <f>'Insumo 4'!CB$14+('Insumo 3'!$E17*'Insumo 5'!CB$76)</f>
        <v>9.9256245789514919E-3</v>
      </c>
      <c r="FV48" s="66">
        <f>'Insumo 4'!CC$14+('Insumo 3'!$E17*'Insumo 5'!CC$76)</f>
        <v>5.348861569633454E-3</v>
      </c>
      <c r="FW48" s="66">
        <f>'Insumo 4'!CD$14+('Insumo 3'!$E17*'Insumo 5'!CD$76)</f>
        <v>5.5967022337648194E-3</v>
      </c>
      <c r="FX48" s="66">
        <f>'Insumo 4'!CE$14+('Insumo 3'!$E17*'Insumo 5'!CE$76)</f>
        <v>4.3733698241783577E-3</v>
      </c>
      <c r="FY48" s="66">
        <f>'Insumo 4'!CF$14+('Insumo 3'!$E17*'Insumo 5'!CF$76)</f>
        <v>4.3378709918329384E-3</v>
      </c>
      <c r="FZ48" s="66">
        <f>'Insumo 4'!CG$14+('Insumo 3'!$E17*'Insumo 5'!CG$76)</f>
        <v>4.6416341790508622E-3</v>
      </c>
      <c r="GA48" s="66">
        <f>'Insumo 4'!CH$14+('Insumo 3'!$E17*'Insumo 5'!CH$76)</f>
        <v>4.3208536882148639E-3</v>
      </c>
      <c r="GB48" s="66">
        <f>'Insumo 4'!CI$14+('Insumo 3'!$E17*'Insumo 5'!CI$76)</f>
        <v>4.1126804955397712E-3</v>
      </c>
      <c r="GC48" s="66">
        <f>'Insumo 4'!CJ$14+('Insumo 3'!$E17*'Insumo 5'!CJ$76)</f>
        <v>4.1075915947178035E-3</v>
      </c>
      <c r="GD48" s="66">
        <f>'Insumo 4'!CK$14+('Insumo 3'!$E17*'Insumo 5'!CK$76)</f>
        <v>4.4464683306802717E-3</v>
      </c>
      <c r="GE48" s="66">
        <f>'Insumo 4'!CL$14+('Insumo 3'!$E17*'Insumo 5'!CL$76)</f>
        <v>4.2015391163894465E-3</v>
      </c>
      <c r="GF48" s="66">
        <f>'Insumo 4'!CM$14+('Insumo 3'!$E17*'Insumo 5'!CM$76)</f>
        <v>4.4445888782722901E-3</v>
      </c>
      <c r="GG48" s="66">
        <f>'Insumo 4'!CN$14+('Insumo 3'!$E17*'Insumo 5'!CN$76)</f>
        <v>4.7862169306593979E-3</v>
      </c>
    </row>
    <row r="49" spans="1:189">
      <c r="A49">
        <f>'Población %'!A94</f>
        <v>2033</v>
      </c>
      <c r="B49" s="65">
        <f>'Población %'!B94*CU49</f>
        <v>2.747101909948466E-3</v>
      </c>
      <c r="C49" s="65">
        <f>'Población %'!C94*CV49</f>
        <v>5.3581219104000153E-3</v>
      </c>
      <c r="D49" s="65">
        <f>'Población %'!D94*CW49</f>
        <v>1.0653830440942062E-2</v>
      </c>
      <c r="E49" s="65">
        <f>'Población %'!E94*CX49</f>
        <v>2.6401721032502212E-2</v>
      </c>
      <c r="F49" s="65">
        <f>'Población %'!F94*CY49</f>
        <v>4.8839599235813831E-2</v>
      </c>
      <c r="G49" s="65">
        <f>'Población %'!G94*CZ49</f>
        <v>8.5794606352787961E-2</v>
      </c>
      <c r="H49" s="65">
        <f>'Población %'!H94*DA49</f>
        <v>0.12432834283438078</v>
      </c>
      <c r="I49" s="65">
        <f>'Población %'!I94*DB49</f>
        <v>0.14618228124674343</v>
      </c>
      <c r="J49" s="65">
        <f>'Población %'!J94*DC49</f>
        <v>0.14557864023409012</v>
      </c>
      <c r="K49" s="65">
        <f>'Población %'!K94*DD49</f>
        <v>0.14688066918043513</v>
      </c>
      <c r="L49" s="65">
        <f>'Población %'!L94*DE49</f>
        <v>0.15055421374662728</v>
      </c>
      <c r="M49" s="65">
        <f>'Población %'!M94*DF49</f>
        <v>0.15151405789855771</v>
      </c>
      <c r="N49" s="65">
        <f>'Población %'!N94*DG49</f>
        <v>0.15347205768256797</v>
      </c>
      <c r="O49" s="65">
        <f>'Población %'!O94*DH49</f>
        <v>0.16741089484987734</v>
      </c>
      <c r="P49" s="65">
        <f>'Población %'!P94*DI49</f>
        <v>0.15505771625451162</v>
      </c>
      <c r="Q49" s="65">
        <f>'Población %'!Q94*DJ49</f>
        <v>0.16875803424371136</v>
      </c>
      <c r="R49" s="65">
        <f>'Población %'!R94*DK49</f>
        <v>0.16312454704581261</v>
      </c>
      <c r="S49" s="65">
        <f>'Población %'!S94*DL49</f>
        <v>0.14546878809626682</v>
      </c>
      <c r="T49" s="65">
        <f>'Población %'!T94*DM49</f>
        <v>0.12798113657823637</v>
      </c>
      <c r="U49" s="65">
        <f>'Población %'!U94*DN49</f>
        <v>0.11385603728875542</v>
      </c>
      <c r="V49" s="65">
        <f>'Población %'!V94*DO49</f>
        <v>0.10369520143757903</v>
      </c>
      <c r="W49" s="65">
        <f>'Población %'!W94*DP49</f>
        <v>9.3856821868438398E-2</v>
      </c>
      <c r="X49" s="65">
        <f>'Población %'!X94*DQ49</f>
        <v>8.7684118121328813E-2</v>
      </c>
      <c r="Y49" s="65">
        <f>'Población %'!Y94*DR49</f>
        <v>6.2068146103582515E-2</v>
      </c>
      <c r="Z49" s="65">
        <f>'Población %'!Z94*DS49</f>
        <v>4.8579375536213172E-2</v>
      </c>
      <c r="AA49" s="65">
        <f>'Población %'!AA94*DT49</f>
        <v>4.5909267301395149E-2</v>
      </c>
      <c r="AB49" s="65">
        <f>'Población %'!AB94*DU49</f>
        <v>4.4815028123550274E-2</v>
      </c>
      <c r="AC49" s="65">
        <f>'Población %'!AC94*DV49</f>
        <v>2.4638578474807393E-2</v>
      </c>
      <c r="AD49" s="65">
        <f>'Población %'!AD94*DW49</f>
        <v>3.0075784138754055E-2</v>
      </c>
      <c r="AE49" s="65">
        <f>'Población %'!AE94*DX49</f>
        <v>1.9564548091267862E-2</v>
      </c>
      <c r="AF49" s="65">
        <f>'Población %'!AF94*DY49</f>
        <v>1.5774450766631684E-2</v>
      </c>
      <c r="AG49" s="65">
        <f>'Población %'!AG94*DZ49</f>
        <v>1.0387157624366558E-2</v>
      </c>
      <c r="AH49" s="65">
        <f>'Población %'!AH94*EA49</f>
        <v>9.0492870999307751E-3</v>
      </c>
      <c r="AI49" s="65">
        <f>'Población %'!AI94*EB49</f>
        <v>1.224173200807986E-2</v>
      </c>
      <c r="AJ49" s="65">
        <f>'Población %'!AJ94*EC49</f>
        <v>5.9547693854795159E-3</v>
      </c>
      <c r="AK49" s="65">
        <f>'Población %'!AK94*ED49</f>
        <v>7.6261827505979375E-3</v>
      </c>
      <c r="AL49" s="65">
        <f>'Población %'!AL94*EE49</f>
        <v>7.7883423392434963E-3</v>
      </c>
      <c r="AM49" s="65">
        <f>'Población %'!AM94*EF49</f>
        <v>8.4458874372219314E-3</v>
      </c>
      <c r="AN49" s="65">
        <f>'Población %'!AN94*EG49</f>
        <v>7.1999314468357391E-3</v>
      </c>
      <c r="AO49" s="65">
        <f>'Población %'!AO94*EH49</f>
        <v>5.341959619680388E-3</v>
      </c>
      <c r="AP49" s="65">
        <f>'Población %'!AP94*EI49</f>
        <v>4.0023410388582191E-3</v>
      </c>
      <c r="AQ49" s="65">
        <f>'Población %'!AQ94*EJ49</f>
        <v>3.2285546518296933E-3</v>
      </c>
      <c r="AR49" s="65">
        <f>'Población %'!AR94*EK49</f>
        <v>3.2247776023963705E-3</v>
      </c>
      <c r="AS49" s="65">
        <f>'Población %'!AS94*EL49</f>
        <v>3.7434091886755349E-3</v>
      </c>
      <c r="AT49" s="65">
        <f>'Población %'!AT94*EM49</f>
        <v>3.1028210698225709E-3</v>
      </c>
      <c r="AU49" s="65">
        <f>'Población %'!AU94*EN49</f>
        <v>2.5346573728368556E-3</v>
      </c>
      <c r="AV49" s="65">
        <f>'Población %'!AV94*EO49</f>
        <v>3.1120268827918795E-3</v>
      </c>
      <c r="AW49" s="65">
        <f>'Población %'!AW94*EP49</f>
        <v>2.5566945066922884E-3</v>
      </c>
      <c r="AX49" s="65">
        <f>'Población %'!AX94*EQ49</f>
        <v>2.4141361535608506E-3</v>
      </c>
      <c r="AY49" s="65">
        <f>'Población %'!AY94*ER49</f>
        <v>2.4327338019320137E-3</v>
      </c>
      <c r="AZ49" s="65">
        <f>'Población %'!AZ94*ES49</f>
        <v>1.1675701980862312E-3</v>
      </c>
      <c r="BA49" s="65">
        <f>'Población %'!BA94*ET49</f>
        <v>3.7590897903131261E-4</v>
      </c>
      <c r="BB49" s="65">
        <f>'Población %'!BB94*EU49</f>
        <v>3.5555911734119766E-4</v>
      </c>
      <c r="BC49" s="65">
        <f>'Población %'!BC94*EV49</f>
        <v>5.5354551168832649E-4</v>
      </c>
      <c r="BD49" s="65">
        <f>'Población %'!BD94*EW49</f>
        <v>3.3489028307785311E-4</v>
      </c>
      <c r="BE49" s="65">
        <f>'Población %'!BE94*EX49</f>
        <v>1.9711196087652977E-4</v>
      </c>
      <c r="BF49" s="65">
        <f>'Población %'!BF94*EY49</f>
        <v>2.7291131054100532E-4</v>
      </c>
      <c r="BG49" s="65">
        <f>'Población %'!BG94*EZ49</f>
        <v>2.2694531424522895E-4</v>
      </c>
      <c r="BH49" s="65">
        <f>'Población %'!BH94*FA49</f>
        <v>1.9677772798286776E-4</v>
      </c>
      <c r="BI49" s="65">
        <f>'Población %'!BI94*FB49</f>
        <v>2.8442740899322402E-4</v>
      </c>
      <c r="BJ49" s="65">
        <f>'Población %'!BJ94*FC49</f>
        <v>1.5889384054967729E-4</v>
      </c>
      <c r="BK49" s="65">
        <f>'Población %'!BK94*FD49</f>
        <v>1.2420050204496567E-4</v>
      </c>
      <c r="BL49" s="65">
        <f>'Población %'!BL94*FE49</f>
        <v>1.2672012121664851E-4</v>
      </c>
      <c r="BM49" s="65">
        <f>'Población %'!BM94*FF49</f>
        <v>1.16956231894619E-4</v>
      </c>
      <c r="BN49" s="65">
        <f>'Población %'!BN94*FG49</f>
        <v>1.2922156380742694E-4</v>
      </c>
      <c r="BO49" s="65">
        <f>'Población %'!BO94*FH49</f>
        <v>6.1020356592154048E-5</v>
      </c>
      <c r="BP49" s="65">
        <f>'Población %'!BP94*FI49</f>
        <v>6.8420454259015846E-5</v>
      </c>
      <c r="BQ49" s="65">
        <f>'Población %'!BQ94*FJ49</f>
        <v>5.9582683796874131E-5</v>
      </c>
      <c r="BR49" s="65">
        <f>'Población %'!BR94*FK49</f>
        <v>6.9122150510665976E-5</v>
      </c>
      <c r="BS49" s="65">
        <f>'Población %'!BS94*FL49</f>
        <v>7.0083737107429916E-5</v>
      </c>
      <c r="BT49" s="65">
        <f>'Población %'!BT94*FM49</f>
        <v>6.3781794452213736E-5</v>
      </c>
      <c r="BU49" s="65">
        <f>'Población %'!BU94*FN49</f>
        <v>6.8858694919261807E-5</v>
      </c>
      <c r="BV49" s="65">
        <f>'Población %'!BV94*FO49</f>
        <v>4.0181955547586884E-5</v>
      </c>
      <c r="BW49" s="65">
        <f>'Población %'!BW94*FP49</f>
        <v>3.5736338640162398E-5</v>
      </c>
      <c r="BX49" s="65">
        <f>'Población %'!BX94*FQ49</f>
        <v>3.0318415231209517E-5</v>
      </c>
      <c r="BY49" s="65">
        <f>'Población %'!BY94*FR49</f>
        <v>2.9511594692754072E-5</v>
      </c>
      <c r="BZ49" s="65">
        <f>'Población %'!BZ94*FS49</f>
        <v>2.8452863213425589E-5</v>
      </c>
      <c r="CA49" s="65">
        <f>'Población %'!CA94*FT49</f>
        <v>2.2209209733482406E-5</v>
      </c>
      <c r="CB49" s="65">
        <f>'Población %'!CB94*FU49</f>
        <v>4.4617692826534001E-5</v>
      </c>
      <c r="CC49" s="65">
        <f>'Población %'!CC94*FV49</f>
        <v>2.2660979080822977E-5</v>
      </c>
      <c r="CD49" s="65">
        <f>'Población %'!CD94*FW49</f>
        <v>2.2093692486946288E-5</v>
      </c>
      <c r="CE49" s="65">
        <f>'Población %'!CE94*FX49</f>
        <v>1.5781168991220977E-5</v>
      </c>
      <c r="CF49" s="65">
        <f>'Población %'!CF94*FY49</f>
        <v>1.4062597807931963E-5</v>
      </c>
      <c r="CG49" s="65">
        <f>'Población %'!CG94*FZ49</f>
        <v>1.3407811372595757E-5</v>
      </c>
      <c r="CH49" s="65">
        <f>'Población %'!CH94*GA49</f>
        <v>1.0973626925222534E-5</v>
      </c>
      <c r="CI49" s="65">
        <f>'Población %'!CI94*GB49</f>
        <v>9.1467101219468293E-6</v>
      </c>
      <c r="CJ49" s="65">
        <f>'Población %'!CJ94*GC49</f>
        <v>8.0521441765209114E-6</v>
      </c>
      <c r="CK49" s="65">
        <f>'Población %'!CK94*GD49</f>
        <v>7.7129717362426619E-6</v>
      </c>
      <c r="CL49" s="65">
        <f>'Población %'!CL94*GE49</f>
        <v>6.3190933055933194E-6</v>
      </c>
      <c r="CM49" s="65">
        <f>'Población %'!CM94*GF49</f>
        <v>5.833608359766214E-6</v>
      </c>
      <c r="CN49" s="65">
        <f>'Población %'!CN94*GG49</f>
        <v>5.4650049295085329E-6</v>
      </c>
      <c r="CP49" s="71">
        <f t="shared" si="0"/>
        <v>2.9264661674295445</v>
      </c>
      <c r="CT49">
        <f t="shared" si="1"/>
        <v>2033</v>
      </c>
      <c r="CU49" s="66">
        <f>'Insumo 4'!B$14+('Insumo 3'!$E18*'Insumo 5'!B$76)</f>
        <v>0.19565865830389817</v>
      </c>
      <c r="CV49" s="66">
        <f>'Insumo 4'!C$14+('Insumo 3'!$E18*'Insumo 5'!C$76)</f>
        <v>0.37744922808833475</v>
      </c>
      <c r="CW49" s="66">
        <f>'Insumo 4'!D$14+('Insumo 3'!$E18*'Insumo 5'!D$76)</f>
        <v>0.74147165600841825</v>
      </c>
      <c r="CX49" s="66">
        <f>'Insumo 4'!E$14+('Insumo 3'!$E18*'Insumo 5'!E$76)</f>
        <v>1.8140581262524476</v>
      </c>
      <c r="CY49" s="66">
        <f>'Insumo 4'!F$14+('Insumo 3'!$E18*'Insumo 5'!F$76)</f>
        <v>3.3100548310954694</v>
      </c>
      <c r="CZ49" s="66">
        <f>'Insumo 4'!G$14+('Insumo 3'!$E18*'Insumo 5'!G$76)</f>
        <v>5.7372960140419975</v>
      </c>
      <c r="DA49" s="66">
        <f>'Insumo 4'!H$14+('Insumo 3'!$E18*'Insumo 5'!H$76)</f>
        <v>8.2081665822710246</v>
      </c>
      <c r="DB49" s="66">
        <f>'Insumo 4'!I$14+('Insumo 3'!$E18*'Insumo 5'!I$76)</f>
        <v>9.5359544115181212</v>
      </c>
      <c r="DC49" s="66">
        <f>'Insumo 4'!J$14+('Insumo 3'!$E18*'Insumo 5'!J$76)</f>
        <v>9.3915572056726546</v>
      </c>
      <c r="DD49" s="66">
        <f>'Insumo 4'!K$14+('Insumo 3'!$E18*'Insumo 5'!K$76)</f>
        <v>9.3796156449279628</v>
      </c>
      <c r="DE49" s="66">
        <f>'Insumo 4'!L$14+('Insumo 3'!$E18*'Insumo 5'!L$76)</f>
        <v>9.5364434292403875</v>
      </c>
      <c r="DF49" s="66">
        <f>'Insumo 4'!M$14+('Insumo 3'!$E18*'Insumo 5'!M$76)</f>
        <v>9.5448914389045871</v>
      </c>
      <c r="DG49" s="66">
        <f>'Insumo 4'!N$14+('Insumo 3'!$E18*'Insumo 5'!N$76)</f>
        <v>9.6376908382258222</v>
      </c>
      <c r="DH49" s="66">
        <f>'Insumo 4'!O$14+('Insumo 3'!$E18*'Insumo 5'!O$76)</f>
        <v>10.488644026120728</v>
      </c>
      <c r="DI49" s="66">
        <f>'Insumo 4'!P$14+('Insumo 3'!$E18*'Insumo 5'!P$76)</f>
        <v>9.6963873291786236</v>
      </c>
      <c r="DJ49" s="66">
        <f>'Insumo 4'!Q$14+('Insumo 3'!$E18*'Insumo 5'!Q$76)</f>
        <v>10.574692497019772</v>
      </c>
      <c r="DK49" s="66">
        <f>'Insumo 4'!R$14+('Insumo 3'!$E18*'Insumo 5'!R$76)</f>
        <v>10.297473120505334</v>
      </c>
      <c r="DL49" s="66">
        <f>'Insumo 4'!S$14+('Insumo 3'!$E18*'Insumo 5'!S$76)</f>
        <v>9.2839050160266012</v>
      </c>
      <c r="DM49" s="66">
        <f>'Insumo 4'!T$14+('Insumo 3'!$E18*'Insumo 5'!T$76)</f>
        <v>8.2594258570390267</v>
      </c>
      <c r="DN49" s="66">
        <f>'Insumo 4'!U$14+('Insumo 3'!$E18*'Insumo 5'!U$76)</f>
        <v>7.4362172011178158</v>
      </c>
      <c r="DO49" s="66">
        <f>'Insumo 4'!V$14+('Insumo 3'!$E18*'Insumo 5'!V$76)</f>
        <v>6.8435199472787467</v>
      </c>
      <c r="DP49" s="66">
        <f>'Insumo 4'!W$14+('Insumo 3'!$E18*'Insumo 5'!W$76)</f>
        <v>6.2396958117902681</v>
      </c>
      <c r="DQ49" s="66">
        <f>'Insumo 4'!X$14+('Insumo 3'!$E18*'Insumo 5'!X$76)</f>
        <v>5.8582661323750491</v>
      </c>
      <c r="DR49" s="66">
        <f>'Insumo 4'!Y$14+('Insumo 3'!$E18*'Insumo 5'!Y$76)</f>
        <v>4.1658067781543471</v>
      </c>
      <c r="DS49" s="66">
        <f>'Insumo 4'!Z$14+('Insumo 3'!$E18*'Insumo 5'!Z$76)</f>
        <v>3.2708889721393892</v>
      </c>
      <c r="DT49" s="66">
        <f>'Insumo 4'!AA$14+('Insumo 3'!$E18*'Insumo 5'!AA$76)</f>
        <v>3.1001760167258117</v>
      </c>
      <c r="DU49" s="66">
        <f>'Insumo 4'!AB$14+('Insumo 3'!$E18*'Insumo 5'!AB$76)</f>
        <v>3.0360295406798774</v>
      </c>
      <c r="DV49" s="66">
        <f>'Insumo 4'!AC$14+('Insumo 3'!$E18*'Insumo 5'!AC$76)</f>
        <v>1.6730724118849813</v>
      </c>
      <c r="DW49" s="66">
        <f>'Insumo 4'!AD$14+('Insumo 3'!$E18*'Insumo 5'!AD$76)</f>
        <v>2.0462669954969175</v>
      </c>
      <c r="DX49" s="66">
        <f>'Insumo 4'!AE$14+('Insumo 3'!$E18*'Insumo 5'!AE$76)</f>
        <v>1.3365269184988302</v>
      </c>
      <c r="DY49" s="66">
        <f>'Insumo 4'!AF$14+('Insumo 3'!$E18*'Insumo 5'!AF$76)</f>
        <v>1.0698930000921605</v>
      </c>
      <c r="DZ49" s="66">
        <f>'Insumo 4'!AG$14+('Insumo 3'!$E18*'Insumo 5'!AG$76)</f>
        <v>0.68793982645269647</v>
      </c>
      <c r="EA49" s="66">
        <f>'Insumo 4'!AH$14+('Insumo 3'!$E18*'Insumo 5'!AH$76)</f>
        <v>0.5803152641442495</v>
      </c>
      <c r="EB49" s="66">
        <f>'Insumo 4'!AI$14+('Insumo 3'!$E18*'Insumo 5'!AI$76)</f>
        <v>0.76314490542319258</v>
      </c>
      <c r="EC49" s="66">
        <f>'Insumo 4'!AJ$14+('Insumo 3'!$E18*'Insumo 5'!AJ$76)</f>
        <v>0.36118344135690245</v>
      </c>
      <c r="ED49" s="66">
        <f>'Insumo 4'!AK$14+('Insumo 3'!$E18*'Insumo 5'!AK$76)</f>
        <v>0.45548261198287648</v>
      </c>
      <c r="EE49" s="66">
        <f>'Insumo 4'!AL$14+('Insumo 3'!$E18*'Insumo 5'!AL$76)</f>
        <v>0.4663573856031234</v>
      </c>
      <c r="EF49" s="66">
        <f>'Insumo 4'!AM$14+('Insumo 3'!$E18*'Insumo 5'!AM$76)</f>
        <v>0.51363882842615816</v>
      </c>
      <c r="EG49" s="66">
        <f>'Insumo 4'!AN$14+('Insumo 3'!$E18*'Insumo 5'!AN$76)</f>
        <v>0.44475729042163797</v>
      </c>
      <c r="EH49" s="66">
        <f>'Insumo 4'!AO$14+('Insumo 3'!$E18*'Insumo 5'!AO$76)</f>
        <v>0.33555827425851315</v>
      </c>
      <c r="EI49" s="66">
        <f>'Insumo 4'!AP$14+('Insumo 3'!$E18*'Insumo 5'!AP$76)</f>
        <v>0.25776818880964608</v>
      </c>
      <c r="EJ49" s="66">
        <f>'Insumo 4'!AQ$14+('Insumo 3'!$E18*'Insumo 5'!AQ$76)</f>
        <v>0.2154314866348892</v>
      </c>
      <c r="EK49" s="66">
        <f>'Insumo 4'!AR$14+('Insumo 3'!$E18*'Insumo 5'!AR$76)</f>
        <v>0.22469698333287869</v>
      </c>
      <c r="EL49" s="66">
        <f>'Insumo 4'!AS$14+('Insumo 3'!$E18*'Insumo 5'!AS$76)</f>
        <v>0.27324017584556504</v>
      </c>
      <c r="EM49" s="66">
        <f>'Insumo 4'!AT$14+('Insumo 3'!$E18*'Insumo 5'!AT$76)</f>
        <v>0.23838793421892632</v>
      </c>
      <c r="EN49" s="66">
        <f>'Insumo 4'!AU$14+('Insumo 3'!$E18*'Insumo 5'!AU$76)</f>
        <v>0.20410081763758176</v>
      </c>
      <c r="EO49" s="66">
        <f>'Insumo 4'!AV$14+('Insumo 3'!$E18*'Insumo 5'!AV$76)</f>
        <v>0.2598634997975286</v>
      </c>
      <c r="EP49" s="66">
        <f>'Insumo 4'!AW$14+('Insumo 3'!$E18*'Insumo 5'!AW$76)</f>
        <v>0.21961794770273135</v>
      </c>
      <c r="EQ49" s="66">
        <f>'Insumo 4'!AX$14+('Insumo 3'!$E18*'Insumo 5'!AX$76)</f>
        <v>0.21376707895429975</v>
      </c>
      <c r="ER49" s="66">
        <f>'Insumo 4'!AY$14+('Insumo 3'!$E18*'Insumo 5'!AY$76)</f>
        <v>0.22233631857550701</v>
      </c>
      <c r="ES49" s="66">
        <f>'Insumo 4'!AZ$14+('Insumo 3'!$E18*'Insumo 5'!AZ$76)</f>
        <v>0.10947278377268224</v>
      </c>
      <c r="ET49" s="66">
        <f>'Insumo 4'!BA$14+('Insumo 3'!$E18*'Insumo 5'!BA$76)</f>
        <v>3.5845402866074155E-2</v>
      </c>
      <c r="EU49" s="66">
        <f>'Insumo 4'!BB$14+('Insumo 3'!$E18*'Insumo 5'!BB$76)</f>
        <v>3.4279261170477755E-2</v>
      </c>
      <c r="EV49" s="66">
        <f>'Insumo 4'!BC$14+('Insumo 3'!$E18*'Insumo 5'!BC$76)</f>
        <v>5.3910567052951858E-2</v>
      </c>
      <c r="EW49" s="66">
        <f>'Insumo 4'!BD$14+('Insumo 3'!$E18*'Insumo 5'!BD$76)</f>
        <v>3.287769881773149E-2</v>
      </c>
      <c r="EX49" s="66">
        <f>'Insumo 4'!BE$14+('Insumo 3'!$E18*'Insumo 5'!BE$76)</f>
        <v>1.9592195311330822E-2</v>
      </c>
      <c r="EY49" s="66">
        <f>'Insumo 4'!BF$14+('Insumo 3'!$E18*'Insumo 5'!BF$76)</f>
        <v>2.7694881652345432E-2</v>
      </c>
      <c r="EZ49" s="66">
        <f>'Insumo 4'!BG$14+('Insumo 3'!$E18*'Insumo 5'!BG$76)</f>
        <v>2.3652728444682105E-2</v>
      </c>
      <c r="FA49" s="66">
        <f>'Insumo 4'!BH$14+('Insumo 3'!$E18*'Insumo 5'!BH$76)</f>
        <v>2.1045646735603846E-2</v>
      </c>
      <c r="FB49" s="66">
        <f>'Insumo 4'!BI$14+('Insumo 3'!$E18*'Insumo 5'!BI$76)</f>
        <v>3.122938405541489E-2</v>
      </c>
      <c r="FC49" s="66">
        <f>'Insumo 4'!BJ$14+('Insumo 3'!$E18*'Insumo 5'!BJ$76)</f>
        <v>1.7932533801658122E-2</v>
      </c>
      <c r="FD49" s="66">
        <f>'Insumo 4'!BK$14+('Insumo 3'!$E18*'Insumo 5'!BK$76)</f>
        <v>1.4421308363640419E-2</v>
      </c>
      <c r="FE49" s="66">
        <f>'Insumo 4'!BL$14+('Insumo 3'!$E18*'Insumo 5'!BL$76)</f>
        <v>1.5153692255346985E-2</v>
      </c>
      <c r="FF49" s="66">
        <f>'Insumo 4'!BM$14+('Insumo 3'!$E18*'Insumo 5'!BM$76)</f>
        <v>1.4430306961277119E-2</v>
      </c>
      <c r="FG49" s="66">
        <f>'Insumo 4'!BN$14+('Insumo 3'!$E18*'Insumo 5'!BN$76)</f>
        <v>1.6483224365550764E-2</v>
      </c>
      <c r="FH49" s="66">
        <f>'Insumo 4'!BO$14+('Insumo 3'!$E18*'Insumo 5'!BO$76)</f>
        <v>8.0489761242269111E-3</v>
      </c>
      <c r="FI49" s="66">
        <f>'Insumo 4'!BP$14+('Insumo 3'!$E18*'Insumo 5'!BP$76)</f>
        <v>9.3268626939811868E-3</v>
      </c>
      <c r="FJ49" s="66">
        <f>'Insumo 4'!BQ$14+('Insumo 3'!$E18*'Insumo 5'!BQ$76)</f>
        <v>8.3954742258514903E-3</v>
      </c>
      <c r="FK49" s="66">
        <f>'Insumo 4'!BR$14+('Insumo 3'!$E18*'Insumo 5'!BR$76)</f>
        <v>1.0084637376624121E-2</v>
      </c>
      <c r="FL49" s="66">
        <f>'Insumo 4'!BS$14+('Insumo 3'!$E18*'Insumo 5'!BS$76)</f>
        <v>1.0598553823105429E-2</v>
      </c>
      <c r="FM49" s="66">
        <f>'Insumo 4'!BT$14+('Insumo 3'!$E18*'Insumo 5'!BT$76)</f>
        <v>1.0039469715474149E-2</v>
      </c>
      <c r="FN49" s="66">
        <f>'Insumo 4'!BU$14+('Insumo 3'!$E18*'Insumo 5'!BU$76)</f>
        <v>1.1350782090322843E-2</v>
      </c>
      <c r="FO49" s="66">
        <f>'Insumo 4'!BV$14+('Insumo 3'!$E18*'Insumo 5'!BV$76)</f>
        <v>6.9724866162293279E-3</v>
      </c>
      <c r="FP49" s="66">
        <f>'Insumo 4'!BW$14+('Insumo 3'!$E18*'Insumo 5'!BW$76)</f>
        <v>6.5450946263500426E-3</v>
      </c>
      <c r="FQ49" s="66">
        <f>'Insumo 4'!BX$14+('Insumo 3'!$E18*'Insumo 5'!BX$76)</f>
        <v>5.8854680959275485E-3</v>
      </c>
      <c r="FR49" s="66">
        <f>'Insumo 4'!BY$14+('Insumo 3'!$E18*'Insumo 5'!BY$76)</f>
        <v>6.0713741191376928E-3</v>
      </c>
      <c r="FS49" s="66">
        <f>'Insumo 4'!BZ$14+('Insumo 3'!$E18*'Insumo 5'!BZ$76)</f>
        <v>6.184829986420501E-3</v>
      </c>
      <c r="FT49" s="66">
        <f>'Insumo 4'!CA$14+('Insumo 3'!$E18*'Insumo 5'!CA$76)</f>
        <v>5.0959414470972391E-3</v>
      </c>
      <c r="FU49" s="66">
        <f>'Insumo 4'!CB$14+('Insumo 3'!$E18*'Insumo 5'!CB$76)</f>
        <v>1.0846220841859792E-2</v>
      </c>
      <c r="FV49" s="66">
        <f>'Insumo 4'!CC$14+('Insumo 3'!$E18*'Insumo 5'!CC$76)</f>
        <v>5.8449655611405105E-3</v>
      </c>
      <c r="FW49" s="66">
        <f>'Insumo 4'!CD$14+('Insumo 3'!$E18*'Insumo 5'!CD$76)</f>
        <v>6.115793311614018E-3</v>
      </c>
      <c r="FX49" s="66">
        <f>'Insumo 4'!CE$14+('Insumo 3'!$E18*'Insumo 5'!CE$76)</f>
        <v>4.7789974886572649E-3</v>
      </c>
      <c r="FY49" s="66">
        <f>'Insumo 4'!CF$14+('Insumo 3'!$E18*'Insumo 5'!CF$76)</f>
        <v>4.7402061589848655E-3</v>
      </c>
      <c r="FZ49" s="66">
        <f>'Insumo 4'!CG$14+('Insumo 3'!$E18*'Insumo 5'!CG$76)</f>
        <v>5.0721432160421697E-3</v>
      </c>
      <c r="GA49" s="66">
        <f>'Insumo 4'!CH$14+('Insumo 3'!$E18*'Insumo 5'!CH$76)</f>
        <v>4.7216105097432027E-3</v>
      </c>
      <c r="GB49" s="66">
        <f>'Insumo 4'!CI$14+('Insumo 3'!$E18*'Insumo 5'!CI$76)</f>
        <v>4.494129367055494E-3</v>
      </c>
      <c r="GC49" s="66">
        <f>'Insumo 4'!CJ$14+('Insumo 3'!$E18*'Insumo 5'!CJ$76)</f>
        <v>4.4885684734594948E-3</v>
      </c>
      <c r="GD49" s="66">
        <f>'Insumo 4'!CK$14+('Insumo 3'!$E18*'Insumo 5'!CK$76)</f>
        <v>4.8588758417446058E-3</v>
      </c>
      <c r="GE49" s="66">
        <f>'Insumo 4'!CL$14+('Insumo 3'!$E18*'Insumo 5'!CL$76)</f>
        <v>4.5912295764954604E-3</v>
      </c>
      <c r="GF49" s="66">
        <f>'Insumo 4'!CM$14+('Insumo 3'!$E18*'Insumo 5'!CM$76)</f>
        <v>4.856822071151473E-3</v>
      </c>
      <c r="GG49" s="66">
        <f>'Insumo 4'!CN$14+('Insumo 3'!$E18*'Insumo 5'!CN$76)</f>
        <v>5.2301359389581113E-3</v>
      </c>
    </row>
    <row r="50" spans="1:189">
      <c r="A50">
        <f>'Población %'!A95</f>
        <v>2034</v>
      </c>
      <c r="B50" s="65">
        <f>'Población %'!B95*CU50</f>
        <v>2.7142988877808544E-3</v>
      </c>
      <c r="C50" s="65">
        <f>'Población %'!C95*CV50</f>
        <v>5.3999070670476962E-3</v>
      </c>
      <c r="D50" s="65">
        <f>'Población %'!D95*CW50</f>
        <v>1.0685538443958528E-2</v>
      </c>
      <c r="E50" s="65">
        <f>'Población %'!E95*CX50</f>
        <v>2.6645745024549299E-2</v>
      </c>
      <c r="F50" s="65">
        <f>'Población %'!F95*CY50</f>
        <v>4.8680778976988422E-2</v>
      </c>
      <c r="G50" s="65">
        <f>'Población %'!G95*CZ50</f>
        <v>8.5162160108293736E-2</v>
      </c>
      <c r="H50" s="65">
        <f>'Población %'!H95*DA50</f>
        <v>0.12353188192395444</v>
      </c>
      <c r="I50" s="65">
        <f>'Población %'!I95*DB50</f>
        <v>0.145584435476077</v>
      </c>
      <c r="J50" s="65">
        <f>'Población %'!J95*DC50</f>
        <v>0.1451222157993973</v>
      </c>
      <c r="K50" s="65">
        <f>'Población %'!K95*DD50</f>
        <v>0.14645727329249403</v>
      </c>
      <c r="L50" s="65">
        <f>'Población %'!L95*DE50</f>
        <v>0.15048054244057585</v>
      </c>
      <c r="M50" s="65">
        <f>'Población %'!M95*DF50</f>
        <v>0.15195476443575956</v>
      </c>
      <c r="N50" s="65">
        <f>'Población %'!N95*DG50</f>
        <v>0.15407452428992466</v>
      </c>
      <c r="O50" s="65">
        <f>'Población %'!O95*DH50</f>
        <v>0.16762822275067391</v>
      </c>
      <c r="P50" s="65">
        <f>'Población %'!P95*DI50</f>
        <v>0.15550617259434113</v>
      </c>
      <c r="Q50" s="65">
        <f>'Población %'!Q95*DJ50</f>
        <v>0.1689671420678279</v>
      </c>
      <c r="R50" s="65">
        <f>'Población %'!R95*DK50</f>
        <v>0.16433830890511036</v>
      </c>
      <c r="S50" s="65">
        <f>'Población %'!S95*DL50</f>
        <v>0.1472327656840233</v>
      </c>
      <c r="T50" s="65">
        <f>'Población %'!T95*DM50</f>
        <v>0.12924651500351969</v>
      </c>
      <c r="U50" s="65">
        <f>'Población %'!U95*DN50</f>
        <v>0.11433709906325769</v>
      </c>
      <c r="V50" s="65">
        <f>'Población %'!V95*DO50</f>
        <v>0.10386333066107323</v>
      </c>
      <c r="W50" s="65">
        <f>'Población %'!W95*DP50</f>
        <v>9.3645725244323005E-2</v>
      </c>
      <c r="X50" s="65">
        <f>'Población %'!X95*DQ50</f>
        <v>8.7102568575473049E-2</v>
      </c>
      <c r="Y50" s="65">
        <f>'Población %'!Y95*DR50</f>
        <v>6.1813590672748331E-2</v>
      </c>
      <c r="Z50" s="65">
        <f>'Población %'!Z95*DS50</f>
        <v>4.8389398862304998E-2</v>
      </c>
      <c r="AA50" s="65">
        <f>'Población %'!AA95*DT50</f>
        <v>4.5574324873510479E-2</v>
      </c>
      <c r="AB50" s="65">
        <f>'Población %'!AB95*DU50</f>
        <v>4.4332344792055979E-2</v>
      </c>
      <c r="AC50" s="65">
        <f>'Población %'!AC95*DV50</f>
        <v>2.4509935025228566E-2</v>
      </c>
      <c r="AD50" s="65">
        <f>'Población %'!AD95*DW50</f>
        <v>2.9659269246373653E-2</v>
      </c>
      <c r="AE50" s="65">
        <f>'Población %'!AE95*DX50</f>
        <v>1.9484275180228095E-2</v>
      </c>
      <c r="AF50" s="65">
        <f>'Población %'!AF95*DY50</f>
        <v>1.552139158704229E-2</v>
      </c>
      <c r="AG50" s="65">
        <f>'Población %'!AG95*DZ50</f>
        <v>1.0099920038311064E-2</v>
      </c>
      <c r="AH50" s="65">
        <f>'Población %'!AH95*EA50</f>
        <v>8.7884490554650477E-3</v>
      </c>
      <c r="AI50" s="65">
        <f>'Población %'!AI95*EB50</f>
        <v>1.1809380948899242E-2</v>
      </c>
      <c r="AJ50" s="65">
        <f>'Población %'!AJ95*EC50</f>
        <v>5.8478294485286081E-3</v>
      </c>
      <c r="AK50" s="65">
        <f>'Población %'!AK95*ED50</f>
        <v>7.4759979244984447E-3</v>
      </c>
      <c r="AL50" s="65">
        <f>'Población %'!AL95*EE50</f>
        <v>7.7651192302680546E-3</v>
      </c>
      <c r="AM50" s="65">
        <f>'Población %'!AM95*EF50</f>
        <v>8.530932329109276E-3</v>
      </c>
      <c r="AN50" s="65">
        <f>'Población %'!AN95*EG50</f>
        <v>7.2907135607965419E-3</v>
      </c>
      <c r="AO50" s="65">
        <f>'Población %'!AO95*EH50</f>
        <v>5.4948788844950709E-3</v>
      </c>
      <c r="AP50" s="65">
        <f>'Población %'!AP95*EI50</f>
        <v>4.114267184183399E-3</v>
      </c>
      <c r="AQ50" s="65">
        <f>'Población %'!AQ95*EJ50</f>
        <v>3.3539132792196444E-3</v>
      </c>
      <c r="AR50" s="65">
        <f>'Población %'!AR95*EK50</f>
        <v>3.3891702782810344E-3</v>
      </c>
      <c r="AS50" s="65">
        <f>'Población %'!AS95*EL50</f>
        <v>3.9221954023465422E-3</v>
      </c>
      <c r="AT50" s="65">
        <f>'Población %'!AT95*EM50</f>
        <v>3.2822230066968088E-3</v>
      </c>
      <c r="AU50" s="65">
        <f>'Población %'!AU95*EN50</f>
        <v>2.6564540664604317E-3</v>
      </c>
      <c r="AV50" s="65">
        <f>'Población %'!AV95*EO50</f>
        <v>3.200112276095833E-3</v>
      </c>
      <c r="AW50" s="65">
        <f>'Población %'!AW95*EP50</f>
        <v>2.6436263111114158E-3</v>
      </c>
      <c r="AX50" s="65">
        <f>'Población %'!AX95*EQ50</f>
        <v>2.4952945047785583E-3</v>
      </c>
      <c r="AY50" s="65">
        <f>'Población %'!AY95*ER50</f>
        <v>2.5080521471564582E-3</v>
      </c>
      <c r="AZ50" s="65">
        <f>'Población %'!AZ95*ES50</f>
        <v>1.2118089845279524E-3</v>
      </c>
      <c r="BA50" s="65">
        <f>'Población %'!BA95*ET50</f>
        <v>4.1123402429955517E-4</v>
      </c>
      <c r="BB50" s="65">
        <f>'Población %'!BB95*EU50</f>
        <v>3.8660996558071055E-4</v>
      </c>
      <c r="BC50" s="65">
        <f>'Población %'!BC95*EV50</f>
        <v>5.8387551980733701E-4</v>
      </c>
      <c r="BD50" s="65">
        <f>'Población %'!BD95*EW50</f>
        <v>3.628860995771461E-4</v>
      </c>
      <c r="BE50" s="65">
        <f>'Población %'!BE95*EX50</f>
        <v>2.1447146563836683E-4</v>
      </c>
      <c r="BF50" s="65">
        <f>'Población %'!BF95*EY50</f>
        <v>2.9935471052557218E-4</v>
      </c>
      <c r="BG50" s="65">
        <f>'Población %'!BG95*EZ50</f>
        <v>2.5032751814932374E-4</v>
      </c>
      <c r="BH50" s="65">
        <f>'Población %'!BH95*FA50</f>
        <v>2.1678721497915191E-4</v>
      </c>
      <c r="BI50" s="65">
        <f>'Población %'!BI95*FB50</f>
        <v>3.0817847401054765E-4</v>
      </c>
      <c r="BJ50" s="65">
        <f>'Población %'!BJ95*FC50</f>
        <v>1.7517962399520365E-4</v>
      </c>
      <c r="BK50" s="65">
        <f>'Población %'!BK95*FD50</f>
        <v>1.3698135799526323E-4</v>
      </c>
      <c r="BL50" s="65">
        <f>'Población %'!BL95*FE50</f>
        <v>1.3981821592584133E-4</v>
      </c>
      <c r="BM50" s="65">
        <f>'Población %'!BM95*FF50</f>
        <v>1.2919326620243037E-4</v>
      </c>
      <c r="BN50" s="65">
        <f>'Población %'!BN95*FG50</f>
        <v>1.4111606112647955E-4</v>
      </c>
      <c r="BO50" s="65">
        <f>'Población %'!BO95*FH50</f>
        <v>6.7449299631750669E-5</v>
      </c>
      <c r="BP50" s="65">
        <f>'Población %'!BP95*FI50</f>
        <v>7.551425776646179E-5</v>
      </c>
      <c r="BQ50" s="65">
        <f>'Población %'!BQ95*FJ50</f>
        <v>6.5713550398070002E-5</v>
      </c>
      <c r="BR50" s="65">
        <f>'Población %'!BR95*FK50</f>
        <v>7.6290949965317106E-5</v>
      </c>
      <c r="BS50" s="65">
        <f>'Población %'!BS95*FL50</f>
        <v>7.7351176570983067E-5</v>
      </c>
      <c r="BT50" s="65">
        <f>'Población %'!BT95*FM50</f>
        <v>7.060035598994852E-5</v>
      </c>
      <c r="BU50" s="65">
        <f>'Población %'!BU95*FN50</f>
        <v>7.6584876573252797E-5</v>
      </c>
      <c r="BV50" s="65">
        <f>'Población %'!BV95*FO50</f>
        <v>4.4852301354070174E-5</v>
      </c>
      <c r="BW50" s="65">
        <f>'Población %'!BW95*FP50</f>
        <v>3.9925216393015053E-5</v>
      </c>
      <c r="BX50" s="65">
        <f>'Población %'!BX95*FQ50</f>
        <v>3.3946915896562304E-5</v>
      </c>
      <c r="BY50" s="65">
        <f>'Población %'!BY95*FR50</f>
        <v>3.2968255425981019E-5</v>
      </c>
      <c r="BZ50" s="65">
        <f>'Población %'!BZ95*FS50</f>
        <v>3.1601921759502647E-5</v>
      </c>
      <c r="CA50" s="65">
        <f>'Población %'!CA95*FT50</f>
        <v>2.4557435514536722E-5</v>
      </c>
      <c r="CB50" s="65">
        <f>'Población %'!CB95*FU50</f>
        <v>4.9307422726703205E-5</v>
      </c>
      <c r="CC50" s="65">
        <f>'Población %'!CC95*FV50</f>
        <v>2.4965780276858783E-5</v>
      </c>
      <c r="CD50" s="65">
        <f>'Población %'!CD95*FW50</f>
        <v>2.4497730603223505E-5</v>
      </c>
      <c r="CE50" s="65">
        <f>'Población %'!CE95*FX50</f>
        <v>1.773846207746413E-5</v>
      </c>
      <c r="CF50" s="65">
        <f>'Población %'!CF95*FY50</f>
        <v>1.5981181405844703E-5</v>
      </c>
      <c r="CG50" s="65">
        <f>'Población %'!CG95*FZ50</f>
        <v>1.5248578300366172E-5</v>
      </c>
      <c r="CH50" s="65">
        <f>'Población %'!CH95*GA50</f>
        <v>1.2536145983274766E-5</v>
      </c>
      <c r="CI50" s="65">
        <f>'Población %'!CI95*GB50</f>
        <v>1.0379114726755985E-5</v>
      </c>
      <c r="CJ50" s="65">
        <f>'Población %'!CJ95*GC50</f>
        <v>8.9695397113459427E-6</v>
      </c>
      <c r="CK50" s="65">
        <f>'Población %'!CK95*GD50</f>
        <v>8.4540517025904027E-6</v>
      </c>
      <c r="CL50" s="65">
        <f>'Población %'!CL95*GE50</f>
        <v>6.9825446745568171E-6</v>
      </c>
      <c r="CM50" s="65">
        <f>'Población %'!CM95*GF50</f>
        <v>6.2862750893985536E-6</v>
      </c>
      <c r="CN50" s="65">
        <f>'Población %'!CN95*GG50</f>
        <v>5.83508569971834E-6</v>
      </c>
      <c r="CP50" s="71">
        <f t="shared" si="0"/>
        <v>2.9282073377611764</v>
      </c>
      <c r="CT50">
        <f t="shared" si="1"/>
        <v>2034</v>
      </c>
      <c r="CU50" s="66">
        <f>'Insumo 4'!B$14+('Insumo 3'!$E19*'Insumo 5'!B$76)</f>
        <v>0.19673287369057399</v>
      </c>
      <c r="CV50" s="66">
        <f>'Insumo 4'!C$14+('Insumo 3'!$E19*'Insumo 5'!C$76)</f>
        <v>0.38736729474469428</v>
      </c>
      <c r="CW50" s="66">
        <f>'Insumo 4'!D$14+('Insumo 3'!$E19*'Insumo 5'!D$76)</f>
        <v>0.75763891335480071</v>
      </c>
      <c r="CX50" s="66">
        <f>'Insumo 4'!E$14+('Insumo 3'!$E19*'Insumo 5'!E$76)</f>
        <v>1.8655290750052451</v>
      </c>
      <c r="CY50" s="66">
        <f>'Insumo 4'!F$14+('Insumo 3'!$E19*'Insumo 5'!F$76)</f>
        <v>3.3627676813658152</v>
      </c>
      <c r="CZ50" s="66">
        <f>'Insumo 4'!G$14+('Insumo 3'!$E19*'Insumo 5'!G$76)</f>
        <v>5.8029854578699531</v>
      </c>
      <c r="DA50" s="66">
        <f>'Insumo 4'!H$14+('Insumo 3'!$E19*'Insumo 5'!H$76)</f>
        <v>8.30569934859707</v>
      </c>
      <c r="DB50" s="66">
        <f>'Insumo 4'!I$14+('Insumo 3'!$E19*'Insumo 5'!I$76)</f>
        <v>9.6640175644435296</v>
      </c>
      <c r="DC50" s="66">
        <f>'Insumo 4'!J$14+('Insumo 3'!$E19*'Insumo 5'!J$76)</f>
        <v>9.5189148037294782</v>
      </c>
      <c r="DD50" s="66">
        <f>'Insumo 4'!K$14+('Insumo 3'!$E19*'Insumo 5'!K$76)</f>
        <v>9.5008217420605749</v>
      </c>
      <c r="DE50" s="66">
        <f>'Insumo 4'!L$14+('Insumo 3'!$E19*'Insumo 5'!L$76)</f>
        <v>9.6628495805477161</v>
      </c>
      <c r="DF50" s="66">
        <f>'Insumo 4'!M$14+('Insumo 3'!$E19*'Insumo 5'!M$76)</f>
        <v>9.6814969508177455</v>
      </c>
      <c r="DG50" s="66">
        <f>'Insumo 4'!N$14+('Insumo 3'!$E19*'Insumo 5'!N$76)</f>
        <v>9.7698678803969479</v>
      </c>
      <c r="DH50" s="66">
        <f>'Insumo 4'!O$14+('Insumo 3'!$E19*'Insumo 5'!O$76)</f>
        <v>10.606148643522952</v>
      </c>
      <c r="DI50" s="66">
        <f>'Insumo 4'!P$14+('Insumo 3'!$E19*'Insumo 5'!P$76)</f>
        <v>9.8254665340774476</v>
      </c>
      <c r="DJ50" s="66">
        <f>'Insumo 4'!Q$14+('Insumo 3'!$E19*'Insumo 5'!Q$76)</f>
        <v>10.665951238202473</v>
      </c>
      <c r="DK50" s="66">
        <f>'Insumo 4'!R$14+('Insumo 3'!$E19*'Insumo 5'!R$76)</f>
        <v>10.403944956487232</v>
      </c>
      <c r="DL50" s="66">
        <f>'Insumo 4'!S$14+('Insumo 3'!$E19*'Insumo 5'!S$76)</f>
        <v>9.3968056245802352</v>
      </c>
      <c r="DM50" s="66">
        <f>'Insumo 4'!T$14+('Insumo 3'!$E19*'Insumo 5'!T$76)</f>
        <v>8.3446915885986996</v>
      </c>
      <c r="DN50" s="66">
        <f>'Insumo 4'!U$14+('Insumo 3'!$E19*'Insumo 5'!U$76)</f>
        <v>7.4694763069094146</v>
      </c>
      <c r="DO50" s="66">
        <f>'Insumo 4'!V$14+('Insumo 3'!$E19*'Insumo 5'!V$76)</f>
        <v>6.8709759956905376</v>
      </c>
      <c r="DP50" s="66">
        <f>'Insumo 4'!W$14+('Insumo 3'!$E19*'Insumo 5'!W$76)</f>
        <v>6.2626872957384725</v>
      </c>
      <c r="DQ50" s="66">
        <f>'Insumo 4'!X$14+('Insumo 3'!$E19*'Insumo 5'!X$76)</f>
        <v>5.8688589393211501</v>
      </c>
      <c r="DR50" s="66">
        <f>'Insumo 4'!Y$14+('Insumo 3'!$E19*'Insumo 5'!Y$76)</f>
        <v>4.185495189701224</v>
      </c>
      <c r="DS50" s="66">
        <f>'Insumo 4'!Z$14+('Insumo 3'!$E19*'Insumo 5'!Z$76)</f>
        <v>3.291220131980082</v>
      </c>
      <c r="DT50" s="66">
        <f>'Insumo 4'!AA$14+('Insumo 3'!$E19*'Insumo 5'!AA$76)</f>
        <v>3.1092252223575509</v>
      </c>
      <c r="DU50" s="66">
        <f>'Insumo 4'!AB$14+('Insumo 3'!$E19*'Insumo 5'!AB$76)</f>
        <v>3.0326142593431555</v>
      </c>
      <c r="DV50" s="66">
        <f>'Insumo 4'!AC$14+('Insumo 3'!$E19*'Insumo 5'!AC$76)</f>
        <v>1.6815195819466999</v>
      </c>
      <c r="DW50" s="66">
        <f>'Insumo 4'!AD$14+('Insumo 3'!$E19*'Insumo 5'!AD$76)</f>
        <v>2.0388340855475575</v>
      </c>
      <c r="DX50" s="66">
        <f>'Insumo 4'!AE$14+('Insumo 3'!$E19*'Insumo 5'!AE$76)</f>
        <v>1.3414310027141823</v>
      </c>
      <c r="DY50" s="66">
        <f>'Insumo 4'!AF$14+('Insumo 3'!$E19*'Insumo 5'!AF$76)</f>
        <v>1.0724883626322315</v>
      </c>
      <c r="DZ50" s="66">
        <f>'Insumo 4'!AG$14+('Insumo 3'!$E19*'Insumo 5'!AG$76)</f>
        <v>0.69254395929119283</v>
      </c>
      <c r="EA50" s="66">
        <f>'Insumo 4'!AH$14+('Insumo 3'!$E19*'Insumo 5'!AH$76)</f>
        <v>0.58813568096024815</v>
      </c>
      <c r="EB50" s="66">
        <f>'Insumo 4'!AI$14+('Insumo 3'!$E19*'Insumo 5'!AI$76)</f>
        <v>0.76482601586352739</v>
      </c>
      <c r="EC50" s="66">
        <f>'Insumo 4'!AJ$14+('Insumo 3'!$E19*'Insumo 5'!AJ$76)</f>
        <v>0.3679917445998519</v>
      </c>
      <c r="ED50" s="66">
        <f>'Insumo 4'!AK$14+('Insumo 3'!$E19*'Insumo 5'!AK$76)</f>
        <v>0.45752240759379792</v>
      </c>
      <c r="EE50" s="66">
        <f>'Insumo 4'!AL$14+('Insumo 3'!$E19*'Insumo 5'!AL$76)</f>
        <v>0.46779730779468154</v>
      </c>
      <c r="EF50" s="66">
        <f>'Insumo 4'!AM$14+('Insumo 3'!$E19*'Insumo 5'!AM$76)</f>
        <v>0.51519149955670174</v>
      </c>
      <c r="EG50" s="66">
        <f>'Insumo 4'!AN$14+('Insumo 3'!$E19*'Insumo 5'!AN$76)</f>
        <v>0.44718553721626447</v>
      </c>
      <c r="EH50" s="66">
        <f>'Insumo 4'!AO$14+('Insumo 3'!$E19*'Insumo 5'!AO$76)</f>
        <v>0.34234860321639377</v>
      </c>
      <c r="EI50" s="66">
        <f>'Insumo 4'!AP$14+('Insumo 3'!$E19*'Insumo 5'!AP$76)</f>
        <v>0.26067108816802953</v>
      </c>
      <c r="EJ50" s="66">
        <f>'Insumo 4'!AQ$14+('Insumo 3'!$E19*'Insumo 5'!AQ$76)</f>
        <v>0.21788501314074368</v>
      </c>
      <c r="EK50" s="66">
        <f>'Insumo 4'!AR$14+('Insumo 3'!$E19*'Insumo 5'!AR$76)</f>
        <v>0.22813587951922076</v>
      </c>
      <c r="EL50" s="66">
        <f>'Insumo 4'!AS$14+('Insumo 3'!$E19*'Insumo 5'!AS$76)</f>
        <v>0.27572286566836185</v>
      </c>
      <c r="EM50" s="66">
        <f>'Insumo 4'!AT$14+('Insumo 3'!$E19*'Insumo 5'!AT$76)</f>
        <v>0.24174131533356447</v>
      </c>
      <c r="EN50" s="66">
        <f>'Insumo 4'!AU$14+('Insumo 3'!$E19*'Insumo 5'!AU$76)</f>
        <v>0.20597665632098605</v>
      </c>
      <c r="EO50" s="66">
        <f>'Insumo 4'!AV$14+('Insumo 3'!$E19*'Insumo 5'!AV$76)</f>
        <v>0.26010840956351206</v>
      </c>
      <c r="EP50" s="66">
        <f>'Insumo 4'!AW$14+('Insumo 3'!$E19*'Insumo 5'!AW$76)</f>
        <v>0.22285345771486459</v>
      </c>
      <c r="EQ50" s="66">
        <f>'Insumo 4'!AX$14+('Insumo 3'!$E19*'Insumo 5'!AX$76)</f>
        <v>0.21639413582634223</v>
      </c>
      <c r="ER50" s="66">
        <f>'Insumo 4'!AY$14+('Insumo 3'!$E19*'Insumo 5'!AY$76)</f>
        <v>0.22423371523518706</v>
      </c>
      <c r="ES50" s="66">
        <f>'Insumo 4'!AZ$14+('Insumo 3'!$E19*'Insumo 5'!AZ$76)</f>
        <v>0.11183968659364846</v>
      </c>
      <c r="ET50" s="66">
        <f>'Insumo 4'!BA$14+('Insumo 3'!$E19*'Insumo 5'!BA$76)</f>
        <v>3.8941944918282241E-2</v>
      </c>
      <c r="EU50" s="66">
        <f>'Insumo 4'!BB$14+('Insumo 3'!$E19*'Insumo 5'!BB$76)</f>
        <v>3.7240510458973572E-2</v>
      </c>
      <c r="EV50" s="66">
        <f>'Insumo 4'!BC$14+('Insumo 3'!$E19*'Insumo 5'!BC$76)</f>
        <v>5.6874592714422981E-2</v>
      </c>
      <c r="EW50" s="66">
        <f>'Insumo 4'!BD$14+('Insumo 3'!$E19*'Insumo 5'!BD$76)</f>
        <v>3.571787269858618E-2</v>
      </c>
      <c r="EX50" s="66">
        <f>'Insumo 4'!BE$14+('Insumo 3'!$E19*'Insumo 5'!BE$76)</f>
        <v>2.128468728591619E-2</v>
      </c>
      <c r="EY50" s="66">
        <f>'Insumo 4'!BF$14+('Insumo 3'!$E19*'Insumo 5'!BF$76)</f>
        <v>3.0087332533364257E-2</v>
      </c>
      <c r="EZ50" s="66">
        <f>'Insumo 4'!BG$14+('Insumo 3'!$E19*'Insumo 5'!BG$76)</f>
        <v>2.5695993756891387E-2</v>
      </c>
      <c r="FA50" s="66">
        <f>'Insumo 4'!BH$14+('Insumo 3'!$E19*'Insumo 5'!BH$76)</f>
        <v>2.2863696608726961E-2</v>
      </c>
      <c r="FB50" s="66">
        <f>'Insumo 4'!BI$14+('Insumo 3'!$E19*'Insumo 5'!BI$76)</f>
        <v>3.33681453879488E-2</v>
      </c>
      <c r="FC50" s="66">
        <f>'Insumo 4'!BJ$14+('Insumo 3'!$E19*'Insumo 5'!BJ$76)</f>
        <v>1.9481654207054167E-2</v>
      </c>
      <c r="FD50" s="66">
        <f>'Insumo 4'!BK$14+('Insumo 3'!$E19*'Insumo 5'!BK$76)</f>
        <v>1.5667107942535303E-2</v>
      </c>
      <c r="FE50" s="66">
        <f>'Insumo 4'!BL$14+('Insumo 3'!$E19*'Insumo 5'!BL$76)</f>
        <v>1.6462759571181595E-2</v>
      </c>
      <c r="FF50" s="66">
        <f>'Insumo 4'!BM$14+('Insumo 3'!$E19*'Insumo 5'!BM$76)</f>
        <v>1.5676883893298629E-2</v>
      </c>
      <c r="FG50" s="66">
        <f>'Insumo 4'!BN$14+('Insumo 3'!$E19*'Insumo 5'!BN$76)</f>
        <v>1.7680568779567304E-2</v>
      </c>
      <c r="FH50" s="66">
        <f>'Insumo 4'!BO$14+('Insumo 3'!$E19*'Insumo 5'!BO$76)</f>
        <v>8.7442952182543564E-3</v>
      </c>
      <c r="FI50" s="66">
        <f>'Insumo 4'!BP$14+('Insumo 3'!$E19*'Insumo 5'!BP$76)</f>
        <v>1.0132573335733187E-2</v>
      </c>
      <c r="FJ50" s="66">
        <f>'Insumo 4'!BQ$14+('Insumo 3'!$E19*'Insumo 5'!BQ$76)</f>
        <v>9.1207259153277733E-3</v>
      </c>
      <c r="FK50" s="66">
        <f>'Insumo 4'!BR$14+('Insumo 3'!$E19*'Insumo 5'!BR$76)</f>
        <v>1.0955809164946836E-2</v>
      </c>
      <c r="FL50" s="66">
        <f>'Insumo 4'!BS$14+('Insumo 3'!$E19*'Insumo 5'!BS$76)</f>
        <v>1.1514120813061012E-2</v>
      </c>
      <c r="FM50" s="66">
        <f>'Insumo 4'!BT$14+('Insumo 3'!$E19*'Insumo 5'!BT$76)</f>
        <v>1.0906739648859614E-2</v>
      </c>
      <c r="FN50" s="66">
        <f>'Insumo 4'!BU$14+('Insumo 3'!$E19*'Insumo 5'!BU$76)</f>
        <v>1.233133109403905E-2</v>
      </c>
      <c r="FO50" s="66">
        <f>'Insumo 4'!BV$14+('Insumo 3'!$E19*'Insumo 5'!BV$76)</f>
        <v>7.5748120551783361E-3</v>
      </c>
      <c r="FP50" s="66">
        <f>'Insumo 4'!BW$14+('Insumo 3'!$E19*'Insumo 5'!BW$76)</f>
        <v>7.1104993679816653E-3</v>
      </c>
      <c r="FQ50" s="66">
        <f>'Insumo 4'!BX$14+('Insumo 3'!$E19*'Insumo 5'!BX$76)</f>
        <v>6.3938903202239127E-3</v>
      </c>
      <c r="FR50" s="66">
        <f>'Insumo 4'!BY$14+('Insumo 3'!$E19*'Insumo 5'!BY$76)</f>
        <v>6.5958560267574615E-3</v>
      </c>
      <c r="FS50" s="66">
        <f>'Insumo 4'!BZ$14+('Insumo 3'!$E19*'Insumo 5'!BZ$76)</f>
        <v>6.7191128960104119E-3</v>
      </c>
      <c r="FT50" s="66">
        <f>'Insumo 4'!CA$14+('Insumo 3'!$E19*'Insumo 5'!CA$76)</f>
        <v>5.5361595985149621E-3</v>
      </c>
      <c r="FU50" s="66">
        <f>'Insumo 4'!CB$14+('Insumo 3'!$E19*'Insumo 5'!CB$76)</f>
        <v>1.1783182802361059E-2</v>
      </c>
      <c r="FV50" s="66">
        <f>'Insumo 4'!CC$14+('Insumo 3'!$E19*'Insumo 5'!CC$76)</f>
        <v>6.3498889322461975E-3</v>
      </c>
      <c r="FW50" s="66">
        <f>'Insumo 4'!CD$14+('Insumo 3'!$E19*'Insumo 5'!CD$76)</f>
        <v>6.6441124169336419E-3</v>
      </c>
      <c r="FX50" s="66">
        <f>'Insumo 4'!CE$14+('Insumo 3'!$E19*'Insumo 5'!CE$76)</f>
        <v>5.1918361097299257E-3</v>
      </c>
      <c r="FY50" s="66">
        <f>'Insumo 4'!CF$14+('Insumo 3'!$E19*'Insumo 5'!CF$76)</f>
        <v>5.1496937510834501E-3</v>
      </c>
      <c r="FZ50" s="66">
        <f>'Insumo 4'!CG$14+('Insumo 3'!$E19*'Insumo 5'!CG$76)</f>
        <v>5.5103055327547987E-3</v>
      </c>
      <c r="GA50" s="66">
        <f>'Insumo 4'!CH$14+('Insumo 3'!$E19*'Insumo 5'!CH$76)</f>
        <v>5.1294916975260074E-3</v>
      </c>
      <c r="GB50" s="66">
        <f>'Insumo 4'!CI$14+('Insumo 3'!$E19*'Insumo 5'!CI$76)</f>
        <v>4.8823593619908186E-3</v>
      </c>
      <c r="GC50" s="66">
        <f>'Insumo 4'!CJ$14+('Insumo 3'!$E19*'Insumo 5'!CJ$76)</f>
        <v>4.8763180848730549E-3</v>
      </c>
      <c r="GD50" s="66">
        <f>'Insumo 4'!CK$14+('Insumo 3'!$E19*'Insumo 5'!CK$76)</f>
        <v>5.2786148366342437E-3</v>
      </c>
      <c r="GE50" s="66">
        <f>'Insumo 4'!CL$14+('Insumo 3'!$E19*'Insumo 5'!CL$76)</f>
        <v>4.98784767304963E-3</v>
      </c>
      <c r="GF50" s="66">
        <f>'Insumo 4'!CM$14+('Insumo 3'!$E19*'Insumo 5'!CM$76)</f>
        <v>5.2763836489527613E-3</v>
      </c>
      <c r="GG50" s="66">
        <f>'Insumo 4'!CN$14+('Insumo 3'!$E19*'Insumo 5'!CN$76)</f>
        <v>5.6819466197937469E-3</v>
      </c>
    </row>
    <row r="51" spans="1:189">
      <c r="A51">
        <f>'Población %'!A96</f>
        <v>2035</v>
      </c>
      <c r="B51" s="65">
        <f>'Población %'!B96*CU51</f>
        <v>2.6837166733273796E-3</v>
      </c>
      <c r="C51" s="65">
        <f>'Población %'!C96*CV51</f>
        <v>5.4445675960782623E-3</v>
      </c>
      <c r="D51" s="65">
        <f>'Población %'!D96*CW51</f>
        <v>1.0722840322668485E-2</v>
      </c>
      <c r="E51" s="65">
        <f>'Población %'!E96*CX51</f>
        <v>2.6898036759872547E-2</v>
      </c>
      <c r="F51" s="65">
        <f>'Población %'!F96*CY51</f>
        <v>4.854506300400202E-2</v>
      </c>
      <c r="G51" s="65">
        <f>'Población %'!G96*CZ51</f>
        <v>8.4543278429874857E-2</v>
      </c>
      <c r="H51" s="65">
        <f>'Población %'!H96*DA51</f>
        <v>0.12271622332982379</v>
      </c>
      <c r="I51" s="65">
        <f>'Población %'!I96*DB51</f>
        <v>0.14492379345386147</v>
      </c>
      <c r="J51" s="65">
        <f>'Población %'!J96*DC51</f>
        <v>0.14460085720788224</v>
      </c>
      <c r="K51" s="65">
        <f>'Población %'!K96*DD51</f>
        <v>0.14596036285384276</v>
      </c>
      <c r="L51" s="65">
        <f>'Población %'!L96*DE51</f>
        <v>0.1501433007178809</v>
      </c>
      <c r="M51" s="65">
        <f>'Población %'!M96*DF51</f>
        <v>0.15212906134952187</v>
      </c>
      <c r="N51" s="65">
        <f>'Población %'!N96*DG51</f>
        <v>0.15459004928331274</v>
      </c>
      <c r="O51" s="65">
        <f>'Población %'!O96*DH51</f>
        <v>0.16808720525140941</v>
      </c>
      <c r="P51" s="65">
        <f>'Población %'!P96*DI51</f>
        <v>0.15622596089348004</v>
      </c>
      <c r="Q51" s="65">
        <f>'Población %'!Q96*DJ51</f>
        <v>0.16888102675525368</v>
      </c>
      <c r="R51" s="65">
        <f>'Población %'!R96*DK51</f>
        <v>0.16501420022231383</v>
      </c>
      <c r="S51" s="65">
        <f>'Población %'!S96*DL51</f>
        <v>0.14874383278354844</v>
      </c>
      <c r="T51" s="65">
        <f>'Población %'!T96*DM51</f>
        <v>0.13069114656111111</v>
      </c>
      <c r="U51" s="65">
        <f>'Población %'!U96*DN51</f>
        <v>0.11489433309337647</v>
      </c>
      <c r="V51" s="65">
        <f>'Población %'!V96*DO51</f>
        <v>0.10433745037338382</v>
      </c>
      <c r="W51" s="65">
        <f>'Población %'!W96*DP51</f>
        <v>9.3823423157542718E-2</v>
      </c>
      <c r="X51" s="65">
        <f>'Población %'!X96*DQ51</f>
        <v>8.6769216505943603E-2</v>
      </c>
      <c r="Y51" s="65">
        <f>'Población %'!Y96*DR51</f>
        <v>6.1591033370760544E-2</v>
      </c>
      <c r="Z51" s="65">
        <f>'Población %'!Z96*DS51</f>
        <v>4.8267814286412185E-2</v>
      </c>
      <c r="AA51" s="65">
        <f>'Población %'!AA96*DT51</f>
        <v>4.5247606499312379E-2</v>
      </c>
      <c r="AB51" s="65">
        <f>'Población %'!AB96*DU51</f>
        <v>4.3824075918002928E-2</v>
      </c>
      <c r="AC51" s="65">
        <f>'Población %'!AC96*DV51</f>
        <v>2.4392701369173996E-2</v>
      </c>
      <c r="AD51" s="65">
        <f>'Población %'!AD96*DW51</f>
        <v>2.9239180955146913E-2</v>
      </c>
      <c r="AE51" s="65">
        <f>'Población %'!AE96*DX51</f>
        <v>1.9350638242019529E-2</v>
      </c>
      <c r="AF51" s="65">
        <f>'Población %'!AF96*DY51</f>
        <v>1.5434500285322993E-2</v>
      </c>
      <c r="AG51" s="65">
        <f>'Población %'!AG96*DZ51</f>
        <v>9.9776168890463781E-3</v>
      </c>
      <c r="AH51" s="65">
        <f>'Población %'!AH96*EA51</f>
        <v>8.6005583622710928E-3</v>
      </c>
      <c r="AI51" s="65">
        <f>'Población %'!AI96*EB51</f>
        <v>1.133757978461134E-2</v>
      </c>
      <c r="AJ51" s="65">
        <f>'Población %'!AJ96*EC51</f>
        <v>5.7335329296146964E-3</v>
      </c>
      <c r="AK51" s="65">
        <f>'Población %'!AK96*ED51</f>
        <v>7.2365773638799948E-3</v>
      </c>
      <c r="AL51" s="65">
        <f>'Población %'!AL96*EE51</f>
        <v>7.6009655268486458E-3</v>
      </c>
      <c r="AM51" s="65">
        <f>'Población %'!AM96*EF51</f>
        <v>8.5059215315077003E-3</v>
      </c>
      <c r="AN51" s="65">
        <f>'Población %'!AN96*EG51</f>
        <v>7.3840976074900757E-3</v>
      </c>
      <c r="AO51" s="65">
        <f>'Población %'!AO96*EH51</f>
        <v>5.647314389310599E-3</v>
      </c>
      <c r="AP51" s="65">
        <f>'Población %'!AP96*EI51</f>
        <v>4.196282771839345E-3</v>
      </c>
      <c r="AQ51" s="65">
        <f>'Población %'!AQ96*EJ51</f>
        <v>3.4493322291641757E-3</v>
      </c>
      <c r="AR51" s="65">
        <f>'Población %'!AR96*EK51</f>
        <v>3.5355906005786375E-3</v>
      </c>
      <c r="AS51" s="65">
        <f>'Población %'!AS96*EL51</f>
        <v>4.0984496060970143E-3</v>
      </c>
      <c r="AT51" s="65">
        <f>'Población %'!AT96*EM51</f>
        <v>3.4574329717829075E-3</v>
      </c>
      <c r="AU51" s="65">
        <f>'Población %'!AU96*EN51</f>
        <v>2.7978679278437006E-3</v>
      </c>
      <c r="AV51" s="65">
        <f>'Población %'!AV96*EO51</f>
        <v>3.327677359122018E-3</v>
      </c>
      <c r="AW51" s="65">
        <f>'Población %'!AW96*EP51</f>
        <v>2.7569897854768824E-3</v>
      </c>
      <c r="AX51" s="65">
        <f>'Población %'!AX96*EQ51</f>
        <v>2.5748193791490714E-3</v>
      </c>
      <c r="AY51" s="65">
        <f>'Población %'!AY96*ER51</f>
        <v>2.5836722170046586E-3</v>
      </c>
      <c r="AZ51" s="65">
        <f>'Población %'!AZ96*ES51</f>
        <v>1.2658953415559387E-3</v>
      </c>
      <c r="BA51" s="65">
        <f>'Población %'!BA96*ET51</f>
        <v>4.5188257681919323E-4</v>
      </c>
      <c r="BB51" s="65">
        <f>'Población %'!BB96*EU51</f>
        <v>4.2109996863085128E-4</v>
      </c>
      <c r="BC51" s="65">
        <f>'Población %'!BC96*EV51</f>
        <v>6.157388666904488E-4</v>
      </c>
      <c r="BD51" s="65">
        <f>'Población %'!BD96*EW51</f>
        <v>3.9246826843206302E-4</v>
      </c>
      <c r="BE51" s="65">
        <f>'Población %'!BE96*EX51</f>
        <v>2.3140683828895721E-4</v>
      </c>
      <c r="BF51" s="65">
        <f>'Población %'!BF96*EY51</f>
        <v>3.2433825444936113E-4</v>
      </c>
      <c r="BG51" s="65">
        <f>'Población %'!BG96*EZ51</f>
        <v>2.7343226123966705E-4</v>
      </c>
      <c r="BH51" s="65">
        <f>'Población %'!BH96*FA51</f>
        <v>2.3813228153531462E-4</v>
      </c>
      <c r="BI51" s="65">
        <f>'Población %'!BI96*FB51</f>
        <v>3.3318468927034749E-4</v>
      </c>
      <c r="BJ51" s="65">
        <f>'Población %'!BJ96*FC51</f>
        <v>1.9219777638644097E-4</v>
      </c>
      <c r="BK51" s="65">
        <f>'Población %'!BK96*FD51</f>
        <v>1.5040923622929107E-4</v>
      </c>
      <c r="BL51" s="65">
        <f>'Población %'!BL96*FE51</f>
        <v>1.5359014833978051E-4</v>
      </c>
      <c r="BM51" s="65">
        <f>'Población %'!BM96*FF51</f>
        <v>1.4198632738617793E-4</v>
      </c>
      <c r="BN51" s="65">
        <f>'Población %'!BN96*FG51</f>
        <v>1.5353923354409973E-4</v>
      </c>
      <c r="BO51" s="65">
        <f>'Población %'!BO96*FH51</f>
        <v>7.4317623632156536E-5</v>
      </c>
      <c r="BP51" s="65">
        <f>'Población %'!BP96*FI51</f>
        <v>8.3156060363376666E-5</v>
      </c>
      <c r="BQ51" s="65">
        <f>'Población %'!BQ96*FJ51</f>
        <v>7.2254631793607858E-5</v>
      </c>
      <c r="BR51" s="65">
        <f>'Población %'!BR96*FK51</f>
        <v>8.3825721303135823E-5</v>
      </c>
      <c r="BS51" s="65">
        <f>'Población %'!BS96*FL51</f>
        <v>8.505960010873499E-5</v>
      </c>
      <c r="BT51" s="65">
        <f>'Población %'!BT96*FM51</f>
        <v>7.7641741482209438E-5</v>
      </c>
      <c r="BU51" s="65">
        <f>'Población %'!BU96*FN51</f>
        <v>8.4477036520076403E-5</v>
      </c>
      <c r="BV51" s="65">
        <f>'Población %'!BV96*FO51</f>
        <v>4.9718175988677902E-5</v>
      </c>
      <c r="BW51" s="65">
        <f>'Población %'!BW96*FP51</f>
        <v>4.4422929373277964E-5</v>
      </c>
      <c r="BX51" s="65">
        <f>'Población %'!BX96*FQ51</f>
        <v>3.7809002178880743E-5</v>
      </c>
      <c r="BY51" s="65">
        <f>'Población %'!BY96*FR51</f>
        <v>3.680407538728365E-5</v>
      </c>
      <c r="BZ51" s="65">
        <f>'Población %'!BZ96*FS51</f>
        <v>3.5214504980531978E-5</v>
      </c>
      <c r="CA51" s="65">
        <f>'Población %'!CA96*FT51</f>
        <v>2.7221990336194171E-5</v>
      </c>
      <c r="CB51" s="65">
        <f>'Población %'!CB96*FU51</f>
        <v>5.4439094050198617E-5</v>
      </c>
      <c r="CC51" s="65">
        <f>'Población %'!CC96*FV51</f>
        <v>2.7549587832118095E-5</v>
      </c>
      <c r="CD51" s="65">
        <f>'Población %'!CD96*FW51</f>
        <v>2.6950733713671177E-5</v>
      </c>
      <c r="CE51" s="65">
        <f>'Población %'!CE96*FX51</f>
        <v>1.9641771460378751E-5</v>
      </c>
      <c r="CF51" s="65">
        <f>'Población %'!CF96*FY51</f>
        <v>1.7942040295091735E-5</v>
      </c>
      <c r="CG51" s="65">
        <f>'Población %'!CG96*FZ51</f>
        <v>1.7315209011417267E-5</v>
      </c>
      <c r="CH51" s="65">
        <f>'Población %'!CH96*GA51</f>
        <v>1.4250811312932363E-5</v>
      </c>
      <c r="CI51" s="65">
        <f>'Población %'!CI96*GB51</f>
        <v>1.1857168326167161E-5</v>
      </c>
      <c r="CJ51" s="65">
        <f>'Población %'!CJ96*GC51</f>
        <v>1.0170560575348941E-5</v>
      </c>
      <c r="CK51" s="65">
        <f>'Población %'!CK96*GD51</f>
        <v>9.3875630397309411E-6</v>
      </c>
      <c r="CL51" s="65">
        <f>'Población %'!CL96*GE51</f>
        <v>7.6054936854072959E-6</v>
      </c>
      <c r="CM51" s="65">
        <f>'Población %'!CM96*GF51</f>
        <v>6.9232774063300547E-6</v>
      </c>
      <c r="CN51" s="65">
        <f>'Población %'!CN96*GG51</f>
        <v>6.1897485583833268E-6</v>
      </c>
      <c r="CP51" s="71">
        <f t="shared" si="0"/>
        <v>2.9298802249596161</v>
      </c>
      <c r="CT51">
        <f t="shared" si="1"/>
        <v>2035</v>
      </c>
      <c r="CU51" s="66">
        <f>'Insumo 4'!B$14+('Insumo 3'!$E20*'Insumo 5'!B$76)</f>
        <v>0.19783133527170849</v>
      </c>
      <c r="CV51" s="66">
        <f>'Insumo 4'!C$14+('Insumo 3'!$E20*'Insumo 5'!C$76)</f>
        <v>0.39750922281263557</v>
      </c>
      <c r="CW51" s="66">
        <f>'Insumo 4'!D$14+('Insumo 3'!$E20*'Insumo 5'!D$76)</f>
        <v>0.77417108305520999</v>
      </c>
      <c r="CX51" s="66">
        <f>'Insumo 4'!E$14+('Insumo 3'!$E20*'Insumo 5'!E$76)</f>
        <v>1.9181617783259926</v>
      </c>
      <c r="CY51" s="66">
        <f>'Insumo 4'!F$14+('Insumo 3'!$E20*'Insumo 5'!F$76)</f>
        <v>3.4166703172545558</v>
      </c>
      <c r="CZ51" s="66">
        <f>'Insumo 4'!G$14+('Insumo 3'!$E20*'Insumo 5'!G$76)</f>
        <v>5.8701575829634081</v>
      </c>
      <c r="DA51" s="66">
        <f>'Insumo 4'!H$14+('Insumo 3'!$E20*'Insumo 5'!H$76)</f>
        <v>8.4054335341615349</v>
      </c>
      <c r="DB51" s="66">
        <f>'Insumo 4'!I$14+('Insumo 3'!$E20*'Insumo 5'!I$76)</f>
        <v>9.7949712402075928</v>
      </c>
      <c r="DC51" s="66">
        <f>'Insumo 4'!J$14+('Insumo 3'!$E20*'Insumo 5'!J$76)</f>
        <v>9.6491469994941497</v>
      </c>
      <c r="DD51" s="66">
        <f>'Insumo 4'!K$14+('Insumo 3'!$E20*'Insumo 5'!K$76)</f>
        <v>9.6247635909214768</v>
      </c>
      <c r="DE51" s="66">
        <f>'Insumo 4'!L$14+('Insumo 3'!$E20*'Insumo 5'!L$76)</f>
        <v>9.7921088543883705</v>
      </c>
      <c r="DF51" s="66">
        <f>'Insumo 4'!M$14+('Insumo 3'!$E20*'Insumo 5'!M$76)</f>
        <v>9.8211857957822222</v>
      </c>
      <c r="DG51" s="66">
        <f>'Insumo 4'!N$14+('Insumo 3'!$E20*'Insumo 5'!N$76)</f>
        <v>9.9050283003033091</v>
      </c>
      <c r="DH51" s="66">
        <f>'Insumo 4'!O$14+('Insumo 3'!$E20*'Insumo 5'!O$76)</f>
        <v>10.726305466282373</v>
      </c>
      <c r="DI51" s="66">
        <f>'Insumo 4'!P$14+('Insumo 3'!$E20*'Insumo 5'!P$76)</f>
        <v>9.9574591951987088</v>
      </c>
      <c r="DJ51" s="66">
        <f>'Insumo 4'!Q$14+('Insumo 3'!$E20*'Insumo 5'!Q$76)</f>
        <v>10.759269787140875</v>
      </c>
      <c r="DK51" s="66">
        <f>'Insumo 4'!R$14+('Insumo 3'!$E20*'Insumo 5'!R$76)</f>
        <v>10.512819976105867</v>
      </c>
      <c r="DL51" s="66">
        <f>'Insumo 4'!S$14+('Insumo 3'!$E20*'Insumo 5'!S$76)</f>
        <v>9.5122545210689022</v>
      </c>
      <c r="DM51" s="66">
        <f>'Insumo 4'!T$14+('Insumo 3'!$E20*'Insumo 5'!T$76)</f>
        <v>8.4318818592533269</v>
      </c>
      <c r="DN51" s="66">
        <f>'Insumo 4'!U$14+('Insumo 3'!$E20*'Insumo 5'!U$76)</f>
        <v>7.5034861064227263</v>
      </c>
      <c r="DO51" s="66">
        <f>'Insumo 4'!V$14+('Insumo 3'!$E20*'Insumo 5'!V$76)</f>
        <v>6.899051756589337</v>
      </c>
      <c r="DP51" s="66">
        <f>'Insumo 4'!W$14+('Insumo 3'!$E20*'Insumo 5'!W$76)</f>
        <v>6.2861977221609857</v>
      </c>
      <c r="DQ51" s="66">
        <f>'Insumo 4'!X$14+('Insumo 3'!$E20*'Insumo 5'!X$76)</f>
        <v>5.8796908372915127</v>
      </c>
      <c r="DR51" s="66">
        <f>'Insumo 4'!Y$14+('Insumo 3'!$E20*'Insumo 5'!Y$76)</f>
        <v>4.2056279898324282</v>
      </c>
      <c r="DS51" s="66">
        <f>'Insumo 4'!Z$14+('Insumo 3'!$E20*'Insumo 5'!Z$76)</f>
        <v>3.3120101879240904</v>
      </c>
      <c r="DT51" s="66">
        <f>'Insumo 4'!AA$14+('Insumo 3'!$E20*'Insumo 5'!AA$76)</f>
        <v>3.1184786782748151</v>
      </c>
      <c r="DU51" s="66">
        <f>'Insumo 4'!AB$14+('Insumo 3'!$E20*'Insumo 5'!AB$76)</f>
        <v>3.0291218914403237</v>
      </c>
      <c r="DV51" s="66">
        <f>'Insumo 4'!AC$14+('Insumo 3'!$E20*'Insumo 5'!AC$76)</f>
        <v>1.6901574137048363</v>
      </c>
      <c r="DW51" s="66">
        <f>'Insumo 4'!AD$14+('Insumo 3'!$E20*'Insumo 5'!AD$76)</f>
        <v>2.0312334068413342</v>
      </c>
      <c r="DX51" s="66">
        <f>'Insumo 4'!AE$14+('Insumo 3'!$E20*'Insumo 5'!AE$76)</f>
        <v>1.3464457773748604</v>
      </c>
      <c r="DY51" s="66">
        <f>'Insumo 4'!AF$14+('Insumo 3'!$E20*'Insumo 5'!AF$76)</f>
        <v>1.0751423052909805</v>
      </c>
      <c r="DZ51" s="66">
        <f>'Insumo 4'!AG$14+('Insumo 3'!$E20*'Insumo 5'!AG$76)</f>
        <v>0.69725201235043865</v>
      </c>
      <c r="EA51" s="66">
        <f>'Insumo 4'!AH$14+('Insumo 3'!$E20*'Insumo 5'!AH$76)</f>
        <v>0.59613261297908271</v>
      </c>
      <c r="EB51" s="66">
        <f>'Insumo 4'!AI$14+('Insumo 3'!$E20*'Insumo 5'!AI$76)</f>
        <v>0.76654507077119005</v>
      </c>
      <c r="EC51" s="66">
        <f>'Insumo 4'!AJ$14+('Insumo 3'!$E20*'Insumo 5'!AJ$76)</f>
        <v>0.37495371855577908</v>
      </c>
      <c r="ED51" s="66">
        <f>'Insumo 4'!AK$14+('Insumo 3'!$E20*'Insumo 5'!AK$76)</f>
        <v>0.45960824358139962</v>
      </c>
      <c r="EE51" s="66">
        <f>'Insumo 4'!AL$14+('Insumo 3'!$E20*'Insumo 5'!AL$76)</f>
        <v>0.46926973057587462</v>
      </c>
      <c r="EF51" s="66">
        <f>'Insumo 4'!AM$14+('Insumo 3'!$E20*'Insumo 5'!AM$76)</f>
        <v>0.51677921614147038</v>
      </c>
      <c r="EG51" s="66">
        <f>'Insumo 4'!AN$14+('Insumo 3'!$E20*'Insumo 5'!AN$76)</f>
        <v>0.44966859214779392</v>
      </c>
      <c r="EH51" s="66">
        <f>'Insumo 4'!AO$14+('Insumo 3'!$E20*'Insumo 5'!AO$76)</f>
        <v>0.34929219718834259</v>
      </c>
      <c r="EI51" s="66">
        <f>'Insumo 4'!AP$14+('Insumo 3'!$E20*'Insumo 5'!AP$76)</f>
        <v>0.26363950908122441</v>
      </c>
      <c r="EJ51" s="66">
        <f>'Insumo 4'!AQ$14+('Insumo 3'!$E20*'Insumo 5'!AQ$76)</f>
        <v>0.22039391837372152</v>
      </c>
      <c r="EK51" s="66">
        <f>'Insumo 4'!AR$14+('Insumo 3'!$E20*'Insumo 5'!AR$76)</f>
        <v>0.23165239528417941</v>
      </c>
      <c r="EL51" s="66">
        <f>'Insumo 4'!AS$14+('Insumo 3'!$E20*'Insumo 5'!AS$76)</f>
        <v>0.27826159246565252</v>
      </c>
      <c r="EM51" s="66">
        <f>'Insumo 4'!AT$14+('Insumo 3'!$E20*'Insumo 5'!AT$76)</f>
        <v>0.24517038585984952</v>
      </c>
      <c r="EN51" s="66">
        <f>'Insumo 4'!AU$14+('Insumo 3'!$E20*'Insumo 5'!AU$76)</f>
        <v>0.2078948346972071</v>
      </c>
      <c r="EO51" s="66">
        <f>'Insumo 4'!AV$14+('Insumo 3'!$E20*'Insumo 5'!AV$76)</f>
        <v>0.26035884720582697</v>
      </c>
      <c r="EP51" s="66">
        <f>'Insumo 4'!AW$14+('Insumo 3'!$E20*'Insumo 5'!AW$76)</f>
        <v>0.2261619966613253</v>
      </c>
      <c r="EQ51" s="66">
        <f>'Insumo 4'!AX$14+('Insumo 3'!$E20*'Insumo 5'!AX$76)</f>
        <v>0.21908048819215958</v>
      </c>
      <c r="ER51" s="66">
        <f>'Insumo 4'!AY$14+('Insumo 3'!$E20*'Insumo 5'!AY$76)</f>
        <v>0.22617393817435116</v>
      </c>
      <c r="ES51" s="66">
        <f>'Insumo 4'!AZ$14+('Insumo 3'!$E20*'Insumo 5'!AZ$76)</f>
        <v>0.11426001295217869</v>
      </c>
      <c r="ET51" s="66">
        <f>'Insumo 4'!BA$14+('Insumo 3'!$E20*'Insumo 5'!BA$76)</f>
        <v>4.2108379248778784E-2</v>
      </c>
      <c r="EU51" s="66">
        <f>'Insumo 4'!BB$14+('Insumo 3'!$E20*'Insumo 5'!BB$76)</f>
        <v>4.0268598322842672E-2</v>
      </c>
      <c r="EV51" s="66">
        <f>'Insumo 4'!BC$14+('Insumo 3'!$E20*'Insumo 5'!BC$76)</f>
        <v>5.9905519616985897E-2</v>
      </c>
      <c r="EW51" s="66">
        <f>'Insumo 4'!BD$14+('Insumo 3'!$E20*'Insumo 5'!BD$76)</f>
        <v>3.8622152352887983E-2</v>
      </c>
      <c r="EX51" s="66">
        <f>'Insumo 4'!BE$14+('Insumo 3'!$E20*'Insumo 5'!BE$76)</f>
        <v>2.3015380621275703E-2</v>
      </c>
      <c r="EY51" s="66">
        <f>'Insumo 4'!BF$14+('Insumo 3'!$E20*'Insumo 5'!BF$76)</f>
        <v>3.2533783599088595E-2</v>
      </c>
      <c r="EZ51" s="66">
        <f>'Insumo 4'!BG$14+('Insumo 3'!$E20*'Insumo 5'!BG$76)</f>
        <v>2.778537776066381E-2</v>
      </c>
      <c r="FA51" s="66">
        <f>'Insumo 4'!BH$14+('Insumo 3'!$E20*'Insumo 5'!BH$76)</f>
        <v>2.4722781819181926E-2</v>
      </c>
      <c r="FB51" s="66">
        <f>'Insumo 4'!BI$14+('Insumo 3'!$E20*'Insumo 5'!BI$76)</f>
        <v>3.5555180859740548E-2</v>
      </c>
      <c r="FC51" s="66">
        <f>'Insumo 4'!BJ$14+('Insumo 3'!$E20*'Insumo 5'!BJ$76)</f>
        <v>2.1065739922996877E-2</v>
      </c>
      <c r="FD51" s="66">
        <f>'Insumo 4'!BK$14+('Insumo 3'!$E20*'Insumo 5'!BK$76)</f>
        <v>1.6941026555304661E-2</v>
      </c>
      <c r="FE51" s="66">
        <f>'Insumo 4'!BL$14+('Insumo 3'!$E20*'Insumo 5'!BL$76)</f>
        <v>1.780137394163198E-2</v>
      </c>
      <c r="FF51" s="66">
        <f>'Insumo 4'!BM$14+('Insumo 3'!$E20*'Insumo 5'!BM$76)</f>
        <v>1.695159740488917E-2</v>
      </c>
      <c r="FG51" s="66">
        <f>'Insumo 4'!BN$14+('Insumo 3'!$E20*'Insumo 5'!BN$76)</f>
        <v>1.8904938542369885E-2</v>
      </c>
      <c r="FH51" s="66">
        <f>'Insumo 4'!BO$14+('Insumo 3'!$E20*'Insumo 5'!BO$76)</f>
        <v>9.4553084106662848E-3</v>
      </c>
      <c r="FI51" s="66">
        <f>'Insumo 4'!BP$14+('Insumo 3'!$E20*'Insumo 5'!BP$76)</f>
        <v>1.0956469731608286E-2</v>
      </c>
      <c r="FJ51" s="66">
        <f>'Insumo 4'!BQ$14+('Insumo 3'!$E20*'Insumo 5'!BQ$76)</f>
        <v>9.862347314000772E-3</v>
      </c>
      <c r="FK51" s="66">
        <f>'Insumo 4'!BR$14+('Insumo 3'!$E20*'Insumo 5'!BR$76)</f>
        <v>1.1846644235743976E-2</v>
      </c>
      <c r="FL51" s="66">
        <f>'Insumo 4'!BS$14+('Insumo 3'!$E20*'Insumo 5'!BS$76)</f>
        <v>1.2450353132850584E-2</v>
      </c>
      <c r="FM51" s="66">
        <f>'Insumo 4'!BT$14+('Insumo 3'!$E20*'Insumo 5'!BT$76)</f>
        <v>1.1793584795664886E-2</v>
      </c>
      <c r="FN51" s="66">
        <f>'Insumo 4'!BU$14+('Insumo 3'!$E20*'Insumo 5'!BU$76)</f>
        <v>1.3334012141398692E-2</v>
      </c>
      <c r="FO51" s="66">
        <f>'Insumo 4'!BV$14+('Insumo 3'!$E20*'Insumo 5'!BV$76)</f>
        <v>8.1907326258870514E-3</v>
      </c>
      <c r="FP51" s="66">
        <f>'Insumo 4'!BW$14+('Insumo 3'!$E20*'Insumo 5'!BW$76)</f>
        <v>7.6886659015997878E-3</v>
      </c>
      <c r="FQ51" s="66">
        <f>'Insumo 4'!BX$14+('Insumo 3'!$E20*'Insumo 5'!BX$76)</f>
        <v>6.9137881799191956E-3</v>
      </c>
      <c r="FR51" s="66">
        <f>'Insumo 4'!BY$14+('Insumo 3'!$E20*'Insumo 5'!BY$76)</f>
        <v>7.1321760540689937E-3</v>
      </c>
      <c r="FS51" s="66">
        <f>'Insumo 4'!BZ$14+('Insumo 3'!$E20*'Insumo 5'!BZ$76)</f>
        <v>7.2654551444280308E-3</v>
      </c>
      <c r="FT51" s="66">
        <f>'Insumo 4'!CA$14+('Insumo 3'!$E20*'Insumo 5'!CA$76)</f>
        <v>5.986313946188951E-3</v>
      </c>
      <c r="FU51" s="66">
        <f>'Insumo 4'!CB$14+('Insumo 3'!$E20*'Insumo 5'!CB$76)</f>
        <v>1.2741293000149258E-2</v>
      </c>
      <c r="FV51" s="66">
        <f>'Insumo 4'!CC$14+('Insumo 3'!$E20*'Insumo 5'!CC$76)</f>
        <v>6.8662089658782337E-3</v>
      </c>
      <c r="FW51" s="66">
        <f>'Insumo 4'!CD$14+('Insumo 3'!$E20*'Insumo 5'!CD$76)</f>
        <v>7.1843562516163868E-3</v>
      </c>
      <c r="FX51" s="66">
        <f>'Insumo 4'!CE$14+('Insumo 3'!$E20*'Insumo 5'!CE$76)</f>
        <v>5.6139929416667523E-3</v>
      </c>
      <c r="FY51" s="66">
        <f>'Insumo 4'!CF$14+('Insumo 3'!$E20*'Insumo 5'!CF$76)</f>
        <v>5.5684239177248912E-3</v>
      </c>
      <c r="FZ51" s="66">
        <f>'Insumo 4'!CG$14+('Insumo 3'!$E20*'Insumo 5'!CG$76)</f>
        <v>5.9583576433274374E-3</v>
      </c>
      <c r="GA51" s="66">
        <f>'Insumo 4'!CH$14+('Insumo 3'!$E20*'Insumo 5'!CH$76)</f>
        <v>5.5465792015817698E-3</v>
      </c>
      <c r="GB51" s="66">
        <f>'Insumo 4'!CI$14+('Insumo 3'!$E20*'Insumo 5'!CI$76)</f>
        <v>5.2793521246807737E-3</v>
      </c>
      <c r="GC51" s="66">
        <f>'Insumo 4'!CJ$14+('Insumo 3'!$E20*'Insumo 5'!CJ$76)</f>
        <v>5.2728196212694627E-3</v>
      </c>
      <c r="GD51" s="66">
        <f>'Insumo 4'!CK$14+('Insumo 3'!$E20*'Insumo 5'!CK$76)</f>
        <v>5.7078277912327212E-3</v>
      </c>
      <c r="GE51" s="66">
        <f>'Insumo 4'!CL$14+('Insumo 3'!$E20*'Insumo 5'!CL$76)</f>
        <v>5.3934178658166815E-3</v>
      </c>
      <c r="GF51" s="66">
        <f>'Insumo 4'!CM$14+('Insumo 3'!$E20*'Insumo 5'!CM$76)</f>
        <v>5.7054151819687458E-3</v>
      </c>
      <c r="GG51" s="66">
        <f>'Insumo 4'!CN$14+('Insumo 3'!$E20*'Insumo 5'!CN$76)</f>
        <v>6.1439551527193107E-3</v>
      </c>
    </row>
    <row r="52" spans="1:189">
      <c r="A52">
        <f>'Población %'!A97</f>
        <v>2036</v>
      </c>
      <c r="B52" s="65">
        <f>'Población %'!B97*CU52</f>
        <v>2.6543315474802749E-3</v>
      </c>
      <c r="C52" s="65">
        <f>'Población %'!C97*CV52</f>
        <v>5.4983922332312177E-3</v>
      </c>
      <c r="D52" s="65">
        <f>'Población %'!D97*CW52</f>
        <v>1.0774658400988846E-2</v>
      </c>
      <c r="E52" s="65">
        <f>'Población %'!E97*CX52</f>
        <v>2.7168338936477451E-2</v>
      </c>
      <c r="F52" s="65">
        <f>'Población %'!F97*CY52</f>
        <v>4.8444057683550271E-2</v>
      </c>
      <c r="G52" s="65">
        <f>'Población %'!G97*CZ52</f>
        <v>8.3968772423794427E-2</v>
      </c>
      <c r="H52" s="65">
        <f>'Población %'!H97*DA52</f>
        <v>0.12190453289775004</v>
      </c>
      <c r="I52" s="65">
        <f>'Población %'!I97*DB52</f>
        <v>0.14417536774151438</v>
      </c>
      <c r="J52" s="65">
        <f>'Población %'!J97*DC52</f>
        <v>0.14389095488720699</v>
      </c>
      <c r="K52" s="65">
        <f>'Población %'!K97*DD52</f>
        <v>0.14519408144074747</v>
      </c>
      <c r="L52" s="65">
        <f>'Población %'!L97*DE52</f>
        <v>0.14942484582848992</v>
      </c>
      <c r="M52" s="65">
        <f>'Población %'!M97*DF52</f>
        <v>0.15157314758607895</v>
      </c>
      <c r="N52" s="65">
        <f>'Población %'!N97*DG52</f>
        <v>0.15422524405280763</v>
      </c>
      <c r="O52" s="65">
        <f>'Población %'!O97*DH52</f>
        <v>0.16775435378324721</v>
      </c>
      <c r="P52" s="65">
        <f>'Población %'!P97*DI52</f>
        <v>0.15659557668125693</v>
      </c>
      <c r="Q52" s="65">
        <f>'Población %'!Q97*DJ52</f>
        <v>0.1685633586429002</v>
      </c>
      <c r="R52" s="65">
        <f>'Población %'!R97*DK52</f>
        <v>0.16497964799110515</v>
      </c>
      <c r="S52" s="65">
        <f>'Población %'!S97*DL52</f>
        <v>0.14947866115067907</v>
      </c>
      <c r="T52" s="65">
        <f>'Población %'!T97*DM52</f>
        <v>0.13172447616905236</v>
      </c>
      <c r="U52" s="65">
        <f>'Población %'!U97*DN52</f>
        <v>0.11550215018321952</v>
      </c>
      <c r="V52" s="65">
        <f>'Población %'!V97*DO52</f>
        <v>0.10486178478912332</v>
      </c>
      <c r="W52" s="65">
        <f>'Población %'!W97*DP52</f>
        <v>9.4337394201685867E-2</v>
      </c>
      <c r="X52" s="65">
        <f>'Población %'!X97*DQ52</f>
        <v>8.6919373671726974E-2</v>
      </c>
      <c r="Y52" s="65">
        <f>'Población %'!Y97*DR52</f>
        <v>6.1661449398714936E-2</v>
      </c>
      <c r="Z52" s="65">
        <f>'Población %'!Z97*DS52</f>
        <v>4.8272072006667832E-2</v>
      </c>
      <c r="AA52" s="65">
        <f>'Población %'!AA97*DT52</f>
        <v>4.5093227455640199E-2</v>
      </c>
      <c r="AB52" s="65">
        <f>'Población %'!AB97*DU52</f>
        <v>4.3443397653163747E-2</v>
      </c>
      <c r="AC52" s="65">
        <f>'Población %'!AC97*DV52</f>
        <v>2.4330954933559149E-2</v>
      </c>
      <c r="AD52" s="65">
        <f>'Población %'!AD97*DW52</f>
        <v>2.892193142908726E-2</v>
      </c>
      <c r="AE52" s="65">
        <f>'Población %'!AE97*DX52</f>
        <v>1.9272330435533742E-2</v>
      </c>
      <c r="AF52" s="65">
        <f>'Población %'!AF97*DY52</f>
        <v>1.5349820044560819E-2</v>
      </c>
      <c r="AG52" s="65">
        <f>'Población %'!AG97*DZ52</f>
        <v>9.9895186577585605E-3</v>
      </c>
      <c r="AH52" s="65">
        <f>'Población %'!AH97*EA52</f>
        <v>8.5726712918942679E-3</v>
      </c>
      <c r="AI52" s="65">
        <f>'Población %'!AI97*EB52</f>
        <v>1.0993731359736535E-2</v>
      </c>
      <c r="AJ52" s="65">
        <f>'Población %'!AJ97*EC52</f>
        <v>5.6042399980398205E-3</v>
      </c>
      <c r="AK52" s="65">
        <f>'Población %'!AK97*ED52</f>
        <v>7.0048274872749165E-3</v>
      </c>
      <c r="AL52" s="65">
        <f>'Población %'!AL97*EE52</f>
        <v>7.354886869652133E-3</v>
      </c>
      <c r="AM52" s="65">
        <f>'Población %'!AM97*EF52</f>
        <v>8.3323457910539356E-3</v>
      </c>
      <c r="AN52" s="65">
        <f>'Población %'!AN97*EG52</f>
        <v>7.385958230528694E-3</v>
      </c>
      <c r="AO52" s="65">
        <f>'Población %'!AO97*EH52</f>
        <v>5.8058996226892689E-3</v>
      </c>
      <c r="AP52" s="65">
        <f>'Población %'!AP97*EI52</f>
        <v>4.2777799430769306E-3</v>
      </c>
      <c r="AQ52" s="65">
        <f>'Población %'!AQ97*EJ52</f>
        <v>3.5207283258163399E-3</v>
      </c>
      <c r="AR52" s="65">
        <f>'Población %'!AR97*EK52</f>
        <v>3.6521346361267065E-3</v>
      </c>
      <c r="AS52" s="65">
        <f>'Población %'!AS97*EL52</f>
        <v>4.2520543750505157E-3</v>
      </c>
      <c r="AT52" s="65">
        <f>'Población %'!AT97*EM52</f>
        <v>3.6325093007016037E-3</v>
      </c>
      <c r="AU52" s="65">
        <f>'Población %'!AU97*EN52</f>
        <v>2.9348891473526739E-3</v>
      </c>
      <c r="AV52" s="65">
        <f>'Población %'!AV97*EO52</f>
        <v>3.4782883272962625E-3</v>
      </c>
      <c r="AW52" s="65">
        <f>'Población %'!AW97*EP52</f>
        <v>2.9081865205802773E-3</v>
      </c>
      <c r="AX52" s="65">
        <f>'Población %'!AX97*EQ52</f>
        <v>2.6800798441094175E-3</v>
      </c>
      <c r="AY52" s="65">
        <f>'Población %'!AY97*ER52</f>
        <v>2.6572663226118003E-3</v>
      </c>
      <c r="AZ52" s="65">
        <f>'Población %'!AZ97*ES52</f>
        <v>1.3208736944848741E-3</v>
      </c>
      <c r="BA52" s="65">
        <f>'Población %'!BA97*ET52</f>
        <v>4.9706490770665092E-4</v>
      </c>
      <c r="BB52" s="65">
        <f>'Población %'!BB97*EU52</f>
        <v>4.6030460714532732E-4</v>
      </c>
      <c r="BC52" s="65">
        <f>'Población %'!BC97*EV52</f>
        <v>6.517661421402577E-4</v>
      </c>
      <c r="BD52" s="65">
        <f>'Población %'!BD97*EW52</f>
        <v>4.2258528450623488E-4</v>
      </c>
      <c r="BE52" s="65">
        <f>'Población %'!BE97*EX52</f>
        <v>2.4887839835023231E-4</v>
      </c>
      <c r="BF52" s="65">
        <f>'Población %'!BF97*EY52</f>
        <v>3.4795850831845953E-4</v>
      </c>
      <c r="BG52" s="65">
        <f>'Población %'!BG97*EZ52</f>
        <v>2.9453785833632339E-4</v>
      </c>
      <c r="BH52" s="65">
        <f>'Población %'!BH97*FA52</f>
        <v>2.5858500502792467E-4</v>
      </c>
      <c r="BI52" s="65">
        <f>'Población %'!BI97*FB52</f>
        <v>3.5916145959784436E-4</v>
      </c>
      <c r="BJ52" s="65">
        <f>'Población %'!BJ97*FC52</f>
        <v>2.0957558170957297E-4</v>
      </c>
      <c r="BK52" s="65">
        <f>'Población %'!BK97*FD52</f>
        <v>1.6398248080074112E-4</v>
      </c>
      <c r="BL52" s="65">
        <f>'Población %'!BL97*FE52</f>
        <v>1.6755442422162751E-4</v>
      </c>
      <c r="BM52" s="65">
        <f>'Población %'!BM97*FF52</f>
        <v>1.5493440310829183E-4</v>
      </c>
      <c r="BN52" s="65">
        <f>'Población %'!BN97*FG52</f>
        <v>1.6597503808789166E-4</v>
      </c>
      <c r="BO52" s="65">
        <f>'Población %'!BO97*FH52</f>
        <v>8.1213869767049381E-5</v>
      </c>
      <c r="BP52" s="65">
        <f>'Población %'!BP97*FI52</f>
        <v>9.0983670005846451E-5</v>
      </c>
      <c r="BQ52" s="65">
        <f>'Población %'!BQ97*FJ52</f>
        <v>7.8998074708627812E-5</v>
      </c>
      <c r="BR52" s="65">
        <f>'Población %'!BR97*FK52</f>
        <v>9.1486821345148494E-5</v>
      </c>
      <c r="BS52" s="65">
        <f>'Población %'!BS97*FL52</f>
        <v>9.2735203549235327E-5</v>
      </c>
      <c r="BT52" s="65">
        <f>'Población %'!BT97*FM52</f>
        <v>8.4679614577419304E-5</v>
      </c>
      <c r="BU52" s="65">
        <f>'Población %'!BU97*FN52</f>
        <v>9.2100657146995243E-5</v>
      </c>
      <c r="BV52" s="65">
        <f>'Población %'!BV97*FO52</f>
        <v>5.4343233061280891E-5</v>
      </c>
      <c r="BW52" s="65">
        <f>'Población %'!BW97*FP52</f>
        <v>4.876582787003801E-5</v>
      </c>
      <c r="BX52" s="65">
        <f>'Población %'!BX97*FQ52</f>
        <v>4.1627021811553418E-5</v>
      </c>
      <c r="BY52" s="65">
        <f>'Población %'!BY97*FR52</f>
        <v>4.051606855561371E-5</v>
      </c>
      <c r="BZ52" s="65">
        <f>'Población %'!BZ97*FS52</f>
        <v>3.8811104002379989E-5</v>
      </c>
      <c r="CA52" s="65">
        <f>'Población %'!CA97*FT52</f>
        <v>2.9923293855626879E-5</v>
      </c>
      <c r="CB52" s="65">
        <f>'Población %'!CB97*FU52</f>
        <v>5.9498532708834644E-5</v>
      </c>
      <c r="CC52" s="65">
        <f>'Población %'!CC97*FV52</f>
        <v>2.9977989167566719E-5</v>
      </c>
      <c r="CD52" s="65">
        <f>'Población %'!CD97*FW52</f>
        <v>2.9296094964499516E-5</v>
      </c>
      <c r="CE52" s="65">
        <f>'Población %'!CE97*FX52</f>
        <v>2.1276893599306067E-5</v>
      </c>
      <c r="CF52" s="65">
        <f>'Población %'!CF97*FY52</f>
        <v>1.9556478069983666E-5</v>
      </c>
      <c r="CG52" s="65">
        <f>'Población %'!CG97*FZ52</f>
        <v>1.9146967455192505E-5</v>
      </c>
      <c r="CH52" s="65">
        <f>'Población %'!CH97*GA52</f>
        <v>1.5974459395214713E-5</v>
      </c>
      <c r="CI52" s="65">
        <f>'Población %'!CI97*GB52</f>
        <v>1.3356396817059515E-5</v>
      </c>
      <c r="CJ52" s="65">
        <f>'Población %'!CJ97*GC52</f>
        <v>1.1538209083854048E-5</v>
      </c>
      <c r="CK52" s="65">
        <f>'Población %'!CK97*GD52</f>
        <v>1.0638800699388768E-5</v>
      </c>
      <c r="CL52" s="65">
        <f>'Población %'!CL97*GE52</f>
        <v>8.5671872805519702E-6</v>
      </c>
      <c r="CM52" s="65">
        <f>'Población %'!CM97*GF52</f>
        <v>7.7016249138986445E-6</v>
      </c>
      <c r="CN52" s="65">
        <f>'Población %'!CN97*GG52</f>
        <v>6.9900467335733058E-6</v>
      </c>
      <c r="CP52" s="71">
        <f t="shared" si="0"/>
        <v>2.9278401242670795</v>
      </c>
      <c r="CT52">
        <f t="shared" si="1"/>
        <v>2036</v>
      </c>
      <c r="CU52" s="66">
        <f>'Insumo 4'!B$14+('Insumo 3'!$E21*'Insumo 5'!B$76)</f>
        <v>0.19893383654506805</v>
      </c>
      <c r="CV52" s="66">
        <f>'Insumo 4'!C$14+('Insumo 3'!$E21*'Insumo 5'!C$76)</f>
        <v>0.40768844874211979</v>
      </c>
      <c r="CW52" s="66">
        <f>'Insumo 4'!D$14+('Insumo 3'!$E21*'Insumo 5'!D$76)</f>
        <v>0.79076405131111671</v>
      </c>
      <c r="CX52" s="66">
        <f>'Insumo 4'!E$14+('Insumo 3'!$E21*'Insumo 5'!E$76)</f>
        <v>1.9709880431932167</v>
      </c>
      <c r="CY52" s="66">
        <f>'Insumo 4'!F$14+('Insumo 3'!$E21*'Insumo 5'!F$76)</f>
        <v>3.4707711849821248</v>
      </c>
      <c r="CZ52" s="66">
        <f>'Insumo 4'!G$14+('Insumo 3'!$E21*'Insumo 5'!G$76)</f>
        <v>5.937576739647354</v>
      </c>
      <c r="DA52" s="66">
        <f>'Insumo 4'!H$14+('Insumo 3'!$E21*'Insumo 5'!H$76)</f>
        <v>8.5055345012511054</v>
      </c>
      <c r="DB52" s="66">
        <f>'Insumo 4'!I$14+('Insumo 3'!$E21*'Insumo 5'!I$76)</f>
        <v>9.926406510007272</v>
      </c>
      <c r="DC52" s="66">
        <f>'Insumo 4'!J$14+('Insumo 3'!$E21*'Insumo 5'!J$76)</f>
        <v>9.7798581359862187</v>
      </c>
      <c r="DD52" s="66">
        <f>'Insumo 4'!K$14+('Insumo 3'!$E21*'Insumo 5'!K$76)</f>
        <v>9.7491612471877556</v>
      </c>
      <c r="DE52" s="66">
        <f>'Insumo 4'!L$14+('Insumo 3'!$E21*'Insumo 5'!L$76)</f>
        <v>9.9218434909476869</v>
      </c>
      <c r="DF52" s="66">
        <f>'Insumo 4'!M$14+('Insumo 3'!$E21*'Insumo 5'!M$76)</f>
        <v>9.9613883591603631</v>
      </c>
      <c r="DG52" s="66">
        <f>'Insumo 4'!N$14+('Insumo 3'!$E21*'Insumo 5'!N$76)</f>
        <v>10.040685784928918</v>
      </c>
      <c r="DH52" s="66">
        <f>'Insumo 4'!O$14+('Insumo 3'!$E21*'Insumo 5'!O$76)</f>
        <v>10.846904176669934</v>
      </c>
      <c r="DI52" s="66">
        <f>'Insumo 4'!P$14+('Insumo 3'!$E21*'Insumo 5'!P$76)</f>
        <v>10.089937271318599</v>
      </c>
      <c r="DJ52" s="66">
        <f>'Insumo 4'!Q$14+('Insumo 3'!$E21*'Insumo 5'!Q$76)</f>
        <v>10.852931523518034</v>
      </c>
      <c r="DK52" s="66">
        <f>'Insumo 4'!R$14+('Insumo 3'!$E21*'Insumo 5'!R$76)</f>
        <v>10.622095393496995</v>
      </c>
      <c r="DL52" s="66">
        <f>'Insumo 4'!S$14+('Insumo 3'!$E21*'Insumo 5'!S$76)</f>
        <v>9.6281279913592819</v>
      </c>
      <c r="DM52" s="66">
        <f>'Insumo 4'!T$14+('Insumo 3'!$E21*'Insumo 5'!T$76)</f>
        <v>8.5193927800467595</v>
      </c>
      <c r="DN52" s="66">
        <f>'Insumo 4'!U$14+('Insumo 3'!$E21*'Insumo 5'!U$76)</f>
        <v>7.537620980062461</v>
      </c>
      <c r="DO52" s="66">
        <f>'Insumo 4'!V$14+('Insumo 3'!$E21*'Insumo 5'!V$76)</f>
        <v>6.9272307686486352</v>
      </c>
      <c r="DP52" s="66">
        <f>'Insumo 4'!W$14+('Insumo 3'!$E21*'Insumo 5'!W$76)</f>
        <v>6.3097946103118447</v>
      </c>
      <c r="DQ52" s="66">
        <f>'Insumo 4'!X$14+('Insumo 3'!$E21*'Insumo 5'!X$76)</f>
        <v>5.8905625705503954</v>
      </c>
      <c r="DR52" s="66">
        <f>'Insumo 4'!Y$14+('Insumo 3'!$E21*'Insumo 5'!Y$76)</f>
        <v>4.2258348301645432</v>
      </c>
      <c r="DS52" s="66">
        <f>'Insumo 4'!Z$14+('Insumo 3'!$E21*'Insumo 5'!Z$76)</f>
        <v>3.3328767011869518</v>
      </c>
      <c r="DT52" s="66">
        <f>'Insumo 4'!AA$14+('Insumo 3'!$E21*'Insumo 5'!AA$76)</f>
        <v>3.1277661646165984</v>
      </c>
      <c r="DU52" s="66">
        <f>'Insumo 4'!AB$14+('Insumo 3'!$E21*'Insumo 5'!AB$76)</f>
        <v>3.0256166800373583</v>
      </c>
      <c r="DV52" s="66">
        <f>'Insumo 4'!AC$14+('Insumo 3'!$E21*'Insumo 5'!AC$76)</f>
        <v>1.6988270118737367</v>
      </c>
      <c r="DW52" s="66">
        <f>'Insumo 4'!AD$14+('Insumo 3'!$E21*'Insumo 5'!AD$76)</f>
        <v>2.023604775948888</v>
      </c>
      <c r="DX52" s="66">
        <f>'Insumo 4'!AE$14+('Insumo 3'!$E21*'Insumo 5'!AE$76)</f>
        <v>1.3514789943247865</v>
      </c>
      <c r="DY52" s="66">
        <f>'Insumo 4'!AF$14+('Insumo 3'!$E21*'Insumo 5'!AF$76)</f>
        <v>1.0778060080648839</v>
      </c>
      <c r="DZ52" s="66">
        <f>'Insumo 4'!AG$14+('Insumo 3'!$E21*'Insumo 5'!AG$76)</f>
        <v>0.70197737970238727</v>
      </c>
      <c r="EA52" s="66">
        <f>'Insumo 4'!AH$14+('Insumo 3'!$E21*'Insumo 5'!AH$76)</f>
        <v>0.60415895444168455</v>
      </c>
      <c r="EB52" s="66">
        <f>'Insumo 4'!AI$14+('Insumo 3'!$E21*'Insumo 5'!AI$76)</f>
        <v>0.76827044765939745</v>
      </c>
      <c r="EC52" s="66">
        <f>'Insumo 4'!AJ$14+('Insumo 3'!$E21*'Insumo 5'!AJ$76)</f>
        <v>0.38194129580320413</v>
      </c>
      <c r="ED52" s="66">
        <f>'Insumo 4'!AK$14+('Insumo 3'!$E21*'Insumo 5'!AK$76)</f>
        <v>0.46170175042027789</v>
      </c>
      <c r="EE52" s="66">
        <f>'Insumo 4'!AL$14+('Insumo 3'!$E21*'Insumo 5'!AL$76)</f>
        <v>0.47074756832556852</v>
      </c>
      <c r="EF52" s="66">
        <f>'Insumo 4'!AM$14+('Insumo 3'!$E21*'Insumo 5'!AM$76)</f>
        <v>0.51837277169817331</v>
      </c>
      <c r="EG52" s="66">
        <f>'Insumo 4'!AN$14+('Insumo 3'!$E21*'Insumo 5'!AN$76)</f>
        <v>0.45216077873934096</v>
      </c>
      <c r="EH52" s="66">
        <f>'Insumo 4'!AO$14+('Insumo 3'!$E21*'Insumo 5'!AO$76)</f>
        <v>0.35626132685772888</v>
      </c>
      <c r="EI52" s="66">
        <f>'Insumo 4'!AP$14+('Insumo 3'!$E21*'Insumo 5'!AP$76)</f>
        <v>0.2666188466319146</v>
      </c>
      <c r="EJ52" s="66">
        <f>'Insumo 4'!AQ$14+('Insumo 3'!$E21*'Insumo 5'!AQ$76)</f>
        <v>0.22291205033354822</v>
      </c>
      <c r="EK52" s="66">
        <f>'Insumo 4'!AR$14+('Insumo 3'!$E21*'Insumo 5'!AR$76)</f>
        <v>0.23518184335522779</v>
      </c>
      <c r="EL52" s="66">
        <f>'Insumo 4'!AS$14+('Insumo 3'!$E21*'Insumo 5'!AS$76)</f>
        <v>0.28080965566130317</v>
      </c>
      <c r="EM52" s="66">
        <f>'Insumo 4'!AT$14+('Insumo 3'!$E21*'Insumo 5'!AT$76)</f>
        <v>0.24861206710441744</v>
      </c>
      <c r="EN52" s="66">
        <f>'Insumo 4'!AU$14+('Insumo 3'!$E21*'Insumo 5'!AU$76)</f>
        <v>0.2098200673486125</v>
      </c>
      <c r="EO52" s="66">
        <f>'Insumo 4'!AV$14+('Insumo 3'!$E21*'Insumo 5'!AV$76)</f>
        <v>0.26061020585531586</v>
      </c>
      <c r="EP52" s="66">
        <f>'Insumo 4'!AW$14+('Insumo 3'!$E21*'Insumo 5'!AW$76)</f>
        <v>0.22948270306023766</v>
      </c>
      <c r="EQ52" s="66">
        <f>'Insumo 4'!AX$14+('Insumo 3'!$E21*'Insumo 5'!AX$76)</f>
        <v>0.22177671986277228</v>
      </c>
      <c r="ER52" s="66">
        <f>'Insumo 4'!AY$14+('Insumo 3'!$E21*'Insumo 5'!AY$76)</f>
        <v>0.22812129645958187</v>
      </c>
      <c r="ES52" s="66">
        <f>'Insumo 4'!AZ$14+('Insumo 3'!$E21*'Insumo 5'!AZ$76)</f>
        <v>0.11668924028070243</v>
      </c>
      <c r="ET52" s="66">
        <f>'Insumo 4'!BA$14+('Insumo 3'!$E21*'Insumo 5'!BA$76)</f>
        <v>4.5286458429096024E-2</v>
      </c>
      <c r="EU52" s="66">
        <f>'Insumo 4'!BB$14+('Insumo 3'!$E21*'Insumo 5'!BB$76)</f>
        <v>4.330782225483705E-2</v>
      </c>
      <c r="EV52" s="66">
        <f>'Insumo 4'!BC$14+('Insumo 3'!$E21*'Insumo 5'!BC$76)</f>
        <v>6.2947593028496729E-2</v>
      </c>
      <c r="EW52" s="66">
        <f>'Insumo 4'!BD$14+('Insumo 3'!$E21*'Insumo 5'!BD$76)</f>
        <v>4.1537112759380317E-2</v>
      </c>
      <c r="EX52" s="66">
        <f>'Insumo 4'!BE$14+('Insumo 3'!$E21*'Insumo 5'!BE$76)</f>
        <v>2.4752438738554688E-2</v>
      </c>
      <c r="EY52" s="66">
        <f>'Insumo 4'!BF$14+('Insumo 3'!$E21*'Insumo 5'!BF$76)</f>
        <v>3.4989231710789749E-2</v>
      </c>
      <c r="EZ52" s="66">
        <f>'Insumo 4'!BG$14+('Insumo 3'!$E21*'Insumo 5'!BG$76)</f>
        <v>2.9882445663864481E-2</v>
      </c>
      <c r="FA52" s="66">
        <f>'Insumo 4'!BH$14+('Insumo 3'!$E21*'Insumo 5'!BH$76)</f>
        <v>2.6588703984337363E-2</v>
      </c>
      <c r="FB52" s="66">
        <f>'Insumo 4'!BI$14+('Insumo 3'!$E21*'Insumo 5'!BI$76)</f>
        <v>3.7750259353102729E-2</v>
      </c>
      <c r="FC52" s="66">
        <f>'Insumo 4'!BJ$14+('Insumo 3'!$E21*'Insumo 5'!BJ$76)</f>
        <v>2.2655651258023993E-2</v>
      </c>
      <c r="FD52" s="66">
        <f>'Insumo 4'!BK$14+('Insumo 3'!$E21*'Insumo 5'!BK$76)</f>
        <v>1.8219630119467645E-2</v>
      </c>
      <c r="FE52" s="66">
        <f>'Insumo 4'!BL$14+('Insumo 3'!$E21*'Insumo 5'!BL$76)</f>
        <v>1.9144911188000425E-2</v>
      </c>
      <c r="FF52" s="66">
        <f>'Insumo 4'!BM$14+('Insumo 3'!$E21*'Insumo 5'!BM$76)</f>
        <v>1.8230998791185945E-2</v>
      </c>
      <c r="FG52" s="66">
        <f>'Insumo 4'!BN$14+('Insumo 3'!$E21*'Insumo 5'!BN$76)</f>
        <v>2.0133811036170395E-2</v>
      </c>
      <c r="FH52" s="66">
        <f>'Insumo 4'!BO$14+('Insumo 3'!$E21*'Insumo 5'!BO$76)</f>
        <v>1.0168936418666343E-2</v>
      </c>
      <c r="FI52" s="66">
        <f>'Insumo 4'!BP$14+('Insumo 3'!$E21*'Insumo 5'!BP$76)</f>
        <v>1.1783396081304116E-2</v>
      </c>
      <c r="FJ52" s="66">
        <f>'Insumo 4'!BQ$14+('Insumo 3'!$E21*'Insumo 5'!BQ$76)</f>
        <v>1.0606696092720211E-2</v>
      </c>
      <c r="FK52" s="66">
        <f>'Insumo 4'!BR$14+('Insumo 3'!$E21*'Insumo 5'!BR$76)</f>
        <v>1.2740755433418132E-2</v>
      </c>
      <c r="FL52" s="66">
        <f>'Insumo 4'!BS$14+('Insumo 3'!$E21*'Insumo 5'!BS$76)</f>
        <v>1.3390028532023245E-2</v>
      </c>
      <c r="FM52" s="66">
        <f>'Insumo 4'!BT$14+('Insumo 3'!$E21*'Insumo 5'!BT$76)</f>
        <v>1.2683691396039335E-2</v>
      </c>
      <c r="FN52" s="66">
        <f>'Insumo 4'!BU$14+('Insumo 3'!$E21*'Insumo 5'!BU$76)</f>
        <v>1.4340380639371823E-2</v>
      </c>
      <c r="FO52" s="66">
        <f>'Insumo 4'!BV$14+('Insumo 3'!$E21*'Insumo 5'!BV$76)</f>
        <v>8.8089183004314286E-3</v>
      </c>
      <c r="FP52" s="66">
        <f>'Insumo 4'!BW$14+('Insumo 3'!$E21*'Insumo 5'!BW$76)</f>
        <v>8.2689586951534121E-3</v>
      </c>
      <c r="FQ52" s="66">
        <f>'Insumo 4'!BX$14+('Insumo 3'!$E21*'Insumo 5'!BX$76)</f>
        <v>7.4355980112097656E-3</v>
      </c>
      <c r="FR52" s="66">
        <f>'Insumo 4'!BY$14+('Insumo 3'!$E21*'Insumo 5'!BY$76)</f>
        <v>7.6704684469886576E-3</v>
      </c>
      <c r="FS52" s="66">
        <f>'Insumo 4'!BZ$14+('Insumo 3'!$E21*'Insumo 5'!BZ$76)</f>
        <v>7.8138066160820998E-3</v>
      </c>
      <c r="FT52" s="66">
        <f>'Insumo 4'!CA$14+('Insumo 3'!$E21*'Insumo 5'!CA$76)</f>
        <v>6.4381237773587785E-3</v>
      </c>
      <c r="FU52" s="66">
        <f>'Insumo 4'!CB$14+('Insumo 3'!$E21*'Insumo 5'!CB$76)</f>
        <v>1.3702926735203794E-2</v>
      </c>
      <c r="FV52" s="66">
        <f>'Insumo 4'!CC$14+('Insumo 3'!$E21*'Insumo 5'!CC$76)</f>
        <v>7.3844278133252776E-3</v>
      </c>
      <c r="FW52" s="66">
        <f>'Insumo 4'!CD$14+('Insumo 3'!$E21*'Insumo 5'!CD$76)</f>
        <v>7.7265868820652226E-3</v>
      </c>
      <c r="FX52" s="66">
        <f>'Insumo 4'!CE$14+('Insumo 3'!$E21*'Insumo 5'!CE$76)</f>
        <v>6.0377022936926074E-3</v>
      </c>
      <c r="FY52" s="66">
        <f>'Insumo 4'!CF$14+('Insumo 3'!$E21*'Insumo 5'!CF$76)</f>
        <v>5.9886940025825333E-3</v>
      </c>
      <c r="FZ52" s="66">
        <f>'Insumo 4'!CG$14+('Insumo 3'!$E21*'Insumo 5'!CG$76)</f>
        <v>6.4080575062280551E-3</v>
      </c>
      <c r="GA52" s="66">
        <f>'Insumo 4'!CH$14+('Insumo 3'!$E21*'Insumo 5'!CH$76)</f>
        <v>5.9652005828128903E-3</v>
      </c>
      <c r="GB52" s="66">
        <f>'Insumo 4'!CI$14+('Insumo 3'!$E21*'Insumo 5'!CI$76)</f>
        <v>5.6778048643097434E-3</v>
      </c>
      <c r="GC52" s="66">
        <f>'Insumo 4'!CJ$14+('Insumo 3'!$E21*'Insumo 5'!CJ$76)</f>
        <v>5.670779328075577E-3</v>
      </c>
      <c r="GD52" s="66">
        <f>'Insumo 4'!CK$14+('Insumo 3'!$E21*'Insumo 5'!CK$76)</f>
        <v>6.1386192154521393E-3</v>
      </c>
      <c r="GE52" s="66">
        <f>'Insumo 4'!CL$14+('Insumo 3'!$E21*'Insumo 5'!CL$76)</f>
        <v>5.8004795798008444E-3</v>
      </c>
      <c r="GF52" s="66">
        <f>'Insumo 4'!CM$14+('Insumo 3'!$E21*'Insumo 5'!CM$76)</f>
        <v>6.1360245174113251E-3</v>
      </c>
      <c r="GG52" s="66">
        <f>'Insumo 4'!CN$14+('Insumo 3'!$E21*'Insumo 5'!CN$76)</f>
        <v>6.6076627639835538E-3</v>
      </c>
    </row>
    <row r="53" spans="1:189">
      <c r="A53">
        <f>'Población %'!A98</f>
        <v>2037</v>
      </c>
      <c r="B53" s="65">
        <f>'Población %'!B98*CU53</f>
        <v>2.627146285641774E-3</v>
      </c>
      <c r="C53" s="65">
        <f>'Población %'!C98*CV53</f>
        <v>5.5362374630583255E-3</v>
      </c>
      <c r="D53" s="65">
        <f>'Población %'!D98*CW53</f>
        <v>1.0832720701600804E-2</v>
      </c>
      <c r="E53" s="65">
        <f>'Población %'!E98*CX53</f>
        <v>2.745498550602957E-2</v>
      </c>
      <c r="F53" s="65">
        <f>'Población %'!F98*CY53</f>
        <v>4.838198833335644E-2</v>
      </c>
      <c r="G53" s="65">
        <f>'Población %'!G98*CZ53</f>
        <v>8.3468290245840709E-2</v>
      </c>
      <c r="H53" s="65">
        <f>'Población %'!H98*DA53</f>
        <v>0.1211926568269818</v>
      </c>
      <c r="I53" s="65">
        <f>'Población %'!I98*DB53</f>
        <v>0.14352860707225404</v>
      </c>
      <c r="J53" s="65">
        <f>'Población %'!J98*DC53</f>
        <v>0.14328281981850852</v>
      </c>
      <c r="K53" s="65">
        <f>'Población %'!K98*DD53</f>
        <v>0.14453137872491784</v>
      </c>
      <c r="L53" s="65">
        <f>'Población %'!L98*DE53</f>
        <v>0.14884665206800216</v>
      </c>
      <c r="M53" s="65">
        <f>'Población %'!M98*DF53</f>
        <v>0.1511623695118888</v>
      </c>
      <c r="N53" s="65">
        <f>'Población %'!N98*DG53</f>
        <v>0.1537401446666237</v>
      </c>
      <c r="O53" s="65">
        <f>'Población %'!O98*DH53</f>
        <v>0.1671218448243956</v>
      </c>
      <c r="P53" s="65">
        <f>'Población %'!P98*DI53</f>
        <v>0.15673862920966838</v>
      </c>
      <c r="Q53" s="65">
        <f>'Población %'!Q98*DJ53</f>
        <v>0.16832120023324917</v>
      </c>
      <c r="R53" s="65">
        <f>'Población %'!R98*DK53</f>
        <v>0.16506755714373142</v>
      </c>
      <c r="S53" s="65">
        <f>'Población %'!S98*DL53</f>
        <v>0.14982073623528724</v>
      </c>
      <c r="T53" s="65">
        <f>'Población %'!T98*DM53</f>
        <v>0.13221844441280334</v>
      </c>
      <c r="U53" s="65">
        <f>'Población %'!U98*DN53</f>
        <v>0.1157915223224105</v>
      </c>
      <c r="V53" s="65">
        <f>'Población %'!V98*DO53</f>
        <v>0.10539580130983815</v>
      </c>
      <c r="W53" s="65">
        <f>'Población %'!W98*DP53</f>
        <v>9.4801580172685807E-2</v>
      </c>
      <c r="X53" s="65">
        <f>'Población %'!X98*DQ53</f>
        <v>8.7242939138982761E-2</v>
      </c>
      <c r="Y53" s="65">
        <f>'Población %'!Y98*DR53</f>
        <v>6.1957180046272854E-2</v>
      </c>
      <c r="Z53" s="65">
        <f>'Población %'!Z98*DS53</f>
        <v>4.8400740522757835E-2</v>
      </c>
      <c r="AA53" s="65">
        <f>'Población %'!AA98*DT53</f>
        <v>4.4945487524130072E-2</v>
      </c>
      <c r="AB53" s="65">
        <f>'Población %'!AB98*DU53</f>
        <v>4.3108959052069122E-2</v>
      </c>
      <c r="AC53" s="65">
        <f>'Población %'!AC98*DV53</f>
        <v>2.4269119425168743E-2</v>
      </c>
      <c r="AD53" s="65">
        <f>'Población %'!AD98*DW53</f>
        <v>2.8586042532251055E-2</v>
      </c>
      <c r="AE53" s="65">
        <f>'Población %'!AE98*DX53</f>
        <v>1.9205159440889876E-2</v>
      </c>
      <c r="AF53" s="65">
        <f>'Población %'!AF98*DY53</f>
        <v>1.5267303105711796E-2</v>
      </c>
      <c r="AG53" s="65">
        <f>'Población %'!AG98*DZ53</f>
        <v>9.9770830322064626E-3</v>
      </c>
      <c r="AH53" s="65">
        <f>'Población %'!AH98*EA53</f>
        <v>8.6399402674211395E-3</v>
      </c>
      <c r="AI53" s="65">
        <f>'Población %'!AI98*EB53</f>
        <v>1.083674956835827E-2</v>
      </c>
      <c r="AJ53" s="65">
        <f>'Población %'!AJ98*EC53</f>
        <v>5.5234959489979087E-3</v>
      </c>
      <c r="AK53" s="65">
        <f>'Población %'!AK98*ED53</f>
        <v>6.7532916103588622E-3</v>
      </c>
      <c r="AL53" s="65">
        <f>'Población %'!AL98*EE53</f>
        <v>7.110603689834208E-3</v>
      </c>
      <c r="AM53" s="65">
        <f>'Población %'!AM98*EF53</f>
        <v>8.063614666708142E-3</v>
      </c>
      <c r="AN53" s="65">
        <f>'Población %'!AN98*EG53</f>
        <v>7.2548813271432295E-3</v>
      </c>
      <c r="AO53" s="65">
        <f>'Población %'!AO98*EH53</f>
        <v>5.892117092326509E-3</v>
      </c>
      <c r="AP53" s="65">
        <f>'Población %'!AP98*EI53</f>
        <v>4.3622760119813734E-3</v>
      </c>
      <c r="AQ53" s="65">
        <f>'Población %'!AQ98*EJ53</f>
        <v>3.590998689860939E-3</v>
      </c>
      <c r="AR53" s="65">
        <f>'Población %'!AR98*EK53</f>
        <v>3.7432857915763542E-3</v>
      </c>
      <c r="AS53" s="65">
        <f>'Población %'!AS98*EL53</f>
        <v>4.3677986221505984E-3</v>
      </c>
      <c r="AT53" s="65">
        <f>'Población %'!AT98*EM53</f>
        <v>3.7885088037226799E-3</v>
      </c>
      <c r="AU53" s="65">
        <f>'Población %'!AU98*EN53</f>
        <v>3.0703803462613847E-3</v>
      </c>
      <c r="AV53" s="65">
        <f>'Población %'!AV98*EO53</f>
        <v>3.6200712743096612E-3</v>
      </c>
      <c r="AW53" s="65">
        <f>'Población %'!AW98*EP53</f>
        <v>3.083064176732635E-3</v>
      </c>
      <c r="AX53" s="65">
        <f>'Población %'!AX98*EQ53</f>
        <v>2.8219752302434988E-3</v>
      </c>
      <c r="AY53" s="65">
        <f>'Población %'!AY98*ER53</f>
        <v>2.7572497054850235E-3</v>
      </c>
      <c r="AZ53" s="65">
        <f>'Población %'!AZ98*ES53</f>
        <v>1.3761165596304619E-3</v>
      </c>
      <c r="BA53" s="65">
        <f>'Población %'!BA98*ET53</f>
        <v>5.4451645982249355E-4</v>
      </c>
      <c r="BB53" s="65">
        <f>'Población %'!BB98*EU53</f>
        <v>5.0479807957378819E-4</v>
      </c>
      <c r="BC53" s="65">
        <f>'Población %'!BC98*EV53</f>
        <v>6.9550310035460688E-4</v>
      </c>
      <c r="BD53" s="65">
        <f>'Población %'!BD98*EW53</f>
        <v>4.5645846869998814E-4</v>
      </c>
      <c r="BE53" s="65">
        <f>'Población %'!BE98*EX53</f>
        <v>2.6718213229525676E-4</v>
      </c>
      <c r="BF53" s="65">
        <f>'Población %'!BF98*EY53</f>
        <v>3.7312949778332995E-4</v>
      </c>
      <c r="BG53" s="65">
        <f>'Población %'!BG98*EZ53</f>
        <v>3.1506710372572157E-4</v>
      </c>
      <c r="BH53" s="65">
        <f>'Población %'!BH98*FA53</f>
        <v>2.7774493450556507E-4</v>
      </c>
      <c r="BI53" s="65">
        <f>'Población %'!BI98*FB53</f>
        <v>3.8445051057634666E-4</v>
      </c>
      <c r="BJ53" s="65">
        <f>'Población %'!BJ98*FC53</f>
        <v>2.2820846000425814E-4</v>
      </c>
      <c r="BK53" s="65">
        <f>'Población %'!BK98*FD53</f>
        <v>1.7832725095536089E-4</v>
      </c>
      <c r="BL53" s="65">
        <f>'Población %'!BL98*FE53</f>
        <v>1.8219276824804178E-4</v>
      </c>
      <c r="BM53" s="65">
        <f>'Población %'!BM98*FF53</f>
        <v>1.685808240120904E-4</v>
      </c>
      <c r="BN53" s="65">
        <f>'Población %'!BN98*FG53</f>
        <v>1.790638570350938E-4</v>
      </c>
      <c r="BO53" s="65">
        <f>'Población %'!BO98*FH53</f>
        <v>8.8425577902686406E-5</v>
      </c>
      <c r="BP53" s="65">
        <f>'Población %'!BP98*FI53</f>
        <v>9.9179792571773342E-5</v>
      </c>
      <c r="BQ53" s="65">
        <f>'Población %'!BQ98*FJ53</f>
        <v>8.622840020758932E-5</v>
      </c>
      <c r="BR53" s="65">
        <f>'Población %'!BR98*FK53</f>
        <v>9.9796422648204268E-5</v>
      </c>
      <c r="BS53" s="65">
        <f>'Población %'!BS98*FL53</f>
        <v>1.009894689029212E-4</v>
      </c>
      <c r="BT53" s="65">
        <f>'Población %'!BT98*FM53</f>
        <v>9.2130591396604892E-5</v>
      </c>
      <c r="BU53" s="65">
        <f>'Población %'!BU98*FN53</f>
        <v>1.0025164266535823E-4</v>
      </c>
      <c r="BV53" s="65">
        <f>'Población %'!BV98*FO53</f>
        <v>5.9133339530245408E-5</v>
      </c>
      <c r="BW53" s="65">
        <f>'Población %'!BW98*FP53</f>
        <v>5.3215273512974E-5</v>
      </c>
      <c r="BX53" s="65">
        <f>'Población %'!BX98*FQ53</f>
        <v>4.5639706403830072E-5</v>
      </c>
      <c r="BY53" s="65">
        <f>'Población %'!BY98*FR53</f>
        <v>4.4566617998232517E-5</v>
      </c>
      <c r="BZ53" s="65">
        <f>'Población %'!BZ98*FS53</f>
        <v>4.2689600940277531E-5</v>
      </c>
      <c r="CA53" s="65">
        <f>'Población %'!CA98*FT53</f>
        <v>3.2952014335770478E-5</v>
      </c>
      <c r="CB53" s="65">
        <f>'Población %'!CB98*FU53</f>
        <v>6.5365972088222439E-5</v>
      </c>
      <c r="CC53" s="65">
        <f>'Población %'!CC98*FV53</f>
        <v>3.2753913007703074E-5</v>
      </c>
      <c r="CD53" s="65">
        <f>'Población %'!CD98*FW53</f>
        <v>3.1869309161740428E-5</v>
      </c>
      <c r="CE53" s="65">
        <f>'Población %'!CE98*FX53</f>
        <v>2.3118046817842542E-5</v>
      </c>
      <c r="CF53" s="65">
        <f>'Población %'!CF98*FY53</f>
        <v>2.1170814597666494E-5</v>
      </c>
      <c r="CG53" s="65">
        <f>'Población %'!CG98*FZ53</f>
        <v>2.0837230405601123E-5</v>
      </c>
      <c r="CH53" s="65">
        <f>'Población %'!CH98*GA53</f>
        <v>1.7616697341675678E-5</v>
      </c>
      <c r="CI53" s="65">
        <f>'Población %'!CI98*GB53</f>
        <v>1.4917977127445382E-5</v>
      </c>
      <c r="CJ53" s="65">
        <f>'Población %'!CJ98*GC53</f>
        <v>1.2988397174828337E-5</v>
      </c>
      <c r="CK53" s="65">
        <f>'Población %'!CK98*GD53</f>
        <v>1.2004505881274869E-5</v>
      </c>
      <c r="CL53" s="65">
        <f>'Población %'!CL98*GE53</f>
        <v>9.565065167644961E-6</v>
      </c>
      <c r="CM53" s="65">
        <f>'Población %'!CM98*GF53</f>
        <v>8.6167856580120064E-6</v>
      </c>
      <c r="CN53" s="65">
        <f>'Población %'!CN98*GG53</f>
        <v>7.7955567313768257E-6</v>
      </c>
      <c r="CP53" s="71">
        <f t="shared" si="0"/>
        <v>2.9254587884600873</v>
      </c>
      <c r="CT53">
        <f t="shared" si="1"/>
        <v>2037</v>
      </c>
      <c r="CU53" s="66">
        <f>'Insumo 4'!B$14+('Insumo 3'!$E22*'Insumo 5'!B$76)</f>
        <v>0.20006076587473287</v>
      </c>
      <c r="CV53" s="66">
        <f>'Insumo 4'!C$14+('Insumo 3'!$E22*'Insumo 5'!C$76)</f>
        <v>0.41809321518584897</v>
      </c>
      <c r="CW53" s="66">
        <f>'Insumo 4'!D$14+('Insumo 3'!$E22*'Insumo 5'!D$76)</f>
        <v>0.80772466899530149</v>
      </c>
      <c r="CX53" s="66">
        <f>'Insumo 4'!E$14+('Insumo 3'!$E22*'Insumo 5'!E$76)</f>
        <v>2.0249847765249713</v>
      </c>
      <c r="CY53" s="66">
        <f>'Insumo 4'!F$14+('Insumo 3'!$E22*'Insumo 5'!F$76)</f>
        <v>3.5260707624753391</v>
      </c>
      <c r="CZ53" s="66">
        <f>'Insumo 4'!G$14+('Insumo 3'!$E22*'Insumo 5'!G$76)</f>
        <v>6.0064896986472913</v>
      </c>
      <c r="DA53" s="66">
        <f>'Insumo 4'!H$14+('Insumo 3'!$E22*'Insumo 5'!H$76)</f>
        <v>8.6078533996205397</v>
      </c>
      <c r="DB53" s="66">
        <f>'Insumo 4'!I$14+('Insumo 3'!$E22*'Insumo 5'!I$76)</f>
        <v>10.060753983401401</v>
      </c>
      <c r="DC53" s="66">
        <f>'Insumo 4'!J$14+('Insumo 3'!$E22*'Insumo 5'!J$76)</f>
        <v>9.9134654314933446</v>
      </c>
      <c r="DD53" s="66">
        <f>'Insumo 4'!K$14+('Insumo 3'!$E22*'Insumo 5'!K$76)</f>
        <v>9.8763151750565648</v>
      </c>
      <c r="DE53" s="66">
        <f>'Insumo 4'!L$14+('Insumo 3'!$E22*'Insumo 5'!L$76)</f>
        <v>10.054452650270095</v>
      </c>
      <c r="DF53" s="66">
        <f>'Insumo 4'!M$14+('Insumo 3'!$E22*'Insumo 5'!M$76)</f>
        <v>10.104697382544584</v>
      </c>
      <c r="DG53" s="66">
        <f>'Insumo 4'!N$14+('Insumo 3'!$E22*'Insumo 5'!N$76)</f>
        <v>10.179349024516211</v>
      </c>
      <c r="DH53" s="66">
        <f>'Insumo 4'!O$14+('Insumo 3'!$E22*'Insumo 5'!O$76)</f>
        <v>10.970174985638128</v>
      </c>
      <c r="DI53" s="66">
        <f>'Insumo 4'!P$14+('Insumo 3'!$E22*'Insumo 5'!P$76)</f>
        <v>10.225350656431651</v>
      </c>
      <c r="DJ53" s="66">
        <f>'Insumo 4'!Q$14+('Insumo 3'!$E22*'Insumo 5'!Q$76)</f>
        <v>10.948668517516346</v>
      </c>
      <c r="DK53" s="66">
        <f>'Insumo 4'!R$14+('Insumo 3'!$E22*'Insumo 5'!R$76)</f>
        <v>10.733792019927346</v>
      </c>
      <c r="DL53" s="66">
        <f>'Insumo 4'!S$14+('Insumo 3'!$E22*'Insumo 5'!S$76)</f>
        <v>9.7465688633615102</v>
      </c>
      <c r="DM53" s="66">
        <f>'Insumo 4'!T$14+('Insumo 3'!$E22*'Insumo 5'!T$76)</f>
        <v>8.6088426751997886</v>
      </c>
      <c r="DN53" s="66">
        <f>'Insumo 4'!U$14+('Insumo 3'!$E22*'Insumo 5'!U$76)</f>
        <v>7.5725121781032581</v>
      </c>
      <c r="DO53" s="66">
        <f>'Insumo 4'!V$14+('Insumo 3'!$E22*'Insumo 5'!V$76)</f>
        <v>6.9560341414319016</v>
      </c>
      <c r="DP53" s="66">
        <f>'Insumo 4'!W$14+('Insumo 3'!$E22*'Insumo 5'!W$76)</f>
        <v>6.3339143333349233</v>
      </c>
      <c r="DQ53" s="66">
        <f>'Insumo 4'!X$14+('Insumo 3'!$E22*'Insumo 5'!X$76)</f>
        <v>5.9016751881679657</v>
      </c>
      <c r="DR53" s="66">
        <f>'Insumo 4'!Y$14+('Insumo 3'!$E22*'Insumo 5'!Y$76)</f>
        <v>4.2464893922774039</v>
      </c>
      <c r="DS53" s="66">
        <f>'Insumo 4'!Z$14+('Insumo 3'!$E22*'Insumo 5'!Z$76)</f>
        <v>3.3542055525651477</v>
      </c>
      <c r="DT53" s="66">
        <f>'Insumo 4'!AA$14+('Insumo 3'!$E22*'Insumo 5'!AA$76)</f>
        <v>3.1372594332506778</v>
      </c>
      <c r="DU53" s="66">
        <f>'Insumo 4'!AB$14+('Insumo 3'!$E22*'Insumo 5'!AB$76)</f>
        <v>3.0220338038701131</v>
      </c>
      <c r="DV53" s="66">
        <f>'Insumo 4'!AC$14+('Insumo 3'!$E22*'Insumo 5'!AC$76)</f>
        <v>1.7076887018227842</v>
      </c>
      <c r="DW53" s="66">
        <f>'Insumo 4'!AD$14+('Insumo 3'!$E22*'Insumo 5'!AD$76)</f>
        <v>2.0158071179274253</v>
      </c>
      <c r="DX53" s="66">
        <f>'Insumo 4'!AE$14+('Insumo 3'!$E22*'Insumo 5'!AE$76)</f>
        <v>1.3566237319686294</v>
      </c>
      <c r="DY53" s="66">
        <f>'Insumo 4'!AF$14+('Insumo 3'!$E22*'Insumo 5'!AF$76)</f>
        <v>1.0805287303455338</v>
      </c>
      <c r="DZ53" s="66">
        <f>'Insumo 4'!AG$14+('Insumo 3'!$E22*'Insumo 5'!AG$76)</f>
        <v>0.70680744674269524</v>
      </c>
      <c r="EA53" s="66">
        <f>'Insumo 4'!AH$14+('Insumo 3'!$E22*'Insumo 5'!AH$76)</f>
        <v>0.6123631350831712</v>
      </c>
      <c r="EB53" s="66">
        <f>'Insumo 4'!AI$14+('Insumo 3'!$E22*'Insumo 5'!AI$76)</f>
        <v>0.77003405362251964</v>
      </c>
      <c r="EC53" s="66">
        <f>'Insumo 4'!AJ$14+('Insumo 3'!$E22*'Insumo 5'!AJ$76)</f>
        <v>0.38908369639148321</v>
      </c>
      <c r="ED53" s="66">
        <f>'Insumo 4'!AK$14+('Insumo 3'!$E22*'Insumo 5'!AK$76)</f>
        <v>0.46384164296788166</v>
      </c>
      <c r="EE53" s="66">
        <f>'Insumo 4'!AL$14+('Insumo 3'!$E22*'Insumo 5'!AL$76)</f>
        <v>0.47225815043994651</v>
      </c>
      <c r="EF53" s="66">
        <f>'Insumo 4'!AM$14+('Insumo 3'!$E22*'Insumo 5'!AM$76)</f>
        <v>0.52000163557224988</v>
      </c>
      <c r="EG53" s="66">
        <f>'Insumo 4'!AN$14+('Insumo 3'!$E22*'Insumo 5'!AN$76)</f>
        <v>0.45470818456360235</v>
      </c>
      <c r="EH53" s="66">
        <f>'Insumo 4'!AO$14+('Insumo 3'!$E22*'Insumo 5'!AO$76)</f>
        <v>0.36338487112606033</v>
      </c>
      <c r="EI53" s="66">
        <f>'Insumo 4'!AP$14+('Insumo 3'!$E22*'Insumo 5'!AP$76)</f>
        <v>0.26966419719066126</v>
      </c>
      <c r="EJ53" s="66">
        <f>'Insumo 4'!AQ$14+('Insumo 3'!$E22*'Insumo 5'!AQ$76)</f>
        <v>0.22548597639609852</v>
      </c>
      <c r="EK53" s="66">
        <f>'Insumo 4'!AR$14+('Insumo 3'!$E22*'Insumo 5'!AR$76)</f>
        <v>0.23878949320099457</v>
      </c>
      <c r="EL53" s="66">
        <f>'Insumo 4'!AS$14+('Insumo 3'!$E22*'Insumo 5'!AS$76)</f>
        <v>0.28341417614432096</v>
      </c>
      <c r="EM53" s="66">
        <f>'Insumo 4'!AT$14+('Insumo 3'!$E22*'Insumo 5'!AT$76)</f>
        <v>0.25213000547925685</v>
      </c>
      <c r="EN53" s="66">
        <f>'Insumo 4'!AU$14+('Insumo 3'!$E22*'Insumo 5'!AU$76)</f>
        <v>0.21178795726740221</v>
      </c>
      <c r="EO53" s="66">
        <f>'Insumo 4'!AV$14+('Insumo 3'!$E22*'Insumo 5'!AV$76)</f>
        <v>0.26086713384371696</v>
      </c>
      <c r="EP53" s="66">
        <f>'Insumo 4'!AW$14+('Insumo 3'!$E22*'Insumo 5'!AW$76)</f>
        <v>0.23287698615683369</v>
      </c>
      <c r="EQ53" s="66">
        <f>'Insumo 4'!AX$14+('Insumo 3'!$E22*'Insumo 5'!AX$76)</f>
        <v>0.22453269178099577</v>
      </c>
      <c r="ER53" s="66">
        <f>'Insumo 4'!AY$14+('Insumo 3'!$E22*'Insumo 5'!AY$76)</f>
        <v>0.23011180224857294</v>
      </c>
      <c r="ES53" s="66">
        <f>'Insumo 4'!AZ$14+('Insumo 3'!$E22*'Insumo 5'!AZ$76)</f>
        <v>0.11917229185722783</v>
      </c>
      <c r="ET53" s="66">
        <f>'Insumo 4'!BA$14+('Insumo 3'!$E22*'Insumo 5'!BA$76)</f>
        <v>4.8534954124146858E-2</v>
      </c>
      <c r="EU53" s="66">
        <f>'Insumo 4'!BB$14+('Insumo 3'!$E22*'Insumo 5'!BB$76)</f>
        <v>4.641438609393992E-2</v>
      </c>
      <c r="EV53" s="66">
        <f>'Insumo 4'!BC$14+('Insumo 3'!$E22*'Insumo 5'!BC$76)</f>
        <v>6.6057069482867228E-2</v>
      </c>
      <c r="EW53" s="66">
        <f>'Insumo 4'!BD$14+('Insumo 3'!$E22*'Insumo 5'!BD$76)</f>
        <v>4.4516659773306121E-2</v>
      </c>
      <c r="EX53" s="66">
        <f>'Insumo 4'!BE$14+('Insumo 3'!$E22*'Insumo 5'!BE$76)</f>
        <v>2.6527984751058574E-2</v>
      </c>
      <c r="EY53" s="66">
        <f>'Insumo 4'!BF$14+('Insumo 3'!$E22*'Insumo 5'!BF$76)</f>
        <v>3.7499085042853576E-2</v>
      </c>
      <c r="EZ53" s="66">
        <f>'Insumo 4'!BG$14+('Insumo 3'!$E22*'Insumo 5'!BG$76)</f>
        <v>3.20259781780848E-2</v>
      </c>
      <c r="FA53" s="66">
        <f>'Insumo 4'!BH$14+('Insumo 3'!$E22*'Insumo 5'!BH$76)</f>
        <v>2.8495969277898211E-2</v>
      </c>
      <c r="FB53" s="66">
        <f>'Insumo 4'!BI$14+('Insumo 3'!$E22*'Insumo 5'!BI$76)</f>
        <v>3.9993974072404952E-2</v>
      </c>
      <c r="FC53" s="66">
        <f>'Insumo 4'!BJ$14+('Insumo 3'!$E22*'Insumo 5'!BJ$76)</f>
        <v>2.428079016561803E-2</v>
      </c>
      <c r="FD53" s="66">
        <f>'Insumo 4'!BK$14+('Insumo 3'!$E22*'Insumo 5'!BK$76)</f>
        <v>1.9526563628105242E-2</v>
      </c>
      <c r="FE53" s="66">
        <f>'Insumo 4'!BL$14+('Insumo 3'!$E22*'Insumo 5'!BL$76)</f>
        <v>2.0518217110646657E-2</v>
      </c>
      <c r="FF53" s="66">
        <f>'Insumo 4'!BM$14+('Insumo 3'!$E22*'Insumo 5'!BM$76)</f>
        <v>1.9538747799255747E-2</v>
      </c>
      <c r="FG53" s="66">
        <f>'Insumo 4'!BN$14+('Insumo 3'!$E22*'Insumo 5'!BN$76)</f>
        <v>2.1389911586024806E-2</v>
      </c>
      <c r="FH53" s="66">
        <f>'Insumo 4'!BO$14+('Insumo 3'!$E22*'Insumo 5'!BO$76)</f>
        <v>1.0898376240749217E-2</v>
      </c>
      <c r="FI53" s="66">
        <f>'Insumo 4'!BP$14+('Insumo 3'!$E22*'Insumo 5'!BP$76)</f>
        <v>1.262864458982078E-2</v>
      </c>
      <c r="FJ53" s="66">
        <f>'Insumo 4'!BQ$14+('Insumo 3'!$E22*'Insumo 5'!BQ$76)</f>
        <v>1.1367537363844576E-2</v>
      </c>
      <c r="FK53" s="66">
        <f>'Insumo 4'!BR$14+('Insumo 3'!$E22*'Insumo 5'!BR$76)</f>
        <v>1.3654677400664811E-2</v>
      </c>
      <c r="FL53" s="66">
        <f>'Insumo 4'!BS$14+('Insumo 3'!$E22*'Insumo 5'!BS$76)</f>
        <v>1.435052426411915E-2</v>
      </c>
      <c r="FM53" s="66">
        <f>'Insumo 4'!BT$14+('Insumo 3'!$E22*'Insumo 5'!BT$76)</f>
        <v>1.3593520036357888E-2</v>
      </c>
      <c r="FN53" s="66">
        <f>'Insumo 4'!BU$14+('Insumo 3'!$E22*'Insumo 5'!BU$76)</f>
        <v>1.5369047185362082E-2</v>
      </c>
      <c r="FO53" s="66">
        <f>'Insumo 4'!BV$14+('Insumo 3'!$E22*'Insumo 5'!BV$76)</f>
        <v>9.4408010788520243E-3</v>
      </c>
      <c r="FP53" s="66">
        <f>'Insumo 4'!BW$14+('Insumo 3'!$E22*'Insumo 5'!BW$76)</f>
        <v>8.8621090022328632E-3</v>
      </c>
      <c r="FQ53" s="66">
        <f>'Insumo 4'!BX$14+('Insumo 3'!$E22*'Insumo 5'!BX$76)</f>
        <v>7.9689695524478958E-3</v>
      </c>
      <c r="FR53" s="66">
        <f>'Insumo 4'!BY$14+('Insumo 3'!$E22*'Insumo 5'!BY$76)</f>
        <v>8.2206877530109791E-3</v>
      </c>
      <c r="FS53" s="66">
        <f>'Insumo 4'!BZ$14+('Insumo 3'!$E22*'Insumo 5'!BZ$76)</f>
        <v>8.3743078792586894E-3</v>
      </c>
      <c r="FT53" s="66">
        <f>'Insumo 4'!CA$14+('Insumo 3'!$E22*'Insumo 5'!CA$76)</f>
        <v>6.8999443325629206E-3</v>
      </c>
      <c r="FU53" s="66">
        <f>'Insumo 4'!CB$14+('Insumo 3'!$E22*'Insumo 5'!CB$76)</f>
        <v>1.4685867332746898E-2</v>
      </c>
      <c r="FV53" s="66">
        <f>'Insumo 4'!CC$14+('Insumo 3'!$E22*'Insumo 5'!CC$76)</f>
        <v>7.9141288055006483E-3</v>
      </c>
      <c r="FW53" s="66">
        <f>'Insumo 4'!CD$14+('Insumo 3'!$E22*'Insumo 5'!CD$76)</f>
        <v>8.280831684915578E-3</v>
      </c>
      <c r="FX53" s="66">
        <f>'Insumo 4'!CE$14+('Insumo 3'!$E22*'Insumo 5'!CE$76)</f>
        <v>6.4707997490780255E-3</v>
      </c>
      <c r="FY53" s="66">
        <f>'Insumo 4'!CF$14+('Insumo 3'!$E22*'Insumo 5'!CF$76)</f>
        <v>6.4182759871580144E-3</v>
      </c>
      <c r="FZ53" s="66">
        <f>'Insumo 4'!CG$14+('Insumo 3'!$E22*'Insumo 5'!CG$76)</f>
        <v>6.8677213427193098E-3</v>
      </c>
      <c r="GA53" s="66">
        <f>'Insumo 4'!CH$14+('Insumo 3'!$E22*'Insumo 5'!CH$76)</f>
        <v>6.393097333531916E-3</v>
      </c>
      <c r="GB53" s="66">
        <f>'Insumo 4'!CI$14+('Insumo 3'!$E22*'Insumo 5'!CI$76)</f>
        <v>6.0850860980128981E-3</v>
      </c>
      <c r="GC53" s="66">
        <f>'Insumo 4'!CJ$14+('Insumo 3'!$E22*'Insumo 5'!CJ$76)</f>
        <v>6.0775566048564258E-3</v>
      </c>
      <c r="GD53" s="66">
        <f>'Insumo 4'!CK$14+('Insumo 3'!$E22*'Insumo 5'!CK$76)</f>
        <v>6.5789556600909758E-3</v>
      </c>
      <c r="GE53" s="66">
        <f>'Insumo 4'!CL$14+('Insumo 3'!$E22*'Insumo 5'!CL$76)</f>
        <v>6.2165605364010411E-3</v>
      </c>
      <c r="GF53" s="66">
        <f>'Insumo 4'!CM$14+('Insumo 3'!$E22*'Insumo 5'!CM$76)</f>
        <v>6.5761748387429325E-3</v>
      </c>
      <c r="GG53" s="66">
        <f>'Insumo 4'!CN$14+('Insumo 3'!$E22*'Insumo 5'!CN$76)</f>
        <v>7.0816447177005906E-3</v>
      </c>
    </row>
    <row r="54" spans="1:189">
      <c r="A54">
        <f>'Población %'!A99</f>
        <v>2038</v>
      </c>
      <c r="B54" s="65">
        <f>'Población %'!B99*CU54</f>
        <v>2.6021531209478128E-3</v>
      </c>
      <c r="C54" s="65">
        <f>'Población %'!C99*CV54</f>
        <v>5.5880441337244971E-3</v>
      </c>
      <c r="D54" s="65">
        <f>'Población %'!D99*CW54</f>
        <v>1.0858418718095463E-2</v>
      </c>
      <c r="E54" s="65">
        <f>'Población %'!E99*CX54</f>
        <v>2.7748181737637791E-2</v>
      </c>
      <c r="F54" s="65">
        <f>'Población %'!F99*CY54</f>
        <v>4.8342997473892535E-2</v>
      </c>
      <c r="G54" s="65">
        <f>'Población %'!G99*CZ54</f>
        <v>8.3020281271581967E-2</v>
      </c>
      <c r="H54" s="65">
        <f>'Población %'!H99*DA54</f>
        <v>0.12056356527408631</v>
      </c>
      <c r="I54" s="65">
        <f>'Población %'!I99*DB54</f>
        <v>0.14297555103108625</v>
      </c>
      <c r="J54" s="65">
        <f>'Población %'!J99*DC54</f>
        <v>0.14274551142307992</v>
      </c>
      <c r="K54" s="65">
        <f>'Población %'!K99*DD54</f>
        <v>0.14394425617679646</v>
      </c>
      <c r="L54" s="65">
        <f>'Población %'!L99*DE54</f>
        <v>0.1483535918657882</v>
      </c>
      <c r="M54" s="65">
        <f>'Población %'!M99*DF54</f>
        <v>0.15088353653418915</v>
      </c>
      <c r="N54" s="65">
        <f>'Población %'!N99*DG54</f>
        <v>0.15339846626798381</v>
      </c>
      <c r="O54" s="65">
        <f>'Población %'!O99*DH54</f>
        <v>0.16637466315876653</v>
      </c>
      <c r="P54" s="65">
        <f>'Población %'!P99*DI54</f>
        <v>0.15661979645724894</v>
      </c>
      <c r="Q54" s="65">
        <f>'Población %'!Q99*DJ54</f>
        <v>0.16785205652005519</v>
      </c>
      <c r="R54" s="65">
        <f>'Población %'!R99*DK54</f>
        <v>0.16522896239595161</v>
      </c>
      <c r="S54" s="65">
        <f>'Población %'!S99*DL54</f>
        <v>0.15027444720233413</v>
      </c>
      <c r="T54" s="65">
        <f>'Población %'!T99*DM54</f>
        <v>0.13237704365828848</v>
      </c>
      <c r="U54" s="65">
        <f>'Población %'!U99*DN54</f>
        <v>0.1156116964026056</v>
      </c>
      <c r="V54" s="65">
        <f>'Población %'!V99*DO54</f>
        <v>0.10564791961378209</v>
      </c>
      <c r="W54" s="65">
        <f>'Población %'!W99*DP54</f>
        <v>9.527499744733478E-2</v>
      </c>
      <c r="X54" s="65">
        <f>'Población %'!X99*DQ54</f>
        <v>8.7518499447238482E-2</v>
      </c>
      <c r="Y54" s="65">
        <f>'Población %'!Y99*DR54</f>
        <v>6.2384614736193576E-2</v>
      </c>
      <c r="Z54" s="65">
        <f>'Población %'!Z99*DS54</f>
        <v>4.8711152570069804E-2</v>
      </c>
      <c r="AA54" s="65">
        <f>'Población %'!AA99*DT54</f>
        <v>4.491314292500051E-2</v>
      </c>
      <c r="AB54" s="65">
        <f>'Población %'!AB99*DU54</f>
        <v>4.2778225909455819E-2</v>
      </c>
      <c r="AC54" s="65">
        <f>'Población %'!AC99*DV54</f>
        <v>2.4233695576939104E-2</v>
      </c>
      <c r="AD54" s="65">
        <f>'Población %'!AD99*DW54</f>
        <v>2.8246799221710851E-2</v>
      </c>
      <c r="AE54" s="65">
        <f>'Población %'!AE99*DX54</f>
        <v>1.9125079563249093E-2</v>
      </c>
      <c r="AF54" s="65">
        <f>'Población %'!AF99*DY54</f>
        <v>1.5192537597648915E-2</v>
      </c>
      <c r="AG54" s="65">
        <f>'Población %'!AG99*DZ54</f>
        <v>9.965973563205317E-3</v>
      </c>
      <c r="AH54" s="65">
        <f>'Población %'!AH99*EA54</f>
        <v>8.6862825931615876E-3</v>
      </c>
      <c r="AI54" s="65">
        <f>'Población %'!AI99*EB54</f>
        <v>1.0798895816666614E-2</v>
      </c>
      <c r="AJ54" s="65">
        <f>'Población %'!AJ99*EC54</f>
        <v>5.5335091780444956E-3</v>
      </c>
      <c r="AK54" s="65">
        <f>'Población %'!AK99*ED54</f>
        <v>6.5643960612075123E-3</v>
      </c>
      <c r="AL54" s="65">
        <f>'Población %'!AL99*EE54</f>
        <v>6.8461158607477056E-3</v>
      </c>
      <c r="AM54" s="65">
        <f>'Población %'!AM99*EF54</f>
        <v>7.7961974057025301E-3</v>
      </c>
      <c r="AN54" s="65">
        <f>'Población %'!AN99*EG54</f>
        <v>7.0396489489577899E-3</v>
      </c>
      <c r="AO54" s="65">
        <f>'Población %'!AO99*EH54</f>
        <v>5.8713557902216719E-3</v>
      </c>
      <c r="AP54" s="65">
        <f>'Población %'!AP99*EI54</f>
        <v>4.391162105898066E-3</v>
      </c>
      <c r="AQ54" s="65">
        <f>'Población %'!AQ99*EJ54</f>
        <v>3.6636417985060894E-3</v>
      </c>
      <c r="AR54" s="65">
        <f>'Población %'!AR99*EK54</f>
        <v>3.8336415936570767E-3</v>
      </c>
      <c r="AS54" s="65">
        <f>'Población %'!AS99*EL54</f>
        <v>4.4517931421267963E-3</v>
      </c>
      <c r="AT54" s="65">
        <f>'Población %'!AT99*EM54</f>
        <v>3.9119611706587313E-3</v>
      </c>
      <c r="AU54" s="65">
        <f>'Población %'!AU99*EN54</f>
        <v>3.188447602324695E-3</v>
      </c>
      <c r="AV54" s="65">
        <f>'Población %'!AV99*EO54</f>
        <v>3.75689485984981E-3</v>
      </c>
      <c r="AW54" s="65">
        <f>'Población %'!AW99*EP54</f>
        <v>3.2544440261530797E-3</v>
      </c>
      <c r="AX54" s="65">
        <f>'Población %'!AX99*EQ54</f>
        <v>2.9861313886135605E-3</v>
      </c>
      <c r="AY54" s="65">
        <f>'Población %'!AY99*ER54</f>
        <v>2.8940307755249469E-3</v>
      </c>
      <c r="AZ54" s="65">
        <f>'Población %'!AZ99*ES54</f>
        <v>1.4462458798094324E-3</v>
      </c>
      <c r="BA54" s="65">
        <f>'Población %'!BA99*ET54</f>
        <v>5.9369821577190081E-4</v>
      </c>
      <c r="BB54" s="65">
        <f>'Población %'!BB99*EU54</f>
        <v>5.5150474790352651E-4</v>
      </c>
      <c r="BC54" s="65">
        <f>'Población %'!BC99*EV54</f>
        <v>7.4624275153188917E-4</v>
      </c>
      <c r="BD54" s="65">
        <f>'Población %'!BD99*EW54</f>
        <v>4.9615268105093172E-4</v>
      </c>
      <c r="BE54" s="65">
        <f>'Población %'!BE99*EX54</f>
        <v>2.8784152244625374E-4</v>
      </c>
      <c r="BF54" s="65">
        <f>'Población %'!BF99*EY54</f>
        <v>3.9953179429084838E-4</v>
      </c>
      <c r="BG54" s="65">
        <f>'Población %'!BG99*EZ54</f>
        <v>3.3698535282518502E-4</v>
      </c>
      <c r="BH54" s="65">
        <f>'Población %'!BH99*FA54</f>
        <v>2.9633914979782211E-4</v>
      </c>
      <c r="BI54" s="65">
        <f>'Población %'!BI99*FB54</f>
        <v>4.0763532853056614E-4</v>
      </c>
      <c r="BJ54" s="65">
        <f>'Población %'!BJ99*FC54</f>
        <v>2.4651264304221475E-4</v>
      </c>
      <c r="BK54" s="65">
        <f>'Población %'!BK99*FD54</f>
        <v>1.9372555432644912E-4</v>
      </c>
      <c r="BL54" s="65">
        <f>'Población %'!BL99*FE54</f>
        <v>1.9766972678438558E-4</v>
      </c>
      <c r="BM54" s="65">
        <f>'Población %'!BM99*FF54</f>
        <v>1.8289274755349484E-4</v>
      </c>
      <c r="BN54" s="65">
        <f>'Población %'!BN99*FG54</f>
        <v>1.9287015280490923E-4</v>
      </c>
      <c r="BO54" s="65">
        <f>'Población %'!BO99*FH54</f>
        <v>9.6024274018941761E-5</v>
      </c>
      <c r="BP54" s="65">
        <f>'Población %'!BP99*FI54</f>
        <v>1.0774713671203534E-4</v>
      </c>
      <c r="BQ54" s="65">
        <f>'Población %'!BQ99*FJ54</f>
        <v>9.3793987624560992E-5</v>
      </c>
      <c r="BR54" s="65">
        <f>'Población %'!BR99*FK54</f>
        <v>1.0870898950718901E-4</v>
      </c>
      <c r="BS54" s="65">
        <f>'Población %'!BS99*FL54</f>
        <v>1.0995116404581773E-4</v>
      </c>
      <c r="BT54" s="65">
        <f>'Población %'!BT99*FM54</f>
        <v>1.0015372627985154E-4</v>
      </c>
      <c r="BU54" s="65">
        <f>'Población %'!BU99*FN54</f>
        <v>1.0889168412529802E-4</v>
      </c>
      <c r="BV54" s="65">
        <f>'Población %'!BV99*FO54</f>
        <v>6.4266328363574271E-5</v>
      </c>
      <c r="BW54" s="65">
        <f>'Población %'!BW99*FP54</f>
        <v>5.7820968043783967E-5</v>
      </c>
      <c r="BX54" s="65">
        <f>'Población %'!BX99*FQ54</f>
        <v>4.9743892497946595E-5</v>
      </c>
      <c r="BY54" s="65">
        <f>'Población %'!BY99*FR54</f>
        <v>4.8822745613230887E-5</v>
      </c>
      <c r="BZ54" s="65">
        <f>'Población %'!BZ99*FS54</f>
        <v>4.6935855138461531E-5</v>
      </c>
      <c r="CA54" s="65">
        <f>'Población %'!CA99*FT54</f>
        <v>3.6232661704694871E-5</v>
      </c>
      <c r="CB54" s="65">
        <f>'Población %'!CB99*FU54</f>
        <v>7.196126202714328E-5</v>
      </c>
      <c r="CC54" s="65">
        <f>'Población %'!CC99*FV54</f>
        <v>3.598358455103095E-5</v>
      </c>
      <c r="CD54" s="65">
        <f>'Población %'!CD99*FW54</f>
        <v>3.4830403649507628E-5</v>
      </c>
      <c r="CE54" s="65">
        <f>'Población %'!CE99*FX54</f>
        <v>2.5158222964535786E-5</v>
      </c>
      <c r="CF54" s="65">
        <f>'Población %'!CF99*FY54</f>
        <v>2.3008062021319294E-5</v>
      </c>
      <c r="CG54" s="65">
        <f>'Población %'!CG99*FZ54</f>
        <v>2.2560364039031041E-5</v>
      </c>
      <c r="CH54" s="65">
        <f>'Población %'!CH99*GA54</f>
        <v>1.9153850267327691E-5</v>
      </c>
      <c r="CI54" s="65">
        <f>'Población %'!CI99*GB54</f>
        <v>1.6412453974256531E-5</v>
      </c>
      <c r="CJ54" s="65">
        <f>'Población %'!CJ99*GC54</f>
        <v>1.4457412100189008E-5</v>
      </c>
      <c r="CK54" s="65">
        <f>'Población %'!CK99*GD54</f>
        <v>1.3517148369239894E-5</v>
      </c>
      <c r="CL54" s="65">
        <f>'Población %'!CL99*GE54</f>
        <v>1.0733033953498472E-5</v>
      </c>
      <c r="CM54" s="65">
        <f>'Población %'!CM99*GF54</f>
        <v>9.4515989667681752E-6</v>
      </c>
      <c r="CN54" s="65">
        <f>'Población %'!CN99*GG54</f>
        <v>8.6594743501863339E-6</v>
      </c>
      <c r="CP54" s="71">
        <f t="shared" si="0"/>
        <v>2.9227352376473692</v>
      </c>
      <c r="CT54">
        <f t="shared" si="1"/>
        <v>2038</v>
      </c>
      <c r="CU54" s="66">
        <f>'Insumo 4'!B$14+('Insumo 3'!$E23*'Insumo 5'!B$76)</f>
        <v>0.20121291899183952</v>
      </c>
      <c r="CV54" s="66">
        <f>'Insumo 4'!C$14+('Insumo 3'!$E23*'Insumo 5'!C$76)</f>
        <v>0.42873086900791679</v>
      </c>
      <c r="CW54" s="66">
        <f>'Insumo 4'!D$14+('Insumo 3'!$E23*'Insumo 5'!D$76)</f>
        <v>0.82506491209528332</v>
      </c>
      <c r="CX54" s="66">
        <f>'Insumo 4'!E$14+('Insumo 3'!$E23*'Insumo 5'!E$76)</f>
        <v>2.080190105718295</v>
      </c>
      <c r="CY54" s="66">
        <f>'Insumo 4'!F$14+('Insumo 3'!$E23*'Insumo 5'!F$76)</f>
        <v>3.5826080970768239</v>
      </c>
      <c r="CZ54" s="66">
        <f>'Insumo 4'!G$14+('Insumo 3'!$E23*'Insumo 5'!G$76)</f>
        <v>6.0769451197910787</v>
      </c>
      <c r="DA54" s="66">
        <f>'Insumo 4'!H$14+('Insumo 3'!$E23*'Insumo 5'!H$76)</f>
        <v>8.7124624772193329</v>
      </c>
      <c r="DB54" s="66">
        <f>'Insumo 4'!I$14+('Insumo 3'!$E23*'Insumo 5'!I$76)</f>
        <v>10.1981085238964</v>
      </c>
      <c r="DC54" s="66">
        <f>'Insumo 4'!J$14+('Insumo 3'!$E23*'Insumo 5'!J$76)</f>
        <v>10.050063226878178</v>
      </c>
      <c r="DD54" s="66">
        <f>'Insumo 4'!K$14+('Insumo 3'!$E23*'Insumo 5'!K$76)</f>
        <v>10.006315158631379</v>
      </c>
      <c r="DE54" s="66">
        <f>'Insumo 4'!L$14+('Insumo 3'!$E23*'Insumo 5'!L$76)</f>
        <v>10.190029968428679</v>
      </c>
      <c r="DF54" s="66">
        <f>'Insumo 4'!M$14+('Insumo 3'!$E23*'Insumo 5'!M$76)</f>
        <v>10.251214057242143</v>
      </c>
      <c r="DG54" s="66">
        <f>'Insumo 4'!N$14+('Insumo 3'!$E23*'Insumo 5'!N$76)</f>
        <v>10.321115929958387</v>
      </c>
      <c r="DH54" s="66">
        <f>'Insumo 4'!O$14+('Insumo 3'!$E23*'Insumo 5'!O$76)</f>
        <v>11.096204935398333</v>
      </c>
      <c r="DI54" s="66">
        <f>'Insumo 4'!P$14+('Insumo 3'!$E23*'Insumo 5'!P$76)</f>
        <v>10.363794966690548</v>
      </c>
      <c r="DJ54" s="66">
        <f>'Insumo 4'!Q$14+('Insumo 3'!$E23*'Insumo 5'!Q$76)</f>
        <v>11.046548369565613</v>
      </c>
      <c r="DK54" s="66">
        <f>'Insumo 4'!R$14+('Insumo 3'!$E23*'Insumo 5'!R$76)</f>
        <v>10.847988725012925</v>
      </c>
      <c r="DL54" s="66">
        <f>'Insumo 4'!S$14+('Insumo 3'!$E23*'Insumo 5'!S$76)</f>
        <v>9.8676607688413203</v>
      </c>
      <c r="DM54" s="66">
        <f>'Insumo 4'!T$14+('Insumo 3'!$E23*'Insumo 5'!T$76)</f>
        <v>8.7002947057863729</v>
      </c>
      <c r="DN54" s="66">
        <f>'Insumo 4'!U$14+('Insumo 3'!$E23*'Insumo 5'!U$76)</f>
        <v>7.6081843374162537</v>
      </c>
      <c r="DO54" s="66">
        <f>'Insumo 4'!V$14+('Insumo 3'!$E23*'Insumo 5'!V$76)</f>
        <v>6.9854822131626246</v>
      </c>
      <c r="DP54" s="66">
        <f>'Insumo 4'!W$14+('Insumo 3'!$E23*'Insumo 5'!W$76)</f>
        <v>6.3585739223022761</v>
      </c>
      <c r="DQ54" s="66">
        <f>'Insumo 4'!X$14+('Insumo 3'!$E23*'Insumo 5'!X$76)</f>
        <v>5.9130365368260085</v>
      </c>
      <c r="DR54" s="66">
        <f>'Insumo 4'!Y$14+('Insumo 3'!$E23*'Insumo 5'!Y$76)</f>
        <v>4.2676062604734639</v>
      </c>
      <c r="DS54" s="66">
        <f>'Insumo 4'!Z$14+('Insumo 3'!$E23*'Insumo 5'!Z$76)</f>
        <v>3.3760118024805723</v>
      </c>
      <c r="DT54" s="66">
        <f>'Insumo 4'!AA$14+('Insumo 3'!$E23*'Insumo 5'!AA$76)</f>
        <v>3.1469651874274178</v>
      </c>
      <c r="DU54" s="66">
        <f>'Insumo 4'!AB$14+('Insumo 3'!$E23*'Insumo 5'!AB$76)</f>
        <v>3.0183707330495797</v>
      </c>
      <c r="DV54" s="66">
        <f>'Insumo 4'!AC$14+('Insumo 3'!$E23*'Insumo 5'!AC$76)</f>
        <v>1.716748740841082</v>
      </c>
      <c r="DW54" s="66">
        <f>'Insumo 4'!AD$14+('Insumo 3'!$E23*'Insumo 5'!AD$76)</f>
        <v>2.0078349268067703</v>
      </c>
      <c r="DX54" s="66">
        <f>'Insumo 4'!AE$14+('Insumo 3'!$E23*'Insumo 5'!AE$76)</f>
        <v>1.3618836230345694</v>
      </c>
      <c r="DY54" s="66">
        <f>'Insumo 4'!AF$14+('Insumo 3'!$E23*'Insumo 5'!AF$76)</f>
        <v>1.0833123946624432</v>
      </c>
      <c r="DZ54" s="66">
        <f>'Insumo 4'!AG$14+('Insumo 3'!$E23*'Insumo 5'!AG$76)</f>
        <v>0.71174562400885977</v>
      </c>
      <c r="EA54" s="66">
        <f>'Insumo 4'!AH$14+('Insumo 3'!$E23*'Insumo 5'!AH$76)</f>
        <v>0.62075094792162677</v>
      </c>
      <c r="EB54" s="66">
        <f>'Insumo 4'!AI$14+('Insumo 3'!$E23*'Insumo 5'!AI$76)</f>
        <v>0.77183713395264408</v>
      </c>
      <c r="EC54" s="66">
        <f>'Insumo 4'!AJ$14+('Insumo 3'!$E23*'Insumo 5'!AJ$76)</f>
        <v>0.39638596360983452</v>
      </c>
      <c r="ED54" s="66">
        <f>'Insumo 4'!AK$14+('Insumo 3'!$E23*'Insumo 5'!AK$76)</f>
        <v>0.46602943221437176</v>
      </c>
      <c r="EE54" s="66">
        <f>'Insumo 4'!AL$14+('Insumo 3'!$E23*'Insumo 5'!AL$76)</f>
        <v>0.47380254354953377</v>
      </c>
      <c r="EF54" s="66">
        <f>'Insumo 4'!AM$14+('Insumo 3'!$E23*'Insumo 5'!AM$76)</f>
        <v>0.52166695791364093</v>
      </c>
      <c r="EG54" s="66">
        <f>'Insumo 4'!AN$14+('Insumo 3'!$E23*'Insumo 5'!AN$76)</f>
        <v>0.45731260835815501</v>
      </c>
      <c r="EH54" s="66">
        <f>'Insumo 4'!AO$14+('Insumo 3'!$E23*'Insumo 5'!AO$76)</f>
        <v>0.37066785996800167</v>
      </c>
      <c r="EI54" s="66">
        <f>'Insumo 4'!AP$14+('Insumo 3'!$E23*'Insumo 5'!AP$76)</f>
        <v>0.27277771109661852</v>
      </c>
      <c r="EJ54" s="66">
        <f>'Insumo 4'!AQ$14+('Insumo 3'!$E23*'Insumo 5'!AQ$76)</f>
        <v>0.22811751402503871</v>
      </c>
      <c r="EK54" s="66">
        <f>'Insumo 4'!AR$14+('Insumo 3'!$E23*'Insumo 5'!AR$76)</f>
        <v>0.24247789220332228</v>
      </c>
      <c r="EL54" s="66">
        <f>'Insumo 4'!AS$14+('Insumo 3'!$E23*'Insumo 5'!AS$76)</f>
        <v>0.28607699298126454</v>
      </c>
      <c r="EM54" s="66">
        <f>'Insumo 4'!AT$14+('Insumo 3'!$E23*'Insumo 5'!AT$76)</f>
        <v>0.25572668502043611</v>
      </c>
      <c r="EN54" s="66">
        <f>'Insumo 4'!AU$14+('Insumo 3'!$E23*'Insumo 5'!AU$76)</f>
        <v>0.21379989399171362</v>
      </c>
      <c r="EO54" s="66">
        <f>'Insumo 4'!AV$14+('Insumo 3'!$E23*'Insumo 5'!AV$76)</f>
        <v>0.26112981258932766</v>
      </c>
      <c r="EP54" s="66">
        <f>'Insumo 4'!AW$14+('Insumo 3'!$E23*'Insumo 5'!AW$76)</f>
        <v>0.23634724267349447</v>
      </c>
      <c r="EQ54" s="66">
        <f>'Insumo 4'!AX$14+('Insumo 3'!$E23*'Insumo 5'!AX$76)</f>
        <v>0.22735034995409881</v>
      </c>
      <c r="ER54" s="66">
        <f>'Insumo 4'!AY$14+('Insumo 3'!$E23*'Insumo 5'!AY$76)</f>
        <v>0.23214686104865495</v>
      </c>
      <c r="ES54" s="66">
        <f>'Insumo 4'!AZ$14+('Insumo 3'!$E23*'Insumo 5'!AZ$76)</f>
        <v>0.12171092097843564</v>
      </c>
      <c r="ET54" s="66">
        <f>'Insumo 4'!BA$14+('Insumo 3'!$E23*'Insumo 5'!BA$76)</f>
        <v>5.1856160115008362E-2</v>
      </c>
      <c r="EU54" s="66">
        <f>'Insumo 4'!BB$14+('Insumo 3'!$E23*'Insumo 5'!BB$76)</f>
        <v>4.9590483402346758E-2</v>
      </c>
      <c r="EV54" s="66">
        <f>'Insumo 4'!BC$14+('Insumo 3'!$E23*'Insumo 5'!BC$76)</f>
        <v>6.9236144598906882E-2</v>
      </c>
      <c r="EW54" s="66">
        <f>'Insumo 4'!BD$14+('Insumo 3'!$E23*'Insumo 5'!BD$76)</f>
        <v>4.7562897269566376E-2</v>
      </c>
      <c r="EX54" s="66">
        <f>'Insumo 4'!BE$14+('Insumo 3'!$E23*'Insumo 5'!BE$76)</f>
        <v>2.8343272381810961E-2</v>
      </c>
      <c r="EY54" s="66">
        <f>'Insumo 4'!BF$14+('Insumo 3'!$E23*'Insumo 5'!BF$76)</f>
        <v>4.0065115816831143E-2</v>
      </c>
      <c r="EZ54" s="66">
        <f>'Insumo 4'!BG$14+('Insumo 3'!$E23*'Insumo 5'!BG$76)</f>
        <v>3.4217488863686481E-2</v>
      </c>
      <c r="FA54" s="66">
        <f>'Insumo 4'!BH$14+('Insumo 3'!$E23*'Insumo 5'!BH$76)</f>
        <v>3.04459244306131E-2</v>
      </c>
      <c r="FB54" s="66">
        <f>'Insumo 4'!BI$14+('Insumo 3'!$E23*'Insumo 5'!BI$76)</f>
        <v>4.2287909317227264E-2</v>
      </c>
      <c r="FC54" s="66">
        <f>'Insumo 4'!BJ$14+('Insumo 3'!$E23*'Insumo 5'!BJ$76)</f>
        <v>2.5942304165500054E-2</v>
      </c>
      <c r="FD54" s="66">
        <f>'Insumo 4'!BK$14+('Insumo 3'!$E23*'Insumo 5'!BK$76)</f>
        <v>2.0862749914316994E-2</v>
      </c>
      <c r="FE54" s="66">
        <f>'Insumo 4'!BL$14+('Insumo 3'!$E23*'Insumo 5'!BL$76)</f>
        <v>2.1922261408604968E-2</v>
      </c>
      <c r="FF54" s="66">
        <f>'Insumo 4'!BM$14+('Insumo 3'!$E23*'Insumo 5'!BM$76)</f>
        <v>2.0875767838026842E-2</v>
      </c>
      <c r="FG54" s="66">
        <f>'Insumo 4'!BN$14+('Insumo 3'!$E23*'Insumo 5'!BN$76)</f>
        <v>2.2674127131594619E-2</v>
      </c>
      <c r="FH54" s="66">
        <f>'Insumo 4'!BO$14+('Insumo 3'!$E23*'Insumo 5'!BO$76)</f>
        <v>1.1644142938475033E-2</v>
      </c>
      <c r="FI54" s="66">
        <f>'Insumo 4'!BP$14+('Insumo 3'!$E23*'Insumo 5'!BP$76)</f>
        <v>1.3492812091883105E-2</v>
      </c>
      <c r="FJ54" s="66">
        <f>'Insumo 4'!BQ$14+('Insumo 3'!$E23*'Insumo 5'!BQ$76)</f>
        <v>1.2145408361673734E-2</v>
      </c>
      <c r="FK54" s="66">
        <f>'Insumo 4'!BR$14+('Insumo 3'!$E23*'Insumo 5'!BR$76)</f>
        <v>1.4589055462924209E-2</v>
      </c>
      <c r="FL54" s="66">
        <f>'Insumo 4'!BS$14+('Insumo 3'!$E23*'Insumo 5'!BS$76)</f>
        <v>1.5332518540575751E-2</v>
      </c>
      <c r="FM54" s="66">
        <f>'Insumo 4'!BT$14+('Insumo 3'!$E23*'Insumo 5'!BT$76)</f>
        <v>1.4523713151739582E-2</v>
      </c>
      <c r="FN54" s="66">
        <f>'Insumo 4'!BU$14+('Insumo 3'!$E23*'Insumo 5'!BU$76)</f>
        <v>1.6420738126601948E-2</v>
      </c>
      <c r="FO54" s="66">
        <f>'Insumo 4'!BV$14+('Insumo 3'!$E23*'Insumo 5'!BV$76)</f>
        <v>1.0086827137131858E-2</v>
      </c>
      <c r="FP54" s="66">
        <f>'Insumo 4'!BW$14+('Insumo 3'!$E23*'Insumo 5'!BW$76)</f>
        <v>9.4685356496053419E-3</v>
      </c>
      <c r="FQ54" s="66">
        <f>'Insumo 4'!BX$14+('Insumo 3'!$E23*'Insumo 5'!BX$76)</f>
        <v>8.5142794202780862E-3</v>
      </c>
      <c r="FR54" s="66">
        <f>'Insumo 4'!BY$14+('Insumo 3'!$E23*'Insumo 5'!BY$76)</f>
        <v>8.7832224850819089E-3</v>
      </c>
      <c r="FS54" s="66">
        <f>'Insumo 4'!BZ$14+('Insumo 3'!$E23*'Insumo 5'!BZ$76)</f>
        <v>8.9473547070515139E-3</v>
      </c>
      <c r="FT54" s="66">
        <f>'Insumo 4'!CA$14+('Insumo 3'!$E23*'Insumo 5'!CA$76)</f>
        <v>7.3721017058922941E-3</v>
      </c>
      <c r="FU54" s="66">
        <f>'Insumo 4'!CB$14+('Insumo 3'!$E23*'Insumo 5'!CB$76)</f>
        <v>1.569080885266172E-2</v>
      </c>
      <c r="FV54" s="66">
        <f>'Insumo 4'!CC$14+('Insumo 3'!$E23*'Insumo 5'!CC$76)</f>
        <v>8.4556859672535109E-3</v>
      </c>
      <c r="FW54" s="66">
        <f>'Insumo 4'!CD$14+('Insumo 3'!$E23*'Insumo 5'!CD$76)</f>
        <v>8.8474820155393496E-3</v>
      </c>
      <c r="FX54" s="66">
        <f>'Insumo 4'!CE$14+('Insumo 3'!$E23*'Insumo 5'!CE$76)</f>
        <v>6.9135911203716278E-3</v>
      </c>
      <c r="FY54" s="66">
        <f>'Insumo 4'!CF$14+('Insumo 3'!$E23*'Insumo 5'!CF$76)</f>
        <v>6.8574732017062509E-3</v>
      </c>
      <c r="FZ54" s="66">
        <f>'Insumo 4'!CG$14+('Insumo 3'!$E23*'Insumo 5'!CG$76)</f>
        <v>7.3376737240209112E-3</v>
      </c>
      <c r="GA54" s="66">
        <f>'Insumo 4'!CH$14+('Insumo 3'!$E23*'Insumo 5'!CH$76)</f>
        <v>6.8305715940406584E-3</v>
      </c>
      <c r="GB54" s="66">
        <f>'Insumo 4'!CI$14+('Insumo 3'!$E23*'Insumo 5'!CI$76)</f>
        <v>6.5014834093595633E-3</v>
      </c>
      <c r="GC54" s="66">
        <f>'Insumo 4'!CJ$14+('Insumo 3'!$E23*'Insumo 5'!CJ$76)</f>
        <v>6.4934386793345147E-3</v>
      </c>
      <c r="GD54" s="66">
        <f>'Insumo 4'!CK$14+('Insumo 3'!$E23*'Insumo 5'!CK$76)</f>
        <v>7.0291480491888698E-3</v>
      </c>
      <c r="GE54" s="66">
        <f>'Insumo 4'!CL$14+('Insumo 3'!$E23*'Insumo 5'!CL$76)</f>
        <v>6.6419545327204158E-3</v>
      </c>
      <c r="GF54" s="66">
        <f>'Insumo 4'!CM$14+('Insumo 3'!$E23*'Insumo 5'!CM$76)</f>
        <v>7.0261769385804914E-3</v>
      </c>
      <c r="GG54" s="66">
        <f>'Insumo 4'!CN$14+('Insumo 3'!$E23*'Insumo 5'!CN$76)</f>
        <v>7.566235695193213E-3</v>
      </c>
    </row>
    <row r="55" spans="1:189">
      <c r="A55">
        <f>'Población %'!A100</f>
        <v>2039</v>
      </c>
      <c r="B55" s="65">
        <f>'Población %'!B100*CU55</f>
        <v>2.5792871632633429E-3</v>
      </c>
      <c r="C55" s="65">
        <f>'Población %'!C100*CV55</f>
        <v>5.6433546625001708E-3</v>
      </c>
      <c r="D55" s="65">
        <f>'Población %'!D100*CW55</f>
        <v>1.0919028895417609E-2</v>
      </c>
      <c r="E55" s="65">
        <f>'Población %'!E100*CX55</f>
        <v>2.7978388483427756E-2</v>
      </c>
      <c r="F55" s="65">
        <f>'Población %'!F100*CY55</f>
        <v>4.8303719844832893E-2</v>
      </c>
      <c r="G55" s="65">
        <f>'Población %'!G100*CZ55</f>
        <v>8.2588920050713249E-2</v>
      </c>
      <c r="H55" s="65">
        <f>'Población %'!H100*DA55</f>
        <v>0.11997493942602604</v>
      </c>
      <c r="I55" s="65">
        <f>'Población %'!I100*DB55</f>
        <v>0.14248265305030214</v>
      </c>
      <c r="J55" s="65">
        <f>'Población %'!J100*DC55</f>
        <v>0.14227312252093127</v>
      </c>
      <c r="K55" s="65">
        <f>'Población %'!K100*DD55</f>
        <v>0.14339493580264542</v>
      </c>
      <c r="L55" s="65">
        <f>'Población %'!L100*DE55</f>
        <v>0.14789846167422754</v>
      </c>
      <c r="M55" s="65">
        <f>'Población %'!M100*DF55</f>
        <v>0.15065913470637252</v>
      </c>
      <c r="N55" s="65">
        <f>'Población %'!N100*DG55</f>
        <v>0.1531725360850506</v>
      </c>
      <c r="O55" s="65">
        <f>'Población %'!O100*DH55</f>
        <v>0.165767391629393</v>
      </c>
      <c r="P55" s="65">
        <f>'Población %'!P100*DI55</f>
        <v>0.15639134290609716</v>
      </c>
      <c r="Q55" s="65">
        <f>'Población %'!Q100*DJ55</f>
        <v>0.16711773931130969</v>
      </c>
      <c r="R55" s="65">
        <f>'Población %'!R100*DK55</f>
        <v>0.16517244128628344</v>
      </c>
      <c r="S55" s="65">
        <f>'Población %'!S100*DL55</f>
        <v>0.15078289277379703</v>
      </c>
      <c r="T55" s="65">
        <f>'Población %'!T100*DM55</f>
        <v>0.13262817325638762</v>
      </c>
      <c r="U55" s="65">
        <f>'Población %'!U100*DN55</f>
        <v>0.11514238996015756</v>
      </c>
      <c r="V55" s="65">
        <f>'Población %'!V100*DO55</f>
        <v>0.10548425108118495</v>
      </c>
      <c r="W55" s="65">
        <f>'Población %'!W100*DP55</f>
        <v>9.5500576046852775E-2</v>
      </c>
      <c r="X55" s="65">
        <f>'Población %'!X100*DQ55</f>
        <v>8.7797241452285527E-2</v>
      </c>
      <c r="Y55" s="65">
        <f>'Población %'!Y100*DR55</f>
        <v>6.2781261879488348E-2</v>
      </c>
      <c r="Z55" s="65">
        <f>'Población %'!Z100*DS55</f>
        <v>4.9127306213979281E-2</v>
      </c>
      <c r="AA55" s="65">
        <f>'Población %'!AA100*DT55</f>
        <v>4.5047665318497694E-2</v>
      </c>
      <c r="AB55" s="65">
        <f>'Población %'!AB100*DU55</f>
        <v>4.255663935329871E-2</v>
      </c>
      <c r="AC55" s="65">
        <f>'Población %'!AC100*DV55</f>
        <v>2.4201489384044074E-2</v>
      </c>
      <c r="AD55" s="65">
        <f>'Población %'!AD100*DW55</f>
        <v>2.7936331430654378E-2</v>
      </c>
      <c r="AE55" s="65">
        <f>'Población %'!AE100*DX55</f>
        <v>1.9042537041312892E-2</v>
      </c>
      <c r="AF55" s="65">
        <f>'Población %'!AF100*DY55</f>
        <v>1.5106204794784722E-2</v>
      </c>
      <c r="AG55" s="65">
        <f>'Población %'!AG100*DZ55</f>
        <v>9.9592301146799091E-3</v>
      </c>
      <c r="AH55" s="65">
        <f>'Población %'!AH100*EA55</f>
        <v>8.7331928675103906E-3</v>
      </c>
      <c r="AI55" s="65">
        <f>'Población %'!AI100*EB55</f>
        <v>1.0733360232537298E-2</v>
      </c>
      <c r="AJ55" s="65">
        <f>'Población %'!AJ100*EC55</f>
        <v>5.6034725081392676E-3</v>
      </c>
      <c r="AK55" s="65">
        <f>'Población %'!AK100*ED55</f>
        <v>6.4850943990943698E-3</v>
      </c>
      <c r="AL55" s="65">
        <f>'Población %'!AL100*EE55</f>
        <v>6.6449979290706881E-3</v>
      </c>
      <c r="AM55" s="65">
        <f>'Población %'!AM100*EF55</f>
        <v>7.5060984372603149E-3</v>
      </c>
      <c r="AN55" s="65">
        <f>'Población %'!AN100*EG55</f>
        <v>6.8239105988111802E-3</v>
      </c>
      <c r="AO55" s="65">
        <f>'Población %'!AO100*EH55</f>
        <v>5.7783000537389136E-3</v>
      </c>
      <c r="AP55" s="65">
        <f>'Población %'!AP100*EI55</f>
        <v>4.3399977247765148E-3</v>
      </c>
      <c r="AQ55" s="65">
        <f>'Población %'!AQ100*EJ55</f>
        <v>3.6891997071236225E-3</v>
      </c>
      <c r="AR55" s="65">
        <f>'Población %'!AR100*EK55</f>
        <v>3.9267049755287373E-3</v>
      </c>
      <c r="AS55" s="65">
        <f>'Población %'!AS100*EL55</f>
        <v>4.5333877236113486E-3</v>
      </c>
      <c r="AT55" s="65">
        <f>'Población %'!AT100*EM55</f>
        <v>4.0075820274425899E-3</v>
      </c>
      <c r="AU55" s="65">
        <f>'Población %'!AU100*EN55</f>
        <v>3.277928833207211E-3</v>
      </c>
      <c r="AV55" s="65">
        <f>'Población %'!AV100*EO55</f>
        <v>3.8695509883384994E-3</v>
      </c>
      <c r="AW55" s="65">
        <f>'Población %'!AW100*EP55</f>
        <v>3.4253654966354755E-3</v>
      </c>
      <c r="AX55" s="65">
        <f>'Población %'!AX100*EQ55</f>
        <v>3.1459480057469493E-3</v>
      </c>
      <c r="AY55" s="65">
        <f>'Población %'!AY100*ER55</f>
        <v>3.0524219570455648E-3</v>
      </c>
      <c r="AZ55" s="65">
        <f>'Población %'!AZ100*ES55</f>
        <v>1.5371656793477305E-3</v>
      </c>
      <c r="BA55" s="65">
        <f>'Población %'!BA100*ET55</f>
        <v>6.5100481551176538E-4</v>
      </c>
      <c r="BB55" s="65">
        <f>'Población %'!BB100*EU55</f>
        <v>5.9971951848747753E-4</v>
      </c>
      <c r="BC55" s="65">
        <f>'Población %'!BC100*EV55</f>
        <v>7.9904843380684278E-4</v>
      </c>
      <c r="BD55" s="65">
        <f>'Población %'!BD100*EW55</f>
        <v>5.4125011990527978E-4</v>
      </c>
      <c r="BE55" s="65">
        <f>'Población %'!BE100*EX55</f>
        <v>3.1207288969333603E-4</v>
      </c>
      <c r="BF55" s="65">
        <f>'Población %'!BF100*EY55</f>
        <v>4.2933451020273528E-4</v>
      </c>
      <c r="BG55" s="65">
        <f>'Población %'!BG100*EZ55</f>
        <v>3.5992089775687064E-4</v>
      </c>
      <c r="BH55" s="65">
        <f>'Población %'!BH100*FA55</f>
        <v>3.1615878841865656E-4</v>
      </c>
      <c r="BI55" s="65">
        <f>'Población %'!BI100*FB55</f>
        <v>4.2977170352433971E-4</v>
      </c>
      <c r="BJ55" s="65">
        <f>'Población %'!BJ100*FC55</f>
        <v>2.6347122005018536E-4</v>
      </c>
      <c r="BK55" s="65">
        <f>'Población %'!BK100*FD55</f>
        <v>2.0877187805020379E-4</v>
      </c>
      <c r="BL55" s="65">
        <f>'Población %'!BL100*FE55</f>
        <v>2.1425298196876662E-4</v>
      </c>
      <c r="BM55" s="65">
        <f>'Población %'!BM100*FF55</f>
        <v>1.9798862937356839E-4</v>
      </c>
      <c r="BN55" s="65">
        <f>'Población %'!BN100*FG55</f>
        <v>2.0731203068952023E-4</v>
      </c>
      <c r="BO55" s="65">
        <f>'Población %'!BO100*FH55</f>
        <v>1.0402291856863622E-4</v>
      </c>
      <c r="BP55" s="65">
        <f>'Población %'!BP100*FI55</f>
        <v>1.1675671631316062E-4</v>
      </c>
      <c r="BQ55" s="65">
        <f>'Población %'!BQ100*FJ55</f>
        <v>1.0168426449499012E-4</v>
      </c>
      <c r="BR55" s="65">
        <f>'Población %'!BR100*FK55</f>
        <v>1.1800965986401337E-4</v>
      </c>
      <c r="BS55" s="65">
        <f>'Población %'!BS100*FL55</f>
        <v>1.195378520827375E-4</v>
      </c>
      <c r="BT55" s="65">
        <f>'Población %'!BT100*FM55</f>
        <v>1.0884677154952581E-4</v>
      </c>
      <c r="BU55" s="65">
        <f>'Población %'!BU100*FN55</f>
        <v>1.1817901823596402E-4</v>
      </c>
      <c r="BV55" s="65">
        <f>'Población %'!BV100*FO55</f>
        <v>6.9699182314782138E-5</v>
      </c>
      <c r="BW55" s="65">
        <f>'Población %'!BW100*FP55</f>
        <v>6.2748562236618796E-5</v>
      </c>
      <c r="BX55" s="65">
        <f>'Población %'!BX100*FQ55</f>
        <v>5.3975675291661061E-5</v>
      </c>
      <c r="BY55" s="65">
        <f>'Población %'!BY100*FR55</f>
        <v>5.3155643385141674E-5</v>
      </c>
      <c r="BZ55" s="65">
        <f>'Población %'!BZ100*FS55</f>
        <v>5.1389535321541E-5</v>
      </c>
      <c r="CA55" s="65">
        <f>'Población %'!CA100*FT55</f>
        <v>3.982900257035551E-5</v>
      </c>
      <c r="CB55" s="65">
        <f>'Población %'!CB100*FU55</f>
        <v>7.9116854614502598E-5</v>
      </c>
      <c r="CC55" s="65">
        <f>'Población %'!CC100*FV55</f>
        <v>3.9614008558738445E-5</v>
      </c>
      <c r="CD55" s="65">
        <f>'Población %'!CD100*FW55</f>
        <v>3.8278388425459692E-5</v>
      </c>
      <c r="CE55" s="65">
        <f>'Población %'!CE100*FX55</f>
        <v>2.751646009214246E-5</v>
      </c>
      <c r="CF55" s="65">
        <f>'Población %'!CF100*FY55</f>
        <v>2.5060016149628815E-5</v>
      </c>
      <c r="CG55" s="65">
        <f>'Población %'!CG100*FZ55</f>
        <v>2.4536064979920882E-5</v>
      </c>
      <c r="CH55" s="65">
        <f>'Población %'!CH100*GA55</f>
        <v>2.0750614393010818E-5</v>
      </c>
      <c r="CI55" s="65">
        <f>'Población %'!CI100*GB55</f>
        <v>1.7835821807719787E-5</v>
      </c>
      <c r="CJ55" s="65">
        <f>'Población %'!CJ100*GC55</f>
        <v>1.5872087298836579E-5</v>
      </c>
      <c r="CK55" s="65">
        <f>'Población %'!CK100*GD55</f>
        <v>1.4994224813753219E-5</v>
      </c>
      <c r="CL55" s="65">
        <f>'Población %'!CL100*GE55</f>
        <v>1.20994132441087E-5</v>
      </c>
      <c r="CM55" s="65">
        <f>'Población %'!CM100*GF55</f>
        <v>1.0538341144651409E-5</v>
      </c>
      <c r="CN55" s="65">
        <f>'Población %'!CN100*GG55</f>
        <v>9.2896780234124176E-6</v>
      </c>
      <c r="CP55" s="71">
        <f t="shared" si="0"/>
        <v>2.9195086829383801</v>
      </c>
      <c r="CT55">
        <f t="shared" si="1"/>
        <v>2039</v>
      </c>
      <c r="CU55" s="66">
        <f>'Insumo 4'!B$14+('Insumo 3'!$E24*'Insumo 5'!B$76)</f>
        <v>0.20238672109967767</v>
      </c>
      <c r="CV55" s="66">
        <f>'Insumo 4'!C$14+('Insumo 3'!$E24*'Insumo 5'!C$76)</f>
        <v>0.43956840465608865</v>
      </c>
      <c r="CW55" s="66">
        <f>'Insumo 4'!D$14+('Insumo 3'!$E24*'Insumo 5'!D$76)</f>
        <v>0.84273097886972281</v>
      </c>
      <c r="CX55" s="66">
        <f>'Insumo 4'!E$14+('Insumo 3'!$E24*'Insumo 5'!E$76)</f>
        <v>2.1364327446600284</v>
      </c>
      <c r="CY55" s="66">
        <f>'Insumo 4'!F$14+('Insumo 3'!$E24*'Insumo 5'!F$76)</f>
        <v>3.6402077698472537</v>
      </c>
      <c r="CZ55" s="66">
        <f>'Insumo 4'!G$14+('Insumo 3'!$E24*'Insumo 5'!G$76)</f>
        <v>6.148724400356568</v>
      </c>
      <c r="DA55" s="66">
        <f>'Insumo 4'!H$14+('Insumo 3'!$E24*'Insumo 5'!H$76)</f>
        <v>8.8190371624424415</v>
      </c>
      <c r="DB55" s="66">
        <f>'Insumo 4'!I$14+('Insumo 3'!$E24*'Insumo 5'!I$76)</f>
        <v>10.338043960220219</v>
      </c>
      <c r="DC55" s="66">
        <f>'Insumo 4'!J$14+('Insumo 3'!$E24*'Insumo 5'!J$76)</f>
        <v>10.189227698829104</v>
      </c>
      <c r="DD55" s="66">
        <f>'Insumo 4'!K$14+('Insumo 3'!$E24*'Insumo 5'!K$76)</f>
        <v>10.138757845695615</v>
      </c>
      <c r="DE55" s="66">
        <f>'Insumo 4'!L$14+('Insumo 3'!$E24*'Insumo 5'!L$76)</f>
        <v>10.328154788356461</v>
      </c>
      <c r="DF55" s="66">
        <f>'Insumo 4'!M$14+('Insumo 3'!$E24*'Insumo 5'!M$76)</f>
        <v>10.400483784537869</v>
      </c>
      <c r="DG55" s="66">
        <f>'Insumo 4'!N$14+('Insumo 3'!$E24*'Insumo 5'!N$76)</f>
        <v>10.465546639695651</v>
      </c>
      <c r="DH55" s="66">
        <f>'Insumo 4'!O$14+('Insumo 3'!$E24*'Insumo 5'!O$76)</f>
        <v>11.224602991596599</v>
      </c>
      <c r="DI55" s="66">
        <f>'Insumo 4'!P$14+('Insumo 3'!$E24*'Insumo 5'!P$76)</f>
        <v>10.504840649583969</v>
      </c>
      <c r="DJ55" s="66">
        <f>'Insumo 4'!Q$14+('Insumo 3'!$E24*'Insumo 5'!Q$76)</f>
        <v>11.146267386894525</v>
      </c>
      <c r="DK55" s="66">
        <f>'Insumo 4'!R$14+('Insumo 3'!$E24*'Insumo 5'!R$76)</f>
        <v>10.964331189523412</v>
      </c>
      <c r="DL55" s="66">
        <f>'Insumo 4'!S$14+('Insumo 3'!$E24*'Insumo 5'!S$76)</f>
        <v>9.9910279947628915</v>
      </c>
      <c r="DM55" s="66">
        <f>'Insumo 4'!T$14+('Insumo 3'!$E24*'Insumo 5'!T$76)</f>
        <v>8.7934651226995229</v>
      </c>
      <c r="DN55" s="66">
        <f>'Insumo 4'!U$14+('Insumo 3'!$E24*'Insumo 5'!U$76)</f>
        <v>7.6445267776449297</v>
      </c>
      <c r="DO55" s="66">
        <f>'Insumo 4'!V$14+('Insumo 3'!$E24*'Insumo 5'!V$76)</f>
        <v>7.015483615021517</v>
      </c>
      <c r="DP55" s="66">
        <f>'Insumo 4'!W$14+('Insumo 3'!$E24*'Insumo 5'!W$76)</f>
        <v>6.3836968656667743</v>
      </c>
      <c r="DQ55" s="66">
        <f>'Insumo 4'!X$14+('Insumo 3'!$E24*'Insumo 5'!X$76)</f>
        <v>5.9246113655572668</v>
      </c>
      <c r="DR55" s="66">
        <f>'Insumo 4'!Y$14+('Insumo 3'!$E24*'Insumo 5'!Y$76)</f>
        <v>4.2891199152398736</v>
      </c>
      <c r="DS55" s="66">
        <f>'Insumo 4'!Z$14+('Insumo 3'!$E24*'Insumo 5'!Z$76)</f>
        <v>3.3982277924689943</v>
      </c>
      <c r="DT55" s="66">
        <f>'Insumo 4'!AA$14+('Insumo 3'!$E24*'Insumo 5'!AA$76)</f>
        <v>3.1568533130087002</v>
      </c>
      <c r="DU55" s="66">
        <f>'Insumo 4'!AB$14+('Insumo 3'!$E24*'Insumo 5'!AB$76)</f>
        <v>3.014638833021309</v>
      </c>
      <c r="DV55" s="66">
        <f>'Insumo 4'!AC$14+('Insumo 3'!$E24*'Insumo 5'!AC$76)</f>
        <v>1.7259790182572299</v>
      </c>
      <c r="DW55" s="66">
        <f>'Insumo 4'!AD$14+('Insumo 3'!$E24*'Insumo 5'!AD$76)</f>
        <v>1.9997129379820444</v>
      </c>
      <c r="DX55" s="66">
        <f>'Insumo 4'!AE$14+('Insumo 3'!$E24*'Insumo 5'!AE$76)</f>
        <v>1.3672423476073101</v>
      </c>
      <c r="DY55" s="66">
        <f>'Insumo 4'!AF$14+('Insumo 3'!$E24*'Insumo 5'!AF$76)</f>
        <v>1.0861483641131944</v>
      </c>
      <c r="DZ55" s="66">
        <f>'Insumo 4'!AG$14+('Insumo 3'!$E24*'Insumo 5'!AG$76)</f>
        <v>0.71677658977012815</v>
      </c>
      <c r="EA55" s="66">
        <f>'Insumo 4'!AH$14+('Insumo 3'!$E24*'Insumo 5'!AH$76)</f>
        <v>0.62929636800837363</v>
      </c>
      <c r="EB55" s="66">
        <f>'Insumo 4'!AI$14+('Insumo 3'!$E24*'Insumo 5'!AI$76)</f>
        <v>0.77367409421485012</v>
      </c>
      <c r="EC55" s="66">
        <f>'Insumo 4'!AJ$14+('Insumo 3'!$E24*'Insumo 5'!AJ$76)</f>
        <v>0.40382544064256021</v>
      </c>
      <c r="ED55" s="66">
        <f>'Insumo 4'!AK$14+('Insumo 3'!$E24*'Insumo 5'!AK$76)</f>
        <v>0.4682583300847214</v>
      </c>
      <c r="EE55" s="66">
        <f>'Insumo 4'!AL$14+('Insumo 3'!$E24*'Insumo 5'!AL$76)</f>
        <v>0.47537595585077086</v>
      </c>
      <c r="EF55" s="66">
        <f>'Insumo 4'!AM$14+('Insumo 3'!$E24*'Insumo 5'!AM$76)</f>
        <v>0.52336357171048054</v>
      </c>
      <c r="EG55" s="66">
        <f>'Insumo 4'!AN$14+('Insumo 3'!$E24*'Insumo 5'!AN$76)</f>
        <v>0.45996596935189765</v>
      </c>
      <c r="EH55" s="66">
        <f>'Insumo 4'!AO$14+('Insumo 3'!$E24*'Insumo 5'!AO$76)</f>
        <v>0.37808769638306128</v>
      </c>
      <c r="EI55" s="66">
        <f>'Insumo 4'!AP$14+('Insumo 3'!$E24*'Insumo 5'!AP$76)</f>
        <v>0.27594972801983242</v>
      </c>
      <c r="EJ55" s="66">
        <f>'Insumo 4'!AQ$14+('Insumo 3'!$E24*'Insumo 5'!AQ$76)</f>
        <v>0.23079849832290916</v>
      </c>
      <c r="EK55" s="66">
        <f>'Insumo 4'!AR$14+('Insumo 3'!$E24*'Insumo 5'!AR$76)</f>
        <v>0.24623559633066316</v>
      </c>
      <c r="EL55" s="66">
        <f>'Insumo 4'!AS$14+('Insumo 3'!$E24*'Insumo 5'!AS$76)</f>
        <v>0.2887898442243706</v>
      </c>
      <c r="EM55" s="66">
        <f>'Insumo 4'!AT$14+('Insumo 3'!$E24*'Insumo 5'!AT$76)</f>
        <v>0.25939094627527393</v>
      </c>
      <c r="EN55" s="66">
        <f>'Insumo 4'!AU$14+('Insumo 3'!$E24*'Insumo 5'!AU$76)</f>
        <v>0.21584963506585514</v>
      </c>
      <c r="EO55" s="66">
        <f>'Insumo 4'!AV$14+('Insumo 3'!$E24*'Insumo 5'!AV$76)</f>
        <v>0.26139742707624275</v>
      </c>
      <c r="EP55" s="66">
        <f>'Insumo 4'!AW$14+('Insumo 3'!$E24*'Insumo 5'!AW$76)</f>
        <v>0.23988270541148957</v>
      </c>
      <c r="EQ55" s="66">
        <f>'Insumo 4'!AX$14+('Insumo 3'!$E24*'Insumo 5'!AX$76)</f>
        <v>0.23022095200659454</v>
      </c>
      <c r="ER55" s="66">
        <f>'Insumo 4'!AY$14+('Insumo 3'!$E24*'Insumo 5'!AY$76)</f>
        <v>0.23422015866304632</v>
      </c>
      <c r="ES55" s="66">
        <f>'Insumo 4'!AZ$14+('Insumo 3'!$E24*'Insumo 5'!AZ$76)</f>
        <v>0.12429725101499897</v>
      </c>
      <c r="ET55" s="66">
        <f>'Insumo 4'!BA$14+('Insumo 3'!$E24*'Insumo 5'!BA$76)</f>
        <v>5.5239771663469807E-2</v>
      </c>
      <c r="EU55" s="66">
        <f>'Insumo 4'!BB$14+('Insumo 3'!$E24*'Insumo 5'!BB$76)</f>
        <v>5.2826259671970743E-2</v>
      </c>
      <c r="EV55" s="66">
        <f>'Insumo 4'!BC$14+('Insumo 3'!$E24*'Insumo 5'!BC$76)</f>
        <v>7.2474954629256128E-2</v>
      </c>
      <c r="EW55" s="66">
        <f>'Insumo 4'!BD$14+('Insumo 3'!$E24*'Insumo 5'!BD$76)</f>
        <v>5.0666373657379596E-2</v>
      </c>
      <c r="EX55" s="66">
        <f>'Insumo 4'!BE$14+('Insumo 3'!$E24*'Insumo 5'!BE$76)</f>
        <v>3.0192669320180245E-2</v>
      </c>
      <c r="EY55" s="66">
        <f>'Insumo 4'!BF$14+('Insumo 3'!$E24*'Insumo 5'!BF$76)</f>
        <v>4.2679362384020363E-2</v>
      </c>
      <c r="EZ55" s="66">
        <f>'Insumo 4'!BG$14+('Insumo 3'!$E24*'Insumo 5'!BG$76)</f>
        <v>3.6450178099097327E-2</v>
      </c>
      <c r="FA55" s="66">
        <f>'Insumo 4'!BH$14+('Insumo 3'!$E24*'Insumo 5'!BH$76)</f>
        <v>3.243251929761698E-2</v>
      </c>
      <c r="FB55" s="66">
        <f>'Insumo 4'!BI$14+('Insumo 3'!$E24*'Insumo 5'!BI$76)</f>
        <v>4.4624947672318914E-2</v>
      </c>
      <c r="FC55" s="66">
        <f>'Insumo 4'!BJ$14+('Insumo 3'!$E24*'Insumo 5'!BJ$76)</f>
        <v>2.7635038061982302E-2</v>
      </c>
      <c r="FD55" s="66">
        <f>'Insumo 4'!BK$14+('Insumo 3'!$E24*'Insumo 5'!BK$76)</f>
        <v>2.2224043179884398E-2</v>
      </c>
      <c r="FE55" s="66">
        <f>'Insumo 4'!BL$14+('Insumo 3'!$E24*'Insumo 5'!BL$76)</f>
        <v>2.3352687739942177E-2</v>
      </c>
      <c r="FF55" s="66">
        <f>'Insumo 4'!BM$14+('Insumo 3'!$E24*'Insumo 5'!BM$76)</f>
        <v>2.2237910522388542E-2</v>
      </c>
      <c r="FG55" s="66">
        <f>'Insumo 4'!BN$14+('Insumo 3'!$E24*'Insumo 5'!BN$76)</f>
        <v>2.3982473124785061E-2</v>
      </c>
      <c r="FH55" s="66">
        <f>'Insumo 4'!BO$14+('Insumo 3'!$E24*'Insumo 5'!BO$76)</f>
        <v>1.240392261423928E-2</v>
      </c>
      <c r="FI55" s="66">
        <f>'Insumo 4'!BP$14+('Insumo 3'!$E24*'Insumo 5'!BP$76)</f>
        <v>1.4373217326556515E-2</v>
      </c>
      <c r="FJ55" s="66">
        <f>'Insumo 4'!BQ$14+('Insumo 3'!$E24*'Insumo 5'!BQ$76)</f>
        <v>1.2937895578278218E-2</v>
      </c>
      <c r="FK55" s="66">
        <f>'Insumo 4'!BR$14+('Insumo 3'!$E24*'Insumo 5'!BR$76)</f>
        <v>1.5540990516272054E-2</v>
      </c>
      <c r="FL55" s="66">
        <f>'Insumo 4'!BS$14+('Insumo 3'!$E24*'Insumo 5'!BS$76)</f>
        <v>1.6332964518176708E-2</v>
      </c>
      <c r="FM55" s="66">
        <f>'Insumo 4'!BT$14+('Insumo 3'!$E24*'Insumo 5'!BT$76)</f>
        <v>1.5471384622935621E-2</v>
      </c>
      <c r="FN55" s="66">
        <f>'Insumo 4'!BU$14+('Insumo 3'!$E24*'Insumo 5'!BU$76)</f>
        <v>1.7492190371353689E-2</v>
      </c>
      <c r="FO55" s="66">
        <f>'Insumo 4'!BV$14+('Insumo 3'!$E24*'Insumo 5'!BV$76)</f>
        <v>1.0744992043920928E-2</v>
      </c>
      <c r="FP55" s="66">
        <f>'Insumo 4'!BW$14+('Insumo 3'!$E24*'Insumo 5'!BW$76)</f>
        <v>1.0086357071399182E-2</v>
      </c>
      <c r="FQ55" s="66">
        <f>'Insumo 4'!BX$14+('Insumo 3'!$E24*'Insumo 5'!BX$76)</f>
        <v>9.0698356764564638E-3</v>
      </c>
      <c r="FR55" s="66">
        <f>'Insumo 4'!BY$14+('Insumo 3'!$E24*'Insumo 5'!BY$76)</f>
        <v>9.3563272612033482E-3</v>
      </c>
      <c r="FS55" s="66">
        <f>'Insumo 4'!BZ$14+('Insumo 3'!$E24*'Insumo 5'!BZ$76)</f>
        <v>9.5311691014805817E-3</v>
      </c>
      <c r="FT55" s="66">
        <f>'Insumo 4'!CA$14+('Insumo 3'!$E24*'Insumo 5'!CA$76)</f>
        <v>7.8531309300609777E-3</v>
      </c>
      <c r="FU55" s="66">
        <f>'Insumo 4'!CB$14+('Insumo 3'!$E24*'Insumo 5'!CB$76)</f>
        <v>1.6714633253095898E-2</v>
      </c>
      <c r="FV55" s="66">
        <f>'Insumo 4'!CC$14+('Insumo 3'!$E24*'Insumo 5'!CC$76)</f>
        <v>9.0074190038977285E-3</v>
      </c>
      <c r="FW55" s="66">
        <f>'Insumo 4'!CD$14+('Insumo 3'!$E24*'Insumo 5'!CD$76)</f>
        <v>9.4247797224306772E-3</v>
      </c>
      <c r="FX55" s="66">
        <f>'Insumo 4'!CE$14+('Insumo 3'!$E24*'Insumo 5'!CE$76)</f>
        <v>7.3647025544683357E-3</v>
      </c>
      <c r="FY55" s="66">
        <f>'Insumo 4'!CF$14+('Insumo 3'!$E24*'Insumo 5'!CF$76)</f>
        <v>7.3049229447473413E-3</v>
      </c>
      <c r="FZ55" s="66">
        <f>'Insumo 4'!CG$14+('Insumo 3'!$E24*'Insumo 5'!CG$76)</f>
        <v>7.8164565242971988E-3</v>
      </c>
      <c r="GA55" s="66">
        <f>'Insumo 4'!CH$14+('Insumo 3'!$E24*'Insumo 5'!CH$76)</f>
        <v>7.2762660086855158E-3</v>
      </c>
      <c r="GB55" s="66">
        <f>'Insumo 4'!CI$14+('Insumo 3'!$E24*'Insumo 5'!CI$76)</f>
        <v>6.9257048383518085E-3</v>
      </c>
      <c r="GC55" s="66">
        <f>'Insumo 4'!CJ$14+('Insumo 3'!$E24*'Insumo 5'!CJ$76)</f>
        <v>6.9171351901423693E-3</v>
      </c>
      <c r="GD55" s="66">
        <f>'Insumo 4'!CK$14+('Insumo 3'!$E24*'Insumo 5'!CK$76)</f>
        <v>7.4877995664306392E-3</v>
      </c>
      <c r="GE55" s="66">
        <f>'Insumo 4'!CL$14+('Insumo 3'!$E24*'Insumo 5'!CL$76)</f>
        <v>7.0753416946588519E-3</v>
      </c>
      <c r="GF55" s="66">
        <f>'Insumo 4'!CM$14+('Insumo 3'!$E24*'Insumo 5'!CM$76)</f>
        <v>7.4846345910211656E-3</v>
      </c>
      <c r="GG55" s="66">
        <f>'Insumo 4'!CN$14+('Insumo 3'!$E24*'Insumo 5'!CN$76)</f>
        <v>8.0599321513106295E-3</v>
      </c>
    </row>
    <row r="56" spans="1:189">
      <c r="A56">
        <f>'Población %'!A101</f>
        <v>2040</v>
      </c>
      <c r="B56" s="65">
        <f>'Población %'!B101*CU56</f>
        <v>2.5585008547917131E-3</v>
      </c>
      <c r="C56" s="65">
        <f>'Población %'!C101*CV56</f>
        <v>5.7022834075307937E-3</v>
      </c>
      <c r="D56" s="65">
        <f>'Población %'!D101*CW56</f>
        <v>1.0986993839025759E-2</v>
      </c>
      <c r="E56" s="65">
        <f>'Población %'!E101*CX56</f>
        <v>2.8288158929800616E-2</v>
      </c>
      <c r="F56" s="65">
        <f>'Población %'!F101*CY56</f>
        <v>4.824018984094533E-2</v>
      </c>
      <c r="G56" s="65">
        <f>'Población %'!G101*CZ56</f>
        <v>8.2140932938135236E-2</v>
      </c>
      <c r="H56" s="65">
        <f>'Población %'!H101*DA56</f>
        <v>0.11938233513470059</v>
      </c>
      <c r="I56" s="65">
        <f>'Población %'!I101*DB56</f>
        <v>0.14200195388753853</v>
      </c>
      <c r="J56" s="65">
        <f>'Población %'!J101*DC56</f>
        <v>0.14183364656469127</v>
      </c>
      <c r="K56" s="65">
        <f>'Población %'!K101*DD56</f>
        <v>0.1428919498406149</v>
      </c>
      <c r="L56" s="65">
        <f>'Población %'!L101*DE56</f>
        <v>0.14745847544630361</v>
      </c>
      <c r="M56" s="65">
        <f>'Población %'!M101*DF56</f>
        <v>0.15044911565943478</v>
      </c>
      <c r="N56" s="65">
        <f>'Población %'!N101*DG56</f>
        <v>0.1529874752561842</v>
      </c>
      <c r="O56" s="65">
        <f>'Población %'!O101*DH56</f>
        <v>0.1652843703447823</v>
      </c>
      <c r="P56" s="65">
        <f>'Población %'!P101*DI56</f>
        <v>0.15628325830924378</v>
      </c>
      <c r="Q56" s="65">
        <f>'Población %'!Q101*DJ56</f>
        <v>0.16628379548081024</v>
      </c>
      <c r="R56" s="65">
        <f>'Población %'!R101*DK56</f>
        <v>0.1648746319574366</v>
      </c>
      <c r="S56" s="65">
        <f>'Población %'!S101*DL56</f>
        <v>0.15111074799423202</v>
      </c>
      <c r="T56" s="65">
        <f>'Población %'!T101*DM56</f>
        <v>0.13292732571631299</v>
      </c>
      <c r="U56" s="65">
        <f>'Población %'!U101*DN56</f>
        <v>0.11475265406537469</v>
      </c>
      <c r="V56" s="65">
        <f>'Población %'!V101*DO56</f>
        <v>0.10506683664032963</v>
      </c>
      <c r="W56" s="65">
        <f>'Población %'!W101*DP56</f>
        <v>9.5362839870409971E-2</v>
      </c>
      <c r="X56" s="65">
        <f>'Población %'!X101*DQ56</f>
        <v>8.7852070464598586E-2</v>
      </c>
      <c r="Y56" s="65">
        <f>'Población %'!Y101*DR56</f>
        <v>6.3185547989913229E-2</v>
      </c>
      <c r="Z56" s="65">
        <f>'Población %'!Z101*DS56</f>
        <v>4.9522204948524134E-2</v>
      </c>
      <c r="AA56" s="65">
        <f>'Población %'!AA101*DT56</f>
        <v>4.5280247886128298E-2</v>
      </c>
      <c r="AB56" s="65">
        <f>'Población %'!AB101*DU56</f>
        <v>4.2493506779079766E-2</v>
      </c>
      <c r="AC56" s="65">
        <f>'Población %'!AC101*DV56</f>
        <v>2.4232733103058214E-2</v>
      </c>
      <c r="AD56" s="65">
        <f>'Población %'!AD101*DW56</f>
        <v>2.7627724625027293E-2</v>
      </c>
      <c r="AE56" s="65">
        <f>'Población %'!AE101*DX56</f>
        <v>1.8979909648541429E-2</v>
      </c>
      <c r="AF56" s="65">
        <f>'Población %'!AF101*DY56</f>
        <v>1.5017209708335685E-2</v>
      </c>
      <c r="AG56" s="65">
        <f>'Población %'!AG101*DZ56</f>
        <v>9.9444807641476136E-3</v>
      </c>
      <c r="AH56" s="65">
        <f>'Población %'!AH101*EA56</f>
        <v>8.7836632698205797E-3</v>
      </c>
      <c r="AI56" s="65">
        <f>'Población %'!AI101*EB56</f>
        <v>1.066792313083074E-2</v>
      </c>
      <c r="AJ56" s="65">
        <f>'Población %'!AJ101*EC56</f>
        <v>5.659285431335999E-3</v>
      </c>
      <c r="AK56" s="65">
        <f>'Población %'!AK101*ED56</f>
        <v>6.475860060372516E-3</v>
      </c>
      <c r="AL56" s="65">
        <f>'Población %'!AL101*EE56</f>
        <v>6.5542229118883133E-3</v>
      </c>
      <c r="AM56" s="65">
        <f>'Población %'!AM101*EF56</f>
        <v>7.2845902574794029E-3</v>
      </c>
      <c r="AN56" s="65">
        <f>'Población %'!AN101*EG56</f>
        <v>6.5869662777711174E-3</v>
      </c>
      <c r="AO56" s="65">
        <f>'Población %'!AO101*EH56</f>
        <v>5.6803646931546563E-3</v>
      </c>
      <c r="AP56" s="65">
        <f>'Población %'!AP101*EI56</f>
        <v>4.2365937839619339E-3</v>
      </c>
      <c r="AQ56" s="65">
        <f>'Población %'!AQ101*EJ56</f>
        <v>3.6472302460921749E-3</v>
      </c>
      <c r="AR56" s="65">
        <f>'Población %'!AR101*EK56</f>
        <v>3.9694790981937558E-3</v>
      </c>
      <c r="AS56" s="65">
        <f>'Población %'!AS101*EL56</f>
        <v>4.617103958857797E-3</v>
      </c>
      <c r="AT56" s="65">
        <f>'Población %'!AT101*EM56</f>
        <v>4.1016991050546138E-3</v>
      </c>
      <c r="AU56" s="65">
        <f>'Población %'!AU101*EN56</f>
        <v>3.3433689800318484E-3</v>
      </c>
      <c r="AV56" s="65">
        <f>'Población %'!AV101*EO56</f>
        <v>3.9452752249317154E-3</v>
      </c>
      <c r="AW56" s="65">
        <f>'Población %'!AW101*EP56</f>
        <v>3.5782513979928333E-3</v>
      </c>
      <c r="AX56" s="65">
        <f>'Población %'!AX101*EQ56</f>
        <v>3.3045997867049174E-3</v>
      </c>
      <c r="AY56" s="65">
        <f>'Población %'!AY101*ER56</f>
        <v>3.2051859356375988E-3</v>
      </c>
      <c r="AZ56" s="65">
        <f>'Población %'!AZ101*ES56</f>
        <v>1.6415373152954857E-3</v>
      </c>
      <c r="BA56" s="65">
        <f>'Población %'!BA101*ET56</f>
        <v>7.2010777779041703E-4</v>
      </c>
      <c r="BB56" s="65">
        <f>'Población %'!BB101*EU56</f>
        <v>6.561093241602364E-4</v>
      </c>
      <c r="BC56" s="65">
        <f>'Población %'!BC101*EV56</f>
        <v>8.531301293270441E-4</v>
      </c>
      <c r="BD56" s="65">
        <f>'Población %'!BD101*EW56</f>
        <v>5.8844732565026064E-4</v>
      </c>
      <c r="BE56" s="65">
        <f>'Población %'!BE101*EX56</f>
        <v>3.3968459420681833E-4</v>
      </c>
      <c r="BF56" s="65">
        <f>'Población %'!BF101*EY56</f>
        <v>4.6444618466780826E-4</v>
      </c>
      <c r="BG56" s="65">
        <f>'Población %'!BG101*EZ56</f>
        <v>3.8592564097525715E-4</v>
      </c>
      <c r="BH56" s="65">
        <f>'Población %'!BH101*FA56</f>
        <v>3.3694962329183174E-4</v>
      </c>
      <c r="BI56" s="65">
        <f>'Población %'!BI101*FB56</f>
        <v>4.5363586185184822E-4</v>
      </c>
      <c r="BJ56" s="65">
        <f>'Población %'!BJ101*FC56</f>
        <v>2.7980865078038004E-4</v>
      </c>
      <c r="BK56" s="65">
        <f>'Población %'!BK101*FD56</f>
        <v>2.2266758422946644E-4</v>
      </c>
      <c r="BL56" s="65">
        <f>'Población %'!BL101*FE56</f>
        <v>2.3043188344069155E-4</v>
      </c>
      <c r="BM56" s="65">
        <f>'Población %'!BM101*FF56</f>
        <v>2.1418578004188114E-4</v>
      </c>
      <c r="BN56" s="65">
        <f>'Población %'!BN101*FG56</f>
        <v>2.225628498624576E-4</v>
      </c>
      <c r="BO56" s="65">
        <f>'Población %'!BO101*FH56</f>
        <v>1.1240563298870569E-4</v>
      </c>
      <c r="BP56" s="65">
        <f>'Población %'!BP101*FI56</f>
        <v>1.2625936893726833E-4</v>
      </c>
      <c r="BQ56" s="65">
        <f>'Población %'!BQ101*FJ56</f>
        <v>1.0999200439049784E-4</v>
      </c>
      <c r="BR56" s="65">
        <f>'Población %'!BR101*FK56</f>
        <v>1.2771521902336483E-4</v>
      </c>
      <c r="BS56" s="65">
        <f>'Población %'!BS101*FL56</f>
        <v>1.295568965557267E-4</v>
      </c>
      <c r="BT56" s="65">
        <f>'Población %'!BT101*FM56</f>
        <v>1.1815267850917398E-4</v>
      </c>
      <c r="BU56" s="65">
        <f>'Población %'!BU101*FN56</f>
        <v>1.282521587129193E-4</v>
      </c>
      <c r="BV56" s="65">
        <f>'Población %'!BV101*FO56</f>
        <v>7.5548756164958925E-5</v>
      </c>
      <c r="BW56" s="65">
        <f>'Población %'!BW101*FP56</f>
        <v>6.7980268464572089E-5</v>
      </c>
      <c r="BX56" s="65">
        <f>'Población %'!BX101*FQ56</f>
        <v>5.851815309315771E-5</v>
      </c>
      <c r="BY56" s="65">
        <f>'Población %'!BY101*FR56</f>
        <v>5.762584205161064E-5</v>
      </c>
      <c r="BZ56" s="65">
        <f>'Población %'!BZ101*FS56</f>
        <v>5.5916583529506017E-5</v>
      </c>
      <c r="CA56" s="65">
        <f>'Población %'!CA101*FT56</f>
        <v>4.3603084509503944E-5</v>
      </c>
      <c r="CB56" s="65">
        <f>'Población %'!CB101*FU56</f>
        <v>8.7001775312338787E-5</v>
      </c>
      <c r="CC56" s="65">
        <f>'Población %'!CC101*FV56</f>
        <v>4.357519189026222E-5</v>
      </c>
      <c r="CD56" s="65">
        <f>'Población %'!CD101*FW56</f>
        <v>4.216746511734252E-5</v>
      </c>
      <c r="CE56" s="65">
        <f>'Población %'!CE101*FX56</f>
        <v>3.0271571045051213E-5</v>
      </c>
      <c r="CF56" s="65">
        <f>'Población %'!CF101*FY56</f>
        <v>2.745045105046374E-5</v>
      </c>
      <c r="CG56" s="65">
        <f>'Población %'!CG101*FZ56</f>
        <v>2.6769108765626426E-5</v>
      </c>
      <c r="CH56" s="65">
        <f>'Población %'!CH101*GA56</f>
        <v>2.2604764323554987E-5</v>
      </c>
      <c r="CI56" s="65">
        <f>'Población %'!CI101*GB56</f>
        <v>1.9353191569486947E-5</v>
      </c>
      <c r="CJ56" s="65">
        <f>'Población %'!CJ101*GC56</f>
        <v>1.7253179769004464E-5</v>
      </c>
      <c r="CK56" s="65">
        <f>'Población %'!CK101*GD56</f>
        <v>1.6432671889884595E-5</v>
      </c>
      <c r="CL56" s="65">
        <f>'Población %'!CL101*GE56</f>
        <v>1.3376833166496735E-5</v>
      </c>
      <c r="CM56" s="65">
        <f>'Población %'!CM101*GF56</f>
        <v>1.191229403175454E-5</v>
      </c>
      <c r="CN56" s="65">
        <f>'Población %'!CN101*GG56</f>
        <v>1.0285314508420374E-5</v>
      </c>
      <c r="CP56" s="71">
        <f t="shared" si="0"/>
        <v>2.9158353824310388</v>
      </c>
      <c r="CT56">
        <f t="shared" si="1"/>
        <v>2040</v>
      </c>
      <c r="CU56" s="66">
        <f>'Insumo 4'!B$14+('Insumo 3'!$E25*'Insumo 5'!B$76)</f>
        <v>0.20358441557783655</v>
      </c>
      <c r="CV56" s="66">
        <f>'Insumo 4'!C$14+('Insumo 3'!$E25*'Insumo 5'!C$76)</f>
        <v>0.45062653491159776</v>
      </c>
      <c r="CW56" s="66">
        <f>'Insumo 4'!D$14+('Insumo 3'!$E25*'Insumo 5'!D$76)</f>
        <v>0.86075663284090265</v>
      </c>
      <c r="CX56" s="66">
        <f>'Insumo 4'!E$14+('Insumo 3'!$E25*'Insumo 5'!E$76)</f>
        <v>2.1938201847129859</v>
      </c>
      <c r="CY56" s="66">
        <f>'Insumo 4'!F$14+('Insumo 3'!$E25*'Insumo 5'!F$76)</f>
        <v>3.6989798657229018</v>
      </c>
      <c r="CZ56" s="66">
        <f>'Insumo 4'!G$14+('Insumo 3'!$E25*'Insumo 5'!G$76)</f>
        <v>6.2219647254551811</v>
      </c>
      <c r="DA56" s="66">
        <f>'Insumo 4'!H$14+('Insumo 3'!$E25*'Insumo 5'!H$76)</f>
        <v>8.9277811416454842</v>
      </c>
      <c r="DB56" s="66">
        <f>'Insumo 4'!I$14+('Insumo 3'!$E25*'Insumo 5'!I$76)</f>
        <v>10.48082773805179</v>
      </c>
      <c r="DC56" s="66">
        <f>'Insumo 4'!J$14+('Insumo 3'!$E25*'Insumo 5'!J$76)</f>
        <v>10.331224819552032</v>
      </c>
      <c r="DD56" s="66">
        <f>'Insumo 4'!K$14+('Insumo 3'!$E25*'Insumo 5'!K$76)</f>
        <v>10.273896361728363</v>
      </c>
      <c r="DE56" s="66">
        <f>'Insumo 4'!L$14+('Insumo 3'!$E25*'Insumo 5'!L$76)</f>
        <v>10.469091095268427</v>
      </c>
      <c r="DF56" s="66">
        <f>'Insumo 4'!M$14+('Insumo 3'!$E25*'Insumo 5'!M$76)</f>
        <v>10.552791849879171</v>
      </c>
      <c r="DG56" s="66">
        <f>'Insumo 4'!N$14+('Insumo 3'!$E25*'Insumo 5'!N$76)</f>
        <v>10.612917190807952</v>
      </c>
      <c r="DH56" s="66">
        <f>'Insumo 4'!O$14+('Insumo 3'!$E25*'Insumo 5'!O$76)</f>
        <v>11.355614549582487</v>
      </c>
      <c r="DI56" s="66">
        <f>'Insumo 4'!P$14+('Insumo 3'!$E25*'Insumo 5'!P$76)</f>
        <v>10.6487572727026</v>
      </c>
      <c r="DJ56" s="66">
        <f>'Insumo 4'!Q$14+('Insumo 3'!$E25*'Insumo 5'!Q$76)</f>
        <v>11.248016153253644</v>
      </c>
      <c r="DK56" s="66">
        <f>'Insumo 4'!R$14+('Insumo 3'!$E25*'Insumo 5'!R$76)</f>
        <v>11.083041768069089</v>
      </c>
      <c r="DL56" s="66">
        <f>'Insumo 4'!S$14+('Insumo 3'!$E25*'Insumo 5'!S$76)</f>
        <v>10.116906321514385</v>
      </c>
      <c r="DM56" s="66">
        <f>'Insumo 4'!T$14+('Insumo 3'!$E25*'Insumo 5'!T$76)</f>
        <v>8.8885319939544729</v>
      </c>
      <c r="DN56" s="66">
        <f>'Insumo 4'!U$14+('Insumo 3'!$E25*'Insumo 5'!U$76)</f>
        <v>7.6816089567397263</v>
      </c>
      <c r="DO56" s="66">
        <f>'Insumo 4'!V$14+('Insumo 3'!$E25*'Insumo 5'!V$76)</f>
        <v>7.0460956859178614</v>
      </c>
      <c r="DP56" s="66">
        <f>'Insumo 4'!W$14+('Insumo 3'!$E25*'Insumo 5'!W$76)</f>
        <v>6.4093311785904197</v>
      </c>
      <c r="DQ56" s="66">
        <f>'Insumo 4'!X$14+('Insumo 3'!$E25*'Insumo 5'!X$76)</f>
        <v>5.9364217962631676</v>
      </c>
      <c r="DR56" s="66">
        <f>'Insumo 4'!Y$14+('Insumo 3'!$E25*'Insumo 5'!Y$76)</f>
        <v>4.3110714736385898</v>
      </c>
      <c r="DS56" s="66">
        <f>'Insumo 4'!Z$14+('Insumo 3'!$E25*'Insumo 5'!Z$76)</f>
        <v>3.4208959819008324</v>
      </c>
      <c r="DT56" s="66">
        <f>'Insumo 4'!AA$14+('Insumo 3'!$E25*'Insumo 5'!AA$76)</f>
        <v>3.166942708255958</v>
      </c>
      <c r="DU56" s="66">
        <f>'Insumo 4'!AB$14+('Insumo 3'!$E25*'Insumo 5'!AB$76)</f>
        <v>3.0108309713493506</v>
      </c>
      <c r="DV56" s="66">
        <f>'Insumo 4'!AC$14+('Insumo 3'!$E25*'Insumo 5'!AC$76)</f>
        <v>1.7353971750482033</v>
      </c>
      <c r="DW56" s="66">
        <f>'Insumo 4'!AD$14+('Insumo 3'!$E25*'Insumo 5'!AD$76)</f>
        <v>1.991425628645926</v>
      </c>
      <c r="DX56" s="66">
        <f>'Insumo 4'!AE$14+('Insumo 3'!$E25*'Insumo 5'!AE$76)</f>
        <v>1.372710147322346</v>
      </c>
      <c r="DY56" s="66">
        <f>'Insumo 4'!AF$14+('Insumo 3'!$E25*'Insumo 5'!AF$76)</f>
        <v>1.0890420588243477</v>
      </c>
      <c r="DZ56" s="66">
        <f>'Insumo 4'!AG$14+('Insumo 3'!$E25*'Insumo 5'!AG$76)</f>
        <v>0.72190995924684109</v>
      </c>
      <c r="EA56" s="66">
        <f>'Insumo 4'!AH$14+('Insumo 3'!$E25*'Insumo 5'!AH$76)</f>
        <v>0.63801572741580759</v>
      </c>
      <c r="EB56" s="66">
        <f>'Insumo 4'!AI$14+('Insumo 3'!$E25*'Insumo 5'!AI$76)</f>
        <v>0.77554844522167654</v>
      </c>
      <c r="EC56" s="66">
        <f>'Insumo 4'!AJ$14+('Insumo 3'!$E25*'Insumo 5'!AJ$76)</f>
        <v>0.41141634587521114</v>
      </c>
      <c r="ED56" s="66">
        <f>'Insumo 4'!AK$14+('Insumo 3'!$E25*'Insumo 5'!AK$76)</f>
        <v>0.47053259646563156</v>
      </c>
      <c r="EE56" s="66">
        <f>'Insumo 4'!AL$14+('Insumo 3'!$E25*'Insumo 5'!AL$76)</f>
        <v>0.47698139446131277</v>
      </c>
      <c r="EF56" s="66">
        <f>'Insumo 4'!AM$14+('Insumo 3'!$E25*'Insumo 5'!AM$76)</f>
        <v>0.52509471954406672</v>
      </c>
      <c r="EG56" s="66">
        <f>'Insumo 4'!AN$14+('Insumo 3'!$E25*'Insumo 5'!AN$76)</f>
        <v>0.46267333866870747</v>
      </c>
      <c r="EH56" s="66">
        <f>'Insumo 4'!AO$14+('Insumo 3'!$E25*'Insumo 5'!AO$76)</f>
        <v>0.38565856121949116</v>
      </c>
      <c r="EI56" s="66">
        <f>'Insumo 4'!AP$14+('Insumo 3'!$E25*'Insumo 5'!AP$76)</f>
        <v>0.27918631034336977</v>
      </c>
      <c r="EJ56" s="66">
        <f>'Insumo 4'!AQ$14+('Insumo 3'!$E25*'Insumo 5'!AQ$76)</f>
        <v>0.23353405320745776</v>
      </c>
      <c r="EK56" s="66">
        <f>'Insumo 4'!AR$14+('Insumo 3'!$E25*'Insumo 5'!AR$76)</f>
        <v>0.25006978733595958</v>
      </c>
      <c r="EL56" s="66">
        <f>'Insumo 4'!AS$14+('Insumo 3'!$E25*'Insumo 5'!AS$76)</f>
        <v>0.29155791469573716</v>
      </c>
      <c r="EM56" s="66">
        <f>'Insumo 4'!AT$14+('Insumo 3'!$E25*'Insumo 5'!AT$76)</f>
        <v>0.26312979240797818</v>
      </c>
      <c r="EN56" s="66">
        <f>'Insumo 4'!AU$14+('Insumo 3'!$E25*'Insumo 5'!AU$76)</f>
        <v>0.21794109797068517</v>
      </c>
      <c r="EO56" s="66">
        <f>'Insumo 4'!AV$14+('Insumo 3'!$E25*'Insumo 5'!AV$76)</f>
        <v>0.26167048877132171</v>
      </c>
      <c r="EP56" s="66">
        <f>'Insumo 4'!AW$14+('Insumo 3'!$E25*'Insumo 5'!AW$76)</f>
        <v>0.24349013137431386</v>
      </c>
      <c r="EQ56" s="66">
        <f>'Insumo 4'!AX$14+('Insumo 3'!$E25*'Insumo 5'!AX$76)</f>
        <v>0.23314998425513753</v>
      </c>
      <c r="ER56" s="66">
        <f>'Insumo 4'!AY$14+('Insumo 3'!$E25*'Insumo 5'!AY$76)</f>
        <v>0.23633565759404579</v>
      </c>
      <c r="ES56" s="66">
        <f>'Insumo 4'!AZ$14+('Insumo 3'!$E25*'Insumo 5'!AZ$76)</f>
        <v>0.12693622498071575</v>
      </c>
      <c r="ET56" s="66">
        <f>'Insumo 4'!BA$14+('Insumo 3'!$E25*'Insumo 5'!BA$76)</f>
        <v>5.8692255553868172E-2</v>
      </c>
      <c r="EU56" s="66">
        <f>'Insumo 4'!BB$14+('Insumo 3'!$E25*'Insumo 5'!BB$76)</f>
        <v>5.6127899143230353E-2</v>
      </c>
      <c r="EV56" s="66">
        <f>'Insumo 4'!BC$14+('Insumo 3'!$E25*'Insumo 5'!BC$76)</f>
        <v>7.5779689612480161E-2</v>
      </c>
      <c r="EW56" s="66">
        <f>'Insumo 4'!BD$14+('Insumo 3'!$E25*'Insumo 5'!BD$76)</f>
        <v>5.3833020324615656E-2</v>
      </c>
      <c r="EX56" s="66">
        <f>'Insumo 4'!BE$14+('Insumo 3'!$E25*'Insumo 5'!BE$76)</f>
        <v>3.2079710147776233E-2</v>
      </c>
      <c r="EY56" s="66">
        <f>'Insumo 4'!BF$14+('Insumo 3'!$E25*'Insumo 5'!BF$76)</f>
        <v>4.5346821112506507E-2</v>
      </c>
      <c r="EZ56" s="66">
        <f>'Insumo 4'!BG$14+('Insumo 3'!$E25*'Insumo 5'!BG$76)</f>
        <v>3.8728313017104339E-2</v>
      </c>
      <c r="FA56" s="66">
        <f>'Insumo 4'!BH$14+('Insumo 3'!$E25*'Insumo 5'!BH$76)</f>
        <v>3.4459550674252895E-2</v>
      </c>
      <c r="FB56" s="66">
        <f>'Insumo 4'!BI$14+('Insumo 3'!$E25*'Insumo 5'!BI$76)</f>
        <v>4.7009555703304597E-2</v>
      </c>
      <c r="FC56" s="66">
        <f>'Insumo 4'!BJ$14+('Insumo 3'!$E25*'Insumo 5'!BJ$76)</f>
        <v>2.9362227021067628E-2</v>
      </c>
      <c r="FD56" s="66">
        <f>'Insumo 4'!BK$14+('Insumo 3'!$E25*'Insumo 5'!BK$76)</f>
        <v>2.3613045138935022E-2</v>
      </c>
      <c r="FE56" s="66">
        <f>'Insumo 4'!BL$14+('Insumo 3'!$E25*'Insumo 5'!BL$76)</f>
        <v>2.4812229946431261E-2</v>
      </c>
      <c r="FF56" s="66">
        <f>'Insumo 4'!BM$14+('Insumo 3'!$E25*'Insumo 5'!BM$76)</f>
        <v>2.362777918988412E-2</v>
      </c>
      <c r="FG56" s="66">
        <f>'Insumo 4'!BN$14+('Insumo 3'!$E25*'Insumo 5'!BN$76)</f>
        <v>2.5317450086490723E-2</v>
      </c>
      <c r="FH56" s="66">
        <f>'Insumo 4'!BO$14+('Insumo 3'!$E25*'Insumo 5'!BO$76)</f>
        <v>1.3179167364784274E-2</v>
      </c>
      <c r="FI56" s="66">
        <f>'Insumo 4'!BP$14+('Insumo 3'!$E25*'Insumo 5'!BP$76)</f>
        <v>1.5271542931076475E-2</v>
      </c>
      <c r="FJ56" s="66">
        <f>'Insumo 4'!BQ$14+('Insumo 3'!$E25*'Insumo 5'!BQ$76)</f>
        <v>1.3746513621303202E-2</v>
      </c>
      <c r="FK56" s="66">
        <f>'Insumo 4'!BR$14+('Insumo 3'!$E25*'Insumo 5'!BR$76)</f>
        <v>1.6512301906281751E-2</v>
      </c>
      <c r="FL56" s="66">
        <f>'Insumo 4'!BS$14+('Insumo 3'!$E25*'Insumo 5'!BS$76)</f>
        <v>1.7353774256945842E-2</v>
      </c>
      <c r="FM56" s="66">
        <f>'Insumo 4'!BT$14+('Insumo 3'!$E25*'Insumo 5'!BT$76)</f>
        <v>1.6438345646928514E-2</v>
      </c>
      <c r="FN56" s="66">
        <f>'Insumo 4'!BU$14+('Insumo 3'!$E25*'Insumo 5'!BU$76)</f>
        <v>1.8585451687363384E-2</v>
      </c>
      <c r="FO56" s="66">
        <f>'Insumo 4'!BV$14+('Insumo 3'!$E25*'Insumo 5'!BV$76)</f>
        <v>1.1416553689035909E-2</v>
      </c>
      <c r="FP56" s="66">
        <f>'Insumo 4'!BW$14+('Insumo 3'!$E25*'Insumo 5'!BW$76)</f>
        <v>1.0716754052653177E-2</v>
      </c>
      <c r="FQ56" s="66">
        <f>'Insumo 4'!BX$14+('Insumo 3'!$E25*'Insumo 5'!BX$76)</f>
        <v>9.6367001043598469E-3</v>
      </c>
      <c r="FR56" s="66">
        <f>'Insumo 4'!BY$14+('Insumo 3'!$E25*'Insumo 5'!BY$76)</f>
        <v>9.9410974036179926E-3</v>
      </c>
      <c r="FS56" s="66">
        <f>'Insumo 4'!BZ$14+('Insumo 3'!$E25*'Insumo 5'!BZ$76)</f>
        <v>1.0126866853093219E-2</v>
      </c>
      <c r="FT56" s="66">
        <f>'Insumo 4'!CA$14+('Insumo 3'!$E25*'Insumo 5'!CA$76)</f>
        <v>8.3439513518107373E-3</v>
      </c>
      <c r="FU56" s="66">
        <f>'Insumo 4'!CB$14+('Insumo 3'!$E25*'Insumo 5'!CB$76)</f>
        <v>1.7759297275094239E-2</v>
      </c>
      <c r="FV56" s="66">
        <f>'Insumo 4'!CC$14+('Insumo 3'!$E25*'Insumo 5'!CC$76)</f>
        <v>9.570382391843631E-3</v>
      </c>
      <c r="FW56" s="66">
        <f>'Insumo 4'!CD$14+('Insumo 3'!$E25*'Insumo 5'!CD$76)</f>
        <v>1.0013828141393698E-2</v>
      </c>
      <c r="FX56" s="66">
        <f>'Insumo 4'!CE$14+('Insumo 3'!$E25*'Insumo 5'!CE$76)</f>
        <v>7.8249962190001226E-3</v>
      </c>
      <c r="FY56" s="66">
        <f>'Insumo 4'!CF$14+('Insumo 3'!$E25*'Insumo 5'!CF$76)</f>
        <v>7.7614803856612359E-3</v>
      </c>
      <c r="FZ56" s="66">
        <f>'Insumo 4'!CG$14+('Insumo 3'!$E25*'Insumo 5'!CG$76)</f>
        <v>8.3049847969073731E-3</v>
      </c>
      <c r="GA56" s="66">
        <f>'Insumo 4'!CH$14+('Insumo 3'!$E25*'Insumo 5'!CH$76)</f>
        <v>7.7310323920493466E-3</v>
      </c>
      <c r="GB56" s="66">
        <f>'Insumo 4'!CI$14+('Insumo 3'!$E25*'Insumo 5'!CI$76)</f>
        <v>7.3585611602376569E-3</v>
      </c>
      <c r="GC56" s="66">
        <f>'Insumo 4'!CJ$14+('Insumo 3'!$E25*'Insumo 5'!CJ$76)</f>
        <v>7.349455909300355E-3</v>
      </c>
      <c r="GD56" s="66">
        <f>'Insumo 4'!CK$14+('Insumo 3'!$E25*'Insumo 5'!CK$76)</f>
        <v>7.9557867901129797E-3</v>
      </c>
      <c r="GE56" s="66">
        <f>'Insumo 4'!CL$14+('Insumo 3'!$E25*'Insumo 5'!CL$76)</f>
        <v>7.517550315083465E-3</v>
      </c>
      <c r="GF56" s="66">
        <f>'Insumo 4'!CM$14+('Insumo 3'!$E25*'Insumo 5'!CM$76)</f>
        <v>7.9524240038457549E-3</v>
      </c>
      <c r="GG56" s="66">
        <f>'Insumo 4'!CN$14+('Insumo 3'!$E25*'Insumo 5'!CN$76)</f>
        <v>8.5636776425054417E-3</v>
      </c>
    </row>
    <row r="57" spans="1:189">
      <c r="A57">
        <f>'Población %'!A102</f>
        <v>2041</v>
      </c>
      <c r="B57" s="65">
        <f>'Población %'!B102*CU57</f>
        <v>2.5406465606109476E-3</v>
      </c>
      <c r="C57" s="65">
        <f>'Población %'!C102*CV57</f>
        <v>5.7752579343268969E-3</v>
      </c>
      <c r="D57" s="65">
        <f>'Población %'!D102*CW57</f>
        <v>1.1075747881923182E-2</v>
      </c>
      <c r="E57" s="65">
        <f>'Población %'!E102*CX57</f>
        <v>2.863145443237583E-2</v>
      </c>
      <c r="F57" s="65">
        <f>'Población %'!F102*CY57</f>
        <v>4.8286296184480028E-2</v>
      </c>
      <c r="G57" s="65">
        <f>'Población %'!G102*CZ57</f>
        <v>8.1809225237187325E-2</v>
      </c>
      <c r="H57" s="65">
        <f>'Población %'!H102*DA57</f>
        <v>0.11885231077881495</v>
      </c>
      <c r="I57" s="65">
        <f>'Población %'!I102*DB57</f>
        <v>0.14147990223490581</v>
      </c>
      <c r="J57" s="65">
        <f>'Población %'!J102*DC57</f>
        <v>0.14125059724414926</v>
      </c>
      <c r="K57" s="65">
        <f>'Población %'!K102*DD57</f>
        <v>0.14215628459032062</v>
      </c>
      <c r="L57" s="65">
        <f>'Población %'!L102*DE57</f>
        <v>0.14668881385402804</v>
      </c>
      <c r="M57" s="65">
        <f>'Población %'!M102*DF57</f>
        <v>0.14977315719415848</v>
      </c>
      <c r="N57" s="65">
        <f>'Población %'!N102*DG57</f>
        <v>0.1522601332224254</v>
      </c>
      <c r="O57" s="65">
        <f>'Población %'!O102*DH57</f>
        <v>0.16423202464269132</v>
      </c>
      <c r="P57" s="65">
        <f>'Población %'!P102*DI57</f>
        <v>0.1557294391388892</v>
      </c>
      <c r="Q57" s="65">
        <f>'Población %'!Q102*DJ57</f>
        <v>0.16506288269271613</v>
      </c>
      <c r="R57" s="65">
        <f>'Población %'!R102*DK57</f>
        <v>0.16403781496335118</v>
      </c>
      <c r="S57" s="65">
        <f>'Población %'!S102*DL57</f>
        <v>0.15088407016228761</v>
      </c>
      <c r="T57" s="65">
        <f>'Población %'!T102*DM57</f>
        <v>0.13283829051273879</v>
      </c>
      <c r="U57" s="65">
        <f>'Población %'!U102*DN57</f>
        <v>0.1142671778262889</v>
      </c>
      <c r="V57" s="65">
        <f>'Población %'!V102*DO57</f>
        <v>0.10465402358968361</v>
      </c>
      <c r="W57" s="65">
        <f>'Población %'!W102*DP57</f>
        <v>9.4999377244315772E-2</v>
      </c>
      <c r="X57" s="65">
        <f>'Población %'!X102*DQ57</f>
        <v>8.7631525907620814E-2</v>
      </c>
      <c r="Y57" s="65">
        <f>'Población %'!Y102*DR57</f>
        <v>6.3504645768678619E-2</v>
      </c>
      <c r="Z57" s="65">
        <f>'Población %'!Z102*DS57</f>
        <v>4.9995054919067361E-2</v>
      </c>
      <c r="AA57" s="65">
        <f>'Población %'!AA102*DT57</f>
        <v>4.5569183705654215E-2</v>
      </c>
      <c r="AB57" s="65">
        <f>'Población %'!AB102*DU57</f>
        <v>4.2609726904026507E-2</v>
      </c>
      <c r="AC57" s="65">
        <f>'Población %'!AC102*DV57</f>
        <v>2.4413572448724802E-2</v>
      </c>
      <c r="AD57" s="65">
        <f>'Población %'!AD102*DW57</f>
        <v>2.7461972465440326E-2</v>
      </c>
      <c r="AE57" s="65">
        <f>'Población %'!AE102*DX57</f>
        <v>1.8967694184192339E-2</v>
      </c>
      <c r="AF57" s="65">
        <f>'Población %'!AF102*DY57</f>
        <v>1.4982017455652594E-2</v>
      </c>
      <c r="AG57" s="65">
        <f>'Población %'!AG102*DZ57</f>
        <v>9.9519157372953693E-3</v>
      </c>
      <c r="AH57" s="65">
        <f>'Población %'!AH102*EA57</f>
        <v>8.8465528482660778E-3</v>
      </c>
      <c r="AI57" s="65">
        <f>'Población %'!AI102*EB57</f>
        <v>1.0630179944838742E-2</v>
      </c>
      <c r="AJ57" s="65">
        <f>'Población %'!AJ102*EC57</f>
        <v>5.7254863214719039E-3</v>
      </c>
      <c r="AK57" s="65">
        <f>'Población %'!AK102*ED57</f>
        <v>6.4609336824319715E-3</v>
      </c>
      <c r="AL57" s="65">
        <f>'Población %'!AL102*EE57</f>
        <v>6.543615315625648E-3</v>
      </c>
      <c r="AM57" s="65">
        <f>'Población %'!AM102*EF57</f>
        <v>7.1919397206979098E-3</v>
      </c>
      <c r="AN57" s="65">
        <f>'Población %'!AN102*EG57</f>
        <v>6.4143996532584225E-3</v>
      </c>
      <c r="AO57" s="65">
        <f>'Población %'!AO102*EH57</f>
        <v>5.5627137476084313E-3</v>
      </c>
      <c r="AP57" s="65">
        <f>'Población %'!AP102*EI57</f>
        <v>4.1336779704442255E-3</v>
      </c>
      <c r="AQ57" s="65">
        <f>'Población %'!AQ102*EJ57</f>
        <v>3.5630634608003141E-3</v>
      </c>
      <c r="AR57" s="65">
        <f>'Población %'!AR102*EK57</f>
        <v>3.9409313272701996E-3</v>
      </c>
      <c r="AS57" s="65">
        <f>'Población %'!AS102*EL57</f>
        <v>4.6431271645246252E-3</v>
      </c>
      <c r="AT57" s="65">
        <f>'Población %'!AT102*EM57</f>
        <v>4.1998368153731815E-3</v>
      </c>
      <c r="AU57" s="65">
        <f>'Población %'!AU102*EN57</f>
        <v>3.4081725062567601E-3</v>
      </c>
      <c r="AV57" s="65">
        <f>'Población %'!AV102*EO57</f>
        <v>3.992440024997961E-3</v>
      </c>
      <c r="AW57" s="65">
        <f>'Población %'!AW102*EP57</f>
        <v>3.7011734837372632E-3</v>
      </c>
      <c r="AX57" s="65">
        <f>'Población %'!AX102*EQ57</f>
        <v>3.4460536158778059E-3</v>
      </c>
      <c r="AY57" s="65">
        <f>'Población %'!AY102*ER57</f>
        <v>3.3564217181165298E-3</v>
      </c>
      <c r="AZ57" s="65">
        <f>'Población %'!AZ102*ES57</f>
        <v>1.7448469234452734E-3</v>
      </c>
      <c r="BA57" s="65">
        <f>'Población %'!BA102*ET57</f>
        <v>7.9783733275931438E-4</v>
      </c>
      <c r="BB57" s="65">
        <f>'Población %'!BB102*EU57</f>
        <v>7.2363688737071428E-4</v>
      </c>
      <c r="BC57" s="65">
        <f>'Población %'!BC102*EV57</f>
        <v>9.1712852974234864E-4</v>
      </c>
      <c r="BD57" s="65">
        <f>'Población %'!BD102*EW57</f>
        <v>6.3644375004918356E-4</v>
      </c>
      <c r="BE57" s="65">
        <f>'Población %'!BE102*EX57</f>
        <v>3.6813632584629908E-4</v>
      </c>
      <c r="BF57" s="65">
        <f>'Población %'!BF102*EY57</f>
        <v>5.0390815769113322E-4</v>
      </c>
      <c r="BG57" s="65">
        <f>'Población %'!BG102*EZ57</f>
        <v>4.1611749400316018E-4</v>
      </c>
      <c r="BH57" s="65">
        <f>'Población %'!BH102*FA57</f>
        <v>3.6007059920528271E-4</v>
      </c>
      <c r="BI57" s="65">
        <f>'Población %'!BI102*FB57</f>
        <v>4.7805023624259156E-4</v>
      </c>
      <c r="BJ57" s="65">
        <f>'Población %'!BJ102*FC57</f>
        <v>2.9677996894968541E-4</v>
      </c>
      <c r="BK57" s="65">
        <f>'Población %'!BK102*FD57</f>
        <v>2.355564052588521E-4</v>
      </c>
      <c r="BL57" s="65">
        <f>'Población %'!BL102*FE57</f>
        <v>2.4477385284887886E-4</v>
      </c>
      <c r="BM57" s="65">
        <f>'Población %'!BM102*FF57</f>
        <v>2.2940046379803851E-4</v>
      </c>
      <c r="BN57" s="65">
        <f>'Población %'!BN102*FG57</f>
        <v>2.383560275102175E-4</v>
      </c>
      <c r="BO57" s="65">
        <f>'Población %'!BO102*FH57</f>
        <v>1.2092228334118234E-4</v>
      </c>
      <c r="BP57" s="65">
        <f>'Población %'!BP102*FI57</f>
        <v>1.3581815532316975E-4</v>
      </c>
      <c r="BQ57" s="65">
        <f>'Población %'!BQ102*FJ57</f>
        <v>1.1838264426124112E-4</v>
      </c>
      <c r="BR57" s="65">
        <f>'Población %'!BR102*FK57</f>
        <v>1.3746118983170801E-4</v>
      </c>
      <c r="BS57" s="65">
        <f>'Población %'!BS102*FL57</f>
        <v>1.3946091869096699E-4</v>
      </c>
      <c r="BT57" s="65">
        <f>'Población %'!BT102*FM57</f>
        <v>1.2732277827790138E-4</v>
      </c>
      <c r="BU57" s="65">
        <f>'Población %'!BU102*FN57</f>
        <v>1.3837131080246802E-4</v>
      </c>
      <c r="BV57" s="65">
        <f>'Población %'!BV102*FO57</f>
        <v>8.1457582915920573E-5</v>
      </c>
      <c r="BW57" s="65">
        <f>'Población %'!BW102*FP57</f>
        <v>7.3167388145945478E-5</v>
      </c>
      <c r="BX57" s="65">
        <f>'Población %'!BX102*FQ57</f>
        <v>6.2897757693370358E-5</v>
      </c>
      <c r="BY57" s="65">
        <f>'Población %'!BY102*FR57</f>
        <v>6.1917094918796154E-5</v>
      </c>
      <c r="BZ57" s="65">
        <f>'Población %'!BZ102*FS57</f>
        <v>6.0006437517830465E-5</v>
      </c>
      <c r="CA57" s="65">
        <f>'Población %'!CA102*FT57</f>
        <v>4.6925677234335738E-5</v>
      </c>
      <c r="CB57" s="65">
        <f>'Población %'!CB102*FU57</f>
        <v>9.4144685492096909E-5</v>
      </c>
      <c r="CC57" s="65">
        <f>'Población %'!CC102*FV57</f>
        <v>4.7344162411835533E-5</v>
      </c>
      <c r="CD57" s="65">
        <f>'Población %'!CD102*FW57</f>
        <v>4.5802963783659806E-5</v>
      </c>
      <c r="CE57" s="65">
        <f>'Población %'!CE102*FX57</f>
        <v>3.2913387888977883E-5</v>
      </c>
      <c r="CF57" s="65">
        <f>'Población %'!CF102*FY57</f>
        <v>2.9801143200621457E-5</v>
      </c>
      <c r="CG57" s="65">
        <f>'Población %'!CG102*FZ57</f>
        <v>2.8957746048081983E-5</v>
      </c>
      <c r="CH57" s="65">
        <f>'Población %'!CH102*GA57</f>
        <v>2.440454648186861E-5</v>
      </c>
      <c r="CI57" s="65">
        <f>'Población %'!CI102*GB57</f>
        <v>2.0930034032907617E-5</v>
      </c>
      <c r="CJ57" s="65">
        <f>'Población %'!CJ102*GC57</f>
        <v>1.862282820011929E-5</v>
      </c>
      <c r="CK57" s="65">
        <f>'Población %'!CK102*GD57</f>
        <v>1.7886384780196367E-5</v>
      </c>
      <c r="CL57" s="65">
        <f>'Población %'!CL102*GE57</f>
        <v>1.4830364171469126E-5</v>
      </c>
      <c r="CM57" s="65">
        <f>'Población %'!CM102*GF57</f>
        <v>1.3386059875102386E-5</v>
      </c>
      <c r="CN57" s="65">
        <f>'Población %'!CN102*GG57</f>
        <v>1.1876988957253954E-5</v>
      </c>
      <c r="CP57" s="71">
        <f t="shared" si="0"/>
        <v>2.9080290124096195</v>
      </c>
      <c r="CT57">
        <f t="shared" si="1"/>
        <v>2041</v>
      </c>
      <c r="CU57" s="66">
        <f>'Insumo 4'!B$14+('Insumo 3'!$E26*'Insumo 5'!B$76)</f>
        <v>0.20478542060981425</v>
      </c>
      <c r="CV57" s="66">
        <f>'Insumo 4'!C$14+('Insumo 3'!$E26*'Insumo 5'!C$76)</f>
        <v>0.46171523100506828</v>
      </c>
      <c r="CW57" s="66">
        <f>'Insumo 4'!D$14+('Insumo 3'!$E26*'Insumo 5'!D$76)</f>
        <v>0.87883211162022834</v>
      </c>
      <c r="CX57" s="66">
        <f>'Insumo 4'!E$14+('Insumo 3'!$E26*'Insumo 5'!E$76)</f>
        <v>2.2513662497010047</v>
      </c>
      <c r="CY57" s="66">
        <f>'Insumo 4'!F$14+('Insumo 3'!$E26*'Insumo 5'!F$76)</f>
        <v>3.7579144138682992</v>
      </c>
      <c r="CZ57" s="66">
        <f>'Insumo 4'!G$14+('Insumo 3'!$E26*'Insumo 5'!G$76)</f>
        <v>6.2954074945346008</v>
      </c>
      <c r="DA57" s="66">
        <f>'Insumo 4'!H$14+('Insumo 3'!$E26*'Insumo 5'!H$76)</f>
        <v>9.036825700672674</v>
      </c>
      <c r="DB57" s="66">
        <f>'Insumo 4'!I$14+('Insumo 3'!$E26*'Insumo 5'!I$76)</f>
        <v>10.624006185299969</v>
      </c>
      <c r="DC57" s="66">
        <f>'Insumo 4'!J$14+('Insumo 3'!$E26*'Insumo 5'!J$76)</f>
        <v>10.473614435288377</v>
      </c>
      <c r="DD57" s="66">
        <f>'Insumo 4'!K$14+('Insumo 3'!$E26*'Insumo 5'!K$76)</f>
        <v>10.409408414868015</v>
      </c>
      <c r="DE57" s="66">
        <f>'Insumo 4'!L$14+('Insumo 3'!$E26*'Insumo 5'!L$76)</f>
        <v>10.61041696499259</v>
      </c>
      <c r="DF57" s="66">
        <f>'Insumo 4'!M$14+('Insumo 3'!$E26*'Insumo 5'!M$76)</f>
        <v>10.70552091077197</v>
      </c>
      <c r="DG57" s="66">
        <f>'Insumo 4'!N$14+('Insumo 3'!$E26*'Insumo 5'!N$76)</f>
        <v>10.760695089661827</v>
      </c>
      <c r="DH57" s="66">
        <f>'Insumo 4'!O$14+('Insumo 3'!$E26*'Insumo 5'!O$76)</f>
        <v>11.486988237328104</v>
      </c>
      <c r="DI57" s="66">
        <f>'Insumo 4'!P$14+('Insumo 3'!$E26*'Insumo 5'!P$76)</f>
        <v>10.793071696541658</v>
      </c>
      <c r="DJ57" s="66">
        <f>'Insumo 4'!Q$14+('Insumo 3'!$E26*'Insumo 5'!Q$76)</f>
        <v>11.350046163931056</v>
      </c>
      <c r="DK57" s="66">
        <f>'Insumo 4'!R$14+('Insumo 3'!$E26*'Insumo 5'!R$76)</f>
        <v>11.202080475170346</v>
      </c>
      <c r="DL57" s="66">
        <f>'Insumo 4'!S$14+('Insumo 3'!$E26*'Insumo 5'!S$76)</f>
        <v>10.243132589233243</v>
      </c>
      <c r="DM57" s="66">
        <f>'Insumo 4'!T$14+('Insumo 3'!$E26*'Insumo 5'!T$76)</f>
        <v>8.9838616400651308</v>
      </c>
      <c r="DN57" s="66">
        <f>'Insumo 4'!U$14+('Insumo 3'!$E26*'Insumo 5'!U$76)</f>
        <v>7.7187936348873727</v>
      </c>
      <c r="DO57" s="66">
        <f>'Insumo 4'!V$14+('Insumo 3'!$E26*'Insumo 5'!V$76)</f>
        <v>7.0767923718058068</v>
      </c>
      <c r="DP57" s="66">
        <f>'Insumo 4'!W$14+('Insumo 3'!$E26*'Insumo 5'!W$76)</f>
        <v>6.435036347457789</v>
      </c>
      <c r="DQ57" s="66">
        <f>'Insumo 4'!X$14+('Insumo 3'!$E26*'Insumo 5'!X$76)</f>
        <v>5.9482648722447955</v>
      </c>
      <c r="DR57" s="66">
        <f>'Insumo 4'!Y$14+('Insumo 3'!$E26*'Insumo 5'!Y$76)</f>
        <v>4.333083708459224</v>
      </c>
      <c r="DS57" s="66">
        <f>'Insumo 4'!Z$14+('Insumo 3'!$E26*'Insumo 5'!Z$76)</f>
        <v>3.4436268285983243</v>
      </c>
      <c r="DT57" s="66">
        <f>'Insumo 4'!AA$14+('Insumo 3'!$E26*'Insumo 5'!AA$76)</f>
        <v>3.177059991655474</v>
      </c>
      <c r="DU57" s="66">
        <f>'Insumo 4'!AB$14+('Insumo 3'!$E26*'Insumo 5'!AB$76)</f>
        <v>3.0070125843462416</v>
      </c>
      <c r="DV57" s="66">
        <f>'Insumo 4'!AC$14+('Insumo 3'!$E26*'Insumo 5'!AC$76)</f>
        <v>1.7448413646175684</v>
      </c>
      <c r="DW57" s="66">
        <f>'Insumo 4'!AD$14+('Insumo 3'!$E26*'Insumo 5'!AD$76)</f>
        <v>1.9831154123130144</v>
      </c>
      <c r="DX57" s="66">
        <f>'Insumo 4'!AE$14+('Insumo 3'!$E26*'Insumo 5'!AE$76)</f>
        <v>1.3781930606123021</v>
      </c>
      <c r="DY57" s="66">
        <f>'Insumo 4'!AF$14+('Insumo 3'!$E26*'Insumo 5'!AF$76)</f>
        <v>1.091943752012785</v>
      </c>
      <c r="DZ57" s="66">
        <f>'Insumo 4'!AG$14+('Insumo 3'!$E26*'Insumo 5'!AG$76)</f>
        <v>0.7270575178980343</v>
      </c>
      <c r="EA57" s="66">
        <f>'Insumo 4'!AH$14+('Insumo 3'!$E26*'Insumo 5'!AH$76)</f>
        <v>0.64675918805198629</v>
      </c>
      <c r="EB57" s="66">
        <f>'Insumo 4'!AI$14+('Insumo 3'!$E26*'Insumo 5'!AI$76)</f>
        <v>0.77742797713231149</v>
      </c>
      <c r="EC57" s="66">
        <f>'Insumo 4'!AJ$14+('Insumo 3'!$E26*'Insumo 5'!AJ$76)</f>
        <v>0.41902823317028676</v>
      </c>
      <c r="ED57" s="66">
        <f>'Insumo 4'!AK$14+('Insumo 3'!$E26*'Insumo 5'!AK$76)</f>
        <v>0.47281314915861022</v>
      </c>
      <c r="EE57" s="66">
        <f>'Insumo 4'!AL$14+('Insumo 3'!$E26*'Insumo 5'!AL$76)</f>
        <v>0.47859127067344676</v>
      </c>
      <c r="EF57" s="66">
        <f>'Insumo 4'!AM$14+('Insumo 3'!$E26*'Insumo 5'!AM$76)</f>
        <v>0.52683065245279181</v>
      </c>
      <c r="EG57" s="66">
        <f>'Insumo 4'!AN$14+('Insumo 3'!$E26*'Insumo 5'!AN$76)</f>
        <v>0.46538819143976567</v>
      </c>
      <c r="EH57" s="66">
        <f>'Insumo 4'!AO$14+('Insumo 3'!$E26*'Insumo 5'!AO$76)</f>
        <v>0.39325035272457753</v>
      </c>
      <c r="EI57" s="66">
        <f>'Insumo 4'!AP$14+('Insumo 3'!$E26*'Insumo 5'!AP$76)</f>
        <v>0.28243183892170465</v>
      </c>
      <c r="EJ57" s="66">
        <f>'Insumo 4'!AQ$14+('Insumo 3'!$E26*'Insumo 5'!AQ$76)</f>
        <v>0.23627716945413574</v>
      </c>
      <c r="EK57" s="66">
        <f>'Insumo 4'!AR$14+('Insumo 3'!$E26*'Insumo 5'!AR$76)</f>
        <v>0.25391457644945992</v>
      </c>
      <c r="EL57" s="66">
        <f>'Insumo 4'!AS$14+('Insumo 3'!$E26*'Insumo 5'!AS$76)</f>
        <v>0.29433363640574334</v>
      </c>
      <c r="EM57" s="66">
        <f>'Insumo 4'!AT$14+('Insumo 3'!$E26*'Insumo 5'!AT$76)</f>
        <v>0.26687897310560571</v>
      </c>
      <c r="EN57" s="66">
        <f>'Insumo 4'!AU$14+('Insumo 3'!$E26*'Insumo 5'!AU$76)</f>
        <v>0.22003834189950153</v>
      </c>
      <c r="EO57" s="66">
        <f>'Insumo 4'!AV$14+('Insumo 3'!$E26*'Insumo 5'!AV$76)</f>
        <v>0.26194430523771667</v>
      </c>
      <c r="EP57" s="66">
        <f>'Insumo 4'!AW$14+('Insumo 3'!$E26*'Insumo 5'!AW$76)</f>
        <v>0.24710752864285523</v>
      </c>
      <c r="EQ57" s="66">
        <f>'Insumo 4'!AX$14+('Insumo 3'!$E26*'Insumo 5'!AX$76)</f>
        <v>0.23608711265764362</v>
      </c>
      <c r="ER57" s="66">
        <f>'Insumo 4'!AY$14+('Insumo 3'!$E26*'Insumo 5'!AY$76)</f>
        <v>0.2384570039871422</v>
      </c>
      <c r="ES57" s="66">
        <f>'Insumo 4'!AZ$14+('Insumo 3'!$E26*'Insumo 5'!AZ$76)</f>
        <v>0.12958249334871907</v>
      </c>
      <c r="ET57" s="66">
        <f>'Insumo 4'!BA$14+('Insumo 3'!$E26*'Insumo 5'!BA$76)</f>
        <v>6.2154282473758878E-2</v>
      </c>
      <c r="EU57" s="66">
        <f>'Insumo 4'!BB$14+('Insumo 3'!$E26*'Insumo 5'!BB$76)</f>
        <v>5.9438664694103228E-2</v>
      </c>
      <c r="EV57" s="66">
        <f>'Insumo 4'!BC$14+('Insumo 3'!$E26*'Insumo 5'!BC$76)</f>
        <v>7.909355923163891E-2</v>
      </c>
      <c r="EW57" s="66">
        <f>'Insumo 4'!BD$14+('Insumo 3'!$E26*'Insumo 5'!BD$76)</f>
        <v>5.7008419937121427E-2</v>
      </c>
      <c r="EX57" s="66">
        <f>'Insumo 4'!BE$14+('Insumo 3'!$E26*'Insumo 5'!BE$76)</f>
        <v>3.3971966955183466E-2</v>
      </c>
      <c r="EY57" s="66">
        <f>'Insumo 4'!BF$14+('Insumo 3'!$E26*'Insumo 5'!BF$76)</f>
        <v>4.802165297816683E-2</v>
      </c>
      <c r="EZ57" s="66">
        <f>'Insumo 4'!BG$14+('Insumo 3'!$E26*'Insumo 5'!BG$76)</f>
        <v>4.1012744940224256E-2</v>
      </c>
      <c r="FA57" s="66">
        <f>'Insumo 4'!BH$14+('Insumo 3'!$E26*'Insumo 5'!BH$76)</f>
        <v>3.6492184979337781E-2</v>
      </c>
      <c r="FB57" s="66">
        <f>'Insumo 4'!BI$14+('Insumo 3'!$E26*'Insumo 5'!BI$76)</f>
        <v>4.9400755042313643E-2</v>
      </c>
      <c r="FC57" s="66">
        <f>'Insumo 4'!BJ$14+('Insumo 3'!$E26*'Insumo 5'!BJ$76)</f>
        <v>3.1094190112545359E-2</v>
      </c>
      <c r="FD57" s="66">
        <f>'Insumo 4'!BK$14+('Insumo 3'!$E26*'Insumo 5'!BK$76)</f>
        <v>2.5005886445852551E-2</v>
      </c>
      <c r="FE57" s="66">
        <f>'Insumo 4'!BL$14+('Insumo 3'!$E26*'Insumo 5'!BL$76)</f>
        <v>2.6275806481468721E-2</v>
      </c>
      <c r="FF57" s="66">
        <f>'Insumo 4'!BM$14+('Insumo 3'!$E26*'Insumo 5'!BM$76)</f>
        <v>2.5021489600920131E-2</v>
      </c>
      <c r="FG57" s="66">
        <f>'Insumo 4'!BN$14+('Insumo 3'!$E26*'Insumo 5'!BN$76)</f>
        <v>2.6656117065274404E-2</v>
      </c>
      <c r="FH57" s="66">
        <f>'Insumo 4'!BO$14+('Insumo 3'!$E26*'Insumo 5'!BO$76)</f>
        <v>1.3956554973559196E-2</v>
      </c>
      <c r="FI57" s="66">
        <f>'Insumo 4'!BP$14+('Insumo 3'!$E26*'Insumo 5'!BP$76)</f>
        <v>1.6172351602284016E-2</v>
      </c>
      <c r="FJ57" s="66">
        <f>'Insumo 4'!BQ$14+('Insumo 3'!$E26*'Insumo 5'!BQ$76)</f>
        <v>1.4557366769857303E-2</v>
      </c>
      <c r="FK57" s="66">
        <f>'Insumo 4'!BR$14+('Insumo 3'!$E26*'Insumo 5'!BR$76)</f>
        <v>1.7486298103385516E-2</v>
      </c>
      <c r="FL57" s="66">
        <f>'Insumo 4'!BS$14+('Insumo 3'!$E26*'Insumo 5'!BS$76)</f>
        <v>1.837740562146397E-2</v>
      </c>
      <c r="FM57" s="66">
        <f>'Insumo 4'!BT$14+('Insumo 3'!$E26*'Insumo 5'!BT$76)</f>
        <v>1.7407979453145116E-2</v>
      </c>
      <c r="FN57" s="66">
        <f>'Insumo 4'!BU$14+('Insumo 3'!$E26*'Insumo 5'!BU$76)</f>
        <v>1.968173489292064E-2</v>
      </c>
      <c r="FO57" s="66">
        <f>'Insumo 4'!BV$14+('Insumo 3'!$E26*'Insumo 5'!BV$76)</f>
        <v>1.2089971601345379E-2</v>
      </c>
      <c r="FP57" s="66">
        <f>'Insumo 4'!BW$14+('Insumo 3'!$E26*'Insumo 5'!BW$76)</f>
        <v>1.1348893517630475E-2</v>
      </c>
      <c r="FQ57" s="66">
        <f>'Insumo 4'!BX$14+('Insumo 3'!$E26*'Insumo 5'!BX$76)</f>
        <v>1.0205131405310396E-2</v>
      </c>
      <c r="FR57" s="66">
        <f>'Insumo 4'!BY$14+('Insumo 3'!$E26*'Insumo 5'!BY$76)</f>
        <v>1.0527483912362634E-2</v>
      </c>
      <c r="FS57" s="66">
        <f>'Insumo 4'!BZ$14+('Insumo 3'!$E26*'Insumo 5'!BZ$76)</f>
        <v>1.0724211176099851E-2</v>
      </c>
      <c r="FT57" s="66">
        <f>'Insumo 4'!CA$14+('Insumo 3'!$E26*'Insumo 5'!CA$76)</f>
        <v>8.8361284529568079E-3</v>
      </c>
      <c r="FU57" s="66">
        <f>'Insumo 4'!CB$14+('Insumo 3'!$E26*'Insumo 5'!CB$76)</f>
        <v>1.8806848858595546E-2</v>
      </c>
      <c r="FV57" s="66">
        <f>'Insumo 4'!CC$14+('Insumo 3'!$E26*'Insumo 5'!CC$76)</f>
        <v>1.0134901869950943E-2</v>
      </c>
      <c r="FW57" s="66">
        <f>'Insumo 4'!CD$14+('Insumo 3'!$E26*'Insumo 5'!CD$76)</f>
        <v>1.0604504752294184E-2</v>
      </c>
      <c r="FX57" s="66">
        <f>'Insumo 4'!CE$14+('Insumo 3'!$E26*'Insumo 5'!CE$76)</f>
        <v>8.2865621837526215E-3</v>
      </c>
      <c r="FY57" s="66">
        <f>'Insumo 4'!CF$14+('Insumo 3'!$E26*'Insumo 5'!CF$76)</f>
        <v>8.2192997994798272E-3</v>
      </c>
      <c r="FZ57" s="66">
        <f>'Insumo 4'!CG$14+('Insumo 3'!$E26*'Insumo 5'!CG$76)</f>
        <v>8.7948634131719584E-3</v>
      </c>
      <c r="GA57" s="66">
        <f>'Insumo 4'!CH$14+('Insumo 3'!$E26*'Insumo 5'!CH$76)</f>
        <v>8.1870557976459635E-3</v>
      </c>
      <c r="GB57" s="66">
        <f>'Insumo 4'!CI$14+('Insumo 3'!$E26*'Insumo 5'!CI$76)</f>
        <v>7.7926139426362359E-3</v>
      </c>
      <c r="GC57" s="66">
        <f>'Insumo 4'!CJ$14+('Insumo 3'!$E26*'Insumo 5'!CJ$76)</f>
        <v>7.7829716085086598E-3</v>
      </c>
      <c r="GD57" s="66">
        <f>'Insumo 4'!CK$14+('Insumo 3'!$E26*'Insumo 5'!CK$76)</f>
        <v>8.4250675798247104E-3</v>
      </c>
      <c r="GE57" s="66">
        <f>'Insumo 4'!CL$14+('Insumo 3'!$E26*'Insumo 5'!CL$76)</f>
        <v>7.9609812467600471E-3</v>
      </c>
      <c r="GF57" s="66">
        <f>'Insumo 4'!CM$14+('Insumo 3'!$E26*'Insumo 5'!CM$76)</f>
        <v>8.4215064359296678E-3</v>
      </c>
      <c r="GG57" s="66">
        <f>'Insumo 4'!CN$14+('Insumo 3'!$E26*'Insumo 5'!CN$76)</f>
        <v>9.0688155393512885E-3</v>
      </c>
    </row>
    <row r="58" spans="1:189">
      <c r="A58">
        <f>'Población %'!A103</f>
        <v>2042</v>
      </c>
      <c r="B58" s="65">
        <f>'Población %'!B103*CU58</f>
        <v>2.5248761694014405E-3</v>
      </c>
      <c r="C58" s="65">
        <f>'Población %'!C103*CV58</f>
        <v>5.8313102929157647E-3</v>
      </c>
      <c r="D58" s="65">
        <f>'Población %'!D103*CW58</f>
        <v>1.1171574865368584E-2</v>
      </c>
      <c r="E58" s="65">
        <f>'Población %'!E103*CX58</f>
        <v>2.8997726811054298E-2</v>
      </c>
      <c r="F58" s="65">
        <f>'Población %'!F103*CY58</f>
        <v>4.8383705424774812E-2</v>
      </c>
      <c r="G58" s="65">
        <f>'Población %'!G103*CZ58</f>
        <v>8.1577007488166264E-2</v>
      </c>
      <c r="H58" s="65">
        <f>'Población %'!H103*DA58</f>
        <v>0.11847160645904709</v>
      </c>
      <c r="I58" s="65">
        <f>'Población %'!I103*DB58</f>
        <v>0.1411310605173082</v>
      </c>
      <c r="J58" s="65">
        <f>'Población %'!J103*DC58</f>
        <v>0.14084676064441221</v>
      </c>
      <c r="K58" s="65">
        <f>'Población %'!K103*DD58</f>
        <v>0.14161082569586625</v>
      </c>
      <c r="L58" s="65">
        <f>'Población %'!L103*DE58</f>
        <v>0.14611546960876712</v>
      </c>
      <c r="M58" s="65">
        <f>'Población %'!M103*DF58</f>
        <v>0.14927587625062075</v>
      </c>
      <c r="N58" s="65">
        <f>'Población %'!N103*DG58</f>
        <v>0.15164130337707757</v>
      </c>
      <c r="O58" s="65">
        <f>'Población %'!O103*DH58</f>
        <v>0.16321203810379012</v>
      </c>
      <c r="P58" s="65">
        <f>'Población %'!P103*DI58</f>
        <v>0.15514539128291319</v>
      </c>
      <c r="Q58" s="65">
        <f>'Población %'!Q103*DJ58</f>
        <v>0.16384322079260388</v>
      </c>
      <c r="R58" s="65">
        <f>'Población %'!R103*DK58</f>
        <v>0.16319174141133533</v>
      </c>
      <c r="S58" s="65">
        <f>'Población %'!S103*DL58</f>
        <v>0.15045297252154535</v>
      </c>
      <c r="T58" s="65">
        <f>'Población %'!T103*DM58</f>
        <v>0.13246334018336262</v>
      </c>
      <c r="U58" s="65">
        <f>'Población %'!U103*DN58</f>
        <v>0.11355060230685061</v>
      </c>
      <c r="V58" s="65">
        <f>'Población %'!V103*DO58</f>
        <v>0.10417130302193334</v>
      </c>
      <c r="W58" s="65">
        <f>'Población %'!W103*DP58</f>
        <v>9.4598656340088808E-2</v>
      </c>
      <c r="X58" s="65">
        <f>'Población %'!X103*DQ58</f>
        <v>8.7122189451064633E-2</v>
      </c>
      <c r="Y58" s="65">
        <f>'Población %'!Y103*DR58</f>
        <v>6.3542368682450751E-2</v>
      </c>
      <c r="Z58" s="65">
        <f>'Población %'!Z103*DS58</f>
        <v>5.0323038507115579E-2</v>
      </c>
      <c r="AA58" s="65">
        <f>'Población %'!AA103*DT58</f>
        <v>4.5842502704201517E-2</v>
      </c>
      <c r="AB58" s="65">
        <f>'Población %'!AB103*DU58</f>
        <v>4.2682829288041388E-2</v>
      </c>
      <c r="AC58" s="65">
        <f>'Población %'!AC103*DV58</f>
        <v>2.4641917647309716E-2</v>
      </c>
      <c r="AD58" s="65">
        <f>'Población %'!AD103*DW58</f>
        <v>2.7394533331371883E-2</v>
      </c>
      <c r="AE58" s="65">
        <f>'Población %'!AE103*DX58</f>
        <v>1.9005866662234562E-2</v>
      </c>
      <c r="AF58" s="65">
        <f>'Población %'!AF103*DY58</f>
        <v>1.4950423292308388E-2</v>
      </c>
      <c r="AG58" s="65">
        <f>'Población %'!AG103*DZ58</f>
        <v>9.9716621425647231E-3</v>
      </c>
      <c r="AH58" s="65">
        <f>'Población %'!AH103*EA58</f>
        <v>8.9095872130094452E-3</v>
      </c>
      <c r="AI58" s="65">
        <f>'Población %'!AI103*EB58</f>
        <v>1.0586638509820175E-2</v>
      </c>
      <c r="AJ58" s="65">
        <f>'Población %'!AJ103*EC58</f>
        <v>5.7966731814780622E-3</v>
      </c>
      <c r="AK58" s="65">
        <f>'Población %'!AK103*ED58</f>
        <v>6.4497979028502453E-3</v>
      </c>
      <c r="AL58" s="65">
        <f>'Población %'!AL103*EE58</f>
        <v>6.5199498115714339E-3</v>
      </c>
      <c r="AM58" s="65">
        <f>'Población %'!AM103*EF58</f>
        <v>7.1810397686393112E-3</v>
      </c>
      <c r="AN58" s="65">
        <f>'Población %'!AN103*EG58</f>
        <v>6.3500768571132004E-3</v>
      </c>
      <c r="AO58" s="65">
        <f>'Población %'!AO103*EH58</f>
        <v>5.4914057134853953E-3</v>
      </c>
      <c r="AP58" s="65">
        <f>'Población %'!AP103*EI58</f>
        <v>4.016506035992495E-3</v>
      </c>
      <c r="AQ58" s="65">
        <f>'Población %'!AQ103*EJ58</f>
        <v>3.4774283289775612E-3</v>
      </c>
      <c r="AR58" s="65">
        <f>'Población %'!AR103*EK58</f>
        <v>3.8642326232100096E-3</v>
      </c>
      <c r="AS58" s="65">
        <f>'Población %'!AS103*EL58</f>
        <v>4.584115233530299E-3</v>
      </c>
      <c r="AT58" s="65">
        <f>'Población %'!AT103*EM58</f>
        <v>4.2443215340009031E-3</v>
      </c>
      <c r="AU58" s="65">
        <f>'Población %'!AU103*EN58</f>
        <v>3.4749460281104593E-3</v>
      </c>
      <c r="AV58" s="65">
        <f>'Población %'!AV103*EO58</f>
        <v>4.0363939807476802E-3</v>
      </c>
      <c r="AW58" s="65">
        <f>'Población %'!AW103*EP58</f>
        <v>3.798211878427789E-3</v>
      </c>
      <c r="AX58" s="65">
        <f>'Población %'!AX103*EQ58</f>
        <v>3.5577363133295209E-3</v>
      </c>
      <c r="AY58" s="65">
        <f>'Población %'!AY103*ER58</f>
        <v>3.4889620199149646E-3</v>
      </c>
      <c r="AZ58" s="65">
        <f>'Población %'!AZ103*ES58</f>
        <v>1.8491742824320156E-3</v>
      </c>
      <c r="BA58" s="65">
        <f>'Población %'!BA103*ET58</f>
        <v>8.7810446200550936E-4</v>
      </c>
      <c r="BB58" s="65">
        <f>'Población %'!BB103*EU58</f>
        <v>8.0031265463347792E-4</v>
      </c>
      <c r="BC58" s="65">
        <f>'Población %'!BC103*EV58</f>
        <v>9.9632017216546025E-4</v>
      </c>
      <c r="BD58" s="65">
        <f>'Población %'!BD103*EW58</f>
        <v>6.9293385655705766E-4</v>
      </c>
      <c r="BE58" s="65">
        <f>'Población %'!BE103*EX58</f>
        <v>3.9743775920802728E-4</v>
      </c>
      <c r="BF58" s="65">
        <f>'Población %'!BF103*EY58</f>
        <v>5.45155113549252E-4</v>
      </c>
      <c r="BG58" s="65">
        <f>'Población %'!BG103*EZ58</f>
        <v>4.5068823120430676E-4</v>
      </c>
      <c r="BH58" s="65">
        <f>'Población %'!BH103*FA58</f>
        <v>3.8758227616526744E-4</v>
      </c>
      <c r="BI58" s="65">
        <f>'Población %'!BI103*FB58</f>
        <v>5.0644148145781399E-4</v>
      </c>
      <c r="BJ58" s="65">
        <f>'Población %'!BJ103*FC58</f>
        <v>3.14672818765124E-4</v>
      </c>
      <c r="BK58" s="65">
        <f>'Población %'!BK103*FD58</f>
        <v>2.4945282422240994E-4</v>
      </c>
      <c r="BL58" s="65">
        <f>'Población %'!BL103*FE58</f>
        <v>2.5853952549549143E-4</v>
      </c>
      <c r="BM58" s="65">
        <f>'Población %'!BM103*FF58</f>
        <v>2.433085015527364E-4</v>
      </c>
      <c r="BN58" s="65">
        <f>'Población %'!BN103*FG58</f>
        <v>2.5357328253427434E-4</v>
      </c>
      <c r="BO58" s="65">
        <f>'Población %'!BO103*FH58</f>
        <v>1.3007811385022807E-4</v>
      </c>
      <c r="BP58" s="65">
        <f>'Población %'!BP103*FI58</f>
        <v>1.4591978933315472E-4</v>
      </c>
      <c r="BQ58" s="65">
        <f>'Población %'!BQ103*FJ58</f>
        <v>1.2718894961801346E-4</v>
      </c>
      <c r="BR58" s="65">
        <f>'Población %'!BR103*FK58</f>
        <v>1.4778062519705816E-4</v>
      </c>
      <c r="BS58" s="65">
        <f>'Población %'!BS103*FL58</f>
        <v>1.4994636223602197E-4</v>
      </c>
      <c r="BT58" s="65">
        <f>'Población %'!BT103*FM58</f>
        <v>1.3693316560411175E-4</v>
      </c>
      <c r="BU58" s="65">
        <f>'Población %'!BU103*FN58</f>
        <v>1.4898295265735744E-4</v>
      </c>
      <c r="BV58" s="65">
        <f>'Población %'!BV103*FO58</f>
        <v>8.7817469542228208E-5</v>
      </c>
      <c r="BW58" s="65">
        <f>'Población %'!BW103*FP58</f>
        <v>7.8855373217977495E-5</v>
      </c>
      <c r="BX58" s="65">
        <f>'Población %'!BX103*FQ58</f>
        <v>6.7697506490965365E-5</v>
      </c>
      <c r="BY58" s="65">
        <f>'Población %'!BY103*FR58</f>
        <v>6.6571839898622002E-5</v>
      </c>
      <c r="BZ58" s="65">
        <f>'Población %'!BZ103*FS58</f>
        <v>6.4497351961530805E-5</v>
      </c>
      <c r="CA58" s="65">
        <f>'Población %'!CA103*FT58</f>
        <v>5.0375551473611722E-5</v>
      </c>
      <c r="CB58" s="65">
        <f>'Población %'!CB103*FU58</f>
        <v>1.0136555690090026E-4</v>
      </c>
      <c r="CC58" s="65">
        <f>'Población %'!CC103*FV58</f>
        <v>5.1265580138149452E-5</v>
      </c>
      <c r="CD58" s="65">
        <f>'Población %'!CD103*FW58</f>
        <v>4.980614137437237E-5</v>
      </c>
      <c r="CE58" s="65">
        <f>'Población %'!CE103*FX58</f>
        <v>3.5780394927472235E-5</v>
      </c>
      <c r="CF58" s="65">
        <f>'Población %'!CF103*FY58</f>
        <v>3.2428888876177119E-5</v>
      </c>
      <c r="CG58" s="65">
        <f>'Población %'!CG103*FZ58</f>
        <v>3.1445728570875418E-5</v>
      </c>
      <c r="CH58" s="65">
        <f>'Población %'!CH103*GA58</f>
        <v>2.6377913186489014E-5</v>
      </c>
      <c r="CI58" s="65">
        <f>'Población %'!CI103*GB58</f>
        <v>2.2553437200610342E-5</v>
      </c>
      <c r="CJ58" s="65">
        <f>'Población %'!CJ103*GC58</f>
        <v>2.0138468207525691E-5</v>
      </c>
      <c r="CK58" s="65">
        <f>'Población %'!CK103*GD58</f>
        <v>1.9194109345581136E-5</v>
      </c>
      <c r="CL58" s="65">
        <f>'Población %'!CL103*GE58</f>
        <v>1.5977358642407272E-5</v>
      </c>
      <c r="CM58" s="65">
        <f>'Población %'!CM103*GF58</f>
        <v>1.4778662255902532E-5</v>
      </c>
      <c r="CN58" s="65">
        <f>'Población %'!CN103*GG58</f>
        <v>1.3416006466398407E-5</v>
      </c>
      <c r="CP58" s="71">
        <f t="shared" si="0"/>
        <v>2.9001745947511965</v>
      </c>
      <c r="CT58">
        <f t="shared" si="1"/>
        <v>2042</v>
      </c>
      <c r="CU58" s="66">
        <f>'Insumo 4'!B$14+('Insumo 3'!$E27*'Insumo 5'!B$76)</f>
        <v>0.20600602384507483</v>
      </c>
      <c r="CV58" s="66">
        <f>'Insumo 4'!C$14+('Insumo 3'!$E27*'Insumo 5'!C$76)</f>
        <v>0.47298487431723935</v>
      </c>
      <c r="CW58" s="66">
        <f>'Insumo 4'!D$14+('Insumo 3'!$E27*'Insumo 5'!D$76)</f>
        <v>0.89720254912005903</v>
      </c>
      <c r="CX58" s="66">
        <f>'Insumo 4'!E$14+('Insumo 3'!$E27*'Insumo 5'!E$76)</f>
        <v>2.3098513611124241</v>
      </c>
      <c r="CY58" s="66">
        <f>'Insumo 4'!F$14+('Insumo 3'!$E27*'Insumo 5'!F$76)</f>
        <v>3.8178106659401445</v>
      </c>
      <c r="CZ58" s="66">
        <f>'Insumo 4'!G$14+('Insumo 3'!$E27*'Insumo 5'!G$76)</f>
        <v>6.37004871514399</v>
      </c>
      <c r="DA58" s="66">
        <f>'Insumo 4'!H$14+('Insumo 3'!$E27*'Insumo 5'!H$76)</f>
        <v>9.1476496672608683</v>
      </c>
      <c r="DB58" s="66">
        <f>'Insumo 4'!I$14+('Insumo 3'!$E27*'Insumo 5'!I$76)</f>
        <v>10.769521042671489</v>
      </c>
      <c r="DC58" s="66">
        <f>'Insumo 4'!J$14+('Insumo 3'!$E27*'Insumo 5'!J$76)</f>
        <v>10.618327588862005</v>
      </c>
      <c r="DD58" s="66">
        <f>'Insumo 4'!K$14+('Insumo 3'!$E27*'Insumo 5'!K$76)</f>
        <v>10.547131776615039</v>
      </c>
      <c r="DE58" s="66">
        <f>'Insumo 4'!L$14+('Insumo 3'!$E27*'Insumo 5'!L$76)</f>
        <v>10.754049014166659</v>
      </c>
      <c r="DF58" s="66">
        <f>'Insumo 4'!M$14+('Insumo 3'!$E27*'Insumo 5'!M$76)</f>
        <v>10.860742230317216</v>
      </c>
      <c r="DG58" s="66">
        <f>'Insumo 4'!N$14+('Insumo 3'!$E27*'Insumo 5'!N$76)</f>
        <v>10.910884453268418</v>
      </c>
      <c r="DH58" s="66">
        <f>'Insumo 4'!O$14+('Insumo 3'!$E27*'Insumo 5'!O$76)</f>
        <v>11.620505703134516</v>
      </c>
      <c r="DI58" s="66">
        <f>'Insumo 4'!P$14+('Insumo 3'!$E27*'Insumo 5'!P$76)</f>
        <v>10.939741067562235</v>
      </c>
      <c r="DJ58" s="66">
        <f>'Insumo 4'!Q$14+('Insumo 3'!$E27*'Insumo 5'!Q$76)</f>
        <v>11.453741117582867</v>
      </c>
      <c r="DK58" s="66">
        <f>'Insumo 4'!R$14+('Insumo 3'!$E27*'Insumo 5'!R$76)</f>
        <v>11.323061676031564</v>
      </c>
      <c r="DL58" s="66">
        <f>'Insumo 4'!S$14+('Insumo 3'!$E27*'Insumo 5'!S$76)</f>
        <v>10.371418638542123</v>
      </c>
      <c r="DM58" s="66">
        <f>'Insumo 4'!T$14+('Insumo 3'!$E27*'Insumo 5'!T$76)</f>
        <v>9.0807468914677028</v>
      </c>
      <c r="DN58" s="66">
        <f>'Insumo 4'!U$14+('Insumo 3'!$E27*'Insumo 5'!U$76)</f>
        <v>7.7565850989034715</v>
      </c>
      <c r="DO58" s="66">
        <f>'Insumo 4'!V$14+('Insumo 3'!$E27*'Insumo 5'!V$76)</f>
        <v>7.107989971406953</v>
      </c>
      <c r="DP58" s="66">
        <f>'Insumo 4'!W$14+('Insumo 3'!$E27*'Insumo 5'!W$76)</f>
        <v>6.4611609776192163</v>
      </c>
      <c r="DQ58" s="66">
        <f>'Insumo 4'!X$14+('Insumo 3'!$E27*'Insumo 5'!X$76)</f>
        <v>5.9603012055437548</v>
      </c>
      <c r="DR58" s="66">
        <f>'Insumo 4'!Y$14+('Insumo 3'!$E27*'Insumo 5'!Y$76)</f>
        <v>4.355455142651417</v>
      </c>
      <c r="DS58" s="66">
        <f>'Insumo 4'!Z$14+('Insumo 3'!$E27*'Insumo 5'!Z$76)</f>
        <v>3.4667286010975467</v>
      </c>
      <c r="DT58" s="66">
        <f>'Insumo 4'!AA$14+('Insumo 3'!$E27*'Insumo 5'!AA$76)</f>
        <v>3.1873423705970194</v>
      </c>
      <c r="DU58" s="66">
        <f>'Insumo 4'!AB$14+('Insumo 3'!$E27*'Insumo 5'!AB$76)</f>
        <v>3.0031318882580691</v>
      </c>
      <c r="DV58" s="66">
        <f>'Insumo 4'!AC$14+('Insumo 3'!$E27*'Insumo 5'!AC$76)</f>
        <v>1.7544396660699766</v>
      </c>
      <c r="DW58" s="66">
        <f>'Insumo 4'!AD$14+('Insumo 3'!$E27*'Insumo 5'!AD$76)</f>
        <v>1.9746695884641634</v>
      </c>
      <c r="DX58" s="66">
        <f>'Insumo 4'!AE$14+('Insumo 3'!$E27*'Insumo 5'!AE$76)</f>
        <v>1.3837654450088548</v>
      </c>
      <c r="DY58" s="66">
        <f>'Insumo 4'!AF$14+('Insumo 3'!$E27*'Insumo 5'!AF$76)</f>
        <v>1.0948927955215435</v>
      </c>
      <c r="DZ58" s="66">
        <f>'Insumo 4'!AG$14+('Insumo 3'!$E27*'Insumo 5'!AG$76)</f>
        <v>0.73228907528209741</v>
      </c>
      <c r="EA58" s="66">
        <f>'Insumo 4'!AH$14+('Insumo 3'!$E27*'Insumo 5'!AH$76)</f>
        <v>0.65564532595793568</v>
      </c>
      <c r="EB58" s="66">
        <f>'Insumo 4'!AI$14+('Insumo 3'!$E27*'Insumo 5'!AI$76)</f>
        <v>0.77933817956262008</v>
      </c>
      <c r="EC58" s="66">
        <f>'Insumo 4'!AJ$14+('Insumo 3'!$E27*'Insumo 5'!AJ$76)</f>
        <v>0.42676433252992757</v>
      </c>
      <c r="ED58" s="66">
        <f>'Insumo 4'!AK$14+('Insumo 3'!$E27*'Insumo 5'!AK$76)</f>
        <v>0.47513091629622839</v>
      </c>
      <c r="EE58" s="66">
        <f>'Insumo 4'!AL$14+('Insumo 3'!$E27*'Insumo 5'!AL$76)</f>
        <v>0.48022741711794914</v>
      </c>
      <c r="EF58" s="66">
        <f>'Insumo 4'!AM$14+('Insumo 3'!$E27*'Insumo 5'!AM$76)</f>
        <v>0.52859491260838498</v>
      </c>
      <c r="EG58" s="66">
        <f>'Insumo 4'!AN$14+('Insumo 3'!$E27*'Insumo 5'!AN$76)</f>
        <v>0.46814734563760685</v>
      </c>
      <c r="EH58" s="66">
        <f>'Insumo 4'!AO$14+('Insumo 3'!$E27*'Insumo 5'!AO$76)</f>
        <v>0.40096602836772854</v>
      </c>
      <c r="EI58" s="66">
        <f>'Insumo 4'!AP$14+('Insumo 3'!$E27*'Insumo 5'!AP$76)</f>
        <v>0.28573032858441882</v>
      </c>
      <c r="EJ58" s="66">
        <f>'Insumo 4'!AQ$14+('Insumo 3'!$E27*'Insumo 5'!AQ$76)</f>
        <v>0.23906504833577316</v>
      </c>
      <c r="EK58" s="66">
        <f>'Insumo 4'!AR$14+('Insumo 3'!$E27*'Insumo 5'!AR$76)</f>
        <v>0.25782210548212786</v>
      </c>
      <c r="EL58" s="66">
        <f>'Insumo 4'!AS$14+('Insumo 3'!$E27*'Insumo 5'!AS$76)</f>
        <v>0.29715465281217546</v>
      </c>
      <c r="EM58" s="66">
        <f>'Insumo 4'!AT$14+('Insumo 3'!$E27*'Insumo 5'!AT$76)</f>
        <v>0.27068933356809666</v>
      </c>
      <c r="EN58" s="66">
        <f>'Insumo 4'!AU$14+('Insumo 3'!$E27*'Insumo 5'!AU$76)</f>
        <v>0.22216980900953387</v>
      </c>
      <c r="EO58" s="66">
        <f>'Insumo 4'!AV$14+('Insumo 3'!$E27*'Insumo 5'!AV$76)</f>
        <v>0.26222258988753105</v>
      </c>
      <c r="EP58" s="66">
        <f>'Insumo 4'!AW$14+('Insumo 3'!$E27*'Insumo 5'!AW$76)</f>
        <v>0.25078395521197083</v>
      </c>
      <c r="EQ58" s="66">
        <f>'Insumo 4'!AX$14+('Insumo 3'!$E27*'Insumo 5'!AX$76)</f>
        <v>0.23907216961828856</v>
      </c>
      <c r="ER58" s="66">
        <f>'Insumo 4'!AY$14+('Insumo 3'!$E27*'Insumo 5'!AY$76)</f>
        <v>0.24061296686954411</v>
      </c>
      <c r="ES58" s="66">
        <f>'Insumo 4'!AZ$14+('Insumo 3'!$E27*'Insumo 5'!AZ$76)</f>
        <v>0.13227194397161413</v>
      </c>
      <c r="ET58" s="66">
        <f>'Insumo 4'!BA$14+('Insumo 3'!$E27*'Insumo 5'!BA$76)</f>
        <v>6.5672803334590885E-2</v>
      </c>
      <c r="EU58" s="66">
        <f>'Insumo 4'!BB$14+('Insumo 3'!$E27*'Insumo 5'!BB$76)</f>
        <v>6.2803455877309261E-2</v>
      </c>
      <c r="EV58" s="66">
        <f>'Insumo 4'!BC$14+('Insumo 3'!$E27*'Insumo 5'!BC$76)</f>
        <v>8.2461505135842217E-2</v>
      </c>
      <c r="EW58" s="66">
        <f>'Insumo 4'!BD$14+('Insumo 3'!$E27*'Insumo 5'!BD$76)</f>
        <v>6.0235636257678568E-2</v>
      </c>
      <c r="EX58" s="66">
        <f>'Insumo 4'!BE$14+('Insumo 3'!$E27*'Insumo 5'!BE$76)</f>
        <v>3.5895101929282379E-2</v>
      </c>
      <c r="EY58" s="66">
        <f>'Insumo 4'!BF$14+('Insumo 3'!$E27*'Insumo 5'!BF$76)</f>
        <v>5.0740133202705692E-2</v>
      </c>
      <c r="EZ58" s="66">
        <f>'Insumo 4'!BG$14+('Insumo 3'!$E27*'Insumo 5'!BG$76)</f>
        <v>4.3334454609917347E-2</v>
      </c>
      <c r="FA58" s="66">
        <f>'Insumo 4'!BH$14+('Insumo 3'!$E27*'Insumo 5'!BH$76)</f>
        <v>3.8557988154868758E-2</v>
      </c>
      <c r="FB58" s="66">
        <f>'Insumo 4'!BI$14+('Insumo 3'!$E27*'Insumo 5'!BI$76)</f>
        <v>5.1830974376649921E-2</v>
      </c>
      <c r="FC58" s="66">
        <f>'Insumo 4'!BJ$14+('Insumo 3'!$E27*'Insumo 5'!BJ$76)</f>
        <v>3.2854415670741731E-2</v>
      </c>
      <c r="FD58" s="66">
        <f>'Insumo 4'!BK$14+('Insumo 3'!$E27*'Insumo 5'!BK$76)</f>
        <v>2.642145637283988E-2</v>
      </c>
      <c r="FE58" s="66">
        <f>'Insumo 4'!BL$14+('Insumo 3'!$E27*'Insumo 5'!BL$76)</f>
        <v>2.7763265905994539E-2</v>
      </c>
      <c r="FF58" s="66">
        <f>'Insumo 4'!BM$14+('Insumo 3'!$E27*'Insumo 5'!BM$76)</f>
        <v>2.643794281421397E-2</v>
      </c>
      <c r="FG58" s="66">
        <f>'Insumo 4'!BN$14+('Insumo 3'!$E27*'Insumo 5'!BN$76)</f>
        <v>2.8016628638276857E-2</v>
      </c>
      <c r="FH58" s="66">
        <f>'Insumo 4'!BO$14+('Insumo 3'!$E27*'Insumo 5'!BO$76)</f>
        <v>1.4746628124842846E-2</v>
      </c>
      <c r="FI58" s="66">
        <f>'Insumo 4'!BP$14+('Insumo 3'!$E27*'Insumo 5'!BP$76)</f>
        <v>1.7087859821775894E-2</v>
      </c>
      <c r="FJ58" s="66">
        <f>'Insumo 4'!BQ$14+('Insumo 3'!$E27*'Insumo 5'!BQ$76)</f>
        <v>1.5381451557259531E-2</v>
      </c>
      <c r="FK58" s="66">
        <f>'Insumo 4'!BR$14+('Insumo 3'!$E27*'Insumo 5'!BR$76)</f>
        <v>1.8476188135202149E-2</v>
      </c>
      <c r="FL58" s="66">
        <f>'Insumo 4'!BS$14+('Insumo 3'!$E27*'Insumo 5'!BS$76)</f>
        <v>1.9417740775753492E-2</v>
      </c>
      <c r="FM58" s="66">
        <f>'Insumo 4'!BT$14+('Insumo 3'!$E27*'Insumo 5'!BT$76)</f>
        <v>1.839343590784211E-2</v>
      </c>
      <c r="FN58" s="66">
        <f>'Insumo 4'!BU$14+('Insumo 3'!$E27*'Insumo 5'!BU$76)</f>
        <v>2.0795907433281694E-2</v>
      </c>
      <c r="FO58" s="66">
        <f>'Insumo 4'!BV$14+('Insumo 3'!$E27*'Insumo 5'!BV$76)</f>
        <v>1.2774378461068358E-2</v>
      </c>
      <c r="FP58" s="66">
        <f>'Insumo 4'!BW$14+('Insumo 3'!$E27*'Insumo 5'!BW$76)</f>
        <v>1.1991348341334742E-2</v>
      </c>
      <c r="FQ58" s="66">
        <f>'Insumo 4'!BX$14+('Insumo 3'!$E27*'Insumo 5'!BX$76)</f>
        <v>1.0782838464389972E-2</v>
      </c>
      <c r="FR58" s="66">
        <f>'Insumo 4'!BY$14+('Insumo 3'!$E27*'Insumo 5'!BY$76)</f>
        <v>1.1123439175354527E-2</v>
      </c>
      <c r="FS58" s="66">
        <f>'Insumo 4'!BZ$14+('Insumo 3'!$E27*'Insumo 5'!BZ$76)</f>
        <v>1.1331303064820565E-2</v>
      </c>
      <c r="FT58" s="66">
        <f>'Insumo 4'!CA$14+('Insumo 3'!$E27*'Insumo 5'!CA$76)</f>
        <v>9.3363369832997634E-3</v>
      </c>
      <c r="FU58" s="66">
        <f>'Insumo 4'!CB$14+('Insumo 3'!$E27*'Insumo 5'!CB$76)</f>
        <v>1.9871494566048135E-2</v>
      </c>
      <c r="FV58" s="66">
        <f>'Insumo 4'!CC$14+('Insumo 3'!$E27*'Insumo 5'!CC$76)</f>
        <v>1.0708633272400373E-2</v>
      </c>
      <c r="FW58" s="66">
        <f>'Insumo 4'!CD$14+('Insumo 3'!$E27*'Insumo 5'!CD$76)</f>
        <v>1.1204820124054644E-2</v>
      </c>
      <c r="FX58" s="66">
        <f>'Insumo 4'!CE$14+('Insumo 3'!$E27*'Insumo 5'!CE$76)</f>
        <v>8.7556600599999236E-3</v>
      </c>
      <c r="FY58" s="66">
        <f>'Insumo 4'!CF$14+('Insumo 3'!$E27*'Insumo 5'!CF$76)</f>
        <v>8.6845899879412873E-3</v>
      </c>
      <c r="FZ58" s="66">
        <f>'Insumo 4'!CG$14+('Insumo 3'!$E27*'Insumo 5'!CG$76)</f>
        <v>9.2927359515683015E-3</v>
      </c>
      <c r="GA58" s="66">
        <f>'Insumo 4'!CH$14+('Insumo 3'!$E27*'Insumo 5'!CH$76)</f>
        <v>8.6505206703194563E-3</v>
      </c>
      <c r="GB58" s="66">
        <f>'Insumo 4'!CI$14+('Insumo 3'!$E27*'Insumo 5'!CI$76)</f>
        <v>8.2337496717656312E-3</v>
      </c>
      <c r="GC58" s="66">
        <f>'Insumo 4'!CJ$14+('Insumo 3'!$E27*'Insumo 5'!CJ$76)</f>
        <v>8.2235614902334241E-3</v>
      </c>
      <c r="GD58" s="66">
        <f>'Insumo 4'!CK$14+('Insumo 3'!$E27*'Insumo 5'!CK$76)</f>
        <v>8.9020061728500282E-3</v>
      </c>
      <c r="GE58" s="66">
        <f>'Insumo 4'!CL$14+('Insumo 3'!$E27*'Insumo 5'!CL$76)</f>
        <v>8.4116481593938409E-3</v>
      </c>
      <c r="GF58" s="66">
        <f>'Insumo 4'!CM$14+('Insumo 3'!$E27*'Insumo 5'!CM$76)</f>
        <v>8.8982434344938403E-3</v>
      </c>
      <c r="GG58" s="66">
        <f>'Insumo 4'!CN$14+('Insumo 3'!$E27*'Insumo 5'!CN$76)</f>
        <v>9.5821963618507953E-3</v>
      </c>
    </row>
    <row r="59" spans="1:189">
      <c r="A59">
        <f>'Población %'!A104</f>
        <v>2043</v>
      </c>
      <c r="B59" s="65">
        <f>'Población %'!B104*CU59</f>
        <v>2.5105314050243304E-3</v>
      </c>
      <c r="C59" s="65">
        <f>'Población %'!C104*CV59</f>
        <v>5.900854628373497E-3</v>
      </c>
      <c r="D59" s="65">
        <f>'Población %'!D104*CW59</f>
        <v>1.1235628115240223E-2</v>
      </c>
      <c r="E59" s="65">
        <f>'Población %'!E104*CX59</f>
        <v>2.9373408532415879E-2</v>
      </c>
      <c r="F59" s="65">
        <f>'Población %'!F104*CY59</f>
        <v>4.8512528933663902E-2</v>
      </c>
      <c r="G59" s="65">
        <f>'Población %'!G104*CZ59</f>
        <v>8.1418318862511066E-2</v>
      </c>
      <c r="H59" s="65">
        <f>'Población %'!H104*DA59</f>
        <v>0.11821668062159289</v>
      </c>
      <c r="I59" s="65">
        <f>'Población %'!I104*DB59</f>
        <v>0.1409381150640685</v>
      </c>
      <c r="J59" s="65">
        <f>'Población %'!J104*DC59</f>
        <v>0.14059151746857543</v>
      </c>
      <c r="K59" s="65">
        <f>'Población %'!K104*DD59</f>
        <v>0.14122356962759819</v>
      </c>
      <c r="L59" s="65">
        <f>'Población %'!L104*DE59</f>
        <v>0.14572182385078083</v>
      </c>
      <c r="M59" s="65">
        <f>'Población %'!M104*DF59</f>
        <v>0.14897225550508356</v>
      </c>
      <c r="N59" s="65">
        <f>'Población %'!N104*DG59</f>
        <v>0.15120001411765432</v>
      </c>
      <c r="O59" s="65">
        <f>'Población %'!O104*DH59</f>
        <v>0.1623339993015156</v>
      </c>
      <c r="P59" s="65">
        <f>'Población %'!P104*DI59</f>
        <v>0.15461704641782253</v>
      </c>
      <c r="Q59" s="65">
        <f>'Población %'!Q104*DJ59</f>
        <v>0.16262612066657928</v>
      </c>
      <c r="R59" s="65">
        <f>'Población %'!R104*DK59</f>
        <v>0.162344525576813</v>
      </c>
      <c r="S59" s="65">
        <f>'Población %'!S104*DL59</f>
        <v>0.15001340127241364</v>
      </c>
      <c r="T59" s="65">
        <f>'Población %'!T104*DM59</f>
        <v>0.13192496952651131</v>
      </c>
      <c r="U59" s="65">
        <f>'Población %'!U104*DN59</f>
        <v>0.11261198954602973</v>
      </c>
      <c r="V59" s="65">
        <f>'Población %'!V104*DO59</f>
        <v>0.1034871550825381</v>
      </c>
      <c r="W59" s="65">
        <f>'Población %'!W104*DP59</f>
        <v>9.4134863966493232E-2</v>
      </c>
      <c r="X59" s="65">
        <f>'Población %'!X104*DQ59</f>
        <v>8.658046059600269E-2</v>
      </c>
      <c r="Y59" s="65">
        <f>'Población %'!Y104*DR59</f>
        <v>6.3370179601903581E-2</v>
      </c>
      <c r="Z59" s="65">
        <f>'Población %'!Z104*DS59</f>
        <v>5.0427156173908624E-2</v>
      </c>
      <c r="AA59" s="65">
        <f>'Población %'!AA104*DT59</f>
        <v>4.597889575596241E-2</v>
      </c>
      <c r="AB59" s="65">
        <f>'Población %'!AB104*DU59</f>
        <v>4.2736761993696012E-2</v>
      </c>
      <c r="AC59" s="65">
        <f>'Población %'!AC104*DV59</f>
        <v>2.4848620316871878E-2</v>
      </c>
      <c r="AD59" s="65">
        <f>'Población %'!AD104*DW59</f>
        <v>2.7373311645903897E-2</v>
      </c>
      <c r="AE59" s="65">
        <f>'Población %'!AE104*DX59</f>
        <v>1.911356977740962E-2</v>
      </c>
      <c r="AF59" s="65">
        <f>'Población %'!AF104*DY59</f>
        <v>1.4957667239216103E-2</v>
      </c>
      <c r="AG59" s="65">
        <f>'Población %'!AG104*DZ59</f>
        <v>9.9938130076675184E-3</v>
      </c>
      <c r="AH59" s="65">
        <f>'Población %'!AH104*EA59</f>
        <v>8.9839658672286517E-3</v>
      </c>
      <c r="AI59" s="65">
        <f>'Población %'!AI104*EB59</f>
        <v>1.0541517476458147E-2</v>
      </c>
      <c r="AJ59" s="65">
        <f>'Población %'!AJ104*EC59</f>
        <v>5.8641368580007137E-3</v>
      </c>
      <c r="AK59" s="65">
        <f>'Población %'!AK104*ED59</f>
        <v>6.4433277671638416E-3</v>
      </c>
      <c r="AL59" s="65">
        <f>'Población %'!AL104*EE59</f>
        <v>6.4998272391233979E-3</v>
      </c>
      <c r="AM59" s="65">
        <f>'Población %'!AM104*EF59</f>
        <v>7.1554227905843131E-3</v>
      </c>
      <c r="AN59" s="65">
        <f>'Población %'!AN104*EG59</f>
        <v>6.3577951474177181E-3</v>
      </c>
      <c r="AO59" s="65">
        <f>'Población %'!AO104*EH59</f>
        <v>5.5105498633305182E-3</v>
      </c>
      <c r="AP59" s="65">
        <f>'Población %'!AP104*EI59</f>
        <v>3.934521646047461E-3</v>
      </c>
      <c r="AQ59" s="65">
        <f>'Población %'!AQ104*EJ59</f>
        <v>3.3795575763492184E-3</v>
      </c>
      <c r="AR59" s="65">
        <f>'Población %'!AR104*EK59</f>
        <v>3.7850835070065572E-3</v>
      </c>
      <c r="AS59" s="65">
        <f>'Población %'!AS104*EL59</f>
        <v>4.4699147650588992E-3</v>
      </c>
      <c r="AT59" s="65">
        <f>'Población %'!AT104*EM59</f>
        <v>4.2105730135232992E-3</v>
      </c>
      <c r="AU59" s="65">
        <f>'Población %'!AU104*EN59</f>
        <v>3.4967033480197375E-3</v>
      </c>
      <c r="AV59" s="65">
        <f>'Población %'!AV104*EO59</f>
        <v>4.0812835623947521E-3</v>
      </c>
      <c r="AW59" s="65">
        <f>'Población %'!AW104*EP59</f>
        <v>3.8941080467675034E-3</v>
      </c>
      <c r="AX59" s="65">
        <f>'Población %'!AX104*EQ59</f>
        <v>3.6440971175097417E-3</v>
      </c>
      <c r="AY59" s="65">
        <f>'Población %'!AY104*ER59</f>
        <v>3.5904751797233188E-3</v>
      </c>
      <c r="AZ59" s="65">
        <f>'Población %'!AZ104*ES59</f>
        <v>1.9449650483090819E-3</v>
      </c>
      <c r="BA59" s="65">
        <f>'Población %'!BA104*ET59</f>
        <v>9.6171747705033864E-4</v>
      </c>
      <c r="BB59" s="65">
        <f>'Población %'!BB104*EU59</f>
        <v>8.7941580381424404E-4</v>
      </c>
      <c r="BC59" s="65">
        <f>'Población %'!BC104*EV59</f>
        <v>1.0866541895978533E-3</v>
      </c>
      <c r="BD59" s="65">
        <f>'Población %'!BD104*EW59</f>
        <v>7.6171849810352705E-4</v>
      </c>
      <c r="BE59" s="65">
        <f>'Población %'!BE104*EX59</f>
        <v>4.3203709209372438E-4</v>
      </c>
      <c r="BF59" s="65">
        <f>'Población %'!BF104*EY59</f>
        <v>5.8761530998121788E-4</v>
      </c>
      <c r="BG59" s="65">
        <f>'Población %'!BG104*EZ59</f>
        <v>4.8682576353607418E-4</v>
      </c>
      <c r="BH59" s="65">
        <f>'Población %'!BH104*FA59</f>
        <v>4.1915348425835484E-4</v>
      </c>
      <c r="BI59" s="65">
        <f>'Población %'!BI104*FB59</f>
        <v>5.4083037031603452E-4</v>
      </c>
      <c r="BJ59" s="65">
        <f>'Población %'!BJ104*FC59</f>
        <v>3.3525078224528411E-4</v>
      </c>
      <c r="BK59" s="65">
        <f>'Población %'!BK104*FD59</f>
        <v>2.6413543344751879E-4</v>
      </c>
      <c r="BL59" s="65">
        <f>'Población %'!BL104*FE59</f>
        <v>2.7343357756204025E-4</v>
      </c>
      <c r="BM59" s="65">
        <f>'Población %'!BM104*FF59</f>
        <v>2.5666193038480863E-4</v>
      </c>
      <c r="BN59" s="65">
        <f>'Población %'!BN104*FG59</f>
        <v>2.6731215446031218E-4</v>
      </c>
      <c r="BO59" s="65">
        <f>'Población %'!BO104*FH59</f>
        <v>1.3895030095824006E-4</v>
      </c>
      <c r="BP59" s="65">
        <f>'Población %'!BP104*FI59</f>
        <v>1.5679189068551147E-4</v>
      </c>
      <c r="BQ59" s="65">
        <f>'Población %'!BQ104*FJ59</f>
        <v>1.3650386685358406E-4</v>
      </c>
      <c r="BR59" s="65">
        <f>'Población %'!BR104*FK59</f>
        <v>1.5861908084719882E-4</v>
      </c>
      <c r="BS59" s="65">
        <f>'Población %'!BS104*FL59</f>
        <v>1.6106576683088154E-4</v>
      </c>
      <c r="BT59" s="65">
        <f>'Población %'!BT104*FM59</f>
        <v>1.4711569826786385E-4</v>
      </c>
      <c r="BU59" s="65">
        <f>'Población %'!BU104*FN59</f>
        <v>1.6012742207007548E-4</v>
      </c>
      <c r="BV59" s="65">
        <f>'Población %'!BV104*FO59</f>
        <v>9.4504648150812103E-5</v>
      </c>
      <c r="BW59" s="65">
        <f>'Población %'!BW104*FP59</f>
        <v>8.497438647075693E-5</v>
      </c>
      <c r="BX59" s="65">
        <f>'Población %'!BX104*FQ59</f>
        <v>7.2951587788609493E-5</v>
      </c>
      <c r="BY59" s="65">
        <f>'Población %'!BY104*FR59</f>
        <v>7.1675932310492622E-5</v>
      </c>
      <c r="BZ59" s="65">
        <f>'Población %'!BZ104*FS59</f>
        <v>6.9394234610937184E-5</v>
      </c>
      <c r="CA59" s="65">
        <f>'Población %'!CA104*FT59</f>
        <v>5.4183328104182562E-5</v>
      </c>
      <c r="CB59" s="65">
        <f>'Población %'!CB104*FU59</f>
        <v>1.0889834746290883E-4</v>
      </c>
      <c r="CC59" s="65">
        <f>'Población %'!CC104*FV59</f>
        <v>5.5247941467897458E-5</v>
      </c>
      <c r="CD59" s="65">
        <f>'Población %'!CD104*FW59</f>
        <v>5.3994247870646458E-5</v>
      </c>
      <c r="CE59" s="65">
        <f>'Población %'!CE104*FX59</f>
        <v>3.8959667376103319E-5</v>
      </c>
      <c r="CF59" s="65">
        <f>'Población %'!CF104*FY59</f>
        <v>3.5301466534658446E-5</v>
      </c>
      <c r="CG59" s="65">
        <f>'Población %'!CG104*FZ59</f>
        <v>3.4267999466242925E-5</v>
      </c>
      <c r="CH59" s="65">
        <f>'Población %'!CH104*GA59</f>
        <v>2.8670666489834525E-5</v>
      </c>
      <c r="CI59" s="65">
        <f>'Población %'!CI104*GB59</f>
        <v>2.437075686060706E-5</v>
      </c>
      <c r="CJ59" s="65">
        <f>'Población %'!CJ104*GC59</f>
        <v>2.1665206552665427E-5</v>
      </c>
      <c r="CK59" s="65">
        <f>'Población %'!CK104*GD59</f>
        <v>2.0769899700150668E-5</v>
      </c>
      <c r="CL59" s="65">
        <f>'Población %'!CL104*GE59</f>
        <v>1.7032181247247617E-5</v>
      </c>
      <c r="CM59" s="65">
        <f>'Población %'!CM104*GF59</f>
        <v>1.5728817231120543E-5</v>
      </c>
      <c r="CN59" s="65">
        <f>'Población %'!CN104*GG59</f>
        <v>1.4746596950788936E-5</v>
      </c>
      <c r="CP59" s="71">
        <f t="shared" si="0"/>
        <v>2.8926068538238701</v>
      </c>
      <c r="CT59">
        <f t="shared" si="1"/>
        <v>2043</v>
      </c>
      <c r="CU59" s="66">
        <f>'Insumo 4'!B$14+('Insumo 3'!$E28*'Insumo 5'!B$76)</f>
        <v>0.20724829801834177</v>
      </c>
      <c r="CV59" s="66">
        <f>'Insumo 4'!C$14+('Insumo 3'!$E28*'Insumo 5'!C$76)</f>
        <v>0.48445460209135249</v>
      </c>
      <c r="CW59" s="66">
        <f>'Insumo 4'!D$14+('Insumo 3'!$E28*'Insumo 5'!D$76)</f>
        <v>0.91589914060728572</v>
      </c>
      <c r="CX59" s="66">
        <f>'Insumo 4'!E$14+('Insumo 3'!$E28*'Insumo 5'!E$76)</f>
        <v>2.3693748338742631</v>
      </c>
      <c r="CY59" s="66">
        <f>'Insumo 4'!F$14+('Insumo 3'!$E28*'Insumo 5'!F$76)</f>
        <v>3.8787703331562122</v>
      </c>
      <c r="CZ59" s="66">
        <f>'Insumo 4'!G$14+('Insumo 3'!$E28*'Insumo 5'!G$76)</f>
        <v>6.4460151372749044</v>
      </c>
      <c r="DA59" s="66">
        <f>'Insumo 4'!H$14+('Insumo 3'!$E28*'Insumo 5'!H$76)</f>
        <v>9.2604412341635403</v>
      </c>
      <c r="DB59" s="66">
        <f>'Insumo 4'!I$14+('Insumo 3'!$E28*'Insumo 5'!I$76)</f>
        <v>10.91761941232776</v>
      </c>
      <c r="DC59" s="66">
        <f>'Insumo 4'!J$14+('Insumo 3'!$E28*'Insumo 5'!J$76)</f>
        <v>10.76561002104248</v>
      </c>
      <c r="DD59" s="66">
        <f>'Insumo 4'!K$14+('Insumo 3'!$E28*'Insumo 5'!K$76)</f>
        <v>10.687300318211033</v>
      </c>
      <c r="DE59" s="66">
        <f>'Insumo 4'!L$14+('Insumo 3'!$E28*'Insumo 5'!L$76)</f>
        <v>10.900231147711686</v>
      </c>
      <c r="DF59" s="66">
        <f>'Insumo 4'!M$14+('Insumo 3'!$E28*'Insumo 5'!M$76)</f>
        <v>11.018719393445338</v>
      </c>
      <c r="DG59" s="66">
        <f>'Insumo 4'!N$14+('Insumo 3'!$E28*'Insumo 5'!N$76)</f>
        <v>11.063740321676825</v>
      </c>
      <c r="DH59" s="66">
        <f>'Insumo 4'!O$14+('Insumo 3'!$E28*'Insumo 5'!O$76)</f>
        <v>11.756393676113669</v>
      </c>
      <c r="DI59" s="66">
        <f>'Insumo 4'!P$14+('Insumo 3'!$E28*'Insumo 5'!P$76)</f>
        <v>11.089014448432204</v>
      </c>
      <c r="DJ59" s="66">
        <f>'Insumo 4'!Q$14+('Insumo 3'!$E28*'Insumo 5'!Q$76)</f>
        <v>11.559277101019989</v>
      </c>
      <c r="DK59" s="66">
        <f>'Insumo 4'!R$14+('Insumo 3'!$E28*'Insumo 5'!R$76)</f>
        <v>11.446190811641815</v>
      </c>
      <c r="DL59" s="66">
        <f>'Insumo 4'!S$14+('Insumo 3'!$E28*'Insumo 5'!S$76)</f>
        <v>10.501982314963028</v>
      </c>
      <c r="DM59" s="66">
        <f>'Insumo 4'!T$14+('Insumo 3'!$E28*'Insumo 5'!T$76)</f>
        <v>9.1793522712594378</v>
      </c>
      <c r="DN59" s="66">
        <f>'Insumo 4'!U$14+('Insumo 3'!$E28*'Insumo 5'!U$76)</f>
        <v>7.7950475233514327</v>
      </c>
      <c r="DO59" s="66">
        <f>'Insumo 4'!V$14+('Insumo 3'!$E28*'Insumo 5'!V$76)</f>
        <v>7.1397414620902904</v>
      </c>
      <c r="DP59" s="66">
        <f>'Insumo 4'!W$14+('Insumo 3'!$E28*'Insumo 5'!W$76)</f>
        <v>6.4877494319163764</v>
      </c>
      <c r="DQ59" s="66">
        <f>'Insumo 4'!X$14+('Insumo 3'!$E28*'Insumo 5'!X$76)</f>
        <v>5.9725512353373738</v>
      </c>
      <c r="DR59" s="66">
        <f>'Insumo 4'!Y$14+('Insumo 3'!$E28*'Insumo 5'!Y$76)</f>
        <v>4.3782237656675358</v>
      </c>
      <c r="DS59" s="66">
        <f>'Insumo 4'!Z$14+('Insumo 3'!$E28*'Insumo 5'!Z$76)</f>
        <v>3.4902405290553205</v>
      </c>
      <c r="DT59" s="66">
        <f>'Insumo 4'!AA$14+('Insumo 3'!$E28*'Insumo 5'!AA$76)</f>
        <v>3.1978073058272609</v>
      </c>
      <c r="DU59" s="66">
        <f>'Insumo 4'!AB$14+('Insumo 3'!$E28*'Insumo 5'!AB$76)</f>
        <v>2.9991822931846084</v>
      </c>
      <c r="DV59" s="66">
        <f>'Insumo 4'!AC$14+('Insumo 3'!$E28*'Insumo 5'!AC$76)</f>
        <v>1.7642083785042115</v>
      </c>
      <c r="DW59" s="66">
        <f>'Insumo 4'!AD$14+('Insumo 3'!$E28*'Insumo 5'!AD$76)</f>
        <v>1.9660738150495947</v>
      </c>
      <c r="DX59" s="66">
        <f>'Insumo 4'!AE$14+('Insumo 3'!$E28*'Insumo 5'!AE$76)</f>
        <v>1.3894367631074629</v>
      </c>
      <c r="DY59" s="66">
        <f>'Insumo 4'!AF$14+('Insumo 3'!$E28*'Insumo 5'!AF$76)</f>
        <v>1.0978941971899481</v>
      </c>
      <c r="DZ59" s="66">
        <f>'Insumo 4'!AG$14+('Insumo 3'!$E28*'Insumo 5'!AG$76)</f>
        <v>0.73761351522821805</v>
      </c>
      <c r="EA59" s="66">
        <f>'Insumo 4'!AH$14+('Insumo 3'!$E28*'Insumo 5'!AH$76)</f>
        <v>0.66468923089096887</v>
      </c>
      <c r="EB59" s="66">
        <f>'Insumo 4'!AI$14+('Insumo 3'!$E28*'Insumo 5'!AI$76)</f>
        <v>0.78128229627174672</v>
      </c>
      <c r="EC59" s="66">
        <f>'Insumo 4'!AJ$14+('Insumo 3'!$E28*'Insumo 5'!AJ$76)</f>
        <v>0.43463778080426141</v>
      </c>
      <c r="ED59" s="66">
        <f>'Insumo 4'!AK$14+('Insumo 3'!$E28*'Insumo 5'!AK$76)</f>
        <v>0.47748983373273279</v>
      </c>
      <c r="EE59" s="66">
        <f>'Insumo 4'!AL$14+('Insumo 3'!$E28*'Insumo 5'!AL$76)</f>
        <v>0.48189261217312518</v>
      </c>
      <c r="EF59" s="66">
        <f>'Insumo 4'!AM$14+('Insumo 3'!$E28*'Insumo 5'!AM$76)</f>
        <v>0.53039049594202203</v>
      </c>
      <c r="EG59" s="66">
        <f>'Insumo 4'!AN$14+('Insumo 3'!$E28*'Insumo 5'!AN$76)</f>
        <v>0.47095548664610376</v>
      </c>
      <c r="EH59" s="66">
        <f>'Insumo 4'!AO$14+('Insumo 3'!$E28*'Insumo 5'!AO$76)</f>
        <v>0.40881869031708429</v>
      </c>
      <c r="EI59" s="66">
        <f>'Insumo 4'!AP$14+('Insumo 3'!$E28*'Insumo 5'!AP$76)</f>
        <v>0.28908738057347322</v>
      </c>
      <c r="EJ59" s="66">
        <f>'Insumo 4'!AQ$14+('Insumo 3'!$E28*'Insumo 5'!AQ$76)</f>
        <v>0.2419024240142959</v>
      </c>
      <c r="EK59" s="66">
        <f>'Insumo 4'!AR$14+('Insumo 3'!$E28*'Insumo 5'!AR$76)</f>
        <v>0.2617990098998339</v>
      </c>
      <c r="EL59" s="66">
        <f>'Insumo 4'!AS$14+('Insumo 3'!$E28*'Insumo 5'!AS$76)</f>
        <v>0.30002575434856021</v>
      </c>
      <c r="EM59" s="66">
        <f>'Insumo 4'!AT$14+('Insumo 3'!$E28*'Insumo 5'!AT$76)</f>
        <v>0.27456734425711432</v>
      </c>
      <c r="EN59" s="66">
        <f>'Insumo 4'!AU$14+('Insumo 3'!$E28*'Insumo 5'!AU$76)</f>
        <v>0.22433911879462212</v>
      </c>
      <c r="EO59" s="66">
        <f>'Insumo 4'!AV$14+('Insumo 3'!$E28*'Insumo 5'!AV$76)</f>
        <v>0.26250581528239686</v>
      </c>
      <c r="EP59" s="66">
        <f>'Insumo 4'!AW$14+('Insumo 3'!$E28*'Insumo 5'!AW$76)</f>
        <v>0.25452565410706651</v>
      </c>
      <c r="EQ59" s="66">
        <f>'Insumo 4'!AX$14+('Insumo 3'!$E28*'Insumo 5'!AX$76)</f>
        <v>0.24211022413167699</v>
      </c>
      <c r="ER59" s="66">
        <f>'Insumo 4'!AY$14+('Insumo 3'!$E28*'Insumo 5'!AY$76)</f>
        <v>0.24280720733193178</v>
      </c>
      <c r="ES59" s="66">
        <f>'Insumo 4'!AZ$14+('Insumo 3'!$E28*'Insumo 5'!AZ$76)</f>
        <v>0.13500914386801285</v>
      </c>
      <c r="ET59" s="66">
        <f>'Insumo 4'!BA$14+('Insumo 3'!$E28*'Insumo 5'!BA$76)</f>
        <v>6.9253793018416734E-2</v>
      </c>
      <c r="EU59" s="66">
        <f>'Insumo 4'!BB$14+('Insumo 3'!$E28*'Insumo 5'!BB$76)</f>
        <v>6.622798652296237E-2</v>
      </c>
      <c r="EV59" s="66">
        <f>'Insumo 4'!BC$14+('Insumo 3'!$E28*'Insumo 5'!BC$76)</f>
        <v>8.5889246512309045E-2</v>
      </c>
      <c r="EW59" s="66">
        <f>'Insumo 4'!BD$14+('Insumo 3'!$E28*'Insumo 5'!BD$76)</f>
        <v>6.3520149497329148E-2</v>
      </c>
      <c r="EX59" s="66">
        <f>'Insumo 4'!BE$14+('Insumo 3'!$E28*'Insumo 5'!BE$76)</f>
        <v>3.7852380790270687E-2</v>
      </c>
      <c r="EY59" s="66">
        <f>'Insumo 4'!BF$14+('Insumo 3'!$E28*'Insumo 5'!BF$76)</f>
        <v>5.3506878100576284E-2</v>
      </c>
      <c r="EZ59" s="66">
        <f>'Insumo 4'!BG$14+('Insumo 3'!$E28*'Insumo 5'!BG$76)</f>
        <v>4.5697384575335731E-2</v>
      </c>
      <c r="FA59" s="66">
        <f>'Insumo 4'!BH$14+('Insumo 3'!$E28*'Insumo 5'!BH$76)</f>
        <v>4.066046818923235E-2</v>
      </c>
      <c r="FB59" s="66">
        <f>'Insumo 4'!BI$14+('Insumo 3'!$E28*'Insumo 5'!BI$76)</f>
        <v>5.430434051824911E-2</v>
      </c>
      <c r="FC59" s="66">
        <f>'Insumo 4'!BJ$14+('Insumo 3'!$E28*'Insumo 5'!BJ$76)</f>
        <v>3.4645892775588924E-2</v>
      </c>
      <c r="FD59" s="66">
        <f>'Insumo 4'!BK$14+('Insumo 3'!$E28*'Insumo 5'!BK$76)</f>
        <v>2.7862158732091215E-2</v>
      </c>
      <c r="FE59" s="66">
        <f>'Insumo 4'!BL$14+('Insumo 3'!$E28*'Insumo 5'!BL$76)</f>
        <v>2.9277134109429583E-2</v>
      </c>
      <c r="FF59" s="66">
        <f>'Insumo 4'!BM$14+('Insumo 3'!$E28*'Insumo 5'!BM$76)</f>
        <v>2.7879544141888854E-2</v>
      </c>
      <c r="FG59" s="66">
        <f>'Insumo 4'!BN$14+('Insumo 3'!$E28*'Insumo 5'!BN$76)</f>
        <v>2.9401295121821703E-2</v>
      </c>
      <c r="FH59" s="66">
        <f>'Insumo 4'!BO$14+('Insumo 3'!$E28*'Insumo 5'!BO$76)</f>
        <v>1.5550728460216587E-2</v>
      </c>
      <c r="FI59" s="66">
        <f>'Insumo 4'!BP$14+('Insumo 3'!$E28*'Insumo 5'!BP$76)</f>
        <v>1.8019622235338206E-2</v>
      </c>
      <c r="FJ59" s="66">
        <f>'Insumo 4'!BQ$14+('Insumo 3'!$E28*'Insumo 5'!BQ$76)</f>
        <v>1.6220167381041053E-2</v>
      </c>
      <c r="FK59" s="66">
        <f>'Insumo 4'!BR$14+('Insumo 3'!$E28*'Insumo 5'!BR$76)</f>
        <v>1.9483652957002062E-2</v>
      </c>
      <c r="FL59" s="66">
        <f>'Insumo 4'!BS$14+('Insumo 3'!$E28*'Insumo 5'!BS$76)</f>
        <v>2.0476546337119754E-2</v>
      </c>
      <c r="FM59" s="66">
        <f>'Insumo 4'!BT$14+('Insumo 3'!$E28*'Insumo 5'!BT$76)</f>
        <v>1.9396388437529562E-2</v>
      </c>
      <c r="FN59" s="66">
        <f>'Insumo 4'!BU$14+('Insumo 3'!$E28*'Insumo 5'!BU$76)</f>
        <v>2.1929861310733344E-2</v>
      </c>
      <c r="FO59" s="66">
        <f>'Insumo 4'!BV$14+('Insumo 3'!$E28*'Insumo 5'!BV$76)</f>
        <v>1.3470936475400576E-2</v>
      </c>
      <c r="FP59" s="66">
        <f>'Insumo 4'!BW$14+('Insumo 3'!$E28*'Insumo 5'!BW$76)</f>
        <v>1.2645209491234282E-2</v>
      </c>
      <c r="FQ59" s="66">
        <f>'Insumo 4'!BX$14+('Insumo 3'!$E28*'Insumo 5'!BX$76)</f>
        <v>1.1370802299382879E-2</v>
      </c>
      <c r="FR59" s="66">
        <f>'Insumo 4'!BY$14+('Insumo 3'!$E28*'Insumo 5'!BY$76)</f>
        <v>1.1729975198077164E-2</v>
      </c>
      <c r="FS59" s="66">
        <f>'Insumo 4'!BZ$14+('Insumo 3'!$E28*'Insumo 5'!BZ$76)</f>
        <v>1.1949173436101851E-2</v>
      </c>
      <c r="FT59" s="66">
        <f>'Insumo 4'!CA$14+('Insumo 3'!$E28*'Insumo 5'!CA$76)</f>
        <v>9.8454263585710071E-3</v>
      </c>
      <c r="FU59" s="66">
        <f>'Insumo 4'!CB$14+('Insumo 3'!$E28*'Insumo 5'!CB$76)</f>
        <v>2.0955042297072721E-2</v>
      </c>
      <c r="FV59" s="66">
        <f>'Insumo 4'!CC$14+('Insumo 3'!$E28*'Insumo 5'!CC$76)</f>
        <v>1.1292550865821297E-2</v>
      </c>
      <c r="FW59" s="66">
        <f>'Insumo 4'!CD$14+('Insumo 3'!$E28*'Insumo 5'!CD$76)</f>
        <v>1.1815793666160616E-2</v>
      </c>
      <c r="FX59" s="66">
        <f>'Insumo 4'!CE$14+('Insumo 3'!$E28*'Insumo 5'!CE$76)</f>
        <v>9.2330864337486305E-3</v>
      </c>
      <c r="FY59" s="66">
        <f>'Insumo 4'!CF$14+('Insumo 3'!$E28*'Insumo 5'!CF$76)</f>
        <v>9.1581410711290886E-3</v>
      </c>
      <c r="FZ59" s="66">
        <f>'Insumo 4'!CG$14+('Insumo 3'!$E28*'Insumo 5'!CG$76)</f>
        <v>9.7994478610255922E-3</v>
      </c>
      <c r="GA59" s="66">
        <f>'Insumo 4'!CH$14+('Insumo 3'!$E28*'Insumo 5'!CH$76)</f>
        <v>9.1222140305421331E-3</v>
      </c>
      <c r="GB59" s="66">
        <f>'Insumo 4'!CI$14+('Insumo 3'!$E28*'Insumo 5'!CI$76)</f>
        <v>8.6827174504605139E-3</v>
      </c>
      <c r="GC59" s="66">
        <f>'Insumo 4'!CJ$14+('Insumo 3'!$E28*'Insumo 5'!CJ$76)</f>
        <v>8.6719737303931552E-3</v>
      </c>
      <c r="GD59" s="66">
        <f>'Insumo 4'!CK$14+('Insumo 3'!$E28*'Insumo 5'!CK$76)</f>
        <v>9.3874124696989285E-3</v>
      </c>
      <c r="GE59" s="66">
        <f>'Insumo 4'!CL$14+('Insumo 3'!$E28*'Insumo 5'!CL$76)</f>
        <v>8.8703163409437555E-3</v>
      </c>
      <c r="GF59" s="66">
        <f>'Insumo 4'!CM$14+('Insumo 3'!$E28*'Insumo 5'!CM$76)</f>
        <v>9.3834445577160308E-3</v>
      </c>
      <c r="GG59" s="66">
        <f>'Insumo 4'!CN$14+('Insumo 3'!$E28*'Insumo 5'!CN$76)</f>
        <v>1.0104691893910831E-2</v>
      </c>
    </row>
    <row r="60" spans="1:189">
      <c r="A60">
        <f>'Población %'!A105</f>
        <v>2044</v>
      </c>
      <c r="B60" s="65">
        <f>'Población %'!B105*CU60</f>
        <v>2.4967528597007937E-3</v>
      </c>
      <c r="C60" s="65">
        <f>'Población %'!C105*CV60</f>
        <v>5.9710022492738043E-3</v>
      </c>
      <c r="D60" s="65">
        <f>'Población %'!D105*CW60</f>
        <v>1.1328716794742382E-2</v>
      </c>
      <c r="E60" s="65">
        <f>'Población %'!E105*CX60</f>
        <v>2.9680779481480846E-2</v>
      </c>
      <c r="F60" s="65">
        <f>'Población %'!F105*CY60</f>
        <v>4.8639353987495519E-2</v>
      </c>
      <c r="G60" s="65">
        <f>'Población %'!G105*CZ60</f>
        <v>8.1285018845251328E-2</v>
      </c>
      <c r="H60" s="65">
        <f>'Población %'!H105*DA60</f>
        <v>0.11802267265495063</v>
      </c>
      <c r="I60" s="65">
        <f>'Población %'!I105*DB60</f>
        <v>0.1408459567028825</v>
      </c>
      <c r="J60" s="65">
        <f>'Población %'!J105*DC60</f>
        <v>0.140456683042959</v>
      </c>
      <c r="K60" s="65">
        <f>'Población %'!K105*DD60</f>
        <v>0.14094525858766727</v>
      </c>
      <c r="L60" s="65">
        <f>'Población %'!L105*DE60</f>
        <v>0.14544997278400401</v>
      </c>
      <c r="M60" s="65">
        <f>'Población %'!M105*DF60</f>
        <v>0.14881310083447971</v>
      </c>
      <c r="N60" s="65">
        <f>'Población %'!N105*DG60</f>
        <v>0.15093141457783088</v>
      </c>
      <c r="O60" s="65">
        <f>'Población %'!O105*DH60</f>
        <v>0.16163176242565461</v>
      </c>
      <c r="P60" s="65">
        <f>'Población %'!P105*DI60</f>
        <v>0.1542104766909709</v>
      </c>
      <c r="Q60" s="65">
        <f>'Población %'!Q105*DJ60</f>
        <v>0.16148994278279288</v>
      </c>
      <c r="R60" s="65">
        <f>'Población %'!R105*DK60</f>
        <v>0.16149837547727897</v>
      </c>
      <c r="S60" s="65">
        <f>'Población %'!S105*DL60</f>
        <v>0.14955128819819866</v>
      </c>
      <c r="T60" s="65">
        <f>'Población %'!T105*DM60</f>
        <v>0.13137197024603672</v>
      </c>
      <c r="U60" s="65">
        <f>'Población %'!U105*DN60</f>
        <v>0.11154998369394253</v>
      </c>
      <c r="V60" s="65">
        <f>'Población %'!V105*DO60</f>
        <v>0.10261337047213462</v>
      </c>
      <c r="W60" s="65">
        <f>'Población %'!W105*DP60</f>
        <v>9.3497837293590416E-2</v>
      </c>
      <c r="X60" s="65">
        <f>'Población %'!X105*DQ60</f>
        <v>8.5978624106667983E-2</v>
      </c>
      <c r="Y60" s="65">
        <f>'Población %'!Y105*DR60</f>
        <v>6.3172754155786146E-2</v>
      </c>
      <c r="Z60" s="65">
        <f>'Población %'!Z105*DS60</f>
        <v>5.0364547356655666E-2</v>
      </c>
      <c r="AA60" s="65">
        <f>'Población %'!AA105*DT60</f>
        <v>4.5909250330590679E-2</v>
      </c>
      <c r="AB60" s="65">
        <f>'Población %'!AB105*DU60</f>
        <v>4.2659872329066442E-2</v>
      </c>
      <c r="AC60" s="65">
        <f>'Población %'!AC105*DV60</f>
        <v>2.5046638444477295E-2</v>
      </c>
      <c r="AD60" s="65">
        <f>'Población %'!AD105*DW60</f>
        <v>2.7322986564838385E-2</v>
      </c>
      <c r="AE60" s="65">
        <f>'Población %'!AE105*DX60</f>
        <v>1.9256666701414977E-2</v>
      </c>
      <c r="AF60" s="65">
        <f>'Población %'!AF105*DY60</f>
        <v>1.5018424479254158E-2</v>
      </c>
      <c r="AG60" s="65">
        <f>'Población %'!AG105*DZ60</f>
        <v>1.0041320723252128E-2</v>
      </c>
      <c r="AH60" s="65">
        <f>'Población %'!AH105*EA60</f>
        <v>9.0593930186494472E-3</v>
      </c>
      <c r="AI60" s="65">
        <f>'Población %'!AI105*EB60</f>
        <v>1.0508553806050017E-2</v>
      </c>
      <c r="AJ60" s="65">
        <f>'Población %'!AJ105*EC60</f>
        <v>5.9296134767549647E-3</v>
      </c>
      <c r="AK60" s="65">
        <f>'Población %'!AK105*ED60</f>
        <v>6.4310311696834403E-3</v>
      </c>
      <c r="AL60" s="65">
        <f>'Población %'!AL105*EE60</f>
        <v>6.4833651585027002E-3</v>
      </c>
      <c r="AM60" s="65">
        <f>'Población %'!AM105*EF60</f>
        <v>7.1331305522875331E-3</v>
      </c>
      <c r="AN60" s="65">
        <f>'Población %'!AN105*EG60</f>
        <v>6.3519217113237403E-3</v>
      </c>
      <c r="AO60" s="65">
        <f>'Población %'!AO105*EH60</f>
        <v>5.5911484458055303E-3</v>
      </c>
      <c r="AP60" s="65">
        <f>'Población %'!AP105*EI60</f>
        <v>3.9180394085282892E-3</v>
      </c>
      <c r="AQ60" s="65">
        <f>'Población %'!AQ105*EJ60</f>
        <v>3.3108853847065214E-3</v>
      </c>
      <c r="AR60" s="65">
        <f>'Población %'!AR105*EK60</f>
        <v>3.6911250386843326E-3</v>
      </c>
      <c r="AS60" s="65">
        <f>'Población %'!AS105*EL60</f>
        <v>4.3536379760362176E-3</v>
      </c>
      <c r="AT60" s="65">
        <f>'Población %'!AT105*EM60</f>
        <v>4.1245249583529509E-3</v>
      </c>
      <c r="AU60" s="65">
        <f>'Población %'!AU105*EN60</f>
        <v>3.453597046515424E-3</v>
      </c>
      <c r="AV60" s="65">
        <f>'Población %'!AV105*EO60</f>
        <v>4.0721520147952569E-3</v>
      </c>
      <c r="AW60" s="65">
        <f>'Población %'!AW105*EP60</f>
        <v>3.9922891481432533E-3</v>
      </c>
      <c r="AX60" s="65">
        <f>'Población %'!AX105*EQ60</f>
        <v>3.7285878755535318E-3</v>
      </c>
      <c r="AY60" s="65">
        <f>'Población %'!AY105*ER60</f>
        <v>3.665405752841017E-3</v>
      </c>
      <c r="AZ60" s="65">
        <f>'Población %'!AZ105*ES60</f>
        <v>2.0245733730369555E-3</v>
      </c>
      <c r="BA60" s="65">
        <f>'Población %'!BA105*ET60</f>
        <v>1.0430285418885714E-3</v>
      </c>
      <c r="BB60" s="65">
        <f>'Población %'!BB105*EU60</f>
        <v>9.6132305855099287E-4</v>
      </c>
      <c r="BC60" s="65">
        <f>'Población %'!BC105*EV60</f>
        <v>1.1783557683649919E-3</v>
      </c>
      <c r="BD60" s="65">
        <f>'Población %'!BD105*EW60</f>
        <v>8.3959197938013742E-4</v>
      </c>
      <c r="BE60" s="65">
        <f>'Población %'!BE105*EX60</f>
        <v>4.7406745768172027E-4</v>
      </c>
      <c r="BF60" s="65">
        <f>'Población %'!BF105*EY60</f>
        <v>6.3759644844621586E-4</v>
      </c>
      <c r="BG60" s="65">
        <f>'Población %'!BG105*EZ60</f>
        <v>5.2377522289833551E-4</v>
      </c>
      <c r="BH60" s="65">
        <f>'Población %'!BH105*FA60</f>
        <v>4.5195087199735768E-4</v>
      </c>
      <c r="BI60" s="65">
        <f>'Población %'!BI105*FB60</f>
        <v>5.804136203749052E-4</v>
      </c>
      <c r="BJ60" s="65">
        <f>'Población %'!BJ105*FC60</f>
        <v>3.5972418739885963E-4</v>
      </c>
      <c r="BK60" s="65">
        <f>'Población %'!BK105*FD60</f>
        <v>2.8094443188138275E-4</v>
      </c>
      <c r="BL60" s="65">
        <f>'Población %'!BL105*FE60</f>
        <v>2.890619901194334E-4</v>
      </c>
      <c r="BM60" s="65">
        <f>'Población %'!BM105*FF60</f>
        <v>2.7101419292845314E-4</v>
      </c>
      <c r="BN60" s="65">
        <f>'Población %'!BN105*FG60</f>
        <v>2.8029841978943857E-4</v>
      </c>
      <c r="BO60" s="65">
        <f>'Población %'!BO105*FH60</f>
        <v>1.4696599283992726E-4</v>
      </c>
      <c r="BP60" s="65">
        <f>'Población %'!BP105*FI60</f>
        <v>1.6724171102757798E-4</v>
      </c>
      <c r="BQ60" s="65">
        <f>'Población %'!BQ105*FJ60</f>
        <v>1.4647313567900416E-4</v>
      </c>
      <c r="BR60" s="65">
        <f>'Población %'!BR105*FK60</f>
        <v>1.7001937059626246E-4</v>
      </c>
      <c r="BS60" s="65">
        <f>'Población %'!BS105*FL60</f>
        <v>1.7267460329641989E-4</v>
      </c>
      <c r="BT60" s="65">
        <f>'Población %'!BT105*FM60</f>
        <v>1.5784739940030766E-4</v>
      </c>
      <c r="BU60" s="65">
        <f>'Población %'!BU105*FN60</f>
        <v>1.7186330154909601E-4</v>
      </c>
      <c r="BV60" s="65">
        <f>'Población %'!BV105*FO60</f>
        <v>1.0148134787693911E-4</v>
      </c>
      <c r="BW60" s="65">
        <f>'Población %'!BW105*FP60</f>
        <v>9.1375857873672082E-5</v>
      </c>
      <c r="BX60" s="65">
        <f>'Población %'!BX105*FQ60</f>
        <v>7.8558073000595277E-5</v>
      </c>
      <c r="BY60" s="65">
        <f>'Población %'!BY105*FR60</f>
        <v>7.7215568627081875E-5</v>
      </c>
      <c r="BZ60" s="65">
        <f>'Población %'!BZ105*FS60</f>
        <v>7.4728737143742578E-5</v>
      </c>
      <c r="CA60" s="65">
        <f>'Población %'!CA105*FT60</f>
        <v>5.8331273607718006E-5</v>
      </c>
      <c r="CB60" s="65">
        <f>'Población %'!CB105*FU60</f>
        <v>1.1720703959297686E-4</v>
      </c>
      <c r="CC60" s="65">
        <f>'Población %'!CC105*FV60</f>
        <v>5.9397107616452209E-5</v>
      </c>
      <c r="CD60" s="65">
        <f>'Población %'!CD105*FW60</f>
        <v>5.8240143024739253E-5</v>
      </c>
      <c r="CE60" s="65">
        <f>'Población %'!CE105*FX60</f>
        <v>4.2286196313616447E-5</v>
      </c>
      <c r="CF60" s="65">
        <f>'Población %'!CF105*FY60</f>
        <v>3.8495875864991567E-5</v>
      </c>
      <c r="CG60" s="65">
        <f>'Población %'!CG105*FZ60</f>
        <v>3.736370531690933E-5</v>
      </c>
      <c r="CH60" s="65">
        <f>'Población %'!CH105*GA60</f>
        <v>3.1295500870836984E-5</v>
      </c>
      <c r="CI60" s="65">
        <f>'Población %'!CI105*GB60</f>
        <v>2.6516961247378476E-5</v>
      </c>
      <c r="CJ60" s="65">
        <f>'Población %'!CJ105*GC60</f>
        <v>2.3403804091482115E-5</v>
      </c>
      <c r="CK60" s="65">
        <f>'Población %'!CK105*GD60</f>
        <v>2.2302763047124286E-5</v>
      </c>
      <c r="CL60" s="65">
        <f>'Población %'!CL105*GE60</f>
        <v>1.8447006164420897E-5</v>
      </c>
      <c r="CM60" s="65">
        <f>'Población %'!CM105*GF60</f>
        <v>1.6634083627934781E-5</v>
      </c>
      <c r="CN60" s="65">
        <f>'Población %'!CN105*GG60</f>
        <v>1.5455064244224131E-5</v>
      </c>
      <c r="CP60" s="71">
        <f t="shared" si="0"/>
        <v>2.8851687190068138</v>
      </c>
      <c r="CT60">
        <f t="shared" si="1"/>
        <v>2044</v>
      </c>
      <c r="CU60" s="66">
        <f>'Insumo 4'!B$14+('Insumo 3'!$E29*'Insumo 5'!B$76)</f>
        <v>0.20850206156446621</v>
      </c>
      <c r="CV60" s="66">
        <f>'Insumo 4'!C$14+('Insumo 3'!$E29*'Insumo 5'!C$76)</f>
        <v>0.49603040949088684</v>
      </c>
      <c r="CW60" s="66">
        <f>'Insumo 4'!D$14+('Insumo 3'!$E29*'Insumo 5'!D$76)</f>
        <v>0.93476865053343938</v>
      </c>
      <c r="CX60" s="66">
        <f>'Insumo 4'!E$14+('Insumo 3'!$E29*'Insumo 5'!E$76)</f>
        <v>2.4294488190648797</v>
      </c>
      <c r="CY60" s="66">
        <f>'Insumo 4'!F$14+('Insumo 3'!$E29*'Insumo 5'!F$76)</f>
        <v>3.9402937956768795</v>
      </c>
      <c r="CZ60" s="66">
        <f>'Insumo 4'!G$14+('Insumo 3'!$E29*'Insumo 5'!G$76)</f>
        <v>6.5226841471012671</v>
      </c>
      <c r="DA60" s="66">
        <f>'Insumo 4'!H$14+('Insumo 3'!$E29*'Insumo 5'!H$76)</f>
        <v>9.3742759720466715</v>
      </c>
      <c r="DB60" s="66">
        <f>'Insumo 4'!I$14+('Insumo 3'!$E29*'Insumo 5'!I$76)</f>
        <v>11.067087493618693</v>
      </c>
      <c r="DC60" s="66">
        <f>'Insumo 4'!J$14+('Insumo 3'!$E29*'Insumo 5'!J$76)</f>
        <v>10.914254618528402</v>
      </c>
      <c r="DD60" s="66">
        <f>'Insumo 4'!K$14+('Insumo 3'!$E29*'Insumo 5'!K$76)</f>
        <v>10.828765231149152</v>
      </c>
      <c r="DE60" s="66">
        <f>'Insumo 4'!L$14+('Insumo 3'!$E29*'Insumo 5'!L$76)</f>
        <v>11.047765270272942</v>
      </c>
      <c r="DF60" s="66">
        <f>'Insumo 4'!M$14+('Insumo 3'!$E29*'Insumo 5'!M$76)</f>
        <v>11.178157633821305</v>
      </c>
      <c r="DG60" s="66">
        <f>'Insumo 4'!N$14+('Insumo 3'!$E29*'Insumo 5'!N$76)</f>
        <v>11.218009902213677</v>
      </c>
      <c r="DH60" s="66">
        <f>'Insumo 4'!O$14+('Insumo 3'!$E29*'Insumo 5'!O$76)</f>
        <v>11.893538430906373</v>
      </c>
      <c r="DI60" s="66">
        <f>'Insumo 4'!P$14+('Insumo 3'!$E29*'Insumo 5'!P$76)</f>
        <v>11.239668408217376</v>
      </c>
      <c r="DJ60" s="66">
        <f>'Insumo 4'!Q$14+('Insumo 3'!$E29*'Insumo 5'!Q$76)</f>
        <v>11.665789151004805</v>
      </c>
      <c r="DK60" s="66">
        <f>'Insumo 4'!R$14+('Insumo 3'!$E29*'Insumo 5'!R$76)</f>
        <v>11.570458726902396</v>
      </c>
      <c r="DL60" s="66">
        <f>'Insumo 4'!S$14+('Insumo 3'!$E29*'Insumo 5'!S$76)</f>
        <v>10.633753530582865</v>
      </c>
      <c r="DM60" s="66">
        <f>'Insumo 4'!T$14+('Insumo 3'!$E29*'Insumo 5'!T$76)</f>
        <v>9.2788696187943334</v>
      </c>
      <c r="DN60" s="66">
        <f>'Insumo 4'!U$14+('Insumo 3'!$E29*'Insumo 5'!U$76)</f>
        <v>7.8338656737293011</v>
      </c>
      <c r="DO60" s="66">
        <f>'Insumo 4'!V$14+('Insumo 3'!$E29*'Insumo 5'!V$76)</f>
        <v>7.1717866115512887</v>
      </c>
      <c r="DP60" s="66">
        <f>'Insumo 4'!W$14+('Insumo 3'!$E29*'Insumo 5'!W$76)</f>
        <v>6.5145837938172662</v>
      </c>
      <c r="DQ60" s="66">
        <f>'Insumo 4'!X$14+('Insumo 3'!$E29*'Insumo 5'!X$76)</f>
        <v>5.9849145615053709</v>
      </c>
      <c r="DR60" s="66">
        <f>'Insumo 4'!Y$14+('Insumo 3'!$E29*'Insumo 5'!Y$76)</f>
        <v>4.4012029679622975</v>
      </c>
      <c r="DS60" s="66">
        <f>'Insumo 4'!Z$14+('Insumo 3'!$E29*'Insumo 5'!Z$76)</f>
        <v>3.5139699108672584</v>
      </c>
      <c r="DT60" s="66">
        <f>'Insumo 4'!AA$14+('Insumo 3'!$E29*'Insumo 5'!AA$76)</f>
        <v>3.2083690276971808</v>
      </c>
      <c r="DU60" s="66">
        <f>'Insumo 4'!AB$14+('Insumo 3'!$E29*'Insumo 5'!AB$76)</f>
        <v>2.9951961696447182</v>
      </c>
      <c r="DV60" s="66">
        <f>'Insumo 4'!AC$14+('Insumo 3'!$E29*'Insumo 5'!AC$76)</f>
        <v>1.7740674384494144</v>
      </c>
      <c r="DW60" s="66">
        <f>'Insumo 4'!AD$14+('Insumo 3'!$E29*'Insumo 5'!AD$76)</f>
        <v>1.9573985422395754</v>
      </c>
      <c r="DX60" s="66">
        <f>'Insumo 4'!AE$14+('Insumo 3'!$E29*'Insumo 5'!AE$76)</f>
        <v>1.3951605333053181</v>
      </c>
      <c r="DY60" s="66">
        <f>'Insumo 4'!AF$14+('Insumo 3'!$E29*'Insumo 5'!AF$76)</f>
        <v>1.1009233578052946</v>
      </c>
      <c r="DZ60" s="66">
        <f>'Insumo 4'!AG$14+('Insumo 3'!$E29*'Insumo 5'!AG$76)</f>
        <v>0.74298719911510058</v>
      </c>
      <c r="EA60" s="66">
        <f>'Insumo 4'!AH$14+('Insumo 3'!$E29*'Insumo 5'!AH$76)</f>
        <v>0.67381677983600774</v>
      </c>
      <c r="EB60" s="66">
        <f>'Insumo 4'!AI$14+('Insumo 3'!$E29*'Insumo 5'!AI$76)</f>
        <v>0.78324439345751062</v>
      </c>
      <c r="EC60" s="66">
        <f>'Insumo 4'!AJ$14+('Insumo 3'!$E29*'Insumo 5'!AJ$76)</f>
        <v>0.44258404793359896</v>
      </c>
      <c r="ED60" s="66">
        <f>'Insumo 4'!AK$14+('Insumo 3'!$E29*'Insumo 5'!AK$76)</f>
        <v>0.47987056799723798</v>
      </c>
      <c r="EE60" s="66">
        <f>'Insumo 4'!AL$14+('Insumo 3'!$E29*'Insumo 5'!AL$76)</f>
        <v>0.48357320805307979</v>
      </c>
      <c r="EF60" s="66">
        <f>'Insumo 4'!AM$14+('Insumo 3'!$E29*'Insumo 5'!AM$76)</f>
        <v>0.53220268601744014</v>
      </c>
      <c r="EG60" s="66">
        <f>'Insumo 4'!AN$14+('Insumo 3'!$E29*'Insumo 5'!AN$76)</f>
        <v>0.47378959919918984</v>
      </c>
      <c r="EH60" s="66">
        <f>'Insumo 4'!AO$14+('Insumo 3'!$E29*'Insumo 5'!AO$76)</f>
        <v>0.41674397887576786</v>
      </c>
      <c r="EI60" s="66">
        <f>'Insumo 4'!AP$14+('Insumo 3'!$E29*'Insumo 5'!AP$76)</f>
        <v>0.29247548079876584</v>
      </c>
      <c r="EJ60" s="66">
        <f>'Insumo 4'!AQ$14+('Insumo 3'!$E29*'Insumo 5'!AQ$76)</f>
        <v>0.24476604161896409</v>
      </c>
      <c r="EK60" s="66">
        <f>'Insumo 4'!AR$14+('Insumo 3'!$E29*'Insumo 5'!AR$76)</f>
        <v>0.26581269535884056</v>
      </c>
      <c r="EL60" s="66">
        <f>'Insumo 4'!AS$14+('Insumo 3'!$E29*'Insumo 5'!AS$76)</f>
        <v>0.30292340973012111</v>
      </c>
      <c r="EM60" s="66">
        <f>'Insumo 4'!AT$14+('Insumo 3'!$E29*'Insumo 5'!AT$76)</f>
        <v>0.27848122135284814</v>
      </c>
      <c r="EN60" s="66">
        <f>'Insumo 4'!AU$14+('Insumo 3'!$E29*'Insumo 5'!AU$76)</f>
        <v>0.22652849179079582</v>
      </c>
      <c r="EO60" s="66">
        <f>'Insumo 4'!AV$14+('Insumo 3'!$E29*'Insumo 5'!AV$76)</f>
        <v>0.26279166013296273</v>
      </c>
      <c r="EP60" s="66">
        <f>'Insumo 4'!AW$14+('Insumo 3'!$E29*'Insumo 5'!AW$76)</f>
        <v>0.25830195870728856</v>
      </c>
      <c r="EQ60" s="66">
        <f>'Insumo 4'!AX$14+('Insumo 3'!$E29*'Insumo 5'!AX$76)</f>
        <v>0.24517637658175029</v>
      </c>
      <c r="ER60" s="66">
        <f>'Insumo 4'!AY$14+('Insumo 3'!$E29*'Insumo 5'!AY$76)</f>
        <v>0.24502174158079096</v>
      </c>
      <c r="ES60" s="66">
        <f>'Insumo 4'!AZ$14+('Insumo 3'!$E29*'Insumo 5'!AZ$76)</f>
        <v>0.13777165919869491</v>
      </c>
      <c r="ET60" s="66">
        <f>'Insumo 4'!BA$14+('Insumo 3'!$E29*'Insumo 5'!BA$76)</f>
        <v>7.286790206233365E-2</v>
      </c>
      <c r="EU60" s="66">
        <f>'Insumo 4'!BB$14+('Insumo 3'!$E29*'Insumo 5'!BB$76)</f>
        <v>6.9684189492081966E-2</v>
      </c>
      <c r="EV60" s="66">
        <f>'Insumo 4'!BC$14+('Insumo 3'!$E29*'Insumo 5'!BC$76)</f>
        <v>8.9348689907203641E-2</v>
      </c>
      <c r="EW60" s="66">
        <f>'Insumo 4'!BD$14+('Insumo 3'!$E29*'Insumo 5'!BD$76)</f>
        <v>6.6835040086905995E-2</v>
      </c>
      <c r="EX60" s="66">
        <f>'Insumo 4'!BE$14+('Insumo 3'!$E29*'Insumo 5'!BE$76)</f>
        <v>3.9827761860178647E-2</v>
      </c>
      <c r="EY60" s="66">
        <f>'Insumo 4'!BF$14+('Insumo 3'!$E29*'Insumo 5'!BF$76)</f>
        <v>5.6299211684436842E-2</v>
      </c>
      <c r="EZ60" s="66">
        <f>'Insumo 4'!BG$14+('Insumo 3'!$E29*'Insumo 5'!BG$76)</f>
        <v>4.8082168479275121E-2</v>
      </c>
      <c r="FA60" s="66">
        <f>'Insumo 4'!BH$14+('Insumo 3'!$E29*'Insumo 5'!BH$76)</f>
        <v>4.2782393348963631E-2</v>
      </c>
      <c r="FB60" s="66">
        <f>'Insumo 4'!BI$14+('Insumo 3'!$E29*'Insumo 5'!BI$76)</f>
        <v>5.6800581985139147E-2</v>
      </c>
      <c r="FC60" s="66">
        <f>'Insumo 4'!BJ$14+('Insumo 3'!$E29*'Insumo 5'!BJ$76)</f>
        <v>3.6453938645098681E-2</v>
      </c>
      <c r="FD60" s="66">
        <f>'Insumo 4'!BK$14+('Insumo 3'!$E29*'Insumo 5'!BK$76)</f>
        <v>2.9316185659250586E-2</v>
      </c>
      <c r="FE60" s="66">
        <f>'Insumo 4'!BL$14+('Insumo 3'!$E29*'Insumo 5'!BL$76)</f>
        <v>3.0805003566871714E-2</v>
      </c>
      <c r="FF60" s="66">
        <f>'Insumo 4'!BM$14+('Insumo 3'!$E29*'Insumo 5'!BM$76)</f>
        <v>2.9334478351726086E-2</v>
      </c>
      <c r="FG60" s="66">
        <f>'Insumo 4'!BN$14+('Insumo 3'!$E29*'Insumo 5'!BN$76)</f>
        <v>3.0798767916449126E-2</v>
      </c>
      <c r="FH60" s="66">
        <f>'Insumo 4'!BO$14+('Insumo 3'!$E29*'Insumo 5'!BO$76)</f>
        <v>1.6362265647105672E-2</v>
      </c>
      <c r="FI60" s="66">
        <f>'Insumo 4'!BP$14+('Insumo 3'!$E29*'Insumo 5'!BP$76)</f>
        <v>1.896000220371602E-2</v>
      </c>
      <c r="FJ60" s="66">
        <f>'Insumo 4'!BQ$14+('Insumo 3'!$E29*'Insumo 5'!BQ$76)</f>
        <v>1.706664020326001E-2</v>
      </c>
      <c r="FK60" s="66">
        <f>'Insumo 4'!BR$14+('Insumo 3'!$E29*'Insumo 5'!BR$76)</f>
        <v>2.0500435479537889E-2</v>
      </c>
      <c r="FL60" s="66">
        <f>'Insumo 4'!BS$14+('Insumo 3'!$E29*'Insumo 5'!BS$76)</f>
        <v>2.1545144432324276E-2</v>
      </c>
      <c r="FM60" s="66">
        <f>'Insumo 4'!BT$14+('Insumo 3'!$E29*'Insumo 5'!BT$76)</f>
        <v>2.0408616935292265E-2</v>
      </c>
      <c r="FN60" s="66">
        <f>'Insumo 4'!BU$14+('Insumo 3'!$E29*'Insumo 5'!BU$76)</f>
        <v>2.3074302743333119E-2</v>
      </c>
      <c r="FO60" s="66">
        <f>'Insumo 4'!BV$14+('Insumo 3'!$E29*'Insumo 5'!BV$76)</f>
        <v>1.4173936718763831E-2</v>
      </c>
      <c r="FP60" s="66">
        <f>'Insumo 4'!BW$14+('Insumo 3'!$E29*'Insumo 5'!BW$76)</f>
        <v>1.3305117981334463E-2</v>
      </c>
      <c r="FQ60" s="66">
        <f>'Insumo 4'!BX$14+('Insumo 3'!$E29*'Insumo 5'!BX$76)</f>
        <v>1.1964204012641564E-2</v>
      </c>
      <c r="FR60" s="66">
        <f>'Insumo 4'!BY$14+('Insumo 3'!$E29*'Insumo 5'!BY$76)</f>
        <v>1.2342120866936314E-2</v>
      </c>
      <c r="FS60" s="66">
        <f>'Insumo 4'!BZ$14+('Insumo 3'!$E29*'Insumo 5'!BZ$76)</f>
        <v>1.2572758281068583E-2</v>
      </c>
      <c r="FT60" s="66">
        <f>'Insumo 4'!CA$14+('Insumo 3'!$E29*'Insumo 5'!CA$76)</f>
        <v>1.0359224128958356E-2</v>
      </c>
      <c r="FU60" s="66">
        <f>'Insumo 4'!CB$14+('Insumo 3'!$E29*'Insumo 5'!CB$76)</f>
        <v>2.2048611393878322E-2</v>
      </c>
      <c r="FV60" s="66">
        <f>'Insumo 4'!CC$14+('Insumo 3'!$E29*'Insumo 5'!CC$76)</f>
        <v>1.1881868915190856E-2</v>
      </c>
      <c r="FW60" s="66">
        <f>'Insumo 4'!CD$14+('Insumo 3'!$E29*'Insumo 5'!CD$76)</f>
        <v>1.2432417895516128E-2</v>
      </c>
      <c r="FX60" s="66">
        <f>'Insumo 4'!CE$14+('Insumo 3'!$E29*'Insumo 5'!CE$76)</f>
        <v>9.7149283622420431E-3</v>
      </c>
      <c r="FY60" s="66">
        <f>'Insumo 4'!CF$14+('Insumo 3'!$E29*'Insumo 5'!CF$76)</f>
        <v>9.6360718678124221E-3</v>
      </c>
      <c r="FZ60" s="66">
        <f>'Insumo 4'!CG$14+('Insumo 3'!$E29*'Insumo 5'!CG$76)</f>
        <v>1.0310846177223328E-2</v>
      </c>
      <c r="GA60" s="66">
        <f>'Insumo 4'!CH$14+('Insumo 3'!$E29*'Insumo 5'!CH$76)</f>
        <v>9.5982699228101664E-3</v>
      </c>
      <c r="GB60" s="66">
        <f>'Insumo 4'!CI$14+('Insumo 3'!$E29*'Insumo 5'!CI$76)</f>
        <v>9.1358375799982499E-3</v>
      </c>
      <c r="GC60" s="66">
        <f>'Insumo 4'!CJ$14+('Insumo 3'!$E29*'Insumo 5'!CJ$76)</f>
        <v>9.1245331834080845E-3</v>
      </c>
      <c r="GD60" s="66">
        <f>'Insumo 4'!CK$14+('Insumo 3'!$E29*'Insumo 5'!CK$76)</f>
        <v>9.8773081248971235E-3</v>
      </c>
      <c r="GE60" s="66">
        <f>'Insumo 4'!CL$14+('Insumo 3'!$E29*'Insumo 5'!CL$76)</f>
        <v>9.3332265890753423E-3</v>
      </c>
      <c r="GF60" s="66">
        <f>'Insumo 4'!CM$14+('Insumo 3'!$E29*'Insumo 5'!CM$76)</f>
        <v>9.8731331417061668E-3</v>
      </c>
      <c r="GG60" s="66">
        <f>'Insumo 4'!CN$14+('Insumo 3'!$E29*'Insumo 5'!CN$76)</f>
        <v>1.0632019810088152E-2</v>
      </c>
    </row>
    <row r="61" spans="1:189">
      <c r="A61">
        <f>'Población %'!A106</f>
        <v>2045</v>
      </c>
      <c r="B61" s="65">
        <f>'Población %'!B106*CU61</f>
        <v>2.4828169454160602E-3</v>
      </c>
      <c r="C61" s="65">
        <f>'Población %'!C106*CV61</f>
        <v>6.0406377727882758E-3</v>
      </c>
      <c r="D61" s="65">
        <f>'Población %'!D106*CW61</f>
        <v>1.1423153809896374E-2</v>
      </c>
      <c r="E61" s="65">
        <f>'Población %'!E106*CX61</f>
        <v>3.0053798705533541E-2</v>
      </c>
      <c r="F61" s="65">
        <f>'Población %'!F106*CY61</f>
        <v>4.8731304824625774E-2</v>
      </c>
      <c r="G61" s="65">
        <f>'Población %'!G106*CZ61</f>
        <v>8.1129687432655376E-2</v>
      </c>
      <c r="H61" s="65">
        <f>'Población %'!H106*DA61</f>
        <v>0.11783591058857046</v>
      </c>
      <c r="I61" s="65">
        <f>'Población %'!I106*DB61</f>
        <v>0.14079250334462354</v>
      </c>
      <c r="J61" s="65">
        <f>'Población %'!J106*DC61</f>
        <v>0.14039141228067403</v>
      </c>
      <c r="K61" s="65">
        <f>'Población %'!K106*DD61</f>
        <v>0.14076583327009312</v>
      </c>
      <c r="L61" s="65">
        <f>'Población %'!L106*DE61</f>
        <v>0.14525952358240216</v>
      </c>
      <c r="M61" s="65">
        <f>'Población %'!M106*DF61</f>
        <v>0.14874730181703133</v>
      </c>
      <c r="N61" s="65">
        <f>'Población %'!N106*DG61</f>
        <v>0.15079490218482169</v>
      </c>
      <c r="O61" s="65">
        <f>'Población %'!O106*DH61</f>
        <v>0.16111100408167064</v>
      </c>
      <c r="P61" s="65">
        <f>'Población %'!P106*DI61</f>
        <v>0.1539563925210046</v>
      </c>
      <c r="Q61" s="65">
        <f>'Población %'!Q106*DJ61</f>
        <v>0.16051274141024949</v>
      </c>
      <c r="R61" s="65">
        <f>'Población %'!R106*DK61</f>
        <v>0.16075044386956469</v>
      </c>
      <c r="S61" s="65">
        <f>'Población %'!S106*DL61</f>
        <v>0.14910093469844987</v>
      </c>
      <c r="T61" s="65">
        <f>'Población %'!T106*DM61</f>
        <v>0.13080080822393375</v>
      </c>
      <c r="U61" s="65">
        <f>'Población %'!U106*DN61</f>
        <v>0.11048764675986406</v>
      </c>
      <c r="V61" s="65">
        <f>'Población %'!V106*DO61</f>
        <v>0.10163913718448339</v>
      </c>
      <c r="W61" s="65">
        <f>'Población %'!W106*DP61</f>
        <v>9.2701166456853779E-2</v>
      </c>
      <c r="X61" s="65">
        <f>'Población %'!X106*DQ61</f>
        <v>8.5230080513265083E-2</v>
      </c>
      <c r="Y61" s="65">
        <f>'Población %'!Y106*DR61</f>
        <v>6.2931616217564879E-2</v>
      </c>
      <c r="Z61" s="65">
        <f>'Población %'!Z106*DS61</f>
        <v>5.0281761621077926E-2</v>
      </c>
      <c r="AA61" s="65">
        <f>'Población %'!AA106*DT61</f>
        <v>4.5688275140706044E-2</v>
      </c>
      <c r="AB61" s="65">
        <f>'Población %'!AB106*DU61</f>
        <v>4.2390906064569703E-2</v>
      </c>
      <c r="AC61" s="65">
        <f>'Población %'!AC106*DV61</f>
        <v>2.5170211137629732E-2</v>
      </c>
      <c r="AD61" s="65">
        <f>'Población %'!AD106*DW61</f>
        <v>2.7259265987461114E-2</v>
      </c>
      <c r="AE61" s="65">
        <f>'Población %'!AE106*DX61</f>
        <v>1.9380865986188638E-2</v>
      </c>
      <c r="AF61" s="65">
        <f>'Población %'!AF106*DY61</f>
        <v>1.5106345859383917E-2</v>
      </c>
      <c r="AG61" s="65">
        <f>'Población %'!AG106*DZ61</f>
        <v>1.0124802648987984E-2</v>
      </c>
      <c r="AH61" s="65">
        <f>'Población %'!AH106*EA61</f>
        <v>9.1574010474126822E-3</v>
      </c>
      <c r="AI61" s="65">
        <f>'Población %'!AI106*EB61</f>
        <v>1.0476785751157376E-2</v>
      </c>
      <c r="AJ61" s="65">
        <f>'Población %'!AJ106*EC61</f>
        <v>6.0013772564711607E-3</v>
      </c>
      <c r="AK61" s="65">
        <f>'Población %'!AK106*ED61</f>
        <v>6.416352977912221E-3</v>
      </c>
      <c r="AL61" s="65">
        <f>'Población %'!AL106*EE61</f>
        <v>6.460275013836024E-3</v>
      </c>
      <c r="AM61" s="65">
        <f>'Población %'!AM106*EF61</f>
        <v>7.114351707278266E-3</v>
      </c>
      <c r="AN61" s="65">
        <f>'Población %'!AN106*EG61</f>
        <v>6.3487937652369564E-3</v>
      </c>
      <c r="AO61" s="65">
        <f>'Población %'!AO106*EH61</f>
        <v>5.6590730387928428E-3</v>
      </c>
      <c r="AP61" s="65">
        <f>'Población %'!AP106*EI61</f>
        <v>3.9454724147699703E-3</v>
      </c>
      <c r="AQ61" s="65">
        <f>'Población %'!AQ106*EJ61</f>
        <v>3.2973395383409428E-3</v>
      </c>
      <c r="AR61" s="65">
        <f>'Población %'!AR106*EK61</f>
        <v>3.6281948076650702E-3</v>
      </c>
      <c r="AS61" s="65">
        <f>'Población %'!AS106*EL61</f>
        <v>4.2216746136547771E-3</v>
      </c>
      <c r="AT61" s="65">
        <f>'Población %'!AT106*EM61</f>
        <v>4.0352230581237429E-3</v>
      </c>
      <c r="AU61" s="65">
        <f>'Población %'!AU106*EN61</f>
        <v>3.3681064426256718E-3</v>
      </c>
      <c r="AV61" s="65">
        <f>'Población %'!AV106*EO61</f>
        <v>3.9877515706444513E-3</v>
      </c>
      <c r="AW61" s="65">
        <f>'Población %'!AW106*EP61</f>
        <v>4.0381904774194725E-3</v>
      </c>
      <c r="AX61" s="65">
        <f>'Población %'!AX106*EQ61</f>
        <v>3.8148393694632438E-3</v>
      </c>
      <c r="AY61" s="65">
        <f>'Población %'!AY106*ER61</f>
        <v>3.7379373531735648E-3</v>
      </c>
      <c r="AZ61" s="65">
        <f>'Población %'!AZ106*ES61</f>
        <v>2.0899877868912507E-3</v>
      </c>
      <c r="BA61" s="65">
        <f>'Población %'!BA106*ET61</f>
        <v>1.1173967275307306E-3</v>
      </c>
      <c r="BB61" s="65">
        <f>'Población %'!BB106*EU61</f>
        <v>1.0406809005430865E-3</v>
      </c>
      <c r="BC61" s="65">
        <f>'Población %'!BC106*EV61</f>
        <v>1.2723316035738457E-3</v>
      </c>
      <c r="BD61" s="65">
        <f>'Población %'!BD106*EW61</f>
        <v>9.1925018035571087E-4</v>
      </c>
      <c r="BE61" s="65">
        <f>'Población %'!BE106*EX61</f>
        <v>5.2164247512912442E-4</v>
      </c>
      <c r="BF61" s="65">
        <f>'Población %'!BF106*EY61</f>
        <v>6.9843219146308532E-4</v>
      </c>
      <c r="BG61" s="65">
        <f>'Población %'!BG106*EZ61</f>
        <v>5.6735020567882943E-4</v>
      </c>
      <c r="BH61" s="65">
        <f>'Población %'!BH106*FA61</f>
        <v>4.8540847603310199E-4</v>
      </c>
      <c r="BI61" s="65">
        <f>'Población %'!BI106*FB61</f>
        <v>6.2137746632042281E-4</v>
      </c>
      <c r="BJ61" s="65">
        <f>'Población %'!BJ106*FC61</f>
        <v>3.8770668868410766E-4</v>
      </c>
      <c r="BK61" s="65">
        <f>'Población %'!BK106*FD61</f>
        <v>3.0097385097812136E-4</v>
      </c>
      <c r="BL61" s="65">
        <f>'Población %'!BL106*FE61</f>
        <v>3.069834374695025E-4</v>
      </c>
      <c r="BM61" s="65">
        <f>'Población %'!BM106*FF61</f>
        <v>2.8607898572195496E-4</v>
      </c>
      <c r="BN61" s="65">
        <f>'Población %'!BN106*FG61</f>
        <v>2.9434297495774915E-4</v>
      </c>
      <c r="BO61" s="65">
        <f>'Población %'!BO106*FH61</f>
        <v>1.5456668242988273E-4</v>
      </c>
      <c r="BP61" s="65">
        <f>'Población %'!BP106*FI61</f>
        <v>1.7664410833690509E-4</v>
      </c>
      <c r="BQ61" s="65">
        <f>'Población %'!BQ106*FJ61</f>
        <v>1.5603030757040058E-4</v>
      </c>
      <c r="BR61" s="65">
        <f>'Población %'!BR106*FK61</f>
        <v>1.8220739227496892E-4</v>
      </c>
      <c r="BS61" s="65">
        <f>'Población %'!BS106*FL61</f>
        <v>1.8486564774187312E-4</v>
      </c>
      <c r="BT61" s="65">
        <f>'Población %'!BT106*FM61</f>
        <v>1.6904277256241034E-4</v>
      </c>
      <c r="BU61" s="65">
        <f>'Población %'!BU106*FN61</f>
        <v>1.8422356721084596E-4</v>
      </c>
      <c r="BV61" s="65">
        <f>'Población %'!BV106*FO61</f>
        <v>1.0882959505626023E-4</v>
      </c>
      <c r="BW61" s="65">
        <f>'Población %'!BW106*FP61</f>
        <v>9.8054085877974742E-5</v>
      </c>
      <c r="BX61" s="65">
        <f>'Población %'!BX106*FQ61</f>
        <v>8.4425090103330686E-5</v>
      </c>
      <c r="BY61" s="65">
        <f>'Población %'!BY106*FR61</f>
        <v>8.3109156183410192E-5</v>
      </c>
      <c r="BZ61" s="65">
        <f>'Población %'!BZ106*FS61</f>
        <v>8.0494985771056084E-5</v>
      </c>
      <c r="CA61" s="65">
        <f>'Población %'!CA106*FT61</f>
        <v>6.2844281178690151E-5</v>
      </c>
      <c r="CB61" s="65">
        <f>'Población %'!CB106*FU61</f>
        <v>1.2628686543409342E-4</v>
      </c>
      <c r="CC61" s="65">
        <f>'Población %'!CC106*FV61</f>
        <v>6.3987840875110897E-5</v>
      </c>
      <c r="CD61" s="65">
        <f>'Población %'!CD106*FW61</f>
        <v>6.2676197018587447E-5</v>
      </c>
      <c r="CE61" s="65">
        <f>'Población %'!CE106*FX61</f>
        <v>4.5671284086213386E-5</v>
      </c>
      <c r="CF61" s="65">
        <f>'Población %'!CF106*FY61</f>
        <v>4.1853517053394194E-5</v>
      </c>
      <c r="CG61" s="65">
        <f>'Población %'!CG106*FZ61</f>
        <v>4.0825001239797459E-5</v>
      </c>
      <c r="CH61" s="65">
        <f>'Población %'!CH106*GA61</f>
        <v>3.4196147549203496E-5</v>
      </c>
      <c r="CI61" s="65">
        <f>'Población %'!CI106*GB61</f>
        <v>2.9012886667260921E-5</v>
      </c>
      <c r="CJ61" s="65">
        <f>'Población %'!CJ106*GC61</f>
        <v>2.5509007561773567E-5</v>
      </c>
      <c r="CK61" s="65">
        <f>'Población %'!CK106*GD61</f>
        <v>2.4096562609880502E-5</v>
      </c>
      <c r="CL61" s="65">
        <f>'Población %'!CL106*GE61</f>
        <v>1.97772080881815E-5</v>
      </c>
      <c r="CM61" s="65">
        <f>'Población %'!CM106*GF61</f>
        <v>1.8048383538745259E-5</v>
      </c>
      <c r="CN61" s="65">
        <f>'Población %'!CN106*GG61</f>
        <v>1.6182997142955776E-5</v>
      </c>
      <c r="CP61" s="71">
        <f t="shared" si="0"/>
        <v>2.8779657386685118</v>
      </c>
      <c r="CT61">
        <f t="shared" si="1"/>
        <v>2045</v>
      </c>
      <c r="CU61" s="66">
        <f>'Insumo 4'!B$14+('Insumo 3'!$E30*'Insumo 5'!B$76)</f>
        <v>0.20976557203208521</v>
      </c>
      <c r="CV61" s="66">
        <f>'Insumo 4'!C$14+('Insumo 3'!$E30*'Insumo 5'!C$76)</f>
        <v>0.50769620872844223</v>
      </c>
      <c r="CW61" s="66">
        <f>'Insumo 4'!D$14+('Insumo 3'!$E30*'Insumo 5'!D$76)</f>
        <v>0.95378485449329653</v>
      </c>
      <c r="CX61" s="66">
        <f>'Insumo 4'!E$14+('Insumo 3'!$E30*'Insumo 5'!E$76)</f>
        <v>2.4899898272594179</v>
      </c>
      <c r="CY61" s="66">
        <f>'Insumo 4'!F$14+('Insumo 3'!$E30*'Insumo 5'!F$76)</f>
        <v>4.0022955496274708</v>
      </c>
      <c r="CZ61" s="66">
        <f>'Insumo 4'!G$14+('Insumo 3'!$E30*'Insumo 5'!G$76)</f>
        <v>6.5999491918196584</v>
      </c>
      <c r="DA61" s="66">
        <f>'Insumo 4'!H$14+('Insumo 3'!$E30*'Insumo 5'!H$76)</f>
        <v>9.4889956760439702</v>
      </c>
      <c r="DB61" s="66">
        <f>'Insumo 4'!I$14+('Insumo 3'!$E30*'Insumo 5'!I$76)</f>
        <v>11.217717559287614</v>
      </c>
      <c r="DC61" s="66">
        <f>'Insumo 4'!J$14+('Insumo 3'!$E30*'Insumo 5'!J$76)</f>
        <v>11.064054798521699</v>
      </c>
      <c r="DD61" s="66">
        <f>'Insumo 4'!K$14+('Insumo 3'!$E30*'Insumo 5'!K$76)</f>
        <v>10.971329910789619</v>
      </c>
      <c r="DE61" s="66">
        <f>'Insumo 4'!L$14+('Insumo 3'!$E30*'Insumo 5'!L$76)</f>
        <v>11.196446342364528</v>
      </c>
      <c r="DF61" s="66">
        <f>'Insumo 4'!M$14+('Insumo 3'!$E30*'Insumo 5'!M$76)</f>
        <v>11.338835367893655</v>
      </c>
      <c r="DG61" s="66">
        <f>'Insumo 4'!N$14+('Insumo 3'!$E30*'Insumo 5'!N$76)</f>
        <v>11.373478794610516</v>
      </c>
      <c r="DH61" s="66">
        <f>'Insumo 4'!O$14+('Insumo 3'!$E30*'Insumo 5'!O$76)</f>
        <v>12.031749366927976</v>
      </c>
      <c r="DI61" s="66">
        <f>'Insumo 4'!P$14+('Insumo 3'!$E30*'Insumo 5'!P$76)</f>
        <v>11.391493571554772</v>
      </c>
      <c r="DJ61" s="66">
        <f>'Insumo 4'!Q$14+('Insumo 3'!$E30*'Insumo 5'!Q$76)</f>
        <v>11.773129239572045</v>
      </c>
      <c r="DK61" s="66">
        <f>'Insumo 4'!R$14+('Insumo 3'!$E30*'Insumo 5'!R$76)</f>
        <v>11.695692717160197</v>
      </c>
      <c r="DL61" s="66">
        <f>'Insumo 4'!S$14+('Insumo 3'!$E30*'Insumo 5'!S$76)</f>
        <v>10.766549152836523</v>
      </c>
      <c r="DM61" s="66">
        <f>'Insumo 4'!T$14+('Insumo 3'!$E30*'Insumo 5'!T$76)</f>
        <v>9.3791606271816015</v>
      </c>
      <c r="DN61" s="66">
        <f>'Insumo 4'!U$14+('Insumo 3'!$E30*'Insumo 5'!U$76)</f>
        <v>7.8729856014761701</v>
      </c>
      <c r="DO61" s="66">
        <f>'Insumo 4'!V$14+('Insumo 3'!$E30*'Insumo 5'!V$76)</f>
        <v>7.2040808841879</v>
      </c>
      <c r="DP61" s="66">
        <f>'Insumo 4'!W$14+('Insumo 3'!$E30*'Insumo 5'!W$76)</f>
        <v>6.5416267695509749</v>
      </c>
      <c r="DQ61" s="66">
        <f>'Insumo 4'!X$14+('Insumo 3'!$E30*'Insumo 5'!X$76)</f>
        <v>5.9973740017851114</v>
      </c>
      <c r="DR61" s="66">
        <f>'Insumo 4'!Y$14+('Insumo 3'!$E30*'Insumo 5'!Y$76)</f>
        <v>4.4243608135757828</v>
      </c>
      <c r="DS61" s="66">
        <f>'Insumo 4'!Z$14+('Insumo 3'!$E30*'Insumo 5'!Z$76)</f>
        <v>3.5378837679914277</v>
      </c>
      <c r="DT61" s="66">
        <f>'Insumo 4'!AA$14+('Insumo 3'!$E30*'Insumo 5'!AA$76)</f>
        <v>3.2190128577718191</v>
      </c>
      <c r="DU61" s="66">
        <f>'Insumo 4'!AB$14+('Insumo 3'!$E30*'Insumo 5'!AB$76)</f>
        <v>2.9911790574600143</v>
      </c>
      <c r="DV61" s="66">
        <f>'Insumo 4'!AC$14+('Insumo 3'!$E30*'Insumo 5'!AC$76)</f>
        <v>1.7840031440137958</v>
      </c>
      <c r="DW61" s="66">
        <f>'Insumo 4'!AD$14+('Insumo 3'!$E30*'Insumo 5'!AD$76)</f>
        <v>1.948655826726118</v>
      </c>
      <c r="DX61" s="66">
        <f>'Insumo 4'!AE$14+('Insumo 3'!$E30*'Insumo 5'!AE$76)</f>
        <v>1.4009288008399667</v>
      </c>
      <c r="DY61" s="66">
        <f>'Insumo 4'!AF$14+('Insumo 3'!$E30*'Insumo 5'!AF$76)</f>
        <v>1.1039760675107417</v>
      </c>
      <c r="DZ61" s="66">
        <f>'Insumo 4'!AG$14+('Insumo 3'!$E30*'Insumo 5'!AG$76)</f>
        <v>0.74840265872208911</v>
      </c>
      <c r="EA61" s="66">
        <f>'Insumo 4'!AH$14+('Insumo 3'!$E30*'Insumo 5'!AH$76)</f>
        <v>0.68301528753820628</v>
      </c>
      <c r="EB61" s="66">
        <f>'Insumo 4'!AI$14+('Insumo 3'!$E30*'Insumo 5'!AI$76)</f>
        <v>0.78522174424296132</v>
      </c>
      <c r="EC61" s="66">
        <f>'Insumo 4'!AJ$14+('Insumo 3'!$E30*'Insumo 5'!AJ$76)</f>
        <v>0.45059209038103687</v>
      </c>
      <c r="ED61" s="66">
        <f>'Insumo 4'!AK$14+('Insumo 3'!$E30*'Insumo 5'!AK$76)</f>
        <v>0.4822698104007358</v>
      </c>
      <c r="EE61" s="66">
        <f>'Insumo 4'!AL$14+('Insumo 3'!$E30*'Insumo 5'!AL$76)</f>
        <v>0.48526686910481787</v>
      </c>
      <c r="EF61" s="66">
        <f>'Insumo 4'!AM$14+('Insumo 3'!$E30*'Insumo 5'!AM$76)</f>
        <v>0.53402896429509783</v>
      </c>
      <c r="EG61" s="66">
        <f>'Insumo 4'!AN$14+('Insumo 3'!$E30*'Insumo 5'!AN$76)</f>
        <v>0.47664574451327546</v>
      </c>
      <c r="EH61" s="66">
        <f>'Insumo 4'!AO$14+('Insumo 3'!$E30*'Insumo 5'!AO$76)</f>
        <v>0.42473087966240464</v>
      </c>
      <c r="EI61" s="66">
        <f>'Insumo 4'!AP$14+('Insumo 3'!$E30*'Insumo 5'!AP$76)</f>
        <v>0.29588992055754848</v>
      </c>
      <c r="EJ61" s="66">
        <f>'Insumo 4'!AQ$14+('Insumo 3'!$E30*'Insumo 5'!AQ$76)</f>
        <v>0.24765192136075492</v>
      </c>
      <c r="EK61" s="66">
        <f>'Insumo 4'!AR$14+('Insumo 3'!$E30*'Insumo 5'!AR$76)</f>
        <v>0.26985758373261831</v>
      </c>
      <c r="EL61" s="66">
        <f>'Insumo 4'!AS$14+('Insumo 3'!$E30*'Insumo 5'!AS$76)</f>
        <v>0.30584359186292603</v>
      </c>
      <c r="EM61" s="66">
        <f>'Insumo 4'!AT$14+('Insumo 3'!$E30*'Insumo 5'!AT$76)</f>
        <v>0.28242552544010635</v>
      </c>
      <c r="EN61" s="66">
        <f>'Insumo 4'!AU$14+('Insumo 3'!$E30*'Insumo 5'!AU$76)</f>
        <v>0.22873488525847865</v>
      </c>
      <c r="EO61" s="66">
        <f>'Insumo 4'!AV$14+('Insumo 3'!$E30*'Insumo 5'!AV$76)</f>
        <v>0.26307972717871586</v>
      </c>
      <c r="EP61" s="66">
        <f>'Insumo 4'!AW$14+('Insumo 3'!$E30*'Insumo 5'!AW$76)</f>
        <v>0.26210762079249389</v>
      </c>
      <c r="EQ61" s="66">
        <f>'Insumo 4'!AX$14+('Insumo 3'!$E30*'Insumo 5'!AX$76)</f>
        <v>0.24826636570127658</v>
      </c>
      <c r="ER61" s="66">
        <f>'Insumo 4'!AY$14+('Insumo 3'!$E30*'Insumo 5'!AY$76)</f>
        <v>0.24725349190802259</v>
      </c>
      <c r="ES61" s="66">
        <f>'Insumo 4'!AZ$14+('Insumo 3'!$E30*'Insumo 5'!AZ$76)</f>
        <v>0.14055565068422204</v>
      </c>
      <c r="ET61" s="66">
        <f>'Insumo 4'!BA$14+('Insumo 3'!$E30*'Insumo 5'!BA$76)</f>
        <v>7.6510107661803439E-2</v>
      </c>
      <c r="EU61" s="66">
        <f>'Insumo 4'!BB$14+('Insumo 3'!$E30*'Insumo 5'!BB$76)</f>
        <v>7.3167261434313291E-2</v>
      </c>
      <c r="EV61" s="66">
        <f>'Insumo 4'!BC$14+('Insumo 3'!$E30*'Insumo 5'!BC$76)</f>
        <v>9.2835027466702982E-2</v>
      </c>
      <c r="EW61" s="66">
        <f>'Insumo 4'!BD$14+('Insumo 3'!$E30*'Insumo 5'!BD$76)</f>
        <v>7.0175701068706742E-2</v>
      </c>
      <c r="EX61" s="66">
        <f>'Insumo 4'!BE$14+('Insumo 3'!$E30*'Insumo 5'!BE$76)</f>
        <v>4.1818499800422924E-2</v>
      </c>
      <c r="EY61" s="66">
        <f>'Insumo 4'!BF$14+('Insumo 3'!$E30*'Insumo 5'!BF$76)</f>
        <v>5.9113253234135653E-2</v>
      </c>
      <c r="EZ61" s="66">
        <f>'Insumo 4'!BG$14+('Insumo 3'!$E30*'Insumo 5'!BG$76)</f>
        <v>5.0485492004632794E-2</v>
      </c>
      <c r="FA61" s="66">
        <f>'Insumo 4'!BH$14+('Insumo 3'!$E30*'Insumo 5'!BH$76)</f>
        <v>4.4920814631917799E-2</v>
      </c>
      <c r="FB61" s="66">
        <f>'Insumo 4'!BI$14+('Insumo 3'!$E30*'Insumo 5'!BI$76)</f>
        <v>5.9316229559093353E-2</v>
      </c>
      <c r="FC61" s="66">
        <f>'Insumo 4'!BJ$14+('Insumo 3'!$E30*'Insumo 5'!BJ$76)</f>
        <v>3.8276040499250159E-2</v>
      </c>
      <c r="FD61" s="66">
        <f>'Insumo 4'!BK$14+('Insumo 3'!$E30*'Insumo 5'!BK$76)</f>
        <v>3.0781516381574375E-2</v>
      </c>
      <c r="FE61" s="66">
        <f>'Insumo 4'!BL$14+('Insumo 3'!$E30*'Insumo 5'!BL$76)</f>
        <v>3.2344750880949298E-2</v>
      </c>
      <c r="FF61" s="66">
        <f>'Insumo 4'!BM$14+('Insumo 3'!$E30*'Insumo 5'!BM$76)</f>
        <v>3.0800723410061726E-2</v>
      </c>
      <c r="FG61" s="66">
        <f>'Insumo 4'!BN$14+('Insumo 3'!$E30*'Insumo 5'!BN$76)</f>
        <v>3.2207104847031147E-2</v>
      </c>
      <c r="FH61" s="66">
        <f>'Insumo 4'!BO$14+('Insumo 3'!$E30*'Insumo 5'!BO$76)</f>
        <v>1.7180111830037096E-2</v>
      </c>
      <c r="FI61" s="66">
        <f>'Insumo 4'!BP$14+('Insumo 3'!$E30*'Insumo 5'!BP$76)</f>
        <v>1.9907692808740725E-2</v>
      </c>
      <c r="FJ61" s="66">
        <f>'Insumo 4'!BQ$14+('Insumo 3'!$E30*'Insumo 5'!BQ$76)</f>
        <v>1.791969361571143E-2</v>
      </c>
      <c r="FK61" s="66">
        <f>'Insumo 4'!BR$14+('Insumo 3'!$E30*'Insumo 5'!BR$76)</f>
        <v>2.1525122602151482E-2</v>
      </c>
      <c r="FL61" s="66">
        <f>'Insumo 4'!BS$14+('Insumo 3'!$E30*'Insumo 5'!BS$76)</f>
        <v>2.2622049948633354E-2</v>
      </c>
      <c r="FM61" s="66">
        <f>'Insumo 4'!BT$14+('Insumo 3'!$E30*'Insumo 5'!BT$76)</f>
        <v>2.1428714629549594E-2</v>
      </c>
      <c r="FN61" s="66">
        <f>'Insumo 4'!BU$14+('Insumo 3'!$E30*'Insumo 5'!BU$76)</f>
        <v>2.4227641213044198E-2</v>
      </c>
      <c r="FO61" s="66">
        <f>'Insumo 4'!BV$14+('Insumo 3'!$E30*'Insumo 5'!BV$76)</f>
        <v>1.488240217780025E-2</v>
      </c>
      <c r="FP61" s="66">
        <f>'Insumo 4'!BW$14+('Insumo 3'!$E30*'Insumo 5'!BW$76)</f>
        <v>1.3970156686192031E-2</v>
      </c>
      <c r="FQ61" s="66">
        <f>'Insumo 4'!BX$14+('Insumo 3'!$E30*'Insumo 5'!BX$76)</f>
        <v>1.2562218908291579E-2</v>
      </c>
      <c r="FR61" s="66">
        <f>'Insumo 4'!BY$14+('Insumo 3'!$E30*'Insumo 5'!BY$76)</f>
        <v>1.2959025436144776E-2</v>
      </c>
      <c r="FS61" s="66">
        <f>'Insumo 4'!BZ$14+('Insumo 3'!$E30*'Insumo 5'!BZ$76)</f>
        <v>1.3201190956033145E-2</v>
      </c>
      <c r="FT61" s="66">
        <f>'Insumo 4'!CA$14+('Insumo 3'!$E30*'Insumo 5'!CA$76)</f>
        <v>1.0877016230292339E-2</v>
      </c>
      <c r="FU61" s="66">
        <f>'Insumo 4'!CB$14+('Insumo 3'!$E30*'Insumo 5'!CB$76)</f>
        <v>2.3150682039615053E-2</v>
      </c>
      <c r="FV61" s="66">
        <f>'Insumo 4'!CC$14+('Insumo 3'!$E30*'Insumo 5'!CC$76)</f>
        <v>1.2475768400015522E-2</v>
      </c>
      <c r="FW61" s="66">
        <f>'Insumo 4'!CD$14+('Insumo 3'!$E30*'Insumo 5'!CD$76)</f>
        <v>1.3053835842134955E-2</v>
      </c>
      <c r="FX61" s="66">
        <f>'Insumo 4'!CE$14+('Insumo 3'!$E30*'Insumo 5'!CE$76)</f>
        <v>1.0200516192795162E-2</v>
      </c>
      <c r="FY61" s="66">
        <f>'Insumo 4'!CF$14+('Insumo 3'!$E30*'Insumo 5'!CF$76)</f>
        <v>1.0117718160906147E-2</v>
      </c>
      <c r="FZ61" s="66">
        <f>'Insumo 4'!CG$14+('Insumo 3'!$E30*'Insumo 5'!CG$76)</f>
        <v>1.0826220170697565E-2</v>
      </c>
      <c r="GA61" s="66">
        <f>'Insumo 4'!CH$14+('Insumo 3'!$E30*'Insumo 5'!CH$76)</f>
        <v>1.0078026735736887E-2</v>
      </c>
      <c r="GB61" s="66">
        <f>'Insumo 4'!CI$14+('Insumo 3'!$E30*'Insumo 5'!CI$76)</f>
        <v>9.592480324580795E-3</v>
      </c>
      <c r="GC61" s="66">
        <f>'Insumo 4'!CJ$14+('Insumo 3'!$E30*'Insumo 5'!CJ$76)</f>
        <v>9.5806108926953341E-3</v>
      </c>
      <c r="GD61" s="66">
        <f>'Insumo 4'!CK$14+('Insumo 3'!$E30*'Insumo 5'!CK$76)</f>
        <v>1.0371012292877893E-2</v>
      </c>
      <c r="GE61" s="66">
        <f>'Insumo 4'!CL$14+('Insumo 3'!$E30*'Insumo 5'!CL$76)</f>
        <v>9.799735561911849E-3</v>
      </c>
      <c r="GF61" s="66">
        <f>'Insumo 4'!CM$14+('Insumo 3'!$E30*'Insumo 5'!CM$76)</f>
        <v>1.0366628628680274E-2</v>
      </c>
      <c r="GG61" s="66">
        <f>'Insumo 4'!CN$14+('Insumo 3'!$E30*'Insumo 5'!CN$76)</f>
        <v>1.1163447242331925E-2</v>
      </c>
    </row>
    <row r="62" spans="1:189">
      <c r="A62">
        <f>'Población %'!A107</f>
        <v>2046</v>
      </c>
      <c r="B62" s="65">
        <f>'Población %'!B107*CU62</f>
        <v>2.4691913443204111E-3</v>
      </c>
      <c r="C62" s="65">
        <f>'Población %'!C107*CV62</f>
        <v>6.1229326852833936E-3</v>
      </c>
      <c r="D62" s="65">
        <f>'Población %'!D107*CW62</f>
        <v>1.1536627527079403E-2</v>
      </c>
      <c r="E62" s="65">
        <f>'Población %'!E107*CX62</f>
        <v>3.0456230144261284E-2</v>
      </c>
      <c r="F62" s="65">
        <f>'Población %'!F107*CY62</f>
        <v>4.8921088092066523E-2</v>
      </c>
      <c r="G62" s="65">
        <f>'Población %'!G107*CZ62</f>
        <v>8.10746852220815E-2</v>
      </c>
      <c r="H62" s="65">
        <f>'Población %'!H107*DA62</f>
        <v>0.11769596127555353</v>
      </c>
      <c r="I62" s="65">
        <f>'Población %'!I107*DB62</f>
        <v>0.14069139185524415</v>
      </c>
      <c r="J62" s="65">
        <f>'Población %'!J107*DC62</f>
        <v>0.14018859529057157</v>
      </c>
      <c r="K62" s="65">
        <f>'Población %'!K107*DD62</f>
        <v>0.14037015706777448</v>
      </c>
      <c r="L62" s="65">
        <f>'Población %'!L107*DE62</f>
        <v>0.14477150318853182</v>
      </c>
      <c r="M62" s="65">
        <f>'Población %'!M107*DF62</f>
        <v>0.14826302746941217</v>
      </c>
      <c r="N62" s="65">
        <f>'Población %'!N107*DG62</f>
        <v>0.15017354017078199</v>
      </c>
      <c r="O62" s="65">
        <f>'Población %'!O107*DH62</f>
        <v>0.16010745343285801</v>
      </c>
      <c r="P62" s="65">
        <f>'Población %'!P107*DI62</f>
        <v>0.15329102736435823</v>
      </c>
      <c r="Q62" s="65">
        <f>'Población %'!Q107*DJ62</f>
        <v>0.15918361594169289</v>
      </c>
      <c r="R62" s="65">
        <f>'Población %'!R107*DK62</f>
        <v>0.15971902626545156</v>
      </c>
      <c r="S62" s="65">
        <f>'Población %'!S107*DL62</f>
        <v>0.14840842897305187</v>
      </c>
      <c r="T62" s="65">
        <f>'Población %'!T107*DM62</f>
        <v>0.13003004275565669</v>
      </c>
      <c r="U62" s="65">
        <f>'Población %'!U107*DN62</f>
        <v>0.10930132435383218</v>
      </c>
      <c r="V62" s="65">
        <f>'Población %'!V107*DO62</f>
        <v>0.10061122481928564</v>
      </c>
      <c r="W62" s="65">
        <f>'Población %'!W107*DP62</f>
        <v>9.1831625410099385E-2</v>
      </c>
      <c r="X62" s="65">
        <f>'Población %'!X107*DQ62</f>
        <v>8.4409898639772871E-2</v>
      </c>
      <c r="Y62" s="65">
        <f>'Población %'!Y107*DR62</f>
        <v>6.2657595917525621E-2</v>
      </c>
      <c r="Z62" s="65">
        <f>'Población %'!Z107*DS62</f>
        <v>5.0238414223139301E-2</v>
      </c>
      <c r="AA62" s="65">
        <f>'Población %'!AA107*DT62</f>
        <v>4.5534552498703022E-2</v>
      </c>
      <c r="AB62" s="65">
        <f>'Población %'!AB107*DU62</f>
        <v>4.2075826738789839E-2</v>
      </c>
      <c r="AC62" s="65">
        <f>'Población %'!AC107*DV62</f>
        <v>2.5237953069381671E-2</v>
      </c>
      <c r="AD62" s="65">
        <f>'Población %'!AD107*DW62</f>
        <v>2.7183182372840953E-2</v>
      </c>
      <c r="AE62" s="65">
        <f>'Población %'!AE107*DX62</f>
        <v>1.9547630782100256E-2</v>
      </c>
      <c r="AF62" s="65">
        <f>'Población %'!AF107*DY62</f>
        <v>1.5217911607609038E-2</v>
      </c>
      <c r="AG62" s="65">
        <f>'Población %'!AG107*DZ62</f>
        <v>1.0251673879179623E-2</v>
      </c>
      <c r="AH62" s="65">
        <f>'Población %'!AH107*EA62</f>
        <v>9.3092871261036911E-3</v>
      </c>
      <c r="AI62" s="65">
        <f>'Población %'!AI107*EB62</f>
        <v>1.0495429557642731E-2</v>
      </c>
      <c r="AJ62" s="65">
        <f>'Población %'!AJ107*EC62</f>
        <v>6.0843933668373474E-3</v>
      </c>
      <c r="AK62" s="65">
        <f>'Población %'!AK107*ED62</f>
        <v>6.4201847794119046E-3</v>
      </c>
      <c r="AL62" s="65">
        <f>'Población %'!AL107*EE62</f>
        <v>6.4439968199946213E-3</v>
      </c>
      <c r="AM62" s="65">
        <f>'Población %'!AM107*EF62</f>
        <v>7.0956549473470817E-3</v>
      </c>
      <c r="AN62" s="65">
        <f>'Población %'!AN107*EG62</f>
        <v>6.3537318606468017E-3</v>
      </c>
      <c r="AO62" s="65">
        <f>'Población %'!AO107*EH62</f>
        <v>5.7322887277261618E-3</v>
      </c>
      <c r="AP62" s="65">
        <f>'Población %'!AP107*EI62</f>
        <v>3.9667273820949353E-3</v>
      </c>
      <c r="AQ62" s="65">
        <f>'Población %'!AQ107*EJ62</f>
        <v>3.3230782820475339E-3</v>
      </c>
      <c r="AR62" s="65">
        <f>'Población %'!AR107*EK62</f>
        <v>3.6274091147595155E-3</v>
      </c>
      <c r="AS62" s="65">
        <f>'Población %'!AS107*EL62</f>
        <v>4.1293958167377418E-3</v>
      </c>
      <c r="AT62" s="65">
        <f>'Población %'!AT107*EM62</f>
        <v>3.9319126793783609E-3</v>
      </c>
      <c r="AU62" s="65">
        <f>'Población %'!AU107*EN62</f>
        <v>3.2823774290434639E-3</v>
      </c>
      <c r="AV62" s="65">
        <f>'Población %'!AV107*EO62</f>
        <v>3.8581658860721594E-3</v>
      </c>
      <c r="AW62" s="65">
        <f>'Población %'!AW107*EP62</f>
        <v>4.0094124066379607E-3</v>
      </c>
      <c r="AX62" s="65">
        <f>'Población %'!AX107*EQ62</f>
        <v>3.8518934532704905E-3</v>
      </c>
      <c r="AY62" s="65">
        <f>'Población %'!AY107*ER62</f>
        <v>3.8127137187986128E-3</v>
      </c>
      <c r="AZ62" s="65">
        <f>'Población %'!AZ107*ES62</f>
        <v>2.1544945096735441E-3</v>
      </c>
      <c r="BA62" s="65">
        <f>'Población %'!BA107*ET62</f>
        <v>1.1843319106253703E-3</v>
      </c>
      <c r="BB62" s="65">
        <f>'Población %'!BB107*EU62</f>
        <v>1.11212632913183E-3</v>
      </c>
      <c r="BC62" s="65">
        <f>'Población %'!BC107*EV62</f>
        <v>1.3608391720582077E-3</v>
      </c>
      <c r="BD62" s="65">
        <f>'Población %'!BD107*EW62</f>
        <v>1.0004397500738582E-3</v>
      </c>
      <c r="BE62" s="65">
        <f>'Población %'!BE107*EX62</f>
        <v>5.696368252820314E-4</v>
      </c>
      <c r="BF62" s="65">
        <f>'Población %'!BF107*EY62</f>
        <v>7.66497936786264E-4</v>
      </c>
      <c r="BG62" s="65">
        <f>'Población %'!BG107*EZ62</f>
        <v>6.1978352485752512E-4</v>
      </c>
      <c r="BH62" s="65">
        <f>'Población %'!BH107*FA62</f>
        <v>5.2426922826807692E-4</v>
      </c>
      <c r="BI62" s="65">
        <f>'Población %'!BI107*FB62</f>
        <v>6.620943931735379E-4</v>
      </c>
      <c r="BJ62" s="65">
        <f>'Población %'!BJ107*FC62</f>
        <v>4.1602025554747697E-4</v>
      </c>
      <c r="BK62" s="65">
        <f>'Población %'!BK107*FD62</f>
        <v>3.2332220245996824E-4</v>
      </c>
      <c r="BL62" s="65">
        <f>'Población %'!BL107*FE62</f>
        <v>3.2775054308154059E-4</v>
      </c>
      <c r="BM62" s="65">
        <f>'Población %'!BM107*FF62</f>
        <v>3.0274509642661728E-4</v>
      </c>
      <c r="BN62" s="65">
        <f>'Población %'!BN107*FG62</f>
        <v>3.0842773518688767E-4</v>
      </c>
      <c r="BO62" s="65">
        <f>'Población %'!BO107*FH62</f>
        <v>1.6234656583147681E-4</v>
      </c>
      <c r="BP62" s="65">
        <f>'Población %'!BP107*FI62</f>
        <v>1.8503059609129374E-4</v>
      </c>
      <c r="BQ62" s="65">
        <f>'Población %'!BQ107*FJ62</f>
        <v>1.6410579529511351E-4</v>
      </c>
      <c r="BR62" s="65">
        <f>'Población %'!BR107*FK62</f>
        <v>1.9323087662066505E-4</v>
      </c>
      <c r="BS62" s="65">
        <f>'Población %'!BS107*FL62</f>
        <v>1.9717443716464096E-4</v>
      </c>
      <c r="BT62" s="65">
        <f>'Población %'!BT107*FM62</f>
        <v>1.8004853729910024E-4</v>
      </c>
      <c r="BU62" s="65">
        <f>'Población %'!BU107*FN62</f>
        <v>1.9619243429280892E-4</v>
      </c>
      <c r="BV62" s="65">
        <f>'Población %'!BV107*FO62</f>
        <v>1.1596423170027263E-4</v>
      </c>
      <c r="BW62" s="65">
        <f>'Población %'!BW107*FP62</f>
        <v>1.0446766169275595E-4</v>
      </c>
      <c r="BX62" s="65">
        <f>'Población %'!BX107*FQ62</f>
        <v>8.9932630561326521E-5</v>
      </c>
      <c r="BY62" s="65">
        <f>'Población %'!BY107*FR62</f>
        <v>8.85660568092926E-5</v>
      </c>
      <c r="BZ62" s="65">
        <f>'Población %'!BZ107*FS62</f>
        <v>8.5815893519934736E-5</v>
      </c>
      <c r="CA62" s="65">
        <f>'Población %'!CA107*FT62</f>
        <v>6.6994160297661039E-5</v>
      </c>
      <c r="CB62" s="65">
        <f>'Población %'!CB107*FU62</f>
        <v>1.3457944231614024E-4</v>
      </c>
      <c r="CC62" s="65">
        <f>'Población %'!CC107*FV62</f>
        <v>6.8159936927798321E-5</v>
      </c>
      <c r="CD62" s="65">
        <f>'Población %'!CD107*FW62</f>
        <v>6.6708538394107169E-5</v>
      </c>
      <c r="CE62" s="65">
        <f>'Población %'!CE107*FX62</f>
        <v>4.8525291197554189E-5</v>
      </c>
      <c r="CF62" s="65">
        <f>'Población %'!CF107*FY62</f>
        <v>4.4605845660652667E-5</v>
      </c>
      <c r="CG62" s="65">
        <f>'Población %'!CG107*FZ62</f>
        <v>4.3816761272642657E-5</v>
      </c>
      <c r="CH62" s="65">
        <f>'Población %'!CH107*GA62</f>
        <v>3.6950594173486058E-5</v>
      </c>
      <c r="CI62" s="65">
        <f>'Población %'!CI107*GB62</f>
        <v>3.1442141761146531E-5</v>
      </c>
      <c r="CJ62" s="65">
        <f>'Población %'!CJ107*GC62</f>
        <v>2.7715696769383528E-5</v>
      </c>
      <c r="CK62" s="65">
        <f>'Población %'!CK107*GD62</f>
        <v>2.6227562159978508E-5</v>
      </c>
      <c r="CL62" s="65">
        <f>'Población %'!CL107*GE62</f>
        <v>2.1586485252008792E-5</v>
      </c>
      <c r="CM62" s="65">
        <f>'Población %'!CM107*GF62</f>
        <v>1.9647527046141044E-5</v>
      </c>
      <c r="CN62" s="65">
        <f>'Población %'!CN107*GG62</f>
        <v>1.7881342041491766E-5</v>
      </c>
      <c r="CP62" s="71">
        <f t="shared" si="0"/>
        <v>2.8673518901876238</v>
      </c>
      <c r="CT62">
        <f t="shared" si="1"/>
        <v>2046</v>
      </c>
      <c r="CU62" s="66">
        <f>'Insumo 4'!B$14+('Insumo 3'!$E31*'Insumo 5'!B$76)</f>
        <v>0.21101433123909616</v>
      </c>
      <c r="CV62" s="66">
        <f>'Insumo 4'!C$14+('Insumo 3'!$E31*'Insumo 5'!C$76)</f>
        <v>0.51922581182899341</v>
      </c>
      <c r="CW62" s="66">
        <f>'Insumo 4'!D$14+('Insumo 3'!$E31*'Insumo 5'!D$76)</f>
        <v>0.97257904764471448</v>
      </c>
      <c r="CX62" s="66">
        <f>'Insumo 4'!E$14+('Insumo 3'!$E31*'Insumo 5'!E$76)</f>
        <v>2.5498240299210879</v>
      </c>
      <c r="CY62" s="66">
        <f>'Insumo 4'!F$14+('Insumo 3'!$E31*'Insumo 5'!F$76)</f>
        <v>4.0635734440975764</v>
      </c>
      <c r="CZ62" s="66">
        <f>'Insumo 4'!G$14+('Insumo 3'!$E31*'Insumo 5'!G$76)</f>
        <v>6.6763121808450094</v>
      </c>
      <c r="DA62" s="66">
        <f>'Insumo 4'!H$14+('Insumo 3'!$E31*'Insumo 5'!H$76)</f>
        <v>9.6023760478442615</v>
      </c>
      <c r="DB62" s="66">
        <f>'Insumo 4'!I$14+('Insumo 3'!$E31*'Insumo 5'!I$76)</f>
        <v>11.36658904565622</v>
      </c>
      <c r="DC62" s="66">
        <f>'Insumo 4'!J$14+('Insumo 3'!$E31*'Insumo 5'!J$76)</f>
        <v>11.21210608798275</v>
      </c>
      <c r="DD62" s="66">
        <f>'Insumo 4'!K$14+('Insumo 3'!$E31*'Insumo 5'!K$76)</f>
        <v>11.112230173081141</v>
      </c>
      <c r="DE62" s="66">
        <f>'Insumo 4'!L$14+('Insumo 3'!$E31*'Insumo 5'!L$76)</f>
        <v>11.343391589310134</v>
      </c>
      <c r="DF62" s="66">
        <f>'Insumo 4'!M$14+('Insumo 3'!$E31*'Insumo 5'!M$76)</f>
        <v>11.497637217919177</v>
      </c>
      <c r="DG62" s="66">
        <f>'Insumo 4'!N$14+('Insumo 3'!$E31*'Insumo 5'!N$76)</f>
        <v>11.527132615263231</v>
      </c>
      <c r="DH62" s="66">
        <f>'Insumo 4'!O$14+('Insumo 3'!$E31*'Insumo 5'!O$76)</f>
        <v>12.168346714785187</v>
      </c>
      <c r="DI62" s="66">
        <f>'Insumo 4'!P$14+('Insumo 3'!$E31*'Insumo 5'!P$76)</f>
        <v>11.541546203038541</v>
      </c>
      <c r="DJ62" s="66">
        <f>'Insumo 4'!Q$14+('Insumo 3'!$E31*'Insumo 5'!Q$76)</f>
        <v>11.879216151643542</v>
      </c>
      <c r="DK62" s="66">
        <f>'Insumo 4'!R$14+('Insumo 3'!$E31*'Insumo 5'!R$76)</f>
        <v>11.819464622793756</v>
      </c>
      <c r="DL62" s="66">
        <f>'Insumo 4'!S$14+('Insumo 3'!$E31*'Insumo 5'!S$76)</f>
        <v>10.897794409753548</v>
      </c>
      <c r="DM62" s="66">
        <f>'Insumo 4'!T$14+('Insumo 3'!$E31*'Insumo 5'!T$76)</f>
        <v>9.4782807558339766</v>
      </c>
      <c r="DN62" s="66">
        <f>'Insumo 4'!U$14+('Insumo 3'!$E31*'Insumo 5'!U$76)</f>
        <v>7.9116488110050653</v>
      </c>
      <c r="DO62" s="66">
        <f>'Insumo 4'!V$14+('Insumo 3'!$E31*'Insumo 5'!V$76)</f>
        <v>7.2359981269193243</v>
      </c>
      <c r="DP62" s="66">
        <f>'Insumo 4'!W$14+('Insumo 3'!$E31*'Insumo 5'!W$76)</f>
        <v>6.5683540233394462</v>
      </c>
      <c r="DQ62" s="66">
        <f>'Insumo 4'!X$14+('Insumo 3'!$E31*'Insumo 5'!X$76)</f>
        <v>6.009687980309443</v>
      </c>
      <c r="DR62" s="66">
        <f>'Insumo 4'!Y$14+('Insumo 3'!$E31*'Insumo 5'!Y$76)</f>
        <v>4.4472482954491017</v>
      </c>
      <c r="DS62" s="66">
        <f>'Insumo 4'!Z$14+('Insumo 3'!$E31*'Insumo 5'!Z$76)</f>
        <v>3.5615184350751328</v>
      </c>
      <c r="DT62" s="66">
        <f>'Insumo 4'!AA$14+('Insumo 3'!$E31*'Insumo 5'!AA$76)</f>
        <v>3.2295324230181697</v>
      </c>
      <c r="DU62" s="66">
        <f>'Insumo 4'!AB$14+('Insumo 3'!$E31*'Insumo 5'!AB$76)</f>
        <v>2.9872088443475748</v>
      </c>
      <c r="DV62" s="66">
        <f>'Insumo 4'!AC$14+('Insumo 3'!$E31*'Insumo 5'!AC$76)</f>
        <v>1.7938228519779507</v>
      </c>
      <c r="DW62" s="66">
        <f>'Insumo 4'!AD$14+('Insumo 3'!$E31*'Insumo 5'!AD$76)</f>
        <v>1.9400151808656358</v>
      </c>
      <c r="DX62" s="66">
        <f>'Insumo 4'!AE$14+('Insumo 3'!$E31*'Insumo 5'!AE$76)</f>
        <v>1.4066297248742323</v>
      </c>
      <c r="DY62" s="66">
        <f>'Insumo 4'!AF$14+('Insumo 3'!$E31*'Insumo 5'!AF$76)</f>
        <v>1.1069931373718189</v>
      </c>
      <c r="DZ62" s="66">
        <f>'Insumo 4'!AG$14+('Insumo 3'!$E31*'Insumo 5'!AG$76)</f>
        <v>0.75375489379867422</v>
      </c>
      <c r="EA62" s="66">
        <f>'Insumo 4'!AH$14+('Insumo 3'!$E31*'Insumo 5'!AH$76)</f>
        <v>0.69210640429446701</v>
      </c>
      <c r="EB62" s="66">
        <f>'Insumo 4'!AI$14+('Insumo 3'!$E31*'Insumo 5'!AI$76)</f>
        <v>0.78717600980870284</v>
      </c>
      <c r="EC62" s="66">
        <f>'Insumo 4'!AJ$14+('Insumo 3'!$E31*'Insumo 5'!AJ$76)</f>
        <v>0.45850664035324035</v>
      </c>
      <c r="ED62" s="66">
        <f>'Insumo 4'!AK$14+('Insumo 3'!$E31*'Insumo 5'!AK$76)</f>
        <v>0.48464104207471237</v>
      </c>
      <c r="EE62" s="66">
        <f>'Insumo 4'!AL$14+('Insumo 3'!$E31*'Insumo 5'!AL$76)</f>
        <v>0.48694075696417161</v>
      </c>
      <c r="EF62" s="66">
        <f>'Insumo 4'!AM$14+('Insumo 3'!$E31*'Insumo 5'!AM$76)</f>
        <v>0.53583392109778005</v>
      </c>
      <c r="EG62" s="66">
        <f>'Insumo 4'!AN$14+('Insumo 3'!$E31*'Insumo 5'!AN$76)</f>
        <v>0.47946854483739687</v>
      </c>
      <c r="EH62" s="66">
        <f>'Insumo 4'!AO$14+('Insumo 3'!$E31*'Insumo 5'!AO$76)</f>
        <v>0.43262453479894714</v>
      </c>
      <c r="EI62" s="66">
        <f>'Insumo 4'!AP$14+('Insumo 3'!$E31*'Insumo 5'!AP$76)</f>
        <v>0.2992644973377464</v>
      </c>
      <c r="EJ62" s="66">
        <f>'Insumo 4'!AQ$14+('Insumo 3'!$E31*'Insumo 5'!AQ$76)</f>
        <v>0.25050410896841185</v>
      </c>
      <c r="EK62" s="66">
        <f>'Insumo 4'!AR$14+('Insumo 3'!$E31*'Insumo 5'!AR$76)</f>
        <v>0.27385524875205025</v>
      </c>
      <c r="EL62" s="66">
        <f>'Insumo 4'!AS$14+('Insumo 3'!$E31*'Insumo 5'!AS$76)</f>
        <v>0.30872968138726598</v>
      </c>
      <c r="EM62" s="66">
        <f>'Insumo 4'!AT$14+('Insumo 3'!$E31*'Insumo 5'!AT$76)</f>
        <v>0.28632378047672391</v>
      </c>
      <c r="EN62" s="66">
        <f>'Insumo 4'!AU$14+('Insumo 3'!$E31*'Insumo 5'!AU$76)</f>
        <v>0.23091551947376132</v>
      </c>
      <c r="EO62" s="66">
        <f>'Insumo 4'!AV$14+('Insumo 3'!$E31*'Insumo 5'!AV$76)</f>
        <v>0.26336443109280255</v>
      </c>
      <c r="EP62" s="66">
        <f>'Insumo 4'!AW$14+('Insumo 3'!$E31*'Insumo 5'!AW$76)</f>
        <v>0.26586885244784236</v>
      </c>
      <c r="EQ62" s="66">
        <f>'Insumo 4'!AX$14+('Insumo 3'!$E31*'Insumo 5'!AX$76)</f>
        <v>0.25132027974588567</v>
      </c>
      <c r="ER62" s="66">
        <f>'Insumo 4'!AY$14+('Insumo 3'!$E31*'Insumo 5'!AY$76)</f>
        <v>0.24945918694601626</v>
      </c>
      <c r="ES62" s="66">
        <f>'Insumo 4'!AZ$14+('Insumo 3'!$E31*'Insumo 5'!AZ$76)</f>
        <v>0.14330713956293584</v>
      </c>
      <c r="ET62" s="66">
        <f>'Insumo 4'!BA$14+('Insumo 3'!$E31*'Insumo 5'!BA$76)</f>
        <v>8.0109791156896024E-2</v>
      </c>
      <c r="EU62" s="66">
        <f>'Insumo 4'!BB$14+('Insumo 3'!$E31*'Insumo 5'!BB$76)</f>
        <v>7.6609669129391086E-2</v>
      </c>
      <c r="EV62" s="66">
        <f>'Insumo 4'!BC$14+('Insumo 3'!$E31*'Insumo 5'!BC$76)</f>
        <v>9.6280662653546401E-2</v>
      </c>
      <c r="EW62" s="66">
        <f>'Insumo 4'!BD$14+('Insumo 3'!$E31*'Insumo 5'!BD$76)</f>
        <v>7.3477360426058388E-2</v>
      </c>
      <c r="EX62" s="66">
        <f>'Insumo 4'!BE$14+('Insumo 3'!$E31*'Insumo 5'!BE$76)</f>
        <v>4.3785996228300345E-2</v>
      </c>
      <c r="EY62" s="66">
        <f>'Insumo 4'!BF$14+('Insumo 3'!$E31*'Insumo 5'!BF$76)</f>
        <v>6.1894441347851749E-2</v>
      </c>
      <c r="EZ62" s="66">
        <f>'Insumo 4'!BG$14+('Insumo 3'!$E31*'Insumo 5'!BG$76)</f>
        <v>5.2860757154095293E-2</v>
      </c>
      <c r="FA62" s="66">
        <f>'Insumo 4'!BH$14+('Insumo 3'!$E31*'Insumo 5'!BH$76)</f>
        <v>4.7034270225672699E-2</v>
      </c>
      <c r="FB62" s="66">
        <f>'Insumo 4'!BI$14+('Insumo 3'!$E31*'Insumo 5'!BI$76)</f>
        <v>6.1802507393807285E-2</v>
      </c>
      <c r="FC62" s="66">
        <f>'Insumo 4'!BJ$14+('Insumo 3'!$E31*'Insumo 5'!BJ$76)</f>
        <v>4.0076869637429922E-2</v>
      </c>
      <c r="FD62" s="66">
        <f>'Insumo 4'!BK$14+('Insumo 3'!$E31*'Insumo 5'!BK$76)</f>
        <v>3.2229739627612129E-2</v>
      </c>
      <c r="FE62" s="66">
        <f>'Insumo 4'!BL$14+('Insumo 3'!$E31*'Insumo 5'!BL$76)</f>
        <v>3.3866521918230967E-2</v>
      </c>
      <c r="FF62" s="66">
        <f>'Insumo 4'!BM$14+('Insumo 3'!$E31*'Insumo 5'!BM$76)</f>
        <v>3.2249850317400568E-2</v>
      </c>
      <c r="FG62" s="66">
        <f>'Insumo 4'!BN$14+('Insumo 3'!$E31*'Insumo 5'!BN$76)</f>
        <v>3.3598999693737079E-2</v>
      </c>
      <c r="FH62" s="66">
        <f>'Insumo 4'!BO$14+('Insumo 3'!$E31*'Insumo 5'!BO$76)</f>
        <v>1.798840980383937E-2</v>
      </c>
      <c r="FI62" s="66">
        <f>'Insumo 4'!BP$14+('Insumo 3'!$E31*'Insumo 5'!BP$76)</f>
        <v>2.0844319294038082E-2</v>
      </c>
      <c r="FJ62" s="66">
        <f>'Insumo 4'!BQ$14+('Insumo 3'!$E31*'Insumo 5'!BQ$76)</f>
        <v>1.8762787780873556E-2</v>
      </c>
      <c r="FK62" s="66">
        <f>'Insumo 4'!BR$14+('Insumo 3'!$E31*'Insumo 5'!BR$76)</f>
        <v>2.2537846684351302E-2</v>
      </c>
      <c r="FL62" s="66">
        <f>'Insumo 4'!BS$14+('Insumo 3'!$E31*'Insumo 5'!BS$76)</f>
        <v>2.3686382784043929E-2</v>
      </c>
      <c r="FM62" s="66">
        <f>'Insumo 4'!BT$14+('Insumo 3'!$E31*'Insumo 5'!BT$76)</f>
        <v>2.2436902864155204E-2</v>
      </c>
      <c r="FN62" s="66">
        <f>'Insumo 4'!BU$14+('Insumo 3'!$E31*'Insumo 5'!BU$76)</f>
        <v>2.5367514660682274E-2</v>
      </c>
      <c r="FO62" s="66">
        <f>'Insumo 4'!BV$14+('Insumo 3'!$E31*'Insumo 5'!BV$76)</f>
        <v>1.5582596428258775E-2</v>
      </c>
      <c r="FP62" s="66">
        <f>'Insumo 4'!BW$14+('Insumo 3'!$E31*'Insumo 5'!BW$76)</f>
        <v>1.4627431182124397E-2</v>
      </c>
      <c r="FQ62" s="66">
        <f>'Insumo 4'!BX$14+('Insumo 3'!$E31*'Insumo 5'!BX$76)</f>
        <v>1.3153252086101271E-2</v>
      </c>
      <c r="FR62" s="66">
        <f>'Insumo 4'!BY$14+('Insumo 3'!$E31*'Insumo 5'!BY$76)</f>
        <v>1.3568727753924469E-2</v>
      </c>
      <c r="FS62" s="66">
        <f>'Insumo 4'!BZ$14+('Insumo 3'!$E31*'Insumo 5'!BZ$76)</f>
        <v>1.3822286790978909E-2</v>
      </c>
      <c r="FT62" s="66">
        <f>'Insumo 4'!CA$14+('Insumo 3'!$E31*'Insumo 5'!CA$76)</f>
        <v>1.1388763200680992E-2</v>
      </c>
      <c r="FU62" s="66">
        <f>'Insumo 4'!CB$14+('Insumo 3'!$E31*'Insumo 5'!CB$76)</f>
        <v>2.4239886206030604E-2</v>
      </c>
      <c r="FV62" s="66">
        <f>'Insumo 4'!CC$14+('Insumo 3'!$E31*'Insumo 5'!CC$76)</f>
        <v>1.3062734213691323E-2</v>
      </c>
      <c r="FW62" s="66">
        <f>'Insumo 4'!CD$14+('Insumo 3'!$E31*'Insumo 5'!CD$76)</f>
        <v>1.3667998844444258E-2</v>
      </c>
      <c r="FX62" s="66">
        <f>'Insumo 4'!CE$14+('Insumo 3'!$E31*'Insumo 5'!CE$76)</f>
        <v>1.0680434871552435E-2</v>
      </c>
      <c r="FY62" s="66">
        <f>'Insumo 4'!CF$14+('Insumo 3'!$E31*'Insumo 5'!CF$76)</f>
        <v>1.059374131895478E-2</v>
      </c>
      <c r="FZ62" s="66">
        <f>'Insumo 4'!CG$14+('Insumo 3'!$E31*'Insumo 5'!CG$76)</f>
        <v>1.1335577264206847E-2</v>
      </c>
      <c r="GA62" s="66">
        <f>'Insumo 4'!CH$14+('Insumo 3'!$E31*'Insumo 5'!CH$76)</f>
        <v>1.0552182472964336E-2</v>
      </c>
      <c r="GB62" s="66">
        <f>'Insumo 4'!CI$14+('Insumo 3'!$E31*'Insumo 5'!CI$76)</f>
        <v>1.004379184611238E-2</v>
      </c>
      <c r="GC62" s="66">
        <f>'Insumo 4'!CJ$14+('Insumo 3'!$E31*'Insumo 5'!CJ$76)</f>
        <v>1.003136397561848E-2</v>
      </c>
      <c r="GD62" s="66">
        <f>'Insumo 4'!CK$14+('Insumo 3'!$E31*'Insumo 5'!CK$76)</f>
        <v>1.0858952552262897E-2</v>
      </c>
      <c r="GE62" s="66">
        <f>'Insumo 4'!CL$14+('Insumo 3'!$E31*'Insumo 5'!CL$76)</f>
        <v>1.0260798125232447E-2</v>
      </c>
      <c r="GF62" s="66">
        <f>'Insumo 4'!CM$14+('Insumo 3'!$E31*'Insumo 5'!CM$76)</f>
        <v>1.0854362643372355E-2</v>
      </c>
      <c r="GG62" s="66">
        <f>'Insumo 4'!CN$14+('Insumo 3'!$E31*'Insumo 5'!CN$76)</f>
        <v>1.1688670353560415E-2</v>
      </c>
    </row>
    <row r="63" spans="1:189">
      <c r="A63">
        <f>'Población %'!A108</f>
        <v>2047</v>
      </c>
      <c r="B63" s="65">
        <f>'Población %'!B108*CU63</f>
        <v>2.4554186323675342E-3</v>
      </c>
      <c r="C63" s="65">
        <f>'Población %'!C108*CV63</f>
        <v>6.177390696055331E-3</v>
      </c>
      <c r="D63" s="65">
        <f>'Población %'!D108*CW63</f>
        <v>1.1651704214638072E-2</v>
      </c>
      <c r="E63" s="65">
        <f>'Población %'!E108*CX63</f>
        <v>3.0872833704320195E-2</v>
      </c>
      <c r="F63" s="65">
        <f>'Población %'!F108*CY63</f>
        <v>4.9152692774138196E-2</v>
      </c>
      <c r="G63" s="65">
        <f>'Población %'!G108*CZ63</f>
        <v>8.1110829595744019E-2</v>
      </c>
      <c r="H63" s="65">
        <f>'Población %'!H108*DA63</f>
        <v>0.11770777633127594</v>
      </c>
      <c r="I63" s="65">
        <f>'Población %'!I108*DB63</f>
        <v>0.14077885207252686</v>
      </c>
      <c r="J63" s="65">
        <f>'Población %'!J108*DC63</f>
        <v>0.14019608666714378</v>
      </c>
      <c r="K63" s="65">
        <f>'Población %'!K108*DD63</f>
        <v>0.14020705542545317</v>
      </c>
      <c r="L63" s="65">
        <f>'Población %'!L108*DE63</f>
        <v>0.14453662539299286</v>
      </c>
      <c r="M63" s="65">
        <f>'Población %'!M108*DF63</f>
        <v>0.14802582886972671</v>
      </c>
      <c r="N63" s="65">
        <f>'Población %'!N108*DG63</f>
        <v>0.14975107982465599</v>
      </c>
      <c r="O63" s="65">
        <f>'Población %'!O108*DH63</f>
        <v>0.15924056068438011</v>
      </c>
      <c r="P63" s="65">
        <f>'Población %'!P108*DI63</f>
        <v>0.15270173550111055</v>
      </c>
      <c r="Q63" s="65">
        <f>'Población %'!Q108*DJ63</f>
        <v>0.15792518456614152</v>
      </c>
      <c r="R63" s="65">
        <f>'Población %'!R108*DK63</f>
        <v>0.15871507601271492</v>
      </c>
      <c r="S63" s="65">
        <f>'Población %'!S108*DL63</f>
        <v>0.14774885797748802</v>
      </c>
      <c r="T63" s="65">
        <f>'Población %'!T108*DM63</f>
        <v>0.12925385468704834</v>
      </c>
      <c r="U63" s="65">
        <f>'Población %'!U108*DN63</f>
        <v>0.1080605426673185</v>
      </c>
      <c r="V63" s="65">
        <f>'Población %'!V108*DO63</f>
        <v>9.9481336082413246E-2</v>
      </c>
      <c r="W63" s="65">
        <f>'Población %'!W108*DP63</f>
        <v>9.0865408262842715E-2</v>
      </c>
      <c r="X63" s="65">
        <f>'Población %'!X108*DQ63</f>
        <v>8.3440255609759012E-2</v>
      </c>
      <c r="Y63" s="65">
        <f>'Población %'!Y108*DR63</f>
        <v>6.2239846913963649E-2</v>
      </c>
      <c r="Z63" s="65">
        <f>'Población %'!Z108*DS63</f>
        <v>5.0086635389214873E-2</v>
      </c>
      <c r="AA63" s="65">
        <f>'Población %'!AA108*DT63</f>
        <v>4.5332019683196514E-2</v>
      </c>
      <c r="AB63" s="65">
        <f>'Población %'!AB108*DU63</f>
        <v>4.1731551570442782E-2</v>
      </c>
      <c r="AC63" s="65">
        <f>'Población %'!AC108*DV63</f>
        <v>2.5216069967182213E-2</v>
      </c>
      <c r="AD63" s="65">
        <f>'Población %'!AD108*DW63</f>
        <v>2.697962679281923E-2</v>
      </c>
      <c r="AE63" s="65">
        <f>'Población %'!AE108*DX63</f>
        <v>1.9656638728874153E-2</v>
      </c>
      <c r="AF63" s="65">
        <f>'Población %'!AF108*DY63</f>
        <v>1.5326632130358873E-2</v>
      </c>
      <c r="AG63" s="65">
        <f>'Población %'!AG108*DZ63</f>
        <v>1.0371715674243394E-2</v>
      </c>
      <c r="AH63" s="65">
        <f>'Población %'!AH108*EA63</f>
        <v>9.4817516878132092E-3</v>
      </c>
      <c r="AI63" s="65">
        <f>'Población %'!AI108*EB63</f>
        <v>1.0554871056641714E-2</v>
      </c>
      <c r="AJ63" s="65">
        <f>'Población %'!AJ108*EC63</f>
        <v>6.1862248860367697E-3</v>
      </c>
      <c r="AK63" s="65">
        <f>'Población %'!AK108*ED63</f>
        <v>6.4289643540122593E-3</v>
      </c>
      <c r="AL63" s="65">
        <f>'Población %'!AL108*EE63</f>
        <v>6.4393459282105422E-3</v>
      </c>
      <c r="AM63" s="65">
        <f>'Población %'!AM108*EF63</f>
        <v>7.0784600408944588E-3</v>
      </c>
      <c r="AN63" s="65">
        <f>'Población %'!AN108*EG63</f>
        <v>6.3541439230041571E-3</v>
      </c>
      <c r="AO63" s="65">
        <f>'Población %'!AO108*EH63</f>
        <v>5.8086211813457526E-3</v>
      </c>
      <c r="AP63" s="65">
        <f>'Población %'!AP108*EI63</f>
        <v>3.9900072820755394E-3</v>
      </c>
      <c r="AQ63" s="65">
        <f>'Población %'!AQ108*EJ63</f>
        <v>3.3416858110765567E-3</v>
      </c>
      <c r="AR63" s="65">
        <f>'Población %'!AR108*EK63</f>
        <v>3.6678930246569195E-3</v>
      </c>
      <c r="AS63" s="65">
        <f>'Población %'!AS108*EL63</f>
        <v>4.1072531401392881E-3</v>
      </c>
      <c r="AT63" s="65">
        <f>'Población %'!AT108*EM63</f>
        <v>3.8628759175484417E-3</v>
      </c>
      <c r="AU63" s="65">
        <f>'Población %'!AU108*EN63</f>
        <v>3.1852741876587229E-3</v>
      </c>
      <c r="AV63" s="65">
        <f>'Población %'!AV108*EO63</f>
        <v>3.7291086245283579E-3</v>
      </c>
      <c r="AW63" s="65">
        <f>'Población %'!AW108*EP63</f>
        <v>3.9308890452814972E-3</v>
      </c>
      <c r="AX63" s="65">
        <f>'Población %'!AX108*EQ63</f>
        <v>3.8173959625265952E-3</v>
      </c>
      <c r="AY63" s="65">
        <f>'Población %'!AY108*ER63</f>
        <v>3.8380657769163501E-3</v>
      </c>
      <c r="AZ63" s="65">
        <f>'Población %'!AZ108*ES63</f>
        <v>2.2211905006370471E-3</v>
      </c>
      <c r="BA63" s="65">
        <f>'Población %'!BA108*ET63</f>
        <v>1.2522181017501099E-3</v>
      </c>
      <c r="BB63" s="65">
        <f>'Población %'!BB108*EU63</f>
        <v>1.1772996369264386E-3</v>
      </c>
      <c r="BC63" s="65">
        <f>'Población %'!BC108*EV63</f>
        <v>1.4396619031127214E-3</v>
      </c>
      <c r="BD63" s="65">
        <f>'Población %'!BD108*EW63</f>
        <v>1.0789768357467059E-3</v>
      </c>
      <c r="BE63" s="65">
        <f>'Población %'!BE108*EX63</f>
        <v>6.1921095352070275E-4</v>
      </c>
      <c r="BF63" s="65">
        <f>'Población %'!BF108*EY63</f>
        <v>8.3607354661120639E-4</v>
      </c>
      <c r="BG63" s="65">
        <f>'Población %'!BG108*EZ63</f>
        <v>6.794669613558956E-4</v>
      </c>
      <c r="BH63" s="65">
        <f>'Población %'!BH108*FA63</f>
        <v>5.7213698076407379E-4</v>
      </c>
      <c r="BI63" s="65">
        <f>'Población %'!BI108*FB63</f>
        <v>7.1111931508171405E-4</v>
      </c>
      <c r="BJ63" s="65">
        <f>'Población %'!BJ108*FC63</f>
        <v>4.4501061729495611E-4</v>
      </c>
      <c r="BK63" s="65">
        <f>'Población %'!BK108*FD63</f>
        <v>3.4660320055090625E-4</v>
      </c>
      <c r="BL63" s="65">
        <f>'Población %'!BL108*FE63</f>
        <v>3.5176354344524155E-4</v>
      </c>
      <c r="BM63" s="65">
        <f>'Población %'!BM108*FF63</f>
        <v>3.2293935282643165E-4</v>
      </c>
      <c r="BN63" s="65">
        <f>'Población %'!BN108*FG63</f>
        <v>3.2502226839490304E-4</v>
      </c>
      <c r="BO63" s="65">
        <f>'Población %'!BO108*FH63</f>
        <v>1.7060803947666515E-4</v>
      </c>
      <c r="BP63" s="65">
        <f>'Población %'!BP108*FI63</f>
        <v>1.9419938173227577E-4</v>
      </c>
      <c r="BQ63" s="65">
        <f>'Población %'!BQ108*FJ63</f>
        <v>1.7177893987360213E-4</v>
      </c>
      <c r="BR63" s="65">
        <f>'Población %'!BR108*FK63</f>
        <v>2.0311078221974774E-4</v>
      </c>
      <c r="BS63" s="65">
        <f>'Población %'!BS108*FL63</f>
        <v>2.0901248171053624E-4</v>
      </c>
      <c r="BT63" s="65">
        <f>'Población %'!BT108*FM63</f>
        <v>1.9198440341712582E-4</v>
      </c>
      <c r="BU63" s="65">
        <f>'Población %'!BU108*FN63</f>
        <v>2.0891985538079553E-4</v>
      </c>
      <c r="BV63" s="65">
        <f>'Población %'!BV108*FO63</f>
        <v>1.2348330590299472E-4</v>
      </c>
      <c r="BW63" s="65">
        <f>'Población %'!BW108*FP63</f>
        <v>1.1133223255903844E-4</v>
      </c>
      <c r="BX63" s="65">
        <f>'Población %'!BX108*FQ63</f>
        <v>9.5867203001916149E-5</v>
      </c>
      <c r="BY63" s="65">
        <f>'Población %'!BY108*FR63</f>
        <v>9.4420641217672161E-5</v>
      </c>
      <c r="BZ63" s="65">
        <f>'Población %'!BZ108*FS63</f>
        <v>9.1533177147327642E-5</v>
      </c>
      <c r="CA63" s="65">
        <f>'Población %'!CA108*FT63</f>
        <v>7.1489225362165527E-5</v>
      </c>
      <c r="CB63" s="65">
        <f>'Población %'!CB108*FU63</f>
        <v>1.4363545733485695E-4</v>
      </c>
      <c r="CC63" s="65">
        <f>'Población %'!CC108*FV63</f>
        <v>7.2742848752610094E-5</v>
      </c>
      <c r="CD63" s="65">
        <f>'Población %'!CD108*FW63</f>
        <v>7.1174285598310592E-5</v>
      </c>
      <c r="CE63" s="65">
        <f>'Población %'!CE108*FX63</f>
        <v>5.1725299497738286E-5</v>
      </c>
      <c r="CF63" s="65">
        <f>'Población %'!CF108*FY63</f>
        <v>4.7462911452200661E-5</v>
      </c>
      <c r="CG63" s="65">
        <f>'Población %'!CG108*FZ63</f>
        <v>4.6738006859568657E-5</v>
      </c>
      <c r="CH63" s="65">
        <f>'Población %'!CH108*GA63</f>
        <v>3.9653538157393812E-5</v>
      </c>
      <c r="CI63" s="65">
        <f>'Población %'!CI108*GB63</f>
        <v>3.3942945729582118E-5</v>
      </c>
      <c r="CJ63" s="65">
        <f>'Población %'!CJ108*GC63</f>
        <v>3.0078358845685306E-5</v>
      </c>
      <c r="CK63" s="65">
        <f>'Población %'!CK108*GD63</f>
        <v>2.8397381236931526E-5</v>
      </c>
      <c r="CL63" s="65">
        <f>'Población %'!CL108*GE63</f>
        <v>2.3257959867290615E-5</v>
      </c>
      <c r="CM63" s="65">
        <f>'Población %'!CM108*GF63</f>
        <v>2.1381257495958147E-5</v>
      </c>
      <c r="CN63" s="65">
        <f>'Población %'!CN108*GG63</f>
        <v>1.9577764437522071E-5</v>
      </c>
      <c r="CP63" s="71">
        <f t="shared" si="0"/>
        <v>2.8577467563352057</v>
      </c>
      <c r="CT63">
        <f t="shared" si="1"/>
        <v>2047</v>
      </c>
      <c r="CU63" s="66">
        <f>'Insumo 4'!B$14+('Insumo 3'!$E32*'Insumo 5'!B$76)</f>
        <v>0.21227470903326182</v>
      </c>
      <c r="CV63" s="66">
        <f>'Insumo 4'!C$14+('Insumo 3'!$E32*'Insumo 5'!C$76)</f>
        <v>0.53086268757084376</v>
      </c>
      <c r="CW63" s="66">
        <f>'Insumo 4'!D$14+('Insumo 3'!$E32*'Insumo 5'!D$76)</f>
        <v>0.99154810394821657</v>
      </c>
      <c r="CX63" s="66">
        <f>'Insumo 4'!E$14+('Insumo 3'!$E32*'Insumo 5'!E$76)</f>
        <v>2.6102149363047826</v>
      </c>
      <c r="CY63" s="66">
        <f>'Insumo 4'!F$14+('Insumo 3'!$E32*'Insumo 5'!F$76)</f>
        <v>4.1254214745503113</v>
      </c>
      <c r="CZ63" s="66">
        <f>'Insumo 4'!G$14+('Insumo 3'!$E32*'Insumo 5'!G$76)</f>
        <v>6.7533856591611716</v>
      </c>
      <c r="DA63" s="66">
        <f>'Insumo 4'!H$14+('Insumo 3'!$E32*'Insumo 5'!H$76)</f>
        <v>9.7168113225625827</v>
      </c>
      <c r="DB63" s="66">
        <f>'Insumo 4'!I$14+('Insumo 3'!$E32*'Insumo 5'!I$76)</f>
        <v>11.516845648009966</v>
      </c>
      <c r="DC63" s="66">
        <f>'Insumo 4'!J$14+('Insumo 3'!$E32*'Insumo 5'!J$76)</f>
        <v>11.361534862230551</v>
      </c>
      <c r="DD63" s="66">
        <f>'Insumo 4'!K$14+('Insumo 3'!$E32*'Insumo 5'!K$76)</f>
        <v>11.254441386249631</v>
      </c>
      <c r="DE63" s="66">
        <f>'Insumo 4'!L$14+('Insumo 3'!$E32*'Insumo 5'!L$76)</f>
        <v>11.491704030306456</v>
      </c>
      <c r="DF63" s="66">
        <f>'Insumo 4'!M$14+('Insumo 3'!$E32*'Insumo 5'!M$76)</f>
        <v>11.657916577078955</v>
      </c>
      <c r="DG63" s="66">
        <f>'Insumo 4'!N$14+('Insumo 3'!$E32*'Insumo 5'!N$76)</f>
        <v>11.682216047242836</v>
      </c>
      <c r="DH63" s="66">
        <f>'Insumo 4'!O$14+('Insumo 3'!$E32*'Insumo 5'!O$76)</f>
        <v>12.306214978750379</v>
      </c>
      <c r="DI63" s="66">
        <f>'Insumo 4'!P$14+('Insumo 3'!$E32*'Insumo 5'!P$76)</f>
        <v>11.692994940005974</v>
      </c>
      <c r="DJ63" s="66">
        <f>'Insumo 4'!Q$14+('Insumo 3'!$E32*'Insumo 5'!Q$76)</f>
        <v>11.98629010751576</v>
      </c>
      <c r="DK63" s="66">
        <f>'Insumo 4'!R$14+('Insumo 3'!$E32*'Insumo 5'!R$76)</f>
        <v>11.944388115270344</v>
      </c>
      <c r="DL63" s="66">
        <f>'Insumo 4'!S$14+('Insumo 3'!$E32*'Insumo 5'!S$76)</f>
        <v>11.030260786360877</v>
      </c>
      <c r="DM63" s="66">
        <f>'Insumo 4'!T$14+('Insumo 3'!$E32*'Insumo 5'!T$76)</f>
        <v>9.5783231086005483</v>
      </c>
      <c r="DN63" s="66">
        <f>'Insumo 4'!U$14+('Insumo 3'!$E32*'Insumo 5'!U$76)</f>
        <v>7.9506717471066013</v>
      </c>
      <c r="DO63" s="66">
        <f>'Insumo 4'!V$14+('Insumo 3'!$E32*'Insumo 5'!V$76)</f>
        <v>7.2682123310379643</v>
      </c>
      <c r="DP63" s="66">
        <f>'Insumo 4'!W$14+('Insumo 3'!$E32*'Insumo 5'!W$76)</f>
        <v>6.595329950311509</v>
      </c>
      <c r="DQ63" s="66">
        <f>'Insumo 4'!X$14+('Insumo 3'!$E32*'Insumo 5'!X$76)</f>
        <v>6.0221165293866097</v>
      </c>
      <c r="DR63" s="66">
        <f>'Insumo 4'!Y$14+('Insumo 3'!$E32*'Insumo 5'!Y$76)</f>
        <v>4.4703487248637916</v>
      </c>
      <c r="DS63" s="66">
        <f>'Insumo 4'!Z$14+('Insumo 3'!$E32*'Insumo 5'!Z$76)</f>
        <v>3.5853730015900829</v>
      </c>
      <c r="DT63" s="66">
        <f>'Insumo 4'!AA$14+('Insumo 3'!$E32*'Insumo 5'!AA$76)</f>
        <v>3.2401498634072681</v>
      </c>
      <c r="DU63" s="66">
        <f>'Insumo 4'!AB$14+('Insumo 3'!$E32*'Insumo 5'!AB$76)</f>
        <v>2.9832016919542799</v>
      </c>
      <c r="DV63" s="66">
        <f>'Insumo 4'!AC$14+('Insumo 3'!$E32*'Insumo 5'!AC$76)</f>
        <v>1.803733923539006</v>
      </c>
      <c r="DW63" s="66">
        <f>'Insumo 4'!AD$14+('Insumo 3'!$E32*'Insumo 5'!AD$76)</f>
        <v>1.9312941415262195</v>
      </c>
      <c r="DX63" s="66">
        <f>'Insumo 4'!AE$14+('Insumo 3'!$E32*'Insumo 5'!AE$76)</f>
        <v>1.4123836909060121</v>
      </c>
      <c r="DY63" s="66">
        <f>'Insumo 4'!AF$14+('Insumo 3'!$E32*'Insumo 5'!AF$76)</f>
        <v>1.1100382783685769</v>
      </c>
      <c r="DZ63" s="66">
        <f>'Insumo 4'!AG$14+('Insumo 3'!$E32*'Insumo 5'!AG$76)</f>
        <v>0.75915692663399514</v>
      </c>
      <c r="EA63" s="66">
        <f>'Insumo 4'!AH$14+('Insumo 3'!$E32*'Insumo 5'!AH$76)</f>
        <v>0.70128210575831029</v>
      </c>
      <c r="EB63" s="66">
        <f>'Insumo 4'!AI$14+('Insumo 3'!$E32*'Insumo 5'!AI$76)</f>
        <v>0.7891484580670497</v>
      </c>
      <c r="EC63" s="66">
        <f>'Insumo 4'!AJ$14+('Insumo 3'!$E32*'Insumo 5'!AJ$76)</f>
        <v>0.46649482813177667</v>
      </c>
      <c r="ED63" s="66">
        <f>'Insumo 4'!AK$14+('Insumo 3'!$E32*'Insumo 5'!AK$76)</f>
        <v>0.48703433593787104</v>
      </c>
      <c r="EE63" s="66">
        <f>'Insumo 4'!AL$14+('Insumo 3'!$E32*'Insumo 5'!AL$76)</f>
        <v>0.48863021885242691</v>
      </c>
      <c r="EF63" s="66">
        <f>'Insumo 4'!AM$14+('Insumo 3'!$E32*'Insumo 5'!AM$76)</f>
        <v>0.53765567140861403</v>
      </c>
      <c r="EG63" s="66">
        <f>'Insumo 4'!AN$14+('Insumo 3'!$E32*'Insumo 5'!AN$76)</f>
        <v>0.48231760879297098</v>
      </c>
      <c r="EH63" s="66">
        <f>'Insumo 4'!AO$14+('Insumo 3'!$E32*'Insumo 5'!AO$76)</f>
        <v>0.44059163333407125</v>
      </c>
      <c r="EI63" s="66">
        <f>'Insumo 4'!AP$14+('Insumo 3'!$E32*'Insumo 5'!AP$76)</f>
        <v>0.30267047153564564</v>
      </c>
      <c r="EJ63" s="66">
        <f>'Insumo 4'!AQ$14+('Insumo 3'!$E32*'Insumo 5'!AQ$76)</f>
        <v>0.25338283362990194</v>
      </c>
      <c r="EK63" s="66">
        <f>'Insumo 4'!AR$14+('Insumo 3'!$E32*'Insumo 5'!AR$76)</f>
        <v>0.27789010846777173</v>
      </c>
      <c r="EL63" s="66">
        <f>'Insumo 4'!AS$14+('Insumo 3'!$E32*'Insumo 5'!AS$76)</f>
        <v>0.31164262339244175</v>
      </c>
      <c r="EM63" s="66">
        <f>'Insumo 4'!AT$14+('Insumo 3'!$E32*'Insumo 5'!AT$76)</f>
        <v>0.29025830528868313</v>
      </c>
      <c r="EN63" s="66">
        <f>'Insumo 4'!AU$14+('Insumo 3'!$E32*'Insumo 5'!AU$76)</f>
        <v>0.23311644253940084</v>
      </c>
      <c r="EO63" s="66">
        <f>'Insumo 4'!AV$14+('Insumo 3'!$E32*'Insumo 5'!AV$76)</f>
        <v>0.26365178392208488</v>
      </c>
      <c r="EP63" s="66">
        <f>'Insumo 4'!AW$14+('Insumo 3'!$E32*'Insumo 5'!AW$76)</f>
        <v>0.26966507899856484</v>
      </c>
      <c r="EQ63" s="66">
        <f>'Insumo 4'!AX$14+('Insumo 3'!$E32*'Insumo 5'!AX$76)</f>
        <v>0.25440260772833878</v>
      </c>
      <c r="ER63" s="66">
        <f>'Insumo 4'!AY$14+('Insumo 3'!$E32*'Insumo 5'!AY$76)</f>
        <v>0.25168540400290018</v>
      </c>
      <c r="ES63" s="66">
        <f>'Insumo 4'!AZ$14+('Insumo 3'!$E32*'Insumo 5'!AZ$76)</f>
        <v>0.14608422858390527</v>
      </c>
      <c r="ET63" s="66">
        <f>'Insumo 4'!BA$14+('Insumo 3'!$E32*'Insumo 5'!BA$76)</f>
        <v>8.3742966486268763E-2</v>
      </c>
      <c r="EU63" s="66">
        <f>'Insumo 4'!BB$14+('Insumo 3'!$E32*'Insumo 5'!BB$76)</f>
        <v>8.0084105348144752E-2</v>
      </c>
      <c r="EV63" s="66">
        <f>'Insumo 4'!BC$14+('Insumo 3'!$E32*'Insumo 5'!BC$76)</f>
        <v>9.9758356392988926E-2</v>
      </c>
      <c r="EW63" s="66">
        <f>'Insumo 4'!BD$14+('Insumo 3'!$E32*'Insumo 5'!BD$76)</f>
        <v>7.6809738769731101E-2</v>
      </c>
      <c r="EX63" s="66">
        <f>'Insumo 4'!BE$14+('Insumo 3'!$E32*'Insumo 5'!BE$76)</f>
        <v>4.5771798450117453E-2</v>
      </c>
      <c r="EY63" s="66">
        <f>'Insumo 4'!BF$14+('Insumo 3'!$E32*'Insumo 5'!BF$76)</f>
        <v>6.4701505928633218E-2</v>
      </c>
      <c r="EZ63" s="66">
        <f>'Insumo 4'!BG$14+('Insumo 3'!$E32*'Insumo 5'!BG$76)</f>
        <v>5.5258122020620602E-2</v>
      </c>
      <c r="FA63" s="66">
        <f>'Insumo 4'!BH$14+('Insumo 3'!$E32*'Insumo 5'!BH$76)</f>
        <v>4.916738963281591E-2</v>
      </c>
      <c r="FB63" s="66">
        <f>'Insumo 4'!BI$14+('Insumo 3'!$E32*'Insumo 5'!BI$76)</f>
        <v>6.4311917819297085E-2</v>
      </c>
      <c r="FC63" s="66">
        <f>'Insumo 4'!BJ$14+('Insumo 3'!$E32*'Insumo 5'!BJ$76)</f>
        <v>4.1894453879536178E-2</v>
      </c>
      <c r="FD63" s="66">
        <f>'Insumo 4'!BK$14+('Insumo 3'!$E32*'Insumo 5'!BK$76)</f>
        <v>3.3691437295226979E-2</v>
      </c>
      <c r="FE63" s="66">
        <f>'Insumo 4'!BL$14+('Insumo 3'!$E32*'Insumo 5'!BL$76)</f>
        <v>3.5402451673483937E-2</v>
      </c>
      <c r="FF63" s="66">
        <f>'Insumo 4'!BM$14+('Insumo 3'!$E32*'Insumo 5'!BM$76)</f>
        <v>3.3712460054076396E-2</v>
      </c>
      <c r="FG63" s="66">
        <f>'Insumo 4'!BN$14+('Insumo 3'!$E32*'Insumo 5'!BN$76)</f>
        <v>3.5003844876661402E-2</v>
      </c>
      <c r="FH63" s="66">
        <f>'Insumo 4'!BO$14+('Insumo 3'!$E32*'Insumo 5'!BO$76)</f>
        <v>1.8804228267102582E-2</v>
      </c>
      <c r="FI63" s="66">
        <f>'Insumo 4'!BP$14+('Insumo 3'!$E32*'Insumo 5'!BP$76)</f>
        <v>2.1789660250780149E-2</v>
      </c>
      <c r="FJ63" s="66">
        <f>'Insumo 4'!BQ$14+('Insumo 3'!$E32*'Insumo 5'!BQ$76)</f>
        <v>1.9613726182925027E-2</v>
      </c>
      <c r="FK63" s="66">
        <f>'Insumo 4'!BR$14+('Insumo 3'!$E32*'Insumo 5'!BR$76)</f>
        <v>2.3559993258050384E-2</v>
      </c>
      <c r="FL63" s="66">
        <f>'Insumo 4'!BS$14+('Insumo 3'!$E32*'Insumo 5'!BS$76)</f>
        <v>2.4760618284227973E-2</v>
      </c>
      <c r="FM63" s="66">
        <f>'Insumo 4'!BT$14+('Insumo 3'!$E32*'Insumo 5'!BT$76)</f>
        <v>2.3454471388256442E-2</v>
      </c>
      <c r="FN63" s="66">
        <f>'Insumo 4'!BU$14+('Insumo 3'!$E32*'Insumo 5'!BU$76)</f>
        <v>2.6517993610904306E-2</v>
      </c>
      <c r="FO63" s="66">
        <f>'Insumo 4'!BV$14+('Insumo 3'!$E32*'Insumo 5'!BV$76)</f>
        <v>1.6289305359753075E-2</v>
      </c>
      <c r="FP63" s="66">
        <f>'Insumo 4'!BW$14+('Insumo 3'!$E32*'Insumo 5'!BW$76)</f>
        <v>1.5290821029177032E-2</v>
      </c>
      <c r="FQ63" s="66">
        <f>'Insumo 4'!BX$14+('Insumo 3'!$E32*'Insumo 5'!BX$76)</f>
        <v>1.3749784298832297E-2</v>
      </c>
      <c r="FR63" s="66">
        <f>'Insumo 4'!BY$14+('Insumo 3'!$E32*'Insumo 5'!BY$76)</f>
        <v>1.4184102806269614E-2</v>
      </c>
      <c r="FS63" s="66">
        <f>'Insumo 4'!BZ$14+('Insumo 3'!$E32*'Insumo 5'!BZ$76)</f>
        <v>1.4449161366973559E-2</v>
      </c>
      <c r="FT63" s="66">
        <f>'Insumo 4'!CA$14+('Insumo 3'!$E32*'Insumo 5'!CA$76)</f>
        <v>1.1905271518768405E-2</v>
      </c>
      <c r="FU63" s="66">
        <f>'Insumo 4'!CB$14+('Insumo 3'!$E32*'Insumo 5'!CB$76)</f>
        <v>2.5339224442702212E-2</v>
      </c>
      <c r="FV63" s="66">
        <f>'Insumo 4'!CC$14+('Insumo 3'!$E32*'Insumo 5'!CC$76)</f>
        <v>1.3655161219104268E-2</v>
      </c>
      <c r="FW63" s="66">
        <f>'Insumo 4'!CD$14+('Insumo 3'!$E32*'Insumo 5'!CD$76)</f>
        <v>1.4287876083997583E-2</v>
      </c>
      <c r="FX63" s="66">
        <f>'Insumo 4'!CE$14+('Insumo 3'!$E32*'Insumo 5'!CE$76)</f>
        <v>1.1164818764231655E-2</v>
      </c>
      <c r="FY63" s="66">
        <f>'Insumo 4'!CF$14+('Insumo 3'!$E32*'Insumo 5'!CF$76)</f>
        <v>1.107419344659049E-2</v>
      </c>
      <c r="FZ63" s="66">
        <f>'Insumo 4'!CG$14+('Insumo 3'!$E32*'Insumo 5'!CG$76)</f>
        <v>1.1849673469748754E-2</v>
      </c>
      <c r="GA63" s="66">
        <f>'Insumo 4'!CH$14+('Insumo 3'!$E32*'Insumo 5'!CH$76)</f>
        <v>1.1030749805098907E-2</v>
      </c>
      <c r="GB63" s="66">
        <f>'Insumo 4'!CI$14+('Insumo 3'!$E32*'Insumo 5'!CI$76)</f>
        <v>1.0499302417562787E-2</v>
      </c>
      <c r="GC63" s="66">
        <f>'Insumo 4'!CJ$14+('Insumo 3'!$E32*'Insumo 5'!CJ$76)</f>
        <v>1.0486310912688831E-2</v>
      </c>
      <c r="GD63" s="66">
        <f>'Insumo 4'!CK$14+('Insumo 3'!$E32*'Insumo 5'!CK$76)</f>
        <v>1.1351432659200668E-2</v>
      </c>
      <c r="GE63" s="66">
        <f>'Insumo 4'!CL$14+('Insumo 3'!$E32*'Insumo 5'!CL$76)</f>
        <v>1.0726150463191444E-2</v>
      </c>
      <c r="GF63" s="66">
        <f>'Insumo 4'!CM$14+('Insumo 3'!$E32*'Insumo 5'!CM$76)</f>
        <v>1.1346634586694862E-2</v>
      </c>
      <c r="GG63" s="66">
        <f>'Insumo 4'!CN$14+('Insumo 3'!$E32*'Insumo 5'!CN$76)</f>
        <v>1.2218780195921059E-2</v>
      </c>
    </row>
    <row r="64" spans="1:189">
      <c r="A64">
        <f>'Población %'!A109</f>
        <v>2048</v>
      </c>
      <c r="B64" s="65">
        <f>'Población %'!B109*CU64</f>
        <v>2.4415127783235097E-3</v>
      </c>
      <c r="C64" s="65">
        <f>'Población %'!C109*CV64</f>
        <v>6.2450377530991873E-3</v>
      </c>
      <c r="D64" s="65">
        <f>'Población %'!D109*CW64</f>
        <v>1.1717158027815098E-2</v>
      </c>
      <c r="E64" s="65">
        <f>'Población %'!E109*CX64</f>
        <v>3.1283852963225833E-2</v>
      </c>
      <c r="F64" s="65">
        <f>'Población %'!F109*CY64</f>
        <v>4.9398344245188817E-2</v>
      </c>
      <c r="G64" s="65">
        <f>'Población %'!G109*CZ64</f>
        <v>8.1199271213584265E-2</v>
      </c>
      <c r="H64" s="65">
        <f>'Población %'!H109*DA64</f>
        <v>0.11782772870860858</v>
      </c>
      <c r="I64" s="65">
        <f>'Población %'!I109*DB64</f>
        <v>0.14102464658275496</v>
      </c>
      <c r="J64" s="65">
        <f>'Población %'!J109*DC64</f>
        <v>0.14036527236240354</v>
      </c>
      <c r="K64" s="65">
        <f>'Población %'!K109*DD64</f>
        <v>0.14023052469645633</v>
      </c>
      <c r="L64" s="65">
        <f>'Población %'!L109*DE64</f>
        <v>0.1445239039374307</v>
      </c>
      <c r="M64" s="65">
        <f>'Población %'!M109*DF64</f>
        <v>0.1480405228309182</v>
      </c>
      <c r="N64" s="65">
        <f>'Población %'!N109*DG64</f>
        <v>0.14957409602603225</v>
      </c>
      <c r="O64" s="65">
        <f>'Población %'!O109*DH64</f>
        <v>0.15861013927863357</v>
      </c>
      <c r="P64" s="65">
        <f>'Población %'!P109*DI64</f>
        <v>0.15226561204723346</v>
      </c>
      <c r="Q64" s="65">
        <f>'Población %'!Q109*DJ64</f>
        <v>0.1567770640647474</v>
      </c>
      <c r="R64" s="65">
        <f>'Población %'!R109*DK64</f>
        <v>0.1577740542731573</v>
      </c>
      <c r="S64" s="65">
        <f>'Población %'!S109*DL64</f>
        <v>0.14711255236265755</v>
      </c>
      <c r="T64" s="65">
        <f>'Población %'!T109*DM64</f>
        <v>0.12852904054363551</v>
      </c>
      <c r="U64" s="65">
        <f>'Población %'!U109*DN64</f>
        <v>0.10684961449784351</v>
      </c>
      <c r="V64" s="65">
        <f>'Población %'!V109*DO64</f>
        <v>9.8313208999436061E-2</v>
      </c>
      <c r="W64" s="65">
        <f>'Población %'!W109*DP64</f>
        <v>8.9809882505029623E-2</v>
      </c>
      <c r="X64" s="65">
        <f>'Población %'!X109*DQ64</f>
        <v>8.2386937036807398E-2</v>
      </c>
      <c r="Y64" s="65">
        <f>'Población %'!Y109*DR64</f>
        <v>6.1709214259195989E-2</v>
      </c>
      <c r="Z64" s="65">
        <f>'Población %'!Z109*DS64</f>
        <v>4.9818242284050331E-2</v>
      </c>
      <c r="AA64" s="65">
        <f>'Población %'!AA109*DT64</f>
        <v>4.5032168823565581E-2</v>
      </c>
      <c r="AB64" s="65">
        <f>'Población %'!AB109*DU64</f>
        <v>4.1343225536912324E-2</v>
      </c>
      <c r="AC64" s="65">
        <f>'Población %'!AC109*DV64</f>
        <v>2.5175494265550567E-2</v>
      </c>
      <c r="AD64" s="65">
        <f>'Población %'!AD109*DW64</f>
        <v>2.667762705944322E-2</v>
      </c>
      <c r="AE64" s="65">
        <f>'Población %'!AE109*DX64</f>
        <v>1.9672660666629777E-2</v>
      </c>
      <c r="AF64" s="65">
        <f>'Población %'!AF109*DY64</f>
        <v>1.5388618801465893E-2</v>
      </c>
      <c r="AG64" s="65">
        <f>'Población %'!AG109*DZ64</f>
        <v>1.0490325327791813E-2</v>
      </c>
      <c r="AH64" s="65">
        <f>'Población %'!AH109*EA64</f>
        <v>9.6487866686389267E-3</v>
      </c>
      <c r="AI64" s="65">
        <f>'Población %'!AI109*EB64</f>
        <v>1.0634851848784386E-2</v>
      </c>
      <c r="AJ64" s="65">
        <f>'Población %'!AJ109*EC64</f>
        <v>6.3124289669650802E-3</v>
      </c>
      <c r="AK64" s="65">
        <f>'Población %'!AK109*ED64</f>
        <v>6.4563549736996826E-3</v>
      </c>
      <c r="AL64" s="65">
        <f>'Población %'!AL109*EE64</f>
        <v>6.4391635489170112E-3</v>
      </c>
      <c r="AM64" s="65">
        <f>'Población %'!AM109*EF64</f>
        <v>7.0734678742659157E-3</v>
      </c>
      <c r="AN64" s="65">
        <f>'Población %'!AN109*EG64</f>
        <v>6.3555178029769373E-3</v>
      </c>
      <c r="AO64" s="65">
        <f>'Población %'!AO109*EH64</f>
        <v>5.8807465685986457E-3</v>
      </c>
      <c r="AP64" s="65">
        <f>'Población %'!AP109*EI64</f>
        <v>4.0155273481611107E-3</v>
      </c>
      <c r="AQ64" s="65">
        <f>'Población %'!AQ109*EJ64</f>
        <v>3.3618808258063884E-3</v>
      </c>
      <c r="AR64" s="65">
        <f>'Población %'!AR109*EK64</f>
        <v>3.7004187508596011E-3</v>
      </c>
      <c r="AS64" s="65">
        <f>'Población %'!AS109*EL64</f>
        <v>4.1319414887429811E-3</v>
      </c>
      <c r="AT64" s="65">
        <f>'Población %'!AT109*EM64</f>
        <v>3.8588633520115511E-3</v>
      </c>
      <c r="AU64" s="65">
        <f>'Población %'!AU109*EN64</f>
        <v>3.1166932661739984E-3</v>
      </c>
      <c r="AV64" s="65">
        <f>'Población %'!AV109*EO64</f>
        <v>3.5889336195249408E-3</v>
      </c>
      <c r="AW64" s="65">
        <f>'Población %'!AW109*EP64</f>
        <v>3.8496624136168185E-3</v>
      </c>
      <c r="AX64" s="65">
        <f>'Población %'!AX109*EQ64</f>
        <v>3.7356132481948827E-3</v>
      </c>
      <c r="AY64" s="65">
        <f>'Población %'!AY109*ER64</f>
        <v>3.7918678911803361E-3</v>
      </c>
      <c r="AZ64" s="65">
        <f>'Población %'!AZ109*ES64</f>
        <v>2.2593127335050252E-3</v>
      </c>
      <c r="BA64" s="65">
        <f>'Población %'!BA109*ET64</f>
        <v>1.3223801638519619E-3</v>
      </c>
      <c r="BB64" s="65">
        <f>'Población %'!BB109*EU64</f>
        <v>1.2434042675912777E-3</v>
      </c>
      <c r="BC64" s="65">
        <f>'Población %'!BC109*EV64</f>
        <v>1.5098161518017094E-3</v>
      </c>
      <c r="BD64" s="65">
        <f>'Población %'!BD109*EW64</f>
        <v>1.1504125599356774E-3</v>
      </c>
      <c r="BE64" s="65">
        <f>'Población %'!BE109*EX64</f>
        <v>6.6710828936520077E-4</v>
      </c>
      <c r="BF64" s="65">
        <f>'Población %'!BF109*EY64</f>
        <v>9.0788295774614698E-4</v>
      </c>
      <c r="BG64" s="65">
        <f>'Población %'!BG109*EZ64</f>
        <v>7.4040014489831828E-4</v>
      </c>
      <c r="BH64" s="65">
        <f>'Población %'!BH109*FA64</f>
        <v>6.2665196095188847E-4</v>
      </c>
      <c r="BI64" s="65">
        <f>'Población %'!BI109*FB64</f>
        <v>7.7206938695948346E-4</v>
      </c>
      <c r="BJ64" s="65">
        <f>'Población %'!BJ109*FC64</f>
        <v>4.7970288754393227E-4</v>
      </c>
      <c r="BK64" s="65">
        <f>'Población %'!BK109*FD64</f>
        <v>3.704143146502405E-4</v>
      </c>
      <c r="BL64" s="65">
        <f>'Población %'!BL109*FE64</f>
        <v>3.7677490633547588E-4</v>
      </c>
      <c r="BM64" s="65">
        <f>'Población %'!BM109*FF64</f>
        <v>3.4633484811495311E-4</v>
      </c>
      <c r="BN64" s="65">
        <f>'Población %'!BN109*FG64</f>
        <v>3.4536998035160929E-4</v>
      </c>
      <c r="BO64" s="65">
        <f>'Población %'!BO109*FH64</f>
        <v>1.8027779473962877E-4</v>
      </c>
      <c r="BP64" s="65">
        <f>'Población %'!BP109*FI64</f>
        <v>2.0395638598036145E-4</v>
      </c>
      <c r="BQ64" s="65">
        <f>'Población %'!BQ109*FJ64</f>
        <v>1.8018872833122795E-4</v>
      </c>
      <c r="BR64" s="65">
        <f>'Población %'!BR109*FK64</f>
        <v>2.1249250956287342E-4</v>
      </c>
      <c r="BS64" s="65">
        <f>'Población %'!BS109*FL64</f>
        <v>2.1960506772430557E-4</v>
      </c>
      <c r="BT64" s="65">
        <f>'Población %'!BT109*FM64</f>
        <v>2.0345406793439983E-4</v>
      </c>
      <c r="BU64" s="65">
        <f>'Población %'!BU109*FN64</f>
        <v>2.2275382620092301E-4</v>
      </c>
      <c r="BV64" s="65">
        <f>'Población %'!BV109*FO64</f>
        <v>1.3149450425557925E-4</v>
      </c>
      <c r="BW64" s="65">
        <f>'Población %'!BW109*FP64</f>
        <v>1.1855968257622783E-4</v>
      </c>
      <c r="BX64" s="65">
        <f>'Población %'!BX109*FQ64</f>
        <v>1.0220495944890447E-4</v>
      </c>
      <c r="BY64" s="65">
        <f>'Población %'!BY109*FR64</f>
        <v>1.0072828077147985E-4</v>
      </c>
      <c r="BZ64" s="65">
        <f>'Población %'!BZ109*FS64</f>
        <v>9.7691708764728423E-5</v>
      </c>
      <c r="CA64" s="65">
        <f>'Población %'!CA109*FT64</f>
        <v>7.6342849272556924E-5</v>
      </c>
      <c r="CB64" s="65">
        <f>'Población %'!CB109*FU64</f>
        <v>1.5345873450130259E-4</v>
      </c>
      <c r="CC64" s="65">
        <f>'Población %'!CC109*FV64</f>
        <v>7.7754030047263561E-5</v>
      </c>
      <c r="CD64" s="65">
        <f>'Población %'!CD109*FW64</f>
        <v>7.6104285598904649E-5</v>
      </c>
      <c r="CE64" s="65">
        <f>'Población %'!CE109*FX64</f>
        <v>5.5304556969331297E-5</v>
      </c>
      <c r="CF64" s="65">
        <f>'Población %'!CF109*FY64</f>
        <v>5.0696387545202429E-5</v>
      </c>
      <c r="CG64" s="65">
        <f>'Población %'!CG109*FZ64</f>
        <v>4.9831534548456021E-5</v>
      </c>
      <c r="CH64" s="65">
        <f>'Población %'!CH109*GA64</f>
        <v>4.2352480970026065E-5</v>
      </c>
      <c r="CI64" s="65">
        <f>'Población %'!CI109*GB64</f>
        <v>3.6434899238461889E-5</v>
      </c>
      <c r="CJ64" s="65">
        <f>'Población %'!CJ109*GC64</f>
        <v>3.2446627436904476E-5</v>
      </c>
      <c r="CK64" s="65">
        <f>'Población %'!CK109*GD64</f>
        <v>3.0882261396377166E-5</v>
      </c>
      <c r="CL64" s="65">
        <f>'Población %'!CL109*GE64</f>
        <v>2.5084922236520623E-5</v>
      </c>
      <c r="CM64" s="65">
        <f>'Población %'!CM109*GF64</f>
        <v>2.2758561782901809E-5</v>
      </c>
      <c r="CN64" s="65">
        <f>'Población %'!CN109*GG64</f>
        <v>2.1236728859793278E-5</v>
      </c>
      <c r="CP64" s="71">
        <f t="shared" si="0"/>
        <v>2.849402407147045</v>
      </c>
      <c r="CT64">
        <f t="shared" si="1"/>
        <v>2048</v>
      </c>
      <c r="CU64" s="66">
        <f>'Insumo 4'!B$14+('Insumo 3'!$E33*'Insumo 5'!B$76)</f>
        <v>0.21354793954767806</v>
      </c>
      <c r="CV64" s="66">
        <f>'Insumo 4'!C$14+('Insumo 3'!$E33*'Insumo 5'!C$76)</f>
        <v>0.54261823051644309</v>
      </c>
      <c r="CW64" s="66">
        <f>'Insumo 4'!D$14+('Insumo 3'!$E33*'Insumo 5'!D$76)</f>
        <v>1.0107105974696824</v>
      </c>
      <c r="CX64" s="66">
        <f>'Insumo 4'!E$14+('Insumo 3'!$E33*'Insumo 5'!E$76)</f>
        <v>2.6712216798041606</v>
      </c>
      <c r="CY64" s="66">
        <f>'Insumo 4'!F$14+('Insumo 3'!$E33*'Insumo 5'!F$76)</f>
        <v>4.1879002011618791</v>
      </c>
      <c r="CZ64" s="66">
        <f>'Insumo 4'!G$14+('Insumo 3'!$E33*'Insumo 5'!G$76)</f>
        <v>6.8312450953545074</v>
      </c>
      <c r="DA64" s="66">
        <f>'Insumo 4'!H$14+('Insumo 3'!$E33*'Insumo 5'!H$76)</f>
        <v>9.8324135526014143</v>
      </c>
      <c r="DB64" s="66">
        <f>'Insumo 4'!I$14+('Insumo 3'!$E33*'Insumo 5'!I$76)</f>
        <v>11.668634494175684</v>
      </c>
      <c r="DC64" s="66">
        <f>'Insumo 4'!J$14+('Insumo 3'!$E33*'Insumo 5'!J$76)</f>
        <v>11.512487438501591</v>
      </c>
      <c r="DD64" s="66">
        <f>'Insumo 4'!K$14+('Insumo 3'!$E33*'Insumo 5'!K$76)</f>
        <v>11.398102800260929</v>
      </c>
      <c r="DE64" s="66">
        <f>'Insumo 4'!L$14+('Insumo 3'!$E33*'Insumo 5'!L$76)</f>
        <v>11.641528889502016</v>
      </c>
      <c r="DF64" s="66">
        <f>'Insumo 4'!M$14+('Insumo 3'!$E33*'Insumo 5'!M$76)</f>
        <v>11.819830387253948</v>
      </c>
      <c r="DG64" s="66">
        <f>'Insumo 4'!N$14+('Insumo 3'!$E33*'Insumo 5'!N$76)</f>
        <v>11.838880944697287</v>
      </c>
      <c r="DH64" s="66">
        <f>'Insumo 4'!O$14+('Insumo 3'!$E33*'Insumo 5'!O$76)</f>
        <v>12.445489156272904</v>
      </c>
      <c r="DI64" s="66">
        <f>'Insumo 4'!P$14+('Insumo 3'!$E33*'Insumo 5'!P$76)</f>
        <v>11.845988077594841</v>
      </c>
      <c r="DJ64" s="66">
        <f>'Insumo 4'!Q$14+('Insumo 3'!$E33*'Insumo 5'!Q$76)</f>
        <v>12.094455951556212</v>
      </c>
      <c r="DK64" s="66">
        <f>'Insumo 4'!R$14+('Insumo 3'!$E33*'Insumo 5'!R$76)</f>
        <v>12.070585516815278</v>
      </c>
      <c r="DL64" s="66">
        <f>'Insumo 4'!S$14+('Insumo 3'!$E33*'Insumo 5'!S$76)</f>
        <v>11.164077990703372</v>
      </c>
      <c r="DM64" s="66">
        <f>'Insumo 4'!T$14+('Insumo 3'!$E33*'Insumo 5'!T$76)</f>
        <v>9.679385644663963</v>
      </c>
      <c r="DN64" s="66">
        <f>'Insumo 4'!U$14+('Insumo 3'!$E33*'Insumo 5'!U$76)</f>
        <v>7.9900926201468803</v>
      </c>
      <c r="DO64" s="66">
        <f>'Insumo 4'!V$14+('Insumo 3'!$E33*'Insumo 5'!V$76)</f>
        <v>7.3007550399553631</v>
      </c>
      <c r="DP64" s="66">
        <f>'Insumo 4'!W$14+('Insumo 3'!$E33*'Insumo 5'!W$76)</f>
        <v>6.6225809646775877</v>
      </c>
      <c r="DQ64" s="66">
        <f>'Insumo 4'!X$14+('Insumo 3'!$E33*'Insumo 5'!X$76)</f>
        <v>6.0346718187674773</v>
      </c>
      <c r="DR64" s="66">
        <f>'Insumo 4'!Y$14+('Insumo 3'!$E33*'Insumo 5'!Y$76)</f>
        <v>4.4936847212317463</v>
      </c>
      <c r="DS64" s="66">
        <f>'Insumo 4'!Z$14+('Insumo 3'!$E33*'Insumo 5'!Z$76)</f>
        <v>3.6094708253819663</v>
      </c>
      <c r="DT64" s="66">
        <f>'Insumo 4'!AA$14+('Insumo 3'!$E33*'Insumo 5'!AA$76)</f>
        <v>3.2508755752937941</v>
      </c>
      <c r="DU64" s="66">
        <f>'Insumo 4'!AB$14+('Insumo 3'!$E33*'Insumo 5'!AB$76)</f>
        <v>2.9791536765681967</v>
      </c>
      <c r="DV64" s="66">
        <f>'Insumo 4'!AC$14+('Insumo 3'!$E33*'Insumo 5'!AC$76)</f>
        <v>1.8137460633914479</v>
      </c>
      <c r="DW64" s="66">
        <f>'Insumo 4'!AD$14+('Insumo 3'!$E33*'Insumo 5'!AD$76)</f>
        <v>1.9224841692657038</v>
      </c>
      <c r="DX64" s="66">
        <f>'Insumo 4'!AE$14+('Insumo 3'!$E33*'Insumo 5'!AE$76)</f>
        <v>1.4181963330871818</v>
      </c>
      <c r="DY64" s="66">
        <f>'Insumo 4'!AF$14+('Insumo 3'!$E33*'Insumo 5'!AF$76)</f>
        <v>1.1131144722334005</v>
      </c>
      <c r="DZ64" s="66">
        <f>'Insumo 4'!AG$14+('Insumo 3'!$E33*'Insumo 5'!AG$76)</f>
        <v>0.76461404677499389</v>
      </c>
      <c r="EA64" s="66">
        <f>'Insumo 4'!AH$14+('Insumo 3'!$E33*'Insumo 5'!AH$76)</f>
        <v>0.71055137656664979</v>
      </c>
      <c r="EB64" s="66">
        <f>'Insumo 4'!AI$14+('Insumo 3'!$E33*'Insumo 5'!AI$76)</f>
        <v>0.79114102039420231</v>
      </c>
      <c r="EC64" s="66">
        <f>'Insumo 4'!AJ$14+('Insumo 3'!$E33*'Insumo 5'!AJ$76)</f>
        <v>0.47456447556733167</v>
      </c>
      <c r="ED64" s="66">
        <f>'Insumo 4'!AK$14+('Insumo 3'!$E33*'Insumo 5'!AK$76)</f>
        <v>0.48945203544879906</v>
      </c>
      <c r="EE64" s="66">
        <f>'Insumo 4'!AL$14+('Insumo 3'!$E33*'Insumo 5'!AL$76)</f>
        <v>0.49033690905200622</v>
      </c>
      <c r="EF64" s="66">
        <f>'Insumo 4'!AM$14+('Insumo 3'!$E33*'Insumo 5'!AM$76)</f>
        <v>0.5394959990438184</v>
      </c>
      <c r="EG64" s="66">
        <f>'Insumo 4'!AN$14+('Insumo 3'!$E33*'Insumo 5'!AN$76)</f>
        <v>0.48519572611823036</v>
      </c>
      <c r="EH64" s="66">
        <f>'Insumo 4'!AO$14+('Insumo 3'!$E33*'Insumo 5'!AO$76)</f>
        <v>0.44863997646835829</v>
      </c>
      <c r="EI64" s="66">
        <f>'Insumo 4'!AP$14+('Insumo 3'!$E33*'Insumo 5'!AP$76)</f>
        <v>0.30611117820324485</v>
      </c>
      <c r="EJ64" s="66">
        <f>'Insumo 4'!AQ$14+('Insumo 3'!$E33*'Insumo 5'!AQ$76)</f>
        <v>0.25629091412654231</v>
      </c>
      <c r="EK64" s="66">
        <f>'Insumo 4'!AR$14+('Insumo 3'!$E33*'Insumo 5'!AR$76)</f>
        <v>0.28196611372209018</v>
      </c>
      <c r="EL64" s="66">
        <f>'Insumo 4'!AS$14+('Insumo 3'!$E33*'Insumo 5'!AS$76)</f>
        <v>0.31458527016461041</v>
      </c>
      <c r="EM64" s="66">
        <f>'Insumo 4'!AT$14+('Insumo 3'!$E33*'Insumo 5'!AT$76)</f>
        <v>0.29423295247264947</v>
      </c>
      <c r="EN64" s="66">
        <f>'Insumo 4'!AU$14+('Insumo 3'!$E33*'Insumo 5'!AU$76)</f>
        <v>0.23533980954890124</v>
      </c>
      <c r="EO64" s="66">
        <f>'Insumo 4'!AV$14+('Insumo 3'!$E33*'Insumo 5'!AV$76)</f>
        <v>0.26394206703587797</v>
      </c>
      <c r="EP64" s="66">
        <f>'Insumo 4'!AW$14+('Insumo 3'!$E33*'Insumo 5'!AW$76)</f>
        <v>0.27350001762283394</v>
      </c>
      <c r="EQ64" s="66">
        <f>'Insumo 4'!AX$14+('Insumo 3'!$E33*'Insumo 5'!AX$76)</f>
        <v>0.2575163677936661</v>
      </c>
      <c r="ER64" s="66">
        <f>'Insumo 4'!AY$14+('Insumo 3'!$E33*'Insumo 5'!AY$76)</f>
        <v>0.25393432293947571</v>
      </c>
      <c r="ES64" s="66">
        <f>'Insumo 4'!AZ$14+('Insumo 3'!$E33*'Insumo 5'!AZ$76)</f>
        <v>0.14888963700915392</v>
      </c>
      <c r="ET64" s="66">
        <f>'Insumo 4'!BA$14+('Insumo 3'!$E33*'Insumo 5'!BA$76)</f>
        <v>8.7413191172069346E-2</v>
      </c>
      <c r="EU64" s="66">
        <f>'Insumo 4'!BB$14+('Insumo 3'!$E33*'Insumo 5'!BB$76)</f>
        <v>8.3593972179017179E-2</v>
      </c>
      <c r="EV64" s="66">
        <f>'Insumo 4'!BC$14+('Insumo 3'!$E33*'Insumo 5'!BC$76)</f>
        <v>0.10327151396316317</v>
      </c>
      <c r="EW64" s="66">
        <f>'Insumo 4'!BD$14+('Insumo 3'!$E33*'Insumo 5'!BD$76)</f>
        <v>8.0176099088347066E-2</v>
      </c>
      <c r="EX64" s="66">
        <f>'Insumo 4'!BE$14+('Insumo 3'!$E33*'Insumo 5'!BE$76)</f>
        <v>4.7777850917970446E-2</v>
      </c>
      <c r="EY64" s="66">
        <f>'Insumo 4'!BF$14+('Insumo 3'!$E33*'Insumo 5'!BF$76)</f>
        <v>6.7537195589885898E-2</v>
      </c>
      <c r="EZ64" s="66">
        <f>'Insumo 4'!BG$14+('Insumo 3'!$E33*'Insumo 5'!BG$76)</f>
        <v>5.7679934049029193E-2</v>
      </c>
      <c r="FA64" s="66">
        <f>'Insumo 4'!BH$14+('Insumo 3'!$E33*'Insumo 5'!BH$76)</f>
        <v>5.1322261555060582E-2</v>
      </c>
      <c r="FB64" s="66">
        <f>'Insumo 4'!BI$14+('Insumo 3'!$E33*'Insumo 5'!BI$76)</f>
        <v>6.6846917992830726E-2</v>
      </c>
      <c r="FC64" s="66">
        <f>'Insumo 4'!BJ$14+('Insumo 3'!$E33*'Insumo 5'!BJ$76)</f>
        <v>4.37305729624686E-2</v>
      </c>
      <c r="FD64" s="66">
        <f>'Insumo 4'!BK$14+('Insumo 3'!$E33*'Insumo 5'!BK$76)</f>
        <v>3.5168040645328268E-2</v>
      </c>
      <c r="FE64" s="66">
        <f>'Insumo 4'!BL$14+('Insumo 3'!$E33*'Insumo 5'!BL$76)</f>
        <v>3.6954044093979198E-2</v>
      </c>
      <c r="FF64" s="66">
        <f>'Insumo 4'!BM$14+('Insumo 3'!$E33*'Insumo 5'!BM$76)</f>
        <v>3.5189984774075728E-2</v>
      </c>
      <c r="FG64" s="66">
        <f>'Insumo 4'!BN$14+('Insumo 3'!$E33*'Insumo 5'!BN$76)</f>
        <v>3.6423015988061386E-2</v>
      </c>
      <c r="FH64" s="66">
        <f>'Insumo 4'!BO$14+('Insumo 3'!$E33*'Insumo 5'!BO$76)</f>
        <v>1.9628366050598294E-2</v>
      </c>
      <c r="FI64" s="66">
        <f>'Insumo 4'!BP$14+('Insumo 3'!$E33*'Insumo 5'!BP$76)</f>
        <v>2.2744641335200346E-2</v>
      </c>
      <c r="FJ64" s="66">
        <f>'Insumo 4'!BQ$14+('Insumo 3'!$E33*'Insumo 5'!BQ$76)</f>
        <v>2.0473342041277841E-2</v>
      </c>
      <c r="FK64" s="66">
        <f>'Insumo 4'!BR$14+('Insumo 3'!$E33*'Insumo 5'!BR$76)</f>
        <v>2.4592563185784799E-2</v>
      </c>
      <c r="FL64" s="66">
        <f>'Insumo 4'!BS$14+('Insumo 3'!$E33*'Insumo 5'!BS$76)</f>
        <v>2.5845808316006462E-2</v>
      </c>
      <c r="FM64" s="66">
        <f>'Insumo 4'!BT$14+('Insumo 3'!$E33*'Insumo 5'!BT$76)</f>
        <v>2.4482416581667967E-2</v>
      </c>
      <c r="FN64" s="66">
        <f>'Insumo 4'!BU$14+('Insumo 3'!$E33*'Insumo 5'!BU$76)</f>
        <v>2.768020458637294E-2</v>
      </c>
      <c r="FO64" s="66">
        <f>'Insumo 4'!BV$14+('Insumo 3'!$E33*'Insumo 5'!BV$76)</f>
        <v>1.7003220965497858E-2</v>
      </c>
      <c r="FP64" s="66">
        <f>'Insumo 4'!BW$14+('Insumo 3'!$E33*'Insumo 5'!BW$76)</f>
        <v>1.5960975803508394E-2</v>
      </c>
      <c r="FQ64" s="66">
        <f>'Insumo 4'!BX$14+('Insumo 3'!$E33*'Insumo 5'!BX$76)</f>
        <v>1.4352399657177434E-2</v>
      </c>
      <c r="FR64" s="66">
        <f>'Insumo 4'!BY$14+('Insumo 3'!$E33*'Insumo 5'!BY$76)</f>
        <v>1.4805753154350371E-2</v>
      </c>
      <c r="FS64" s="66">
        <f>'Insumo 4'!BZ$14+('Insumo 3'!$E33*'Insumo 5'!BZ$76)</f>
        <v>1.5082428505257681E-2</v>
      </c>
      <c r="FT64" s="66">
        <f>'Insumo 4'!CA$14+('Insumo 3'!$E33*'Insumo 5'!CA$76)</f>
        <v>1.2427046937680835E-2</v>
      </c>
      <c r="FU64" s="66">
        <f>'Insumo 4'!CB$14+('Insumo 3'!$E33*'Insumo 5'!CB$76)</f>
        <v>2.6449773196476019E-2</v>
      </c>
      <c r="FV64" s="66">
        <f>'Insumo 4'!CC$14+('Insumo 3'!$E33*'Insumo 5'!CC$76)</f>
        <v>1.4253629507222067E-2</v>
      </c>
      <c r="FW64" s="66">
        <f>'Insumo 4'!CD$14+('Insumo 3'!$E33*'Insumo 5'!CD$76)</f>
        <v>1.4914074530403781E-2</v>
      </c>
      <c r="FX64" s="66">
        <f>'Insumo 4'!CE$14+('Insumo 3'!$E33*'Insumo 5'!CE$76)</f>
        <v>1.1654142168456793E-2</v>
      </c>
      <c r="FY64" s="66">
        <f>'Insumo 4'!CF$14+('Insumo 3'!$E33*'Insumo 5'!CF$76)</f>
        <v>1.1559544991542887E-2</v>
      </c>
      <c r="FZ64" s="66">
        <f>'Insumo 4'!CG$14+('Insumo 3'!$E33*'Insumo 5'!CG$76)</f>
        <v>1.2369012178564131E-2</v>
      </c>
      <c r="GA64" s="66">
        <f>'Insumo 4'!CH$14+('Insumo 3'!$E33*'Insumo 5'!CH$76)</f>
        <v>1.1514197334321585E-2</v>
      </c>
      <c r="GB64" s="66">
        <f>'Insumo 4'!CI$14+('Insumo 3'!$E33*'Insumo 5'!CI$76)</f>
        <v>1.0959458064460527E-2</v>
      </c>
      <c r="GC64" s="66">
        <f>'Insumo 4'!CJ$14+('Insumo 3'!$E33*'Insumo 5'!CJ$76)</f>
        <v>1.0945897177537012E-2</v>
      </c>
      <c r="GD64" s="66">
        <f>'Insumo 4'!CK$14+('Insumo 3'!$E33*'Insumo 5'!CK$76)</f>
        <v>1.1848934838942922E-2</v>
      </c>
      <c r="GE64" s="66">
        <f>'Insumo 4'!CL$14+('Insumo 3'!$E33*'Insumo 5'!CL$76)</f>
        <v>1.1196248238149914E-2</v>
      </c>
      <c r="GF64" s="66">
        <f>'Insumo 4'!CM$14+('Insumo 3'!$E33*'Insumo 5'!CM$76)</f>
        <v>1.1843926480070465E-2</v>
      </c>
      <c r="GG64" s="66">
        <f>'Insumo 4'!CN$14+('Insumo 3'!$E33*'Insumo 5'!CN$76)</f>
        <v>1.2754295840841449E-2</v>
      </c>
    </row>
    <row r="65" spans="1:189">
      <c r="A65">
        <f>'Población %'!A110</f>
        <v>2049</v>
      </c>
      <c r="B65" s="65">
        <f>'Población %'!B110*CU65</f>
        <v>2.4276233656890115E-3</v>
      </c>
      <c r="C65" s="65">
        <f>'Población %'!C110*CV65</f>
        <v>6.3112215876762823E-3</v>
      </c>
      <c r="D65" s="65">
        <f>'Población %'!D110*CW65</f>
        <v>1.1814806541689291E-2</v>
      </c>
      <c r="E65" s="65">
        <f>'Población %'!E110*CX65</f>
        <v>3.1596996461032076E-2</v>
      </c>
      <c r="F65" s="65">
        <f>'Población %'!F110*CY65</f>
        <v>4.9619764795618589E-2</v>
      </c>
      <c r="G65" s="65">
        <f>'Población %'!G110*CZ65</f>
        <v>8.1287479785537117E-2</v>
      </c>
      <c r="H65" s="65">
        <f>'Población %'!H110*DA65</f>
        <v>0.1179884732079019</v>
      </c>
      <c r="I65" s="65">
        <f>'Población %'!I110*DB65</f>
        <v>0.14136178744902755</v>
      </c>
      <c r="J65" s="65">
        <f>'Población %'!J110*DC65</f>
        <v>0.14066047140105892</v>
      </c>
      <c r="K65" s="65">
        <f>'Población %'!K110*DD65</f>
        <v>0.14038627388541308</v>
      </c>
      <c r="L65" s="65">
        <f>'Población %'!L110*DE65</f>
        <v>0.14466896158329029</v>
      </c>
      <c r="M65" s="65">
        <f>'Población %'!M110*DF65</f>
        <v>0.14825510211045032</v>
      </c>
      <c r="N65" s="65">
        <f>'Población %'!N110*DG65</f>
        <v>0.14963838135047644</v>
      </c>
      <c r="O65" s="65">
        <f>'Población %'!O110*DH65</f>
        <v>0.15823012516036125</v>
      </c>
      <c r="P65" s="65">
        <f>'Población %'!P110*DI65</f>
        <v>0.1520539031114071</v>
      </c>
      <c r="Q65" s="65">
        <f>'Población %'!Q110*DJ65</f>
        <v>0.15582418514634458</v>
      </c>
      <c r="R65" s="65">
        <f>'Población %'!R110*DK65</f>
        <v>0.15695442867791032</v>
      </c>
      <c r="S65" s="65">
        <f>'Población %'!S110*DL65</f>
        <v>0.14652265602155368</v>
      </c>
      <c r="T65" s="65">
        <f>'Población %'!T110*DM65</f>
        <v>0.12782355298855236</v>
      </c>
      <c r="U65" s="65">
        <f>'Población %'!U110*DN65</f>
        <v>0.105701008455341</v>
      </c>
      <c r="V65" s="65">
        <f>'Población %'!V110*DO65</f>
        <v>9.7185271769830203E-2</v>
      </c>
      <c r="W65" s="65">
        <f>'Población %'!W110*DP65</f>
        <v>8.8725994929685692E-2</v>
      </c>
      <c r="X65" s="65">
        <f>'Población %'!X110*DQ65</f>
        <v>8.1253421049142155E-2</v>
      </c>
      <c r="Y65" s="65">
        <f>'Población %'!Y110*DR65</f>
        <v>6.1112322880188981E-2</v>
      </c>
      <c r="Z65" s="65">
        <f>'Población %'!Z110*DS65</f>
        <v>4.9457502632641495E-2</v>
      </c>
      <c r="AA65" s="65">
        <f>'Población %'!AA110*DT65</f>
        <v>4.4628990139619691E-2</v>
      </c>
      <c r="AB65" s="65">
        <f>'Población %'!AB110*DU65</f>
        <v>4.0866630093020231E-2</v>
      </c>
      <c r="AC65" s="65">
        <f>'Población %'!AC110*DV65</f>
        <v>2.5106140515604503E-2</v>
      </c>
      <c r="AD65" s="65">
        <f>'Población %'!AD110*DW65</f>
        <v>2.6357183490197854E-2</v>
      </c>
      <c r="AE65" s="65">
        <f>'Población %'!AE110*DX65</f>
        <v>1.9616086514027794E-2</v>
      </c>
      <c r="AF65" s="65">
        <f>'Población %'!AF110*DY65</f>
        <v>1.5376167594571125E-2</v>
      </c>
      <c r="AG65" s="65">
        <f>'Población %'!AG110*DZ65</f>
        <v>1.0576401196874726E-2</v>
      </c>
      <c r="AH65" s="65">
        <f>'Población %'!AH110*EA65</f>
        <v>9.8146426689314729E-3</v>
      </c>
      <c r="AI65" s="65">
        <f>'Población %'!AI110*EB65</f>
        <v>1.0705840755726392E-2</v>
      </c>
      <c r="AJ65" s="65">
        <f>'Población %'!AJ110*EC65</f>
        <v>6.4513528323904218E-3</v>
      </c>
      <c r="AK65" s="65">
        <f>'Población %'!AK110*ED65</f>
        <v>6.5073084955796267E-3</v>
      </c>
      <c r="AL65" s="65">
        <f>'Población %'!AL110*EE65</f>
        <v>6.4569662830335451E-3</v>
      </c>
      <c r="AM65" s="65">
        <f>'Población %'!AM110*EF65</f>
        <v>7.0730221624071042E-3</v>
      </c>
      <c r="AN65" s="65">
        <f>'Población %'!AN110*EG65</f>
        <v>6.367358655988805E-3</v>
      </c>
      <c r="AO65" s="65">
        <f>'Población %'!AO110*EH65</f>
        <v>5.9530084330033902E-3</v>
      </c>
      <c r="AP65" s="65">
        <f>'Población %'!AP110*EI65</f>
        <v>4.0377968618120069E-3</v>
      </c>
      <c r="AQ65" s="65">
        <f>'Población %'!AQ110*EJ65</f>
        <v>3.3836463040680356E-3</v>
      </c>
      <c r="AR65" s="65">
        <f>'Población %'!AR110*EK65</f>
        <v>3.7341326176862782E-3</v>
      </c>
      <c r="AS65" s="65">
        <f>'Población %'!AS110*EL65</f>
        <v>4.1472315871367797E-3</v>
      </c>
      <c r="AT65" s="65">
        <f>'Población %'!AT110*EM65</f>
        <v>3.8983796629434718E-3</v>
      </c>
      <c r="AU65" s="65">
        <f>'Población %'!AU110*EN65</f>
        <v>3.1008294036393839E-3</v>
      </c>
      <c r="AV65" s="65">
        <f>'Población %'!AV110*EO65</f>
        <v>3.4825515664125132E-3</v>
      </c>
      <c r="AW65" s="65">
        <f>'Población %'!AW110*EP65</f>
        <v>3.7533186428934475E-3</v>
      </c>
      <c r="AX65" s="65">
        <f>'Población %'!AX110*EQ65</f>
        <v>3.6513105508052036E-3</v>
      </c>
      <c r="AY65" s="65">
        <f>'Población %'!AY110*ER65</f>
        <v>3.6987529931870903E-3</v>
      </c>
      <c r="AZ65" s="65">
        <f>'Población %'!AZ110*ES65</f>
        <v>2.2546633845998924E-3</v>
      </c>
      <c r="BA65" s="65">
        <f>'Población %'!BA110*ET65</f>
        <v>1.3758008897233973E-3</v>
      </c>
      <c r="BB65" s="65">
        <f>'Población %'!BB110*EU65</f>
        <v>1.311448669988752E-3</v>
      </c>
      <c r="BC65" s="65">
        <f>'Población %'!BC110*EV65</f>
        <v>1.5804192636067243E-3</v>
      </c>
      <c r="BD65" s="65">
        <f>'Población %'!BD110*EW65</f>
        <v>1.2150547193917822E-3</v>
      </c>
      <c r="BE65" s="65">
        <f>'Población %'!BE110*EX65</f>
        <v>7.1043826041065515E-4</v>
      </c>
      <c r="BF65" s="65">
        <f>'Población %'!BF110*EY65</f>
        <v>9.7697069788877516E-4</v>
      </c>
      <c r="BG65" s="65">
        <f>'Población %'!BG110*EZ65</f>
        <v>8.0308755589281525E-4</v>
      </c>
      <c r="BH65" s="65">
        <f>'Población %'!BH110*FA65</f>
        <v>6.8211166916468374E-4</v>
      </c>
      <c r="BI65" s="65">
        <f>'Población %'!BI110*FB65</f>
        <v>8.414615700151044E-4</v>
      </c>
      <c r="BJ65" s="65">
        <f>'Población %'!BJ110*FC65</f>
        <v>5.2251348020633005E-4</v>
      </c>
      <c r="BK65" s="65">
        <f>'Población %'!BK110*FD65</f>
        <v>3.9889793960500844E-4</v>
      </c>
      <c r="BL65" s="65">
        <f>'Población %'!BL110*FE65</f>
        <v>4.0225920312823068E-4</v>
      </c>
      <c r="BM65" s="65">
        <f>'Población %'!BM110*FF65</f>
        <v>3.7061673457124296E-4</v>
      </c>
      <c r="BN65" s="65">
        <f>'Población %'!BN110*FG65</f>
        <v>3.6899072647906286E-4</v>
      </c>
      <c r="BO65" s="65">
        <f>'Población %'!BO110*FH65</f>
        <v>1.920150993972381E-4</v>
      </c>
      <c r="BP65" s="65">
        <f>'Población %'!BP110*FI65</f>
        <v>2.1535423326558899E-4</v>
      </c>
      <c r="BQ65" s="65">
        <f>'Población %'!BQ110*FJ65</f>
        <v>1.8910981303430917E-4</v>
      </c>
      <c r="BR65" s="65">
        <f>'Población %'!BR110*FK65</f>
        <v>2.2275080268477078E-4</v>
      </c>
      <c r="BS65" s="65">
        <f>'Población %'!BS110*FL65</f>
        <v>2.2961342192520011E-4</v>
      </c>
      <c r="BT65" s="65">
        <f>'Población %'!BT110*FM65</f>
        <v>2.1365697576277646E-4</v>
      </c>
      <c r="BU65" s="65">
        <f>'Población %'!BU110*FN65</f>
        <v>2.3598365794139662E-4</v>
      </c>
      <c r="BV65" s="65">
        <f>'Población %'!BV110*FO65</f>
        <v>1.4018053673097016E-4</v>
      </c>
      <c r="BW65" s="65">
        <f>'Población %'!BW110*FP65</f>
        <v>1.2624742836322809E-4</v>
      </c>
      <c r="BX65" s="65">
        <f>'Población %'!BX110*FQ65</f>
        <v>1.0884453629085706E-4</v>
      </c>
      <c r="BY65" s="65">
        <f>'Población %'!BY110*FR65</f>
        <v>1.0742649056315081E-4</v>
      </c>
      <c r="BZ65" s="65">
        <f>'Población %'!BZ110*FS65</f>
        <v>1.043014237158576E-4</v>
      </c>
      <c r="CA65" s="65">
        <f>'Población %'!CA110*FT65</f>
        <v>8.1571364855870568E-5</v>
      </c>
      <c r="CB65" s="65">
        <f>'Población %'!CB110*FU65</f>
        <v>1.6407597382680228E-4</v>
      </c>
      <c r="CC65" s="65">
        <f>'Población %'!CC110*FV65</f>
        <v>8.3181813907350237E-5</v>
      </c>
      <c r="CD65" s="65">
        <f>'Población %'!CD110*FW65</f>
        <v>8.1481711262067284E-5</v>
      </c>
      <c r="CE65" s="65">
        <f>'Población %'!CE110*FX65</f>
        <v>5.9257612516266039E-5</v>
      </c>
      <c r="CF65" s="65">
        <f>'Población %'!CF110*FY65</f>
        <v>5.4334489827554845E-5</v>
      </c>
      <c r="CG65" s="65">
        <f>'Población %'!CG110*FZ65</f>
        <v>5.3352699025142308E-5</v>
      </c>
      <c r="CH65" s="65">
        <f>'Población %'!CH110*GA65</f>
        <v>4.5263296113706523E-5</v>
      </c>
      <c r="CI65" s="65">
        <f>'Población %'!CI110*GB65</f>
        <v>3.8977978309236779E-5</v>
      </c>
      <c r="CJ65" s="65">
        <f>'Población %'!CJ110*GC65</f>
        <v>3.4841738504783416E-5</v>
      </c>
      <c r="CK65" s="65">
        <f>'Población %'!CK110*GD65</f>
        <v>3.3292693306700725E-5</v>
      </c>
      <c r="CL65" s="65">
        <f>'Población %'!CL110*GE65</f>
        <v>2.7356281140260551E-5</v>
      </c>
      <c r="CM65" s="65">
        <f>'Población %'!CM110*GF65</f>
        <v>2.4430042272917339E-5</v>
      </c>
      <c r="CN65" s="65">
        <f>'Población %'!CN110*GG65</f>
        <v>2.2260470265569219E-5</v>
      </c>
      <c r="CP65" s="71">
        <f t="shared" si="0"/>
        <v>2.8423106637188633</v>
      </c>
      <c r="CT65">
        <f t="shared" si="1"/>
        <v>2049</v>
      </c>
      <c r="CU65" s="66">
        <f>'Insumo 4'!B$14+('Insumo 3'!$E34*'Insumo 5'!B$76)</f>
        <v>0.21482901176580937</v>
      </c>
      <c r="CV65" s="66">
        <f>'Insumo 4'!C$14+('Insumo 3'!$E34*'Insumo 5'!C$76)</f>
        <v>0.55444617471518964</v>
      </c>
      <c r="CW65" s="66">
        <f>'Insumo 4'!D$14+('Insumo 3'!$E34*'Insumo 5'!D$76)</f>
        <v>1.0299911109372109</v>
      </c>
      <c r="CX65" s="66">
        <f>'Insumo 4'!E$14+('Insumo 3'!$E34*'Insumo 5'!E$76)</f>
        <v>2.7326041579421014</v>
      </c>
      <c r="CY65" s="66">
        <f>'Insumo 4'!F$14+('Insumo 3'!$E34*'Insumo 5'!F$76)</f>
        <v>4.250763728213772</v>
      </c>
      <c r="CZ65" s="66">
        <f>'Insumo 4'!G$14+('Insumo 3'!$E34*'Insumo 5'!G$76)</f>
        <v>6.9095840602923522</v>
      </c>
      <c r="DA65" s="66">
        <f>'Insumo 4'!H$14+('Insumo 3'!$E34*'Insumo 5'!H$76)</f>
        <v>9.9487277656052306</v>
      </c>
      <c r="DB65" s="66">
        <f>'Insumo 4'!I$14+('Insumo 3'!$E34*'Insumo 5'!I$76)</f>
        <v>11.821358193178657</v>
      </c>
      <c r="DC65" s="66">
        <f>'Insumo 4'!J$14+('Insumo 3'!$E34*'Insumo 5'!J$76)</f>
        <v>11.664369717104405</v>
      </c>
      <c r="DD65" s="66">
        <f>'Insumo 4'!K$14+('Insumo 3'!$E34*'Insumo 5'!K$76)</f>
        <v>11.542649011040137</v>
      </c>
      <c r="DE65" s="66">
        <f>'Insumo 4'!L$14+('Insumo 3'!$E34*'Insumo 5'!L$76)</f>
        <v>11.792276505528847</v>
      </c>
      <c r="DF65" s="66">
        <f>'Insumo 4'!M$14+('Insumo 3'!$E34*'Insumo 5'!M$76)</f>
        <v>11.982741408941223</v>
      </c>
      <c r="DG65" s="66">
        <f>'Insumo 4'!N$14+('Insumo 3'!$E34*'Insumo 5'!N$76)</f>
        <v>11.996510726117741</v>
      </c>
      <c r="DH65" s="66">
        <f>'Insumo 4'!O$14+('Insumo 3'!$E34*'Insumo 5'!O$76)</f>
        <v>12.585621109997716</v>
      </c>
      <c r="DI65" s="66">
        <f>'Insumo 4'!P$14+('Insumo 3'!$E34*'Insumo 5'!P$76)</f>
        <v>11.999923485135474</v>
      </c>
      <c r="DJ65" s="66">
        <f>'Insumo 4'!Q$14+('Insumo 3'!$E34*'Insumo 5'!Q$76)</f>
        <v>12.203287978578807</v>
      </c>
      <c r="DK65" s="66">
        <f>'Insumo 4'!R$14+('Insumo 3'!$E34*'Insumo 5'!R$76)</f>
        <v>12.197560155962766</v>
      </c>
      <c r="DL65" s="66">
        <f>'Insumo 4'!S$14+('Insumo 3'!$E34*'Insumo 5'!S$76)</f>
        <v>11.298719362277602</v>
      </c>
      <c r="DM65" s="66">
        <f>'Insumo 4'!T$14+('Insumo 3'!$E34*'Insumo 5'!T$76)</f>
        <v>9.7810706151220383</v>
      </c>
      <c r="DN65" s="66">
        <f>'Insumo 4'!U$14+('Insumo 3'!$E34*'Insumo 5'!U$76)</f>
        <v>8.0297562825352546</v>
      </c>
      <c r="DO65" s="66">
        <f>'Insumo 4'!V$14+('Insumo 3'!$E34*'Insumo 5'!V$76)</f>
        <v>7.3334981762726121</v>
      </c>
      <c r="DP65" s="66">
        <f>'Insumo 4'!W$14+('Insumo 3'!$E34*'Insumo 5'!W$76)</f>
        <v>6.6499998154080746</v>
      </c>
      <c r="DQ65" s="66">
        <f>'Insumo 4'!X$14+('Insumo 3'!$E34*'Insumo 5'!X$76)</f>
        <v>6.0473044349625136</v>
      </c>
      <c r="DR65" s="66">
        <f>'Insumo 4'!Y$14+('Insumo 3'!$E34*'Insumo 5'!Y$76)</f>
        <v>4.5171644417465409</v>
      </c>
      <c r="DS65" s="66">
        <f>'Insumo 4'!Z$14+('Insumo 3'!$E34*'Insumo 5'!Z$76)</f>
        <v>3.6337170653421822</v>
      </c>
      <c r="DT65" s="66">
        <f>'Insumo 4'!AA$14+('Insumo 3'!$E34*'Insumo 5'!AA$76)</f>
        <v>3.2616673458034793</v>
      </c>
      <c r="DU65" s="66">
        <f>'Insumo 4'!AB$14+('Insumo 3'!$E34*'Insumo 5'!AB$76)</f>
        <v>2.9750807298464821</v>
      </c>
      <c r="DV65" s="66">
        <f>'Insumo 4'!AC$14+('Insumo 3'!$E34*'Insumo 5'!AC$76)</f>
        <v>1.823819867045839</v>
      </c>
      <c r="DW65" s="66">
        <f>'Insumo 4'!AD$14+('Insumo 3'!$E34*'Insumo 5'!AD$76)</f>
        <v>1.9136199372372809</v>
      </c>
      <c r="DX65" s="66">
        <f>'Insumo 4'!AE$14+('Insumo 3'!$E34*'Insumo 5'!AE$76)</f>
        <v>1.4240447747699108</v>
      </c>
      <c r="DY65" s="66">
        <f>'Insumo 4'!AF$14+('Insumo 3'!$E34*'Insumo 5'!AF$76)</f>
        <v>1.1162096120790066</v>
      </c>
      <c r="DZ65" s="66">
        <f>'Insumo 4'!AG$14+('Insumo 3'!$E34*'Insumo 5'!AG$76)</f>
        <v>0.77010477679165834</v>
      </c>
      <c r="EA65" s="66">
        <f>'Insumo 4'!AH$14+('Insumo 3'!$E34*'Insumo 5'!AH$76)</f>
        <v>0.71987773591827398</v>
      </c>
      <c r="EB65" s="66">
        <f>'Insumo 4'!AI$14+('Insumo 3'!$E34*'Insumo 5'!AI$76)</f>
        <v>0.79314585472020083</v>
      </c>
      <c r="EC65" s="66">
        <f>'Insumo 4'!AJ$14+('Insumo 3'!$E34*'Insumo 5'!AJ$76)</f>
        <v>0.48268382318172948</v>
      </c>
      <c r="ED65" s="66">
        <f>'Insumo 4'!AK$14+('Insumo 3'!$E34*'Insumo 5'!AK$76)</f>
        <v>0.49188462533740968</v>
      </c>
      <c r="EE65" s="66">
        <f>'Insumo 4'!AL$14+('Insumo 3'!$E34*'Insumo 5'!AL$76)</f>
        <v>0.49205411059161941</v>
      </c>
      <c r="EF65" s="66">
        <f>'Insumo 4'!AM$14+('Insumo 3'!$E34*'Insumo 5'!AM$76)</f>
        <v>0.54134766107911025</v>
      </c>
      <c r="EG65" s="66">
        <f>'Insumo 4'!AN$14+('Insumo 3'!$E34*'Insumo 5'!AN$76)</f>
        <v>0.48809156949000393</v>
      </c>
      <c r="EH65" s="66">
        <f>'Insumo 4'!AO$14+('Insumo 3'!$E34*'Insumo 5'!AO$76)</f>
        <v>0.45673788857035513</v>
      </c>
      <c r="EI65" s="66">
        <f>'Insumo 4'!AP$14+('Insumo 3'!$E34*'Insumo 5'!AP$76)</f>
        <v>0.30957307585075872</v>
      </c>
      <c r="EJ65" s="66">
        <f>'Insumo 4'!AQ$14+('Insumo 3'!$E34*'Insumo 5'!AQ$76)</f>
        <v>0.25921690520997431</v>
      </c>
      <c r="EK65" s="66">
        <f>'Insumo 4'!AR$14+('Insumo 3'!$E34*'Insumo 5'!AR$76)</f>
        <v>0.28606722269893448</v>
      </c>
      <c r="EL65" s="66">
        <f>'Insumo 4'!AS$14+('Insumo 3'!$E34*'Insumo 5'!AS$76)</f>
        <v>0.31754604041392176</v>
      </c>
      <c r="EM65" s="66">
        <f>'Insumo 4'!AT$14+('Insumo 3'!$E34*'Insumo 5'!AT$76)</f>
        <v>0.29823207912458</v>
      </c>
      <c r="EN65" s="66">
        <f>'Insumo 4'!AU$14+('Insumo 3'!$E34*'Insumo 5'!AU$76)</f>
        <v>0.23757687006098496</v>
      </c>
      <c r="EO65" s="66">
        <f>'Insumo 4'!AV$14+('Insumo 3'!$E34*'Insumo 5'!AV$76)</f>
        <v>0.26423413797532092</v>
      </c>
      <c r="EP65" s="66">
        <f>'Insumo 4'!AW$14+('Insumo 3'!$E34*'Insumo 5'!AW$76)</f>
        <v>0.27735857526354701</v>
      </c>
      <c r="EQ65" s="66">
        <f>'Insumo 4'!AX$14+('Insumo 3'!$E34*'Insumo 5'!AX$76)</f>
        <v>0.2606493052063753</v>
      </c>
      <c r="ER65" s="66">
        <f>'Insumo 4'!AY$14+('Insumo 3'!$E34*'Insumo 5'!AY$76)</f>
        <v>0.25619709275048458</v>
      </c>
      <c r="ES65" s="66">
        <f>'Insumo 4'!AZ$14+('Insumo 3'!$E34*'Insumo 5'!AZ$76)</f>
        <v>0.15171232367382692</v>
      </c>
      <c r="ET65" s="66">
        <f>'Insumo 4'!BA$14+('Insumo 3'!$E34*'Insumo 5'!BA$76)</f>
        <v>9.1106020417082004E-2</v>
      </c>
      <c r="EU65" s="66">
        <f>'Insumo 4'!BB$14+('Insumo 3'!$E34*'Insumo 5'!BB$76)</f>
        <v>8.7125455940567406E-2</v>
      </c>
      <c r="EV65" s="66">
        <f>'Insumo 4'!BC$14+('Insumo 3'!$E34*'Insumo 5'!BC$76)</f>
        <v>0.10680630873136061</v>
      </c>
      <c r="EW65" s="66">
        <f>'Insumo 4'!BD$14+('Insumo 3'!$E34*'Insumo 5'!BD$76)</f>
        <v>8.3563192494897853E-2</v>
      </c>
      <c r="EX65" s="66">
        <f>'Insumo 4'!BE$14+('Insumo 3'!$E34*'Insumo 5'!BE$76)</f>
        <v>4.9796258469142325E-2</v>
      </c>
      <c r="EY65" s="66">
        <f>'Insumo 4'!BF$14+('Insumo 3'!$E34*'Insumo 5'!BF$76)</f>
        <v>7.039034998976966E-2</v>
      </c>
      <c r="EZ65" s="66">
        <f>'Insumo 4'!BG$14+('Insumo 3'!$E34*'Insumo 5'!BG$76)</f>
        <v>6.0116661783718224E-2</v>
      </c>
      <c r="FA65" s="66">
        <f>'Insumo 4'!BH$14+('Insumo 3'!$E34*'Insumo 5'!BH$76)</f>
        <v>5.3490405125264366E-2</v>
      </c>
      <c r="FB65" s="66">
        <f>'Insumo 4'!BI$14+('Insumo 3'!$E34*'Insumo 5'!BI$76)</f>
        <v>6.9397530987494072E-2</v>
      </c>
      <c r="FC65" s="66">
        <f>'Insumo 4'!BJ$14+('Insumo 3'!$E34*'Insumo 5'!BJ$76)</f>
        <v>4.557800052542163E-2</v>
      </c>
      <c r="FD65" s="66">
        <f>'Insumo 4'!BK$14+('Insumo 3'!$E34*'Insumo 5'!BK$76)</f>
        <v>3.6653738252789128E-2</v>
      </c>
      <c r="FE65" s="66">
        <f>'Insumo 4'!BL$14+('Insumo 3'!$E34*'Insumo 5'!BL$76)</f>
        <v>3.8515192622272917E-2</v>
      </c>
      <c r="FF65" s="66">
        <f>'Insumo 4'!BM$14+('Insumo 3'!$E34*'Insumo 5'!BM$76)</f>
        <v>3.6676609426062795E-2</v>
      </c>
      <c r="FG65" s="66">
        <f>'Insumo 4'!BN$14+('Insumo 3'!$E34*'Insumo 5'!BN$76)</f>
        <v>3.785092763721204E-2</v>
      </c>
      <c r="FH65" s="66">
        <f>'Insumo 4'!BO$14+('Insumo 3'!$E34*'Insumo 5'!BO$76)</f>
        <v>2.0457579619071964E-2</v>
      </c>
      <c r="FI65" s="66">
        <f>'Insumo 4'!BP$14+('Insumo 3'!$E34*'Insumo 5'!BP$76)</f>
        <v>2.3705504055846437E-2</v>
      </c>
      <c r="FJ65" s="66">
        <f>'Insumo 4'!BQ$14+('Insumo 3'!$E34*'Insumo 5'!BQ$76)</f>
        <v>2.1338252190643663E-2</v>
      </c>
      <c r="FK65" s="66">
        <f>'Insumo 4'!BR$14+('Insumo 3'!$E34*'Insumo 5'!BR$76)</f>
        <v>2.5631492611934217E-2</v>
      </c>
      <c r="FL65" s="66">
        <f>'Insumo 4'!BS$14+('Insumo 3'!$E34*'Insumo 5'!BS$76)</f>
        <v>2.6937681928336458E-2</v>
      </c>
      <c r="FM65" s="66">
        <f>'Insumo 4'!BT$14+('Insumo 3'!$E34*'Insumo 5'!BT$76)</f>
        <v>2.5516692790202661E-2</v>
      </c>
      <c r="FN65" s="66">
        <f>'Insumo 4'!BU$14+('Insumo 3'!$E34*'Insumo 5'!BU$76)</f>
        <v>2.8849573506943275E-2</v>
      </c>
      <c r="FO65" s="66">
        <f>'Insumo 4'!BV$14+('Insumo 3'!$E34*'Insumo 5'!BV$76)</f>
        <v>1.772153350847782E-2</v>
      </c>
      <c r="FP65" s="66">
        <f>'Insumo 4'!BW$14+('Insumo 3'!$E34*'Insumo 5'!BW$76)</f>
        <v>1.6635257996342561E-2</v>
      </c>
      <c r="FQ65" s="66">
        <f>'Insumo 4'!BX$14+('Insumo 3'!$E34*'Insumo 5'!BX$76)</f>
        <v>1.4958726465288169E-2</v>
      </c>
      <c r="FR65" s="66">
        <f>'Insumo 4'!BY$14+('Insumo 3'!$E34*'Insumo 5'!BY$76)</f>
        <v>1.5431232186859293E-2</v>
      </c>
      <c r="FS65" s="66">
        <f>'Insumo 4'!BZ$14+('Insumo 3'!$E34*'Insumo 5'!BZ$76)</f>
        <v>1.5719595874658383E-2</v>
      </c>
      <c r="FT65" s="66">
        <f>'Insumo 4'!CA$14+('Insumo 3'!$E34*'Insumo 5'!CA$76)</f>
        <v>1.2952035920982888E-2</v>
      </c>
      <c r="FU65" s="66">
        <f>'Insumo 4'!CB$14+('Insumo 3'!$E34*'Insumo 5'!CB$76)</f>
        <v>2.7567161712719866E-2</v>
      </c>
      <c r="FV65" s="66">
        <f>'Insumo 4'!CC$14+('Insumo 3'!$E34*'Insumo 5'!CC$76)</f>
        <v>1.4855783703700635E-2</v>
      </c>
      <c r="FW65" s="66">
        <f>'Insumo 4'!CD$14+('Insumo 3'!$E34*'Insumo 5'!CD$76)</f>
        <v>1.5544129672536279E-2</v>
      </c>
      <c r="FX65" s="66">
        <f>'Insumo 4'!CE$14+('Insumo 3'!$E34*'Insumo 5'!CE$76)</f>
        <v>1.2146479268248703E-2</v>
      </c>
      <c r="FY65" s="66">
        <f>'Insumo 4'!CF$14+('Insumo 3'!$E34*'Insumo 5'!CF$76)</f>
        <v>1.2047885769764571E-2</v>
      </c>
      <c r="FZ65" s="66">
        <f>'Insumo 4'!CG$14+('Insumo 3'!$E34*'Insumo 5'!CG$76)</f>
        <v>1.2891549444307085E-2</v>
      </c>
      <c r="GA65" s="66">
        <f>'Insumo 4'!CH$14+('Insumo 3'!$E34*'Insumo 5'!CH$76)</f>
        <v>1.2000622370164638E-2</v>
      </c>
      <c r="GB65" s="66">
        <f>'Insumo 4'!CI$14+('Insumo 3'!$E34*'Insumo 5'!CI$76)</f>
        <v>1.1422447765525933E-2</v>
      </c>
      <c r="GC65" s="66">
        <f>'Insumo 4'!CJ$14+('Insumo 3'!$E34*'Insumo 5'!CJ$76)</f>
        <v>1.1408313989783833E-2</v>
      </c>
      <c r="GD65" s="66">
        <f>'Insumo 4'!CK$14+('Insumo 3'!$E34*'Insumo 5'!CK$76)</f>
        <v>1.2349501086540102E-2</v>
      </c>
      <c r="GE65" s="66">
        <f>'Insumo 4'!CL$14+('Insumo 3'!$E34*'Insumo 5'!CL$76)</f>
        <v>1.1669241299882139E-2</v>
      </c>
      <c r="GF65" s="66">
        <f>'Insumo 4'!CM$14+('Insumo 3'!$E34*'Insumo 5'!CM$76)</f>
        <v>1.234428114616758E-2</v>
      </c>
      <c r="GG65" s="66">
        <f>'Insumo 4'!CN$14+('Insumo 3'!$E34*'Insumo 5'!CN$76)</f>
        <v>1.3293109674875824E-2</v>
      </c>
    </row>
    <row r="66" spans="1:189">
      <c r="A66">
        <f>'Población %'!A111</f>
        <v>2050</v>
      </c>
      <c r="B66" s="65">
        <f>'Población %'!B111*CU66</f>
        <v>2.4138522561608102E-3</v>
      </c>
      <c r="C66" s="65">
        <f>'Población %'!C111*CV66</f>
        <v>6.3759496628134679E-3</v>
      </c>
      <c r="D66" s="65">
        <f>'Población %'!D111*CW66</f>
        <v>1.1909763593235864E-2</v>
      </c>
      <c r="E66" s="65">
        <f>'Población %'!E111*CX66</f>
        <v>3.1975968212078473E-2</v>
      </c>
      <c r="F66" s="65">
        <f>'Población %'!F111*CY66</f>
        <v>4.9778123638356465E-2</v>
      </c>
      <c r="G66" s="65">
        <f>'Población %'!G111*CZ66</f>
        <v>8.1317572495116452E-2</v>
      </c>
      <c r="H66" s="65">
        <f>'Población %'!H111*DA66</f>
        <v>0.11811705818302125</v>
      </c>
      <c r="I66" s="65">
        <f>'Población %'!I111*DB66</f>
        <v>0.14171467919418729</v>
      </c>
      <c r="J66" s="65">
        <f>'Población %'!J111*DC66</f>
        <v>0.141025751132419</v>
      </c>
      <c r="K66" s="65">
        <f>'Población %'!K111*DD66</f>
        <v>0.14065091621563758</v>
      </c>
      <c r="L66" s="65">
        <f>'Población %'!L111*DE66</f>
        <v>0.14492500551023874</v>
      </c>
      <c r="M66" s="65">
        <f>'Población %'!M111*DF66</f>
        <v>0.14860708142762941</v>
      </c>
      <c r="N66" s="65">
        <f>'Población %'!N111*DG66</f>
        <v>0.14989144625704848</v>
      </c>
      <c r="O66" s="65">
        <f>'Población %'!O111*DH66</f>
        <v>0.15810701630496368</v>
      </c>
      <c r="P66" s="65">
        <f>'Población %'!P111*DI66</f>
        <v>0.15207618032721307</v>
      </c>
      <c r="Q66" s="65">
        <f>'Población %'!Q111*DJ66</f>
        <v>0.155134276643939</v>
      </c>
      <c r="R66" s="65">
        <f>'Población %'!R111*DK66</f>
        <v>0.15635160357968997</v>
      </c>
      <c r="S66" s="65">
        <f>'Población %'!S111*DL66</f>
        <v>0.14605658209470646</v>
      </c>
      <c r="T66" s="65">
        <f>'Población %'!T111*DM66</f>
        <v>0.12716138307758204</v>
      </c>
      <c r="U66" s="65">
        <f>'Población %'!U111*DN66</f>
        <v>0.10458534903205333</v>
      </c>
      <c r="V66" s="65">
        <f>'Población %'!V111*DO66</f>
        <v>9.6130754659307413E-2</v>
      </c>
      <c r="W66" s="65">
        <f>'Población %'!W111*DP66</f>
        <v>8.7695731980220265E-2</v>
      </c>
      <c r="X66" s="65">
        <f>'Población %'!X111*DQ66</f>
        <v>8.0109055477095903E-2</v>
      </c>
      <c r="Y66" s="65">
        <f>'Población %'!Y111*DR66</f>
        <v>6.0450565543823463E-2</v>
      </c>
      <c r="Z66" s="65">
        <f>'Población %'!Z111*DS66</f>
        <v>4.9042094979080846E-2</v>
      </c>
      <c r="AA66" s="65">
        <f>'Población %'!AA111*DT66</f>
        <v>4.4146066293279648E-2</v>
      </c>
      <c r="AB66" s="65">
        <f>'Población %'!AB111*DU66</f>
        <v>4.0299295466200841E-2</v>
      </c>
      <c r="AC66" s="65">
        <f>'Población %'!AC111*DV66</f>
        <v>2.4981130378763955E-2</v>
      </c>
      <c r="AD66" s="65">
        <f>'Población %'!AD111*DW66</f>
        <v>2.6008181226317224E-2</v>
      </c>
      <c r="AE66" s="65">
        <f>'Población %'!AE111*DX66</f>
        <v>1.9543403225380479E-2</v>
      </c>
      <c r="AF66" s="65">
        <f>'Población %'!AF111*DY66</f>
        <v>1.5305615164241124E-2</v>
      </c>
      <c r="AG66" s="65">
        <f>'Población %'!AG111*DZ66</f>
        <v>1.0610627704900748E-2</v>
      </c>
      <c r="AH66" s="65">
        <f>'Población %'!AH111*EA66</f>
        <v>9.9500525402930022E-3</v>
      </c>
      <c r="AI66" s="65">
        <f>'Población %'!AI111*EB66</f>
        <v>1.0773311775681572E-2</v>
      </c>
      <c r="AJ66" s="65">
        <f>'Población %'!AJ111*EC66</f>
        <v>6.5862338272708919E-3</v>
      </c>
      <c r="AK66" s="65">
        <f>'Población %'!AK111*ED66</f>
        <v>6.5696773364336634E-3</v>
      </c>
      <c r="AL66" s="65">
        <f>'Población %'!AL111*EE66</f>
        <v>6.4972810611918065E-3</v>
      </c>
      <c r="AM66" s="65">
        <f>'Población %'!AM111*EF66</f>
        <v>7.0915268337591137E-3</v>
      </c>
      <c r="AN66" s="65">
        <f>'Población %'!AN111*EG66</f>
        <v>6.3831302426535074E-3</v>
      </c>
      <c r="AO66" s="65">
        <f>'Población %'!AO111*EH66</f>
        <v>6.034745276944458E-3</v>
      </c>
      <c r="AP66" s="65">
        <f>'Población %'!AP111*EI66</f>
        <v>4.0602950360934401E-3</v>
      </c>
      <c r="AQ66" s="65">
        <f>'Población %'!AQ111*EJ66</f>
        <v>3.4027222701996586E-3</v>
      </c>
      <c r="AR66" s="65">
        <f>'Población %'!AR111*EK66</f>
        <v>3.7696514840191522E-3</v>
      </c>
      <c r="AS66" s="65">
        <f>'Población %'!AS111*EL66</f>
        <v>4.1638008471547479E-3</v>
      </c>
      <c r="AT66" s="65">
        <f>'Población %'!AT111*EM66</f>
        <v>3.9288175124588655E-3</v>
      </c>
      <c r="AU66" s="65">
        <f>'Población %'!AU111*EN66</f>
        <v>3.1200613799915273E-3</v>
      </c>
      <c r="AV66" s="65">
        <f>'Población %'!AV111*EO66</f>
        <v>3.4361536567673969E-3</v>
      </c>
      <c r="AW66" s="65">
        <f>'Población %'!AW111*EP66</f>
        <v>3.689152426090382E-3</v>
      </c>
      <c r="AX66" s="65">
        <f>'Población %'!AX111*EQ66</f>
        <v>3.5530590212659733E-3</v>
      </c>
      <c r="AY66" s="65">
        <f>'Población %'!AY111*ER66</f>
        <v>3.6038321811273648E-3</v>
      </c>
      <c r="AZ66" s="65">
        <f>'Población %'!AZ111*ES66</f>
        <v>2.2208802875730311E-3</v>
      </c>
      <c r="BA66" s="65">
        <f>'Población %'!BA111*ET66</f>
        <v>1.4026253325583361E-3</v>
      </c>
      <c r="BB66" s="65">
        <f>'Población %'!BB111*EU66</f>
        <v>1.3629002415574383E-3</v>
      </c>
      <c r="BC66" s="65">
        <f>'Población %'!BC111*EV66</f>
        <v>1.6531434178669437E-3</v>
      </c>
      <c r="BD66" s="65">
        <f>'Población %'!BD111*EW66</f>
        <v>1.2803680679461162E-3</v>
      </c>
      <c r="BE66" s="65">
        <f>'Población %'!BE111*EX66</f>
        <v>7.4959613773132379E-4</v>
      </c>
      <c r="BF66" s="65">
        <f>'Población %'!BF111*EY66</f>
        <v>1.0393779009925685E-3</v>
      </c>
      <c r="BG66" s="65">
        <f>'Población %'!BG111*EZ66</f>
        <v>8.6332197825903228E-4</v>
      </c>
      <c r="BH66" s="65">
        <f>'Población %'!BH111*FA66</f>
        <v>7.3912467870595317E-4</v>
      </c>
      <c r="BI66" s="65">
        <f>'Población %'!BI111*FB66</f>
        <v>9.1174788546569173E-4</v>
      </c>
      <c r="BJ66" s="65">
        <f>'Población %'!BJ111*FC66</f>
        <v>5.7124304771898212E-4</v>
      </c>
      <c r="BK66" s="65">
        <f>'Población %'!BK111*FD66</f>
        <v>4.3414236178803919E-4</v>
      </c>
      <c r="BL66" s="65">
        <f>'Población %'!BL111*FE66</f>
        <v>4.3283629854346656E-4</v>
      </c>
      <c r="BM66" s="65">
        <f>'Población %'!BM111*FF66</f>
        <v>3.953559087701363E-4</v>
      </c>
      <c r="BN66" s="65">
        <f>'Población %'!BN111*FG66</f>
        <v>3.9348599968076791E-4</v>
      </c>
      <c r="BO66" s="65">
        <f>'Población %'!BO111*FH66</f>
        <v>2.0560712880822793E-4</v>
      </c>
      <c r="BP66" s="65">
        <f>'Población %'!BP111*FI66</f>
        <v>2.2923303131591903E-4</v>
      </c>
      <c r="BQ66" s="65">
        <f>'Población %'!BQ111*FJ66</f>
        <v>1.9956015940299901E-4</v>
      </c>
      <c r="BR66" s="65">
        <f>'Población %'!BR111*FK66</f>
        <v>2.3365401727211605E-4</v>
      </c>
      <c r="BS66" s="65">
        <f>'Población %'!BS111*FL66</f>
        <v>2.4058132824301151E-4</v>
      </c>
      <c r="BT66" s="65">
        <f>'Población %'!BT111*FM66</f>
        <v>2.2329969099097531E-4</v>
      </c>
      <c r="BU66" s="65">
        <f>'Población %'!BU111*FN66</f>
        <v>2.4773897113307191E-4</v>
      </c>
      <c r="BV66" s="65">
        <f>'Población %'!BV111*FO66</f>
        <v>1.4848333296163749E-4</v>
      </c>
      <c r="BW66" s="65">
        <f>'Población %'!BW111*FP66</f>
        <v>1.3459417158032588E-4</v>
      </c>
      <c r="BX66" s="65">
        <f>'Población %'!BX111*FQ66</f>
        <v>1.1591639307130761E-4</v>
      </c>
      <c r="BY66" s="65">
        <f>'Población %'!BY111*FR66</f>
        <v>1.1443521699191472E-4</v>
      </c>
      <c r="BZ66" s="65">
        <f>'Población %'!BZ111*FS66</f>
        <v>1.1130188488867181E-4</v>
      </c>
      <c r="CA66" s="65">
        <f>'Población %'!CA111*FT66</f>
        <v>8.7181914815679756E-5</v>
      </c>
      <c r="CB66" s="65">
        <f>'Población %'!CB111*FU66</f>
        <v>1.7557285324933201E-4</v>
      </c>
      <c r="CC66" s="65">
        <f>'Población %'!CC111*FV66</f>
        <v>8.9078047743291068E-5</v>
      </c>
      <c r="CD66" s="65">
        <f>'Población %'!CD111*FW66</f>
        <v>8.731615926278131E-5</v>
      </c>
      <c r="CE66" s="65">
        <f>'Población %'!CE111*FX66</f>
        <v>6.3579259614191915E-5</v>
      </c>
      <c r="CF66" s="65">
        <f>'Población %'!CF111*FY66</f>
        <v>5.8370143483842156E-5</v>
      </c>
      <c r="CG66" s="65">
        <f>'Población %'!CG111*FZ66</f>
        <v>5.7352710013591821E-5</v>
      </c>
      <c r="CH66" s="65">
        <f>'Población %'!CH111*GA66</f>
        <v>4.8610028616927909E-5</v>
      </c>
      <c r="CI66" s="65">
        <f>'Población %'!CI111*GB66</f>
        <v>4.1787796427365882E-5</v>
      </c>
      <c r="CJ66" s="65">
        <f>'Población %'!CJ111*GC66</f>
        <v>3.7362367830041232E-5</v>
      </c>
      <c r="CK66" s="65">
        <f>'Población %'!CK111*GD66</f>
        <v>3.5780628955484489E-5</v>
      </c>
      <c r="CL66" s="65">
        <f>'Población %'!CL111*GE66</f>
        <v>2.947951353615748E-5</v>
      </c>
      <c r="CM66" s="65">
        <f>'Población %'!CM111*GF66</f>
        <v>2.6752353273817498E-5</v>
      </c>
      <c r="CN66" s="65">
        <f>'Población %'!CN111*GG66</f>
        <v>2.3764186871470045E-5</v>
      </c>
      <c r="CP66" s="71">
        <f t="shared" si="0"/>
        <v>2.8366281284816122</v>
      </c>
      <c r="CT66">
        <f t="shared" si="1"/>
        <v>2050</v>
      </c>
      <c r="CU66" s="66">
        <f>'Insumo 4'!B$14+('Insumo 3'!$E35*'Insumo 5'!B$76)</f>
        <v>0.21612079739430107</v>
      </c>
      <c r="CV66" s="66">
        <f>'Insumo 4'!C$14+('Insumo 3'!$E35*'Insumo 5'!C$76)</f>
        <v>0.56637303419609397</v>
      </c>
      <c r="CW66" s="66">
        <f>'Insumo 4'!D$14+('Insumo 3'!$E35*'Insumo 5'!D$76)</f>
        <v>1.0494328643799833</v>
      </c>
      <c r="CX66" s="66">
        <f>'Insumo 4'!E$14+('Insumo 3'!$E35*'Insumo 5'!E$76)</f>
        <v>2.7944999683246445</v>
      </c>
      <c r="CY66" s="66">
        <f>'Insumo 4'!F$14+('Insumo 3'!$E35*'Insumo 5'!F$76)</f>
        <v>4.3141529732950445</v>
      </c>
      <c r="CZ66" s="66">
        <f>'Insumo 4'!G$14+('Insumo 3'!$E35*'Insumo 5'!G$76)</f>
        <v>6.9885781619716774</v>
      </c>
      <c r="DA66" s="66">
        <f>'Insumo 4'!H$14+('Insumo 3'!$E35*'Insumo 5'!H$76)</f>
        <v>10.066014696522231</v>
      </c>
      <c r="DB66" s="66">
        <f>'Insumo 4'!I$14+('Insumo 3'!$E35*'Insumo 5'!I$76)</f>
        <v>11.975359097038641</v>
      </c>
      <c r="DC66" s="66">
        <f>'Insumo 4'!J$14+('Insumo 3'!$E35*'Insumo 5'!J$76)</f>
        <v>11.817522163894553</v>
      </c>
      <c r="DD66" s="66">
        <f>'Insumo 4'!K$14+('Insumo 3'!$E35*'Insumo 5'!K$76)</f>
        <v>11.688404039597298</v>
      </c>
      <c r="DE66" s="66">
        <f>'Insumo 4'!L$14+('Insumo 3'!$E35*'Insumo 5'!L$76)</f>
        <v>11.944284800734017</v>
      </c>
      <c r="DF66" s="66">
        <f>'Insumo 4'!M$14+('Insumo 3'!$E35*'Insumo 5'!M$76)</f>
        <v>12.147014830501721</v>
      </c>
      <c r="DG66" s="66">
        <f>'Insumo 4'!N$14+('Insumo 3'!$E35*'Insumo 5'!N$76)</f>
        <v>12.155458741209554</v>
      </c>
      <c r="DH66" s="66">
        <f>'Insumo 4'!O$14+('Insumo 3'!$E35*'Insumo 5'!O$76)</f>
        <v>12.726924965746168</v>
      </c>
      <c r="DI66" s="66">
        <f>'Insumo 4'!P$14+('Insumo 3'!$E35*'Insumo 5'!P$76)</f>
        <v>12.155146230865663</v>
      </c>
      <c r="DJ66" s="66">
        <f>'Insumo 4'!Q$14+('Insumo 3'!$E35*'Insumo 5'!Q$76)</f>
        <v>12.313030151141481</v>
      </c>
      <c r="DK66" s="66">
        <f>'Insumo 4'!R$14+('Insumo 3'!$E35*'Insumo 5'!R$76)</f>
        <v>12.325596664531275</v>
      </c>
      <c r="DL66" s="66">
        <f>'Insumo 4'!S$14+('Insumo 3'!$E35*'Insumo 5'!S$76)</f>
        <v>11.434486718979564</v>
      </c>
      <c r="DM66" s="66">
        <f>'Insumo 4'!T$14+('Insumo 3'!$E35*'Insumo 5'!T$76)</f>
        <v>9.8836059613829619</v>
      </c>
      <c r="DN66" s="66">
        <f>'Insumo 4'!U$14+('Insumo 3'!$E35*'Insumo 5'!U$76)</f>
        <v>8.0697516460451979</v>
      </c>
      <c r="DO66" s="66">
        <f>'Insumo 4'!V$14+('Insumo 3'!$E35*'Insumo 5'!V$76)</f>
        <v>7.3665151384139556</v>
      </c>
      <c r="DP66" s="66">
        <f>'Insumo 4'!W$14+('Insumo 3'!$E35*'Insumo 5'!W$76)</f>
        <v>6.6776479657793848</v>
      </c>
      <c r="DQ66" s="66">
        <f>'Insumo 4'!X$14+('Insumo 3'!$E35*'Insumo 5'!X$76)</f>
        <v>6.0600426957881233</v>
      </c>
      <c r="DR66" s="66">
        <f>'Insumo 4'!Y$14+('Insumo 3'!$E35*'Insumo 5'!Y$76)</f>
        <v>4.5408405195606827</v>
      </c>
      <c r="DS66" s="66">
        <f>'Insumo 4'!Z$14+('Insumo 3'!$E35*'Insumo 5'!Z$76)</f>
        <v>3.6581660728862344</v>
      </c>
      <c r="DT66" s="66">
        <f>'Insumo 4'!AA$14+('Insumo 3'!$E35*'Insumo 5'!AA$76)</f>
        <v>3.2725493662337777</v>
      </c>
      <c r="DU66" s="66">
        <f>'Insumo 4'!AB$14+('Insumo 3'!$E35*'Insumo 5'!AB$76)</f>
        <v>2.9709737216963887</v>
      </c>
      <c r="DV66" s="66">
        <f>'Insumo 4'!AC$14+('Insumo 3'!$E35*'Insumo 5'!AC$76)</f>
        <v>1.8339779163742147</v>
      </c>
      <c r="DW66" s="66">
        <f>'Insumo 4'!AD$14+('Insumo 3'!$E35*'Insumo 5'!AD$76)</f>
        <v>1.9046815749967538</v>
      </c>
      <c r="DX66" s="66">
        <f>'Insumo 4'!AE$14+('Insumo 3'!$E35*'Insumo 5'!AE$76)</f>
        <v>1.4299421260729011</v>
      </c>
      <c r="DY66" s="66">
        <f>'Insumo 4'!AF$14+('Insumo 3'!$E35*'Insumo 5'!AF$76)</f>
        <v>1.1193306361041457</v>
      </c>
      <c r="DZ66" s="66">
        <f>'Insumo 4'!AG$14+('Insumo 3'!$E35*'Insumo 5'!AG$76)</f>
        <v>0.77564142494081689</v>
      </c>
      <c r="EA66" s="66">
        <f>'Insumo 4'!AH$14+('Insumo 3'!$E35*'Insumo 5'!AH$76)</f>
        <v>0.7292820901818855</v>
      </c>
      <c r="EB66" s="66">
        <f>'Insumo 4'!AI$14+('Insumo 3'!$E35*'Insumo 5'!AI$76)</f>
        <v>0.79516745516799558</v>
      </c>
      <c r="EC66" s="66">
        <f>'Insumo 4'!AJ$14+('Insumo 3'!$E35*'Insumo 5'!AJ$76)</f>
        <v>0.49087107165419031</v>
      </c>
      <c r="ED66" s="66">
        <f>'Insumo 4'!AK$14+('Insumo 3'!$E35*'Insumo 5'!AK$76)</f>
        <v>0.49433755860194123</v>
      </c>
      <c r="EE66" s="66">
        <f>'Insumo 4'!AL$14+('Insumo 3'!$E35*'Insumo 5'!AL$76)</f>
        <v>0.4937856728241779</v>
      </c>
      <c r="EF66" s="66">
        <f>'Insumo 4'!AM$14+('Insumo 3'!$E35*'Insumo 5'!AM$76)</f>
        <v>0.54321480827983781</v>
      </c>
      <c r="EG66" s="66">
        <f>'Insumo 4'!AN$14+('Insumo 3'!$E35*'Insumo 5'!AN$76)</f>
        <v>0.4910116303554849</v>
      </c>
      <c r="EH66" s="66">
        <f>'Insumo 4'!AO$14+('Insumo 3'!$E35*'Insumo 5'!AO$76)</f>
        <v>0.46490352226851439</v>
      </c>
      <c r="EI66" s="66">
        <f>'Insumo 4'!AP$14+('Insumo 3'!$E35*'Insumo 5'!AP$76)</f>
        <v>0.31306392481701839</v>
      </c>
      <c r="EJ66" s="66">
        <f>'Insumo 4'!AQ$14+('Insumo 3'!$E35*'Insumo 5'!AQ$76)</f>
        <v>0.26216736590779965</v>
      </c>
      <c r="EK66" s="66">
        <f>'Insumo 4'!AR$14+('Insumo 3'!$E35*'Insumo 5'!AR$76)</f>
        <v>0.29020262862077517</v>
      </c>
      <c r="EL66" s="66">
        <f>'Insumo 4'!AS$14+('Insumo 3'!$E35*'Insumo 5'!AS$76)</f>
        <v>0.32053157113045339</v>
      </c>
      <c r="EM66" s="66">
        <f>'Insumo 4'!AT$14+('Insumo 3'!$E35*'Insumo 5'!AT$76)</f>
        <v>0.30226464985897433</v>
      </c>
      <c r="EN66" s="66">
        <f>'Insumo 4'!AU$14+('Insumo 3'!$E35*'Insumo 5'!AU$76)</f>
        <v>0.23983263876682059</v>
      </c>
      <c r="EO66" s="66">
        <f>'Insumo 4'!AV$14+('Insumo 3'!$E35*'Insumo 5'!AV$76)</f>
        <v>0.26452865145920773</v>
      </c>
      <c r="EP66" s="66">
        <f>'Insumo 4'!AW$14+('Insumo 3'!$E35*'Insumo 5'!AW$76)</f>
        <v>0.28124940142965554</v>
      </c>
      <c r="EQ66" s="66">
        <f>'Insumo 4'!AX$14+('Insumo 3'!$E35*'Insumo 5'!AX$76)</f>
        <v>0.26380844289387045</v>
      </c>
      <c r="ER66" s="66">
        <f>'Insumo 4'!AY$14+('Insumo 3'!$E35*'Insumo 5'!AY$76)</f>
        <v>0.2584787857581668</v>
      </c>
      <c r="ES66" s="66">
        <f>'Insumo 4'!AZ$14+('Insumo 3'!$E35*'Insumo 5'!AZ$76)</f>
        <v>0.15455861603389284</v>
      </c>
      <c r="ET66" s="66">
        <f>'Insumo 4'!BA$14+('Insumo 3'!$E35*'Insumo 5'!BA$76)</f>
        <v>9.4829732226350424E-2</v>
      </c>
      <c r="EU66" s="66">
        <f>'Insumo 4'!BB$14+('Insumo 3'!$E35*'Insumo 5'!BB$76)</f>
        <v>9.0686472958856096E-2</v>
      </c>
      <c r="EV66" s="66">
        <f>'Insumo 4'!BC$14+('Insumo 3'!$E35*'Insumo 5'!BC$76)</f>
        <v>0.110370664445737</v>
      </c>
      <c r="EW66" s="66">
        <f>'Insumo 4'!BD$14+('Insumo 3'!$E35*'Insumo 5'!BD$76)</f>
        <v>8.697861164380713E-2</v>
      </c>
      <c r="EX66" s="66">
        <f>'Insumo 4'!BE$14+('Insumo 3'!$E35*'Insumo 5'!BE$76)</f>
        <v>5.1831545652909622E-2</v>
      </c>
      <c r="EY66" s="66">
        <f>'Insumo 4'!BF$14+('Insumo 3'!$E35*'Insumo 5'!BF$76)</f>
        <v>7.3267364882040137E-2</v>
      </c>
      <c r="EZ66" s="66">
        <f>'Insumo 4'!BG$14+('Insumo 3'!$E35*'Insumo 5'!BG$76)</f>
        <v>6.2573767498499883E-2</v>
      </c>
      <c r="FA66" s="66">
        <f>'Insumo 4'!BH$14+('Insumo 3'!$E35*'Insumo 5'!BH$76)</f>
        <v>5.5676680547411476E-2</v>
      </c>
      <c r="FB66" s="66">
        <f>'Insumo 4'!BI$14+('Insumo 3'!$E35*'Insumo 5'!BI$76)</f>
        <v>7.1969474367201802E-2</v>
      </c>
      <c r="FC66" s="66">
        <f>'Insumo 4'!BJ$14+('Insumo 3'!$E35*'Insumo 5'!BJ$76)</f>
        <v>4.7440877841568051E-2</v>
      </c>
      <c r="FD66" s="66">
        <f>'Insumo 4'!BK$14+('Insumo 3'!$E35*'Insumo 5'!BK$76)</f>
        <v>3.8151860521338503E-2</v>
      </c>
      <c r="FE66" s="66">
        <f>'Insumo 4'!BL$14+('Insumo 3'!$E35*'Insumo 5'!BL$76)</f>
        <v>4.0089396796126997E-2</v>
      </c>
      <c r="FF66" s="66">
        <f>'Insumo 4'!BM$14+('Insumo 3'!$E35*'Insumo 5'!BM$76)</f>
        <v>3.8175666491869487E-2</v>
      </c>
      <c r="FG66" s="66">
        <f>'Insumo 4'!BN$14+('Insumo 3'!$E35*'Insumo 5'!BN$76)</f>
        <v>3.9290780692349994E-2</v>
      </c>
      <c r="FH66" s="66">
        <f>'Insumo 4'!BO$14+('Insumo 3'!$E35*'Insumo 5'!BO$76)</f>
        <v>2.1293727773363469E-2</v>
      </c>
      <c r="FI66" s="66">
        <f>'Insumo 4'!BP$14+('Insumo 3'!$E35*'Insumo 5'!BP$76)</f>
        <v>2.4674402323966435E-2</v>
      </c>
      <c r="FJ66" s="66">
        <f>'Insumo 4'!BQ$14+('Insumo 3'!$E35*'Insumo 5'!BQ$76)</f>
        <v>2.2210395450855146E-2</v>
      </c>
      <c r="FK66" s="66">
        <f>'Insumo 4'!BR$14+('Insumo 3'!$E35*'Insumo 5'!BR$76)</f>
        <v>2.6679110445435156E-2</v>
      </c>
      <c r="FL66" s="66">
        <f>'Insumo 4'!BS$14+('Insumo 3'!$E35*'Insumo 5'!BS$76)</f>
        <v>2.8038686712121917E-2</v>
      </c>
      <c r="FM66" s="66">
        <f>'Insumo 4'!BT$14+('Insumo 3'!$E35*'Insumo 5'!BT$76)</f>
        <v>2.6559618491944065E-2</v>
      </c>
      <c r="FN66" s="66">
        <f>'Insumo 4'!BU$14+('Insumo 3'!$E35*'Insumo 5'!BU$76)</f>
        <v>3.0028721680339071E-2</v>
      </c>
      <c r="FO66" s="66">
        <f>'Insumo 4'!BV$14+('Insumo 3'!$E35*'Insumo 5'!BV$76)</f>
        <v>1.8445853189018847E-2</v>
      </c>
      <c r="FP66" s="66">
        <f>'Insumo 4'!BW$14+('Insumo 3'!$E35*'Insumo 5'!BW$76)</f>
        <v>1.7315179107676642E-2</v>
      </c>
      <c r="FQ66" s="66">
        <f>'Insumo 4'!BX$14+('Insumo 3'!$E35*'Insumo 5'!BX$76)</f>
        <v>1.5570123891445155E-2</v>
      </c>
      <c r="FR66" s="66">
        <f>'Insumo 4'!BY$14+('Insumo 3'!$E35*'Insumo 5'!BY$76)</f>
        <v>1.6061942004527908E-2</v>
      </c>
      <c r="FS66" s="66">
        <f>'Insumo 4'!BZ$14+('Insumo 3'!$E35*'Insumo 5'!BZ$76)</f>
        <v>1.6362091776986453E-2</v>
      </c>
      <c r="FT66" s="66">
        <f>'Insumo 4'!CA$14+('Insumo 3'!$E35*'Insumo 5'!CA$76)</f>
        <v>1.3481415306584829E-2</v>
      </c>
      <c r="FU66" s="66">
        <f>'Insumo 4'!CB$14+('Insumo 3'!$E35*'Insumo 5'!CB$76)</f>
        <v>2.8693894777644963E-2</v>
      </c>
      <c r="FV66" s="66">
        <f>'Insumo 4'!CC$14+('Insumo 3'!$E35*'Insumo 5'!CC$76)</f>
        <v>1.5462973623314722E-2</v>
      </c>
      <c r="FW66" s="66">
        <f>'Insumo 4'!CD$14+('Insumo 3'!$E35*'Insumo 5'!CD$76)</f>
        <v>1.6179453869130979E-2</v>
      </c>
      <c r="FX66" s="66">
        <f>'Insumo 4'!CE$14+('Insumo 3'!$E35*'Insumo 5'!CE$76)</f>
        <v>1.2642933707649628E-2</v>
      </c>
      <c r="FY66" s="66">
        <f>'Insumo 4'!CF$14+('Insumo 3'!$E35*'Insumo 5'!CF$76)</f>
        <v>1.2540310466971275E-2</v>
      </c>
      <c r="FZ66" s="66">
        <f>'Insumo 4'!CG$14+('Insumo 3'!$E35*'Insumo 5'!CG$76)</f>
        <v>1.3418456609012233E-2</v>
      </c>
      <c r="GA66" s="66">
        <f>'Insumo 4'!CH$14+('Insumo 3'!$E35*'Insumo 5'!CH$76)</f>
        <v>1.2491115303933197E-2</v>
      </c>
      <c r="GB66" s="66">
        <f>'Insumo 4'!CI$14+('Insumo 3'!$E35*'Insumo 5'!CI$76)</f>
        <v>1.1889309378408607E-2</v>
      </c>
      <c r="GC66" s="66">
        <f>'Insumo 4'!CJ$14+('Insumo 3'!$E35*'Insumo 5'!CJ$76)</f>
        <v>1.1874597922866647E-2</v>
      </c>
      <c r="GD66" s="66">
        <f>'Insumo 4'!CK$14+('Insumo 3'!$E35*'Insumo 5'!CK$76)</f>
        <v>1.2854253492846508E-2</v>
      </c>
      <c r="GE66" s="66">
        <f>'Insumo 4'!CL$14+('Insumo 3'!$E35*'Insumo 5'!CL$76)</f>
        <v>1.2146189930001721E-2</v>
      </c>
      <c r="GF66" s="66">
        <f>'Insumo 4'!CM$14+('Insumo 3'!$E35*'Insumo 5'!CM$76)</f>
        <v>1.2848820201550305E-2</v>
      </c>
      <c r="GG66" s="66">
        <f>'Insumo 4'!CN$14+('Insumo 3'!$E35*'Insumo 5'!CN$76)</f>
        <v>1.3836429526315131E-2</v>
      </c>
    </row>
    <row r="67" spans="1:189">
      <c r="A67">
        <f>'Población %'!A112</f>
        <v>2051</v>
      </c>
      <c r="B67" s="65">
        <f>'Población %'!B112*CU67</f>
        <v>2.4012043483067538E-3</v>
      </c>
      <c r="C67" s="65">
        <f>'Población %'!C112*CV67</f>
        <v>6.4435544893558065E-3</v>
      </c>
      <c r="D67" s="65">
        <f>'Población %'!D112*CW67</f>
        <v>1.2006797980608773E-2</v>
      </c>
      <c r="E67" s="65">
        <f>'Población %'!E112*CX67</f>
        <v>3.2347447619478532E-2</v>
      </c>
      <c r="F67" s="65">
        <f>'Población %'!F112*CY67</f>
        <v>4.9987935719833156E-2</v>
      </c>
      <c r="G67" s="65">
        <f>'Población %'!G112*CZ67</f>
        <v>8.1376955404568574E-2</v>
      </c>
      <c r="H67" s="65">
        <f>'Población %'!H112*DA67</f>
        <v>0.11822109017208082</v>
      </c>
      <c r="I67" s="65">
        <f>'Población %'!I112*DB67</f>
        <v>0.14197482702888131</v>
      </c>
      <c r="J67" s="65">
        <f>'Población %'!J112*DC67</f>
        <v>0.14124341192780321</v>
      </c>
      <c r="K67" s="65">
        <f>'Población %'!K112*DD67</f>
        <v>0.14070948798373842</v>
      </c>
      <c r="L67" s="65">
        <f>'Población %'!L112*DE67</f>
        <v>0.14489221241731159</v>
      </c>
      <c r="M67" s="65">
        <f>'Población %'!M112*DF67</f>
        <v>0.1485564574727781</v>
      </c>
      <c r="N67" s="65">
        <f>'Población %'!N112*DG67</f>
        <v>0.14969322204250302</v>
      </c>
      <c r="O67" s="65">
        <f>'Población %'!O112*DH67</f>
        <v>0.1575497958388439</v>
      </c>
      <c r="P67" s="65">
        <f>'Población %'!P112*DI67</f>
        <v>0.15175512693552348</v>
      </c>
      <c r="Q67" s="65">
        <f>'Población %'!Q112*DJ67</f>
        <v>0.15417507745712805</v>
      </c>
      <c r="R67" s="65">
        <f>'Población %'!R112*DK67</f>
        <v>0.15557897706675097</v>
      </c>
      <c r="S67" s="65">
        <f>'Población %'!S112*DL67</f>
        <v>0.14547662210438841</v>
      </c>
      <c r="T67" s="65">
        <f>'Población %'!T112*DM67</f>
        <v>0.1264120858386025</v>
      </c>
      <c r="U67" s="65">
        <f>'Población %'!U112*DN67</f>
        <v>0.10341439039812751</v>
      </c>
      <c r="V67" s="65">
        <f>'Población %'!V112*DO67</f>
        <v>9.5068637575840692E-2</v>
      </c>
      <c r="W67" s="65">
        <f>'Población %'!W112*DP67</f>
        <v>8.6764070847778707E-2</v>
      </c>
      <c r="X67" s="65">
        <f>'Población %'!X112*DQ67</f>
        <v>7.9102603142904737E-2</v>
      </c>
      <c r="Y67" s="65">
        <f>'Población %'!Y112*DR67</f>
        <v>5.9865183014372519E-2</v>
      </c>
      <c r="Z67" s="65">
        <f>'Población %'!Z112*DS67</f>
        <v>4.8656918600190786E-2</v>
      </c>
      <c r="AA67" s="65">
        <f>'Población %'!AA112*DT67</f>
        <v>4.3708528371305629E-2</v>
      </c>
      <c r="AB67" s="65">
        <f>'Población %'!AB112*DU67</f>
        <v>3.9760668672982884E-2</v>
      </c>
      <c r="AC67" s="65">
        <f>'Población %'!AC112*DV67</f>
        <v>2.4859663074910162E-2</v>
      </c>
      <c r="AD67" s="65">
        <f>'Población %'!AD112*DW67</f>
        <v>2.5677301135504989E-2</v>
      </c>
      <c r="AE67" s="65">
        <f>'Población %'!AE112*DX67</f>
        <v>1.9500307633562072E-2</v>
      </c>
      <c r="AF67" s="65">
        <f>'Población %'!AF112*DY67</f>
        <v>1.5263576394754633E-2</v>
      </c>
      <c r="AG67" s="65">
        <f>'Población %'!AG112*DZ67</f>
        <v>1.0630543278180625E-2</v>
      </c>
      <c r="AH67" s="65">
        <f>'Población %'!AH112*EA67</f>
        <v>1.0059210270636892E-2</v>
      </c>
      <c r="AI67" s="65">
        <f>'Población %'!AI112*EB67</f>
        <v>1.0831353614806701E-2</v>
      </c>
      <c r="AJ67" s="65">
        <f>'Población %'!AJ112*EC67</f>
        <v>6.7327787676589174E-3</v>
      </c>
      <c r="AK67" s="65">
        <f>'Población %'!AK112*ED67</f>
        <v>6.638627272134252E-3</v>
      </c>
      <c r="AL67" s="65">
        <f>'Población %'!AL112*EE67</f>
        <v>6.5589010758480074E-3</v>
      </c>
      <c r="AM67" s="65">
        <f>'Población %'!AM112*EF67</f>
        <v>7.1434646486898999E-3</v>
      </c>
      <c r="AN67" s="65">
        <f>'Población %'!AN112*EG67</f>
        <v>6.4219831677707366E-3</v>
      </c>
      <c r="AO67" s="65">
        <f>'Población %'!AO112*EH67</f>
        <v>6.124062452412829E-3</v>
      </c>
      <c r="AP67" s="65">
        <f>'Población %'!AP112*EI67</f>
        <v>4.0924241209252029E-3</v>
      </c>
      <c r="AQ67" s="65">
        <f>'Población %'!AQ112*EJ67</f>
        <v>3.4246485489567943E-3</v>
      </c>
      <c r="AR67" s="65">
        <f>'Población %'!AR112*EK67</f>
        <v>3.8047739907463101E-3</v>
      </c>
      <c r="AS67" s="65">
        <f>'Población %'!AS112*EL67</f>
        <v>4.1856302258033119E-3</v>
      </c>
      <c r="AT67" s="65">
        <f>'Población %'!AT112*EM67</f>
        <v>3.9628220448085817E-3</v>
      </c>
      <c r="AU67" s="65">
        <f>'Población %'!AU112*EN67</f>
        <v>3.1341012842837114E-3</v>
      </c>
      <c r="AV67" s="65">
        <f>'Población %'!AV112*EO67</f>
        <v>3.4318419630378111E-3</v>
      </c>
      <c r="AW67" s="65">
        <f>'Población %'!AW112*EP67</f>
        <v>3.6886988779170024E-3</v>
      </c>
      <c r="AX67" s="65">
        <f>'Población %'!AX112*EQ67</f>
        <v>3.4873750153387789E-3</v>
      </c>
      <c r="AY67" s="65">
        <f>'Población %'!AY112*ER67</f>
        <v>3.4973282209533091E-3</v>
      </c>
      <c r="AZ67" s="65">
        <f>'Población %'!AZ112*ES67</f>
        <v>2.1848548580616647E-3</v>
      </c>
      <c r="BA67" s="65">
        <f>'Población %'!BA112*ET67</f>
        <v>1.4092191634808657E-3</v>
      </c>
      <c r="BB67" s="65">
        <f>'Población %'!BB112*EU67</f>
        <v>1.3870445859028909E-3</v>
      </c>
      <c r="BC67" s="65">
        <f>'Población %'!BC112*EV67</f>
        <v>1.703580578422529E-3</v>
      </c>
      <c r="BD67" s="65">
        <f>'Población %'!BD112*EW67</f>
        <v>1.3465790459573873E-3</v>
      </c>
      <c r="BE67" s="65">
        <f>'Población %'!BE112*EX67</f>
        <v>7.8840953386644563E-4</v>
      </c>
      <c r="BF67" s="65">
        <f>'Población %'!BF112*EY67</f>
        <v>1.0945353450669015E-3</v>
      </c>
      <c r="BG67" s="65">
        <f>'Población %'!BG112*EZ67</f>
        <v>9.1660588401020664E-4</v>
      </c>
      <c r="BH67" s="65">
        <f>'Población %'!BH112*FA67</f>
        <v>7.9288122733144994E-4</v>
      </c>
      <c r="BI67" s="65">
        <f>'Población %'!BI112*FB67</f>
        <v>9.8244204799513655E-4</v>
      </c>
      <c r="BJ67" s="65">
        <f>'Población %'!BJ112*FC67</f>
        <v>6.1978471031034609E-4</v>
      </c>
      <c r="BK67" s="65">
        <f>'Población %'!BK112*FD67</f>
        <v>4.7347699177954853E-4</v>
      </c>
      <c r="BL67" s="65">
        <f>'Población %'!BL112*FE67</f>
        <v>4.698662852951839E-4</v>
      </c>
      <c r="BM67" s="65">
        <f>'Población %'!BM112*FF67</f>
        <v>4.2421941082077837E-4</v>
      </c>
      <c r="BN67" s="65">
        <f>'Población %'!BN112*FG67</f>
        <v>4.1747135365410008E-4</v>
      </c>
      <c r="BO67" s="65">
        <f>'Población %'!BO112*FH67</f>
        <v>2.1918099238978274E-4</v>
      </c>
      <c r="BP67" s="65">
        <f>'Población %'!BP112*FI67</f>
        <v>2.4467649876476553E-4</v>
      </c>
      <c r="BQ67" s="65">
        <f>'Población %'!BQ112*FJ67</f>
        <v>2.1170952307101118E-4</v>
      </c>
      <c r="BR67" s="65">
        <f>'Población %'!BR112*FK67</f>
        <v>2.4568676757659181E-4</v>
      </c>
      <c r="BS67" s="65">
        <f>'Población %'!BS112*FL67</f>
        <v>2.5136013785094529E-4</v>
      </c>
      <c r="BT67" s="65">
        <f>'Población %'!BT112*FM67</f>
        <v>2.3294072844801065E-4</v>
      </c>
      <c r="BU67" s="65">
        <f>'Población %'!BU112*FN67</f>
        <v>2.5766760691569408E-4</v>
      </c>
      <c r="BV67" s="65">
        <f>'Población %'!BV112*FO67</f>
        <v>1.5506811929718805E-4</v>
      </c>
      <c r="BW67" s="65">
        <f>'Población %'!BW112*FP67</f>
        <v>1.4175772708448198E-4</v>
      </c>
      <c r="BX67" s="65">
        <f>'Población %'!BX112*FQ67</f>
        <v>1.2278671241613273E-4</v>
      </c>
      <c r="BY67" s="65">
        <f>'Población %'!BY112*FR67</f>
        <v>1.2096122100285653E-4</v>
      </c>
      <c r="BZ67" s="65">
        <f>'Población %'!BZ112*FS67</f>
        <v>1.1754594473450055E-4</v>
      </c>
      <c r="CA67" s="65">
        <f>'Población %'!CA112*FT67</f>
        <v>9.216248828281406E-5</v>
      </c>
      <c r="CB67" s="65">
        <f>'Población %'!CB112*FU67</f>
        <v>1.857712130035643E-4</v>
      </c>
      <c r="CC67" s="65">
        <f>'Población %'!CC112*FV67</f>
        <v>9.430450236550252E-5</v>
      </c>
      <c r="CD67" s="65">
        <f>'Población %'!CD112*FW67</f>
        <v>9.2438472409318937E-5</v>
      </c>
      <c r="CE67" s="65">
        <f>'Población %'!CE112*FX67</f>
        <v>6.7299881577819595E-5</v>
      </c>
      <c r="CF67" s="65">
        <f>'Población %'!CF112*FY67</f>
        <v>6.183214848968447E-5</v>
      </c>
      <c r="CG67" s="65">
        <f>'Población %'!CG112*FZ67</f>
        <v>6.0855682257048707E-5</v>
      </c>
      <c r="CH67" s="65">
        <f>'Población %'!CH112*GA67</f>
        <v>5.1689786189690565E-5</v>
      </c>
      <c r="CI67" s="65">
        <f>'Población %'!CI112*GB67</f>
        <v>4.4503169005107669E-5</v>
      </c>
      <c r="CJ67" s="65">
        <f>'Población %'!CJ112*GC67</f>
        <v>3.9761203789945762E-5</v>
      </c>
      <c r="CK67" s="65">
        <f>'Población %'!CK112*GD67</f>
        <v>3.8295514852871069E-5</v>
      </c>
      <c r="CL67" s="65">
        <f>'Población %'!CL112*GE67</f>
        <v>3.1929077549375489E-5</v>
      </c>
      <c r="CM67" s="65">
        <f>'Población %'!CM112*GF67</f>
        <v>2.9163092700624475E-5</v>
      </c>
      <c r="CN67" s="65">
        <f>'Población %'!CN112*GG67</f>
        <v>2.6387314521625778E-5</v>
      </c>
      <c r="CP67" s="71">
        <f t="shared" si="0"/>
        <v>2.8285434141001327</v>
      </c>
      <c r="CT67">
        <f t="shared" si="1"/>
        <v>2051</v>
      </c>
      <c r="CU67" s="66">
        <f>'Insumo 4'!B$14+('Insumo 3'!$E36*'Insumo 5'!B$76)</f>
        <v>0.21739270246966896</v>
      </c>
      <c r="CV67" s="66">
        <f>'Insumo 4'!C$14+('Insumo 3'!$E36*'Insumo 5'!C$76)</f>
        <v>0.57811633956532493</v>
      </c>
      <c r="CW67" s="66">
        <f>'Insumo 4'!D$14+('Insumo 3'!$E36*'Insumo 5'!D$76)</f>
        <v>1.0685754096541444</v>
      </c>
      <c r="CX67" s="66">
        <f>'Insumo 4'!E$14+('Insumo 3'!$E36*'Insumo 5'!E$76)</f>
        <v>2.8554432035125799</v>
      </c>
      <c r="CY67" s="66">
        <f>'Insumo 4'!F$14+('Insumo 3'!$E36*'Insumo 5'!F$76)</f>
        <v>4.3765666592537178</v>
      </c>
      <c r="CZ67" s="66">
        <f>'Insumo 4'!G$14+('Insumo 3'!$E36*'Insumo 5'!G$76)</f>
        <v>7.0663565461199624</v>
      </c>
      <c r="DA67" s="66">
        <f>'Insumo 4'!H$14+('Insumo 3'!$E36*'Insumo 5'!H$76)</f>
        <v>10.181496584087302</v>
      </c>
      <c r="DB67" s="66">
        <f>'Insumo 4'!I$14+('Insumo 3'!$E36*'Insumo 5'!I$76)</f>
        <v>12.12698993029033</v>
      </c>
      <c r="DC67" s="66">
        <f>'Insumo 4'!J$14+('Insumo 3'!$E36*'Insumo 5'!J$76)</f>
        <v>11.968317597812518</v>
      </c>
      <c r="DD67" s="66">
        <f>'Insumo 4'!K$14+('Insumo 3'!$E36*'Insumo 5'!K$76)</f>
        <v>11.831915901390268</v>
      </c>
      <c r="DE67" s="66">
        <f>'Insumo 4'!L$14+('Insumo 3'!$E36*'Insumo 5'!L$76)</f>
        <v>12.093953691535365</v>
      </c>
      <c r="DF67" s="66">
        <f>'Insumo 4'!M$14+('Insumo 3'!$E36*'Insumo 5'!M$76)</f>
        <v>12.308760087626776</v>
      </c>
      <c r="DG67" s="66">
        <f>'Insumo 4'!N$14+('Insumo 3'!$E36*'Insumo 5'!N$76)</f>
        <v>12.311960549757288</v>
      </c>
      <c r="DH67" s="66">
        <f>'Insumo 4'!O$14+('Insumo 3'!$E36*'Insumo 5'!O$76)</f>
        <v>12.866054158184511</v>
      </c>
      <c r="DI67" s="66">
        <f>'Insumo 4'!P$14+('Insumo 3'!$E36*'Insumo 5'!P$76)</f>
        <v>12.307980101867376</v>
      </c>
      <c r="DJ67" s="66">
        <f>'Insumo 4'!Q$14+('Insumo 3'!$E36*'Insumo 5'!Q$76)</f>
        <v>12.421083394021522</v>
      </c>
      <c r="DK67" s="66">
        <f>'Insumo 4'!R$14+('Insumo 3'!$E36*'Insumo 5'!R$76)</f>
        <v>12.451662693978292</v>
      </c>
      <c r="DL67" s="66">
        <f>'Insumo 4'!S$14+('Insumo 3'!$E36*'Insumo 5'!S$76)</f>
        <v>11.568164618973025</v>
      </c>
      <c r="DM67" s="66">
        <f>'Insumo 4'!T$14+('Insumo 3'!$E36*'Insumo 5'!T$76)</f>
        <v>9.9845632908635089</v>
      </c>
      <c r="DN67" s="66">
        <f>'Insumo 4'!U$14+('Insumo 3'!$E36*'Insumo 5'!U$76)</f>
        <v>8.1091314817683084</v>
      </c>
      <c r="DO67" s="66">
        <f>'Insumo 4'!V$14+('Insumo 3'!$E36*'Insumo 5'!V$76)</f>
        <v>7.3990239702158993</v>
      </c>
      <c r="DP67" s="66">
        <f>'Insumo 4'!W$14+('Insumo 3'!$E36*'Insumo 5'!W$76)</f>
        <v>6.7048706117093166</v>
      </c>
      <c r="DQ67" s="66">
        <f>'Insumo 4'!X$14+('Insumo 3'!$E36*'Insumo 5'!X$76)</f>
        <v>6.0725849150527624</v>
      </c>
      <c r="DR67" s="66">
        <f>'Insumo 4'!Y$14+('Insumo 3'!$E36*'Insumo 5'!Y$76)</f>
        <v>4.564152223044931</v>
      </c>
      <c r="DS67" s="66">
        <f>'Insumo 4'!Z$14+('Insumo 3'!$E36*'Insumo 5'!Z$76)</f>
        <v>3.682238810728423</v>
      </c>
      <c r="DT67" s="66">
        <f>'Insumo 4'!AA$14+('Insumo 3'!$E36*'Insumo 5'!AA$76)</f>
        <v>3.2832639126029877</v>
      </c>
      <c r="DU67" s="66">
        <f>'Insumo 4'!AB$14+('Insumo 3'!$E36*'Insumo 5'!AB$76)</f>
        <v>2.9669299203136625</v>
      </c>
      <c r="DV67" s="66">
        <f>'Insumo 4'!AC$14+('Insumo 3'!$E36*'Insumo 5'!AC$76)</f>
        <v>1.8439796335412373</v>
      </c>
      <c r="DW67" s="66">
        <f>'Insumo 4'!AD$14+('Insumo 3'!$E36*'Insumo 5'!AD$76)</f>
        <v>1.895880773959451</v>
      </c>
      <c r="DX67" s="66">
        <f>'Insumo 4'!AE$14+('Insumo 3'!$E36*'Insumo 5'!AE$76)</f>
        <v>1.4357487172657901</v>
      </c>
      <c r="DY67" s="66">
        <f>'Insumo 4'!AF$14+('Insumo 3'!$E36*'Insumo 5'!AF$76)</f>
        <v>1.1224036276364595</v>
      </c>
      <c r="DZ67" s="66">
        <f>'Insumo 4'!AG$14+('Insumo 3'!$E36*'Insumo 5'!AG$76)</f>
        <v>0.78109286419367752</v>
      </c>
      <c r="EA67" s="66">
        <f>'Insumo 4'!AH$14+('Insumo 3'!$E36*'Insumo 5'!AH$76)</f>
        <v>0.73854171163502969</v>
      </c>
      <c r="EB67" s="66">
        <f>'Insumo 4'!AI$14+('Insumo 3'!$E36*'Insumo 5'!AI$76)</f>
        <v>0.79715794322824629</v>
      </c>
      <c r="EC67" s="66">
        <f>'Insumo 4'!AJ$14+('Insumo 3'!$E36*'Insumo 5'!AJ$76)</f>
        <v>0.49893231854821218</v>
      </c>
      <c r="ED67" s="66">
        <f>'Insumo 4'!AK$14+('Insumo 3'!$E36*'Insumo 5'!AK$76)</f>
        <v>0.49675274127612778</v>
      </c>
      <c r="EE67" s="66">
        <f>'Insumo 4'!AL$14+('Insumo 3'!$E36*'Insumo 5'!AL$76)</f>
        <v>0.49549058635110577</v>
      </c>
      <c r="EF67" s="66">
        <f>'Insumo 4'!AM$14+('Insumo 3'!$E36*'Insumo 5'!AM$76)</f>
        <v>0.54505322012518187</v>
      </c>
      <c r="EG67" s="66">
        <f>'Insumo 4'!AN$14+('Insumo 3'!$E36*'Insumo 5'!AN$76)</f>
        <v>0.49388675154685846</v>
      </c>
      <c r="EH67" s="66">
        <f>'Insumo 4'!AO$14+('Insumo 3'!$E36*'Insumo 5'!AO$76)</f>
        <v>0.47294348703914768</v>
      </c>
      <c r="EI67" s="66">
        <f>'Insumo 4'!AP$14+('Insumo 3'!$E36*'Insumo 5'!AP$76)</f>
        <v>0.31650104969253867</v>
      </c>
      <c r="EJ67" s="66">
        <f>'Insumo 4'!AQ$14+('Insumo 3'!$E36*'Insumo 5'!AQ$76)</f>
        <v>0.26507241907874968</v>
      </c>
      <c r="EK67" s="66">
        <f>'Insumo 4'!AR$14+('Insumo 3'!$E36*'Insumo 5'!AR$76)</f>
        <v>0.29427439073415074</v>
      </c>
      <c r="EL67" s="66">
        <f>'Insumo 4'!AS$14+('Insumo 3'!$E36*'Insumo 5'!AS$76)</f>
        <v>0.32347115459327369</v>
      </c>
      <c r="EM67" s="66">
        <f>'Insumo 4'!AT$14+('Insumo 3'!$E36*'Insumo 5'!AT$76)</f>
        <v>0.30623515941623336</v>
      </c>
      <c r="EN67" s="66">
        <f>'Insumo 4'!AU$14+('Insumo 3'!$E36*'Insumo 5'!AU$76)</f>
        <v>0.24205369124064197</v>
      </c>
      <c r="EO67" s="66">
        <f>'Insumo 4'!AV$14+('Insumo 3'!$E36*'Insumo 5'!AV$76)</f>
        <v>0.26481863238689257</v>
      </c>
      <c r="EP67" s="66">
        <f>'Insumo 4'!AW$14+('Insumo 3'!$E36*'Insumo 5'!AW$76)</f>
        <v>0.28508034786449538</v>
      </c>
      <c r="EQ67" s="66">
        <f>'Insumo 4'!AX$14+('Insumo 3'!$E36*'Insumo 5'!AX$76)</f>
        <v>0.26691896152009387</v>
      </c>
      <c r="ER67" s="66">
        <f>'Insumo 4'!AY$14+('Insumo 3'!$E36*'Insumo 5'!AY$76)</f>
        <v>0.26072536355938514</v>
      </c>
      <c r="ES67" s="66">
        <f>'Insumo 4'!AZ$14+('Insumo 3'!$E36*'Insumo 5'!AZ$76)</f>
        <v>0.15736110401556797</v>
      </c>
      <c r="ET67" s="66">
        <f>'Insumo 4'!BA$14+('Insumo 3'!$E36*'Insumo 5'!BA$76)</f>
        <v>9.8496136190718619E-2</v>
      </c>
      <c r="EU67" s="66">
        <f>'Insumo 4'!BB$14+('Insumo 3'!$E36*'Insumo 5'!BB$76)</f>
        <v>9.4192686001589213E-2</v>
      </c>
      <c r="EV67" s="66">
        <f>'Insumo 4'!BC$14+('Insumo 3'!$E36*'Insumo 5'!BC$76)</f>
        <v>0.11388016480209659</v>
      </c>
      <c r="EW67" s="66">
        <f>'Insumo 4'!BD$14+('Insumo 3'!$E36*'Insumo 5'!BD$76)</f>
        <v>9.0341467565248648E-2</v>
      </c>
      <c r="EX67" s="66">
        <f>'Insumo 4'!BE$14+('Insumo 3'!$E36*'Insumo 5'!BE$76)</f>
        <v>5.3835509810559672E-2</v>
      </c>
      <c r="EY67" s="66">
        <f>'Insumo 4'!BF$14+('Insumo 3'!$E36*'Insumo 5'!BF$76)</f>
        <v>7.6100102576807965E-2</v>
      </c>
      <c r="EZ67" s="66">
        <f>'Insumo 4'!BG$14+('Insumo 3'!$E36*'Insumo 5'!BG$76)</f>
        <v>6.4993058409016702E-2</v>
      </c>
      <c r="FA67" s="66">
        <f>'Insumo 4'!BH$14+('Insumo 3'!$E36*'Insumo 5'!BH$76)</f>
        <v>5.7829309237690196E-2</v>
      </c>
      <c r="FB67" s="66">
        <f>'Insumo 4'!BI$14+('Insumo 3'!$E36*'Insumo 5'!BI$76)</f>
        <v>7.4501835593443852E-2</v>
      </c>
      <c r="FC67" s="66">
        <f>'Insumo 4'!BJ$14+('Insumo 3'!$E36*'Insumo 5'!BJ$76)</f>
        <v>4.9275085515763088E-2</v>
      </c>
      <c r="FD67" s="66">
        <f>'Insumo 4'!BK$14+('Insumo 3'!$E36*'Insumo 5'!BK$76)</f>
        <v>3.962692672029787E-2</v>
      </c>
      <c r="FE67" s="66">
        <f>'Insumo 4'!BL$14+('Insumo 3'!$E36*'Insumo 5'!BL$76)</f>
        <v>4.1639374001499793E-2</v>
      </c>
      <c r="FF67" s="66">
        <f>'Insumo 4'!BM$14+('Insumo 3'!$E36*'Insumo 5'!BM$76)</f>
        <v>3.965165310157643E-2</v>
      </c>
      <c r="FG67" s="66">
        <f>'Insumo 4'!BN$14+('Insumo 3'!$E36*'Insumo 5'!BN$76)</f>
        <v>4.0708474439842927E-2</v>
      </c>
      <c r="FH67" s="66">
        <f>'Insumo 4'!BO$14+('Insumo 3'!$E36*'Insumo 5'!BO$76)</f>
        <v>2.2117007625489248E-2</v>
      </c>
      <c r="FI67" s="66">
        <f>'Insumo 4'!BP$14+('Insumo 3'!$E36*'Insumo 5'!BP$76)</f>
        <v>2.5628389268515333E-2</v>
      </c>
      <c r="FJ67" s="66">
        <f>'Insumo 4'!BQ$14+('Insumo 3'!$E36*'Insumo 5'!BQ$76)</f>
        <v>2.3069116444992602E-2</v>
      </c>
      <c r="FK67" s="66">
        <f>'Insumo 4'!BR$14+('Insumo 3'!$E36*'Insumo 5'!BR$76)</f>
        <v>2.7710605462941702E-2</v>
      </c>
      <c r="FL67" s="66">
        <f>'Insumo 4'!BS$14+('Insumo 3'!$E36*'Insumo 5'!BS$76)</f>
        <v>2.9122747055892836E-2</v>
      </c>
      <c r="FM67" s="66">
        <f>'Insumo 4'!BT$14+('Insumo 3'!$E36*'Insumo 5'!BT$76)</f>
        <v>2.7586493589498249E-2</v>
      </c>
      <c r="FN67" s="66">
        <f>'Insumo 4'!BU$14+('Insumo 3'!$E36*'Insumo 5'!BU$76)</f>
        <v>3.1189722788629783E-2</v>
      </c>
      <c r="FO67" s="66">
        <f>'Insumo 4'!BV$14+('Insumo 3'!$E36*'Insumo 5'!BV$76)</f>
        <v>1.9159025605207318E-2</v>
      </c>
      <c r="FP67" s="66">
        <f>'Insumo 4'!BW$14+('Insumo 3'!$E36*'Insumo 5'!BW$76)</f>
        <v>1.7984636247686262E-2</v>
      </c>
      <c r="FQ67" s="66">
        <f>'Insumo 4'!BX$14+('Insumo 3'!$E36*'Insumo 5'!BX$76)</f>
        <v>1.6172111924323263E-2</v>
      </c>
      <c r="FR67" s="66">
        <f>'Insumo 4'!BY$14+('Insumo 3'!$E36*'Insumo 5'!BY$76)</f>
        <v>1.6682945211626381E-2</v>
      </c>
      <c r="FS67" s="66">
        <f>'Insumo 4'!BZ$14+('Insumo 3'!$E36*'Insumo 5'!BZ$76)</f>
        <v>1.6994699681154191E-2</v>
      </c>
      <c r="FT67" s="66">
        <f>'Insumo 4'!CA$14+('Insumo 3'!$E36*'Insumo 5'!CA$76)</f>
        <v>1.4002647554793392E-2</v>
      </c>
      <c r="FU67" s="66">
        <f>'Insumo 4'!CB$14+('Insumo 3'!$E36*'Insumo 5'!CB$76)</f>
        <v>2.9803287444860448E-2</v>
      </c>
      <c r="FV67" s="66">
        <f>'Insumo 4'!CC$14+('Insumo 3'!$E36*'Insumo 5'!CC$76)</f>
        <v>1.606081890308541E-2</v>
      </c>
      <c r="FW67" s="66">
        <f>'Insumo 4'!CD$14+('Insumo 3'!$E36*'Insumo 5'!CD$76)</f>
        <v>1.680500043996281E-2</v>
      </c>
      <c r="FX67" s="66">
        <f>'Insumo 4'!CE$14+('Insumo 3'!$E36*'Insumo 5'!CE$76)</f>
        <v>1.3131747723873228E-2</v>
      </c>
      <c r="FY67" s="66">
        <f>'Insumo 4'!CF$14+('Insumo 3'!$E36*'Insumo 5'!CF$76)</f>
        <v>1.3025156758646614E-2</v>
      </c>
      <c r="FZ67" s="66">
        <f>'Insumo 4'!CG$14+('Insumo 3'!$E36*'Insumo 5'!CG$76)</f>
        <v>1.3937254683750596E-2</v>
      </c>
      <c r="GA67" s="66">
        <f>'Insumo 4'!CH$14+('Insumo 3'!$E36*'Insumo 5'!CH$76)</f>
        <v>1.2974059561968286E-2</v>
      </c>
      <c r="GB67" s="66">
        <f>'Insumo 4'!CI$14+('Insumo 3'!$E36*'Insumo 5'!CI$76)</f>
        <v>1.2348986001079535E-2</v>
      </c>
      <c r="GC67" s="66">
        <f>'Insumo 4'!CJ$14+('Insumo 3'!$E36*'Insumo 5'!CJ$76)</f>
        <v>1.233370575621745E-2</v>
      </c>
      <c r="GD67" s="66">
        <f>'Insumo 4'!CK$14+('Insumo 3'!$E36*'Insumo 5'!CK$76)</f>
        <v>1.3351237770442836E-2</v>
      </c>
      <c r="GE67" s="66">
        <f>'Insumo 4'!CL$14+('Insumo 3'!$E36*'Insumo 5'!CL$76)</f>
        <v>1.261579833093057E-2</v>
      </c>
      <c r="GF67" s="66">
        <f>'Insumo 4'!CM$14+('Insumo 3'!$E36*'Insumo 5'!CM$76)</f>
        <v>1.3345594411689095E-2</v>
      </c>
      <c r="GG67" s="66">
        <f>'Insumo 4'!CN$14+('Insumo 3'!$E36*'Insumo 5'!CN$76)</f>
        <v>1.4371387696890735E-2</v>
      </c>
    </row>
    <row r="68" spans="1:189">
      <c r="A68">
        <f>'Población %'!A113</f>
        <v>2052</v>
      </c>
      <c r="B68" s="65">
        <f>'Población %'!B113*CU68</f>
        <v>2.3886801453772933E-3</v>
      </c>
      <c r="C68" s="65">
        <f>'Población %'!C113*CV68</f>
        <v>6.5008886915478986E-3</v>
      </c>
      <c r="D68" s="65">
        <f>'Población %'!D113*CW68</f>
        <v>1.2101625494768521E-2</v>
      </c>
      <c r="E68" s="65">
        <f>'Población %'!E113*CX68</f>
        <v>3.2716494014752878E-2</v>
      </c>
      <c r="F68" s="65">
        <f>'Población %'!F113*CY68</f>
        <v>5.0207508418742594E-2</v>
      </c>
      <c r="G68" s="65">
        <f>'Población %'!G113*CZ68</f>
        <v>8.1468738994145848E-2</v>
      </c>
      <c r="H68" s="65">
        <f>'Población %'!H113*DA68</f>
        <v>0.11837966170698393</v>
      </c>
      <c r="I68" s="65">
        <f>'Población %'!I113*DB68</f>
        <v>0.14230387902250666</v>
      </c>
      <c r="J68" s="65">
        <f>'Población %'!J113*DC68</f>
        <v>0.14159040352309876</v>
      </c>
      <c r="K68" s="65">
        <f>'Población %'!K113*DD68</f>
        <v>0.14097402651514088</v>
      </c>
      <c r="L68" s="65">
        <f>'Población %'!L113*DE68</f>
        <v>0.14512950157201826</v>
      </c>
      <c r="M68" s="65">
        <f>'Población %'!M113*DF68</f>
        <v>0.14877847166476305</v>
      </c>
      <c r="N68" s="65">
        <f>'Población %'!N113*DG68</f>
        <v>0.14971783164650679</v>
      </c>
      <c r="O68" s="65">
        <f>'Población %'!O113*DH68</f>
        <v>0.15717011864371444</v>
      </c>
      <c r="P68" s="65">
        <f>'Población %'!P113*DI68</f>
        <v>0.15155100788317952</v>
      </c>
      <c r="Q68" s="65">
        <f>'Población %'!Q113*DJ68</f>
        <v>0.15334169381350973</v>
      </c>
      <c r="R68" s="65">
        <f>'Población %'!R113*DK68</f>
        <v>0.15490675761507203</v>
      </c>
      <c r="S68" s="65">
        <f>'Población %'!S113*DL68</f>
        <v>0.14502048961730393</v>
      </c>
      <c r="T68" s="65">
        <f>'Población %'!T113*DM68</f>
        <v>0.1257521433791958</v>
      </c>
      <c r="U68" s="65">
        <f>'Población %'!U113*DN68</f>
        <v>0.10226703286877772</v>
      </c>
      <c r="V68" s="65">
        <f>'Población %'!V113*DO68</f>
        <v>9.3948270408126741E-2</v>
      </c>
      <c r="W68" s="65">
        <f>'Población %'!W113*DP68</f>
        <v>8.5762636860024319E-2</v>
      </c>
      <c r="X68" s="65">
        <f>'Población %'!X113*DQ68</f>
        <v>7.80904524600564E-2</v>
      </c>
      <c r="Y68" s="65">
        <f>'Población %'!Y113*DR68</f>
        <v>5.9279198599968885E-2</v>
      </c>
      <c r="Z68" s="65">
        <f>'Población %'!Z113*DS68</f>
        <v>4.8240510015397038E-2</v>
      </c>
      <c r="AA68" s="65">
        <f>'Población %'!AA113*DT68</f>
        <v>4.3208390556238457E-2</v>
      </c>
      <c r="AB68" s="65">
        <f>'Población %'!AB113*DU68</f>
        <v>3.9170738437924874E-2</v>
      </c>
      <c r="AC68" s="65">
        <f>'Población %'!AC113*DV68</f>
        <v>2.468575789250866E-2</v>
      </c>
      <c r="AD68" s="65">
        <f>'Población %'!AD113*DW68</f>
        <v>2.528652792208981E-2</v>
      </c>
      <c r="AE68" s="65">
        <f>'Población %'!AE113*DX68</f>
        <v>1.9415395246640349E-2</v>
      </c>
      <c r="AF68" s="65">
        <f>'Población %'!AF113*DY68</f>
        <v>1.5206837967651382E-2</v>
      </c>
      <c r="AG68" s="65">
        <f>'Población %'!AG113*DZ68</f>
        <v>1.0644370021371682E-2</v>
      </c>
      <c r="AH68" s="65">
        <f>'Población %'!AH113*EA68</f>
        <v>1.0131877520435938E-2</v>
      </c>
      <c r="AI68" s="65">
        <f>'Población %'!AI113*EB68</f>
        <v>1.0838766253581362E-2</v>
      </c>
      <c r="AJ68" s="65">
        <f>'Población %'!AJ113*EC68</f>
        <v>6.8619571781996505E-3</v>
      </c>
      <c r="AK68" s="65">
        <f>'Población %'!AK113*ED68</f>
        <v>6.7100264598511207E-3</v>
      </c>
      <c r="AL68" s="65">
        <f>'Población %'!AL113*EE68</f>
        <v>6.6192092655382416E-3</v>
      </c>
      <c r="AM68" s="65">
        <f>'Población %'!AM113*EF68</f>
        <v>7.2118128464502881E-3</v>
      </c>
      <c r="AN68" s="65">
        <f>'Población %'!AN113*EG68</f>
        <v>6.4858845815804148E-3</v>
      </c>
      <c r="AO68" s="65">
        <f>'Población %'!AO113*EH68</f>
        <v>6.2309673106446415E-3</v>
      </c>
      <c r="AP68" s="65">
        <f>'Población %'!AP113*EI68</f>
        <v>4.1273653977888843E-3</v>
      </c>
      <c r="AQ68" s="65">
        <f>'Población %'!AQ113*EJ68</f>
        <v>3.4522840753450097E-3</v>
      </c>
      <c r="AR68" s="65">
        <f>'Población %'!AR113*EK68</f>
        <v>3.8405251190976198E-3</v>
      </c>
      <c r="AS68" s="65">
        <f>'Población %'!AS113*EL68</f>
        <v>4.2048252387814188E-3</v>
      </c>
      <c r="AT68" s="65">
        <f>'Población %'!AT113*EM68</f>
        <v>3.9993095488948249E-3</v>
      </c>
      <c r="AU68" s="65">
        <f>'Población %'!AU113*EN68</f>
        <v>3.1494691493398641E-3</v>
      </c>
      <c r="AV68" s="65">
        <f>'Población %'!AV113*EO68</f>
        <v>3.4198959396400078E-3</v>
      </c>
      <c r="AW68" s="65">
        <f>'Población %'!AW113*EP68</f>
        <v>3.7304633654035059E-3</v>
      </c>
      <c r="AX68" s="65">
        <f>'Población %'!AX113*EQ68</f>
        <v>3.4811158113597384E-3</v>
      </c>
      <c r="AY68" s="65">
        <f>'Población %'!AY113*ER68</f>
        <v>3.4228671751300702E-3</v>
      </c>
      <c r="AZ68" s="65">
        <f>'Población %'!AZ113*ES68</f>
        <v>2.1402481120060966E-3</v>
      </c>
      <c r="BA68" s="65">
        <f>'Población %'!BA113*ET68</f>
        <v>1.4130681446336828E-3</v>
      </c>
      <c r="BB68" s="65">
        <f>'Población %'!BB113*EU68</f>
        <v>1.3923143011100518E-3</v>
      </c>
      <c r="BC68" s="65">
        <f>'Población %'!BC113*EV68</f>
        <v>1.7215128958180119E-3</v>
      </c>
      <c r="BD68" s="65">
        <f>'Población %'!BD113*EW68</f>
        <v>1.3958010390714773E-3</v>
      </c>
      <c r="BE68" s="65">
        <f>'Población %'!BE113*EX68</f>
        <v>8.2856107603609594E-4</v>
      </c>
      <c r="BF68" s="65">
        <f>'Población %'!BF113*EY68</f>
        <v>1.1503913363724398E-3</v>
      </c>
      <c r="BG68" s="65">
        <f>'Población %'!BG113*EZ68</f>
        <v>9.6459641004365438E-4</v>
      </c>
      <c r="BH68" s="65">
        <f>'Población %'!BH113*FA68</f>
        <v>8.4127187678816626E-4</v>
      </c>
      <c r="BI68" s="65">
        <f>'Población %'!BI113*FB68</f>
        <v>1.0499261245905656E-3</v>
      </c>
      <c r="BJ68" s="65">
        <f>'Población %'!BJ113*FC68</f>
        <v>6.6969232948043778E-4</v>
      </c>
      <c r="BK68" s="65">
        <f>'Población %'!BK113*FD68</f>
        <v>5.1345601328849468E-4</v>
      </c>
      <c r="BL68" s="65">
        <f>'Población %'!BL113*FE68</f>
        <v>5.1223585937134079E-4</v>
      </c>
      <c r="BM68" s="65">
        <f>'Población %'!BM113*FF68</f>
        <v>4.6033989624593796E-4</v>
      </c>
      <c r="BN68" s="65">
        <f>'Población %'!BN113*FG68</f>
        <v>4.4671881421063406E-4</v>
      </c>
      <c r="BO68" s="65">
        <f>'Población %'!BO113*FH68</f>
        <v>2.3301906044693221E-4</v>
      </c>
      <c r="BP68" s="65">
        <f>'Población %'!BP113*FI68</f>
        <v>2.6074166437612561E-4</v>
      </c>
      <c r="BQ68" s="65">
        <f>'Población %'!BQ113*FJ68</f>
        <v>2.2591803929465873E-4</v>
      </c>
      <c r="BR68" s="65">
        <f>'Población %'!BR113*FK68</f>
        <v>2.6060725650344901E-4</v>
      </c>
      <c r="BS68" s="65">
        <f>'Población %'!BS113*FL68</f>
        <v>2.6431187722415289E-4</v>
      </c>
      <c r="BT68" s="65">
        <f>'Población %'!BT113*FM68</f>
        <v>2.4341607598805189E-4</v>
      </c>
      <c r="BU68" s="65">
        <f>'Población %'!BU113*FN68</f>
        <v>2.6884525870898558E-4</v>
      </c>
      <c r="BV68" s="65">
        <f>'Población %'!BV113*FO68</f>
        <v>1.6131815647818859E-4</v>
      </c>
      <c r="BW68" s="65">
        <f>'Población %'!BW113*FP68</f>
        <v>1.4811573731676842E-4</v>
      </c>
      <c r="BX68" s="65">
        <f>'Población %'!BX113*FQ68</f>
        <v>1.2944443431017684E-4</v>
      </c>
      <c r="BY68" s="65">
        <f>'Población %'!BY113*FR68</f>
        <v>1.2830026607880434E-4</v>
      </c>
      <c r="BZ68" s="65">
        <f>'Población %'!BZ113*FS68</f>
        <v>1.2441914224710864E-4</v>
      </c>
      <c r="CA68" s="65">
        <f>'Población %'!CA113*FT68</f>
        <v>9.7468971293218363E-5</v>
      </c>
      <c r="CB68" s="65">
        <f>'Población %'!CB113*FU68</f>
        <v>1.9669724551808063E-4</v>
      </c>
      <c r="CC68" s="65">
        <f>'Población %'!CC113*FV68</f>
        <v>9.9969028515304448E-5</v>
      </c>
      <c r="CD68" s="65">
        <f>'Población %'!CD113*FW68</f>
        <v>9.8062443116557333E-5</v>
      </c>
      <c r="CE68" s="65">
        <f>'Población %'!CE113*FX68</f>
        <v>7.139634422712977E-5</v>
      </c>
      <c r="CF68" s="65">
        <f>'Población %'!CF113*FY68</f>
        <v>6.5584797682143159E-5</v>
      </c>
      <c r="CG68" s="65">
        <f>'Población %'!CG113*FZ68</f>
        <v>6.4568585459665959E-5</v>
      </c>
      <c r="CH68" s="65">
        <f>'Población %'!CH113*GA68</f>
        <v>5.4890905187844098E-5</v>
      </c>
      <c r="CI68" s="65">
        <f>'Población %'!CI113*GB68</f>
        <v>4.7324803936318798E-5</v>
      </c>
      <c r="CJ68" s="65">
        <f>'Población %'!CJ113*GC68</f>
        <v>4.2426628949129021E-5</v>
      </c>
      <c r="CK68" s="65">
        <f>'Población %'!CK113*GD68</f>
        <v>4.0619881137722667E-5</v>
      </c>
      <c r="CL68" s="65">
        <f>'Población %'!CL113*GE68</f>
        <v>3.3899293329694398E-5</v>
      </c>
      <c r="CM68" s="65">
        <f>'Población %'!CM113*GF68</f>
        <v>3.1534085776315148E-5</v>
      </c>
      <c r="CN68" s="65">
        <f>'Población %'!CN113*GG68</f>
        <v>2.8971646612347302E-5</v>
      </c>
      <c r="CP68" s="71">
        <f t="shared" si="0"/>
        <v>2.8220466697149491</v>
      </c>
      <c r="CT68">
        <f t="shared" si="1"/>
        <v>2052</v>
      </c>
      <c r="CU68" s="66">
        <f>'Insumo 4'!B$14+('Insumo 3'!$E37*'Insumo 5'!B$76)</f>
        <v>0.21867296481625392</v>
      </c>
      <c r="CV68" s="66">
        <f>'Insumo 4'!C$14+('Insumo 3'!$E37*'Insumo 5'!C$76)</f>
        <v>0.58993680634373336</v>
      </c>
      <c r="CW68" s="66">
        <f>'Insumo 4'!D$14+('Insumo 3'!$E37*'Insumo 5'!D$76)</f>
        <v>1.0878437343168303</v>
      </c>
      <c r="CX68" s="66">
        <f>'Insumo 4'!E$14+('Insumo 3'!$E37*'Insumo 5'!E$76)</f>
        <v>2.9167868767168219</v>
      </c>
      <c r="CY68" s="66">
        <f>'Insumo 4'!F$14+('Insumo 3'!$E37*'Insumo 5'!F$76)</f>
        <v>4.4393904450785806</v>
      </c>
      <c r="CZ68" s="66">
        <f>'Insumo 4'!G$14+('Insumo 3'!$E37*'Insumo 5'!G$76)</f>
        <v>7.1446459865284515</v>
      </c>
      <c r="DA68" s="66">
        <f>'Insumo 4'!H$14+('Insumo 3'!$E37*'Insumo 5'!H$76)</f>
        <v>10.297737265271278</v>
      </c>
      <c r="DB68" s="66">
        <f>'Insumo 4'!I$14+('Insumo 3'!$E37*'Insumo 5'!I$76)</f>
        <v>12.279617080030487</v>
      </c>
      <c r="DC68" s="66">
        <f>'Insumo 4'!J$14+('Insumo 3'!$E37*'Insumo 5'!J$76)</f>
        <v>12.120103859083841</v>
      </c>
      <c r="DD68" s="66">
        <f>'Insumo 4'!K$14+('Insumo 3'!$E37*'Insumo 5'!K$76)</f>
        <v>11.976370732572303</v>
      </c>
      <c r="DE68" s="66">
        <f>'Insumo 4'!L$14+('Insumo 3'!$E37*'Insumo 5'!L$76)</f>
        <v>12.244606007544624</v>
      </c>
      <c r="DF68" s="66">
        <f>'Insumo 4'!M$14+('Insumo 3'!$E37*'Insumo 5'!M$76)</f>
        <v>12.471568119803248</v>
      </c>
      <c r="DG68" s="66">
        <f>'Insumo 4'!N$14+('Insumo 3'!$E37*'Insumo 5'!N$76)</f>
        <v>12.469490680375062</v>
      </c>
      <c r="DH68" s="66">
        <f>'Insumo 4'!O$14+('Insumo 3'!$E37*'Insumo 5'!O$76)</f>
        <v>13.006097522928583</v>
      </c>
      <c r="DI68" s="66">
        <f>'Insumo 4'!P$14+('Insumo 3'!$E37*'Insumo 5'!P$76)</f>
        <v>12.461818194124156</v>
      </c>
      <c r="DJ68" s="66">
        <f>'Insumo 4'!Q$14+('Insumo 3'!$E37*'Insumo 5'!Q$76)</f>
        <v>12.529846619331952</v>
      </c>
      <c r="DK68" s="66">
        <f>'Insumo 4'!R$14+('Insumo 3'!$E37*'Insumo 5'!R$76)</f>
        <v>12.578557061970184</v>
      </c>
      <c r="DL68" s="66">
        <f>'Insumo 4'!S$14+('Insumo 3'!$E37*'Insumo 5'!S$76)</f>
        <v>11.702720872616936</v>
      </c>
      <c r="DM68" s="66">
        <f>'Insumo 4'!T$14+('Insumo 3'!$E37*'Insumo 5'!T$76)</f>
        <v>10.086183977854111</v>
      </c>
      <c r="DN68" s="66">
        <f>'Insumo 4'!U$14+('Insumo 3'!$E37*'Insumo 5'!U$76)</f>
        <v>8.1487700694800651</v>
      </c>
      <c r="DO68" s="66">
        <f>'Insumo 4'!V$14+('Insumo 3'!$E37*'Insumo 5'!V$76)</f>
        <v>7.4317464068925929</v>
      </c>
      <c r="DP68" s="66">
        <f>'Insumo 4'!W$14+('Insumo 3'!$E37*'Insumo 5'!W$76)</f>
        <v>6.732272128719873</v>
      </c>
      <c r="DQ68" s="66">
        <f>'Insumo 4'!X$14+('Insumo 3'!$E37*'Insumo 5'!X$76)</f>
        <v>6.085209545127837</v>
      </c>
      <c r="DR68" s="66">
        <f>'Insumo 4'!Y$14+('Insumo 3'!$E37*'Insumo 5'!Y$76)</f>
        <v>4.5876171000893162</v>
      </c>
      <c r="DS68" s="66">
        <f>'Insumo 4'!Z$14+('Insumo 3'!$E37*'Insumo 5'!Z$76)</f>
        <v>3.7064697226379857</v>
      </c>
      <c r="DT68" s="66">
        <f>'Insumo 4'!AA$14+('Insumo 3'!$E37*'Insumo 5'!AA$76)</f>
        <v>3.2940488607432963</v>
      </c>
      <c r="DU68" s="66">
        <f>'Insumo 4'!AB$14+('Insumo 3'!$E37*'Insumo 5'!AB$76)</f>
        <v>2.9628595484379345</v>
      </c>
      <c r="DV68" s="66">
        <f>'Insumo 4'!AC$14+('Insumo 3'!$E37*'Insumo 5'!AC$76)</f>
        <v>1.854047068712394</v>
      </c>
      <c r="DW68" s="66">
        <f>'Insumo 4'!AD$14+('Insumo 3'!$E37*'Insumo 5'!AD$76)</f>
        <v>1.8870221457441452</v>
      </c>
      <c r="DX68" s="66">
        <f>'Insumo 4'!AE$14+('Insumo 3'!$E37*'Insumo 5'!AE$76)</f>
        <v>1.4415934616655381</v>
      </c>
      <c r="DY68" s="66">
        <f>'Insumo 4'!AF$14+('Insumo 3'!$E37*'Insumo 5'!AF$76)</f>
        <v>1.1254968107885575</v>
      </c>
      <c r="DZ68" s="66">
        <f>'Insumo 4'!AG$14+('Insumo 3'!$E37*'Insumo 5'!AG$76)</f>
        <v>0.78658012306644676</v>
      </c>
      <c r="EA68" s="66">
        <f>'Insumo 4'!AH$14+('Insumo 3'!$E37*'Insumo 5'!AH$76)</f>
        <v>0.74786217502469099</v>
      </c>
      <c r="EB68" s="66">
        <f>'Insumo 4'!AI$14+('Insumo 3'!$E37*'Insumo 5'!AI$76)</f>
        <v>0.79916151013289816</v>
      </c>
      <c r="EC68" s="66">
        <f>'Insumo 4'!AJ$14+('Insumo 3'!$E37*'Insumo 5'!AJ$76)</f>
        <v>0.5070465332524472</v>
      </c>
      <c r="ED68" s="66">
        <f>'Insumo 4'!AK$14+('Insumo 3'!$E37*'Insumo 5'!AK$76)</f>
        <v>0.49918379332377455</v>
      </c>
      <c r="EE68" s="66">
        <f>'Insumo 4'!AL$14+('Insumo 3'!$E37*'Insumo 5'!AL$76)</f>
        <v>0.49720670230581077</v>
      </c>
      <c r="EF68" s="66">
        <f>'Insumo 4'!AM$14+('Insumo 3'!$E37*'Insumo 5'!AM$76)</f>
        <v>0.54690371157198181</v>
      </c>
      <c r="EG68" s="66">
        <f>'Insumo 4'!AN$14+('Insumo 3'!$E37*'Insumo 5'!AN$76)</f>
        <v>0.49678076421688372</v>
      </c>
      <c r="EH68" s="66">
        <f>'Insumo 4'!AO$14+('Insumo 3'!$E37*'Insumo 5'!AO$76)</f>
        <v>0.48103627978213925</v>
      </c>
      <c r="EI68" s="66">
        <f>'Insumo 4'!AP$14+('Insumo 3'!$E37*'Insumo 5'!AP$76)</f>
        <v>0.31996075878864894</v>
      </c>
      <c r="EJ68" s="66">
        <f>'Insumo 4'!AQ$14+('Insumo 3'!$E37*'Insumo 5'!AQ$76)</f>
        <v>0.26799656040157505</v>
      </c>
      <c r="EK68" s="66">
        <f>'Insumo 4'!AR$14+('Insumo 3'!$E37*'Insumo 5'!AR$76)</f>
        <v>0.29837290706132097</v>
      </c>
      <c r="EL68" s="66">
        <f>'Insumo 4'!AS$14+('Insumo 3'!$E37*'Insumo 5'!AS$76)</f>
        <v>0.32643005309519546</v>
      </c>
      <c r="EM68" s="66">
        <f>'Insumo 4'!AT$14+('Insumo 3'!$E37*'Insumo 5'!AT$76)</f>
        <v>0.31023175788993956</v>
      </c>
      <c r="EN68" s="66">
        <f>'Insumo 4'!AU$14+('Insumo 3'!$E37*'Insumo 5'!AU$76)</f>
        <v>0.2442893375220285</v>
      </c>
      <c r="EO68" s="66">
        <f>'Insumo 4'!AV$14+('Insumo 3'!$E37*'Insumo 5'!AV$76)</f>
        <v>0.26511051868417401</v>
      </c>
      <c r="EP68" s="66">
        <f>'Insumo 4'!AW$14+('Insumo 3'!$E37*'Insumo 5'!AW$76)</f>
        <v>0.28893646619226498</v>
      </c>
      <c r="EQ68" s="66">
        <f>'Insumo 4'!AX$14+('Insumo 3'!$E37*'Insumo 5'!AX$76)</f>
        <v>0.27004991834433101</v>
      </c>
      <c r="ER68" s="66">
        <f>'Insumo 4'!AY$14+('Insumo 3'!$E37*'Insumo 5'!AY$76)</f>
        <v>0.26298670288672577</v>
      </c>
      <c r="ES68" s="66">
        <f>'Insumo 4'!AZ$14+('Insumo 3'!$E37*'Insumo 5'!AZ$76)</f>
        <v>0.16018200622688886</v>
      </c>
      <c r="ET68" s="66">
        <f>'Insumo 4'!BA$14+('Insumo 3'!$E37*'Insumo 5'!BA$76)</f>
        <v>0.10218663089339342</v>
      </c>
      <c r="EU68" s="66">
        <f>'Insumo 4'!BB$14+('Insumo 3'!$E37*'Insumo 5'!BB$76)</f>
        <v>9.7721937220606403E-2</v>
      </c>
      <c r="EV68" s="66">
        <f>'Insumo 4'!BC$14+('Insumo 3'!$E37*'Insumo 5'!BC$76)</f>
        <v>0.11741272493460025</v>
      </c>
      <c r="EW68" s="66">
        <f>'Insumo 4'!BD$14+('Insumo 3'!$E37*'Insumo 5'!BD$76)</f>
        <v>9.3726419710334269E-2</v>
      </c>
      <c r="EX68" s="66">
        <f>'Insumo 4'!BE$14+('Insumo 3'!$E37*'Insumo 5'!BE$76)</f>
        <v>5.5852641359628398E-2</v>
      </c>
      <c r="EY68" s="66">
        <f>'Insumo 4'!BF$14+('Insumo 3'!$E37*'Insumo 5'!BF$76)</f>
        <v>7.8951453262167987E-2</v>
      </c>
      <c r="EZ68" s="66">
        <f>'Insumo 4'!BG$14+('Insumo 3'!$E37*'Insumo 5'!BG$76)</f>
        <v>6.742824568686763E-2</v>
      </c>
      <c r="FA68" s="66">
        <f>'Insumo 4'!BH$14+('Insumo 3'!$E37*'Insumo 5'!BH$76)</f>
        <v>5.9996082145287254E-2</v>
      </c>
      <c r="FB68" s="66">
        <f>'Insumo 4'!BI$14+('Insumo 3'!$E37*'Insumo 5'!BI$76)</f>
        <v>7.7050836134991044E-2</v>
      </c>
      <c r="FC68" s="66">
        <f>'Insumo 4'!BJ$14+('Insumo 3'!$E37*'Insumo 5'!BJ$76)</f>
        <v>5.112134516718389E-2</v>
      </c>
      <c r="FD68" s="66">
        <f>'Insumo 4'!BK$14+('Insumo 3'!$E37*'Insumo 5'!BK$76)</f>
        <v>4.1111685095604811E-2</v>
      </c>
      <c r="FE68" s="66">
        <f>'Insumo 4'!BL$14+('Insumo 3'!$E37*'Insumo 5'!BL$76)</f>
        <v>4.3199535598881428E-2</v>
      </c>
      <c r="FF68" s="66">
        <f>'Insumo 4'!BM$14+('Insumo 3'!$E37*'Insumo 5'!BM$76)</f>
        <v>4.1137337935348177E-2</v>
      </c>
      <c r="FG68" s="66">
        <f>'Insumo 4'!BN$14+('Insumo 3'!$E37*'Insumo 5'!BN$76)</f>
        <v>4.2135483388116166E-2</v>
      </c>
      <c r="FH68" s="66">
        <f>'Insumo 4'!BO$14+('Insumo 3'!$E37*'Insumo 5'!BO$76)</f>
        <v>2.2945696979585737E-2</v>
      </c>
      <c r="FI68" s="66">
        <f>'Insumo 4'!BP$14+('Insumo 3'!$E37*'Insumo 5'!BP$76)</f>
        <v>2.6588644548482917E-2</v>
      </c>
      <c r="FJ68" s="66">
        <f>'Insumo 4'!BQ$14+('Insumo 3'!$E37*'Insumo 5'!BQ$76)</f>
        <v>2.3933479813224461E-2</v>
      </c>
      <c r="FK68" s="66">
        <f>'Insumo 4'!BR$14+('Insumo 3'!$E37*'Insumo 5'!BR$76)</f>
        <v>2.8748878096000931E-2</v>
      </c>
      <c r="FL68" s="66">
        <f>'Insumo 4'!BS$14+('Insumo 3'!$E37*'Insumo 5'!BS$76)</f>
        <v>3.0213930404740165E-2</v>
      </c>
      <c r="FM68" s="66">
        <f>'Insumo 4'!BT$14+('Insumo 3'!$E37*'Insumo 5'!BT$76)</f>
        <v>2.862011594662589E-2</v>
      </c>
      <c r="FN68" s="66">
        <f>'Insumo 4'!BU$14+('Insumo 3'!$E37*'Insumo 5'!BU$76)</f>
        <v>3.2358352454533168E-2</v>
      </c>
      <c r="FO68" s="66">
        <f>'Insumo 4'!BV$14+('Insumo 3'!$E37*'Insumo 5'!BV$76)</f>
        <v>1.9876884043507067E-2</v>
      </c>
      <c r="FP68" s="66">
        <f>'Insumo 4'!BW$14+('Insumo 3'!$E37*'Insumo 5'!BW$76)</f>
        <v>1.8658492171060786E-2</v>
      </c>
      <c r="FQ68" s="66">
        <f>'Insumo 4'!BX$14+('Insumo 3'!$E37*'Insumo 5'!BX$76)</f>
        <v>1.6778055423185129E-2</v>
      </c>
      <c r="FR68" s="66">
        <f>'Insumo 4'!BY$14+('Insumo 3'!$E37*'Insumo 5'!BY$76)</f>
        <v>1.7308028827183707E-2</v>
      </c>
      <c r="FS68" s="66">
        <f>'Insumo 4'!BZ$14+('Insumo 3'!$E37*'Insumo 5'!BZ$76)</f>
        <v>1.7631464244440266E-2</v>
      </c>
      <c r="FT68" s="66">
        <f>'Insumo 4'!CA$14+('Insumo 3'!$E37*'Insumo 5'!CA$76)</f>
        <v>1.4527304649202918E-2</v>
      </c>
      <c r="FU68" s="66">
        <f>'Insumo 4'!CB$14+('Insumo 3'!$E37*'Insumo 5'!CB$76)</f>
        <v>3.0919969567543719E-2</v>
      </c>
      <c r="FV68" s="66">
        <f>'Insumo 4'!CC$14+('Insumo 3'!$E37*'Insumo 5'!CC$76)</f>
        <v>1.6662592428167519E-2</v>
      </c>
      <c r="FW68" s="66">
        <f>'Insumo 4'!CD$14+('Insumo 3'!$E37*'Insumo 5'!CD$76)</f>
        <v>1.7434657272206902E-2</v>
      </c>
      <c r="FX68" s="66">
        <f>'Insumo 4'!CE$14+('Insumo 3'!$E37*'Insumo 5'!CE$76)</f>
        <v>1.3623773576724731E-2</v>
      </c>
      <c r="FY68" s="66">
        <f>'Insumo 4'!CF$14+('Insumo 3'!$E37*'Insumo 5'!CF$76)</f>
        <v>1.351318881633279E-2</v>
      </c>
      <c r="FZ68" s="66">
        <f>'Insumo 4'!CG$14+('Insumo 3'!$E37*'Insumo 5'!CG$76)</f>
        <v>1.4459461610534166E-2</v>
      </c>
      <c r="GA68" s="66">
        <f>'Insumo 4'!CH$14+('Insumo 3'!$E37*'Insumo 5'!CH$76)</f>
        <v>1.3460177088374801E-2</v>
      </c>
      <c r="GB68" s="66">
        <f>'Insumo 4'!CI$14+('Insumo 3'!$E37*'Insumo 5'!CI$76)</f>
        <v>1.2811683008118921E-2</v>
      </c>
      <c r="GC68" s="66">
        <f>'Insumo 4'!CJ$14+('Insumo 3'!$E37*'Insumo 5'!CJ$76)</f>
        <v>1.2795830236608585E-2</v>
      </c>
      <c r="GD68" s="66">
        <f>'Insumo 4'!CK$14+('Insumo 3'!$E37*'Insumo 5'!CK$76)</f>
        <v>1.3851487568775678E-2</v>
      </c>
      <c r="GE68" s="66">
        <f>'Insumo 4'!CL$14+('Insumo 3'!$E37*'Insumo 5'!CL$76)</f>
        <v>1.3088492374686371E-2</v>
      </c>
      <c r="GF68" s="66">
        <f>'Insumo 4'!CM$14+('Insumo 3'!$E37*'Insumo 5'!CM$76)</f>
        <v>1.384563276228001E-2</v>
      </c>
      <c r="GG68" s="66">
        <f>'Insumo 4'!CN$14+('Insumo 3'!$E37*'Insumo 5'!CN$76)</f>
        <v>1.4909860902202711E-2</v>
      </c>
    </row>
    <row r="69" spans="1:189">
      <c r="A69">
        <f>'Población %'!A114</f>
        <v>2053</v>
      </c>
      <c r="B69" s="65">
        <f>'Población %'!B114*CU69</f>
        <v>2.3761743052097195E-3</v>
      </c>
      <c r="C69" s="65">
        <f>'Población %'!C114*CV69</f>
        <v>6.5606978070789027E-3</v>
      </c>
      <c r="D69" s="65">
        <f>'Población %'!D114*CW69</f>
        <v>1.2179437880859293E-2</v>
      </c>
      <c r="E69" s="65">
        <f>'Población %'!E114*CX69</f>
        <v>3.3075773174219954E-2</v>
      </c>
      <c r="F69" s="65">
        <f>'Población %'!F114*CY69</f>
        <v>5.0423979912333855E-2</v>
      </c>
      <c r="G69" s="65">
        <f>'Población %'!G114*CZ69</f>
        <v>8.1570931811428118E-2</v>
      </c>
      <c r="H69" s="65">
        <f>'Población %'!H114*DA69</f>
        <v>0.11857663392386068</v>
      </c>
      <c r="I69" s="65">
        <f>'Población %'!I114*DB69</f>
        <v>0.14269429420814153</v>
      </c>
      <c r="J69" s="65">
        <f>'Población %'!J114*DC69</f>
        <v>0.14196784252232833</v>
      </c>
      <c r="K69" s="65">
        <f>'Población %'!K114*DD69</f>
        <v>0.14132342271835077</v>
      </c>
      <c r="L69" s="65">
        <f>'Población %'!L114*DE69</f>
        <v>0.14555889927683199</v>
      </c>
      <c r="M69" s="65">
        <f>'Población %'!M114*DF69</f>
        <v>0.14928239521646405</v>
      </c>
      <c r="N69" s="65">
        <f>'Población %'!N114*DG69</f>
        <v>0.15001939159633296</v>
      </c>
      <c r="O69" s="65">
        <f>'Población %'!O114*DH69</f>
        <v>0.15705420131786257</v>
      </c>
      <c r="P69" s="65">
        <f>'Población %'!P114*DI69</f>
        <v>0.15155148864239501</v>
      </c>
      <c r="Q69" s="65">
        <f>'Población %'!Q114*DJ69</f>
        <v>0.15266590067537975</v>
      </c>
      <c r="R69" s="65">
        <f>'Población %'!R114*DK69</f>
        <v>0.15435437715695186</v>
      </c>
      <c r="S69" s="65">
        <f>'Población %'!S114*DL69</f>
        <v>0.14465551810992938</v>
      </c>
      <c r="T69" s="65">
        <f>'Población %'!T114*DM69</f>
        <v>0.12522399412045268</v>
      </c>
      <c r="U69" s="65">
        <f>'Población %'!U114*DN69</f>
        <v>0.10122339815570303</v>
      </c>
      <c r="V69" s="65">
        <f>'Población %'!V114*DO69</f>
        <v>9.2863822943643301E-2</v>
      </c>
      <c r="W69" s="65">
        <f>'Población %'!W114*DP69</f>
        <v>8.4711853397839931E-2</v>
      </c>
      <c r="X69" s="65">
        <f>'Población %'!X114*DQ69</f>
        <v>7.7020158746480452E-2</v>
      </c>
      <c r="Y69" s="65">
        <f>'Población %'!Y114*DR69</f>
        <v>5.8685485067756296E-2</v>
      </c>
      <c r="Z69" s="65">
        <f>'Población %'!Z114*DS69</f>
        <v>4.7822737614416556E-2</v>
      </c>
      <c r="AA69" s="65">
        <f>'Población %'!AA114*DT69</f>
        <v>4.2684440647340456E-2</v>
      </c>
      <c r="AB69" s="65">
        <f>'Población %'!AB114*DU69</f>
        <v>3.8528248151413876E-2</v>
      </c>
      <c r="AC69" s="65">
        <f>'Población %'!AC114*DV69</f>
        <v>2.4477102171549737E-2</v>
      </c>
      <c r="AD69" s="65">
        <f>'Población %'!AD114*DW69</f>
        <v>2.4845877071919001E-2</v>
      </c>
      <c r="AE69" s="65">
        <f>'Población %'!AE114*DX69</f>
        <v>1.928158260137882E-2</v>
      </c>
      <c r="AF69" s="65">
        <f>'Población %'!AF114*DY69</f>
        <v>1.5116153957451247E-2</v>
      </c>
      <c r="AG69" s="65">
        <f>'Población %'!AG114*DZ69</f>
        <v>1.0647397816819629E-2</v>
      </c>
      <c r="AH69" s="65">
        <f>'Población %'!AH114*EA69</f>
        <v>1.0198342930515733E-2</v>
      </c>
      <c r="AI69" s="65">
        <f>'Población %'!AI114*EB69</f>
        <v>1.0805690593030793E-2</v>
      </c>
      <c r="AJ69" s="65">
        <f>'Población %'!AJ114*EC69</f>
        <v>6.9589456036592747E-3</v>
      </c>
      <c r="AK69" s="65">
        <f>'Población %'!AK114*ED69</f>
        <v>6.7622424126207786E-3</v>
      </c>
      <c r="AL69" s="65">
        <f>'Población %'!AL114*EE69</f>
        <v>6.6813780005486921E-3</v>
      </c>
      <c r="AM69" s="65">
        <f>'Población %'!AM114*EF69</f>
        <v>7.2782347457460393E-3</v>
      </c>
      <c r="AN69" s="65">
        <f>'Población %'!AN114*EG69</f>
        <v>6.5647119001242408E-3</v>
      </c>
      <c r="AO69" s="65">
        <f>'Población %'!AO114*EH69</f>
        <v>6.3630380788029448E-3</v>
      </c>
      <c r="AP69" s="65">
        <f>'Población %'!AP114*EI69</f>
        <v>4.1740766076978379E-3</v>
      </c>
      <c r="AQ69" s="65">
        <f>'Población %'!AQ114*EJ69</f>
        <v>3.4821999517579082E-3</v>
      </c>
      <c r="AR69" s="65">
        <f>'Población %'!AR114*EK69</f>
        <v>3.8826550887816201E-3</v>
      </c>
      <c r="AS69" s="65">
        <f>'Población %'!AS114*EL69</f>
        <v>4.2247199798275698E-3</v>
      </c>
      <c r="AT69" s="65">
        <f>'Población %'!AT114*EM69</f>
        <v>4.0334062138657175E-3</v>
      </c>
      <c r="AU69" s="65">
        <f>'Población %'!AU114*EN69</f>
        <v>3.1667684948936412E-3</v>
      </c>
      <c r="AV69" s="65">
        <f>'Población %'!AV114*EO69</f>
        <v>3.4092906013663514E-3</v>
      </c>
      <c r="AW69" s="65">
        <f>'Población %'!AW114*EP69</f>
        <v>3.7637840347222932E-3</v>
      </c>
      <c r="AX69" s="65">
        <f>'Población %'!AX114*EQ69</f>
        <v>3.5145535938303401E-3</v>
      </c>
      <c r="AY69" s="65">
        <f>'Población %'!AY114*ER69</f>
        <v>3.406877671735779E-3</v>
      </c>
      <c r="AZ69" s="65">
        <f>'Población %'!AZ114*ES69</f>
        <v>2.113920853935693E-3</v>
      </c>
      <c r="BA69" s="65">
        <f>'Población %'!BA114*ET69</f>
        <v>1.4096562652718813E-3</v>
      </c>
      <c r="BB69" s="65">
        <f>'Población %'!BB114*EU69</f>
        <v>1.3950259385950032E-3</v>
      </c>
      <c r="BC69" s="65">
        <f>'Población %'!BC114*EV69</f>
        <v>1.7166153753668185E-3</v>
      </c>
      <c r="BD69" s="65">
        <f>'Población %'!BD114*EW69</f>
        <v>1.418280577101597E-3</v>
      </c>
      <c r="BE69" s="65">
        <f>'Población %'!BE114*EX69</f>
        <v>8.5828354686748819E-4</v>
      </c>
      <c r="BF69" s="65">
        <f>'Población %'!BF114*EY69</f>
        <v>1.2082545709753375E-3</v>
      </c>
      <c r="BG69" s="65">
        <f>'Población %'!BG114*EZ69</f>
        <v>1.0132214201209809E-3</v>
      </c>
      <c r="BH69" s="65">
        <f>'Población %'!BH114*FA69</f>
        <v>8.8481661064337058E-4</v>
      </c>
      <c r="BI69" s="65">
        <f>'Población %'!BI114*FB69</f>
        <v>1.1101050289514169E-3</v>
      </c>
      <c r="BJ69" s="65">
        <f>'Población %'!BJ114*FC69</f>
        <v>7.17570708509797E-4</v>
      </c>
      <c r="BK69" s="65">
        <f>'Población %'!BK114*FD69</f>
        <v>5.5454353006798766E-4</v>
      </c>
      <c r="BL69" s="65">
        <f>'Población %'!BL114*FE69</f>
        <v>5.5526450337807086E-4</v>
      </c>
      <c r="BM69" s="65">
        <f>'Población %'!BM114*FF69</f>
        <v>5.017131782087392E-4</v>
      </c>
      <c r="BN69" s="65">
        <f>'Población %'!BN114*FG69</f>
        <v>4.8357625595940687E-4</v>
      </c>
      <c r="BO69" s="65">
        <f>'Población %'!BO114*FH69</f>
        <v>2.4985560263475888E-4</v>
      </c>
      <c r="BP69" s="65">
        <f>'Población %'!BP114*FI69</f>
        <v>2.7712158556234104E-4</v>
      </c>
      <c r="BQ69" s="65">
        <f>'Población %'!BQ114*FJ69</f>
        <v>2.4070815160935358E-4</v>
      </c>
      <c r="BR69" s="65">
        <f>'Población %'!BR114*FK69</f>
        <v>2.7807514093039254E-4</v>
      </c>
      <c r="BS69" s="65">
        <f>'Población %'!BS114*FL69</f>
        <v>2.8037859253356027E-4</v>
      </c>
      <c r="BT69" s="65">
        <f>'Población %'!BT114*FM69</f>
        <v>2.5600444321241121E-4</v>
      </c>
      <c r="BU69" s="65">
        <f>'Población %'!BU114*FN69</f>
        <v>2.810197218159477E-4</v>
      </c>
      <c r="BV69" s="65">
        <f>'Población %'!BV114*FO69</f>
        <v>1.6837647761897283E-4</v>
      </c>
      <c r="BW69" s="65">
        <f>'Población %'!BW114*FP69</f>
        <v>1.54142060210375E-4</v>
      </c>
      <c r="BX69" s="65">
        <f>'Población %'!BX114*FQ69</f>
        <v>1.3534504636310196E-4</v>
      </c>
      <c r="BY69" s="65">
        <f>'Población %'!BY114*FR69</f>
        <v>1.3541095364068951E-4</v>
      </c>
      <c r="BZ69" s="65">
        <f>'Población %'!BZ114*FS69</f>
        <v>1.321747550491924E-4</v>
      </c>
      <c r="CA69" s="65">
        <f>'Población %'!CA114*FT69</f>
        <v>1.0333347104018718E-4</v>
      </c>
      <c r="CB69" s="65">
        <f>'Población %'!CB114*FU69</f>
        <v>2.0836126674476834E-4</v>
      </c>
      <c r="CC69" s="65">
        <f>'Población %'!CC114*FV69</f>
        <v>1.0605497446070595E-4</v>
      </c>
      <c r="CD69" s="65">
        <f>'Población %'!CD114*FW69</f>
        <v>1.0419173954757419E-4</v>
      </c>
      <c r="CE69" s="65">
        <f>'Población %'!CE114*FX69</f>
        <v>7.5929355260405875E-5</v>
      </c>
      <c r="CF69" s="65">
        <f>'Población %'!CF114*FY69</f>
        <v>6.9747881120223518E-5</v>
      </c>
      <c r="CG69" s="65">
        <f>'Población %'!CG114*FZ69</f>
        <v>6.8657656108506789E-5</v>
      </c>
      <c r="CH69" s="65">
        <f>'Población %'!CH114*GA69</f>
        <v>5.8357330671448262E-5</v>
      </c>
      <c r="CI69" s="65">
        <f>'Población %'!CI114*GB69</f>
        <v>5.0315630105892371E-5</v>
      </c>
      <c r="CJ69" s="65">
        <f>'Población %'!CJ114*GC69</f>
        <v>4.5131470452487546E-5</v>
      </c>
      <c r="CK69" s="65">
        <f>'Población %'!CK114*GD69</f>
        <v>4.3455832746010756E-5</v>
      </c>
      <c r="CL69" s="65">
        <f>'Población %'!CL114*GE69</f>
        <v>3.5819137636664107E-5</v>
      </c>
      <c r="CM69" s="65">
        <f>'Población %'!CM114*GF69</f>
        <v>3.3161287629882866E-5</v>
      </c>
      <c r="CN69" s="65">
        <f>'Población %'!CN114*GG69</f>
        <v>3.1274378336823803E-5</v>
      </c>
      <c r="CP69" s="71">
        <f t="shared" si="0"/>
        <v>2.8172577815306474</v>
      </c>
      <c r="CT69">
        <f t="shared" si="1"/>
        <v>2053</v>
      </c>
      <c r="CU69" s="66">
        <f>'Insumo 4'!B$14+('Insumo 3'!$E38*'Insumo 5'!B$76)</f>
        <v>0.21996449899538564</v>
      </c>
      <c r="CV69" s="66">
        <f>'Insumo 4'!C$14+('Insumo 3'!$E38*'Insumo 5'!C$76)</f>
        <v>0.60186134423108784</v>
      </c>
      <c r="CW69" s="66">
        <f>'Insumo 4'!D$14+('Insumo 3'!$E38*'Insumo 5'!D$76)</f>
        <v>1.1072817033728188</v>
      </c>
      <c r="CX69" s="66">
        <f>'Insumo 4'!E$14+('Insumo 3'!$E38*'Insumo 5'!E$76)</f>
        <v>2.9786706389223587</v>
      </c>
      <c r="CY69" s="66">
        <f>'Insumo 4'!F$14+('Insumo 3'!$E38*'Insumo 5'!F$76)</f>
        <v>4.5027673512819817</v>
      </c>
      <c r="CZ69" s="66">
        <f>'Insumo 4'!G$14+('Insumo 3'!$E38*'Insumo 5'!G$76)</f>
        <v>7.2236247118048578</v>
      </c>
      <c r="DA69" s="66">
        <f>'Insumo 4'!H$14+('Insumo 3'!$E38*'Insumo 5'!H$76)</f>
        <v>10.415001365988699</v>
      </c>
      <c r="DB69" s="66">
        <f>'Insumo 4'!I$14+('Insumo 3'!$E38*'Insumo 5'!I$76)</f>
        <v>12.433588007222625</v>
      </c>
      <c r="DC69" s="66">
        <f>'Insumo 4'!J$14+('Insumo 3'!$E38*'Insumo 5'!J$76)</f>
        <v>12.273226494360472</v>
      </c>
      <c r="DD69" s="66">
        <f>'Insumo 4'!K$14+('Insumo 3'!$E38*'Insumo 5'!K$76)</f>
        <v>12.12209738954223</v>
      </c>
      <c r="DE69" s="66">
        <f>'Insumo 4'!L$14+('Insumo 3'!$E38*'Insumo 5'!L$76)</f>
        <v>12.396584713948297</v>
      </c>
      <c r="DF69" s="66">
        <f>'Insumo 4'!M$14+('Insumo 3'!$E38*'Insumo 5'!M$76)</f>
        <v>12.635809565124188</v>
      </c>
      <c r="DG69" s="66">
        <f>'Insumo 4'!N$14+('Insumo 3'!$E38*'Insumo 5'!N$76)</f>
        <v>12.628407755831237</v>
      </c>
      <c r="DH69" s="66">
        <f>'Insumo 4'!O$14+('Insumo 3'!$E38*'Insumo 5'!O$76)</f>
        <v>13.147373873521918</v>
      </c>
      <c r="DI69" s="66">
        <f>'Insumo 4'!P$14+('Insumo 3'!$E38*'Insumo 5'!P$76)</f>
        <v>12.617010725351872</v>
      </c>
      <c r="DJ69" s="66">
        <f>'Insumo 4'!Q$14+('Insumo 3'!$E38*'Insumo 5'!Q$76)</f>
        <v>12.63956743030146</v>
      </c>
      <c r="DK69" s="66">
        <f>'Insumo 4'!R$14+('Insumo 3'!$E38*'Insumo 5'!R$76)</f>
        <v>12.706568647906465</v>
      </c>
      <c r="DL69" s="66">
        <f>'Insumo 4'!S$14+('Insumo 3'!$E38*'Insumo 5'!S$76)</f>
        <v>11.838461801857408</v>
      </c>
      <c r="DM69" s="66">
        <f>'Insumo 4'!T$14+('Insumo 3'!$E38*'Insumo 5'!T$76)</f>
        <v>10.188699365348949</v>
      </c>
      <c r="DN69" s="66">
        <f>'Insumo 4'!U$14+('Insumo 3'!$E38*'Insumo 5'!U$76)</f>
        <v>8.1887576477907196</v>
      </c>
      <c r="DO69" s="66">
        <f>'Insumo 4'!V$14+('Insumo 3'!$E38*'Insumo 5'!V$76)</f>
        <v>7.4647569421982327</v>
      </c>
      <c r="DP69" s="66">
        <f>'Insumo 4'!W$14+('Insumo 3'!$E38*'Insumo 5'!W$76)</f>
        <v>6.759914897308354</v>
      </c>
      <c r="DQ69" s="66">
        <f>'Insumo 4'!X$14+('Insumo 3'!$E38*'Insumo 5'!X$76)</f>
        <v>6.0979453264185599</v>
      </c>
      <c r="DR69" s="66">
        <f>'Insumo 4'!Y$14+('Insumo 3'!$E38*'Insumo 5'!Y$76)</f>
        <v>4.6112885692946604</v>
      </c>
      <c r="DS69" s="66">
        <f>'Insumo 4'!Z$14+('Insumo 3'!$E38*'Insumo 5'!Z$76)</f>
        <v>3.7309139711205006</v>
      </c>
      <c r="DT69" s="66">
        <f>'Insumo 4'!AA$14+('Insumo 3'!$E38*'Insumo 5'!AA$76)</f>
        <v>3.3049287629606248</v>
      </c>
      <c r="DU69" s="66">
        <f>'Insumo 4'!AB$14+('Insumo 3'!$E38*'Insumo 5'!AB$76)</f>
        <v>2.958753339727429</v>
      </c>
      <c r="DV69" s="66">
        <f>'Insumo 4'!AC$14+('Insumo 3'!$E38*'Insumo 5'!AC$76)</f>
        <v>1.8642031407506172</v>
      </c>
      <c r="DW69" s="66">
        <f>'Insumo 4'!AD$14+('Insumo 3'!$E38*'Insumo 5'!AD$76)</f>
        <v>1.8780855233785752</v>
      </c>
      <c r="DX69" s="66">
        <f>'Insumo 4'!AE$14+('Insumo 3'!$E38*'Insumo 5'!AE$76)</f>
        <v>1.4474896650340894</v>
      </c>
      <c r="DY69" s="66">
        <f>'Insumo 4'!AF$14+('Insumo 3'!$E38*'Insumo 5'!AF$76)</f>
        <v>1.1286172272984276</v>
      </c>
      <c r="DZ69" s="66">
        <f>'Insumo 4'!AG$14+('Insumo 3'!$E38*'Insumo 5'!AG$76)</f>
        <v>0.79211569349295319</v>
      </c>
      <c r="EA69" s="66">
        <f>'Insumo 4'!AH$14+('Insumo 3'!$E38*'Insumo 5'!AH$76)</f>
        <v>0.75726469870681246</v>
      </c>
      <c r="EB69" s="66">
        <f>'Insumo 4'!AI$14+('Insumo 3'!$E38*'Insumo 5'!AI$76)</f>
        <v>0.80118271707102107</v>
      </c>
      <c r="EC69" s="66">
        <f>'Insumo 4'!AJ$14+('Insumo 3'!$E38*'Insumo 5'!AJ$76)</f>
        <v>0.51523218805615756</v>
      </c>
      <c r="ED69" s="66">
        <f>'Insumo 4'!AK$14+('Insumo 3'!$E38*'Insumo 5'!AK$76)</f>
        <v>0.50163624911860383</v>
      </c>
      <c r="EE69" s="66">
        <f>'Insumo 4'!AL$14+('Insumo 3'!$E38*'Insumo 5'!AL$76)</f>
        <v>0.49893792748537419</v>
      </c>
      <c r="EF69" s="66">
        <f>'Insumo 4'!AM$14+('Insumo 3'!$E38*'Insumo 5'!AM$76)</f>
        <v>0.54877049532775513</v>
      </c>
      <c r="EG69" s="66">
        <f>'Insumo 4'!AN$14+('Insumo 3'!$E38*'Insumo 5'!AN$76)</f>
        <v>0.49970025668508611</v>
      </c>
      <c r="EH69" s="66">
        <f>'Insumo 4'!AO$14+('Insumo 3'!$E38*'Insumo 5'!AO$76)</f>
        <v>0.48920032401891889</v>
      </c>
      <c r="EI69" s="66">
        <f>'Insumo 4'!AP$14+('Insumo 3'!$E38*'Insumo 5'!AP$76)</f>
        <v>0.32345092825227373</v>
      </c>
      <c r="EJ69" s="66">
        <f>'Insumo 4'!AQ$14+('Insumo 3'!$E38*'Insumo 5'!AQ$76)</f>
        <v>0.27094644678471708</v>
      </c>
      <c r="EK69" s="66">
        <f>'Insumo 4'!AR$14+('Insumo 3'!$E38*'Insumo 5'!AR$76)</f>
        <v>0.302507508015875</v>
      </c>
      <c r="EL69" s="66">
        <f>'Insumo 4'!AS$14+('Insumo 3'!$E38*'Insumo 5'!AS$76)</f>
        <v>0.32941500267057533</v>
      </c>
      <c r="EM69" s="66">
        <f>'Insumo 4'!AT$14+('Insumo 3'!$E38*'Insumo 5'!AT$76)</f>
        <v>0.31426354367417819</v>
      </c>
      <c r="EN69" s="66">
        <f>'Insumo 4'!AU$14+('Insumo 3'!$E38*'Insumo 5'!AU$76)</f>
        <v>0.24654466713674497</v>
      </c>
      <c r="EO69" s="66">
        <f>'Insumo 4'!AV$14+('Insumo 3'!$E38*'Insumo 5'!AV$76)</f>
        <v>0.26540497484026171</v>
      </c>
      <c r="EP69" s="66">
        <f>'Insumo 4'!AW$14+('Insumo 3'!$E38*'Insumo 5'!AW$76)</f>
        <v>0.29282653499915878</v>
      </c>
      <c r="EQ69" s="66">
        <f>'Insumo 4'!AX$14+('Insumo 3'!$E38*'Insumo 5'!AX$76)</f>
        <v>0.27320844109763581</v>
      </c>
      <c r="ER69" s="66">
        <f>'Insumo 4'!AY$14+('Insumo 3'!$E38*'Insumo 5'!AY$76)</f>
        <v>0.26526795175705747</v>
      </c>
      <c r="ES69" s="66">
        <f>'Insumo 4'!AZ$14+('Insumo 3'!$E38*'Insumo 5'!AZ$76)</f>
        <v>0.16302774454890351</v>
      </c>
      <c r="ET69" s="66">
        <f>'Insumo 4'!BA$14+('Insumo 3'!$E38*'Insumo 5'!BA$76)</f>
        <v>0.10590961787268191</v>
      </c>
      <c r="EU69" s="66">
        <f>'Insumo 4'!BB$14+('Insumo 3'!$E38*'Insumo 5'!BB$76)</f>
        <v>0.10128226107787026</v>
      </c>
      <c r="EV69" s="66">
        <f>'Insumo 4'!BC$14+('Insumo 3'!$E38*'Insumo 5'!BC$76)</f>
        <v>0.12097638683806611</v>
      </c>
      <c r="EW69" s="66">
        <f>'Insumo 4'!BD$14+('Insumo 3'!$E38*'Insumo 5'!BD$76)</f>
        <v>9.7141174039214503E-2</v>
      </c>
      <c r="EX69" s="66">
        <f>'Insumo 4'!BE$14+('Insumo 3'!$E38*'Insumo 5'!BE$76)</f>
        <v>5.7887532369565883E-2</v>
      </c>
      <c r="EY69" s="66">
        <f>'Insumo 4'!BF$14+('Insumo 3'!$E38*'Insumo 5'!BF$76)</f>
        <v>8.1827908136168137E-2</v>
      </c>
      <c r="EZ69" s="66">
        <f>'Insumo 4'!BG$14+('Insumo 3'!$E38*'Insumo 5'!BG$76)</f>
        <v>6.9884873119768973E-2</v>
      </c>
      <c r="FA69" s="66">
        <f>'Insumo 4'!BH$14+('Insumo 3'!$E38*'Insumo 5'!BH$76)</f>
        <v>6.2181932003359711E-2</v>
      </c>
      <c r="FB69" s="66">
        <f>'Insumo 4'!BI$14+('Insumo 3'!$E38*'Insumo 5'!BI$76)</f>
        <v>7.962227887937473E-2</v>
      </c>
      <c r="FC69" s="66">
        <f>'Insumo 4'!BJ$14+('Insumo 3'!$E38*'Insumo 5'!BJ$76)</f>
        <v>5.2983859869519992E-2</v>
      </c>
      <c r="FD69" s="66">
        <f>'Insumo 4'!BK$14+('Insumo 3'!$E38*'Insumo 5'!BK$76)</f>
        <v>4.2609515750842125E-2</v>
      </c>
      <c r="FE69" s="66">
        <f>'Insumo 4'!BL$14+('Insumo 3'!$E38*'Insumo 5'!BL$76)</f>
        <v>4.4773433349886968E-2</v>
      </c>
      <c r="FF69" s="66">
        <f>'Insumo 4'!BM$14+('Insumo 3'!$E38*'Insumo 5'!BM$76)</f>
        <v>4.2636103205882146E-2</v>
      </c>
      <c r="FG69" s="66">
        <f>'Insumo 4'!BN$14+('Insumo 3'!$E38*'Insumo 5'!BN$76)</f>
        <v>4.3575056172192733E-2</v>
      </c>
      <c r="FH69" s="66">
        <f>'Insumo 4'!BO$14+('Insumo 3'!$E38*'Insumo 5'!BO$76)</f>
        <v>2.3781682375511145E-2</v>
      </c>
      <c r="FI69" s="66">
        <f>'Insumo 4'!BP$14+('Insumo 3'!$E38*'Insumo 5'!BP$76)</f>
        <v>2.755735421808933E-2</v>
      </c>
      <c r="FJ69" s="66">
        <f>'Insumo 4'!BQ$14+('Insumo 3'!$E38*'Insumo 5'!BQ$76)</f>
        <v>2.4805453308530873E-2</v>
      </c>
      <c r="FK69" s="66">
        <f>'Insumo 4'!BR$14+('Insumo 3'!$E38*'Insumo 5'!BR$76)</f>
        <v>2.9796292008024559E-2</v>
      </c>
      <c r="FL69" s="66">
        <f>'Insumo 4'!BS$14+('Insumo 3'!$E38*'Insumo 5'!BS$76)</f>
        <v>3.1314720875142574E-2</v>
      </c>
      <c r="FM69" s="66">
        <f>'Insumo 4'!BT$14+('Insumo 3'!$E38*'Insumo 5'!BT$76)</f>
        <v>2.966283864022537E-2</v>
      </c>
      <c r="FN69" s="66">
        <f>'Insumo 4'!BU$14+('Insumo 3'!$E38*'Insumo 5'!BU$76)</f>
        <v>3.3537271103736263E-2</v>
      </c>
      <c r="FO69" s="66">
        <f>'Insumo 4'!BV$14+('Insumo 3'!$E38*'Insumo 5'!BV$76)</f>
        <v>2.0601062733378996E-2</v>
      </c>
      <c r="FP69" s="66">
        <f>'Insumo 4'!BW$14+('Insumo 3'!$E38*'Insumo 5'!BW$76)</f>
        <v>1.9338280934020253E-2</v>
      </c>
      <c r="FQ69" s="66">
        <f>'Insumo 4'!BX$14+('Insumo 3'!$E38*'Insumo 5'!BX$76)</f>
        <v>1.7389333839277203E-2</v>
      </c>
      <c r="FR69" s="66">
        <f>'Insumo 4'!BY$14+('Insumo 3'!$E38*'Insumo 5'!BY$76)</f>
        <v>1.7938615875581258E-2</v>
      </c>
      <c r="FS69" s="66">
        <f>'Insumo 4'!BZ$14+('Insumo 3'!$E38*'Insumo 5'!BZ$76)</f>
        <v>1.8273835083305896E-2</v>
      </c>
      <c r="FT69" s="66">
        <f>'Insumo 4'!CA$14+('Insumo 3'!$E38*'Insumo 5'!CA$76)</f>
        <v>1.5056580989760265E-2</v>
      </c>
      <c r="FU69" s="66">
        <f>'Insumo 4'!CB$14+('Insumo 3'!$E38*'Insumo 5'!CB$76)</f>
        <v>3.2046483311010371E-2</v>
      </c>
      <c r="FV69" s="66">
        <f>'Insumo 4'!CC$14+('Insumo 3'!$E38*'Insumo 5'!CC$76)</f>
        <v>1.7269664156718548E-2</v>
      </c>
      <c r="FW69" s="66">
        <f>'Insumo 4'!CD$14+('Insumo 3'!$E38*'Insumo 5'!CD$76)</f>
        <v>1.8069857801329935E-2</v>
      </c>
      <c r="FX69" s="66">
        <f>'Insumo 4'!CE$14+('Insumo 3'!$E38*'Insumo 5'!CE$76)</f>
        <v>1.4120131380005629E-2</v>
      </c>
      <c r="FY69" s="66">
        <f>'Insumo 4'!CF$14+('Insumo 3'!$E38*'Insumo 5'!CF$76)</f>
        <v>1.4005517661819039E-2</v>
      </c>
      <c r="FZ69" s="66">
        <f>'Insumo 4'!CG$14+('Insumo 3'!$E38*'Insumo 5'!CG$76)</f>
        <v>1.4986266211418809E-2</v>
      </c>
      <c r="GA69" s="66">
        <f>'Insumo 4'!CH$14+('Insumo 3'!$E38*'Insumo 5'!CH$76)</f>
        <v>1.3950574546445575E-2</v>
      </c>
      <c r="GB69" s="66">
        <f>'Insumo 4'!CI$14+('Insumo 3'!$E38*'Insumo 5'!CI$76)</f>
        <v>1.3278453745200558E-2</v>
      </c>
      <c r="GC69" s="66">
        <f>'Insumo 4'!CJ$14+('Insumo 3'!$E38*'Insumo 5'!CJ$76)</f>
        <v>1.3262023406337205E-2</v>
      </c>
      <c r="GD69" s="66">
        <f>'Insumo 4'!CK$14+('Insumo 3'!$E38*'Insumo 5'!CK$76)</f>
        <v>1.4356141723741681E-2</v>
      </c>
      <c r="GE69" s="66">
        <f>'Insumo 4'!CL$14+('Insumo 3'!$E38*'Insumo 5'!CL$76)</f>
        <v>1.3565348165541341E-2</v>
      </c>
      <c r="GF69" s="66">
        <f>'Insumo 4'!CM$14+('Insumo 3'!$E38*'Insumo 5'!CM$76)</f>
        <v>1.4350073607851632E-2</v>
      </c>
      <c r="GG69" s="66">
        <f>'Insumo 4'!CN$14+('Insumo 3'!$E38*'Insumo 5'!CN$76)</f>
        <v>1.5453074995050272E-2</v>
      </c>
    </row>
    <row r="70" spans="1:189">
      <c r="A70">
        <f>'Población %'!A115</f>
        <v>2054</v>
      </c>
      <c r="B70" s="65">
        <f>'Población %'!B115*CU70</f>
        <v>2.3632873788440394E-3</v>
      </c>
      <c r="C70" s="65">
        <f>'Población %'!C115*CV70</f>
        <v>6.6175161943727353E-3</v>
      </c>
      <c r="D70" s="65">
        <f>'Población %'!D115*CW70</f>
        <v>1.2260741366200756E-2</v>
      </c>
      <c r="E70" s="65">
        <f>'Población %'!E115*CX70</f>
        <v>3.3392419259631705E-2</v>
      </c>
      <c r="F70" s="65">
        <f>'Población %'!F115*CY70</f>
        <v>5.0616752493141917E-2</v>
      </c>
      <c r="G70" s="65">
        <f>'Población %'!G115*CZ70</f>
        <v>8.1652884510008905E-2</v>
      </c>
      <c r="H70" s="65">
        <f>'Población %'!H115*DA70</f>
        <v>0.11876228700539121</v>
      </c>
      <c r="I70" s="65">
        <f>'Población %'!I115*DB70</f>
        <v>0.14310454538888678</v>
      </c>
      <c r="J70" s="65">
        <f>'Población %'!J115*DC70</f>
        <v>0.14238912453485258</v>
      </c>
      <c r="K70" s="65">
        <f>'Población %'!K115*DD70</f>
        <v>0.14165783672175139</v>
      </c>
      <c r="L70" s="65">
        <f>'Población %'!L115*DE70</f>
        <v>0.14601152795064765</v>
      </c>
      <c r="M70" s="65">
        <f>'Población %'!M115*DF70</f>
        <v>0.14993844855997945</v>
      </c>
      <c r="N70" s="65">
        <f>'Población %'!N115*DG70</f>
        <v>0.15059785286217262</v>
      </c>
      <c r="O70" s="65">
        <f>'Población %'!O115*DH70</f>
        <v>0.15721474133929189</v>
      </c>
      <c r="P70" s="65">
        <f>'Población %'!P115*DI70</f>
        <v>0.15180521805059949</v>
      </c>
      <c r="Q70" s="65">
        <f>'Población %'!Q115*DJ70</f>
        <v>0.15222557648277901</v>
      </c>
      <c r="R70" s="65">
        <f>'Población %'!R115*DK70</f>
        <v>0.15397011975933536</v>
      </c>
      <c r="S70" s="65">
        <f>'Población %'!S115*DL70</f>
        <v>0.14438686023030436</v>
      </c>
      <c r="T70" s="65">
        <f>'Población %'!T115*DM70</f>
        <v>0.12477049968943761</v>
      </c>
      <c r="U70" s="65">
        <f>'Población %'!U115*DN70</f>
        <v>0.10030752940166708</v>
      </c>
      <c r="V70" s="65">
        <f>'Población %'!V115*DO70</f>
        <v>9.1888419568721083E-2</v>
      </c>
      <c r="W70" s="65">
        <f>'Población %'!W115*DP70</f>
        <v>8.3700254446307742E-2</v>
      </c>
      <c r="X70" s="65">
        <f>'Población %'!X115*DQ70</f>
        <v>7.5907976431183605E-2</v>
      </c>
      <c r="Y70" s="65">
        <f>'Población %'!Y115*DR70</f>
        <v>5.8043000946519319E-2</v>
      </c>
      <c r="Z70" s="65">
        <f>'Población %'!Z115*DS70</f>
        <v>4.7396643700523704E-2</v>
      </c>
      <c r="AA70" s="65">
        <f>'Población %'!AA115*DT70</f>
        <v>4.2161460636533463E-2</v>
      </c>
      <c r="AB70" s="65">
        <f>'Población %'!AB115*DU70</f>
        <v>3.7868064210874089E-2</v>
      </c>
      <c r="AC70" s="65">
        <f>'Población %'!AC115*DV70</f>
        <v>2.4230213239675263E-2</v>
      </c>
      <c r="AD70" s="65">
        <f>'Población %'!AD115*DW70</f>
        <v>2.4374268552655131E-2</v>
      </c>
      <c r="AE70" s="65">
        <f>'Población %'!AE115*DX70</f>
        <v>1.9104759398416653E-2</v>
      </c>
      <c r="AF70" s="65">
        <f>'Población %'!AF115*DY70</f>
        <v>1.4986471269972049E-2</v>
      </c>
      <c r="AG70" s="65">
        <f>'Población %'!AG115*DZ70</f>
        <v>1.0625017553122163E-2</v>
      </c>
      <c r="AH70" s="65">
        <f>'Población %'!AH115*EA70</f>
        <v>1.0252945527886154E-2</v>
      </c>
      <c r="AI70" s="65">
        <f>'Población %'!AI115*EB70</f>
        <v>1.076578590147783E-2</v>
      </c>
      <c r="AJ70" s="65">
        <f>'Población %'!AJ115*EC70</f>
        <v>7.0283686173874095E-3</v>
      </c>
      <c r="AK70" s="65">
        <f>'Población %'!AK115*ED70</f>
        <v>6.7806495615428493E-3</v>
      </c>
      <c r="AL70" s="65">
        <f>'Población %'!AL115*EE70</f>
        <v>6.723386585333932E-3</v>
      </c>
      <c r="AM70" s="65">
        <f>'Población %'!AM115*EF70</f>
        <v>7.3463254237396023E-3</v>
      </c>
      <c r="AN70" s="65">
        <f>'Población %'!AN115*EG70</f>
        <v>6.6416474056971665E-3</v>
      </c>
      <c r="AO70" s="65">
        <f>'Población %'!AO115*EH70</f>
        <v>6.5102533006049677E-3</v>
      </c>
      <c r="AP70" s="65">
        <f>'Población %'!AP115*EI70</f>
        <v>4.2369373332633116E-3</v>
      </c>
      <c r="AQ70" s="65">
        <f>'Población %'!AQ115*EJ70</f>
        <v>3.5216683929511303E-3</v>
      </c>
      <c r="AR70" s="65">
        <f>'Población %'!AR115*EK70</f>
        <v>3.926661569218717E-3</v>
      </c>
      <c r="AS70" s="65">
        <f>'Población %'!AS115*EL70</f>
        <v>4.2510781275093843E-3</v>
      </c>
      <c r="AT70" s="65">
        <f>'Población %'!AT115*EM70</f>
        <v>4.0676185291010991E-3</v>
      </c>
      <c r="AU70" s="65">
        <f>'Población %'!AU115*EN70</f>
        <v>3.1818426461527713E-3</v>
      </c>
      <c r="AV70" s="65">
        <f>'Población %'!AV115*EO70</f>
        <v>3.4006690935240373E-3</v>
      </c>
      <c r="AW70" s="65">
        <f>'Población %'!AW115*EP70</f>
        <v>3.7980111328570726E-3</v>
      </c>
      <c r="AX70" s="65">
        <f>'Población %'!AX115*EQ70</f>
        <v>3.5396502615764949E-3</v>
      </c>
      <c r="AY70" s="65">
        <f>'Población %'!AY115*ER70</f>
        <v>3.4294960520155912E-3</v>
      </c>
      <c r="AZ70" s="65">
        <f>'Población %'!AZ115*ES70</f>
        <v>2.122731244701834E-3</v>
      </c>
      <c r="BA70" s="65">
        <f>'Población %'!BA115*ET70</f>
        <v>1.4164159619401385E-3</v>
      </c>
      <c r="BB70" s="65">
        <f>'Población %'!BB115*EU70</f>
        <v>1.3902472982195084E-3</v>
      </c>
      <c r="BC70" s="65">
        <f>'Población %'!BC115*EV70</f>
        <v>1.7087594009493493E-3</v>
      </c>
      <c r="BD70" s="65">
        <f>'Población %'!BD115*EW70</f>
        <v>1.4211531872991136E-3</v>
      </c>
      <c r="BE70" s="65">
        <f>'Población %'!BE115*EX70</f>
        <v>8.7127538336362299E-4</v>
      </c>
      <c r="BF70" s="65">
        <f>'Población %'!BF115*EY70</f>
        <v>1.2504751474771232E-3</v>
      </c>
      <c r="BG70" s="65">
        <f>'Población %'!BG115*EZ70</f>
        <v>1.0632957199341994E-3</v>
      </c>
      <c r="BH70" s="65">
        <f>'Población %'!BH115*FA70</f>
        <v>9.2867642587985669E-4</v>
      </c>
      <c r="BI70" s="65">
        <f>'Población %'!BI115*FB70</f>
        <v>1.1634609283675136E-3</v>
      </c>
      <c r="BJ70" s="65">
        <f>'Población %'!BJ115*FC70</f>
        <v>7.6038663162198436E-4</v>
      </c>
      <c r="BK70" s="65">
        <f>'Población %'!BK115*FD70</f>
        <v>5.9375672758665886E-4</v>
      </c>
      <c r="BL70" s="65">
        <f>'Población %'!BL115*FE70</f>
        <v>5.9928243294691153E-4</v>
      </c>
      <c r="BM70" s="65">
        <f>'Población %'!BM115*FF70</f>
        <v>5.4353541867520588E-4</v>
      </c>
      <c r="BN70" s="65">
        <f>'Población %'!BN115*FG70</f>
        <v>5.2570263183989905E-4</v>
      </c>
      <c r="BO70" s="65">
        <f>'Población %'!BO115*FH70</f>
        <v>2.7093177226340364E-4</v>
      </c>
      <c r="BP70" s="65">
        <f>'Población %'!BP115*FI70</f>
        <v>2.9699222137613101E-4</v>
      </c>
      <c r="BQ70" s="65">
        <f>'Población %'!BQ115*FJ70</f>
        <v>2.5569700697475713E-4</v>
      </c>
      <c r="BR70" s="65">
        <f>'Población %'!BR115*FK70</f>
        <v>2.9616135793944368E-4</v>
      </c>
      <c r="BS70" s="65">
        <f>'Población %'!BS115*FL70</f>
        <v>2.9907785602879735E-4</v>
      </c>
      <c r="BT70" s="65">
        <f>'Población %'!BT115*FM70</f>
        <v>2.715225945997342E-4</v>
      </c>
      <c r="BU70" s="65">
        <f>'Población %'!BU115*FN70</f>
        <v>2.9556371587299358E-4</v>
      </c>
      <c r="BV70" s="65">
        <f>'Población %'!BV115*FO70</f>
        <v>1.7603025886724037E-4</v>
      </c>
      <c r="BW70" s="65">
        <f>'Población %'!BW115*FP70</f>
        <v>1.6091731419872932E-4</v>
      </c>
      <c r="BX70" s="65">
        <f>'Población %'!BX115*FQ70</f>
        <v>1.4087787129171843E-4</v>
      </c>
      <c r="BY70" s="65">
        <f>'Población %'!BY115*FR70</f>
        <v>1.4165450029787573E-4</v>
      </c>
      <c r="BZ70" s="65">
        <f>'Población %'!BZ115*FS70</f>
        <v>1.3964334707811278E-4</v>
      </c>
      <c r="CA70" s="65">
        <f>'Población %'!CA115*FT70</f>
        <v>1.0993599623232233E-4</v>
      </c>
      <c r="CB70" s="65">
        <f>'Población %'!CB115*FU70</f>
        <v>2.2123901446033069E-4</v>
      </c>
      <c r="CC70" s="65">
        <f>'Población %'!CC115*FV70</f>
        <v>1.1252508158665505E-4</v>
      </c>
      <c r="CD70" s="65">
        <f>'Población %'!CD115*FW70</f>
        <v>1.107481882643325E-4</v>
      </c>
      <c r="CE70" s="65">
        <f>'Población %'!CE115*FX70</f>
        <v>8.0863927135577676E-5</v>
      </c>
      <c r="CF70" s="65">
        <f>'Población %'!CF115*FY70</f>
        <v>7.4374962810051727E-5</v>
      </c>
      <c r="CG70" s="65">
        <f>'Población %'!CG115*FZ70</f>
        <v>7.3213873698372499E-5</v>
      </c>
      <c r="CH70" s="65">
        <f>'Población %'!CH115*GA70</f>
        <v>6.2225022948424649E-5</v>
      </c>
      <c r="CI70" s="65">
        <f>'Población %'!CI115*GB70</f>
        <v>5.3613573558167686E-5</v>
      </c>
      <c r="CJ70" s="65">
        <f>'Población %'!CJ115*GC70</f>
        <v>4.8046173879081313E-5</v>
      </c>
      <c r="CK70" s="65">
        <f>'Población %'!CK115*GD70</f>
        <v>4.624259521888426E-5</v>
      </c>
      <c r="CL70" s="65">
        <f>'Población %'!CL115*GE70</f>
        <v>3.8443208098884713E-5</v>
      </c>
      <c r="CM70" s="65">
        <f>'Población %'!CM115*GF70</f>
        <v>3.4880564391609082E-5</v>
      </c>
      <c r="CN70" s="65">
        <f>'Población %'!CN115*GG70</f>
        <v>3.249030044535119E-5</v>
      </c>
      <c r="CP70" s="71">
        <f t="shared" si="0"/>
        <v>2.8139383814359604</v>
      </c>
      <c r="CT70">
        <f t="shared" si="1"/>
        <v>2054</v>
      </c>
      <c r="CU70" s="66">
        <f>'Insumo 4'!B$14+('Insumo 3'!$E39*'Insumo 5'!B$76)</f>
        <v>0.22125756667223362</v>
      </c>
      <c r="CV70" s="66">
        <f>'Insumo 4'!C$14+('Insumo 3'!$E39*'Insumo 5'!C$76)</f>
        <v>0.61380004066872529</v>
      </c>
      <c r="CW70" s="66">
        <f>'Insumo 4'!D$14+('Insumo 3'!$E39*'Insumo 5'!D$76)</f>
        <v>1.1267427520202244</v>
      </c>
      <c r="CX70" s="66">
        <f>'Insumo 4'!E$14+('Insumo 3'!$E39*'Insumo 5'!E$76)</f>
        <v>3.0406278785546244</v>
      </c>
      <c r="CY70" s="66">
        <f>'Insumo 4'!F$14+('Insumo 3'!$E39*'Insumo 5'!F$76)</f>
        <v>4.5662195077904046</v>
      </c>
      <c r="CZ70" s="66">
        <f>'Insumo 4'!G$14+('Insumo 3'!$E39*'Insumo 5'!G$76)</f>
        <v>7.3026972121410338</v>
      </c>
      <c r="DA70" s="66">
        <f>'Insumo 4'!H$14+('Insumo 3'!$E39*'Insumo 5'!H$76)</f>
        <v>10.5324046997466</v>
      </c>
      <c r="DB70" s="66">
        <f>'Insumo 4'!I$14+('Insumo 3'!$E39*'Insumo 5'!I$76)</f>
        <v>12.587741751152432</v>
      </c>
      <c r="DC70" s="66">
        <f>'Insumo 4'!J$14+('Insumo 3'!$E39*'Insumo 5'!J$76)</f>
        <v>12.426530939158907</v>
      </c>
      <c r="DD70" s="66">
        <f>'Insumo 4'!K$14+('Insumo 3'!$E39*'Insumo 5'!K$76)</f>
        <v>12.267997074449994</v>
      </c>
      <c r="DE70" s="66">
        <f>'Insumo 4'!L$14+('Insumo 3'!$E39*'Insumo 5'!L$76)</f>
        <v>12.548743871634599</v>
      </c>
      <c r="DF70" s="66">
        <f>'Insumo 4'!M$14+('Insumo 3'!$E39*'Insumo 5'!M$76)</f>
        <v>12.800246021839623</v>
      </c>
      <c r="DG70" s="66">
        <f>'Insumo 4'!N$14+('Insumo 3'!$E39*'Insumo 5'!N$76)</f>
        <v>12.787513520813574</v>
      </c>
      <c r="DH70" s="66">
        <f>'Insumo 4'!O$14+('Insumo 3'!$E39*'Insumo 5'!O$76)</f>
        <v>13.288817968000387</v>
      </c>
      <c r="DI70" s="66">
        <f>'Insumo 4'!P$14+('Insumo 3'!$E39*'Insumo 5'!P$76)</f>
        <v>12.772387523783706</v>
      </c>
      <c r="DJ70" s="66">
        <f>'Insumo 4'!Q$14+('Insumo 3'!$E39*'Insumo 5'!Q$76)</f>
        <v>12.749418517817855</v>
      </c>
      <c r="DK70" s="66">
        <f>'Insumo 4'!R$14+('Insumo 3'!$E39*'Insumo 5'!R$76)</f>
        <v>12.83473222786494</v>
      </c>
      <c r="DL70" s="66">
        <f>'Insumo 4'!S$14+('Insumo 3'!$E39*'Insumo 5'!S$76)</f>
        <v>11.974363902523578</v>
      </c>
      <c r="DM70" s="66">
        <f>'Insumo 4'!T$14+('Insumo 3'!$E39*'Insumo 5'!T$76)</f>
        <v>10.29133647406119</v>
      </c>
      <c r="DN70" s="66">
        <f>'Insumo 4'!U$14+('Insumo 3'!$E39*'Insumo 5'!U$76)</f>
        <v>8.2287927051855565</v>
      </c>
      <c r="DO70" s="66">
        <f>'Insumo 4'!V$14+('Insumo 3'!$E39*'Insumo 5'!V$76)</f>
        <v>7.4978066724251686</v>
      </c>
      <c r="DP70" s="66">
        <f>'Insumo 4'!W$14+('Insumo 3'!$E39*'Insumo 5'!W$76)</f>
        <v>6.787590487422726</v>
      </c>
      <c r="DQ70" s="66">
        <f>'Insumo 4'!X$14+('Insumo 3'!$E39*'Insumo 5'!X$76)</f>
        <v>6.1106962294860345</v>
      </c>
      <c r="DR70" s="66">
        <f>'Insumo 4'!Y$14+('Insumo 3'!$E39*'Insumo 5'!Y$76)</f>
        <v>4.6349881447201513</v>
      </c>
      <c r="DS70" s="66">
        <f>'Insumo 4'!Z$14+('Insumo 3'!$E39*'Insumo 5'!Z$76)</f>
        <v>3.755387243379412</v>
      </c>
      <c r="DT70" s="66">
        <f>'Insumo 4'!AA$14+('Insumo 3'!$E39*'Insumo 5'!AA$76)</f>
        <v>3.3158215833844338</v>
      </c>
      <c r="DU70" s="66">
        <f>'Insumo 4'!AB$14+('Insumo 3'!$E39*'Insumo 5'!AB$76)</f>
        <v>2.9546422555271525</v>
      </c>
      <c r="DV70" s="66">
        <f>'Insumo 4'!AC$14+('Insumo 3'!$E39*'Insumo 5'!AC$76)</f>
        <v>1.8743712715585801</v>
      </c>
      <c r="DW70" s="66">
        <f>'Insumo 4'!AD$14+('Insumo 3'!$E39*'Insumo 5'!AD$76)</f>
        <v>1.8691382901517442</v>
      </c>
      <c r="DX70" s="66">
        <f>'Insumo 4'!AE$14+('Insumo 3'!$E39*'Insumo 5'!AE$76)</f>
        <v>1.4533928692350973</v>
      </c>
      <c r="DY70" s="66">
        <f>'Insumo 4'!AF$14+('Insumo 3'!$E39*'Insumo 5'!AF$76)</f>
        <v>1.1317413488218149</v>
      </c>
      <c r="DZ70" s="66">
        <f>'Insumo 4'!AG$14+('Insumo 3'!$E39*'Insumo 5'!AG$76)</f>
        <v>0.79765783655589795</v>
      </c>
      <c r="EA70" s="66">
        <f>'Insumo 4'!AH$14+('Insumo 3'!$E39*'Insumo 5'!AH$76)</f>
        <v>0.76667838643617814</v>
      </c>
      <c r="EB70" s="66">
        <f>'Insumo 4'!AI$14+('Insumo 3'!$E39*'Insumo 5'!AI$76)</f>
        <v>0.80320632388076474</v>
      </c>
      <c r="EC70" s="66">
        <f>'Insumo 4'!AJ$14+('Insumo 3'!$E39*'Insumo 5'!AJ$76)</f>
        <v>0.52342756206292906</v>
      </c>
      <c r="ED70" s="66">
        <f>'Insumo 4'!AK$14+('Insumo 3'!$E39*'Insumo 5'!AK$76)</f>
        <v>0.50409161682658354</v>
      </c>
      <c r="EE70" s="66">
        <f>'Insumo 4'!AL$14+('Insumo 3'!$E39*'Insumo 5'!AL$76)</f>
        <v>0.50067120822792777</v>
      </c>
      <c r="EF70" s="66">
        <f>'Insumo 4'!AM$14+('Insumo 3'!$E39*'Insumo 5'!AM$76)</f>
        <v>0.55063949560142822</v>
      </c>
      <c r="EG70" s="66">
        <f>'Insumo 4'!AN$14+('Insumo 3'!$E39*'Insumo 5'!AN$76)</f>
        <v>0.50262321560048351</v>
      </c>
      <c r="EH70" s="66">
        <f>'Insumo 4'!AO$14+('Insumo 3'!$E39*'Insumo 5'!AO$76)</f>
        <v>0.49737406179954324</v>
      </c>
      <c r="EI70" s="66">
        <f>'Insumo 4'!AP$14+('Insumo 3'!$E39*'Insumo 5'!AP$76)</f>
        <v>0.32694524175404177</v>
      </c>
      <c r="EJ70" s="66">
        <f>'Insumo 4'!AQ$14+('Insumo 3'!$E39*'Insumo 5'!AQ$76)</f>
        <v>0.27389983570314219</v>
      </c>
      <c r="EK70" s="66">
        <f>'Insumo 4'!AR$14+('Insumo 3'!$E39*'Insumo 5'!AR$76)</f>
        <v>0.30664701817161305</v>
      </c>
      <c r="EL70" s="66">
        <f>'Insumo 4'!AS$14+('Insumo 3'!$E39*'Insumo 5'!AS$76)</f>
        <v>0.33240349641337325</v>
      </c>
      <c r="EM70" s="66">
        <f>'Insumo 4'!AT$14+('Insumo 3'!$E39*'Insumo 5'!AT$76)</f>
        <v>0.31830011658243751</v>
      </c>
      <c r="EN70" s="66">
        <f>'Insumo 4'!AU$14+('Insumo 3'!$E39*'Insumo 5'!AU$76)</f>
        <v>0.24880267460766486</v>
      </c>
      <c r="EO70" s="66">
        <f>'Insumo 4'!AV$14+('Insumo 3'!$E39*'Insumo 5'!AV$76)</f>
        <v>0.26569978061763716</v>
      </c>
      <c r="EP70" s="66">
        <f>'Insumo 4'!AW$14+('Insumo 3'!$E39*'Insumo 5'!AW$76)</f>
        <v>0.29672122266301182</v>
      </c>
      <c r="EQ70" s="66">
        <f>'Insumo 4'!AX$14+('Insumo 3'!$E39*'Insumo 5'!AX$76)</f>
        <v>0.2763707141097469</v>
      </c>
      <c r="ER70" s="66">
        <f>'Insumo 4'!AY$14+('Insumo 3'!$E39*'Insumo 5'!AY$76)</f>
        <v>0.26755190925871258</v>
      </c>
      <c r="ES70" s="66">
        <f>'Insumo 4'!AZ$14+('Insumo 3'!$E39*'Insumo 5'!AZ$76)</f>
        <v>0.16587686174643559</v>
      </c>
      <c r="ET70" s="66">
        <f>'Insumo 4'!BA$14+('Insumo 3'!$E39*'Insumo 5'!BA$76)</f>
        <v>0.10963702532501908</v>
      </c>
      <c r="EU70" s="66">
        <f>'Insumo 4'!BB$14+('Insumo 3'!$E39*'Insumo 5'!BB$76)</f>
        <v>0.10484681227080389</v>
      </c>
      <c r="EV70" s="66">
        <f>'Insumo 4'!BC$14+('Insumo 3'!$E39*'Insumo 5'!BC$76)</f>
        <v>0.12454428004061695</v>
      </c>
      <c r="EW70" s="66">
        <f>'Insumo 4'!BD$14+('Insumo 3'!$E39*'Insumo 5'!BD$76)</f>
        <v>0.10055998286239265</v>
      </c>
      <c r="EX70" s="66">
        <f>'Insumo 4'!BE$14+('Insumo 3'!$E39*'Insumo 5'!BE$76)</f>
        <v>5.9924839498849594E-2</v>
      </c>
      <c r="EY70" s="66">
        <f>'Insumo 4'!BF$14+('Insumo 3'!$E39*'Insumo 5'!BF$76)</f>
        <v>8.4707778356855487E-2</v>
      </c>
      <c r="EZ70" s="66">
        <f>'Insumo 4'!BG$14+('Insumo 3'!$E39*'Insumo 5'!BG$76)</f>
        <v>7.2344417418997858E-2</v>
      </c>
      <c r="FA70" s="66">
        <f>'Insumo 4'!BH$14+('Insumo 3'!$E39*'Insumo 5'!BH$76)</f>
        <v>6.4370377221136574E-2</v>
      </c>
      <c r="FB70" s="66">
        <f>'Insumo 4'!BI$14+('Insumo 3'!$E39*'Insumo 5'!BI$76)</f>
        <v>8.2196774815566767E-2</v>
      </c>
      <c r="FC70" s="66">
        <f>'Insumo 4'!BJ$14+('Insumo 3'!$E39*'Insumo 5'!BJ$76)</f>
        <v>5.4848586020913068E-2</v>
      </c>
      <c r="FD70" s="66">
        <f>'Insumo 4'!BK$14+('Insumo 3'!$E39*'Insumo 5'!BK$76)</f>
        <v>4.4109124849055416E-2</v>
      </c>
      <c r="FE70" s="66">
        <f>'Insumo 4'!BL$14+('Insumo 3'!$E39*'Insumo 5'!BL$76)</f>
        <v>4.6349199861817104E-2</v>
      </c>
      <c r="FF70" s="66">
        <f>'Insumo 4'!BM$14+('Insumo 3'!$E39*'Insumo 5'!BM$76)</f>
        <v>4.4136648029103658E-2</v>
      </c>
      <c r="FG70" s="66">
        <f>'Insumo 4'!BN$14+('Insumo 3'!$E39*'Insumo 5'!BN$76)</f>
        <v>4.5016338227005147E-2</v>
      </c>
      <c r="FH70" s="66">
        <f>'Insumo 4'!BO$14+('Insumo 3'!$E39*'Insumo 5'!BO$76)</f>
        <v>2.4618660375206679E-2</v>
      </c>
      <c r="FI70" s="66">
        <f>'Insumo 4'!BP$14+('Insumo 3'!$E39*'Insumo 5'!BP$76)</f>
        <v>2.8527214081078184E-2</v>
      </c>
      <c r="FJ70" s="66">
        <f>'Insumo 4'!BQ$14+('Insumo 3'!$E39*'Insumo 5'!BQ$76)</f>
        <v>2.5678462137926985E-2</v>
      </c>
      <c r="FK70" s="66">
        <f>'Insumo 4'!BR$14+('Insumo 3'!$E39*'Insumo 5'!BR$76)</f>
        <v>3.0844949562584316E-2</v>
      </c>
      <c r="FL70" s="66">
        <f>'Insumo 4'!BS$14+('Insumo 3'!$E39*'Insumo 5'!BS$76)</f>
        <v>3.2416818364514897E-2</v>
      </c>
      <c r="FM70" s="66">
        <f>'Insumo 4'!BT$14+('Insumo 3'!$E39*'Insumo 5'!BT$76)</f>
        <v>3.0706799406262371E-2</v>
      </c>
      <c r="FN70" s="66">
        <f>'Insumo 4'!BU$14+('Insumo 3'!$E39*'Insumo 5'!BU$76)</f>
        <v>3.4717589537076231E-2</v>
      </c>
      <c r="FO70" s="66">
        <f>'Insumo 4'!BV$14+('Insumo 3'!$E39*'Insumo 5'!BV$76)</f>
        <v>2.1326101273795344E-2</v>
      </c>
      <c r="FP70" s="66">
        <f>'Insumo 4'!BW$14+('Insumo 3'!$E39*'Insumo 5'!BW$76)</f>
        <v>2.0018876841329719E-2</v>
      </c>
      <c r="FQ70" s="66">
        <f>'Insumo 4'!BX$14+('Insumo 3'!$E39*'Insumo 5'!BX$76)</f>
        <v>1.8001338054244913E-2</v>
      </c>
      <c r="FR70" s="66">
        <f>'Insumo 4'!BY$14+('Insumo 3'!$E39*'Insumo 5'!BY$76)</f>
        <v>1.8569951648878407E-2</v>
      </c>
      <c r="FS70" s="66">
        <f>'Insumo 4'!BZ$14+('Insumo 3'!$E39*'Insumo 5'!BZ$76)</f>
        <v>1.891696863850555E-2</v>
      </c>
      <c r="FT70" s="66">
        <f>'Insumo 4'!CA$14+('Insumo 3'!$E39*'Insumo 5'!CA$76)</f>
        <v>1.5586485764371169E-2</v>
      </c>
      <c r="FU70" s="66">
        <f>'Insumo 4'!CB$14+('Insumo 3'!$E39*'Insumo 5'!CB$76)</f>
        <v>3.3174334615867822E-2</v>
      </c>
      <c r="FV70" s="66">
        <f>'Insumo 4'!CC$14+('Insumo 3'!$E39*'Insumo 5'!CC$76)</f>
        <v>1.7877456689352325E-2</v>
      </c>
      <c r="FW70" s="66">
        <f>'Insumo 4'!CD$14+('Insumo 3'!$E39*'Insumo 5'!CD$76)</f>
        <v>1.8705812533149652E-2</v>
      </c>
      <c r="FX70" s="66">
        <f>'Insumo 4'!CE$14+('Insumo 3'!$E39*'Insumo 5'!CE$76)</f>
        <v>1.4617078531652264E-2</v>
      </c>
      <c r="FY70" s="66">
        <f>'Insumo 4'!CF$14+('Insumo 3'!$E39*'Insumo 5'!CF$76)</f>
        <v>1.4498431071904806E-2</v>
      </c>
      <c r="FZ70" s="66">
        <f>'Insumo 4'!CG$14+('Insumo 3'!$E39*'Insumo 5'!CG$76)</f>
        <v>1.5513696311547228E-2</v>
      </c>
      <c r="GA70" s="66">
        <f>'Insumo 4'!CH$14+('Insumo 3'!$E39*'Insumo 5'!CH$76)</f>
        <v>1.4441554275891083E-2</v>
      </c>
      <c r="GB70" s="66">
        <f>'Insumo 4'!CI$14+('Insumo 3'!$E39*'Insumo 5'!CI$76)</f>
        <v>1.3745778700568386E-2</v>
      </c>
      <c r="GC70" s="66">
        <f>'Insumo 4'!CJ$14+('Insumo 3'!$E39*'Insumo 5'!CJ$76)</f>
        <v>1.3728770108579834E-2</v>
      </c>
      <c r="GD70" s="66">
        <f>'Insumo 4'!CK$14+('Insumo 3'!$E39*'Insumo 5'!CK$76)</f>
        <v>1.4861395077711961E-2</v>
      </c>
      <c r="GE70" s="66">
        <f>'Insumo 4'!CL$14+('Insumo 3'!$E39*'Insumo 5'!CL$76)</f>
        <v>1.4042770149129004E-2</v>
      </c>
      <c r="GF70" s="66">
        <f>'Insumo 4'!CM$14+('Insumo 3'!$E39*'Insumo 5'!CM$76)</f>
        <v>1.4855113399155512E-2</v>
      </c>
      <c r="GG70" s="66">
        <f>'Insumo 4'!CN$14+('Insumo 3'!$E39*'Insumo 5'!CN$76)</f>
        <v>1.599693407088339E-2</v>
      </c>
    </row>
    <row r="71" spans="1:189">
      <c r="A71">
        <f>'Población %'!A116</f>
        <v>2055</v>
      </c>
      <c r="B71" s="65">
        <f>'Población %'!B116*CU71</f>
        <v>2.3499149339098286E-3</v>
      </c>
      <c r="C71" s="65">
        <f>'Población %'!C116*CV71</f>
        <v>6.6707182304148989E-3</v>
      </c>
      <c r="D71" s="65">
        <f>'Población %'!D116*CW71</f>
        <v>1.2336267446334532E-2</v>
      </c>
      <c r="E71" s="65">
        <f>'Población %'!E116*CX71</f>
        <v>3.3709630620131908E-2</v>
      </c>
      <c r="F71" s="65">
        <f>'Población %'!F116*CY71</f>
        <v>5.0771157703948681E-2</v>
      </c>
      <c r="G71" s="65">
        <f>'Población %'!G116*CZ71</f>
        <v>8.1691152654707694E-2</v>
      </c>
      <c r="H71" s="65">
        <f>'Población %'!H116*DA71</f>
        <v>0.11890190953967272</v>
      </c>
      <c r="I71" s="65">
        <f>'Población %'!I116*DB71</f>
        <v>0.14347779845687988</v>
      </c>
      <c r="J71" s="65">
        <f>'Población %'!J116*DC71</f>
        <v>0.14281381103803087</v>
      </c>
      <c r="K71" s="65">
        <f>'Población %'!K116*DD71</f>
        <v>0.14202864364778695</v>
      </c>
      <c r="L71" s="65">
        <f>'Población %'!L116*DE71</f>
        <v>0.14640681745982409</v>
      </c>
      <c r="M71" s="65">
        <f>'Población %'!M116*DF71</f>
        <v>0.15056280670774852</v>
      </c>
      <c r="N71" s="65">
        <f>'Población %'!N116*DG71</f>
        <v>0.15129753273164828</v>
      </c>
      <c r="O71" s="65">
        <f>'Población %'!O116*DH71</f>
        <v>0.15767758581395291</v>
      </c>
      <c r="P71" s="65">
        <f>'Población %'!P116*DI71</f>
        <v>0.15232089826038012</v>
      </c>
      <c r="Q71" s="65">
        <f>'Población %'!Q116*DJ71</f>
        <v>0.15207091348287077</v>
      </c>
      <c r="R71" s="65">
        <f>'Población %'!R116*DK71</f>
        <v>0.15385014731475621</v>
      </c>
      <c r="S71" s="65">
        <f>'Población %'!S116*DL71</f>
        <v>0.14429381530569663</v>
      </c>
      <c r="T71" s="65">
        <f>'Población %'!T116*DM71</f>
        <v>0.12440463230163903</v>
      </c>
      <c r="U71" s="65">
        <f>'Población %'!U116*DN71</f>
        <v>9.9466573216744611E-2</v>
      </c>
      <c r="V71" s="65">
        <f>'Población %'!V116*DO71</f>
        <v>9.1045820614898132E-2</v>
      </c>
      <c r="W71" s="65">
        <f>'Población %'!W116*DP71</f>
        <v>8.2805576275757062E-2</v>
      </c>
      <c r="X71" s="65">
        <f>'Población %'!X116*DQ71</f>
        <v>7.4846731639128278E-2</v>
      </c>
      <c r="Y71" s="65">
        <f>'Población %'!Y116*DR71</f>
        <v>5.7364064992002757E-2</v>
      </c>
      <c r="Z71" s="65">
        <f>'Población %'!Z116*DS71</f>
        <v>4.6929991795885986E-2</v>
      </c>
      <c r="AA71" s="65">
        <f>'Población %'!AA116*DT71</f>
        <v>4.1637441101381428E-2</v>
      </c>
      <c r="AB71" s="65">
        <f>'Población %'!AB116*DU71</f>
        <v>3.7216008187849446E-2</v>
      </c>
      <c r="AC71" s="65">
        <f>'Población %'!AC116*DV71</f>
        <v>2.3967714725296838E-2</v>
      </c>
      <c r="AD71" s="65">
        <f>'Población %'!AD116*DW71</f>
        <v>2.3872227384210371E-2</v>
      </c>
      <c r="AE71" s="65">
        <f>'Población %'!AE116*DX71</f>
        <v>1.8899816807922316E-2</v>
      </c>
      <c r="AF71" s="65">
        <f>'Población %'!AF116*DY71</f>
        <v>1.4822862795815555E-2</v>
      </c>
      <c r="AG71" s="65">
        <f>'Población %'!AG116*DZ71</f>
        <v>1.05731435326388E-2</v>
      </c>
      <c r="AH71" s="65">
        <f>'Población %'!AH116*EA71</f>
        <v>1.0281247743478066E-2</v>
      </c>
      <c r="AI71" s="65">
        <f>'Población %'!AI116*EB71</f>
        <v>1.0713972965735716E-2</v>
      </c>
      <c r="AJ71" s="65">
        <f>'Población %'!AJ116*EC71</f>
        <v>7.091858160843601E-3</v>
      </c>
      <c r="AK71" s="65">
        <f>'Población %'!AK116*ED71</f>
        <v>6.7719424283690143E-3</v>
      </c>
      <c r="AL71" s="65">
        <f>'Población %'!AL116*EE71</f>
        <v>6.7306561548929836E-3</v>
      </c>
      <c r="AM71" s="65">
        <f>'Población %'!AM116*EF71</f>
        <v>7.3913757552565964E-3</v>
      </c>
      <c r="AN71" s="65">
        <f>'Población %'!AN116*EG71</f>
        <v>6.719916918909807E-3</v>
      </c>
      <c r="AO71" s="65">
        <f>'Población %'!AO116*EH71</f>
        <v>6.655852954664818E-3</v>
      </c>
      <c r="AP71" s="65">
        <f>'Población %'!AP116*EI71</f>
        <v>4.3094897170989537E-3</v>
      </c>
      <c r="AQ71" s="65">
        <f>'Población %'!AQ116*EJ71</f>
        <v>3.5747455158728308E-3</v>
      </c>
      <c r="AR71" s="65">
        <f>'Población %'!AR116*EK71</f>
        <v>3.981366361053406E-3</v>
      </c>
      <c r="AS71" s="65">
        <f>'Población %'!AS116*EL71</f>
        <v>4.2793294268436604E-3</v>
      </c>
      <c r="AT71" s="65">
        <f>'Población %'!AT116*EM71</f>
        <v>4.1077375337481761E-3</v>
      </c>
      <c r="AU71" s="65">
        <f>'Población %'!AU116*EN71</f>
        <v>3.1970549476582123E-3</v>
      </c>
      <c r="AV71" s="65">
        <f>'Población %'!AV116*EO71</f>
        <v>3.3897471531287682E-3</v>
      </c>
      <c r="AW71" s="65">
        <f>'Población %'!AW116*EP71</f>
        <v>3.8339936095269822E-3</v>
      </c>
      <c r="AX71" s="65">
        <f>'Población %'!AX116*EQ71</f>
        <v>3.5654331599329278E-3</v>
      </c>
      <c r="AY71" s="65">
        <f>'Población %'!AY116*ER71</f>
        <v>3.4437889190898564E-3</v>
      </c>
      <c r="AZ71" s="65">
        <f>'Población %'!AZ116*ES71</f>
        <v>2.1551059092159903E-3</v>
      </c>
      <c r="BA71" s="65">
        <f>'Población %'!BA116*ET71</f>
        <v>1.4455375654141402E-3</v>
      </c>
      <c r="BB71" s="65">
        <f>'Población %'!BB116*EU71</f>
        <v>1.3954875241411065E-3</v>
      </c>
      <c r="BC71" s="65">
        <f>'Población %'!BC116*EV71</f>
        <v>1.6924048643628302E-3</v>
      </c>
      <c r="BD71" s="65">
        <f>'Población %'!BD116*EW71</f>
        <v>1.4210844832187944E-3</v>
      </c>
      <c r="BE71" s="65">
        <f>'Población %'!BE116*EX71</f>
        <v>8.7216992011125553E-4</v>
      </c>
      <c r="BF71" s="65">
        <f>'Población %'!BF116*EY71</f>
        <v>1.2682046339588574E-3</v>
      </c>
      <c r="BG71" s="65">
        <f>'Población %'!BG116*EZ71</f>
        <v>1.0994991774301059E-3</v>
      </c>
      <c r="BH71" s="65">
        <f>'Población %'!BH116*FA71</f>
        <v>9.7377238123367367E-4</v>
      </c>
      <c r="BI71" s="65">
        <f>'Población %'!BI116*FB71</f>
        <v>1.2169922447095279E-3</v>
      </c>
      <c r="BJ71" s="65">
        <f>'Población %'!BJ116*FC71</f>
        <v>7.9853536046102828E-4</v>
      </c>
      <c r="BK71" s="65">
        <f>'Población %'!BK116*FD71</f>
        <v>6.2871922933119013E-4</v>
      </c>
      <c r="BL71" s="65">
        <f>'Población %'!BL116*FE71</f>
        <v>6.4120366097193649E-4</v>
      </c>
      <c r="BM71" s="65">
        <f>'Población %'!BM116*FF71</f>
        <v>5.8622857187268533E-4</v>
      </c>
      <c r="BN71" s="65">
        <f>'Población %'!BN116*FG71</f>
        <v>5.6810163044708061E-4</v>
      </c>
      <c r="BO71" s="65">
        <f>'Población %'!BO116*FH71</f>
        <v>2.9500072660425041E-4</v>
      </c>
      <c r="BP71" s="65">
        <f>'Población %'!BP116*FI71</f>
        <v>3.2190795526067169E-4</v>
      </c>
      <c r="BQ71" s="65">
        <f>'Población %'!BQ116*FJ71</f>
        <v>2.7389579040686677E-4</v>
      </c>
      <c r="BR71" s="65">
        <f>'Población %'!BR116*FK71</f>
        <v>3.1444541755505922E-4</v>
      </c>
      <c r="BS71" s="65">
        <f>'Población %'!BS116*FL71</f>
        <v>3.1840900768591003E-4</v>
      </c>
      <c r="BT71" s="65">
        <f>'Población %'!BT116*FM71</f>
        <v>2.895514376030659E-4</v>
      </c>
      <c r="BU71" s="65">
        <f>'Población %'!BU116*FN71</f>
        <v>3.1343748482823156E-4</v>
      </c>
      <c r="BV71" s="65">
        <f>'Población %'!BV116*FO71</f>
        <v>1.8514680215212231E-4</v>
      </c>
      <c r="BW71" s="65">
        <f>'Población %'!BW116*FP71</f>
        <v>1.6826300419477594E-4</v>
      </c>
      <c r="BX71" s="65">
        <f>'Población %'!BX116*FQ71</f>
        <v>1.4710441090971932E-4</v>
      </c>
      <c r="BY71" s="65">
        <f>'Población %'!BY116*FR71</f>
        <v>1.4748178778442922E-4</v>
      </c>
      <c r="BZ71" s="65">
        <f>'Población %'!BZ116*FS71</f>
        <v>1.4616731457487526E-4</v>
      </c>
      <c r="CA71" s="65">
        <f>'Población %'!CA116*FT71</f>
        <v>1.1628092370549708E-4</v>
      </c>
      <c r="CB71" s="65">
        <f>'Población %'!CB116*FU71</f>
        <v>2.357634040768172E-4</v>
      </c>
      <c r="CC71" s="65">
        <f>'Población %'!CC116*FV71</f>
        <v>1.1968836731939796E-4</v>
      </c>
      <c r="CD71" s="65">
        <f>'Población %'!CD116*FW71</f>
        <v>1.177181370750448E-4</v>
      </c>
      <c r="CE71" s="65">
        <f>'Población %'!CE116*FX71</f>
        <v>8.6140394492206681E-5</v>
      </c>
      <c r="CF71" s="65">
        <f>'Población %'!CF116*FY71</f>
        <v>7.9417453537653277E-5</v>
      </c>
      <c r="CG71" s="65">
        <f>'Población %'!CG116*FZ71</f>
        <v>7.8304726817513755E-5</v>
      </c>
      <c r="CH71" s="65">
        <f>'Población %'!CH116*GA71</f>
        <v>6.6561017397682079E-5</v>
      </c>
      <c r="CI71" s="65">
        <f>'Población %'!CI116*GB71</f>
        <v>5.7353999549538785E-5</v>
      </c>
      <c r="CJ71" s="65">
        <f>'Población %'!CJ116*GC71</f>
        <v>5.1341835514376159E-5</v>
      </c>
      <c r="CK71" s="65">
        <f>'Población %'!CK116*GD71</f>
        <v>4.9315913066799826E-5</v>
      </c>
      <c r="CL71" s="65">
        <f>'Población %'!CL116*GE71</f>
        <v>4.0933783726205925E-5</v>
      </c>
      <c r="CM71" s="65">
        <f>'Población %'!CM116*GF71</f>
        <v>3.7591842069165908E-5</v>
      </c>
      <c r="CN71" s="65">
        <f>'Población %'!CN116*GG71</f>
        <v>3.3979192325246929E-5</v>
      </c>
      <c r="CP71" s="71">
        <f t="shared" ref="CP71:CP116" si="2">SUM(B71:CN71)</f>
        <v>2.811977885433083</v>
      </c>
      <c r="CT71">
        <f t="shared" ref="CT71:CT116" si="3">A71</f>
        <v>2055</v>
      </c>
      <c r="CU71" s="66">
        <f>'Insumo 4'!B$14+('Insumo 3'!$E40*'Insumo 5'!B$76)</f>
        <v>0.22255022697379717</v>
      </c>
      <c r="CV71" s="66">
        <f>'Insumo 4'!C$14+('Insumo 3'!$E40*'Insumo 5'!C$76)</f>
        <v>0.62573497587255889</v>
      </c>
      <c r="CW71" s="66">
        <f>'Insumo 4'!D$14+('Insumo 3'!$E40*'Insumo 5'!D$76)</f>
        <v>1.1461976695498475</v>
      </c>
      <c r="CX71" s="66">
        <f>'Insumo 4'!E$14+('Insumo 3'!$E40*'Insumo 5'!E$76)</f>
        <v>3.1025655988310437</v>
      </c>
      <c r="CY71" s="66">
        <f>'Insumo 4'!F$14+('Insumo 3'!$E40*'Insumo 5'!F$76)</f>
        <v>4.629651673975995</v>
      </c>
      <c r="CZ71" s="66">
        <f>'Insumo 4'!G$14+('Insumo 3'!$E40*'Insumo 5'!G$76)</f>
        <v>7.3817448010337561</v>
      </c>
      <c r="DA71" s="66">
        <f>'Insumo 4'!H$14+('Insumo 3'!$E40*'Insumo 5'!H$76)</f>
        <v>10.649771046100565</v>
      </c>
      <c r="DB71" s="66">
        <f>'Insumo 4'!I$14+('Insumo 3'!$E40*'Insumo 5'!I$76)</f>
        <v>12.741846929623213</v>
      </c>
      <c r="DC71" s="66">
        <f>'Insumo 4'!J$14+('Insumo 3'!$E40*'Insumo 5'!J$76)</f>
        <v>12.579787086066272</v>
      </c>
      <c r="DD71" s="66">
        <f>'Insumo 4'!K$14+('Insumo 3'!$E40*'Insumo 5'!K$76)</f>
        <v>12.413850794303723</v>
      </c>
      <c r="DE71" s="66">
        <f>'Insumo 4'!L$14+('Insumo 3'!$E40*'Insumo 5'!L$76)</f>
        <v>12.700855092247501</v>
      </c>
      <c r="DF71" s="66">
        <f>'Insumo 4'!M$14+('Insumo 3'!$E40*'Insumo 5'!M$76)</f>
        <v>12.964630673572595</v>
      </c>
      <c r="DG71" s="66">
        <f>'Insumo 4'!N$14+('Insumo 3'!$E40*'Insumo 5'!N$76)</f>
        <v>12.946569160224433</v>
      </c>
      <c r="DH71" s="66">
        <f>'Insumo 4'!O$14+('Insumo 3'!$E40*'Insumo 5'!O$76)</f>
        <v>13.430217501138992</v>
      </c>
      <c r="DI71" s="66">
        <f>'Insumo 4'!P$14+('Insumo 3'!$E40*'Insumo 5'!P$76)</f>
        <v>12.927715371438575</v>
      </c>
      <c r="DJ71" s="66">
        <f>'Insumo 4'!Q$14+('Insumo 3'!$E40*'Insumo 5'!Q$76)</f>
        <v>12.859234997232274</v>
      </c>
      <c r="DK71" s="66">
        <f>'Insumo 4'!R$14+('Insumo 3'!$E40*'Insumo 5'!R$76)</f>
        <v>12.962855430451238</v>
      </c>
      <c r="DL71" s="66">
        <f>'Insumo 4'!S$14+('Insumo 3'!$E40*'Insumo 5'!S$76)</f>
        <v>12.110223187830659</v>
      </c>
      <c r="DM71" s="66">
        <f>'Insumo 4'!T$14+('Insumo 3'!$E40*'Insumo 5'!T$76)</f>
        <v>10.393941247403751</v>
      </c>
      <c r="DN71" s="66">
        <f>'Insumo 4'!U$14+('Insumo 3'!$E40*'Insumo 5'!U$76)</f>
        <v>8.2688151497116422</v>
      </c>
      <c r="DO71" s="66">
        <f>'Insumo 4'!V$14+('Insumo 3'!$E40*'Insumo 5'!V$76)</f>
        <v>7.5308459904799561</v>
      </c>
      <c r="DP71" s="66">
        <f>'Insumo 4'!W$14+('Insumo 3'!$E40*'Insumo 5'!W$76)</f>
        <v>6.815257358464156</v>
      </c>
      <c r="DQ71" s="66">
        <f>'Insumo 4'!X$14+('Insumo 3'!$E40*'Insumo 5'!X$76)</f>
        <v>6.1234431154375786</v>
      </c>
      <c r="DR71" s="66">
        <f>'Insumo 4'!Y$14+('Insumo 3'!$E40*'Insumo 5'!Y$76)</f>
        <v>4.6586802536986394</v>
      </c>
      <c r="DS71" s="66">
        <f>'Insumo 4'!Z$14+('Insumo 3'!$E40*'Insumo 5'!Z$76)</f>
        <v>3.7798528054415361</v>
      </c>
      <c r="DT71" s="66">
        <f>'Insumo 4'!AA$14+('Insumo 3'!$E40*'Insumo 5'!AA$76)</f>
        <v>3.3267109720730774</v>
      </c>
      <c r="DU71" s="66">
        <f>'Insumo 4'!AB$14+('Insumo 3'!$E40*'Insumo 5'!AB$76)</f>
        <v>2.9505324665058716</v>
      </c>
      <c r="DV71" s="66">
        <f>'Insumo 4'!AC$14+('Insumo 3'!$E40*'Insumo 5'!AC$76)</f>
        <v>1.8845361989416531</v>
      </c>
      <c r="DW71" s="66">
        <f>'Insumo 4'!AD$14+('Insumo 3'!$E40*'Insumo 5'!AD$76)</f>
        <v>1.8601938757113896</v>
      </c>
      <c r="DX71" s="66">
        <f>'Insumo 4'!AE$14+('Insumo 3'!$E40*'Insumo 5'!AE$76)</f>
        <v>1.4592942136575853</v>
      </c>
      <c r="DY71" s="66">
        <f>'Insumo 4'!AF$14+('Insumo 3'!$E40*'Insumo 5'!AF$76)</f>
        <v>1.1348644861044568</v>
      </c>
      <c r="DZ71" s="66">
        <f>'Insumo 4'!AG$14+('Insumo 3'!$E40*'Insumo 5'!AG$76)</f>
        <v>0.80319823359104614</v>
      </c>
      <c r="EA71" s="66">
        <f>'Insumo 4'!AH$14+('Insumo 3'!$E40*'Insumo 5'!AH$76)</f>
        <v>0.77608910842462808</v>
      </c>
      <c r="EB71" s="66">
        <f>'Insumo 4'!AI$14+('Insumo 3'!$E40*'Insumo 5'!AI$76)</f>
        <v>0.80522929316208325</v>
      </c>
      <c r="EC71" s="66">
        <f>'Insumo 4'!AJ$14+('Insumo 3'!$E40*'Insumo 5'!AJ$76)</f>
        <v>0.53162035415316466</v>
      </c>
      <c r="ED71" s="66">
        <f>'Insumo 4'!AK$14+('Insumo 3'!$E40*'Insumo 5'!AK$76)</f>
        <v>0.50654621098176611</v>
      </c>
      <c r="EE71" s="66">
        <f>'Insumo 4'!AL$14+('Insumo 3'!$E40*'Insumo 5'!AL$76)</f>
        <v>0.50240394290800672</v>
      </c>
      <c r="EF71" s="66">
        <f>'Insumo 4'!AM$14+('Insumo 3'!$E40*'Insumo 5'!AM$76)</f>
        <v>0.55250790705478525</v>
      </c>
      <c r="EG71" s="66">
        <f>'Insumo 4'!AN$14+('Insumo 3'!$E40*'Insumo 5'!AN$76)</f>
        <v>0.50554525365053049</v>
      </c>
      <c r="EH71" s="66">
        <f>'Insumo 4'!AO$14+('Insumo 3'!$E40*'Insumo 5'!AO$76)</f>
        <v>0.50554522448002948</v>
      </c>
      <c r="EI71" s="66">
        <f>'Insumo 4'!AP$14+('Insumo 3'!$E40*'Insumo 5'!AP$76)</f>
        <v>0.3304384543877098</v>
      </c>
      <c r="EJ71" s="66">
        <f>'Insumo 4'!AQ$14+('Insumo 3'!$E40*'Insumo 5'!AQ$76)</f>
        <v>0.27685229416937818</v>
      </c>
      <c r="EK71" s="66">
        <f>'Insumo 4'!AR$14+('Insumo 3'!$E40*'Insumo 5'!AR$76)</f>
        <v>0.3107852241928829</v>
      </c>
      <c r="EL71" s="66">
        <f>'Insumo 4'!AS$14+('Insumo 3'!$E40*'Insumo 5'!AS$76)</f>
        <v>0.33539104864436148</v>
      </c>
      <c r="EM71" s="66">
        <f>'Insumo 4'!AT$14+('Insumo 3'!$E40*'Insumo 5'!AT$76)</f>
        <v>0.32233541778615582</v>
      </c>
      <c r="EN71" s="66">
        <f>'Insumo 4'!AU$14+('Insumo 3'!$E40*'Insumo 5'!AU$76)</f>
        <v>0.25105997070326225</v>
      </c>
      <c r="EO71" s="66">
        <f>'Insumo 4'!AV$14+('Insumo 3'!$E40*'Insumo 5'!AV$76)</f>
        <v>0.26599449351774906</v>
      </c>
      <c r="EP71" s="66">
        <f>'Insumo 4'!AW$14+('Insumo 3'!$E40*'Insumo 5'!AW$76)</f>
        <v>0.30061468332264596</v>
      </c>
      <c r="EQ71" s="66">
        <f>'Insumo 4'!AX$14+('Insumo 3'!$E40*'Insumo 5'!AX$76)</f>
        <v>0.27953199086165381</v>
      </c>
      <c r="ER71" s="66">
        <f>'Insumo 4'!AY$14+('Insumo 3'!$E40*'Insumo 5'!AY$76)</f>
        <v>0.26983514720960211</v>
      </c>
      <c r="ES71" s="66">
        <f>'Insumo 4'!AZ$14+('Insumo 3'!$E40*'Insumo 5'!AZ$76)</f>
        <v>0.1687250813421256</v>
      </c>
      <c r="ET71" s="66">
        <f>'Insumo 4'!BA$14+('Insumo 3'!$E40*'Insumo 5'!BA$76)</f>
        <v>0.11336325847403229</v>
      </c>
      <c r="EU71" s="66">
        <f>'Insumo 4'!BB$14+('Insumo 3'!$E40*'Insumo 5'!BB$76)</f>
        <v>0.1084102404675618</v>
      </c>
      <c r="EV71" s="66">
        <f>'Insumo 4'!BC$14+('Insumo 3'!$E40*'Insumo 5'!BC$76)</f>
        <v>0.12811104919410665</v>
      </c>
      <c r="EW71" s="66">
        <f>'Insumo 4'!BD$14+('Insumo 3'!$E40*'Insumo 5'!BD$76)</f>
        <v>0.10397771460488767</v>
      </c>
      <c r="EX71" s="66">
        <f>'Insumo 4'!BE$14+('Insumo 3'!$E40*'Insumo 5'!BE$76)</f>
        <v>6.1961504783482724E-2</v>
      </c>
      <c r="EY71" s="66">
        <f>'Insumo 4'!BF$14+('Insumo 3'!$E40*'Insumo 5'!BF$76)</f>
        <v>8.7586741287096079E-2</v>
      </c>
      <c r="EZ71" s="66">
        <f>'Insumo 4'!BG$14+('Insumo 3'!$E40*'Insumo 5'!BG$76)</f>
        <v>7.4803186849612846E-2</v>
      </c>
      <c r="FA71" s="66">
        <f>'Insumo 4'!BH$14+('Insumo 3'!$E40*'Insumo 5'!BH$76)</f>
        <v>6.6558132978872822E-2</v>
      </c>
      <c r="FB71" s="66">
        <f>'Insumo 4'!BI$14+('Insumo 3'!$E40*'Insumo 5'!BI$76)</f>
        <v>8.477045966813726E-2</v>
      </c>
      <c r="FC71" s="66">
        <f>'Insumo 4'!BJ$14+('Insumo 3'!$E40*'Insumo 5'!BJ$76)</f>
        <v>5.6712724698533584E-2</v>
      </c>
      <c r="FD71" s="66">
        <f>'Insumo 4'!BK$14+('Insumo 3'!$E40*'Insumo 5'!BK$76)</f>
        <v>4.5608261502017904E-2</v>
      </c>
      <c r="FE71" s="66">
        <f>'Insumo 4'!BL$14+('Insumo 3'!$E40*'Insumo 5'!BL$76)</f>
        <v>4.792446993543821E-2</v>
      </c>
      <c r="FF71" s="66">
        <f>'Insumo 4'!BM$14+('Insumo 3'!$E40*'Insumo 5'!BM$76)</f>
        <v>4.5636720112278324E-2</v>
      </c>
      <c r="FG71" s="66">
        <f>'Insumo 4'!BN$14+('Insumo 3'!$E40*'Insumo 5'!BN$76)</f>
        <v>4.6457166212245243E-2</v>
      </c>
      <c r="FH71" s="66">
        <f>'Insumo 4'!BO$14+('Insumo 3'!$E40*'Insumo 5'!BO$76)</f>
        <v>2.5455374688664607E-2</v>
      </c>
      <c r="FI71" s="66">
        <f>'Insumo 4'!BP$14+('Insumo 3'!$E40*'Insumo 5'!BP$76)</f>
        <v>2.9496768393982849E-2</v>
      </c>
      <c r="FJ71" s="66">
        <f>'Insumo 4'!BQ$14+('Insumo 3'!$E40*'Insumo 5'!BQ$76)</f>
        <v>2.655119592973107E-2</v>
      </c>
      <c r="FK71" s="66">
        <f>'Insumo 4'!BR$14+('Insumo 3'!$E40*'Insumo 5'!BR$76)</f>
        <v>3.1893276742193721E-2</v>
      </c>
      <c r="FL71" s="66">
        <f>'Insumo 4'!BS$14+('Insumo 3'!$E40*'Insumo 5'!BS$76)</f>
        <v>3.3518568642920445E-2</v>
      </c>
      <c r="FM71" s="66">
        <f>'Insumo 4'!BT$14+('Insumo 3'!$E40*'Insumo 5'!BT$76)</f>
        <v>3.1750431277051586E-2</v>
      </c>
      <c r="FN71" s="66">
        <f>'Insumo 4'!BU$14+('Insumo 3'!$E40*'Insumo 5'!BU$76)</f>
        <v>3.5897536116285059E-2</v>
      </c>
      <c r="FO71" s="66">
        <f>'Insumo 4'!BV$14+('Insumo 3'!$E40*'Insumo 5'!BV$76)</f>
        <v>2.2050911394008402E-2</v>
      </c>
      <c r="FP71" s="66">
        <f>'Insumo 4'!BW$14+('Insumo 3'!$E40*'Insumo 5'!BW$76)</f>
        <v>2.069925832989199E-2</v>
      </c>
      <c r="FQ71" s="66">
        <f>'Insumo 4'!BX$14+('Insumo 3'!$E40*'Insumo 5'!BX$76)</f>
        <v>1.8613149459976417E-2</v>
      </c>
      <c r="FR71" s="66">
        <f>'Insumo 4'!BY$14+('Insumo 3'!$E40*'Insumo 5'!BY$76)</f>
        <v>1.9201088522616927E-2</v>
      </c>
      <c r="FS71" s="66">
        <f>'Insumo 4'!BZ$14+('Insumo 3'!$E40*'Insumo 5'!BZ$76)</f>
        <v>1.9559899577307274E-2</v>
      </c>
      <c r="FT71" s="66">
        <f>'Insumo 4'!CA$14+('Insumo 3'!$E40*'Insumo 5'!CA$76)</f>
        <v>1.6116223594813461E-2</v>
      </c>
      <c r="FU71" s="66">
        <f>'Insumo 4'!CB$14+('Insumo 3'!$E40*'Insumo 5'!CB$76)</f>
        <v>3.4301830596132205E-2</v>
      </c>
      <c r="FV71" s="66">
        <f>'Insumo 4'!CC$14+('Insumo 3'!$E40*'Insumo 5'!CC$76)</f>
        <v>1.8485057739621891E-2</v>
      </c>
      <c r="FW71" s="66">
        <f>'Insumo 4'!CD$14+('Insumo 3'!$E40*'Insumo 5'!CD$76)</f>
        <v>1.9341566910228168E-2</v>
      </c>
      <c r="FX71" s="66">
        <f>'Insumo 4'!CE$14+('Insumo 3'!$E40*'Insumo 5'!CE$76)</f>
        <v>1.5113869122284448E-2</v>
      </c>
      <c r="FY71" s="66">
        <f>'Insumo 4'!CF$14+('Insumo 3'!$E40*'Insumo 5'!CF$76)</f>
        <v>1.4991189191788658E-2</v>
      </c>
      <c r="FZ71" s="66">
        <f>'Insumo 4'!CG$14+('Insumo 3'!$E40*'Insumo 5'!CG$76)</f>
        <v>1.6040960247142348E-2</v>
      </c>
      <c r="GA71" s="66">
        <f>'Insumo 4'!CH$14+('Insumo 3'!$E40*'Insumo 5'!CH$76)</f>
        <v>1.4932379324332258E-2</v>
      </c>
      <c r="GB71" s="66">
        <f>'Insumo 4'!CI$14+('Insumo 3'!$E40*'Insumo 5'!CI$76)</f>
        <v>1.4212956427264419E-2</v>
      </c>
      <c r="GC71" s="66">
        <f>'Insumo 4'!CJ$14+('Insumo 3'!$E40*'Insumo 5'!CJ$76)</f>
        <v>1.419536976432677E-2</v>
      </c>
      <c r="GD71" s="66">
        <f>'Insumo 4'!CK$14+('Insumo 3'!$E40*'Insumo 5'!CK$76)</f>
        <v>1.5366489253835281E-2</v>
      </c>
      <c r="GE71" s="66">
        <f>'Insumo 4'!CL$14+('Insumo 3'!$E40*'Insumo 5'!CL$76)</f>
        <v>1.4520041723020537E-2</v>
      </c>
      <c r="GF71" s="66">
        <f>'Insumo 4'!CM$14+('Insumo 3'!$E40*'Insumo 5'!CM$76)</f>
        <v>1.5359994079894412E-2</v>
      </c>
      <c r="GG71" s="66">
        <f>'Insumo 4'!CN$14+('Insumo 3'!$E40*'Insumo 5'!CN$76)</f>
        <v>1.6540621806306673E-2</v>
      </c>
    </row>
    <row r="72" spans="1:189">
      <c r="A72">
        <f>'Población %'!A117</f>
        <v>2056</v>
      </c>
      <c r="B72" s="65">
        <f>'Población %'!B117*CU72</f>
        <v>2.3372407062676758E-3</v>
      </c>
      <c r="C72" s="65">
        <f>'Población %'!C117*CV72</f>
        <v>6.7241887400034924E-3</v>
      </c>
      <c r="D72" s="65">
        <f>'Población %'!D117*CW72</f>
        <v>1.2411881678403331E-2</v>
      </c>
      <c r="E72" s="65">
        <f>'Población %'!E117*CX72</f>
        <v>3.4018142726772255E-2</v>
      </c>
      <c r="F72" s="65">
        <f>'Población %'!F117*CY72</f>
        <v>5.0933255393563089E-2</v>
      </c>
      <c r="G72" s="65">
        <f>'Población %'!G117*CZ72</f>
        <v>8.172179488555309E-2</v>
      </c>
      <c r="H72" s="65">
        <f>'Población %'!H117*DA72</f>
        <v>0.11899397472555119</v>
      </c>
      <c r="I72" s="65">
        <f>'Población %'!I117*DB72</f>
        <v>0.14375729762577044</v>
      </c>
      <c r="J72" s="65">
        <f>'Población %'!J117*DC72</f>
        <v>0.14309437954264984</v>
      </c>
      <c r="K72" s="65">
        <f>'Población %'!K117*DD72</f>
        <v>0.14219376356782623</v>
      </c>
      <c r="L72" s="65">
        <f>'Población %'!L117*DE72</f>
        <v>0.14650154256369535</v>
      </c>
      <c r="M72" s="65">
        <f>'Población %'!M117*DF72</f>
        <v>0.15063064036261492</v>
      </c>
      <c r="N72" s="65">
        <f>'Población %'!N117*DG72</f>
        <v>0.15134056318999914</v>
      </c>
      <c r="O72" s="65">
        <f>'Población %'!O117*DH72</f>
        <v>0.15758081426278506</v>
      </c>
      <c r="P72" s="65">
        <f>'Población %'!P117*DI72</f>
        <v>0.15251330673755906</v>
      </c>
      <c r="Q72" s="65">
        <f>'Población %'!Q117*DJ72</f>
        <v>0.15167239580342631</v>
      </c>
      <c r="R72" s="65">
        <f>'Población %'!R117*DK72</f>
        <v>0.153593866618395</v>
      </c>
      <c r="S72" s="65">
        <f>'Población %'!S117*DL72</f>
        <v>0.14414086819351477</v>
      </c>
      <c r="T72" s="65">
        <f>'Población %'!T117*DM72</f>
        <v>0.12400843339318865</v>
      </c>
      <c r="U72" s="65">
        <f>'Población %'!U117*DN72</f>
        <v>9.8618448011188381E-2</v>
      </c>
      <c r="V72" s="65">
        <f>'Población %'!V117*DO72</f>
        <v>9.0247728613157371E-2</v>
      </c>
      <c r="W72" s="65">
        <f>'Población %'!W117*DP72</f>
        <v>8.2077726494786035E-2</v>
      </c>
      <c r="X72" s="65">
        <f>'Población %'!X117*DQ72</f>
        <v>7.3994177772273906E-2</v>
      </c>
      <c r="Y72" s="65">
        <f>'Población %'!Y117*DR72</f>
        <v>5.6818515356660416E-2</v>
      </c>
      <c r="Z72" s="65">
        <f>'Población %'!Z117*DS72</f>
        <v>4.6523730734457508E-2</v>
      </c>
      <c r="AA72" s="65">
        <f>'Población %'!AA117*DT72</f>
        <v>4.117792229058214E-2</v>
      </c>
      <c r="AB72" s="65">
        <f>'Población %'!AB117*DU72</f>
        <v>3.6667065983381167E-2</v>
      </c>
      <c r="AC72" s="65">
        <f>'Población %'!AC117*DV72</f>
        <v>2.3770786559026518E-2</v>
      </c>
      <c r="AD72" s="65">
        <f>'Población %'!AD117*DW72</f>
        <v>2.3434694468619992E-2</v>
      </c>
      <c r="AE72" s="65">
        <f>'Población %'!AE117*DX72</f>
        <v>1.8720537479422823E-2</v>
      </c>
      <c r="AF72" s="65">
        <f>'Población %'!AF117*DY72</f>
        <v>1.4679787466621502E-2</v>
      </c>
      <c r="AG72" s="65">
        <f>'Población %'!AG117*DZ72</f>
        <v>1.0524406900612331E-2</v>
      </c>
      <c r="AH72" s="65">
        <f>'Población %'!AH117*EA72</f>
        <v>1.0304927166586698E-2</v>
      </c>
      <c r="AI72" s="65">
        <f>'Población %'!AI117*EB72</f>
        <v>1.0662806571183524E-2</v>
      </c>
      <c r="AJ72" s="65">
        <f>'Población %'!AJ117*EC72</f>
        <v>7.160883432219863E-3</v>
      </c>
      <c r="AK72" s="65">
        <f>'Población %'!AK117*ED72</f>
        <v>6.7715256285986189E-3</v>
      </c>
      <c r="AL72" s="65">
        <f>'Población %'!AL117*EE72</f>
        <v>6.721829509529772E-3</v>
      </c>
      <c r="AM72" s="65">
        <f>'Población %'!AM117*EF72</f>
        <v>7.4075277330851825E-3</v>
      </c>
      <c r="AN72" s="65">
        <f>'Población %'!AN117*EG72</f>
        <v>6.7842263630383069E-3</v>
      </c>
      <c r="AO72" s="65">
        <f>'Población %'!AO117*EH72</f>
        <v>6.8093637371689688E-3</v>
      </c>
      <c r="AP72" s="65">
        <f>'Población %'!AP117*EI72</f>
        <v>4.3847538168702337E-3</v>
      </c>
      <c r="AQ72" s="65">
        <f>'Población %'!AQ117*EJ72</f>
        <v>3.6394285774745279E-3</v>
      </c>
      <c r="AR72" s="65">
        <f>'Población %'!AR117*EK72</f>
        <v>4.0552414130088279E-3</v>
      </c>
      <c r="AS72" s="65">
        <f>'Población %'!AS117*EL72</f>
        <v>4.3233899754396288E-3</v>
      </c>
      <c r="AT72" s="65">
        <f>'Población %'!AT117*EM72</f>
        <v>4.1528546786968861E-3</v>
      </c>
      <c r="AU72" s="65">
        <f>'Población %'!AU117*EN72</f>
        <v>3.2196413263561453E-3</v>
      </c>
      <c r="AV72" s="65">
        <f>'Población %'!AV117*EO72</f>
        <v>3.3825481303213114E-3</v>
      </c>
      <c r="AW72" s="65">
        <f>'Población %'!AW117*EP72</f>
        <v>3.8698465845634781E-3</v>
      </c>
      <c r="AX72" s="65">
        <f>'Población %'!AX117*EQ72</f>
        <v>3.5954005265534271E-3</v>
      </c>
      <c r="AY72" s="65">
        <f>'Población %'!AY117*ER72</f>
        <v>3.4610942550277564E-3</v>
      </c>
      <c r="AZ72" s="65">
        <f>'Población %'!AZ117*ES72</f>
        <v>2.1829774260178837E-3</v>
      </c>
      <c r="BA72" s="65">
        <f>'Población %'!BA117*ET72</f>
        <v>1.4903257014455237E-3</v>
      </c>
      <c r="BB72" s="65">
        <f>'Población %'!BB117*EU72</f>
        <v>1.422586763625154E-3</v>
      </c>
      <c r="BC72" s="65">
        <f>'Población %'!BC117*EV72</f>
        <v>1.688603969397888E-3</v>
      </c>
      <c r="BD72" s="65">
        <f>'Población %'!BD117*EW72</f>
        <v>1.4129637885323927E-3</v>
      </c>
      <c r="BE72" s="65">
        <f>'Población %'!BE117*EX72</f>
        <v>8.7091848999708819E-4</v>
      </c>
      <c r="BF72" s="65">
        <f>'Población %'!BF117*EY72</f>
        <v>1.2676324153924323E-3</v>
      </c>
      <c r="BG72" s="65">
        <f>'Población %'!BG117*EZ72</f>
        <v>1.1133554038710533E-3</v>
      </c>
      <c r="BH72" s="65">
        <f>'Población %'!BH117*FA72</f>
        <v>1.0053283438000279E-3</v>
      </c>
      <c r="BI72" s="65">
        <f>'Población %'!BI117*FB72</f>
        <v>1.270931204996609E-3</v>
      </c>
      <c r="BJ72" s="65">
        <f>'Población %'!BJ117*FC72</f>
        <v>8.3593182227974662E-4</v>
      </c>
      <c r="BK72" s="65">
        <f>'Población %'!BK117*FD72</f>
        <v>6.5897201289367231E-4</v>
      </c>
      <c r="BL72" s="65">
        <f>'Población %'!BL117*FE72</f>
        <v>6.775221844446147E-4</v>
      </c>
      <c r="BM72" s="65">
        <f>'Población %'!BM117*FF72</f>
        <v>6.2579546087457381E-4</v>
      </c>
      <c r="BN72" s="65">
        <f>'Población %'!BN117*FG72</f>
        <v>6.1015891488418205E-4</v>
      </c>
      <c r="BO72" s="65">
        <f>'Población %'!BO117*FH72</f>
        <v>3.1861169115667942E-4</v>
      </c>
      <c r="BP72" s="65">
        <f>'Población %'!BP117*FI72</f>
        <v>3.4959770119004211E-4</v>
      </c>
      <c r="BQ72" s="65">
        <f>'Población %'!BQ117*FJ72</f>
        <v>2.9603564418487709E-4</v>
      </c>
      <c r="BR72" s="65">
        <f>'Población %'!BR117*FK72</f>
        <v>3.3575498146974674E-4</v>
      </c>
      <c r="BS72" s="65">
        <f>'Población %'!BS117*FL72</f>
        <v>3.3685928517365369E-4</v>
      </c>
      <c r="BT72" s="65">
        <f>'Población %'!BT117*FM72</f>
        <v>3.0707877354263632E-4</v>
      </c>
      <c r="BU72" s="65">
        <f>'Población %'!BU117*FN72</f>
        <v>3.328420030990698E-4</v>
      </c>
      <c r="BV72" s="65">
        <f>'Población %'!BV117*FO72</f>
        <v>1.9545468133268679E-4</v>
      </c>
      <c r="BW72" s="65">
        <f>'Población %'!BW117*FP72</f>
        <v>1.7608553211629903E-4</v>
      </c>
      <c r="BX72" s="65">
        <f>'Población %'!BX117*FQ72</f>
        <v>1.5291851565548743E-4</v>
      </c>
      <c r="BY72" s="65">
        <f>'Población %'!BY117*FR72</f>
        <v>1.5292758925453058E-4</v>
      </c>
      <c r="BZ72" s="65">
        <f>'Población %'!BZ117*FS72</f>
        <v>1.5094756927267866E-4</v>
      </c>
      <c r="CA72" s="65">
        <f>'Población %'!CA117*FT72</f>
        <v>1.2063315718786039E-4</v>
      </c>
      <c r="CB72" s="65">
        <f>'Población %'!CB117*FU72</f>
        <v>2.4703436176487959E-4</v>
      </c>
      <c r="CC72" s="65">
        <f>'Población %'!CC117*FV72</f>
        <v>1.2627720653723469E-4</v>
      </c>
      <c r="CD72" s="65">
        <f>'Población %'!CD117*FW72</f>
        <v>1.2384900506034346E-4</v>
      </c>
      <c r="CE72" s="65">
        <f>'Población %'!CE117*FX72</f>
        <v>9.048336047879324E-5</v>
      </c>
      <c r="CF72" s="65">
        <f>'Población %'!CF117*FY72</f>
        <v>8.3552717108081076E-5</v>
      </c>
      <c r="CG72" s="65">
        <f>'Población %'!CG117*FZ72</f>
        <v>8.2595015125431728E-5</v>
      </c>
      <c r="CH72" s="65">
        <f>'Población %'!CH117*GA72</f>
        <v>7.0409707201908196E-5</v>
      </c>
      <c r="CI72" s="65">
        <f>'Población %'!CI117*GB72</f>
        <v>6.0805291377764349E-5</v>
      </c>
      <c r="CJ72" s="65">
        <f>'Población %'!CJ117*GC72</f>
        <v>5.4461543478212865E-5</v>
      </c>
      <c r="CK72" s="65">
        <f>'Población %'!CK117*GD72</f>
        <v>5.2513214951231724E-5</v>
      </c>
      <c r="CL72" s="65">
        <f>'Población %'!CL117*GE72</f>
        <v>4.3916034076878944E-5</v>
      </c>
      <c r="CM72" s="65">
        <f>'Población %'!CM117*GF72</f>
        <v>4.0412703227842452E-5</v>
      </c>
      <c r="CN72" s="65">
        <f>'Población %'!CN117*GG72</f>
        <v>3.7020601317573074E-5</v>
      </c>
      <c r="CP72" s="71">
        <f t="shared" si="2"/>
        <v>2.807604250062846</v>
      </c>
      <c r="CT72">
        <f t="shared" si="3"/>
        <v>2056</v>
      </c>
      <c r="CU72" s="66">
        <f>'Insumo 4'!B$14+('Insumo 3'!$E41*'Insumo 5'!B$76)</f>
        <v>0.22381759575965748</v>
      </c>
      <c r="CV72" s="66">
        <f>'Insumo 4'!C$14+('Insumo 3'!$E41*'Insumo 5'!C$76)</f>
        <v>0.63743639837335708</v>
      </c>
      <c r="CW72" s="66">
        <f>'Insumo 4'!D$14+('Insumo 3'!$E41*'Insumo 5'!D$76)</f>
        <v>1.1652719423334297</v>
      </c>
      <c r="CX72" s="66">
        <f>'Insumo 4'!E$14+('Insumo 3'!$E41*'Insumo 5'!E$76)</f>
        <v>3.1632914780513883</v>
      </c>
      <c r="CY72" s="66">
        <f>'Insumo 4'!F$14+('Insumo 3'!$E41*'Insumo 5'!F$76)</f>
        <v>4.6918427595580949</v>
      </c>
      <c r="CZ72" s="66">
        <f>'Insumo 4'!G$14+('Insumo 3'!$E41*'Insumo 5'!G$76)</f>
        <v>7.4592457861254911</v>
      </c>
      <c r="DA72" s="66">
        <f>'Insumo 4'!H$14+('Insumo 3'!$E41*'Insumo 5'!H$76)</f>
        <v>10.764841063876752</v>
      </c>
      <c r="DB72" s="66">
        <f>'Insumo 4'!I$14+('Insumo 3'!$E41*'Insumo 5'!I$76)</f>
        <v>12.892936966732782</v>
      </c>
      <c r="DC72" s="66">
        <f>'Insumo 4'!J$14+('Insumo 3'!$E41*'Insumo 5'!J$76)</f>
        <v>12.73004470332015</v>
      </c>
      <c r="DD72" s="66">
        <f>'Insumo 4'!K$14+('Insumo 3'!$E41*'Insumo 5'!K$76)</f>
        <v>12.556850816521973</v>
      </c>
      <c r="DE72" s="66">
        <f>'Insumo 4'!L$14+('Insumo 3'!$E41*'Insumo 5'!L$76)</f>
        <v>12.849990184236265</v>
      </c>
      <c r="DF72" s="66">
        <f>'Insumo 4'!M$14+('Insumo 3'!$E41*'Insumo 5'!M$76)</f>
        <v>13.125799061144251</v>
      </c>
      <c r="DG72" s="66">
        <f>'Insumo 4'!N$14+('Insumo 3'!$E41*'Insumo 5'!N$76)</f>
        <v>13.102512800143252</v>
      </c>
      <c r="DH72" s="66">
        <f>'Insumo 4'!O$14+('Insumo 3'!$E41*'Insumo 5'!O$76)</f>
        <v>13.568850484930891</v>
      </c>
      <c r="DI72" s="66">
        <f>'Insumo 4'!P$14+('Insumo 3'!$E41*'Insumo 5'!P$76)</f>
        <v>13.080004155626142</v>
      </c>
      <c r="DJ72" s="66">
        <f>'Insumo 4'!Q$14+('Insumo 3'!$E41*'Insumo 5'!Q$76)</f>
        <v>12.966902864818652</v>
      </c>
      <c r="DK72" s="66">
        <f>'Insumo 4'!R$14+('Insumo 3'!$E41*'Insumo 5'!R$76)</f>
        <v>13.088471841434021</v>
      </c>
      <c r="DL72" s="66">
        <f>'Insumo 4'!S$14+('Insumo 3'!$E41*'Insumo 5'!S$76)</f>
        <v>12.243424321383859</v>
      </c>
      <c r="DM72" s="66">
        <f>'Insumo 4'!T$14+('Insumo 3'!$E41*'Insumo 5'!T$76)</f>
        <v>10.494538509389244</v>
      </c>
      <c r="DN72" s="66">
        <f>'Insumo 4'!U$14+('Insumo 3'!$E41*'Insumo 5'!U$76)</f>
        <v>8.3080545360104523</v>
      </c>
      <c r="DO72" s="66">
        <f>'Insumo 4'!V$14+('Insumo 3'!$E41*'Insumo 5'!V$76)</f>
        <v>7.5632388785094733</v>
      </c>
      <c r="DP72" s="66">
        <f>'Insumo 4'!W$14+('Insumo 3'!$E41*'Insumo 5'!W$76)</f>
        <v>6.8423829139700523</v>
      </c>
      <c r="DQ72" s="66">
        <f>'Insumo 4'!X$14+('Insumo 3'!$E41*'Insumo 5'!X$76)</f>
        <v>6.1359406024822167</v>
      </c>
      <c r="DR72" s="66">
        <f>'Insumo 4'!Y$14+('Insumo 3'!$E41*'Insumo 5'!Y$76)</f>
        <v>4.6819088152582538</v>
      </c>
      <c r="DS72" s="66">
        <f>'Insumo 4'!Z$14+('Insumo 3'!$E41*'Insumo 5'!Z$76)</f>
        <v>3.8038396871060853</v>
      </c>
      <c r="DT72" s="66">
        <f>'Insumo 4'!AA$14+('Insumo 3'!$E41*'Insumo 5'!AA$76)</f>
        <v>3.3373873046752274</v>
      </c>
      <c r="DU72" s="66">
        <f>'Insumo 4'!AB$14+('Insumo 3'!$E41*'Insumo 5'!AB$76)</f>
        <v>2.9465030874681286</v>
      </c>
      <c r="DV72" s="66">
        <f>'Insumo 4'!AC$14+('Insumo 3'!$E41*'Insumo 5'!AC$76)</f>
        <v>1.8945022446694142</v>
      </c>
      <c r="DW72" s="66">
        <f>'Insumo 4'!AD$14+('Insumo 3'!$E41*'Insumo 5'!AD$76)</f>
        <v>1.8514244630081509</v>
      </c>
      <c r="DX72" s="66">
        <f>'Insumo 4'!AE$14+('Insumo 3'!$E41*'Insumo 5'!AE$76)</f>
        <v>1.4650800954601171</v>
      </c>
      <c r="DY72" s="66">
        <f>'Insumo 4'!AF$14+('Insumo 3'!$E41*'Insumo 5'!AF$76)</f>
        <v>1.1379265177156925</v>
      </c>
      <c r="DZ72" s="66">
        <f>'Insumo 4'!AG$14+('Insumo 3'!$E41*'Insumo 5'!AG$76)</f>
        <v>0.8086302301141286</v>
      </c>
      <c r="EA72" s="66">
        <f>'Insumo 4'!AH$14+('Insumo 3'!$E41*'Insumo 5'!AH$76)</f>
        <v>0.78531570514624516</v>
      </c>
      <c r="EB72" s="66">
        <f>'Insumo 4'!AI$14+('Insumo 3'!$E41*'Insumo 5'!AI$76)</f>
        <v>0.80721268208398034</v>
      </c>
      <c r="EC72" s="66">
        <f>'Insumo 4'!AJ$14+('Insumo 3'!$E41*'Insumo 5'!AJ$76)</f>
        <v>0.5396528503562652</v>
      </c>
      <c r="ED72" s="66">
        <f>'Insumo 4'!AK$14+('Insumo 3'!$E41*'Insumo 5'!AK$76)</f>
        <v>0.50895277983088361</v>
      </c>
      <c r="EE72" s="66">
        <f>'Insumo 4'!AL$14+('Insumo 3'!$E41*'Insumo 5'!AL$76)</f>
        <v>0.50410277580714768</v>
      </c>
      <c r="EF72" s="66">
        <f>'Insumo 4'!AM$14+('Insumo 3'!$E41*'Insumo 5'!AM$76)</f>
        <v>0.55433976214638558</v>
      </c>
      <c r="EG72" s="66">
        <f>'Insumo 4'!AN$14+('Insumo 3'!$E41*'Insumo 5'!AN$76)</f>
        <v>0.50841012063162849</v>
      </c>
      <c r="EH72" s="66">
        <f>'Insumo 4'!AO$14+('Insumo 3'!$E41*'Insumo 5'!AO$76)</f>
        <v>0.51355651446310469</v>
      </c>
      <c r="EI72" s="66">
        <f>'Insumo 4'!AP$14+('Insumo 3'!$E41*'Insumo 5'!AP$76)</f>
        <v>0.33386332064911578</v>
      </c>
      <c r="EJ72" s="66">
        <f>'Insumo 4'!AQ$14+('Insumo 3'!$E41*'Insumo 5'!AQ$76)</f>
        <v>0.27974698637670481</v>
      </c>
      <c r="EK72" s="66">
        <f>'Insumo 4'!AR$14+('Insumo 3'!$E41*'Insumo 5'!AR$76)</f>
        <v>0.31484246423844864</v>
      </c>
      <c r="EL72" s="66">
        <f>'Insumo 4'!AS$14+('Insumo 3'!$E41*'Insumo 5'!AS$76)</f>
        <v>0.33832014799018501</v>
      </c>
      <c r="EM72" s="66">
        <f>'Insumo 4'!AT$14+('Insumo 3'!$E41*'Insumo 5'!AT$76)</f>
        <v>0.32629176639603513</v>
      </c>
      <c r="EN72" s="66">
        <f>'Insumo 4'!AU$14+('Insumo 3'!$E41*'Insumo 5'!AU$76)</f>
        <v>0.25327310172348783</v>
      </c>
      <c r="EO72" s="66">
        <f>'Insumo 4'!AV$14+('Insumo 3'!$E41*'Insumo 5'!AV$76)</f>
        <v>0.26628344021932288</v>
      </c>
      <c r="EP72" s="66">
        <f>'Insumo 4'!AW$14+('Insumo 3'!$E41*'Insumo 5'!AW$76)</f>
        <v>0.30443196656637744</v>
      </c>
      <c r="EQ72" s="66">
        <f>'Insumo 4'!AX$14+('Insumo 3'!$E41*'Insumo 5'!AX$76)</f>
        <v>0.28263141572523681</v>
      </c>
      <c r="ER72" s="66">
        <f>'Insumo 4'!AY$14+('Insumo 3'!$E41*'Insumo 5'!AY$76)</f>
        <v>0.27207371252034068</v>
      </c>
      <c r="ES72" s="66">
        <f>'Insumo 4'!AZ$14+('Insumo 3'!$E41*'Insumo 5'!AZ$76)</f>
        <v>0.17151757416215496</v>
      </c>
      <c r="ET72" s="66">
        <f>'Insumo 4'!BA$14+('Insumo 3'!$E41*'Insumo 5'!BA$76)</f>
        <v>0.11701658609319504</v>
      </c>
      <c r="EU72" s="66">
        <f>'Insumo 4'!BB$14+('Insumo 3'!$E41*'Insumo 5'!BB$76)</f>
        <v>0.11190394849105641</v>
      </c>
      <c r="EV72" s="66">
        <f>'Insumo 4'!BC$14+('Insumo 3'!$E41*'Insumo 5'!BC$76)</f>
        <v>0.13160803280692016</v>
      </c>
      <c r="EW72" s="66">
        <f>'Insumo 4'!BD$14+('Insumo 3'!$E41*'Insumo 5'!BD$76)</f>
        <v>0.10732857679477852</v>
      </c>
      <c r="EX72" s="66">
        <f>'Insumo 4'!BE$14+('Insumo 3'!$E41*'Insumo 5'!BE$76)</f>
        <v>6.3958321739853427E-2</v>
      </c>
      <c r="EY72" s="66">
        <f>'Insumo 4'!BF$14+('Insumo 3'!$E41*'Insumo 5'!BF$76)</f>
        <v>9.0409375933663758E-2</v>
      </c>
      <c r="EZ72" s="66">
        <f>'Insumo 4'!BG$14+('Insumo 3'!$E41*'Insumo 5'!BG$76)</f>
        <v>7.7213849282906283E-2</v>
      </c>
      <c r="FA72" s="66">
        <f>'Insumo 4'!BH$14+('Insumo 3'!$E41*'Insumo 5'!BH$76)</f>
        <v>6.8703084251134652E-2</v>
      </c>
      <c r="FB72" s="66">
        <f>'Insumo 4'!BI$14+('Insumo 3'!$E41*'Insumo 5'!BI$76)</f>
        <v>8.7293789148313941E-2</v>
      </c>
      <c r="FC72" s="66">
        <f>'Insumo 4'!BJ$14+('Insumo 3'!$E41*'Insumo 5'!BJ$76)</f>
        <v>5.8540390613293677E-2</v>
      </c>
      <c r="FD72" s="66">
        <f>'Insumo 4'!BK$14+('Insumo 3'!$E41*'Insumo 5'!BK$76)</f>
        <v>4.7078066830924241E-2</v>
      </c>
      <c r="FE72" s="66">
        <f>'Insumo 4'!BL$14+('Insumo 3'!$E41*'Insumo 5'!BL$76)</f>
        <v>4.9468919098294421E-2</v>
      </c>
      <c r="FF72" s="66">
        <f>'Insumo 4'!BM$14+('Insumo 3'!$E41*'Insumo 5'!BM$76)</f>
        <v>4.7107442569258313E-2</v>
      </c>
      <c r="FG72" s="66">
        <f>'Insumo 4'!BN$14+('Insumo 3'!$E41*'Insumo 5'!BN$76)</f>
        <v>4.7869803710340143E-2</v>
      </c>
      <c r="FH72" s="66">
        <f>'Insumo 4'!BO$14+('Insumo 3'!$E41*'Insumo 5'!BO$76)</f>
        <v>2.6275718287270124E-2</v>
      </c>
      <c r="FI72" s="66">
        <f>'Insumo 4'!BP$14+('Insumo 3'!$E41*'Insumo 5'!BP$76)</f>
        <v>3.0447352914049982E-2</v>
      </c>
      <c r="FJ72" s="66">
        <f>'Insumo 4'!BQ$14+('Insumo 3'!$E41*'Insumo 5'!BQ$76)</f>
        <v>2.7406854268399127E-2</v>
      </c>
      <c r="FK72" s="66">
        <f>'Insumo 4'!BR$14+('Insumo 3'!$E41*'Insumo 5'!BR$76)</f>
        <v>3.292109290023533E-2</v>
      </c>
      <c r="FL72" s="66">
        <f>'Insumo 4'!BS$14+('Insumo 3'!$E41*'Insumo 5'!BS$76)</f>
        <v>3.4598762651334852E-2</v>
      </c>
      <c r="FM72" s="66">
        <f>'Insumo 4'!BT$14+('Insumo 3'!$E41*'Insumo 5'!BT$76)</f>
        <v>3.277364399223083E-2</v>
      </c>
      <c r="FN72" s="66">
        <f>'Insumo 4'!BU$14+('Insumo 3'!$E41*'Insumo 5'!BU$76)</f>
        <v>3.7054396477559495E-2</v>
      </c>
      <c r="FO72" s="66">
        <f>'Insumo 4'!BV$14+('Insumo 3'!$E41*'Insumo 5'!BV$76)</f>
        <v>2.2761540258314509E-2</v>
      </c>
      <c r="FP72" s="66">
        <f>'Insumo 4'!BW$14+('Insumo 3'!$E41*'Insumo 5'!BW$76)</f>
        <v>2.1366327829928471E-2</v>
      </c>
      <c r="FQ72" s="66">
        <f>'Insumo 4'!BX$14+('Insumo 3'!$E41*'Insumo 5'!BX$76)</f>
        <v>1.9212990483576782E-2</v>
      </c>
      <c r="FR72" s="66">
        <f>'Insumo 4'!BY$14+('Insumo 3'!$E41*'Insumo 5'!BY$76)</f>
        <v>1.9819876902219952E-2</v>
      </c>
      <c r="FS72" s="66">
        <f>'Insumo 4'!BZ$14+('Insumo 3'!$E41*'Insumo 5'!BZ$76)</f>
        <v>2.0190251265461995E-2</v>
      </c>
      <c r="FT72" s="66">
        <f>'Insumo 4'!CA$14+('Insumo 3'!$E41*'Insumo 5'!CA$76)</f>
        <v>1.6635596851793558E-2</v>
      </c>
      <c r="FU72" s="66">
        <f>'Insumo 4'!CB$14+('Insumo 3'!$E41*'Insumo 5'!CB$76)</f>
        <v>3.5407266579461825E-2</v>
      </c>
      <c r="FV72" s="66">
        <f>'Insumo 4'!CC$14+('Insumo 3'!$E41*'Insumo 5'!CC$76)</f>
        <v>1.9080770785374263E-2</v>
      </c>
      <c r="FW72" s="66">
        <f>'Insumo 4'!CD$14+('Insumo 3'!$E41*'Insumo 5'!CD$76)</f>
        <v>1.996488244951471E-2</v>
      </c>
      <c r="FX72" s="66">
        <f>'Insumo 4'!CE$14+('Insumo 3'!$E41*'Insumo 5'!CE$76)</f>
        <v>1.5600939767924905E-2</v>
      </c>
      <c r="FY72" s="66">
        <f>'Insumo 4'!CF$14+('Insumo 3'!$E41*'Insumo 5'!CF$76)</f>
        <v>1.5474306263895413E-2</v>
      </c>
      <c r="FZ72" s="66">
        <f>'Insumo 4'!CG$14+('Insumo 3'!$E41*'Insumo 5'!CG$76)</f>
        <v>1.6557908012208581E-2</v>
      </c>
      <c r="GA72" s="66">
        <f>'Insumo 4'!CH$14+('Insumo 3'!$E41*'Insumo 5'!CH$76)</f>
        <v>1.5413601146461639E-2</v>
      </c>
      <c r="GB72" s="66">
        <f>'Insumo 4'!CI$14+('Insumo 3'!$E41*'Insumo 5'!CI$76)</f>
        <v>1.4670993598783938E-2</v>
      </c>
      <c r="GC72" s="66">
        <f>'Insumo 4'!CJ$14+('Insumo 3'!$E41*'Insumo 5'!CJ$76)</f>
        <v>1.4652840175131186E-2</v>
      </c>
      <c r="GD72" s="66">
        <f>'Insumo 4'!CK$14+('Insumo 3'!$E41*'Insumo 5'!CK$76)</f>
        <v>1.5861701021353976E-2</v>
      </c>
      <c r="GE72" s="66">
        <f>'Insumo 4'!CL$14+('Insumo 3'!$E41*'Insumo 5'!CL$76)</f>
        <v>1.4987975250798036E-2</v>
      </c>
      <c r="GF72" s="66">
        <f>'Insumo 4'!CM$14+('Insumo 3'!$E41*'Insumo 5'!CM$76)</f>
        <v>1.5854996529167768E-2</v>
      </c>
      <c r="GG72" s="66">
        <f>'Insumo 4'!CN$14+('Insumo 3'!$E41*'Insumo 5'!CN$76)</f>
        <v>1.7073672031719413E-2</v>
      </c>
    </row>
    <row r="73" spans="1:189">
      <c r="A73">
        <f>'Población %'!A118</f>
        <v>2057</v>
      </c>
      <c r="B73" s="65">
        <f>'Población %'!B118*CU73</f>
        <v>2.3243817915282526E-3</v>
      </c>
      <c r="C73" s="65">
        <f>'Población %'!C118*CV73</f>
        <v>6.7719780714803821E-3</v>
      </c>
      <c r="D73" s="65">
        <f>'Población %'!D118*CW73</f>
        <v>1.2484933393909008E-2</v>
      </c>
      <c r="E73" s="65">
        <f>'Población %'!E118*CX73</f>
        <v>3.4322015464668787E-2</v>
      </c>
      <c r="F73" s="65">
        <f>'Población %'!F118*CY73</f>
        <v>5.1096341426942388E-2</v>
      </c>
      <c r="G73" s="65">
        <f>'Población %'!G118*CZ73</f>
        <v>8.1765681724313172E-2</v>
      </c>
      <c r="H73" s="65">
        <f>'Población %'!H118*DA73</f>
        <v>0.1191099034609065</v>
      </c>
      <c r="I73" s="65">
        <f>'Población %'!I118*DB73</f>
        <v>0.14405677963407293</v>
      </c>
      <c r="J73" s="65">
        <f>'Población %'!J118*DC73</f>
        <v>0.14346393426554235</v>
      </c>
      <c r="K73" s="65">
        <f>'Población %'!K118*DD73</f>
        <v>0.14254225220504047</v>
      </c>
      <c r="L73" s="65">
        <f>'Población %'!L118*DE73</f>
        <v>0.1468659918083863</v>
      </c>
      <c r="M73" s="65">
        <f>'Población %'!M118*DF73</f>
        <v>0.15098443420968635</v>
      </c>
      <c r="N73" s="65">
        <f>'Población %'!N118*DG73</f>
        <v>0.15150420595870354</v>
      </c>
      <c r="O73" s="65">
        <f>'Población %'!O118*DH73</f>
        <v>0.15749773483191981</v>
      </c>
      <c r="P73" s="65">
        <f>'Población %'!P118*DI73</f>
        <v>0.15274125251500628</v>
      </c>
      <c r="Q73" s="65">
        <f>'Población %'!Q118*DJ73</f>
        <v>0.1514298541587018</v>
      </c>
      <c r="R73" s="65">
        <f>'Población %'!R118*DK73</f>
        <v>0.15346241053078474</v>
      </c>
      <c r="S73" s="65">
        <f>'Población %'!S118*DL73</f>
        <v>0.14414481906781201</v>
      </c>
      <c r="T73" s="65">
        <f>'Población %'!T118*DM73</f>
        <v>0.1237449311409002</v>
      </c>
      <c r="U73" s="65">
        <f>'Población %'!U118*DN73</f>
        <v>9.7828591539737178E-2</v>
      </c>
      <c r="V73" s="65">
        <f>'Población %'!V118*DO73</f>
        <v>8.94260066347497E-2</v>
      </c>
      <c r="W73" s="65">
        <f>'Población %'!W118*DP73</f>
        <v>8.131727989469105E-2</v>
      </c>
      <c r="X73" s="65">
        <f>'Población %'!X118*DQ73</f>
        <v>7.3183560066933426E-2</v>
      </c>
      <c r="Y73" s="65">
        <f>'Población %'!Y118*DR73</f>
        <v>5.6319048052017602E-2</v>
      </c>
      <c r="Z73" s="65">
        <f>'Población %'!Z118*DS73</f>
        <v>4.6128148369164686E-2</v>
      </c>
      <c r="AA73" s="65">
        <f>'Población %'!AA118*DT73</f>
        <v>4.0679477032551051E-2</v>
      </c>
      <c r="AB73" s="65">
        <f>'Población %'!AB118*DU73</f>
        <v>3.608175330959059E-2</v>
      </c>
      <c r="AC73" s="65">
        <f>'Población %'!AC118*DV73</f>
        <v>2.3566923198856796E-2</v>
      </c>
      <c r="AD73" s="65">
        <f>'Población %'!AD118*DW73</f>
        <v>2.3000425638850189E-2</v>
      </c>
      <c r="AE73" s="65">
        <f>'Población %'!AE118*DX73</f>
        <v>1.8531872659326674E-2</v>
      </c>
      <c r="AF73" s="65">
        <f>'Población %'!AF118*DY73</f>
        <v>1.4518451988607057E-2</v>
      </c>
      <c r="AG73" s="65">
        <f>'Población %'!AG118*DZ73</f>
        <v>1.0462533822375393E-2</v>
      </c>
      <c r="AH73" s="65">
        <f>'Población %'!AH118*EA73</f>
        <v>1.030680074492174E-2</v>
      </c>
      <c r="AI73" s="65">
        <f>'Población %'!AI118*EB73</f>
        <v>1.0586307761725967E-2</v>
      </c>
      <c r="AJ73" s="65">
        <f>'Población %'!AJ118*EC73</f>
        <v>7.2156336169512678E-3</v>
      </c>
      <c r="AK73" s="65">
        <f>'Población %'!AK118*ED73</f>
        <v>6.7681071153082662E-3</v>
      </c>
      <c r="AL73" s="65">
        <f>'Población %'!AL118*EE73</f>
        <v>6.7128588924849301E-3</v>
      </c>
      <c r="AM73" s="65">
        <f>'Población %'!AM118*EF73</f>
        <v>7.398164104165425E-3</v>
      </c>
      <c r="AN73" s="65">
        <f>'Población %'!AN118*EG73</f>
        <v>6.8158765948772033E-3</v>
      </c>
      <c r="AO73" s="65">
        <f>'Población %'!AO118*EH73</f>
        <v>6.9441028769288869E-3</v>
      </c>
      <c r="AP73" s="65">
        <f>'Población %'!AP118*EI73</f>
        <v>4.4620387586959027E-3</v>
      </c>
      <c r="AQ73" s="65">
        <f>'Población %'!AQ118*EJ73</f>
        <v>3.7037801510713332E-3</v>
      </c>
      <c r="AR73" s="65">
        <f>'Población %'!AR118*EK73</f>
        <v>4.1396950491690331E-3</v>
      </c>
      <c r="AS73" s="65">
        <f>'Población %'!AS118*EL73</f>
        <v>4.3853986364581149E-3</v>
      </c>
      <c r="AT73" s="65">
        <f>'Población %'!AT118*EM73</f>
        <v>4.2107278394865038E-3</v>
      </c>
      <c r="AU73" s="65">
        <f>'Población %'!AU118*EN73</f>
        <v>3.2443057115278452E-3</v>
      </c>
      <c r="AV73" s="65">
        <f>'Población %'!AV118*EO73</f>
        <v>3.3808048235749225E-3</v>
      </c>
      <c r="AW73" s="65">
        <f>'Población %'!AW118*EP73</f>
        <v>3.9068423774163133E-3</v>
      </c>
      <c r="AX73" s="65">
        <f>'Población %'!AX118*EQ73</f>
        <v>3.6238077211943713E-3</v>
      </c>
      <c r="AY73" s="65">
        <f>'Población %'!AY118*ER73</f>
        <v>3.4813104412461638E-3</v>
      </c>
      <c r="AZ73" s="65">
        <f>'Población %'!AZ118*ES73</f>
        <v>2.2121555212928959E-3</v>
      </c>
      <c r="BA73" s="65">
        <f>'Población %'!BA118*ET73</f>
        <v>1.5321902840277344E-3</v>
      </c>
      <c r="BB73" s="65">
        <f>'Población %'!BB118*EU73</f>
        <v>1.4660387387432851E-3</v>
      </c>
      <c r="BC73" s="65">
        <f>'Población %'!BC118*EV73</f>
        <v>1.7128844479963026E-3</v>
      </c>
      <c r="BD73" s="65">
        <f>'Población %'!BD118*EW73</f>
        <v>1.4160401427030186E-3</v>
      </c>
      <c r="BE73" s="65">
        <f>'Población %'!BE118*EX73</f>
        <v>8.6562686360970456E-4</v>
      </c>
      <c r="BF73" s="65">
        <f>'Población %'!BF118*EY73</f>
        <v>1.2653486715749958E-3</v>
      </c>
      <c r="BG73" s="65">
        <f>'Población %'!BG118*EZ73</f>
        <v>1.1124658339830824E-3</v>
      </c>
      <c r="BH73" s="65">
        <f>'Población %'!BH118*FA73</f>
        <v>1.0177052687837655E-3</v>
      </c>
      <c r="BI73" s="65">
        <f>'Población %'!BI118*FB73</f>
        <v>1.3088851152958806E-3</v>
      </c>
      <c r="BJ73" s="65">
        <f>'Población %'!BJ118*FC73</f>
        <v>8.7495946098852841E-4</v>
      </c>
      <c r="BK73" s="65">
        <f>'Población %'!BK118*FD73</f>
        <v>6.8977691725744168E-4</v>
      </c>
      <c r="BL73" s="65">
        <f>'Población %'!BL118*FE73</f>
        <v>7.1009772356670604E-4</v>
      </c>
      <c r="BM73" s="65">
        <f>'Población %'!BM118*FF73</f>
        <v>6.6123492245394907E-4</v>
      </c>
      <c r="BN73" s="65">
        <f>'Población %'!BN118*FG73</f>
        <v>6.5025236973214814E-4</v>
      </c>
      <c r="BO73" s="65">
        <f>'Población %'!BO118*FH73</f>
        <v>3.4281378526540931E-4</v>
      </c>
      <c r="BP73" s="65">
        <f>'Población %'!BP118*FI73</f>
        <v>3.7763367437270866E-4</v>
      </c>
      <c r="BQ73" s="65">
        <f>'Población %'!BQ118*FJ73</f>
        <v>3.2160543756797462E-4</v>
      </c>
      <c r="BR73" s="65">
        <f>'Población %'!BR118*FK73</f>
        <v>3.6303489502298019E-4</v>
      </c>
      <c r="BS73" s="65">
        <f>'Población %'!BS118*FL73</f>
        <v>3.5982870524444002E-4</v>
      </c>
      <c r="BT73" s="65">
        <f>'Población %'!BT118*FM73</f>
        <v>3.2501032401023881E-4</v>
      </c>
      <c r="BU73" s="65">
        <f>'Población %'!BU118*FN73</f>
        <v>3.5317857211683443E-4</v>
      </c>
      <c r="BV73" s="65">
        <f>'Población %'!BV118*FO73</f>
        <v>2.0768764166673813E-4</v>
      </c>
      <c r="BW73" s="65">
        <f>'Población %'!BW118*FP73</f>
        <v>1.8607735075929817E-4</v>
      </c>
      <c r="BX73" s="65">
        <f>'Población %'!BX118*FQ73</f>
        <v>1.6026258166900093E-4</v>
      </c>
      <c r="BY73" s="65">
        <f>'Población %'!BY118*FR73</f>
        <v>1.5925234380322718E-4</v>
      </c>
      <c r="BZ73" s="65">
        <f>'Población %'!BZ118*FS73</f>
        <v>1.5678743372292073E-4</v>
      </c>
      <c r="CA73" s="65">
        <f>'Población %'!CA118*FT73</f>
        <v>1.2477597926759755E-4</v>
      </c>
      <c r="CB73" s="65">
        <f>'Población %'!CB118*FU73</f>
        <v>2.5675747317712946E-4</v>
      </c>
      <c r="CC73" s="65">
        <f>'Población %'!CC118*FV73</f>
        <v>1.3262540956413314E-4</v>
      </c>
      <c r="CD73" s="65">
        <f>'Población %'!CD118*FW73</f>
        <v>1.3102673961980406E-4</v>
      </c>
      <c r="CE73" s="65">
        <f>'Población %'!CE118*FX73</f>
        <v>9.5449616542532022E-5</v>
      </c>
      <c r="CF73" s="65">
        <f>'Población %'!CF118*FY73</f>
        <v>8.7996771223176835E-5</v>
      </c>
      <c r="CG73" s="65">
        <f>'Población %'!CG118*FZ73</f>
        <v>8.7085436953950098E-5</v>
      </c>
      <c r="CH73" s="65">
        <f>'Población %'!CH118*GA73</f>
        <v>7.4375666885514834E-5</v>
      </c>
      <c r="CI73" s="65">
        <f>'Población %'!CI118*GB73</f>
        <v>6.4368126440220291E-5</v>
      </c>
      <c r="CJ73" s="65">
        <f>'Población %'!CJ118*GC73</f>
        <v>5.7896491295913392E-5</v>
      </c>
      <c r="CK73" s="65">
        <f>'Población %'!CK118*GD73</f>
        <v>5.5581602652088615E-5</v>
      </c>
      <c r="CL73" s="65">
        <f>'Población %'!CL118*GE73</f>
        <v>4.6431037029371882E-5</v>
      </c>
      <c r="CM73" s="65">
        <f>'Población %'!CM118*GF73</f>
        <v>4.3332602543646079E-5</v>
      </c>
      <c r="CN73" s="65">
        <f>'Población %'!CN118*GG73</f>
        <v>4.0110284852100594E-5</v>
      </c>
      <c r="CP73" s="71">
        <f t="shared" si="2"/>
        <v>2.8047511193502395</v>
      </c>
      <c r="CT73">
        <f t="shared" si="3"/>
        <v>2057</v>
      </c>
      <c r="CU73" s="66">
        <f>'Insumo 4'!B$14+('Insumo 3'!$E42*'Insumo 5'!B$76)</f>
        <v>0.22509635143049489</v>
      </c>
      <c r="CV73" s="66">
        <f>'Insumo 4'!C$14+('Insumo 3'!$E42*'Insumo 5'!C$76)</f>
        <v>0.64924295424462419</v>
      </c>
      <c r="CW73" s="66">
        <f>'Insumo 4'!D$14+('Insumo 3'!$E42*'Insumo 5'!D$76)</f>
        <v>1.1845175910832115</v>
      </c>
      <c r="CX73" s="66">
        <f>'Insumo 4'!E$14+('Insumo 3'!$E42*'Insumo 5'!E$76)</f>
        <v>3.2245629590014966</v>
      </c>
      <c r="CY73" s="66">
        <f>'Insumo 4'!F$14+('Insumo 3'!$E42*'Insumo 5'!F$76)</f>
        <v>4.7545926112594366</v>
      </c>
      <c r="CZ73" s="66">
        <f>'Insumo 4'!G$14+('Insumo 3'!$E42*'Insumo 5'!G$76)</f>
        <v>7.5374430916668818</v>
      </c>
      <c r="DA73" s="66">
        <f>'Insumo 4'!H$14+('Insumo 3'!$E42*'Insumo 5'!H$76)</f>
        <v>10.880944947305416</v>
      </c>
      <c r="DB73" s="66">
        <f>'Insumo 4'!I$14+('Insumo 3'!$E42*'Insumo 5'!I$76)</f>
        <v>13.045384497330389</v>
      </c>
      <c r="DC73" s="66">
        <f>'Insumo 4'!J$14+('Insumo 3'!$E42*'Insumo 5'!J$76)</f>
        <v>12.881652335047864</v>
      </c>
      <c r="DD73" s="66">
        <f>'Insumo 4'!K$14+('Insumo 3'!$E42*'Insumo 5'!K$76)</f>
        <v>12.701135646148199</v>
      </c>
      <c r="DE73" s="66">
        <f>'Insumo 4'!L$14+('Insumo 3'!$E42*'Insumo 5'!L$76)</f>
        <v>13.000465205184515</v>
      </c>
      <c r="DF73" s="66">
        <f>'Insumo 4'!M$14+('Insumo 3'!$E42*'Insumo 5'!M$76)</f>
        <v>13.28841549281459</v>
      </c>
      <c r="DG73" s="66">
        <f>'Insumo 4'!N$14+('Insumo 3'!$E42*'Insumo 5'!N$76)</f>
        <v>13.259857541549241</v>
      </c>
      <c r="DH73" s="66">
        <f>'Insumo 4'!O$14+('Insumo 3'!$E42*'Insumo 5'!O$76)</f>
        <v>13.708729039750006</v>
      </c>
      <c r="DI73" s="66">
        <f>'Insumo 4'!P$14+('Insumo 3'!$E42*'Insumo 5'!P$76)</f>
        <v>13.233661203643614</v>
      </c>
      <c r="DJ73" s="66">
        <f>'Insumo 4'!Q$14+('Insumo 3'!$E42*'Insumo 5'!Q$76)</f>
        <v>13.075538092211906</v>
      </c>
      <c r="DK73" s="66">
        <f>'Insumo 4'!R$14+('Insumo 3'!$E42*'Insumo 5'!R$76)</f>
        <v>13.215216873887563</v>
      </c>
      <c r="DL73" s="66">
        <f>'Insumo 4'!S$14+('Insumo 3'!$E42*'Insumo 5'!S$76)</f>
        <v>12.377822222605246</v>
      </c>
      <c r="DM73" s="66">
        <f>'Insumo 4'!T$14+('Insumo 3'!$E42*'Insumo 5'!T$76)</f>
        <v>10.59603960415334</v>
      </c>
      <c r="DN73" s="66">
        <f>'Insumo 4'!U$14+('Insumo 3'!$E42*'Insumo 5'!U$76)</f>
        <v>8.3476464750810688</v>
      </c>
      <c r="DO73" s="66">
        <f>'Insumo 4'!V$14+('Insumo 3'!$E42*'Insumo 5'!V$76)</f>
        <v>7.5959228058119956</v>
      </c>
      <c r="DP73" s="66">
        <f>'Insumo 4'!W$14+('Insumo 3'!$E42*'Insumo 5'!W$76)</f>
        <v>6.8697521835266109</v>
      </c>
      <c r="DQ73" s="66">
        <f>'Insumo 4'!X$14+('Insumo 3'!$E42*'Insumo 5'!X$76)</f>
        <v>6.1485503752712001</v>
      </c>
      <c r="DR73" s="66">
        <f>'Insumo 4'!Y$14+('Insumo 3'!$E42*'Insumo 5'!Y$76)</f>
        <v>4.7053460776803258</v>
      </c>
      <c r="DS73" s="66">
        <f>'Insumo 4'!Z$14+('Insumo 3'!$E42*'Insumo 5'!Z$76)</f>
        <v>3.8280420828857995</v>
      </c>
      <c r="DT73" s="66">
        <f>'Insumo 4'!AA$14+('Insumo 3'!$E42*'Insumo 5'!AA$76)</f>
        <v>3.3481595605576988</v>
      </c>
      <c r="DU73" s="66">
        <f>'Insumo 4'!AB$14+('Insumo 3'!$E42*'Insumo 5'!AB$76)</f>
        <v>2.942437505806379</v>
      </c>
      <c r="DV73" s="66">
        <f>'Insumo 4'!AC$14+('Insumo 3'!$E42*'Insumo 5'!AC$76)</f>
        <v>1.904557831987314</v>
      </c>
      <c r="DW73" s="66">
        <f>'Insumo 4'!AD$14+('Insumo 3'!$E42*'Insumo 5'!AD$76)</f>
        <v>1.8425762600625752</v>
      </c>
      <c r="DX73" s="66">
        <f>'Insumo 4'!AE$14+('Insumo 3'!$E42*'Insumo 5'!AE$76)</f>
        <v>1.470917961476961</v>
      </c>
      <c r="DY73" s="66">
        <f>'Insumo 4'!AF$14+('Insumo 3'!$E42*'Insumo 5'!AF$76)</f>
        <v>1.1410160606576019</v>
      </c>
      <c r="DZ73" s="66">
        <f>'Insumo 4'!AG$14+('Insumo 3'!$E42*'Insumo 5'!AG$76)</f>
        <v>0.81411103131055818</v>
      </c>
      <c r="EA73" s="66">
        <f>'Insumo 4'!AH$14+('Insumo 3'!$E42*'Insumo 5'!AH$76)</f>
        <v>0.79462519975581025</v>
      </c>
      <c r="EB73" s="66">
        <f>'Insumo 4'!AI$14+('Insumo 3'!$E42*'Insumo 5'!AI$76)</f>
        <v>0.80921389109247766</v>
      </c>
      <c r="EC73" s="66">
        <f>'Insumo 4'!AJ$14+('Insumo 3'!$E42*'Insumo 5'!AJ$76)</f>
        <v>0.54775751585323185</v>
      </c>
      <c r="ED73" s="66">
        <f>'Insumo 4'!AK$14+('Insumo 3'!$E42*'Insumo 5'!AK$76)</f>
        <v>0.51138097089681744</v>
      </c>
      <c r="EE73" s="66">
        <f>'Insumo 4'!AL$14+('Insumo 3'!$E42*'Insumo 5'!AL$76)</f>
        <v>0.50581687215212512</v>
      </c>
      <c r="EF73" s="66">
        <f>'Insumo 4'!AM$14+('Insumo 3'!$E42*'Insumo 5'!AM$76)</f>
        <v>0.55618807584376451</v>
      </c>
      <c r="EG73" s="66">
        <f>'Insumo 4'!AN$14+('Insumo 3'!$E42*'Insumo 5'!AN$76)</f>
        <v>0.51130072748509225</v>
      </c>
      <c r="EH73" s="66">
        <f>'Insumo 4'!AO$14+('Insumo 3'!$E42*'Insumo 5'!AO$76)</f>
        <v>0.52163978320924653</v>
      </c>
      <c r="EI73" s="66">
        <f>'Insumo 4'!AP$14+('Insumo 3'!$E42*'Insumo 5'!AP$76)</f>
        <v>0.33731895818926516</v>
      </c>
      <c r="EJ73" s="66">
        <f>'Insumo 4'!AQ$14+('Insumo 3'!$E42*'Insumo 5'!AQ$76)</f>
        <v>0.28266768642608708</v>
      </c>
      <c r="EK73" s="66">
        <f>'Insumo 4'!AR$14+('Insumo 3'!$E42*'Insumo 5'!AR$76)</f>
        <v>0.31893615722986457</v>
      </c>
      <c r="EL73" s="66">
        <f>'Insumo 4'!AS$14+('Insumo 3'!$E42*'Insumo 5'!AS$76)</f>
        <v>0.34127556431470446</v>
      </c>
      <c r="EM73" s="66">
        <f>'Insumo 4'!AT$14+('Insumo 3'!$E42*'Insumo 5'!AT$76)</f>
        <v>0.33028366147593369</v>
      </c>
      <c r="EN73" s="66">
        <f>'Insumo 4'!AU$14+('Insumo 3'!$E42*'Insumo 5'!AU$76)</f>
        <v>0.25550611698628567</v>
      </c>
      <c r="EO73" s="66">
        <f>'Insumo 4'!AV$14+('Insumo 3'!$E42*'Insumo 5'!AV$76)</f>
        <v>0.26657498301044225</v>
      </c>
      <c r="EP73" s="66">
        <f>'Insumo 4'!AW$14+('Insumo 3'!$E42*'Insumo 5'!AW$76)</f>
        <v>0.30828354682429004</v>
      </c>
      <c r="EQ73" s="66">
        <f>'Insumo 4'!AX$14+('Insumo 3'!$E42*'Insumo 5'!AX$76)</f>
        <v>0.28575868788536873</v>
      </c>
      <c r="ER73" s="66">
        <f>'Insumo 4'!AY$14+('Insumo 3'!$E42*'Insumo 5'!AY$76)</f>
        <v>0.2743323905922514</v>
      </c>
      <c r="ES73" s="66">
        <f>'Insumo 4'!AZ$14+('Insumo 3'!$E42*'Insumo 5'!AZ$76)</f>
        <v>0.17433515659690088</v>
      </c>
      <c r="ET73" s="66">
        <f>'Insumo 4'!BA$14+('Insumo 3'!$E42*'Insumo 5'!BA$76)</f>
        <v>0.12070273764004726</v>
      </c>
      <c r="EU73" s="66">
        <f>'Insumo 4'!BB$14+('Insumo 3'!$E42*'Insumo 5'!BB$76)</f>
        <v>0.11542904631351941</v>
      </c>
      <c r="EV73" s="66">
        <f>'Insumo 4'!BC$14+('Insumo 3'!$E42*'Insumo 5'!BC$76)</f>
        <v>0.13513643564877739</v>
      </c>
      <c r="EW73" s="66">
        <f>'Insumo 4'!BD$14+('Insumo 3'!$E42*'Insumo 5'!BD$76)</f>
        <v>0.11070954536156297</v>
      </c>
      <c r="EX73" s="66">
        <f>'Insumo 4'!BE$14+('Insumo 3'!$E42*'Insumo 5'!BE$76)</f>
        <v>6.5973079429226339E-2</v>
      </c>
      <c r="EY73" s="66">
        <f>'Insumo 4'!BF$14+('Insumo 3'!$E42*'Insumo 5'!BF$76)</f>
        <v>9.3257371009185783E-2</v>
      </c>
      <c r="EZ73" s="66">
        <f>'Insumo 4'!BG$14+('Insumo 3'!$E42*'Insumo 5'!BG$76)</f>
        <v>7.9646170712501893E-2</v>
      </c>
      <c r="FA73" s="66">
        <f>'Insumo 4'!BH$14+('Insumo 3'!$E42*'Insumo 5'!BH$76)</f>
        <v>7.086730719371942E-2</v>
      </c>
      <c r="FB73" s="66">
        <f>'Insumo 4'!BI$14+('Insumo 3'!$E42*'Insumo 5'!BI$76)</f>
        <v>8.9839789900554912E-2</v>
      </c>
      <c r="FC73" s="66">
        <f>'Insumo 4'!BJ$14+('Insumo 3'!$E42*'Insumo 5'!BJ$76)</f>
        <v>6.0384477495478615E-2</v>
      </c>
      <c r="FD73" s="66">
        <f>'Insumo 4'!BK$14+('Insumo 3'!$E42*'Insumo 5'!BK$76)</f>
        <v>4.8561077869491154E-2</v>
      </c>
      <c r="FE73" s="66">
        <f>'Insumo 4'!BL$14+('Insumo 3'!$E42*'Insumo 5'!BL$76)</f>
        <v>5.1027244620712724E-2</v>
      </c>
      <c r="FF73" s="66">
        <f>'Insumo 4'!BM$14+('Insumo 3'!$E42*'Insumo 5'!BM$76)</f>
        <v>4.8591378975988107E-2</v>
      </c>
      <c r="FG73" s="66">
        <f>'Insumo 4'!BN$14+('Insumo 3'!$E42*'Insumo 5'!BN$76)</f>
        <v>4.929513328424167E-2</v>
      </c>
      <c r="FH73" s="66">
        <f>'Insumo 4'!BO$14+('Insumo 3'!$E42*'Insumo 5'!BO$76)</f>
        <v>2.7103432398944301E-2</v>
      </c>
      <c r="FI73" s="66">
        <f>'Insumo 4'!BP$14+('Insumo 3'!$E42*'Insumo 5'!BP$76)</f>
        <v>3.1406478118337647E-2</v>
      </c>
      <c r="FJ73" s="66">
        <f>'Insumo 4'!BQ$14+('Insumo 3'!$E42*'Insumo 5'!BQ$76)</f>
        <v>2.8270200411272865E-2</v>
      </c>
      <c r="FK73" s="66">
        <f>'Insumo 4'!BR$14+('Insumo 3'!$E42*'Insumo 5'!BR$76)</f>
        <v>3.3958143642953284E-2</v>
      </c>
      <c r="FL73" s="66">
        <f>'Insumo 4'!BS$14+('Insumo 3'!$E42*'Insumo 5'!BS$76)</f>
        <v>3.5688661841906159E-2</v>
      </c>
      <c r="FM73" s="66">
        <f>'Insumo 4'!BT$14+('Insumo 3'!$E42*'Insumo 5'!BT$76)</f>
        <v>3.3806049931690819E-2</v>
      </c>
      <c r="FN73" s="66">
        <f>'Insumo 4'!BU$14+('Insumo 3'!$E42*'Insumo 5'!BU$76)</f>
        <v>3.8221650842548825E-2</v>
      </c>
      <c r="FO73" s="66">
        <f>'Insumo 4'!BV$14+('Insumo 3'!$E42*'Insumo 5'!BV$76)</f>
        <v>2.3478553885469065E-2</v>
      </c>
      <c r="FP73" s="66">
        <f>'Insumo 4'!BW$14+('Insumo 3'!$E42*'Insumo 5'!BW$76)</f>
        <v>2.2039390726483289E-2</v>
      </c>
      <c r="FQ73" s="66">
        <f>'Insumo 4'!BX$14+('Insumo 3'!$E42*'Insumo 5'!BX$76)</f>
        <v>1.9818220878302952E-2</v>
      </c>
      <c r="FR73" s="66">
        <f>'Insumo 4'!BY$14+('Insumo 3'!$E42*'Insumo 5'!BY$76)</f>
        <v>2.0444224888610123E-2</v>
      </c>
      <c r="FS73" s="66">
        <f>'Insumo 4'!BZ$14+('Insumo 3'!$E42*'Insumo 5'!BZ$76)</f>
        <v>2.082626645286666E-2</v>
      </c>
      <c r="FT73" s="66">
        <f>'Insumo 4'!CA$14+('Insumo 3'!$E42*'Insumo 5'!CA$76)</f>
        <v>1.7159636503909288E-2</v>
      </c>
      <c r="FU73" s="66">
        <f>'Insumo 4'!CB$14+('Insumo 3'!$E42*'Insumo 5'!CB$76)</f>
        <v>3.6522634535656899E-2</v>
      </c>
      <c r="FV73" s="66">
        <f>'Insumo 4'!CC$14+('Insumo 3'!$E42*'Insumo 5'!CC$76)</f>
        <v>1.9681836113751076E-2</v>
      </c>
      <c r="FW73" s="66">
        <f>'Insumo 4'!CD$14+('Insumo 3'!$E42*'Insumo 5'!CD$76)</f>
        <v>2.0593798270605142E-2</v>
      </c>
      <c r="FX73" s="66">
        <f>'Insumo 4'!CE$14+('Insumo 3'!$E42*'Insumo 5'!CE$76)</f>
        <v>1.6092386580533882E-2</v>
      </c>
      <c r="FY73" s="66">
        <f>'Insumo 4'!CF$14+('Insumo 3'!$E42*'Insumo 5'!CF$76)</f>
        <v>1.5961763981433799E-2</v>
      </c>
      <c r="FZ73" s="66">
        <f>'Insumo 4'!CG$14+('Insumo 3'!$E42*'Insumo 5'!CG$76)</f>
        <v>1.7079500380176225E-2</v>
      </c>
      <c r="GA73" s="66">
        <f>'Insumo 4'!CH$14+('Insumo 3'!$E42*'Insumo 5'!CH$76)</f>
        <v>1.5899146585835012E-2</v>
      </c>
      <c r="GB73" s="66">
        <f>'Insumo 4'!CI$14+('Insumo 3'!$E42*'Insumo 5'!CI$76)</f>
        <v>1.5133146081210198E-2</v>
      </c>
      <c r="GC73" s="66">
        <f>'Insumo 4'!CJ$14+('Insumo 3'!$E42*'Insumo 5'!CJ$76)</f>
        <v>1.5114420804686736E-2</v>
      </c>
      <c r="GD73" s="66">
        <f>'Insumo 4'!CK$14+('Insumo 3'!$E42*'Insumo 5'!CK$76)</f>
        <v>1.6361362101100441E-2</v>
      </c>
      <c r="GE73" s="66">
        <f>'Insumo 4'!CL$14+('Insumo 3'!$E42*'Insumo 5'!CL$76)</f>
        <v>1.546011300493582E-2</v>
      </c>
      <c r="GF73" s="66">
        <f>'Insumo 4'!CM$14+('Insumo 3'!$E42*'Insumo 5'!CM$76)</f>
        <v>1.635444641001442E-2</v>
      </c>
      <c r="GG73" s="66">
        <f>'Insumo 4'!CN$14+('Insumo 3'!$E42*'Insumo 5'!CN$76)</f>
        <v>1.761151153525822E-2</v>
      </c>
    </row>
    <row r="74" spans="1:189">
      <c r="A74">
        <f>'Población %'!A119</f>
        <v>2058</v>
      </c>
      <c r="B74" s="65">
        <f>'Población %'!B119*CU74</f>
        <v>2.3111070884210168E-3</v>
      </c>
      <c r="C74" s="65">
        <f>'Población %'!C119*CV74</f>
        <v>6.8177474477412658E-3</v>
      </c>
      <c r="D74" s="65">
        <f>'Población %'!D119*CW74</f>
        <v>1.2543881140103481E-2</v>
      </c>
      <c r="E74" s="65">
        <f>'Población %'!E119*CX74</f>
        <v>3.4603244019854595E-2</v>
      </c>
      <c r="F74" s="65">
        <f>'Población %'!F119*CY74</f>
        <v>5.1239539062293303E-2</v>
      </c>
      <c r="G74" s="65">
        <f>'Población %'!G119*CZ74</f>
        <v>8.1792555008636733E-2</v>
      </c>
      <c r="H74" s="65">
        <f>'Población %'!H119*DA74</f>
        <v>0.11921513677427814</v>
      </c>
      <c r="I74" s="65">
        <f>'Población %'!I119*DB74</f>
        <v>0.14435516332010292</v>
      </c>
      <c r="J74" s="65">
        <f>'Población %'!J119*DC74</f>
        <v>0.14378594949731147</v>
      </c>
      <c r="K74" s="65">
        <f>'Población %'!K119*DD74</f>
        <v>0.14289718998331116</v>
      </c>
      <c r="L74" s="65">
        <f>'Población %'!L119*DE74</f>
        <v>0.1473586309735482</v>
      </c>
      <c r="M74" s="65">
        <f>'Población %'!M119*DF74</f>
        <v>0.15159496513102674</v>
      </c>
      <c r="N74" s="65">
        <f>'Población %'!N119*DG74</f>
        <v>0.15193120958338849</v>
      </c>
      <c r="O74" s="65">
        <f>'Población %'!O119*DH74</f>
        <v>0.15754215243478148</v>
      </c>
      <c r="P74" s="65">
        <f>'Población %'!P119*DI74</f>
        <v>0.15298488935351293</v>
      </c>
      <c r="Q74" s="65">
        <f>'Población %'!Q119*DJ74</f>
        <v>0.15123086728988772</v>
      </c>
      <c r="R74" s="65">
        <f>'Población %'!R119*DK74</f>
        <v>0.15346523221834676</v>
      </c>
      <c r="S74" s="65">
        <f>'Población %'!S119*DL74</f>
        <v>0.14424409868384641</v>
      </c>
      <c r="T74" s="65">
        <f>'Población %'!T119*DM74</f>
        <v>0.1236196713416027</v>
      </c>
      <c r="U74" s="65">
        <f>'Población %'!U119*DN74</f>
        <v>9.7162611961028572E-2</v>
      </c>
      <c r="V74" s="65">
        <f>'Población %'!V119*DO74</f>
        <v>8.866380530013232E-2</v>
      </c>
      <c r="W74" s="65">
        <f>'Población %'!W119*DP74</f>
        <v>8.0531932863327382E-2</v>
      </c>
      <c r="X74" s="65">
        <f>'Población %'!X119*DQ74</f>
        <v>7.2347583802411686E-2</v>
      </c>
      <c r="Y74" s="65">
        <f>'Población %'!Y119*DR74</f>
        <v>5.5847932135020949E-2</v>
      </c>
      <c r="Z74" s="65">
        <f>'Población %'!Z119*DS74</f>
        <v>4.5765000854804776E-2</v>
      </c>
      <c r="AA74" s="65">
        <f>'Población %'!AA119*DT74</f>
        <v>4.0190129179109024E-2</v>
      </c>
      <c r="AB74" s="65">
        <f>'Población %'!AB119*DU74</f>
        <v>3.5466097117762413E-2</v>
      </c>
      <c r="AC74" s="65">
        <f>'Población %'!AC119*DV74</f>
        <v>2.3333876845916576E-2</v>
      </c>
      <c r="AD74" s="65">
        <f>'Población %'!AD119*DW74</f>
        <v>2.2564652130905846E-2</v>
      </c>
      <c r="AE74" s="65">
        <f>'Población %'!AE119*DX74</f>
        <v>1.8340312482294511E-2</v>
      </c>
      <c r="AF74" s="65">
        <f>'Población %'!AF119*DY74</f>
        <v>1.4348213650703451E-2</v>
      </c>
      <c r="AG74" s="65">
        <f>'Población %'!AG119*DZ74</f>
        <v>1.038499197894412E-2</v>
      </c>
      <c r="AH74" s="65">
        <f>'Población %'!AH119*EA74</f>
        <v>1.0292403589260944E-2</v>
      </c>
      <c r="AI74" s="65">
        <f>'Población %'!AI119*EB74</f>
        <v>1.0486829203117701E-2</v>
      </c>
      <c r="AJ74" s="65">
        <f>'Población %'!AJ119*EC74</f>
        <v>7.2496839523432267E-3</v>
      </c>
      <c r="AK74" s="65">
        <f>'Población %'!AK119*ED74</f>
        <v>6.7502504728378359E-3</v>
      </c>
      <c r="AL74" s="65">
        <f>'Población %'!AL119*EE74</f>
        <v>6.7002419621176399E-3</v>
      </c>
      <c r="AM74" s="65">
        <f>'Población %'!AM119*EF74</f>
        <v>7.3878378249226592E-3</v>
      </c>
      <c r="AN74" s="65">
        <f>'Población %'!AN119*EG74</f>
        <v>6.8231412170719824E-3</v>
      </c>
      <c r="AO74" s="65">
        <f>'Población %'!AO119*EH74</f>
        <v>7.0443166400075792E-3</v>
      </c>
      <c r="AP74" s="65">
        <f>'Población %'!AP119*EI74</f>
        <v>4.5256977382050149E-3</v>
      </c>
      <c r="AQ74" s="65">
        <f>'Población %'!AQ119*EJ74</f>
        <v>3.7689518061119684E-3</v>
      </c>
      <c r="AR74" s="65">
        <f>'Población %'!AR119*EK74</f>
        <v>4.2228354034180102E-3</v>
      </c>
      <c r="AS74" s="65">
        <f>'Población %'!AS119*EL74</f>
        <v>4.4578384566011722E-3</v>
      </c>
      <c r="AT74" s="65">
        <f>'Población %'!AT119*EM74</f>
        <v>4.2854859208715798E-3</v>
      </c>
      <c r="AU74" s="65">
        <f>'Población %'!AU119*EN74</f>
        <v>3.2782757186812874E-3</v>
      </c>
      <c r="AV74" s="65">
        <f>'Población %'!AV119*EO74</f>
        <v>3.3809661173150405E-3</v>
      </c>
      <c r="AW74" s="65">
        <f>'Población %'!AW119*EP74</f>
        <v>3.9493881951915069E-3</v>
      </c>
      <c r="AX74" s="65">
        <f>'Población %'!AX119*EQ74</f>
        <v>3.6524710190567818E-3</v>
      </c>
      <c r="AY74" s="65">
        <f>'Población %'!AY119*ER74</f>
        <v>3.4993618767933236E-3</v>
      </c>
      <c r="AZ74" s="65">
        <f>'Población %'!AZ119*ES74</f>
        <v>2.2425873942399635E-3</v>
      </c>
      <c r="BA74" s="65">
        <f>'Población %'!BA119*ET74</f>
        <v>1.5742271500661011E-3</v>
      </c>
      <c r="BB74" s="65">
        <f>'Población %'!BB119*EU74</f>
        <v>1.5058472653430451E-3</v>
      </c>
      <c r="BC74" s="65">
        <f>'Población %'!BC119*EV74</f>
        <v>1.7560919760129061E-3</v>
      </c>
      <c r="BD74" s="65">
        <f>'Población %'!BD119*EW74</f>
        <v>1.4417059372589692E-3</v>
      </c>
      <c r="BE74" s="65">
        <f>'Población %'!BE119*EX74</f>
        <v>8.6677357060578576E-4</v>
      </c>
      <c r="BF74" s="65">
        <f>'Población %'!BF119*EY74</f>
        <v>1.2566337769147368E-3</v>
      </c>
      <c r="BG74" s="65">
        <f>'Población %'!BG119*EZ74</f>
        <v>1.1095511249944428E-3</v>
      </c>
      <c r="BH74" s="65">
        <f>'Población %'!BH119*FA74</f>
        <v>1.016047123531105E-3</v>
      </c>
      <c r="BI74" s="65">
        <f>'Población %'!BI119*FB74</f>
        <v>1.3211767039178659E-3</v>
      </c>
      <c r="BJ74" s="65">
        <f>'Población %'!BJ119*FC74</f>
        <v>9.0253127434974381E-4</v>
      </c>
      <c r="BK74" s="65">
        <f>'Población %'!BK119*FD74</f>
        <v>7.2156433457808188E-4</v>
      </c>
      <c r="BL74" s="65">
        <f>'Población %'!BL119*FE74</f>
        <v>7.4289579287107027E-4</v>
      </c>
      <c r="BM74" s="65">
        <f>'Población %'!BM119*FF74</f>
        <v>6.9268912566432012E-4</v>
      </c>
      <c r="BN74" s="65">
        <f>'Población %'!BN119*FG74</f>
        <v>6.8566333069745226E-4</v>
      </c>
      <c r="BO74" s="65">
        <f>'Población %'!BO119*FH74</f>
        <v>3.657721952731388E-4</v>
      </c>
      <c r="BP74" s="65">
        <f>'Población %'!BP119*FI74</f>
        <v>4.0614514985742373E-4</v>
      </c>
      <c r="BQ74" s="65">
        <f>'Población %'!BQ119*FJ74</f>
        <v>3.4729307571363272E-4</v>
      </c>
      <c r="BR74" s="65">
        <f>'Población %'!BR119*FK74</f>
        <v>3.943428505251135E-4</v>
      </c>
      <c r="BS74" s="65">
        <f>'Población %'!BS119*FL74</f>
        <v>3.8904478481398486E-4</v>
      </c>
      <c r="BT74" s="65">
        <f>'Población %'!BT119*FM74</f>
        <v>3.4714574356839624E-4</v>
      </c>
      <c r="BU74" s="65">
        <f>'Población %'!BU119*FN74</f>
        <v>3.7379246166055187E-4</v>
      </c>
      <c r="BV74" s="65">
        <f>'Población %'!BV119*FO74</f>
        <v>2.2040418771949839E-4</v>
      </c>
      <c r="BW74" s="65">
        <f>'Población %'!BW119*FP74</f>
        <v>1.9776626164527797E-4</v>
      </c>
      <c r="BX74" s="65">
        <f>'Población %'!BX119*FQ74</f>
        <v>1.6945667288667611E-4</v>
      </c>
      <c r="BY74" s="65">
        <f>'Población %'!BY119*FR74</f>
        <v>1.6708556119492625E-4</v>
      </c>
      <c r="BZ74" s="65">
        <f>'Población %'!BZ119*FS74</f>
        <v>1.6350553186493064E-4</v>
      </c>
      <c r="CA74" s="65">
        <f>'Población %'!CA119*FT74</f>
        <v>1.2978184166144847E-4</v>
      </c>
      <c r="CB74" s="65">
        <f>'Población %'!CB119*FU74</f>
        <v>2.6590707255807453E-4</v>
      </c>
      <c r="CC74" s="65">
        <f>'Población %'!CC119*FV74</f>
        <v>1.3805748903965602E-4</v>
      </c>
      <c r="CD74" s="65">
        <f>'Población %'!CD119*FW74</f>
        <v>1.3790143790780513E-4</v>
      </c>
      <c r="CE74" s="65">
        <f>'Población %'!CE119*FX74</f>
        <v>1.012396739558315E-4</v>
      </c>
      <c r="CF74" s="65">
        <f>'Población %'!CF119*FY74</f>
        <v>9.3055805735044436E-5</v>
      </c>
      <c r="CG74" s="65">
        <f>'Población %'!CG119*FZ74</f>
        <v>9.1944441541541366E-5</v>
      </c>
      <c r="CH74" s="65">
        <f>'Población %'!CH119*GA74</f>
        <v>7.8578440513096356E-5</v>
      </c>
      <c r="CI74" s="65">
        <f>'Población %'!CI119*GB74</f>
        <v>6.8079857961273786E-5</v>
      </c>
      <c r="CJ74" s="65">
        <f>'Población %'!CJ119*GC74</f>
        <v>6.1318515444905262E-5</v>
      </c>
      <c r="CK74" s="65">
        <f>'Población %'!CK119*GD74</f>
        <v>5.9255483442987812E-5</v>
      </c>
      <c r="CL74" s="65">
        <f>'Población %'!CL119*GE74</f>
        <v>4.8998354616012127E-5</v>
      </c>
      <c r="CM74" s="65">
        <f>'Población %'!CM119*GF74</f>
        <v>4.5404902212299425E-5</v>
      </c>
      <c r="CN74" s="65">
        <f>'Población %'!CN119*GG74</f>
        <v>4.2964055002835725E-5</v>
      </c>
      <c r="CP74" s="71">
        <f t="shared" si="2"/>
        <v>2.8029765754976435</v>
      </c>
      <c r="CT74">
        <f t="shared" si="3"/>
        <v>2058</v>
      </c>
      <c r="CU74" s="66">
        <f>'Insumo 4'!B$14+('Insumo 3'!$E43*'Insumo 5'!B$76)</f>
        <v>0.22636537970769574</v>
      </c>
      <c r="CV74" s="66">
        <f>'Insumo 4'!C$14+('Insumo 3'!$E43*'Insumo 5'!C$76)</f>
        <v>0.66095969857560211</v>
      </c>
      <c r="CW74" s="66">
        <f>'Insumo 4'!D$14+('Insumo 3'!$E43*'Insumo 5'!D$76)</f>
        <v>1.2036168396992939</v>
      </c>
      <c r="CX74" s="66">
        <f>'Insumo 4'!E$14+('Insumo 3'!$E43*'Insumo 5'!E$76)</f>
        <v>3.2853683526235189</v>
      </c>
      <c r="CY74" s="66">
        <f>'Insumo 4'!F$14+('Insumo 3'!$E43*'Insumo 5'!F$76)</f>
        <v>4.8168651297828662</v>
      </c>
      <c r="CZ74" s="66">
        <f>'Insumo 4'!G$14+('Insumo 3'!$E43*'Insumo 5'!G$76)</f>
        <v>7.6150455564660859</v>
      </c>
      <c r="DA74" s="66">
        <f>'Insumo 4'!H$14+('Insumo 3'!$E43*'Insumo 5'!H$76)</f>
        <v>10.996165637640518</v>
      </c>
      <c r="DB74" s="66">
        <f>'Insumo 4'!I$14+('Insumo 3'!$E43*'Insumo 5'!I$76)</f>
        <v>13.196672371573886</v>
      </c>
      <c r="DC74" s="66">
        <f>'Insumo 4'!J$14+('Insumo 3'!$E43*'Insumo 5'!J$76)</f>
        <v>13.032106699465995</v>
      </c>
      <c r="DD74" s="66">
        <f>'Insumo 4'!K$14+('Insumo 3'!$E43*'Insumo 5'!K$76)</f>
        <v>12.844322912443479</v>
      </c>
      <c r="DE74" s="66">
        <f>'Insumo 4'!L$14+('Insumo 3'!$E43*'Insumo 5'!L$76)</f>
        <v>13.149795574504145</v>
      </c>
      <c r="DF74" s="66">
        <f>'Insumo 4'!M$14+('Insumo 3'!$E43*'Insumo 5'!M$76)</f>
        <v>13.449794914101552</v>
      </c>
      <c r="DG74" s="66">
        <f>'Insumo 4'!N$14+('Insumo 3'!$E43*'Insumo 5'!N$76)</f>
        <v>13.416005373904346</v>
      </c>
      <c r="DH74" s="66">
        <f>'Insumo 4'!O$14+('Insumo 3'!$E43*'Insumo 5'!O$76)</f>
        <v>13.847543549423465</v>
      </c>
      <c r="DI74" s="66">
        <f>'Insumo 4'!P$14+('Insumo 3'!$E43*'Insumo 5'!P$76)</f>
        <v>13.386149394603262</v>
      </c>
      <c r="DJ74" s="66">
        <f>'Insumo 4'!Q$14+('Insumo 3'!$E43*'Insumo 5'!Q$76)</f>
        <v>13.18334693998961</v>
      </c>
      <c r="DK74" s="66">
        <f>'Insumo 4'!R$14+('Insumo 3'!$E43*'Insumo 5'!R$76)</f>
        <v>13.340997766865311</v>
      </c>
      <c r="DL74" s="66">
        <f>'Insumo 4'!S$14+('Insumo 3'!$E43*'Insumo 5'!S$76)</f>
        <v>12.511197769581081</v>
      </c>
      <c r="DM74" s="66">
        <f>'Insumo 4'!T$14+('Insumo 3'!$E43*'Insumo 5'!T$76)</f>
        <v>10.696768588086705</v>
      </c>
      <c r="DN74" s="66">
        <f>'Insumo 4'!U$14+('Insumo 3'!$E43*'Insumo 5'!U$76)</f>
        <v>8.3869372413905747</v>
      </c>
      <c r="DO74" s="66">
        <f>'Insumo 4'!V$14+('Insumo 3'!$E43*'Insumo 5'!V$76)</f>
        <v>7.6283581090546528</v>
      </c>
      <c r="DP74" s="66">
        <f>'Insumo 4'!W$14+('Insumo 3'!$E43*'Insumo 5'!W$76)</f>
        <v>6.8969132572060428</v>
      </c>
      <c r="DQ74" s="66">
        <f>'Insumo 4'!X$14+('Insumo 3'!$E43*'Insumo 5'!X$76)</f>
        <v>6.1610642265120852</v>
      </c>
      <c r="DR74" s="66">
        <f>'Insumo 4'!Y$14+('Insumo 3'!$E43*'Insumo 5'!Y$76)</f>
        <v>4.7286050546937455</v>
      </c>
      <c r="DS74" s="66">
        <f>'Insumo 4'!Z$14+('Insumo 3'!$E43*'Insumo 5'!Z$76)</f>
        <v>3.852060372947693</v>
      </c>
      <c r="DT74" s="66">
        <f>'Insumo 4'!AA$14+('Insumo 3'!$E43*'Insumo 5'!AA$76)</f>
        <v>3.3588498727384049</v>
      </c>
      <c r="DU74" s="66">
        <f>'Insumo 4'!AB$14+('Insumo 3'!$E43*'Insumo 5'!AB$76)</f>
        <v>2.9384028507040085</v>
      </c>
      <c r="DV74" s="66">
        <f>'Insumo 4'!AC$14+('Insumo 3'!$E43*'Insumo 5'!AC$76)</f>
        <v>1.9145369272447534</v>
      </c>
      <c r="DW74" s="66">
        <f>'Insumo 4'!AD$14+('Insumo 3'!$E43*'Insumo 5'!AD$76)</f>
        <v>1.8337953646996681</v>
      </c>
      <c r="DX74" s="66">
        <f>'Insumo 4'!AE$14+('Insumo 3'!$E43*'Insumo 5'!AE$76)</f>
        <v>1.4767114193069726</v>
      </c>
      <c r="DY74" s="66">
        <f>'Insumo 4'!AF$14+('Insumo 3'!$E43*'Insumo 5'!AF$76)</f>
        <v>1.1440821016897731</v>
      </c>
      <c r="DZ74" s="66">
        <f>'Insumo 4'!AG$14+('Insumo 3'!$E43*'Insumo 5'!AG$76)</f>
        <v>0.81955014048411179</v>
      </c>
      <c r="EA74" s="66">
        <f>'Insumo 4'!AH$14+('Insumo 3'!$E43*'Insumo 5'!AH$76)</f>
        <v>0.80386387777336332</v>
      </c>
      <c r="EB74" s="66">
        <f>'Insumo 4'!AI$14+('Insumo 3'!$E43*'Insumo 5'!AI$76)</f>
        <v>0.81119987706172003</v>
      </c>
      <c r="EC74" s="66">
        <f>'Insumo 4'!AJ$14+('Insumo 3'!$E43*'Insumo 5'!AJ$76)</f>
        <v>0.55580052979831929</v>
      </c>
      <c r="ED74" s="66">
        <f>'Insumo 4'!AK$14+('Insumo 3'!$E43*'Insumo 5'!AK$76)</f>
        <v>0.51379069090462692</v>
      </c>
      <c r="EE74" s="66">
        <f>'Insumo 4'!AL$14+('Insumo 3'!$E43*'Insumo 5'!AL$76)</f>
        <v>0.50751792950125785</v>
      </c>
      <c r="EF74" s="66">
        <f>'Insumo 4'!AM$14+('Insumo 3'!$E43*'Insumo 5'!AM$76)</f>
        <v>0.55802232956447384</v>
      </c>
      <c r="EG74" s="66">
        <f>'Insumo 4'!AN$14+('Insumo 3'!$E43*'Insumo 5'!AN$76)</f>
        <v>0.51416934571996886</v>
      </c>
      <c r="EH74" s="66">
        <f>'Insumo 4'!AO$14+('Insumo 3'!$E43*'Insumo 5'!AO$76)</f>
        <v>0.52966156316690671</v>
      </c>
      <c r="EI74" s="66">
        <f>'Insumo 4'!AP$14+('Insumo 3'!$E43*'Insumo 5'!AP$76)</f>
        <v>0.34074830896691194</v>
      </c>
      <c r="EJ74" s="66">
        <f>'Insumo 4'!AQ$14+('Insumo 3'!$E43*'Insumo 5'!AQ$76)</f>
        <v>0.28556616894031189</v>
      </c>
      <c r="EK74" s="66">
        <f>'Insumo 4'!AR$14+('Insumo 3'!$E43*'Insumo 5'!AR$76)</f>
        <v>0.32299870982123169</v>
      </c>
      <c r="EL74" s="66">
        <f>'Insumo 4'!AS$14+('Insumo 3'!$E43*'Insumo 5'!AS$76)</f>
        <v>0.34420849902009676</v>
      </c>
      <c r="EM74" s="66">
        <f>'Insumo 4'!AT$14+('Insumo 3'!$E43*'Insumo 5'!AT$76)</f>
        <v>0.33424519052447577</v>
      </c>
      <c r="EN74" s="66">
        <f>'Insumo 4'!AU$14+('Insumo 3'!$E43*'Insumo 5'!AU$76)</f>
        <v>0.25772214587791581</v>
      </c>
      <c r="EO74" s="66">
        <f>'Insumo 4'!AV$14+('Insumo 3'!$E43*'Insumo 5'!AV$76)</f>
        <v>0.26686430805851985</v>
      </c>
      <c r="EP74" s="66">
        <f>'Insumo 4'!AW$14+('Insumo 3'!$E43*'Insumo 5'!AW$76)</f>
        <v>0.31210582841464174</v>
      </c>
      <c r="EQ74" s="66">
        <f>'Insumo 4'!AX$14+('Insumo 3'!$E43*'Insumo 5'!AX$76)</f>
        <v>0.28886217113257229</v>
      </c>
      <c r="ER74" s="66">
        <f>'Insumo 4'!AY$14+('Insumo 3'!$E43*'Insumo 5'!AY$76)</f>
        <v>0.27657388707802749</v>
      </c>
      <c r="ES74" s="66">
        <f>'Insumo 4'!AZ$14+('Insumo 3'!$E43*'Insumo 5'!AZ$76)</f>
        <v>0.1771313059040594</v>
      </c>
      <c r="ET74" s="66">
        <f>'Insumo 4'!BA$14+('Insumo 3'!$E43*'Insumo 5'!BA$76)</f>
        <v>0.12436084892250975</v>
      </c>
      <c r="EU74" s="66">
        <f>'Insumo 4'!BB$14+('Insumo 3'!$E43*'Insumo 5'!BB$76)</f>
        <v>0.11892732899458493</v>
      </c>
      <c r="EV74" s="66">
        <f>'Insumo 4'!BC$14+('Insumo 3'!$E43*'Insumo 5'!BC$76)</f>
        <v>0.13863799820821496</v>
      </c>
      <c r="EW74" s="66">
        <f>'Insumo 4'!BD$14+('Insumo 3'!$E43*'Insumo 5'!BD$76)</f>
        <v>0.11406479516684211</v>
      </c>
      <c r="EX74" s="66">
        <f>'Insumo 4'!BE$14+('Insumo 3'!$E43*'Insumo 5'!BE$76)</f>
        <v>6.7972511015596385E-2</v>
      </c>
      <c r="EY74" s="66">
        <f>'Insumo 4'!BF$14+('Insumo 3'!$E43*'Insumo 5'!BF$76)</f>
        <v>9.6083701610558209E-2</v>
      </c>
      <c r="EZ74" s="66">
        <f>'Insumo 4'!BG$14+('Insumo 3'!$E43*'Insumo 5'!BG$76)</f>
        <v>8.2059989664622079E-2</v>
      </c>
      <c r="FA74" s="66">
        <f>'Insumo 4'!BH$14+('Insumo 3'!$E43*'Insumo 5'!BH$76)</f>
        <v>7.3015067062896316E-2</v>
      </c>
      <c r="FB74" s="66">
        <f>'Insumo 4'!BI$14+('Insumo 3'!$E43*'Insumo 5'!BI$76)</f>
        <v>9.2366423425669739E-2</v>
      </c>
      <c r="FC74" s="66">
        <f>'Insumo 4'!BJ$14+('Insumo 3'!$E43*'Insumo 5'!BJ$76)</f>
        <v>6.2214536554044027E-2</v>
      </c>
      <c r="FD74" s="66">
        <f>'Insumo 4'!BK$14+('Insumo 3'!$E43*'Insumo 5'!BK$76)</f>
        <v>5.0032807759932234E-2</v>
      </c>
      <c r="FE74" s="66">
        <f>'Insumo 4'!BL$14+('Insumo 3'!$E43*'Insumo 5'!BL$76)</f>
        <v>5.2573716083660481E-2</v>
      </c>
      <c r="FF74" s="66">
        <f>'Insumo 4'!BM$14+('Insumo 3'!$E43*'Insumo 5'!BM$76)</f>
        <v>5.0064027195389368E-2</v>
      </c>
      <c r="FG74" s="66">
        <f>'Insumo 4'!BN$14+('Insumo 3'!$E43*'Insumo 5'!BN$76)</f>
        <v>5.0709620488374428E-2</v>
      </c>
      <c r="FH74" s="66">
        <f>'Insumo 4'!BO$14+('Insumo 3'!$E43*'Insumo 5'!BO$76)</f>
        <v>2.7924850154585512E-2</v>
      </c>
      <c r="FI74" s="66">
        <f>'Insumo 4'!BP$14+('Insumo 3'!$E43*'Insumo 5'!BP$76)</f>
        <v>3.2358307332764548E-2</v>
      </c>
      <c r="FJ74" s="66">
        <f>'Insumo 4'!BQ$14+('Insumo 3'!$E43*'Insumo 5'!BQ$76)</f>
        <v>2.9126979148059708E-2</v>
      </c>
      <c r="FK74" s="66">
        <f>'Insumo 4'!BR$14+('Insumo 3'!$E43*'Insumo 5'!BR$76)</f>
        <v>3.4987305622379297E-2</v>
      </c>
      <c r="FL74" s="66">
        <f>'Insumo 4'!BS$14+('Insumo 3'!$E43*'Insumo 5'!BS$76)</f>
        <v>3.6770270255206558E-2</v>
      </c>
      <c r="FM74" s="66">
        <f>'Insumo 4'!BT$14+('Insumo 3'!$E43*'Insumo 5'!BT$76)</f>
        <v>3.4830602440511282E-2</v>
      </c>
      <c r="FN74" s="66">
        <f>'Insumo 4'!BU$14+('Insumo 3'!$E43*'Insumo 5'!BU$76)</f>
        <v>3.9380025995550155E-2</v>
      </c>
      <c r="FO74" s="66">
        <f>'Insumo 4'!BV$14+('Insumo 3'!$E43*'Insumo 5'!BV$76)</f>
        <v>2.4190113246454443E-2</v>
      </c>
      <c r="FP74" s="66">
        <f>'Insumo 4'!BW$14+('Insumo 3'!$E43*'Insumo 5'!BW$76)</f>
        <v>2.2707333686613786E-2</v>
      </c>
      <c r="FQ74" s="66">
        <f>'Insumo 4'!BX$14+('Insumo 3'!$E43*'Insumo 5'!BX$76)</f>
        <v>2.0418847333101772E-2</v>
      </c>
      <c r="FR74" s="66">
        <f>'Insumo 4'!BY$14+('Insumo 3'!$E43*'Insumo 5'!BY$76)</f>
        <v>2.1063823509059408E-2</v>
      </c>
      <c r="FS74" s="66">
        <f>'Insumo 4'!BZ$14+('Insumo 3'!$E43*'Insumo 5'!BZ$76)</f>
        <v>2.1457443522851567E-2</v>
      </c>
      <c r="FT74" s="66">
        <f>'Insumo 4'!CA$14+('Insumo 3'!$E43*'Insumo 5'!CA$76)</f>
        <v>1.7679689827679795E-2</v>
      </c>
      <c r="FU74" s="66">
        <f>'Insumo 4'!CB$14+('Insumo 3'!$E43*'Insumo 5'!CB$76)</f>
        <v>3.7629517975687615E-2</v>
      </c>
      <c r="FV74" s="66">
        <f>'Insumo 4'!CC$14+('Insumo 3'!$E43*'Insumo 5'!CC$76)</f>
        <v>2.0278329185532098E-2</v>
      </c>
      <c r="FW74" s="66">
        <f>'Insumo 4'!CD$14+('Insumo 3'!$E43*'Insumo 5'!CD$76)</f>
        <v>2.1217929978596017E-2</v>
      </c>
      <c r="FX74" s="66">
        <f>'Insumo 4'!CE$14+('Insumo 3'!$E43*'Insumo 5'!CE$76)</f>
        <v>1.6580094995959811E-2</v>
      </c>
      <c r="FY74" s="66">
        <f>'Insumo 4'!CF$14+('Insumo 3'!$E43*'Insumo 5'!CF$76)</f>
        <v>1.6445513646521043E-2</v>
      </c>
      <c r="FZ74" s="66">
        <f>'Insumo 4'!CG$14+('Insumo 3'!$E43*'Insumo 5'!CG$76)</f>
        <v>1.7597125036096339E-2</v>
      </c>
      <c r="GA74" s="66">
        <f>'Insumo 4'!CH$14+('Insumo 3'!$E43*'Insumo 5'!CH$76)</f>
        <v>1.6380998519306581E-2</v>
      </c>
      <c r="GB74" s="66">
        <f>'Insumo 4'!CI$14+('Insumo 3'!$E43*'Insumo 5'!CI$76)</f>
        <v>1.5591783006115047E-2</v>
      </c>
      <c r="GC74" s="66">
        <f>'Insumo 4'!CJ$14+('Insumo 3'!$E43*'Insumo 5'!CJ$76)</f>
        <v>1.5572490226760605E-2</v>
      </c>
      <c r="GD74" s="66">
        <f>'Insumo 4'!CK$14+('Insumo 3'!$E43*'Insumo 5'!CK$76)</f>
        <v>1.685722229838094E-2</v>
      </c>
      <c r="GE74" s="66">
        <f>'Insumo 4'!CL$14+('Insumo 3'!$E43*'Insumo 5'!CL$76)</f>
        <v>1.5928659244377013E-2</v>
      </c>
      <c r="GF74" s="66">
        <f>'Insumo 4'!CM$14+('Insumo 3'!$E43*'Insumo 5'!CM$76)</f>
        <v>1.6850097014968493E-2</v>
      </c>
      <c r="GG74" s="66">
        <f>'Insumo 4'!CN$14+('Insumo 3'!$E43*'Insumo 5'!CN$76)</f>
        <v>1.8145259736069293E-2</v>
      </c>
    </row>
    <row r="75" spans="1:189">
      <c r="A75">
        <f>'Población %'!A120</f>
        <v>2059</v>
      </c>
      <c r="B75" s="65">
        <f>'Población %'!B120*CU75</f>
        <v>2.2974658997949606E-3</v>
      </c>
      <c r="C75" s="65">
        <f>'Población %'!C120*CV75</f>
        <v>6.8595481580910308E-3</v>
      </c>
      <c r="D75" s="65">
        <f>'Población %'!D120*CW75</f>
        <v>1.2600514632982214E-2</v>
      </c>
      <c r="E75" s="65">
        <f>'Población %'!E120*CX75</f>
        <v>3.4846908000476594E-2</v>
      </c>
      <c r="F75" s="65">
        <f>'Población %'!F120*CY75</f>
        <v>5.1352998800722631E-2</v>
      </c>
      <c r="G75" s="65">
        <f>'Población %'!G120*CZ75</f>
        <v>8.1783907580554191E-2</v>
      </c>
      <c r="H75" s="65">
        <f>'Población %'!H120*DA75</f>
        <v>0.1192819023683814</v>
      </c>
      <c r="I75" s="65">
        <f>'Población %'!I120*DB75</f>
        <v>0.14462763760580055</v>
      </c>
      <c r="J75" s="65">
        <f>'Población %'!J120*DC75</f>
        <v>0.14409778160449505</v>
      </c>
      <c r="K75" s="65">
        <f>'Población %'!K120*DD75</f>
        <v>0.14316596891524908</v>
      </c>
      <c r="L75" s="65">
        <f>'Población %'!L120*DE75</f>
        <v>0.14780008242325882</v>
      </c>
      <c r="M75" s="65">
        <f>'Población %'!M120*DF75</f>
        <v>0.15230078340752765</v>
      </c>
      <c r="N75" s="65">
        <f>'Población %'!N120*DG75</f>
        <v>0.15262407417930499</v>
      </c>
      <c r="O75" s="65">
        <f>'Población %'!O120*DH75</f>
        <v>0.15786536719152169</v>
      </c>
      <c r="P75" s="65">
        <f>'Población %'!P120*DI75</f>
        <v>0.15336300157675131</v>
      </c>
      <c r="Q75" s="65">
        <f>'Población %'!Q120*DJ75</f>
        <v>0.15109448373599696</v>
      </c>
      <c r="R75" s="65">
        <f>'Población %'!R120*DK75</f>
        <v>0.1535304954087014</v>
      </c>
      <c r="S75" s="65">
        <f>'Población %'!S120*DL75</f>
        <v>0.14446363864945344</v>
      </c>
      <c r="T75" s="65">
        <f>'Población %'!T120*DM75</f>
        <v>0.12358415320128845</v>
      </c>
      <c r="U75" s="65">
        <f>'Población %'!U120*DN75</f>
        <v>9.6635322279130575E-2</v>
      </c>
      <c r="V75" s="65">
        <f>'Población %'!V120*DO75</f>
        <v>8.8035111514353268E-2</v>
      </c>
      <c r="W75" s="65">
        <f>'Población %'!W120*DP75</f>
        <v>7.9812269215095114E-2</v>
      </c>
      <c r="X75" s="65">
        <f>'Población %'!X120*DQ75</f>
        <v>7.149356051429713E-2</v>
      </c>
      <c r="Y75" s="65">
        <f>'Población %'!Y120*DR75</f>
        <v>5.5351147777979379E-2</v>
      </c>
      <c r="Z75" s="65">
        <f>'Población %'!Z120*DS75</f>
        <v>4.5422518996502355E-2</v>
      </c>
      <c r="AA75" s="65">
        <f>'Población %'!AA120*DT75</f>
        <v>3.973401667719919E-2</v>
      </c>
      <c r="AB75" s="65">
        <f>'Población %'!AB120*DU75</f>
        <v>3.4864916681020756E-2</v>
      </c>
      <c r="AC75" s="65">
        <f>'Población %'!AC120*DV75</f>
        <v>2.307506756796875E-2</v>
      </c>
      <c r="AD75" s="65">
        <f>'Población %'!AD120*DW75</f>
        <v>2.2108764016598333E-2</v>
      </c>
      <c r="AE75" s="65">
        <f>'Población %'!AE120*DX75</f>
        <v>1.8140030408223411E-2</v>
      </c>
      <c r="AF75" s="65">
        <f>'Población %'!AF120*DY75</f>
        <v>1.4175061095126375E-2</v>
      </c>
      <c r="AG75" s="65">
        <f>'Población %'!AG120*DZ75</f>
        <v>1.0299182124566236E-2</v>
      </c>
      <c r="AH75" s="65">
        <f>'Población %'!AH120*EA75</f>
        <v>1.026061476463384E-2</v>
      </c>
      <c r="AI75" s="65">
        <f>'Población %'!AI120*EB75</f>
        <v>1.0373504521120536E-2</v>
      </c>
      <c r="AJ75" s="65">
        <f>'Población %'!AJ120*EC75</f>
        <v>7.2644955636149509E-3</v>
      </c>
      <c r="AK75" s="65">
        <f>'Población %'!AK120*ED75</f>
        <v>6.7135938878966593E-3</v>
      </c>
      <c r="AL75" s="65">
        <f>'Población %'!AL120*EE75</f>
        <v>6.6727558485687403E-3</v>
      </c>
      <c r="AM75" s="65">
        <f>'Población %'!AM120*EF75</f>
        <v>7.3731501171631839E-3</v>
      </c>
      <c r="AN75" s="65">
        <f>'Población %'!AN120*EG75</f>
        <v>6.8289342416408801E-3</v>
      </c>
      <c r="AO75" s="65">
        <f>'Población %'!AO120*EH75</f>
        <v>7.118121450186401E-3</v>
      </c>
      <c r="AP75" s="65">
        <f>'Población %'!AP120*EI75</f>
        <v>4.5668446621273048E-3</v>
      </c>
      <c r="AQ75" s="65">
        <f>'Población %'!AQ120*EJ75</f>
        <v>3.8225098408624426E-3</v>
      </c>
      <c r="AR75" s="65">
        <f>'Población %'!AR120*EK75</f>
        <v>4.3067850459888989E-3</v>
      </c>
      <c r="AS75" s="65">
        <f>'Población %'!AS120*EL75</f>
        <v>4.5284227386752415E-3</v>
      </c>
      <c r="AT75" s="65">
        <f>'Población %'!AT120*EM75</f>
        <v>4.3702744199001645E-3</v>
      </c>
      <c r="AU75" s="65">
        <f>'Población %'!AU120*EN75</f>
        <v>3.3253109264571902E-3</v>
      </c>
      <c r="AV75" s="65">
        <f>'Población %'!AV120*EO75</f>
        <v>3.3908287165550096E-3</v>
      </c>
      <c r="AW75" s="65">
        <f>'Población %'!AW120*EP75</f>
        <v>3.9934756619669212E-3</v>
      </c>
      <c r="AX75" s="65">
        <f>'Población %'!AX120*EQ75</f>
        <v>3.6862501345152005E-3</v>
      </c>
      <c r="AY75" s="65">
        <f>'Población %'!AY120*ER75</f>
        <v>3.5175513136551373E-3</v>
      </c>
      <c r="AZ75" s="65">
        <f>'Población %'!AZ120*ES75</f>
        <v>2.2712352033789972E-3</v>
      </c>
      <c r="BA75" s="65">
        <f>'Población %'!BA120*ET75</f>
        <v>1.616738211896793E-3</v>
      </c>
      <c r="BB75" s="65">
        <f>'Población %'!BB120*EU75</f>
        <v>1.5457228467224973E-3</v>
      </c>
      <c r="BC75" s="65">
        <f>'Población %'!BC120*EV75</f>
        <v>1.7949572869023537E-3</v>
      </c>
      <c r="BD75" s="65">
        <f>'Población %'!BD120*EW75</f>
        <v>1.4831270128935698E-3</v>
      </c>
      <c r="BE75" s="65">
        <f>'Población %'!BE120*EX75</f>
        <v>8.8175719406098597E-4</v>
      </c>
      <c r="BF75" s="65">
        <f>'Población %'!BF120*EY75</f>
        <v>1.25725859356547E-3</v>
      </c>
      <c r="BG75" s="65">
        <f>'Población %'!BG120*EZ75</f>
        <v>1.1010241710081889E-3</v>
      </c>
      <c r="BH75" s="65">
        <f>'Población %'!BH120*FA75</f>
        <v>1.0125801978142484E-3</v>
      </c>
      <c r="BI75" s="65">
        <f>'Población %'!BI120*FB75</f>
        <v>1.3153734641690102E-3</v>
      </c>
      <c r="BJ75" s="65">
        <f>'Población %'!BJ120*FC75</f>
        <v>9.1226775339031316E-4</v>
      </c>
      <c r="BK75" s="65">
        <f>'Población %'!BK120*FD75</f>
        <v>7.4382439534687213E-4</v>
      </c>
      <c r="BL75" s="65">
        <f>'Población %'!BL120*FE75</f>
        <v>7.7669572789967542E-4</v>
      </c>
      <c r="BM75" s="65">
        <f>'Población %'!BM120*FF75</f>
        <v>7.24300870801769E-4</v>
      </c>
      <c r="BN75" s="65">
        <f>'Población %'!BN120*FG75</f>
        <v>7.1689649449646804E-4</v>
      </c>
      <c r="BO75" s="65">
        <f>'Población %'!BO120*FH75</f>
        <v>3.8612481058344298E-4</v>
      </c>
      <c r="BP75" s="65">
        <f>'Población %'!BP120*FI75</f>
        <v>4.3314881473077439E-4</v>
      </c>
      <c r="BQ75" s="65">
        <f>'Población %'!BQ120*FJ75</f>
        <v>3.7336038997214896E-4</v>
      </c>
      <c r="BR75" s="65">
        <f>'Población %'!BR120*FK75</f>
        <v>4.2572670259925836E-4</v>
      </c>
      <c r="BS75" s="65">
        <f>'Población %'!BS120*FL75</f>
        <v>4.2255831105664937E-4</v>
      </c>
      <c r="BT75" s="65">
        <f>'Población %'!BT120*FM75</f>
        <v>3.7533643228736361E-4</v>
      </c>
      <c r="BU75" s="65">
        <f>'Población %'!BU120*FN75</f>
        <v>3.9925105912578672E-4</v>
      </c>
      <c r="BV75" s="65">
        <f>'Población %'!BV120*FO75</f>
        <v>2.3327693130767909E-4</v>
      </c>
      <c r="BW75" s="65">
        <f>'Población %'!BW120*FP75</f>
        <v>2.0991548716882243E-4</v>
      </c>
      <c r="BX75" s="65">
        <f>'Población %'!BX120*FQ75</f>
        <v>1.80154014653468E-4</v>
      </c>
      <c r="BY75" s="65">
        <f>'Población %'!BY120*FR75</f>
        <v>1.7678544908677351E-4</v>
      </c>
      <c r="BZ75" s="65">
        <f>'Población %'!BZ120*FS75</f>
        <v>1.7175263723867684E-4</v>
      </c>
      <c r="CA75" s="65">
        <f>'Población %'!CA120*FT75</f>
        <v>1.3555687865318794E-4</v>
      </c>
      <c r="CB75" s="65">
        <f>'Población %'!CB120*FU75</f>
        <v>2.770005932162004E-4</v>
      </c>
      <c r="CC75" s="65">
        <f>'Población %'!CC120*FV75</f>
        <v>1.4318595226681813E-4</v>
      </c>
      <c r="CD75" s="65">
        <f>'Población %'!CD120*FW75</f>
        <v>1.4380638632862443E-4</v>
      </c>
      <c r="CE75" s="65">
        <f>'Población %'!CE120*FX75</f>
        <v>1.0680878870905211E-4</v>
      </c>
      <c r="CF75" s="65">
        <f>'Población %'!CF120*FY75</f>
        <v>9.8993223279562203E-5</v>
      </c>
      <c r="CG75" s="65">
        <f>'Población %'!CG120*FZ75</f>
        <v>9.7511192041855774E-5</v>
      </c>
      <c r="CH75" s="65">
        <f>'Población %'!CH120*GA75</f>
        <v>8.3207073484930737E-5</v>
      </c>
      <c r="CI75" s="65">
        <f>'Población %'!CI120*GB75</f>
        <v>7.2108344099114594E-5</v>
      </c>
      <c r="CJ75" s="65">
        <f>'Población %'!CJ120*GC75</f>
        <v>6.4961514169404119E-5</v>
      </c>
      <c r="CK75" s="65">
        <f>'Población %'!CK120*GD75</f>
        <v>6.2810951593882689E-5</v>
      </c>
      <c r="CL75" s="65">
        <f>'Población %'!CL120*GE75</f>
        <v>5.2430634574750363E-5</v>
      </c>
      <c r="CM75" s="65">
        <f>'Población %'!CM120*GF75</f>
        <v>4.7748037276888767E-5</v>
      </c>
      <c r="CN75" s="65">
        <f>'Población %'!CN120*GG75</f>
        <v>4.4527637319884722E-5</v>
      </c>
      <c r="CP75" s="71">
        <f t="shared" si="2"/>
        <v>2.8021729137351152</v>
      </c>
      <c r="CT75">
        <f t="shared" si="3"/>
        <v>2059</v>
      </c>
      <c r="CU75" s="66">
        <f>'Insumo 4'!B$14+('Insumo 3'!$E44*'Insumo 5'!B$76)</f>
        <v>0.2276239207285278</v>
      </c>
      <c r="CV75" s="66">
        <f>'Insumo 4'!C$14+('Insumo 3'!$E44*'Insumo 5'!C$76)</f>
        <v>0.67257961566969782</v>
      </c>
      <c r="CW75" s="66">
        <f>'Insumo 4'!D$14+('Insumo 3'!$E44*'Insumo 5'!D$76)</f>
        <v>1.2225582520241867</v>
      </c>
      <c r="CX75" s="66">
        <f>'Insumo 4'!E$14+('Insumo 3'!$E44*'Insumo 5'!E$76)</f>
        <v>3.3456712501522885</v>
      </c>
      <c r="CY75" s="66">
        <f>'Insumo 4'!F$14+('Insumo 3'!$E44*'Insumo 5'!F$76)</f>
        <v>4.8786230278851281</v>
      </c>
      <c r="CZ75" s="66">
        <f>'Insumo 4'!G$14+('Insumo 3'!$E44*'Insumo 5'!G$76)</f>
        <v>7.6920067140873307</v>
      </c>
      <c r="DA75" s="66">
        <f>'Insumo 4'!H$14+('Insumo 3'!$E44*'Insumo 5'!H$76)</f>
        <v>11.110434143583635</v>
      </c>
      <c r="DB75" s="66">
        <f>'Insumo 4'!I$14+('Insumo 3'!$E44*'Insumo 5'!I$76)</f>
        <v>13.346710002027557</v>
      </c>
      <c r="DC75" s="66">
        <f>'Insumo 4'!J$14+('Insumo 3'!$E44*'Insumo 5'!J$76)</f>
        <v>13.181317708223892</v>
      </c>
      <c r="DD75" s="66">
        <f>'Insumo 4'!K$14+('Insumo 3'!$E44*'Insumo 5'!K$76)</f>
        <v>12.986326878415696</v>
      </c>
      <c r="DE75" s="66">
        <f>'Insumo 4'!L$14+('Insumo 3'!$E44*'Insumo 5'!L$76)</f>
        <v>13.297891876864956</v>
      </c>
      <c r="DF75" s="66">
        <f>'Insumo 4'!M$14+('Insumo 3'!$E44*'Insumo 5'!M$76)</f>
        <v>13.609840695000756</v>
      </c>
      <c r="DG75" s="66">
        <f>'Insumo 4'!N$14+('Insumo 3'!$E44*'Insumo 5'!N$76)</f>
        <v>13.570862799750186</v>
      </c>
      <c r="DH75" s="66">
        <f>'Insumo 4'!O$14+('Insumo 3'!$E44*'Insumo 5'!O$76)</f>
        <v>13.985210895257623</v>
      </c>
      <c r="DI75" s="66">
        <f>'Insumo 4'!P$14+('Insumo 3'!$E44*'Insumo 5'!P$76)</f>
        <v>13.537377422349415</v>
      </c>
      <c r="DJ75" s="66">
        <f>'Insumo 4'!Q$14+('Insumo 3'!$E44*'Insumo 5'!Q$76)</f>
        <v>13.290264854881276</v>
      </c>
      <c r="DK75" s="66">
        <f>'Insumo 4'!R$14+('Insumo 3'!$E44*'Insumo 5'!R$76)</f>
        <v>13.465739205880798</v>
      </c>
      <c r="DL75" s="66">
        <f>'Insumo 4'!S$14+('Insumo 3'!$E44*'Insumo 5'!S$76)</f>
        <v>12.643471100334004</v>
      </c>
      <c r="DM75" s="66">
        <f>'Insumo 4'!T$14+('Insumo 3'!$E44*'Insumo 5'!T$76)</f>
        <v>10.796665147166145</v>
      </c>
      <c r="DN75" s="66">
        <f>'Insumo 4'!U$14+('Insumo 3'!$E44*'Insumo 5'!U$76)</f>
        <v>8.4259033086002901</v>
      </c>
      <c r="DO75" s="66">
        <f>'Insumo 4'!V$14+('Insumo 3'!$E44*'Insumo 5'!V$76)</f>
        <v>7.6605253667804236</v>
      </c>
      <c r="DP75" s="66">
        <f>'Insumo 4'!W$14+('Insumo 3'!$E44*'Insumo 5'!W$76)</f>
        <v>6.9238498716294874</v>
      </c>
      <c r="DQ75" s="66">
        <f>'Insumo 4'!X$14+('Insumo 3'!$E44*'Insumo 5'!X$76)</f>
        <v>6.173474663220385</v>
      </c>
      <c r="DR75" s="66">
        <f>'Insumo 4'!Y$14+('Insumo 3'!$E44*'Insumo 5'!Y$76)</f>
        <v>4.7516718193985836</v>
      </c>
      <c r="DS75" s="66">
        <f>'Insumo 4'!Z$14+('Insumo 3'!$E44*'Insumo 5'!Z$76)</f>
        <v>3.8758801757339727</v>
      </c>
      <c r="DT75" s="66">
        <f>'Insumo 4'!AA$14+('Insumo 3'!$E44*'Insumo 5'!AA$76)</f>
        <v>3.3694518401229265</v>
      </c>
      <c r="DU75" s="66">
        <f>'Insumo 4'!AB$14+('Insumo 3'!$E44*'Insumo 5'!AB$76)</f>
        <v>2.9344015380126613</v>
      </c>
      <c r="DV75" s="66">
        <f>'Insumo 4'!AC$14+('Insumo 3'!$E44*'Insumo 5'!AC$76)</f>
        <v>1.9244335552064096</v>
      </c>
      <c r="DW75" s="66">
        <f>'Insumo 4'!AD$14+('Insumo 3'!$E44*'Insumo 5'!AD$76)</f>
        <v>1.8250870347023032</v>
      </c>
      <c r="DX75" s="66">
        <f>'Insumo 4'!AE$14+('Insumo 3'!$E44*'Insumo 5'!AE$76)</f>
        <v>1.4824569999709538</v>
      </c>
      <c r="DY75" s="66">
        <f>'Insumo 4'!AF$14+('Insumo 3'!$E44*'Insumo 5'!AF$76)</f>
        <v>1.1471228049427009</v>
      </c>
      <c r="DZ75" s="66">
        <f>'Insumo 4'!AG$14+('Insumo 3'!$E44*'Insumo 5'!AG$76)</f>
        <v>0.82494430083079862</v>
      </c>
      <c r="EA75" s="66">
        <f>'Insumo 4'!AH$14+('Insumo 3'!$E44*'Insumo 5'!AH$76)</f>
        <v>0.81302620730710462</v>
      </c>
      <c r="EB75" s="66">
        <f>'Insumo 4'!AI$14+('Insumo 3'!$E44*'Insumo 5'!AI$76)</f>
        <v>0.81316945083244918</v>
      </c>
      <c r="EC75" s="66">
        <f>'Insumo 4'!AJ$14+('Insumo 3'!$E44*'Insumo 5'!AJ$76)</f>
        <v>0.56377707623378903</v>
      </c>
      <c r="ED75" s="66">
        <f>'Insumo 4'!AK$14+('Insumo 3'!$E44*'Insumo 5'!AK$76)</f>
        <v>0.51618049697359591</v>
      </c>
      <c r="EE75" s="66">
        <f>'Insumo 4'!AL$14+('Insumo 3'!$E44*'Insumo 5'!AL$76)</f>
        <v>0.50920492930349515</v>
      </c>
      <c r="EF75" s="66">
        <f>'Insumo 4'!AM$14+('Insumo 3'!$E44*'Insumo 5'!AM$76)</f>
        <v>0.55984142500277123</v>
      </c>
      <c r="EG75" s="66">
        <f>'Insumo 4'!AN$14+('Insumo 3'!$E44*'Insumo 5'!AN$76)</f>
        <v>0.51701425767863896</v>
      </c>
      <c r="EH75" s="66">
        <f>'Insumo 4'!AO$14+('Insumo 3'!$E44*'Insumo 5'!AO$76)</f>
        <v>0.53761705109273317</v>
      </c>
      <c r="EI75" s="66">
        <f>'Insumo 4'!AP$14+('Insumo 3'!$E44*'Insumo 5'!AP$76)</f>
        <v>0.34414931957166428</v>
      </c>
      <c r="EJ75" s="66">
        <f>'Insumo 4'!AQ$14+('Insumo 3'!$E44*'Insumo 5'!AQ$76)</f>
        <v>0.28844069837976816</v>
      </c>
      <c r="EK75" s="66">
        <f>'Insumo 4'!AR$14+('Insumo 3'!$E44*'Insumo 5'!AR$76)</f>
        <v>0.32702768945657967</v>
      </c>
      <c r="EL75" s="66">
        <f>'Insumo 4'!AS$14+('Insumo 3'!$E44*'Insumo 5'!AS$76)</f>
        <v>0.34711719593763113</v>
      </c>
      <c r="EM75" s="66">
        <f>'Insumo 4'!AT$14+('Insumo 3'!$E44*'Insumo 5'!AT$76)</f>
        <v>0.3381739814760889</v>
      </c>
      <c r="EN75" s="66">
        <f>'Insumo 4'!AU$14+('Insumo 3'!$E44*'Insumo 5'!AU$76)</f>
        <v>0.25991986149511009</v>
      </c>
      <c r="EO75" s="66">
        <f>'Insumo 4'!AV$14+('Insumo 3'!$E44*'Insumo 5'!AV$76)</f>
        <v>0.26715124212287578</v>
      </c>
      <c r="EP75" s="66">
        <f>'Insumo 4'!AW$14+('Insumo 3'!$E44*'Insumo 5'!AW$76)</f>
        <v>0.31589652264979268</v>
      </c>
      <c r="EQ75" s="66">
        <f>'Insumo 4'!AX$14+('Insumo 3'!$E44*'Insumo 5'!AX$76)</f>
        <v>0.29194000717786994</v>
      </c>
      <c r="ER75" s="66">
        <f>'Insumo 4'!AY$14+('Insumo 3'!$E44*'Insumo 5'!AY$76)</f>
        <v>0.27879685982503555</v>
      </c>
      <c r="ES75" s="66">
        <f>'Insumo 4'!AZ$14+('Insumo 3'!$E44*'Insumo 5'!AZ$76)</f>
        <v>0.1799043478186117</v>
      </c>
      <c r="ET75" s="66">
        <f>'Insumo 4'!BA$14+('Insumo 3'!$E44*'Insumo 5'!BA$76)</f>
        <v>0.12798872955406079</v>
      </c>
      <c r="EU75" s="66">
        <f>'Insumo 4'!BB$14+('Insumo 3'!$E44*'Insumo 5'!BB$76)</f>
        <v>0.12239670184914302</v>
      </c>
      <c r="EV75" s="66">
        <f>'Insumo 4'!BC$14+('Insumo 3'!$E44*'Insumo 5'!BC$76)</f>
        <v>0.14211062383621298</v>
      </c>
      <c r="EW75" s="66">
        <f>'Insumo 4'!BD$14+('Insumo 3'!$E44*'Insumo 5'!BD$76)</f>
        <v>0.1173923171700529</v>
      </c>
      <c r="EX75" s="66">
        <f>'Insumo 4'!BE$14+('Insumo 3'!$E44*'Insumo 5'!BE$76)</f>
        <v>6.9955419288802445E-2</v>
      </c>
      <c r="EY75" s="66">
        <f>'Insumo 4'!BF$14+('Insumo 3'!$E44*'Insumo 5'!BF$76)</f>
        <v>9.8886675400950058E-2</v>
      </c>
      <c r="EZ75" s="66">
        <f>'Insumo 4'!BG$14+('Insumo 3'!$E44*'Insumo 5'!BG$76)</f>
        <v>8.4453860804204473E-2</v>
      </c>
      <c r="FA75" s="66">
        <f>'Insumo 4'!BH$14+('Insumo 3'!$E44*'Insumo 5'!BH$76)</f>
        <v>7.5145077833198612E-2</v>
      </c>
      <c r="FB75" s="66">
        <f>'Insumo 4'!BI$14+('Insumo 3'!$E44*'Insumo 5'!BI$76)</f>
        <v>9.4872176838021155E-2</v>
      </c>
      <c r="FC75" s="66">
        <f>'Insumo 4'!BJ$14+('Insumo 3'!$E44*'Insumo 5'!BJ$76)</f>
        <v>6.4029471994907577E-2</v>
      </c>
      <c r="FD75" s="66">
        <f>'Insumo 4'!BK$14+('Insumo 3'!$E44*'Insumo 5'!BK$76)</f>
        <v>5.1492375266804738E-2</v>
      </c>
      <c r="FE75" s="66">
        <f>'Insumo 4'!BL$14+('Insumo 3'!$E44*'Insumo 5'!BL$76)</f>
        <v>5.4107407498290676E-2</v>
      </c>
      <c r="FF75" s="66">
        <f>'Insumo 4'!BM$14+('Insumo 3'!$E44*'Insumo 5'!BM$76)</f>
        <v>5.1524505442146679E-2</v>
      </c>
      <c r="FG75" s="66">
        <f>'Insumo 4'!BN$14+('Insumo 3'!$E44*'Insumo 5'!BN$76)</f>
        <v>5.2112418362799853E-2</v>
      </c>
      <c r="FH75" s="66">
        <f>'Insumo 4'!BO$14+('Insumo 3'!$E44*'Insumo 5'!BO$76)</f>
        <v>2.8739479709566376E-2</v>
      </c>
      <c r="FI75" s="66">
        <f>'Insumo 4'!BP$14+('Insumo 3'!$E44*'Insumo 5'!BP$76)</f>
        <v>3.3302270625548601E-2</v>
      </c>
      <c r="FJ75" s="66">
        <f>'Insumo 4'!BQ$14+('Insumo 3'!$E44*'Insumo 5'!BQ$76)</f>
        <v>2.9976677460851708E-2</v>
      </c>
      <c r="FK75" s="66">
        <f>'Insumo 4'!BR$14+('Insumo 3'!$E44*'Insumo 5'!BR$76)</f>
        <v>3.6007962601785078E-2</v>
      </c>
      <c r="FL75" s="66">
        <f>'Insumo 4'!BS$14+('Insumo 3'!$E44*'Insumo 5'!BS$76)</f>
        <v>3.7842940250880863E-2</v>
      </c>
      <c r="FM75" s="66">
        <f>'Insumo 4'!BT$14+('Insumo 3'!$E44*'Insumo 5'!BT$76)</f>
        <v>3.5846688042000883E-2</v>
      </c>
      <c r="FN75" s="66">
        <f>'Insumo 4'!BU$14+('Insumo 3'!$E44*'Insumo 5'!BU$76)</f>
        <v>4.0528828330184063E-2</v>
      </c>
      <c r="FO75" s="66">
        <f>'Insumo 4'!BV$14+('Insumo 3'!$E44*'Insumo 5'!BV$76)</f>
        <v>2.489579227713171E-2</v>
      </c>
      <c r="FP75" s="66">
        <f>'Insumo 4'!BW$14+('Insumo 3'!$E44*'Insumo 5'!BW$76)</f>
        <v>2.3369756762602632E-2</v>
      </c>
      <c r="FQ75" s="66">
        <f>'Insumo 4'!BX$14+('Insumo 3'!$E44*'Insumo 5'!BX$76)</f>
        <v>2.1014510207713669E-2</v>
      </c>
      <c r="FR75" s="66">
        <f>'Insumo 4'!BY$14+('Insumo 3'!$E44*'Insumo 5'!BY$76)</f>
        <v>2.1678301763244874E-2</v>
      </c>
      <c r="FS75" s="66">
        <f>'Insumo 4'!BZ$14+('Insumo 3'!$E44*'Insumo 5'!BZ$76)</f>
        <v>2.2083404542204688E-2</v>
      </c>
      <c r="FT75" s="66">
        <f>'Insumo 4'!CA$14+('Insumo 3'!$E44*'Insumo 5'!CA$76)</f>
        <v>1.8195445428042703E-2</v>
      </c>
      <c r="FU75" s="66">
        <f>'Insumo 4'!CB$14+('Insumo 3'!$E44*'Insumo 5'!CB$76)</f>
        <v>3.8727254125138187E-2</v>
      </c>
      <c r="FV75" s="66">
        <f>'Insumo 4'!CC$14+('Insumo 3'!$E44*'Insumo 5'!CC$76)</f>
        <v>2.086989283542523E-2</v>
      </c>
      <c r="FW75" s="66">
        <f>'Insumo 4'!CD$14+('Insumo 3'!$E44*'Insumo 5'!CD$76)</f>
        <v>2.1836903858863749E-2</v>
      </c>
      <c r="FX75" s="66">
        <f>'Insumo 4'!CE$14+('Insumo 3'!$E44*'Insumo 5'!CE$76)</f>
        <v>1.7063772986471114E-2</v>
      </c>
      <c r="FY75" s="66">
        <f>'Insumo 4'!CF$14+('Insumo 3'!$E44*'Insumo 5'!CF$76)</f>
        <v>1.6925265601827319E-2</v>
      </c>
      <c r="FZ75" s="66">
        <f>'Insumo 4'!CG$14+('Insumo 3'!$E44*'Insumo 5'!CG$76)</f>
        <v>1.8110472039132765E-2</v>
      </c>
      <c r="GA75" s="66">
        <f>'Insumo 4'!CH$14+('Insumo 3'!$E44*'Insumo 5'!CH$76)</f>
        <v>1.6858868425861248E-2</v>
      </c>
      <c r="GB75" s="66">
        <f>'Insumo 4'!CI$14+('Insumo 3'!$E44*'Insumo 5'!CI$76)</f>
        <v>1.6046629753056103E-2</v>
      </c>
      <c r="GC75" s="66">
        <f>'Insumo 4'!CJ$14+('Insumo 3'!$E44*'Insumo 5'!CJ$76)</f>
        <v>1.6026774160717065E-2</v>
      </c>
      <c r="GD75" s="66">
        <f>'Insumo 4'!CK$14+('Insumo 3'!$E44*'Insumo 5'!CK$76)</f>
        <v>1.7348984704378612E-2</v>
      </c>
      <c r="GE75" s="66">
        <f>'Insumo 4'!CL$14+('Insumo 3'!$E44*'Insumo 5'!CL$76)</f>
        <v>1.6393333415226873E-2</v>
      </c>
      <c r="GF75" s="66">
        <f>'Insumo 4'!CM$14+('Insumo 3'!$E44*'Insumo 5'!CM$76)</f>
        <v>1.7341651560711834E-2</v>
      </c>
      <c r="GG75" s="66">
        <f>'Insumo 4'!CN$14+('Insumo 3'!$E44*'Insumo 5'!CN$76)</f>
        <v>1.8674597038936754E-2</v>
      </c>
    </row>
    <row r="76" spans="1:189">
      <c r="A76">
        <f>'Población %'!A121</f>
        <v>2060</v>
      </c>
      <c r="B76" s="65">
        <f>'Población %'!B121*CU76</f>
        <v>2.2834220111776077E-3</v>
      </c>
      <c r="C76" s="65">
        <f>'Población %'!C121*CV76</f>
        <v>6.897402289351956E-3</v>
      </c>
      <c r="D76" s="65">
        <f>'Población %'!D121*CW76</f>
        <v>1.2650373257686084E-2</v>
      </c>
      <c r="E76" s="65">
        <f>'Población %'!E121*CX76</f>
        <v>3.5078575327562284E-2</v>
      </c>
      <c r="F76" s="65">
        <f>'Población %'!F121*CY76</f>
        <v>5.142861389193578E-2</v>
      </c>
      <c r="G76" s="65">
        <f>'Población %'!G121*CZ76</f>
        <v>8.1724017676596941E-2</v>
      </c>
      <c r="H76" s="65">
        <f>'Población %'!H121*DA76</f>
        <v>0.11927971766743954</v>
      </c>
      <c r="I76" s="65">
        <f>'Población %'!I121*DB76</f>
        <v>0.14482852530964202</v>
      </c>
      <c r="J76" s="65">
        <f>'Población %'!J121*DC76</f>
        <v>0.14437462710604929</v>
      </c>
      <c r="K76" s="65">
        <f>'Población %'!K121*DD76</f>
        <v>0.14342140262532305</v>
      </c>
      <c r="L76" s="65">
        <f>'Población %'!L121*DE76</f>
        <v>0.14810991848154151</v>
      </c>
      <c r="M76" s="65">
        <f>'Población %'!M121*DF76</f>
        <v>0.15289022520980705</v>
      </c>
      <c r="N76" s="65">
        <f>'Población %'!N121*DG76</f>
        <v>0.15337315954211894</v>
      </c>
      <c r="O76" s="65">
        <f>'Población %'!O121*DH76</f>
        <v>0.15847092984097741</v>
      </c>
      <c r="P76" s="65">
        <f>'Población %'!P121*DI76</f>
        <v>0.15400562783341021</v>
      </c>
      <c r="Q76" s="65">
        <f>'Población %'!Q121*DJ76</f>
        <v>0.15112408440466038</v>
      </c>
      <c r="R76" s="65">
        <f>'Población %'!R121*DK76</f>
        <v>0.15368534363358125</v>
      </c>
      <c r="S76" s="65">
        <f>'Población %'!S121*DL76</f>
        <v>0.14475851534832401</v>
      </c>
      <c r="T76" s="65">
        <f>'Población %'!T121*DM76</f>
        <v>0.12365201339429063</v>
      </c>
      <c r="U76" s="65">
        <f>'Población %'!U121*DN76</f>
        <v>9.6190200840631332E-2</v>
      </c>
      <c r="V76" s="65">
        <f>'Población %'!V121*DO76</f>
        <v>8.7547443604154257E-2</v>
      </c>
      <c r="W76" s="65">
        <f>'Población %'!W121*DP76</f>
        <v>7.9230320922601696E-2</v>
      </c>
      <c r="X76" s="65">
        <f>'Población %'!X121*DQ76</f>
        <v>7.0713168675433646E-2</v>
      </c>
      <c r="Y76" s="65">
        <f>'Población %'!Y121*DR76</f>
        <v>5.4835105101119518E-2</v>
      </c>
      <c r="Z76" s="65">
        <f>'Población %'!Z121*DS76</f>
        <v>4.5058228900059963E-2</v>
      </c>
      <c r="AA76" s="65">
        <f>'Población %'!AA121*DT76</f>
        <v>3.9302225441589643E-2</v>
      </c>
      <c r="AB76" s="65">
        <f>'Población %'!AB121*DU76</f>
        <v>3.4298915819734599E-2</v>
      </c>
      <c r="AC76" s="65">
        <f>'Población %'!AC121*DV76</f>
        <v>2.2818902793340087E-2</v>
      </c>
      <c r="AD76" s="65">
        <f>'Población %'!AD121*DW76</f>
        <v>2.1636614118318374E-2</v>
      </c>
      <c r="AE76" s="65">
        <f>'Población %'!AE121*DX76</f>
        <v>1.791742943874753E-2</v>
      </c>
      <c r="AF76" s="65">
        <f>'Población %'!AF121*DY76</f>
        <v>1.3995345415746513E-2</v>
      </c>
      <c r="AG76" s="65">
        <f>'Población %'!AG121*DZ76</f>
        <v>1.0208416481388299E-2</v>
      </c>
      <c r="AH76" s="65">
        <f>'Población %'!AH121*EA76</f>
        <v>1.0217305667550435E-2</v>
      </c>
      <c r="AI76" s="65">
        <f>'Población %'!AI121*EB76</f>
        <v>1.0245239532003727E-2</v>
      </c>
      <c r="AJ76" s="65">
        <f>'Población %'!AJ121*EC76</f>
        <v>7.2663106258746201E-3</v>
      </c>
      <c r="AK76" s="65">
        <f>'Población %'!AK121*ED76</f>
        <v>6.6600665085705078E-3</v>
      </c>
      <c r="AL76" s="65">
        <f>'Población %'!AL121*EE76</f>
        <v>6.6256765607089763E-3</v>
      </c>
      <c r="AM76" s="65">
        <f>'Población %'!AM121*EF76</f>
        <v>7.3411185379792243E-3</v>
      </c>
      <c r="AN76" s="65">
        <f>'Población %'!AN121*EG76</f>
        <v>6.8299341584478071E-3</v>
      </c>
      <c r="AO76" s="65">
        <f>'Población %'!AO121*EH76</f>
        <v>7.1885359728097557E-3</v>
      </c>
      <c r="AP76" s="65">
        <f>'Población %'!AP121*EI76</f>
        <v>4.5908397763813735E-3</v>
      </c>
      <c r="AQ76" s="65">
        <f>'Población %'!AQ121*EJ76</f>
        <v>3.8568626758004581E-3</v>
      </c>
      <c r="AR76" s="65">
        <f>'Población %'!AR121*EK76</f>
        <v>4.3771689105012931E-3</v>
      </c>
      <c r="AS76" s="65">
        <f>'Población %'!AS121*EL76</f>
        <v>4.599412475807009E-3</v>
      </c>
      <c r="AT76" s="65">
        <f>'Población %'!AT121*EM76</f>
        <v>4.4531267300280224E-3</v>
      </c>
      <c r="AU76" s="65">
        <f>'Población %'!AU121*EN76</f>
        <v>3.3800045309129506E-3</v>
      </c>
      <c r="AV76" s="65">
        <f>'Población %'!AV121*EO76</f>
        <v>3.4142044201567641E-3</v>
      </c>
      <c r="AW76" s="65">
        <f>'Población %'!AW121*EP76</f>
        <v>4.048509622308535E-3</v>
      </c>
      <c r="AX76" s="65">
        <f>'Población %'!AX121*EQ76</f>
        <v>3.7211922453013599E-3</v>
      </c>
      <c r="AY76" s="65">
        <f>'Población %'!AY121*ER76</f>
        <v>3.5405708887485047E-3</v>
      </c>
      <c r="AZ76" s="65">
        <f>'Población %'!AZ121*ES76</f>
        <v>2.2995951731304685E-3</v>
      </c>
      <c r="BA76" s="65">
        <f>'Población %'!BA121*ET76</f>
        <v>1.6575680390627911E-3</v>
      </c>
      <c r="BB76" s="65">
        <f>'Población %'!BB121*EU76</f>
        <v>1.5859622384906003E-3</v>
      </c>
      <c r="BC76" s="65">
        <f>'Población %'!BC121*EV76</f>
        <v>1.8338689521837561E-3</v>
      </c>
      <c r="BD76" s="65">
        <f>'Población %'!BD121*EW76</f>
        <v>1.5206552065732417E-3</v>
      </c>
      <c r="BE76" s="65">
        <f>'Población %'!BE121*EX76</f>
        <v>9.0629234963800372E-4</v>
      </c>
      <c r="BF76" s="65">
        <f>'Población %'!BF121*EY76</f>
        <v>1.2778988286291121E-3</v>
      </c>
      <c r="BG76" s="65">
        <f>'Población %'!BG121*EZ76</f>
        <v>1.1006622431901881E-3</v>
      </c>
      <c r="BH76" s="65">
        <f>'Población %'!BH121*FA76</f>
        <v>1.003980910988094E-3</v>
      </c>
      <c r="BI76" s="65">
        <f>'Población %'!BI121*FB76</f>
        <v>1.3073936539098007E-3</v>
      </c>
      <c r="BJ76" s="65">
        <f>'Población %'!BJ121*FC76</f>
        <v>9.0933957669820709E-4</v>
      </c>
      <c r="BK76" s="65">
        <f>'Población %'!BK121*FD76</f>
        <v>7.5129994107789191E-4</v>
      </c>
      <c r="BL76" s="65">
        <f>'Población %'!BL121*FE76</f>
        <v>8.0014438772918212E-4</v>
      </c>
      <c r="BM76" s="65">
        <f>'Población %'!BM121*FF76</f>
        <v>7.5683506873623846E-4</v>
      </c>
      <c r="BN76" s="65">
        <f>'Población %'!BN121*FG76</f>
        <v>7.4819986895072914E-4</v>
      </c>
      <c r="BO76" s="65">
        <f>'Población %'!BO121*FH76</f>
        <v>4.041272684222239E-4</v>
      </c>
      <c r="BP76" s="65">
        <f>'Población %'!BP121*FI76</f>
        <v>4.5705162446561429E-4</v>
      </c>
      <c r="BQ76" s="65">
        <f>'Población %'!BQ121*FJ76</f>
        <v>3.9801203883673162E-4</v>
      </c>
      <c r="BR76" s="65">
        <f>'Población %'!BR121*FK76</f>
        <v>4.5749729375801158E-4</v>
      </c>
      <c r="BS76" s="65">
        <f>'Población %'!BS121*FL76</f>
        <v>4.5607717760390857E-4</v>
      </c>
      <c r="BT76" s="65">
        <f>'Población %'!BT121*FM76</f>
        <v>4.0763865569730493E-4</v>
      </c>
      <c r="BU76" s="65">
        <f>'Población %'!BU121*FN76</f>
        <v>4.3167875342015006E-4</v>
      </c>
      <c r="BV76" s="65">
        <f>'Población %'!BV121*FO76</f>
        <v>2.4916846070441583E-4</v>
      </c>
      <c r="BW76" s="65">
        <f>'Población %'!BW121*FP76</f>
        <v>2.221861003785833E-4</v>
      </c>
      <c r="BX76" s="65">
        <f>'Población %'!BX121*FQ76</f>
        <v>1.9126421199515314E-4</v>
      </c>
      <c r="BY76" s="65">
        <f>'Población %'!BY121*FR76</f>
        <v>1.8801407090887506E-4</v>
      </c>
      <c r="BZ76" s="65">
        <f>'Población %'!BZ121*FS76</f>
        <v>1.8186479640197383E-4</v>
      </c>
      <c r="CA76" s="65">
        <f>'Población %'!CA121*FT76</f>
        <v>1.4258200821871963E-4</v>
      </c>
      <c r="CB76" s="65">
        <f>'Población %'!CB121*FU76</f>
        <v>2.8981844718760315E-4</v>
      </c>
      <c r="CC76" s="65">
        <f>'Población %'!CC121*FV76</f>
        <v>1.49408579525215E-4</v>
      </c>
      <c r="CD76" s="65">
        <f>'Población %'!CD121*FW76</f>
        <v>1.4938699627505388E-4</v>
      </c>
      <c r="CE76" s="65">
        <f>'Población %'!CE121*FX76</f>
        <v>1.1160203535669136E-4</v>
      </c>
      <c r="CF76" s="65">
        <f>'Población %'!CF121*FY76</f>
        <v>1.0472131327404534E-4</v>
      </c>
      <c r="CG76" s="65">
        <f>'Población %'!CG121*FZ76</f>
        <v>1.0408080306077147E-4</v>
      </c>
      <c r="CH76" s="65">
        <f>'Población %'!CH121*GA76</f>
        <v>8.854821363609954E-5</v>
      </c>
      <c r="CI76" s="65">
        <f>'Población %'!CI121*GB76</f>
        <v>7.6623824744147259E-5</v>
      </c>
      <c r="CJ76" s="65">
        <f>'Población %'!CJ121*GC76</f>
        <v>6.901864584609806E-5</v>
      </c>
      <c r="CK76" s="65">
        <f>'Población %'!CK121*GD76</f>
        <v>6.6682601558262563E-5</v>
      </c>
      <c r="CL76" s="65">
        <f>'Población %'!CL121*GE76</f>
        <v>5.5640264676805635E-5</v>
      </c>
      <c r="CM76" s="65">
        <f>'Población %'!CM121*GF76</f>
        <v>5.1339323034970834E-5</v>
      </c>
      <c r="CN76" s="65">
        <f>'Población %'!CN121*GG76</f>
        <v>4.6630483786043892E-5</v>
      </c>
      <c r="CP76" s="71">
        <f t="shared" si="2"/>
        <v>2.8021552526759947</v>
      </c>
      <c r="CT76">
        <f t="shared" si="3"/>
        <v>2060</v>
      </c>
      <c r="CU76" s="66">
        <f>'Insumo 4'!B$14+('Insumo 3'!$E45*'Insumo 5'!B$76)</f>
        <v>0.22887079476265251</v>
      </c>
      <c r="CV76" s="66">
        <f>'Insumo 4'!C$14+('Insumo 3'!$E45*'Insumo 5'!C$76)</f>
        <v>0.68409181325681412</v>
      </c>
      <c r="CW76" s="66">
        <f>'Insumo 4'!D$14+('Insumo 3'!$E45*'Insumo 5'!D$76)</f>
        <v>1.2413240727694999</v>
      </c>
      <c r="CX76" s="66">
        <f>'Insumo 4'!E$14+('Insumo 3'!$E45*'Insumo 5'!E$76)</f>
        <v>3.4054151248981404</v>
      </c>
      <c r="CY76" s="66">
        <f>'Insumo 4'!F$14+('Insumo 3'!$E45*'Insumo 5'!F$76)</f>
        <v>4.9398084149890948</v>
      </c>
      <c r="CZ76" s="66">
        <f>'Insumo 4'!G$14+('Insumo 3'!$E45*'Insumo 5'!G$76)</f>
        <v>7.768254422732273</v>
      </c>
      <c r="DA76" s="66">
        <f>'Insumo 4'!H$14+('Insumo 3'!$E45*'Insumo 5'!H$76)</f>
        <v>11.223643352199261</v>
      </c>
      <c r="DB76" s="66">
        <f>'Insumo 4'!I$14+('Insumo 3'!$E45*'Insumo 5'!I$76)</f>
        <v>13.495356746517933</v>
      </c>
      <c r="DC76" s="66">
        <f>'Insumo 4'!J$14+('Insumo 3'!$E45*'Insumo 5'!J$76)</f>
        <v>13.329145494006172</v>
      </c>
      <c r="DD76" s="66">
        <f>'Insumo 4'!K$14+('Insumo 3'!$E45*'Insumo 5'!K$76)</f>
        <v>13.127014432482408</v>
      </c>
      <c r="DE76" s="66">
        <f>'Insumo 4'!L$14+('Insumo 3'!$E45*'Insumo 5'!L$76)</f>
        <v>13.444615289854301</v>
      </c>
      <c r="DF76" s="66">
        <f>'Insumo 4'!M$14+('Insumo 3'!$E45*'Insumo 5'!M$76)</f>
        <v>13.768402811905371</v>
      </c>
      <c r="DG76" s="66">
        <f>'Insumo 4'!N$14+('Insumo 3'!$E45*'Insumo 5'!N$76)</f>
        <v>13.724284658936718</v>
      </c>
      <c r="DH76" s="66">
        <f>'Insumo 4'!O$14+('Insumo 3'!$E45*'Insumo 5'!O$76)</f>
        <v>14.121602030728116</v>
      </c>
      <c r="DI76" s="66">
        <f>'Insumo 4'!P$14+('Insumo 3'!$E45*'Insumo 5'!P$76)</f>
        <v>13.687203528854791</v>
      </c>
      <c r="DJ76" s="66">
        <f>'Insumo 4'!Q$14+('Insumo 3'!$E45*'Insumo 5'!Q$76)</f>
        <v>13.396191614243506</v>
      </c>
      <c r="DK76" s="66">
        <f>'Insumo 4'!R$14+('Insumo 3'!$E45*'Insumo 5'!R$76)</f>
        <v>13.589324260887533</v>
      </c>
      <c r="DL76" s="66">
        <f>'Insumo 4'!S$14+('Insumo 3'!$E45*'Insumo 5'!S$76)</f>
        <v>12.774518224577889</v>
      </c>
      <c r="DM76" s="66">
        <f>'Insumo 4'!T$14+('Insumo 3'!$E45*'Insumo 5'!T$76)</f>
        <v>10.895635640422064</v>
      </c>
      <c r="DN76" s="66">
        <f>'Insumo 4'!U$14+('Insumo 3'!$E45*'Insumo 5'!U$76)</f>
        <v>8.4645081507242512</v>
      </c>
      <c r="DO76" s="66">
        <f>'Insumo 4'!V$14+('Insumo 3'!$E45*'Insumo 5'!V$76)</f>
        <v>7.692394426066822</v>
      </c>
      <c r="DP76" s="66">
        <f>'Insumo 4'!W$14+('Insumo 3'!$E45*'Insumo 5'!W$76)</f>
        <v>6.9505367769713695</v>
      </c>
      <c r="DQ76" s="66">
        <f>'Insumo 4'!X$14+('Insumo 3'!$E45*'Insumo 5'!X$76)</f>
        <v>6.1857700521092562</v>
      </c>
      <c r="DR76" s="66">
        <f>'Insumo 4'!Y$14+('Insumo 3'!$E45*'Insumo 5'!Y$76)</f>
        <v>4.7745247494864023</v>
      </c>
      <c r="DS76" s="66">
        <f>'Insumo 4'!Z$14+('Insumo 3'!$E45*'Insumo 5'!Z$76)</f>
        <v>3.8994791630538672</v>
      </c>
      <c r="DT76" s="66">
        <f>'Insumo 4'!AA$14+('Insumo 3'!$E45*'Insumo 5'!AA$76)</f>
        <v>3.3799555246461832</v>
      </c>
      <c r="DU76" s="66">
        <f>'Insumo 4'!AB$14+('Insumo 3'!$E45*'Insumo 5'!AB$76)</f>
        <v>2.9304373184801453</v>
      </c>
      <c r="DV76" s="66">
        <f>'Insumo 4'!AC$14+('Insumo 3'!$E45*'Insumo 5'!AC$76)</f>
        <v>1.9342384389777969</v>
      </c>
      <c r="DW76" s="66">
        <f>'Insumo 4'!AD$14+('Insumo 3'!$E45*'Insumo 5'!AD$76)</f>
        <v>1.8164594330790163</v>
      </c>
      <c r="DX76" s="66">
        <f>'Insumo 4'!AE$14+('Insumo 3'!$E45*'Insumo 5'!AE$76)</f>
        <v>1.4881493176803524</v>
      </c>
      <c r="DY76" s="66">
        <f>'Insumo 4'!AF$14+('Insumo 3'!$E45*'Insumo 5'!AF$76)</f>
        <v>1.1501353201240079</v>
      </c>
      <c r="DZ76" s="66">
        <f>'Insumo 4'!AG$14+('Insumo 3'!$E45*'Insumo 5'!AG$76)</f>
        <v>0.83028845597620848</v>
      </c>
      <c r="EA76" s="66">
        <f>'Insumo 4'!AH$14+('Insumo 3'!$E45*'Insumo 5'!AH$76)</f>
        <v>0.8221035997787165</v>
      </c>
      <c r="EB76" s="66">
        <f>'Insumo 4'!AI$14+('Insumo 3'!$E45*'Insumo 5'!AI$76)</f>
        <v>0.81512076616692408</v>
      </c>
      <c r="EC76" s="66">
        <f>'Insumo 4'!AJ$14+('Insumo 3'!$E45*'Insumo 5'!AJ$76)</f>
        <v>0.57167967810988973</v>
      </c>
      <c r="ED76" s="66">
        <f>'Insumo 4'!AK$14+('Insumo 3'!$E45*'Insumo 5'!AK$76)</f>
        <v>0.51854814894891332</v>
      </c>
      <c r="EE76" s="66">
        <f>'Insumo 4'!AL$14+('Insumo 3'!$E45*'Insumo 5'!AL$76)</f>
        <v>0.51087629020009306</v>
      </c>
      <c r="EF76" s="66">
        <f>'Insumo 4'!AM$14+('Insumo 3'!$E45*'Insumo 5'!AM$76)</f>
        <v>0.56164365697619401</v>
      </c>
      <c r="EG76" s="66">
        <f>'Insumo 4'!AN$14+('Insumo 3'!$E45*'Insumo 5'!AN$76)</f>
        <v>0.51983279659943737</v>
      </c>
      <c r="EH76" s="66">
        <f>'Insumo 4'!AO$14+('Insumo 3'!$E45*'Insumo 5'!AO$76)</f>
        <v>0.54549878967678633</v>
      </c>
      <c r="EI76" s="66">
        <f>'Insumo 4'!AP$14+('Insumo 3'!$E45*'Insumo 5'!AP$76)</f>
        <v>0.34751880196648116</v>
      </c>
      <c r="EJ76" s="66">
        <f>'Insumo 4'!AQ$14+('Insumo 3'!$E45*'Insumo 5'!AQ$76)</f>
        <v>0.29128858021997667</v>
      </c>
      <c r="EK76" s="66">
        <f>'Insumo 4'!AR$14+('Insumo 3'!$E45*'Insumo 5'!AR$76)</f>
        <v>0.33101931945367857</v>
      </c>
      <c r="EL76" s="66">
        <f>'Insumo 4'!AS$14+('Insumo 3'!$E45*'Insumo 5'!AS$76)</f>
        <v>0.34999892851494074</v>
      </c>
      <c r="EM76" s="66">
        <f>'Insumo 4'!AT$14+('Insumo 3'!$E45*'Insumo 5'!AT$76)</f>
        <v>0.34206635156334431</v>
      </c>
      <c r="EN76" s="66">
        <f>'Insumo 4'!AU$14+('Insumo 3'!$E45*'Insumo 5'!AU$76)</f>
        <v>0.26209720374467638</v>
      </c>
      <c r="EO76" s="66">
        <f>'Insumo 4'!AV$14+('Insumo 3'!$E45*'Insumo 5'!AV$76)</f>
        <v>0.26743551623744916</v>
      </c>
      <c r="EP76" s="66">
        <f>'Insumo 4'!AW$14+('Insumo 3'!$E45*'Insumo 5'!AW$76)</f>
        <v>0.31965207621132141</v>
      </c>
      <c r="EQ76" s="66">
        <f>'Insumo 4'!AX$14+('Insumo 3'!$E45*'Insumo 5'!AX$76)</f>
        <v>0.29498931092137248</v>
      </c>
      <c r="ER76" s="66">
        <f>'Insumo 4'!AY$14+('Insumo 3'!$E45*'Insumo 5'!AY$76)</f>
        <v>0.28099922506457198</v>
      </c>
      <c r="ES76" s="66">
        <f>'Insumo 4'!AZ$14+('Insumo 3'!$E45*'Insumo 5'!AZ$76)</f>
        <v>0.18265168294838668</v>
      </c>
      <c r="ET76" s="66">
        <f>'Insumo 4'!BA$14+('Insumo 3'!$E45*'Insumo 5'!BA$76)</f>
        <v>0.13158297883438566</v>
      </c>
      <c r="EU76" s="66">
        <f>'Insumo 4'!BB$14+('Insumo 3'!$E45*'Insumo 5'!BB$76)</f>
        <v>0.12583391275879269</v>
      </c>
      <c r="EV76" s="66">
        <f>'Insumo 4'!BC$14+('Insumo 3'!$E45*'Insumo 5'!BC$76)</f>
        <v>0.14555105736528787</v>
      </c>
      <c r="EW76" s="66">
        <f>'Insumo 4'!BD$14+('Insumo 3'!$E45*'Insumo 5'!BD$76)</f>
        <v>0.12068899222085031</v>
      </c>
      <c r="EX76" s="66">
        <f>'Insumo 4'!BE$14+('Insumo 3'!$E45*'Insumo 5'!BE$76)</f>
        <v>7.1919945511616443E-2</v>
      </c>
      <c r="EY76" s="66">
        <f>'Insumo 4'!BF$14+('Insumo 3'!$E45*'Insumo 5'!BF$76)</f>
        <v>0.10166366493066842</v>
      </c>
      <c r="EZ76" s="66">
        <f>'Insumo 4'!BG$14+('Insumo 3'!$E45*'Insumo 5'!BG$76)</f>
        <v>8.6825540165924781E-2</v>
      </c>
      <c r="FA76" s="66">
        <f>'Insumo 4'!BH$14+('Insumo 3'!$E45*'Insumo 5'!BH$76)</f>
        <v>7.7255342876558122E-2</v>
      </c>
      <c r="FB76" s="66">
        <f>'Insumo 4'!BI$14+('Insumo 3'!$E45*'Insumo 5'!BI$76)</f>
        <v>9.7354701296155033E-2</v>
      </c>
      <c r="FC76" s="66">
        <f>'Insumo 4'!BJ$14+('Insumo 3'!$E45*'Insumo 5'!BJ$76)</f>
        <v>6.5827582535102208E-2</v>
      </c>
      <c r="FD76" s="66">
        <f>'Insumo 4'!BK$14+('Insumo 3'!$E45*'Insumo 5'!BK$76)</f>
        <v>5.2938412221697366E-2</v>
      </c>
      <c r="FE76" s="66">
        <f>'Insumo 4'!BL$14+('Insumo 3'!$E45*'Insumo 5'!BL$76)</f>
        <v>5.5626881213973051E-2</v>
      </c>
      <c r="FF76" s="66">
        <f>'Insumo 4'!BM$14+('Insumo 3'!$E45*'Insumo 5'!BM$76)</f>
        <v>5.2971444694140016E-2</v>
      </c>
      <c r="FG76" s="66">
        <f>'Insumo 4'!BN$14+('Insumo 3'!$E45*'Insumo 5'!BN$76)</f>
        <v>5.3502211953786655E-2</v>
      </c>
      <c r="FH76" s="66">
        <f>'Insumo 4'!BO$14+('Insumo 3'!$E45*'Insumo 5'!BO$76)</f>
        <v>2.9546557446980655E-2</v>
      </c>
      <c r="FI76" s="66">
        <f>'Insumo 4'!BP$14+('Insumo 3'!$E45*'Insumo 5'!BP$76)</f>
        <v>3.4237483145011134E-2</v>
      </c>
      <c r="FJ76" s="66">
        <f>'Insumo 4'!BQ$14+('Insumo 3'!$E45*'Insumo 5'!BQ$76)</f>
        <v>3.0818498860013942E-2</v>
      </c>
      <c r="FK76" s="66">
        <f>'Insumo 4'!BR$14+('Insumo 3'!$E45*'Insumo 5'!BR$76)</f>
        <v>3.7019157838415376E-2</v>
      </c>
      <c r="FL76" s="66">
        <f>'Insumo 4'!BS$14+('Insumo 3'!$E45*'Insumo 5'!BS$76)</f>
        <v>3.8905666330247508E-2</v>
      </c>
      <c r="FM76" s="66">
        <f>'Insumo 4'!BT$14+('Insumo 3'!$E45*'Insumo 5'!BT$76)</f>
        <v>3.6853354278519546E-2</v>
      </c>
      <c r="FN76" s="66">
        <f>'Insumo 4'!BU$14+('Insumo 3'!$E45*'Insumo 5'!BU$76)</f>
        <v>4.1666980982888097E-2</v>
      </c>
      <c r="FO76" s="66">
        <f>'Insumo 4'!BV$14+('Insumo 3'!$E45*'Insumo 5'!BV$76)</f>
        <v>2.559492948856408E-2</v>
      </c>
      <c r="FP76" s="66">
        <f>'Insumo 4'!BW$14+('Insumo 3'!$E45*'Insumo 5'!BW$76)</f>
        <v>2.4026039012750855E-2</v>
      </c>
      <c r="FQ76" s="66">
        <f>'Insumo 4'!BX$14+('Insumo 3'!$E45*'Insumo 5'!BX$76)</f>
        <v>2.1604651140072487E-2</v>
      </c>
      <c r="FR76" s="66">
        <f>'Insumo 4'!BY$14+('Insumo 3'!$E45*'Insumo 5'!BY$76)</f>
        <v>2.2287083651952481E-2</v>
      </c>
      <c r="FS76" s="66">
        <f>'Insumo 4'!BZ$14+('Insumo 3'!$E45*'Insumo 5'!BZ$76)</f>
        <v>2.2703562748005265E-2</v>
      </c>
      <c r="FT76" s="66">
        <f>'Insumo 4'!CA$14+('Insumo 3'!$E45*'Insumo 5'!CA$76)</f>
        <v>1.8706419846359033E-2</v>
      </c>
      <c r="FU76" s="66">
        <f>'Insumo 4'!CB$14+('Insumo 3'!$E45*'Insumo 5'!CB$76)</f>
        <v>3.9814813988832597E-2</v>
      </c>
      <c r="FV76" s="66">
        <f>'Insumo 4'!CC$14+('Insumo 3'!$E45*'Insumo 5'!CC$76)</f>
        <v>2.1455972543892841E-2</v>
      </c>
      <c r="FW76" s="66">
        <f>'Insumo 4'!CD$14+('Insumo 3'!$E45*'Insumo 5'!CD$76)</f>
        <v>2.2450139698087328E-2</v>
      </c>
      <c r="FX76" s="66">
        <f>'Insumo 4'!CE$14+('Insumo 3'!$E45*'Insumo 5'!CE$76)</f>
        <v>1.7542967162317236E-2</v>
      </c>
      <c r="FY76" s="66">
        <f>'Insumo 4'!CF$14+('Insumo 3'!$E45*'Insumo 5'!CF$76)</f>
        <v>1.7400570137786318E-2</v>
      </c>
      <c r="FZ76" s="66">
        <f>'Insumo 4'!CG$14+('Insumo 3'!$E45*'Insumo 5'!CG$76)</f>
        <v>1.8619060188415876E-2</v>
      </c>
      <c r="GA76" s="66">
        <f>'Insumo 4'!CH$14+('Insumo 3'!$E45*'Insumo 5'!CH$76)</f>
        <v>1.7332308360126308E-2</v>
      </c>
      <c r="GB76" s="66">
        <f>'Insumo 4'!CI$14+('Insumo 3'!$E45*'Insumo 5'!CI$76)</f>
        <v>1.6497259958094587E-2</v>
      </c>
      <c r="GC76" s="66">
        <f>'Insumo 4'!CJ$14+('Insumo 3'!$E45*'Insumo 5'!CJ$76)</f>
        <v>1.6476846770186598E-2</v>
      </c>
      <c r="GD76" s="66">
        <f>'Insumo 4'!CK$14+('Insumo 3'!$E45*'Insumo 5'!CK$76)</f>
        <v>1.7836188351178943E-2</v>
      </c>
      <c r="GE76" s="66">
        <f>'Insumo 4'!CL$14+('Insumo 3'!$E45*'Insumo 5'!CL$76)</f>
        <v>1.6853699941522585E-2</v>
      </c>
      <c r="GF76" s="66">
        <f>'Insumo 4'!CM$14+('Insumo 3'!$E45*'Insumo 5'!CM$76)</f>
        <v>1.7828649274173825E-2</v>
      </c>
      <c r="GG76" s="66">
        <f>'Insumo 4'!CN$14+('Insumo 3'!$E45*'Insumo 5'!CN$76)</f>
        <v>1.9199027254014435E-2</v>
      </c>
    </row>
    <row r="77" spans="1:189">
      <c r="A77">
        <f>'Población %'!A122</f>
        <v>2061</v>
      </c>
      <c r="B77" s="65">
        <f>'Población %'!B122*CU77</f>
        <v>2.2705659400255752E-3</v>
      </c>
      <c r="C77" s="65">
        <f>'Población %'!C122*CV77</f>
        <v>6.9368906429688694E-3</v>
      </c>
      <c r="D77" s="65">
        <f>'Población %'!D122*CW77</f>
        <v>1.2701859081924885E-2</v>
      </c>
      <c r="E77" s="65">
        <f>'Población %'!E122*CX77</f>
        <v>3.5304367286202884E-2</v>
      </c>
      <c r="F77" s="65">
        <f>'Población %'!F122*CY77</f>
        <v>5.1507227512092892E-2</v>
      </c>
      <c r="G77" s="65">
        <f>'Población %'!G122*CZ77</f>
        <v>8.1654273222616591E-2</v>
      </c>
      <c r="H77" s="65">
        <f>'Población %'!H122*DA77</f>
        <v>0.11922250645632392</v>
      </c>
      <c r="I77" s="65">
        <f>'Población %'!I122*DB77</f>
        <v>0.14491583751846615</v>
      </c>
      <c r="J77" s="65">
        <f>'Población %'!J122*DC77</f>
        <v>0.14447843898692911</v>
      </c>
      <c r="K77" s="65">
        <f>'Población %'!K122*DD77</f>
        <v>0.14344087412166642</v>
      </c>
      <c r="L77" s="65">
        <f>'Población %'!L122*DE77</f>
        <v>0.14806627886127385</v>
      </c>
      <c r="M77" s="65">
        <f>'Población %'!M122*DF77</f>
        <v>0.15282164355364616</v>
      </c>
      <c r="N77" s="65">
        <f>'Población %'!N122*DG77</f>
        <v>0.15334742702686455</v>
      </c>
      <c r="O77" s="65">
        <f>'Población %'!O122*DH77</f>
        <v>0.15842482388570636</v>
      </c>
      <c r="P77" s="65">
        <f>'Población %'!P122*DI77</f>
        <v>0.15428801064964898</v>
      </c>
      <c r="Q77" s="65">
        <f>'Población %'!Q122*DJ77</f>
        <v>0.1508979328657756</v>
      </c>
      <c r="R77" s="65">
        <f>'Población %'!R122*DK77</f>
        <v>0.15358107562802786</v>
      </c>
      <c r="S77" s="65">
        <f>'Población %'!S122*DL77</f>
        <v>0.1448376695505269</v>
      </c>
      <c r="T77" s="65">
        <f>'Población %'!T122*DM77</f>
        <v>0.12361473640885459</v>
      </c>
      <c r="U77" s="65">
        <f>'Población %'!U122*DN77</f>
        <v>9.5757937404720939E-2</v>
      </c>
      <c r="V77" s="65">
        <f>'Población %'!V122*DO77</f>
        <v>8.7122728841822553E-2</v>
      </c>
      <c r="W77" s="65">
        <f>'Población %'!W122*DP77</f>
        <v>7.8834697876770943E-2</v>
      </c>
      <c r="X77" s="65">
        <f>'Población %'!X122*DQ77</f>
        <v>7.016770524095392E-2</v>
      </c>
      <c r="Y77" s="65">
        <f>'Población %'!Y122*DR77</f>
        <v>5.4482245713949155E-2</v>
      </c>
      <c r="Z77" s="65">
        <f>'Población %'!Z122*DS77</f>
        <v>4.4779485611288326E-2</v>
      </c>
      <c r="AA77" s="65">
        <f>'Población %'!AA122*DT77</f>
        <v>3.8958919010921543E-2</v>
      </c>
      <c r="AB77" s="65">
        <f>'Población %'!AB122*DU77</f>
        <v>3.3862797118413022E-2</v>
      </c>
      <c r="AC77" s="65">
        <f>'Población %'!AC122*DV77</f>
        <v>2.2651180091076865E-2</v>
      </c>
      <c r="AD77" s="65">
        <f>'Población %'!AD122*DW77</f>
        <v>2.1248664569750247E-2</v>
      </c>
      <c r="AE77" s="65">
        <f>'Población %'!AE122*DX77</f>
        <v>1.7732066086374801E-2</v>
      </c>
      <c r="AF77" s="65">
        <f>'Población %'!AF122*DY77</f>
        <v>1.3842280401617129E-2</v>
      </c>
      <c r="AG77" s="65">
        <f>'Población %'!AG122*DZ77</f>
        <v>1.0141218176047189E-2</v>
      </c>
      <c r="AH77" s="65">
        <f>'Población %'!AH122*EA77</f>
        <v>1.0195127507438895E-2</v>
      </c>
      <c r="AI77" s="65">
        <f>'Población %'!AI122*EB77</f>
        <v>1.0136415892757173E-2</v>
      </c>
      <c r="AJ77" s="65">
        <f>'Población %'!AJ122*EC77</f>
        <v>7.2708722282443629E-3</v>
      </c>
      <c r="AK77" s="65">
        <f>'Población %'!AK122*ED77</f>
        <v>6.6108631036790981E-3</v>
      </c>
      <c r="AL77" s="65">
        <f>'Población %'!AL122*EE77</f>
        <v>6.5737255371931588E-3</v>
      </c>
      <c r="AM77" s="65">
        <f>'Población %'!AM122*EF77</f>
        <v>7.2977780520822677E-3</v>
      </c>
      <c r="AN77" s="65">
        <f>'Población %'!AN122*EG77</f>
        <v>6.8223814077812226E-3</v>
      </c>
      <c r="AO77" s="65">
        <f>'Población %'!AO122*EH77</f>
        <v>7.2597872978262673E-3</v>
      </c>
      <c r="AP77" s="65">
        <f>'Población %'!AP122*EI77</f>
        <v>4.6179690107292668E-3</v>
      </c>
      <c r="AQ77" s="65">
        <f>'Población %'!AQ122*EJ77</f>
        <v>3.8808023981064467E-3</v>
      </c>
      <c r="AR77" s="65">
        <f>'Población %'!AR122*EK77</f>
        <v>4.4299653709857032E-3</v>
      </c>
      <c r="AS77" s="65">
        <f>'Población %'!AS122*EL77</f>
        <v>4.6608173647059966E-3</v>
      </c>
      <c r="AT77" s="65">
        <f>'Población %'!AT122*EM77</f>
        <v>4.5406009042112021E-3</v>
      </c>
      <c r="AU77" s="65">
        <f>'Población %'!AU122*EN77</f>
        <v>3.4363114714945318E-3</v>
      </c>
      <c r="AV77" s="65">
        <f>'Población %'!AV122*EO77</f>
        <v>3.4491239886014083E-3</v>
      </c>
      <c r="AW77" s="65">
        <f>'Población %'!AW122*EP77</f>
        <v>4.1232783031715375E-3</v>
      </c>
      <c r="AX77" s="65">
        <f>'Población %'!AX122*EQ77</f>
        <v>3.7696710865630766E-3</v>
      </c>
      <c r="AY77" s="65">
        <f>'Población %'!AY122*ER77</f>
        <v>3.5676471884019735E-3</v>
      </c>
      <c r="AZ77" s="65">
        <f>'Población %'!AZ122*ES77</f>
        <v>2.3321140728115729E-3</v>
      </c>
      <c r="BA77" s="65">
        <f>'Población %'!BA122*ET77</f>
        <v>1.6982462696822024E-3</v>
      </c>
      <c r="BB77" s="65">
        <f>'Población %'!BB122*EU77</f>
        <v>1.6247158580195069E-3</v>
      </c>
      <c r="BC77" s="65">
        <f>'Población %'!BC122*EV77</f>
        <v>1.8733938627280042E-3</v>
      </c>
      <c r="BD77" s="65">
        <f>'Población %'!BD122*EW77</f>
        <v>1.5580302406039042E-3</v>
      </c>
      <c r="BE77" s="65">
        <f>'Población %'!BE122*EX77</f>
        <v>9.282951118003191E-4</v>
      </c>
      <c r="BF77" s="65">
        <f>'Población %'!BF122*EY77</f>
        <v>1.3120684721517745E-3</v>
      </c>
      <c r="BG77" s="65">
        <f>'Población %'!BG122*EZ77</f>
        <v>1.1174704005911186E-3</v>
      </c>
      <c r="BH77" s="65">
        <f>'Población %'!BH122*FA77</f>
        <v>1.0024270105547935E-3</v>
      </c>
      <c r="BI77" s="65">
        <f>'Población %'!BI122*FB77</f>
        <v>1.29227679920163E-3</v>
      </c>
      <c r="BJ77" s="65">
        <f>'Población %'!BJ122*FC77</f>
        <v>9.0411423966420723E-4</v>
      </c>
      <c r="BK77" s="65">
        <f>'Población %'!BK122*FD77</f>
        <v>7.475969632674736E-4</v>
      </c>
      <c r="BL77" s="65">
        <f>'Población %'!BL122*FE77</f>
        <v>8.0670987088237995E-4</v>
      </c>
      <c r="BM77" s="65">
        <f>'Población %'!BM122*FF77</f>
        <v>7.7820440359672592E-4</v>
      </c>
      <c r="BN77" s="65">
        <f>'Población %'!BN122*FG77</f>
        <v>7.7925452696148189E-4</v>
      </c>
      <c r="BO77" s="65">
        <f>'Población %'!BO122*FH77</f>
        <v>4.2142401941741515E-4</v>
      </c>
      <c r="BP77" s="65">
        <f>'Población %'!BP122*FI77</f>
        <v>4.7721808396827993E-4</v>
      </c>
      <c r="BQ77" s="65">
        <f>'Población %'!BQ122*FJ77</f>
        <v>4.188577665349905E-4</v>
      </c>
      <c r="BR77" s="65">
        <f>'Población %'!BR122*FK77</f>
        <v>4.8626017010089189E-4</v>
      </c>
      <c r="BS77" s="65">
        <f>'Población %'!BS122*FL77</f>
        <v>4.8851875432121385E-4</v>
      </c>
      <c r="BT77" s="65">
        <f>'Población %'!BT122*FM77</f>
        <v>4.3842226858202386E-4</v>
      </c>
      <c r="BU77" s="65">
        <f>'Población %'!BU122*FN77</f>
        <v>4.6705704455467689E-4</v>
      </c>
      <c r="BV77" s="65">
        <f>'Población %'!BV122*FO77</f>
        <v>2.6827278872496789E-4</v>
      </c>
      <c r="BW77" s="65">
        <f>'Población %'!BW122*FP77</f>
        <v>2.3616603686682231E-4</v>
      </c>
      <c r="BX77" s="65">
        <f>'Población %'!BX122*FQ77</f>
        <v>2.012786745981685E-4</v>
      </c>
      <c r="BY77" s="65">
        <f>'Población %'!BY122*FR77</f>
        <v>1.982777050269342E-4</v>
      </c>
      <c r="BZ77" s="65">
        <f>'Población %'!BZ122*FS77</f>
        <v>1.9193565111962446E-4</v>
      </c>
      <c r="CA77" s="65">
        <f>'Población %'!CA122*FT77</f>
        <v>1.497234858989684E-4</v>
      </c>
      <c r="CB77" s="65">
        <f>'Población %'!CB122*FU77</f>
        <v>3.0214636751274641E-4</v>
      </c>
      <c r="CC77" s="65">
        <f>'Población %'!CC122*FV77</f>
        <v>1.5482162885581632E-4</v>
      </c>
      <c r="CD77" s="65">
        <f>'Población %'!CD122*FW77</f>
        <v>1.5420059720036786E-4</v>
      </c>
      <c r="CE77" s="65">
        <f>'Población %'!CE122*FX77</f>
        <v>1.1454815703943479E-4</v>
      </c>
      <c r="CF77" s="65">
        <f>'Población %'!CF122*FY77</f>
        <v>1.0804443421642544E-4</v>
      </c>
      <c r="CG77" s="65">
        <f>'Población %'!CG122*FZ77</f>
        <v>1.0876134568795882E-4</v>
      </c>
      <c r="CH77" s="65">
        <f>'Población %'!CH122*GA77</f>
        <v>9.3479919922377752E-5</v>
      </c>
      <c r="CI77" s="65">
        <f>'Población %'!CI122*GB77</f>
        <v>8.0781332522549112E-5</v>
      </c>
      <c r="CJ77" s="65">
        <f>'Población %'!CJ122*GC77</f>
        <v>7.2664267962083167E-5</v>
      </c>
      <c r="CK77" s="65">
        <f>'Población %'!CK122*GD77</f>
        <v>7.0505871604674154E-5</v>
      </c>
      <c r="CL77" s="65">
        <f>'Población %'!CL122*GE77</f>
        <v>5.9301829467550215E-5</v>
      </c>
      <c r="CM77" s="65">
        <f>'Población %'!CM122*GF77</f>
        <v>5.4855922430073509E-5</v>
      </c>
      <c r="CN77" s="65">
        <f>'Población %'!CN122*GG77</f>
        <v>5.0491461731489504E-5</v>
      </c>
      <c r="CP77" s="71">
        <f t="shared" si="2"/>
        <v>2.7991604371456082</v>
      </c>
      <c r="CT77">
        <f t="shared" si="3"/>
        <v>2061</v>
      </c>
      <c r="CU77" s="66">
        <f>'Insumo 4'!B$14+('Insumo 3'!$E46*'Insumo 5'!B$76)</f>
        <v>0.23008184885853783</v>
      </c>
      <c r="CV77" s="66">
        <f>'Insumo 4'!C$14+('Insumo 3'!$E46*'Insumo 5'!C$76)</f>
        <v>0.69527329082307499</v>
      </c>
      <c r="CW77" s="66">
        <f>'Insumo 4'!D$14+('Insumo 3'!$E46*'Insumo 5'!D$76)</f>
        <v>1.2595507929146632</v>
      </c>
      <c r="CX77" s="66">
        <f>'Insumo 4'!E$14+('Insumo 3'!$E46*'Insumo 5'!E$76)</f>
        <v>3.4634426900208783</v>
      </c>
      <c r="CY77" s="66">
        <f>'Insumo 4'!F$14+('Insumo 3'!$E46*'Insumo 5'!F$76)</f>
        <v>4.9992360810023699</v>
      </c>
      <c r="CZ77" s="66">
        <f>'Insumo 4'!G$14+('Insumo 3'!$E46*'Insumo 5'!G$76)</f>
        <v>7.8423117030421867</v>
      </c>
      <c r="DA77" s="66">
        <f>'Insumo 4'!H$14+('Insumo 3'!$E46*'Insumo 5'!H$76)</f>
        <v>11.333600310186711</v>
      </c>
      <c r="DB77" s="66">
        <f>'Insumo 4'!I$14+('Insumo 3'!$E46*'Insumo 5'!I$76)</f>
        <v>13.639733198210957</v>
      </c>
      <c r="DC77" s="66">
        <f>'Insumo 4'!J$14+('Insumo 3'!$E46*'Insumo 5'!J$76)</f>
        <v>13.472726513866743</v>
      </c>
      <c r="DD77" s="66">
        <f>'Insumo 4'!K$14+('Insumo 3'!$E46*'Insumo 5'!K$76)</f>
        <v>13.263660343720897</v>
      </c>
      <c r="DE77" s="66">
        <f>'Insumo 4'!L$14+('Insumo 3'!$E46*'Insumo 5'!L$76)</f>
        <v>13.587123663114122</v>
      </c>
      <c r="DF77" s="66">
        <f>'Insumo 4'!M$14+('Insumo 3'!$E46*'Insumo 5'!M$76)</f>
        <v>13.922409789253635</v>
      </c>
      <c r="DG77" s="66">
        <f>'Insumo 4'!N$14+('Insumo 3'!$E46*'Insumo 5'!N$76)</f>
        <v>13.87329904682284</v>
      </c>
      <c r="DH77" s="66">
        <f>'Insumo 4'!O$14+('Insumo 3'!$E46*'Insumo 5'!O$76)</f>
        <v>14.254074949991322</v>
      </c>
      <c r="DI77" s="66">
        <f>'Insumo 4'!P$14+('Insumo 3'!$E46*'Insumo 5'!P$76)</f>
        <v>13.832725462095837</v>
      </c>
      <c r="DJ77" s="66">
        <f>'Insumo 4'!Q$14+('Insumo 3'!$E46*'Insumo 5'!Q$76)</f>
        <v>13.49907533166693</v>
      </c>
      <c r="DK77" s="66">
        <f>'Insumo 4'!R$14+('Insumo 3'!$E46*'Insumo 5'!R$76)</f>
        <v>13.709358990106342</v>
      </c>
      <c r="DL77" s="66">
        <f>'Insumo 4'!S$14+('Insumo 3'!$E46*'Insumo 5'!S$76)</f>
        <v>12.901800654258899</v>
      </c>
      <c r="DM77" s="66">
        <f>'Insumo 4'!T$14+('Insumo 3'!$E46*'Insumo 5'!T$76)</f>
        <v>10.991762929906853</v>
      </c>
      <c r="DN77" s="66">
        <f>'Insumo 4'!U$14+('Insumo 3'!$E46*'Insumo 5'!U$76)</f>
        <v>8.5020039609630551</v>
      </c>
      <c r="DO77" s="66">
        <f>'Insumo 4'!V$14+('Insumo 3'!$E46*'Insumo 5'!V$76)</f>
        <v>7.7233479576381958</v>
      </c>
      <c r="DP77" s="66">
        <f>'Insumo 4'!W$14+('Insumo 3'!$E46*'Insumo 5'!W$76)</f>
        <v>6.976457026440257</v>
      </c>
      <c r="DQ77" s="66">
        <f>'Insumo 4'!X$14+('Insumo 3'!$E46*'Insumo 5'!X$76)</f>
        <v>6.1977122216202476</v>
      </c>
      <c r="DR77" s="66">
        <f>'Insumo 4'!Y$14+('Insumo 3'!$E46*'Insumo 5'!Y$76)</f>
        <v>4.7967211653458932</v>
      </c>
      <c r="DS77" s="66">
        <f>'Insumo 4'!Z$14+('Insumo 3'!$E46*'Insumo 5'!Z$76)</f>
        <v>3.9224002035682499</v>
      </c>
      <c r="DT77" s="66">
        <f>'Insumo 4'!AA$14+('Insumo 3'!$E46*'Insumo 5'!AA$76)</f>
        <v>3.3901574615023842</v>
      </c>
      <c r="DU77" s="66">
        <f>'Insumo 4'!AB$14+('Insumo 3'!$E46*'Insumo 5'!AB$76)</f>
        <v>2.9265869822228732</v>
      </c>
      <c r="DV77" s="66">
        <f>'Insumo 4'!AC$14+('Insumo 3'!$E46*'Insumo 5'!AC$76)</f>
        <v>1.9437616500849668</v>
      </c>
      <c r="DW77" s="66">
        <f>'Insumo 4'!AD$14+('Insumo 3'!$E46*'Insumo 5'!AD$76)</f>
        <v>1.8080796834029527</v>
      </c>
      <c r="DX77" s="66">
        <f>'Insumo 4'!AE$14+('Insumo 3'!$E46*'Insumo 5'!AE$76)</f>
        <v>1.4936781076690597</v>
      </c>
      <c r="DY77" s="66">
        <f>'Insumo 4'!AF$14+('Insumo 3'!$E46*'Insumo 5'!AF$76)</f>
        <v>1.1530612923949755</v>
      </c>
      <c r="DZ77" s="66">
        <f>'Insumo 4'!AG$14+('Insumo 3'!$E46*'Insumo 5'!AG$76)</f>
        <v>0.83547908534274151</v>
      </c>
      <c r="EA77" s="66">
        <f>'Insumo 4'!AH$14+('Insumo 3'!$E46*'Insumo 5'!AH$76)</f>
        <v>0.8309202188050494</v>
      </c>
      <c r="EB77" s="66">
        <f>'Insumo 4'!AI$14+('Insumo 3'!$E46*'Insumo 5'!AI$76)</f>
        <v>0.8170160245198167</v>
      </c>
      <c r="EC77" s="66">
        <f>'Insumo 4'!AJ$14+('Insumo 3'!$E46*'Insumo 5'!AJ$76)</f>
        <v>0.57935525568090018</v>
      </c>
      <c r="ED77" s="66">
        <f>'Insumo 4'!AK$14+('Insumo 3'!$E46*'Insumo 5'!AK$76)</f>
        <v>0.52084778351011596</v>
      </c>
      <c r="EE77" s="66">
        <f>'Insumo 4'!AL$14+('Insumo 3'!$E46*'Insumo 5'!AL$76)</f>
        <v>0.51249963658804509</v>
      </c>
      <c r="EF77" s="66">
        <f>'Insumo 4'!AM$14+('Insumo 3'!$E46*'Insumo 5'!AM$76)</f>
        <v>0.5633941148038617</v>
      </c>
      <c r="EG77" s="66">
        <f>'Insumo 4'!AN$14+('Insumo 3'!$E46*'Insumo 5'!AN$76)</f>
        <v>0.52257036511961374</v>
      </c>
      <c r="EH77" s="66">
        <f>'Insumo 4'!AO$14+('Insumo 3'!$E46*'Insumo 5'!AO$76)</f>
        <v>0.55315410331206916</v>
      </c>
      <c r="EI77" s="66">
        <f>'Insumo 4'!AP$14+('Insumo 3'!$E46*'Insumo 5'!AP$76)</f>
        <v>0.35079148657100184</v>
      </c>
      <c r="EJ77" s="66">
        <f>'Insumo 4'!AQ$14+('Insumo 3'!$E46*'Insumo 5'!AQ$76)</f>
        <v>0.29405464870226972</v>
      </c>
      <c r="EK77" s="66">
        <f>'Insumo 4'!AR$14+('Insumo 3'!$E46*'Insumo 5'!AR$76)</f>
        <v>0.33489627873340144</v>
      </c>
      <c r="EL77" s="66">
        <f>'Insumo 4'!AS$14+('Insumo 3'!$E46*'Insumo 5'!AS$76)</f>
        <v>0.35279787527739132</v>
      </c>
      <c r="EM77" s="66">
        <f>'Insumo 4'!AT$14+('Insumo 3'!$E46*'Insumo 5'!AT$76)</f>
        <v>0.34584690245129446</v>
      </c>
      <c r="EN77" s="66">
        <f>'Insumo 4'!AU$14+('Insumo 3'!$E46*'Insumo 5'!AU$76)</f>
        <v>0.26421199575839616</v>
      </c>
      <c r="EO77" s="66">
        <f>'Insumo 4'!AV$14+('Insumo 3'!$E46*'Insumo 5'!AV$76)</f>
        <v>0.26771162378431129</v>
      </c>
      <c r="EP77" s="66">
        <f>'Insumo 4'!AW$14+('Insumo 3'!$E46*'Insumo 5'!AW$76)</f>
        <v>0.32329974101027525</v>
      </c>
      <c r="EQ77" s="66">
        <f>'Insumo 4'!AX$14+('Insumo 3'!$E46*'Insumo 5'!AX$76)</f>
        <v>0.29795101490036302</v>
      </c>
      <c r="ER77" s="66">
        <f>'Insumo 4'!AY$14+('Insumo 3'!$E46*'Insumo 5'!AY$76)</f>
        <v>0.28313832121300397</v>
      </c>
      <c r="ES77" s="66">
        <f>'Insumo 4'!AZ$14+('Insumo 3'!$E46*'Insumo 5'!AZ$76)</f>
        <v>0.185320093205257</v>
      </c>
      <c r="ET77" s="66">
        <f>'Insumo 4'!BA$14+('Insumo 3'!$E46*'Insumo 5'!BA$76)</f>
        <v>0.13507397326801823</v>
      </c>
      <c r="EU77" s="66">
        <f>'Insumo 4'!BB$14+('Insumo 3'!$E46*'Insumo 5'!BB$76)</f>
        <v>0.12917238018744126</v>
      </c>
      <c r="EV77" s="66">
        <f>'Insumo 4'!BC$14+('Insumo 3'!$E46*'Insumo 5'!BC$76)</f>
        <v>0.14889265483462022</v>
      </c>
      <c r="EW77" s="66">
        <f>'Insumo 4'!BD$14+('Insumo 3'!$E46*'Insumo 5'!BD$76)</f>
        <v>0.12389096107560624</v>
      </c>
      <c r="EX77" s="66">
        <f>'Insumo 4'!BE$14+('Insumo 3'!$E46*'Insumo 5'!BE$76)</f>
        <v>7.3828035233192188E-2</v>
      </c>
      <c r="EY77" s="66">
        <f>'Insumo 4'!BF$14+('Insumo 3'!$E46*'Insumo 5'!BF$76)</f>
        <v>0.10436087768204066</v>
      </c>
      <c r="EZ77" s="66">
        <f>'Insumo 4'!BG$14+('Insumo 3'!$E46*'Insumo 5'!BG$76)</f>
        <v>8.9129086415610195E-2</v>
      </c>
      <c r="FA77" s="66">
        <f>'Insumo 4'!BH$14+('Insumo 3'!$E46*'Insumo 5'!BH$76)</f>
        <v>7.9304984664117062E-2</v>
      </c>
      <c r="FB77" s="66">
        <f>'Insumo 4'!BI$14+('Insumo 3'!$E46*'Insumo 5'!BI$76)</f>
        <v>9.9765908307350076E-2</v>
      </c>
      <c r="FC77" s="66">
        <f>'Insumo 4'!BJ$14+('Insumo 3'!$E46*'Insumo 5'!BJ$76)</f>
        <v>6.7574037329219377E-2</v>
      </c>
      <c r="FD77" s="66">
        <f>'Insumo 4'!BK$14+('Insumo 3'!$E46*'Insumo 5'!BK$76)</f>
        <v>5.4342907727334883E-2</v>
      </c>
      <c r="FE77" s="66">
        <f>'Insumo 4'!BL$14+('Insumo 3'!$E46*'Insumo 5'!BL$76)</f>
        <v>5.710270380439135E-2</v>
      </c>
      <c r="FF77" s="66">
        <f>'Insumo 4'!BM$14+('Insumo 3'!$E46*'Insumo 5'!BM$76)</f>
        <v>5.4376816575874565E-2</v>
      </c>
      <c r="FG77" s="66">
        <f>'Insumo 4'!BN$14+('Insumo 3'!$E46*'Insumo 5'!BN$76)</f>
        <v>5.4852079843193215E-2</v>
      </c>
      <c r="FH77" s="66">
        <f>'Insumo 4'!BO$14+('Insumo 3'!$E46*'Insumo 5'!BO$76)</f>
        <v>3.033044962280864E-2</v>
      </c>
      <c r="FI77" s="66">
        <f>'Insumo 4'!BP$14+('Insumo 3'!$E46*'Insumo 5'!BP$76)</f>
        <v>3.5145829073486103E-2</v>
      </c>
      <c r="FJ77" s="66">
        <f>'Insumo 4'!BQ$14+('Insumo 3'!$E46*'Insumo 5'!BQ$76)</f>
        <v>3.1636136588892486E-2</v>
      </c>
      <c r="FK77" s="66">
        <f>'Insumo 4'!BR$14+('Insumo 3'!$E46*'Insumo 5'!BR$76)</f>
        <v>3.8001303668343207E-2</v>
      </c>
      <c r="FL77" s="66">
        <f>'Insumo 4'!BS$14+('Insumo 3'!$E46*'Insumo 5'!BS$76)</f>
        <v>3.9937862635566042E-2</v>
      </c>
      <c r="FM77" s="66">
        <f>'Insumo 4'!BT$14+('Insumo 3'!$E46*'Insumo 5'!BT$76)</f>
        <v>3.7831101216510128E-2</v>
      </c>
      <c r="FN77" s="66">
        <f>'Insumo 4'!BU$14+('Insumo 3'!$E46*'Insumo 5'!BU$76)</f>
        <v>4.2772437022613539E-2</v>
      </c>
      <c r="FO77" s="66">
        <f>'Insumo 4'!BV$14+('Insumo 3'!$E46*'Insumo 5'!BV$76)</f>
        <v>2.6273982031418092E-2</v>
      </c>
      <c r="FP77" s="66">
        <f>'Insumo 4'!BW$14+('Insumo 3'!$E46*'Insumo 5'!BW$76)</f>
        <v>2.4663467722746236E-2</v>
      </c>
      <c r="FQ77" s="66">
        <f>'Insumo 4'!BX$14+('Insumo 3'!$E46*'Insumo 5'!BX$76)</f>
        <v>2.2177838626316393E-2</v>
      </c>
      <c r="FR77" s="66">
        <f>'Insumo 4'!BY$14+('Insumo 3'!$E46*'Insumo 5'!BY$76)</f>
        <v>2.2878376581023464E-2</v>
      </c>
      <c r="FS77" s="66">
        <f>'Insumo 4'!BZ$14+('Insumo 3'!$E46*'Insumo 5'!BZ$76)</f>
        <v>2.3305905177694979E-2</v>
      </c>
      <c r="FT77" s="66">
        <f>'Insumo 4'!CA$14+('Insumo 3'!$E46*'Insumo 5'!CA$76)</f>
        <v>1.9202715097730617E-2</v>
      </c>
      <c r="FU77" s="66">
        <f>'Insumo 4'!CB$14+('Insumo 3'!$E46*'Insumo 5'!CB$76)</f>
        <v>4.0871130658681455E-2</v>
      </c>
      <c r="FV77" s="66">
        <f>'Insumo 4'!CC$14+('Insumo 3'!$E46*'Insumo 5'!CC$76)</f>
        <v>2.2025215476241849E-2</v>
      </c>
      <c r="FW77" s="66">
        <f>'Insumo 4'!CD$14+('Insumo 3'!$E46*'Insumo 5'!CD$76)</f>
        <v>2.3045758625509085E-2</v>
      </c>
      <c r="FX77" s="66">
        <f>'Insumo 4'!CE$14+('Insumo 3'!$E46*'Insumo 5'!CE$76)</f>
        <v>1.8008395147422588E-2</v>
      </c>
      <c r="FY77" s="66">
        <f>'Insumo 4'!CF$14+('Insumo 3'!$E46*'Insumo 5'!CF$76)</f>
        <v>1.7862220223771232E-2</v>
      </c>
      <c r="FZ77" s="66">
        <f>'Insumo 4'!CG$14+('Insumo 3'!$E46*'Insumo 5'!CG$76)</f>
        <v>1.9113037722995323E-2</v>
      </c>
      <c r="GA77" s="66">
        <f>'Insumo 4'!CH$14+('Insumo 3'!$E46*'Insumo 5'!CH$76)</f>
        <v>1.7792147410307411E-2</v>
      </c>
      <c r="GB77" s="66">
        <f>'Insumo 4'!CI$14+('Insumo 3'!$E46*'Insumo 5'!CI$76)</f>
        <v>1.6934944552212068E-2</v>
      </c>
      <c r="GC77" s="66">
        <f>'Insumo 4'!CJ$14+('Insumo 3'!$E46*'Insumo 5'!CJ$76)</f>
        <v>1.6913989787224807E-2</v>
      </c>
      <c r="GD77" s="66">
        <f>'Insumo 4'!CK$14+('Insumo 3'!$E46*'Insumo 5'!CK$76)</f>
        <v>1.8309395712820739E-2</v>
      </c>
      <c r="GE77" s="66">
        <f>'Insumo 4'!CL$14+('Insumo 3'!$E46*'Insumo 5'!CL$76)</f>
        <v>1.7300841153882751E-2</v>
      </c>
      <c r="GF77" s="66">
        <f>'Insumo 4'!CM$14+('Insumo 3'!$E46*'Insumo 5'!CM$76)</f>
        <v>1.8301656618487445E-2</v>
      </c>
      <c r="GG77" s="66">
        <f>'Insumo 4'!CN$14+('Insumo 3'!$E46*'Insumo 5'!CN$76)</f>
        <v>1.9708391746813176E-2</v>
      </c>
    </row>
    <row r="78" spans="1:189">
      <c r="A78">
        <f>'Población %'!A123</f>
        <v>2062</v>
      </c>
      <c r="B78" s="65">
        <f>'Población %'!B123*CU78</f>
        <v>2.2575783164211919E-3</v>
      </c>
      <c r="C78" s="65">
        <f>'Población %'!C123*CV78</f>
        <v>6.9688965785759853E-3</v>
      </c>
      <c r="D78" s="65">
        <f>'Población %'!D123*CW78</f>
        <v>1.2749983017026897E-2</v>
      </c>
      <c r="E78" s="65">
        <f>'Población %'!E123*CX78</f>
        <v>3.5520825357079053E-2</v>
      </c>
      <c r="F78" s="65">
        <f>'Población %'!F123*CY78</f>
        <v>5.1582697168869179E-2</v>
      </c>
      <c r="G78" s="65">
        <f>'Población %'!G123*CZ78</f>
        <v>8.1588446921646726E-2</v>
      </c>
      <c r="H78" s="65">
        <f>'Población %'!H123*DA78</f>
        <v>0.1191721162085605</v>
      </c>
      <c r="I78" s="65">
        <f>'Población %'!I123*DB78</f>
        <v>0.14499848754480479</v>
      </c>
      <c r="J78" s="65">
        <f>'Población %'!J123*DC78</f>
        <v>0.14464210307452677</v>
      </c>
      <c r="K78" s="65">
        <f>'Población %'!K123*DD78</f>
        <v>0.14361101355427183</v>
      </c>
      <c r="L78" s="65">
        <f>'Población %'!L123*DE78</f>
        <v>0.14826119570017232</v>
      </c>
      <c r="M78" s="65">
        <f>'Población %'!M123*DF78</f>
        <v>0.15300850195564922</v>
      </c>
      <c r="N78" s="65">
        <f>'Población %'!N123*DG78</f>
        <v>0.1533719422656237</v>
      </c>
      <c r="O78" s="65">
        <f>'Población %'!O123*DH78</f>
        <v>0.1582946403923928</v>
      </c>
      <c r="P78" s="65">
        <f>'Población %'!P123*DI78</f>
        <v>0.15451487398260005</v>
      </c>
      <c r="Q78" s="65">
        <f>'Población %'!Q123*DJ78</f>
        <v>0.15079599574440886</v>
      </c>
      <c r="R78" s="65">
        <f>'Población %'!R123*DK78</f>
        <v>0.15358537484333501</v>
      </c>
      <c r="S78" s="65">
        <f>'Población %'!S123*DL78</f>
        <v>0.14494595250255884</v>
      </c>
      <c r="T78" s="65">
        <f>'Población %'!T123*DM78</f>
        <v>0.12355873072624465</v>
      </c>
      <c r="U78" s="65">
        <f>'Población %'!U123*DN78</f>
        <v>9.5309919343629659E-2</v>
      </c>
      <c r="V78" s="65">
        <f>'Población %'!V123*DO78</f>
        <v>8.667884583195809E-2</v>
      </c>
      <c r="W78" s="65">
        <f>'Población %'!W123*DP78</f>
        <v>7.8408979503604717E-2</v>
      </c>
      <c r="X78" s="65">
        <f>'Población %'!X123*DQ78</f>
        <v>6.9672381364180511E-2</v>
      </c>
      <c r="Y78" s="65">
        <f>'Población %'!Y123*DR78</f>
        <v>5.418765793233779E-2</v>
      </c>
      <c r="Z78" s="65">
        <f>'Población %'!Z123*DS78</f>
        <v>4.4525019015618159E-2</v>
      </c>
      <c r="AA78" s="65">
        <f>'Población %'!AA123*DT78</f>
        <v>3.8590491367137145E-2</v>
      </c>
      <c r="AB78" s="65">
        <f>'Población %'!AB123*DU78</f>
        <v>3.3407263952357567E-2</v>
      </c>
      <c r="AC78" s="65">
        <f>'Población %'!AC123*DV78</f>
        <v>2.2491086049862698E-2</v>
      </c>
      <c r="AD78" s="65">
        <f>'Población %'!AD123*DW78</f>
        <v>2.0883262655514608E-2</v>
      </c>
      <c r="AE78" s="65">
        <f>'Población %'!AE123*DX78</f>
        <v>1.755271813659233E-2</v>
      </c>
      <c r="AF78" s="65">
        <f>'Población %'!AF123*DY78</f>
        <v>1.3678541671409824E-2</v>
      </c>
      <c r="AG78" s="65">
        <f>'Población %'!AG123*DZ78</f>
        <v>1.0063562762389545E-2</v>
      </c>
      <c r="AH78" s="65">
        <f>'Población %'!AH123*EA78</f>
        <v>1.0168076951222996E-2</v>
      </c>
      <c r="AI78" s="65">
        <f>'Población %'!AI123*EB78</f>
        <v>1.002821254128871E-2</v>
      </c>
      <c r="AJ78" s="65">
        <f>'Población %'!AJ123*EC78</f>
        <v>7.2708233382569607E-3</v>
      </c>
      <c r="AK78" s="65">
        <f>'Población %'!AK123*ED78</f>
        <v>6.5560841699682957E-3</v>
      </c>
      <c r="AL78" s="65">
        <f>'Población %'!AL123*EE78</f>
        <v>6.5170677433312998E-3</v>
      </c>
      <c r="AM78" s="65">
        <f>'Población %'!AM123*EF78</f>
        <v>7.2403377702871963E-3</v>
      </c>
      <c r="AN78" s="65">
        <f>'Población %'!AN123*EG78</f>
        <v>6.7967208401270903E-3</v>
      </c>
      <c r="AO78" s="65">
        <f>'Población %'!AO123*EH78</f>
        <v>7.3134841413230872E-3</v>
      </c>
      <c r="AP78" s="65">
        <f>'Población %'!AP123*EI78</f>
        <v>4.6420970727702659E-3</v>
      </c>
      <c r="AQ78" s="65">
        <f>'Población %'!AQ123*EJ78</f>
        <v>3.9037877782607381E-3</v>
      </c>
      <c r="AR78" s="65">
        <f>'Población %'!AR123*EK78</f>
        <v>4.466859011200917E-3</v>
      </c>
      <c r="AS78" s="65">
        <f>'Población %'!AS123*EL78</f>
        <v>4.6997596477422283E-3</v>
      </c>
      <c r="AT78" s="65">
        <f>'Población %'!AT123*EM78</f>
        <v>4.614923202151274E-3</v>
      </c>
      <c r="AU78" s="65">
        <f>'Población %'!AU123*EN78</f>
        <v>3.4936657550403431E-3</v>
      </c>
      <c r="AV78" s="65">
        <f>'Población %'!AV123*EO78</f>
        <v>3.482651334609788E-3</v>
      </c>
      <c r="AW78" s="65">
        <f>'Población %'!AW123*EP78</f>
        <v>4.2085321443019984E-3</v>
      </c>
      <c r="AX78" s="65">
        <f>'Población %'!AX123*EQ78</f>
        <v>3.8342626080865422E-3</v>
      </c>
      <c r="AY78" s="65">
        <f>'Población %'!AY123*ER78</f>
        <v>3.6058637582060153E-3</v>
      </c>
      <c r="AZ78" s="65">
        <f>'Población %'!AZ123*ES78</f>
        <v>2.3661495999536823E-3</v>
      </c>
      <c r="BA78" s="65">
        <f>'Población %'!BA123*ET78</f>
        <v>1.7415562724760493E-3</v>
      </c>
      <c r="BB78" s="65">
        <f>'Población %'!BB123*EU78</f>
        <v>1.6637144230121107E-3</v>
      </c>
      <c r="BC78" s="65">
        <f>'Población %'!BC123*EV78</f>
        <v>1.9118350298327658E-3</v>
      </c>
      <c r="BD78" s="65">
        <f>'Población %'!BD123*EW78</f>
        <v>1.5963510661404414E-3</v>
      </c>
      <c r="BE78" s="65">
        <f>'Población %'!BE123*EX78</f>
        <v>9.5063176951089973E-4</v>
      </c>
      <c r="BF78" s="65">
        <f>'Población %'!BF123*EY78</f>
        <v>1.3433050154858493E-3</v>
      </c>
      <c r="BG78" s="65">
        <f>'Población %'!BG123*EZ78</f>
        <v>1.1468655105225875E-3</v>
      </c>
      <c r="BH78" s="65">
        <f>'Población %'!BH123*FA78</f>
        <v>1.0173628422190937E-3</v>
      </c>
      <c r="BI78" s="65">
        <f>'Población %'!BI123*FB78</f>
        <v>1.2877906901907542E-3</v>
      </c>
      <c r="BJ78" s="65">
        <f>'Población %'!BJ123*FC78</f>
        <v>8.9495235653833907E-4</v>
      </c>
      <c r="BK78" s="65">
        <f>'Población %'!BK123*FD78</f>
        <v>7.4310329176448264E-4</v>
      </c>
      <c r="BL78" s="65">
        <f>'Población %'!BL123*FE78</f>
        <v>8.0251819739581454E-4</v>
      </c>
      <c r="BM78" s="65">
        <f>'Población %'!BM123*FF78</f>
        <v>7.8441993531792767E-4</v>
      </c>
      <c r="BN78" s="65">
        <f>'Población %'!BN123*FG78</f>
        <v>8.002051789154131E-4</v>
      </c>
      <c r="BO78" s="65">
        <f>'Población %'!BO123*FH78</f>
        <v>4.3947561788879394E-4</v>
      </c>
      <c r="BP78" s="65">
        <f>'Población %'!BP123*FI78</f>
        <v>4.9767828620597145E-4</v>
      </c>
      <c r="BQ78" s="65">
        <f>'Población %'!BQ123*FJ78</f>
        <v>4.3741078573554136E-4</v>
      </c>
      <c r="BR78" s="65">
        <f>'Población %'!BR123*FK78</f>
        <v>5.1184259399344632E-4</v>
      </c>
      <c r="BS78" s="65">
        <f>'Población %'!BS123*FL78</f>
        <v>5.1934793172037498E-4</v>
      </c>
      <c r="BT78" s="65">
        <f>'Población %'!BT123*FM78</f>
        <v>4.6975664146522734E-4</v>
      </c>
      <c r="BU78" s="65">
        <f>'Población %'!BU123*FN78</f>
        <v>5.0258771825373077E-4</v>
      </c>
      <c r="BV78" s="65">
        <f>'Población %'!BV123*FO78</f>
        <v>2.9047518789552152E-4</v>
      </c>
      <c r="BW78" s="65">
        <f>'Población %'!BW123*FP78</f>
        <v>2.5451974576386021E-4</v>
      </c>
      <c r="BX78" s="65">
        <f>'Población %'!BX123*FQ78</f>
        <v>2.1419575914941413E-4</v>
      </c>
      <c r="BY78" s="65">
        <f>'Población %'!BY123*FR78</f>
        <v>2.0893602764644387E-4</v>
      </c>
      <c r="BZ78" s="65">
        <f>'Población %'!BZ123*FS78</f>
        <v>2.0271225809683489E-4</v>
      </c>
      <c r="CA78" s="65">
        <f>'Población %'!CA123*FT78</f>
        <v>1.5825415858241733E-4</v>
      </c>
      <c r="CB78" s="65">
        <f>'Población %'!CB123*FU78</f>
        <v>3.1789095584997858E-4</v>
      </c>
      <c r="CC78" s="65">
        <f>'Población %'!CC123*FV78</f>
        <v>1.6180506408387425E-4</v>
      </c>
      <c r="CD78" s="65">
        <f>'Población %'!CD123*FW78</f>
        <v>1.602276811279741E-4</v>
      </c>
      <c r="CE78" s="65">
        <f>'Población %'!CE123*FX78</f>
        <v>1.1853339924014128E-4</v>
      </c>
      <c r="CF78" s="65">
        <f>'Población %'!CF123*FY78</f>
        <v>1.1113879669985464E-4</v>
      </c>
      <c r="CG78" s="65">
        <f>'Población %'!CG123*FZ78</f>
        <v>1.1241682827719409E-4</v>
      </c>
      <c r="CH78" s="65">
        <f>'Población %'!CH123*GA78</f>
        <v>9.7834164669403166E-5</v>
      </c>
      <c r="CI78" s="65">
        <f>'Población %'!CI123*GB78</f>
        <v>8.5392390172498258E-5</v>
      </c>
      <c r="CJ78" s="65">
        <f>'Población %'!CJ123*GC78</f>
        <v>7.6844333780471874E-5</v>
      </c>
      <c r="CK78" s="65">
        <f>'Población %'!CK123*GD78</f>
        <v>7.4092501482678444E-5</v>
      </c>
      <c r="CL78" s="65">
        <f>'Población %'!CL123*GE78</f>
        <v>6.2300370786519553E-5</v>
      </c>
      <c r="CM78" s="65">
        <f>'Población %'!CM123*GF78</f>
        <v>5.8471995685215216E-5</v>
      </c>
      <c r="CN78" s="65">
        <f>'Población %'!CN123*GG78</f>
        <v>5.44076066128874E-5</v>
      </c>
      <c r="CP78" s="71">
        <f t="shared" si="2"/>
        <v>2.7969716052296794</v>
      </c>
      <c r="CT78">
        <f t="shared" si="3"/>
        <v>2062</v>
      </c>
      <c r="CU78" s="66">
        <f>'Insumo 4'!B$14+('Insumo 3'!$E47*'Insumo 5'!B$76)</f>
        <v>0.23128601607146182</v>
      </c>
      <c r="CV78" s="66">
        <f>'Insumo 4'!C$14+('Insumo 3'!$E47*'Insumo 5'!C$76)</f>
        <v>0.70639118285042746</v>
      </c>
      <c r="CW78" s="66">
        <f>'Insumo 4'!D$14+('Insumo 3'!$E47*'Insumo 5'!D$76)</f>
        <v>1.2776738634467861</v>
      </c>
      <c r="CX78" s="66">
        <f>'Insumo 4'!E$14+('Insumo 3'!$E47*'Insumo 5'!E$76)</f>
        <v>3.5211402706690258</v>
      </c>
      <c r="CY78" s="66">
        <f>'Insumo 4'!F$14+('Insumo 3'!$E47*'Insumo 5'!F$76)</f>
        <v>5.0583258006085519</v>
      </c>
      <c r="CZ78" s="66">
        <f>'Insumo 4'!G$14+('Insumo 3'!$E47*'Insumo 5'!G$76)</f>
        <v>7.9159478429392465</v>
      </c>
      <c r="DA78" s="66">
        <f>'Insumo 4'!H$14+('Insumo 3'!$E47*'Insumo 5'!H$76)</f>
        <v>11.442931977608676</v>
      </c>
      <c r="DB78" s="66">
        <f>'Insumo 4'!I$14+('Insumo 3'!$E47*'Insumo 5'!I$76)</f>
        <v>13.783288626525616</v>
      </c>
      <c r="DC78" s="66">
        <f>'Insumo 4'!J$14+('Insumo 3'!$E47*'Insumo 5'!J$76)</f>
        <v>13.615491033719088</v>
      </c>
      <c r="DD78" s="66">
        <f>'Insumo 4'!K$14+('Insumo 3'!$E47*'Insumo 5'!K$76)</f>
        <v>13.399529192728192</v>
      </c>
      <c r="DE78" s="66">
        <f>'Insumo 4'!L$14+('Insumo 3'!$E47*'Insumo 5'!L$76)</f>
        <v>13.728821636168874</v>
      </c>
      <c r="DF78" s="66">
        <f>'Insumo 4'!M$14+('Insumo 3'!$E47*'Insumo 5'!M$76)</f>
        <v>14.07554097745934</v>
      </c>
      <c r="DG78" s="66">
        <f>'Insumo 4'!N$14+('Insumo 3'!$E47*'Insumo 5'!N$76)</f>
        <v>14.02146603684918</v>
      </c>
      <c r="DH78" s="66">
        <f>'Insumo 4'!O$14+('Insumo 3'!$E47*'Insumo 5'!O$76)</f>
        <v>14.385794537513515</v>
      </c>
      <c r="DI78" s="66">
        <f>'Insumo 4'!P$14+('Insumo 3'!$E47*'Insumo 5'!P$76)</f>
        <v>13.97741985796597</v>
      </c>
      <c r="DJ78" s="66">
        <f>'Insumo 4'!Q$14+('Insumo 3'!$E47*'Insumo 5'!Q$76)</f>
        <v>13.601373981814719</v>
      </c>
      <c r="DK78" s="66">
        <f>'Insumo 4'!R$14+('Insumo 3'!$E47*'Insumo 5'!R$76)</f>
        <v>13.828711119650833</v>
      </c>
      <c r="DL78" s="66">
        <f>'Insumo 4'!S$14+('Insumo 3'!$E47*'Insumo 5'!S$76)</f>
        <v>13.028359268877287</v>
      </c>
      <c r="DM78" s="66">
        <f>'Insumo 4'!T$14+('Insumo 3'!$E47*'Insumo 5'!T$76)</f>
        <v>11.087343573792307</v>
      </c>
      <c r="DN78" s="66">
        <f>'Insumo 4'!U$14+('Insumo 3'!$E47*'Insumo 5'!U$76)</f>
        <v>8.5392865443463997</v>
      </c>
      <c r="DO78" s="66">
        <f>'Insumo 4'!V$14+('Insumo 3'!$E47*'Insumo 5'!V$76)</f>
        <v>7.7541254662309953</v>
      </c>
      <c r="DP78" s="66">
        <f>'Insumo 4'!W$14+('Insumo 3'!$E47*'Insumo 5'!W$76)</f>
        <v>7.0022298756195722</v>
      </c>
      <c r="DQ78" s="66">
        <f>'Insumo 4'!X$14+('Insumo 3'!$E47*'Insumo 5'!X$76)</f>
        <v>6.2095864797769842</v>
      </c>
      <c r="DR78" s="66">
        <f>'Insumo 4'!Y$14+('Insumo 3'!$E47*'Insumo 5'!Y$76)</f>
        <v>4.8187913571839269</v>
      </c>
      <c r="DS78" s="66">
        <f>'Insumo 4'!Z$14+('Insumo 3'!$E47*'Insumo 5'!Z$76)</f>
        <v>3.9451908993491385</v>
      </c>
      <c r="DT78" s="66">
        <f>'Insumo 4'!AA$14+('Insumo 3'!$E47*'Insumo 5'!AA$76)</f>
        <v>3.4003013831589781</v>
      </c>
      <c r="DU78" s="66">
        <f>'Insumo 4'!AB$14+('Insumo 3'!$E47*'Insumo 5'!AB$76)</f>
        <v>2.9227585416144044</v>
      </c>
      <c r="DV78" s="66">
        <f>'Insumo 4'!AC$14+('Insumo 3'!$E47*'Insumo 5'!AC$76)</f>
        <v>1.9532307056919538</v>
      </c>
      <c r="DW78" s="66">
        <f>'Insumo 4'!AD$14+('Insumo 3'!$E47*'Insumo 5'!AD$76)</f>
        <v>1.7997475867222927</v>
      </c>
      <c r="DX78" s="66">
        <f>'Insumo 4'!AE$14+('Insumo 3'!$E47*'Insumo 5'!AE$76)</f>
        <v>1.4991754571715827</v>
      </c>
      <c r="DY78" s="66">
        <f>'Insumo 4'!AF$14+('Insumo 3'!$E47*'Insumo 5'!AF$76)</f>
        <v>1.1559706255838025</v>
      </c>
      <c r="DZ78" s="66">
        <f>'Insumo 4'!AG$14+('Insumo 3'!$E47*'Insumo 5'!AG$76)</f>
        <v>0.84064019723597205</v>
      </c>
      <c r="EA78" s="66">
        <f>'Insumo 4'!AH$14+('Insumo 3'!$E47*'Insumo 5'!AH$76)</f>
        <v>0.8396867004976698</v>
      </c>
      <c r="EB78" s="66">
        <f>'Insumo 4'!AI$14+('Insumo 3'!$E47*'Insumo 5'!AI$76)</f>
        <v>0.8189005051357755</v>
      </c>
      <c r="EC78" s="66">
        <f>'Insumo 4'!AJ$14+('Insumo 3'!$E47*'Insumo 5'!AJ$76)</f>
        <v>0.58698718466133815</v>
      </c>
      <c r="ED78" s="66">
        <f>'Insumo 4'!AK$14+('Insumo 3'!$E47*'Insumo 5'!AK$76)</f>
        <v>0.52313434077433341</v>
      </c>
      <c r="EE78" s="66">
        <f>'Insumo 4'!AL$14+('Insumo 3'!$E47*'Insumo 5'!AL$76)</f>
        <v>0.5141137515167109</v>
      </c>
      <c r="EF78" s="66">
        <f>'Insumo 4'!AM$14+('Insumo 3'!$E47*'Insumo 5'!AM$76)</f>
        <v>0.56513461832954659</v>
      </c>
      <c r="EG78" s="66">
        <f>'Insumo 4'!AN$14+('Insumo 3'!$E47*'Insumo 5'!AN$76)</f>
        <v>0.52529236595040185</v>
      </c>
      <c r="EH78" s="66">
        <f>'Insumo 4'!AO$14+('Insumo 3'!$E47*'Insumo 5'!AO$76)</f>
        <v>0.56076588359139556</v>
      </c>
      <c r="EI78" s="66">
        <f>'Insumo 4'!AP$14+('Insumo 3'!$E47*'Insumo 5'!AP$76)</f>
        <v>0.35404556044961244</v>
      </c>
      <c r="EJ78" s="66">
        <f>'Insumo 4'!AQ$14+('Insumo 3'!$E47*'Insumo 5'!AQ$76)</f>
        <v>0.29680498742487216</v>
      </c>
      <c r="EK78" s="66">
        <f>'Insumo 4'!AR$14+('Insumo 3'!$E47*'Insumo 5'!AR$76)</f>
        <v>0.33875119096758266</v>
      </c>
      <c r="EL78" s="66">
        <f>'Insumo 4'!AS$14+('Insumo 3'!$E47*'Insumo 5'!AS$76)</f>
        <v>0.35558090531173403</v>
      </c>
      <c r="EM78" s="66">
        <f>'Insumo 4'!AT$14+('Insumo 3'!$E47*'Insumo 5'!AT$76)</f>
        <v>0.34960595453784238</v>
      </c>
      <c r="EN78" s="66">
        <f>'Insumo 4'!AU$14+('Insumo 3'!$E47*'Insumo 5'!AU$76)</f>
        <v>0.26631476161644241</v>
      </c>
      <c r="EO78" s="66">
        <f>'Insumo 4'!AV$14+('Insumo 3'!$E47*'Insumo 5'!AV$76)</f>
        <v>0.26798616119457386</v>
      </c>
      <c r="EP78" s="66">
        <f>'Insumo 4'!AW$14+('Insumo 3'!$E47*'Insumo 5'!AW$76)</f>
        <v>0.32692666268913384</v>
      </c>
      <c r="EQ78" s="66">
        <f>'Insumo 4'!AX$14+('Insumo 3'!$E47*'Insumo 5'!AX$76)</f>
        <v>0.30089587660225076</v>
      </c>
      <c r="ER78" s="66">
        <f>'Insumo 4'!AY$14+('Insumo 3'!$E47*'Insumo 5'!AY$76)</f>
        <v>0.28526525299580824</v>
      </c>
      <c r="ES78" s="66">
        <f>'Insumo 4'!AZ$14+('Insumo 3'!$E47*'Insumo 5'!AZ$76)</f>
        <v>0.18797332905398617</v>
      </c>
      <c r="ET78" s="66">
        <f>'Insumo 4'!BA$14+('Insumo 3'!$E47*'Insumo 5'!BA$76)</f>
        <v>0.13854511551654619</v>
      </c>
      <c r="EU78" s="66">
        <f>'Insumo 4'!BB$14+('Insumo 3'!$E47*'Insumo 5'!BB$76)</f>
        <v>0.13249186280399139</v>
      </c>
      <c r="EV78" s="66">
        <f>'Insumo 4'!BC$14+('Insumo 3'!$E47*'Insumo 5'!BC$76)</f>
        <v>0.15221524969229924</v>
      </c>
      <c r="EW78" s="66">
        <f>'Insumo 4'!BD$14+('Insumo 3'!$E47*'Insumo 5'!BD$76)</f>
        <v>0.1270747213426339</v>
      </c>
      <c r="EX78" s="66">
        <f>'Insumo 4'!BE$14+('Insumo 3'!$E47*'Insumo 5'!BE$76)</f>
        <v>7.5725274249884553E-2</v>
      </c>
      <c r="EY78" s="66">
        <f>'Insumo 4'!BF$14+('Insumo 3'!$E47*'Insumo 5'!BF$76)</f>
        <v>0.10704275223456308</v>
      </c>
      <c r="EZ78" s="66">
        <f>'Insumo 4'!BG$14+('Insumo 3'!$E47*'Insumo 5'!BG$76)</f>
        <v>9.1419533123770935E-2</v>
      </c>
      <c r="FA78" s="66">
        <f>'Insumo 4'!BH$14+('Insumo 3'!$E47*'Insumo 5'!BH$76)</f>
        <v>8.1342970784805624E-2</v>
      </c>
      <c r="FB78" s="66">
        <f>'Insumo 4'!BI$14+('Insumo 3'!$E47*'Insumo 5'!BI$76)</f>
        <v>0.10216340354420067</v>
      </c>
      <c r="FC78" s="66">
        <f>'Insumo 4'!BJ$14+('Insumo 3'!$E47*'Insumo 5'!BJ$76)</f>
        <v>6.9310560585343933E-2</v>
      </c>
      <c r="FD78" s="66">
        <f>'Insumo 4'!BK$14+('Insumo 3'!$E47*'Insumo 5'!BK$76)</f>
        <v>5.5739416309679761E-2</v>
      </c>
      <c r="FE78" s="66">
        <f>'Insumo 4'!BL$14+('Insumo 3'!$E47*'Insumo 5'!BL$76)</f>
        <v>5.8570133856865665E-2</v>
      </c>
      <c r="FF78" s="66">
        <f>'Insumo 4'!BM$14+('Insumo 3'!$E47*'Insumo 5'!BM$76)</f>
        <v>5.5774196550641808E-2</v>
      </c>
      <c r="FG78" s="66">
        <f>'Insumo 4'!BN$14+('Insumo 3'!$E47*'Insumo 5'!BN$76)</f>
        <v>5.6194271459343914E-2</v>
      </c>
      <c r="FH78" s="66">
        <f>'Insumo 4'!BO$14+('Insumo 3'!$E47*'Insumo 5'!BO$76)</f>
        <v>3.1109884050888117E-2</v>
      </c>
      <c r="FI78" s="66">
        <f>'Insumo 4'!BP$14+('Insumo 3'!$E47*'Insumo 5'!BP$76)</f>
        <v>3.604900952494474E-2</v>
      </c>
      <c r="FJ78" s="66">
        <f>'Insumo 4'!BQ$14+('Insumo 3'!$E47*'Insumo 5'!BQ$76)</f>
        <v>3.2449124669697738E-2</v>
      </c>
      <c r="FK78" s="66">
        <f>'Insumo 4'!BR$14+('Insumo 3'!$E47*'Insumo 5'!BR$76)</f>
        <v>3.8977864344474283E-2</v>
      </c>
      <c r="FL78" s="66">
        <f>'Insumo 4'!BS$14+('Insumo 3'!$E47*'Insumo 5'!BS$76)</f>
        <v>4.0964189165808448E-2</v>
      </c>
      <c r="FM78" s="66">
        <f>'Insumo 4'!BT$14+('Insumo 3'!$E47*'Insumo 5'!BT$76)</f>
        <v>3.8803288015816034E-2</v>
      </c>
      <c r="FN78" s="66">
        <f>'Insumo 4'!BU$14+('Insumo 3'!$E47*'Insumo 5'!BU$76)</f>
        <v>4.387160668224218E-2</v>
      </c>
      <c r="FO78" s="66">
        <f>'Insumo 4'!BV$14+('Insumo 3'!$E47*'Insumo 5'!BV$76)</f>
        <v>2.694917301647453E-2</v>
      </c>
      <c r="FP78" s="66">
        <f>'Insumo 4'!BW$14+('Insumo 3'!$E47*'Insumo 5'!BW$76)</f>
        <v>2.5297271576563134E-2</v>
      </c>
      <c r="FQ78" s="66">
        <f>'Insumo 4'!BX$14+('Insumo 3'!$E47*'Insumo 5'!BX$76)</f>
        <v>2.2747766575974698E-2</v>
      </c>
      <c r="FR78" s="66">
        <f>'Insumo 4'!BY$14+('Insumo 3'!$E47*'Insumo 5'!BY$76)</f>
        <v>2.3466307013561696E-2</v>
      </c>
      <c r="FS78" s="66">
        <f>'Insumo 4'!BZ$14+('Insumo 3'!$E47*'Insumo 5'!BZ$76)</f>
        <v>2.3904822275824338E-2</v>
      </c>
      <c r="FT78" s="66">
        <f>'Insumo 4'!CA$14+('Insumo 3'!$E47*'Insumo 5'!CA$76)</f>
        <v>1.9696188074422572E-2</v>
      </c>
      <c r="FU78" s="66">
        <f>'Insumo 4'!CB$14+('Insumo 3'!$E47*'Insumo 5'!CB$76)</f>
        <v>4.1921440388542987E-2</v>
      </c>
      <c r="FV78" s="66">
        <f>'Insumo 4'!CC$14+('Insumo 3'!$E47*'Insumo 5'!CC$76)</f>
        <v>2.259122130344007E-2</v>
      </c>
      <c r="FW78" s="66">
        <f>'Insumo 4'!CD$14+('Insumo 3'!$E47*'Insumo 5'!CD$76)</f>
        <v>2.3637990455808867E-2</v>
      </c>
      <c r="FX78" s="66">
        <f>'Insumo 4'!CE$14+('Insumo 3'!$E47*'Insumo 5'!CE$76)</f>
        <v>1.8471176390263286E-2</v>
      </c>
      <c r="FY78" s="66">
        <f>'Insumo 4'!CF$14+('Insumo 3'!$E47*'Insumo 5'!CF$76)</f>
        <v>1.8321245051213127E-2</v>
      </c>
      <c r="FZ78" s="66">
        <f>'Insumo 4'!CG$14+('Insumo 3'!$E47*'Insumo 5'!CG$76)</f>
        <v>1.9604206163020079E-2</v>
      </c>
      <c r="GA78" s="66">
        <f>'Insumo 4'!CH$14+('Insumo 3'!$E47*'Insumo 5'!CH$76)</f>
        <v>1.8249371500735339E-2</v>
      </c>
      <c r="GB78" s="66">
        <f>'Insumo 4'!CI$14+('Insumo 3'!$E47*'Insumo 5'!CI$76)</f>
        <v>1.7370140171985699E-2</v>
      </c>
      <c r="GC78" s="66">
        <f>'Insumo 4'!CJ$14+('Insumo 3'!$E47*'Insumo 5'!CJ$76)</f>
        <v>1.7348646909697327E-2</v>
      </c>
      <c r="GD78" s="66">
        <f>'Insumo 4'!CK$14+('Insumo 3'!$E47*'Insumo 5'!CK$76)</f>
        <v>1.8779912093335304E-2</v>
      </c>
      <c r="GE78" s="66">
        <f>'Insumo 4'!CL$14+('Insumo 3'!$E47*'Insumo 5'!CL$76)</f>
        <v>1.7745439615091507E-2</v>
      </c>
      <c r="GF78" s="66">
        <f>'Insumo 4'!CM$14+('Insumo 3'!$E47*'Insumo 5'!CM$76)</f>
        <v>1.8771974119109344E-2</v>
      </c>
      <c r="GG78" s="66">
        <f>'Insumo 4'!CN$14+('Insumo 3'!$E47*'Insumo 5'!CN$76)</f>
        <v>2.021485964427526E-2</v>
      </c>
    </row>
    <row r="79" spans="1:189">
      <c r="A79">
        <f>'Población %'!A124</f>
        <v>2063</v>
      </c>
      <c r="B79" s="65">
        <f>'Población %'!B124*CU79</f>
        <v>2.2446536479831195E-3</v>
      </c>
      <c r="C79" s="65">
        <f>'Población %'!C124*CV79</f>
        <v>7.0008396747810132E-3</v>
      </c>
      <c r="D79" s="65">
        <f>'Población %'!D124*CW79</f>
        <v>1.2783063710116383E-2</v>
      </c>
      <c r="E79" s="65">
        <f>'Población %'!E124*CX79</f>
        <v>3.5718054574854621E-2</v>
      </c>
      <c r="F79" s="65">
        <f>'Población %'!F124*CY79</f>
        <v>5.1641454249603341E-2</v>
      </c>
      <c r="G79" s="65">
        <f>'Población %'!G124*CZ79</f>
        <v>8.1509346848771883E-2</v>
      </c>
      <c r="H79" s="65">
        <f>'Población %'!H124*DA79</f>
        <v>0.119115747352112</v>
      </c>
      <c r="I79" s="65">
        <f>'Población %'!I124*DB79</f>
        <v>0.14507909584155471</v>
      </c>
      <c r="J79" s="65">
        <f>'Población %'!J124*DC79</f>
        <v>0.14474998905281697</v>
      </c>
      <c r="K79" s="65">
        <f>'Población %'!K124*DD79</f>
        <v>0.14377550272148731</v>
      </c>
      <c r="L79" s="65">
        <f>'Población %'!L124*DE79</f>
        <v>0.14857332795770858</v>
      </c>
      <c r="M79" s="65">
        <f>'Población %'!M124*DF79</f>
        <v>0.15344386484090519</v>
      </c>
      <c r="N79" s="65">
        <f>'Población %'!N124*DG79</f>
        <v>0.15365020605788507</v>
      </c>
      <c r="O79" s="65">
        <f>'Población %'!O124*DH79</f>
        <v>0.15824219509153253</v>
      </c>
      <c r="P79" s="65">
        <f>'Población %'!P124*DI79</f>
        <v>0.15469064823983469</v>
      </c>
      <c r="Q79" s="65">
        <f>'Población %'!Q124*DJ79</f>
        <v>0.15067021008569342</v>
      </c>
      <c r="R79" s="65">
        <f>'Población %'!R124*DK79</f>
        <v>0.15370097126945922</v>
      </c>
      <c r="S79" s="65">
        <f>'Población %'!S124*DL79</f>
        <v>0.14514784194922981</v>
      </c>
      <c r="T79" s="65">
        <f>'Población %'!T124*DM79</f>
        <v>0.12354715961311066</v>
      </c>
      <c r="U79" s="65">
        <f>'Población %'!U124*DN79</f>
        <v>9.4876009905917311E-2</v>
      </c>
      <c r="V79" s="65">
        <f>'Población %'!V124*DO79</f>
        <v>8.6232407567527966E-2</v>
      </c>
      <c r="W79" s="65">
        <f>'Población %'!W124*DP79</f>
        <v>7.7967919657517759E-2</v>
      </c>
      <c r="X79" s="65">
        <f>'Población %'!X124*DQ79</f>
        <v>6.9154764247027156E-2</v>
      </c>
      <c r="Y79" s="65">
        <f>'Población %'!Y124*DR79</f>
        <v>5.3928729588065376E-2</v>
      </c>
      <c r="Z79" s="65">
        <f>'Población %'!Z124*DS79</f>
        <v>4.4317100841809308E-2</v>
      </c>
      <c r="AA79" s="65">
        <f>'Población %'!AA124*DT79</f>
        <v>3.8244545203754657E-2</v>
      </c>
      <c r="AB79" s="65">
        <f>'Población %'!AB124*DU79</f>
        <v>3.2933147816296797E-2</v>
      </c>
      <c r="AC79" s="65">
        <f>'Población %'!AC124*DV79</f>
        <v>2.2312635315246142E-2</v>
      </c>
      <c r="AD79" s="65">
        <f>'Población %'!AD124*DW79</f>
        <v>2.0529363507235499E-2</v>
      </c>
      <c r="AE79" s="65">
        <f>'Población %'!AE124*DX79</f>
        <v>1.7385239846851992E-2</v>
      </c>
      <c r="AF79" s="65">
        <f>'Población %'!AF124*DY79</f>
        <v>1.3518186795206348E-2</v>
      </c>
      <c r="AG79" s="65">
        <f>'Población %'!AG124*DZ79</f>
        <v>9.9760533043507012E-3</v>
      </c>
      <c r="AH79" s="65">
        <f>'Población %'!AH124*EA79</f>
        <v>1.0128633464661108E-2</v>
      </c>
      <c r="AI79" s="65">
        <f>'Población %'!AI124*EB79</f>
        <v>9.9164331126250591E-3</v>
      </c>
      <c r="AJ79" s="65">
        <f>'Población %'!AJ124*EC79</f>
        <v>7.2674555189382595E-3</v>
      </c>
      <c r="AK79" s="65">
        <f>'Población %'!AK124*ED79</f>
        <v>6.4982047693794079E-3</v>
      </c>
      <c r="AL79" s="65">
        <f>'Población %'!AL124*EE79</f>
        <v>6.4546446452830005E-3</v>
      </c>
      <c r="AM79" s="65">
        <f>'Población %'!AM124*EF79</f>
        <v>7.1772528875778596E-3</v>
      </c>
      <c r="AN79" s="65">
        <f>'Población %'!AN124*EG79</f>
        <v>6.7572082374939583E-3</v>
      </c>
      <c r="AO79" s="65">
        <f>'Población %'!AO124*EH79</f>
        <v>7.3459411570314876E-3</v>
      </c>
      <c r="AP79" s="65">
        <f>'Población %'!AP124*EI79</f>
        <v>4.6551115796146783E-3</v>
      </c>
      <c r="AQ79" s="65">
        <f>'Población %'!AQ124*EJ79</f>
        <v>3.9239894743014507E-3</v>
      </c>
      <c r="AR79" s="65">
        <f>'Población %'!AR124*EK79</f>
        <v>4.502200052078062E-3</v>
      </c>
      <c r="AS79" s="65">
        <f>'Población %'!AS124*EL79</f>
        <v>4.7216946125743049E-3</v>
      </c>
      <c r="AT79" s="65">
        <f>'Población %'!AT124*EM79</f>
        <v>4.6667273175848463E-3</v>
      </c>
      <c r="AU79" s="65">
        <f>'Población %'!AU124*EN79</f>
        <v>3.5404666604800764E-3</v>
      </c>
      <c r="AV79" s="65">
        <f>'Población %'!AV124*EO79</f>
        <v>3.5166846678181111E-3</v>
      </c>
      <c r="AW79" s="65">
        <f>'Población %'!AW124*EP79</f>
        <v>4.2923932159171533E-3</v>
      </c>
      <c r="AX79" s="65">
        <f>'Población %'!AX124*EQ79</f>
        <v>3.9082406666620497E-3</v>
      </c>
      <c r="AY79" s="65">
        <f>'Población %'!AY124*ER79</f>
        <v>3.6591699527518382E-3</v>
      </c>
      <c r="AZ79" s="65">
        <f>'Población %'!AZ124*ES79</f>
        <v>2.4073282362135841E-3</v>
      </c>
      <c r="BA79" s="65">
        <f>'Población %'!BA124*ET79</f>
        <v>1.7856781399329369E-3</v>
      </c>
      <c r="BB79" s="65">
        <f>'Población %'!BB124*EU79</f>
        <v>1.7051291448293834E-3</v>
      </c>
      <c r="BC79" s="65">
        <f>'Población %'!BC124*EV79</f>
        <v>1.950529524847935E-3</v>
      </c>
      <c r="BD79" s="65">
        <f>'Población %'!BD124*EW79</f>
        <v>1.6335874989783596E-3</v>
      </c>
      <c r="BE79" s="65">
        <f>'Población %'!BE124*EX79</f>
        <v>9.7346183484996282E-4</v>
      </c>
      <c r="BF79" s="65">
        <f>'Población %'!BF124*EY79</f>
        <v>1.3748762402885147E-3</v>
      </c>
      <c r="BG79" s="65">
        <f>'Población %'!BG124*EZ79</f>
        <v>1.1735664222014201E-3</v>
      </c>
      <c r="BH79" s="65">
        <f>'Población %'!BH124*FA79</f>
        <v>1.0436156179651779E-3</v>
      </c>
      <c r="BI79" s="65">
        <f>'Población %'!BI124*FB79</f>
        <v>1.3044087164162431E-3</v>
      </c>
      <c r="BJ79" s="65">
        <f>'Población %'!BJ124*FC79</f>
        <v>8.9296889323016741E-4</v>
      </c>
      <c r="BK79" s="65">
        <f>'Población %'!BK124*FD79</f>
        <v>7.3532358003731513E-4</v>
      </c>
      <c r="BL79" s="65">
        <f>'Población %'!BL124*FE79</f>
        <v>7.9742363547365515E-4</v>
      </c>
      <c r="BM79" s="65">
        <f>'Población %'!BM124*FF79</f>
        <v>7.8008663111636927E-4</v>
      </c>
      <c r="BN79" s="65">
        <f>'Población %'!BN124*FG79</f>
        <v>8.054799039045686E-4</v>
      </c>
      <c r="BO79" s="65">
        <f>'Población %'!BO124*FH79</f>
        <v>4.5177578398195614E-4</v>
      </c>
      <c r="BP79" s="65">
        <f>'Población %'!BP124*FI79</f>
        <v>5.1898585213559474E-4</v>
      </c>
      <c r="BQ79" s="65">
        <f>'Población %'!BQ124*FJ79</f>
        <v>4.5617991567349913E-4</v>
      </c>
      <c r="BR79" s="65">
        <f>'Población %'!BR124*FK79</f>
        <v>5.3457188320174466E-4</v>
      </c>
      <c r="BS79" s="65">
        <f>'Población %'!BS124*FL79</f>
        <v>5.4675162480582692E-4</v>
      </c>
      <c r="BT79" s="65">
        <f>'Población %'!BT124*FM79</f>
        <v>4.9949889496598047E-4</v>
      </c>
      <c r="BU79" s="65">
        <f>'Población %'!BU124*FN79</f>
        <v>5.3866455658684064E-4</v>
      </c>
      <c r="BV79" s="65">
        <f>'Población %'!BV124*FO79</f>
        <v>3.1272437942559436E-4</v>
      </c>
      <c r="BW79" s="65">
        <f>'Población %'!BW124*FP79</f>
        <v>2.7578295763529032E-4</v>
      </c>
      <c r="BX79" s="65">
        <f>'Población %'!BX124*FQ79</f>
        <v>2.3106957008261998E-4</v>
      </c>
      <c r="BY79" s="65">
        <f>'Población %'!BY124*FR79</f>
        <v>2.2260649243714957E-4</v>
      </c>
      <c r="BZ79" s="65">
        <f>'Población %'!BZ124*FS79</f>
        <v>2.1389778540888089E-4</v>
      </c>
      <c r="CA79" s="65">
        <f>'Población %'!CA124*FT79</f>
        <v>1.6738754278543855E-4</v>
      </c>
      <c r="CB79" s="65">
        <f>'Población %'!CB124*FU79</f>
        <v>3.365314467843813E-4</v>
      </c>
      <c r="CC79" s="65">
        <f>'Población %'!CC124*FV79</f>
        <v>1.7058764668713116E-4</v>
      </c>
      <c r="CD79" s="65">
        <f>'Población %'!CD124*FW79</f>
        <v>1.6790461673016617E-4</v>
      </c>
      <c r="CE79" s="65">
        <f>'Población %'!CE124*FX79</f>
        <v>1.2354026917518824E-4</v>
      </c>
      <c r="CF79" s="65">
        <f>'Población %'!CF124*FY79</f>
        <v>1.1532232077966048E-4</v>
      </c>
      <c r="CG79" s="65">
        <f>'Población %'!CG124*FZ79</f>
        <v>1.1591702998048345E-4</v>
      </c>
      <c r="CH79" s="65">
        <f>'Población %'!CH124*GA79</f>
        <v>1.0132973413990764E-4</v>
      </c>
      <c r="CI79" s="65">
        <f>'Población %'!CI124*GB79</f>
        <v>8.953023915620953E-5</v>
      </c>
      <c r="CJ79" s="65">
        <f>'Población %'!CJ124*GC79</f>
        <v>8.1354983528568735E-5</v>
      </c>
      <c r="CK79" s="65">
        <f>'Población %'!CK124*GD79</f>
        <v>7.8642732102846469E-5</v>
      </c>
      <c r="CL79" s="65">
        <f>'Población %'!CL124*GE79</f>
        <v>6.5329942657269379E-5</v>
      </c>
      <c r="CM79" s="65">
        <f>'Población %'!CM124*GF79</f>
        <v>6.0953684085574907E-5</v>
      </c>
      <c r="CN79" s="65">
        <f>'Población %'!CN124*GG79</f>
        <v>5.8005247138832095E-5</v>
      </c>
      <c r="CP79" s="71">
        <f t="shared" si="2"/>
        <v>2.7954910395213775</v>
      </c>
      <c r="CT79">
        <f t="shared" si="3"/>
        <v>2063</v>
      </c>
      <c r="CU79" s="66">
        <f>'Insumo 4'!B$14+('Insumo 3'!$E48*'Insumo 5'!B$76)</f>
        <v>0.2324802572924913</v>
      </c>
      <c r="CV79" s="66">
        <f>'Insumo 4'!C$14+('Insumo 3'!$E48*'Insumo 5'!C$76)</f>
        <v>0.71741742971009681</v>
      </c>
      <c r="CW79" s="66">
        <f>'Insumo 4'!D$14+('Insumo 3'!$E48*'Insumo 5'!D$76)</f>
        <v>1.295647544883048</v>
      </c>
      <c r="CX79" s="66">
        <f>'Insumo 4'!E$14+('Insumo 3'!$E48*'Insumo 5'!E$76)</f>
        <v>3.5783622481686255</v>
      </c>
      <c r="CY79" s="66">
        <f>'Insumo 4'!F$14+('Insumo 3'!$E48*'Insumo 5'!F$76)</f>
        <v>5.1169284416167091</v>
      </c>
      <c r="CZ79" s="66">
        <f>'Insumo 4'!G$14+('Insumo 3'!$E48*'Insumo 5'!G$76)</f>
        <v>7.9889769975937979</v>
      </c>
      <c r="DA79" s="66">
        <f>'Insumo 4'!H$14+('Insumo 3'!$E48*'Insumo 5'!H$76)</f>
        <v>11.551362420322818</v>
      </c>
      <c r="DB79" s="66">
        <f>'Insumo 4'!I$14+('Insumo 3'!$E48*'Insumo 5'!I$76)</f>
        <v>13.925660722490278</v>
      </c>
      <c r="DC79" s="66">
        <f>'Insumo 4'!J$14+('Insumo 3'!$E48*'Insumo 5'!J$76)</f>
        <v>13.75707874070719</v>
      </c>
      <c r="DD79" s="66">
        <f>'Insumo 4'!K$14+('Insumo 3'!$E48*'Insumo 5'!K$76)</f>
        <v>13.534278070124</v>
      </c>
      <c r="DE79" s="66">
        <f>'Insumo 4'!L$14+('Insumo 3'!$E48*'Insumo 5'!L$76)</f>
        <v>13.869351587941443</v>
      </c>
      <c r="DF79" s="66">
        <f>'Insumo 4'!M$14+('Insumo 3'!$E48*'Insumo 5'!M$76)</f>
        <v>14.227409899995788</v>
      </c>
      <c r="DG79" s="66">
        <f>'Insumo 4'!N$14+('Insumo 3'!$E48*'Insumo 5'!N$76)</f>
        <v>14.168411681263184</v>
      </c>
      <c r="DH79" s="66">
        <f>'Insumo 4'!O$14+('Insumo 3'!$E48*'Insumo 5'!O$76)</f>
        <v>14.516428355929843</v>
      </c>
      <c r="DI79" s="66">
        <f>'Insumo 4'!P$14+('Insumo 3'!$E48*'Insumo 5'!P$76)</f>
        <v>14.12092153293724</v>
      </c>
      <c r="DJ79" s="66">
        <f>'Insumo 4'!Q$14+('Insumo 3'!$E48*'Insumo 5'!Q$76)</f>
        <v>13.702829380658798</v>
      </c>
      <c r="DK79" s="66">
        <f>'Insumo 4'!R$14+('Insumo 3'!$E48*'Insumo 5'!R$76)</f>
        <v>13.947079425472399</v>
      </c>
      <c r="DL79" s="66">
        <f>'Insumo 4'!S$14+('Insumo 3'!$E48*'Insumo 5'!S$76)</f>
        <v>13.153874656467572</v>
      </c>
      <c r="DM79" s="66">
        <f>'Insumo 4'!T$14+('Insumo 3'!$E48*'Insumo 5'!T$76)</f>
        <v>11.182136343131523</v>
      </c>
      <c r="DN79" s="66">
        <f>'Insumo 4'!U$14+('Insumo 3'!$E48*'Insumo 5'!U$76)</f>
        <v>8.5762618061082136</v>
      </c>
      <c r="DO79" s="66">
        <f>'Insumo 4'!V$14+('Insumo 3'!$E48*'Insumo 5'!V$76)</f>
        <v>7.7846492747582676</v>
      </c>
      <c r="DP79" s="66">
        <f>'Insumo 4'!W$14+('Insumo 3'!$E48*'Insumo 5'!W$76)</f>
        <v>7.0277902783136277</v>
      </c>
      <c r="DQ79" s="66">
        <f>'Insumo 4'!X$14+('Insumo 3'!$E48*'Insumo 5'!X$76)</f>
        <v>6.2213628580139293</v>
      </c>
      <c r="DR79" s="66">
        <f>'Insumo 4'!Y$14+('Insumo 3'!$E48*'Insumo 5'!Y$76)</f>
        <v>4.8406796236689509</v>
      </c>
      <c r="DS79" s="66">
        <f>'Insumo 4'!Z$14+('Insumo 3'!$E48*'Insumo 5'!Z$76)</f>
        <v>3.9677937306381512</v>
      </c>
      <c r="DT79" s="66">
        <f>'Insumo 4'!AA$14+('Insumo 3'!$E48*'Insumo 5'!AA$76)</f>
        <v>3.4103616881192691</v>
      </c>
      <c r="DU79" s="66">
        <f>'Insumo 4'!AB$14+('Insumo 3'!$E48*'Insumo 5'!AB$76)</f>
        <v>2.9189616589739988</v>
      </c>
      <c r="DV79" s="66">
        <f>'Insumo 4'!AC$14+('Insumo 3'!$E48*'Insumo 5'!AC$76)</f>
        <v>1.9626217075467753</v>
      </c>
      <c r="DW79" s="66">
        <f>'Insumo 4'!AD$14+('Insumo 3'!$E48*'Insumo 5'!AD$76)</f>
        <v>1.7914841718021295</v>
      </c>
      <c r="DX79" s="66">
        <f>'Insumo 4'!AE$14+('Insumo 3'!$E48*'Insumo 5'!AE$76)</f>
        <v>1.5046274918324314</v>
      </c>
      <c r="DY79" s="66">
        <f>'Insumo 4'!AF$14+('Insumo 3'!$E48*'Insumo 5'!AF$76)</f>
        <v>1.1588559770387468</v>
      </c>
      <c r="DZ79" s="66">
        <f>'Insumo 4'!AG$14+('Insumo 3'!$E48*'Insumo 5'!AG$76)</f>
        <v>0.84575876590574595</v>
      </c>
      <c r="EA79" s="66">
        <f>'Insumo 4'!AH$14+('Insumo 3'!$E48*'Insumo 5'!AH$76)</f>
        <v>0.84838091977914831</v>
      </c>
      <c r="EB79" s="66">
        <f>'Insumo 4'!AI$14+('Insumo 3'!$E48*'Insumo 5'!AI$76)</f>
        <v>0.82076945191297968</v>
      </c>
      <c r="EC79" s="66">
        <f>'Insumo 4'!AJ$14+('Insumo 3'!$E48*'Insumo 5'!AJ$76)</f>
        <v>0.59455620338779669</v>
      </c>
      <c r="ED79" s="66">
        <f>'Insumo 4'!AK$14+('Insumo 3'!$E48*'Insumo 5'!AK$76)</f>
        <v>0.52540204986810801</v>
      </c>
      <c r="EE79" s="66">
        <f>'Insumo 4'!AL$14+('Insumo 3'!$E48*'Insumo 5'!AL$76)</f>
        <v>0.51571456124031312</v>
      </c>
      <c r="EF79" s="66">
        <f>'Insumo 4'!AM$14+('Insumo 3'!$E48*'Insumo 5'!AM$76)</f>
        <v>0.56686077482460084</v>
      </c>
      <c r="EG79" s="66">
        <f>'Insumo 4'!AN$14+('Insumo 3'!$E48*'Insumo 5'!AN$76)</f>
        <v>0.52799192923439975</v>
      </c>
      <c r="EH79" s="66">
        <f>'Insumo 4'!AO$14+('Insumo 3'!$E48*'Insumo 5'!AO$76)</f>
        <v>0.56831491970318104</v>
      </c>
      <c r="EI79" s="66">
        <f>'Insumo 4'!AP$14+('Insumo 3'!$E48*'Insumo 5'!AP$76)</f>
        <v>0.35727281088493679</v>
      </c>
      <c r="EJ79" s="66">
        <f>'Insumo 4'!AQ$14+('Insumo 3'!$E48*'Insumo 5'!AQ$76)</f>
        <v>0.29953265501046422</v>
      </c>
      <c r="EK79" s="66">
        <f>'Insumo 4'!AR$14+('Insumo 3'!$E48*'Insumo 5'!AR$76)</f>
        <v>0.3425743270271765</v>
      </c>
      <c r="EL79" s="66">
        <f>'Insumo 4'!AS$14+('Insumo 3'!$E48*'Insumo 5'!AS$76)</f>
        <v>0.35834099473345549</v>
      </c>
      <c r="EM79" s="66">
        <f>'Insumo 4'!AT$14+('Insumo 3'!$E48*'Insumo 5'!AT$76)</f>
        <v>0.35333402062830821</v>
      </c>
      <c r="EN79" s="66">
        <f>'Insumo 4'!AU$14+('Insumo 3'!$E48*'Insumo 5'!AU$76)</f>
        <v>0.26840019430294998</v>
      </c>
      <c r="EO79" s="66">
        <f>'Insumo 4'!AV$14+('Insumo 3'!$E48*'Insumo 5'!AV$76)</f>
        <v>0.26825843558348877</v>
      </c>
      <c r="EP79" s="66">
        <f>'Insumo 4'!AW$14+('Insumo 3'!$E48*'Insumo 5'!AW$76)</f>
        <v>0.33052368752742101</v>
      </c>
      <c r="EQ79" s="66">
        <f>'Insumo 4'!AX$14+('Insumo 3'!$E48*'Insumo 5'!AX$76)</f>
        <v>0.30381646370749649</v>
      </c>
      <c r="ER79" s="66">
        <f>'Insumo 4'!AY$14+('Insumo 3'!$E48*'Insumo 5'!AY$76)</f>
        <v>0.28737465240652199</v>
      </c>
      <c r="ES79" s="66">
        <f>'Insumo 4'!AZ$14+('Insumo 3'!$E48*'Insumo 5'!AZ$76)</f>
        <v>0.19060469418804554</v>
      </c>
      <c r="ET79" s="66">
        <f>'Insumo 4'!BA$14+('Insumo 3'!$E48*'Insumo 5'!BA$76)</f>
        <v>0.14198764501972316</v>
      </c>
      <c r="EU79" s="66">
        <f>'Insumo 4'!BB$14+('Insumo 3'!$E48*'Insumo 5'!BB$76)</f>
        <v>0.13578398281077103</v>
      </c>
      <c r="EV79" s="66">
        <f>'Insumo 4'!BC$14+('Insumo 3'!$E48*'Insumo 5'!BC$76)</f>
        <v>0.15551045628589674</v>
      </c>
      <c r="EW79" s="66">
        <f>'Insumo 4'!BD$14+('Insumo 3'!$E48*'Insumo 5'!BD$76)</f>
        <v>0.13023223776390222</v>
      </c>
      <c r="EX79" s="66">
        <f>'Insumo 4'!BE$14+('Insumo 3'!$E48*'Insumo 5'!BE$76)</f>
        <v>7.7606874259884634E-2</v>
      </c>
      <c r="EY79" s="66">
        <f>'Insumo 4'!BF$14+('Insumo 3'!$E48*'Insumo 5'!BF$76)</f>
        <v>0.10970252000259197</v>
      </c>
      <c r="EZ79" s="66">
        <f>'Insumo 4'!BG$14+('Insumo 3'!$E48*'Insumo 5'!BG$76)</f>
        <v>9.369109960066821E-2</v>
      </c>
      <c r="FA79" s="66">
        <f>'Insumo 4'!BH$14+('Insumo 3'!$E48*'Insumo 5'!BH$76)</f>
        <v>8.3364157715566198E-2</v>
      </c>
      <c r="FB79" s="66">
        <f>'Insumo 4'!BI$14+('Insumo 3'!$E48*'Insumo 5'!BI$76)</f>
        <v>0.10454113614507132</v>
      </c>
      <c r="FC79" s="66">
        <f>'Insumo 4'!BJ$14+('Insumo 3'!$E48*'Insumo 5'!BJ$76)</f>
        <v>7.1032769620337194E-2</v>
      </c>
      <c r="FD79" s="66">
        <f>'Insumo 4'!BK$14+('Insumo 3'!$E48*'Insumo 5'!BK$76)</f>
        <v>5.7124413423583931E-2</v>
      </c>
      <c r="FE79" s="66">
        <f>'Insumo 4'!BL$14+('Insumo 3'!$E48*'Insumo 5'!BL$76)</f>
        <v>6.0025467832773349E-2</v>
      </c>
      <c r="FF79" s="66">
        <f>'Insumo 4'!BM$14+('Insumo 3'!$E48*'Insumo 5'!BM$76)</f>
        <v>5.7160057874050534E-2</v>
      </c>
      <c r="FG79" s="66">
        <f>'Insumo 4'!BN$14+('Insumo 3'!$E48*'Insumo 5'!BN$76)</f>
        <v>5.7525399343680839E-2</v>
      </c>
      <c r="FH79" s="66">
        <f>'Insumo 4'!BO$14+('Insumo 3'!$E48*'Insumo 5'!BO$76)</f>
        <v>3.1882893574077024E-2</v>
      </c>
      <c r="FI79" s="66">
        <f>'Insumo 4'!BP$14+('Insumo 3'!$E48*'Insumo 5'!BP$76)</f>
        <v>3.6944745028771354E-2</v>
      </c>
      <c r="FJ79" s="66">
        <f>'Insumo 4'!BQ$14+('Insumo 3'!$E48*'Insumo 5'!BQ$76)</f>
        <v>3.3255411261694998E-2</v>
      </c>
      <c r="FK79" s="66">
        <f>'Insumo 4'!BR$14+('Insumo 3'!$E48*'Insumo 5'!BR$76)</f>
        <v>3.9946375197248862E-2</v>
      </c>
      <c r="FL79" s="66">
        <f>'Insumo 4'!BS$14+('Insumo 3'!$E48*'Insumo 5'!BS$76)</f>
        <v>4.1982055651041385E-2</v>
      </c>
      <c r="FM79" s="66">
        <f>'Insumo 4'!BT$14+('Insumo 3'!$E48*'Insumo 5'!BT$76)</f>
        <v>3.9767461045783069E-2</v>
      </c>
      <c r="FN79" s="66">
        <f>'Insumo 4'!BU$14+('Insumo 3'!$E48*'Insumo 5'!BU$76)</f>
        <v>4.4961715848431859E-2</v>
      </c>
      <c r="FO79" s="66">
        <f>'Insumo 4'!BV$14+('Insumo 3'!$E48*'Insumo 5'!BV$76)</f>
        <v>2.7618798378938894E-2</v>
      </c>
      <c r="FP79" s="66">
        <f>'Insumo 4'!BW$14+('Insumo 3'!$E48*'Insumo 5'!BW$76)</f>
        <v>2.5925850963339121E-2</v>
      </c>
      <c r="FQ79" s="66">
        <f>'Insumo 4'!BX$14+('Insumo 3'!$E48*'Insumo 5'!BX$76)</f>
        <v>2.3312996589874565E-2</v>
      </c>
      <c r="FR79" s="66">
        <f>'Insumo 4'!BY$14+('Insumo 3'!$E48*'Insumo 5'!BY$76)</f>
        <v>2.4049391115253806E-2</v>
      </c>
      <c r="FS79" s="66">
        <f>'Insumo 4'!BZ$14+('Insumo 3'!$E48*'Insumo 5'!BZ$76)</f>
        <v>2.4498802479643932E-2</v>
      </c>
      <c r="FT79" s="66">
        <f>'Insumo 4'!CA$14+('Insumo 3'!$E48*'Insumo 5'!CA$76)</f>
        <v>2.0185593336336873E-2</v>
      </c>
      <c r="FU79" s="66">
        <f>'Insumo 4'!CB$14+('Insumo 3'!$E48*'Insumo 5'!CB$76)</f>
        <v>4.2963092379052888E-2</v>
      </c>
      <c r="FV79" s="66">
        <f>'Insumo 4'!CC$14+('Insumo 3'!$E48*'Insumo 5'!CC$76)</f>
        <v>2.3152561525070656E-2</v>
      </c>
      <c r="FW79" s="66">
        <f>'Insumo 4'!CD$14+('Insumo 3'!$E48*'Insumo 5'!CD$76)</f>
        <v>2.4225340498692332E-2</v>
      </c>
      <c r="FX79" s="66">
        <f>'Insumo 4'!CE$14+('Insumo 3'!$E48*'Insumo 5'!CE$76)</f>
        <v>1.8930142911347699E-2</v>
      </c>
      <c r="FY79" s="66">
        <f>'Insumo 4'!CF$14+('Insumo 3'!$E48*'Insumo 5'!CF$76)</f>
        <v>1.8776486121160511E-2</v>
      </c>
      <c r="FZ79" s="66">
        <f>'Insumo 4'!CG$14+('Insumo 3'!$E48*'Insumo 5'!CG$76)</f>
        <v>2.009132588464246E-2</v>
      </c>
      <c r="GA79" s="66">
        <f>'Insumo 4'!CH$14+('Insumo 3'!$E48*'Insumo 5'!CH$76)</f>
        <v>1.8702826677206106E-2</v>
      </c>
      <c r="GB79" s="66">
        <f>'Insumo 4'!CI$14+('Insumo 3'!$E48*'Insumo 5'!CI$76)</f>
        <v>1.7801748459246026E-2</v>
      </c>
      <c r="GC79" s="66">
        <f>'Insumo 4'!CJ$14+('Insumo 3'!$E48*'Insumo 5'!CJ$76)</f>
        <v>1.7779721138508377E-2</v>
      </c>
      <c r="GD79" s="66">
        <f>'Insumo 4'!CK$14+('Insumo 3'!$E48*'Insumo 5'!CK$76)</f>
        <v>1.9246549991086784E-2</v>
      </c>
      <c r="GE79" s="66">
        <f>'Insumo 4'!CL$14+('Insumo 3'!$E48*'Insumo 5'!CL$76)</f>
        <v>1.8186373235840499E-2</v>
      </c>
      <c r="GF79" s="66">
        <f>'Insumo 4'!CM$14+('Insumo 3'!$E48*'Insumo 5'!CM$76)</f>
        <v>1.9238414776341972E-2</v>
      </c>
      <c r="GG79" s="66">
        <f>'Insumo 4'!CN$14+('Insumo 3'!$E48*'Insumo 5'!CN$76)</f>
        <v>2.0717152709379301E-2</v>
      </c>
    </row>
    <row r="80" spans="1:189">
      <c r="A80">
        <f>'Población %'!A125</f>
        <v>2064</v>
      </c>
      <c r="B80" s="65">
        <f>'Población %'!B125*CU80</f>
        <v>2.2319169359947457E-3</v>
      </c>
      <c r="C80" s="65">
        <f>'Población %'!C125*CV80</f>
        <v>7.0310478184130035E-3</v>
      </c>
      <c r="D80" s="65">
        <f>'Población %'!D125*CW80</f>
        <v>1.2819331719251321E-2</v>
      </c>
      <c r="E80" s="65">
        <f>'Población %'!E125*CX80</f>
        <v>3.5880257635462855E-2</v>
      </c>
      <c r="F80" s="65">
        <f>'Población %'!F125*CY80</f>
        <v>5.1677828854804132E-2</v>
      </c>
      <c r="G80" s="65">
        <f>'Población %'!G125*CZ80</f>
        <v>8.1403832657813105E-2</v>
      </c>
      <c r="H80" s="65">
        <f>'Población %'!H125*DA80</f>
        <v>0.11902647864359953</v>
      </c>
      <c r="I80" s="65">
        <f>'Población %'!I125*DB80</f>
        <v>0.14514322512009936</v>
      </c>
      <c r="J80" s="65">
        <f>'Población %'!J125*DC80</f>
        <v>0.14485427058909831</v>
      </c>
      <c r="K80" s="65">
        <f>'Población %'!K125*DD80</f>
        <v>0.14385246925680081</v>
      </c>
      <c r="L80" s="65">
        <f>'Población %'!L125*DE80</f>
        <v>0.14882998238957434</v>
      </c>
      <c r="M80" s="65">
        <f>'Población %'!M125*DF80</f>
        <v>0.15396578235428868</v>
      </c>
      <c r="N80" s="65">
        <f>'Población %'!N125*DG80</f>
        <v>0.15419008111930818</v>
      </c>
      <c r="O80" s="65">
        <f>'Población %'!O125*DH80</f>
        <v>0.15846512008045607</v>
      </c>
      <c r="P80" s="65">
        <f>'Población %'!P125*DI80</f>
        <v>0.15496545436244946</v>
      </c>
      <c r="Q80" s="65">
        <f>'Población %'!Q125*DJ80</f>
        <v>0.15054642742686641</v>
      </c>
      <c r="R80" s="65">
        <f>'Población %'!R125*DK80</f>
        <v>0.15382575907394386</v>
      </c>
      <c r="S80" s="65">
        <f>'Población %'!S125*DL80</f>
        <v>0.14545923906974317</v>
      </c>
      <c r="T80" s="65">
        <f>'Población %'!T125*DM80</f>
        <v>0.12362643486381343</v>
      </c>
      <c r="U80" s="65">
        <f>'Población %'!U125*DN80</f>
        <v>9.4500917577513735E-2</v>
      </c>
      <c r="V80" s="65">
        <f>'Población %'!V125*DO80</f>
        <v>8.5817518736180889E-2</v>
      </c>
      <c r="W80" s="65">
        <f>'Población %'!W125*DP80</f>
        <v>7.7535512815342864E-2</v>
      </c>
      <c r="X80" s="65">
        <f>'Población %'!X125*DQ80</f>
        <v>6.8626816315124906E-2</v>
      </c>
      <c r="Y80" s="65">
        <f>'Población %'!Y125*DR80</f>
        <v>5.3651430142677786E-2</v>
      </c>
      <c r="Z80" s="65">
        <f>'Población %'!Z125*DS80</f>
        <v>4.4139230685912176E-2</v>
      </c>
      <c r="AA80" s="65">
        <f>'Población %'!AA125*DT80</f>
        <v>3.7943390791203374E-2</v>
      </c>
      <c r="AB80" s="65">
        <f>'Población %'!AB125*DU80</f>
        <v>3.2482896225074338E-2</v>
      </c>
      <c r="AC80" s="65">
        <f>'Población %'!AC125*DV80</f>
        <v>2.2117565079777749E-2</v>
      </c>
      <c r="AD80" s="65">
        <f>'Población %'!AD125*DW80</f>
        <v>2.0164858296610667E-2</v>
      </c>
      <c r="AE80" s="65">
        <f>'Población %'!AE125*DX80</f>
        <v>1.7221533599567029E-2</v>
      </c>
      <c r="AF80" s="65">
        <f>'Población %'!AF125*DY80</f>
        <v>1.3366557090421014E-2</v>
      </c>
      <c r="AG80" s="65">
        <f>'Población %'!AG125*DZ80</f>
        <v>9.8892489166121228E-3</v>
      </c>
      <c r="AH80" s="65">
        <f>'Población %'!AH125*EA80</f>
        <v>1.0077399253343937E-2</v>
      </c>
      <c r="AI80" s="65">
        <f>'Población %'!AI125*EB80</f>
        <v>9.7948841979273987E-3</v>
      </c>
      <c r="AJ80" s="65">
        <f>'Población %'!AJ125*EC80</f>
        <v>7.2582295526782969E-3</v>
      </c>
      <c r="AK80" s="65">
        <f>'Población %'!AK125*ED80</f>
        <v>6.4381264537612315E-3</v>
      </c>
      <c r="AL80" s="65">
        <f>'Población %'!AL125*EE80</f>
        <v>6.3887133481659543E-3</v>
      </c>
      <c r="AM80" s="65">
        <f>'Población %'!AM125*EF80</f>
        <v>7.107446958149191E-3</v>
      </c>
      <c r="AN80" s="65">
        <f>'Población %'!AN125*EG80</f>
        <v>6.7115600294954409E-3</v>
      </c>
      <c r="AO80" s="65">
        <f>'Población %'!AO125*EH80</f>
        <v>7.3619809127345049E-3</v>
      </c>
      <c r="AP80" s="65">
        <f>'Población %'!AP125*EI80</f>
        <v>4.6551848860222952E-3</v>
      </c>
      <c r="AQ80" s="65">
        <f>'Población %'!AQ125*EJ80</f>
        <v>3.9347088959495293E-3</v>
      </c>
      <c r="AR80" s="65">
        <f>'Población %'!AR125*EK80</f>
        <v>4.5340282911283088E-3</v>
      </c>
      <c r="AS80" s="65">
        <f>'Población %'!AS125*EL80</f>
        <v>4.7421009410947585E-3</v>
      </c>
      <c r="AT80" s="65">
        <f>'Población %'!AT125*EM80</f>
        <v>4.701474338033502E-3</v>
      </c>
      <c r="AU80" s="65">
        <f>'Población %'!AU125*EN80</f>
        <v>3.5700448441719755E-3</v>
      </c>
      <c r="AV80" s="65">
        <f>'Población %'!AV125*EO80</f>
        <v>3.5398913144904804E-3</v>
      </c>
      <c r="AW80" s="65">
        <f>'Población %'!AW125*EP80</f>
        <v>4.3771415064389934E-3</v>
      </c>
      <c r="AX80" s="65">
        <f>'Población %'!AX125*EQ80</f>
        <v>3.9808113432037925E-3</v>
      </c>
      <c r="AY80" s="65">
        <f>'Población %'!AY125*ER80</f>
        <v>3.7213071731329135E-3</v>
      </c>
      <c r="AZ80" s="65">
        <f>'Población %'!AZ125*ES80</f>
        <v>2.4586566662469249E-3</v>
      </c>
      <c r="BA80" s="65">
        <f>'Población %'!BA125*ET80</f>
        <v>1.8352309618331001E-3</v>
      </c>
      <c r="BB80" s="65">
        <f>'Población %'!BB125*EU80</f>
        <v>1.7474482549668471E-3</v>
      </c>
      <c r="BC80" s="65">
        <f>'Población %'!BC125*EV80</f>
        <v>1.992176028408248E-3</v>
      </c>
      <c r="BD80" s="65">
        <f>'Población %'!BD125*EW80</f>
        <v>1.6711091527673127E-3</v>
      </c>
      <c r="BE80" s="65">
        <f>'Población %'!BE125*EX80</f>
        <v>9.9573779560739031E-4</v>
      </c>
      <c r="BF80" s="65">
        <f>'Población %'!BF125*EY80</f>
        <v>1.4072898445077464E-3</v>
      </c>
      <c r="BG80" s="65">
        <f>'Población %'!BG125*EZ80</f>
        <v>1.2006274853380303E-3</v>
      </c>
      <c r="BH80" s="65">
        <f>'Población %'!BH125*FA80</f>
        <v>1.0675107128865545E-3</v>
      </c>
      <c r="BI80" s="65">
        <f>'Población %'!BI125*FB80</f>
        <v>1.3356460502277423E-3</v>
      </c>
      <c r="BJ80" s="65">
        <f>'Población %'!BJ125*FC80</f>
        <v>9.0562739600362854E-4</v>
      </c>
      <c r="BK80" s="65">
        <f>'Población %'!BK125*FD80</f>
        <v>7.3352364195862572E-4</v>
      </c>
      <c r="BL80" s="65">
        <f>'Población %'!BL125*FE80</f>
        <v>7.8892376300279763E-4</v>
      </c>
      <c r="BM80" s="65">
        <f>'Población %'!BM125*FF80</f>
        <v>7.7497766486152558E-4</v>
      </c>
      <c r="BN80" s="65">
        <f>'Población %'!BN125*FG80</f>
        <v>8.0000698652260755E-4</v>
      </c>
      <c r="BO80" s="65">
        <f>'Población %'!BO125*FH80</f>
        <v>4.5520463780838983E-4</v>
      </c>
      <c r="BP80" s="65">
        <f>'Población %'!BP125*FI80</f>
        <v>5.3350147932420004E-4</v>
      </c>
      <c r="BQ80" s="65">
        <f>'Población %'!BQ125*FJ80</f>
        <v>4.7576425667651695E-4</v>
      </c>
      <c r="BR80" s="65">
        <f>'Población %'!BR125*FK80</f>
        <v>5.5760346933980481E-4</v>
      </c>
      <c r="BS80" s="65">
        <f>'Población %'!BS125*FL80</f>
        <v>5.7118922799450646E-4</v>
      </c>
      <c r="BT80" s="65">
        <f>'Población %'!BT125*FM80</f>
        <v>5.2601701033910483E-4</v>
      </c>
      <c r="BU80" s="65">
        <f>'Población %'!BU125*FN80</f>
        <v>5.729605575973953E-4</v>
      </c>
      <c r="BV80" s="65">
        <f>'Población %'!BV125*FO80</f>
        <v>3.3532167627873047E-4</v>
      </c>
      <c r="BW80" s="65">
        <f>'Población %'!BW125*FP80</f>
        <v>2.9710308168626268E-4</v>
      </c>
      <c r="BX80" s="65">
        <f>'Población %'!BX125*FQ80</f>
        <v>2.5060079603683217E-4</v>
      </c>
      <c r="BY80" s="65">
        <f>'Población %'!BY125*FR80</f>
        <v>2.4042722018274252E-4</v>
      </c>
      <c r="BZ80" s="65">
        <f>'Población %'!BZ125*FS80</f>
        <v>2.2821296630161749E-4</v>
      </c>
      <c r="CA80" s="65">
        <f>'Población %'!CA125*FT80</f>
        <v>1.7690842780665307E-4</v>
      </c>
      <c r="CB80" s="65">
        <f>'Población %'!CB125*FU80</f>
        <v>3.5658713005486299E-4</v>
      </c>
      <c r="CC80" s="65">
        <f>'Población %'!CC125*FV80</f>
        <v>1.8092440374701339E-4</v>
      </c>
      <c r="CD80" s="65">
        <f>'Población %'!CD125*FW80</f>
        <v>1.7743708522569452E-4</v>
      </c>
      <c r="CE80" s="65">
        <f>'Población %'!CE125*FX80</f>
        <v>1.298557773219309E-4</v>
      </c>
      <c r="CF80" s="65">
        <f>'Población %'!CF125*FY80</f>
        <v>1.2061164409992963E-4</v>
      </c>
      <c r="CG80" s="65">
        <f>'Población %'!CG125*FZ80</f>
        <v>1.2067285653383919E-4</v>
      </c>
      <c r="CH80" s="65">
        <f>'Población %'!CH125*GA80</f>
        <v>1.0479177715282515E-4</v>
      </c>
      <c r="CI80" s="65">
        <f>'Población %'!CI125*GB80</f>
        <v>9.2966139074972747E-5</v>
      </c>
      <c r="CJ80" s="65">
        <f>'Población %'!CJ125*GC80</f>
        <v>8.5491056819643227E-5</v>
      </c>
      <c r="CK80" s="65">
        <f>'Población %'!CK125*GD80</f>
        <v>8.3437802051946066E-5</v>
      </c>
      <c r="CL80" s="65">
        <f>'Población %'!CL125*GE80</f>
        <v>6.9668237807396006E-5</v>
      </c>
      <c r="CM80" s="65">
        <f>'Población %'!CM125*GF80</f>
        <v>6.3761231498235784E-5</v>
      </c>
      <c r="CN80" s="65">
        <f>'Población %'!CN125*GG80</f>
        <v>5.9898740275379809E-5</v>
      </c>
      <c r="CP80" s="71">
        <f t="shared" si="2"/>
        <v>2.7947288615778958</v>
      </c>
      <c r="CT80">
        <f t="shared" si="3"/>
        <v>2064</v>
      </c>
      <c r="CU80" s="66">
        <f>'Insumo 4'!B$14+('Insumo 3'!$E49*'Insumo 5'!B$76)</f>
        <v>0.23367094676172764</v>
      </c>
      <c r="CV80" s="66">
        <f>'Insumo 4'!C$14+('Insumo 3'!$E49*'Insumo 5'!C$76)</f>
        <v>0.72841088378773322</v>
      </c>
      <c r="CW80" s="66">
        <f>'Insumo 4'!D$14+('Insumo 3'!$E49*'Insumo 5'!D$76)</f>
        <v>1.3135677714107477</v>
      </c>
      <c r="CX80" s="66">
        <f>'Insumo 4'!E$14+('Insumo 3'!$E49*'Insumo 5'!E$76)</f>
        <v>3.635414043750524</v>
      </c>
      <c r="CY80" s="66">
        <f>'Insumo 4'!F$14+('Insumo 3'!$E49*'Insumo 5'!F$76)</f>
        <v>5.1753567945232515</v>
      </c>
      <c r="CZ80" s="66">
        <f>'Insumo 4'!G$14+('Insumo 3'!$E49*'Insumo 5'!G$76)</f>
        <v>8.061788958748048</v>
      </c>
      <c r="DA80" s="66">
        <f>'Insumo 4'!H$14+('Insumo 3'!$E49*'Insumo 5'!H$76)</f>
        <v>11.659470383781878</v>
      </c>
      <c r="DB80" s="66">
        <f>'Insumo 4'!I$14+('Insumo 3'!$E49*'Insumo 5'!I$76)</f>
        <v>14.067609394494827</v>
      </c>
      <c r="DC80" s="66">
        <f>'Insumo 4'!J$14+('Insumo 3'!$E49*'Insumo 5'!J$76)</f>
        <v>13.898245356559485</v>
      </c>
      <c r="DD80" s="66">
        <f>'Insumo 4'!K$14+('Insumo 3'!$E49*'Insumo 5'!K$76)</f>
        <v>13.668626195512179</v>
      </c>
      <c r="DE80" s="66">
        <f>'Insumo 4'!L$14+('Insumo 3'!$E49*'Insumo 5'!L$76)</f>
        <v>14.009463594411661</v>
      </c>
      <c r="DF80" s="66">
        <f>'Insumo 4'!M$14+('Insumo 3'!$E49*'Insumo 5'!M$76)</f>
        <v>14.378827154386428</v>
      </c>
      <c r="DG80" s="66">
        <f>'Insumo 4'!N$14+('Insumo 3'!$E49*'Insumo 5'!N$76)</f>
        <v>14.314920299683727</v>
      </c>
      <c r="DH80" s="66">
        <f>'Insumo 4'!O$14+('Insumo 3'!$E49*'Insumo 5'!O$76)</f>
        <v>14.646673660794104</v>
      </c>
      <c r="DI80" s="66">
        <f>'Insumo 4'!P$14+('Insumo 3'!$E49*'Insumo 5'!P$76)</f>
        <v>14.263996424506271</v>
      </c>
      <c r="DJ80" s="66">
        <f>'Insumo 4'!Q$14+('Insumo 3'!$E49*'Insumo 5'!Q$76)</f>
        <v>13.803983044486181</v>
      </c>
      <c r="DK80" s="66">
        <f>'Insumo 4'!R$14+('Insumo 3'!$E49*'Insumo 5'!R$76)</f>
        <v>14.065095696181583</v>
      </c>
      <c r="DL80" s="66">
        <f>'Insumo 4'!S$14+('Insumo 3'!$E49*'Insumo 5'!S$76)</f>
        <v>13.279016753055091</v>
      </c>
      <c r="DM80" s="66">
        <f>'Insumo 4'!T$14+('Insumo 3'!$E49*'Insumo 5'!T$76)</f>
        <v>11.276647192551589</v>
      </c>
      <c r="DN80" s="66">
        <f>'Insumo 4'!U$14+('Insumo 3'!$E49*'Insumo 5'!U$76)</f>
        <v>8.6131271010141273</v>
      </c>
      <c r="DO80" s="66">
        <f>'Insumo 4'!V$14+('Insumo 3'!$E49*'Insumo 5'!V$76)</f>
        <v>7.8150823034750942</v>
      </c>
      <c r="DP80" s="66">
        <f>'Insumo 4'!W$14+('Insumo 3'!$E49*'Insumo 5'!W$76)</f>
        <v>7.0532746626920328</v>
      </c>
      <c r="DQ80" s="66">
        <f>'Insumo 4'!X$14+('Insumo 3'!$E49*'Insumo 5'!X$76)</f>
        <v>6.2331042125288798</v>
      </c>
      <c r="DR80" s="66">
        <f>'Insumo 4'!Y$14+('Insumo 3'!$E49*'Insumo 5'!Y$76)</f>
        <v>4.862502793012486</v>
      </c>
      <c r="DS80" s="66">
        <f>'Insumo 4'!Z$14+('Insumo 3'!$E49*'Insumo 5'!Z$76)</f>
        <v>3.9903293396230355</v>
      </c>
      <c r="DT80" s="66">
        <f>'Insumo 4'!AA$14+('Insumo 3'!$E49*'Insumo 5'!AA$76)</f>
        <v>3.4203920730721498</v>
      </c>
      <c r="DU80" s="66">
        <f>'Insumo 4'!AB$14+('Insumo 3'!$E49*'Insumo 5'!AB$76)</f>
        <v>2.9151760685118306</v>
      </c>
      <c r="DV80" s="66">
        <f>'Insumo 4'!AC$14+('Insumo 3'!$E49*'Insumo 5'!AC$76)</f>
        <v>1.9719847799455621</v>
      </c>
      <c r="DW80" s="66">
        <f>'Insumo 4'!AD$14+('Insumo 3'!$E49*'Insumo 5'!AD$76)</f>
        <v>1.7832453328204312</v>
      </c>
      <c r="DX80" s="66">
        <f>'Insumo 4'!AE$14+('Insumo 3'!$E49*'Insumo 5'!AE$76)</f>
        <v>1.510063311784273</v>
      </c>
      <c r="DY80" s="66">
        <f>'Insumo 4'!AF$14+('Insumo 3'!$E49*'Insumo 5'!AF$76)</f>
        <v>1.1617327472690409</v>
      </c>
      <c r="DZ80" s="66">
        <f>'Insumo 4'!AG$14+('Insumo 3'!$E49*'Insumo 5'!AG$76)</f>
        <v>0.85086211161626246</v>
      </c>
      <c r="EA80" s="66">
        <f>'Insumo 4'!AH$14+('Insumo 3'!$E49*'Insumo 5'!AH$76)</f>
        <v>0.85704928188170904</v>
      </c>
      <c r="EB80" s="66">
        <f>'Insumo 4'!AI$14+('Insumo 3'!$E49*'Insumo 5'!AI$76)</f>
        <v>0.82263284031977224</v>
      </c>
      <c r="EC80" s="66">
        <f>'Insumo 4'!AJ$14+('Insumo 3'!$E49*'Insumo 5'!AJ$76)</f>
        <v>0.60210271135565718</v>
      </c>
      <c r="ED80" s="66">
        <f>'Insumo 4'!AK$14+('Insumo 3'!$E49*'Insumo 5'!AK$76)</f>
        <v>0.52766301464616283</v>
      </c>
      <c r="EE80" s="66">
        <f>'Insumo 4'!AL$14+('Insumo 3'!$E49*'Insumo 5'!AL$76)</f>
        <v>0.51731061005070444</v>
      </c>
      <c r="EF80" s="66">
        <f>'Insumo 4'!AM$14+('Insumo 3'!$E49*'Insumo 5'!AM$76)</f>
        <v>0.56858179761691674</v>
      </c>
      <c r="EG80" s="66">
        <f>'Insumo 4'!AN$14+('Insumo 3'!$E49*'Insumo 5'!AN$76)</f>
        <v>0.53068346383996501</v>
      </c>
      <c r="EH80" s="66">
        <f>'Insumo 4'!AO$14+('Insumo 3'!$E49*'Insumo 5'!AO$76)</f>
        <v>0.57584150448597637</v>
      </c>
      <c r="EI80" s="66">
        <f>'Insumo 4'!AP$14+('Insumo 3'!$E49*'Insumo 5'!AP$76)</f>
        <v>0.36049046326559775</v>
      </c>
      <c r="EJ80" s="66">
        <f>'Insumo 4'!AQ$14+('Insumo 3'!$E49*'Insumo 5'!AQ$76)</f>
        <v>0.30225221033358557</v>
      </c>
      <c r="EK80" s="66">
        <f>'Insumo 4'!AR$14+('Insumo 3'!$E49*'Insumo 5'!AR$76)</f>
        <v>0.34638609282914051</v>
      </c>
      <c r="EL80" s="66">
        <f>'Insumo 4'!AS$14+('Insumo 3'!$E49*'Insumo 5'!AS$76)</f>
        <v>0.36109287546803714</v>
      </c>
      <c r="EM80" s="66">
        <f>'Insumo 4'!AT$14+('Insumo 3'!$E49*'Insumo 5'!AT$76)</f>
        <v>0.35705099920547373</v>
      </c>
      <c r="EN80" s="66">
        <f>'Insumo 4'!AU$14+('Insumo 3'!$E49*'Insumo 5'!AU$76)</f>
        <v>0.27047942477573939</v>
      </c>
      <c r="EO80" s="66">
        <f>'Insumo 4'!AV$14+('Insumo 3'!$E49*'Insumo 5'!AV$76)</f>
        <v>0.26852990021049628</v>
      </c>
      <c r="EP80" s="66">
        <f>'Insumo 4'!AW$14+('Insumo 3'!$E49*'Insumo 5'!AW$76)</f>
        <v>0.33411001457769474</v>
      </c>
      <c r="EQ80" s="66">
        <f>'Insumo 4'!AX$14+('Insumo 3'!$E49*'Insumo 5'!AX$76)</f>
        <v>0.30672836479495491</v>
      </c>
      <c r="ER80" s="66">
        <f>'Insumo 4'!AY$14+('Insumo 3'!$E49*'Insumo 5'!AY$76)</f>
        <v>0.2894777783249064</v>
      </c>
      <c r="ES80" s="66">
        <f>'Insumo 4'!AZ$14+('Insumo 3'!$E49*'Insumo 5'!AZ$76)</f>
        <v>0.19322823346944734</v>
      </c>
      <c r="ET80" s="66">
        <f>'Insumo 4'!BA$14+('Insumo 3'!$E49*'Insumo 5'!BA$76)</f>
        <v>0.14541993621415594</v>
      </c>
      <c r="EU80" s="66">
        <f>'Insumo 4'!BB$14+('Insumo 3'!$E49*'Insumo 5'!BB$76)</f>
        <v>0.1390663118365231</v>
      </c>
      <c r="EV80" s="66">
        <f>'Insumo 4'!BC$14+('Insumo 3'!$E49*'Insumo 5'!BC$76)</f>
        <v>0.15879586271875484</v>
      </c>
      <c r="EW80" s="66">
        <f>'Insumo 4'!BD$14+('Insumo 3'!$E49*'Insumo 5'!BD$76)</f>
        <v>0.13338036352404301</v>
      </c>
      <c r="EX80" s="66">
        <f>'Insumo 4'!BE$14+('Insumo 3'!$E49*'Insumo 5'!BE$76)</f>
        <v>7.9482878267928089E-2</v>
      </c>
      <c r="EY80" s="66">
        <f>'Insumo 4'!BF$14+('Insumo 3'!$E49*'Insumo 5'!BF$76)</f>
        <v>0.1123543774466652</v>
      </c>
      <c r="EZ80" s="66">
        <f>'Insumo 4'!BG$14+('Insumo 3'!$E49*'Insumo 5'!BG$76)</f>
        <v>9.5955910289735047E-2</v>
      </c>
      <c r="FA80" s="66">
        <f>'Insumo 4'!BH$14+('Insumo 3'!$E49*'Insumo 5'!BH$76)</f>
        <v>8.5379333503703927E-2</v>
      </c>
      <c r="FB80" s="66">
        <f>'Insumo 4'!BI$14+('Insumo 3'!$E49*'Insumo 5'!BI$76)</f>
        <v>0.10691179721308905</v>
      </c>
      <c r="FC80" s="66">
        <f>'Insumo 4'!BJ$14+('Insumo 3'!$E49*'Insumo 5'!BJ$76)</f>
        <v>7.2749856692597523E-2</v>
      </c>
      <c r="FD80" s="66">
        <f>'Insumo 4'!BK$14+('Insumo 3'!$E49*'Insumo 5'!BK$76)</f>
        <v>5.8505291465146408E-2</v>
      </c>
      <c r="FE80" s="66">
        <f>'Insumo 4'!BL$14+('Insumo 3'!$E49*'Insumo 5'!BL$76)</f>
        <v>6.1476473549894134E-2</v>
      </c>
      <c r="FF80" s="66">
        <f>'Insumo 4'!BM$14+('Insumo 3'!$E49*'Insumo 5'!BM$76)</f>
        <v>5.854179755490177E-2</v>
      </c>
      <c r="FG80" s="66">
        <f>'Insumo 4'!BN$14+('Insumo 3'!$E49*'Insumo 5'!BN$76)</f>
        <v>5.8852568366301317E-2</v>
      </c>
      <c r="FH80" s="66">
        <f>'Insumo 4'!BO$14+('Insumo 3'!$E49*'Insumo 5'!BO$76)</f>
        <v>3.2653604116195958E-2</v>
      </c>
      <c r="FI80" s="66">
        <f>'Insumo 4'!BP$14+('Insumo 3'!$E49*'Insumo 5'!BP$76)</f>
        <v>3.7837816556404634E-2</v>
      </c>
      <c r="FJ80" s="66">
        <f>'Insumo 4'!BQ$14+('Insumo 3'!$E49*'Insumo 5'!BQ$76)</f>
        <v>3.4059299904435007E-2</v>
      </c>
      <c r="FK80" s="66">
        <f>'Insumo 4'!BR$14+('Insumo 3'!$E49*'Insumo 5'!BR$76)</f>
        <v>4.0912005635164637E-2</v>
      </c>
      <c r="FL80" s="66">
        <f>'Insumo 4'!BS$14+('Insumo 3'!$E49*'Insumo 5'!BS$76)</f>
        <v>4.2996894934524389E-2</v>
      </c>
      <c r="FM80" s="66">
        <f>'Insumo 4'!BT$14+('Insumo 3'!$E49*'Insumo 5'!BT$76)</f>
        <v>4.0728766561861099E-2</v>
      </c>
      <c r="FN80" s="66">
        <f>'Insumo 4'!BU$14+('Insumo 3'!$E49*'Insumo 5'!BU$76)</f>
        <v>4.6048582958395715E-2</v>
      </c>
      <c r="FO80" s="66">
        <f>'Insumo 4'!BV$14+('Insumo 3'!$E49*'Insumo 5'!BV$76)</f>
        <v>2.8286432231614443E-2</v>
      </c>
      <c r="FP80" s="66">
        <f>'Insumo 4'!BW$14+('Insumo 3'!$E49*'Insumo 5'!BW$76)</f>
        <v>2.6552560913752653E-2</v>
      </c>
      <c r="FQ80" s="66">
        <f>'Insumo 4'!BX$14+('Insumo 3'!$E49*'Insumo 5'!BX$76)</f>
        <v>2.3876545572605792E-2</v>
      </c>
      <c r="FR80" s="66">
        <f>'Insumo 4'!BY$14+('Insumo 3'!$E49*'Insumo 5'!BY$76)</f>
        <v>2.4630741086548065E-2</v>
      </c>
      <c r="FS80" s="66">
        <f>'Insumo 4'!BZ$14+('Insumo 3'!$E49*'Insumo 5'!BZ$76)</f>
        <v>2.5091016147342621E-2</v>
      </c>
      <c r="FT80" s="66">
        <f>'Insumo 4'!CA$14+('Insumo 3'!$E49*'Insumo 5'!CA$76)</f>
        <v>2.0673543074872829E-2</v>
      </c>
      <c r="FU80" s="66">
        <f>'Insumo 4'!CB$14+('Insumo 3'!$E49*'Insumo 5'!CB$76)</f>
        <v>4.4001646428158646E-2</v>
      </c>
      <c r="FV80" s="66">
        <f>'Insumo 4'!CC$14+('Insumo 3'!$E49*'Insumo 5'!CC$76)</f>
        <v>2.3712232284030171E-2</v>
      </c>
      <c r="FW80" s="66">
        <f>'Insumo 4'!CD$14+('Insumo 3'!$E49*'Insumo 5'!CD$76)</f>
        <v>2.4810943723988781E-2</v>
      </c>
      <c r="FX80" s="66">
        <f>'Insumo 4'!CE$14+('Insumo 3'!$E49*'Insumo 5'!CE$76)</f>
        <v>1.9387744435867296E-2</v>
      </c>
      <c r="FY80" s="66">
        <f>'Insumo 4'!CF$14+('Insumo 3'!$E49*'Insumo 5'!CF$76)</f>
        <v>1.9230373274279334E-2</v>
      </c>
      <c r="FZ80" s="66">
        <f>'Insumo 4'!CG$14+('Insumo 3'!$E49*'Insumo 5'!CG$76)</f>
        <v>2.0576996880233366E-2</v>
      </c>
      <c r="GA80" s="66">
        <f>'Insumo 4'!CH$14+('Insumo 3'!$E49*'Insumo 5'!CH$76)</f>
        <v>1.9154933248212758E-2</v>
      </c>
      <c r="GB80" s="66">
        <f>'Insumo 4'!CI$14+('Insumo 3'!$E49*'Insumo 5'!CI$76)</f>
        <v>1.8232073115124991E-2</v>
      </c>
      <c r="GC80" s="66">
        <f>'Insumo 4'!CJ$14+('Insumo 3'!$E49*'Insumo 5'!CJ$76)</f>
        <v>1.8209513324262957E-2</v>
      </c>
      <c r="GD80" s="66">
        <f>'Insumo 4'!CK$14+('Insumo 3'!$E49*'Insumo 5'!CK$76)</f>
        <v>1.9711800077095609E-2</v>
      </c>
      <c r="GE80" s="66">
        <f>'Insumo 4'!CL$14+('Insumo 3'!$E49*'Insumo 5'!CL$76)</f>
        <v>1.8625995491054131E-2</v>
      </c>
      <c r="GF80" s="66">
        <f>'Insumo 4'!CM$14+('Insumo 3'!$E49*'Insumo 5'!CM$76)</f>
        <v>1.9703468208438206E-2</v>
      </c>
      <c r="GG80" s="66">
        <f>'Insumo 4'!CN$14+('Insumo 3'!$E49*'Insumo 5'!CN$76)</f>
        <v>2.1217951921932224E-2</v>
      </c>
    </row>
    <row r="81" spans="1:189">
      <c r="A81">
        <f>'Población %'!A126</f>
        <v>2065</v>
      </c>
      <c r="B81" s="65">
        <f>'Población %'!B126*CU81</f>
        <v>2.2193084430899698E-3</v>
      </c>
      <c r="C81" s="65">
        <f>'Población %'!C126*CV81</f>
        <v>7.0598744638119791E-3</v>
      </c>
      <c r="D81" s="65">
        <f>'Población %'!D126*CW81</f>
        <v>1.2852515644308074E-2</v>
      </c>
      <c r="E81" s="65">
        <f>'Población %'!E126*CX81</f>
        <v>3.6047096046594174E-2</v>
      </c>
      <c r="F81" s="65">
        <f>'Población %'!F126*CY81</f>
        <v>5.168310320234884E-2</v>
      </c>
      <c r="G81" s="65">
        <f>'Población %'!G126*CZ81</f>
        <v>8.1254730650817938E-2</v>
      </c>
      <c r="H81" s="65">
        <f>'Población %'!H126*DA81</f>
        <v>0.1188832924193511</v>
      </c>
      <c r="I81" s="65">
        <f>'Población %'!I126*DB81</f>
        <v>0.14514326961277307</v>
      </c>
      <c r="J81" s="65">
        <f>'Población %'!J126*DC81</f>
        <v>0.14493173979326196</v>
      </c>
      <c r="K81" s="65">
        <f>'Población %'!K126*DD81</f>
        <v>0.14392119236786799</v>
      </c>
      <c r="L81" s="65">
        <f>'Población %'!L126*DE81</f>
        <v>0.14894797469604942</v>
      </c>
      <c r="M81" s="65">
        <f>'Población %'!M126*DF81</f>
        <v>0.15436874496948877</v>
      </c>
      <c r="N81" s="65">
        <f>'Población %'!N126*DG81</f>
        <v>0.15478381434492708</v>
      </c>
      <c r="O81" s="65">
        <f>'Población %'!O126*DH81</f>
        <v>0.1589631648101601</v>
      </c>
      <c r="P81" s="65">
        <f>'Población %'!P126*DI81</f>
        <v>0.15549983431724027</v>
      </c>
      <c r="Q81" s="65">
        <f>'Población %'!Q126*DJ81</f>
        <v>0.15054726500937263</v>
      </c>
      <c r="R81" s="65">
        <f>'Población %'!R126*DK81</f>
        <v>0.15398523971913247</v>
      </c>
      <c r="S81" s="65">
        <f>'Población %'!S126*DL81</f>
        <v>0.14580205503383631</v>
      </c>
      <c r="T81" s="65">
        <f>'Población %'!T126*DM81</f>
        <v>0.12380144050440589</v>
      </c>
      <c r="U81" s="65">
        <f>'Población %'!U126*DN81</f>
        <v>9.4207167142954559E-2</v>
      </c>
      <c r="V81" s="65">
        <f>'Población %'!V126*DO81</f>
        <v>8.5473974917700118E-2</v>
      </c>
      <c r="W81" s="65">
        <f>'Población %'!W126*DP81</f>
        <v>7.7150296719168801E-2</v>
      </c>
      <c r="X81" s="65">
        <f>'Población %'!X126*DQ81</f>
        <v>6.8120046283894689E-2</v>
      </c>
      <c r="Y81" s="65">
        <f>'Población %'!Y126*DR81</f>
        <v>5.336343462410835E-2</v>
      </c>
      <c r="Z81" s="65">
        <f>'Población %'!Z126*DS81</f>
        <v>4.3944830479281563E-2</v>
      </c>
      <c r="AA81" s="65">
        <f>'Población %'!AA126*DT81</f>
        <v>3.7671421726811545E-2</v>
      </c>
      <c r="AB81" s="65">
        <f>'Población %'!AB126*DU81</f>
        <v>3.2074776688182503E-2</v>
      </c>
      <c r="AC81" s="65">
        <f>'Población %'!AC126*DV81</f>
        <v>2.1934926019597761E-2</v>
      </c>
      <c r="AD81" s="65">
        <f>'Población %'!AD126*DW81</f>
        <v>1.978972919990335E-2</v>
      </c>
      <c r="AE81" s="65">
        <f>'Población %'!AE126*DX81</f>
        <v>1.7044106812256973E-2</v>
      </c>
      <c r="AF81" s="65">
        <f>'Población %'!AF126*DY81</f>
        <v>1.3217462366681101E-2</v>
      </c>
      <c r="AG81" s="65">
        <f>'Población %'!AG126*DZ81</f>
        <v>9.8065521366399976E-3</v>
      </c>
      <c r="AH81" s="65">
        <f>'Población %'!AH126*EA81</f>
        <v>1.0024568622494243E-2</v>
      </c>
      <c r="AI81" s="65">
        <f>'Población %'!AI126*EB81</f>
        <v>9.6638103151176803E-3</v>
      </c>
      <c r="AJ81" s="65">
        <f>'Población %'!AJ126*EC81</f>
        <v>7.2390872294686524E-3</v>
      </c>
      <c r="AK81" s="65">
        <f>'Población %'!AK126*ED81</f>
        <v>6.3737154801004935E-3</v>
      </c>
      <c r="AL81" s="65">
        <f>'Población %'!AL126*EE81</f>
        <v>6.3197983099034733E-3</v>
      </c>
      <c r="AM81" s="65">
        <f>'Población %'!AM126*EF81</f>
        <v>7.0328065899800804E-3</v>
      </c>
      <c r="AN81" s="65">
        <f>'Población %'!AN126*EG81</f>
        <v>6.6589725337780513E-3</v>
      </c>
      <c r="AO81" s="65">
        <f>'Población %'!AO126*EH81</f>
        <v>7.3693331528251688E-3</v>
      </c>
      <c r="AP81" s="65">
        <f>'Población %'!AP126*EI81</f>
        <v>4.6450754854685007E-3</v>
      </c>
      <c r="AQ81" s="65">
        <f>'Población %'!AQ126*EJ81</f>
        <v>3.9344145836163079E-3</v>
      </c>
      <c r="AR81" s="65">
        <f>'Población %'!AR126*EK81</f>
        <v>4.5547727810382856E-3</v>
      </c>
      <c r="AS81" s="65">
        <f>'Población %'!AS126*EL81</f>
        <v>4.7586703597414506E-3</v>
      </c>
      <c r="AT81" s="65">
        <f>'Población %'!AT126*EM81</f>
        <v>4.7343016177776457E-3</v>
      </c>
      <c r="AU81" s="65">
        <f>'Población %'!AU126*EN81</f>
        <v>3.5864354277372079E-3</v>
      </c>
      <c r="AV81" s="65">
        <f>'Población %'!AV126*EO81</f>
        <v>3.5455683647782122E-3</v>
      </c>
      <c r="AW81" s="65">
        <f>'Población %'!AW126*EP81</f>
        <v>4.4486982166695496E-3</v>
      </c>
      <c r="AX81" s="65">
        <f>'Población %'!AX126*EQ81</f>
        <v>4.0539149556036063E-3</v>
      </c>
      <c r="AY81" s="65">
        <f>'Población %'!AY126*ER81</f>
        <v>3.7817547534559365E-3</v>
      </c>
      <c r="AZ81" s="65">
        <f>'Población %'!AZ126*ES81</f>
        <v>2.5160136241751435E-3</v>
      </c>
      <c r="BA81" s="65">
        <f>'Población %'!BA126*ET81</f>
        <v>1.8926126693157859E-3</v>
      </c>
      <c r="BB81" s="65">
        <f>'Población %'!BB126*EU81</f>
        <v>1.795001469554374E-3</v>
      </c>
      <c r="BC81" s="65">
        <f>'Población %'!BC126*EV81</f>
        <v>2.0348202595490382E-3</v>
      </c>
      <c r="BD81" s="65">
        <f>'Población %'!BD126*EW81</f>
        <v>1.7111187298532564E-3</v>
      </c>
      <c r="BE81" s="65">
        <f>'Población %'!BE126*EX81</f>
        <v>1.0181825330673885E-3</v>
      </c>
      <c r="BF81" s="65">
        <f>'Población %'!BF126*EY81</f>
        <v>1.4388888002284427E-3</v>
      </c>
      <c r="BG81" s="65">
        <f>'Población %'!BG126*EZ81</f>
        <v>1.2284206762586244E-3</v>
      </c>
      <c r="BH81" s="65">
        <f>'Población %'!BH126*FA81</f>
        <v>1.0916795993137452E-3</v>
      </c>
      <c r="BI81" s="65">
        <f>'Población %'!BI126*FB81</f>
        <v>1.3638123240219729E-3</v>
      </c>
      <c r="BJ81" s="65">
        <f>'Población %'!BJ126*FC81</f>
        <v>9.2833734112167106E-4</v>
      </c>
      <c r="BK81" s="65">
        <f>'Población %'!BK126*FD81</f>
        <v>7.4370330421296359E-4</v>
      </c>
      <c r="BL81" s="65">
        <f>'Población %'!BL126*FE81</f>
        <v>7.8679975588853116E-4</v>
      </c>
      <c r="BM81" s="65">
        <f>'Población %'!BM126*FF81</f>
        <v>7.6657807644240857E-4</v>
      </c>
      <c r="BN81" s="65">
        <f>'Población %'!BN126*FG81</f>
        <v>7.9381150756269961E-4</v>
      </c>
      <c r="BO81" s="65">
        <f>'Población %'!BO126*FH81</f>
        <v>4.5250924622387362E-4</v>
      </c>
      <c r="BP81" s="65">
        <f>'Población %'!BP126*FI81</f>
        <v>5.3748504647973215E-4</v>
      </c>
      <c r="BQ81" s="65">
        <f>'Población %'!BQ126*FJ81</f>
        <v>4.8906969398505591E-4</v>
      </c>
      <c r="BR81" s="65">
        <f>'Población %'!BR126*FK81</f>
        <v>5.8161982115624664E-4</v>
      </c>
      <c r="BS81" s="65">
        <f>'Población %'!BS126*FL81</f>
        <v>5.959179788330507E-4</v>
      </c>
      <c r="BT81" s="65">
        <f>'Población %'!BT126*FM81</f>
        <v>5.4969357469501887E-4</v>
      </c>
      <c r="BU81" s="65">
        <f>'Población %'!BU126*FN81</f>
        <v>6.0358763158278156E-4</v>
      </c>
      <c r="BV81" s="65">
        <f>'Población %'!BV126*FO81</f>
        <v>3.5680459639553729E-4</v>
      </c>
      <c r="BW81" s="65">
        <f>'Población %'!BW126*FP81</f>
        <v>3.187280315286697E-4</v>
      </c>
      <c r="BX81" s="65">
        <f>'Población %'!BX126*FQ81</f>
        <v>2.7016670423680273E-4</v>
      </c>
      <c r="BY81" s="65">
        <f>'Población %'!BY126*FR81</f>
        <v>2.6100261962264191E-4</v>
      </c>
      <c r="BZ81" s="65">
        <f>'Población %'!BZ126*FS81</f>
        <v>2.4679310176280313E-4</v>
      </c>
      <c r="CA81" s="65">
        <f>'Población %'!CA126*FT81</f>
        <v>1.8903281427565599E-4</v>
      </c>
      <c r="CB81" s="65">
        <f>'Población %'!CB126*FU81</f>
        <v>3.7751500357246305E-4</v>
      </c>
      <c r="CC81" s="65">
        <f>'Población %'!CC126*FV81</f>
        <v>1.9207471836066211E-4</v>
      </c>
      <c r="CD81" s="65">
        <f>'Población %'!CD126*FW81</f>
        <v>1.8857021503751863E-4</v>
      </c>
      <c r="CE81" s="65">
        <f>'Población %'!CE126*FX81</f>
        <v>1.3758477602547541E-4</v>
      </c>
      <c r="CF81" s="65">
        <f>'Población %'!CF126*FY81</f>
        <v>1.2721186319637453E-4</v>
      </c>
      <c r="CG81" s="65">
        <f>'Población %'!CG126*FZ81</f>
        <v>1.2669712165359567E-4</v>
      </c>
      <c r="CH81" s="65">
        <f>'Población %'!CH126*GA81</f>
        <v>1.0949678525554368E-4</v>
      </c>
      <c r="CI81" s="65">
        <f>'Población %'!CI126*GB81</f>
        <v>9.646728031350282E-5</v>
      </c>
      <c r="CJ81" s="65">
        <f>'Población %'!CJ126*GC81</f>
        <v>8.9043479251744011E-5</v>
      </c>
      <c r="CK81" s="65">
        <f>'Población %'!CK126*GD81</f>
        <v>8.7924235762114984E-5</v>
      </c>
      <c r="CL81" s="65">
        <f>'Población %'!CL126*GE81</f>
        <v>7.4107190133181864E-5</v>
      </c>
      <c r="CM81" s="65">
        <f>'Población %'!CM126*GF81</f>
        <v>6.840075661020447E-5</v>
      </c>
      <c r="CN81" s="65">
        <f>'Población %'!CN126*GG81</f>
        <v>6.2482017042055906E-5</v>
      </c>
      <c r="CP81" s="71">
        <f t="shared" si="2"/>
        <v>2.7945198469191346</v>
      </c>
      <c r="CT81">
        <f t="shared" si="3"/>
        <v>2065</v>
      </c>
      <c r="CU81" s="66">
        <f>'Insumo 4'!B$14+('Insumo 3'!$E50*'Insumo 5'!B$76)</f>
        <v>0.23485942147656841</v>
      </c>
      <c r="CV81" s="66">
        <f>'Insumo 4'!C$14+('Insumo 3'!$E50*'Insumo 5'!C$76)</f>
        <v>0.73938388937617949</v>
      </c>
      <c r="CW81" s="66">
        <f>'Insumo 4'!D$14+('Insumo 3'!$E50*'Insumo 5'!D$76)</f>
        <v>1.331454665233744</v>
      </c>
      <c r="CX81" s="66">
        <f>'Insumo 4'!E$14+('Insumo 3'!$E50*'Insumo 5'!E$76)</f>
        <v>3.6923597195435907</v>
      </c>
      <c r="CY81" s="66">
        <f>'Insumo 4'!F$14+('Insumo 3'!$E50*'Insumo 5'!F$76)</f>
        <v>5.2336764671611178</v>
      </c>
      <c r="CZ81" s="66">
        <f>'Insumo 4'!G$14+('Insumo 3'!$E50*'Insumo 5'!G$76)</f>
        <v>8.1344654852527256</v>
      </c>
      <c r="DA81" s="66">
        <f>'Insumo 4'!H$14+('Insumo 3'!$E50*'Insumo 5'!H$76)</f>
        <v>11.767377259893269</v>
      </c>
      <c r="DB81" s="66">
        <f>'Insumo 4'!I$14+('Insumo 3'!$E50*'Insumo 5'!I$76)</f>
        <v>14.209294033387984</v>
      </c>
      <c r="DC81" s="66">
        <f>'Insumo 4'!J$14+('Insumo 3'!$E50*'Insumo 5'!J$76)</f>
        <v>14.039149393972112</v>
      </c>
      <c r="DD81" s="66">
        <f>'Insumo 4'!K$14+('Insumo 3'!$E50*'Insumo 5'!K$76)</f>
        <v>13.802724425265161</v>
      </c>
      <c r="DE81" s="66">
        <f>'Insumo 4'!L$14+('Insumo 3'!$E50*'Insumo 5'!L$76)</f>
        <v>14.149314984079416</v>
      </c>
      <c r="DF81" s="66">
        <f>'Insumo 4'!M$14+('Insumo 3'!$E50*'Insumo 5'!M$76)</f>
        <v>14.529962763530019</v>
      </c>
      <c r="DG81" s="66">
        <f>'Insumo 4'!N$14+('Insumo 3'!$E50*'Insumo 5'!N$76)</f>
        <v>14.461156403216878</v>
      </c>
      <c r="DH81" s="66">
        <f>'Insumo 4'!O$14+('Insumo 3'!$E50*'Insumo 5'!O$76)</f>
        <v>14.776676701517374</v>
      </c>
      <c r="DI81" s="66">
        <f>'Insumo 4'!P$14+('Insumo 3'!$E50*'Insumo 5'!P$76)</f>
        <v>14.406805188127436</v>
      </c>
      <c r="DJ81" s="66">
        <f>'Insumo 4'!Q$14+('Insumo 3'!$E50*'Insumo 5'!Q$76)</f>
        <v>13.904948556383626</v>
      </c>
      <c r="DK81" s="66">
        <f>'Insumo 4'!R$14+('Insumo 3'!$E50*'Insumo 5'!R$76)</f>
        <v>14.182892449492609</v>
      </c>
      <c r="DL81" s="66">
        <f>'Insumo 4'!S$14+('Insumo 3'!$E50*'Insumo 5'!S$76)</f>
        <v>13.403926077777527</v>
      </c>
      <c r="DM81" s="66">
        <f>'Insumo 4'!T$14+('Insumo 3'!$E50*'Insumo 5'!T$76)</f>
        <v>11.370982246078107</v>
      </c>
      <c r="DN81" s="66">
        <f>'Insumo 4'!U$14+('Insumo 3'!$E50*'Insumo 5'!U$76)</f>
        <v>8.6499238242428351</v>
      </c>
      <c r="DO81" s="66">
        <f>'Insumo 4'!V$14+('Insumo 3'!$E50*'Insumo 5'!V$76)</f>
        <v>7.8454587249186876</v>
      </c>
      <c r="DP81" s="66">
        <f>'Insumo 4'!W$14+('Insumo 3'!$E50*'Insumo 5'!W$76)</f>
        <v>7.0787116445748426</v>
      </c>
      <c r="DQ81" s="66">
        <f>'Insumo 4'!X$14+('Insumo 3'!$E50*'Insumo 5'!X$76)</f>
        <v>6.2448237274146123</v>
      </c>
      <c r="DR81" s="66">
        <f>'Insumo 4'!Y$14+('Insumo 3'!$E50*'Insumo 5'!Y$76)</f>
        <v>4.884285369941729</v>
      </c>
      <c r="DS81" s="66">
        <f>'Insumo 4'!Z$14+('Insumo 3'!$E50*'Insumo 5'!Z$76)</f>
        <v>4.0128230310128252</v>
      </c>
      <c r="DT81" s="66">
        <f>'Insumo 4'!AA$14+('Insumo 3'!$E50*'Insumo 5'!AA$76)</f>
        <v>3.4304038009026341</v>
      </c>
      <c r="DU81" s="66">
        <f>'Insumo 4'!AB$14+('Insumo 3'!$E50*'Insumo 5'!AB$76)</f>
        <v>2.9113975194767789</v>
      </c>
      <c r="DV81" s="66">
        <f>'Insumo 4'!AC$14+('Insumo 3'!$E50*'Insumo 5'!AC$76)</f>
        <v>1.9813304364636455</v>
      </c>
      <c r="DW81" s="66">
        <f>'Insumo 4'!AD$14+('Insumo 3'!$E50*'Insumo 5'!AD$76)</f>
        <v>1.7750218185773154</v>
      </c>
      <c r="DX81" s="66">
        <f>'Insumo 4'!AE$14+('Insumo 3'!$E50*'Insumo 5'!AE$76)</f>
        <v>1.5154890207823835</v>
      </c>
      <c r="DY81" s="66">
        <f>'Insumo 4'!AF$14+('Insumo 3'!$E50*'Insumo 5'!AF$76)</f>
        <v>1.1646041665327924</v>
      </c>
      <c r="DZ81" s="66">
        <f>'Insumo 4'!AG$14+('Insumo 3'!$E50*'Insumo 5'!AG$76)</f>
        <v>0.85595596479523606</v>
      </c>
      <c r="EA81" s="66">
        <f>'Insumo 4'!AH$14+('Insumo 3'!$E50*'Insumo 5'!AH$76)</f>
        <v>0.86570152030671577</v>
      </c>
      <c r="EB81" s="66">
        <f>'Insumo 4'!AI$14+('Insumo 3'!$E50*'Insumo 5'!AI$76)</f>
        <v>0.82449276271147753</v>
      </c>
      <c r="EC81" s="66">
        <f>'Insumo 4'!AJ$14+('Insumo 3'!$E50*'Insumo 5'!AJ$76)</f>
        <v>0.60963518236247549</v>
      </c>
      <c r="ED81" s="66">
        <f>'Insumo 4'!AK$14+('Insumo 3'!$E50*'Insumo 5'!AK$76)</f>
        <v>0.52991977389304457</v>
      </c>
      <c r="EE81" s="66">
        <f>'Insumo 4'!AL$14+('Insumo 3'!$E50*'Insumo 5'!AL$76)</f>
        <v>0.51890369011381976</v>
      </c>
      <c r="EF81" s="66">
        <f>'Insumo 4'!AM$14+('Insumo 3'!$E50*'Insumo 5'!AM$76)</f>
        <v>0.57029961920279515</v>
      </c>
      <c r="EG81" s="66">
        <f>'Insumo 4'!AN$14+('Insumo 3'!$E50*'Insumo 5'!AN$76)</f>
        <v>0.53336999202844804</v>
      </c>
      <c r="EH81" s="66">
        <f>'Insumo 4'!AO$14+('Insumo 3'!$E50*'Insumo 5'!AO$76)</f>
        <v>0.58335408936605848</v>
      </c>
      <c r="EI81" s="66">
        <f>'Insumo 4'!AP$14+('Insumo 3'!$E50*'Insumo 5'!AP$76)</f>
        <v>0.36370213061830847</v>
      </c>
      <c r="EJ81" s="66">
        <f>'Insumo 4'!AQ$14+('Insumo 3'!$E50*'Insumo 5'!AQ$76)</f>
        <v>0.30496670711939605</v>
      </c>
      <c r="EK81" s="66">
        <f>'Insumo 4'!AR$14+('Insumo 3'!$E50*'Insumo 5'!AR$76)</f>
        <v>0.35019076851627373</v>
      </c>
      <c r="EL81" s="66">
        <f>'Insumo 4'!AS$14+('Insumo 3'!$E50*'Insumo 5'!AS$76)</f>
        <v>0.36383963753808829</v>
      </c>
      <c r="EM81" s="66">
        <f>'Insumo 4'!AT$14+('Insumo 3'!$E50*'Insumo 5'!AT$76)</f>
        <v>0.36076106397777691</v>
      </c>
      <c r="EN81" s="66">
        <f>'Insumo 4'!AU$14+('Insumo 3'!$E50*'Insumo 5'!AU$76)</f>
        <v>0.27255478775415015</v>
      </c>
      <c r="EO81" s="66">
        <f>'Insumo 4'!AV$14+('Insumo 3'!$E50*'Insumo 5'!AV$76)</f>
        <v>0.26880085989688624</v>
      </c>
      <c r="EP81" s="66">
        <f>'Insumo 4'!AW$14+('Insumo 3'!$E50*'Insumo 5'!AW$76)</f>
        <v>0.33768967084284457</v>
      </c>
      <c r="EQ81" s="66">
        <f>'Insumo 4'!AX$14+('Insumo 3'!$E50*'Insumo 5'!AX$76)</f>
        <v>0.30963484957035253</v>
      </c>
      <c r="ER81" s="66">
        <f>'Insumo 4'!AY$14+('Insumo 3'!$E50*'Insumo 5'!AY$76)</f>
        <v>0.29157699230193873</v>
      </c>
      <c r="ES81" s="66">
        <f>'Insumo 4'!AZ$14+('Insumo 3'!$E50*'Insumo 5'!AZ$76)</f>
        <v>0.19584689280918044</v>
      </c>
      <c r="ET81" s="66">
        <f>'Insumo 4'!BA$14+('Insumo 3'!$E50*'Insumo 5'!BA$76)</f>
        <v>0.14884584313946891</v>
      </c>
      <c r="EU81" s="66">
        <f>'Insumo 4'!BB$14+('Insumo 3'!$E50*'Insumo 5'!BB$76)</f>
        <v>0.14234253553185505</v>
      </c>
      <c r="EV81" s="66">
        <f>'Insumo 4'!BC$14+('Insumo 3'!$E50*'Insumo 5'!BC$76)</f>
        <v>0.16207515809702958</v>
      </c>
      <c r="EW81" s="66">
        <f>'Insumo 4'!BD$14+('Insumo 3'!$E50*'Insumo 5'!BD$76)</f>
        <v>0.13652263357995092</v>
      </c>
      <c r="EX81" s="66">
        <f>'Insumo 4'!BE$14+('Insumo 3'!$E50*'Insumo 5'!BE$76)</f>
        <v>8.1355392795103329E-2</v>
      </c>
      <c r="EY81" s="66">
        <f>'Insumo 4'!BF$14+('Insumo 3'!$E50*'Insumo 5'!BF$76)</f>
        <v>0.11500130227557522</v>
      </c>
      <c r="EZ81" s="66">
        <f>'Insumo 4'!BG$14+('Insumo 3'!$E50*'Insumo 5'!BG$76)</f>
        <v>9.8216508294001775E-2</v>
      </c>
      <c r="FA81" s="66">
        <f>'Insumo 4'!BH$14+('Insumo 3'!$E50*'Insumo 5'!BH$76)</f>
        <v>8.7390760943048887E-2</v>
      </c>
      <c r="FB81" s="66">
        <f>'Insumo 4'!BI$14+('Insumo 3'!$E50*'Insumo 5'!BI$76)</f>
        <v>0.10927804870820267</v>
      </c>
      <c r="FC81" s="66">
        <f>'Insumo 4'!BJ$14+('Insumo 3'!$E50*'Insumo 5'!BJ$76)</f>
        <v>7.4463749879097457E-2</v>
      </c>
      <c r="FD81" s="66">
        <f>'Insumo 4'!BK$14+('Insumo 3'!$E50*'Insumo 5'!BK$76)</f>
        <v>5.988360099007102E-2</v>
      </c>
      <c r="FE81" s="66">
        <f>'Insumo 4'!BL$14+('Insumo 3'!$E50*'Insumo 5'!BL$76)</f>
        <v>6.2924780308660958E-2</v>
      </c>
      <c r="FF81" s="66">
        <f>'Insumo 4'!BM$14+('Insumo 3'!$E50*'Insumo 5'!BM$76)</f>
        <v>5.9920967116413967E-2</v>
      </c>
      <c r="FG81" s="66">
        <f>'Insumo 4'!BN$14+('Insumo 3'!$E50*'Insumo 5'!BN$76)</f>
        <v>6.0177268774306118E-2</v>
      </c>
      <c r="FH81" s="66">
        <f>'Insumo 4'!BO$14+('Insumo 3'!$E50*'Insumo 5'!BO$76)</f>
        <v>3.3422881090113474E-2</v>
      </c>
      <c r="FI81" s="66">
        <f>'Insumo 4'!BP$14+('Insumo 3'!$E50*'Insumo 5'!BP$76)</f>
        <v>3.8729226917006143E-2</v>
      </c>
      <c r="FJ81" s="66">
        <f>'Insumo 4'!BQ$14+('Insumo 3'!$E50*'Insumo 5'!BQ$76)</f>
        <v>3.4861693265700676E-2</v>
      </c>
      <c r="FK81" s="66">
        <f>'Insumo 4'!BR$14+('Insumo 3'!$E50*'Insumo 5'!BR$76)</f>
        <v>4.1875839942088988E-2</v>
      </c>
      <c r="FL81" s="66">
        <f>'Insumo 4'!BS$14+('Insumo 3'!$E50*'Insumo 5'!BS$76)</f>
        <v>4.4009846555588317E-2</v>
      </c>
      <c r="FM81" s="66">
        <f>'Insumo 4'!BT$14+('Insumo 3'!$E50*'Insumo 5'!BT$76)</f>
        <v>4.1688283991563789E-2</v>
      </c>
      <c r="FN81" s="66">
        <f>'Insumo 4'!BU$14+('Insumo 3'!$E50*'Insumo 5'!BU$76)</f>
        <v>4.7133428429828816E-2</v>
      </c>
      <c r="FO81" s="66">
        <f>'Insumo 4'!BV$14+('Insumo 3'!$E50*'Insumo 5'!BV$76)</f>
        <v>2.895282424496241E-2</v>
      </c>
      <c r="FP81" s="66">
        <f>'Insumo 4'!BW$14+('Insumo 3'!$E50*'Insumo 5'!BW$76)</f>
        <v>2.7178105145770855E-2</v>
      </c>
      <c r="FQ81" s="66">
        <f>'Insumo 4'!BX$14+('Insumo 3'!$E50*'Insumo 5'!BX$76)</f>
        <v>2.4439046320159953E-2</v>
      </c>
      <c r="FR81" s="66">
        <f>'Insumo 4'!BY$14+('Insumo 3'!$E50*'Insumo 5'!BY$76)</f>
        <v>2.5211009711750377E-2</v>
      </c>
      <c r="FS81" s="66">
        <f>'Insumo 4'!BZ$14+('Insumo 3'!$E50*'Insumo 5'!BZ$76)</f>
        <v>2.5682128261817289E-2</v>
      </c>
      <c r="FT81" s="66">
        <f>'Insumo 4'!CA$14+('Insumo 3'!$E50*'Insumo 5'!CA$76)</f>
        <v>2.1160585197396251E-2</v>
      </c>
      <c r="FU81" s="66">
        <f>'Insumo 4'!CB$14+('Insumo 3'!$E50*'Insumo 5'!CB$76)</f>
        <v>4.5038268703947594E-2</v>
      </c>
      <c r="FV81" s="66">
        <f>'Insumo 4'!CC$14+('Insumo 3'!$E50*'Insumo 5'!CC$76)</f>
        <v>2.4270862021543296E-2</v>
      </c>
      <c r="FW81" s="66">
        <f>'Insumo 4'!CD$14+('Insumo 3'!$E50*'Insumo 5'!CD$76)</f>
        <v>2.539545769188371E-2</v>
      </c>
      <c r="FX81" s="66">
        <f>'Insumo 4'!CE$14+('Insumo 3'!$E50*'Insumo 5'!CE$76)</f>
        <v>1.9844494793887123E-2</v>
      </c>
      <c r="FY81" s="66">
        <f>'Insumo 4'!CF$14+('Insumo 3'!$E50*'Insumo 5'!CF$76)</f>
        <v>1.9683416169853744E-2</v>
      </c>
      <c r="FZ81" s="66">
        <f>'Insumo 4'!CG$14+('Insumo 3'!$E50*'Insumo 5'!CG$76)</f>
        <v>2.1061764498411382E-2</v>
      </c>
      <c r="GA81" s="66">
        <f>'Insumo 4'!CH$14+('Insumo 3'!$E50*'Insumo 5'!CH$76)</f>
        <v>1.9606198873665371E-2</v>
      </c>
      <c r="GB81" s="66">
        <f>'Insumo 4'!CI$14+('Insumo 3'!$E50*'Insumo 5'!CI$76)</f>
        <v>1.8661597341128874E-2</v>
      </c>
      <c r="GC81" s="66">
        <f>'Insumo 4'!CJ$14+('Insumo 3'!$E50*'Insumo 5'!CJ$76)</f>
        <v>1.8638506070569077E-2</v>
      </c>
      <c r="GD81" s="66">
        <f>'Insumo 4'!CK$14+('Insumo 3'!$E50*'Insumo 5'!CK$76)</f>
        <v>2.0176184769817907E-2</v>
      </c>
      <c r="GE81" s="66">
        <f>'Insumo 4'!CL$14+('Insumo 3'!$E50*'Insumo 5'!CL$76)</f>
        <v>1.9064800022295832E-2</v>
      </c>
      <c r="GF81" s="66">
        <f>'Insumo 4'!CM$14+('Insumo 3'!$E50*'Insumo 5'!CM$76)</f>
        <v>2.0167656613036072E-2</v>
      </c>
      <c r="GG81" s="66">
        <f>'Insumo 4'!CN$14+('Insumo 3'!$E50*'Insumo 5'!CN$76)</f>
        <v>2.1717819617674133E-2</v>
      </c>
    </row>
    <row r="82" spans="1:189">
      <c r="A82">
        <f>'Población %'!A127</f>
        <v>2066</v>
      </c>
      <c r="B82" s="65">
        <f>'Población %'!B127*CU82</f>
        <v>2.2087434171365276E-3</v>
      </c>
      <c r="C82" s="65">
        <f>'Población %'!C127*CV82</f>
        <v>7.0948585074923571E-3</v>
      </c>
      <c r="D82" s="65">
        <f>'Población %'!D127*CW82</f>
        <v>1.2895082124618023E-2</v>
      </c>
      <c r="E82" s="65">
        <f>'Población %'!E127*CX82</f>
        <v>3.6226733463659809E-2</v>
      </c>
      <c r="F82" s="65">
        <f>'Población %'!F127*CY82</f>
        <v>5.1717264358423408E-2</v>
      </c>
      <c r="G82" s="65">
        <f>'Población %'!G127*CZ82</f>
        <v>8.1126028306796216E-2</v>
      </c>
      <c r="H82" s="65">
        <f>'Población %'!H127*DA82</f>
        <v>0.118713548224204</v>
      </c>
      <c r="I82" s="65">
        <f>'Población %'!I127*DB82</f>
        <v>0.1450591848734504</v>
      </c>
      <c r="J82" s="65">
        <f>'Población %'!J127*DC82</f>
        <v>0.14484789063912315</v>
      </c>
      <c r="K82" s="65">
        <f>'Población %'!K127*DD82</f>
        <v>0.14375204112464995</v>
      </c>
      <c r="L82" s="65">
        <f>'Población %'!L127*DE82</f>
        <v>0.14870458630548708</v>
      </c>
      <c r="M82" s="65">
        <f>'Población %'!M127*DF82</f>
        <v>0.15408309121505015</v>
      </c>
      <c r="N82" s="65">
        <f>'Población %'!N127*DG82</f>
        <v>0.15456193908024732</v>
      </c>
      <c r="O82" s="65">
        <f>'Población %'!O127*DH82</f>
        <v>0.15877025746807844</v>
      </c>
      <c r="P82" s="65">
        <f>'Población %'!P127*DI82</f>
        <v>0.15564608226806481</v>
      </c>
      <c r="Q82" s="65">
        <f>'Población %'!Q127*DJ82</f>
        <v>0.15027222080534303</v>
      </c>
      <c r="R82" s="65">
        <f>'Población %'!R127*DK82</f>
        <v>0.15383675121062207</v>
      </c>
      <c r="S82" s="65">
        <f>'Población %'!S127*DL82</f>
        <v>0.14587715326617184</v>
      </c>
      <c r="T82" s="65">
        <f>'Población %'!T127*DM82</f>
        <v>0.12383643769820615</v>
      </c>
      <c r="U82" s="65">
        <f>'Población %'!U127*DN82</f>
        <v>9.3923177982904796E-2</v>
      </c>
      <c r="V82" s="65">
        <f>'Población %'!V127*DO82</f>
        <v>8.5201774166623473E-2</v>
      </c>
      <c r="W82" s="65">
        <f>'Población %'!W127*DP82</f>
        <v>7.6901387410799091E-2</v>
      </c>
      <c r="X82" s="65">
        <f>'Población %'!X127*DQ82</f>
        <v>6.777852555280417E-2</v>
      </c>
      <c r="Y82" s="65">
        <f>'Población %'!Y127*DR82</f>
        <v>5.3210742697283216E-2</v>
      </c>
      <c r="Z82" s="65">
        <f>'Población %'!Z127*DS82</f>
        <v>4.3855525178968825E-2</v>
      </c>
      <c r="AA82" s="65">
        <f>'Población %'!AA127*DT82</f>
        <v>3.750053393509676E-2</v>
      </c>
      <c r="AB82" s="65">
        <f>'Población %'!AB127*DU82</f>
        <v>3.180261769445504E-2</v>
      </c>
      <c r="AC82" s="65">
        <f>'Población %'!AC127*DV82</f>
        <v>2.1852505610554226E-2</v>
      </c>
      <c r="AD82" s="65">
        <f>'Población %'!AD127*DW82</f>
        <v>1.950563564123935E-2</v>
      </c>
      <c r="AE82" s="65">
        <f>'Población %'!AE127*DX82</f>
        <v>1.6914796441319123E-2</v>
      </c>
      <c r="AF82" s="65">
        <f>'Población %'!AF127*DY82</f>
        <v>1.3104212627795655E-2</v>
      </c>
      <c r="AG82" s="65">
        <f>'Población %'!AG127*DZ82</f>
        <v>9.7566039304795918E-3</v>
      </c>
      <c r="AH82" s="65">
        <f>'Población %'!AH127*EA82</f>
        <v>1.0004671939302474E-2</v>
      </c>
      <c r="AI82" s="65">
        <f>'Población %'!AI127*EB82</f>
        <v>9.5623026650729047E-3</v>
      </c>
      <c r="AJ82" s="65">
        <f>'Población %'!AJ127*EC82</f>
        <v>7.2286604645708415E-3</v>
      </c>
      <c r="AK82" s="65">
        <f>'Población %'!AK127*ED82</f>
        <v>6.3170569472414144E-3</v>
      </c>
      <c r="AL82" s="65">
        <f>'Población %'!AL127*EE82</f>
        <v>6.2591501406077344E-3</v>
      </c>
      <c r="AM82" s="65">
        <f>'Población %'!AM127*EF82</f>
        <v>6.9660101099062264E-3</v>
      </c>
      <c r="AN82" s="65">
        <f>'Población %'!AN127*EG82</f>
        <v>6.6100880495313357E-3</v>
      </c>
      <c r="AO82" s="65">
        <f>'Población %'!AO127*EH82</f>
        <v>7.3755337201230975E-3</v>
      </c>
      <c r="AP82" s="65">
        <f>'Población %'!AP127*EI82</f>
        <v>4.6354035446837978E-3</v>
      </c>
      <c r="AQ82" s="65">
        <f>'Población %'!AQ127*EJ82</f>
        <v>3.9302175455894275E-3</v>
      </c>
      <c r="AR82" s="65">
        <f>'Población %'!AR127*EK82</f>
        <v>4.5677310656905123E-3</v>
      </c>
      <c r="AS82" s="65">
        <f>'Población %'!AS127*EL82</f>
        <v>4.7695003368392512E-3</v>
      </c>
      <c r="AT82" s="65">
        <f>'Población %'!AT127*EM82</f>
        <v>4.7682777738937508E-3</v>
      </c>
      <c r="AU82" s="65">
        <f>'Población %'!AU127*EN82</f>
        <v>3.6053703166574621E-3</v>
      </c>
      <c r="AV82" s="65">
        <f>'Población %'!AV127*EO82</f>
        <v>3.5426327024507746E-3</v>
      </c>
      <c r="AW82" s="65">
        <f>'Población %'!AW127*EP82</f>
        <v>4.5028472759865183E-3</v>
      </c>
      <c r="AX82" s="65">
        <f>'Población %'!AX127*EQ82</f>
        <v>4.1187396957630068E-3</v>
      </c>
      <c r="AY82" s="65">
        <f>'Población %'!AY127*ER82</f>
        <v>3.8462233617486941E-3</v>
      </c>
      <c r="AZ82" s="65">
        <f>'Población %'!AZ127*ES82</f>
        <v>2.5741908954979172E-3</v>
      </c>
      <c r="BA82" s="65">
        <f>'Población %'!BA127*ET82</f>
        <v>1.9555350463650615E-3</v>
      </c>
      <c r="BB82" s="65">
        <f>'Población %'!BB127*EU82</f>
        <v>1.8506106157251125E-3</v>
      </c>
      <c r="BC82" s="65">
        <f>'Población %'!BC127*EV82</f>
        <v>2.0839219475783824E-3</v>
      </c>
      <c r="BD82" s="65">
        <f>'Población %'!BD127*EW82</f>
        <v>1.751955289176405E-3</v>
      </c>
      <c r="BE82" s="65">
        <f>'Población %'!BE127*EX82</f>
        <v>1.0420493697865414E-3</v>
      </c>
      <c r="BF82" s="65">
        <f>'Población %'!BF127*EY82</f>
        <v>1.4705192729227612E-3</v>
      </c>
      <c r="BG82" s="65">
        <f>'Población %'!BG127*EZ82</f>
        <v>1.2552096371537833E-3</v>
      </c>
      <c r="BH82" s="65">
        <f>'Población %'!BH127*FA82</f>
        <v>1.1161002186997112E-3</v>
      </c>
      <c r="BI82" s="65">
        <f>'Población %'!BI127*FB82</f>
        <v>1.3917140329096295E-3</v>
      </c>
      <c r="BJ82" s="65">
        <f>'Población %'!BJ127*FC82</f>
        <v>9.4835854568278059E-4</v>
      </c>
      <c r="BK82" s="65">
        <f>'Población %'!BK127*FD82</f>
        <v>7.6155787794051537E-4</v>
      </c>
      <c r="BL82" s="65">
        <f>'Población %'!BL127*FE82</f>
        <v>7.9680179277785538E-4</v>
      </c>
      <c r="BM82" s="65">
        <f>'Población %'!BM127*FF82</f>
        <v>7.6352351750877585E-4</v>
      </c>
      <c r="BN82" s="65">
        <f>'Población %'!BN127*FG82</f>
        <v>7.8326861072476877E-4</v>
      </c>
      <c r="BO82" s="65">
        <f>'Población %'!BO127*FH82</f>
        <v>4.4868796632463372E-4</v>
      </c>
      <c r="BP82" s="65">
        <f>'Población %'!BP127*FI82</f>
        <v>5.3324249826352751E-4</v>
      </c>
      <c r="BQ82" s="65">
        <f>'Población %'!BQ127*FJ82</f>
        <v>4.9165833197978564E-4</v>
      </c>
      <c r="BR82" s="65">
        <f>'Población %'!BR127*FK82</f>
        <v>5.9648632352408677E-4</v>
      </c>
      <c r="BS82" s="65">
        <f>'Población %'!BS127*FL82</f>
        <v>6.1996183326990949E-4</v>
      </c>
      <c r="BT82" s="65">
        <f>'Población %'!BT127*FM82</f>
        <v>5.7176221067662986E-4</v>
      </c>
      <c r="BU82" s="65">
        <f>'Población %'!BU127*FN82</f>
        <v>6.2861016202777449E-4</v>
      </c>
      <c r="BV82" s="65">
        <f>'Población %'!BV127*FO82</f>
        <v>3.7442828459828721E-4</v>
      </c>
      <c r="BW82" s="65">
        <f>'Población %'!BW127*FP82</f>
        <v>3.3763338756362632E-4</v>
      </c>
      <c r="BX82" s="65">
        <f>'Población %'!BX127*FQ82</f>
        <v>2.8832213477135828E-4</v>
      </c>
      <c r="BY82" s="65">
        <f>'Población %'!BY127*FR82</f>
        <v>2.7970357063235036E-4</v>
      </c>
      <c r="BZ82" s="65">
        <f>'Población %'!BZ127*FS82</f>
        <v>2.6610353223229861E-4</v>
      </c>
      <c r="CA82" s="65">
        <f>'Población %'!CA127*FT82</f>
        <v>2.0286550383472437E-4</v>
      </c>
      <c r="CB82" s="65">
        <f>'Población %'!CB127*FU82</f>
        <v>3.9991842759057669E-4</v>
      </c>
      <c r="CC82" s="65">
        <f>'Población %'!CC127*FV82</f>
        <v>2.0139612134542888E-4</v>
      </c>
      <c r="CD82" s="65">
        <f>'Población %'!CD127*FW82</f>
        <v>1.9808653722586786E-4</v>
      </c>
      <c r="CE82" s="65">
        <f>'Población %'!CE127*FX82</f>
        <v>1.4453946260056349E-4</v>
      </c>
      <c r="CF82" s="65">
        <f>'Población %'!CF127*FY82</f>
        <v>1.3316987852690534E-4</v>
      </c>
      <c r="CG82" s="65">
        <f>'Población %'!CG127*FZ82</f>
        <v>1.3207294216290534E-4</v>
      </c>
      <c r="CH82" s="65">
        <f>'Población %'!CH127*GA82</f>
        <v>1.1371902449832836E-4</v>
      </c>
      <c r="CI82" s="65">
        <f>'Población %'!CI127*GB82</f>
        <v>9.9812889126792495E-5</v>
      </c>
      <c r="CJ82" s="65">
        <f>'Población %'!CJ127*GC82</f>
        <v>9.1485598299689708E-5</v>
      </c>
      <c r="CK82" s="65">
        <f>'Población %'!CK127*GD82</f>
        <v>9.1106401582167739E-5</v>
      </c>
      <c r="CL82" s="65">
        <f>'Población %'!CL127*GE82</f>
        <v>7.8179521828837097E-5</v>
      </c>
      <c r="CM82" s="65">
        <f>'Población %'!CM127*GF82</f>
        <v>7.3036898324756511E-5</v>
      </c>
      <c r="CN82" s="65">
        <f>'Población %'!CN127*GG82</f>
        <v>6.7316703965509262E-5</v>
      </c>
      <c r="CP82" s="71">
        <f t="shared" si="2"/>
        <v>2.7911569737000335</v>
      </c>
      <c r="CT82">
        <f t="shared" si="3"/>
        <v>2066</v>
      </c>
      <c r="CU82" s="66">
        <f>'Insumo 4'!B$14+('Insumo 3'!$E51*'Insumo 5'!B$76)</f>
        <v>0.23601517066604547</v>
      </c>
      <c r="CV82" s="66">
        <f>'Insumo 4'!C$14+('Insumo 3'!$E51*'Insumo 5'!C$76)</f>
        <v>0.75005474518540272</v>
      </c>
      <c r="CW82" s="66">
        <f>'Insumo 4'!D$14+('Insumo 3'!$E51*'Insumo 5'!D$76)</f>
        <v>1.3488490302800034</v>
      </c>
      <c r="CX82" s="66">
        <f>'Insumo 4'!E$14+('Insumo 3'!$E51*'Insumo 5'!E$76)</f>
        <v>3.7477373542717105</v>
      </c>
      <c r="CY82" s="66">
        <f>'Insumo 4'!F$14+('Insumo 3'!$E51*'Insumo 5'!F$76)</f>
        <v>5.2903902647203793</v>
      </c>
      <c r="CZ82" s="66">
        <f>'Insumo 4'!G$14+('Insumo 3'!$E51*'Insumo 5'!G$76)</f>
        <v>8.2051408101485048</v>
      </c>
      <c r="DA82" s="66">
        <f>'Insumo 4'!H$14+('Insumo 3'!$E51*'Insumo 5'!H$76)</f>
        <v>11.872312840808384</v>
      </c>
      <c r="DB82" s="66">
        <f>'Insumo 4'!I$14+('Insumo 3'!$E51*'Insumo 5'!I$76)</f>
        <v>14.347077281544045</v>
      </c>
      <c r="DC82" s="66">
        <f>'Insumo 4'!J$14+('Insumo 3'!$E51*'Insumo 5'!J$76)</f>
        <v>14.176173535083521</v>
      </c>
      <c r="DD82" s="66">
        <f>'Insumo 4'!K$14+('Insumo 3'!$E51*'Insumo 5'!K$76)</f>
        <v>13.933130161636321</v>
      </c>
      <c r="DE82" s="66">
        <f>'Insumo 4'!L$14+('Insumo 3'!$E51*'Insumo 5'!L$76)</f>
        <v>14.285315462875801</v>
      </c>
      <c r="DF82" s="66">
        <f>'Insumo 4'!M$14+('Insumo 3'!$E51*'Insumo 5'!M$76)</f>
        <v>14.676936742519741</v>
      </c>
      <c r="DG82" s="66">
        <f>'Insumo 4'!N$14+('Insumo 3'!$E51*'Insumo 5'!N$76)</f>
        <v>14.603365788086592</v>
      </c>
      <c r="DH82" s="66">
        <f>'Insumo 4'!O$14+('Insumo 3'!$E51*'Insumo 5'!O$76)</f>
        <v>14.903100012900655</v>
      </c>
      <c r="DI82" s="66">
        <f>'Insumo 4'!P$14+('Insumo 3'!$E51*'Insumo 5'!P$76)</f>
        <v>14.545681607410359</v>
      </c>
      <c r="DJ82" s="66">
        <f>'Insumo 4'!Q$14+('Insumo 3'!$E51*'Insumo 5'!Q$76)</f>
        <v>14.003133908653609</v>
      </c>
      <c r="DK82" s="66">
        <f>'Insumo 4'!R$14+('Insumo 3'!$E51*'Insumo 5'!R$76)</f>
        <v>14.297445582564931</v>
      </c>
      <c r="DL82" s="66">
        <f>'Insumo 4'!S$14+('Insumo 3'!$E51*'Insumo 5'!S$76)</f>
        <v>13.525395932376346</v>
      </c>
      <c r="DM82" s="66">
        <f>'Insumo 4'!T$14+('Insumo 3'!$E51*'Insumo 5'!T$76)</f>
        <v>11.462719714524924</v>
      </c>
      <c r="DN82" s="66">
        <f>'Insumo 4'!U$14+('Insumo 3'!$E51*'Insumo 5'!U$76)</f>
        <v>8.6857073226344585</v>
      </c>
      <c r="DO82" s="66">
        <f>'Insumo 4'!V$14+('Insumo 3'!$E51*'Insumo 5'!V$76)</f>
        <v>7.8749987092568068</v>
      </c>
      <c r="DP82" s="66">
        <f>'Insumo 4'!W$14+('Insumo 3'!$E51*'Insumo 5'!W$76)</f>
        <v>7.1034482004533057</v>
      </c>
      <c r="DQ82" s="66">
        <f>'Insumo 4'!X$14+('Insumo 3'!$E51*'Insumo 5'!X$76)</f>
        <v>6.2562205368385833</v>
      </c>
      <c r="DR82" s="66">
        <f>'Insumo 4'!Y$14+('Insumo 3'!$E51*'Insumo 5'!Y$76)</f>
        <v>4.9054681475947355</v>
      </c>
      <c r="DS82" s="66">
        <f>'Insumo 4'!Z$14+('Insumo 3'!$E51*'Insumo 5'!Z$76)</f>
        <v>4.0346973420667034</v>
      </c>
      <c r="DT82" s="66">
        <f>'Insumo 4'!AA$14+('Insumo 3'!$E51*'Insumo 5'!AA$76)</f>
        <v>3.4401398484439545</v>
      </c>
      <c r="DU82" s="66">
        <f>'Insumo 4'!AB$14+('Insumo 3'!$E51*'Insumo 5'!AB$76)</f>
        <v>2.9077230155684268</v>
      </c>
      <c r="DV82" s="66">
        <f>'Insumo 4'!AC$14+('Insumo 3'!$E51*'Insumo 5'!AC$76)</f>
        <v>1.9904187534560291</v>
      </c>
      <c r="DW82" s="66">
        <f>'Insumo 4'!AD$14+('Insumo 3'!$E51*'Insumo 5'!AD$76)</f>
        <v>1.7670247448470535</v>
      </c>
      <c r="DX82" s="66">
        <f>'Insumo 4'!AE$14+('Insumo 3'!$E51*'Insumo 5'!AE$76)</f>
        <v>1.5207653288927705</v>
      </c>
      <c r="DY82" s="66">
        <f>'Insumo 4'!AF$14+('Insumo 3'!$E51*'Insumo 5'!AF$76)</f>
        <v>1.1673965191552664</v>
      </c>
      <c r="DZ82" s="66">
        <f>'Insumo 4'!AG$14+('Insumo 3'!$E51*'Insumo 5'!AG$76)</f>
        <v>0.86090955498053712</v>
      </c>
      <c r="EA82" s="66">
        <f>'Insumo 4'!AH$14+('Insumo 3'!$E51*'Insumo 5'!AH$76)</f>
        <v>0.87411551298320544</v>
      </c>
      <c r="EB82" s="66">
        <f>'Insumo 4'!AI$14+('Insumo 3'!$E51*'Insumo 5'!AI$76)</f>
        <v>0.82630147077220539</v>
      </c>
      <c r="EC82" s="66">
        <f>'Insumo 4'!AJ$14+('Insumo 3'!$E51*'Insumo 5'!AJ$76)</f>
        <v>0.61696024124019511</v>
      </c>
      <c r="ED82" s="66">
        <f>'Insumo 4'!AK$14+('Insumo 3'!$E51*'Insumo 5'!AK$76)</f>
        <v>0.53211439161427876</v>
      </c>
      <c r="EE82" s="66">
        <f>'Insumo 4'!AL$14+('Insumo 3'!$E51*'Insumo 5'!AL$76)</f>
        <v>0.52045290354573048</v>
      </c>
      <c r="EF82" s="66">
        <f>'Insumo 4'!AM$14+('Insumo 3'!$E51*'Insumo 5'!AM$76)</f>
        <v>0.57197013930789553</v>
      </c>
      <c r="EG82" s="66">
        <f>'Insumo 4'!AN$14+('Insumo 3'!$E51*'Insumo 5'!AN$76)</f>
        <v>0.53598254468739326</v>
      </c>
      <c r="EH82" s="66">
        <f>'Insumo 4'!AO$14+('Insumo 3'!$E51*'Insumo 5'!AO$76)</f>
        <v>0.59065980969616705</v>
      </c>
      <c r="EI82" s="66">
        <f>'Insumo 4'!AP$14+('Insumo 3'!$E51*'Insumo 5'!AP$76)</f>
        <v>0.36682536234836893</v>
      </c>
      <c r="EJ82" s="66">
        <f>'Insumo 4'!AQ$14+('Insumo 3'!$E51*'Insumo 5'!AQ$76)</f>
        <v>0.30760645823977117</v>
      </c>
      <c r="EK82" s="66">
        <f>'Insumo 4'!AR$14+('Insumo 3'!$E51*'Insumo 5'!AR$76)</f>
        <v>0.35389067966012699</v>
      </c>
      <c r="EL82" s="66">
        <f>'Insumo 4'!AS$14+('Insumo 3'!$E51*'Insumo 5'!AS$76)</f>
        <v>0.36651076549437234</v>
      </c>
      <c r="EM82" s="66">
        <f>'Insumo 4'!AT$14+('Insumo 3'!$E51*'Insumo 5'!AT$76)</f>
        <v>0.36436896938792374</v>
      </c>
      <c r="EN82" s="66">
        <f>'Insumo 4'!AU$14+('Insumo 3'!$E51*'Insumo 5'!AU$76)</f>
        <v>0.27457300408657775</v>
      </c>
      <c r="EO82" s="66">
        <f>'Insumo 4'!AV$14+('Insumo 3'!$E51*'Insumo 5'!AV$76)</f>
        <v>0.26906435850902799</v>
      </c>
      <c r="EP82" s="66">
        <f>'Insumo 4'!AW$14+('Insumo 3'!$E51*'Insumo 5'!AW$76)</f>
        <v>0.34117075863999441</v>
      </c>
      <c r="EQ82" s="66">
        <f>'Insumo 4'!AX$14+('Insumo 3'!$E51*'Insumo 5'!AX$76)</f>
        <v>0.31246130214981965</v>
      </c>
      <c r="ER82" s="66">
        <f>'Insumo 4'!AY$14+('Insumo 3'!$E51*'Insumo 5'!AY$76)</f>
        <v>0.29361840287819907</v>
      </c>
      <c r="ES82" s="66">
        <f>'Insumo 4'!AZ$14+('Insumo 3'!$E51*'Insumo 5'!AZ$76)</f>
        <v>0.19839344543804177</v>
      </c>
      <c r="ET82" s="66">
        <f>'Insumo 4'!BA$14+('Insumo 3'!$E51*'Insumo 5'!BA$76)</f>
        <v>0.15217741519793271</v>
      </c>
      <c r="EU82" s="66">
        <f>'Insumo 4'!BB$14+('Insumo 3'!$E51*'Insumo 5'!BB$76)</f>
        <v>0.14552854599816326</v>
      </c>
      <c r="EV82" s="66">
        <f>'Insumo 4'!BC$14+('Insumo 3'!$E51*'Insumo 5'!BC$76)</f>
        <v>0.16526415566523159</v>
      </c>
      <c r="EW82" s="66">
        <f>'Insumo 4'!BD$14+('Insumo 3'!$E51*'Insumo 5'!BD$76)</f>
        <v>0.13957837891881586</v>
      </c>
      <c r="EX82" s="66">
        <f>'Insumo 4'!BE$14+('Insumo 3'!$E51*'Insumo 5'!BE$76)</f>
        <v>8.3176346257589656E-2</v>
      </c>
      <c r="EY82" s="66">
        <f>'Insumo 4'!BF$14+('Insumo 3'!$E51*'Insumo 5'!BF$76)</f>
        <v>0.11757534208258048</v>
      </c>
      <c r="EZ82" s="66">
        <f>'Insumo 4'!BG$14+('Insumo 3'!$E51*'Insumo 5'!BG$76)</f>
        <v>0.1004148590696131</v>
      </c>
      <c r="FA82" s="66">
        <f>'Insumo 4'!BH$14+('Insumo 3'!$E51*'Insumo 5'!BH$76)</f>
        <v>8.9346802248501694E-2</v>
      </c>
      <c r="FB82" s="66">
        <f>'Insumo 4'!BI$14+('Insumo 3'!$E51*'Insumo 5'!BI$76)</f>
        <v>0.11157914372808517</v>
      </c>
      <c r="FC82" s="66">
        <f>'Insumo 4'!BJ$14+('Insumo 3'!$E51*'Insumo 5'!BJ$76)</f>
        <v>7.6130449756185631E-2</v>
      </c>
      <c r="FD82" s="66">
        <f>'Insumo 4'!BK$14+('Insumo 3'!$E51*'Insumo 5'!BK$76)</f>
        <v>6.1223957748517924E-2</v>
      </c>
      <c r="FE82" s="66">
        <f>'Insumo 4'!BL$14+('Insumo 3'!$E51*'Insumo 5'!BL$76)</f>
        <v>6.4333206875635193E-2</v>
      </c>
      <c r="FF82" s="66">
        <f>'Insumo 4'!BM$14+('Insumo 3'!$E51*'Insumo 5'!BM$76)</f>
        <v>6.1262160229708491E-2</v>
      </c>
      <c r="FG82" s="66">
        <f>'Insumo 4'!BN$14+('Insumo 3'!$E51*'Insumo 5'!BN$76)</f>
        <v>6.1465492582295646E-2</v>
      </c>
      <c r="FH82" s="66">
        <f>'Insumo 4'!BO$14+('Insumo 3'!$E51*'Insumo 5'!BO$76)</f>
        <v>3.4170975456772036E-2</v>
      </c>
      <c r="FI82" s="66">
        <f>'Insumo 4'!BP$14+('Insumo 3'!$E51*'Insumo 5'!BP$76)</f>
        <v>3.9596091637720585E-2</v>
      </c>
      <c r="FJ82" s="66">
        <f>'Insumo 4'!BQ$14+('Insumo 3'!$E51*'Insumo 5'!BQ$76)</f>
        <v>3.5641992135625557E-2</v>
      </c>
      <c r="FK82" s="66">
        <f>'Insumo 4'!BR$14+('Insumo 3'!$E51*'Insumo 5'!BR$76)</f>
        <v>4.2813134362498444E-2</v>
      </c>
      <c r="FL82" s="66">
        <f>'Insumo 4'!BS$14+('Insumo 3'!$E51*'Insumo 5'!BS$76)</f>
        <v>4.4994905808768082E-2</v>
      </c>
      <c r="FM82" s="66">
        <f>'Insumo 4'!BT$14+('Insumo 3'!$E51*'Insumo 5'!BT$76)</f>
        <v>4.2621380403140827E-2</v>
      </c>
      <c r="FN82" s="66">
        <f>'Insumo 4'!BU$14+('Insumo 3'!$E51*'Insumo 5'!BU$76)</f>
        <v>4.8188401883331879E-2</v>
      </c>
      <c r="FO82" s="66">
        <f>'Insumo 4'!BV$14+('Insumo 3'!$E51*'Insumo 5'!BV$76)</f>
        <v>2.9600866664109771E-2</v>
      </c>
      <c r="FP82" s="66">
        <f>'Insumo 4'!BW$14+('Insumo 3'!$E51*'Insumo 5'!BW$76)</f>
        <v>2.7786424557289788E-2</v>
      </c>
      <c r="FQ82" s="66">
        <f>'Insumo 4'!BX$14+('Insumo 3'!$E51*'Insumo 5'!BX$76)</f>
        <v>2.4986058195926322E-2</v>
      </c>
      <c r="FR82" s="66">
        <f>'Insumo 4'!BY$14+('Insumo 3'!$E51*'Insumo 5'!BY$76)</f>
        <v>2.5775300213586063E-2</v>
      </c>
      <c r="FS82" s="66">
        <f>'Insumo 4'!BZ$14+('Insumo 3'!$E51*'Insumo 5'!BZ$76)</f>
        <v>2.6256963669473127E-2</v>
      </c>
      <c r="FT82" s="66">
        <f>'Insumo 4'!CA$14+('Insumo 3'!$E51*'Insumo 5'!CA$76)</f>
        <v>2.163421625686985E-2</v>
      </c>
      <c r="FU82" s="66">
        <f>'Insumo 4'!CB$14+('Insumo 3'!$E51*'Insumo 5'!CB$76)</f>
        <v>4.6046346822965406E-2</v>
      </c>
      <c r="FV82" s="66">
        <f>'Insumo 4'!CC$14+('Insumo 3'!$E51*'Insumo 5'!CC$76)</f>
        <v>2.4814109478377123E-2</v>
      </c>
      <c r="FW82" s="66">
        <f>'Insumo 4'!CD$14+('Insumo 3'!$E51*'Insumo 5'!CD$76)</f>
        <v>2.5963876637778643E-2</v>
      </c>
      <c r="FX82" s="66">
        <f>'Insumo 4'!CE$14+('Insumo 3'!$E51*'Insumo 5'!CE$76)</f>
        <v>2.0288668194871497E-2</v>
      </c>
      <c r="FY82" s="66">
        <f>'Insumo 4'!CF$14+('Insumo 3'!$E51*'Insumo 5'!CF$76)</f>
        <v>2.0123984196097875E-2</v>
      </c>
      <c r="FZ82" s="66">
        <f>'Insumo 4'!CG$14+('Insumo 3'!$E51*'Insumo 5'!CG$76)</f>
        <v>2.1533183683689561E-2</v>
      </c>
      <c r="GA82" s="66">
        <f>'Insumo 4'!CH$14+('Insumo 3'!$E51*'Insumo 5'!CH$76)</f>
        <v>2.004503856822764E-2</v>
      </c>
      <c r="GB82" s="66">
        <f>'Insumo 4'!CI$14+('Insumo 3'!$E51*'Insumo 5'!CI$76)</f>
        <v>1.9079294301666438E-2</v>
      </c>
      <c r="GC82" s="66">
        <f>'Insumo 4'!CJ$14+('Insumo 3'!$E51*'Insumo 5'!CJ$76)</f>
        <v>1.9055686186093244E-2</v>
      </c>
      <c r="GD82" s="66">
        <f>'Insumo 4'!CK$14+('Insumo 3'!$E51*'Insumo 5'!CK$76)</f>
        <v>2.0627782288483876E-2</v>
      </c>
      <c r="GE82" s="66">
        <f>'Insumo 4'!CL$14+('Insumo 3'!$E51*'Insumo 5'!CL$76)</f>
        <v>1.9491521748041078E-2</v>
      </c>
      <c r="GF82" s="66">
        <f>'Insumo 4'!CM$14+('Insumo 3'!$E51*'Insumo 5'!CM$76)</f>
        <v>2.0619063248515482E-2</v>
      </c>
      <c r="GG82" s="66">
        <f>'Insumo 4'!CN$14+('Insumo 3'!$E51*'Insumo 5'!CN$76)</f>
        <v>2.2203923088774793E-2</v>
      </c>
    </row>
    <row r="83" spans="1:189">
      <c r="A83">
        <f>'Población %'!A128</f>
        <v>2067</v>
      </c>
      <c r="B83" s="65">
        <f>'Población %'!B128*CU83</f>
        <v>2.1987988786413368E-3</v>
      </c>
      <c r="C83" s="65">
        <f>'Población %'!C128*CV83</f>
        <v>7.123039629230706E-3</v>
      </c>
      <c r="D83" s="65">
        <f>'Población %'!D128*CW83</f>
        <v>1.2938821699397588E-2</v>
      </c>
      <c r="E83" s="65">
        <f>'Población %'!E128*CX83</f>
        <v>3.6410529972051853E-2</v>
      </c>
      <c r="F83" s="65">
        <f>'Población %'!F128*CY83</f>
        <v>5.1765880157281223E-2</v>
      </c>
      <c r="G83" s="65">
        <f>'Población %'!G128*CZ83</f>
        <v>8.1025945879364972E-2</v>
      </c>
      <c r="H83" s="65">
        <f>'Población %'!H128*DA83</f>
        <v>0.11858636199229401</v>
      </c>
      <c r="I83" s="65">
        <f>'Población %'!I128*DB83</f>
        <v>0.14501183809821694</v>
      </c>
      <c r="J83" s="65">
        <f>'Población %'!J128*DC83</f>
        <v>0.14485859654658786</v>
      </c>
      <c r="K83" s="65">
        <f>'Población %'!K128*DD83</f>
        <v>0.14376286973022606</v>
      </c>
      <c r="L83" s="65">
        <f>'Población %'!L128*DE83</f>
        <v>0.14872801396104793</v>
      </c>
      <c r="M83" s="65">
        <f>'Población %'!M128*DF83</f>
        <v>0.15407588596068583</v>
      </c>
      <c r="N83" s="65">
        <f>'Población %'!N128*DG83</f>
        <v>0.15440152093277126</v>
      </c>
      <c r="O83" s="65">
        <f>'Población %'!O128*DH83</f>
        <v>0.15849027377546207</v>
      </c>
      <c r="P83" s="65">
        <f>'Población %'!P128*DI83</f>
        <v>0.15572525802486623</v>
      </c>
      <c r="Q83" s="65">
        <f>'Población %'!Q128*DJ83</f>
        <v>0.15009986239234124</v>
      </c>
      <c r="R83" s="65">
        <f>'Población %'!R128*DK83</f>
        <v>0.15377958395834088</v>
      </c>
      <c r="S83" s="65">
        <f>'Población %'!S128*DL83</f>
        <v>0.14593518737407124</v>
      </c>
      <c r="T83" s="65">
        <f>'Población %'!T128*DM83</f>
        <v>0.12380311439690866</v>
      </c>
      <c r="U83" s="65">
        <f>'Población %'!U128*DN83</f>
        <v>9.3582283305801095E-2</v>
      </c>
      <c r="V83" s="65">
        <f>'Población %'!V128*DO83</f>
        <v>8.4897839047571977E-2</v>
      </c>
      <c r="W83" s="65">
        <f>'Población %'!W128*DP83</f>
        <v>7.661679402844071E-2</v>
      </c>
      <c r="X83" s="65">
        <f>'Población %'!X128*DQ83</f>
        <v>6.7425625055153968E-2</v>
      </c>
      <c r="Y83" s="65">
        <f>'Población %'!Y128*DR83</f>
        <v>5.3056451353663547E-2</v>
      </c>
      <c r="Z83" s="65">
        <f>'Población %'!Z128*DS83</f>
        <v>4.3759223084914707E-2</v>
      </c>
      <c r="AA83" s="65">
        <f>'Población %'!AA128*DT83</f>
        <v>3.7309110120386339E-2</v>
      </c>
      <c r="AB83" s="65">
        <f>'Población %'!AB128*DU83</f>
        <v>3.1512422661754046E-2</v>
      </c>
      <c r="AC83" s="65">
        <f>'Población %'!AC128*DV83</f>
        <v>2.1782897620245444E-2</v>
      </c>
      <c r="AD83" s="65">
        <f>'Población %'!AD128*DW83</f>
        <v>1.9246547578455304E-2</v>
      </c>
      <c r="AE83" s="65">
        <f>'Población %'!AE128*DX83</f>
        <v>1.6798435175974912E-2</v>
      </c>
      <c r="AF83" s="65">
        <f>'Población %'!AF128*DY83</f>
        <v>1.2985891910876778E-2</v>
      </c>
      <c r="AG83" s="65">
        <f>'Población %'!AG128*DZ83</f>
        <v>9.7022107796513272E-3</v>
      </c>
      <c r="AH83" s="65">
        <f>'Población %'!AH128*EA83</f>
        <v>9.9887072156335521E-3</v>
      </c>
      <c r="AI83" s="65">
        <f>'Población %'!AI128*EB83</f>
        <v>9.4699782943183548E-3</v>
      </c>
      <c r="AJ83" s="65">
        <f>'Población %'!AJ128*EC83</f>
        <v>7.2213053587883089E-3</v>
      </c>
      <c r="AK83" s="65">
        <f>'Población %'!AK128*ED83</f>
        <v>6.2587286182772574E-3</v>
      </c>
      <c r="AL83" s="65">
        <f>'Población %'!AL128*EE83</f>
        <v>6.1963629986745809E-3</v>
      </c>
      <c r="AM83" s="65">
        <f>'Población %'!AM128*EF83</f>
        <v>6.8989843426528127E-3</v>
      </c>
      <c r="AN83" s="65">
        <f>'Población %'!AN128*EG83</f>
        <v>6.56025758975294E-3</v>
      </c>
      <c r="AO83" s="65">
        <f>'Población %'!AO128*EH83</f>
        <v>7.3764440969619318E-3</v>
      </c>
      <c r="AP83" s="65">
        <f>'Población %'!AP128*EI83</f>
        <v>4.6211766530834366E-3</v>
      </c>
      <c r="AQ83" s="65">
        <f>'Población %'!AQ128*EJ83</f>
        <v>3.9223453028056866E-3</v>
      </c>
      <c r="AR83" s="65">
        <f>'Población %'!AR128*EK83</f>
        <v>4.571450459982843E-3</v>
      </c>
      <c r="AS83" s="65">
        <f>'Población %'!AS128*EL83</f>
        <v>4.7680797932336955E-3</v>
      </c>
      <c r="AT83" s="65">
        <f>'Población %'!AT128*EM83</f>
        <v>4.7918568142605944E-3</v>
      </c>
      <c r="AU83" s="65">
        <f>'Población %'!AU128*EN83</f>
        <v>3.622198778361947E-3</v>
      </c>
      <c r="AV83" s="65">
        <f>'Población %'!AV128*EO83</f>
        <v>3.5391396306771153E-3</v>
      </c>
      <c r="AW83" s="65">
        <f>'Población %'!AW128*EP83</f>
        <v>4.5414630006869808E-3</v>
      </c>
      <c r="AX83" s="65">
        <f>'Población %'!AX128*EQ83</f>
        <v>4.1644756754881098E-3</v>
      </c>
      <c r="AY83" s="65">
        <f>'Población %'!AY128*ER83</f>
        <v>3.9001587034457408E-3</v>
      </c>
      <c r="AZ83" s="65">
        <f>'Población %'!AZ128*ES83</f>
        <v>2.6339790491697384E-3</v>
      </c>
      <c r="BA83" s="65">
        <f>'Población %'!BA128*ET83</f>
        <v>2.0190160388241425E-3</v>
      </c>
      <c r="BB83" s="65">
        <f>'Población %'!BB128*EU83</f>
        <v>1.9119401850736508E-3</v>
      </c>
      <c r="BC83" s="65">
        <f>'Población %'!BC128*EV83</f>
        <v>2.1427865165176137E-3</v>
      </c>
      <c r="BD83" s="65">
        <f>'Población %'!BD128*EW83</f>
        <v>1.7988210136923013E-3</v>
      </c>
      <c r="BE83" s="65">
        <f>'Población %'!BE128*EX83</f>
        <v>1.066838204150469E-3</v>
      </c>
      <c r="BF83" s="65">
        <f>'Población %'!BF128*EY83</f>
        <v>1.5049448014583175E-3</v>
      </c>
      <c r="BG83" s="65">
        <f>'Población %'!BG128*EZ83</f>
        <v>1.2828152236832779E-3</v>
      </c>
      <c r="BH83" s="65">
        <f>'Población %'!BH128*FA83</f>
        <v>1.1404760425029062E-3</v>
      </c>
      <c r="BI83" s="65">
        <f>'Población %'!BI128*FB83</f>
        <v>1.4211026147731493E-3</v>
      </c>
      <c r="BJ83" s="65">
        <f>'Población %'!BJ128*FC83</f>
        <v>9.6904487443152574E-4</v>
      </c>
      <c r="BK83" s="65">
        <f>'Población %'!BK128*FD83</f>
        <v>7.7804955126031881E-4</v>
      </c>
      <c r="BL83" s="65">
        <f>'Población %'!BL128*FE83</f>
        <v>8.1605481064087493E-4</v>
      </c>
      <c r="BM83" s="65">
        <f>'Población %'!BM128*FF83</f>
        <v>7.7340959364107485E-4</v>
      </c>
      <c r="BN83" s="65">
        <f>'Población %'!BN128*FG83</f>
        <v>7.7969681448455215E-4</v>
      </c>
      <c r="BO83" s="65">
        <f>'Población %'!BO128*FH83</f>
        <v>4.4332333517264075E-4</v>
      </c>
      <c r="BP83" s="65">
        <f>'Población %'!BP128*FI83</f>
        <v>5.2893720835017072E-4</v>
      </c>
      <c r="BQ83" s="65">
        <f>'Población %'!BQ128*FJ83</f>
        <v>4.8796745685334911E-4</v>
      </c>
      <c r="BR83" s="65">
        <f>'Población %'!BR128*FK83</f>
        <v>5.9994219733547469E-4</v>
      </c>
      <c r="BS83" s="65">
        <f>'Población %'!BS128*FL83</f>
        <v>6.3625642410422491E-4</v>
      </c>
      <c r="BT83" s="65">
        <f>'Población %'!BT128*FM83</f>
        <v>5.9536965738794475E-4</v>
      </c>
      <c r="BU83" s="65">
        <f>'Población %'!BU128*FN83</f>
        <v>6.5449449244068441E-4</v>
      </c>
      <c r="BV83" s="65">
        <f>'Población %'!BV128*FO83</f>
        <v>3.9036825961677576E-4</v>
      </c>
      <c r="BW83" s="65">
        <f>'Población %'!BW128*FP83</f>
        <v>3.547429309265558E-4</v>
      </c>
      <c r="BX83" s="65">
        <f>'Población %'!BX128*FQ83</f>
        <v>3.0586304254233708E-4</v>
      </c>
      <c r="BY83" s="65">
        <f>'Población %'!BY128*FR83</f>
        <v>2.989968446194667E-4</v>
      </c>
      <c r="BZ83" s="65">
        <f>'Población %'!BZ128*FS83</f>
        <v>2.8571810317662514E-4</v>
      </c>
      <c r="CA83" s="65">
        <f>'Población %'!CA128*FT83</f>
        <v>2.1922583182706627E-4</v>
      </c>
      <c r="CB83" s="65">
        <f>'Población %'!CB128*FU83</f>
        <v>4.3026390415785266E-4</v>
      </c>
      <c r="CC83" s="65">
        <f>'Población %'!CC128*FV83</f>
        <v>2.1391793922265968E-4</v>
      </c>
      <c r="CD83" s="65">
        <f>'Población %'!CD128*FW83</f>
        <v>2.0825338737117907E-4</v>
      </c>
      <c r="CE83" s="65">
        <f>'Población %'!CE128*FX83</f>
        <v>1.5225253897844596E-4</v>
      </c>
      <c r="CF83" s="65">
        <f>'Población %'!CF128*FY83</f>
        <v>1.4027753893332932E-4</v>
      </c>
      <c r="CG83" s="65">
        <f>'Población %'!CG128*FZ83</f>
        <v>1.3862278657658918E-4</v>
      </c>
      <c r="CH83" s="65">
        <f>'Población %'!CH128*GA83</f>
        <v>1.1884033487173033E-4</v>
      </c>
      <c r="CI83" s="65">
        <f>'Población %'!CI128*GB83</f>
        <v>1.0388966555068053E-4</v>
      </c>
      <c r="CJ83" s="65">
        <f>'Población %'!CJ128*GC83</f>
        <v>9.4937871512134326E-5</v>
      </c>
      <c r="CK83" s="65">
        <f>'Población %'!CK128*GD83</f>
        <v>9.337278252494778E-5</v>
      </c>
      <c r="CL83" s="65">
        <f>'Población %'!CL128*GE83</f>
        <v>8.0729239141840247E-5</v>
      </c>
      <c r="CM83" s="65">
        <f>'Población %'!CM128*GF83</f>
        <v>7.7148328840895365E-5</v>
      </c>
      <c r="CN83" s="65">
        <f>'Población %'!CN128*GG83</f>
        <v>7.2483656577941989E-5</v>
      </c>
      <c r="CP83" s="71">
        <f t="shared" si="2"/>
        <v>2.7885753995026827</v>
      </c>
      <c r="CT83">
        <f t="shared" si="3"/>
        <v>2067</v>
      </c>
      <c r="CU83" s="66">
        <f>'Insumo 4'!B$14+('Insumo 3'!$E52*'Insumo 5'!B$76)</f>
        <v>0.2371755038932819</v>
      </c>
      <c r="CV83" s="66">
        <f>'Insumo 4'!C$14+('Insumo 3'!$E52*'Insumo 5'!C$76)</f>
        <v>0.76076792471537802</v>
      </c>
      <c r="CW83" s="66">
        <f>'Insumo 4'!D$14+('Insumo 3'!$E52*'Insumo 5'!D$76)</f>
        <v>1.3663123864420683</v>
      </c>
      <c r="CX83" s="66">
        <f>'Insumo 4'!E$14+('Insumo 3'!$E52*'Insumo 5'!E$76)</f>
        <v>3.8033346328212856</v>
      </c>
      <c r="CY83" s="66">
        <f>'Insumo 4'!F$14+('Insumo 3'!$E52*'Insumo 5'!F$76)</f>
        <v>5.3473290057118827</v>
      </c>
      <c r="CZ83" s="66">
        <f>'Insumo 4'!G$14+('Insumo 3'!$E52*'Insumo 5'!G$76)</f>
        <v>8.2760964539585675</v>
      </c>
      <c r="DA83" s="66">
        <f>'Insumo 4'!H$14+('Insumo 3'!$E52*'Insumo 5'!H$76)</f>
        <v>11.977664626787364</v>
      </c>
      <c r="DB83" s="66">
        <f>'Insumo 4'!I$14+('Insumo 3'!$E52*'Insumo 5'!I$76)</f>
        <v>14.485407018175213</v>
      </c>
      <c r="DC83" s="66">
        <f>'Insumo 4'!J$14+('Insumo 3'!$E52*'Insumo 5'!J$76)</f>
        <v>14.313741153830499</v>
      </c>
      <c r="DD83" s="66">
        <f>'Insumo 4'!K$14+('Insumo 3'!$E52*'Insumo 5'!K$76)</f>
        <v>14.064053125123028</v>
      </c>
      <c r="DE83" s="66">
        <f>'Insumo 4'!L$14+('Insumo 3'!$E52*'Insumo 5'!L$76)</f>
        <v>14.421855359164994</v>
      </c>
      <c r="DF83" s="66">
        <f>'Insumo 4'!M$14+('Insumo 3'!$E52*'Insumo 5'!M$76)</f>
        <v>14.824493663098757</v>
      </c>
      <c r="DG83" s="66">
        <f>'Insumo 4'!N$14+('Insumo 3'!$E52*'Insumo 5'!N$76)</f>
        <v>14.746139216778204</v>
      </c>
      <c r="DH83" s="66">
        <f>'Insumo 4'!O$14+('Insumo 3'!$E52*'Insumo 5'!O$76)</f>
        <v>15.030024755942577</v>
      </c>
      <c r="DI83" s="66">
        <f>'Insumo 4'!P$14+('Insumo 3'!$E52*'Insumo 5'!P$76)</f>
        <v>14.68510885100333</v>
      </c>
      <c r="DJ83" s="66">
        <f>'Insumo 4'!Q$14+('Insumo 3'!$E52*'Insumo 5'!Q$76)</f>
        <v>14.101708692615453</v>
      </c>
      <c r="DK83" s="66">
        <f>'Insumo 4'!R$14+('Insumo 3'!$E52*'Insumo 5'!R$76)</f>
        <v>14.412453066712938</v>
      </c>
      <c r="DL83" s="66">
        <f>'Insumo 4'!S$14+('Insumo 3'!$E52*'Insumo 5'!S$76)</f>
        <v>13.647347571782095</v>
      </c>
      <c r="DM83" s="66">
        <f>'Insumo 4'!T$14+('Insumo 3'!$E52*'Insumo 5'!T$76)</f>
        <v>11.554821040479187</v>
      </c>
      <c r="DN83" s="66">
        <f>'Insumo 4'!U$14+('Insumo 3'!$E52*'Insumo 5'!U$76)</f>
        <v>8.721632748798374</v>
      </c>
      <c r="DO83" s="66">
        <f>'Insumo 4'!V$14+('Insumo 3'!$E52*'Insumo 5'!V$76)</f>
        <v>7.9046558577728039</v>
      </c>
      <c r="DP83" s="66">
        <f>'Insumo 4'!W$14+('Insumo 3'!$E52*'Insumo 5'!W$76)</f>
        <v>7.1282828687139519</v>
      </c>
      <c r="DQ83" s="66">
        <f>'Insumo 4'!X$14+('Insumo 3'!$E52*'Insumo 5'!X$76)</f>
        <v>6.2676625493266904</v>
      </c>
      <c r="DR83" s="66">
        <f>'Insumo 4'!Y$14+('Insumo 3'!$E52*'Insumo 5'!Y$76)</f>
        <v>4.9267349423108699</v>
      </c>
      <c r="DS83" s="66">
        <f>'Insumo 4'!Z$14+('Insumo 3'!$E52*'Insumo 5'!Z$76)</f>
        <v>4.0566584130065015</v>
      </c>
      <c r="DT83" s="66">
        <f>'Insumo 4'!AA$14+('Insumo 3'!$E52*'Insumo 5'!AA$76)</f>
        <v>3.4499145119842849</v>
      </c>
      <c r="DU83" s="66">
        <f>'Insumo 4'!AB$14+('Insumo 3'!$E52*'Insumo 5'!AB$76)</f>
        <v>2.9040339375078137</v>
      </c>
      <c r="DV83" s="66">
        <f>'Insumo 4'!AC$14+('Insumo 3'!$E52*'Insumo 5'!AC$76)</f>
        <v>1.9995431173594918</v>
      </c>
      <c r="DW83" s="66">
        <f>'Insumo 4'!AD$14+('Insumo 3'!$E52*'Insumo 5'!AD$76)</f>
        <v>1.7589959523941843</v>
      </c>
      <c r="DX83" s="66">
        <f>'Insumo 4'!AE$14+('Insumo 3'!$E52*'Insumo 5'!AE$76)</f>
        <v>1.5260625643772181</v>
      </c>
      <c r="DY83" s="66">
        <f>'Insumo 4'!AF$14+('Insumo 3'!$E52*'Insumo 5'!AF$76)</f>
        <v>1.1701999470611804</v>
      </c>
      <c r="DZ83" s="66">
        <f>'Insumo 4'!AG$14+('Insumo 3'!$E52*'Insumo 5'!AG$76)</f>
        <v>0.86588279254665479</v>
      </c>
      <c r="EA83" s="66">
        <f>'Insumo 4'!AH$14+('Insumo 3'!$E52*'Insumo 5'!AH$76)</f>
        <v>0.88256287800422095</v>
      </c>
      <c r="EB83" s="66">
        <f>'Insumo 4'!AI$14+('Insumo 3'!$E52*'Insumo 5'!AI$76)</f>
        <v>0.82811735269567222</v>
      </c>
      <c r="EC83" s="66">
        <f>'Insumo 4'!AJ$14+('Insumo 3'!$E52*'Insumo 5'!AJ$76)</f>
        <v>0.62431435343397246</v>
      </c>
      <c r="ED83" s="66">
        <f>'Insumo 4'!AK$14+('Insumo 3'!$E52*'Insumo 5'!AK$76)</f>
        <v>0.53431771382831583</v>
      </c>
      <c r="EE83" s="66">
        <f>'Insumo 4'!AL$14+('Insumo 3'!$E52*'Insumo 5'!AL$76)</f>
        <v>0.5220082616091356</v>
      </c>
      <c r="EF83" s="66">
        <f>'Insumo 4'!AM$14+('Insumo 3'!$E52*'Insumo 5'!AM$76)</f>
        <v>0.57364728518207231</v>
      </c>
      <c r="EG83" s="66">
        <f>'Insumo 4'!AN$14+('Insumo 3'!$E52*'Insumo 5'!AN$76)</f>
        <v>0.53860545949077787</v>
      </c>
      <c r="EH83" s="66">
        <f>'Insumo 4'!AO$14+('Insumo 3'!$E52*'Insumo 5'!AO$76)</f>
        <v>0.59799450664002352</v>
      </c>
      <c r="EI83" s="66">
        <f>'Insumo 4'!AP$14+('Insumo 3'!$E52*'Insumo 5'!AP$76)</f>
        <v>0.36996098172473912</v>
      </c>
      <c r="EJ83" s="66">
        <f>'Insumo 4'!AQ$14+('Insumo 3'!$E52*'Insumo 5'!AQ$76)</f>
        <v>0.31025667938160206</v>
      </c>
      <c r="EK83" s="66">
        <f>'Insumo 4'!AR$14+('Insumo 3'!$E52*'Insumo 5'!AR$76)</f>
        <v>0.35760526572873408</v>
      </c>
      <c r="EL83" s="66">
        <f>'Insumo 4'!AS$14+('Insumo 3'!$E52*'Insumo 5'!AS$76)</f>
        <v>0.36919248792177811</v>
      </c>
      <c r="EM83" s="66">
        <f>'Insumo 4'!AT$14+('Insumo 3'!$E52*'Insumo 5'!AT$76)</f>
        <v>0.36799118480129878</v>
      </c>
      <c r="EN83" s="66">
        <f>'Insumo 4'!AU$14+('Insumo 3'!$E52*'Insumo 5'!AU$76)</f>
        <v>0.27659922525254427</v>
      </c>
      <c r="EO83" s="66">
        <f>'Insumo 4'!AV$14+('Insumo 3'!$E52*'Insumo 5'!AV$76)</f>
        <v>0.26932890223337808</v>
      </c>
      <c r="EP83" s="66">
        <f>'Insumo 4'!AW$14+('Insumo 3'!$E52*'Insumo 5'!AW$76)</f>
        <v>0.34466565344479894</v>
      </c>
      <c r="EQ83" s="66">
        <f>'Insumo 4'!AX$14+('Insumo 3'!$E52*'Insumo 5'!AX$76)</f>
        <v>0.31529896526308376</v>
      </c>
      <c r="ER83" s="66">
        <f>'Insumo 4'!AY$14+('Insumo 3'!$E52*'Insumo 5'!AY$76)</f>
        <v>0.295667910283122</v>
      </c>
      <c r="ES83" s="66">
        <f>'Insumo 4'!AZ$14+('Insumo 3'!$E52*'Insumo 5'!AZ$76)</f>
        <v>0.20095009843600856</v>
      </c>
      <c r="ET83" s="66">
        <f>'Insumo 4'!BA$14+('Insumo 3'!$E52*'Insumo 5'!BA$76)</f>
        <v>0.15552220124110294</v>
      </c>
      <c r="EU83" s="66">
        <f>'Insumo 4'!BB$14+('Insumo 3'!$E52*'Insumo 5'!BB$76)</f>
        <v>0.14872719310952598</v>
      </c>
      <c r="EV83" s="66">
        <f>'Insumo 4'!BC$14+('Insumo 3'!$E52*'Insumo 5'!BC$76)</f>
        <v>0.16846580172620385</v>
      </c>
      <c r="EW83" s="66">
        <f>'Insumo 4'!BD$14+('Insumo 3'!$E52*'Insumo 5'!BD$76)</f>
        <v>0.14264624423331571</v>
      </c>
      <c r="EX83" s="66">
        <f>'Insumo 4'!BE$14+('Insumo 3'!$E52*'Insumo 5'!BE$76)</f>
        <v>8.5004522151643475E-2</v>
      </c>
      <c r="EY83" s="66">
        <f>'Insumo 4'!BF$14+('Insumo 3'!$E52*'Insumo 5'!BF$76)</f>
        <v>0.12015959128084207</v>
      </c>
      <c r="EZ83" s="66">
        <f>'Insumo 4'!BG$14+('Insumo 3'!$E52*'Insumo 5'!BG$76)</f>
        <v>0.10262192914440767</v>
      </c>
      <c r="FA83" s="66">
        <f>'Insumo 4'!BH$14+('Insumo 3'!$E52*'Insumo 5'!BH$76)</f>
        <v>9.1310601783235398E-2</v>
      </c>
      <c r="FB83" s="66">
        <f>'Insumo 4'!BI$14+('Insumo 3'!$E52*'Insumo 5'!BI$76)</f>
        <v>0.11388936556073567</v>
      </c>
      <c r="FC83" s="66">
        <f>'Insumo 4'!BJ$14+('Insumo 3'!$E52*'Insumo 5'!BJ$76)</f>
        <v>7.7803760250213655E-2</v>
      </c>
      <c r="FD83" s="66">
        <f>'Insumo 4'!BK$14+('Insumo 3'!$E52*'Insumo 5'!BK$76)</f>
        <v>6.2569630752087685E-2</v>
      </c>
      <c r="FE83" s="66">
        <f>'Insumo 4'!BL$14+('Insumo 3'!$E52*'Insumo 5'!BL$76)</f>
        <v>6.5747219672410109E-2</v>
      </c>
      <c r="FF83" s="66">
        <f>'Insumo 4'!BM$14+('Insumo 3'!$E52*'Insumo 5'!BM$76)</f>
        <v>6.2608672905352686E-2</v>
      </c>
      <c r="FG83" s="66">
        <f>'Insumo 4'!BN$14+('Insumo 3'!$E52*'Insumo 5'!BN$76)</f>
        <v>6.2758825860949025E-2</v>
      </c>
      <c r="FH83" s="66">
        <f>'Insumo 4'!BO$14+('Insumo 3'!$E52*'Insumo 5'!BO$76)</f>
        <v>3.4922036983481917E-2</v>
      </c>
      <c r="FI83" s="66">
        <f>'Insumo 4'!BP$14+('Insumo 3'!$E52*'Insumo 5'!BP$76)</f>
        <v>4.0466394596288223E-2</v>
      </c>
      <c r="FJ83" s="66">
        <f>'Insumo 4'!BQ$14+('Insumo 3'!$E52*'Insumo 5'!BQ$76)</f>
        <v>3.6425385898037434E-2</v>
      </c>
      <c r="FK83" s="66">
        <f>'Insumo 4'!BR$14+('Insumo 3'!$E52*'Insumo 5'!BR$76)</f>
        <v>4.3754146365454334E-2</v>
      </c>
      <c r="FL83" s="66">
        <f>'Insumo 4'!BS$14+('Insumo 3'!$E52*'Insumo 5'!BS$76)</f>
        <v>4.5983872093726834E-2</v>
      </c>
      <c r="FM83" s="66">
        <f>'Insumo 4'!BT$14+('Insumo 3'!$E52*'Insumo 5'!BT$76)</f>
        <v>4.3558177746739091E-2</v>
      </c>
      <c r="FN83" s="66">
        <f>'Insumo 4'!BU$14+('Insumo 3'!$E52*'Insumo 5'!BU$76)</f>
        <v>4.9247559668686582E-2</v>
      </c>
      <c r="FO83" s="66">
        <f>'Insumo 4'!BV$14+('Insumo 3'!$E52*'Insumo 5'!BV$76)</f>
        <v>3.025147940815644E-2</v>
      </c>
      <c r="FP83" s="66">
        <f>'Insumo 4'!BW$14+('Insumo 3'!$E52*'Insumo 5'!BW$76)</f>
        <v>2.8397156740695199E-2</v>
      </c>
      <c r="FQ83" s="66">
        <f>'Insumo 4'!BX$14+('Insumo 3'!$E52*'Insumo 5'!BX$76)</f>
        <v>2.553523968004387E-2</v>
      </c>
      <c r="FR83" s="66">
        <f>'Insumo 4'!BY$14+('Insumo 3'!$E52*'Insumo 5'!BY$76)</f>
        <v>2.6341828855834259E-2</v>
      </c>
      <c r="FS83" s="66">
        <f>'Insumo 4'!BZ$14+('Insumo 3'!$E52*'Insumo 5'!BZ$76)</f>
        <v>2.6834079041707905E-2</v>
      </c>
      <c r="FT83" s="66">
        <f>'Insumo 4'!CA$14+('Insumo 3'!$E52*'Insumo 5'!CA$76)</f>
        <v>2.2109725875013812E-2</v>
      </c>
      <c r="FU83" s="66">
        <f>'Insumo 4'!CB$14+('Insumo 3'!$E52*'Insumo 5'!CB$76)</f>
        <v>4.7058423273285625E-2</v>
      </c>
      <c r="FV83" s="66">
        <f>'Insumo 4'!CC$14+('Insumo 3'!$E52*'Insumo 5'!CC$76)</f>
        <v>2.5359511612780713E-2</v>
      </c>
      <c r="FW83" s="66">
        <f>'Insumo 4'!CD$14+('Insumo 3'!$E52*'Insumo 5'!CD$76)</f>
        <v>2.6534550098697138E-2</v>
      </c>
      <c r="FX83" s="66">
        <f>'Insumo 4'!CE$14+('Insumo 3'!$E52*'Insumo 5'!CE$76)</f>
        <v>2.073460331687664E-2</v>
      </c>
      <c r="FY83" s="66">
        <f>'Insumo 4'!CF$14+('Insumo 3'!$E52*'Insumo 5'!CF$76)</f>
        <v>2.0566299643396919E-2</v>
      </c>
      <c r="FZ83" s="66">
        <f>'Insumo 4'!CG$14+('Insumo 3'!$E52*'Insumo 5'!CG$76)</f>
        <v>2.2006472654701102E-2</v>
      </c>
      <c r="GA83" s="66">
        <f>'Insumo 4'!CH$14+('Insumo 3'!$E52*'Insumo 5'!CH$76)</f>
        <v>2.0485618828778203E-2</v>
      </c>
      <c r="GB83" s="66">
        <f>'Insumo 4'!CI$14+('Insumo 3'!$E52*'Insumo 5'!CI$76)</f>
        <v>1.9498647969953858E-2</v>
      </c>
      <c r="GC83" s="66">
        <f>'Insumo 4'!CJ$14+('Insumo 3'!$E52*'Insumo 5'!CJ$76)</f>
        <v>1.9474520959409478E-2</v>
      </c>
      <c r="GD83" s="66">
        <f>'Insumo 4'!CK$14+('Insumo 3'!$E52*'Insumo 5'!CK$76)</f>
        <v>2.1081170974382727E-2</v>
      </c>
      <c r="GE83" s="66">
        <f>'Insumo 4'!CL$14+('Insumo 3'!$E52*'Insumo 5'!CL$76)</f>
        <v>1.9919935976382381E-2</v>
      </c>
      <c r="GF83" s="66">
        <f>'Insumo 4'!CM$14+('Insumo 3'!$E52*'Insumo 5'!CM$76)</f>
        <v>2.1072260294129484E-2</v>
      </c>
      <c r="GG83" s="66">
        <f>'Insumo 4'!CN$14+('Insumo 3'!$E52*'Insumo 5'!CN$76)</f>
        <v>2.269195458776143E-2</v>
      </c>
    </row>
    <row r="84" spans="1:189">
      <c r="A84">
        <f>'Población %'!A129</f>
        <v>2068</v>
      </c>
      <c r="B84" s="65">
        <f>'Población %'!B129*CU84</f>
        <v>2.1894126495512699E-3</v>
      </c>
      <c r="C84" s="65">
        <f>'Población %'!C129*CV84</f>
        <v>7.155480976197481E-3</v>
      </c>
      <c r="D84" s="65">
        <f>'Población %'!D129*CW84</f>
        <v>1.296862820432387E-2</v>
      </c>
      <c r="E84" s="65">
        <f>'Población %'!E129*CX84</f>
        <v>3.6590710692572484E-2</v>
      </c>
      <c r="F84" s="65">
        <f>'Población %'!F129*CY84</f>
        <v>5.1815667865916668E-2</v>
      </c>
      <c r="G84" s="65">
        <f>'Población %'!G129*CZ84</f>
        <v>8.0936463496934827E-2</v>
      </c>
      <c r="H84" s="65">
        <f>'Población %'!H129*DA84</f>
        <v>0.11848866396467378</v>
      </c>
      <c r="I84" s="65">
        <f>'Población %'!I129*DB84</f>
        <v>0.14500060762560621</v>
      </c>
      <c r="J84" s="65">
        <f>'Población %'!J129*DC84</f>
        <v>0.1448555544447214</v>
      </c>
      <c r="K84" s="65">
        <f>'Población %'!K129*DD84</f>
        <v>0.14380767075676668</v>
      </c>
      <c r="L84" s="65">
        <f>'Población %'!L129*DE84</f>
        <v>0.14889898658501863</v>
      </c>
      <c r="M84" s="65">
        <f>'Población %'!M129*DF84</f>
        <v>0.15435090536850665</v>
      </c>
      <c r="N84" s="65">
        <f>'Población %'!N129*DG84</f>
        <v>0.15451905203011246</v>
      </c>
      <c r="O84" s="65">
        <f>'Población %'!O129*DH84</f>
        <v>0.15829990197386598</v>
      </c>
      <c r="P84" s="65">
        <f>'Población %'!P129*DI84</f>
        <v>0.15575466985185674</v>
      </c>
      <c r="Q84" s="65">
        <f>'Población %'!Q129*DJ84</f>
        <v>0.14989489655007657</v>
      </c>
      <c r="R84" s="65">
        <f>'Población %'!R129*DK84</f>
        <v>0.15382160554341628</v>
      </c>
      <c r="S84" s="65">
        <f>'Población %'!S129*DL84</f>
        <v>0.14608043420468228</v>
      </c>
      <c r="T84" s="65">
        <f>'Población %'!T129*DM84</f>
        <v>0.123776804417727</v>
      </c>
      <c r="U84" s="65">
        <f>'Población %'!U129*DN84</f>
        <v>9.3212005741857007E-2</v>
      </c>
      <c r="V84" s="65">
        <f>'Población %'!V129*DO84</f>
        <v>8.4552571863193773E-2</v>
      </c>
      <c r="W84" s="65">
        <f>'Población %'!W129*DP84</f>
        <v>7.6304087677922572E-2</v>
      </c>
      <c r="X84" s="65">
        <f>'Población %'!X129*DQ84</f>
        <v>6.7044582273837361E-2</v>
      </c>
      <c r="Y84" s="65">
        <f>'Población %'!Y129*DR84</f>
        <v>5.2892806913546392E-2</v>
      </c>
      <c r="Z84" s="65">
        <f>'Población %'!Z129*DS84</f>
        <v>4.3661188519924982E-2</v>
      </c>
      <c r="AA84" s="65">
        <f>'Población %'!AA129*DT84</f>
        <v>3.7112894326940704E-2</v>
      </c>
      <c r="AB84" s="65">
        <f>'Población %'!AB129*DU84</f>
        <v>3.1206511576628439E-2</v>
      </c>
      <c r="AC84" s="65">
        <f>'Población %'!AC129*DV84</f>
        <v>2.169850002951422E-2</v>
      </c>
      <c r="AD84" s="65">
        <f>'Población %'!AD129*DW84</f>
        <v>1.8999323689079323E-2</v>
      </c>
      <c r="AE84" s="65">
        <f>'Población %'!AE129*DX84</f>
        <v>1.6700187045976162E-2</v>
      </c>
      <c r="AF84" s="65">
        <f>'Población %'!AF129*DY84</f>
        <v>1.287645567368125E-2</v>
      </c>
      <c r="AG84" s="65">
        <f>'Población %'!AG129*DZ84</f>
        <v>9.6427867381876902E-3</v>
      </c>
      <c r="AH84" s="65">
        <f>'Población %'!AH129*EA84</f>
        <v>9.9667806720386658E-3</v>
      </c>
      <c r="AI84" s="65">
        <f>'Población %'!AI129*EB84</f>
        <v>9.3812757892200518E-3</v>
      </c>
      <c r="AJ84" s="65">
        <f>'Población %'!AJ129*EC84</f>
        <v>7.2180740167867054E-3</v>
      </c>
      <c r="AK84" s="65">
        <f>'Población %'!AK129*ED84</f>
        <v>6.2033136882620058E-3</v>
      </c>
      <c r="AL84" s="65">
        <f>'Población %'!AL129*EE84</f>
        <v>6.1316615353731009E-3</v>
      </c>
      <c r="AM84" s="65">
        <f>'Población %'!AM129*EF84</f>
        <v>6.8290424439387508E-3</v>
      </c>
      <c r="AN84" s="65">
        <f>'Población %'!AN129*EG84</f>
        <v>6.5097482589005643E-3</v>
      </c>
      <c r="AO84" s="65">
        <f>'Población %'!AO129*EH84</f>
        <v>7.3747668972209551E-3</v>
      </c>
      <c r="AP84" s="65">
        <f>'Población %'!AP129*EI84</f>
        <v>4.6036790880329415E-3</v>
      </c>
      <c r="AQ84" s="65">
        <f>'Población %'!AQ129*EJ84</f>
        <v>3.9102085521768824E-3</v>
      </c>
      <c r="AR84" s="65">
        <f>'Población %'!AR129*EK84</f>
        <v>4.5704585706357916E-3</v>
      </c>
      <c r="AS84" s="65">
        <f>'Población %'!AS129*EL84</f>
        <v>4.7569463725595463E-3</v>
      </c>
      <c r="AT84" s="65">
        <f>'Población %'!AT129*EM84</f>
        <v>4.8028571162675067E-3</v>
      </c>
      <c r="AU84" s="65">
        <f>'Población %'!AU129*EN84</f>
        <v>3.6309251287133274E-3</v>
      </c>
      <c r="AV84" s="65">
        <f>'Población %'!AV129*EO84</f>
        <v>3.5332681941196583E-3</v>
      </c>
      <c r="AW84" s="65">
        <f>'Población %'!AW129*EP84</f>
        <v>4.5789136890040608E-3</v>
      </c>
      <c r="AX84" s="65">
        <f>'Población %'!AX129*EQ84</f>
        <v>4.1955911353770171E-3</v>
      </c>
      <c r="AY84" s="65">
        <f>'Población %'!AY129*ER84</f>
        <v>3.935681709763432E-3</v>
      </c>
      <c r="AZ84" s="65">
        <f>'Población %'!AZ129*ES84</f>
        <v>2.6867477263049456E-3</v>
      </c>
      <c r="BA84" s="65">
        <f>'Población %'!BA129*ET84</f>
        <v>2.0840799018550563E-3</v>
      </c>
      <c r="BB84" s="65">
        <f>'Población %'!BB129*EU84</f>
        <v>1.9736968788537598E-3</v>
      </c>
      <c r="BC84" s="65">
        <f>'Población %'!BC129*EV84</f>
        <v>2.2080956754319502E-3</v>
      </c>
      <c r="BD84" s="65">
        <f>'Población %'!BD129*EW84</f>
        <v>1.8541689482628439E-3</v>
      </c>
      <c r="BE84" s="65">
        <f>'Población %'!BE129*EX84</f>
        <v>1.095240330669859E-3</v>
      </c>
      <c r="BF84" s="65">
        <f>'Población %'!BF129*EY84</f>
        <v>1.5405479142771273E-3</v>
      </c>
      <c r="BG84" s="65">
        <f>'Población %'!BG129*EZ84</f>
        <v>1.3127546196521427E-3</v>
      </c>
      <c r="BH84" s="65">
        <f>'Población %'!BH129*FA84</f>
        <v>1.1655230286836127E-3</v>
      </c>
      <c r="BI84" s="65">
        <f>'Población %'!BI129*FB84</f>
        <v>1.4503841201885625E-3</v>
      </c>
      <c r="BJ84" s="65">
        <f>'Población %'!BJ129*FC84</f>
        <v>9.9076200535016482E-4</v>
      </c>
      <c r="BK84" s="65">
        <f>'Población %'!BK129*FD84</f>
        <v>7.9506074549395562E-4</v>
      </c>
      <c r="BL84" s="65">
        <f>'Población %'!BL129*FE84</f>
        <v>8.3378651571141876E-4</v>
      </c>
      <c r="BM84" s="65">
        <f>'Población %'!BM129*FF84</f>
        <v>7.9220686658796106E-4</v>
      </c>
      <c r="BN84" s="65">
        <f>'Población %'!BN129*FG84</f>
        <v>7.8926782679851167E-4</v>
      </c>
      <c r="BO84" s="65">
        <f>'Población %'!BO129*FH84</f>
        <v>4.4183573335085868E-4</v>
      </c>
      <c r="BP84" s="65">
        <f>'Población %'!BP129*FI84</f>
        <v>5.2280307610994827E-4</v>
      </c>
      <c r="BQ84" s="65">
        <f>'Población %'!BQ129*FJ84</f>
        <v>4.8420442405409985E-4</v>
      </c>
      <c r="BR84" s="65">
        <f>'Población %'!BR129*FK84</f>
        <v>5.9564551776887563E-4</v>
      </c>
      <c r="BS84" s="65">
        <f>'Población %'!BS129*FL84</f>
        <v>6.4024598962931492E-4</v>
      </c>
      <c r="BT84" s="65">
        <f>'Población %'!BT129*FM84</f>
        <v>6.1143946084193381E-4</v>
      </c>
      <c r="BU84" s="65">
        <f>'Población %'!BU129*FN84</f>
        <v>6.8212255623685515E-4</v>
      </c>
      <c r="BV84" s="65">
        <f>'Población %'!BV129*FO84</f>
        <v>4.0683933956951653E-4</v>
      </c>
      <c r="BW84" s="65">
        <f>'Población %'!BW129*FP84</f>
        <v>3.7025527740049808E-4</v>
      </c>
      <c r="BX84" s="65">
        <f>'Población %'!BX129*FQ84</f>
        <v>3.2176684946538391E-4</v>
      </c>
      <c r="BY84" s="65">
        <f>'Población %'!BY129*FR84</f>
        <v>3.1765515832018435E-4</v>
      </c>
      <c r="BZ84" s="65">
        <f>'Población %'!BZ129*FS84</f>
        <v>3.0595970836445158E-4</v>
      </c>
      <c r="CA84" s="65">
        <f>'Población %'!CA129*FT84</f>
        <v>2.3586193066224331E-4</v>
      </c>
      <c r="CB84" s="65">
        <f>'Población %'!CB129*FU84</f>
        <v>4.6606088735995387E-4</v>
      </c>
      <c r="CC84" s="65">
        <f>'Población %'!CC129*FV84</f>
        <v>2.3076837003649088E-4</v>
      </c>
      <c r="CD84" s="65">
        <f>'Población %'!CD129*FW84</f>
        <v>2.2183672072180789E-4</v>
      </c>
      <c r="CE84" s="65">
        <f>'Población %'!CE129*FX84</f>
        <v>1.605290539032742E-4</v>
      </c>
      <c r="CF84" s="65">
        <f>'Población %'!CF129*FY84</f>
        <v>1.4820244510854063E-4</v>
      </c>
      <c r="CG84" s="65">
        <f>'Población %'!CG129*FZ84</f>
        <v>1.4645536573715238E-4</v>
      </c>
      <c r="CH84" s="65">
        <f>'Población %'!CH129*GA84</f>
        <v>1.2510751581288818E-4</v>
      </c>
      <c r="CI84" s="65">
        <f>'Población %'!CI129*GB84</f>
        <v>1.0887809289232423E-4</v>
      </c>
      <c r="CJ84" s="65">
        <f>'Población %'!CJ129*GC84</f>
        <v>9.9061428354527351E-5</v>
      </c>
      <c r="CK84" s="65">
        <f>'Población %'!CK129*GD84</f>
        <v>9.7240012869852168E-5</v>
      </c>
      <c r="CL84" s="65">
        <f>'Población %'!CL129*GE84</f>
        <v>8.2489879301669402E-5</v>
      </c>
      <c r="CM84" s="65">
        <f>'Población %'!CM129*GF84</f>
        <v>7.9326460863168638E-5</v>
      </c>
      <c r="CN84" s="65">
        <f>'Población %'!CN129*GG84</f>
        <v>7.6676812015921147E-5</v>
      </c>
      <c r="CP84" s="71">
        <f t="shared" si="2"/>
        <v>2.7867948033020813</v>
      </c>
      <c r="CT84">
        <f t="shared" si="3"/>
        <v>2068</v>
      </c>
      <c r="CU84" s="66">
        <f>'Insumo 4'!B$14+('Insumo 3'!$E53*'Insumo 5'!B$76)</f>
        <v>0.23834037525678381</v>
      </c>
      <c r="CV84" s="66">
        <f>'Insumo 4'!C$14+('Insumo 3'!$E53*'Insumo 5'!C$76)</f>
        <v>0.77152300416461927</v>
      </c>
      <c r="CW84" s="66">
        <f>'Insumo 4'!D$14+('Insumo 3'!$E53*'Insumo 5'!D$76)</f>
        <v>1.3838440428889607</v>
      </c>
      <c r="CX84" s="66">
        <f>'Insumo 4'!E$14+('Insumo 3'!$E53*'Insumo 5'!E$76)</f>
        <v>3.8591493558257142</v>
      </c>
      <c r="CY84" s="66">
        <f>'Insumo 4'!F$14+('Insumo 3'!$E53*'Insumo 5'!F$76)</f>
        <v>5.4044904377022602</v>
      </c>
      <c r="CZ84" s="66">
        <f>'Insumo 4'!G$14+('Insumo 3'!$E53*'Insumo 5'!G$76)</f>
        <v>8.3473296097564393</v>
      </c>
      <c r="DA84" s="66">
        <f>'Insumo 4'!H$14+('Insumo 3'!$E53*'Insumo 5'!H$76)</f>
        <v>12.083428450230546</v>
      </c>
      <c r="DB84" s="66">
        <f>'Insumo 4'!I$14+('Insumo 3'!$E53*'Insumo 5'!I$76)</f>
        <v>14.624277771110711</v>
      </c>
      <c r="DC84" s="66">
        <f>'Insumo 4'!J$14+('Insumo 3'!$E53*'Insumo 5'!J$76)</f>
        <v>14.451846808190805</v>
      </c>
      <c r="DD84" s="66">
        <f>'Insumo 4'!K$14+('Insumo 3'!$E53*'Insumo 5'!K$76)</f>
        <v>14.195488136558229</v>
      </c>
      <c r="DE84" s="66">
        <f>'Insumo 4'!L$14+('Insumo 3'!$E53*'Insumo 5'!L$76)</f>
        <v>14.558929271580315</v>
      </c>
      <c r="DF84" s="66">
        <f>'Insumo 4'!M$14+('Insumo 3'!$E53*'Insumo 5'!M$76)</f>
        <v>14.972627688079143</v>
      </c>
      <c r="DG84" s="66">
        <f>'Insumo 4'!N$14+('Insumo 3'!$E53*'Insumo 5'!N$76)</f>
        <v>14.889471041333413</v>
      </c>
      <c r="DH84" s="66">
        <f>'Insumo 4'!O$14+('Insumo 3'!$E53*'Insumo 5'!O$76)</f>
        <v>15.157445909641243</v>
      </c>
      <c r="DI84" s="66">
        <f>'Insumo 4'!P$14+('Insumo 3'!$E53*'Insumo 5'!P$76)</f>
        <v>14.82508140331942</v>
      </c>
      <c r="DJ84" s="66">
        <f>'Insumo 4'!Q$14+('Insumo 3'!$E53*'Insumo 5'!Q$76)</f>
        <v>14.200669008760169</v>
      </c>
      <c r="DK84" s="66">
        <f>'Insumo 4'!R$14+('Insumo 3'!$E53*'Insumo 5'!R$76)</f>
        <v>14.52791035236827</v>
      </c>
      <c r="DL84" s="66">
        <f>'Insumo 4'!S$14+('Insumo 3'!$E53*'Insumo 5'!S$76)</f>
        <v>13.769776171723336</v>
      </c>
      <c r="DM84" s="66">
        <f>'Insumo 4'!T$14+('Insumo 3'!$E53*'Insumo 5'!T$76)</f>
        <v>11.647282580514709</v>
      </c>
      <c r="DN84" s="66">
        <f>'Insumo 4'!U$14+('Insumo 3'!$E53*'Insumo 5'!U$76)</f>
        <v>8.7576986815646158</v>
      </c>
      <c r="DO84" s="66">
        <f>'Insumo 4'!V$14+('Insumo 3'!$E53*'Insumo 5'!V$76)</f>
        <v>7.934428997262815</v>
      </c>
      <c r="DP84" s="66">
        <f>'Insumo 4'!W$14+('Insumo 3'!$E53*'Insumo 5'!W$76)</f>
        <v>7.1532146669248808</v>
      </c>
      <c r="DQ84" s="66">
        <f>'Insumo 4'!X$14+('Insumo 3'!$E53*'Insumo 5'!X$76)</f>
        <v>6.2791493122456243</v>
      </c>
      <c r="DR84" s="66">
        <f>'Insumo 4'!Y$14+('Insumo 3'!$E53*'Insumo 5'!Y$76)</f>
        <v>4.9480849127993469</v>
      </c>
      <c r="DS84" s="66">
        <f>'Insumo 4'!Z$14+('Insumo 3'!$E53*'Insumo 5'!Z$76)</f>
        <v>4.0787053750766411</v>
      </c>
      <c r="DT84" s="66">
        <f>'Insumo 4'!AA$14+('Insumo 3'!$E53*'Insumo 5'!AA$76)</f>
        <v>3.4597274048487905</v>
      </c>
      <c r="DU84" s="66">
        <f>'Insumo 4'!AB$14+('Insumo 3'!$E53*'Insumo 5'!AB$76)</f>
        <v>2.9003304312307709</v>
      </c>
      <c r="DV84" s="66">
        <f>'Insumo 4'!AC$14+('Insumo 3'!$E53*'Insumo 5'!AC$76)</f>
        <v>2.0087031672243292</v>
      </c>
      <c r="DW84" s="66">
        <f>'Insumo 4'!AD$14+('Insumo 3'!$E53*'Insumo 5'!AD$76)</f>
        <v>1.7509357588288221</v>
      </c>
      <c r="DX84" s="66">
        <f>'Insumo 4'!AE$14+('Insumo 3'!$E53*'Insumo 5'!AE$76)</f>
        <v>1.5313805176829727</v>
      </c>
      <c r="DY84" s="66">
        <f>'Insumo 4'!AF$14+('Insumo 3'!$E53*'Insumo 5'!AF$76)</f>
        <v>1.1730143393500394</v>
      </c>
      <c r="DZ84" s="66">
        <f>'Insumo 4'!AG$14+('Insumo 3'!$E53*'Insumo 5'!AG$76)</f>
        <v>0.87087548075783339</v>
      </c>
      <c r="EA84" s="66">
        <f>'Insumo 4'!AH$14+('Insumo 3'!$E53*'Insumo 5'!AH$76)</f>
        <v>0.89104328120138199</v>
      </c>
      <c r="EB84" s="66">
        <f>'Insumo 4'!AI$14+('Insumo 3'!$E53*'Insumo 5'!AI$76)</f>
        <v>0.82994033664760569</v>
      </c>
      <c r="EC84" s="66">
        <f>'Insumo 4'!AJ$14+('Insumo 3'!$E53*'Insumo 5'!AJ$76)</f>
        <v>0.63169722802329553</v>
      </c>
      <c r="ED84" s="66">
        <f>'Insumo 4'!AK$14+('Insumo 3'!$E53*'Insumo 5'!AK$76)</f>
        <v>0.53652965337417546</v>
      </c>
      <c r="EE84" s="66">
        <f>'Insumo 4'!AL$14+('Insumo 3'!$E53*'Insumo 5'!AL$76)</f>
        <v>0.52356970277579717</v>
      </c>
      <c r="EF84" s="66">
        <f>'Insumo 4'!AM$14+('Insumo 3'!$E53*'Insumo 5'!AM$76)</f>
        <v>0.57533099047929703</v>
      </c>
      <c r="EG84" s="66">
        <f>'Insumo 4'!AN$14+('Insumo 3'!$E53*'Insumo 5'!AN$76)</f>
        <v>0.54123863267900485</v>
      </c>
      <c r="EH84" s="66">
        <f>'Insumo 4'!AO$14+('Insumo 3'!$E53*'Insumo 5'!AO$76)</f>
        <v>0.6053578900451615</v>
      </c>
      <c r="EI84" s="66">
        <f>'Insumo 4'!AP$14+('Insumo 3'!$E53*'Insumo 5'!AP$76)</f>
        <v>0.3731088647057984</v>
      </c>
      <c r="EJ84" s="66">
        <f>'Insumo 4'!AQ$14+('Insumo 3'!$E53*'Insumo 5'!AQ$76)</f>
        <v>0.31291726570508316</v>
      </c>
      <c r="EK84" s="66">
        <f>'Insumo 4'!AR$14+('Insumo 3'!$E53*'Insumo 5'!AR$76)</f>
        <v>0.36133437977719496</v>
      </c>
      <c r="EL84" s="66">
        <f>'Insumo 4'!AS$14+('Insumo 3'!$E53*'Insumo 5'!AS$76)</f>
        <v>0.37188469873434415</v>
      </c>
      <c r="EM84" s="66">
        <f>'Insumo 4'!AT$14+('Insumo 3'!$E53*'Insumo 5'!AT$76)</f>
        <v>0.37162756692708265</v>
      </c>
      <c r="EN84" s="66">
        <f>'Insumo 4'!AU$14+('Insumo 3'!$E53*'Insumo 5'!AU$76)</f>
        <v>0.27863337109699038</v>
      </c>
      <c r="EO84" s="66">
        <f>'Insumo 4'!AV$14+('Insumo 3'!$E53*'Insumo 5'!AV$76)</f>
        <v>0.26959448060488039</v>
      </c>
      <c r="EP84" s="66">
        <f>'Insumo 4'!AW$14+('Insumo 3'!$E53*'Insumo 5'!AW$76)</f>
        <v>0.34817421700310047</v>
      </c>
      <c r="EQ84" s="66">
        <f>'Insumo 4'!AX$14+('Insumo 3'!$E53*'Insumo 5'!AX$76)</f>
        <v>0.31814772665534313</v>
      </c>
      <c r="ER84" s="66">
        <f>'Insumo 4'!AY$14+('Insumo 3'!$E53*'Insumo 5'!AY$76)</f>
        <v>0.29772543344047031</v>
      </c>
      <c r="ES84" s="66">
        <f>'Insumo 4'!AZ$14+('Insumo 3'!$E53*'Insumo 5'!AZ$76)</f>
        <v>0.20351675066472719</v>
      </c>
      <c r="ET84" s="66">
        <f>'Insumo 4'!BA$14+('Insumo 3'!$E53*'Insumo 5'!BA$76)</f>
        <v>0.15888006895295786</v>
      </c>
      <c r="EU84" s="66">
        <f>'Insumo 4'!BB$14+('Insumo 3'!$E53*'Insumo 5'!BB$76)</f>
        <v>0.15193835033101535</v>
      </c>
      <c r="EV84" s="66">
        <f>'Insumo 4'!BC$14+('Insumo 3'!$E53*'Insumo 5'!BC$76)</f>
        <v>0.17167996962638338</v>
      </c>
      <c r="EW84" s="66">
        <f>'Insumo 4'!BD$14+('Insumo 3'!$E53*'Insumo 5'!BD$76)</f>
        <v>0.14572610816210527</v>
      </c>
      <c r="EX84" s="66">
        <f>'Insumo 4'!BE$14+('Insumo 3'!$E53*'Insumo 5'!BE$76)</f>
        <v>8.6839848156656477E-2</v>
      </c>
      <c r="EY84" s="66">
        <f>'Insumo 4'!BF$14+('Insumo 3'!$E53*'Insumo 5'!BF$76)</f>
        <v>0.12275394764033133</v>
      </c>
      <c r="EZ84" s="66">
        <f>'Insumo 4'!BG$14+('Insumo 3'!$E53*'Insumo 5'!BG$76)</f>
        <v>0.10483763120914413</v>
      </c>
      <c r="FA84" s="66">
        <f>'Insumo 4'!BH$14+('Insumo 3'!$E53*'Insumo 5'!BH$76)</f>
        <v>9.3282081861521066E-2</v>
      </c>
      <c r="FB84" s="66">
        <f>'Insumo 4'!BI$14+('Insumo 3'!$E53*'Insumo 5'!BI$76)</f>
        <v>0.11620862281634385</v>
      </c>
      <c r="FC84" s="66">
        <f>'Insumo 4'!BJ$14+('Insumo 3'!$E53*'Insumo 5'!BJ$76)</f>
        <v>7.9483615166876492E-2</v>
      </c>
      <c r="FD84" s="66">
        <f>'Insumo 4'!BK$14+('Insumo 3'!$E53*'Insumo 5'!BK$76)</f>
        <v>6.3920566767450587E-2</v>
      </c>
      <c r="FE84" s="66">
        <f>'Insumo 4'!BL$14+('Insumo 3'!$E53*'Insumo 5'!BL$76)</f>
        <v>6.7166762762209647E-2</v>
      </c>
      <c r="FF84" s="66">
        <f>'Insumo 4'!BM$14+('Insumo 3'!$E53*'Insumo 5'!BM$76)</f>
        <v>6.3960451876800328E-2</v>
      </c>
      <c r="FG84" s="66">
        <f>'Insumo 4'!BN$14+('Insumo 3'!$E53*'Insumo 5'!BN$76)</f>
        <v>6.4057217447437906E-2</v>
      </c>
      <c r="FH84" s="66">
        <f>'Insumo 4'!BO$14+('Insumo 3'!$E53*'Insumo 5'!BO$76)</f>
        <v>3.5676035959083134E-2</v>
      </c>
      <c r="FI84" s="66">
        <f>'Insumo 4'!BP$14+('Insumo 3'!$E53*'Insumo 5'!BP$76)</f>
        <v>4.1340101364490428E-2</v>
      </c>
      <c r="FJ84" s="66">
        <f>'Insumo 4'!BQ$14+('Insumo 3'!$E53*'Insumo 5'!BQ$76)</f>
        <v>3.7211843562748974E-2</v>
      </c>
      <c r="FK84" s="66">
        <f>'Insumo 4'!BR$14+('Insumo 3'!$E53*'Insumo 5'!BR$76)</f>
        <v>4.4698838725566736E-2</v>
      </c>
      <c r="FL84" s="66">
        <f>'Insumo 4'!BS$14+('Insumo 3'!$E53*'Insumo 5'!BS$76)</f>
        <v>4.6976706288056544E-2</v>
      </c>
      <c r="FM84" s="66">
        <f>'Insumo 4'!BT$14+('Insumo 3'!$E53*'Insumo 5'!BT$76)</f>
        <v>4.4498638963695929E-2</v>
      </c>
      <c r="FN84" s="66">
        <f>'Insumo 4'!BU$14+('Insumo 3'!$E53*'Insumo 5'!BU$76)</f>
        <v>5.0310859886787067E-2</v>
      </c>
      <c r="FO84" s="66">
        <f>'Insumo 4'!BV$14+('Insumo 3'!$E53*'Insumo 5'!BV$76)</f>
        <v>3.0904636739584736E-2</v>
      </c>
      <c r="FP84" s="66">
        <f>'Insumo 4'!BW$14+('Insumo 3'!$E53*'Insumo 5'!BW$76)</f>
        <v>2.9010277536100089E-2</v>
      </c>
      <c r="FQ84" s="66">
        <f>'Insumo 4'!BX$14+('Insumo 3'!$E53*'Insumo 5'!BX$76)</f>
        <v>2.6086569047502919E-2</v>
      </c>
      <c r="FR84" s="66">
        <f>'Insumo 4'!BY$14+('Insumo 3'!$E53*'Insumo 5'!BY$76)</f>
        <v>2.6910573227250972E-2</v>
      </c>
      <c r="FS84" s="66">
        <f>'Insumo 4'!BZ$14+('Insumo 3'!$E53*'Insumo 5'!BZ$76)</f>
        <v>2.7413451548478341E-2</v>
      </c>
      <c r="FT84" s="66">
        <f>'Insumo 4'!CA$14+('Insumo 3'!$E53*'Insumo 5'!CA$76)</f>
        <v>2.2587095241195669E-2</v>
      </c>
      <c r="FU84" s="66">
        <f>'Insumo 4'!CB$14+('Insumo 3'!$E53*'Insumo 5'!CB$76)</f>
        <v>4.8074458018287719E-2</v>
      </c>
      <c r="FV84" s="66">
        <f>'Insumo 4'!CC$14+('Insumo 3'!$E53*'Insumo 5'!CC$76)</f>
        <v>2.5907046849251256E-2</v>
      </c>
      <c r="FW84" s="66">
        <f>'Insumo 4'!CD$14+('Insumo 3'!$E53*'Insumo 5'!CD$76)</f>
        <v>2.7107455499430781E-2</v>
      </c>
      <c r="FX84" s="66">
        <f>'Insumo 4'!CE$14+('Insumo 3'!$E53*'Insumo 5'!CE$76)</f>
        <v>2.1182282519204312E-2</v>
      </c>
      <c r="FY84" s="66">
        <f>'Insumo 4'!CF$14+('Insumo 3'!$E53*'Insumo 5'!CF$76)</f>
        <v>2.1010345014242947E-2</v>
      </c>
      <c r="FZ84" s="66">
        <f>'Insumo 4'!CG$14+('Insumo 3'!$E53*'Insumo 5'!CG$76)</f>
        <v>2.2481612688659863E-2</v>
      </c>
      <c r="GA84" s="66">
        <f>'Insumo 4'!CH$14+('Insumo 3'!$E53*'Insumo 5'!CH$76)</f>
        <v>2.0927922226451189E-2</v>
      </c>
      <c r="GB84" s="66">
        <f>'Insumo 4'!CI$14+('Insumo 3'!$E53*'Insumo 5'!CI$76)</f>
        <v>1.9919641756825684E-2</v>
      </c>
      <c r="GC84" s="66">
        <f>'Insumo 4'!CJ$14+('Insumo 3'!$E53*'Insumo 5'!CJ$76)</f>
        <v>1.9894993821879228E-2</v>
      </c>
      <c r="GD84" s="66">
        <f>'Insumo 4'!CK$14+('Insumo 3'!$E53*'Insumo 5'!CK$76)</f>
        <v>2.1536332891961506E-2</v>
      </c>
      <c r="GE84" s="66">
        <f>'Insumo 4'!CL$14+('Insumo 3'!$E53*'Insumo 5'!CL$76)</f>
        <v>2.0350025759728593E-2</v>
      </c>
      <c r="GF84" s="66">
        <f>'Insumo 4'!CM$14+('Insumo 3'!$E53*'Insumo 5'!CM$76)</f>
        <v>2.1527229821906201E-2</v>
      </c>
      <c r="GG84" s="66">
        <f>'Insumo 4'!CN$14+('Insumo 3'!$E53*'Insumo 5'!CN$76)</f>
        <v>2.3181894808649871E-2</v>
      </c>
    </row>
    <row r="85" spans="1:189">
      <c r="A85">
        <f>'Población %'!A130</f>
        <v>2069</v>
      </c>
      <c r="B85" s="65">
        <f>'Población %'!B130*CU85</f>
        <v>2.1803905496808238E-3</v>
      </c>
      <c r="C85" s="65">
        <f>'Población %'!C130*CV85</f>
        <v>7.1880420754359322E-3</v>
      </c>
      <c r="D85" s="65">
        <f>'Población %'!D130*CW85</f>
        <v>1.3008123672653481E-2</v>
      </c>
      <c r="E85" s="65">
        <f>'Población %'!E130*CX85</f>
        <v>3.6736047721553262E-2</v>
      </c>
      <c r="F85" s="65">
        <f>'Población %'!F130*CY85</f>
        <v>5.1852648917741544E-2</v>
      </c>
      <c r="G85" s="65">
        <f>'Población %'!G130*CZ85</f>
        <v>8.0838912015438108E-2</v>
      </c>
      <c r="H85" s="65">
        <f>'Población %'!H130*DA85</f>
        <v>0.11838655071002863</v>
      </c>
      <c r="I85" s="65">
        <f>'Población %'!I130*DB85</f>
        <v>0.14500721849717632</v>
      </c>
      <c r="J85" s="65">
        <f>'Población %'!J130*DC85</f>
        <v>0.14488115941581145</v>
      </c>
      <c r="K85" s="65">
        <f>'Población %'!K130*DD85</f>
        <v>0.14379378175021246</v>
      </c>
      <c r="L85" s="65">
        <f>'Población %'!L130*DE85</f>
        <v>0.14903956694058518</v>
      </c>
      <c r="M85" s="65">
        <f>'Población %'!M130*DF85</f>
        <v>0.15473606654787334</v>
      </c>
      <c r="N85" s="65">
        <f>'Población %'!N130*DG85</f>
        <v>0.15492083308841131</v>
      </c>
      <c r="O85" s="65">
        <f>'Población %'!O130*DH85</f>
        <v>0.15839339926777649</v>
      </c>
      <c r="P85" s="65">
        <f>'Población %'!P130*DI85</f>
        <v>0.15589099468419992</v>
      </c>
      <c r="Q85" s="65">
        <f>'Población %'!Q130*DJ85</f>
        <v>0.1496849575279256</v>
      </c>
      <c r="R85" s="65">
        <f>'Población %'!R130*DK85</f>
        <v>0.15385476994513447</v>
      </c>
      <c r="S85" s="65">
        <f>'Población %'!S130*DL85</f>
        <v>0.14631276541882271</v>
      </c>
      <c r="T85" s="65">
        <f>'Población %'!T130*DM85</f>
        <v>0.1238229516674129</v>
      </c>
      <c r="U85" s="65">
        <f>'Población %'!U130*DN85</f>
        <v>9.2867101319335982E-2</v>
      </c>
      <c r="V85" s="65">
        <f>'Población %'!V130*DO85</f>
        <v>8.4199306101135143E-2</v>
      </c>
      <c r="W85" s="65">
        <f>'Población %'!W130*DP85</f>
        <v>7.5963843813924417E-2</v>
      </c>
      <c r="X85" s="65">
        <f>'Población %'!X130*DQ85</f>
        <v>6.6638898123520238E-2</v>
      </c>
      <c r="Y85" s="65">
        <f>'Población %'!Y130*DR85</f>
        <v>5.2705945437054459E-2</v>
      </c>
      <c r="Z85" s="65">
        <f>'Población %'!Z130*DS85</f>
        <v>4.3555800420363056E-2</v>
      </c>
      <c r="AA85" s="65">
        <f>'Población %'!AA130*DT85</f>
        <v>3.6915602167274873E-2</v>
      </c>
      <c r="AB85" s="65">
        <f>'Población %'!AB130*DU85</f>
        <v>3.0897736554034713E-2</v>
      </c>
      <c r="AC85" s="65">
        <f>'Población %'!AC130*DV85</f>
        <v>2.1600459172123793E-2</v>
      </c>
      <c r="AD85" s="65">
        <f>'Población %'!AD130*DW85</f>
        <v>1.874084729814221E-2</v>
      </c>
      <c r="AE85" s="65">
        <f>'Población %'!AE130*DX85</f>
        <v>1.6608531434421533E-2</v>
      </c>
      <c r="AF85" s="65">
        <f>'Población %'!AF130*DY85</f>
        <v>1.2779735894365343E-2</v>
      </c>
      <c r="AG85" s="65">
        <f>'Población %'!AG130*DZ85</f>
        <v>9.5882495546385435E-3</v>
      </c>
      <c r="AH85" s="65">
        <f>'Población %'!AH130*EA85</f>
        <v>9.9380825621283517E-3</v>
      </c>
      <c r="AI85" s="65">
        <f>'Población %'!AI130*EB85</f>
        <v>9.2875931169705168E-3</v>
      </c>
      <c r="AJ85" s="65">
        <f>'Población %'!AJ130*EC85</f>
        <v>7.2150847546635921E-3</v>
      </c>
      <c r="AK85" s="65">
        <f>'Población %'!AK130*ED85</f>
        <v>6.1513018322736698E-3</v>
      </c>
      <c r="AL85" s="65">
        <f>'Población %'!AL130*EE85</f>
        <v>6.0691796847290314E-3</v>
      </c>
      <c r="AM85" s="65">
        <f>'Población %'!AM130*EF85</f>
        <v>6.7566309248690403E-3</v>
      </c>
      <c r="AN85" s="65">
        <f>'Población %'!AN130*EG85</f>
        <v>6.4557728387140221E-3</v>
      </c>
      <c r="AO85" s="65">
        <f>'Población %'!AO130*EH85</f>
        <v>7.3707600330200317E-3</v>
      </c>
      <c r="AP85" s="65">
        <f>'Población %'!AP130*EI85</f>
        <v>4.5848504399411648E-3</v>
      </c>
      <c r="AQ85" s="65">
        <f>'Población %'!AQ130*EJ85</f>
        <v>3.8951746903877226E-3</v>
      </c>
      <c r="AR85" s="65">
        <f>'Población %'!AR130*EK85</f>
        <v>4.5639688318923457E-3</v>
      </c>
      <c r="AS85" s="65">
        <f>'Población %'!AS130*EL85</f>
        <v>4.7407834055500113E-3</v>
      </c>
      <c r="AT85" s="65">
        <f>'Población %'!AT130*EM85</f>
        <v>4.8035141183834637E-3</v>
      </c>
      <c r="AU85" s="65">
        <f>'Población %'!AU130*EN85</f>
        <v>3.6299859108767226E-3</v>
      </c>
      <c r="AV85" s="65">
        <f>'Población %'!AV130*EO85</f>
        <v>3.5193542625512894E-3</v>
      </c>
      <c r="AW85" s="65">
        <f>'Población %'!AW130*EP85</f>
        <v>4.6129784758169069E-3</v>
      </c>
      <c r="AX85" s="65">
        <f>'Población %'!AX130*EQ85</f>
        <v>4.2252436784887279E-3</v>
      </c>
      <c r="AY85" s="65">
        <f>'Población %'!AY130*ER85</f>
        <v>3.956897364548761E-3</v>
      </c>
      <c r="AZ85" s="65">
        <f>'Población %'!AZ130*ES85</f>
        <v>2.7267371937183464E-3</v>
      </c>
      <c r="BA85" s="65">
        <f>'Población %'!BA130*ET85</f>
        <v>2.1437491223633477E-3</v>
      </c>
      <c r="BB85" s="65">
        <f>'Población %'!BB130*EU85</f>
        <v>2.0368378008854622E-3</v>
      </c>
      <c r="BC85" s="65">
        <f>'Población %'!BC130*EV85</f>
        <v>2.2734984073365604E-3</v>
      </c>
      <c r="BD85" s="65">
        <f>'Población %'!BD130*EW85</f>
        <v>1.9150064709951673E-3</v>
      </c>
      <c r="BE85" s="65">
        <f>'Población %'!BE130*EX85</f>
        <v>1.1287273289580246E-3</v>
      </c>
      <c r="BF85" s="65">
        <f>'Población %'!BF130*EY85</f>
        <v>1.5812675463931908E-3</v>
      </c>
      <c r="BG85" s="65">
        <f>'Población %'!BG130*EZ85</f>
        <v>1.3435717317535694E-3</v>
      </c>
      <c r="BH85" s="65">
        <f>'Población %'!BH130*FA85</f>
        <v>1.1925678048268129E-3</v>
      </c>
      <c r="BI85" s="65">
        <f>'Población %'!BI130*FB85</f>
        <v>1.4804057741935387E-3</v>
      </c>
      <c r="BJ85" s="65">
        <f>'Población %'!BJ130*FC85</f>
        <v>1.0123218216209497E-3</v>
      </c>
      <c r="BK85" s="65">
        <f>'Población %'!BK130*FD85</f>
        <v>8.1282416199461474E-4</v>
      </c>
      <c r="BL85" s="65">
        <f>'Población %'!BL130*FE85</f>
        <v>8.5199672762391993E-4</v>
      </c>
      <c r="BM85" s="65">
        <f>'Población %'!BM130*FF85</f>
        <v>8.0944969601818553E-4</v>
      </c>
      <c r="BN85" s="65">
        <f>'Población %'!BN130*FG85</f>
        <v>8.0782725703831446E-4</v>
      </c>
      <c r="BO85" s="65">
        <f>'Población %'!BO130*FH85</f>
        <v>4.4773188793080206E-4</v>
      </c>
      <c r="BP85" s="65">
        <f>'Población %'!BP130*FI85</f>
        <v>5.2118825450783626E-4</v>
      </c>
      <c r="BQ85" s="65">
        <f>'Población %'!BQ130*FJ85</f>
        <v>4.7873544981591579E-4</v>
      </c>
      <c r="BR85" s="65">
        <f>'Población %'!BR130*FK85</f>
        <v>5.9124172153062567E-4</v>
      </c>
      <c r="BS85" s="65">
        <f>'Población %'!BS130*FL85</f>
        <v>6.3586201441169748E-4</v>
      </c>
      <c r="BT85" s="65">
        <f>'Población %'!BT130*FM85</f>
        <v>6.1555025632337916E-4</v>
      </c>
      <c r="BU85" s="65">
        <f>'Población %'!BU130*FN85</f>
        <v>7.0100013785116247E-4</v>
      </c>
      <c r="BV85" s="65">
        <f>'Población %'!BV130*FO85</f>
        <v>4.243880213533969E-4</v>
      </c>
      <c r="BW85" s="65">
        <f>'Población %'!BW130*FP85</f>
        <v>3.8624586909821062E-4</v>
      </c>
      <c r="BX85" s="65">
        <f>'Población %'!BX130*FQ85</f>
        <v>3.3620044346007789E-4</v>
      </c>
      <c r="BY85" s="65">
        <f>'Población %'!BY130*FR85</f>
        <v>3.3459463857250896E-4</v>
      </c>
      <c r="BZ85" s="65">
        <f>'Población %'!BZ130*FS85</f>
        <v>3.2553451743198462E-4</v>
      </c>
      <c r="CA85" s="65">
        <f>'Población %'!CA130*FT85</f>
        <v>2.53019105505518E-4</v>
      </c>
      <c r="CB85" s="65">
        <f>'Población %'!CB130*FU85</f>
        <v>5.0246821412707951E-4</v>
      </c>
      <c r="CC85" s="65">
        <f>'Población %'!CC130*FV85</f>
        <v>2.5058165747049883E-4</v>
      </c>
      <c r="CD85" s="65">
        <f>'Población %'!CD130*FW85</f>
        <v>2.3998986481837682E-4</v>
      </c>
      <c r="CE85" s="65">
        <f>'Población %'!CE130*FX85</f>
        <v>1.7152182599365626E-4</v>
      </c>
      <c r="CF85" s="65">
        <f>'Población %'!CF130*FY85</f>
        <v>1.56746154696274E-4</v>
      </c>
      <c r="CG85" s="65">
        <f>'Población %'!CG130*FZ85</f>
        <v>1.5523509685005628E-4</v>
      </c>
      <c r="CH85" s="65">
        <f>'Población %'!CH130*GA85</f>
        <v>1.3261014914893807E-4</v>
      </c>
      <c r="CI85" s="65">
        <f>'Población %'!CI130*GB85</f>
        <v>1.1500067027435198E-4</v>
      </c>
      <c r="CJ85" s="65">
        <f>'Población %'!CJ130*GC85</f>
        <v>1.0416654426269723E-4</v>
      </c>
      <c r="CK85" s="65">
        <f>'Población %'!CK130*GD85</f>
        <v>1.0176052624485176E-4</v>
      </c>
      <c r="CL85" s="65">
        <f>'Población %'!CL130*GE85</f>
        <v>8.626869945963673E-5</v>
      </c>
      <c r="CM85" s="65">
        <f>'Población %'!CM130*GF85</f>
        <v>8.0767034432259271E-5</v>
      </c>
      <c r="CN85" s="65">
        <f>'Población %'!CN130*GG85</f>
        <v>7.8435723601787651E-5</v>
      </c>
      <c r="CP85" s="71">
        <f t="shared" si="2"/>
        <v>2.785712027954907</v>
      </c>
      <c r="CT85">
        <f t="shared" si="3"/>
        <v>2069</v>
      </c>
      <c r="CU85" s="66">
        <f>'Insumo 4'!B$14+('Insumo 3'!$E54*'Insumo 5'!B$76)</f>
        <v>0.23950896713490311</v>
      </c>
      <c r="CV85" s="66">
        <f>'Insumo 4'!C$14+('Insumo 3'!$E54*'Insumo 5'!C$76)</f>
        <v>0.78231243455728339</v>
      </c>
      <c r="CW85" s="66">
        <f>'Insumo 4'!D$14+('Insumo 3'!$E54*'Insumo 5'!D$76)</f>
        <v>1.4014316941745297</v>
      </c>
      <c r="CX85" s="66">
        <f>'Insumo 4'!E$14+('Insumo 3'!$E54*'Insumo 5'!E$76)</f>
        <v>3.9151423470057649</v>
      </c>
      <c r="CY85" s="66">
        <f>'Insumo 4'!F$14+('Insumo 3'!$E54*'Insumo 5'!F$76)</f>
        <v>5.4618344391590501</v>
      </c>
      <c r="CZ85" s="66">
        <f>'Insumo 4'!G$14+('Insumo 3'!$E54*'Insumo 5'!G$76)</f>
        <v>8.418790279085588</v>
      </c>
      <c r="DA85" s="66">
        <f>'Insumo 4'!H$14+('Insumo 3'!$E54*'Insumo 5'!H$76)</f>
        <v>12.189530075652078</v>
      </c>
      <c r="DB85" s="66">
        <f>'Insumo 4'!I$14+('Insumo 3'!$E54*'Insumo 5'!I$76)</f>
        <v>14.763592067155276</v>
      </c>
      <c r="DC85" s="66">
        <f>'Insumo 4'!J$14+('Insumo 3'!$E54*'Insumo 5'!J$76)</f>
        <v>14.59039356199084</v>
      </c>
      <c r="DD85" s="66">
        <f>'Insumo 4'!K$14+('Insumo 3'!$E54*'Insumo 5'!K$76)</f>
        <v>14.327342941883646</v>
      </c>
      <c r="DE85" s="66">
        <f>'Insumo 4'!L$14+('Insumo 3'!$E54*'Insumo 5'!L$76)</f>
        <v>14.696440988126451</v>
      </c>
      <c r="DF85" s="66">
        <f>'Insumo 4'!M$14+('Insumo 3'!$E54*'Insumo 5'!M$76)</f>
        <v>15.121234842387407</v>
      </c>
      <c r="DG85" s="66">
        <f>'Insumo 4'!N$14+('Insumo 3'!$E54*'Insumo 5'!N$76)</f>
        <v>15.033260657336768</v>
      </c>
      <c r="DH85" s="66">
        <f>'Insumo 4'!O$14+('Insumo 3'!$E54*'Insumo 5'!O$76)</f>
        <v>15.285274037259745</v>
      </c>
      <c r="DI85" s="66">
        <f>'Insumo 4'!P$14+('Insumo 3'!$E54*'Insumo 5'!P$76)</f>
        <v>14.965501017811858</v>
      </c>
      <c r="DJ85" s="66">
        <f>'Insumo 4'!Q$14+('Insumo 3'!$E54*'Insumo 5'!Q$76)</f>
        <v>14.299945396974554</v>
      </c>
      <c r="DK85" s="66">
        <f>'Insumo 4'!R$14+('Insumo 3'!$E54*'Insumo 5'!R$76)</f>
        <v>14.643736400216945</v>
      </c>
      <c r="DL85" s="66">
        <f>'Insumo 4'!S$14+('Insumo 3'!$E54*'Insumo 5'!S$76)</f>
        <v>13.892595799729948</v>
      </c>
      <c r="DM85" s="66">
        <f>'Insumo 4'!T$14+('Insumo 3'!$E54*'Insumo 5'!T$76)</f>
        <v>11.740039436000533</v>
      </c>
      <c r="DN85" s="66">
        <f>'Insumo 4'!U$14+('Insumo 3'!$E54*'Insumo 5'!U$76)</f>
        <v>8.7938798063033392</v>
      </c>
      <c r="DO85" s="66">
        <f>'Insumo 4'!V$14+('Insumo 3'!$E54*'Insumo 5'!V$76)</f>
        <v>7.9642972300001595</v>
      </c>
      <c r="DP85" s="66">
        <f>'Insumo 4'!W$14+('Insumo 3'!$E54*'Insumo 5'!W$76)</f>
        <v>7.1782260954903609</v>
      </c>
      <c r="DQ85" s="66">
        <f>'Insumo 4'!X$14+('Insumo 3'!$E54*'Insumo 5'!X$76)</f>
        <v>6.2906727630518962</v>
      </c>
      <c r="DR85" s="66">
        <f>'Insumo 4'!Y$14+('Insumo 3'!$E54*'Insumo 5'!Y$76)</f>
        <v>4.9695030735445096</v>
      </c>
      <c r="DS85" s="66">
        <f>'Insumo 4'!Z$14+('Insumo 3'!$E54*'Insumo 5'!Z$76)</f>
        <v>4.1008227535440085</v>
      </c>
      <c r="DT85" s="66">
        <f>'Insumo 4'!AA$14+('Insumo 3'!$E54*'Insumo 5'!AA$76)</f>
        <v>3.4695716393811273</v>
      </c>
      <c r="DU85" s="66">
        <f>'Insumo 4'!AB$14+('Insumo 3'!$E54*'Insumo 5'!AB$76)</f>
        <v>2.8966150962233885</v>
      </c>
      <c r="DV85" s="66">
        <f>'Insumo 4'!AC$14+('Insumo 3'!$E54*'Insumo 5'!AC$76)</f>
        <v>2.0178924736238248</v>
      </c>
      <c r="DW85" s="66">
        <f>'Insumo 4'!AD$14+('Insumo 3'!$E54*'Insumo 5'!AD$76)</f>
        <v>1.7428498215900219</v>
      </c>
      <c r="DX85" s="66">
        <f>'Insumo 4'!AE$14+('Insumo 3'!$E54*'Insumo 5'!AE$76)</f>
        <v>1.5367154561457401</v>
      </c>
      <c r="DY85" s="66">
        <f>'Insumo 4'!AF$14+('Insumo 3'!$E54*'Insumo 5'!AF$76)</f>
        <v>1.1758377206036699</v>
      </c>
      <c r="DZ85" s="66">
        <f>'Insumo 4'!AG$14+('Insumo 3'!$E54*'Insumo 5'!AG$76)</f>
        <v>0.87588411525291243</v>
      </c>
      <c r="EA85" s="66">
        <f>'Insumo 4'!AH$14+('Insumo 3'!$E54*'Insumo 5'!AH$76)</f>
        <v>0.89955077019105656</v>
      </c>
      <c r="EB85" s="66">
        <f>'Insumo 4'!AI$14+('Insumo 3'!$E54*'Insumo 5'!AI$76)</f>
        <v>0.83176914307801453</v>
      </c>
      <c r="EC85" s="66">
        <f>'Insumo 4'!AJ$14+('Insumo 3'!$E54*'Insumo 5'!AJ$76)</f>
        <v>0.63910368297839004</v>
      </c>
      <c r="ED85" s="66">
        <f>'Insumo 4'!AK$14+('Insumo 3'!$E54*'Insumo 5'!AK$76)</f>
        <v>0.53874865769445657</v>
      </c>
      <c r="EE85" s="66">
        <f>'Insumo 4'!AL$14+('Insumo 3'!$E54*'Insumo 5'!AL$76)</f>
        <v>0.52513613107225432</v>
      </c>
      <c r="EF85" s="66">
        <f>'Insumo 4'!AM$14+('Insumo 3'!$E54*'Insumo 5'!AM$76)</f>
        <v>0.57702007340907924</v>
      </c>
      <c r="EG85" s="66">
        <f>'Insumo 4'!AN$14+('Insumo 3'!$E54*'Insumo 5'!AN$76)</f>
        <v>0.54388021603134429</v>
      </c>
      <c r="EH85" s="66">
        <f>'Insumo 4'!AO$14+('Insumo 3'!$E54*'Insumo 5'!AO$76)</f>
        <v>0.61274479156264294</v>
      </c>
      <c r="EI85" s="66">
        <f>'Insumo 4'!AP$14+('Insumo 3'!$E54*'Insumo 5'!AP$76)</f>
        <v>0.37626680179670358</v>
      </c>
      <c r="EJ85" s="66">
        <f>'Insumo 4'!AQ$14+('Insumo 3'!$E54*'Insumo 5'!AQ$76)</f>
        <v>0.31558634974824179</v>
      </c>
      <c r="EK85" s="66">
        <f>'Insumo 4'!AR$14+('Insumo 3'!$E54*'Insumo 5'!AR$76)</f>
        <v>0.36507540434535962</v>
      </c>
      <c r="EL85" s="66">
        <f>'Insumo 4'!AS$14+('Insumo 3'!$E54*'Insumo 5'!AS$76)</f>
        <v>0.37458550827291148</v>
      </c>
      <c r="EM85" s="66">
        <f>'Insumo 4'!AT$14+('Insumo 3'!$E54*'Insumo 5'!AT$76)</f>
        <v>0.3752755633935374</v>
      </c>
      <c r="EN85" s="66">
        <f>'Insumo 4'!AU$14+('Insumo 3'!$E54*'Insumo 5'!AU$76)</f>
        <v>0.28067401385567559</v>
      </c>
      <c r="EO85" s="66">
        <f>'Insumo 4'!AV$14+('Insumo 3'!$E54*'Insumo 5'!AV$76)</f>
        <v>0.26986090721443218</v>
      </c>
      <c r="EP85" s="66">
        <f>'Insumo 4'!AW$14+('Insumo 3'!$E54*'Insumo 5'!AW$76)</f>
        <v>0.35169398665884233</v>
      </c>
      <c r="EQ85" s="66">
        <f>'Insumo 4'!AX$14+('Insumo 3'!$E54*'Insumo 5'!AX$76)</f>
        <v>0.32100558678479663</v>
      </c>
      <c r="ER85" s="66">
        <f>'Insumo 4'!AY$14+('Insumo 3'!$E54*'Insumo 5'!AY$76)</f>
        <v>0.29978952817749904</v>
      </c>
      <c r="ES85" s="66">
        <f>'Insumo 4'!AZ$14+('Insumo 3'!$E54*'Insumo 5'!AZ$76)</f>
        <v>0.20609160059444009</v>
      </c>
      <c r="ET85" s="66">
        <f>'Insumo 4'!BA$14+('Insumo 3'!$E54*'Insumo 5'!BA$76)</f>
        <v>0.16224866145065336</v>
      </c>
      <c r="EU85" s="66">
        <f>'Insumo 4'!BB$14+('Insumo 3'!$E54*'Insumo 5'!BB$76)</f>
        <v>0.15515976375568366</v>
      </c>
      <c r="EV85" s="66">
        <f>'Insumo 4'!BC$14+('Insumo 3'!$E54*'Insumo 5'!BC$76)</f>
        <v>0.17490440334563118</v>
      </c>
      <c r="EW85" s="66">
        <f>'Insumo 4'!BD$14+('Insumo 3'!$E54*'Insumo 5'!BD$76)</f>
        <v>0.14881580895282293</v>
      </c>
      <c r="EX85" s="66">
        <f>'Insumo 4'!BE$14+('Insumo 3'!$E54*'Insumo 5'!BE$76)</f>
        <v>8.8681036059766849E-2</v>
      </c>
      <c r="EY85" s="66">
        <f>'Insumo 4'!BF$14+('Insumo 3'!$E54*'Insumo 5'!BF$76)</f>
        <v>0.12535659018579851</v>
      </c>
      <c r="EZ85" s="66">
        <f>'Insumo 4'!BG$14+('Insumo 3'!$E54*'Insumo 5'!BG$76)</f>
        <v>0.10706041006551442</v>
      </c>
      <c r="FA85" s="66">
        <f>'Insumo 4'!BH$14+('Insumo 3'!$E54*'Insumo 5'!BH$76)</f>
        <v>9.5259858704135447E-2</v>
      </c>
      <c r="FB85" s="66">
        <f>'Insumo 4'!BI$14+('Insumo 3'!$E54*'Insumo 5'!BI$76)</f>
        <v>0.11853528761135203</v>
      </c>
      <c r="FC85" s="66">
        <f>'Insumo 4'!BJ$14+('Insumo 3'!$E54*'Insumo 5'!BJ$76)</f>
        <v>8.1168835418260782E-2</v>
      </c>
      <c r="FD85" s="66">
        <f>'Insumo 4'!BK$14+('Insumo 3'!$E54*'Insumo 5'!BK$76)</f>
        <v>6.5275817574428963E-2</v>
      </c>
      <c r="FE85" s="66">
        <f>'Insumo 4'!BL$14+('Insumo 3'!$E54*'Insumo 5'!BL$76)</f>
        <v>6.8590839769642614E-2</v>
      </c>
      <c r="FF85" s="66">
        <f>'Insumo 4'!BM$14+('Insumo 3'!$E54*'Insumo 5'!BM$76)</f>
        <v>6.531654833220403E-2</v>
      </c>
      <c r="FG85" s="66">
        <f>'Insumo 4'!BN$14+('Insumo 3'!$E54*'Insumo 5'!BN$76)</f>
        <v>6.5359756002448838E-2</v>
      </c>
      <c r="FH85" s="66">
        <f>'Insumo 4'!BO$14+('Insumo 3'!$E54*'Insumo 5'!BO$76)</f>
        <v>3.6432443152705794E-2</v>
      </c>
      <c r="FI85" s="66">
        <f>'Insumo 4'!BP$14+('Insumo 3'!$E54*'Insumo 5'!BP$76)</f>
        <v>4.2216598688718215E-2</v>
      </c>
      <c r="FJ85" s="66">
        <f>'Insumo 4'!BQ$14+('Insumo 3'!$E54*'Insumo 5'!BQ$76)</f>
        <v>3.8000813116179928E-2</v>
      </c>
      <c r="FK85" s="66">
        <f>'Insumo 4'!BR$14+('Insumo 3'!$E54*'Insumo 5'!BR$76)</f>
        <v>4.5646548364534897E-2</v>
      </c>
      <c r="FL85" s="66">
        <f>'Insumo 4'!BS$14+('Insumo 3'!$E54*'Insumo 5'!BS$76)</f>
        <v>4.7972711522767546E-2</v>
      </c>
      <c r="FM85" s="66">
        <f>'Insumo 4'!BT$14+('Insumo 3'!$E54*'Insumo 5'!BT$76)</f>
        <v>4.5442103945544272E-2</v>
      </c>
      <c r="FN85" s="66">
        <f>'Insumo 4'!BU$14+('Insumo 3'!$E54*'Insumo 5'!BU$76)</f>
        <v>5.1377556208636092E-2</v>
      </c>
      <c r="FO85" s="66">
        <f>'Insumo 4'!BV$14+('Insumo 3'!$E54*'Insumo 5'!BV$76)</f>
        <v>3.1559880208139587E-2</v>
      </c>
      <c r="FP85" s="66">
        <f>'Insumo 4'!BW$14+('Insumo 3'!$E54*'Insumo 5'!BW$76)</f>
        <v>2.9625356594840332E-2</v>
      </c>
      <c r="FQ85" s="66">
        <f>'Insumo 4'!BX$14+('Insumo 3'!$E54*'Insumo 5'!BX$76)</f>
        <v>2.6639659320959762E-2</v>
      </c>
      <c r="FR85" s="66">
        <f>'Insumo 4'!BY$14+('Insumo 3'!$E54*'Insumo 5'!BY$76)</f>
        <v>2.7481134126924569E-2</v>
      </c>
      <c r="FS85" s="66">
        <f>'Insumo 4'!BZ$14+('Insumo 3'!$E54*'Insumo 5'!BZ$76)</f>
        <v>2.7994674528998856E-2</v>
      </c>
      <c r="FT85" s="66">
        <f>'Insumo 4'!CA$14+('Insumo 3'!$E54*'Insumo 5'!CA$76)</f>
        <v>2.3065989290497434E-2</v>
      </c>
      <c r="FU85" s="66">
        <f>'Insumo 4'!CB$14+('Insumo 3'!$E54*'Insumo 5'!CB$76)</f>
        <v>4.9093737904546644E-2</v>
      </c>
      <c r="FV85" s="66">
        <f>'Insumo 4'!CC$14+('Insumo 3'!$E54*'Insumo 5'!CC$76)</f>
        <v>2.64563308735405E-2</v>
      </c>
      <c r="FW85" s="66">
        <f>'Insumo 4'!CD$14+('Insumo 3'!$E54*'Insumo 5'!CD$76)</f>
        <v>2.768219071844704E-2</v>
      </c>
      <c r="FX85" s="66">
        <f>'Insumo 4'!CE$14+('Insumo 3'!$E54*'Insumo 5'!CE$76)</f>
        <v>2.1631391576422715E-2</v>
      </c>
      <c r="FY85" s="66">
        <f>'Insumo 4'!CF$14+('Insumo 3'!$E54*'Insumo 5'!CF$76)</f>
        <v>2.1455808633785611E-2</v>
      </c>
      <c r="FZ85" s="66">
        <f>'Insumo 4'!CG$14+('Insumo 3'!$E54*'Insumo 5'!CG$76)</f>
        <v>2.2958270285413161E-2</v>
      </c>
      <c r="GA85" s="66">
        <f>'Insumo 4'!CH$14+('Insumo 3'!$E54*'Insumo 5'!CH$76)</f>
        <v>2.1371638309084888E-2</v>
      </c>
      <c r="GB85" s="66">
        <f>'Insumo 4'!CI$14+('Insumo 3'!$E54*'Insumo 5'!CI$76)</f>
        <v>2.0341980167307445E-2</v>
      </c>
      <c r="GC85" s="66">
        <f>'Insumo 4'!CJ$14+('Insumo 3'!$E54*'Insumo 5'!CJ$76)</f>
        <v>2.0316809644164172E-2</v>
      </c>
      <c r="GD85" s="66">
        <f>'Insumo 4'!CK$14+('Insumo 3'!$E54*'Insumo 5'!CK$76)</f>
        <v>2.1992948563680621E-2</v>
      </c>
      <c r="GE85" s="66">
        <f>'Insumo 4'!CL$14+('Insumo 3'!$E54*'Insumo 5'!CL$76)</f>
        <v>2.0781489218637518E-2</v>
      </c>
      <c r="GF85" s="66">
        <f>'Insumo 4'!CM$14+('Insumo 3'!$E54*'Insumo 5'!CM$76)</f>
        <v>2.1983652489344186E-2</v>
      </c>
      <c r="GG85" s="66">
        <f>'Insumo 4'!CN$14+('Insumo 3'!$E54*'Insumo 5'!CN$76)</f>
        <v>2.3673399863056069E-2</v>
      </c>
    </row>
    <row r="86" spans="1:189">
      <c r="A86">
        <f>'Población %'!A131</f>
        <v>2070</v>
      </c>
      <c r="B86" s="65">
        <f>'Población %'!B131*CU86</f>
        <v>2.1717097912367367E-3</v>
      </c>
      <c r="C86" s="65">
        <f>'Población %'!C131*CV86</f>
        <v>7.2208795435717106E-3</v>
      </c>
      <c r="D86" s="65">
        <f>'Población %'!D131*CW86</f>
        <v>1.3048000369086266E-2</v>
      </c>
      <c r="E86" s="65">
        <f>'Población %'!E131*CX86</f>
        <v>3.6905963703319201E-2</v>
      </c>
      <c r="F86" s="65">
        <f>'Población %'!F131*CY86</f>
        <v>5.1867464402706294E-2</v>
      </c>
      <c r="G86" s="65">
        <f>'Población %'!G131*CZ86</f>
        <v>8.0708674077011766E-2</v>
      </c>
      <c r="H86" s="65">
        <f>'Población %'!H131*DA86</f>
        <v>0.11824665053744693</v>
      </c>
      <c r="I86" s="65">
        <f>'Población %'!I131*DB86</f>
        <v>0.14497872056962302</v>
      </c>
      <c r="J86" s="65">
        <f>'Población %'!J131*DC86</f>
        <v>0.14490638342100237</v>
      </c>
      <c r="K86" s="65">
        <f>'Población %'!K131*DD86</f>
        <v>0.1437980867370173</v>
      </c>
      <c r="L86" s="65">
        <f>'Población %'!L131*DE86</f>
        <v>0.14907421756228767</v>
      </c>
      <c r="M86" s="65">
        <f>'Población %'!M131*DF86</f>
        <v>0.15502599979626569</v>
      </c>
      <c r="N86" s="65">
        <f>'Población %'!N131*DG86</f>
        <v>0.15539434954917741</v>
      </c>
      <c r="O86" s="65">
        <f>'Población %'!O131*DH86</f>
        <v>0.15877947867571052</v>
      </c>
      <c r="P86" s="65">
        <f>'Población %'!P131*DI86</f>
        <v>0.1563017501896973</v>
      </c>
      <c r="Q86" s="65">
        <f>'Población %'!Q131*DJ86</f>
        <v>0.1495996451075296</v>
      </c>
      <c r="R86" s="65">
        <f>'Población %'!R131*DK86</f>
        <v>0.15391629055608017</v>
      </c>
      <c r="S86" s="65">
        <f>'Población %'!S131*DL86</f>
        <v>0.14655942497082142</v>
      </c>
      <c r="T86" s="65">
        <f>'Población %'!T131*DM86</f>
        <v>0.12394545432472287</v>
      </c>
      <c r="U86" s="65">
        <f>'Población %'!U131*DN86</f>
        <v>9.2581113815835059E-2</v>
      </c>
      <c r="V86" s="65">
        <f>'Población %'!V131*DO86</f>
        <v>8.3882264466417389E-2</v>
      </c>
      <c r="W86" s="65">
        <f>'Población %'!W131*DP86</f>
        <v>7.5631981397193404E-2</v>
      </c>
      <c r="X86" s="65">
        <f>'Población %'!X131*DQ86</f>
        <v>6.6220478506508529E-2</v>
      </c>
      <c r="Y86" s="65">
        <f>'Población %'!Y131*DR86</f>
        <v>5.2497522138491369E-2</v>
      </c>
      <c r="Z86" s="65">
        <f>'Población %'!Z131*DS86</f>
        <v>4.3429552499678073E-2</v>
      </c>
      <c r="AA86" s="65">
        <f>'Población %'!AA131*DT86</f>
        <v>3.6713922448822156E-2</v>
      </c>
      <c r="AB86" s="65">
        <f>'Población %'!AB131*DU86</f>
        <v>3.0589404689329254E-2</v>
      </c>
      <c r="AC86" s="65">
        <f>'Población %'!AC131*DV86</f>
        <v>2.1498698434899936E-2</v>
      </c>
      <c r="AD86" s="65">
        <f>'Población %'!AD131*DW86</f>
        <v>1.8472214618201019E-2</v>
      </c>
      <c r="AE86" s="65">
        <f>'Población %'!AE131*DX86</f>
        <v>1.6504338246914853E-2</v>
      </c>
      <c r="AF86" s="65">
        <f>'Población %'!AF131*DY86</f>
        <v>1.2687078291186036E-2</v>
      </c>
      <c r="AG86" s="65">
        <f>'Población %'!AG131*DZ86</f>
        <v>9.5413712486100422E-3</v>
      </c>
      <c r="AH86" s="65">
        <f>'Población %'!AH131*EA86</f>
        <v>9.9126409294446917E-3</v>
      </c>
      <c r="AI86" s="65">
        <f>'Población %'!AI131*EB86</f>
        <v>9.1883772447675007E-3</v>
      </c>
      <c r="AJ86" s="65">
        <f>'Población %'!AJ131*EC86</f>
        <v>7.2064749141307945E-3</v>
      </c>
      <c r="AK86" s="65">
        <f>'Población %'!AK131*ED86</f>
        <v>6.0994395770336291E-3</v>
      </c>
      <c r="AL86" s="65">
        <f>'Población %'!AL131*EE86</f>
        <v>6.0089484586742662E-3</v>
      </c>
      <c r="AM86" s="65">
        <f>'Población %'!AM131*EF86</f>
        <v>6.6854970712531452E-3</v>
      </c>
      <c r="AN86" s="65">
        <f>'Población %'!AN131*EG86</f>
        <v>6.3983840593059638E-3</v>
      </c>
      <c r="AO86" s="65">
        <f>'Población %'!AO131*EH86</f>
        <v>7.360882856018448E-3</v>
      </c>
      <c r="AP86" s="65">
        <f>'Población %'!AP131*EI86</f>
        <v>4.5647266540792715E-3</v>
      </c>
      <c r="AQ86" s="65">
        <f>'Población %'!AQ131*EJ86</f>
        <v>3.878918324232056E-3</v>
      </c>
      <c r="AR86" s="65">
        <f>'Población %'!AR131*EK86</f>
        <v>4.5537055377628203E-3</v>
      </c>
      <c r="AS86" s="65">
        <f>'Población %'!AS131*EL86</f>
        <v>4.7187179092459753E-3</v>
      </c>
      <c r="AT86" s="65">
        <f>'Población %'!AT131*EM86</f>
        <v>4.7984245673522233E-3</v>
      </c>
      <c r="AU86" s="65">
        <f>'Población %'!AU131*EN86</f>
        <v>3.6210732172808611E-3</v>
      </c>
      <c r="AV86" s="65">
        <f>'Población %'!AV131*EO86</f>
        <v>3.4960195707435947E-3</v>
      </c>
      <c r="AW86" s="65">
        <f>'Población %'!AW131*EP86</f>
        <v>4.6361354167430199E-3</v>
      </c>
      <c r="AX86" s="65">
        <f>'Población %'!AX131*EQ86</f>
        <v>4.2515059483159744E-3</v>
      </c>
      <c r="AY86" s="65">
        <f>'Población %'!AY131*ER86</f>
        <v>3.9766207212465566E-3</v>
      </c>
      <c r="AZ86" s="65">
        <f>'Población %'!AZ131*ES86</f>
        <v>2.7566453325576497E-3</v>
      </c>
      <c r="BA86" s="65">
        <f>'Población %'!BA131*ET86</f>
        <v>2.1932783649934893E-3</v>
      </c>
      <c r="BB86" s="65">
        <f>'Población %'!BB131*EU86</f>
        <v>2.0945389734268842E-3</v>
      </c>
      <c r="BC86" s="65">
        <f>'Población %'!BC131*EV86</f>
        <v>2.3402624513748685E-3</v>
      </c>
      <c r="BD86" s="65">
        <f>'Población %'!BD131*EW86</f>
        <v>1.9759526045348419E-3</v>
      </c>
      <c r="BE86" s="65">
        <f>'Población %'!BE131*EX86</f>
        <v>1.1655360868343513E-3</v>
      </c>
      <c r="BF86" s="65">
        <f>'Población %'!BF131*EY86</f>
        <v>1.6293177644407496E-3</v>
      </c>
      <c r="BG86" s="65">
        <f>'Población %'!BG131*EZ86</f>
        <v>1.3788349964597921E-3</v>
      </c>
      <c r="BH86" s="65">
        <f>'Población %'!BH131*FA86</f>
        <v>1.2203508454419875E-3</v>
      </c>
      <c r="BI86" s="65">
        <f>'Población %'!BI131*FB86</f>
        <v>1.5128564058273458E-3</v>
      </c>
      <c r="BJ86" s="65">
        <f>'Población %'!BJ131*FC86</f>
        <v>1.0343815097760758E-3</v>
      </c>
      <c r="BK86" s="65">
        <f>'Población %'!BK131*FD86</f>
        <v>8.3043736512697396E-4</v>
      </c>
      <c r="BL86" s="65">
        <f>'Población %'!BL131*FE86</f>
        <v>8.7096692843168584E-4</v>
      </c>
      <c r="BM86" s="65">
        <f>'Población %'!BM131*FF86</f>
        <v>8.2708277466990367E-4</v>
      </c>
      <c r="BN86" s="65">
        <f>'Población %'!BN131*FG86</f>
        <v>8.2473738902015959E-4</v>
      </c>
      <c r="BO86" s="65">
        <f>'Población %'!BO131*FH86</f>
        <v>4.586782526978182E-4</v>
      </c>
      <c r="BP86" s="65">
        <f>'Población %'!BP131*FI86</f>
        <v>5.2822442923586733E-4</v>
      </c>
      <c r="BQ86" s="65">
        <f>'Población %'!BQ131*FJ86</f>
        <v>4.7737508780168984E-4</v>
      </c>
      <c r="BR86" s="65">
        <f>'Población %'!BR131*FK86</f>
        <v>5.847380196048683E-4</v>
      </c>
      <c r="BS86" s="65">
        <f>'Población %'!BS131*FL86</f>
        <v>6.3135328416442731E-4</v>
      </c>
      <c r="BT86" s="65">
        <f>'Población %'!BT131*FM86</f>
        <v>6.1152060589685954E-4</v>
      </c>
      <c r="BU86" s="65">
        <f>'Población %'!BU131*FN86</f>
        <v>7.0601051739546238E-4</v>
      </c>
      <c r="BV86" s="65">
        <f>'Población %'!BV131*FO86</f>
        <v>4.3642088510015406E-4</v>
      </c>
      <c r="BW86" s="65">
        <f>'Población %'!BW131*FP86</f>
        <v>4.0326474312906509E-4</v>
      </c>
      <c r="BX86" s="65">
        <f>'Población %'!BX131*FQ86</f>
        <v>3.5106640599199689E-4</v>
      </c>
      <c r="BY86" s="65">
        <f>'Población %'!BY131*FR86</f>
        <v>3.4999134038999816E-4</v>
      </c>
      <c r="BZ86" s="65">
        <f>'Población %'!BZ131*FS86</f>
        <v>3.4334098357238448E-4</v>
      </c>
      <c r="CA86" s="65">
        <f>'Población %'!CA131*FT86</f>
        <v>2.6962046651713459E-4</v>
      </c>
      <c r="CB86" s="65">
        <f>'Población %'!CB131*FU86</f>
        <v>5.4002224161268475E-4</v>
      </c>
      <c r="CC86" s="65">
        <f>'Población %'!CC131*FV86</f>
        <v>2.7075166185625693E-4</v>
      </c>
      <c r="CD86" s="65">
        <f>'Población %'!CD131*FW86</f>
        <v>2.6127423465640616E-4</v>
      </c>
      <c r="CE86" s="65">
        <f>'Población %'!CE131*FX86</f>
        <v>1.8611652912401902E-4</v>
      </c>
      <c r="CF86" s="65">
        <f>'Población %'!CF131*FY86</f>
        <v>1.6803046993551257E-4</v>
      </c>
      <c r="CG86" s="65">
        <f>'Población %'!CG131*FZ86</f>
        <v>1.6474719593026789E-4</v>
      </c>
      <c r="CH86" s="65">
        <f>'Población %'!CH131*GA86</f>
        <v>1.4106734535934503E-4</v>
      </c>
      <c r="CI86" s="65">
        <f>'Población %'!CI131*GB86</f>
        <v>1.2235082239226509E-4</v>
      </c>
      <c r="CJ86" s="65">
        <f>'Población %'!CJ131*GC86</f>
        <v>1.1043827091447132E-4</v>
      </c>
      <c r="CK86" s="65">
        <f>'Población %'!CK131*GD86</f>
        <v>1.0740756435589285E-4</v>
      </c>
      <c r="CL86" s="65">
        <f>'Población %'!CL131*GE86</f>
        <v>9.0594840557008214E-5</v>
      </c>
      <c r="CM86" s="65">
        <f>'Población %'!CM131*GF86</f>
        <v>8.4901736508565377E-5</v>
      </c>
      <c r="CN86" s="65">
        <f>'Población %'!CN131*GG86</f>
        <v>7.9511519258978011E-5</v>
      </c>
      <c r="CP86" s="71">
        <f t="shared" si="2"/>
        <v>2.7851895769109078</v>
      </c>
      <c r="CT86">
        <f t="shared" si="3"/>
        <v>2070</v>
      </c>
      <c r="CU86" s="66">
        <f>'Insumo 4'!B$14+('Insumo 3'!$E55*'Insumo 5'!B$76)</f>
        <v>0.24068261058513821</v>
      </c>
      <c r="CV86" s="66">
        <f>'Insumo 4'!C$14+('Insumo 3'!$E55*'Insumo 5'!C$76)</f>
        <v>0.79314850534402981</v>
      </c>
      <c r="CW86" s="66">
        <f>'Insumo 4'!D$14+('Insumo 3'!$E55*'Insumo 5'!D$76)</f>
        <v>1.4190953731054043</v>
      </c>
      <c r="CX86" s="66">
        <f>'Insumo 4'!E$14+('Insumo 3'!$E55*'Insumo 5'!E$76)</f>
        <v>3.971377383880486</v>
      </c>
      <c r="CY86" s="66">
        <f>'Insumo 4'!F$14+('Insumo 3'!$E55*'Insumo 5'!F$76)</f>
        <v>5.519426326438249</v>
      </c>
      <c r="CZ86" s="66">
        <f>'Insumo 4'!G$14+('Insumo 3'!$E55*'Insumo 5'!G$76)</f>
        <v>8.4905598575654135</v>
      </c>
      <c r="DA86" s="66">
        <f>'Insumo 4'!H$14+('Insumo 3'!$E55*'Insumo 5'!H$76)</f>
        <v>12.29609035564965</v>
      </c>
      <c r="DB86" s="66">
        <f>'Insumo 4'!I$14+('Insumo 3'!$E55*'Insumo 5'!I$76)</f>
        <v>14.903508589029412</v>
      </c>
      <c r="DC86" s="66">
        <f>'Insumo 4'!J$14+('Insumo 3'!$E55*'Insumo 5'!J$76)</f>
        <v>14.729539223699906</v>
      </c>
      <c r="DD86" s="66">
        <f>'Insumo 4'!K$14+('Insumo 3'!$E55*'Insumo 5'!K$76)</f>
        <v>14.459767727259745</v>
      </c>
      <c r="DE86" s="66">
        <f>'Insumo 4'!L$14+('Insumo 3'!$E55*'Insumo 5'!L$76)</f>
        <v>14.834547138337504</v>
      </c>
      <c r="DF86" s="66">
        <f>'Insumo 4'!M$14+('Insumo 3'!$E55*'Insumo 5'!M$76)</f>
        <v>15.270484393558913</v>
      </c>
      <c r="DG86" s="66">
        <f>'Insumo 4'!N$14+('Insumo 3'!$E55*'Insumo 5'!N$76)</f>
        <v>15.177671845018263</v>
      </c>
      <c r="DH86" s="66">
        <f>'Insumo 4'!O$14+('Insumo 3'!$E55*'Insumo 5'!O$76)</f>
        <v>15.413654738464613</v>
      </c>
      <c r="DI86" s="66">
        <f>'Insumo 4'!P$14+('Insumo 3'!$E55*'Insumo 5'!P$76)</f>
        <v>15.106527636188513</v>
      </c>
      <c r="DJ86" s="66">
        <f>'Insumo 4'!Q$14+('Insumo 3'!$E55*'Insumo 5'!Q$76)</f>
        <v>14.399650935728021</v>
      </c>
      <c r="DK86" s="66">
        <f>'Insumo 4'!R$14+('Insumo 3'!$E55*'Insumo 5'!R$76)</f>
        <v>14.760063139234669</v>
      </c>
      <c r="DL86" s="66">
        <f>'Insumo 4'!S$14+('Insumo 3'!$E55*'Insumo 5'!S$76)</f>
        <v>14.015946350653042</v>
      </c>
      <c r="DM86" s="66">
        <f>'Insumo 4'!T$14+('Insumo 3'!$E55*'Insumo 5'!T$76)</f>
        <v>11.833197259483388</v>
      </c>
      <c r="DN86" s="66">
        <f>'Insumo 4'!U$14+('Insumo 3'!$E55*'Insumo 5'!U$76)</f>
        <v>8.8302173342862318</v>
      </c>
      <c r="DO86" s="66">
        <f>'Insumo 4'!V$14+('Insumo 3'!$E55*'Insumo 5'!V$76)</f>
        <v>7.994294576703183</v>
      </c>
      <c r="DP86" s="66">
        <f>'Insumo 4'!W$14+('Insumo 3'!$E55*'Insumo 5'!W$76)</f>
        <v>7.2033456430984977</v>
      </c>
      <c r="DQ86" s="66">
        <f>'Insumo 4'!X$14+('Insumo 3'!$E55*'Insumo 5'!X$76)</f>
        <v>6.3022460272651069</v>
      </c>
      <c r="DR86" s="66">
        <f>'Insumo 4'!Y$14+('Insumo 3'!$E55*'Insumo 5'!Y$76)</f>
        <v>4.9910138204060219</v>
      </c>
      <c r="DS86" s="66">
        <f>'Insumo 4'!Z$14+('Insumo 3'!$E55*'Insumo 5'!Z$76)</f>
        <v>4.1230357406960092</v>
      </c>
      <c r="DT86" s="66">
        <f>'Insumo 4'!AA$14+('Insumo 3'!$E55*'Insumo 5'!AA$76)</f>
        <v>3.479458428428515</v>
      </c>
      <c r="DU86" s="66">
        <f>'Insumo 4'!AB$14+('Insumo 3'!$E55*'Insumo 5'!AB$76)</f>
        <v>2.8928837006194232</v>
      </c>
      <c r="DV86" s="66">
        <f>'Insumo 4'!AC$14+('Insumo 3'!$E55*'Insumo 5'!AC$76)</f>
        <v>2.0271215034244841</v>
      </c>
      <c r="DW86" s="66">
        <f>'Insumo 4'!AD$14+('Insumo 3'!$E55*'Insumo 5'!AD$76)</f>
        <v>1.7347289305783518</v>
      </c>
      <c r="DX86" s="66">
        <f>'Insumo 4'!AE$14+('Insumo 3'!$E55*'Insumo 5'!AE$76)</f>
        <v>1.5420734564035472</v>
      </c>
      <c r="DY86" s="66">
        <f>'Insumo 4'!AF$14+('Insumo 3'!$E55*'Insumo 5'!AF$76)</f>
        <v>1.1786733067290611</v>
      </c>
      <c r="DZ86" s="66">
        <f>'Insumo 4'!AG$14+('Insumo 3'!$E55*'Insumo 5'!AG$76)</f>
        <v>0.88091440100094587</v>
      </c>
      <c r="EA86" s="66">
        <f>'Insumo 4'!AH$14+('Insumo 3'!$E55*'Insumo 5'!AH$76)</f>
        <v>0.90809503523142987</v>
      </c>
      <c r="EB86" s="66">
        <f>'Insumo 4'!AI$14+('Insumo 3'!$E55*'Insumo 5'!AI$76)</f>
        <v>0.83360585504648332</v>
      </c>
      <c r="EC86" s="66">
        <f>'Insumo 4'!AJ$14+('Insumo 3'!$E55*'Insumo 5'!AJ$76)</f>
        <v>0.64654215445013907</v>
      </c>
      <c r="ED86" s="66">
        <f>'Insumo 4'!AK$14+('Insumo 3'!$E55*'Insumo 5'!AK$76)</f>
        <v>0.54097725429460808</v>
      </c>
      <c r="EE86" s="66">
        <f>'Insumo 4'!AL$14+('Insumo 3'!$E55*'Insumo 5'!AL$76)</f>
        <v>0.52670933070235826</v>
      </c>
      <c r="EF86" s="66">
        <f>'Insumo 4'!AM$14+('Insumo 3'!$E55*'Insumo 5'!AM$76)</f>
        <v>0.57871645788218828</v>
      </c>
      <c r="EG86" s="66">
        <f>'Insumo 4'!AN$14+('Insumo 3'!$E55*'Insumo 5'!AN$76)</f>
        <v>0.5465332183820989</v>
      </c>
      <c r="EH86" s="66">
        <f>'Insumo 4'!AO$14+('Insumo 3'!$E55*'Insumo 5'!AO$76)</f>
        <v>0.62016362507146083</v>
      </c>
      <c r="EI86" s="66">
        <f>'Insumo 4'!AP$14+('Insumo 3'!$E55*'Insumo 5'!AP$76)</f>
        <v>0.37943838997251755</v>
      </c>
      <c r="EJ86" s="66">
        <f>'Insumo 4'!AQ$14+('Insumo 3'!$E55*'Insumo 5'!AQ$76)</f>
        <v>0.31826697166940526</v>
      </c>
      <c r="EK86" s="66">
        <f>'Insumo 4'!AR$14+('Insumo 3'!$E55*'Insumo 5'!AR$76)</f>
        <v>0.36883260056056966</v>
      </c>
      <c r="EL86" s="66">
        <f>'Insumo 4'!AS$14+('Insumo 3'!$E55*'Insumo 5'!AS$76)</f>
        <v>0.3772979928319975</v>
      </c>
      <c r="EM86" s="66">
        <f>'Insumo 4'!AT$14+('Insumo 3'!$E55*'Insumo 5'!AT$76)</f>
        <v>0.37893932936650132</v>
      </c>
      <c r="EN86" s="66">
        <f>'Insumo 4'!AU$14+('Insumo 3'!$E55*'Insumo 5'!AU$76)</f>
        <v>0.28272347787544527</v>
      </c>
      <c r="EO86" s="66">
        <f>'Insumo 4'!AV$14+('Insumo 3'!$E55*'Insumo 5'!AV$76)</f>
        <v>0.27012848552908897</v>
      </c>
      <c r="EP86" s="66">
        <f>'Insumo 4'!AW$14+('Insumo 3'!$E55*'Insumo 5'!AW$76)</f>
        <v>0.35522897152408534</v>
      </c>
      <c r="EQ86" s="66">
        <f>'Insumo 4'!AX$14+('Insumo 3'!$E55*'Insumo 5'!AX$76)</f>
        <v>0.32387580083079803</v>
      </c>
      <c r="ER86" s="66">
        <f>'Insumo 4'!AY$14+('Insumo 3'!$E55*'Insumo 5'!AY$76)</f>
        <v>0.30186254555348591</v>
      </c>
      <c r="ES86" s="66">
        <f>'Insumo 4'!AZ$14+('Insumo 3'!$E55*'Insumo 5'!AZ$76)</f>
        <v>0.20867758104829143</v>
      </c>
      <c r="ET86" s="66">
        <f>'Insumo 4'!BA$14+('Insumo 3'!$E55*'Insumo 5'!BA$76)</f>
        <v>0.16563181565141172</v>
      </c>
      <c r="EU86" s="66">
        <f>'Insumo 4'!BB$14+('Insumo 3'!$E55*'Insumo 5'!BB$76)</f>
        <v>0.15839510265984078</v>
      </c>
      <c r="EV86" s="66">
        <f>'Insumo 4'!BC$14+('Insumo 3'!$E55*'Insumo 5'!BC$76)</f>
        <v>0.17814277560045363</v>
      </c>
      <c r="EW86" s="66">
        <f>'Insumo 4'!BD$14+('Insumo 3'!$E55*'Insumo 5'!BD$76)</f>
        <v>0.15191886585755507</v>
      </c>
      <c r="EX86" s="66">
        <f>'Insumo 4'!BE$14+('Insumo 3'!$E55*'Insumo 5'!BE$76)</f>
        <v>9.0530183023388819E-2</v>
      </c>
      <c r="EY86" s="66">
        <f>'Insumo 4'!BF$14+('Insumo 3'!$E55*'Insumo 5'!BF$76)</f>
        <v>0.12797048339692257</v>
      </c>
      <c r="EZ86" s="66">
        <f>'Insumo 4'!BG$14+('Insumo 3'!$E55*'Insumo 5'!BG$76)</f>
        <v>0.10929279751826528</v>
      </c>
      <c r="FA86" s="66">
        <f>'Insumo 4'!BH$14+('Insumo 3'!$E55*'Insumo 5'!BH$76)</f>
        <v>9.7246185051959047E-2</v>
      </c>
      <c r="FB86" s="66">
        <f>'Insumo 4'!BI$14+('Insumo 3'!$E55*'Insumo 5'!BI$76)</f>
        <v>0.12087201007937792</v>
      </c>
      <c r="FC86" s="66">
        <f>'Insumo 4'!BJ$14+('Insumo 3'!$E55*'Insumo 5'!BJ$76)</f>
        <v>8.2861340515441334E-2</v>
      </c>
      <c r="FD86" s="66">
        <f>'Insumo 4'!BK$14+('Insumo 3'!$E55*'Insumo 5'!BK$76)</f>
        <v>6.6636926840048585E-2</v>
      </c>
      <c r="FE86" s="66">
        <f>'Insumo 4'!BL$14+('Insumo 3'!$E55*'Insumo 5'!BL$76)</f>
        <v>7.0021072756623448E-2</v>
      </c>
      <c r="FF86" s="66">
        <f>'Insumo 4'!BM$14+('Insumo 3'!$E55*'Insumo 5'!BM$76)</f>
        <v>6.6678506901805795E-2</v>
      </c>
      <c r="FG86" s="66">
        <f>'Insumo 4'!BN$14+('Insumo 3'!$E55*'Insumo 5'!BN$76)</f>
        <v>6.6667925152338492E-2</v>
      </c>
      <c r="FH86" s="66">
        <f>'Insumo 4'!BO$14+('Insumo 3'!$E55*'Insumo 5'!BO$76)</f>
        <v>3.7192120132435176E-2</v>
      </c>
      <c r="FI86" s="66">
        <f>'Insumo 4'!BP$14+('Insumo 3'!$E55*'Insumo 5'!BP$76)</f>
        <v>4.3096884922937201E-2</v>
      </c>
      <c r="FJ86" s="66">
        <f>'Insumo 4'!BQ$14+('Insumo 3'!$E55*'Insumo 5'!BQ$76)</f>
        <v>3.8793193215816923E-2</v>
      </c>
      <c r="FK86" s="66">
        <f>'Insumo 4'!BR$14+('Insumo 3'!$E55*'Insumo 5'!BR$76)</f>
        <v>4.6598354749061315E-2</v>
      </c>
      <c r="FL86" s="66">
        <f>'Insumo 4'!BS$14+('Insumo 3'!$E55*'Insumo 5'!BS$76)</f>
        <v>4.8973022274541499E-2</v>
      </c>
      <c r="FM86" s="66">
        <f>'Insumo 4'!BT$14+('Insumo 3'!$E55*'Insumo 5'!BT$76)</f>
        <v>4.6389647324208291E-2</v>
      </c>
      <c r="FN86" s="66">
        <f>'Insumo 4'!BU$14+('Insumo 3'!$E55*'Insumo 5'!BU$76)</f>
        <v>5.2448863629959944E-2</v>
      </c>
      <c r="FO86" s="66">
        <f>'Insumo 4'!BV$14+('Insumo 3'!$E55*'Insumo 5'!BV$76)</f>
        <v>3.2217956153709537E-2</v>
      </c>
      <c r="FP86" s="66">
        <f>'Insumo 4'!BW$14+('Insumo 3'!$E55*'Insumo 5'!BW$76)</f>
        <v>3.0243094508464241E-2</v>
      </c>
      <c r="FQ86" s="66">
        <f>'Insumo 4'!BX$14+('Insumo 3'!$E55*'Insumo 5'!BX$76)</f>
        <v>2.7195140485073328E-2</v>
      </c>
      <c r="FR86" s="66">
        <f>'Insumo 4'!BY$14+('Insumo 3'!$E55*'Insumo 5'!BY$76)</f>
        <v>2.8054161439025914E-2</v>
      </c>
      <c r="FS86" s="66">
        <f>'Insumo 4'!BZ$14+('Insumo 3'!$E55*'Insumo 5'!BZ$76)</f>
        <v>2.8578410011836419E-2</v>
      </c>
      <c r="FT86" s="66">
        <f>'Insumo 4'!CA$14+('Insumo 3'!$E55*'Insumo 5'!CA$76)</f>
        <v>2.3546953496088291E-2</v>
      </c>
      <c r="FU86" s="66">
        <f>'Insumo 4'!CB$14+('Insumo 3'!$E55*'Insumo 5'!CB$76)</f>
        <v>5.0117423919196526E-2</v>
      </c>
      <c r="FV86" s="66">
        <f>'Insumo 4'!CC$14+('Insumo 3'!$E55*'Insumo 5'!CC$76)</f>
        <v>2.7007989334887461E-2</v>
      </c>
      <c r="FW86" s="66">
        <f>'Insumo 4'!CD$14+('Insumo 3'!$E55*'Insumo 5'!CD$76)</f>
        <v>2.8259410394578497E-2</v>
      </c>
      <c r="FX86" s="66">
        <f>'Insumo 4'!CE$14+('Insumo 3'!$E55*'Insumo 5'!CE$76)</f>
        <v>2.2082442035796037E-2</v>
      </c>
      <c r="FY86" s="66">
        <f>'Insumo 4'!CF$14+('Insumo 3'!$E55*'Insumo 5'!CF$76)</f>
        <v>2.1903197897037787E-2</v>
      </c>
      <c r="FZ86" s="66">
        <f>'Insumo 4'!CG$14+('Insumo 3'!$E55*'Insumo 5'!CG$76)</f>
        <v>2.3436988370750738E-2</v>
      </c>
      <c r="GA86" s="66">
        <f>'Insumo 4'!CH$14+('Insumo 3'!$E55*'Insumo 5'!CH$76)</f>
        <v>2.1817272481200752E-2</v>
      </c>
      <c r="GB86" s="66">
        <f>'Insumo 4'!CI$14+('Insumo 3'!$E55*'Insumo 5'!CI$76)</f>
        <v>2.076614425617853E-2</v>
      </c>
      <c r="GC86" s="66">
        <f>'Insumo 4'!CJ$14+('Insumo 3'!$E55*'Insumo 5'!CJ$76)</f>
        <v>2.0740448885801718E-2</v>
      </c>
      <c r="GD86" s="66">
        <f>'Insumo 4'!CK$14+('Insumo 3'!$E55*'Insumo 5'!CK$76)</f>
        <v>2.2451538087039546E-2</v>
      </c>
      <c r="GE86" s="66">
        <f>'Insumo 4'!CL$14+('Insumo 3'!$E55*'Insumo 5'!CL$76)</f>
        <v>2.1214817801563497E-2</v>
      </c>
      <c r="GF86" s="66">
        <f>'Insumo 4'!CM$14+('Insumo 3'!$E55*'Insumo 5'!CM$76)</f>
        <v>2.2442048174105857E-2</v>
      </c>
      <c r="GG86" s="66">
        <f>'Insumo 4'!CN$14+('Insumo 3'!$E55*'Insumo 5'!CN$76)</f>
        <v>2.4167029588422335E-2</v>
      </c>
    </row>
    <row r="87" spans="1:189">
      <c r="A87">
        <f>'Población %'!A132</f>
        <v>2071</v>
      </c>
      <c r="B87" s="65">
        <f>'Población %'!B132*CU87</f>
        <v>2.1653415213504462E-3</v>
      </c>
      <c r="C87" s="65">
        <f>'Población %'!C132*CV87</f>
        <v>7.2665637460628766E-3</v>
      </c>
      <c r="D87" s="65">
        <f>'Población %'!D132*CW87</f>
        <v>1.3107483587103369E-2</v>
      </c>
      <c r="E87" s="65">
        <f>'Población %'!E132*CX87</f>
        <v>3.7114740455316549E-2</v>
      </c>
      <c r="F87" s="65">
        <f>'Población %'!F132*CY87</f>
        <v>5.194787710344443E-2</v>
      </c>
      <c r="G87" s="65">
        <f>'Población %'!G132*CZ87</f>
        <v>8.0643176356108875E-2</v>
      </c>
      <c r="H87" s="65">
        <f>'Población %'!H132*DA87</f>
        <v>0.11813245366808846</v>
      </c>
      <c r="I87" s="65">
        <f>'Población %'!I132*DB87</f>
        <v>0.14491007032371844</v>
      </c>
      <c r="J87" s="65">
        <f>'Población %'!J132*DC87</f>
        <v>0.14480014383433884</v>
      </c>
      <c r="K87" s="65">
        <f>'Población %'!K132*DD87</f>
        <v>0.14358231395890522</v>
      </c>
      <c r="L87" s="65">
        <f>'Población %'!L132*DE87</f>
        <v>0.14875637513521456</v>
      </c>
      <c r="M87" s="65">
        <f>'Población %'!M132*DF87</f>
        <v>0.15463199961730334</v>
      </c>
      <c r="N87" s="65">
        <f>'Población %'!N132*DG87</f>
        <v>0.1550536208077303</v>
      </c>
      <c r="O87" s="65">
        <f>'Población %'!O132*DH87</f>
        <v>0.15846933218670595</v>
      </c>
      <c r="P87" s="65">
        <f>'Población %'!P132*DI87</f>
        <v>0.1563140293532323</v>
      </c>
      <c r="Q87" s="65">
        <f>'Población %'!Q132*DJ87</f>
        <v>0.14923723111601167</v>
      </c>
      <c r="R87" s="65">
        <f>'Población %'!R132*DK87</f>
        <v>0.15367654530545172</v>
      </c>
      <c r="S87" s="65">
        <f>'Población %'!S132*DL87</f>
        <v>0.14654491779662723</v>
      </c>
      <c r="T87" s="65">
        <f>'Población %'!T132*DM87</f>
        <v>0.12392855442567835</v>
      </c>
      <c r="U87" s="65">
        <f>'Población %'!U132*DN87</f>
        <v>9.2299628014500493E-2</v>
      </c>
      <c r="V87" s="65">
        <f>'Población %'!V132*DO87</f>
        <v>8.3633455944022689E-2</v>
      </c>
      <c r="W87" s="65">
        <f>'Población %'!W132*DP87</f>
        <v>7.542136682185456E-2</v>
      </c>
      <c r="X87" s="65">
        <f>'Población %'!X132*DQ87</f>
        <v>6.5949054459650047E-2</v>
      </c>
      <c r="Y87" s="65">
        <f>'Población %'!Y132*DR87</f>
        <v>5.2416300132992373E-2</v>
      </c>
      <c r="Z87" s="65">
        <f>'Población %'!Z132*DS87</f>
        <v>4.341313060898664E-2</v>
      </c>
      <c r="AA87" s="65">
        <f>'Población %'!AA132*DT87</f>
        <v>3.6618541903017485E-2</v>
      </c>
      <c r="AB87" s="65">
        <f>'Población %'!AB132*DU87</f>
        <v>3.0393112182086197E-2</v>
      </c>
      <c r="AC87" s="65">
        <f>'Población %'!AC132*DV87</f>
        <v>2.1477696789224034E-2</v>
      </c>
      <c r="AD87" s="65">
        <f>'Población %'!AD132*DW87</f>
        <v>1.8279677666788882E-2</v>
      </c>
      <c r="AE87" s="65">
        <f>'Población %'!AE132*DX87</f>
        <v>1.6455330751651866E-2</v>
      </c>
      <c r="AF87" s="65">
        <f>'Población %'!AF132*DY87</f>
        <v>1.2634561114987999E-2</v>
      </c>
      <c r="AG87" s="65">
        <f>'Población %'!AG132*DZ87</f>
        <v>9.5317610298636026E-3</v>
      </c>
      <c r="AH87" s="65">
        <f>'Población %'!AH132*EA87</f>
        <v>9.927738933769005E-3</v>
      </c>
      <c r="AI87" s="65">
        <f>'Población %'!AI132*EB87</f>
        <v>9.1240062879857017E-3</v>
      </c>
      <c r="AJ87" s="65">
        <f>'Población %'!AJ132*EC87</f>
        <v>7.2124472563529591E-3</v>
      </c>
      <c r="AK87" s="65">
        <f>'Población %'!AK132*ED87</f>
        <v>6.0598415621462825E-3</v>
      </c>
      <c r="AL87" s="65">
        <f>'Población %'!AL132*EE87</f>
        <v>5.962392009749103E-3</v>
      </c>
      <c r="AM87" s="65">
        <f>'Población %'!AM132*EF87</f>
        <v>6.6290617805417479E-3</v>
      </c>
      <c r="AN87" s="65">
        <f>'Población %'!AN132*EG87</f>
        <v>6.3519556859190397E-3</v>
      </c>
      <c r="AO87" s="65">
        <f>'Población %'!AO132*EH87</f>
        <v>7.3560859366345521E-3</v>
      </c>
      <c r="AP87" s="65">
        <f>'Población %'!AP132*EI87</f>
        <v>4.5477617039081531E-3</v>
      </c>
      <c r="AQ87" s="65">
        <f>'Población %'!AQ132*EJ87</f>
        <v>3.8669975677629795E-3</v>
      </c>
      <c r="AR87" s="65">
        <f>'Población %'!AR132*EK87</f>
        <v>4.5482214067816794E-3</v>
      </c>
      <c r="AS87" s="65">
        <f>'Población %'!AS132*EL87</f>
        <v>4.6999307885051628E-3</v>
      </c>
      <c r="AT87" s="65">
        <f>'Población %'!AT132*EM87</f>
        <v>4.7936376914388679E-3</v>
      </c>
      <c r="AU87" s="65">
        <f>'Población %'!AU132*EN87</f>
        <v>3.6129822814221679E-3</v>
      </c>
      <c r="AV87" s="65">
        <f>'Población %'!AV132*EO87</f>
        <v>3.4705060083972234E-3</v>
      </c>
      <c r="AW87" s="65">
        <f>'Población %'!AW132*EP87</f>
        <v>4.6522015598822125E-3</v>
      </c>
      <c r="AX87" s="65">
        <f>'Población %'!AX132*EQ87</f>
        <v>4.2728601753715964E-3</v>
      </c>
      <c r="AY87" s="65">
        <f>'Población %'!AY132*ER87</f>
        <v>3.9976931179884273E-3</v>
      </c>
      <c r="AZ87" s="65">
        <f>'Población %'!AZ132*ES87</f>
        <v>2.788060096132472E-3</v>
      </c>
      <c r="BA87" s="65">
        <f>'Población %'!BA132*ET87</f>
        <v>2.2360853433962694E-3</v>
      </c>
      <c r="BB87" s="65">
        <f>'Población %'!BB132*EU87</f>
        <v>2.1432839461773263E-3</v>
      </c>
      <c r="BC87" s="65">
        <f>'Población %'!BC132*EV87</f>
        <v>2.4015796048688916E-3</v>
      </c>
      <c r="BD87" s="65">
        <f>'Población %'!BD132*EW87</f>
        <v>2.038721019675848E-3</v>
      </c>
      <c r="BE87" s="65">
        <f>'Población %'!BE132*EX87</f>
        <v>1.202640327754757E-3</v>
      </c>
      <c r="BF87" s="65">
        <f>'Población %'!BF132*EY87</f>
        <v>1.682382673332079E-3</v>
      </c>
      <c r="BG87" s="65">
        <f>'Población %'!BG132*EZ87</f>
        <v>1.4205293219940031E-3</v>
      </c>
      <c r="BH87" s="65">
        <f>'Población %'!BH132*FA87</f>
        <v>1.2520674730368739E-3</v>
      </c>
      <c r="BI87" s="65">
        <f>'Población %'!BI132*FB87</f>
        <v>1.5459327424110951E-3</v>
      </c>
      <c r="BJ87" s="65">
        <f>'Población %'!BJ132*FC87</f>
        <v>1.0577556989642487E-3</v>
      </c>
      <c r="BK87" s="65">
        <f>'Población %'!BK132*FD87</f>
        <v>8.4806736950798441E-4</v>
      </c>
      <c r="BL87" s="65">
        <f>'Población %'!BL132*FE87</f>
        <v>8.8920480474467595E-4</v>
      </c>
      <c r="BM87" s="65">
        <f>'Población %'!BM132*FF87</f>
        <v>8.4472761295893814E-4</v>
      </c>
      <c r="BN87" s="65">
        <f>'Población %'!BN132*FG87</f>
        <v>8.4117564781343549E-4</v>
      </c>
      <c r="BO87" s="65">
        <f>'Población %'!BO132*FH87</f>
        <v>4.6811433179681344E-4</v>
      </c>
      <c r="BP87" s="65">
        <f>'Población %'!BP132*FI87</f>
        <v>5.4041159725741028E-4</v>
      </c>
      <c r="BQ87" s="65">
        <f>'Población %'!BQ132*FJ87</f>
        <v>4.8309999797233597E-4</v>
      </c>
      <c r="BR87" s="65">
        <f>'Población %'!BR132*FK87</f>
        <v>5.8207234632168497E-4</v>
      </c>
      <c r="BS87" s="65">
        <f>'Población %'!BS132*FL87</f>
        <v>6.2308579906576126E-4</v>
      </c>
      <c r="BT87" s="65">
        <f>'Población %'!BT132*FM87</f>
        <v>6.0560274901926925E-4</v>
      </c>
      <c r="BU87" s="65">
        <f>'Población %'!BU132*FN87</f>
        <v>6.9922190273448523E-4</v>
      </c>
      <c r="BV87" s="65">
        <f>'Población %'!BV132*FO87</f>
        <v>4.3804851213513841E-4</v>
      </c>
      <c r="BW87" s="65">
        <f>'Población %'!BW132*FP87</f>
        <v>4.1313928982218972E-4</v>
      </c>
      <c r="BX87" s="65">
        <f>'Población %'!BX132*FQ87</f>
        <v>3.6491458396155401E-4</v>
      </c>
      <c r="BY87" s="65">
        <f>'Población %'!BY132*FR87</f>
        <v>3.6348551457892866E-4</v>
      </c>
      <c r="BZ87" s="65">
        <f>'Población %'!BZ132*FS87</f>
        <v>3.5684454113945235E-4</v>
      </c>
      <c r="CA87" s="65">
        <f>'Población %'!CA132*FT87</f>
        <v>2.822863739368173E-4</v>
      </c>
      <c r="CB87" s="65">
        <f>'Población %'!CB132*FU87</f>
        <v>5.707223909934753E-4</v>
      </c>
      <c r="CC87" s="65">
        <f>'Población %'!CC132*FV87</f>
        <v>2.8835983426901647E-4</v>
      </c>
      <c r="CD87" s="65">
        <f>'Población %'!CD132*FW87</f>
        <v>2.7955801318567083E-4</v>
      </c>
      <c r="CE87" s="65">
        <f>'Población %'!CE132*FX87</f>
        <v>2.0051019351320504E-4</v>
      </c>
      <c r="CF87" s="65">
        <f>'Población %'!CF132*FY87</f>
        <v>1.8028438188202482E-4</v>
      </c>
      <c r="CG87" s="65">
        <f>'Población %'!CG132*FZ87</f>
        <v>1.7452428601232782E-4</v>
      </c>
      <c r="CH87" s="65">
        <f>'Población %'!CH132*GA87</f>
        <v>1.479637546179983E-4</v>
      </c>
      <c r="CI87" s="65">
        <f>'Población %'!CI132*GB87</f>
        <v>1.2877918307946045E-4</v>
      </c>
      <c r="CJ87" s="65">
        <f>'Población %'!CJ132*GC87</f>
        <v>1.1621390894370904E-4</v>
      </c>
      <c r="CK87" s="65">
        <f>'Población %'!CK132*GD87</f>
        <v>1.1308046157187044E-4</v>
      </c>
      <c r="CL87" s="65">
        <f>'Población %'!CL132*GE87</f>
        <v>9.5671981989623337E-5</v>
      </c>
      <c r="CM87" s="65">
        <f>'Población %'!CM132*GF87</f>
        <v>8.9472629530232725E-5</v>
      </c>
      <c r="CN87" s="65">
        <f>'Población %'!CN132*GG87</f>
        <v>8.3802289897725029E-5</v>
      </c>
      <c r="CP87" s="71">
        <f t="shared" si="2"/>
        <v>2.7817741940045728</v>
      </c>
      <c r="CT87">
        <f t="shared" si="3"/>
        <v>2071</v>
      </c>
      <c r="CU87" s="66">
        <f>'Insumo 4'!B$14+('Insumo 3'!$E56*'Insumo 5'!B$76)</f>
        <v>0.24183069958045028</v>
      </c>
      <c r="CV87" s="66">
        <f>'Insumo 4'!C$14+('Insumo 3'!$E56*'Insumo 5'!C$76)</f>
        <v>0.8037486357500695</v>
      </c>
      <c r="CW87" s="66">
        <f>'Insumo 4'!D$14+('Insumo 3'!$E56*'Insumo 5'!D$76)</f>
        <v>1.4363744499776867</v>
      </c>
      <c r="CX87" s="66">
        <f>'Insumo 4'!E$14+('Insumo 3'!$E56*'Insumo 5'!E$76)</f>
        <v>4.0263879809863639</v>
      </c>
      <c r="CY87" s="66">
        <f>'Insumo 4'!F$14+('Insumo 3'!$E56*'Insumo 5'!F$76)</f>
        <v>5.5757642304168868</v>
      </c>
      <c r="CZ87" s="66">
        <f>'Insumo 4'!G$14+('Insumo 3'!$E56*'Insumo 5'!G$76)</f>
        <v>8.5607667532238594</v>
      </c>
      <c r="DA87" s="66">
        <f>'Insumo 4'!H$14+('Insumo 3'!$E56*'Insumo 5'!H$76)</f>
        <v>12.400330433654666</v>
      </c>
      <c r="DB87" s="66">
        <f>'Insumo 4'!I$14+('Insumo 3'!$E56*'Insumo 5'!I$76)</f>
        <v>15.040378623104804</v>
      </c>
      <c r="DC87" s="66">
        <f>'Insumo 4'!J$14+('Insumo 3'!$E56*'Insumo 5'!J$76)</f>
        <v>14.865655182018926</v>
      </c>
      <c r="DD87" s="66">
        <f>'Insumo 4'!K$14+('Insumo 3'!$E56*'Insumo 5'!K$76)</f>
        <v>14.589309146986841</v>
      </c>
      <c r="DE87" s="66">
        <f>'Insumo 4'!L$14+('Insumo 3'!$E56*'Insumo 5'!L$76)</f>
        <v>14.969646219076601</v>
      </c>
      <c r="DF87" s="66">
        <f>'Insumo 4'!M$14+('Insumo 3'!$E56*'Insumo 5'!M$76)</f>
        <v>15.416484243190371</v>
      </c>
      <c r="DG87" s="66">
        <f>'Insumo 4'!N$14+('Insumo 3'!$E56*'Insumo 5'!N$76)</f>
        <v>15.318938679800034</v>
      </c>
      <c r="DH87" s="66">
        <f>'Insumo 4'!O$14+('Insumo 3'!$E56*'Insumo 5'!O$76)</f>
        <v>15.539240128332576</v>
      </c>
      <c r="DI87" s="66">
        <f>'Insumo 4'!P$14+('Insumo 3'!$E56*'Insumo 5'!P$76)</f>
        <v>15.244483595957963</v>
      </c>
      <c r="DJ87" s="66">
        <f>'Insumo 4'!Q$14+('Insumo 3'!$E56*'Insumo 5'!Q$76)</f>
        <v>14.497185524952361</v>
      </c>
      <c r="DK87" s="66">
        <f>'Insumo 4'!R$14+('Insumo 3'!$E56*'Insumo 5'!R$76)</f>
        <v>14.873857025188734</v>
      </c>
      <c r="DL87" s="66">
        <f>'Insumo 4'!S$14+('Insumo 3'!$E56*'Insumo 5'!S$76)</f>
        <v>14.136611114770389</v>
      </c>
      <c r="DM87" s="66">
        <f>'Insumo 4'!T$14+('Insumo 3'!$E56*'Insumo 5'!T$76)</f>
        <v>11.924326700836698</v>
      </c>
      <c r="DN87" s="66">
        <f>'Insumo 4'!U$14+('Insumo 3'!$E56*'Insumo 5'!U$76)</f>
        <v>8.8657636631015517</v>
      </c>
      <c r="DO87" s="66">
        <f>'Insumo 4'!V$14+('Insumo 3'!$E56*'Insumo 5'!V$76)</f>
        <v>8.0236387728740066</v>
      </c>
      <c r="DP87" s="66">
        <f>'Insumo 4'!W$14+('Insumo 3'!$E56*'Insumo 5'!W$76)</f>
        <v>7.2279182474702441</v>
      </c>
      <c r="DQ87" s="66">
        <f>'Insumo 4'!X$14+('Insumo 3'!$E56*'Insumo 5'!X$76)</f>
        <v>6.3135672997353485</v>
      </c>
      <c r="DR87" s="66">
        <f>'Insumo 4'!Y$14+('Insumo 3'!$E56*'Insumo 5'!Y$76)</f>
        <v>5.0120562006516565</v>
      </c>
      <c r="DS87" s="66">
        <f>'Insumo 4'!Z$14+('Insumo 3'!$E56*'Insumo 5'!Z$76)</f>
        <v>4.1447650709258266</v>
      </c>
      <c r="DT87" s="66">
        <f>'Insumo 4'!AA$14+('Insumo 3'!$E56*'Insumo 5'!AA$76)</f>
        <v>3.4891299463856962</v>
      </c>
      <c r="DU87" s="66">
        <f>'Insumo 4'!AB$14+('Insumo 3'!$E56*'Insumo 5'!AB$76)</f>
        <v>2.8892335509685987</v>
      </c>
      <c r="DV87" s="66">
        <f>'Insumo 4'!AC$14+('Insumo 3'!$E56*'Insumo 5'!AC$76)</f>
        <v>2.0361495839283386</v>
      </c>
      <c r="DW87" s="66">
        <f>'Insumo 4'!AD$14+('Insumo 3'!$E56*'Insumo 5'!AD$76)</f>
        <v>1.726784860681519</v>
      </c>
      <c r="DX87" s="66">
        <f>'Insumo 4'!AE$14+('Insumo 3'!$E56*'Insumo 5'!AE$76)</f>
        <v>1.547314793652637</v>
      </c>
      <c r="DY87" s="66">
        <f>'Insumo 4'!AF$14+('Insumo 3'!$E56*'Insumo 5'!AF$76)</f>
        <v>1.1814471519076537</v>
      </c>
      <c r="DZ87" s="66">
        <f>'Insumo 4'!AG$14+('Insumo 3'!$E56*'Insumo 5'!AG$76)</f>
        <v>0.88583515926823342</v>
      </c>
      <c r="EA87" s="66">
        <f>'Insumo 4'!AH$14+('Insumo 3'!$E56*'Insumo 5'!AH$76)</f>
        <v>0.91645326077592304</v>
      </c>
      <c r="EB87" s="66">
        <f>'Insumo 4'!AI$14+('Insumo 3'!$E56*'Insumo 5'!AI$76)</f>
        <v>0.83540257516462013</v>
      </c>
      <c r="EC87" s="66">
        <f>'Insumo 4'!AJ$14+('Insumo 3'!$E56*'Insumo 5'!AJ$76)</f>
        <v>0.65381866354406137</v>
      </c>
      <c r="ED87" s="66">
        <f>'Insumo 4'!AK$14+('Insumo 3'!$E56*'Insumo 5'!AK$76)</f>
        <v>0.54315732630123958</v>
      </c>
      <c r="EE87" s="66">
        <f>'Insumo 4'!AL$14+('Insumo 3'!$E56*'Insumo 5'!AL$76)</f>
        <v>0.52824827609705172</v>
      </c>
      <c r="EF87" s="66">
        <f>'Insumo 4'!AM$14+('Insumo 3'!$E56*'Insumo 5'!AM$76)</f>
        <v>0.58037590594114064</v>
      </c>
      <c r="EG87" s="66">
        <f>'Insumo 4'!AN$14+('Insumo 3'!$E56*'Insumo 5'!AN$76)</f>
        <v>0.5491284552939808</v>
      </c>
      <c r="EH87" s="66">
        <f>'Insumo 4'!AO$14+('Insumo 3'!$E56*'Insumo 5'!AO$76)</f>
        <v>0.62742092379180059</v>
      </c>
      <c r="EI87" s="66">
        <f>'Insumo 4'!AP$14+('Insumo 3'!$E56*'Insumo 5'!AP$76)</f>
        <v>0.38254092122388222</v>
      </c>
      <c r="EJ87" s="66">
        <f>'Insumo 4'!AQ$14+('Insumo 3'!$E56*'Insumo 5'!AQ$76)</f>
        <v>0.32088922677393772</v>
      </c>
      <c r="EK87" s="66">
        <f>'Insumo 4'!AR$14+('Insumo 3'!$E56*'Insumo 5'!AR$76)</f>
        <v>0.37250798905018873</v>
      </c>
      <c r="EL87" s="66">
        <f>'Insumo 4'!AS$14+('Insumo 3'!$E56*'Insumo 5'!AS$76)</f>
        <v>0.37995141680979649</v>
      </c>
      <c r="EM87" s="66">
        <f>'Insumo 4'!AT$14+('Insumo 3'!$E56*'Insumo 5'!AT$76)</f>
        <v>0.38252332192754368</v>
      </c>
      <c r="EN87" s="66">
        <f>'Insumo 4'!AU$14+('Insumo 3'!$E56*'Insumo 5'!AU$76)</f>
        <v>0.28472831766466261</v>
      </c>
      <c r="EO87" s="66">
        <f>'Insumo 4'!AV$14+('Insumo 3'!$E56*'Insumo 5'!AV$76)</f>
        <v>0.27039023769784182</v>
      </c>
      <c r="EP87" s="66">
        <f>'Insumo 4'!AW$14+('Insumo 3'!$E56*'Insumo 5'!AW$76)</f>
        <v>0.35868698700703916</v>
      </c>
      <c r="EQ87" s="66">
        <f>'Insumo 4'!AX$14+('Insumo 3'!$E56*'Insumo 5'!AX$76)</f>
        <v>0.32668351995515754</v>
      </c>
      <c r="ER87" s="66">
        <f>'Insumo 4'!AY$14+('Insumo 3'!$E56*'Insumo 5'!AY$76)</f>
        <v>0.30389042585732484</v>
      </c>
      <c r="ES87" s="66">
        <f>'Insumo 4'!AZ$14+('Insumo 3'!$E56*'Insumo 5'!AZ$76)</f>
        <v>0.21120725537192359</v>
      </c>
      <c r="ET87" s="66">
        <f>'Insumo 4'!BA$14+('Insumo 3'!$E56*'Insumo 5'!BA$76)</f>
        <v>0.16894130637157587</v>
      </c>
      <c r="EU87" s="66">
        <f>'Insumo 4'!BB$14+('Insumo 3'!$E56*'Insumo 5'!BB$76)</f>
        <v>0.16155999655604389</v>
      </c>
      <c r="EV87" s="66">
        <f>'Insumo 4'!BC$14+('Insumo 3'!$E56*'Insumo 5'!BC$76)</f>
        <v>0.18131063680032725</v>
      </c>
      <c r="EW87" s="66">
        <f>'Insumo 4'!BD$14+('Insumo 3'!$E56*'Insumo 5'!BD$76)</f>
        <v>0.15495435801101656</v>
      </c>
      <c r="EX87" s="66">
        <f>'Insumo 4'!BE$14+('Insumo 3'!$E56*'Insumo 5'!BE$76)</f>
        <v>9.2339067381942391E-2</v>
      </c>
      <c r="EY87" s="66">
        <f>'Insumo 4'!BF$14+('Insumo 3'!$E56*'Insumo 5'!BF$76)</f>
        <v>0.13052746271633284</v>
      </c>
      <c r="EZ87" s="66">
        <f>'Insumo 4'!BG$14+('Insumo 3'!$E56*'Insumo 5'!BG$76)</f>
        <v>0.11147657783694945</v>
      </c>
      <c r="FA87" s="66">
        <f>'Insumo 4'!BH$14+('Insumo 3'!$E56*'Insumo 5'!BH$76)</f>
        <v>9.9189261904284079E-2</v>
      </c>
      <c r="FB87" s="66">
        <f>'Insumo 4'!BI$14+('Insumo 3'!$E56*'Insumo 5'!BI$76)</f>
        <v>0.12315785366339112</v>
      </c>
      <c r="FC87" s="66">
        <f>'Insumo 4'!BJ$14+('Insumo 3'!$E56*'Insumo 5'!BJ$76)</f>
        <v>8.4516993666484228E-2</v>
      </c>
      <c r="FD87" s="66">
        <f>'Insumo 4'!BK$14+('Insumo 3'!$E56*'Insumo 5'!BK$76)</f>
        <v>6.7968399843167354E-2</v>
      </c>
      <c r="FE87" s="66">
        <f>'Insumo 4'!BL$14+('Insumo 3'!$E56*'Insumo 5'!BL$76)</f>
        <v>7.1420164408143416E-2</v>
      </c>
      <c r="FF87" s="66">
        <f>'Insumo 4'!BM$14+('Insumo 3'!$E56*'Insumo 5'!BM$76)</f>
        <v>6.8010810716492912E-2</v>
      </c>
      <c r="FG87" s="66">
        <f>'Insumo 4'!BN$14+('Insumo 3'!$E56*'Insumo 5'!BN$76)</f>
        <v>6.7947610737167694E-2</v>
      </c>
      <c r="FH87" s="66">
        <f>'Insumo 4'!BO$14+('Insumo 3'!$E56*'Insumo 5'!BO$76)</f>
        <v>3.7935256201779323E-2</v>
      </c>
      <c r="FI87" s="66">
        <f>'Insumo 4'!BP$14+('Insumo 3'!$E56*'Insumo 5'!BP$76)</f>
        <v>4.3958004147885012E-2</v>
      </c>
      <c r="FJ87" s="66">
        <f>'Insumo 4'!BQ$14+('Insumo 3'!$E56*'Insumo 5'!BQ$76)</f>
        <v>3.9568320340085616E-2</v>
      </c>
      <c r="FK87" s="66">
        <f>'Insumo 4'!BR$14+('Insumo 3'!$E56*'Insumo 5'!BR$76)</f>
        <v>4.7529436872446949E-2</v>
      </c>
      <c r="FL87" s="66">
        <f>'Insumo 4'!BS$14+('Insumo 3'!$E56*'Insumo 5'!BS$76)</f>
        <v>4.9951552649992383E-2</v>
      </c>
      <c r="FM87" s="66">
        <f>'Insumo 4'!BT$14+('Insumo 3'!$E56*'Insumo 5'!BT$76)</f>
        <v>4.7316559262759184E-2</v>
      </c>
      <c r="FN87" s="66">
        <f>'Insumo 4'!BU$14+('Insumo 3'!$E56*'Insumo 5'!BU$76)</f>
        <v>5.3496844821157061E-2</v>
      </c>
      <c r="FO87" s="66">
        <f>'Insumo 4'!BV$14+('Insumo 3'!$E56*'Insumo 5'!BV$76)</f>
        <v>3.2861703410201372E-2</v>
      </c>
      <c r="FP87" s="66">
        <f>'Insumo 4'!BW$14+('Insumo 3'!$E56*'Insumo 5'!BW$76)</f>
        <v>3.0847382037591239E-2</v>
      </c>
      <c r="FQ87" s="66">
        <f>'Insumo 4'!BX$14+('Insumo 3'!$E56*'Insumo 5'!BX$76)</f>
        <v>2.7738526818882097E-2</v>
      </c>
      <c r="FR87" s="66">
        <f>'Insumo 4'!BY$14+('Insumo 3'!$E56*'Insumo 5'!BY$76)</f>
        <v>2.8614711877836801E-2</v>
      </c>
      <c r="FS87" s="66">
        <f>'Insumo 4'!BZ$14+('Insumo 3'!$E56*'Insumo 5'!BZ$76)</f>
        <v>2.914943546584866E-2</v>
      </c>
      <c r="FT87" s="66">
        <f>'Insumo 4'!CA$14+('Insumo 3'!$E56*'Insumo 5'!CA$76)</f>
        <v>2.4017445374577683E-2</v>
      </c>
      <c r="FU87" s="66">
        <f>'Insumo 4'!CB$14+('Insumo 3'!$E56*'Insumo 5'!CB$76)</f>
        <v>5.111882059366267E-2</v>
      </c>
      <c r="FV87" s="66">
        <f>'Insumo 4'!CC$14+('Insumo 3'!$E56*'Insumo 5'!CC$76)</f>
        <v>2.754763619996933E-2</v>
      </c>
      <c r="FW87" s="66">
        <f>'Insumo 4'!CD$14+('Insumo 3'!$E56*'Insumo 5'!CD$76)</f>
        <v>2.8824061914519562E-2</v>
      </c>
      <c r="FX87" s="66">
        <f>'Insumo 4'!CE$14+('Insumo 3'!$E56*'Insumo 5'!CE$76)</f>
        <v>2.2523671498315707E-2</v>
      </c>
      <c r="FY87" s="66">
        <f>'Insumo 4'!CF$14+('Insumo 3'!$E56*'Insumo 5'!CF$76)</f>
        <v>2.234084588089328E-2</v>
      </c>
      <c r="FZ87" s="66">
        <f>'Insumo 4'!CG$14+('Insumo 3'!$E56*'Insumo 5'!CG$76)</f>
        <v>2.3905283035133559E-2</v>
      </c>
      <c r="GA87" s="66">
        <f>'Insumo 4'!CH$14+('Insumo 3'!$E56*'Insumo 5'!CH$76)</f>
        <v>2.2253203588590089E-2</v>
      </c>
      <c r="GB87" s="66">
        <f>'Insumo 4'!CI$14+('Insumo 3'!$E56*'Insumo 5'!CI$76)</f>
        <v>2.1181072761545228E-2</v>
      </c>
      <c r="GC87" s="66">
        <f>'Insumo 4'!CJ$14+('Insumo 3'!$E56*'Insumo 5'!CJ$76)</f>
        <v>2.1154863971753923E-2</v>
      </c>
      <c r="GD87" s="66">
        <f>'Insumo 4'!CK$14+('Insumo 3'!$E56*'Insumo 5'!CK$76)</f>
        <v>2.2900142460904816E-2</v>
      </c>
      <c r="GE87" s="66">
        <f>'Insumo 4'!CL$14+('Insumo 3'!$E56*'Insumo 5'!CL$76)</f>
        <v>2.1638711256864451E-2</v>
      </c>
      <c r="GF87" s="66">
        <f>'Insumo 4'!CM$14+('Insumo 3'!$E56*'Insumo 5'!CM$76)</f>
        <v>2.2890462929939917E-2</v>
      </c>
      <c r="GG87" s="66">
        <f>'Insumo 4'!CN$14+('Insumo 3'!$E56*'Insumo 5'!CN$76)</f>
        <v>2.4649911212597384E-2</v>
      </c>
    </row>
    <row r="88" spans="1:189">
      <c r="A88">
        <f>'Población %'!A133</f>
        <v>2072</v>
      </c>
      <c r="B88" s="65">
        <f>'Población %'!B133*CU88</f>
        <v>2.1596037759652599E-3</v>
      </c>
      <c r="C88" s="65">
        <f>'Población %'!C133*CV88</f>
        <v>7.2991586560520738E-3</v>
      </c>
      <c r="D88" s="65">
        <f>'Población %'!D133*CW88</f>
        <v>1.3171146305806443E-2</v>
      </c>
      <c r="E88" s="65">
        <f>'Población %'!E133*CX88</f>
        <v>3.7340457104518596E-2</v>
      </c>
      <c r="F88" s="65">
        <f>'Población %'!F133*CY88</f>
        <v>5.2060075024003588E-2</v>
      </c>
      <c r="G88" s="65">
        <f>'Población %'!G133*CZ88</f>
        <v>8.0637426464798587E-2</v>
      </c>
      <c r="H88" s="65">
        <f>'Población %'!H133*DA88</f>
        <v>0.11810534965755598</v>
      </c>
      <c r="I88" s="65">
        <f>'Población %'!I133*DB88</f>
        <v>0.14493340286932654</v>
      </c>
      <c r="J88" s="65">
        <f>'Población %'!J133*DC88</f>
        <v>0.14484436271078521</v>
      </c>
      <c r="K88" s="65">
        <f>'Población %'!K133*DD88</f>
        <v>0.14359073616819007</v>
      </c>
      <c r="L88" s="65">
        <f>'Población %'!L133*DE88</f>
        <v>0.14874271150932122</v>
      </c>
      <c r="M88" s="65">
        <f>'Población %'!M133*DF88</f>
        <v>0.1545583366491709</v>
      </c>
      <c r="N88" s="65">
        <f>'Población %'!N133*DG88</f>
        <v>0.15480722127933824</v>
      </c>
      <c r="O88" s="65">
        <f>'Población %'!O133*DH88</f>
        <v>0.15809949443417076</v>
      </c>
      <c r="P88" s="65">
        <f>'Población %'!P133*DI88</f>
        <v>0.15627122200518598</v>
      </c>
      <c r="Q88" s="65">
        <f>'Población %'!Q133*DJ88</f>
        <v>0.14897571469775503</v>
      </c>
      <c r="R88" s="65">
        <f>'Población %'!R133*DK88</f>
        <v>0.15351776035961776</v>
      </c>
      <c r="S88" s="65">
        <f>'Población %'!S133*DL88</f>
        <v>0.14650837867389313</v>
      </c>
      <c r="T88" s="65">
        <f>'Población %'!T133*DM88</f>
        <v>0.12382938460362106</v>
      </c>
      <c r="U88" s="65">
        <f>'Población %'!U133*DN88</f>
        <v>9.1946909853292041E-2</v>
      </c>
      <c r="V88" s="65">
        <f>'Población %'!V133*DO88</f>
        <v>8.3332428909205725E-2</v>
      </c>
      <c r="W88" s="65">
        <f>'Población %'!W133*DP88</f>
        <v>7.5158799354862041E-2</v>
      </c>
      <c r="X88" s="65">
        <f>'Población %'!X133*DQ88</f>
        <v>6.5636955013798418E-2</v>
      </c>
      <c r="Y88" s="65">
        <f>'Población %'!Y133*DR88</f>
        <v>5.2305694154193963E-2</v>
      </c>
      <c r="Z88" s="65">
        <f>'Población %'!Z133*DS88</f>
        <v>4.3371105954556684E-2</v>
      </c>
      <c r="AA88" s="65">
        <f>'Población %'!AA133*DT88</f>
        <v>3.6496020323444928E-2</v>
      </c>
      <c r="AB88" s="65">
        <f>'Población %'!AB133*DU88</f>
        <v>3.0174710771543416E-2</v>
      </c>
      <c r="AC88" s="65">
        <f>'Población %'!AC133*DV88</f>
        <v>2.145036834636049E-2</v>
      </c>
      <c r="AD88" s="65">
        <f>'Población %'!AD133*DW88</f>
        <v>1.8087197096075664E-2</v>
      </c>
      <c r="AE88" s="65">
        <f>'Población %'!AE133*DX88</f>
        <v>1.6406852233484998E-2</v>
      </c>
      <c r="AF88" s="65">
        <f>'Población %'!AF133*DY88</f>
        <v>1.2578771042411476E-2</v>
      </c>
      <c r="AG88" s="65">
        <f>'Población %'!AG133*DZ88</f>
        <v>9.5195605962866744E-3</v>
      </c>
      <c r="AH88" s="65">
        <f>'Población %'!AH133*EA88</f>
        <v>9.9498110209626546E-3</v>
      </c>
      <c r="AI88" s="65">
        <f>'Población %'!AI133*EB88</f>
        <v>9.0718665244170094E-3</v>
      </c>
      <c r="AJ88" s="65">
        <f>'Población %'!AJ133*EC88</f>
        <v>7.2257323945486597E-3</v>
      </c>
      <c r="AK88" s="65">
        <f>'Población %'!AK133*ED88</f>
        <v>6.0214630078178526E-3</v>
      </c>
      <c r="AL88" s="65">
        <f>'Población %'!AL133*EE88</f>
        <v>5.917168196081922E-3</v>
      </c>
      <c r="AM88" s="65">
        <f>'Población %'!AM133*EF88</f>
        <v>6.5776626610636272E-3</v>
      </c>
      <c r="AN88" s="65">
        <f>'Población %'!AN133*EG88</f>
        <v>6.3103918222136351E-3</v>
      </c>
      <c r="AO88" s="65">
        <f>'Población %'!AO133*EH88</f>
        <v>7.3528819530166737E-3</v>
      </c>
      <c r="AP88" s="65">
        <f>'Población %'!AP133*EI88</f>
        <v>4.5288602839091974E-3</v>
      </c>
      <c r="AQ88" s="65">
        <f>'Población %'!AQ133*EJ88</f>
        <v>3.8530080255531514E-3</v>
      </c>
      <c r="AR88" s="65">
        <f>'Población %'!AR133*EK88</f>
        <v>4.5422524818894486E-3</v>
      </c>
      <c r="AS88" s="65">
        <f>'Población %'!AS133*EL88</f>
        <v>4.6809623024254106E-3</v>
      </c>
      <c r="AT88" s="65">
        <f>'Población %'!AT133*EM88</f>
        <v>4.7862547536341223E-3</v>
      </c>
      <c r="AU88" s="65">
        <f>'Población %'!AU133*EN88</f>
        <v>3.6011076270607485E-3</v>
      </c>
      <c r="AV88" s="65">
        <f>'Población %'!AV133*EO88</f>
        <v>3.4419721643472742E-3</v>
      </c>
      <c r="AW88" s="65">
        <f>'Población %'!AW133*EP88</f>
        <v>4.6591414458820339E-3</v>
      </c>
      <c r="AX88" s="65">
        <f>'Población %'!AX133*EQ88</f>
        <v>4.2837417559251946E-3</v>
      </c>
      <c r="AY88" s="65">
        <f>'Población %'!AY133*ER88</f>
        <v>4.0107486736403013E-3</v>
      </c>
      <c r="AZ88" s="65">
        <f>'Población %'!AZ133*ES88</f>
        <v>2.8183881206448919E-3</v>
      </c>
      <c r="BA88" s="65">
        <f>'Población %'!BA133*ET88</f>
        <v>2.2791769205482352E-3</v>
      </c>
      <c r="BB88" s="65">
        <f>'Población %'!BB133*EU88</f>
        <v>2.1852405360138346E-3</v>
      </c>
      <c r="BC88" s="65">
        <f>'Población %'!BC133*EV88</f>
        <v>2.452470307729594E-3</v>
      </c>
      <c r="BD88" s="65">
        <f>'Población %'!BD133*EW88</f>
        <v>2.0968328384962675E-3</v>
      </c>
      <c r="BE88" s="65">
        <f>'Población %'!BE133*EX88</f>
        <v>1.240953244500842E-3</v>
      </c>
      <c r="BF88" s="65">
        <f>'Población %'!BF133*EY88</f>
        <v>1.7361587228321713E-3</v>
      </c>
      <c r="BG88" s="65">
        <f>'Población %'!BG133*EZ88</f>
        <v>1.4670579069587183E-3</v>
      </c>
      <c r="BH88" s="65">
        <f>'Población %'!BH133*FA88</f>
        <v>1.2902107406404313E-3</v>
      </c>
      <c r="BI88" s="65">
        <f>'Población %'!BI133*FB88</f>
        <v>1.5848266936460123E-3</v>
      </c>
      <c r="BJ88" s="65">
        <f>'Población %'!BJ133*FC88</f>
        <v>1.0822638667502824E-3</v>
      </c>
      <c r="BK88" s="65">
        <f>'Población %'!BK133*FD88</f>
        <v>8.6750276855567421E-4</v>
      </c>
      <c r="BL88" s="65">
        <f>'Población %'!BL133*FE88</f>
        <v>9.0842551284909352E-4</v>
      </c>
      <c r="BM88" s="65">
        <f>'Población %'!BM133*FF88</f>
        <v>8.6276025030669937E-4</v>
      </c>
      <c r="BN88" s="65">
        <f>'Población %'!BN133*FG88</f>
        <v>8.5882222932263941E-4</v>
      </c>
      <c r="BO88" s="65">
        <f>'Población %'!BO133*FH88</f>
        <v>4.7801927075351644E-4</v>
      </c>
      <c r="BP88" s="65">
        <f>'Población %'!BP133*FI88</f>
        <v>5.5182170278420515E-4</v>
      </c>
      <c r="BQ88" s="65">
        <f>'Población %'!BQ133*FJ88</f>
        <v>4.9453225453560874E-4</v>
      </c>
      <c r="BR88" s="65">
        <f>'Población %'!BR133*FK88</f>
        <v>5.8950511113224581E-4</v>
      </c>
      <c r="BS88" s="65">
        <f>'Población %'!BS133*FL88</f>
        <v>6.2083742367204835E-4</v>
      </c>
      <c r="BT88" s="65">
        <f>'Población %'!BT133*FM88</f>
        <v>5.9831571136046238E-4</v>
      </c>
      <c r="BU88" s="65">
        <f>'Población %'!BU133*FN88</f>
        <v>6.9318389001331532E-4</v>
      </c>
      <c r="BV88" s="65">
        <f>'Población %'!BV133*FO88</f>
        <v>4.3426062903332711E-4</v>
      </c>
      <c r="BW88" s="65">
        <f>'Población %'!BW133*FP88</f>
        <v>4.1520055191812742E-4</v>
      </c>
      <c r="BX88" s="65">
        <f>'Población %'!BX133*FQ88</f>
        <v>3.7450199081837994E-4</v>
      </c>
      <c r="BY88" s="65">
        <f>'Población %'!BY133*FR88</f>
        <v>3.7864421553803152E-4</v>
      </c>
      <c r="BZ88" s="65">
        <f>'Población %'!BZ133*FS88</f>
        <v>3.7142988873390195E-4</v>
      </c>
      <c r="CA88" s="65">
        <f>'Población %'!CA133*FT88</f>
        <v>2.9406711563590039E-4</v>
      </c>
      <c r="CB88" s="65">
        <f>'Población %'!CB133*FU88</f>
        <v>5.9899032022968249E-4</v>
      </c>
      <c r="CC88" s="65">
        <f>'Población %'!CC133*FV88</f>
        <v>3.0554335923036428E-4</v>
      </c>
      <c r="CD88" s="65">
        <f>'Población %'!CD133*FW88</f>
        <v>2.9857163027402007E-4</v>
      </c>
      <c r="CE88" s="65">
        <f>'Población %'!CE133*FX88</f>
        <v>2.1520706163123546E-4</v>
      </c>
      <c r="CF88" s="65">
        <f>'Población %'!CF133*FY88</f>
        <v>1.949094606173441E-4</v>
      </c>
      <c r="CG88" s="65">
        <f>'Población %'!CG133*FZ88</f>
        <v>1.8788463862006829E-4</v>
      </c>
      <c r="CH88" s="65">
        <f>'Población %'!CH133*GA88</f>
        <v>1.5716047371353801E-4</v>
      </c>
      <c r="CI88" s="65">
        <f>'Población %'!CI133*GB88</f>
        <v>1.3531575379092028E-4</v>
      </c>
      <c r="CJ88" s="65">
        <f>'Población %'!CJ133*GC88</f>
        <v>1.2274245464164032E-4</v>
      </c>
      <c r="CK88" s="65">
        <f>'Población %'!CK133*GD88</f>
        <v>1.1887677063994947E-4</v>
      </c>
      <c r="CL88" s="65">
        <f>'Población %'!CL133*GE88</f>
        <v>1.0032590816599496E-4</v>
      </c>
      <c r="CM88" s="65">
        <f>'Población %'!CM133*GF88</f>
        <v>9.4641272409602272E-5</v>
      </c>
      <c r="CN88" s="65">
        <f>'Población %'!CN133*GG88</f>
        <v>8.905684500627831E-5</v>
      </c>
      <c r="CP88" s="71">
        <f t="shared" si="2"/>
        <v>2.7793769800576786</v>
      </c>
      <c r="CT88">
        <f t="shared" si="3"/>
        <v>2072</v>
      </c>
      <c r="CU88" s="66">
        <f>'Insumo 4'!B$14+('Insumo 3'!$E57*'Insumo 5'!B$76)</f>
        <v>0.24298935094626956</v>
      </c>
      <c r="CV88" s="66">
        <f>'Insumo 4'!C$14+('Insumo 3'!$E57*'Insumo 5'!C$76)</f>
        <v>0.81444628691036269</v>
      </c>
      <c r="CW88" s="66">
        <f>'Insumo 4'!D$14+('Insumo 3'!$E57*'Insumo 5'!D$76)</f>
        <v>1.4538124936310219</v>
      </c>
      <c r="CX88" s="66">
        <f>'Insumo 4'!E$14+('Insumo 3'!$E57*'Insumo 5'!E$76)</f>
        <v>4.081904673273737</v>
      </c>
      <c r="CY88" s="66">
        <f>'Insumo 4'!F$14+('Insumo 3'!$E57*'Insumo 5'!F$76)</f>
        <v>5.632620440744466</v>
      </c>
      <c r="CZ88" s="66">
        <f>'Insumo 4'!G$14+('Insumo 3'!$E57*'Insumo 5'!G$76)</f>
        <v>8.6316195493718428</v>
      </c>
      <c r="DA88" s="66">
        <f>'Insumo 4'!H$14+('Insumo 3'!$E57*'Insumo 5'!H$76)</f>
        <v>12.505529515996528</v>
      </c>
      <c r="DB88" s="66">
        <f>'Insumo 4'!I$14+('Insumo 3'!$E57*'Insumo 5'!I$76)</f>
        <v>15.178507855741577</v>
      </c>
      <c r="DC88" s="66">
        <f>'Insumo 4'!J$14+('Insumo 3'!$E57*'Insumo 5'!J$76)</f>
        <v>15.003023401434064</v>
      </c>
      <c r="DD88" s="66">
        <f>'Insumo 4'!K$14+('Insumo 3'!$E57*'Insumo 5'!K$76)</f>
        <v>14.720042342331308</v>
      </c>
      <c r="DE88" s="66">
        <f>'Insumo 4'!L$14+('Insumo 3'!$E57*'Insumo 5'!L$76)</f>
        <v>15.105988205680813</v>
      </c>
      <c r="DF88" s="66">
        <f>'Insumo 4'!M$14+('Insumo 3'!$E57*'Insumo 5'!M$76)</f>
        <v>15.563827285302636</v>
      </c>
      <c r="DG88" s="66">
        <f>'Insumo 4'!N$14+('Insumo 3'!$E57*'Insumo 5'!N$76)</f>
        <v>15.461505163524908</v>
      </c>
      <c r="DH88" s="66">
        <f>'Insumo 4'!O$14+('Insumo 3'!$E57*'Insumo 5'!O$76)</f>
        <v>15.665980898509464</v>
      </c>
      <c r="DI88" s="66">
        <f>'Insumo 4'!P$14+('Insumo 3'!$E57*'Insumo 5'!P$76)</f>
        <v>15.383708744759542</v>
      </c>
      <c r="DJ88" s="66">
        <f>'Insumo 4'!Q$14+('Insumo 3'!$E57*'Insumo 5'!Q$76)</f>
        <v>14.595617428298567</v>
      </c>
      <c r="DK88" s="66">
        <f>'Insumo 4'!R$14+('Insumo 3'!$E57*'Insumo 5'!R$76)</f>
        <v>14.988697810111265</v>
      </c>
      <c r="DL88" s="66">
        <f>'Insumo 4'!S$14+('Insumo 3'!$E57*'Insumo 5'!S$76)</f>
        <v>14.258385989646548</v>
      </c>
      <c r="DM88" s="66">
        <f>'Insumo 4'!T$14+('Insumo 3'!$E57*'Insumo 5'!T$76)</f>
        <v>12.016294529220641</v>
      </c>
      <c r="DN88" s="66">
        <f>'Insumo 4'!U$14+('Insumo 3'!$E57*'Insumo 5'!U$76)</f>
        <v>8.9016370166481007</v>
      </c>
      <c r="DO88" s="66">
        <f>'Insumo 4'!V$14+('Insumo 3'!$E57*'Insumo 5'!V$76)</f>
        <v>8.0532529344163812</v>
      </c>
      <c r="DP88" s="66">
        <f>'Insumo 4'!W$14+('Insumo 3'!$E57*'Insumo 5'!W$76)</f>
        <v>7.2527169187695213</v>
      </c>
      <c r="DQ88" s="66">
        <f>'Insumo 4'!X$14+('Insumo 3'!$E57*'Insumo 5'!X$76)</f>
        <v>6.3249927274365287</v>
      </c>
      <c r="DR88" s="66">
        <f>'Insumo 4'!Y$14+('Insumo 3'!$E57*'Insumo 5'!Y$76)</f>
        <v>5.0332921699112232</v>
      </c>
      <c r="DS88" s="66">
        <f>'Insumo 4'!Z$14+('Insumo 3'!$E57*'Insumo 5'!Z$76)</f>
        <v>4.16669431008056</v>
      </c>
      <c r="DT88" s="66">
        <f>'Insumo 4'!AA$14+('Insumo 3'!$E57*'Insumo 5'!AA$76)</f>
        <v>3.498890441901628</v>
      </c>
      <c r="DU88" s="66">
        <f>'Insumo 4'!AB$14+('Insumo 3'!$E57*'Insumo 5'!AB$76)</f>
        <v>2.8855498200943881</v>
      </c>
      <c r="DV88" s="66">
        <f>'Insumo 4'!AC$14+('Insumo 3'!$E57*'Insumo 5'!AC$76)</f>
        <v>2.0452607223934138</v>
      </c>
      <c r="DW88" s="66">
        <f>'Insumo 4'!AD$14+('Insumo 3'!$E57*'Insumo 5'!AD$76)</f>
        <v>1.7187677056754938</v>
      </c>
      <c r="DX88" s="66">
        <f>'Insumo 4'!AE$14+('Insumo 3'!$E57*'Insumo 5'!AE$76)</f>
        <v>1.5526043509841454</v>
      </c>
      <c r="DY88" s="66">
        <f>'Insumo 4'!AF$14+('Insumo 3'!$E57*'Insumo 5'!AF$76)</f>
        <v>1.1842465163453155</v>
      </c>
      <c r="DZ88" s="66">
        <f>'Insumo 4'!AG$14+('Insumo 3'!$E57*'Insumo 5'!AG$76)</f>
        <v>0.89080118830477995</v>
      </c>
      <c r="EA88" s="66">
        <f>'Insumo 4'!AH$14+('Insumo 3'!$E57*'Insumo 5'!AH$76)</f>
        <v>0.92488838164416221</v>
      </c>
      <c r="EB88" s="66">
        <f>'Insumo 4'!AI$14+('Insumo 3'!$E57*'Insumo 5'!AI$76)</f>
        <v>0.83721582503233483</v>
      </c>
      <c r="EC88" s="66">
        <f>'Insumo 4'!AJ$14+('Insumo 3'!$E57*'Insumo 5'!AJ$76)</f>
        <v>0.66116211621584453</v>
      </c>
      <c r="ED88" s="66">
        <f>'Insumo 4'!AK$14+('Insumo 3'!$E57*'Insumo 5'!AK$76)</f>
        <v>0.54535745487871212</v>
      </c>
      <c r="EE88" s="66">
        <f>'Insumo 4'!AL$14+('Insumo 3'!$E57*'Insumo 5'!AL$76)</f>
        <v>0.52980137972470043</v>
      </c>
      <c r="EF88" s="66">
        <f>'Insumo 4'!AM$14+('Insumo 3'!$E57*'Insumo 5'!AM$76)</f>
        <v>0.58205062085249515</v>
      </c>
      <c r="EG88" s="66">
        <f>'Insumo 4'!AN$14+('Insumo 3'!$E57*'Insumo 5'!AN$76)</f>
        <v>0.55174756827638427</v>
      </c>
      <c r="EH88" s="66">
        <f>'Insumo 4'!AO$14+('Insumo 3'!$E57*'Insumo 5'!AO$76)</f>
        <v>0.6347449893553716</v>
      </c>
      <c r="EI88" s="66">
        <f>'Insumo 4'!AP$14+('Insumo 3'!$E57*'Insumo 5'!AP$76)</f>
        <v>0.38567199563237226</v>
      </c>
      <c r="EJ88" s="66">
        <f>'Insumo 4'!AQ$14+('Insumo 3'!$E57*'Insumo 5'!AQ$76)</f>
        <v>0.32353560651522884</v>
      </c>
      <c r="EK88" s="66">
        <f>'Insumo 4'!AR$14+('Insumo 3'!$E57*'Insumo 5'!AR$76)</f>
        <v>0.37621719095945005</v>
      </c>
      <c r="EL88" s="66">
        <f>'Insumo 4'!AS$14+('Insumo 3'!$E57*'Insumo 5'!AS$76)</f>
        <v>0.38262925217667831</v>
      </c>
      <c r="EM88" s="66">
        <f>'Insumo 4'!AT$14+('Insumo 3'!$E57*'Insumo 5'!AT$76)</f>
        <v>0.38614028706952652</v>
      </c>
      <c r="EN88" s="66">
        <f>'Insumo 4'!AU$14+('Insumo 3'!$E57*'Insumo 5'!AU$76)</f>
        <v>0.28675160189568516</v>
      </c>
      <c r="EO88" s="66">
        <f>'Insumo 4'!AV$14+('Insumo 3'!$E57*'Insumo 5'!AV$76)</f>
        <v>0.2706543979755468</v>
      </c>
      <c r="EP88" s="66">
        <f>'Insumo 4'!AW$14+('Insumo 3'!$E57*'Insumo 5'!AW$76)</f>
        <v>0.36217681608710928</v>
      </c>
      <c r="EQ88" s="66">
        <f>'Insumo 4'!AX$14+('Insumo 3'!$E57*'Insumo 5'!AX$76)</f>
        <v>0.32951706997746366</v>
      </c>
      <c r="ER88" s="66">
        <f>'Insumo 4'!AY$14+('Insumo 3'!$E57*'Insumo 5'!AY$76)</f>
        <v>0.30593696257473513</v>
      </c>
      <c r="ES88" s="66">
        <f>'Insumo 4'!AZ$14+('Insumo 3'!$E57*'Insumo 5'!AZ$76)</f>
        <v>0.21376020259302086</v>
      </c>
      <c r="ET88" s="66">
        <f>'Insumo 4'!BA$14+('Insumo 3'!$E57*'Insumo 5'!BA$76)</f>
        <v>0.17228124426728061</v>
      </c>
      <c r="EU88" s="66">
        <f>'Insumo 4'!BB$14+('Insumo 3'!$E57*'Insumo 5'!BB$76)</f>
        <v>0.16475400734308399</v>
      </c>
      <c r="EV88" s="66">
        <f>'Insumo 4'!BC$14+('Insumo 3'!$E57*'Insumo 5'!BC$76)</f>
        <v>0.18450764219010693</v>
      </c>
      <c r="EW88" s="66">
        <f>'Insumo 4'!BD$14+('Insumo 3'!$E57*'Insumo 5'!BD$76)</f>
        <v>0.15801777656472005</v>
      </c>
      <c r="EX88" s="66">
        <f>'Insumo 4'!BE$14+('Insumo 3'!$E57*'Insumo 5'!BE$76)</f>
        <v>9.4164593400574328E-2</v>
      </c>
      <c r="EY88" s="66">
        <f>'Insumo 4'!BF$14+('Insumo 3'!$E57*'Insumo 5'!BF$76)</f>
        <v>0.13310796613802187</v>
      </c>
      <c r="EZ88" s="66">
        <f>'Insumo 4'!BG$14+('Insumo 3'!$E57*'Insumo 5'!BG$76)</f>
        <v>0.11368044884278979</v>
      </c>
      <c r="FA88" s="66">
        <f>'Insumo 4'!BH$14+('Insumo 3'!$E57*'Insumo 5'!BH$76)</f>
        <v>0.10115021498199059</v>
      </c>
      <c r="FB88" s="66">
        <f>'Insumo 4'!BI$14+('Insumo 3'!$E57*'Insumo 5'!BI$76)</f>
        <v>0.12546472691231217</v>
      </c>
      <c r="FC88" s="66">
        <f>'Insumo 4'!BJ$14+('Insumo 3'!$E57*'Insumo 5'!BJ$76)</f>
        <v>8.6187878756936093E-2</v>
      </c>
      <c r="FD88" s="66">
        <f>'Insumo 4'!BK$14+('Insumo 3'!$E57*'Insumo 5'!BK$76)</f>
        <v>6.9312122341958216E-2</v>
      </c>
      <c r="FE88" s="66">
        <f>'Insumo 4'!BL$14+('Insumo 3'!$E57*'Insumo 5'!BL$76)</f>
        <v>7.2832127644059025E-2</v>
      </c>
      <c r="FF88" s="66">
        <f>'Insumo 4'!BM$14+('Insumo 3'!$E57*'Insumo 5'!BM$76)</f>
        <v>6.9355371670283619E-2</v>
      </c>
      <c r="FG88" s="66">
        <f>'Insumo 4'!BN$14+('Insumo 3'!$E57*'Insumo 5'!BN$76)</f>
        <v>6.9239069375597151E-2</v>
      </c>
      <c r="FH88" s="66">
        <f>'Insumo 4'!BO$14+('Insumo 3'!$E57*'Insumo 5'!BO$76)</f>
        <v>3.8685229091730333E-2</v>
      </c>
      <c r="FI88" s="66">
        <f>'Insumo 4'!BP$14+('Insumo 3'!$E57*'Insumo 5'!BP$76)</f>
        <v>4.4827045633512884E-2</v>
      </c>
      <c r="FJ88" s="66">
        <f>'Insumo 4'!BQ$14+('Insumo 3'!$E57*'Insumo 5'!BQ$76)</f>
        <v>4.0350578601322025E-2</v>
      </c>
      <c r="FK88" s="66">
        <f>'Insumo 4'!BR$14+('Insumo 3'!$E57*'Insumo 5'!BR$76)</f>
        <v>4.846908491223801E-2</v>
      </c>
      <c r="FL88" s="66">
        <f>'Insumo 4'!BS$14+('Insumo 3'!$E57*'Insumo 5'!BS$76)</f>
        <v>5.0939085463773612E-2</v>
      </c>
      <c r="FM88" s="66">
        <f>'Insumo 4'!BT$14+('Insumo 3'!$E57*'Insumo 5'!BT$76)</f>
        <v>4.8251998752190273E-2</v>
      </c>
      <c r="FN88" s="66">
        <f>'Insumo 4'!BU$14+('Insumo 3'!$E57*'Insumo 5'!BU$76)</f>
        <v>5.4554467395270645E-2</v>
      </c>
      <c r="FO88" s="66">
        <f>'Insumo 4'!BV$14+('Insumo 3'!$E57*'Insumo 5'!BV$76)</f>
        <v>3.3511373114398751E-2</v>
      </c>
      <c r="FP88" s="66">
        <f>'Insumo 4'!BW$14+('Insumo 3'!$E57*'Insumo 5'!BW$76)</f>
        <v>3.1457228986590369E-2</v>
      </c>
      <c r="FQ88" s="66">
        <f>'Insumo 4'!BX$14+('Insumo 3'!$E57*'Insumo 5'!BX$76)</f>
        <v>2.8286912284125509E-2</v>
      </c>
      <c r="FR88" s="66">
        <f>'Insumo 4'!BY$14+('Insumo 3'!$E57*'Insumo 5'!BY$76)</f>
        <v>2.9180419357127011E-2</v>
      </c>
      <c r="FS88" s="66">
        <f>'Insumo 4'!BZ$14+('Insumo 3'!$E57*'Insumo 5'!BZ$76)</f>
        <v>2.9725714330039846E-2</v>
      </c>
      <c r="FT88" s="66">
        <f>'Insumo 4'!CA$14+('Insumo 3'!$E57*'Insumo 5'!CA$76)</f>
        <v>2.4492265758576243E-2</v>
      </c>
      <c r="FU88" s="66">
        <f>'Insumo 4'!CB$14+('Insumo 3'!$E57*'Insumo 5'!CB$76)</f>
        <v>5.212943007544913E-2</v>
      </c>
      <c r="FV88" s="66">
        <f>'Insumo 4'!CC$14+('Insumo 3'!$E57*'Insumo 5'!CC$76)</f>
        <v>2.8092247793530711E-2</v>
      </c>
      <c r="FW88" s="66">
        <f>'Insumo 4'!CD$14+('Insumo 3'!$E57*'Insumo 5'!CD$76)</f>
        <v>2.9393908204713992E-2</v>
      </c>
      <c r="FX88" s="66">
        <f>'Insumo 4'!CE$14+('Insumo 3'!$E57*'Insumo 5'!CE$76)</f>
        <v>2.2968960253347413E-2</v>
      </c>
      <c r="FY88" s="66">
        <f>'Insumo 4'!CF$14+('Insumo 3'!$E57*'Insumo 5'!CF$76)</f>
        <v>2.2782520207807619E-2</v>
      </c>
      <c r="FZ88" s="66">
        <f>'Insumo 4'!CG$14+('Insumo 3'!$E57*'Insumo 5'!CG$76)</f>
        <v>2.4377885990748107E-2</v>
      </c>
      <c r="GA88" s="66">
        <f>'Insumo 4'!CH$14+('Insumo 3'!$E57*'Insumo 5'!CH$76)</f>
        <v>2.269314524384693E-2</v>
      </c>
      <c r="GB88" s="66">
        <f>'Insumo 4'!CI$14+('Insumo 3'!$E57*'Insumo 5'!CI$76)</f>
        <v>2.1599818591723483E-2</v>
      </c>
      <c r="GC88" s="66">
        <f>'Insumo 4'!CJ$14+('Insumo 3'!$E57*'Insumo 5'!CJ$76)</f>
        <v>2.1573091659080647E-2</v>
      </c>
      <c r="GD88" s="66">
        <f>'Insumo 4'!CK$14+('Insumo 3'!$E57*'Insumo 5'!CK$76)</f>
        <v>2.3352873976156562E-2</v>
      </c>
      <c r="GE88" s="66">
        <f>'Insumo 4'!CL$14+('Insumo 3'!$E57*'Insumo 5'!CL$76)</f>
        <v>2.2066504514139593E-2</v>
      </c>
      <c r="GF88" s="66">
        <f>'Insumo 4'!CM$14+('Insumo 3'!$E57*'Insumo 5'!CM$76)</f>
        <v>2.3343003082682539E-2</v>
      </c>
      <c r="GG88" s="66">
        <f>'Insumo 4'!CN$14+('Insumo 3'!$E57*'Insumo 5'!CN$76)</f>
        <v>2.5137235327421223E-2</v>
      </c>
    </row>
    <row r="89" spans="1:189">
      <c r="A89">
        <f>'Población %'!A134</f>
        <v>2073</v>
      </c>
      <c r="B89" s="65">
        <f>'Población %'!B134*CU89</f>
        <v>2.1544885946685488E-3</v>
      </c>
      <c r="C89" s="65">
        <f>'Población %'!C134*CV89</f>
        <v>7.3413167419262857E-3</v>
      </c>
      <c r="D89" s="65">
        <f>'Población %'!D134*CW89</f>
        <v>1.3210079378587368E-2</v>
      </c>
      <c r="E89" s="65">
        <f>'Población %'!E134*CX89</f>
        <v>3.7570797723965224E-2</v>
      </c>
      <c r="F89" s="65">
        <f>'Población %'!F134*CY89</f>
        <v>5.218594557711629E-2</v>
      </c>
      <c r="G89" s="65">
        <f>'Población %'!G134*CZ89</f>
        <v>8.0663559198473817E-2</v>
      </c>
      <c r="H89" s="65">
        <f>'Población %'!H134*DA89</f>
        <v>0.11814894004880792</v>
      </c>
      <c r="I89" s="65">
        <f>'Población %'!I134*DB89</f>
        <v>0.14505517770198156</v>
      </c>
      <c r="J89" s="65">
        <f>'Población %'!J134*DC89</f>
        <v>0.14493626647013283</v>
      </c>
      <c r="K89" s="65">
        <f>'Población %'!K134*DD89</f>
        <v>0.14369086942007264</v>
      </c>
      <c r="L89" s="65">
        <f>'Población %'!L134*DE89</f>
        <v>0.14892736662144698</v>
      </c>
      <c r="M89" s="65">
        <f>'Población %'!M134*DF89</f>
        <v>0.1548032668429932</v>
      </c>
      <c r="N89" s="65">
        <f>'Población %'!N134*DG89</f>
        <v>0.15488065730922251</v>
      </c>
      <c r="O89" s="65">
        <f>'Población %'!O134*DH89</f>
        <v>0.1578581019327418</v>
      </c>
      <c r="P89" s="65">
        <f>'Población %'!P134*DI89</f>
        <v>0.15621444025123746</v>
      </c>
      <c r="Q89" s="65">
        <f>'Población %'!Q134*DJ89</f>
        <v>0.14869543412383698</v>
      </c>
      <c r="R89" s="65">
        <f>'Población %'!R134*DK89</f>
        <v>0.15346646856543836</v>
      </c>
      <c r="S89" s="65">
        <f>'Población %'!S134*DL89</f>
        <v>0.14655257763881718</v>
      </c>
      <c r="T89" s="65">
        <f>'Población %'!T134*DM89</f>
        <v>0.12373722492400527</v>
      </c>
      <c r="U89" s="65">
        <f>'Población %'!U134*DN89</f>
        <v>9.15574767287331E-2</v>
      </c>
      <c r="V89" s="65">
        <f>'Población %'!V134*DO89</f>
        <v>8.2976438210847631E-2</v>
      </c>
      <c r="W89" s="65">
        <f>'Población %'!W134*DP89</f>
        <v>7.4847402325955895E-2</v>
      </c>
      <c r="X89" s="65">
        <f>'Población %'!X134*DQ89</f>
        <v>6.5279040703399238E-2</v>
      </c>
      <c r="Y89" s="65">
        <f>'Población %'!Y134*DR89</f>
        <v>5.2163336701357692E-2</v>
      </c>
      <c r="Z89" s="65">
        <f>'Población %'!Z134*DS89</f>
        <v>4.3305453346324997E-2</v>
      </c>
      <c r="AA89" s="65">
        <f>'Población %'!AA134*DT89</f>
        <v>3.6350584836747926E-2</v>
      </c>
      <c r="AB89" s="65">
        <f>'Población %'!AB134*DU89</f>
        <v>2.9933612461288676E-2</v>
      </c>
      <c r="AC89" s="65">
        <f>'Población %'!AC134*DV89</f>
        <v>2.1406565037179252E-2</v>
      </c>
      <c r="AD89" s="65">
        <f>'Población %'!AD134*DW89</f>
        <v>1.7887497365616938E-2</v>
      </c>
      <c r="AE89" s="65">
        <f>'Población %'!AE134*DX89</f>
        <v>1.6356492744223971E-2</v>
      </c>
      <c r="AF89" s="65">
        <f>'Población %'!AF134*DY89</f>
        <v>1.252260066050496E-2</v>
      </c>
      <c r="AG89" s="65">
        <f>'Población %'!AG134*DZ89</f>
        <v>9.5041695703627343E-3</v>
      </c>
      <c r="AH89" s="65">
        <f>'Población %'!AH134*EA89</f>
        <v>9.9683103829264104E-3</v>
      </c>
      <c r="AI89" s="65">
        <f>'Población %'!AI134*EB89</f>
        <v>9.0249921085361617E-3</v>
      </c>
      <c r="AJ89" s="65">
        <f>'Población %'!AJ134*EC89</f>
        <v>7.2470799067699014E-3</v>
      </c>
      <c r="AK89" s="65">
        <f>'Población %'!AK134*ED89</f>
        <v>5.9888313939347642E-3</v>
      </c>
      <c r="AL89" s="65">
        <f>'Población %'!AL134*EE89</f>
        <v>5.8728005152362773E-3</v>
      </c>
      <c r="AM89" s="65">
        <f>'Población %'!AM134*EF89</f>
        <v>6.5271066461772389E-3</v>
      </c>
      <c r="AN89" s="65">
        <f>'Población %'!AN134*EG89</f>
        <v>6.273172366225703E-3</v>
      </c>
      <c r="AO89" s="65">
        <f>'Población %'!AO134*EH89</f>
        <v>7.3545505836588422E-3</v>
      </c>
      <c r="AP89" s="65">
        <f>'Población %'!AP134*EI89</f>
        <v>4.5111072919575912E-3</v>
      </c>
      <c r="AQ89" s="65">
        <f>'Población %'!AQ134*EJ89</f>
        <v>3.8370016782453839E-3</v>
      </c>
      <c r="AR89" s="65">
        <f>'Población %'!AR134*EK89</f>
        <v>4.5332739389217077E-3</v>
      </c>
      <c r="AS89" s="65">
        <f>'Población %'!AS134*EL89</f>
        <v>4.6613565620743725E-3</v>
      </c>
      <c r="AT89" s="65">
        <f>'Población %'!AT134*EM89</f>
        <v>4.7783063458270878E-3</v>
      </c>
      <c r="AU89" s="65">
        <f>'Población %'!AU134*EN89</f>
        <v>3.5872781532920906E-3</v>
      </c>
      <c r="AV89" s="65">
        <f>'Población %'!AV134*EO89</f>
        <v>3.4098184188764949E-3</v>
      </c>
      <c r="AW89" s="65">
        <f>'Población %'!AW134*EP89</f>
        <v>4.6614128479519424E-3</v>
      </c>
      <c r="AX89" s="65">
        <f>'Población %'!AX134*EQ89</f>
        <v>4.285921263308263E-3</v>
      </c>
      <c r="AY89" s="65">
        <f>'Población %'!AY134*ER89</f>
        <v>4.0137099659372198E-3</v>
      </c>
      <c r="AZ89" s="65">
        <f>'Población %'!AZ134*ES89</f>
        <v>2.8430235823266206E-3</v>
      </c>
      <c r="BA89" s="65">
        <f>'Población %'!BA134*ET89</f>
        <v>2.3214802668184821E-3</v>
      </c>
      <c r="BB89" s="65">
        <f>'Población %'!BB134*EU89</f>
        <v>2.2274061817639914E-3</v>
      </c>
      <c r="BC89" s="65">
        <f>'Población %'!BC134*EV89</f>
        <v>2.4954925206883754E-3</v>
      </c>
      <c r="BD89" s="65">
        <f>'Población %'!BD134*EW89</f>
        <v>2.1459269341098622E-3</v>
      </c>
      <c r="BE89" s="65">
        <f>'Población %'!BE134*EX89</f>
        <v>1.2764385000309849E-3</v>
      </c>
      <c r="BF89" s="65">
        <f>'Población %'!BF134*EY89</f>
        <v>1.7916560002211414E-3</v>
      </c>
      <c r="BG89" s="65">
        <f>'Población %'!BG134*EZ89</f>
        <v>1.5141666603572194E-3</v>
      </c>
      <c r="BH89" s="65">
        <f>'Población %'!BH134*FA89</f>
        <v>1.3326838878262965E-3</v>
      </c>
      <c r="BI89" s="65">
        <f>'Población %'!BI134*FB89</f>
        <v>1.6317908728259261E-3</v>
      </c>
      <c r="BJ89" s="65">
        <f>'Población %'!BJ134*FC89</f>
        <v>1.1108732390185153E-3</v>
      </c>
      <c r="BK89" s="65">
        <f>'Población %'!BK134*FD89</f>
        <v>8.8781911443734586E-4</v>
      </c>
      <c r="BL89" s="65">
        <f>'Población %'!BL134*FE89</f>
        <v>9.2951511876001832E-4</v>
      </c>
      <c r="BM89" s="65">
        <f>'Población %'!BM134*FF89</f>
        <v>8.8174635422395885E-4</v>
      </c>
      <c r="BN89" s="65">
        <f>'Población %'!BN134*FG89</f>
        <v>8.7685999276889857E-4</v>
      </c>
      <c r="BO89" s="65">
        <f>'Población %'!BO134*FH89</f>
        <v>4.8860495613919355E-4</v>
      </c>
      <c r="BP89" s="65">
        <f>'Población %'!BP134*FI89</f>
        <v>5.6373027228151735E-4</v>
      </c>
      <c r="BQ89" s="65">
        <f>'Población %'!BQ134*FJ89</f>
        <v>5.0523907907548183E-4</v>
      </c>
      <c r="BR89" s="65">
        <f>'Población %'!BR134*FK89</f>
        <v>6.0381837321482731E-4</v>
      </c>
      <c r="BS89" s="65">
        <f>'Población %'!BS134*FL89</f>
        <v>6.2925578725970405E-4</v>
      </c>
      <c r="BT89" s="65">
        <f>'Población %'!BT134*FM89</f>
        <v>5.9673604782593771E-4</v>
      </c>
      <c r="BU89" s="65">
        <f>'Población %'!BU134*FN89</f>
        <v>6.855773162136754E-4</v>
      </c>
      <c r="BV89" s="65">
        <f>'Población %'!BV134*FO89</f>
        <v>4.3095853030048929E-4</v>
      </c>
      <c r="BW89" s="65">
        <f>'Población %'!BW134*FP89</f>
        <v>4.120234212547331E-4</v>
      </c>
      <c r="BX89" s="65">
        <f>'Población %'!BX134*FQ89</f>
        <v>3.768583574057087E-4</v>
      </c>
      <c r="BY89" s="65">
        <f>'Población %'!BY134*FR89</f>
        <v>3.8930117419757828E-4</v>
      </c>
      <c r="BZ89" s="65">
        <f>'Población %'!BZ134*FS89</f>
        <v>3.8778807255147499E-4</v>
      </c>
      <c r="CA89" s="65">
        <f>'Población %'!CA134*FT89</f>
        <v>3.067953417025134E-4</v>
      </c>
      <c r="CB89" s="65">
        <f>'Población %'!CB134*FU89</f>
        <v>6.2551018965274795E-4</v>
      </c>
      <c r="CC89" s="65">
        <f>'Población %'!CC134*FV89</f>
        <v>3.2150222744084826E-4</v>
      </c>
      <c r="CD89" s="65">
        <f>'Población %'!CD134*FW89</f>
        <v>3.1722565697124073E-4</v>
      </c>
      <c r="CE89" s="65">
        <f>'Población %'!CE134*FX89</f>
        <v>2.3052831604290837E-4</v>
      </c>
      <c r="CF89" s="65">
        <f>'Población %'!CF134*FY89</f>
        <v>2.0989990785365246E-4</v>
      </c>
      <c r="CG89" s="65">
        <f>'Población %'!CG134*FZ89</f>
        <v>2.0391694841080294E-4</v>
      </c>
      <c r="CH89" s="65">
        <f>'Población %'!CH134*GA89</f>
        <v>1.6983979145788097E-4</v>
      </c>
      <c r="CI89" s="65">
        <f>'Población %'!CI134*GB89</f>
        <v>1.4415462041802372E-4</v>
      </c>
      <c r="CJ89" s="65">
        <f>'Población %'!CJ134*GC89</f>
        <v>1.2923219338762954E-4</v>
      </c>
      <c r="CK89" s="65">
        <f>'Población %'!CK134*GD89</f>
        <v>1.2605223064646659E-4</v>
      </c>
      <c r="CL89" s="65">
        <f>'Población %'!CL134*GE89</f>
        <v>1.0534568918161618E-4</v>
      </c>
      <c r="CM89" s="65">
        <f>'Población %'!CM134*GF89</f>
        <v>9.8765963874629221E-5</v>
      </c>
      <c r="CN89" s="65">
        <f>'Población %'!CN134*GG89</f>
        <v>9.4380770195321068E-5</v>
      </c>
      <c r="CP89" s="71">
        <f t="shared" si="2"/>
        <v>2.7781396005890082</v>
      </c>
      <c r="CT89">
        <f t="shared" si="3"/>
        <v>2073</v>
      </c>
      <c r="CU89" s="66">
        <f>'Insumo 4'!B$14+('Insumo 3'!$E58*'Insumo 5'!B$76)</f>
        <v>0.24416115872666599</v>
      </c>
      <c r="CV89" s="66">
        <f>'Insumo 4'!C$14+('Insumo 3'!$E58*'Insumo 5'!C$76)</f>
        <v>0.82526540923775471</v>
      </c>
      <c r="CW89" s="66">
        <f>'Insumo 4'!D$14+('Insumo 3'!$E58*'Insumo 5'!D$76)</f>
        <v>1.47144854519121</v>
      </c>
      <c r="CX89" s="66">
        <f>'Insumo 4'!E$14+('Insumo 3'!$E58*'Insumo 5'!E$76)</f>
        <v>4.1380517541674076</v>
      </c>
      <c r="CY89" s="66">
        <f>'Insumo 4'!F$14+('Insumo 3'!$E58*'Insumo 5'!F$76)</f>
        <v>5.690122249822819</v>
      </c>
      <c r="CZ89" s="66">
        <f>'Insumo 4'!G$14+('Insumo 3'!$E58*'Insumo 5'!G$76)</f>
        <v>8.7032768746366713</v>
      </c>
      <c r="DA89" s="66">
        <f>'Insumo 4'!H$14+('Insumo 3'!$E58*'Insumo 5'!H$76)</f>
        <v>12.61192312741008</v>
      </c>
      <c r="DB89" s="66">
        <f>'Insumo 4'!I$14+('Insumo 3'!$E58*'Insumo 5'!I$76)</f>
        <v>15.318205537269366</v>
      </c>
      <c r="DC89" s="66">
        <f>'Insumo 4'!J$14+('Insumo 3'!$E58*'Insumo 5'!J$76)</f>
        <v>15.141951428482162</v>
      </c>
      <c r="DD89" s="66">
        <f>'Insumo 4'!K$14+('Insumo 3'!$E58*'Insumo 5'!K$76)</f>
        <v>14.852260005020906</v>
      </c>
      <c r="DE89" s="66">
        <f>'Insumo 4'!L$14+('Insumo 3'!$E58*'Insumo 5'!L$76)</f>
        <v>15.243878347107913</v>
      </c>
      <c r="DF89" s="66">
        <f>'Insumo 4'!M$14+('Insumo 3'!$E58*'Insumo 5'!M$76)</f>
        <v>15.712843398542487</v>
      </c>
      <c r="DG89" s="66">
        <f>'Insumo 4'!N$14+('Insumo 3'!$E58*'Insumo 5'!N$76)</f>
        <v>15.605690480852386</v>
      </c>
      <c r="DH89" s="66">
        <f>'Insumo 4'!O$14+('Insumo 3'!$E58*'Insumo 5'!O$76)</f>
        <v>15.794160802290701</v>
      </c>
      <c r="DI89" s="66">
        <f>'Insumo 4'!P$14+('Insumo 3'!$E58*'Insumo 5'!P$76)</f>
        <v>15.524514786512389</v>
      </c>
      <c r="DJ89" s="66">
        <f>'Insumo 4'!Q$14+('Insumo 3'!$E58*'Insumo 5'!Q$76)</f>
        <v>14.695167019817632</v>
      </c>
      <c r="DK89" s="66">
        <f>'Insumo 4'!R$14+('Insumo 3'!$E58*'Insumo 5'!R$76)</f>
        <v>15.104842605041792</v>
      </c>
      <c r="DL89" s="66">
        <f>'Insumo 4'!S$14+('Insumo 3'!$E58*'Insumo 5'!S$76)</f>
        <v>14.381543610693139</v>
      </c>
      <c r="DM89" s="66">
        <f>'Insumo 4'!T$14+('Insumo 3'!$E58*'Insumo 5'!T$76)</f>
        <v>12.109306646606157</v>
      </c>
      <c r="DN89" s="66">
        <f>'Insumo 4'!U$14+('Insumo 3'!$E58*'Insumo 5'!U$76)</f>
        <v>8.9379177099048093</v>
      </c>
      <c r="DO89" s="66">
        <f>'Insumo 4'!V$14+('Insumo 3'!$E58*'Insumo 5'!V$76)</f>
        <v>8.0832033629309432</v>
      </c>
      <c r="DP89" s="66">
        <f>'Insumo 4'!W$14+('Insumo 3'!$E58*'Insumo 5'!W$76)</f>
        <v>7.2777971774471943</v>
      </c>
      <c r="DQ89" s="66">
        <f>'Insumo 4'!X$14+('Insumo 3'!$E58*'Insumo 5'!X$76)</f>
        <v>6.3365478901624028</v>
      </c>
      <c r="DR89" s="66">
        <f>'Insumo 4'!Y$14+('Insumo 3'!$E58*'Insumo 5'!Y$76)</f>
        <v>5.0547692722879365</v>
      </c>
      <c r="DS89" s="66">
        <f>'Insumo 4'!Z$14+('Insumo 3'!$E58*'Insumo 5'!Z$76)</f>
        <v>4.1888725543892091</v>
      </c>
      <c r="DT89" s="66">
        <f>'Insumo 4'!AA$14+('Insumo 3'!$E58*'Insumo 5'!AA$76)</f>
        <v>3.5087617672402951</v>
      </c>
      <c r="DU89" s="66">
        <f>'Insumo 4'!AB$14+('Insumo 3'!$E58*'Insumo 5'!AB$76)</f>
        <v>2.8818242606840005</v>
      </c>
      <c r="DV89" s="66">
        <f>'Insumo 4'!AC$14+('Insumo 3'!$E58*'Insumo 5'!AC$76)</f>
        <v>2.0544753172720855</v>
      </c>
      <c r="DW89" s="66">
        <f>'Insumo 4'!AD$14+('Insumo 3'!$E58*'Insumo 5'!AD$76)</f>
        <v>1.7106595163703684</v>
      </c>
      <c r="DX89" s="66">
        <f>'Insumo 4'!AE$14+('Insumo 3'!$E58*'Insumo 5'!AE$76)</f>
        <v>1.5579539709119068</v>
      </c>
      <c r="DY89" s="66">
        <f>'Insumo 4'!AF$14+('Insumo 3'!$E58*'Insumo 5'!AF$76)</f>
        <v>1.1870776673929799</v>
      </c>
      <c r="DZ89" s="66">
        <f>'Insumo 4'!AG$14+('Insumo 3'!$E58*'Insumo 5'!AG$76)</f>
        <v>0.89582360629380553</v>
      </c>
      <c r="EA89" s="66">
        <f>'Insumo 4'!AH$14+('Insumo 3'!$E58*'Insumo 5'!AH$76)</f>
        <v>0.93341928278800856</v>
      </c>
      <c r="EB89" s="66">
        <f>'Insumo 4'!AI$14+('Insumo 3'!$E58*'Insumo 5'!AI$76)</f>
        <v>0.83904966424011784</v>
      </c>
      <c r="EC89" s="66">
        <f>'Insumo 4'!AJ$14+('Insumo 3'!$E58*'Insumo 5'!AJ$76)</f>
        <v>0.66858895333840185</v>
      </c>
      <c r="ED89" s="66">
        <f>'Insumo 4'!AK$14+('Insumo 3'!$E58*'Insumo 5'!AK$76)</f>
        <v>0.5475825657800677</v>
      </c>
      <c r="EE89" s="66">
        <f>'Insumo 4'!AL$14+('Insumo 3'!$E58*'Insumo 5'!AL$76)</f>
        <v>0.53137211874795598</v>
      </c>
      <c r="EF89" s="66">
        <f>'Insumo 4'!AM$14+('Insumo 3'!$E58*'Insumo 5'!AM$76)</f>
        <v>0.58374435204805941</v>
      </c>
      <c r="EG89" s="66">
        <f>'Insumo 4'!AN$14+('Insumo 3'!$E58*'Insumo 5'!AN$76)</f>
        <v>0.55439642112466758</v>
      </c>
      <c r="EH89" s="66">
        <f>'Insumo 4'!AO$14+('Insumo 3'!$E58*'Insumo 5'!AO$76)</f>
        <v>0.64215221923030252</v>
      </c>
      <c r="EI89" s="66">
        <f>'Insumo 4'!AP$14+('Insumo 3'!$E58*'Insumo 5'!AP$76)</f>
        <v>0.38883862319706197</v>
      </c>
      <c r="EJ89" s="66">
        <f>'Insumo 4'!AQ$14+('Insumo 3'!$E58*'Insumo 5'!AQ$76)</f>
        <v>0.32621203573475993</v>
      </c>
      <c r="EK89" s="66">
        <f>'Insumo 4'!AR$14+('Insumo 3'!$E58*'Insumo 5'!AR$76)</f>
        <v>0.37996851062691572</v>
      </c>
      <c r="EL89" s="66">
        <f>'Insumo 4'!AS$14+('Insumo 3'!$E58*'Insumo 5'!AS$76)</f>
        <v>0.38533749419848262</v>
      </c>
      <c r="EM89" s="66">
        <f>'Insumo 4'!AT$14+('Insumo 3'!$E58*'Insumo 5'!AT$76)</f>
        <v>0.38979832262692748</v>
      </c>
      <c r="EN89" s="66">
        <f>'Insumo 4'!AU$14+('Insumo 3'!$E58*'Insumo 5'!AU$76)</f>
        <v>0.28879786039397742</v>
      </c>
      <c r="EO89" s="66">
        <f>'Insumo 4'!AV$14+('Insumo 3'!$E58*'Insumo 5'!AV$76)</f>
        <v>0.27092155777686244</v>
      </c>
      <c r="EP89" s="66">
        <f>'Insumo 4'!AW$14+('Insumo 3'!$E58*'Insumo 5'!AW$76)</f>
        <v>0.36570627196048</v>
      </c>
      <c r="EQ89" s="66">
        <f>'Insumo 4'!AX$14+('Insumo 3'!$E58*'Insumo 5'!AX$76)</f>
        <v>0.33238279478497124</v>
      </c>
      <c r="ER89" s="66">
        <f>'Insumo 4'!AY$14+('Insumo 3'!$E58*'Insumo 5'!AY$76)</f>
        <v>0.30800673758995956</v>
      </c>
      <c r="ES89" s="66">
        <f>'Insumo 4'!AZ$14+('Insumo 3'!$E58*'Insumo 5'!AZ$76)</f>
        <v>0.21634213837187177</v>
      </c>
      <c r="ET89" s="66">
        <f>'Insumo 4'!BA$14+('Insumo 3'!$E58*'Insumo 5'!BA$76)</f>
        <v>0.17565910695116074</v>
      </c>
      <c r="EU89" s="66">
        <f>'Insumo 4'!BB$14+('Insumo 3'!$E58*'Insumo 5'!BB$76)</f>
        <v>0.16798428592500858</v>
      </c>
      <c r="EV89" s="66">
        <f>'Insumo 4'!BC$14+('Insumo 3'!$E58*'Insumo 5'!BC$76)</f>
        <v>0.18774094937829996</v>
      </c>
      <c r="EW89" s="66">
        <f>'Insumo 4'!BD$14+('Insumo 3'!$E58*'Insumo 5'!BD$76)</f>
        <v>0.16111598004657782</v>
      </c>
      <c r="EX89" s="66">
        <f>'Insumo 4'!BE$14+('Insumo 3'!$E58*'Insumo 5'!BE$76)</f>
        <v>9.6010848154208905E-2</v>
      </c>
      <c r="EY89" s="66">
        <f>'Insumo 4'!BF$14+('Insumo 3'!$E58*'Insumo 5'!BF$76)</f>
        <v>0.13571777101641741</v>
      </c>
      <c r="EZ89" s="66">
        <f>'Insumo 4'!BG$14+('Insumo 3'!$E58*'Insumo 5'!BG$76)</f>
        <v>0.11590934466755562</v>
      </c>
      <c r="FA89" s="66">
        <f>'Insumo 4'!BH$14+('Insumo 3'!$E58*'Insumo 5'!BH$76)</f>
        <v>0.10313343456057712</v>
      </c>
      <c r="FB89" s="66">
        <f>'Insumo 4'!BI$14+('Insumo 3'!$E58*'Insumo 5'!BI$76)</f>
        <v>0.12779779456425652</v>
      </c>
      <c r="FC89" s="66">
        <f>'Insumo 4'!BJ$14+('Insumo 3'!$E58*'Insumo 5'!BJ$76)</f>
        <v>8.7877736644218191E-2</v>
      </c>
      <c r="FD89" s="66">
        <f>'Insumo 4'!BK$14+('Insumo 3'!$E58*'Insumo 5'!BK$76)</f>
        <v>7.0671102726591412E-2</v>
      </c>
      <c r="FE89" s="66">
        <f>'Insumo 4'!BL$14+('Insumo 3'!$E58*'Insumo 5'!BL$76)</f>
        <v>7.4260123635165209E-2</v>
      </c>
      <c r="FF89" s="66">
        <f>'Insumo 4'!BM$14+('Insumo 3'!$E58*'Insumo 5'!BM$76)</f>
        <v>7.0715200030521327E-2</v>
      </c>
      <c r="FG89" s="66">
        <f>'Insumo 4'!BN$14+('Insumo 3'!$E58*'Insumo 5'!BN$76)</f>
        <v>7.0545192446967928E-2</v>
      </c>
      <c r="FH89" s="66">
        <f>'Insumo 4'!BO$14+('Insumo 3'!$E58*'Insumo 5'!BO$76)</f>
        <v>3.9443717877448534E-2</v>
      </c>
      <c r="FI89" s="66">
        <f>'Insumo 4'!BP$14+('Insumo 3'!$E58*'Insumo 5'!BP$76)</f>
        <v>4.5705955031445485E-2</v>
      </c>
      <c r="FJ89" s="66">
        <f>'Insumo 4'!BQ$14+('Insumo 3'!$E58*'Insumo 5'!BQ$76)</f>
        <v>4.1141719356719175E-2</v>
      </c>
      <c r="FK89" s="66">
        <f>'Insumo 4'!BR$14+('Insumo 3'!$E58*'Insumo 5'!BR$76)</f>
        <v>4.941940259738814E-2</v>
      </c>
      <c r="FL89" s="66">
        <f>'Insumo 4'!BS$14+('Insumo 3'!$E58*'Insumo 5'!BS$76)</f>
        <v>5.1937831651560115E-2</v>
      </c>
      <c r="FM89" s="66">
        <f>'Insumo 4'!BT$14+('Insumo 3'!$E58*'Insumo 5'!BT$76)</f>
        <v>4.9198060099151474E-2</v>
      </c>
      <c r="FN89" s="66">
        <f>'Insumo 4'!BU$14+('Insumo 3'!$E58*'Insumo 5'!BU$76)</f>
        <v>5.5624099208281867E-2</v>
      </c>
      <c r="FO89" s="66">
        <f>'Insumo 4'!BV$14+('Insumo 3'!$E58*'Insumo 5'!BV$76)</f>
        <v>3.416841977789449E-2</v>
      </c>
      <c r="FP89" s="66">
        <f>'Insumo 4'!BW$14+('Insumo 3'!$E58*'Insumo 5'!BW$76)</f>
        <v>3.2074000709966272E-2</v>
      </c>
      <c r="FQ89" s="66">
        <f>'Insumo 4'!BX$14+('Insumo 3'!$E58*'Insumo 5'!BX$76)</f>
        <v>2.884152463240006E-2</v>
      </c>
      <c r="FR89" s="66">
        <f>'Insumo 4'!BY$14+('Insumo 3'!$E58*'Insumo 5'!BY$76)</f>
        <v>2.9752550409846212E-2</v>
      </c>
      <c r="FS89" s="66">
        <f>'Insumo 4'!BZ$14+('Insumo 3'!$E58*'Insumo 5'!BZ$76)</f>
        <v>3.0308536805081561E-2</v>
      </c>
      <c r="FT89" s="66">
        <f>'Insumo 4'!CA$14+('Insumo 3'!$E58*'Insumo 5'!CA$76)</f>
        <v>2.4972477698659627E-2</v>
      </c>
      <c r="FU89" s="66">
        <f>'Insumo 4'!CB$14+('Insumo 3'!$E58*'Insumo 5'!CB$76)</f>
        <v>5.3151514965378378E-2</v>
      </c>
      <c r="FV89" s="66">
        <f>'Insumo 4'!CC$14+('Insumo 3'!$E58*'Insumo 5'!CC$76)</f>
        <v>2.8643043418043756E-2</v>
      </c>
      <c r="FW89" s="66">
        <f>'Insumo 4'!CD$14+('Insumo 3'!$E58*'Insumo 5'!CD$76)</f>
        <v>2.9970225064279175E-2</v>
      </c>
      <c r="FX89" s="66">
        <f>'Insumo 4'!CE$14+('Insumo 3'!$E58*'Insumo 5'!CE$76)</f>
        <v>2.3419305234644042E-2</v>
      </c>
      <c r="FY89" s="66">
        <f>'Insumo 4'!CF$14+('Insumo 3'!$E58*'Insumo 5'!CF$76)</f>
        <v>2.3229209719379213E-2</v>
      </c>
      <c r="FZ89" s="66">
        <f>'Insumo 4'!CG$14+('Insumo 3'!$E58*'Insumo 5'!CG$76)</f>
        <v>2.4855855323685363E-2</v>
      </c>
      <c r="GA89" s="66">
        <f>'Insumo 4'!CH$14+('Insumo 3'!$E58*'Insumo 5'!CH$76)</f>
        <v>2.3138082409381557E-2</v>
      </c>
      <c r="GB89" s="66">
        <f>'Insumo 4'!CI$14+('Insumo 3'!$E58*'Insumo 5'!CI$76)</f>
        <v>2.2023319254897061E-2</v>
      </c>
      <c r="GC89" s="66">
        <f>'Insumo 4'!CJ$14+('Insumo 3'!$E58*'Insumo 5'!CJ$76)</f>
        <v>2.1996068295922676E-2</v>
      </c>
      <c r="GD89" s="66">
        <f>'Insumo 4'!CK$14+('Insumo 3'!$E58*'Insumo 5'!CK$76)</f>
        <v>2.381074622975507E-2</v>
      </c>
      <c r="GE89" s="66">
        <f>'Insumo 4'!CL$14+('Insumo 3'!$E58*'Insumo 5'!CL$76)</f>
        <v>2.2499155337385016E-2</v>
      </c>
      <c r="GF89" s="66">
        <f>'Insumo 4'!CM$14+('Insumo 3'!$E58*'Insumo 5'!CM$76)</f>
        <v>2.3800681800862467E-2</v>
      </c>
      <c r="GG89" s="66">
        <f>'Insumo 4'!CN$14+('Insumo 3'!$E58*'Insumo 5'!CN$76)</f>
        <v>2.563009297741984E-2</v>
      </c>
    </row>
    <row r="90" spans="1:189">
      <c r="A90">
        <f>'Población %'!A135</f>
        <v>2074</v>
      </c>
      <c r="B90" s="65">
        <f>'Población %'!B135*CU90</f>
        <v>2.1500613198225851E-3</v>
      </c>
      <c r="C90" s="65">
        <f>'Población %'!C135*CV90</f>
        <v>7.3863211753704148E-3</v>
      </c>
      <c r="D90" s="65">
        <f>'Población %'!D135*CW90</f>
        <v>1.3272740991731757E-2</v>
      </c>
      <c r="E90" s="65">
        <f>'Población %'!E135*CX90</f>
        <v>3.7753761811743648E-2</v>
      </c>
      <c r="F90" s="65">
        <f>'Población %'!F135*CY90</f>
        <v>5.2311637495976275E-2</v>
      </c>
      <c r="G90" s="65">
        <f>'Población %'!G135*CZ90</f>
        <v>8.0700409510946064E-2</v>
      </c>
      <c r="H90" s="65">
        <f>'Población %'!H135*DA90</f>
        <v>0.11822809028009373</v>
      </c>
      <c r="I90" s="65">
        <f>'Población %'!I135*DB90</f>
        <v>0.14524960227067432</v>
      </c>
      <c r="J90" s="65">
        <f>'Población %'!J135*DC90</f>
        <v>0.14512092131164092</v>
      </c>
      <c r="K90" s="65">
        <f>'Población %'!K135*DD90</f>
        <v>0.14380748991158349</v>
      </c>
      <c r="L90" s="65">
        <f>'Población %'!L135*DE90</f>
        <v>0.14916304203923569</v>
      </c>
      <c r="M90" s="65">
        <f>'Población %'!M135*DF90</f>
        <v>0.15523447459054299</v>
      </c>
      <c r="N90" s="65">
        <f>'Población %'!N135*DG90</f>
        <v>0.15528951053093759</v>
      </c>
      <c r="O90" s="65">
        <f>'Población %'!O135*DH90</f>
        <v>0.15795324788723028</v>
      </c>
      <c r="P90" s="65">
        <f>'Población %'!P135*DI90</f>
        <v>0.15632407780612673</v>
      </c>
      <c r="Q90" s="65">
        <f>'Población %'!Q135*DJ90</f>
        <v>0.14845213043530159</v>
      </c>
      <c r="R90" s="65">
        <f>'Población %'!R135*DK90</f>
        <v>0.15343051049040435</v>
      </c>
      <c r="S90" s="65">
        <f>'Población %'!S135*DL90</f>
        <v>0.14670563961143626</v>
      </c>
      <c r="T90" s="65">
        <f>'Población %'!T135*DM90</f>
        <v>0.12372375682286665</v>
      </c>
      <c r="U90" s="65">
        <f>'Población %'!U135*DN90</f>
        <v>9.1189865571313047E-2</v>
      </c>
      <c r="V90" s="65">
        <f>'Población %'!V135*DO90</f>
        <v>8.2608396045147608E-2</v>
      </c>
      <c r="W90" s="65">
        <f>'Población %'!W135*DP90</f>
        <v>7.4499002949784385E-2</v>
      </c>
      <c r="X90" s="65">
        <f>'Población %'!X135*DQ90</f>
        <v>6.4879385257119643E-2</v>
      </c>
      <c r="Y90" s="65">
        <f>'Población %'!Y135*DR90</f>
        <v>5.1985909835853425E-2</v>
      </c>
      <c r="Z90" s="65">
        <f>'Población %'!Z135*DS90</f>
        <v>4.3215341830951035E-2</v>
      </c>
      <c r="AA90" s="65">
        <f>'Población %'!AA135*DT90</f>
        <v>3.6186068256336378E-2</v>
      </c>
      <c r="AB90" s="65">
        <f>'Población %'!AB135*DU90</f>
        <v>2.9672517168820169E-2</v>
      </c>
      <c r="AC90" s="65">
        <f>'Población %'!AC135*DV90</f>
        <v>2.1346521869379888E-2</v>
      </c>
      <c r="AD90" s="65">
        <f>'Población %'!AD135*DW90</f>
        <v>1.7672409801625814E-2</v>
      </c>
      <c r="AE90" s="65">
        <f>'Población %'!AE135*DX90</f>
        <v>1.6298146800820916E-2</v>
      </c>
      <c r="AF90" s="65">
        <f>'Población %'!AF135*DY90</f>
        <v>1.2463349145591333E-2</v>
      </c>
      <c r="AG90" s="65">
        <f>'Población %'!AG135*DZ90</f>
        <v>9.4876691606969772E-3</v>
      </c>
      <c r="AH90" s="65">
        <f>'Población %'!AH135*EA90</f>
        <v>9.98371657011809E-3</v>
      </c>
      <c r="AI90" s="65">
        <f>'Población %'!AI135*EB90</f>
        <v>8.9744016089148403E-3</v>
      </c>
      <c r="AJ90" s="65">
        <f>'Población %'!AJ135*EC90</f>
        <v>7.2720194811238675E-3</v>
      </c>
      <c r="AK90" s="65">
        <f>'Población %'!AK135*ED90</f>
        <v>5.9620602139942172E-3</v>
      </c>
      <c r="AL90" s="65">
        <f>'Población %'!AL135*EE90</f>
        <v>5.8332996535184981E-3</v>
      </c>
      <c r="AM90" s="65">
        <f>'Población %'!AM135*EF90</f>
        <v>6.477150567979326E-3</v>
      </c>
      <c r="AN90" s="65">
        <f>'Población %'!AN135*EG90</f>
        <v>6.2363695519868549E-3</v>
      </c>
      <c r="AO90" s="65">
        <f>'Población %'!AO135*EH90</f>
        <v>7.36137474540049E-3</v>
      </c>
      <c r="AP90" s="65">
        <f>'Población %'!AP135*EI90</f>
        <v>4.496793215041356E-3</v>
      </c>
      <c r="AQ90" s="65">
        <f>'Población %'!AQ135*EJ90</f>
        <v>3.8221271903078214E-3</v>
      </c>
      <c r="AR90" s="65">
        <f>'Población %'!AR135*EK90</f>
        <v>4.5219748470257115E-3</v>
      </c>
      <c r="AS90" s="65">
        <f>'Población %'!AS135*EL90</f>
        <v>4.6388226985599398E-3</v>
      </c>
      <c r="AT90" s="65">
        <f>'Población %'!AT135*EM90</f>
        <v>4.7698662724153266E-3</v>
      </c>
      <c r="AU90" s="65">
        <f>'Población %'!AU135*EN90</f>
        <v>3.5731850931040639E-3</v>
      </c>
      <c r="AV90" s="65">
        <f>'Población %'!AV135*EO90</f>
        <v>3.375787764327232E-3</v>
      </c>
      <c r="AW90" s="65">
        <f>'Población %'!AW135*EP90</f>
        <v>4.6586200488892057E-3</v>
      </c>
      <c r="AX90" s="65">
        <f>'Población %'!AX135*EQ90</f>
        <v>4.2839517963498656E-3</v>
      </c>
      <c r="AY90" s="65">
        <f>'Población %'!AY135*ER90</f>
        <v>4.008402151602382E-3</v>
      </c>
      <c r="AZ90" s="65">
        <f>'Población %'!AZ135*ES90</f>
        <v>2.8605220892683127E-3</v>
      </c>
      <c r="BA90" s="65">
        <f>'Población %'!BA135*ET90</f>
        <v>2.3595151278376545E-3</v>
      </c>
      <c r="BB90" s="65">
        <f>'Población %'!BB135*EU90</f>
        <v>2.2691390739892178E-3</v>
      </c>
      <c r="BC90" s="65">
        <f>'Población %'!BC135*EV90</f>
        <v>2.5390219238122925E-3</v>
      </c>
      <c r="BD90" s="65">
        <f>'Población %'!BD135*EW90</f>
        <v>2.1885045669624336E-3</v>
      </c>
      <c r="BE90" s="65">
        <f>'Población %'!BE135*EX90</f>
        <v>1.3066082385508396E-3</v>
      </c>
      <c r="BF90" s="65">
        <f>'Población %'!BF135*EY90</f>
        <v>1.8433346568283546E-3</v>
      </c>
      <c r="BG90" s="65">
        <f>'Población %'!BG135*EZ90</f>
        <v>1.5629902808159269E-3</v>
      </c>
      <c r="BH90" s="65">
        <f>'Población %'!BH135*FA90</f>
        <v>1.3759171720811566E-3</v>
      </c>
      <c r="BI90" s="65">
        <f>'Población %'!BI135*FB90</f>
        <v>1.6844896280770046E-3</v>
      </c>
      <c r="BJ90" s="65">
        <f>'Población %'!BJ135*FC90</f>
        <v>1.1453563361231759E-3</v>
      </c>
      <c r="BK90" s="65">
        <f>'Población %'!BK135*FD90</f>
        <v>9.1162943505836667E-4</v>
      </c>
      <c r="BL90" s="65">
        <f>'Población %'!BL135*FE90</f>
        <v>9.5166904757041531E-4</v>
      </c>
      <c r="BM90" s="65">
        <f>'Población %'!BM135*FF90</f>
        <v>9.0264843457674518E-4</v>
      </c>
      <c r="BN90" s="65">
        <f>'Población %'!BN135*FG90</f>
        <v>8.9600107709546825E-4</v>
      </c>
      <c r="BO90" s="65">
        <f>'Población %'!BO135*FH90</f>
        <v>4.9950739667410724E-4</v>
      </c>
      <c r="BP90" s="65">
        <f>'Población %'!BP135*FI90</f>
        <v>5.7653434639981602E-4</v>
      </c>
      <c r="BQ90" s="65">
        <f>'Población %'!BQ135*FJ90</f>
        <v>5.1645259728064284E-4</v>
      </c>
      <c r="BR90" s="65">
        <f>'Población %'!BR135*FK90</f>
        <v>6.1731725059346572E-4</v>
      </c>
      <c r="BS90" s="65">
        <f>'Población %'!BS135*FL90</f>
        <v>6.4504633010633531E-4</v>
      </c>
      <c r="BT90" s="65">
        <f>'Población %'!BT135*FM90</f>
        <v>6.0540987815140489E-4</v>
      </c>
      <c r="BU90" s="65">
        <f>'Población %'!BU135*FN90</f>
        <v>6.8456687971927947E-4</v>
      </c>
      <c r="BV90" s="65">
        <f>'Población %'!BV135*FO90</f>
        <v>4.2678357798533892E-4</v>
      </c>
      <c r="BW90" s="65">
        <f>'Población %'!BW135*FP90</f>
        <v>4.0941051597066422E-4</v>
      </c>
      <c r="BX90" s="65">
        <f>'Población %'!BX135*FQ90</f>
        <v>3.7442327552239475E-4</v>
      </c>
      <c r="BY90" s="65">
        <f>'Población %'!BY135*FR90</f>
        <v>3.9233740923502616E-4</v>
      </c>
      <c r="BZ90" s="65">
        <f>'Población %'!BZ135*FS90</f>
        <v>3.9951706685316559E-4</v>
      </c>
      <c r="CA90" s="65">
        <f>'Población %'!CA135*FT90</f>
        <v>3.2111735054781299E-4</v>
      </c>
      <c r="CB90" s="65">
        <f>'Población %'!CB135*FU90</f>
        <v>6.5428287434347594E-4</v>
      </c>
      <c r="CC90" s="65">
        <f>'Población %'!CC135*FV90</f>
        <v>3.3666732861723078E-4</v>
      </c>
      <c r="CD90" s="65">
        <f>'Población %'!CD135*FW90</f>
        <v>3.3477835258697425E-4</v>
      </c>
      <c r="CE90" s="65">
        <f>'Población %'!CE135*FX90</f>
        <v>2.4570159810115641E-4</v>
      </c>
      <c r="CF90" s="65">
        <f>'Población %'!CF135*FY90</f>
        <v>2.2561393174091657E-4</v>
      </c>
      <c r="CG90" s="65">
        <f>'Población %'!CG135*FZ90</f>
        <v>2.204484709324786E-4</v>
      </c>
      <c r="CH90" s="65">
        <f>'Población %'!CH135*GA90</f>
        <v>1.8515535241018846E-4</v>
      </c>
      <c r="CI90" s="65">
        <f>'Población %'!CI135*GB90</f>
        <v>1.5647704457745452E-4</v>
      </c>
      <c r="CJ90" s="65">
        <f>'Población %'!CJ135*GC90</f>
        <v>1.3816876321856521E-4</v>
      </c>
      <c r="CK90" s="65">
        <f>'Población %'!CK135*GD90</f>
        <v>1.330547548700042E-4</v>
      </c>
      <c r="CL90" s="65">
        <f>'Población %'!CL135*GE90</f>
        <v>1.1225094286104333E-4</v>
      </c>
      <c r="CM90" s="65">
        <f>'Población %'!CM135*GF90</f>
        <v>1.035818654278481E-4</v>
      </c>
      <c r="CN90" s="65">
        <f>'Población %'!CN135*GG90</f>
        <v>9.79431156273524E-5</v>
      </c>
      <c r="CP90" s="71">
        <f t="shared" si="2"/>
        <v>2.7782218288167657</v>
      </c>
      <c r="CT90">
        <f t="shared" si="3"/>
        <v>2074</v>
      </c>
      <c r="CU90" s="66">
        <f>'Insumo 4'!B$14+('Insumo 3'!$E59*'Insumo 5'!B$76)</f>
        <v>0.24536099875391171</v>
      </c>
      <c r="CV90" s="66">
        <f>'Insumo 4'!C$14+('Insumo 3'!$E59*'Insumo 5'!C$76)</f>
        <v>0.83634334902040519</v>
      </c>
      <c r="CW90" s="66">
        <f>'Insumo 4'!D$14+('Insumo 3'!$E59*'Insumo 5'!D$76)</f>
        <v>1.4895064903068542</v>
      </c>
      <c r="CX90" s="66">
        <f>'Insumo 4'!E$14+('Insumo 3'!$E59*'Insumo 5'!E$76)</f>
        <v>4.1955419980420823</v>
      </c>
      <c r="CY90" s="66">
        <f>'Insumo 4'!F$14+('Insumo 3'!$E59*'Insumo 5'!F$76)</f>
        <v>5.7489996299916974</v>
      </c>
      <c r="CZ90" s="66">
        <f>'Insumo 4'!G$14+('Insumo 3'!$E59*'Insumo 5'!G$76)</f>
        <v>8.776648402404664</v>
      </c>
      <c r="DA90" s="66">
        <f>'Insumo 4'!H$14+('Insumo 3'!$E59*'Insumo 5'!H$76)</f>
        <v>12.720861910504713</v>
      </c>
      <c r="DB90" s="66">
        <f>'Insumo 4'!I$14+('Insumo 3'!$E59*'Insumo 5'!I$76)</f>
        <v>15.461245097865017</v>
      </c>
      <c r="DC90" s="66">
        <f>'Insumo 4'!J$14+('Insumo 3'!$E59*'Insumo 5'!J$76)</f>
        <v>15.284202922752153</v>
      </c>
      <c r="DD90" s="66">
        <f>'Insumo 4'!K$14+('Insumo 3'!$E59*'Insumo 5'!K$76)</f>
        <v>14.987640608100861</v>
      </c>
      <c r="DE90" s="66">
        <f>'Insumo 4'!L$14+('Insumo 3'!$E59*'Insumo 5'!L$76)</f>
        <v>15.385067127225792</v>
      </c>
      <c r="DF90" s="66">
        <f>'Insumo 4'!M$14+('Insumo 3'!$E59*'Insumo 5'!M$76)</f>
        <v>15.865424308450143</v>
      </c>
      <c r="DG90" s="66">
        <f>'Insumo 4'!N$14+('Insumo 3'!$E59*'Insumo 5'!N$76)</f>
        <v>15.753325031471354</v>
      </c>
      <c r="DH90" s="66">
        <f>'Insumo 4'!O$14+('Insumo 3'!$E59*'Insumo 5'!O$76)</f>
        <v>15.925407054293913</v>
      </c>
      <c r="DI90" s="66">
        <f>'Insumo 4'!P$14+('Insumo 3'!$E59*'Insumo 5'!P$76)</f>
        <v>15.668689221773391</v>
      </c>
      <c r="DJ90" s="66">
        <f>'Insumo 4'!Q$14+('Insumo 3'!$E59*'Insumo 5'!Q$76)</f>
        <v>14.797098058848734</v>
      </c>
      <c r="DK90" s="66">
        <f>'Insumo 4'!R$14+('Insumo 3'!$E59*'Insumo 5'!R$76)</f>
        <v>15.223765841638455</v>
      </c>
      <c r="DL90" s="66">
        <f>'Insumo 4'!S$14+('Insumo 3'!$E59*'Insumo 5'!S$76)</f>
        <v>14.50764743579496</v>
      </c>
      <c r="DM90" s="66">
        <f>'Insumo 4'!T$14+('Insumo 3'!$E59*'Insumo 5'!T$76)</f>
        <v>12.204543820590672</v>
      </c>
      <c r="DN90" s="66">
        <f>'Insumo 4'!U$14+('Insumo 3'!$E59*'Insumo 5'!U$76)</f>
        <v>8.9750663179904286</v>
      </c>
      <c r="DO90" s="66">
        <f>'Insumo 4'!V$14+('Insumo 3'!$E59*'Insumo 5'!V$76)</f>
        <v>8.1138702722706117</v>
      </c>
      <c r="DP90" s="66">
        <f>'Insumo 4'!W$14+('Insumo 3'!$E59*'Insumo 5'!W$76)</f>
        <v>7.303477411661861</v>
      </c>
      <c r="DQ90" s="66">
        <f>'Insumo 4'!X$14+('Insumo 3'!$E59*'Insumo 5'!X$76)</f>
        <v>6.3483794780659686</v>
      </c>
      <c r="DR90" s="66">
        <f>'Insumo 4'!Y$14+('Insumo 3'!$E59*'Insumo 5'!Y$76)</f>
        <v>5.0767601546936811</v>
      </c>
      <c r="DS90" s="66">
        <f>'Insumo 4'!Z$14+('Insumo 3'!$E59*'Insumo 5'!Z$76)</f>
        <v>4.2115813516004295</v>
      </c>
      <c r="DT90" s="66">
        <f>'Insumo 4'!AA$14+('Insumo 3'!$E59*'Insumo 5'!AA$76)</f>
        <v>3.5188692366234489</v>
      </c>
      <c r="DU90" s="66">
        <f>'Insumo 4'!AB$14+('Insumo 3'!$E59*'Insumo 5'!AB$76)</f>
        <v>2.8780095776111905</v>
      </c>
      <c r="DV90" s="66">
        <f>'Insumo 4'!AC$14+('Insumo 3'!$E59*'Insumo 5'!AC$76)</f>
        <v>2.0639103457428334</v>
      </c>
      <c r="DW90" s="66">
        <f>'Insumo 4'!AD$14+('Insumo 3'!$E59*'Insumo 5'!AD$76)</f>
        <v>1.7023573611538501</v>
      </c>
      <c r="DX90" s="66">
        <f>'Insumo 4'!AE$14+('Insumo 3'!$E59*'Insumo 5'!AE$76)</f>
        <v>1.563431565639694</v>
      </c>
      <c r="DY90" s="66">
        <f>'Insumo 4'!AF$14+('Insumo 3'!$E59*'Insumo 5'!AF$76)</f>
        <v>1.1899765458669029</v>
      </c>
      <c r="DZ90" s="66">
        <f>'Insumo 4'!AG$14+('Insumo 3'!$E59*'Insumo 5'!AG$76)</f>
        <v>0.90096617168516457</v>
      </c>
      <c r="EA90" s="66">
        <f>'Insumo 4'!AH$14+('Insumo 3'!$E59*'Insumo 5'!AH$76)</f>
        <v>0.94215426205005159</v>
      </c>
      <c r="EB90" s="66">
        <f>'Insumo 4'!AI$14+('Insumo 3'!$E59*'Insumo 5'!AI$76)</f>
        <v>0.84092737295808384</v>
      </c>
      <c r="EC90" s="66">
        <f>'Insumo 4'!AJ$14+('Insumo 3'!$E59*'Insumo 5'!AJ$76)</f>
        <v>0.67619345691360788</v>
      </c>
      <c r="ED90" s="66">
        <f>'Insumo 4'!AK$14+('Insumo 3'!$E59*'Insumo 5'!AK$76)</f>
        <v>0.54986090628025108</v>
      </c>
      <c r="EE90" s="66">
        <f>'Insumo 4'!AL$14+('Insumo 3'!$E59*'Insumo 5'!AL$76)</f>
        <v>0.53298043334015077</v>
      </c>
      <c r="EF90" s="66">
        <f>'Insumo 4'!AM$14+('Insumo 3'!$E59*'Insumo 5'!AM$76)</f>
        <v>0.58547860105871652</v>
      </c>
      <c r="EG90" s="66">
        <f>'Insumo 4'!AN$14+('Insumo 3'!$E59*'Insumo 5'!AN$76)</f>
        <v>0.55710864042106023</v>
      </c>
      <c r="EH90" s="66">
        <f>'Insumo 4'!AO$14+('Insumo 3'!$E59*'Insumo 5'!AO$76)</f>
        <v>0.64973664650893515</v>
      </c>
      <c r="EI90" s="66">
        <f>'Insumo 4'!AP$14+('Insumo 3'!$E59*'Insumo 5'!AP$76)</f>
        <v>0.39208100353200831</v>
      </c>
      <c r="EJ90" s="66">
        <f>'Insumo 4'!AQ$14+('Insumo 3'!$E59*'Insumo 5'!AQ$76)</f>
        <v>0.32895249109049851</v>
      </c>
      <c r="EK90" s="66">
        <f>'Insumo 4'!AR$14+('Insumo 3'!$E59*'Insumo 5'!AR$76)</f>
        <v>0.38380957019941375</v>
      </c>
      <c r="EL90" s="66">
        <f>'Insumo 4'!AS$14+('Insumo 3'!$E59*'Insumo 5'!AS$76)</f>
        <v>0.38811052338943963</v>
      </c>
      <c r="EM90" s="66">
        <f>'Insumo 4'!AT$14+('Insumo 3'!$E59*'Insumo 5'!AT$76)</f>
        <v>0.39354386652609241</v>
      </c>
      <c r="EN90" s="66">
        <f>'Insumo 4'!AU$14+('Insumo 3'!$E59*'Insumo 5'!AU$76)</f>
        <v>0.29089306994405589</v>
      </c>
      <c r="EO90" s="66">
        <f>'Insumo 4'!AV$14+('Insumo 3'!$E59*'Insumo 5'!AV$76)</f>
        <v>0.27119510863447926</v>
      </c>
      <c r="EP90" s="66">
        <f>'Insumo 4'!AW$14+('Insumo 3'!$E59*'Insumo 5'!AW$76)</f>
        <v>0.36932016026376058</v>
      </c>
      <c r="EQ90" s="66">
        <f>'Insumo 4'!AX$14+('Insumo 3'!$E59*'Insumo 5'!AX$76)</f>
        <v>0.33531707409992462</v>
      </c>
      <c r="ER90" s="66">
        <f>'Insumo 4'!AY$14+('Insumo 3'!$E59*'Insumo 5'!AY$76)</f>
        <v>0.31012602622432867</v>
      </c>
      <c r="ES90" s="66">
        <f>'Insumo 4'!AZ$14+('Insumo 3'!$E59*'Insumo 5'!AZ$76)</f>
        <v>0.21898583979378516</v>
      </c>
      <c r="ET90" s="66">
        <f>'Insumo 4'!BA$14+('Insumo 3'!$E59*'Insumo 5'!BA$76)</f>
        <v>0.17911777561889053</v>
      </c>
      <c r="EU90" s="66">
        <f>'Insumo 4'!BB$14+('Insumo 3'!$E59*'Insumo 5'!BB$76)</f>
        <v>0.17129183995100808</v>
      </c>
      <c r="EV90" s="66">
        <f>'Insumo 4'!BC$14+('Insumo 3'!$E59*'Insumo 5'!BC$76)</f>
        <v>0.19105160446156197</v>
      </c>
      <c r="EW90" s="66">
        <f>'Insumo 4'!BD$14+('Insumo 3'!$E59*'Insumo 5'!BD$76)</f>
        <v>0.16428829944253495</v>
      </c>
      <c r="EX90" s="66">
        <f>'Insumo 4'!BE$14+('Insumo 3'!$E59*'Insumo 5'!BE$76)</f>
        <v>9.7901269425480941E-2</v>
      </c>
      <c r="EY90" s="66">
        <f>'Insumo 4'!BF$14+('Insumo 3'!$E59*'Insumo 5'!BF$76)</f>
        <v>0.13839000822868516</v>
      </c>
      <c r="EZ90" s="66">
        <f>'Insumo 4'!BG$14+('Insumo 3'!$E59*'Insumo 5'!BG$76)</f>
        <v>0.1181915606349306</v>
      </c>
      <c r="FA90" s="66">
        <f>'Insumo 4'!BH$14+('Insumo 3'!$E59*'Insumo 5'!BH$76)</f>
        <v>0.10516409715986498</v>
      </c>
      <c r="FB90" s="66">
        <f>'Insumo 4'!BI$14+('Insumo 3'!$E59*'Insumo 5'!BI$76)</f>
        <v>0.13018667438047352</v>
      </c>
      <c r="FC90" s="66">
        <f>'Insumo 4'!BJ$14+('Insumo 3'!$E59*'Insumo 5'!BJ$76)</f>
        <v>8.9608019688449281E-2</v>
      </c>
      <c r="FD90" s="66">
        <f>'Insumo 4'!BK$14+('Insumo 3'!$E59*'Insumo 5'!BK$76)</f>
        <v>7.2062592942822176E-2</v>
      </c>
      <c r="FE90" s="66">
        <f>'Insumo 4'!BL$14+('Insumo 3'!$E59*'Insumo 5'!BL$76)</f>
        <v>7.5722280464586511E-2</v>
      </c>
      <c r="FF90" s="66">
        <f>'Insumo 4'!BM$14+('Insumo 3'!$E59*'Insumo 5'!BM$76)</f>
        <v>7.2107558507817984E-2</v>
      </c>
      <c r="FG90" s="66">
        <f>'Insumo 4'!BN$14+('Insumo 3'!$E59*'Insumo 5'!BN$76)</f>
        <v>7.1882560885509636E-2</v>
      </c>
      <c r="FH90" s="66">
        <f>'Insumo 4'!BO$14+('Insumo 3'!$E59*'Insumo 5'!BO$76)</f>
        <v>4.0220351400920985E-2</v>
      </c>
      <c r="FI90" s="66">
        <f>'Insumo 4'!BP$14+('Insumo 3'!$E59*'Insumo 5'!BP$76)</f>
        <v>4.6605889895852369E-2</v>
      </c>
      <c r="FJ90" s="66">
        <f>'Insumo 4'!BQ$14+('Insumo 3'!$E59*'Insumo 5'!BQ$76)</f>
        <v>4.1951785957565442E-2</v>
      </c>
      <c r="FK90" s="66">
        <f>'Insumo 4'!BR$14+('Insumo 3'!$E59*'Insumo 5'!BR$76)</f>
        <v>5.0392453993972054E-2</v>
      </c>
      <c r="FL90" s="66">
        <f>'Insumo 4'!BS$14+('Insumo 3'!$E59*'Insumo 5'!BS$76)</f>
        <v>5.296047006821232E-2</v>
      </c>
      <c r="FM90" s="66">
        <f>'Insumo 4'!BT$14+('Insumo 3'!$E59*'Insumo 5'!BT$76)</f>
        <v>5.0166753336475814E-2</v>
      </c>
      <c r="FN90" s="66">
        <f>'Insumo 4'!BU$14+('Insumo 3'!$E59*'Insumo 5'!BU$76)</f>
        <v>5.671931899188163E-2</v>
      </c>
      <c r="FO90" s="66">
        <f>'Insumo 4'!BV$14+('Insumo 3'!$E59*'Insumo 5'!BV$76)</f>
        <v>3.4841184458091236E-2</v>
      </c>
      <c r="FP90" s="66">
        <f>'Insumo 4'!BW$14+('Insumo 3'!$E59*'Insumo 5'!BW$76)</f>
        <v>3.2705526983950725E-2</v>
      </c>
      <c r="FQ90" s="66">
        <f>'Insumo 4'!BX$14+('Insumo 3'!$E59*'Insumo 5'!BX$76)</f>
        <v>2.9409404540860336E-2</v>
      </c>
      <c r="FR90" s="66">
        <f>'Insumo 4'!BY$14+('Insumo 3'!$E59*'Insumo 5'!BY$76)</f>
        <v>3.0338368109102745E-2</v>
      </c>
      <c r="FS90" s="66">
        <f>'Insumo 4'!BZ$14+('Insumo 3'!$E59*'Insumo 5'!BZ$76)</f>
        <v>3.0905301689247894E-2</v>
      </c>
      <c r="FT90" s="66">
        <f>'Insumo 4'!CA$14+('Insumo 3'!$E59*'Insumo 5'!CA$76)</f>
        <v>2.546417737578453E-2</v>
      </c>
      <c r="FU90" s="66">
        <f>'Insumo 4'!CB$14+('Insumo 3'!$E59*'Insumo 5'!CB$76)</f>
        <v>5.4198050397806813E-2</v>
      </c>
      <c r="FV90" s="66">
        <f>'Insumo 4'!CC$14+('Insumo 3'!$E59*'Insumo 5'!CC$76)</f>
        <v>2.9207015298226183E-2</v>
      </c>
      <c r="FW90" s="66">
        <f>'Insumo 4'!CD$14+('Insumo 3'!$E59*'Insumo 5'!CD$76)</f>
        <v>3.0560328704185832E-2</v>
      </c>
      <c r="FX90" s="66">
        <f>'Insumo 4'!CE$14+('Insumo 3'!$E59*'Insumo 5'!CE$76)</f>
        <v>2.3880423468938518E-2</v>
      </c>
      <c r="FY90" s="66">
        <f>'Insumo 4'!CF$14+('Insumo 3'!$E59*'Insumo 5'!CF$76)</f>
        <v>2.3686585036987309E-2</v>
      </c>
      <c r="FZ90" s="66">
        <f>'Insumo 4'!CG$14+('Insumo 3'!$E59*'Insumo 5'!CG$76)</f>
        <v>2.5345258745516245E-2</v>
      </c>
      <c r="GA90" s="66">
        <f>'Insumo 4'!CH$14+('Insumo 3'!$E59*'Insumo 5'!CH$76)</f>
        <v>2.359366346094029E-2</v>
      </c>
      <c r="GB90" s="66">
        <f>'Insumo 4'!CI$14+('Insumo 3'!$E59*'Insumo 5'!CI$76)</f>
        <v>2.2456950995308339E-2</v>
      </c>
      <c r="GC90" s="66">
        <f>'Insumo 4'!CJ$14+('Insumo 3'!$E59*'Insumo 5'!CJ$76)</f>
        <v>2.2429163474127722E-2</v>
      </c>
      <c r="GD90" s="66">
        <f>'Insumo 4'!CK$14+('Insumo 3'!$E59*'Insumo 5'!CK$76)</f>
        <v>2.4279571805436814E-2</v>
      </c>
      <c r="GE90" s="66">
        <f>'Insumo 4'!CL$14+('Insumo 3'!$E59*'Insumo 5'!CL$76)</f>
        <v>2.2942156130036404E-2</v>
      </c>
      <c r="GF90" s="66">
        <f>'Insumo 4'!CM$14+('Insumo 3'!$E59*'Insumo 5'!CM$76)</f>
        <v>2.4269309211328225E-2</v>
      </c>
      <c r="GG90" s="66">
        <f>'Insumo 4'!CN$14+('Insumo 3'!$E59*'Insumo 5'!CN$76)</f>
        <v>2.6134740877950553E-2</v>
      </c>
    </row>
    <row r="91" spans="1:189">
      <c r="A91">
        <f>'Población %'!A136</f>
        <v>2075</v>
      </c>
      <c r="B91" s="65">
        <f>'Población %'!B136*CU91</f>
        <v>2.1461895848714743E-3</v>
      </c>
      <c r="C91" s="65">
        <f>'Población %'!C136*CV91</f>
        <v>7.4342972474384181E-3</v>
      </c>
      <c r="D91" s="65">
        <f>'Población %'!D136*CW91</f>
        <v>1.3340402573144953E-2</v>
      </c>
      <c r="E91" s="65">
        <f>'Población %'!E136*CX91</f>
        <v>3.7996909581543274E-2</v>
      </c>
      <c r="F91" s="65">
        <f>'Población %'!F136*CY91</f>
        <v>5.2414026300708599E-2</v>
      </c>
      <c r="G91" s="65">
        <f>'Población %'!G136*CZ91</f>
        <v>8.0717000896349714E-2</v>
      </c>
      <c r="H91" s="65">
        <f>'Población %'!H136*DA91</f>
        <v>0.11829489137368002</v>
      </c>
      <c r="I91" s="65">
        <f>'Población %'!I136*DB91</f>
        <v>0.14546038126325736</v>
      </c>
      <c r="J91" s="65">
        <f>'Población %'!J136*DC91</f>
        <v>0.14536107107201984</v>
      </c>
      <c r="K91" s="65">
        <f>'Población %'!K136*DD91</f>
        <v>0.14400171109746948</v>
      </c>
      <c r="L91" s="65">
        <f>'Población %'!L136*DE91</f>
        <v>0.14936548989899923</v>
      </c>
      <c r="M91" s="65">
        <f>'Población %'!M136*DF91</f>
        <v>0.15565969929438023</v>
      </c>
      <c r="N91" s="65">
        <f>'Población %'!N136*DG91</f>
        <v>0.15585032561036857</v>
      </c>
      <c r="O91" s="65">
        <f>'Población %'!O136*DH91</f>
        <v>0.15839271707890415</v>
      </c>
      <c r="P91" s="65">
        <f>'Población %'!P136*DI91</f>
        <v>0.1567627684312832</v>
      </c>
      <c r="Q91" s="65">
        <f>'Población %'!Q136*DJ91</f>
        <v>0.14838914679457238</v>
      </c>
      <c r="R91" s="65">
        <f>'Población %'!R136*DK91</f>
        <v>0.15347869571959069</v>
      </c>
      <c r="S91" s="65">
        <f>'Población %'!S136*DL91</f>
        <v>0.14690735311499828</v>
      </c>
      <c r="T91" s="65">
        <f>'Población %'!T136*DM91</f>
        <v>0.12379806188356592</v>
      </c>
      <c r="U91" s="65">
        <f>'Población %'!U136*DN91</f>
        <v>9.0880713545260394E-2</v>
      </c>
      <c r="V91" s="65">
        <f>'Población %'!V136*DO91</f>
        <v>8.2275841980723505E-2</v>
      </c>
      <c r="W91" s="65">
        <f>'Población %'!W136*DP91</f>
        <v>7.4155476022731093E-2</v>
      </c>
      <c r="X91" s="65">
        <f>'Población %'!X136*DQ91</f>
        <v>6.4455530208964384E-2</v>
      </c>
      <c r="Y91" s="65">
        <f>'Población %'!Y136*DR91</f>
        <v>5.1777081068651531E-2</v>
      </c>
      <c r="Z91" s="65">
        <f>'Población %'!Z136*DS91</f>
        <v>4.3095961376011828E-2</v>
      </c>
      <c r="AA91" s="65">
        <f>'Población %'!AA136*DT91</f>
        <v>3.6000574235431501E-2</v>
      </c>
      <c r="AB91" s="65">
        <f>'Población %'!AB136*DU91</f>
        <v>2.9393180434063006E-2</v>
      </c>
      <c r="AC91" s="65">
        <f>'Población %'!AC136*DV91</f>
        <v>2.1272340608562385E-2</v>
      </c>
      <c r="AD91" s="65">
        <f>'Población %'!AD136*DW91</f>
        <v>1.7440913794957762E-2</v>
      </c>
      <c r="AE91" s="65">
        <f>'Población %'!AE136*DX91</f>
        <v>1.6226253640729174E-2</v>
      </c>
      <c r="AF91" s="65">
        <f>'Población %'!AF136*DY91</f>
        <v>1.2396271557927574E-2</v>
      </c>
      <c r="AG91" s="65">
        <f>'Población %'!AG136*DZ91</f>
        <v>9.4676094369005055E-3</v>
      </c>
      <c r="AH91" s="65">
        <f>'Población %'!AH136*EA91</f>
        <v>9.9969716961667756E-3</v>
      </c>
      <c r="AI91" s="65">
        <f>'Población %'!AI136*EB91</f>
        <v>8.9197873695082367E-3</v>
      </c>
      <c r="AJ91" s="65">
        <f>'Población %'!AJ136*EC91</f>
        <v>7.2939470732631762E-3</v>
      </c>
      <c r="AK91" s="65">
        <f>'Población %'!AK136*ED91</f>
        <v>5.9368465860233106E-3</v>
      </c>
      <c r="AL91" s="65">
        <f>'Población %'!AL136*EE91</f>
        <v>5.7982691476147728E-3</v>
      </c>
      <c r="AM91" s="65">
        <f>'Población %'!AM136*EF91</f>
        <v>6.4315241269995108E-3</v>
      </c>
      <c r="AN91" s="65">
        <f>'Población %'!AN136*EG91</f>
        <v>6.1996468453578354E-3</v>
      </c>
      <c r="AO91" s="65">
        <f>'Población %'!AO136*EH91</f>
        <v>7.3682843894866748E-3</v>
      </c>
      <c r="AP91" s="65">
        <f>'Población %'!AP136*EI91</f>
        <v>4.4853214322588351E-3</v>
      </c>
      <c r="AQ91" s="65">
        <f>'Población %'!AQ136*EJ91</f>
        <v>3.8100813698233979E-3</v>
      </c>
      <c r="AR91" s="65">
        <f>'Población %'!AR136*EK91</f>
        <v>4.5118568481015645E-3</v>
      </c>
      <c r="AS91" s="65">
        <f>'Población %'!AS136*EL91</f>
        <v>4.6135281808548255E-3</v>
      </c>
      <c r="AT91" s="65">
        <f>'Población %'!AT136*EM91</f>
        <v>4.7580818238222439E-3</v>
      </c>
      <c r="AU91" s="65">
        <f>'Población %'!AU136*EN91</f>
        <v>3.5584813965983337E-3</v>
      </c>
      <c r="AV91" s="65">
        <f>'Población %'!AV136*EO91</f>
        <v>3.3413093348759267E-3</v>
      </c>
      <c r="AW91" s="65">
        <f>'Población %'!AW136*EP91</f>
        <v>4.6531034776850118E-3</v>
      </c>
      <c r="AX91" s="65">
        <f>'Población %'!AX136*EQ91</f>
        <v>4.2770078530889521E-3</v>
      </c>
      <c r="AY91" s="65">
        <f>'Población %'!AY136*ER91</f>
        <v>3.9988632699372471E-3</v>
      </c>
      <c r="AZ91" s="65">
        <f>'Población %'!AZ136*ES91</f>
        <v>2.8721096404731882E-3</v>
      </c>
      <c r="BA91" s="65">
        <f>'Población %'!BA136*ET91</f>
        <v>2.3917619069224192E-3</v>
      </c>
      <c r="BB91" s="65">
        <f>'Población %'!BB136*EU91</f>
        <v>2.3065773055726633E-3</v>
      </c>
      <c r="BC91" s="65">
        <f>'Población %'!BC136*EV91</f>
        <v>2.5819055637320192E-3</v>
      </c>
      <c r="BD91" s="65">
        <f>'Población %'!BD136*EW91</f>
        <v>2.2316245889784569E-3</v>
      </c>
      <c r="BE91" s="65">
        <f>'Población %'!BE136*EX91</f>
        <v>1.3328337480942231E-3</v>
      </c>
      <c r="BF91" s="65">
        <f>'Población %'!BF136*EY91</f>
        <v>1.8873648285932202E-3</v>
      </c>
      <c r="BG91" s="65">
        <f>'Población %'!BG136*EZ91</f>
        <v>1.6084699462877391E-3</v>
      </c>
      <c r="BH91" s="65">
        <f>'Población %'!BH136*FA91</f>
        <v>1.4206743589017623E-3</v>
      </c>
      <c r="BI91" s="65">
        <f>'Población %'!BI136*FB91</f>
        <v>1.7379949806022291E-3</v>
      </c>
      <c r="BJ91" s="65">
        <f>'Población %'!BJ136*FC91</f>
        <v>1.1839211358193056E-3</v>
      </c>
      <c r="BK91" s="65">
        <f>'Población %'!BK136*FD91</f>
        <v>9.4027043896493623E-4</v>
      </c>
      <c r="BL91" s="65">
        <f>'Población %'!BL136*FE91</f>
        <v>9.7757078080251648E-4</v>
      </c>
      <c r="BM91" s="65">
        <f>'Población %'!BM136*FF91</f>
        <v>9.2453640867679032E-4</v>
      </c>
      <c r="BN91" s="65">
        <f>'Población %'!BN136*FG91</f>
        <v>9.1701722315705599E-4</v>
      </c>
      <c r="BO91" s="65">
        <f>'Población %'!BO136*FH91</f>
        <v>5.1106336549006223E-4</v>
      </c>
      <c r="BP91" s="65">
        <f>'Población %'!BP136*FI91</f>
        <v>5.8974115232566886E-4</v>
      </c>
      <c r="BQ91" s="65">
        <f>'Población %'!BQ136*FJ91</f>
        <v>5.2847697718040902E-4</v>
      </c>
      <c r="BR91" s="65">
        <f>'Población %'!BR136*FK91</f>
        <v>6.3139837971920728E-4</v>
      </c>
      <c r="BS91" s="65">
        <f>'Población %'!BS136*FL91</f>
        <v>6.5993280754523859E-4</v>
      </c>
      <c r="BT91" s="65">
        <f>'Población %'!BT136*FM91</f>
        <v>6.2109056868611527E-4</v>
      </c>
      <c r="BU91" s="65">
        <f>'Población %'!BU136*FN91</f>
        <v>6.9520896039324757E-4</v>
      </c>
      <c r="BV91" s="65">
        <f>'Población %'!BV136*FO91</f>
        <v>4.2666249883570746E-4</v>
      </c>
      <c r="BW91" s="65">
        <f>'Población %'!BW136*FP91</f>
        <v>4.0596670057131874E-4</v>
      </c>
      <c r="BX91" s="65">
        <f>'Población %'!BX136*FQ91</f>
        <v>3.7252861008569801E-4</v>
      </c>
      <c r="BY91" s="65">
        <f>'Población %'!BY136*FR91</f>
        <v>3.9028255963126997E-4</v>
      </c>
      <c r="BZ91" s="65">
        <f>'Población %'!BZ136*FS91</f>
        <v>4.0326147339686048E-4</v>
      </c>
      <c r="CA91" s="65">
        <f>'Población %'!CA136*FT91</f>
        <v>3.3153378543629696E-4</v>
      </c>
      <c r="CB91" s="65">
        <f>'Población %'!CB136*FU91</f>
        <v>6.8664976247050688E-4</v>
      </c>
      <c r="CC91" s="65">
        <f>'Población %'!CC136*FV91</f>
        <v>3.5311699102082969E-4</v>
      </c>
      <c r="CD91" s="65">
        <f>'Población %'!CD136*FW91</f>
        <v>3.515812221409325E-4</v>
      </c>
      <c r="CE91" s="65">
        <f>'Población %'!CE136*FX91</f>
        <v>2.6010084334087639E-4</v>
      </c>
      <c r="CF91" s="65">
        <f>'Población %'!CF136*FY91</f>
        <v>2.4126915368907333E-4</v>
      </c>
      <c r="CG91" s="65">
        <f>'Población %'!CG136*FZ91</f>
        <v>2.3782795317940108E-4</v>
      </c>
      <c r="CH91" s="65">
        <f>'Población %'!CH136*GA91</f>
        <v>2.0101153691873136E-4</v>
      </c>
      <c r="CI91" s="65">
        <f>'Población %'!CI136*GB91</f>
        <v>1.7143832478973945E-4</v>
      </c>
      <c r="CJ91" s="65">
        <f>'Población %'!CJ136*GC91</f>
        <v>1.5073343354312833E-4</v>
      </c>
      <c r="CK91" s="65">
        <f>'Población %'!CK136*GD91</f>
        <v>1.428450417774156E-4</v>
      </c>
      <c r="CL91" s="65">
        <f>'Población %'!CL136*GE91</f>
        <v>1.1883769871844919E-4</v>
      </c>
      <c r="CM91" s="65">
        <f>'Población %'!CM136*GF91</f>
        <v>1.1102046409546443E-4</v>
      </c>
      <c r="CN91" s="65">
        <f>'Población %'!CN136*GG91</f>
        <v>1.0255327028908952E-4</v>
      </c>
      <c r="CP91" s="71">
        <f t="shared" si="2"/>
        <v>2.7795725653403753</v>
      </c>
      <c r="CT91">
        <f t="shared" si="3"/>
        <v>2075</v>
      </c>
      <c r="CU91" s="66">
        <f>'Insumo 4'!B$14+('Insumo 3'!$E60*'Insumo 5'!B$76)</f>
        <v>0.2465946262033854</v>
      </c>
      <c r="CV91" s="66">
        <f>'Insumo 4'!C$14+('Insumo 3'!$E60*'Insumo 5'!C$76)</f>
        <v>0.84773324291389784</v>
      </c>
      <c r="CW91" s="66">
        <f>'Insumo 4'!D$14+('Insumo 3'!$E60*'Insumo 5'!D$76)</f>
        <v>1.5080729460591971</v>
      </c>
      <c r="CX91" s="66">
        <f>'Insumo 4'!E$14+('Insumo 3'!$E60*'Insumo 5'!E$76)</f>
        <v>4.2546511636893865</v>
      </c>
      <c r="CY91" s="66">
        <f>'Insumo 4'!F$14+('Insumo 3'!$E60*'Insumo 5'!F$76)</f>
        <v>5.8095349936069276</v>
      </c>
      <c r="CZ91" s="66">
        <f>'Insumo 4'!G$14+('Insumo 3'!$E60*'Insumo 5'!G$76)</f>
        <v>8.8520860679342874</v>
      </c>
      <c r="DA91" s="66">
        <f>'Insumo 4'!H$14+('Insumo 3'!$E60*'Insumo 5'!H$76)</f>
        <v>12.832868403108812</v>
      </c>
      <c r="DB91" s="66">
        <f>'Insumo 4'!I$14+('Insumo 3'!$E60*'Insumo 5'!I$76)</f>
        <v>15.608312643791546</v>
      </c>
      <c r="DC91" s="66">
        <f>'Insumo 4'!J$14+('Insumo 3'!$E60*'Insumo 5'!J$76)</f>
        <v>15.430460210453198</v>
      </c>
      <c r="DD91" s="66">
        <f>'Insumo 4'!K$14+('Insumo 3'!$E60*'Insumo 5'!K$76)</f>
        <v>15.126833520733648</v>
      </c>
      <c r="DE91" s="66">
        <f>'Insumo 4'!L$14+('Insumo 3'!$E60*'Insumo 5'!L$76)</f>
        <v>15.530231774808804</v>
      </c>
      <c r="DF91" s="66">
        <f>'Insumo 4'!M$14+('Insumo 3'!$E60*'Insumo 5'!M$76)</f>
        <v>16.022301887505275</v>
      </c>
      <c r="DG91" s="66">
        <f>'Insumo 4'!N$14+('Insumo 3'!$E60*'Insumo 5'!N$76)</f>
        <v>15.905116962060923</v>
      </c>
      <c r="DH91" s="66">
        <f>'Insumo 4'!O$14+('Insumo 3'!$E60*'Insumo 5'!O$76)</f>
        <v>16.060349192774964</v>
      </c>
      <c r="DI91" s="66">
        <f>'Insumo 4'!P$14+('Insumo 3'!$E60*'Insumo 5'!P$76)</f>
        <v>15.816923600366856</v>
      </c>
      <c r="DJ91" s="66">
        <f>'Insumo 4'!Q$14+('Insumo 3'!$E60*'Insumo 5'!Q$76)</f>
        <v>14.901899469742478</v>
      </c>
      <c r="DK91" s="66">
        <f>'Insumo 4'!R$14+('Insumo 3'!$E60*'Insumo 5'!R$76)</f>
        <v>15.346037949348236</v>
      </c>
      <c r="DL91" s="66">
        <f>'Insumo 4'!S$14+('Insumo 3'!$E60*'Insumo 5'!S$76)</f>
        <v>14.637302336945687</v>
      </c>
      <c r="DM91" s="66">
        <f>'Insumo 4'!T$14+('Insumo 3'!$E60*'Insumo 5'!T$76)</f>
        <v>12.30246286760504</v>
      </c>
      <c r="DN91" s="66">
        <f>'Insumo 4'!U$14+('Insumo 3'!$E60*'Insumo 5'!U$76)</f>
        <v>9.0132610286214412</v>
      </c>
      <c r="DO91" s="66">
        <f>'Insumo 4'!V$14+('Insumo 3'!$E60*'Insumo 5'!V$76)</f>
        <v>8.1454007599130165</v>
      </c>
      <c r="DP91" s="66">
        <f>'Insumo 4'!W$14+('Insumo 3'!$E60*'Insumo 5'!W$76)</f>
        <v>7.3298807997108888</v>
      </c>
      <c r="DQ91" s="66">
        <f>'Insumo 4'!X$14+('Insumo 3'!$E60*'Insumo 5'!X$76)</f>
        <v>6.3605442427656467</v>
      </c>
      <c r="DR91" s="66">
        <f>'Insumo 4'!Y$14+('Insumo 3'!$E60*'Insumo 5'!Y$76)</f>
        <v>5.0993702990111274</v>
      </c>
      <c r="DS91" s="66">
        <f>'Insumo 4'!Z$14+('Insumo 3'!$E60*'Insumo 5'!Z$76)</f>
        <v>4.2349296271606311</v>
      </c>
      <c r="DT91" s="66">
        <f>'Insumo 4'!AA$14+('Insumo 3'!$E60*'Insumo 5'!AA$76)</f>
        <v>3.5292613317299906</v>
      </c>
      <c r="DU91" s="66">
        <f>'Insumo 4'!AB$14+('Insumo 3'!$E60*'Insumo 5'!AB$76)</f>
        <v>2.874087473294948</v>
      </c>
      <c r="DV91" s="66">
        <f>'Insumo 4'!AC$14+('Insumo 3'!$E60*'Insumo 5'!AC$76)</f>
        <v>2.0736110640417538</v>
      </c>
      <c r="DW91" s="66">
        <f>'Insumo 4'!AD$14+('Insumo 3'!$E60*'Insumo 5'!AD$76)</f>
        <v>1.6938214177511293</v>
      </c>
      <c r="DX91" s="66">
        <f>'Insumo 4'!AE$14+('Insumo 3'!$E60*'Insumo 5'!AE$76)</f>
        <v>1.5690634091020281</v>
      </c>
      <c r="DY91" s="66">
        <f>'Insumo 4'!AF$14+('Insumo 3'!$E60*'Insumo 5'!AF$76)</f>
        <v>1.1929570565824263</v>
      </c>
      <c r="DZ91" s="66">
        <f>'Insumo 4'!AG$14+('Insumo 3'!$E60*'Insumo 5'!AG$76)</f>
        <v>0.90625355140532338</v>
      </c>
      <c r="EA91" s="66">
        <f>'Insumo 4'!AH$14+('Insumo 3'!$E60*'Insumo 5'!AH$76)</f>
        <v>0.95113521779710686</v>
      </c>
      <c r="EB91" s="66">
        <f>'Insumo 4'!AI$14+('Insumo 3'!$E60*'Insumo 5'!AI$76)</f>
        <v>0.84285795783940032</v>
      </c>
      <c r="EC91" s="66">
        <f>'Insumo 4'!AJ$14+('Insumo 3'!$E60*'Insumo 5'!AJ$76)</f>
        <v>0.6840121028472077</v>
      </c>
      <c r="ED91" s="66">
        <f>'Insumo 4'!AK$14+('Insumo 3'!$E60*'Insumo 5'!AK$76)</f>
        <v>0.55220340471041729</v>
      </c>
      <c r="EE91" s="66">
        <f>'Insumo 4'!AL$14+('Insumo 3'!$E60*'Insumo 5'!AL$76)</f>
        <v>0.53463403797349096</v>
      </c>
      <c r="EF91" s="66">
        <f>'Insumo 4'!AM$14+('Insumo 3'!$E60*'Insumo 5'!AM$76)</f>
        <v>0.58726168641608723</v>
      </c>
      <c r="EG91" s="66">
        <f>'Insumo 4'!AN$14+('Insumo 3'!$E60*'Insumo 5'!AN$76)</f>
        <v>0.55989723564796112</v>
      </c>
      <c r="EH91" s="66">
        <f>'Insumo 4'!AO$14+('Insumo 3'!$E60*'Insumo 5'!AO$76)</f>
        <v>0.65753465079867035</v>
      </c>
      <c r="EI91" s="66">
        <f>'Insumo 4'!AP$14+('Insumo 3'!$E60*'Insumo 5'!AP$76)</f>
        <v>0.39541468910007971</v>
      </c>
      <c r="EJ91" s="66">
        <f>'Insumo 4'!AQ$14+('Insumo 3'!$E60*'Insumo 5'!AQ$76)</f>
        <v>0.3317701175024601</v>
      </c>
      <c r="EK91" s="66">
        <f>'Insumo 4'!AR$14+('Insumo 3'!$E60*'Insumo 5'!AR$76)</f>
        <v>0.38775879377597222</v>
      </c>
      <c r="EL91" s="66">
        <f>'Insumo 4'!AS$14+('Insumo 3'!$E60*'Insumo 5'!AS$76)</f>
        <v>0.39096164091383923</v>
      </c>
      <c r="EM91" s="66">
        <f>'Insumo 4'!AT$14+('Insumo 3'!$E60*'Insumo 5'!AT$76)</f>
        <v>0.39739488471376316</v>
      </c>
      <c r="EN91" s="66">
        <f>'Insumo 4'!AU$14+('Insumo 3'!$E60*'Insumo 5'!AU$76)</f>
        <v>0.29304728046769501</v>
      </c>
      <c r="EO91" s="66">
        <f>'Insumo 4'!AV$14+('Insumo 3'!$E60*'Insumo 5'!AV$76)</f>
        <v>0.27147636266761721</v>
      </c>
      <c r="EP91" s="66">
        <f>'Insumo 4'!AW$14+('Insumo 3'!$E60*'Insumo 5'!AW$76)</f>
        <v>0.37303581544197029</v>
      </c>
      <c r="EQ91" s="66">
        <f>'Insumo 4'!AX$14+('Insumo 3'!$E60*'Insumo 5'!AX$76)</f>
        <v>0.3383339825420098</v>
      </c>
      <c r="ER91" s="66">
        <f>'Insumo 4'!AY$14+('Insumo 3'!$E60*'Insumo 5'!AY$76)</f>
        <v>0.3123049938978083</v>
      </c>
      <c r="ES91" s="66">
        <f>'Insumo 4'!AZ$14+('Insumo 3'!$E60*'Insumo 5'!AZ$76)</f>
        <v>0.22170398768702676</v>
      </c>
      <c r="ET91" s="66">
        <f>'Insumo 4'!BA$14+('Insumo 3'!$E60*'Insumo 5'!BA$76)</f>
        <v>0.18267384018604821</v>
      </c>
      <c r="EU91" s="66">
        <f>'Insumo 4'!BB$14+('Insumo 3'!$E60*'Insumo 5'!BB$76)</f>
        <v>0.17469253449731073</v>
      </c>
      <c r="EV91" s="66">
        <f>'Insumo 4'!BC$14+('Insumo 3'!$E60*'Insumo 5'!BC$76)</f>
        <v>0.19445548739071111</v>
      </c>
      <c r="EW91" s="66">
        <f>'Insumo 4'!BD$14+('Insumo 3'!$E60*'Insumo 5'!BD$76)</f>
        <v>0.16754995115983429</v>
      </c>
      <c r="EX91" s="66">
        <f>'Insumo 4'!BE$14+('Insumo 3'!$E60*'Insumo 5'!BE$76)</f>
        <v>9.9844924844831706E-2</v>
      </c>
      <c r="EY91" s="66">
        <f>'Insumo 4'!BF$14+('Insumo 3'!$E60*'Insumo 5'!BF$76)</f>
        <v>0.14113749547840279</v>
      </c>
      <c r="EZ91" s="66">
        <f>'Insumo 4'!BG$14+('Insumo 3'!$E60*'Insumo 5'!BG$76)</f>
        <v>0.12053804366520902</v>
      </c>
      <c r="FA91" s="66">
        <f>'Insumo 4'!BH$14+('Insumo 3'!$E60*'Insumo 5'!BH$76)</f>
        <v>0.1072519430945031</v>
      </c>
      <c r="FB91" s="66">
        <f>'Insumo 4'!BI$14+('Insumo 3'!$E60*'Insumo 5'!BI$76)</f>
        <v>0.13264282490709317</v>
      </c>
      <c r="FC91" s="66">
        <f>'Insumo 4'!BJ$14+('Insumo 3'!$E60*'Insumo 5'!BJ$76)</f>
        <v>9.1387027398020543E-2</v>
      </c>
      <c r="FD91" s="66">
        <f>'Insumo 4'!BK$14+('Insumo 3'!$E60*'Insumo 5'!BK$76)</f>
        <v>7.3493267438952153E-2</v>
      </c>
      <c r="FE91" s="66">
        <f>'Insumo 4'!BL$14+('Insumo 3'!$E60*'Insumo 5'!BL$76)</f>
        <v>7.7225611541438574E-2</v>
      </c>
      <c r="FF91" s="66">
        <f>'Insumo 4'!BM$14+('Insumo 3'!$E60*'Insumo 5'!BM$76)</f>
        <v>7.353912571519268E-2</v>
      </c>
      <c r="FG91" s="66">
        <f>'Insumo 4'!BN$14+('Insumo 3'!$E60*'Insumo 5'!BN$76)</f>
        <v>7.3257589537980936E-2</v>
      </c>
      <c r="FH91" s="66">
        <f>'Insumo 4'!BO$14+('Insumo 3'!$E60*'Insumo 5'!BO$76)</f>
        <v>4.1018854877202221E-2</v>
      </c>
      <c r="FI91" s="66">
        <f>'Insumo 4'!BP$14+('Insumo 3'!$E60*'Insumo 5'!BP$76)</f>
        <v>4.7531166871333151E-2</v>
      </c>
      <c r="FJ91" s="66">
        <f>'Insumo 4'!BQ$14+('Insumo 3'!$E60*'Insumo 5'!BQ$76)</f>
        <v>4.2784663984646906E-2</v>
      </c>
      <c r="FK91" s="66">
        <f>'Insumo 4'!BR$14+('Insumo 3'!$E60*'Insumo 5'!BR$76)</f>
        <v>5.1392906458731159E-2</v>
      </c>
      <c r="FL91" s="66">
        <f>'Insumo 4'!BS$14+('Insumo 3'!$E60*'Insumo 5'!BS$76)</f>
        <v>5.4011905920510403E-2</v>
      </c>
      <c r="FM91" s="66">
        <f>'Insumo 4'!BT$14+('Insumo 3'!$E60*'Insumo 5'!BT$76)</f>
        <v>5.1162724916475527E-2</v>
      </c>
      <c r="FN91" s="66">
        <f>'Insumo 4'!BU$14+('Insumo 3'!$E60*'Insumo 5'!BU$76)</f>
        <v>5.7845380098008228E-2</v>
      </c>
      <c r="FO91" s="66">
        <f>'Insumo 4'!BV$14+('Insumo 3'!$E60*'Insumo 5'!BV$76)</f>
        <v>3.553289415078438E-2</v>
      </c>
      <c r="FP91" s="66">
        <f>'Insumo 4'!BW$14+('Insumo 3'!$E60*'Insumo 5'!BW$76)</f>
        <v>3.3354836999419574E-2</v>
      </c>
      <c r="FQ91" s="66">
        <f>'Insumo 4'!BX$14+('Insumo 3'!$E60*'Insumo 5'!BX$76)</f>
        <v>2.9993275913020957E-2</v>
      </c>
      <c r="FR91" s="66">
        <f>'Insumo 4'!BY$14+('Insumo 3'!$E60*'Insumo 5'!BY$76)</f>
        <v>3.0940682399157992E-2</v>
      </c>
      <c r="FS91" s="66">
        <f>'Insumo 4'!BZ$14+('Insumo 3'!$E60*'Insumo 5'!BZ$76)</f>
        <v>3.1518871436274506E-2</v>
      </c>
      <c r="FT91" s="66">
        <f>'Insumo 4'!CA$14+('Insumo 3'!$E60*'Insumo 5'!CA$76)</f>
        <v>2.5969723285926435E-2</v>
      </c>
      <c r="FU91" s="66">
        <f>'Insumo 4'!CB$14+('Insumo 3'!$E60*'Insumo 5'!CB$76)</f>
        <v>5.5274056204392664E-2</v>
      </c>
      <c r="FV91" s="66">
        <f>'Insumo 4'!CC$14+('Insumo 3'!$E60*'Insumo 5'!CC$76)</f>
        <v>2.978686859227022E-2</v>
      </c>
      <c r="FW91" s="66">
        <f>'Insumo 4'!CD$14+('Insumo 3'!$E60*'Insumo 5'!CD$76)</f>
        <v>3.1167049626719363E-2</v>
      </c>
      <c r="FX91" s="66">
        <f>'Insumo 4'!CE$14+('Insumo 3'!$E60*'Insumo 5'!CE$76)</f>
        <v>2.435452676467896E-2</v>
      </c>
      <c r="FY91" s="66">
        <f>'Insumo 4'!CF$14+('Insumo 3'!$E60*'Insumo 5'!CF$76)</f>
        <v>2.4156840015735013E-2</v>
      </c>
      <c r="FZ91" s="66">
        <f>'Insumo 4'!CG$14+('Insumo 3'!$E60*'Insumo 5'!CG$76)</f>
        <v>2.5848443737954641E-2</v>
      </c>
      <c r="GA91" s="66">
        <f>'Insumo 4'!CH$14+('Insumo 3'!$E60*'Insumo 5'!CH$76)</f>
        <v>2.4062073647215763E-2</v>
      </c>
      <c r="GB91" s="66">
        <f>'Insumo 4'!CI$14+('Insumo 3'!$E60*'Insumo 5'!CI$76)</f>
        <v>2.2902793779168762E-2</v>
      </c>
      <c r="GC91" s="66">
        <f>'Insumo 4'!CJ$14+('Insumo 3'!$E60*'Insumo 5'!CJ$76)</f>
        <v>2.2874454586222805E-2</v>
      </c>
      <c r="GD91" s="66">
        <f>'Insumo 4'!CK$14+('Insumo 3'!$E60*'Insumo 5'!CK$76)</f>
        <v>2.4761599480829455E-2</v>
      </c>
      <c r="GE91" s="66">
        <f>'Insumo 4'!CL$14+('Insumo 3'!$E60*'Insumo 5'!CL$76)</f>
        <v>2.3397631798078463E-2</v>
      </c>
      <c r="GF91" s="66">
        <f>'Insumo 4'!CM$14+('Insumo 3'!$E60*'Insumo 5'!CM$76)</f>
        <v>2.4751133141184441E-2</v>
      </c>
      <c r="GG91" s="66">
        <f>'Insumo 4'!CN$14+('Insumo 3'!$E60*'Insumo 5'!CN$76)</f>
        <v>2.665359963268224E-2</v>
      </c>
    </row>
    <row r="92" spans="1:189">
      <c r="A92">
        <f>'Población %'!A137</f>
        <v>2076</v>
      </c>
      <c r="B92" s="65">
        <f>'Población %'!B137*CU92</f>
        <v>2.1455927691713711E-3</v>
      </c>
      <c r="C92" s="65">
        <f>'Población %'!C137*CV92</f>
        <v>7.5009020883924577E-3</v>
      </c>
      <c r="D92" s="65">
        <f>'Población %'!D137*CW92</f>
        <v>1.3436312152431884E-2</v>
      </c>
      <c r="E92" s="65">
        <f>'Población %'!E137*CX92</f>
        <v>3.8305391023402108E-2</v>
      </c>
      <c r="F92" s="65">
        <f>'Población %'!F137*CY92</f>
        <v>5.2625937848184451E-2</v>
      </c>
      <c r="G92" s="65">
        <f>'Población %'!G137*CZ92</f>
        <v>8.0844118721645528E-2</v>
      </c>
      <c r="H92" s="65">
        <f>'Población %'!H137*DA92</f>
        <v>0.1184429304423024</v>
      </c>
      <c r="I92" s="65">
        <f>'Población %'!I137*DB92</f>
        <v>0.1456856313516432</v>
      </c>
      <c r="J92" s="65">
        <f>'Población %'!J137*DC92</f>
        <v>0.14552330915567727</v>
      </c>
      <c r="K92" s="65">
        <f>'Población %'!K137*DD92</f>
        <v>0.14401925280354913</v>
      </c>
      <c r="L92" s="65">
        <f>'Población %'!L137*DE92</f>
        <v>0.14925673739879647</v>
      </c>
      <c r="M92" s="65">
        <f>'Población %'!M137*DF92</f>
        <v>0.15545251363930207</v>
      </c>
      <c r="N92" s="65">
        <f>'Población %'!N137*DG92</f>
        <v>0.15565304835489199</v>
      </c>
      <c r="O92" s="65">
        <f>'Población %'!O137*DH92</f>
        <v>0.15818603973693926</v>
      </c>
      <c r="P92" s="65">
        <f>'Población %'!P137*DI92</f>
        <v>0.1568405638681804</v>
      </c>
      <c r="Q92" s="65">
        <f>'Población %'!Q137*DJ92</f>
        <v>0.14808173758947246</v>
      </c>
      <c r="R92" s="65">
        <f>'Población %'!R137*DK92</f>
        <v>0.15328686510753164</v>
      </c>
      <c r="S92" s="65">
        <f>'Población %'!S137*DL92</f>
        <v>0.1469120934552296</v>
      </c>
      <c r="T92" s="65">
        <f>'Población %'!T137*DM92</f>
        <v>0.12378094987563913</v>
      </c>
      <c r="U92" s="65">
        <f>'Población %'!U137*DN92</f>
        <v>9.0595047675879309E-2</v>
      </c>
      <c r="V92" s="65">
        <f>'Población %'!V137*DO92</f>
        <v>8.2028954792524381E-2</v>
      </c>
      <c r="W92" s="65">
        <f>'Población %'!W137*DP92</f>
        <v>7.3952754859095429E-2</v>
      </c>
      <c r="X92" s="65">
        <f>'Población %'!X137*DQ92</f>
        <v>6.4193058118498861E-2</v>
      </c>
      <c r="Y92" s="65">
        <f>'Población %'!Y137*DR92</f>
        <v>5.1706554179091632E-2</v>
      </c>
      <c r="Z92" s="65">
        <f>'Población %'!Z137*DS92</f>
        <v>4.3095803749695211E-2</v>
      </c>
      <c r="AA92" s="65">
        <f>'Población %'!AA137*DT92</f>
        <v>3.5926077432805535E-2</v>
      </c>
      <c r="AB92" s="65">
        <f>'Población %'!AB137*DU92</f>
        <v>2.9218301061843189E-2</v>
      </c>
      <c r="AC92" s="65">
        <f>'Población %'!AC137*DV92</f>
        <v>2.127797356332085E-2</v>
      </c>
      <c r="AD92" s="65">
        <f>'Población %'!AD137*DW92</f>
        <v>1.7276651626313404E-2</v>
      </c>
      <c r="AE92" s="65">
        <f>'Población %'!AE137*DX92</f>
        <v>1.6212493590922243E-2</v>
      </c>
      <c r="AF92" s="65">
        <f>'Población %'!AF137*DY92</f>
        <v>1.2372816730046733E-2</v>
      </c>
      <c r="AG92" s="65">
        <f>'Población %'!AG137*DZ92</f>
        <v>9.4808920748523547E-3</v>
      </c>
      <c r="AH92" s="65">
        <f>'Población %'!AH137*EA92</f>
        <v>1.0044884614582188E-2</v>
      </c>
      <c r="AI92" s="65">
        <f>'Población %'!AI137*EB92</f>
        <v>8.8956690113072955E-3</v>
      </c>
      <c r="AJ92" s="65">
        <f>'Población %'!AJ137*EC92</f>
        <v>7.3369628064378087E-3</v>
      </c>
      <c r="AK92" s="65">
        <f>'Población %'!AK137*ED92</f>
        <v>5.9268151279068138E-3</v>
      </c>
      <c r="AL92" s="65">
        <f>'Población %'!AL137*EE92</f>
        <v>5.7796803244710409E-3</v>
      </c>
      <c r="AM92" s="65">
        <f>'Población %'!AM137*EF92</f>
        <v>6.4044940197991555E-3</v>
      </c>
      <c r="AN92" s="65">
        <f>'Población %'!AN137*EG92</f>
        <v>6.1786079427372598E-3</v>
      </c>
      <c r="AO92" s="65">
        <f>'Población %'!AO137*EH92</f>
        <v>7.387921404400909E-3</v>
      </c>
      <c r="AP92" s="65">
        <f>'Población %'!AP137*EI92</f>
        <v>4.4817261469924496E-3</v>
      </c>
      <c r="AQ92" s="65">
        <f>'Población %'!AQ137*EJ92</f>
        <v>3.8072457555641116E-3</v>
      </c>
      <c r="AR92" s="65">
        <f>'Población %'!AR137*EK92</f>
        <v>4.5130316352076033E-3</v>
      </c>
      <c r="AS92" s="65">
        <f>'Población %'!AS137*EL92</f>
        <v>4.597635857858602E-3</v>
      </c>
      <c r="AT92" s="65">
        <f>'Población %'!AT137*EM92</f>
        <v>4.7513508208150666E-3</v>
      </c>
      <c r="AU92" s="65">
        <f>'Población %'!AU137*EN92</f>
        <v>3.5472382274241566E-3</v>
      </c>
      <c r="AV92" s="65">
        <f>'Población %'!AV137*EO92</f>
        <v>3.3121146922362602E-3</v>
      </c>
      <c r="AW92" s="65">
        <f>'Población %'!AW137*EP92</f>
        <v>4.6543790598474995E-3</v>
      </c>
      <c r="AX92" s="65">
        <f>'Población %'!AX137*EQ92</f>
        <v>4.2740313980427066E-3</v>
      </c>
      <c r="AY92" s="65">
        <f>'Población %'!AY137*ER92</f>
        <v>3.9905399413045998E-3</v>
      </c>
      <c r="AZ92" s="65">
        <f>'Población %'!AZ137*ES92</f>
        <v>2.8843062697467082E-3</v>
      </c>
      <c r="BA92" s="65">
        <f>'Población %'!BA137*ET92</f>
        <v>2.4214097298261321E-3</v>
      </c>
      <c r="BB92" s="65">
        <f>'Población %'!BB137*EU92</f>
        <v>2.3401596771407632E-3</v>
      </c>
      <c r="BC92" s="65">
        <f>'Población %'!BC137*EV92</f>
        <v>2.6215160426139123E-3</v>
      </c>
      <c r="BD92" s="65">
        <f>'Población %'!BD137*EW92</f>
        <v>2.2755280648825717E-3</v>
      </c>
      <c r="BE92" s="65">
        <f>'Población %'!BE137*EX92</f>
        <v>1.3600283183496885E-3</v>
      </c>
      <c r="BF92" s="65">
        <f>'Población %'!BF137*EY92</f>
        <v>1.9264758423464445E-3</v>
      </c>
      <c r="BG92" s="65">
        <f>'Población %'!BG137*EZ92</f>
        <v>1.6478134895997233E-3</v>
      </c>
      <c r="BH92" s="65">
        <f>'Población %'!BH137*FA92</f>
        <v>1.4626827699515843E-3</v>
      </c>
      <c r="BI92" s="65">
        <f>'Población %'!BI137*FB92</f>
        <v>1.7935039416845089E-3</v>
      </c>
      <c r="BJ92" s="65">
        <f>'Población %'!BJ137*FC92</f>
        <v>1.2230393358103832E-3</v>
      </c>
      <c r="BK92" s="65">
        <f>'Población %'!BK137*FD92</f>
        <v>9.7210572816335526E-4</v>
      </c>
      <c r="BL92" s="65">
        <f>'Población %'!BL137*FE92</f>
        <v>1.008316391251089E-3</v>
      </c>
      <c r="BM92" s="65">
        <f>'Población %'!BM137*FF92</f>
        <v>9.4956053247466452E-4</v>
      </c>
      <c r="BN92" s="65">
        <f>'Población %'!BN137*FG92</f>
        <v>9.3833271982330182E-4</v>
      </c>
      <c r="BO92" s="65">
        <f>'Población %'!BO137*FH92</f>
        <v>5.2320511057376488E-4</v>
      </c>
      <c r="BP92" s="65">
        <f>'Población %'!BP137*FI92</f>
        <v>6.0304122576621075E-4</v>
      </c>
      <c r="BQ92" s="65">
        <f>'Población %'!BQ137*FJ92</f>
        <v>5.4011726776605066E-4</v>
      </c>
      <c r="BR92" s="65">
        <f>'Población %'!BR137*FK92</f>
        <v>6.453382643144118E-4</v>
      </c>
      <c r="BS92" s="65">
        <f>'Población %'!BS137*FL92</f>
        <v>6.7396944183528663E-4</v>
      </c>
      <c r="BT92" s="65">
        <f>'Población %'!BT137*FM92</f>
        <v>6.342767272628023E-4</v>
      </c>
      <c r="BU92" s="65">
        <f>'Población %'!BU137*FN92</f>
        <v>7.116827064513765E-4</v>
      </c>
      <c r="BV92" s="65">
        <f>'Población %'!BV137*FO92</f>
        <v>4.3226289775489981E-4</v>
      </c>
      <c r="BW92" s="65">
        <f>'Población %'!BW137*FP92</f>
        <v>4.0470438128250116E-4</v>
      </c>
      <c r="BX92" s="65">
        <f>'Población %'!BX137*FQ92</f>
        <v>3.6802342610393651E-4</v>
      </c>
      <c r="BY92" s="65">
        <f>'Población %'!BY137*FR92</f>
        <v>3.8639779711898114E-4</v>
      </c>
      <c r="BZ92" s="65">
        <f>'Población %'!BZ137*FS92</f>
        <v>3.9872987626039336E-4</v>
      </c>
      <c r="CA92" s="65">
        <f>'Población %'!CA137*FT92</f>
        <v>3.3241362518993616E-4</v>
      </c>
      <c r="CB92" s="65">
        <f>'Población %'!CB137*FU92</f>
        <v>7.0391759853650668E-4</v>
      </c>
      <c r="CC92" s="65">
        <f>'Población %'!CC137*FV92</f>
        <v>3.6773004257385945E-4</v>
      </c>
      <c r="CD92" s="65">
        <f>'Población %'!CD137*FW92</f>
        <v>3.6549770830479611E-4</v>
      </c>
      <c r="CE92" s="65">
        <f>'Población %'!CE137*FX92</f>
        <v>2.7044406837187452E-4</v>
      </c>
      <c r="CF92" s="65">
        <f>'Población %'!CF137*FY92</f>
        <v>2.5259057035473145E-4</v>
      </c>
      <c r="CG92" s="65">
        <f>'Población %'!CG137*FZ92</f>
        <v>2.5135560169894017E-4</v>
      </c>
      <c r="CH92" s="65">
        <f>'Población %'!CH137*GA92</f>
        <v>2.1438678760146544E-4</v>
      </c>
      <c r="CI92" s="65">
        <f>'Población %'!CI137*GB92</f>
        <v>1.8423894110075701E-4</v>
      </c>
      <c r="CJ92" s="65">
        <f>'Población %'!CJ137*GC92</f>
        <v>1.633454515507183E-4</v>
      </c>
      <c r="CK92" s="65">
        <f>'Población %'!CK137*GD92</f>
        <v>1.5456484590278602E-4</v>
      </c>
      <c r="CL92" s="65">
        <f>'Población %'!CL137*GE92</f>
        <v>1.2776996461801661E-4</v>
      </c>
      <c r="CM92" s="65">
        <f>'Población %'!CM137*GF92</f>
        <v>1.1791105177800338E-4</v>
      </c>
      <c r="CN92" s="65">
        <f>'Población %'!CN137*GG92</f>
        <v>1.098724692649499E-4</v>
      </c>
      <c r="CP92" s="71">
        <f t="shared" si="2"/>
        <v>2.778964202327209</v>
      </c>
      <c r="CT92">
        <f t="shared" si="3"/>
        <v>2076</v>
      </c>
      <c r="CU92" s="66">
        <f>'Insumo 4'!B$14+('Insumo 3'!$E61*'Insumo 5'!B$76)</f>
        <v>0.24782901268641666</v>
      </c>
      <c r="CV92" s="66">
        <f>'Insumo 4'!C$14+('Insumo 3'!$E61*'Insumo 5'!C$76)</f>
        <v>0.85913014484833983</v>
      </c>
      <c r="CW92" s="66">
        <f>'Insumo 4'!D$14+('Insumo 3'!$E61*'Insumo 5'!D$76)</f>
        <v>1.5266508254897069</v>
      </c>
      <c r="CX92" s="66">
        <f>'Insumo 4'!E$14+('Insumo 3'!$E61*'Insumo 5'!E$76)</f>
        <v>4.3137966983720135</v>
      </c>
      <c r="CY92" s="66">
        <f>'Insumo 4'!F$14+('Insumo 3'!$E61*'Insumo 5'!F$76)</f>
        <v>5.8701076037769582</v>
      </c>
      <c r="CZ92" s="66">
        <f>'Insumo 4'!G$14+('Insumo 3'!$E61*'Insumo 5'!G$76)</f>
        <v>8.927570149194743</v>
      </c>
      <c r="DA92" s="66">
        <f>'Insumo 4'!H$14+('Insumo 3'!$E61*'Insumo 5'!H$76)</f>
        <v>12.944943811726883</v>
      </c>
      <c r="DB92" s="66">
        <f>'Insumo 4'!I$14+('Insumo 3'!$E61*'Insumo 5'!I$76)</f>
        <v>15.75547067830329</v>
      </c>
      <c r="DC92" s="66">
        <f>'Insumo 4'!J$14+('Insumo 3'!$E61*'Insumo 5'!J$76)</f>
        <v>15.576807488199005</v>
      </c>
      <c r="DD92" s="66">
        <f>'Insumo 4'!K$14+('Insumo 3'!$E61*'Insumo 5'!K$76)</f>
        <v>15.266112076800932</v>
      </c>
      <c r="DE92" s="66">
        <f>'Insumo 4'!L$14+('Insumo 3'!$E61*'Insumo 5'!L$76)</f>
        <v>15.675485740150538</v>
      </c>
      <c r="DF92" s="66">
        <f>'Insumo 4'!M$14+('Insumo 3'!$E61*'Insumo 5'!M$76)</f>
        <v>16.179275991120541</v>
      </c>
      <c r="DG92" s="66">
        <f>'Insumo 4'!N$14+('Insumo 3'!$E61*'Insumo 5'!N$76)</f>
        <v>16.057002288082906</v>
      </c>
      <c r="DH92" s="66">
        <f>'Insumo 4'!O$14+('Insumo 3'!$E61*'Insumo 5'!O$76)</f>
        <v>16.195374359249175</v>
      </c>
      <c r="DI92" s="66">
        <f>'Insumo 4'!P$14+('Insumo 3'!$E61*'Insumo 5'!P$76)</f>
        <v>15.965249185481206</v>
      </c>
      <c r="DJ92" s="66">
        <f>'Insumo 4'!Q$14+('Insumo 3'!$E61*'Insumo 5'!Q$76)</f>
        <v>15.006765363465117</v>
      </c>
      <c r="DK92" s="66">
        <f>'Insumo 4'!R$14+('Insumo 3'!$E61*'Insumo 5'!R$76)</f>
        <v>15.468385289360073</v>
      </c>
      <c r="DL92" s="66">
        <f>'Insumo 4'!S$14+('Insumo 3'!$E61*'Insumo 5'!S$76)</f>
        <v>14.767037012927073</v>
      </c>
      <c r="DM92" s="66">
        <f>'Insumo 4'!T$14+('Insumo 3'!$E61*'Insumo 5'!T$76)</f>
        <v>12.400442162826952</v>
      </c>
      <c r="DN92" s="66">
        <f>'Insumo 4'!U$14+('Insumo 3'!$E61*'Insumo 5'!U$76)</f>
        <v>9.0514792399188053</v>
      </c>
      <c r="DO92" s="66">
        <f>'Insumo 4'!V$14+('Insumo 3'!$E61*'Insumo 5'!V$76)</f>
        <v>8.1769506478194298</v>
      </c>
      <c r="DP92" s="66">
        <f>'Insumo 4'!W$14+('Insumo 3'!$E61*'Insumo 5'!W$76)</f>
        <v>7.3563004333919118</v>
      </c>
      <c r="DQ92" s="66">
        <f>'Insumo 4'!X$14+('Insumo 3'!$E61*'Insumo 5'!X$76)</f>
        <v>6.3727164922733444</v>
      </c>
      <c r="DR92" s="66">
        <f>'Insumo 4'!Y$14+('Insumo 3'!$E61*'Insumo 5'!Y$76)</f>
        <v>5.1219943550312408</v>
      </c>
      <c r="DS92" s="66">
        <f>'Insumo 4'!Z$14+('Insumo 3'!$E61*'Insumo 5'!Z$76)</f>
        <v>4.258292268585234</v>
      </c>
      <c r="DT92" s="66">
        <f>'Insumo 4'!AA$14+('Insumo 3'!$E61*'Insumo 5'!AA$76)</f>
        <v>3.5396598209459711</v>
      </c>
      <c r="DU92" s="66">
        <f>'Insumo 4'!AB$14+('Insumo 3'!$E61*'Insumo 5'!AB$76)</f>
        <v>2.8701629557632784</v>
      </c>
      <c r="DV92" s="66">
        <f>'Insumo 4'!AC$14+('Insumo 3'!$E61*'Insumo 5'!AC$76)</f>
        <v>2.0833177510557226</v>
      </c>
      <c r="DW92" s="66">
        <f>'Insumo 4'!AD$14+('Insumo 3'!$E61*'Insumo 5'!AD$76)</f>
        <v>1.6852802223029142</v>
      </c>
      <c r="DX92" s="66">
        <f>'Insumo 4'!AE$14+('Insumo 3'!$E61*'Insumo 5'!AE$76)</f>
        <v>1.5746987177581535</v>
      </c>
      <c r="DY92" s="66">
        <f>'Insumo 4'!AF$14+('Insumo 3'!$E61*'Insumo 5'!AF$76)</f>
        <v>1.1959394011641242</v>
      </c>
      <c r="DZ92" s="66">
        <f>'Insumo 4'!AG$14+('Insumo 3'!$E61*'Insumo 5'!AG$76)</f>
        <v>0.91154418437559503</v>
      </c>
      <c r="EA92" s="66">
        <f>'Insumo 4'!AH$14+('Insumo 3'!$E61*'Insumo 5'!AH$76)</f>
        <v>0.96012169939947123</v>
      </c>
      <c r="EB92" s="66">
        <f>'Insumo 4'!AI$14+('Insumo 3'!$E61*'Insumo 5'!AI$76)</f>
        <v>0.84478973058234486</v>
      </c>
      <c r="EC92" s="66">
        <f>'Insumo 4'!AJ$14+('Insumo 3'!$E61*'Insumo 5'!AJ$76)</f>
        <v>0.69183555948329356</v>
      </c>
      <c r="ED92" s="66">
        <f>'Insumo 4'!AK$14+('Insumo 3'!$E61*'Insumo 5'!AK$76)</f>
        <v>0.55454734444680431</v>
      </c>
      <c r="EE92" s="66">
        <f>'Insumo 4'!AL$14+('Insumo 3'!$E61*'Insumo 5'!AL$76)</f>
        <v>0.53628866004642206</v>
      </c>
      <c r="EF92" s="66">
        <f>'Insumo 4'!AM$14+('Insumo 3'!$E61*'Insumo 5'!AM$76)</f>
        <v>0.58904586888071087</v>
      </c>
      <c r="EG92" s="66">
        <f>'Insumo 4'!AN$14+('Insumo 3'!$E61*'Insumo 5'!AN$76)</f>
        <v>0.56268754665814535</v>
      </c>
      <c r="EH92" s="66">
        <f>'Insumo 4'!AO$14+('Insumo 3'!$E61*'Insumo 5'!AO$76)</f>
        <v>0.6653374530903795</v>
      </c>
      <c r="EI92" s="66">
        <f>'Insumo 4'!AP$14+('Insumo 3'!$E61*'Insumo 5'!AP$76)</f>
        <v>0.3987504258378276</v>
      </c>
      <c r="EJ92" s="66">
        <f>'Insumo 4'!AQ$14+('Insumo 3'!$E61*'Insumo 5'!AQ$76)</f>
        <v>0.33458947756018342</v>
      </c>
      <c r="EK92" s="66">
        <f>'Insumo 4'!AR$14+('Insumo 3'!$E61*'Insumo 5'!AR$76)</f>
        <v>0.39171044725405568</v>
      </c>
      <c r="EL92" s="66">
        <f>'Insumo 4'!AS$14+('Insumo 3'!$E61*'Insumo 5'!AS$76)</f>
        <v>0.39381451269060924</v>
      </c>
      <c r="EM92" s="66">
        <f>'Insumo 4'!AT$14+('Insumo 3'!$E61*'Insumo 5'!AT$76)</f>
        <v>0.40124827237856919</v>
      </c>
      <c r="EN92" s="66">
        <f>'Insumo 4'!AU$14+('Insumo 3'!$E61*'Insumo 5'!AU$76)</f>
        <v>0.29520281644666357</v>
      </c>
      <c r="EO92" s="66">
        <f>'Insumo 4'!AV$14+('Insumo 3'!$E61*'Insumo 5'!AV$76)</f>
        <v>0.27175778975239195</v>
      </c>
      <c r="EP92" s="66">
        <f>'Insumo 4'!AW$14+('Insumo 3'!$E61*'Insumo 5'!AW$76)</f>
        <v>0.37675375681036616</v>
      </c>
      <c r="EQ92" s="66">
        <f>'Insumo 4'!AX$14+('Insumo 3'!$E61*'Insumo 5'!AX$76)</f>
        <v>0.34135274724527703</v>
      </c>
      <c r="ER92" s="66">
        <f>'Insumo 4'!AY$14+('Insumo 3'!$E61*'Insumo 5'!AY$76)</f>
        <v>0.31448530225934218</v>
      </c>
      <c r="ES92" s="66">
        <f>'Insumo 4'!AZ$14+('Insumo 3'!$E61*'Insumo 5'!AZ$76)</f>
        <v>0.22442380801830164</v>
      </c>
      <c r="ET92" s="66">
        <f>'Insumo 4'!BA$14+('Insumo 3'!$E61*'Insumo 5'!BA$76)</f>
        <v>0.18623209274954175</v>
      </c>
      <c r="EU92" s="66">
        <f>'Insumo 4'!BB$14+('Insumo 3'!$E61*'Insumo 5'!BB$76)</f>
        <v>0.17809532144296841</v>
      </c>
      <c r="EV92" s="66">
        <f>'Insumo 4'!BC$14+('Insumo 3'!$E61*'Insumo 5'!BC$76)</f>
        <v>0.19786146468098223</v>
      </c>
      <c r="EW92" s="66">
        <f>'Insumo 4'!BD$14+('Insumo 3'!$E61*'Insumo 5'!BD$76)</f>
        <v>0.17081360972539847</v>
      </c>
      <c r="EX92" s="66">
        <f>'Insumo 4'!BE$14+('Insumo 3'!$E61*'Insumo 5'!BE$76)</f>
        <v>0.10178977616792814</v>
      </c>
      <c r="EY92" s="66">
        <f>'Insumo 4'!BF$14+('Insumo 3'!$E61*'Insumo 5'!BF$76)</f>
        <v>0.14388667321824561</v>
      </c>
      <c r="EZ92" s="66">
        <f>'Insumo 4'!BG$14+('Insumo 3'!$E61*'Insumo 5'!BG$76)</f>
        <v>0.12288597045337639</v>
      </c>
      <c r="FA92" s="66">
        <f>'Insumo 4'!BH$14+('Insumo 3'!$E61*'Insumo 5'!BH$76)</f>
        <v>0.10934107365127577</v>
      </c>
      <c r="FB92" s="66">
        <f>'Insumo 4'!BI$14+('Insumo 3'!$E61*'Insumo 5'!BI$76)</f>
        <v>0.13510048666846433</v>
      </c>
      <c r="FC92" s="66">
        <f>'Insumo 4'!BJ$14+('Insumo 3'!$E61*'Insumo 5'!BJ$76)</f>
        <v>9.3167129705925583E-2</v>
      </c>
      <c r="FD92" s="66">
        <f>'Insumo 4'!BK$14+('Insumo 3'!$E61*'Insumo 5'!BK$76)</f>
        <v>7.4924822208906242E-2</v>
      </c>
      <c r="FE92" s="66">
        <f>'Insumo 4'!BL$14+('Insumo 3'!$E61*'Insumo 5'!BL$76)</f>
        <v>7.8729867596683351E-2</v>
      </c>
      <c r="FF92" s="66">
        <f>'Insumo 4'!BM$14+('Insumo 3'!$E61*'Insumo 5'!BM$76)</f>
        <v>7.4971573745664113E-2</v>
      </c>
      <c r="FG92" s="66">
        <f>'Insumo 4'!BN$14+('Insumo 3'!$E61*'Insumo 5'!BN$76)</f>
        <v>7.4633464226174159E-2</v>
      </c>
      <c r="FH92" s="66">
        <f>'Insumo 4'!BO$14+('Insumo 3'!$E61*'Insumo 5'!BO$76)</f>
        <v>4.1817849661401882E-2</v>
      </c>
      <c r="FI92" s="66">
        <f>'Insumo 4'!BP$14+('Insumo 3'!$E61*'Insumo 5'!BP$76)</f>
        <v>4.8457013156677067E-2</v>
      </c>
      <c r="FJ92" s="66">
        <f>'Insumo 4'!BQ$14+('Insumo 3'!$E61*'Insumo 5'!BQ$76)</f>
        <v>4.3618054469822719E-2</v>
      </c>
      <c r="FK92" s="66">
        <f>'Insumo 4'!BR$14+('Insumo 3'!$E61*'Insumo 5'!BR$76)</f>
        <v>5.2393974487770882E-2</v>
      </c>
      <c r="FL92" s="66">
        <f>'Insumo 4'!BS$14+('Insumo 3'!$E61*'Insumo 5'!BS$76)</f>
        <v>5.5063988706447846E-2</v>
      </c>
      <c r="FM92" s="66">
        <f>'Insumo 4'!BT$14+('Insumo 3'!$E61*'Insumo 5'!BT$76)</f>
        <v>5.2159309303730708E-2</v>
      </c>
      <c r="FN92" s="66">
        <f>'Insumo 4'!BU$14+('Insumo 3'!$E61*'Insumo 5'!BU$76)</f>
        <v>5.8972134053639567E-2</v>
      </c>
      <c r="FO92" s="66">
        <f>'Insumo 4'!BV$14+('Insumo 3'!$E61*'Insumo 5'!BV$76)</f>
        <v>3.622502944268826E-2</v>
      </c>
      <c r="FP92" s="66">
        <f>'Insumo 4'!BW$14+('Insumo 3'!$E61*'Insumo 5'!BW$76)</f>
        <v>3.4004546526176203E-2</v>
      </c>
      <c r="FQ92" s="66">
        <f>'Insumo 4'!BX$14+('Insumo 3'!$E61*'Insumo 5'!BX$76)</f>
        <v>3.0577506532995777E-2</v>
      </c>
      <c r="FR92" s="66">
        <f>'Insumo 4'!BY$14+('Insumo 3'!$E61*'Insumo 5'!BY$76)</f>
        <v>3.15433672846945E-2</v>
      </c>
      <c r="FS92" s="66">
        <f>'Insumo 4'!BZ$14+('Insumo 3'!$E61*'Insumo 5'!BZ$76)</f>
        <v>3.2132818704106197E-2</v>
      </c>
      <c r="FT92" s="66">
        <f>'Insumo 4'!CA$14+('Insumo 3'!$E61*'Insumo 5'!CA$76)</f>
        <v>2.6475580251331291E-2</v>
      </c>
      <c r="FU92" s="66">
        <f>'Insumo 4'!CB$14+('Insumo 3'!$E61*'Insumo 5'!CB$76)</f>
        <v>5.6350724062163945E-2</v>
      </c>
      <c r="FV92" s="66">
        <f>'Insumo 4'!CC$14+('Insumo 3'!$E61*'Insumo 5'!CC$76)</f>
        <v>3.0367078661861703E-2</v>
      </c>
      <c r="FW92" s="66">
        <f>'Insumo 4'!CD$14+('Insumo 3'!$E61*'Insumo 5'!CD$76)</f>
        <v>3.1774143856072926E-2</v>
      </c>
      <c r="FX92" s="66">
        <f>'Insumo 4'!CE$14+('Insumo 3'!$E61*'Insumo 5'!CE$76)</f>
        <v>2.4828921769485507E-2</v>
      </c>
      <c r="FY92" s="66">
        <f>'Insumo 4'!CF$14+('Insumo 3'!$E61*'Insumo 5'!CF$76)</f>
        <v>2.46273843357337E-2</v>
      </c>
      <c r="FZ92" s="66">
        <f>'Insumo 4'!CG$14+('Insumo 3'!$E61*'Insumo 5'!CG$76)</f>
        <v>2.6351938333016647E-2</v>
      </c>
      <c r="GA92" s="66">
        <f>'Insumo 4'!CH$14+('Insumo 3'!$E61*'Insumo 5'!CH$76)</f>
        <v>2.4530772039667442E-2</v>
      </c>
      <c r="GB92" s="66">
        <f>'Insumo 4'!CI$14+('Insumo 3'!$E61*'Insumo 5'!CI$76)</f>
        <v>2.3348910883801213E-2</v>
      </c>
      <c r="GC92" s="66">
        <f>'Insumo 4'!CJ$14+('Insumo 3'!$E61*'Insumo 5'!CJ$76)</f>
        <v>2.3320019679654067E-2</v>
      </c>
      <c r="GD92" s="66">
        <f>'Insumo 4'!CK$14+('Insumo 3'!$E61*'Insumo 5'!CK$76)</f>
        <v>2.5243923741047156E-2</v>
      </c>
      <c r="GE92" s="66">
        <f>'Insumo 4'!CL$14+('Insumo 3'!$E61*'Insumo 5'!CL$76)</f>
        <v>2.3853387713870227E-2</v>
      </c>
      <c r="GF92" s="66">
        <f>'Insumo 4'!CM$14+('Insumo 3'!$E61*'Insumo 5'!CM$76)</f>
        <v>2.5233253530503961E-2</v>
      </c>
      <c r="GG92" s="66">
        <f>'Insumo 4'!CN$14+('Insumo 3'!$E61*'Insumo 5'!CN$76)</f>
        <v>2.7172777633882247E-2</v>
      </c>
    </row>
    <row r="93" spans="1:189">
      <c r="A93">
        <f>'Población %'!A138</f>
        <v>2077</v>
      </c>
      <c r="B93" s="65">
        <f>'Población %'!B138*CU93</f>
        <v>2.1461256369804489E-3</v>
      </c>
      <c r="C93" s="65">
        <f>'Población %'!C138*CV93</f>
        <v>7.556850041824421E-3</v>
      </c>
      <c r="D93" s="65">
        <f>'Población %'!D138*CW93</f>
        <v>1.3542146467676517E-2</v>
      </c>
      <c r="E93" s="65">
        <f>'Población %'!E138*CX93</f>
        <v>3.8651423640063097E-2</v>
      </c>
      <c r="F93" s="65">
        <f>'Población %'!F138*CY93</f>
        <v>5.2893126544387811E-2</v>
      </c>
      <c r="G93" s="65">
        <f>'Población %'!G138*CZ93</f>
        <v>8.1062784386627673E-2</v>
      </c>
      <c r="H93" s="65">
        <f>'Población %'!H138*DA93</f>
        <v>0.11873334501086501</v>
      </c>
      <c r="I93" s="65">
        <f>'Población %'!I138*DB93</f>
        <v>0.14607771145060799</v>
      </c>
      <c r="J93" s="65">
        <f>'Población %'!J138*DC93</f>
        <v>0.14591000236490823</v>
      </c>
      <c r="K93" s="65">
        <f>'Población %'!K138*DD93</f>
        <v>0.14434517262267405</v>
      </c>
      <c r="L93" s="65">
        <f>'Población %'!L138*DE93</f>
        <v>0.14954258980126334</v>
      </c>
      <c r="M93" s="65">
        <f>'Población %'!M138*DF93</f>
        <v>0.15565938657353146</v>
      </c>
      <c r="N93" s="65">
        <f>'Población %'!N138*DG93</f>
        <v>0.15565742949132999</v>
      </c>
      <c r="O93" s="65">
        <f>'Población %'!O138*DH93</f>
        <v>0.15801807814546545</v>
      </c>
      <c r="P93" s="65">
        <f>'Población %'!P138*DI93</f>
        <v>0.15694640146998623</v>
      </c>
      <c r="Q93" s="65">
        <f>'Población %'!Q138*DJ93</f>
        <v>0.14791680641464014</v>
      </c>
      <c r="R93" s="65">
        <f>'Población %'!R138*DK93</f>
        <v>0.15321963884759121</v>
      </c>
      <c r="S93" s="65">
        <f>'Población %'!S138*DL93</f>
        <v>0.14695635684475819</v>
      </c>
      <c r="T93" s="65">
        <f>'Población %'!T138*DM93</f>
        <v>0.12372640194537718</v>
      </c>
      <c r="U93" s="65">
        <f>'Población %'!U138*DN93</f>
        <v>9.0248839626028116E-2</v>
      </c>
      <c r="V93" s="65">
        <f>'Población %'!V138*DO93</f>
        <v>8.1726306555147205E-2</v>
      </c>
      <c r="W93" s="65">
        <f>'Población %'!W138*DP93</f>
        <v>7.3693105840770698E-2</v>
      </c>
      <c r="X93" s="65">
        <f>'Población %'!X138*DQ93</f>
        <v>6.3887003587467087E-2</v>
      </c>
      <c r="Y93" s="65">
        <f>'Población %'!Y138*DR93</f>
        <v>5.1607529908310662E-2</v>
      </c>
      <c r="Z93" s="65">
        <f>'Población %'!Z138*DS93</f>
        <v>4.3068110401414082E-2</v>
      </c>
      <c r="AA93" s="65">
        <f>'Población %'!AA138*DT93</f>
        <v>3.5816012323426925E-2</v>
      </c>
      <c r="AB93" s="65">
        <f>'Población %'!AB138*DU93</f>
        <v>2.901278193891741E-2</v>
      </c>
      <c r="AC93" s="65">
        <f>'Población %'!AC138*DV93</f>
        <v>2.1269250143671523E-2</v>
      </c>
      <c r="AD93" s="65">
        <f>'Población %'!AD138*DW93</f>
        <v>1.70994951086605E-2</v>
      </c>
      <c r="AE93" s="65">
        <f>'Población %'!AE138*DX93</f>
        <v>1.6192996411615472E-2</v>
      </c>
      <c r="AF93" s="65">
        <f>'Población %'!AF138*DY93</f>
        <v>1.2344404714894383E-2</v>
      </c>
      <c r="AG93" s="65">
        <f>'Población %'!AG138*DZ93</f>
        <v>9.4921635121114258E-3</v>
      </c>
      <c r="AH93" s="65">
        <f>'Población %'!AH138*EA93</f>
        <v>1.0093833097530525E-2</v>
      </c>
      <c r="AI93" s="65">
        <f>'Población %'!AI138*EB93</f>
        <v>8.8731413471016349E-3</v>
      </c>
      <c r="AJ93" s="65">
        <f>'Población %'!AJ138*EC93</f>
        <v>7.3854132601413273E-3</v>
      </c>
      <c r="AK93" s="65">
        <f>'Población %'!AK138*ED93</f>
        <v>5.9200676858318429E-3</v>
      </c>
      <c r="AL93" s="65">
        <f>'Población %'!AL138*EE93</f>
        <v>5.7637715791249494E-3</v>
      </c>
      <c r="AM93" s="65">
        <f>'Población %'!AM138*EF93</f>
        <v>6.3843044707858464E-3</v>
      </c>
      <c r="AN93" s="65">
        <f>'Población %'!AN138*EG93</f>
        <v>6.1656464017118924E-3</v>
      </c>
      <c r="AO93" s="65">
        <f>'Población %'!AO138*EH93</f>
        <v>7.4154669984981053E-3</v>
      </c>
      <c r="AP93" s="65">
        <f>'Población %'!AP138*EI93</f>
        <v>4.4793210570107048E-3</v>
      </c>
      <c r="AQ93" s="65">
        <f>'Población %'!AQ138*EJ93</f>
        <v>3.8053726428524254E-3</v>
      </c>
      <c r="AR93" s="65">
        <f>'Población %'!AR138*EK93</f>
        <v>4.5186872207188342E-3</v>
      </c>
      <c r="AS93" s="65">
        <f>'Población %'!AS138*EL93</f>
        <v>4.5868200819528925E-3</v>
      </c>
      <c r="AT93" s="65">
        <f>'Población %'!AT138*EM93</f>
        <v>4.7477461163709491E-3</v>
      </c>
      <c r="AU93" s="65">
        <f>'Población %'!AU138*EN93</f>
        <v>3.5348800912905934E-3</v>
      </c>
      <c r="AV93" s="65">
        <f>'Población %'!AV138*EO93</f>
        <v>3.2811790161402618E-3</v>
      </c>
      <c r="AW93" s="65">
        <f>'Población %'!AW138*EP93</f>
        <v>4.6566192695523864E-3</v>
      </c>
      <c r="AX93" s="65">
        <f>'Población %'!AX138*EQ93</f>
        <v>4.2723625564706847E-3</v>
      </c>
      <c r="AY93" s="65">
        <f>'Población %'!AY138*ER93</f>
        <v>3.9815835350636396E-3</v>
      </c>
      <c r="AZ93" s="65">
        <f>'Población %'!AZ138*ES93</f>
        <v>2.894910907106947E-3</v>
      </c>
      <c r="BA93" s="65">
        <f>'Población %'!BA138*ET93</f>
        <v>2.4505146067935676E-3</v>
      </c>
      <c r="BB93" s="65">
        <f>'Población %'!BB138*EU93</f>
        <v>2.3706563952312605E-3</v>
      </c>
      <c r="BC93" s="65">
        <f>'Población %'!BC138*EV93</f>
        <v>2.6562950292662534E-3</v>
      </c>
      <c r="BD93" s="65">
        <f>'Población %'!BD138*EW93</f>
        <v>2.3164773543340109E-3</v>
      </c>
      <c r="BE93" s="65">
        <f>'Población %'!BE138*EX93</f>
        <v>1.3877779566661723E-3</v>
      </c>
      <c r="BF93" s="65">
        <f>'Población %'!BF138*EY93</f>
        <v>1.9672187307193446E-3</v>
      </c>
      <c r="BG93" s="65">
        <f>'Población %'!BG138*EZ93</f>
        <v>1.6832498274781051E-3</v>
      </c>
      <c r="BH93" s="65">
        <f>'Población %'!BH138*FA93</f>
        <v>1.4996348911667477E-3</v>
      </c>
      <c r="BI93" s="65">
        <f>'Población %'!BI138*FB93</f>
        <v>1.8463277547935938E-3</v>
      </c>
      <c r="BJ93" s="65">
        <f>'Población %'!BJ138*FC93</f>
        <v>1.2643742265280313E-3</v>
      </c>
      <c r="BK93" s="65">
        <f>'Población %'!BK138*FD93</f>
        <v>1.0051497577790243E-3</v>
      </c>
      <c r="BL93" s="65">
        <f>'Población %'!BL138*FE93</f>
        <v>1.0434905021901577E-3</v>
      </c>
      <c r="BM93" s="65">
        <f>'Población %'!BM138*FF93</f>
        <v>9.8042467020969777E-4</v>
      </c>
      <c r="BN93" s="65">
        <f>'Población %'!BN138*FG93</f>
        <v>9.6405039907297859E-4</v>
      </c>
      <c r="BO93" s="65">
        <f>'Población %'!BO138*FH93</f>
        <v>5.362944975742421E-4</v>
      </c>
      <c r="BP93" s="65">
        <f>'Población %'!BP138*FI93</f>
        <v>6.1807804007191485E-4</v>
      </c>
      <c r="BQ93" s="65">
        <f>'Población %'!BQ138*FJ93</f>
        <v>5.5301352480670145E-4</v>
      </c>
      <c r="BR93" s="65">
        <f>'Población %'!BR138*FK93</f>
        <v>6.6042894034698248E-4</v>
      </c>
      <c r="BS93" s="65">
        <f>'Población %'!BS138*FL93</f>
        <v>6.8978270320385095E-4</v>
      </c>
      <c r="BT93" s="65">
        <f>'Población %'!BT138*FM93</f>
        <v>6.4869939793655998E-4</v>
      </c>
      <c r="BU93" s="65">
        <f>'Población %'!BU138*FN93</f>
        <v>7.2792446270844569E-4</v>
      </c>
      <c r="BV93" s="65">
        <f>'Población %'!BV138*FO93</f>
        <v>4.4322945364540277E-4</v>
      </c>
      <c r="BW93" s="65">
        <f>'Población %'!BW138*FP93</f>
        <v>4.1086578919352049E-4</v>
      </c>
      <c r="BX93" s="65">
        <f>'Población %'!BX138*FQ93</f>
        <v>3.6782827966583921E-4</v>
      </c>
      <c r="BY93" s="65">
        <f>'Población %'!BY138*FR93</f>
        <v>3.8281457499756419E-4</v>
      </c>
      <c r="BZ93" s="65">
        <f>'Población %'!BZ138*FS93</f>
        <v>3.9580810743096586E-4</v>
      </c>
      <c r="CA93" s="65">
        <f>'Población %'!CA138*FT93</f>
        <v>3.2946659978580646E-4</v>
      </c>
      <c r="CB93" s="65">
        <f>'Población %'!CB138*FU93</f>
        <v>7.0770169686893596E-4</v>
      </c>
      <c r="CC93" s="65">
        <f>'Población %'!CC138*FV93</f>
        <v>3.7826501625701811E-4</v>
      </c>
      <c r="CD93" s="65">
        <f>'Población %'!CD138*FW93</f>
        <v>3.8214418912926233E-4</v>
      </c>
      <c r="CE93" s="65">
        <f>'Población %'!CE138*FX93</f>
        <v>2.8225815739396935E-4</v>
      </c>
      <c r="CF93" s="65">
        <f>'Población %'!CF138*FY93</f>
        <v>2.6369430943422995E-4</v>
      </c>
      <c r="CG93" s="65">
        <f>'Población %'!CG138*FZ93</f>
        <v>2.6411065210466098E-4</v>
      </c>
      <c r="CH93" s="65">
        <f>'Población %'!CH138*GA93</f>
        <v>2.2723331103641618E-4</v>
      </c>
      <c r="CI93" s="65">
        <f>'Población %'!CI138*GB93</f>
        <v>1.9696187354455071E-4</v>
      </c>
      <c r="CJ93" s="65">
        <f>'Población %'!CJ138*GC93</f>
        <v>1.764843354646502E-4</v>
      </c>
      <c r="CK93" s="65">
        <f>'Población %'!CK138*GD93</f>
        <v>1.6776232689577446E-4</v>
      </c>
      <c r="CL93" s="65">
        <f>'Población %'!CL138*GE93</f>
        <v>1.3742988074595821E-4</v>
      </c>
      <c r="CM93" s="65">
        <f>'Población %'!CM138*GF93</f>
        <v>1.2707375700441438E-4</v>
      </c>
      <c r="CN93" s="65">
        <f>'Población %'!CN138*GG93</f>
        <v>1.1806342411229357E-4</v>
      </c>
      <c r="CP93" s="71">
        <f t="shared" si="2"/>
        <v>2.7804099645118403</v>
      </c>
      <c r="CT93">
        <f t="shared" si="3"/>
        <v>2077</v>
      </c>
      <c r="CU93" s="66">
        <f>'Insumo 4'!B$14+('Insumo 3'!$E62*'Insumo 5'!B$76)</f>
        <v>0.24911511935244218</v>
      </c>
      <c r="CV93" s="66">
        <f>'Insumo 4'!C$14+('Insumo 3'!$E62*'Insumo 5'!C$76)</f>
        <v>0.8710045713358453</v>
      </c>
      <c r="CW93" s="66">
        <f>'Insumo 4'!D$14+('Insumo 3'!$E62*'Insumo 5'!D$76)</f>
        <v>1.5460071088779723</v>
      </c>
      <c r="CX93" s="66">
        <f>'Insumo 4'!E$14+('Insumo 3'!$E62*'Insumo 5'!E$76)</f>
        <v>4.3754204016988476</v>
      </c>
      <c r="CY93" s="66">
        <f>'Insumo 4'!F$14+('Insumo 3'!$E62*'Insumo 5'!F$76)</f>
        <v>5.9332181763481522</v>
      </c>
      <c r="CZ93" s="66">
        <f>'Insumo 4'!G$14+('Insumo 3'!$E62*'Insumo 5'!G$76)</f>
        <v>9.0062169761184183</v>
      </c>
      <c r="DA93" s="66">
        <f>'Insumo 4'!H$14+('Insumo 3'!$E62*'Insumo 5'!H$76)</f>
        <v>13.061715124522919</v>
      </c>
      <c r="DB93" s="66">
        <f>'Insumo 4'!I$14+('Insumo 3'!$E62*'Insumo 5'!I$76)</f>
        <v>15.908794561662742</v>
      </c>
      <c r="DC93" s="66">
        <f>'Insumo 4'!J$14+('Insumo 3'!$E62*'Insumo 5'!J$76)</f>
        <v>15.729286644485107</v>
      </c>
      <c r="DD93" s="66">
        <f>'Insumo 4'!K$14+('Insumo 3'!$E62*'Insumo 5'!K$76)</f>
        <v>15.411226335467038</v>
      </c>
      <c r="DE93" s="66">
        <f>'Insumo 4'!L$14+('Insumo 3'!$E62*'Insumo 5'!L$76)</f>
        <v>15.826825774783693</v>
      </c>
      <c r="DF93" s="66">
        <f>'Insumo 4'!M$14+('Insumo 3'!$E62*'Insumo 5'!M$76)</f>
        <v>16.342827232022998</v>
      </c>
      <c r="DG93" s="66">
        <f>'Insumo 4'!N$14+('Insumo 3'!$E62*'Insumo 5'!N$76)</f>
        <v>16.215251534128313</v>
      </c>
      <c r="DH93" s="66">
        <f>'Insumo 4'!O$14+('Insumo 3'!$E62*'Insumo 5'!O$76)</f>
        <v>16.336057013402392</v>
      </c>
      <c r="DI93" s="66">
        <f>'Insumo 4'!P$14+('Insumo 3'!$E62*'Insumo 5'!P$76)</f>
        <v>16.119789539235931</v>
      </c>
      <c r="DJ93" s="66">
        <f>'Insumo 4'!Q$14+('Insumo 3'!$E62*'Insumo 5'!Q$76)</f>
        <v>15.116025086258112</v>
      </c>
      <c r="DK93" s="66">
        <f>'Insumo 4'!R$14+('Insumo 3'!$E62*'Insumo 5'!R$76)</f>
        <v>15.595858922393798</v>
      </c>
      <c r="DL93" s="66">
        <f>'Insumo 4'!S$14+('Insumo 3'!$E62*'Insumo 5'!S$76)</f>
        <v>14.902207507652992</v>
      </c>
      <c r="DM93" s="66">
        <f>'Insumo 4'!T$14+('Insumo 3'!$E62*'Insumo 5'!T$76)</f>
        <v>12.502526742048804</v>
      </c>
      <c r="DN93" s="66">
        <f>'Insumo 4'!U$14+('Insumo 3'!$E62*'Insumo 5'!U$76)</f>
        <v>9.0912987753631729</v>
      </c>
      <c r="DO93" s="66">
        <f>'Insumo 4'!V$14+('Insumo 3'!$E62*'Insumo 5'!V$76)</f>
        <v>8.2098224604215524</v>
      </c>
      <c r="DP93" s="66">
        <f>'Insumo 4'!W$14+('Insumo 3'!$E62*'Insumo 5'!W$76)</f>
        <v>7.3838270366545107</v>
      </c>
      <c r="DQ93" s="66">
        <f>'Insumo 4'!X$14+('Insumo 3'!$E62*'Insumo 5'!X$76)</f>
        <v>6.3853987530138649</v>
      </c>
      <c r="DR93" s="66">
        <f>'Insumo 4'!Y$14+('Insumo 3'!$E62*'Insumo 5'!Y$76)</f>
        <v>5.1455663478065903</v>
      </c>
      <c r="DS93" s="66">
        <f>'Insumo 4'!Z$14+('Insumo 3'!$E62*'Insumo 5'!Z$76)</f>
        <v>4.2826337931281477</v>
      </c>
      <c r="DT93" s="66">
        <f>'Insumo 4'!AA$14+('Insumo 3'!$E62*'Insumo 5'!AA$76)</f>
        <v>3.5504940017160216</v>
      </c>
      <c r="DU93" s="66">
        <f>'Insumo 4'!AB$14+('Insumo 3'!$E62*'Insumo 5'!AB$76)</f>
        <v>2.866074002888471</v>
      </c>
      <c r="DV93" s="66">
        <f>'Insumo 4'!AC$14+('Insumo 3'!$E62*'Insumo 5'!AC$76)</f>
        <v>2.0934311434537274</v>
      </c>
      <c r="DW93" s="66">
        <f>'Insumo 4'!AD$14+('Insumo 3'!$E62*'Insumo 5'!AD$76)</f>
        <v>1.6763811549907046</v>
      </c>
      <c r="DX93" s="66">
        <f>'Insumo 4'!AE$14+('Insumo 3'!$E62*'Insumo 5'!AE$76)</f>
        <v>1.5805701430592121</v>
      </c>
      <c r="DY93" s="66">
        <f>'Insumo 4'!AF$14+('Insumo 3'!$E62*'Insumo 5'!AF$76)</f>
        <v>1.1990467045084445</v>
      </c>
      <c r="DZ93" s="66">
        <f>'Insumo 4'!AG$14+('Insumo 3'!$E62*'Insumo 5'!AG$76)</f>
        <v>0.91705649225007169</v>
      </c>
      <c r="EA93" s="66">
        <f>'Insumo 4'!AH$14+('Insumo 3'!$E62*'Insumo 5'!AH$76)</f>
        <v>0.9694847101354076</v>
      </c>
      <c r="EB93" s="66">
        <f>'Insumo 4'!AI$14+('Insumo 3'!$E62*'Insumo 5'!AI$76)</f>
        <v>0.84680244364758062</v>
      </c>
      <c r="EC93" s="66">
        <f>'Insumo 4'!AJ$14+('Insumo 3'!$E62*'Insumo 5'!AJ$76)</f>
        <v>0.69998681508220717</v>
      </c>
      <c r="ED93" s="66">
        <f>'Insumo 4'!AK$14+('Insumo 3'!$E62*'Insumo 5'!AK$76)</f>
        <v>0.55698949409861098</v>
      </c>
      <c r="EE93" s="66">
        <f>'Insumo 4'!AL$14+('Insumo 3'!$E62*'Insumo 5'!AL$76)</f>
        <v>0.53801260996567601</v>
      </c>
      <c r="EF93" s="66">
        <f>'Insumo 4'!AM$14+('Insumo 3'!$E62*'Insumo 5'!AM$76)</f>
        <v>0.59090480770797615</v>
      </c>
      <c r="EG93" s="66">
        <f>'Insumo 4'!AN$14+('Insumo 3'!$E62*'Insumo 5'!AN$76)</f>
        <v>0.56559477031930361</v>
      </c>
      <c r="EH93" s="66">
        <f>'Insumo 4'!AO$14+('Insumo 3'!$E62*'Insumo 5'!AO$76)</f>
        <v>0.67346718893810475</v>
      </c>
      <c r="EI93" s="66">
        <f>'Insumo 4'!AP$14+('Insumo 3'!$E62*'Insumo 5'!AP$76)</f>
        <v>0.4022259282947151</v>
      </c>
      <c r="EJ93" s="66">
        <f>'Insumo 4'!AQ$14+('Insumo 3'!$E62*'Insumo 5'!AQ$76)</f>
        <v>0.3375269674096022</v>
      </c>
      <c r="EK93" s="66">
        <f>'Insumo 4'!AR$14+('Insumo 3'!$E62*'Insumo 5'!AR$76)</f>
        <v>0.39582767305800792</v>
      </c>
      <c r="EL93" s="66">
        <f>'Insumo 4'!AS$14+('Insumo 3'!$E62*'Insumo 5'!AS$76)</f>
        <v>0.39678691838352476</v>
      </c>
      <c r="EM93" s="66">
        <f>'Insumo 4'!AT$14+('Insumo 3'!$E62*'Insumo 5'!AT$76)</f>
        <v>0.40526311508027946</v>
      </c>
      <c r="EN93" s="66">
        <f>'Insumo 4'!AU$14+('Insumo 3'!$E62*'Insumo 5'!AU$76)</f>
        <v>0.29744866831681821</v>
      </c>
      <c r="EO93" s="66">
        <f>'Insumo 4'!AV$14+('Insumo 3'!$E62*'Insumo 5'!AV$76)</f>
        <v>0.27205100849279823</v>
      </c>
      <c r="EP93" s="66">
        <f>'Insumo 4'!AW$14+('Insumo 3'!$E62*'Insumo 5'!AW$76)</f>
        <v>0.38062747808285124</v>
      </c>
      <c r="EQ93" s="66">
        <f>'Insumo 4'!AX$14+('Insumo 3'!$E62*'Insumo 5'!AX$76)</f>
        <v>0.34449799669624359</v>
      </c>
      <c r="ER93" s="66">
        <f>'Insumo 4'!AY$14+('Insumo 3'!$E62*'Insumo 5'!AY$76)</f>
        <v>0.3167569644626369</v>
      </c>
      <c r="ES93" s="66">
        <f>'Insumo 4'!AZ$14+('Insumo 3'!$E62*'Insumo 5'!AZ$76)</f>
        <v>0.22725758747597563</v>
      </c>
      <c r="ET93" s="66">
        <f>'Insumo 4'!BA$14+('Insumo 3'!$E62*'Insumo 5'!BA$76)</f>
        <v>0.18993943433519622</v>
      </c>
      <c r="EU93" s="66">
        <f>'Insumo 4'!BB$14+('Insumo 3'!$E62*'Insumo 5'!BB$76)</f>
        <v>0.18164068347830772</v>
      </c>
      <c r="EV93" s="66">
        <f>'Insumo 4'!BC$14+('Insumo 3'!$E62*'Insumo 5'!BC$76)</f>
        <v>0.20141015073479607</v>
      </c>
      <c r="EW93" s="66">
        <f>'Insumo 4'!BD$14+('Insumo 3'!$E62*'Insumo 5'!BD$76)</f>
        <v>0.17421401397034447</v>
      </c>
      <c r="EX93" s="66">
        <f>'Insumo 4'!BE$14+('Insumo 3'!$E62*'Insumo 5'!BE$76)</f>
        <v>0.10381611579935425</v>
      </c>
      <c r="EY93" s="66">
        <f>'Insumo 4'!BF$14+('Insumo 3'!$E62*'Insumo 5'!BF$76)</f>
        <v>0.14675104014538357</v>
      </c>
      <c r="EZ93" s="66">
        <f>'Insumo 4'!BG$14+('Insumo 3'!$E62*'Insumo 5'!BG$76)</f>
        <v>0.12533227421246051</v>
      </c>
      <c r="FA93" s="66">
        <f>'Insumo 4'!BH$14+('Insumo 3'!$E62*'Insumo 5'!BH$76)</f>
        <v>0.11151773774489493</v>
      </c>
      <c r="FB93" s="66">
        <f>'Insumo 4'!BI$14+('Insumo 3'!$E62*'Insumo 5'!BI$76)</f>
        <v>0.13766112324184418</v>
      </c>
      <c r="FC93" s="66">
        <f>'Insumo 4'!BJ$14+('Insumo 3'!$E62*'Insumo 5'!BJ$76)</f>
        <v>9.5021817419924284E-2</v>
      </c>
      <c r="FD93" s="66">
        <f>'Insumo 4'!BK$14+('Insumo 3'!$E62*'Insumo 5'!BK$76)</f>
        <v>7.6416358415538538E-2</v>
      </c>
      <c r="FE93" s="66">
        <f>'Insumo 4'!BL$14+('Insumo 3'!$E62*'Insumo 5'!BL$76)</f>
        <v>8.0297151236495057E-2</v>
      </c>
      <c r="FF93" s="66">
        <f>'Insumo 4'!BM$14+('Insumo 3'!$E62*'Insumo 5'!BM$76)</f>
        <v>7.6464040639987546E-2</v>
      </c>
      <c r="FG93" s="66">
        <f>'Insumo 4'!BN$14+('Insumo 3'!$E62*'Insumo 5'!BN$76)</f>
        <v>7.6066987383164475E-2</v>
      </c>
      <c r="FH93" s="66">
        <f>'Insumo 4'!BO$14+('Insumo 3'!$E62*'Insumo 5'!BO$76)</f>
        <v>4.2650321931800843E-2</v>
      </c>
      <c r="FI93" s="66">
        <f>'Insumo 4'!BP$14+('Insumo 3'!$E62*'Insumo 5'!BP$76)</f>
        <v>4.9421651943365438E-2</v>
      </c>
      <c r="FJ93" s="66">
        <f>'Insumo 4'!BQ$14+('Insumo 3'!$E62*'Insumo 5'!BQ$76)</f>
        <v>4.4486363604053357E-2</v>
      </c>
      <c r="FK93" s="66">
        <f>'Insumo 4'!BR$14+('Insumo 3'!$E62*'Insumo 5'!BR$76)</f>
        <v>5.3436986772004098E-2</v>
      </c>
      <c r="FL93" s="66">
        <f>'Insumo 4'!BS$14+('Insumo 3'!$E62*'Insumo 5'!BS$76)</f>
        <v>5.6160153240656055E-2</v>
      </c>
      <c r="FM93" s="66">
        <f>'Insumo 4'!BT$14+('Insumo 3'!$E62*'Insumo 5'!BT$76)</f>
        <v>5.3197650083806655E-2</v>
      </c>
      <c r="FN93" s="66">
        <f>'Insumo 4'!BU$14+('Insumo 3'!$E62*'Insumo 5'!BU$76)</f>
        <v>6.01460984426124E-2</v>
      </c>
      <c r="FO93" s="66">
        <f>'Insumo 4'!BV$14+('Insumo 3'!$E62*'Insumo 5'!BV$76)</f>
        <v>3.6946164860927104E-2</v>
      </c>
      <c r="FP93" s="66">
        <f>'Insumo 4'!BW$14+('Insumo 3'!$E62*'Insumo 5'!BW$76)</f>
        <v>3.4681478560695936E-2</v>
      </c>
      <c r="FQ93" s="66">
        <f>'Insumo 4'!BX$14+('Insumo 3'!$E62*'Insumo 5'!BX$76)</f>
        <v>3.1186216126931621E-2</v>
      </c>
      <c r="FR93" s="66">
        <f>'Insumo 4'!BY$14+('Insumo 3'!$E62*'Insumo 5'!BY$76)</f>
        <v>3.2171304368789844E-2</v>
      </c>
      <c r="FS93" s="66">
        <f>'Insumo 4'!BZ$14+('Insumo 3'!$E62*'Insumo 5'!BZ$76)</f>
        <v>3.2772490058743449E-2</v>
      </c>
      <c r="FT93" s="66">
        <f>'Insumo 4'!CA$14+('Insumo 3'!$E62*'Insumo 5'!CA$76)</f>
        <v>2.7002632373341738E-2</v>
      </c>
      <c r="FU93" s="66">
        <f>'Insumo 4'!CB$14+('Insumo 3'!$E62*'Insumo 5'!CB$76)</f>
        <v>5.7472503770553726E-2</v>
      </c>
      <c r="FV93" s="66">
        <f>'Insumo 4'!CC$14+('Insumo 3'!$E62*'Insumo 5'!CC$76)</f>
        <v>3.0971599246342098E-2</v>
      </c>
      <c r="FW93" s="66">
        <f>'Insumo 4'!CD$14+('Insumo 3'!$E62*'Insumo 5'!CD$76)</f>
        <v>3.2406675033309969E-2</v>
      </c>
      <c r="FX93" s="66">
        <f>'Insumo 4'!CE$14+('Insumo 3'!$E62*'Insumo 5'!CE$76)</f>
        <v>2.5323193690312652E-2</v>
      </c>
      <c r="FY93" s="66">
        <f>'Insumo 4'!CF$14+('Insumo 3'!$E62*'Insumo 5'!CF$76)</f>
        <v>2.5117644229964445E-2</v>
      </c>
      <c r="FZ93" s="66">
        <f>'Insumo 4'!CG$14+('Insumo 3'!$E62*'Insumo 5'!CG$76)</f>
        <v>2.6876529102535532E-2</v>
      </c>
      <c r="GA93" s="66">
        <f>'Insumo 4'!CH$14+('Insumo 3'!$E62*'Insumo 5'!CH$76)</f>
        <v>2.5019108662900136E-2</v>
      </c>
      <c r="GB93" s="66">
        <f>'Insumo 4'!CI$14+('Insumo 3'!$E62*'Insumo 5'!CI$76)</f>
        <v>2.3813720074425903E-2</v>
      </c>
      <c r="GC93" s="66">
        <f>'Insumo 4'!CJ$14+('Insumo 3'!$E62*'Insumo 5'!CJ$76)</f>
        <v>2.378425373008131E-2</v>
      </c>
      <c r="GD93" s="66">
        <f>'Insumo 4'!CK$14+('Insumo 3'!$E62*'Insumo 5'!CK$76)</f>
        <v>2.5746457149164615E-2</v>
      </c>
      <c r="GE93" s="66">
        <f>'Insumo 4'!CL$14+('Insumo 3'!$E62*'Insumo 5'!CL$76)</f>
        <v>2.4328239577073529E-2</v>
      </c>
      <c r="GF93" s="66">
        <f>'Insumo 4'!CM$14+('Insumo 3'!$E62*'Insumo 5'!CM$76)</f>
        <v>2.5735574525633464E-2</v>
      </c>
      <c r="GG93" s="66">
        <f>'Insumo 4'!CN$14+('Insumo 3'!$E62*'Insumo 5'!CN$76)</f>
        <v>2.771370893649782E-2</v>
      </c>
    </row>
    <row r="94" spans="1:189">
      <c r="A94">
        <f>'Población %'!A139</f>
        <v>2078</v>
      </c>
      <c r="B94" s="65">
        <f>'Población %'!B139*CU94</f>
        <v>2.1470698599067874E-3</v>
      </c>
      <c r="C94" s="65">
        <f>'Población %'!C139*CV94</f>
        <v>7.623981904319491E-3</v>
      </c>
      <c r="D94" s="65">
        <f>'Población %'!D139*CW94</f>
        <v>1.3624707535375282E-2</v>
      </c>
      <c r="E94" s="65">
        <f>'Población %'!E139*CX94</f>
        <v>3.9010313677954267E-2</v>
      </c>
      <c r="F94" s="65">
        <f>'Población %'!F139*CY94</f>
        <v>5.3183866760598213E-2</v>
      </c>
      <c r="G94" s="65">
        <f>'Población %'!G139*CZ94</f>
        <v>8.1331632370460941E-2</v>
      </c>
      <c r="H94" s="65">
        <f>'Población %'!H139*DA94</f>
        <v>0.11912335793934281</v>
      </c>
      <c r="I94" s="65">
        <f>'Población %'!I139*DB94</f>
        <v>0.1466115019414547</v>
      </c>
      <c r="J94" s="65">
        <f>'Población %'!J139*DC94</f>
        <v>0.1463926150555892</v>
      </c>
      <c r="K94" s="65">
        <f>'Población %'!K139*DD94</f>
        <v>0.14481268824172575</v>
      </c>
      <c r="L94" s="65">
        <f>'Población %'!L139*DE94</f>
        <v>0.15008423845185209</v>
      </c>
      <c r="M94" s="65">
        <f>'Población %'!M139*DF94</f>
        <v>0.15624987927865736</v>
      </c>
      <c r="N94" s="65">
        <f>'Población %'!N139*DG94</f>
        <v>0.15603891149065063</v>
      </c>
      <c r="O94" s="65">
        <f>'Población %'!O139*DH94</f>
        <v>0.15805628401219698</v>
      </c>
      <c r="P94" s="65">
        <f>'Población %'!P139*DI94</f>
        <v>0.15711754777196524</v>
      </c>
      <c r="Q94" s="65">
        <f>'Población %'!Q139*DJ94</f>
        <v>0.14778295065072627</v>
      </c>
      <c r="R94" s="65">
        <f>'Población %'!R139*DK94</f>
        <v>0.1532798324532674</v>
      </c>
      <c r="S94" s="65">
        <f>'Población %'!S139*DL94</f>
        <v>0.14710571463128697</v>
      </c>
      <c r="T94" s="65">
        <f>'Población %'!T139*DM94</f>
        <v>0.12370815903803269</v>
      </c>
      <c r="U94" s="65">
        <f>'Población %'!U139*DN94</f>
        <v>8.9883461057320008E-2</v>
      </c>
      <c r="V94" s="65">
        <f>'Población %'!V139*DO94</f>
        <v>8.1374732649352369E-2</v>
      </c>
      <c r="W94" s="65">
        <f>'Población %'!W139*DP94</f>
        <v>7.3376739285058251E-2</v>
      </c>
      <c r="X94" s="65">
        <f>'Población %'!X139*DQ94</f>
        <v>6.3525023897665386E-2</v>
      </c>
      <c r="Y94" s="65">
        <f>'Población %'!Y139*DR94</f>
        <v>5.1472206162837486E-2</v>
      </c>
      <c r="Z94" s="65">
        <f>'Población %'!Z139*DS94</f>
        <v>4.301174498405784E-2</v>
      </c>
      <c r="AA94" s="65">
        <f>'Población %'!AA139*DT94</f>
        <v>3.5677051395943155E-2</v>
      </c>
      <c r="AB94" s="65">
        <f>'Población %'!AB139*DU94</f>
        <v>2.877395617043017E-2</v>
      </c>
      <c r="AC94" s="65">
        <f>'Población %'!AC139*DV94</f>
        <v>2.1239355927377461E-2</v>
      </c>
      <c r="AD94" s="65">
        <f>'Población %'!AD139*DW94</f>
        <v>1.690525778080277E-2</v>
      </c>
      <c r="AE94" s="65">
        <f>'Población %'!AE139*DX94</f>
        <v>1.6162852878157146E-2</v>
      </c>
      <c r="AF94" s="65">
        <f>'Población %'!AF139*DY94</f>
        <v>1.2309287980961484E-2</v>
      </c>
      <c r="AG94" s="65">
        <f>'Población %'!AG139*DZ94</f>
        <v>9.4991645067937416E-3</v>
      </c>
      <c r="AH94" s="65">
        <f>'Población %'!AH139*EA94</f>
        <v>1.013952964352198E-2</v>
      </c>
      <c r="AI94" s="65">
        <f>'Población %'!AI139*EB94</f>
        <v>8.8471254852975599E-3</v>
      </c>
      <c r="AJ94" s="65">
        <f>'Población %'!AJ139*EC94</f>
        <v>7.4340233210533841E-3</v>
      </c>
      <c r="AK94" s="65">
        <f>'Población %'!AK139*ED94</f>
        <v>5.9148075404207336E-3</v>
      </c>
      <c r="AL94" s="65">
        <f>'Población %'!AL139*EE94</f>
        <v>5.7500276958084313E-3</v>
      </c>
      <c r="AM94" s="65">
        <f>'Población %'!AM139*EF94</f>
        <v>6.3662532225647389E-3</v>
      </c>
      <c r="AN94" s="65">
        <f>'Población %'!AN139*EG94</f>
        <v>6.1588543898684891E-3</v>
      </c>
      <c r="AO94" s="65">
        <f>'Población %'!AO139*EH94</f>
        <v>7.4524714418946238E-3</v>
      </c>
      <c r="AP94" s="65">
        <f>'Población %'!AP139*EI94</f>
        <v>4.4806272153078627E-3</v>
      </c>
      <c r="AQ94" s="65">
        <f>'Población %'!AQ139*EJ94</f>
        <v>3.8036119155083147E-3</v>
      </c>
      <c r="AR94" s="65">
        <f>'Población %'!AR139*EK94</f>
        <v>4.5244849931623862E-3</v>
      </c>
      <c r="AS94" s="65">
        <f>'Población %'!AS139*EL94</f>
        <v>4.5794182174461757E-3</v>
      </c>
      <c r="AT94" s="65">
        <f>'Población %'!AT139*EM94</f>
        <v>4.7485795364296248E-3</v>
      </c>
      <c r="AU94" s="65">
        <f>'Población %'!AU139*EN94</f>
        <v>3.524076915946717E-3</v>
      </c>
      <c r="AV94" s="65">
        <f>'Población %'!AV139*EO94</f>
        <v>3.2484424994327892E-3</v>
      </c>
      <c r="AW94" s="65">
        <f>'Población %'!AW139*EP94</f>
        <v>4.6560526033771928E-3</v>
      </c>
      <c r="AX94" s="65">
        <f>'Población %'!AX139*EQ94</f>
        <v>4.2704946829466113E-3</v>
      </c>
      <c r="AY94" s="65">
        <f>'Población %'!AY139*ER94</f>
        <v>3.9727755781845493E-3</v>
      </c>
      <c r="AZ94" s="65">
        <f>'Población %'!AZ139*ES94</f>
        <v>2.9045709390962868E-3</v>
      </c>
      <c r="BA94" s="65">
        <f>'Población %'!BA139*ET94</f>
        <v>2.4777726933043263E-3</v>
      </c>
      <c r="BB94" s="65">
        <f>'Población %'!BB139*EU94</f>
        <v>2.3997425115867537E-3</v>
      </c>
      <c r="BC94" s="65">
        <f>'Población %'!BC139*EV94</f>
        <v>2.6865069612066017E-3</v>
      </c>
      <c r="BD94" s="65">
        <f>'Población %'!BD139*EW94</f>
        <v>2.3524260701056538E-3</v>
      </c>
      <c r="BE94" s="65">
        <f>'Población %'!BE139*EX94</f>
        <v>1.4131876362925898E-3</v>
      </c>
      <c r="BF94" s="65">
        <f>'Población %'!BF139*EY94</f>
        <v>2.007996830287441E-3</v>
      </c>
      <c r="BG94" s="65">
        <f>'Población %'!BG139*EZ94</f>
        <v>1.7194631151964939E-3</v>
      </c>
      <c r="BH94" s="65">
        <f>'Población %'!BH139*FA94</f>
        <v>1.53250694996953E-3</v>
      </c>
      <c r="BI94" s="65">
        <f>'Población %'!BI139*FB94</f>
        <v>1.8920262361671123E-3</v>
      </c>
      <c r="BJ94" s="65">
        <f>'Población %'!BJ139*FC94</f>
        <v>1.3034206017772919E-3</v>
      </c>
      <c r="BK94" s="65">
        <f>'Población %'!BK139*FD94</f>
        <v>1.0396241462545973E-3</v>
      </c>
      <c r="BL94" s="65">
        <f>'Población %'!BL139*FE94</f>
        <v>1.0795412137963771E-3</v>
      </c>
      <c r="BM94" s="65">
        <f>'Población %'!BM139*FF94</f>
        <v>1.0152318680333231E-3</v>
      </c>
      <c r="BN94" s="65">
        <f>'Población %'!BN139*FG94</f>
        <v>9.9534427464819525E-4</v>
      </c>
      <c r="BO94" s="65">
        <f>'Población %'!BO139*FH94</f>
        <v>5.5172762738501721E-4</v>
      </c>
      <c r="BP94" s="65">
        <f>'Población %'!BP139*FI94</f>
        <v>6.3396830127728778E-4</v>
      </c>
      <c r="BQ94" s="65">
        <f>'Población %'!BQ139*FJ94</f>
        <v>5.6725883553151416E-4</v>
      </c>
      <c r="BR94" s="65">
        <f>'Población %'!BR139*FK94</f>
        <v>6.7682414217947449E-4</v>
      </c>
      <c r="BS94" s="65">
        <f>'Población %'!BS139*FL94</f>
        <v>7.0660021853744133E-4</v>
      </c>
      <c r="BT94" s="65">
        <f>'Población %'!BT139*FM94</f>
        <v>6.6455808302946643E-4</v>
      </c>
      <c r="BU94" s="65">
        <f>'Población %'!BU139*FN94</f>
        <v>7.4527599916486109E-4</v>
      </c>
      <c r="BV94" s="65">
        <f>'Población %'!BV139*FO94</f>
        <v>4.5388129962655734E-4</v>
      </c>
      <c r="BW94" s="65">
        <f>'Población %'!BW139*FP94</f>
        <v>4.2181654044961712E-4</v>
      </c>
      <c r="BX94" s="65">
        <f>'Población %'!BX139*FQ94</f>
        <v>3.7407363153598051E-4</v>
      </c>
      <c r="BY94" s="65">
        <f>'Población %'!BY139*FR94</f>
        <v>3.8348390427356174E-4</v>
      </c>
      <c r="BZ94" s="65">
        <f>'Población %'!BZ139*FS94</f>
        <v>3.9313355275487311E-4</v>
      </c>
      <c r="CA94" s="65">
        <f>'Población %'!CA139*FT94</f>
        <v>3.278269540341024E-4</v>
      </c>
      <c r="CB94" s="65">
        <f>'Población %'!CB139*FU94</f>
        <v>7.0290915881518641E-4</v>
      </c>
      <c r="CC94" s="65">
        <f>'Población %'!CC139*FV94</f>
        <v>3.8124924273055349E-4</v>
      </c>
      <c r="CD94" s="65">
        <f>'Población %'!CD139*FW94</f>
        <v>3.9437081744167734E-4</v>
      </c>
      <c r="CE94" s="65">
        <f>'Población %'!CE139*FX94</f>
        <v>2.9626192785075481E-4</v>
      </c>
      <c r="CF94" s="65">
        <f>'Población %'!CF139*FY94</f>
        <v>2.7628215870242624E-4</v>
      </c>
      <c r="CG94" s="65">
        <f>'Población %'!CG139*FZ94</f>
        <v>2.7682784036307074E-4</v>
      </c>
      <c r="CH94" s="65">
        <f>'Población %'!CH139*GA94</f>
        <v>2.3962661755699718E-4</v>
      </c>
      <c r="CI94" s="65">
        <f>'Población %'!CI139*GB94</f>
        <v>2.0935612641182771E-4</v>
      </c>
      <c r="CJ94" s="65">
        <f>'Población %'!CJ139*GC94</f>
        <v>1.891044257973093E-4</v>
      </c>
      <c r="CK94" s="65">
        <f>'Población %'!CK139*GD94</f>
        <v>1.8230716076261664E-4</v>
      </c>
      <c r="CL94" s="65">
        <f>'Población %'!CL139*GE94</f>
        <v>1.4936640992457817E-4</v>
      </c>
      <c r="CM94" s="65">
        <f>'Población %'!CM139*GF94</f>
        <v>1.3563947274840637E-4</v>
      </c>
      <c r="CN94" s="65">
        <f>'Población %'!CN139*GG94</f>
        <v>1.2754341257893411E-4</v>
      </c>
      <c r="CP94" s="71">
        <f t="shared" si="2"/>
        <v>2.7836483805494789</v>
      </c>
      <c r="CT94">
        <f t="shared" si="3"/>
        <v>2078</v>
      </c>
      <c r="CU94" s="66">
        <f>'Insumo 4'!B$14+('Insumo 3'!$E63*'Insumo 5'!B$76)</f>
        <v>0.25043580537339427</v>
      </c>
      <c r="CV94" s="66">
        <f>'Insumo 4'!C$14+('Insumo 3'!$E63*'Insumo 5'!C$76)</f>
        <v>0.88319826372788846</v>
      </c>
      <c r="CW94" s="66">
        <f>'Insumo 4'!D$14+('Insumo 3'!$E63*'Insumo 5'!D$76)</f>
        <v>1.5658838217228472</v>
      </c>
      <c r="CX94" s="66">
        <f>'Insumo 4'!E$14+('Insumo 3'!$E63*'Insumo 5'!E$76)</f>
        <v>4.4387009721934811</v>
      </c>
      <c r="CY94" s="66">
        <f>'Insumo 4'!F$14+('Insumo 3'!$E63*'Insumo 5'!F$76)</f>
        <v>5.9980255933150737</v>
      </c>
      <c r="CZ94" s="66">
        <f>'Insumo 4'!G$14+('Insumo 3'!$E63*'Insumo 5'!G$76)</f>
        <v>9.0869783683529519</v>
      </c>
      <c r="DA94" s="66">
        <f>'Insumo 4'!H$14+('Insumo 3'!$E63*'Insumo 5'!H$76)</f>
        <v>13.181626049900927</v>
      </c>
      <c r="DB94" s="66">
        <f>'Insumo 4'!I$14+('Insumo 3'!$E63*'Insumo 5'!I$76)</f>
        <v>16.066240841026708</v>
      </c>
      <c r="DC94" s="66">
        <f>'Insumo 4'!J$14+('Insumo 3'!$E63*'Insumo 5'!J$76)</f>
        <v>15.885865484726981</v>
      </c>
      <c r="DD94" s="66">
        <f>'Insumo 4'!K$14+('Insumo 3'!$E63*'Insumo 5'!K$76)</f>
        <v>15.560242259203296</v>
      </c>
      <c r="DE94" s="66">
        <f>'Insumo 4'!L$14+('Insumo 3'!$E63*'Insumo 5'!L$76)</f>
        <v>15.982234865981454</v>
      </c>
      <c r="DF94" s="66">
        <f>'Insumo 4'!M$14+('Insumo 3'!$E63*'Insumo 5'!M$76)</f>
        <v>16.510775850341524</v>
      </c>
      <c r="DG94" s="66">
        <f>'Insumo 4'!N$14+('Insumo 3'!$E63*'Insumo 5'!N$76)</f>
        <v>16.377755603657974</v>
      </c>
      <c r="DH94" s="66">
        <f>'Insumo 4'!O$14+('Insumo 3'!$E63*'Insumo 5'!O$76)</f>
        <v>16.480522180747151</v>
      </c>
      <c r="DI94" s="66">
        <f>'Insumo 4'!P$14+('Insumo 3'!$E63*'Insumo 5'!P$76)</f>
        <v>16.278484996050246</v>
      </c>
      <c r="DJ94" s="66">
        <f>'Insumo 4'!Q$14+('Insumo 3'!$E63*'Insumo 5'!Q$76)</f>
        <v>15.228222458651592</v>
      </c>
      <c r="DK94" s="66">
        <f>'Insumo 4'!R$14+('Insumo 3'!$E63*'Insumo 5'!R$76)</f>
        <v>15.726759919671014</v>
      </c>
      <c r="DL94" s="66">
        <f>'Insumo 4'!S$14+('Insumo 3'!$E63*'Insumo 5'!S$76)</f>
        <v>15.041012310975699</v>
      </c>
      <c r="DM94" s="66">
        <f>'Insumo 4'!T$14+('Insumo 3'!$E63*'Insumo 5'!T$76)</f>
        <v>12.607356053873858</v>
      </c>
      <c r="DN94" s="66">
        <f>'Insumo 4'!U$14+('Insumo 3'!$E63*'Insumo 5'!U$76)</f>
        <v>9.1321889326194903</v>
      </c>
      <c r="DO94" s="66">
        <f>'Insumo 4'!V$14+('Insumo 3'!$E63*'Insumo 5'!V$76)</f>
        <v>8.2435780924649968</v>
      </c>
      <c r="DP94" s="66">
        <f>'Insumo 4'!W$14+('Insumo 3'!$E63*'Insumo 5'!W$76)</f>
        <v>7.4120937435253751</v>
      </c>
      <c r="DQ94" s="66">
        <f>'Insumo 4'!X$14+('Insumo 3'!$E63*'Insumo 5'!X$76)</f>
        <v>6.398421999775997</v>
      </c>
      <c r="DR94" s="66">
        <f>'Insumo 4'!Y$14+('Insumo 3'!$E63*'Insumo 5'!Y$76)</f>
        <v>5.1697721171776427</v>
      </c>
      <c r="DS94" s="66">
        <f>'Insumo 4'!Z$14+('Insumo 3'!$E63*'Insumo 5'!Z$76)</f>
        <v>4.3076297845507208</v>
      </c>
      <c r="DT94" s="66">
        <f>'Insumo 4'!AA$14+('Insumo 3'!$E63*'Insumo 5'!AA$76)</f>
        <v>3.5616194794617293</v>
      </c>
      <c r="DU94" s="66">
        <f>'Insumo 4'!AB$14+('Insumo 3'!$E63*'Insumo 5'!AB$76)</f>
        <v>2.8618751109576963</v>
      </c>
      <c r="DV94" s="66">
        <f>'Insumo 4'!AC$14+('Insumo 3'!$E63*'Insumo 5'!AC$76)</f>
        <v>2.1038164530997183</v>
      </c>
      <c r="DW94" s="66">
        <f>'Insumo 4'!AD$14+('Insumo 3'!$E63*'Insumo 5'!AD$76)</f>
        <v>1.667242819804972</v>
      </c>
      <c r="DX94" s="66">
        <f>'Insumo 4'!AE$14+('Insumo 3'!$E63*'Insumo 5'!AE$76)</f>
        <v>1.5865994324820991</v>
      </c>
      <c r="DY94" s="66">
        <f>'Insumo 4'!AF$14+('Insumo 3'!$E63*'Insumo 5'!AF$76)</f>
        <v>1.2022375534466461</v>
      </c>
      <c r="DZ94" s="66">
        <f>'Insumo 4'!AG$14+('Insumo 3'!$E63*'Insumo 5'!AG$76)</f>
        <v>0.92271700871057871</v>
      </c>
      <c r="EA94" s="66">
        <f>'Insumo 4'!AH$14+('Insumo 3'!$E63*'Insumo 5'!AH$76)</f>
        <v>0.97909946272135684</v>
      </c>
      <c r="EB94" s="66">
        <f>'Insumo 4'!AI$14+('Insumo 3'!$E63*'Insumo 5'!AI$76)</f>
        <v>0.84886927222382846</v>
      </c>
      <c r="EC94" s="66">
        <f>'Insumo 4'!AJ$14+('Insumo 3'!$E63*'Insumo 5'!AJ$76)</f>
        <v>0.70835723225449376</v>
      </c>
      <c r="ED94" s="66">
        <f>'Insumo 4'!AK$14+('Insumo 3'!$E63*'Insumo 5'!AK$76)</f>
        <v>0.5594973054578205</v>
      </c>
      <c r="EE94" s="66">
        <f>'Insumo 4'!AL$14+('Insumo 3'!$E63*'Insumo 5'!AL$76)</f>
        <v>0.53978291146501889</v>
      </c>
      <c r="EF94" s="66">
        <f>'Insumo 4'!AM$14+('Insumo 3'!$E63*'Insumo 5'!AM$76)</f>
        <v>0.59281372754163297</v>
      </c>
      <c r="EG94" s="66">
        <f>'Insumo 4'!AN$14+('Insumo 3'!$E63*'Insumo 5'!AN$76)</f>
        <v>0.56858016006223855</v>
      </c>
      <c r="EH94" s="66">
        <f>'Insumo 4'!AO$14+('Insumo 3'!$E63*'Insumo 5'!AO$76)</f>
        <v>0.6818155077609156</v>
      </c>
      <c r="EI94" s="66">
        <f>'Insumo 4'!AP$14+('Insumo 3'!$E63*'Insumo 5'!AP$76)</f>
        <v>0.40579487605919606</v>
      </c>
      <c r="EJ94" s="66">
        <f>'Insumo 4'!AQ$14+('Insumo 3'!$E63*'Insumo 5'!AQ$76)</f>
        <v>0.34054343710321233</v>
      </c>
      <c r="EK94" s="66">
        <f>'Insumo 4'!AR$14+('Insumo 3'!$E63*'Insumo 5'!AR$76)</f>
        <v>0.40005559808788638</v>
      </c>
      <c r="EL94" s="66">
        <f>'Insumo 4'!AS$14+('Insumo 3'!$E63*'Insumo 5'!AS$76)</f>
        <v>0.39983924269762172</v>
      </c>
      <c r="EM94" s="66">
        <f>'Insumo 4'!AT$14+('Insumo 3'!$E63*'Insumo 5'!AT$76)</f>
        <v>0.40938590424896937</v>
      </c>
      <c r="EN94" s="66">
        <f>'Insumo 4'!AU$14+('Insumo 3'!$E63*'Insumo 5'!AU$76)</f>
        <v>0.29975490406568367</v>
      </c>
      <c r="EO94" s="66">
        <f>'Insumo 4'!AV$14+('Insumo 3'!$E63*'Insumo 5'!AV$76)</f>
        <v>0.27235211096101919</v>
      </c>
      <c r="EP94" s="66">
        <f>'Insumo 4'!AW$14+('Insumo 3'!$E63*'Insumo 5'!AW$76)</f>
        <v>0.38460535151184566</v>
      </c>
      <c r="EQ94" s="66">
        <f>'Insumo 4'!AX$14+('Insumo 3'!$E63*'Insumo 5'!AX$76)</f>
        <v>0.34772781199230729</v>
      </c>
      <c r="ER94" s="66">
        <f>'Insumo 4'!AY$14+('Insumo 3'!$E63*'Insumo 5'!AY$76)</f>
        <v>0.31908970450315616</v>
      </c>
      <c r="ES94" s="66">
        <f>'Insumo 4'!AZ$14+('Insumo 3'!$E63*'Insumo 5'!AZ$76)</f>
        <v>0.23016755833226299</v>
      </c>
      <c r="ET94" s="66">
        <f>'Insumo 4'!BA$14+('Insumo 3'!$E63*'Insumo 5'!BA$76)</f>
        <v>0.19374645465194723</v>
      </c>
      <c r="EU94" s="66">
        <f>'Insumo 4'!BB$14+('Insumo 3'!$E63*'Insumo 5'!BB$76)</f>
        <v>0.18528136912513404</v>
      </c>
      <c r="EV94" s="66">
        <f>'Insumo 4'!BC$14+('Insumo 3'!$E63*'Insumo 5'!BC$76)</f>
        <v>0.2050542497724776</v>
      </c>
      <c r="EW94" s="66">
        <f>'Insumo 4'!BD$14+('Insumo 3'!$E63*'Insumo 5'!BD$76)</f>
        <v>0.17770584436864606</v>
      </c>
      <c r="EX94" s="66">
        <f>'Insumo 4'!BE$14+('Insumo 3'!$E63*'Insumo 5'!BE$76)</f>
        <v>0.10589693731721153</v>
      </c>
      <c r="EY94" s="66">
        <f>'Insumo 4'!BF$14+('Insumo 3'!$E63*'Insumo 5'!BF$76)</f>
        <v>0.14969242087178858</v>
      </c>
      <c r="EZ94" s="66">
        <f>'Insumo 4'!BG$14+('Insumo 3'!$E63*'Insumo 5'!BG$76)</f>
        <v>0.12784435136980007</v>
      </c>
      <c r="FA94" s="66">
        <f>'Insumo 4'!BH$14+('Insumo 3'!$E63*'Insumo 5'!BH$76)</f>
        <v>0.11375292547596767</v>
      </c>
      <c r="FB94" s="66">
        <f>'Insumo 4'!BI$14+('Insumo 3'!$E63*'Insumo 5'!BI$76)</f>
        <v>0.14029060726252202</v>
      </c>
      <c r="FC94" s="66">
        <f>'Insumo 4'!BJ$14+('Insumo 3'!$E63*'Insumo 5'!BJ$76)</f>
        <v>9.6926371841276615E-2</v>
      </c>
      <c r="FD94" s="66">
        <f>'Insumo 4'!BK$14+('Insumo 3'!$E63*'Insumo 5'!BK$76)</f>
        <v>7.7947997330007887E-2</v>
      </c>
      <c r="FE94" s="66">
        <f>'Insumo 4'!BL$14+('Insumo 3'!$E63*'Insumo 5'!BL$76)</f>
        <v>8.1906574193894688E-2</v>
      </c>
      <c r="FF94" s="66">
        <f>'Insumo 4'!BM$14+('Insumo 3'!$E63*'Insumo 5'!BM$76)</f>
        <v>7.7996635265406858E-2</v>
      </c>
      <c r="FG94" s="66">
        <f>'Insumo 4'!BN$14+('Insumo 3'!$E63*'Insumo 5'!BN$76)</f>
        <v>7.7539053459922194E-2</v>
      </c>
      <c r="FH94" s="66">
        <f>'Insumo 4'!BO$14+('Insumo 3'!$E63*'Insumo 5'!BO$76)</f>
        <v>4.3505176757912378E-2</v>
      </c>
      <c r="FI94" s="66">
        <f>'Insumo 4'!BP$14+('Insumo 3'!$E63*'Insumo 5'!BP$76)</f>
        <v>5.0412226826850412E-2</v>
      </c>
      <c r="FJ94" s="66">
        <f>'Insumo 4'!BQ$14+('Insumo 3'!$E63*'Insumo 5'!BQ$76)</f>
        <v>4.537801883432073E-2</v>
      </c>
      <c r="FK94" s="66">
        <f>'Insumo 4'!BR$14+('Insumo 3'!$E63*'Insumo 5'!BR$76)</f>
        <v>5.4508042369379214E-2</v>
      </c>
      <c r="FL94" s="66">
        <f>'Insumo 4'!BS$14+('Insumo 3'!$E63*'Insumo 5'!BS$76)</f>
        <v>5.7285790184492154E-2</v>
      </c>
      <c r="FM94" s="66">
        <f>'Insumo 4'!BT$14+('Insumo 3'!$E63*'Insumo 5'!BT$76)</f>
        <v>5.4263908575000519E-2</v>
      </c>
      <c r="FN94" s="66">
        <f>'Insumo 4'!BU$14+('Insumo 3'!$E63*'Insumo 5'!BU$76)</f>
        <v>6.1351627034111955E-2</v>
      </c>
      <c r="FO94" s="66">
        <f>'Insumo 4'!BV$14+('Insumo 3'!$E63*'Insumo 5'!BV$76)</f>
        <v>3.7686689337815674E-2</v>
      </c>
      <c r="FP94" s="66">
        <f>'Insumo 4'!BW$14+('Insumo 3'!$E63*'Insumo 5'!BW$76)</f>
        <v>3.5376611164189574E-2</v>
      </c>
      <c r="FQ94" s="66">
        <f>'Insumo 4'!BX$14+('Insumo 3'!$E63*'Insumo 5'!BX$76)</f>
        <v>3.1811292003425459E-2</v>
      </c>
      <c r="FR94" s="66">
        <f>'Insumo 4'!BY$14+('Insumo 3'!$E63*'Insumo 5'!BY$76)</f>
        <v>3.2816124702055777E-2</v>
      </c>
      <c r="FS94" s="66">
        <f>'Insumo 4'!BZ$14+('Insumo 3'!$E63*'Insumo 5'!BZ$76)</f>
        <v>3.3429360160104157E-2</v>
      </c>
      <c r="FT94" s="66">
        <f>'Insumo 4'!CA$14+('Insumo 3'!$E63*'Insumo 5'!CA$76)</f>
        <v>2.7543855265843645E-2</v>
      </c>
      <c r="FU94" s="66">
        <f>'Insumo 4'!CB$14+('Insumo 3'!$E63*'Insumo 5'!CB$76)</f>
        <v>5.8624444599875779E-2</v>
      </c>
      <c r="FV94" s="66">
        <f>'Insumo 4'!CC$14+('Insumo 3'!$E63*'Insumo 5'!CC$76)</f>
        <v>3.1592373484118405E-2</v>
      </c>
      <c r="FW94" s="66">
        <f>'Insumo 4'!CD$14+('Insumo 3'!$E63*'Insumo 5'!CD$76)</f>
        <v>3.3056212980403336E-2</v>
      </c>
      <c r="FX94" s="66">
        <f>'Insumo 4'!CE$14+('Insumo 3'!$E63*'Insumo 5'!CE$76)</f>
        <v>2.5830755025332261E-2</v>
      </c>
      <c r="FY94" s="66">
        <f>'Insumo 4'!CF$14+('Insumo 3'!$E63*'Insumo 5'!CF$76)</f>
        <v>2.5621085667636871E-2</v>
      </c>
      <c r="FZ94" s="66">
        <f>'Insumo 4'!CG$14+('Insumo 3'!$E63*'Insumo 5'!CG$76)</f>
        <v>2.7415224464534631E-2</v>
      </c>
      <c r="GA94" s="66">
        <f>'Insumo 4'!CH$14+('Insumo 3'!$E63*'Insumo 5'!CH$76)</f>
        <v>2.5520575118878796E-2</v>
      </c>
      <c r="GB94" s="66">
        <f>'Insumo 4'!CI$14+('Insumo 3'!$E63*'Insumo 5'!CI$76)</f>
        <v>2.4291026519283318E-2</v>
      </c>
      <c r="GC94" s="66">
        <f>'Insumo 4'!CJ$14+('Insumo 3'!$E63*'Insumo 5'!CJ$76)</f>
        <v>2.4260969571033995E-2</v>
      </c>
      <c r="GD94" s="66">
        <f>'Insumo 4'!CK$14+('Insumo 3'!$E63*'Insumo 5'!CK$76)</f>
        <v>2.6262502096830682E-2</v>
      </c>
      <c r="GE94" s="66">
        <f>'Insumo 4'!CL$14+('Insumo 3'!$E63*'Insumo 5'!CL$76)</f>
        <v>2.4815858710324483E-2</v>
      </c>
      <c r="GF94" s="66">
        <f>'Insumo 4'!CM$14+('Insumo 3'!$E63*'Insumo 5'!CM$76)</f>
        <v>2.6251401349195774E-2</v>
      </c>
      <c r="GG94" s="66">
        <f>'Insumo 4'!CN$14+('Insumo 3'!$E63*'Insumo 5'!CN$76)</f>
        <v>2.8269184177029377E-2</v>
      </c>
    </row>
    <row r="95" spans="1:189">
      <c r="A95">
        <f>'Población %'!A140</f>
        <v>2079</v>
      </c>
      <c r="B95" s="65">
        <f>'Población %'!B140*CU95</f>
        <v>2.1476082791418976E-3</v>
      </c>
      <c r="C95" s="65">
        <f>'Población %'!C140*CV95</f>
        <v>7.6906384594477885E-3</v>
      </c>
      <c r="D95" s="65">
        <f>'Población %'!D140*CW95</f>
        <v>1.3726431245489777E-2</v>
      </c>
      <c r="E95" s="65">
        <f>'Población %'!E140*CX95</f>
        <v>3.9307355778993275E-2</v>
      </c>
      <c r="F95" s="65">
        <f>'Población %'!F140*CY95</f>
        <v>5.3464996121013866E-2</v>
      </c>
      <c r="G95" s="65">
        <f>'Población %'!G140*CZ95</f>
        <v>8.160068685871906E-2</v>
      </c>
      <c r="H95" s="65">
        <f>'Población %'!H140*DA95</f>
        <v>0.11953690399719319</v>
      </c>
      <c r="I95" s="65">
        <f>'Población %'!I140*DB95</f>
        <v>0.14721494928032133</v>
      </c>
      <c r="J95" s="65">
        <f>'Población %'!J140*DC95</f>
        <v>0.14697117675725788</v>
      </c>
      <c r="K95" s="65">
        <f>'Población %'!K140*DD95</f>
        <v>0.14529519176110003</v>
      </c>
      <c r="L95" s="65">
        <f>'Población %'!L140*DE95</f>
        <v>0.15068526420866377</v>
      </c>
      <c r="M95" s="65">
        <f>'Población %'!M140*DF95</f>
        <v>0.15704317750601013</v>
      </c>
      <c r="N95" s="65">
        <f>'Población %'!N140*DG95</f>
        <v>0.1567819541707165</v>
      </c>
      <c r="O95" s="65">
        <f>'Población %'!O140*DH95</f>
        <v>0.15844771135113558</v>
      </c>
      <c r="P95" s="65">
        <f>'Población %'!P140*DI95</f>
        <v>0.15749217023326151</v>
      </c>
      <c r="Q95" s="65">
        <f>'Población %'!Q140*DJ95</f>
        <v>0.14773226107119489</v>
      </c>
      <c r="R95" s="65">
        <f>'Población %'!R140*DK95</f>
        <v>0.15338226314838058</v>
      </c>
      <c r="S95" s="65">
        <f>'Población %'!S140*DL95</f>
        <v>0.14734577707735591</v>
      </c>
      <c r="T95" s="65">
        <f>'Población %'!T140*DM95</f>
        <v>0.12375725377297223</v>
      </c>
      <c r="U95" s="65">
        <f>'Población %'!U140*DN95</f>
        <v>8.9549425366943797E-2</v>
      </c>
      <c r="V95" s="65">
        <f>'Población %'!V140*DO95</f>
        <v>8.1017804355101933E-2</v>
      </c>
      <c r="W95" s="65">
        <f>'Población %'!W140*DP95</f>
        <v>7.3021870440715633E-2</v>
      </c>
      <c r="X95" s="65">
        <f>'Población %'!X140*DQ95</f>
        <v>6.3108954013491758E-2</v>
      </c>
      <c r="Y95" s="65">
        <f>'Población %'!Y140*DR95</f>
        <v>5.1289402594981298E-2</v>
      </c>
      <c r="Z95" s="65">
        <f>'Población %'!Z140*DS95</f>
        <v>4.2922930268167611E-2</v>
      </c>
      <c r="AA95" s="65">
        <f>'Población %'!AA140*DT95</f>
        <v>3.5511290567282201E-2</v>
      </c>
      <c r="AB95" s="65">
        <f>'Población %'!AB140*DU95</f>
        <v>2.8508716970770225E-2</v>
      </c>
      <c r="AC95" s="65">
        <f>'Población %'!AC140*DV95</f>
        <v>2.1184061097080424E-2</v>
      </c>
      <c r="AD95" s="65">
        <f>'Población %'!AD140*DW95</f>
        <v>1.6691689984893034E-2</v>
      </c>
      <c r="AE95" s="65">
        <f>'Población %'!AE140*DX95</f>
        <v>1.6114974750364733E-2</v>
      </c>
      <c r="AF95" s="65">
        <f>'Población %'!AF140*DY95</f>
        <v>1.226281584251424E-2</v>
      </c>
      <c r="AG95" s="65">
        <f>'Población %'!AG140*DZ95</f>
        <v>9.4990929520841726E-3</v>
      </c>
      <c r="AH95" s="65">
        <f>'Población %'!AH140*EA95</f>
        <v>1.0178498556245344E-2</v>
      </c>
      <c r="AI95" s="65">
        <f>'Población %'!AI140*EB95</f>
        <v>8.816234304526209E-3</v>
      </c>
      <c r="AJ95" s="65">
        <f>'Población %'!AJ140*EC95</f>
        <v>7.4781172974192995E-3</v>
      </c>
      <c r="AK95" s="65">
        <f>'Población %'!AK140*ED95</f>
        <v>5.9072529333184156E-3</v>
      </c>
      <c r="AL95" s="65">
        <f>'Población %'!AL140*EE95</f>
        <v>5.7364604521398174E-3</v>
      </c>
      <c r="AM95" s="65">
        <f>'Población %'!AM140*EF95</f>
        <v>6.3495238441067768E-3</v>
      </c>
      <c r="AN95" s="65">
        <f>'Población %'!AN140*EG95</f>
        <v>6.1529727772851421E-3</v>
      </c>
      <c r="AO95" s="65">
        <f>'Población %'!AO140*EH95</f>
        <v>7.4955844684173783E-3</v>
      </c>
      <c r="AP95" s="65">
        <f>'Población %'!AP140*EI95</f>
        <v>4.4866642029329608E-3</v>
      </c>
      <c r="AQ95" s="65">
        <f>'Población %'!AQ140*EJ95</f>
        <v>3.8042938428990035E-3</v>
      </c>
      <c r="AR95" s="65">
        <f>'Población %'!AR140*EK95</f>
        <v>4.5292196468077498E-3</v>
      </c>
      <c r="AS95" s="65">
        <f>'Población %'!AS140*EL95</f>
        <v>4.5710207059839738E-3</v>
      </c>
      <c r="AT95" s="65">
        <f>'Población %'!AT140*EM95</f>
        <v>4.7518545271802576E-3</v>
      </c>
      <c r="AU95" s="65">
        <f>'Población %'!AU140*EN95</f>
        <v>3.5157424550332729E-3</v>
      </c>
      <c r="AV95" s="65">
        <f>'Población %'!AV140*EO95</f>
        <v>3.2166367180008911E-3</v>
      </c>
      <c r="AW95" s="65">
        <f>'Población %'!AW140*EP95</f>
        <v>4.651886519058521E-3</v>
      </c>
      <c r="AX95" s="65">
        <f>'Población %'!AX140*EQ95</f>
        <v>4.2649023053314243E-3</v>
      </c>
      <c r="AY95" s="65">
        <f>'Población %'!AY140*ER95</f>
        <v>3.9627832578768224E-3</v>
      </c>
      <c r="AZ95" s="65">
        <f>'Población %'!AZ140*ES95</f>
        <v>2.9135532312752031E-3</v>
      </c>
      <c r="BA95" s="65">
        <f>'Población %'!BA140*ET95</f>
        <v>2.5033071583838991E-3</v>
      </c>
      <c r="BB95" s="65">
        <f>'Población %'!BB140*EU95</f>
        <v>2.42599300069587E-3</v>
      </c>
      <c r="BC95" s="65">
        <f>'Población %'!BC140*EV95</f>
        <v>2.7139689369749505E-3</v>
      </c>
      <c r="BD95" s="65">
        <f>'Población %'!BD140*EW95</f>
        <v>2.3834238222385186E-3</v>
      </c>
      <c r="BE95" s="65">
        <f>'Población %'!BE140*EX95</f>
        <v>1.4349609635898096E-3</v>
      </c>
      <c r="BF95" s="65">
        <f>'Población %'!BF140*EY95</f>
        <v>2.0445892377676154E-3</v>
      </c>
      <c r="BG95" s="65">
        <f>'Población %'!BG140*EZ95</f>
        <v>1.7549976904454368E-3</v>
      </c>
      <c r="BH95" s="65">
        <f>'Población %'!BH140*FA95</f>
        <v>1.5654428129764054E-3</v>
      </c>
      <c r="BI95" s="65">
        <f>'Población %'!BI140*FB95</f>
        <v>1.9317470842402317E-3</v>
      </c>
      <c r="BJ95" s="65">
        <f>'Población %'!BJ140*FC95</f>
        <v>1.3369465743000878E-3</v>
      </c>
      <c r="BK95" s="65">
        <f>'Población %'!BK140*FD95</f>
        <v>1.0717717252295388E-3</v>
      </c>
      <c r="BL95" s="65">
        <f>'Población %'!BL140*FE95</f>
        <v>1.1166475904710806E-3</v>
      </c>
      <c r="BM95" s="65">
        <f>'Población %'!BM140*FF95</f>
        <v>1.0504639262369612E-3</v>
      </c>
      <c r="BN95" s="65">
        <f>'Población %'!BN140*FG95</f>
        <v>1.0302453276059653E-3</v>
      </c>
      <c r="BO95" s="65">
        <f>'Población %'!BO140*FH95</f>
        <v>5.7017226207476356E-4</v>
      </c>
      <c r="BP95" s="65">
        <f>'Población %'!BP140*FI95</f>
        <v>6.523794760763626E-4</v>
      </c>
      <c r="BQ95" s="65">
        <f>'Población %'!BQ140*FJ95</f>
        <v>5.8201561914607357E-4</v>
      </c>
      <c r="BR95" s="65">
        <f>'Población %'!BR140*FK95</f>
        <v>6.9454775688268836E-4</v>
      </c>
      <c r="BS95" s="65">
        <f>'Población %'!BS140*FL95</f>
        <v>7.2453287525890058E-4</v>
      </c>
      <c r="BT95" s="65">
        <f>'Población %'!BT140*FM95</f>
        <v>6.811708681142022E-4</v>
      </c>
      <c r="BU95" s="65">
        <f>'Población %'!BU140*FN95</f>
        <v>7.6396721204839355E-4</v>
      </c>
      <c r="BV95" s="65">
        <f>'Población %'!BV140*FO95</f>
        <v>4.6502223695710861E-4</v>
      </c>
      <c r="BW95" s="65">
        <f>'Población %'!BW140*FP95</f>
        <v>4.3231988735200304E-4</v>
      </c>
      <c r="BX95" s="65">
        <f>'Población %'!BX140*FQ95</f>
        <v>3.8439143257472673E-4</v>
      </c>
      <c r="BY95" s="65">
        <f>'Población %'!BY140*FR95</f>
        <v>3.9053477859604126E-4</v>
      </c>
      <c r="BZ95" s="65">
        <f>'Población %'!BZ140*FS95</f>
        <v>3.9459733545394886E-4</v>
      </c>
      <c r="CA95" s="65">
        <f>'Población %'!CA140*FT95</f>
        <v>3.2634926570049587E-4</v>
      </c>
      <c r="CB95" s="65">
        <f>'Población %'!CB140*FU95</f>
        <v>7.0085899374983584E-4</v>
      </c>
      <c r="CC95" s="65">
        <f>'Población %'!CC140*FV95</f>
        <v>3.7935855774892576E-4</v>
      </c>
      <c r="CD95" s="65">
        <f>'Población %'!CD140*FW95</f>
        <v>3.98366148637152E-4</v>
      </c>
      <c r="CE95" s="65">
        <f>'Población %'!CE140*FX95</f>
        <v>3.0667793011961592E-4</v>
      </c>
      <c r="CF95" s="65">
        <f>'Población %'!CF140*FY95</f>
        <v>2.9108733184504514E-4</v>
      </c>
      <c r="CG95" s="65">
        <f>'Población %'!CG140*FZ95</f>
        <v>2.9115353794795679E-4</v>
      </c>
      <c r="CH95" s="65">
        <f>'Población %'!CH140*GA95</f>
        <v>2.5218321708150876E-4</v>
      </c>
      <c r="CI95" s="65">
        <f>'Población %'!CI140*GB95</f>
        <v>2.2158151462627751E-4</v>
      </c>
      <c r="CJ95" s="65">
        <f>'Población %'!CJ140*GC95</f>
        <v>2.0155934736541375E-4</v>
      </c>
      <c r="CK95" s="65">
        <f>'Población %'!CK140*GD95</f>
        <v>1.9577201301327005E-4</v>
      </c>
      <c r="CL95" s="65">
        <f>'Población %'!CL140*GE95</f>
        <v>1.633599386661834E-4</v>
      </c>
      <c r="CM95" s="65">
        <f>'Población %'!CM140*GF95</f>
        <v>1.4760647417547313E-4</v>
      </c>
      <c r="CN95" s="65">
        <f>'Población %'!CN140*GG95</f>
        <v>1.3481853476161933E-4</v>
      </c>
      <c r="CP95" s="71">
        <f t="shared" si="2"/>
        <v>2.7882008927257314</v>
      </c>
      <c r="CT95">
        <f t="shared" si="3"/>
        <v>2079</v>
      </c>
      <c r="CU95" s="66">
        <f>'Insumo 4'!B$14+('Insumo 3'!$E64*'Insumo 5'!B$76)</f>
        <v>0.25176934090357167</v>
      </c>
      <c r="CV95" s="66">
        <f>'Insumo 4'!C$14+('Insumo 3'!$E64*'Insumo 5'!C$76)</f>
        <v>0.89551059367677477</v>
      </c>
      <c r="CW95" s="66">
        <f>'Insumo 4'!D$14+('Insumo 3'!$E64*'Insumo 5'!D$76)</f>
        <v>1.5859539234588123</v>
      </c>
      <c r="CX95" s="66">
        <f>'Insumo 4'!E$14+('Insumo 3'!$E64*'Insumo 5'!E$76)</f>
        <v>4.502597225947766</v>
      </c>
      <c r="CY95" s="66">
        <f>'Insumo 4'!F$14+('Insumo 3'!$E64*'Insumo 5'!F$76)</f>
        <v>6.0634635488725301</v>
      </c>
      <c r="CZ95" s="66">
        <f>'Insumo 4'!G$14+('Insumo 3'!$E64*'Insumo 5'!G$76)</f>
        <v>9.1685255221069575</v>
      </c>
      <c r="DA95" s="66">
        <f>'Insumo 4'!H$14+('Insumo 3'!$E64*'Insumo 5'!H$76)</f>
        <v>13.302703639056261</v>
      </c>
      <c r="DB95" s="66">
        <f>'Insumo 4'!I$14+('Insumo 3'!$E64*'Insumo 5'!I$76)</f>
        <v>16.225218981398584</v>
      </c>
      <c r="DC95" s="66">
        <f>'Insumo 4'!J$14+('Insumo 3'!$E64*'Insumo 5'!J$76)</f>
        <v>16.043967746297064</v>
      </c>
      <c r="DD95" s="66">
        <f>'Insumo 4'!K$14+('Insumo 3'!$E64*'Insumo 5'!K$76)</f>
        <v>15.710708021475277</v>
      </c>
      <c r="DE95" s="66">
        <f>'Insumo 4'!L$14+('Insumo 3'!$E64*'Insumo 5'!L$76)</f>
        <v>16.13915599752746</v>
      </c>
      <c r="DF95" s="66">
        <f>'Insumo 4'!M$14+('Insumo 3'!$E64*'Insumo 5'!M$76)</f>
        <v>16.680358511336536</v>
      </c>
      <c r="DG95" s="66">
        <f>'Insumo 4'!N$14+('Insumo 3'!$E64*'Insumo 5'!N$76)</f>
        <v>16.541840743561249</v>
      </c>
      <c r="DH95" s="66">
        <f>'Insumo 4'!O$14+('Insumo 3'!$E64*'Insumo 5'!O$76)</f>
        <v>16.626392910406558</v>
      </c>
      <c r="DI95" s="66">
        <f>'Insumo 4'!P$14+('Insumo 3'!$E64*'Insumo 5'!P$76)</f>
        <v>16.438724467644761</v>
      </c>
      <c r="DJ95" s="66">
        <f>'Insumo 4'!Q$14+('Insumo 3'!$E64*'Insumo 5'!Q$76)</f>
        <v>15.34151144642432</v>
      </c>
      <c r="DK95" s="66">
        <f>'Insumo 4'!R$14+('Insumo 3'!$E64*'Insumo 5'!R$76)</f>
        <v>15.858934507752883</v>
      </c>
      <c r="DL95" s="66">
        <f>'Insumo 4'!S$14+('Insumo 3'!$E64*'Insumo 5'!S$76)</f>
        <v>15.18116760455311</v>
      </c>
      <c r="DM95" s="66">
        <f>'Insumo 4'!T$14+('Insumo 3'!$E64*'Insumo 5'!T$76)</f>
        <v>12.713205294120971</v>
      </c>
      <c r="DN95" s="66">
        <f>'Insumo 4'!U$14+('Insumo 3'!$E64*'Insumo 5'!U$76)</f>
        <v>9.1734769273970329</v>
      </c>
      <c r="DO95" s="66">
        <f>'Insumo 4'!V$14+('Insumo 3'!$E64*'Insumo 5'!V$76)</f>
        <v>8.2776621472360752</v>
      </c>
      <c r="DP95" s="66">
        <f>'Insumo 4'!W$14+('Insumo 3'!$E64*'Insumo 5'!W$76)</f>
        <v>7.4406354690645262</v>
      </c>
      <c r="DQ95" s="66">
        <f>'Insumo 4'!X$14+('Insumo 3'!$E64*'Insumo 5'!X$76)</f>
        <v>6.4115719551780028</v>
      </c>
      <c r="DR95" s="66">
        <f>'Insumo 4'!Y$14+('Insumo 3'!$E64*'Insumo 5'!Y$76)</f>
        <v>5.1942133946497169</v>
      </c>
      <c r="DS95" s="66">
        <f>'Insumo 4'!Z$14+('Insumo 3'!$E64*'Insumo 5'!Z$76)</f>
        <v>4.3328689724766907</v>
      </c>
      <c r="DT95" s="66">
        <f>'Insumo 4'!AA$14+('Insumo 3'!$E64*'Insumo 5'!AA$76)</f>
        <v>3.5728532016551426</v>
      </c>
      <c r="DU95" s="66">
        <f>'Insumo 4'!AB$14+('Insumo 3'!$E64*'Insumo 5'!AB$76)</f>
        <v>2.8576353662430316</v>
      </c>
      <c r="DV95" s="66">
        <f>'Insumo 4'!AC$14+('Insumo 3'!$E64*'Insumo 5'!AC$76)</f>
        <v>2.1143028057869677</v>
      </c>
      <c r="DW95" s="66">
        <f>'Insumo 4'!AD$14+('Insumo 3'!$E64*'Insumo 5'!AD$76)</f>
        <v>1.6580155739164602</v>
      </c>
      <c r="DX95" s="66">
        <f>'Insumo 4'!AE$14+('Insumo 3'!$E64*'Insumo 5'!AE$76)</f>
        <v>1.5926873833951758</v>
      </c>
      <c r="DY95" s="66">
        <f>'Insumo 4'!AF$14+('Insumo 3'!$E64*'Insumo 5'!AF$76)</f>
        <v>1.2054594474949023</v>
      </c>
      <c r="DZ95" s="66">
        <f>'Insumo 4'!AG$14+('Insumo 3'!$E64*'Insumo 5'!AG$76)</f>
        <v>0.92843259871417305</v>
      </c>
      <c r="EA95" s="66">
        <f>'Insumo 4'!AH$14+('Insumo 3'!$E64*'Insumo 5'!AH$76)</f>
        <v>0.98880776127515357</v>
      </c>
      <c r="EB95" s="66">
        <f>'Insumo 4'!AI$14+('Insumo 3'!$E64*'Insumo 5'!AI$76)</f>
        <v>0.85095620984373732</v>
      </c>
      <c r="EC95" s="66">
        <f>'Insumo 4'!AJ$14+('Insumo 3'!$E64*'Insumo 5'!AJ$76)</f>
        <v>0.71680908873254201</v>
      </c>
      <c r="ED95" s="66">
        <f>'Insumo 4'!AK$14+('Insumo 3'!$E64*'Insumo 5'!AK$76)</f>
        <v>0.562029516367479</v>
      </c>
      <c r="EE95" s="66">
        <f>'Insumo 4'!AL$14+('Insumo 3'!$E64*'Insumo 5'!AL$76)</f>
        <v>0.54157043697149654</v>
      </c>
      <c r="EF95" s="66">
        <f>'Insumo 4'!AM$14+('Insumo 3'!$E64*'Insumo 5'!AM$76)</f>
        <v>0.59474122005844376</v>
      </c>
      <c r="EG95" s="66">
        <f>'Insumo 4'!AN$14+('Insumo 3'!$E64*'Insumo 5'!AN$76)</f>
        <v>0.57159459591638728</v>
      </c>
      <c r="EH95" s="66">
        <f>'Insumo 4'!AO$14+('Insumo 3'!$E64*'Insumo 5'!AO$76)</f>
        <v>0.69024505088536081</v>
      </c>
      <c r="EI95" s="66">
        <f>'Insumo 4'!AP$14+('Insumo 3'!$E64*'Insumo 5'!AP$76)</f>
        <v>0.40939854761608263</v>
      </c>
      <c r="EJ95" s="66">
        <f>'Insumo 4'!AQ$14+('Insumo 3'!$E64*'Insumo 5'!AQ$76)</f>
        <v>0.34358925529793566</v>
      </c>
      <c r="EK95" s="66">
        <f>'Insumo 4'!AR$14+('Insumo 3'!$E64*'Insumo 5'!AR$76)</f>
        <v>0.40432465837687537</v>
      </c>
      <c r="EL95" s="66">
        <f>'Insumo 4'!AS$14+('Insumo 3'!$E64*'Insumo 5'!AS$76)</f>
        <v>0.40292126435749992</v>
      </c>
      <c r="EM95" s="66">
        <f>'Insumo 4'!AT$14+('Insumo 3'!$E64*'Insumo 5'!AT$76)</f>
        <v>0.41354880576580033</v>
      </c>
      <c r="EN95" s="66">
        <f>'Insumo 4'!AU$14+('Insumo 3'!$E64*'Insumo 5'!AU$76)</f>
        <v>0.30208357815118692</v>
      </c>
      <c r="EO95" s="66">
        <f>'Insumo 4'!AV$14+('Insumo 3'!$E64*'Insumo 5'!AV$76)</f>
        <v>0.27265614298167107</v>
      </c>
      <c r="EP95" s="66">
        <f>'Insumo 4'!AW$14+('Insumo 3'!$E64*'Insumo 5'!AW$76)</f>
        <v>0.38862192734285861</v>
      </c>
      <c r="EQ95" s="66">
        <f>'Insumo 4'!AX$14+('Insumo 3'!$E64*'Insumo 5'!AX$76)</f>
        <v>0.35098905151849413</v>
      </c>
      <c r="ER95" s="66">
        <f>'Insumo 4'!AY$14+('Insumo 3'!$E64*'Insumo 5'!AY$76)</f>
        <v>0.32144514075170327</v>
      </c>
      <c r="ES95" s="66">
        <f>'Insumo 4'!AZ$14+('Insumo 3'!$E64*'Insumo 5'!AZ$76)</f>
        <v>0.23310584151772634</v>
      </c>
      <c r="ET95" s="66">
        <f>'Insumo 4'!BA$14+('Insumo 3'!$E64*'Insumo 5'!BA$76)</f>
        <v>0.1975905150689985</v>
      </c>
      <c r="EU95" s="66">
        <f>'Insumo 4'!BB$14+('Insumo 3'!$E64*'Insumo 5'!BB$76)</f>
        <v>0.18895747653236619</v>
      </c>
      <c r="EV95" s="66">
        <f>'Insumo 4'!BC$14+('Insumo 3'!$E64*'Insumo 5'!BC$76)</f>
        <v>0.20873380378087883</v>
      </c>
      <c r="EW95" s="66">
        <f>'Insumo 4'!BD$14+('Insumo 3'!$E64*'Insumo 5'!BD$76)</f>
        <v>0.1812316482520944</v>
      </c>
      <c r="EX95" s="66">
        <f>'Insumo 4'!BE$14+('Insumo 3'!$E64*'Insumo 5'!BE$76)</f>
        <v>0.10799800402193825</v>
      </c>
      <c r="EY95" s="66">
        <f>'Insumo 4'!BF$14+('Insumo 3'!$E64*'Insumo 5'!BF$76)</f>
        <v>0.15266241952719384</v>
      </c>
      <c r="EZ95" s="66">
        <f>'Insumo 4'!BG$14+('Insumo 3'!$E64*'Insumo 5'!BG$76)</f>
        <v>0.13038086958133113</v>
      </c>
      <c r="FA95" s="66">
        <f>'Insumo 4'!BH$14+('Insumo 3'!$E64*'Insumo 5'!BH$76)</f>
        <v>0.11600986028766</v>
      </c>
      <c r="FB95" s="66">
        <f>'Insumo 4'!BI$14+('Insumo 3'!$E64*'Insumo 5'!BI$76)</f>
        <v>0.1429456746380969</v>
      </c>
      <c r="FC95" s="66">
        <f>'Insumo 4'!BJ$14+('Insumo 3'!$E64*'Insumo 5'!BJ$76)</f>
        <v>9.8849456472852329E-2</v>
      </c>
      <c r="FD95" s="66">
        <f>'Insumo 4'!BK$14+('Insumo 3'!$E64*'Insumo 5'!BK$76)</f>
        <v>7.9494538203042073E-2</v>
      </c>
      <c r="FE95" s="66">
        <f>'Insumo 4'!BL$14+('Insumo 3'!$E64*'Insumo 5'!BL$76)</f>
        <v>8.3531655903496232E-2</v>
      </c>
      <c r="FF95" s="66">
        <f>'Insumo 4'!BM$14+('Insumo 3'!$E64*'Insumo 5'!BM$76)</f>
        <v>7.9544141147904424E-2</v>
      </c>
      <c r="FG95" s="66">
        <f>'Insumo 4'!BN$14+('Insumo 3'!$E64*'Insumo 5'!BN$76)</f>
        <v>7.9025441886075284E-2</v>
      </c>
      <c r="FH95" s="66">
        <f>'Insumo 4'!BO$14+('Insumo 3'!$E64*'Insumo 5'!BO$76)</f>
        <v>4.4368348825821122E-2</v>
      </c>
      <c r="FI95" s="66">
        <f>'Insumo 4'!BP$14+('Insumo 3'!$E64*'Insumo 5'!BP$76)</f>
        <v>5.1412439429597813E-2</v>
      </c>
      <c r="FJ95" s="66">
        <f>'Insumo 4'!BQ$14+('Insumo 3'!$E64*'Insumo 5'!BQ$76)</f>
        <v>4.627834935298019E-2</v>
      </c>
      <c r="FK95" s="66">
        <f>'Insumo 4'!BR$14+('Insumo 3'!$E64*'Insumo 5'!BR$76)</f>
        <v>5.558951871669867E-2</v>
      </c>
      <c r="FL95" s="66">
        <f>'Insumo 4'!BS$14+('Insumo 3'!$E64*'Insumo 5'!BS$76)</f>
        <v>5.8422378923126378E-2</v>
      </c>
      <c r="FM95" s="66">
        <f>'Insumo 4'!BT$14+('Insumo 3'!$E64*'Insumo 5'!BT$76)</f>
        <v>5.5340541143077043E-2</v>
      </c>
      <c r="FN95" s="66">
        <f>'Insumo 4'!BU$14+('Insumo 3'!$E64*'Insumo 5'!BU$76)</f>
        <v>6.2568884719818724E-2</v>
      </c>
      <c r="FO95" s="66">
        <f>'Insumo 4'!BV$14+('Insumo 3'!$E64*'Insumo 5'!BV$76)</f>
        <v>3.8434418688494391E-2</v>
      </c>
      <c r="FP95" s="66">
        <f>'Insumo 4'!BW$14+('Insumo 3'!$E64*'Insumo 5'!BW$76)</f>
        <v>3.6078507004864292E-2</v>
      </c>
      <c r="FQ95" s="66">
        <f>'Insumo 4'!BX$14+('Insumo 3'!$E64*'Insumo 5'!BX$76)</f>
        <v>3.2442449505766871E-2</v>
      </c>
      <c r="FR95" s="66">
        <f>'Insumo 4'!BY$14+('Insumo 3'!$E64*'Insumo 5'!BY$76)</f>
        <v>3.346721876328547E-2</v>
      </c>
      <c r="FS95" s="66">
        <f>'Insumo 4'!BZ$14+('Insumo 3'!$E64*'Insumo 5'!BZ$76)</f>
        <v>3.4092621226685514E-2</v>
      </c>
      <c r="FT95" s="66">
        <f>'Insumo 4'!CA$14+('Insumo 3'!$E64*'Insumo 5'!CA$76)</f>
        <v>2.8090343943278414E-2</v>
      </c>
      <c r="FU95" s="66">
        <f>'Insumo 4'!CB$14+('Insumo 3'!$E64*'Insumo 5'!CB$76)</f>
        <v>5.9787593145550245E-2</v>
      </c>
      <c r="FV95" s="66">
        <f>'Insumo 4'!CC$14+('Insumo 3'!$E64*'Insumo 5'!CC$76)</f>
        <v>3.2219187495291741E-2</v>
      </c>
      <c r="FW95" s="66">
        <f>'Insumo 4'!CD$14+('Insumo 3'!$E64*'Insumo 5'!CD$76)</f>
        <v>3.3712070555107644E-2</v>
      </c>
      <c r="FX95" s="66">
        <f>'Insumo 4'!CE$14+('Insumo 3'!$E64*'Insumo 5'!CE$76)</f>
        <v>2.6343254637848031E-2</v>
      </c>
      <c r="FY95" s="66">
        <f>'Insumo 4'!CF$14+('Insumo 3'!$E64*'Insumo 5'!CF$76)</f>
        <v>2.6129425298593068E-2</v>
      </c>
      <c r="FZ95" s="66">
        <f>'Insumo 4'!CG$14+('Insumo 3'!$E64*'Insumo 5'!CG$76)</f>
        <v>2.7959161020060311E-2</v>
      </c>
      <c r="GA95" s="66">
        <f>'Insumo 4'!CH$14+('Insumo 3'!$E64*'Insumo 5'!CH$76)</f>
        <v>2.6026920552714473E-2</v>
      </c>
      <c r="GB95" s="66">
        <f>'Insumo 4'!CI$14+('Insumo 3'!$E64*'Insumo 5'!CI$76)</f>
        <v>2.477297687909797E-2</v>
      </c>
      <c r="GC95" s="66">
        <f>'Insumo 4'!CJ$14+('Insumo 3'!$E64*'Insumo 5'!CJ$76)</f>
        <v>2.4742323580710372E-2</v>
      </c>
      <c r="GD95" s="66">
        <f>'Insumo 4'!CK$14+('Insumo 3'!$E64*'Insumo 5'!CK$76)</f>
        <v>2.6783567862625007E-2</v>
      </c>
      <c r="GE95" s="66">
        <f>'Insumo 4'!CL$14+('Insumo 3'!$E64*'Insumo 5'!CL$76)</f>
        <v>2.5308222095011254E-2</v>
      </c>
      <c r="GF95" s="66">
        <f>'Insumo 4'!CM$14+('Insumo 3'!$E64*'Insumo 5'!CM$76)</f>
        <v>2.6772246868665285E-2</v>
      </c>
      <c r="GG95" s="66">
        <f>'Insumo 4'!CN$14+('Insumo 3'!$E64*'Insumo 5'!CN$76)</f>
        <v>2.8830063869576351E-2</v>
      </c>
    </row>
    <row r="96" spans="1:189">
      <c r="A96">
        <f>'Población %'!A141</f>
        <v>2080</v>
      </c>
      <c r="B96" s="65">
        <f>'Población %'!B141*CU96</f>
        <v>2.1470814726048805E-3</v>
      </c>
      <c r="C96" s="65">
        <f>'Población %'!C141*CV96</f>
        <v>7.7540490206668717E-3</v>
      </c>
      <c r="D96" s="65">
        <f>'Población %'!D141*CW96</f>
        <v>1.3824868915636503E-2</v>
      </c>
      <c r="E96" s="65">
        <f>'Población %'!E141*CX96</f>
        <v>3.9646637567647157E-2</v>
      </c>
      <c r="F96" s="65">
        <f>'Población %'!F141*CY96</f>
        <v>5.3701322836256803E-2</v>
      </c>
      <c r="G96" s="65">
        <f>'Población %'!G141*CZ96</f>
        <v>8.1825158117539751E-2</v>
      </c>
      <c r="H96" s="65">
        <f>'Población %'!H141*DA96</f>
        <v>0.11991215620159687</v>
      </c>
      <c r="I96" s="65">
        <f>'Población %'!I141*DB96</f>
        <v>0.1478002915169617</v>
      </c>
      <c r="J96" s="65">
        <f>'Población %'!J141*DC96</f>
        <v>0.14758182329311292</v>
      </c>
      <c r="K96" s="65">
        <f>'Población %'!K141*DD96</f>
        <v>0.14584208587717637</v>
      </c>
      <c r="L96" s="65">
        <f>'Población %'!L141*DE96</f>
        <v>0.15123575156817756</v>
      </c>
      <c r="M96" s="65">
        <f>'Población %'!M141*DF96</f>
        <v>0.15781528620246968</v>
      </c>
      <c r="N96" s="65">
        <f>'Población %'!N141*DG96</f>
        <v>0.15767371340391059</v>
      </c>
      <c r="O96" s="65">
        <f>'Población %'!O141*DH96</f>
        <v>0.15919340055443584</v>
      </c>
      <c r="P96" s="65">
        <f>'Población %'!P141*DI96</f>
        <v>0.15820645914272016</v>
      </c>
      <c r="Q96" s="65">
        <f>'Población %'!Q141*DJ96</f>
        <v>0.14789297205370955</v>
      </c>
      <c r="R96" s="65">
        <f>'Población %'!R141*DK96</f>
        <v>0.1536083570229666</v>
      </c>
      <c r="S96" s="65">
        <f>'Población %'!S141*DL96</f>
        <v>0.14765420281205272</v>
      </c>
      <c r="T96" s="65">
        <f>'Población %'!T141*DM96</f>
        <v>0.12387873352087007</v>
      </c>
      <c r="U96" s="65">
        <f>'Población %'!U141*DN96</f>
        <v>8.9264290693138501E-2</v>
      </c>
      <c r="V96" s="65">
        <f>'Población %'!V141*DO96</f>
        <v>8.0700717096330851E-2</v>
      </c>
      <c r="W96" s="65">
        <f>'Población %'!W141*DP96</f>
        <v>7.2675465441210799E-2</v>
      </c>
      <c r="X96" s="65">
        <f>'Población %'!X141*DQ96</f>
        <v>6.2667908269031652E-2</v>
      </c>
      <c r="Y96" s="65">
        <f>'Población %'!Y141*DR96</f>
        <v>5.105847918571068E-2</v>
      </c>
      <c r="Z96" s="65">
        <f>'Población %'!Z141*DS96</f>
        <v>4.27892796832198E-2</v>
      </c>
      <c r="AA96" s="65">
        <f>'Población %'!AA141*DT96</f>
        <v>3.5317345554120534E-2</v>
      </c>
      <c r="AB96" s="65">
        <f>'Población %'!AB141*DU96</f>
        <v>2.8223502631791946E-2</v>
      </c>
      <c r="AC96" s="65">
        <f>'Población %'!AC141*DV96</f>
        <v>2.1107379012234941E-2</v>
      </c>
      <c r="AD96" s="65">
        <f>'Población %'!AD141*DW96</f>
        <v>1.6459445497554157E-2</v>
      </c>
      <c r="AE96" s="65">
        <f>'Población %'!AE141*DX96</f>
        <v>1.6047334945477831E-2</v>
      </c>
      <c r="AF96" s="65">
        <f>'Población %'!AF141*DY96</f>
        <v>1.2201886845653749E-2</v>
      </c>
      <c r="AG96" s="65">
        <f>'Población %'!AG141*DZ96</f>
        <v>9.4881491581475363E-3</v>
      </c>
      <c r="AH96" s="65">
        <f>'Población %'!AH141*EA96</f>
        <v>1.0207302230925541E-2</v>
      </c>
      <c r="AI96" s="65">
        <f>'Población %'!AI141*EB96</f>
        <v>8.7788294817314119E-3</v>
      </c>
      <c r="AJ96" s="65">
        <f>'Población %'!AJ141*EC96</f>
        <v>7.5163793151690889E-3</v>
      </c>
      <c r="AK96" s="65">
        <f>'Población %'!AK141*ED96</f>
        <v>5.8949089183662137E-3</v>
      </c>
      <c r="AL96" s="65">
        <f>'Población %'!AL141*EE96</f>
        <v>5.7191038192901354E-3</v>
      </c>
      <c r="AM96" s="65">
        <f>'Población %'!AM141*EF96</f>
        <v>6.3316898775476749E-3</v>
      </c>
      <c r="AN96" s="65">
        <f>'Población %'!AN141*EG96</f>
        <v>6.14764766072702E-3</v>
      </c>
      <c r="AO96" s="65">
        <f>'Población %'!AO141*EH96</f>
        <v>7.5379795392973266E-3</v>
      </c>
      <c r="AP96" s="65">
        <f>'Población %'!AP141*EI96</f>
        <v>4.4957454546004456E-3</v>
      </c>
      <c r="AQ96" s="65">
        <f>'Población %'!AQ141*EJ96</f>
        <v>3.8085134413389527E-3</v>
      </c>
      <c r="AR96" s="65">
        <f>'Población %'!AR141*EK96</f>
        <v>4.5360735172140943E-3</v>
      </c>
      <c r="AS96" s="65">
        <f>'Población %'!AS141*EL96</f>
        <v>4.5609174208228213E-3</v>
      </c>
      <c r="AT96" s="65">
        <f>'Población %'!AT141*EM96</f>
        <v>4.7531754115782863E-3</v>
      </c>
      <c r="AU96" s="65">
        <f>'Población %'!AU141*EN96</f>
        <v>3.508937909236278E-3</v>
      </c>
      <c r="AV96" s="65">
        <f>'Población %'!AV141*EO96</f>
        <v>3.1872387767914881E-3</v>
      </c>
      <c r="AW96" s="65">
        <f>'Población %'!AW141*EP96</f>
        <v>4.6479224443921122E-3</v>
      </c>
      <c r="AX96" s="65">
        <f>'Población %'!AX141*EQ96</f>
        <v>4.2554887927462124E-3</v>
      </c>
      <c r="AY96" s="65">
        <f>'Población %'!AY141*ER96</f>
        <v>3.9489566097889173E-3</v>
      </c>
      <c r="AZ96" s="65">
        <f>'Población %'!AZ141*ES96</f>
        <v>2.9208551363197515E-3</v>
      </c>
      <c r="BA96" s="65">
        <f>'Población %'!BA141*ET96</f>
        <v>2.5273172684028558E-3</v>
      </c>
      <c r="BB96" s="65">
        <f>'Población %'!BB141*EU96</f>
        <v>2.4499335480764905E-3</v>
      </c>
      <c r="BC96" s="65">
        <f>'Población %'!BC141*EV96</f>
        <v>2.7376749752654663E-3</v>
      </c>
      <c r="BD96" s="65">
        <f>'Población %'!BD141*EW96</f>
        <v>2.4113554984297797E-3</v>
      </c>
      <c r="BE96" s="65">
        <f>'Población %'!BE141*EX96</f>
        <v>1.453362405986477E-3</v>
      </c>
      <c r="BF96" s="65">
        <f>'Población %'!BF141*EY96</f>
        <v>2.0753905766698337E-3</v>
      </c>
      <c r="BG96" s="65">
        <f>'Población %'!BG141*EZ96</f>
        <v>1.786424581561929E-3</v>
      </c>
      <c r="BH96" s="65">
        <f>'Población %'!BH141*FA96</f>
        <v>1.5973174917360232E-3</v>
      </c>
      <c r="BI96" s="65">
        <f>'Población %'!BI141*FB96</f>
        <v>1.9710480598363984E-3</v>
      </c>
      <c r="BJ96" s="65">
        <f>'Población %'!BJ141*FC96</f>
        <v>1.365938994698897E-3</v>
      </c>
      <c r="BK96" s="65">
        <f>'Población %'!BK141*FD96</f>
        <v>1.0991331888360982E-3</v>
      </c>
      <c r="BL96" s="65">
        <f>'Población %'!BL141*FE96</f>
        <v>1.1509821253093324E-3</v>
      </c>
      <c r="BM96" s="65">
        <f>'Población %'!BM141*FF96</f>
        <v>1.0864375561261226E-3</v>
      </c>
      <c r="BN96" s="65">
        <f>'Población %'!BN141*FG96</f>
        <v>1.0652490630821765E-3</v>
      </c>
      <c r="BO96" s="65">
        <f>'Población %'!BO141*FH96</f>
        <v>5.9054098796152983E-4</v>
      </c>
      <c r="BP96" s="65">
        <f>'Población %'!BP141*FI96</f>
        <v>6.7419983408094038E-4</v>
      </c>
      <c r="BQ96" s="65">
        <f>'Población %'!BQ141*FJ96</f>
        <v>5.9893127787148095E-4</v>
      </c>
      <c r="BR96" s="65">
        <f>'Población %'!BR141*FK96</f>
        <v>7.1266033611164389E-4</v>
      </c>
      <c r="BS96" s="65">
        <f>'Población %'!BS141*FL96</f>
        <v>7.4365205699087375E-4</v>
      </c>
      <c r="BT96" s="65">
        <f>'Población %'!BT141*FM96</f>
        <v>6.9870254091724247E-4</v>
      </c>
      <c r="BU96" s="65">
        <f>'Población %'!BU141*FN96</f>
        <v>7.8335757373522419E-4</v>
      </c>
      <c r="BV96" s="65">
        <f>'Población %'!BV141*FO96</f>
        <v>4.7688328970929707E-4</v>
      </c>
      <c r="BW96" s="65">
        <f>'Población %'!BW141*FP96</f>
        <v>4.4315642886017117E-4</v>
      </c>
      <c r="BX96" s="65">
        <f>'Población %'!BX141*FQ96</f>
        <v>3.9422068488472438E-4</v>
      </c>
      <c r="BY96" s="65">
        <f>'Población %'!BY141*FR96</f>
        <v>4.0159404018740529E-4</v>
      </c>
      <c r="BZ96" s="65">
        <f>'Población %'!BZ141*FS96</f>
        <v>4.0233318210805997E-4</v>
      </c>
      <c r="CA96" s="65">
        <f>'Población %'!CA141*FT96</f>
        <v>3.281565265009126E-4</v>
      </c>
      <c r="CB96" s="65">
        <f>'Población %'!CB141*FU96</f>
        <v>6.992006216418352E-4</v>
      </c>
      <c r="CC96" s="65">
        <f>'Población %'!CC141*FV96</f>
        <v>3.7899384615172095E-4</v>
      </c>
      <c r="CD96" s="65">
        <f>'Población %'!CD141*FW96</f>
        <v>3.9706965901711833E-4</v>
      </c>
      <c r="CE96" s="65">
        <f>'Población %'!CE141*FX96</f>
        <v>3.1044773343952568E-4</v>
      </c>
      <c r="CF96" s="65">
        <f>'Población %'!CF141*FY96</f>
        <v>3.0224138406113291E-4</v>
      </c>
      <c r="CG96" s="65">
        <f>'Población %'!CG141*FZ96</f>
        <v>3.0794772480922109E-4</v>
      </c>
      <c r="CH96" s="65">
        <f>'Población %'!CH141*GA96</f>
        <v>2.6628893819879605E-4</v>
      </c>
      <c r="CI96" s="65">
        <f>'Población %'!CI141*GB96</f>
        <v>2.3418644848049737E-4</v>
      </c>
      <c r="CJ96" s="65">
        <f>'Población %'!CJ141*GC96</f>
        <v>2.1416027669899504E-4</v>
      </c>
      <c r="CK96" s="65">
        <f>'Población %'!CK141*GD96</f>
        <v>2.0929083764670303E-4</v>
      </c>
      <c r="CL96" s="65">
        <f>'Población %'!CL141*GE96</f>
        <v>1.7583450458750861E-4</v>
      </c>
      <c r="CM96" s="65">
        <f>'Población %'!CM141*GF96</f>
        <v>1.6262812261532003E-4</v>
      </c>
      <c r="CN96" s="65">
        <f>'Población %'!CN141*GG96</f>
        <v>1.4690930363063585E-4</v>
      </c>
      <c r="CP96" s="71">
        <f t="shared" si="2"/>
        <v>2.793784354366935</v>
      </c>
      <c r="CT96">
        <f t="shared" si="3"/>
        <v>2080</v>
      </c>
      <c r="CU96" s="66">
        <f>'Insumo 4'!B$14+('Insumo 3'!$E65*'Insumo 5'!B$76)</f>
        <v>0.2531037968707458</v>
      </c>
      <c r="CV96" s="66">
        <f>'Insumo 4'!C$14+('Insumo 3'!$E65*'Insumo 5'!C$76)</f>
        <v>0.90783142187992183</v>
      </c>
      <c r="CW96" s="66">
        <f>'Insumo 4'!D$14+('Insumo 3'!$E65*'Insumo 5'!D$76)</f>
        <v>1.6060378780421505</v>
      </c>
      <c r="CX96" s="66">
        <f>'Insumo 4'!E$14+('Insumo 3'!$E65*'Insumo 5'!E$76)</f>
        <v>4.5665375823709189</v>
      </c>
      <c r="CY96" s="66">
        <f>'Insumo 4'!F$14+('Insumo 3'!$E65*'Insumo 5'!F$76)</f>
        <v>6.1289466712170153</v>
      </c>
      <c r="CZ96" s="66">
        <f>'Insumo 4'!G$14+('Insumo 3'!$E65*'Insumo 5'!G$76)</f>
        <v>9.2501289615883362</v>
      </c>
      <c r="DA96" s="66">
        <f>'Insumo 4'!H$14+('Insumo 3'!$E65*'Insumo 5'!H$76)</f>
        <v>13.42386479875772</v>
      </c>
      <c r="DB96" s="66">
        <f>'Insumo 4'!I$14+('Insumo 3'!$E65*'Insumo 5'!I$76)</f>
        <v>16.384306852151656</v>
      </c>
      <c r="DC96" s="66">
        <f>'Insumo 4'!J$14+('Insumo 3'!$E65*'Insumo 5'!J$76)</f>
        <v>16.202179133696585</v>
      </c>
      <c r="DD96" s="66">
        <f>'Insumo 4'!K$14+('Insumo 3'!$E65*'Insumo 5'!K$76)</f>
        <v>15.86127763868866</v>
      </c>
      <c r="DE96" s="66">
        <f>'Insumo 4'!L$14+('Insumo 3'!$E65*'Insumo 5'!L$76)</f>
        <v>16.296185439659716</v>
      </c>
      <c r="DF96" s="66">
        <f>'Insumo 4'!M$14+('Insumo 3'!$E65*'Insumo 5'!M$76)</f>
        <v>16.850058222197596</v>
      </c>
      <c r="DG96" s="66">
        <f>'Insumo 4'!N$14+('Insumo 3'!$E65*'Insumo 5'!N$76)</f>
        <v>16.70603913881466</v>
      </c>
      <c r="DH96" s="66">
        <f>'Insumo 4'!O$14+('Insumo 3'!$E65*'Insumo 5'!O$76)</f>
        <v>16.772364323409821</v>
      </c>
      <c r="DI96" s="66">
        <f>'Insumo 4'!P$14+('Insumo 3'!$E65*'Insumo 5'!P$76)</f>
        <v>16.5990745402204</v>
      </c>
      <c r="DJ96" s="66">
        <f>'Insumo 4'!Q$14+('Insumo 3'!$E65*'Insumo 5'!Q$76)</f>
        <v>15.454878628870766</v>
      </c>
      <c r="DK96" s="66">
        <f>'Insumo 4'!R$14+('Insumo 3'!$E65*'Insumo 5'!R$76)</f>
        <v>15.991200325785623</v>
      </c>
      <c r="DL96" s="66">
        <f>'Insumo 4'!S$14+('Insumo 3'!$E65*'Insumo 5'!S$76)</f>
        <v>15.321419636548491</v>
      </c>
      <c r="DM96" s="66">
        <f>'Insumo 4'!T$14+('Insumo 3'!$E65*'Insumo 5'!T$76)</f>
        <v>12.819127593956372</v>
      </c>
      <c r="DN96" s="66">
        <f>'Insumo 4'!U$14+('Insumo 3'!$E65*'Insumo 5'!U$76)</f>
        <v>9.2147934201013673</v>
      </c>
      <c r="DO96" s="66">
        <f>'Insumo 4'!V$14+('Insumo 3'!$E65*'Insumo 5'!V$76)</f>
        <v>8.3117697276083113</v>
      </c>
      <c r="DP96" s="66">
        <f>'Insumo 4'!W$14+('Insumo 3'!$E65*'Insumo 5'!W$76)</f>
        <v>7.4691968947612981</v>
      </c>
      <c r="DQ96" s="66">
        <f>'Insumo 4'!X$14+('Insumo 3'!$E65*'Insumo 5'!X$76)</f>
        <v>6.4247309869826861</v>
      </c>
      <c r="DR96" s="66">
        <f>'Insumo 4'!Y$14+('Insumo 3'!$E65*'Insumo 5'!Y$76)</f>
        <v>5.2186715420555307</v>
      </c>
      <c r="DS96" s="66">
        <f>'Insumo 4'!Z$14+('Insumo 3'!$E65*'Insumo 5'!Z$76)</f>
        <v>4.3581255810726081</v>
      </c>
      <c r="DT96" s="66">
        <f>'Insumo 4'!AA$14+('Insumo 3'!$E65*'Insumo 5'!AA$76)</f>
        <v>3.5840946776228524</v>
      </c>
      <c r="DU96" s="66">
        <f>'Insumo 4'!AB$14+('Insumo 3'!$E65*'Insumo 5'!AB$76)</f>
        <v>2.8533926951587243</v>
      </c>
      <c r="DV96" s="66">
        <f>'Insumo 4'!AC$14+('Insumo 3'!$E65*'Insumo 5'!AC$76)</f>
        <v>2.1247963963968335</v>
      </c>
      <c r="DW96" s="66">
        <f>'Insumo 4'!AD$14+('Insumo 3'!$E65*'Insumo 5'!AD$76)</f>
        <v>1.6487819591699002</v>
      </c>
      <c r="DX96" s="66">
        <f>'Insumo 4'!AE$14+('Insumo 3'!$E65*'Insumo 5'!AE$76)</f>
        <v>1.5987795363524635</v>
      </c>
      <c r="DY96" s="66">
        <f>'Insumo 4'!AF$14+('Insumo 3'!$E65*'Insumo 5'!AF$76)</f>
        <v>1.208683565368782</v>
      </c>
      <c r="DZ96" s="66">
        <f>'Insumo 4'!AG$14+('Insumo 3'!$E65*'Insumo 5'!AG$76)</f>
        <v>0.9341521337498857</v>
      </c>
      <c r="EA96" s="66">
        <f>'Insumo 4'!AH$14+('Insumo 3'!$E65*'Insumo 5'!AH$76)</f>
        <v>0.99852276072064916</v>
      </c>
      <c r="EB96" s="66">
        <f>'Insumo 4'!AI$14+('Insumo 3'!$E65*'Insumo 5'!AI$76)</f>
        <v>0.85304458791615134</v>
      </c>
      <c r="EC96" s="66">
        <f>'Insumo 4'!AJ$14+('Insumo 3'!$E65*'Insumo 5'!AJ$76)</f>
        <v>0.72526677887697377</v>
      </c>
      <c r="ED96" s="66">
        <f>'Insumo 4'!AK$14+('Insumo 3'!$E65*'Insumo 5'!AK$76)</f>
        <v>0.56456347506754301</v>
      </c>
      <c r="EE96" s="66">
        <f>'Insumo 4'!AL$14+('Insumo 3'!$E65*'Insumo 5'!AL$76)</f>
        <v>0.54335919626932916</v>
      </c>
      <c r="EF96" s="66">
        <f>'Insumo 4'!AM$14+('Insumo 3'!$E65*'Insumo 5'!AM$76)</f>
        <v>0.5966700429750702</v>
      </c>
      <c r="EG96" s="66">
        <f>'Insumo 4'!AN$14+('Insumo 3'!$E65*'Insumo 5'!AN$76)</f>
        <v>0.57461111240372631</v>
      </c>
      <c r="EH96" s="66">
        <f>'Insumo 4'!AO$14+('Insumo 3'!$E65*'Insumo 5'!AO$76)</f>
        <v>0.69868041227499789</v>
      </c>
      <c r="EI96" s="66">
        <f>'Insumo 4'!AP$14+('Insumo 3'!$E65*'Insumo 5'!AP$76)</f>
        <v>0.41300470651023918</v>
      </c>
      <c r="EJ96" s="66">
        <f>'Insumo 4'!AQ$14+('Insumo 3'!$E65*'Insumo 5'!AQ$76)</f>
        <v>0.34663717578666492</v>
      </c>
      <c r="EK96" s="66">
        <f>'Insumo 4'!AR$14+('Insumo 3'!$E65*'Insumo 5'!AR$76)</f>
        <v>0.40859666526979238</v>
      </c>
      <c r="EL96" s="66">
        <f>'Insumo 4'!AS$14+('Insumo 3'!$E65*'Insumo 5'!AS$76)</f>
        <v>0.40600541329985124</v>
      </c>
      <c r="EM96" s="66">
        <f>'Insumo 4'!AT$14+('Insumo 3'!$E65*'Insumo 5'!AT$76)</f>
        <v>0.41771458061332489</v>
      </c>
      <c r="EN96" s="66">
        <f>'Insumo 4'!AU$14+('Insumo 3'!$E65*'Insumo 5'!AU$76)</f>
        <v>0.30441385954128247</v>
      </c>
      <c r="EO96" s="66">
        <f>'Insumo 4'!AV$14+('Insumo 3'!$E65*'Insumo 5'!AV$76)</f>
        <v>0.27296038485223972</v>
      </c>
      <c r="EP96" s="66">
        <f>'Insumo 4'!AW$14+('Insumo 3'!$E65*'Insumo 5'!AW$76)</f>
        <v>0.39264127550720018</v>
      </c>
      <c r="EQ96" s="66">
        <f>'Insumo 4'!AX$14+('Insumo 3'!$E65*'Insumo 5'!AX$76)</f>
        <v>0.35425254202746126</v>
      </c>
      <c r="ER96" s="66">
        <f>'Insumo 4'!AY$14+('Insumo 3'!$E65*'Insumo 5'!AY$76)</f>
        <v>0.32380220277670524</v>
      </c>
      <c r="ES96" s="66">
        <f>'Insumo 4'!AZ$14+('Insumo 3'!$E65*'Insumo 5'!AZ$76)</f>
        <v>0.23604615277405067</v>
      </c>
      <c r="ET96" s="66">
        <f>'Insumo 4'!BA$14+('Insumo 3'!$E65*'Insumo 5'!BA$76)</f>
        <v>0.20143722874525846</v>
      </c>
      <c r="EU96" s="66">
        <f>'Insumo 4'!BB$14+('Insumo 3'!$E65*'Insumo 5'!BB$76)</f>
        <v>0.19263612127376387</v>
      </c>
      <c r="EV96" s="66">
        <f>'Insumo 4'!BC$14+('Insumo 3'!$E65*'Insumo 5'!BC$76)</f>
        <v>0.21241589750236928</v>
      </c>
      <c r="EW96" s="66">
        <f>'Insumo 4'!BD$14+('Insumo 3'!$E65*'Insumo 5'!BD$76)</f>
        <v>0.18475988572674762</v>
      </c>
      <c r="EX96" s="66">
        <f>'Insumo 4'!BE$14+('Insumo 3'!$E65*'Insumo 5'!BE$76)</f>
        <v>0.11010052093139061</v>
      </c>
      <c r="EY96" s="66">
        <f>'Insumo 4'!BF$14+('Insumo 3'!$E65*'Insumo 5'!BF$76)</f>
        <v>0.15563446814420934</v>
      </c>
      <c r="EZ96" s="66">
        <f>'Insumo 4'!BG$14+('Insumo 3'!$E65*'Insumo 5'!BG$76)</f>
        <v>0.13291913855626672</v>
      </c>
      <c r="FA96" s="66">
        <f>'Insumo 4'!BH$14+('Insumo 3'!$E65*'Insumo 5'!BH$76)</f>
        <v>0.11826835288784235</v>
      </c>
      <c r="FB96" s="66">
        <f>'Insumo 4'!BI$14+('Insumo 3'!$E65*'Insumo 5'!BI$76)</f>
        <v>0.14560257460244505</v>
      </c>
      <c r="FC96" s="66">
        <f>'Insumo 4'!BJ$14+('Insumo 3'!$E65*'Insumo 5'!BJ$76)</f>
        <v>0.10077386846181954</v>
      </c>
      <c r="FD96" s="66">
        <f>'Insumo 4'!BK$14+('Insumo 3'!$E65*'Insumo 5'!BK$76)</f>
        <v>8.1042146534276147E-2</v>
      </c>
      <c r="FE96" s="66">
        <f>'Insumo 4'!BL$14+('Insumo 3'!$E65*'Insumo 5'!BL$76)</f>
        <v>8.5157859281995527E-2</v>
      </c>
      <c r="FF96" s="66">
        <f>'Insumo 4'!BM$14+('Insumo 3'!$E65*'Insumo 5'!BM$76)</f>
        <v>8.1092715154673672E-2</v>
      </c>
      <c r="FG96" s="66">
        <f>'Insumo 4'!BN$14+('Insumo 3'!$E65*'Insumo 5'!BN$76)</f>
        <v>8.051285625182128E-2</v>
      </c>
      <c r="FH96" s="66">
        <f>'Insumo 4'!BO$14+('Insumo 3'!$E65*'Insumo 5'!BO$76)</f>
        <v>4.5232116675010446E-2</v>
      </c>
      <c r="FI96" s="66">
        <f>'Insumo 4'!BP$14+('Insumo 3'!$E65*'Insumo 5'!BP$76)</f>
        <v>5.2413342402165407E-2</v>
      </c>
      <c r="FJ96" s="66">
        <f>'Insumo 4'!BQ$14+('Insumo 3'!$E65*'Insumo 5'!BQ$76)</f>
        <v>4.7179301300540433E-2</v>
      </c>
      <c r="FK96" s="66">
        <f>'Insumo 4'!BR$14+('Insumo 3'!$E65*'Insumo 5'!BR$76)</f>
        <v>5.6671741523950145E-2</v>
      </c>
      <c r="FL96" s="66">
        <f>'Insumo 4'!BS$14+('Insumo 3'!$E65*'Insumo 5'!BS$76)</f>
        <v>5.9559752161536923E-2</v>
      </c>
      <c r="FM96" s="66">
        <f>'Insumo 4'!BT$14+('Insumo 3'!$E65*'Insumo 5'!BT$76)</f>
        <v>5.6417916827797364E-2</v>
      </c>
      <c r="FN96" s="66">
        <f>'Insumo 4'!BU$14+('Insumo 3'!$E65*'Insumo 5'!BU$76)</f>
        <v>6.3786982584870672E-2</v>
      </c>
      <c r="FO96" s="66">
        <f>'Insumo 4'!BV$14+('Insumo 3'!$E65*'Insumo 5'!BV$76)</f>
        <v>3.9182664139226206E-2</v>
      </c>
      <c r="FP96" s="66">
        <f>'Insumo 4'!BW$14+('Insumo 3'!$E65*'Insumo 5'!BW$76)</f>
        <v>3.6780887310245806E-2</v>
      </c>
      <c r="FQ96" s="66">
        <f>'Insumo 4'!BX$14+('Insumo 3'!$E65*'Insumo 5'!BX$76)</f>
        <v>3.3074042647581542E-2</v>
      </c>
      <c r="FR96" s="66">
        <f>'Insumo 4'!BY$14+('Insumo 3'!$E65*'Insumo 5'!BY$76)</f>
        <v>3.4118762224661432E-2</v>
      </c>
      <c r="FS96" s="66">
        <f>'Insumo 4'!BZ$14+('Insumo 3'!$E65*'Insumo 5'!BZ$76)</f>
        <v>3.4756340091361013E-2</v>
      </c>
      <c r="FT96" s="66">
        <f>'Insumo 4'!CA$14+('Insumo 3'!$E65*'Insumo 5'!CA$76)</f>
        <v>2.8637209819809599E-2</v>
      </c>
      <c r="FU96" s="66">
        <f>'Insumo 4'!CB$14+('Insumo 3'!$E65*'Insumo 5'!CB$76)</f>
        <v>6.095154452319277E-2</v>
      </c>
      <c r="FV96" s="66">
        <f>'Insumo 4'!CC$14+('Insumo 3'!$E65*'Insumo 5'!CC$76)</f>
        <v>3.2846434147960492E-2</v>
      </c>
      <c r="FW96" s="66">
        <f>'Insumo 4'!CD$14+('Insumo 3'!$E65*'Insumo 5'!CD$76)</f>
        <v>3.4368380817845157E-2</v>
      </c>
      <c r="FX96" s="66">
        <f>'Insumo 4'!CE$14+('Insumo 3'!$E65*'Insumo 5'!CE$76)</f>
        <v>2.6856107989423249E-2</v>
      </c>
      <c r="FY96" s="66">
        <f>'Insumo 4'!CF$14+('Insumo 3'!$E65*'Insumo 5'!CF$76)</f>
        <v>2.6638115797293437E-2</v>
      </c>
      <c r="FZ96" s="66">
        <f>'Insumo 4'!CG$14+('Insumo 3'!$E65*'Insumo 5'!CG$76)</f>
        <v>2.8503473013148969E-2</v>
      </c>
      <c r="GA96" s="66">
        <f>'Insumo 4'!CH$14+('Insumo 3'!$E65*'Insumo 5'!CH$76)</f>
        <v>2.6533615477853455E-2</v>
      </c>
      <c r="GB96" s="66">
        <f>'Insumo 4'!CI$14+('Insumo 3'!$E65*'Insumo 5'!CI$76)</f>
        <v>2.5255259892172872E-2</v>
      </c>
      <c r="GC96" s="66">
        <f>'Insumo 4'!CJ$14+('Insumo 3'!$E65*'Insumo 5'!CJ$76)</f>
        <v>2.5224009832032369E-2</v>
      </c>
      <c r="GD96" s="66">
        <f>'Insumo 4'!CK$14+('Insumo 3'!$E65*'Insumo 5'!CK$76)</f>
        <v>2.7304993280035453E-2</v>
      </c>
      <c r="GE96" s="66">
        <f>'Insumo 4'!CL$14+('Insumo 3'!$E65*'Insumo 5'!CL$76)</f>
        <v>2.5800925320268345E-2</v>
      </c>
      <c r="GF96" s="66">
        <f>'Insumo 4'!CM$14+('Insumo 3'!$E65*'Insumo 5'!CM$76)</f>
        <v>2.7293451887731818E-2</v>
      </c>
      <c r="GG96" s="66">
        <f>'Insumo 4'!CN$14+('Insumo 3'!$E65*'Insumo 5'!CN$76)</f>
        <v>2.9391330694230468E-2</v>
      </c>
    </row>
    <row r="97" spans="1:189">
      <c r="A97">
        <f>'Población %'!A142</f>
        <v>2081</v>
      </c>
      <c r="B97" s="65">
        <f>'Población %'!B142*CU97</f>
        <v>2.1480491812770034E-3</v>
      </c>
      <c r="C97" s="65">
        <f>'Población %'!C142*CV97</f>
        <v>7.8363779274410513E-3</v>
      </c>
      <c r="D97" s="65">
        <f>'Población %'!D142*CW97</f>
        <v>1.3951186263286276E-2</v>
      </c>
      <c r="E97" s="65">
        <f>'Población %'!E142*CX97</f>
        <v>4.0047595207369328E-2</v>
      </c>
      <c r="F97" s="65">
        <f>'Población %'!F142*CY97</f>
        <v>5.4040714263378038E-2</v>
      </c>
      <c r="G97" s="65">
        <f>'Población %'!G142*CZ97</f>
        <v>8.2149441636035145E-2</v>
      </c>
      <c r="H97" s="65">
        <f>'Población %'!H142*DA97</f>
        <v>0.12034783334691157</v>
      </c>
      <c r="I97" s="65">
        <f>'Población %'!I142*DB97</f>
        <v>0.14836762768530834</v>
      </c>
      <c r="J97" s="65">
        <f>'Población %'!J142*DC97</f>
        <v>0.14807034345540512</v>
      </c>
      <c r="K97" s="65">
        <f>'Población %'!K142*DD97</f>
        <v>0.14617033968693818</v>
      </c>
      <c r="L97" s="65">
        <f>'Población %'!L142*DE97</f>
        <v>0.15142091632387705</v>
      </c>
      <c r="M97" s="65">
        <f>'Población %'!M142*DF97</f>
        <v>0.15788300845464734</v>
      </c>
      <c r="N97" s="65">
        <f>'Población %'!N142*DG97</f>
        <v>0.15773262257020287</v>
      </c>
      <c r="O97" s="65">
        <f>'Población %'!O142*DH97</f>
        <v>0.15923227725166506</v>
      </c>
      <c r="P97" s="65">
        <f>'Población %'!P142*DI97</f>
        <v>0.15850205935689135</v>
      </c>
      <c r="Q97" s="65">
        <f>'Población %'!Q142*DJ97</f>
        <v>0.14777760016559163</v>
      </c>
      <c r="R97" s="65">
        <f>'Población %'!R142*DK97</f>
        <v>0.15358927368530109</v>
      </c>
      <c r="S97" s="65">
        <f>'Población %'!S142*DL97</f>
        <v>0.14777328327344832</v>
      </c>
      <c r="T97" s="65">
        <f>'Población %'!T142*DM97</f>
        <v>0.12390788883345963</v>
      </c>
      <c r="U97" s="65">
        <f>'Población %'!U142*DN97</f>
        <v>8.8995929212625308E-2</v>
      </c>
      <c r="V97" s="65">
        <f>'Población %'!V142*DO97</f>
        <v>8.0467848911518425E-2</v>
      </c>
      <c r="W97" s="65">
        <f>'Población %'!W142*DP97</f>
        <v>7.24850686175076E-2</v>
      </c>
      <c r="X97" s="65">
        <f>'Población %'!X142*DQ97</f>
        <v>6.2404519425192366E-2</v>
      </c>
      <c r="Y97" s="65">
        <f>'Población %'!Y142*DR97</f>
        <v>5.097454633693415E-2</v>
      </c>
      <c r="Z97" s="65">
        <f>'Población %'!Z142*DS97</f>
        <v>4.2772522676824964E-2</v>
      </c>
      <c r="AA97" s="65">
        <f>'Población %'!AA142*DT97</f>
        <v>3.5231725152334498E-2</v>
      </c>
      <c r="AB97" s="65">
        <f>'Población %'!AB142*DU97</f>
        <v>2.8043635947293102E-2</v>
      </c>
      <c r="AC97" s="65">
        <f>'Población %'!AC142*DV97</f>
        <v>2.1109699944245223E-2</v>
      </c>
      <c r="AD97" s="65">
        <f>'Población %'!AD142*DW97</f>
        <v>1.6293832484967786E-2</v>
      </c>
      <c r="AE97" s="65">
        <f>'Población %'!AE142*DX97</f>
        <v>1.6034870079839402E-2</v>
      </c>
      <c r="AF97" s="65">
        <f>'Población %'!AF142*DY97</f>
        <v>1.218183196562584E-2</v>
      </c>
      <c r="AG97" s="65">
        <f>'Población %'!AG142*DZ97</f>
        <v>9.5063617394118734E-3</v>
      </c>
      <c r="AH97" s="65">
        <f>'Población %'!AH142*EA97</f>
        <v>1.0265315874756866E-2</v>
      </c>
      <c r="AI97" s="65">
        <f>'Población %'!AI142*EB97</f>
        <v>8.7679442932209646E-3</v>
      </c>
      <c r="AJ97" s="65">
        <f>'Población %'!AJ142*EC97</f>
        <v>7.5743471895008459E-3</v>
      </c>
      <c r="AK97" s="65">
        <f>'Población %'!AK142*ED97</f>
        <v>5.8974584328134443E-3</v>
      </c>
      <c r="AL97" s="65">
        <f>'Población %'!AL142*EE97</f>
        <v>5.712676248319247E-3</v>
      </c>
      <c r="AM97" s="65">
        <f>'Población %'!AM142*EF97</f>
        <v>6.3240022597518966E-3</v>
      </c>
      <c r="AN97" s="65">
        <f>'Población %'!AN142*EG97</f>
        <v>6.1530356833304455E-3</v>
      </c>
      <c r="AO97" s="65">
        <f>'Población %'!AO142*EH97</f>
        <v>7.5942176422371804E-3</v>
      </c>
      <c r="AP97" s="65">
        <f>'Población %'!AP142*EI97</f>
        <v>4.5132435057000141E-3</v>
      </c>
      <c r="AQ97" s="65">
        <f>'Población %'!AQ142*EJ97</f>
        <v>3.8227038355676938E-3</v>
      </c>
      <c r="AR97" s="65">
        <f>'Población %'!AR142*EK97</f>
        <v>4.5559138260933456E-3</v>
      </c>
      <c r="AS97" s="65">
        <f>'Población %'!AS142*EL97</f>
        <v>4.5621275913982585E-3</v>
      </c>
      <c r="AT97" s="65">
        <f>'Población %'!AT142*EM97</f>
        <v>4.7612302257440346E-3</v>
      </c>
      <c r="AU97" s="65">
        <f>'Población %'!AU142*EN97</f>
        <v>3.5073116219449408E-3</v>
      </c>
      <c r="AV97" s="65">
        <f>'Población %'!AV142*EO97</f>
        <v>3.1659182138059913E-3</v>
      </c>
      <c r="AW97" s="65">
        <f>'Población %'!AW142*EP97</f>
        <v>4.6547195170907069E-3</v>
      </c>
      <c r="AX97" s="65">
        <f>'Población %'!AX142*EQ97</f>
        <v>4.2535464380189115E-3</v>
      </c>
      <c r="AY97" s="65">
        <f>'Población %'!AY142*ER97</f>
        <v>3.9380757787848934E-3</v>
      </c>
      <c r="AZ97" s="65">
        <f>'Población %'!AZ142*ES97</f>
        <v>2.929102902925335E-3</v>
      </c>
      <c r="BA97" s="65">
        <f>'Población %'!BA142*ET97</f>
        <v>2.5524325983154244E-3</v>
      </c>
      <c r="BB97" s="65">
        <f>'Población %'!BB142*EU97</f>
        <v>2.4747470666889372E-3</v>
      </c>
      <c r="BC97" s="65">
        <f>'Población %'!BC142*EV97</f>
        <v>2.7612286773685529E-3</v>
      </c>
      <c r="BD97" s="65">
        <f>'Población %'!BD142*EW97</f>
        <v>2.4377373681605525E-3</v>
      </c>
      <c r="BE97" s="65">
        <f>'Población %'!BE142*EX97</f>
        <v>1.4708824480709475E-3</v>
      </c>
      <c r="BF97" s="65">
        <f>'Población %'!BF142*EY97</f>
        <v>2.1026098302739213E-3</v>
      </c>
      <c r="BG97" s="65">
        <f>'Población %'!BG142*EZ97</f>
        <v>1.8137259141931335E-3</v>
      </c>
      <c r="BH97" s="65">
        <f>'Población %'!BH142*FA97</f>
        <v>1.6261408966866831E-3</v>
      </c>
      <c r="BI97" s="65">
        <f>'Población %'!BI142*FB97</f>
        <v>2.0096337543041376E-3</v>
      </c>
      <c r="BJ97" s="65">
        <f>'Población %'!BJ142*FC97</f>
        <v>1.3948283683896793E-3</v>
      </c>
      <c r="BK97" s="65">
        <f>'Población %'!BK142*FD97</f>
        <v>1.1227587300886735E-3</v>
      </c>
      <c r="BL97" s="65">
        <f>'Población %'!BL142*FE97</f>
        <v>1.1799965258024643E-3</v>
      </c>
      <c r="BM97" s="65">
        <f>'Población %'!BM142*FF97</f>
        <v>1.1193224614848383E-3</v>
      </c>
      <c r="BN97" s="65">
        <f>'Población %'!BN142*FG97</f>
        <v>1.1003792621554838E-3</v>
      </c>
      <c r="BO97" s="65">
        <f>'Población %'!BO142*FH97</f>
        <v>6.1054043564420628E-4</v>
      </c>
      <c r="BP97" s="65">
        <f>'Población %'!BP142*FI97</f>
        <v>6.9767423210392897E-4</v>
      </c>
      <c r="BQ97" s="65">
        <f>'Población %'!BQ142*FJ97</f>
        <v>6.1825556050579841E-4</v>
      </c>
      <c r="BR97" s="65">
        <f>'Población %'!BR142*FK97</f>
        <v>7.3231604427635656E-4</v>
      </c>
      <c r="BS97" s="65">
        <f>'Población %'!BS142*FL97</f>
        <v>7.6168233420065409E-4</v>
      </c>
      <c r="BT97" s="65">
        <f>'Población %'!BT142*FM97</f>
        <v>7.1565008027675168E-4</v>
      </c>
      <c r="BU97" s="65">
        <f>'Población %'!BU142*FN97</f>
        <v>8.0161259018534986E-4</v>
      </c>
      <c r="BV97" s="65">
        <f>'Población %'!BV142*FO97</f>
        <v>4.876068898220539E-4</v>
      </c>
      <c r="BW97" s="65">
        <f>'Población %'!BW142*FP97</f>
        <v>4.5288243800217949E-4</v>
      </c>
      <c r="BX97" s="65">
        <f>'Población %'!BX142*FQ97</f>
        <v>4.0238791462101768E-4</v>
      </c>
      <c r="BY97" s="65">
        <f>'Población %'!BY142*FR97</f>
        <v>4.0975402402227985E-4</v>
      </c>
      <c r="BZ97" s="65">
        <f>'Población %'!BZ142*FS97</f>
        <v>4.1124706875263531E-4</v>
      </c>
      <c r="CA97" s="65">
        <f>'Población %'!CA142*FT97</f>
        <v>3.3245111868989379E-4</v>
      </c>
      <c r="CB97" s="65">
        <f>'Población %'!CB142*FU97</f>
        <v>6.982412286083993E-4</v>
      </c>
      <c r="CC97" s="65">
        <f>'Población %'!CC142*FV97</f>
        <v>3.7509172228774679E-4</v>
      </c>
      <c r="CD97" s="65">
        <f>'Población %'!CD142*FW97</f>
        <v>3.928835187391467E-4</v>
      </c>
      <c r="CE97" s="65">
        <f>'Población %'!CE142*FX97</f>
        <v>3.0599064135162449E-4</v>
      </c>
      <c r="CF97" s="65">
        <f>'Población %'!CF142*FY97</f>
        <v>3.0232127478339231E-4</v>
      </c>
      <c r="CG97" s="65">
        <f>'Población %'!CG142*FZ97</f>
        <v>3.1602117720831491E-4</v>
      </c>
      <c r="CH97" s="65">
        <f>'Población %'!CH142*GA97</f>
        <v>2.7859226293287386E-4</v>
      </c>
      <c r="CI97" s="65">
        <f>'Población %'!CI142*GB97</f>
        <v>2.4475937889058849E-4</v>
      </c>
      <c r="CJ97" s="65">
        <f>'Población %'!CJ142*GC97</f>
        <v>2.238206653747701E-4</v>
      </c>
      <c r="CK97" s="65">
        <f>'Población %'!CK142*GD97</f>
        <v>2.2063002019762467E-4</v>
      </c>
      <c r="CL97" s="65">
        <f>'Población %'!CL142*GE97</f>
        <v>1.8781068466928492E-4</v>
      </c>
      <c r="CM97" s="65">
        <f>'Población %'!CM142*GF97</f>
        <v>1.7493054002664068E-4</v>
      </c>
      <c r="CN97" s="65">
        <f>'Población %'!CN142*GG97</f>
        <v>1.6121676280663559E-4</v>
      </c>
      <c r="CP97" s="71">
        <f t="shared" si="2"/>
        <v>2.7968865166547232</v>
      </c>
      <c r="CT97">
        <f t="shared" si="3"/>
        <v>2081</v>
      </c>
      <c r="CU97" s="66">
        <f>'Insumo 4'!B$14+('Insumo 3'!$E66*'Insumo 5'!B$76)</f>
        <v>0.25440862097665162</v>
      </c>
      <c r="CV97" s="66">
        <f>'Insumo 4'!C$14+('Insumo 3'!$E66*'Insumo 5'!C$76)</f>
        <v>0.91987866363210513</v>
      </c>
      <c r="CW97" s="66">
        <f>'Insumo 4'!D$14+('Insumo 3'!$E66*'Insumo 5'!D$76)</f>
        <v>1.6256758644028029</v>
      </c>
      <c r="CX97" s="66">
        <f>'Insumo 4'!E$14+('Insumo 3'!$E66*'Insumo 5'!E$76)</f>
        <v>4.6290581304095415</v>
      </c>
      <c r="CY97" s="66">
        <f>'Insumo 4'!F$14+('Insumo 3'!$E66*'Insumo 5'!F$76)</f>
        <v>6.1929757277515662</v>
      </c>
      <c r="CZ97" s="66">
        <f>'Insumo 4'!G$14+('Insumo 3'!$E66*'Insumo 5'!G$76)</f>
        <v>9.329920380398212</v>
      </c>
      <c r="DA97" s="66">
        <f>'Insumo 4'!H$14+('Insumo 3'!$E66*'Insumo 5'!H$76)</f>
        <v>13.54233555070973</v>
      </c>
      <c r="DB97" s="66">
        <f>'Insumo 4'!I$14+('Insumo 3'!$E66*'Insumo 5'!I$76)</f>
        <v>16.539862144961667</v>
      </c>
      <c r="DC97" s="66">
        <f>'Insumo 4'!J$14+('Insumo 3'!$E66*'Insumo 5'!J$76)</f>
        <v>16.356877405640958</v>
      </c>
      <c r="DD97" s="66">
        <f>'Insumo 4'!K$14+('Insumo 3'!$E66*'Insumo 5'!K$76)</f>
        <v>16.008503827480091</v>
      </c>
      <c r="DE97" s="66">
        <f>'Insumo 4'!L$14+('Insumo 3'!$E66*'Insumo 5'!L$76)</f>
        <v>16.449728011667535</v>
      </c>
      <c r="DF97" s="66">
        <f>'Insumo 4'!M$14+('Insumo 3'!$E66*'Insumo 5'!M$76)</f>
        <v>17.015989717086605</v>
      </c>
      <c r="DG97" s="66">
        <f>'Insumo 4'!N$14+('Insumo 3'!$E66*'Insumo 5'!N$76)</f>
        <v>16.866591475907803</v>
      </c>
      <c r="DH97" s="66">
        <f>'Insumo 4'!O$14+('Insumo 3'!$E66*'Insumo 5'!O$76)</f>
        <v>16.915094412033966</v>
      </c>
      <c r="DI97" s="66">
        <f>'Insumo 4'!P$14+('Insumo 3'!$E66*'Insumo 5'!P$76)</f>
        <v>16.755864007409414</v>
      </c>
      <c r="DJ97" s="66">
        <f>'Insumo 4'!Q$14+('Insumo 3'!$E66*'Insumo 5'!Q$76)</f>
        <v>15.565728470389322</v>
      </c>
      <c r="DK97" s="66">
        <f>'Insumo 4'!R$14+('Insumo 3'!$E66*'Insumo 5'!R$76)</f>
        <v>16.120529154912845</v>
      </c>
      <c r="DL97" s="66">
        <f>'Insumo 4'!S$14+('Insumo 3'!$E66*'Insumo 5'!S$76)</f>
        <v>15.458557344162312</v>
      </c>
      <c r="DM97" s="66">
        <f>'Insumo 4'!T$14+('Insumo 3'!$E66*'Insumo 5'!T$76)</f>
        <v>12.92269786796915</v>
      </c>
      <c r="DN97" s="66">
        <f>'Insumo 4'!U$14+('Insumo 3'!$E66*'Insumo 5'!U$76)</f>
        <v>9.2551924718334817</v>
      </c>
      <c r="DO97" s="66">
        <f>'Insumo 4'!V$14+('Insumo 3'!$E66*'Insumo 5'!V$76)</f>
        <v>8.3451199423464217</v>
      </c>
      <c r="DP97" s="66">
        <f>'Insumo 4'!W$14+('Insumo 3'!$E66*'Insumo 5'!W$76)</f>
        <v>7.4971241082961919</v>
      </c>
      <c r="DQ97" s="66">
        <f>'Insumo 4'!X$14+('Insumo 3'!$E66*'Insumo 5'!X$76)</f>
        <v>6.4375978198580279</v>
      </c>
      <c r="DR97" s="66">
        <f>'Insumo 4'!Y$14+('Insumo 3'!$E66*'Insumo 5'!Y$76)</f>
        <v>5.2425865914134233</v>
      </c>
      <c r="DS97" s="66">
        <f>'Insumo 4'!Z$14+('Insumo 3'!$E66*'Insumo 5'!Z$76)</f>
        <v>4.3828213616304099</v>
      </c>
      <c r="DT97" s="66">
        <f>'Insumo 4'!AA$14+('Insumo 3'!$E66*'Insumo 5'!AA$76)</f>
        <v>3.5950865343715543</v>
      </c>
      <c r="DU97" s="66">
        <f>'Insumo 4'!AB$14+('Insumo 3'!$E66*'Insumo 5'!AB$76)</f>
        <v>2.8492442334331898</v>
      </c>
      <c r="DV97" s="66">
        <f>'Insumo 4'!AC$14+('Insumo 3'!$E66*'Insumo 5'!AC$76)</f>
        <v>2.1350569747314303</v>
      </c>
      <c r="DW97" s="66">
        <f>'Insumo 4'!AD$14+('Insumo 3'!$E66*'Insumo 5'!AD$76)</f>
        <v>1.639753378682923</v>
      </c>
      <c r="DX97" s="66">
        <f>'Insumo 4'!AE$14+('Insumo 3'!$E66*'Insumo 5'!AE$76)</f>
        <v>1.6047364118366114</v>
      </c>
      <c r="DY97" s="66">
        <f>'Insumo 4'!AF$14+('Insumo 3'!$E66*'Insumo 5'!AF$76)</f>
        <v>1.2118360910613519</v>
      </c>
      <c r="DZ97" s="66">
        <f>'Insumo 4'!AG$14+('Insumo 3'!$E66*'Insumo 5'!AG$76)</f>
        <v>0.93974466536782608</v>
      </c>
      <c r="EA97" s="66">
        <f>'Insumo 4'!AH$14+('Insumo 3'!$E66*'Insumo 5'!AH$76)</f>
        <v>1.00802203666318</v>
      </c>
      <c r="EB97" s="66">
        <f>'Insumo 4'!AI$14+('Insumo 3'!$E66*'Insumo 5'!AI$76)</f>
        <v>0.85508659313637703</v>
      </c>
      <c r="EC97" s="66">
        <f>'Insumo 4'!AJ$14+('Insumo 3'!$E66*'Insumo 5'!AJ$76)</f>
        <v>0.73353666432258058</v>
      </c>
      <c r="ED97" s="66">
        <f>'Insumo 4'!AK$14+('Insumo 3'!$E66*'Insumo 5'!AK$76)</f>
        <v>0.56704116670859028</v>
      </c>
      <c r="EE97" s="66">
        <f>'Insumo 4'!AL$14+('Insumo 3'!$E66*'Insumo 5'!AL$76)</f>
        <v>0.5451082358097028</v>
      </c>
      <c r="EF97" s="66">
        <f>'Insumo 4'!AM$14+('Insumo 3'!$E66*'Insumo 5'!AM$76)</f>
        <v>0.59855603599360885</v>
      </c>
      <c r="EG97" s="66">
        <f>'Insumo 4'!AN$14+('Insumo 3'!$E66*'Insumo 5'!AN$76)</f>
        <v>0.57756064654000594</v>
      </c>
      <c r="EH97" s="66">
        <f>'Insumo 4'!AO$14+('Insumo 3'!$E66*'Insumo 5'!AO$76)</f>
        <v>0.70692846478026961</v>
      </c>
      <c r="EI97" s="66">
        <f>'Insumo 4'!AP$14+('Insumo 3'!$E66*'Insumo 5'!AP$76)</f>
        <v>0.41653078992592979</v>
      </c>
      <c r="EJ97" s="66">
        <f>'Insumo 4'!AQ$14+('Insumo 3'!$E66*'Insumo 5'!AQ$76)</f>
        <v>0.34961741659221196</v>
      </c>
      <c r="EK97" s="66">
        <f>'Insumo 4'!AR$14+('Insumo 3'!$E66*'Insumo 5'!AR$76)</f>
        <v>0.41277381139644792</v>
      </c>
      <c r="EL97" s="66">
        <f>'Insumo 4'!AS$14+('Insumo 3'!$E66*'Insumo 5'!AS$76)</f>
        <v>0.40902107809897215</v>
      </c>
      <c r="EM97" s="66">
        <f>'Insumo 4'!AT$14+('Insumo 3'!$E66*'Insumo 5'!AT$76)</f>
        <v>0.42178785359837256</v>
      </c>
      <c r="EN97" s="66">
        <f>'Insumo 4'!AU$14+('Insumo 3'!$E66*'Insumo 5'!AU$76)</f>
        <v>0.30669239656770769</v>
      </c>
      <c r="EO97" s="66">
        <f>'Insumo 4'!AV$14+('Insumo 3'!$E66*'Insumo 5'!AV$76)</f>
        <v>0.27325787097130927</v>
      </c>
      <c r="EP97" s="66">
        <f>'Insumo 4'!AW$14+('Insumo 3'!$E66*'Insumo 5'!AW$76)</f>
        <v>0.39657137324280922</v>
      </c>
      <c r="EQ97" s="66">
        <f>'Insumo 4'!AX$14+('Insumo 3'!$E66*'Insumo 5'!AX$76)</f>
        <v>0.35744356607789318</v>
      </c>
      <c r="ER97" s="66">
        <f>'Insumo 4'!AY$14+('Insumo 3'!$E66*'Insumo 5'!AY$76)</f>
        <v>0.32610692576869016</v>
      </c>
      <c r="ES97" s="66">
        <f>'Insumo 4'!AZ$14+('Insumo 3'!$E66*'Insumo 5'!AZ$76)</f>
        <v>0.23892117383169004</v>
      </c>
      <c r="ET97" s="66">
        <f>'Insumo 4'!BA$14+('Insumo 3'!$E66*'Insumo 5'!BA$76)</f>
        <v>0.20519852537607233</v>
      </c>
      <c r="EU97" s="66">
        <f>'Insumo 4'!BB$14+('Insumo 3'!$E66*'Insumo 5'!BB$76)</f>
        <v>0.19623308097398071</v>
      </c>
      <c r="EV97" s="66">
        <f>'Insumo 4'!BC$14+('Insumo 3'!$E66*'Insumo 5'!BC$76)</f>
        <v>0.21601622959738712</v>
      </c>
      <c r="EW97" s="66">
        <f>'Insumo 4'!BD$14+('Insumo 3'!$E66*'Insumo 5'!BD$76)</f>
        <v>0.18820977798361738</v>
      </c>
      <c r="EX97" s="66">
        <f>'Insumo 4'!BE$14+('Insumo 3'!$E66*'Insumo 5'!BE$76)</f>
        <v>0.11215635103295439</v>
      </c>
      <c r="EY97" s="66">
        <f>'Insumo 4'!BF$14+('Insumo 3'!$E66*'Insumo 5'!BF$76)</f>
        <v>0.15854052182810713</v>
      </c>
      <c r="EZ97" s="66">
        <f>'Insumo 4'!BG$14+('Insumo 3'!$E66*'Insumo 5'!BG$76)</f>
        <v>0.13540104476167134</v>
      </c>
      <c r="FA97" s="66">
        <f>'Insumo 4'!BH$14+('Insumo 3'!$E66*'Insumo 5'!BH$76)</f>
        <v>0.12047669520877202</v>
      </c>
      <c r="FB97" s="66">
        <f>'Insumo 4'!BI$14+('Insumo 3'!$E66*'Insumo 5'!BI$76)</f>
        <v>0.14820047757244939</v>
      </c>
      <c r="FC97" s="66">
        <f>'Insumo 4'!BJ$14+('Insumo 3'!$E66*'Insumo 5'!BJ$76)</f>
        <v>0.10265554849822862</v>
      </c>
      <c r="FD97" s="66">
        <f>'Insumo 4'!BK$14+('Insumo 3'!$E66*'Insumo 5'!BK$76)</f>
        <v>8.2555389913427188E-2</v>
      </c>
      <c r="FE97" s="66">
        <f>'Insumo 4'!BL$14+('Insumo 3'!$E66*'Insumo 5'!BL$76)</f>
        <v>8.6747952489690291E-2</v>
      </c>
      <c r="FF97" s="66">
        <f>'Insumo 4'!BM$14+('Insumo 3'!$E66*'Insumo 5'!BM$76)</f>
        <v>8.2606902766341764E-2</v>
      </c>
      <c r="FG97" s="66">
        <f>'Insumo 4'!BN$14+('Insumo 3'!$E66*'Insumo 5'!BN$76)</f>
        <v>8.1967242284509842E-2</v>
      </c>
      <c r="FH97" s="66">
        <f>'Insumo 4'!BO$14+('Insumo 3'!$E66*'Insumo 5'!BO$76)</f>
        <v>4.6076704386597007E-2</v>
      </c>
      <c r="FI97" s="66">
        <f>'Insumo 4'!BP$14+('Insumo 3'!$E66*'Insumo 5'!BP$76)</f>
        <v>5.3392020124327026E-2</v>
      </c>
      <c r="FJ97" s="66">
        <f>'Insumo 4'!BQ$14+('Insumo 3'!$E66*'Insumo 5'!BQ$76)</f>
        <v>4.8060247430167194E-2</v>
      </c>
      <c r="FK97" s="66">
        <f>'Insumo 4'!BR$14+('Insumo 3'!$E66*'Insumo 5'!BR$76)</f>
        <v>5.7729933357625302E-2</v>
      </c>
      <c r="FL97" s="66">
        <f>'Insumo 4'!BS$14+('Insumo 3'!$E66*'Insumo 5'!BS$76)</f>
        <v>6.0671869800032634E-2</v>
      </c>
      <c r="FM97" s="66">
        <f>'Insumo 4'!BT$14+('Insumo 3'!$E66*'Insumo 5'!BT$76)</f>
        <v>5.7471369170265248E-2</v>
      </c>
      <c r="FN97" s="66">
        <f>'Insumo 4'!BU$14+('Insumo 3'!$E66*'Insumo 5'!BU$76)</f>
        <v>6.4978032343550915E-2</v>
      </c>
      <c r="FO97" s="66">
        <f>'Insumo 4'!BV$14+('Insumo 3'!$E66*'Insumo 5'!BV$76)</f>
        <v>3.9914294650285113E-2</v>
      </c>
      <c r="FP97" s="66">
        <f>'Insumo 4'!BW$14+('Insumo 3'!$E66*'Insumo 5'!BW$76)</f>
        <v>3.7467671120667088E-2</v>
      </c>
      <c r="FQ97" s="66">
        <f>'Insumo 4'!BX$14+('Insumo 3'!$E66*'Insumo 5'!BX$76)</f>
        <v>3.3691611137540579E-2</v>
      </c>
      <c r="FR97" s="66">
        <f>'Insumo 4'!BY$14+('Insumo 3'!$E66*'Insumo 5'!BY$76)</f>
        <v>3.475583803335143E-2</v>
      </c>
      <c r="FS97" s="66">
        <f>'Insumo 4'!BZ$14+('Insumo 3'!$E66*'Insumo 5'!BZ$76)</f>
        <v>3.5405320946088614E-2</v>
      </c>
      <c r="FT97" s="66">
        <f>'Insumo 4'!CA$14+('Insumo 3'!$E66*'Insumo 5'!CA$76)</f>
        <v>2.9171932430332483E-2</v>
      </c>
      <c r="FU97" s="66">
        <f>'Insumo 4'!CB$14+('Insumo 3'!$E66*'Insumo 5'!CB$76)</f>
        <v>6.2089650128030638E-2</v>
      </c>
      <c r="FV97" s="66">
        <f>'Insumo 4'!CC$14+('Insumo 3'!$E66*'Insumo 5'!CC$76)</f>
        <v>3.3459752663433172E-2</v>
      </c>
      <c r="FW97" s="66">
        <f>'Insumo 4'!CD$14+('Insumo 3'!$E66*'Insumo 5'!CD$76)</f>
        <v>3.5010117580120445E-2</v>
      </c>
      <c r="FX97" s="66">
        <f>'Insumo 4'!CE$14+('Insumo 3'!$E66*'Insumo 5'!CE$76)</f>
        <v>2.7357573329899788E-2</v>
      </c>
      <c r="FY97" s="66">
        <f>'Insumo 4'!CF$14+('Insumo 3'!$E66*'Insumo 5'!CF$76)</f>
        <v>2.7135510721874614E-2</v>
      </c>
      <c r="FZ97" s="66">
        <f>'Insumo 4'!CG$14+('Insumo 3'!$E66*'Insumo 5'!CG$76)</f>
        <v>2.9035698449721231E-2</v>
      </c>
      <c r="GA97" s="66">
        <f>'Insumo 4'!CH$14+('Insumo 3'!$E66*'Insumo 5'!CH$76)</f>
        <v>2.7029059140982734E-2</v>
      </c>
      <c r="GB97" s="66">
        <f>'Insumo 4'!CI$14+('Insumo 3'!$E66*'Insumo 5'!CI$76)</f>
        <v>2.5726833714620995E-2</v>
      </c>
      <c r="GC97" s="66">
        <f>'Insumo 4'!CJ$14+('Insumo 3'!$E66*'Insumo 5'!CJ$76)</f>
        <v>2.5695000143941493E-2</v>
      </c>
      <c r="GD97" s="66">
        <f>'Insumo 4'!CK$14+('Insumo 3'!$E66*'Insumo 5'!CK$76)</f>
        <v>2.7814840341913331E-2</v>
      </c>
      <c r="GE97" s="66">
        <f>'Insumo 4'!CL$14+('Insumo 3'!$E66*'Insumo 5'!CL$76)</f>
        <v>2.6282687972006027E-2</v>
      </c>
      <c r="GF97" s="66">
        <f>'Insumo 4'!CM$14+('Insumo 3'!$E66*'Insumo 5'!CM$76)</f>
        <v>2.7803083445255034E-2</v>
      </c>
      <c r="GG97" s="66">
        <f>'Insumo 4'!CN$14+('Insumo 3'!$E66*'Insumo 5'!CN$76)</f>
        <v>2.9940134476947058E-2</v>
      </c>
    </row>
    <row r="98" spans="1:189">
      <c r="A98">
        <f>'Población %'!A143</f>
        <v>2082</v>
      </c>
      <c r="B98" s="65">
        <f>'Población %'!B143*CU98</f>
        <v>2.1484506480021009E-3</v>
      </c>
      <c r="C98" s="65">
        <f>'Población %'!C143*CV98</f>
        <v>7.8906462897165505E-3</v>
      </c>
      <c r="D98" s="65">
        <f>'Población %'!D143*CW98</f>
        <v>1.4080864772910168E-2</v>
      </c>
      <c r="E98" s="65">
        <f>'Población %'!E143*CX98</f>
        <v>4.0470031710801692E-2</v>
      </c>
      <c r="F98" s="65">
        <f>'Población %'!F143*CY98</f>
        <v>5.4422629720138171E-2</v>
      </c>
      <c r="G98" s="65">
        <f>'Población %'!G143*CZ98</f>
        <v>8.2555400845961899E-2</v>
      </c>
      <c r="H98" s="65">
        <f>'Población %'!H143*DA98</f>
        <v>0.12091413098810649</v>
      </c>
      <c r="I98" s="65">
        <f>'Población %'!I143*DB98</f>
        <v>0.14909879813009685</v>
      </c>
      <c r="J98" s="65">
        <f>'Población %'!J143*DC98</f>
        <v>0.14878795788147306</v>
      </c>
      <c r="K98" s="65">
        <f>'Población %'!K143*DD98</f>
        <v>0.14680877990577348</v>
      </c>
      <c r="L98" s="65">
        <f>'Población %'!L143*DE98</f>
        <v>0.15201137846803603</v>
      </c>
      <c r="M98" s="65">
        <f>'Población %'!M143*DF98</f>
        <v>0.15838044162314222</v>
      </c>
      <c r="N98" s="65">
        <f>'Población %'!N143*DG98</f>
        <v>0.15799892721600378</v>
      </c>
      <c r="O98" s="65">
        <f>'Población %'!O143*DH98</f>
        <v>0.15931076919761117</v>
      </c>
      <c r="P98" s="65">
        <f>'Población %'!P143*DI98</f>
        <v>0.15882437059870017</v>
      </c>
      <c r="Q98" s="65">
        <f>'Población %'!Q143*DJ98</f>
        <v>0.14780879988661294</v>
      </c>
      <c r="R98" s="65">
        <f>'Población %'!R143*DK98</f>
        <v>0.15369642757898411</v>
      </c>
      <c r="S98" s="65">
        <f>'Población %'!S143*DL98</f>
        <v>0.14795609034162011</v>
      </c>
      <c r="T98" s="65">
        <f>'Población %'!T143*DM98</f>
        <v>0.12393603707464317</v>
      </c>
      <c r="U98" s="65">
        <f>'Población %'!U143*DN98</f>
        <v>8.8685818646816919E-2</v>
      </c>
      <c r="V98" s="65">
        <f>'Población %'!V143*DO98</f>
        <v>8.0171311306100224E-2</v>
      </c>
      <c r="W98" s="65">
        <f>'Población %'!W143*DP98</f>
        <v>7.2228230985166536E-2</v>
      </c>
      <c r="X98" s="65">
        <f>'Población %'!X143*DQ98</f>
        <v>6.2103416090974181E-2</v>
      </c>
      <c r="Y98" s="65">
        <f>'Población %'!Y143*DR98</f>
        <v>5.0865171479579391E-2</v>
      </c>
      <c r="Z98" s="65">
        <f>'Población %'!Z143*DS98</f>
        <v>4.2723062537067952E-2</v>
      </c>
      <c r="AA98" s="65">
        <f>'Población %'!AA143*DT98</f>
        <v>3.5104542718031519E-2</v>
      </c>
      <c r="AB98" s="65">
        <f>'Población %'!AB143*DU98</f>
        <v>2.7830214024382263E-2</v>
      </c>
      <c r="AC98" s="65">
        <f>'Población %'!AC143*DV98</f>
        <v>2.1094283729195827E-2</v>
      </c>
      <c r="AD98" s="65">
        <f>'Población %'!AD143*DW98</f>
        <v>1.6116176709164255E-2</v>
      </c>
      <c r="AE98" s="65">
        <f>'Población %'!AE143*DX98</f>
        <v>1.6012317391525192E-2</v>
      </c>
      <c r="AF98" s="65">
        <f>'Población %'!AF143*DY98</f>
        <v>1.2153291245184893E-2</v>
      </c>
      <c r="AG98" s="65">
        <f>'Población %'!AG143*DZ98</f>
        <v>9.5191812597613737E-3</v>
      </c>
      <c r="AH98" s="65">
        <f>'Población %'!AH143*EA98</f>
        <v>1.0317684155800295E-2</v>
      </c>
      <c r="AI98" s="65">
        <f>'Población %'!AI143*EB98</f>
        <v>8.7532463370006818E-3</v>
      </c>
      <c r="AJ98" s="65">
        <f>'Población %'!AJ143*EC98</f>
        <v>7.6325872212576664E-3</v>
      </c>
      <c r="AK98" s="65">
        <f>'Población %'!AK143*ED98</f>
        <v>5.9018283199373982E-3</v>
      </c>
      <c r="AL98" s="65">
        <f>'Población %'!AL143*EE98</f>
        <v>5.7086156113004853E-3</v>
      </c>
      <c r="AM98" s="65">
        <f>'Población %'!AM143*EF98</f>
        <v>6.3170795114211448E-3</v>
      </c>
      <c r="AN98" s="65">
        <f>'Población %'!AN143*EG98</f>
        <v>6.158236532500444E-3</v>
      </c>
      <c r="AO98" s="65">
        <f>'Población %'!AO143*EH98</f>
        <v>7.6518403557049612E-3</v>
      </c>
      <c r="AP98" s="65">
        <f>'Población %'!AP143*EI98</f>
        <v>4.532431629613129E-3</v>
      </c>
      <c r="AQ98" s="65">
        <f>'Población %'!AQ143*EJ98</f>
        <v>3.838111788680662E-3</v>
      </c>
      <c r="AR98" s="65">
        <f>'Población %'!AR143*EK98</f>
        <v>4.5807756953251287E-3</v>
      </c>
      <c r="AS98" s="65">
        <f>'Población %'!AS143*EL98</f>
        <v>4.5698964919537949E-3</v>
      </c>
      <c r="AT98" s="65">
        <f>'Población %'!AT143*EM98</f>
        <v>4.773937721062483E-3</v>
      </c>
      <c r="AU98" s="65">
        <f>'Población %'!AU143*EN98</f>
        <v>3.5056449014741484E-3</v>
      </c>
      <c r="AV98" s="65">
        <f>'Población %'!AV143*EO98</f>
        <v>3.1444630618893089E-3</v>
      </c>
      <c r="AW98" s="65">
        <f>'Población %'!AW143*EP98</f>
        <v>4.6654159721823745E-3</v>
      </c>
      <c r="AX98" s="65">
        <f>'Población %'!AX143*EQ98</f>
        <v>4.2563103924929306E-3</v>
      </c>
      <c r="AY98" s="65">
        <f>'Población %'!AY143*ER98</f>
        <v>3.9298093087060879E-3</v>
      </c>
      <c r="AZ98" s="65">
        <f>'Población %'!AZ143*ES98</f>
        <v>2.9365080156433096E-3</v>
      </c>
      <c r="BA98" s="65">
        <f>'Población %'!BA143*ET98</f>
        <v>2.5765715056538488E-3</v>
      </c>
      <c r="BB98" s="65">
        <f>'Población %'!BB143*EU98</f>
        <v>2.4998772280006264E-3</v>
      </c>
      <c r="BC98" s="65">
        <f>'Población %'!BC143*EV98</f>
        <v>2.7852627563117612E-3</v>
      </c>
      <c r="BD98" s="65">
        <f>'Población %'!BD143*EW98</f>
        <v>2.4635321180240511E-3</v>
      </c>
      <c r="BE98" s="65">
        <f>'Población %'!BE143*EX98</f>
        <v>1.487410445162531E-3</v>
      </c>
      <c r="BF98" s="65">
        <f>'Población %'!BF143*EY98</f>
        <v>2.1286383604243986E-3</v>
      </c>
      <c r="BG98" s="65">
        <f>'Población %'!BG143*EZ98</f>
        <v>1.8381045632344991E-3</v>
      </c>
      <c r="BH98" s="65">
        <f>'Población %'!BH143*FA98</f>
        <v>1.6515971749956602E-3</v>
      </c>
      <c r="BI98" s="65">
        <f>'Población %'!BI143*FB98</f>
        <v>2.0450792265776525E-3</v>
      </c>
      <c r="BJ98" s="65">
        <f>'Población %'!BJ143*FC98</f>
        <v>1.4239308027072168E-3</v>
      </c>
      <c r="BK98" s="65">
        <f>'Población %'!BK143*FD98</f>
        <v>1.1470769676207445E-3</v>
      </c>
      <c r="BL98" s="65">
        <f>'Población %'!BL143*FE98</f>
        <v>1.206035709909462E-3</v>
      </c>
      <c r="BM98" s="65">
        <f>'Población %'!BM143*FF98</f>
        <v>1.1481781774565901E-3</v>
      </c>
      <c r="BN98" s="65">
        <f>'Población %'!BN143*FG98</f>
        <v>1.1336919650392211E-3</v>
      </c>
      <c r="BO98" s="65">
        <f>'Población %'!BO143*FH98</f>
        <v>6.3146760509852015E-4</v>
      </c>
      <c r="BP98" s="65">
        <f>'Población %'!BP143*FI98</f>
        <v>7.2183944641173987E-4</v>
      </c>
      <c r="BQ98" s="65">
        <f>'Población %'!BQ143*FJ98</f>
        <v>6.4034544993499991E-4</v>
      </c>
      <c r="BR98" s="65">
        <f>'Población %'!BR143*FK98</f>
        <v>7.5665143503196716E-4</v>
      </c>
      <c r="BS98" s="65">
        <f>'Población %'!BS143*FL98</f>
        <v>7.8345653925015503E-4</v>
      </c>
      <c r="BT98" s="65">
        <f>'Población %'!BT143*FM98</f>
        <v>7.3378534119283639E-4</v>
      </c>
      <c r="BU98" s="65">
        <f>'Población %'!BU143*FN98</f>
        <v>8.2203804021069543E-4</v>
      </c>
      <c r="BV98" s="65">
        <f>'Población %'!BV143*FO98</f>
        <v>4.9965174368629976E-4</v>
      </c>
      <c r="BW98" s="65">
        <f>'Población %'!BW143*FP98</f>
        <v>4.6379266667341079E-4</v>
      </c>
      <c r="BX98" s="65">
        <f>'Población %'!BX143*FQ98</f>
        <v>4.119618312367497E-4</v>
      </c>
      <c r="BY98" s="65">
        <f>'Población %'!BY143*FR98</f>
        <v>4.1908818411867861E-4</v>
      </c>
      <c r="BZ98" s="65">
        <f>'Población %'!BZ143*FS98</f>
        <v>4.2047049511321745E-4</v>
      </c>
      <c r="CA98" s="65">
        <f>'Población %'!CA143*FT98</f>
        <v>3.4049936365318517E-4</v>
      </c>
      <c r="CB98" s="65">
        <f>'Población %'!CB143*FU98</f>
        <v>7.0927908173666599E-4</v>
      </c>
      <c r="CC98" s="65">
        <f>'Población %'!CC143*FV98</f>
        <v>3.7591184526610709E-4</v>
      </c>
      <c r="CD98" s="65">
        <f>'Población %'!CD143*FW98</f>
        <v>3.9034086374341005E-4</v>
      </c>
      <c r="CE98" s="65">
        <f>'Población %'!CE143*FX98</f>
        <v>3.0377633839077364E-4</v>
      </c>
      <c r="CF98" s="65">
        <f>'Población %'!CF143*FY98</f>
        <v>2.9882040266827149E-4</v>
      </c>
      <c r="CG98" s="65">
        <f>'Población %'!CG143*FZ98</f>
        <v>3.1694051140871278E-4</v>
      </c>
      <c r="CH98" s="65">
        <f>'Población %'!CH143*GA98</f>
        <v>2.8671756007628009E-4</v>
      </c>
      <c r="CI98" s="65">
        <f>'Población %'!CI143*GB98</f>
        <v>2.5687555242713306E-4</v>
      </c>
      <c r="CJ98" s="65">
        <f>'Población %'!CJ143*GC98</f>
        <v>2.3510943438433718E-4</v>
      </c>
      <c r="CK98" s="65">
        <f>'Población %'!CK143*GD98</f>
        <v>2.3058641429291661E-4</v>
      </c>
      <c r="CL98" s="65">
        <f>'Población %'!CL143*GE98</f>
        <v>1.9714965142185228E-4</v>
      </c>
      <c r="CM98" s="65">
        <f>'Población %'!CM143*GF98</f>
        <v>1.8740771079517684E-4</v>
      </c>
      <c r="CN98" s="65">
        <f>'Población %'!CN143*GG98</f>
        <v>1.7563588160437942E-4</v>
      </c>
      <c r="CP98" s="71">
        <f t="shared" si="2"/>
        <v>2.8020269604161752</v>
      </c>
      <c r="CT98">
        <f t="shared" si="3"/>
        <v>2082</v>
      </c>
      <c r="CU98" s="66">
        <f>'Insumo 4'!B$14+('Insumo 3'!$E67*'Insumo 5'!B$76)</f>
        <v>0.25573860302028417</v>
      </c>
      <c r="CV98" s="66">
        <f>'Insumo 4'!C$14+('Insumo 3'!$E67*'Insumo 5'!C$76)</f>
        <v>0.9321581847822612</v>
      </c>
      <c r="CW98" s="66">
        <f>'Insumo 4'!D$14+('Insumo 3'!$E67*'Insumo 5'!D$76)</f>
        <v>1.645692485121683</v>
      </c>
      <c r="CX98" s="66">
        <f>'Insumo 4'!E$14+('Insumo 3'!$E67*'Insumo 5'!E$76)</f>
        <v>4.6927841191256299</v>
      </c>
      <c r="CY98" s="66">
        <f>'Insumo 4'!F$14+('Insumo 3'!$E67*'Insumo 5'!F$76)</f>
        <v>6.2582393100813611</v>
      </c>
      <c r="CZ98" s="66">
        <f>'Insumo 4'!G$14+('Insumo 3'!$E67*'Insumo 5'!G$76)</f>
        <v>9.4112502345699589</v>
      </c>
      <c r="DA98" s="66">
        <f>'Insumo 4'!H$14+('Insumo 3'!$E67*'Insumo 5'!H$76)</f>
        <v>13.663090503104204</v>
      </c>
      <c r="DB98" s="66">
        <f>'Insumo 4'!I$14+('Insumo 3'!$E67*'Insumo 5'!I$76)</f>
        <v>16.698416654564092</v>
      </c>
      <c r="DC98" s="66">
        <f>'Insumo 4'!J$14+('Insumo 3'!$E67*'Insumo 5'!J$76)</f>
        <v>16.514558370405304</v>
      </c>
      <c r="DD98" s="66">
        <f>'Insumo 4'!K$14+('Insumo 3'!$E67*'Insumo 5'!K$76)</f>
        <v>16.158568642008579</v>
      </c>
      <c r="DE98" s="66">
        <f>'Insumo 4'!L$14+('Insumo 3'!$E67*'Insumo 5'!L$76)</f>
        <v>16.60623099377775</v>
      </c>
      <c r="DF98" s="66">
        <f>'Insumo 4'!M$14+('Insumo 3'!$E67*'Insumo 5'!M$76)</f>
        <v>17.18512048933141</v>
      </c>
      <c r="DG98" s="66">
        <f>'Insumo 4'!N$14+('Insumo 3'!$E67*'Insumo 5'!N$76)</f>
        <v>17.030239376364761</v>
      </c>
      <c r="DH98" s="66">
        <f>'Insumo 4'!O$14+('Insumo 3'!$E67*'Insumo 5'!O$76)</f>
        <v>17.060576438382963</v>
      </c>
      <c r="DI98" s="66">
        <f>'Insumo 4'!P$14+('Insumo 3'!$E67*'Insumo 5'!P$76)</f>
        <v>16.915676487151533</v>
      </c>
      <c r="DJ98" s="66">
        <f>'Insumo 4'!Q$14+('Insumo 3'!$E67*'Insumo 5'!Q$76)</f>
        <v>15.678715575771504</v>
      </c>
      <c r="DK98" s="66">
        <f>'Insumo 4'!R$14+('Insumo 3'!$E67*'Insumo 5'!R$76)</f>
        <v>16.252351535940839</v>
      </c>
      <c r="DL98" s="66">
        <f>'Insumo 4'!S$14+('Insumo 3'!$E67*'Insumo 5'!S$76)</f>
        <v>15.59833916441363</v>
      </c>
      <c r="DM98" s="66">
        <f>'Insumo 4'!T$14+('Insumo 3'!$E67*'Insumo 5'!T$76)</f>
        <v>13.02826505060138</v>
      </c>
      <c r="DN98" s="66">
        <f>'Insumo 4'!U$14+('Insumo 3'!$E67*'Insumo 5'!U$76)</f>
        <v>9.2963704460449517</v>
      </c>
      <c r="DO98" s="66">
        <f>'Insumo 4'!V$14+('Insumo 3'!$E67*'Insumo 5'!V$76)</f>
        <v>8.3791131729682515</v>
      </c>
      <c r="DP98" s="66">
        <f>'Insumo 4'!W$14+('Insumo 3'!$E67*'Insumo 5'!W$76)</f>
        <v>7.5255897783907191</v>
      </c>
      <c r="DQ98" s="66">
        <f>'Insumo 4'!X$14+('Insumo 3'!$E67*'Insumo 5'!X$76)</f>
        <v>6.4507127344317023</v>
      </c>
      <c r="DR98" s="66">
        <f>'Insumo 4'!Y$14+('Insumo 3'!$E67*'Insumo 5'!Y$76)</f>
        <v>5.2669627399491699</v>
      </c>
      <c r="DS98" s="66">
        <f>'Insumo 4'!Z$14+('Insumo 3'!$E67*'Insumo 5'!Z$76)</f>
        <v>4.4079932944194384</v>
      </c>
      <c r="DT98" s="66">
        <f>'Insumo 4'!AA$14+('Insumo 3'!$E67*'Insumo 5'!AA$76)</f>
        <v>3.6062903219439848</v>
      </c>
      <c r="DU98" s="66">
        <f>'Insumo 4'!AB$14+('Insumo 3'!$E67*'Insumo 5'!AB$76)</f>
        <v>2.8450157864121044</v>
      </c>
      <c r="DV98" s="66">
        <f>'Insumo 4'!AC$14+('Insumo 3'!$E67*'Insumo 5'!AC$76)</f>
        <v>2.1455153843212997</v>
      </c>
      <c r="DW98" s="66">
        <f>'Insumo 4'!AD$14+('Insumo 3'!$E67*'Insumo 5'!AD$76)</f>
        <v>1.630550720736291</v>
      </c>
      <c r="DX98" s="66">
        <f>'Insumo 4'!AE$14+('Insumo 3'!$E67*'Insumo 5'!AE$76)</f>
        <v>1.6108081401210699</v>
      </c>
      <c r="DY98" s="66">
        <f>'Insumo 4'!AF$14+('Insumo 3'!$E67*'Insumo 5'!AF$76)</f>
        <v>1.2150493996937042</v>
      </c>
      <c r="DZ98" s="66">
        <f>'Insumo 4'!AG$14+('Insumo 3'!$E67*'Insumo 5'!AG$76)</f>
        <v>0.94544502497694338</v>
      </c>
      <c r="EA98" s="66">
        <f>'Insumo 4'!AH$14+('Insumo 3'!$E67*'Insumo 5'!AH$76)</f>
        <v>1.0177044654088587</v>
      </c>
      <c r="EB98" s="66">
        <f>'Insumo 4'!AI$14+('Insumo 3'!$E67*'Insumo 5'!AI$76)</f>
        <v>0.85716796967104703</v>
      </c>
      <c r="EC98" s="66">
        <f>'Insumo 4'!AJ$14+('Insumo 3'!$E67*'Insumo 5'!AJ$76)</f>
        <v>0.74196599904729399</v>
      </c>
      <c r="ED98" s="66">
        <f>'Insumo 4'!AK$14+('Insumo 3'!$E67*'Insumo 5'!AK$76)</f>
        <v>0.56956663000846075</v>
      </c>
      <c r="EE98" s="66">
        <f>'Insumo 4'!AL$14+('Insumo 3'!$E67*'Insumo 5'!AL$76)</f>
        <v>0.54689099807763741</v>
      </c>
      <c r="EF98" s="66">
        <f>'Insumo 4'!AM$14+('Insumo 3'!$E67*'Insumo 5'!AM$76)</f>
        <v>0.60047839230027089</v>
      </c>
      <c r="EG98" s="66">
        <f>'Insumo 4'!AN$14+('Insumo 3'!$E67*'Insumo 5'!AN$76)</f>
        <v>0.58056704979434337</v>
      </c>
      <c r="EH98" s="66">
        <f>'Insumo 4'!AO$14+('Insumo 3'!$E67*'Insumo 5'!AO$76)</f>
        <v>0.71533554561001456</v>
      </c>
      <c r="EI98" s="66">
        <f>'Insumo 4'!AP$14+('Insumo 3'!$E67*'Insumo 5'!AP$76)</f>
        <v>0.4201248587402574</v>
      </c>
      <c r="EJ98" s="66">
        <f>'Insumo 4'!AQ$14+('Insumo 3'!$E67*'Insumo 5'!AQ$76)</f>
        <v>0.35265511856226173</v>
      </c>
      <c r="EK98" s="66">
        <f>'Insumo 4'!AR$14+('Insumo 3'!$E67*'Insumo 5'!AR$76)</f>
        <v>0.41703149587432964</v>
      </c>
      <c r="EL98" s="66">
        <f>'Insumo 4'!AS$14+('Insumo 3'!$E67*'Insumo 5'!AS$76)</f>
        <v>0.41209488706241182</v>
      </c>
      <c r="EM98" s="66">
        <f>'Insumo 4'!AT$14+('Insumo 3'!$E67*'Insumo 5'!AT$76)</f>
        <v>0.42593966218652413</v>
      </c>
      <c r="EN98" s="66">
        <f>'Insumo 4'!AU$14+('Insumo 3'!$E67*'Insumo 5'!AU$76)</f>
        <v>0.30901486541019874</v>
      </c>
      <c r="EO98" s="66">
        <f>'Insumo 4'!AV$14+('Insumo 3'!$E67*'Insumo 5'!AV$76)</f>
        <v>0.27356109283454866</v>
      </c>
      <c r="EP98" s="66">
        <f>'Insumo 4'!AW$14+('Insumo 3'!$E67*'Insumo 5'!AW$76)</f>
        <v>0.40057724606077993</v>
      </c>
      <c r="EQ98" s="66">
        <f>'Insumo 4'!AX$14+('Insumo 3'!$E67*'Insumo 5'!AX$76)</f>
        <v>0.36069611534385559</v>
      </c>
      <c r="ER98" s="66">
        <f>'Insumo 4'!AY$14+('Insumo 3'!$E67*'Insumo 5'!AY$76)</f>
        <v>0.32845608546079985</v>
      </c>
      <c r="ES98" s="66">
        <f>'Insumo 4'!AZ$14+('Insumo 3'!$E67*'Insumo 5'!AZ$76)</f>
        <v>0.24185162734218169</v>
      </c>
      <c r="ET98" s="66">
        <f>'Insumo 4'!BA$14+('Insumo 3'!$E67*'Insumo 5'!BA$76)</f>
        <v>0.20903234248377001</v>
      </c>
      <c r="EU98" s="66">
        <f>'Insumo 4'!BB$14+('Insumo 3'!$E67*'Insumo 5'!BB$76)</f>
        <v>0.19989939261806036</v>
      </c>
      <c r="EV98" s="66">
        <f>'Insumo 4'!BC$14+('Insumo 3'!$E67*'Insumo 5'!BC$76)</f>
        <v>0.21968597865844047</v>
      </c>
      <c r="EW98" s="66">
        <f>'Insumo 4'!BD$14+('Insumo 3'!$E67*'Insumo 5'!BD$76)</f>
        <v>0.19172618661933807</v>
      </c>
      <c r="EX98" s="66">
        <f>'Insumo 4'!BE$14+('Insumo 3'!$E67*'Insumo 5'!BE$76)</f>
        <v>0.11425181900251723</v>
      </c>
      <c r="EY98" s="66">
        <f>'Insumo 4'!BF$14+('Insumo 3'!$E67*'Insumo 5'!BF$76)</f>
        <v>0.16150260629598504</v>
      </c>
      <c r="EZ98" s="66">
        <f>'Insumo 4'!BG$14+('Insumo 3'!$E67*'Insumo 5'!BG$76)</f>
        <v>0.13793080388570042</v>
      </c>
      <c r="FA98" s="66">
        <f>'Insumo 4'!BH$14+('Insumo 3'!$E67*'Insumo 5'!BH$76)</f>
        <v>0.12272761594187066</v>
      </c>
      <c r="FB98" s="66">
        <f>'Insumo 4'!BI$14+('Insumo 3'!$E67*'Insumo 5'!BI$76)</f>
        <v>0.15084846996128318</v>
      </c>
      <c r="FC98" s="66">
        <f>'Insumo 4'!BJ$14+('Insumo 3'!$E67*'Insumo 5'!BJ$76)</f>
        <v>0.10457350866539505</v>
      </c>
      <c r="FD98" s="66">
        <f>'Insumo 4'!BK$14+('Insumo 3'!$E67*'Insumo 5'!BK$76)</f>
        <v>8.4097809702276483E-2</v>
      </c>
      <c r="FE98" s="66">
        <f>'Insumo 4'!BL$14+('Insumo 3'!$E67*'Insumo 5'!BL$76)</f>
        <v>8.8368703826490591E-2</v>
      </c>
      <c r="FF98" s="66">
        <f>'Insumo 4'!BM$14+('Insumo 3'!$E67*'Insumo 5'!BM$76)</f>
        <v>8.4150284993183277E-2</v>
      </c>
      <c r="FG98" s="66">
        <f>'Insumo 4'!BN$14+('Insumo 3'!$E67*'Insumo 5'!BN$76)</f>
        <v>8.3449669915353575E-2</v>
      </c>
      <c r="FH98" s="66">
        <f>'Insumo 4'!BO$14+('Insumo 3'!$E67*'Insumo 5'!BO$76)</f>
        <v>4.6937576350564163E-2</v>
      </c>
      <c r="FI98" s="66">
        <f>'Insumo 4'!BP$14+('Insumo 3'!$E67*'Insumo 5'!BP$76)</f>
        <v>5.4389567449738031E-2</v>
      </c>
      <c r="FJ98" s="66">
        <f>'Insumo 4'!BQ$14+('Insumo 3'!$E67*'Insumo 5'!BQ$76)</f>
        <v>4.8958178828359601E-2</v>
      </c>
      <c r="FK98" s="66">
        <f>'Insumo 4'!BR$14+('Insumo 3'!$E67*'Insumo 5'!BR$76)</f>
        <v>5.8808527883229621E-2</v>
      </c>
      <c r="FL98" s="66">
        <f>'Insumo 4'!BS$14+('Insumo 3'!$E67*'Insumo 5'!BS$76)</f>
        <v>6.1805429858366727E-2</v>
      </c>
      <c r="FM98" s="66">
        <f>'Insumo 4'!BT$14+('Insumo 3'!$E67*'Insumo 5'!BT$76)</f>
        <v>5.8545132823897547E-2</v>
      </c>
      <c r="FN98" s="66">
        <f>'Insumo 4'!BU$14+('Insumo 3'!$E67*'Insumo 5'!BU$76)</f>
        <v>6.6192046389542139E-2</v>
      </c>
      <c r="FO98" s="66">
        <f>'Insumo 4'!BV$14+('Insumo 3'!$E67*'Insumo 5'!BV$76)</f>
        <v>4.066003151847896E-2</v>
      </c>
      <c r="FP98" s="66">
        <f>'Insumo 4'!BW$14+('Insumo 3'!$E67*'Insumo 5'!BW$76)</f>
        <v>3.8167696611906575E-2</v>
      </c>
      <c r="FQ98" s="66">
        <f>'Insumo 4'!BX$14+('Insumo 3'!$E67*'Insumo 5'!BX$76)</f>
        <v>3.4321086787661714E-2</v>
      </c>
      <c r="FR98" s="66">
        <f>'Insumo 4'!BY$14+('Insumo 3'!$E67*'Insumo 5'!BY$76)</f>
        <v>3.5405197117196828E-2</v>
      </c>
      <c r="FS98" s="66">
        <f>'Insumo 4'!BZ$14+('Insumo 3'!$E67*'Insumo 5'!BZ$76)</f>
        <v>3.6066814613734968E-2</v>
      </c>
      <c r="FT98" s="66">
        <f>'Insumo 4'!CA$14+('Insumo 3'!$E67*'Insumo 5'!CA$76)</f>
        <v>2.9716964873480099E-2</v>
      </c>
      <c r="FU98" s="66">
        <f>'Insumo 4'!CB$14+('Insumo 3'!$E67*'Insumo 5'!CB$76)</f>
        <v>6.3249699219199998E-2</v>
      </c>
      <c r="FV98" s="66">
        <f>'Insumo 4'!CC$14+('Insumo 3'!$E67*'Insumo 5'!CC$76)</f>
        <v>3.4084896396534101E-2</v>
      </c>
      <c r="FW98" s="66">
        <f>'Insumo 4'!CD$14+('Insumo 3'!$E67*'Insumo 5'!CD$76)</f>
        <v>3.5664227484054595E-2</v>
      </c>
      <c r="FX98" s="66">
        <f>'Insumo 4'!CE$14+('Insumo 3'!$E67*'Insumo 5'!CE$76)</f>
        <v>2.7868707279157169E-2</v>
      </c>
      <c r="FY98" s="66">
        <f>'Insumo 4'!CF$14+('Insumo 3'!$E67*'Insumo 5'!CF$76)</f>
        <v>2.764249577472026E-2</v>
      </c>
      <c r="FZ98" s="66">
        <f>'Insumo 4'!CG$14+('Insumo 3'!$E67*'Insumo 5'!CG$76)</f>
        <v>2.9578185571626604E-2</v>
      </c>
      <c r="GA98" s="66">
        <f>'Insumo 4'!CH$14+('Insumo 3'!$E67*'Insumo 5'!CH$76)</f>
        <v>2.7534055310666487E-2</v>
      </c>
      <c r="GB98" s="66">
        <f>'Insumo 4'!CI$14+('Insumo 3'!$E67*'Insumo 5'!CI$76)</f>
        <v>2.620749981610122E-2</v>
      </c>
      <c r="GC98" s="66">
        <f>'Insumo 4'!CJ$14+('Insumo 3'!$E67*'Insumo 5'!CJ$76)</f>
        <v>2.61750714843841E-2</v>
      </c>
      <c r="GD98" s="66">
        <f>'Insumo 4'!CK$14+('Insumo 3'!$E67*'Insumo 5'!CK$76)</f>
        <v>2.8334517618128014E-2</v>
      </c>
      <c r="GE98" s="66">
        <f>'Insumo 4'!CL$14+('Insumo 3'!$E67*'Insumo 5'!CL$76)</f>
        <v>2.677373935065841E-2</v>
      </c>
      <c r="GF98" s="66">
        <f>'Insumo 4'!CM$14+('Insumo 3'!$E67*'Insumo 5'!CM$76)</f>
        <v>2.8322541062037663E-2</v>
      </c>
      <c r="GG98" s="66">
        <f>'Insumo 4'!CN$14+('Insumo 3'!$E67*'Insumo 5'!CN$76)</f>
        <v>3.0499519587313322E-2</v>
      </c>
    </row>
    <row r="99" spans="1:189">
      <c r="A99">
        <f>'Población %'!A144</f>
        <v>2083</v>
      </c>
      <c r="B99" s="65">
        <f>'Población %'!B144*CU99</f>
        <v>2.148396536702965E-3</v>
      </c>
      <c r="C99" s="65">
        <f>'Población %'!C144*CV99</f>
        <v>7.9583911062904803E-3</v>
      </c>
      <c r="D99" s="65">
        <f>'Población %'!D144*CW99</f>
        <v>1.4159100215465905E-2</v>
      </c>
      <c r="E99" s="65">
        <f>'Población %'!E144*CX99</f>
        <v>4.0884139173284019E-2</v>
      </c>
      <c r="F99" s="65">
        <f>'Población %'!F144*CY99</f>
        <v>5.4811599875302701E-2</v>
      </c>
      <c r="G99" s="65">
        <f>'Población %'!G144*CZ99</f>
        <v>8.2991587618757745E-2</v>
      </c>
      <c r="H99" s="65">
        <f>'Población %'!H144*DA99</f>
        <v>0.12156514123113576</v>
      </c>
      <c r="I99" s="65">
        <f>'Población %'!I144*DB99</f>
        <v>0.14996329583191956</v>
      </c>
      <c r="J99" s="65">
        <f>'Población %'!J144*DC99</f>
        <v>0.14960258077612504</v>
      </c>
      <c r="K99" s="65">
        <f>'Población %'!K144*DD99</f>
        <v>0.14759967317977127</v>
      </c>
      <c r="L99" s="65">
        <f>'Población %'!L144*DE99</f>
        <v>0.15287864585751879</v>
      </c>
      <c r="M99" s="65">
        <f>'Población %'!M144*DF99</f>
        <v>0.15928807802525724</v>
      </c>
      <c r="N99" s="65">
        <f>'Población %'!N144*DG99</f>
        <v>0.15867006952741955</v>
      </c>
      <c r="O99" s="65">
        <f>'Población %'!O144*DH99</f>
        <v>0.15962355154484428</v>
      </c>
      <c r="P99" s="65">
        <f>'Población %'!P144*DI99</f>
        <v>0.15923017390622957</v>
      </c>
      <c r="Q99" s="65">
        <f>'Población %'!Q144*DJ99</f>
        <v>0.14788810290230159</v>
      </c>
      <c r="R99" s="65">
        <f>'Población %'!R144*DK99</f>
        <v>0.15394063528881322</v>
      </c>
      <c r="S99" s="65">
        <f>'Población %'!S144*DL99</f>
        <v>0.14825217584858422</v>
      </c>
      <c r="T99" s="65">
        <f>'Población %'!T144*DM99</f>
        <v>0.12402924879021869</v>
      </c>
      <c r="U99" s="65">
        <f>'Población %'!U144*DN99</f>
        <v>8.8386504092689624E-2</v>
      </c>
      <c r="V99" s="65">
        <f>'Población %'!V144*DO99</f>
        <v>7.9846106156409871E-2</v>
      </c>
      <c r="W99" s="65">
        <f>'Población %'!W144*DP99</f>
        <v>7.1911621721608032E-2</v>
      </c>
      <c r="X99" s="65">
        <f>'Población %'!X144*DQ99</f>
        <v>6.1744455184754542E-2</v>
      </c>
      <c r="Y99" s="65">
        <f>'Población %'!Y144*DR99</f>
        <v>5.0723692298815452E-2</v>
      </c>
      <c r="Z99" s="65">
        <f>'Población %'!Z144*DS99</f>
        <v>4.2650289677341455E-2</v>
      </c>
      <c r="AA99" s="65">
        <f>'Población %'!AA144*DT99</f>
        <v>3.4948773029120875E-2</v>
      </c>
      <c r="AB99" s="65">
        <f>'Población %'!AB144*DU99</f>
        <v>2.7580745336928055E-2</v>
      </c>
      <c r="AC99" s="65">
        <f>'Población %'!AC144*DV99</f>
        <v>2.1051384371340867E-2</v>
      </c>
      <c r="AD99" s="65">
        <f>'Población %'!AD144*DW99</f>
        <v>1.5921451252242671E-2</v>
      </c>
      <c r="AE99" s="65">
        <f>'Población %'!AE144*DX99</f>
        <v>1.5976002209964538E-2</v>
      </c>
      <c r="AF99" s="65">
        <f>'Población %'!AF144*DY99</f>
        <v>1.2115265116576455E-2</v>
      </c>
      <c r="AG99" s="65">
        <f>'Población %'!AG144*DZ99</f>
        <v>9.5242540250410762E-3</v>
      </c>
      <c r="AH99" s="65">
        <f>'Población %'!AH144*EA99</f>
        <v>1.0362392508946926E-2</v>
      </c>
      <c r="AI99" s="65">
        <f>'Población %'!AI144*EB99</f>
        <v>8.7308875266199435E-3</v>
      </c>
      <c r="AJ99" s="65">
        <f>'Población %'!AJ144*EC99</f>
        <v>7.6853869071185112E-3</v>
      </c>
      <c r="AK99" s="65">
        <f>'Población %'!AK144*ED99</f>
        <v>5.9044520462033833E-3</v>
      </c>
      <c r="AL99" s="65">
        <f>'Población %'!AL144*EE99</f>
        <v>5.7057317569793216E-3</v>
      </c>
      <c r="AM99" s="65">
        <f>'Población %'!AM144*EF99</f>
        <v>6.3116071098505075E-3</v>
      </c>
      <c r="AN99" s="65">
        <f>'Población %'!AN144*EG99</f>
        <v>6.1633775431126116E-3</v>
      </c>
      <c r="AO99" s="65">
        <f>'Población %'!AO144*EH99</f>
        <v>7.7085796882252365E-3</v>
      </c>
      <c r="AP99" s="65">
        <f>'Población %'!AP144*EI99</f>
        <v>4.5516308361199156E-3</v>
      </c>
      <c r="AQ99" s="65">
        <f>'Población %'!AQ144*EJ99</f>
        <v>3.854226113901476E-3</v>
      </c>
      <c r="AR99" s="65">
        <f>'Población %'!AR144*EK99</f>
        <v>4.606317271458887E-3</v>
      </c>
      <c r="AS99" s="65">
        <f>'Población %'!AS144*EL99</f>
        <v>4.5820040795643228E-3</v>
      </c>
      <c r="AT99" s="65">
        <f>'Población %'!AT144*EM99</f>
        <v>4.7928809101652056E-3</v>
      </c>
      <c r="AU99" s="65">
        <f>'Población %'!AU144*EN99</f>
        <v>3.5069653142866396E-3</v>
      </c>
      <c r="AV99" s="65">
        <f>'Población %'!AV144*EO99</f>
        <v>3.1226371072571755E-3</v>
      </c>
      <c r="AW99" s="65">
        <f>'Población %'!AW144*EP99</f>
        <v>4.6752105234332108E-3</v>
      </c>
      <c r="AX99" s="65">
        <f>'Población %'!AX144*EQ99</f>
        <v>4.2618535097106568E-3</v>
      </c>
      <c r="AY99" s="65">
        <f>'Población %'!AY144*ER99</f>
        <v>3.9251233044075998E-3</v>
      </c>
      <c r="AZ99" s="65">
        <f>'Población %'!AZ144*ES99</f>
        <v>2.9451924030743193E-3</v>
      </c>
      <c r="BA99" s="65">
        <f>'Población %'!BA144*ET99</f>
        <v>2.5993353424236562E-3</v>
      </c>
      <c r="BB99" s="65">
        <f>'Población %'!BB144*EU99</f>
        <v>2.5234738386308831E-3</v>
      </c>
      <c r="BC99" s="65">
        <f>'Población %'!BC144*EV99</f>
        <v>2.8090096432372845E-3</v>
      </c>
      <c r="BD99" s="65">
        <f>'Población %'!BD144*EW99</f>
        <v>2.4892166597182356E-3</v>
      </c>
      <c r="BE99" s="65">
        <f>'Población %'!BE144*EX99</f>
        <v>1.5032095516379299E-3</v>
      </c>
      <c r="BF99" s="65">
        <f>'Población %'!BF144*EY99</f>
        <v>2.1527030261727803E-3</v>
      </c>
      <c r="BG99" s="65">
        <f>'Población %'!BG144*EZ99</f>
        <v>1.8610617379949527E-3</v>
      </c>
      <c r="BH99" s="65">
        <f>'Población %'!BH144*FA99</f>
        <v>1.6740470948419361E-3</v>
      </c>
      <c r="BI99" s="65">
        <f>'Población %'!BI144*FB99</f>
        <v>2.0758228133956891E-3</v>
      </c>
      <c r="BJ99" s="65">
        <f>'Población %'!BJ144*FC99</f>
        <v>1.4505060038108746E-3</v>
      </c>
      <c r="BK99" s="65">
        <f>'Población %'!BK144*FD99</f>
        <v>1.1712927675581863E-3</v>
      </c>
      <c r="BL99" s="65">
        <f>'Población %'!BL144*FE99</f>
        <v>1.2324883271518559E-3</v>
      </c>
      <c r="BM99" s="65">
        <f>'Población %'!BM144*FF99</f>
        <v>1.1739031907759736E-3</v>
      </c>
      <c r="BN99" s="65">
        <f>'Población %'!BN144*FG99</f>
        <v>1.1626916811176542E-3</v>
      </c>
      <c r="BO99" s="65">
        <f>'Población %'!BO144*FH99</f>
        <v>6.512282499629851E-4</v>
      </c>
      <c r="BP99" s="65">
        <f>'Población %'!BP144*FI99</f>
        <v>7.469226621932782E-4</v>
      </c>
      <c r="BQ99" s="65">
        <f>'Población %'!BQ144*FJ99</f>
        <v>6.6289418957738236E-4</v>
      </c>
      <c r="BR99" s="65">
        <f>'Población %'!BR144*FK99</f>
        <v>7.8421018052849051E-4</v>
      </c>
      <c r="BS99" s="65">
        <f>'Población %'!BS144*FL99</f>
        <v>8.1008866753654084E-4</v>
      </c>
      <c r="BT99" s="65">
        <f>'Población %'!BT144*FM99</f>
        <v>7.5534165974718232E-4</v>
      </c>
      <c r="BU99" s="65">
        <f>'Población %'!BU144*FN99</f>
        <v>8.4359423931343032E-4</v>
      </c>
      <c r="BV99" s="65">
        <f>'Población %'!BV144*FO99</f>
        <v>5.1291897816927942E-4</v>
      </c>
      <c r="BW99" s="65">
        <f>'Población %'!BW144*FP99</f>
        <v>4.7582411871640581E-4</v>
      </c>
      <c r="BX99" s="65">
        <f>'Población %'!BX144*FQ99</f>
        <v>4.2247364096386264E-4</v>
      </c>
      <c r="BY99" s="65">
        <f>'Población %'!BY144*FR99</f>
        <v>4.297576843609097E-4</v>
      </c>
      <c r="BZ99" s="65">
        <f>'Población %'!BZ144*FS99</f>
        <v>4.3085303452196176E-4</v>
      </c>
      <c r="CA99" s="65">
        <f>'Población %'!CA144*FT99</f>
        <v>3.4881156152271654E-4</v>
      </c>
      <c r="CB99" s="65">
        <f>'Población %'!CB144*FU99</f>
        <v>7.2782097772691344E-4</v>
      </c>
      <c r="CC99" s="65">
        <f>'Población %'!CC144*FV99</f>
        <v>3.8285674695388134E-4</v>
      </c>
      <c r="CD99" s="65">
        <f>'Población %'!CD144*FW99</f>
        <v>3.9258705697479734E-4</v>
      </c>
      <c r="CE99" s="65">
        <f>'Población %'!CE144*FX99</f>
        <v>3.0300129352363607E-4</v>
      </c>
      <c r="CF99" s="65">
        <f>'Población %'!CF144*FY99</f>
        <v>2.976621510276623E-4</v>
      </c>
      <c r="CG99" s="65">
        <f>'Población %'!CG144*FZ99</f>
        <v>3.1415519352057065E-4</v>
      </c>
      <c r="CH99" s="65">
        <f>'Población %'!CH144*GA99</f>
        <v>2.883313475887383E-4</v>
      </c>
      <c r="CI99" s="65">
        <f>'Población %'!CI144*GB99</f>
        <v>2.6515182458257684E-4</v>
      </c>
      <c r="CJ99" s="65">
        <f>'Población %'!CJ144*GC99</f>
        <v>2.4756314611637813E-4</v>
      </c>
      <c r="CK99" s="65">
        <f>'Población %'!CK144*GD99</f>
        <v>2.4358196409371671E-4</v>
      </c>
      <c r="CL99" s="65">
        <f>'Población %'!CL144*GE99</f>
        <v>2.0600107987875783E-4</v>
      </c>
      <c r="CM99" s="65">
        <f>'Población %'!CM144*GF99</f>
        <v>1.9569751737350281E-4</v>
      </c>
      <c r="CN99" s="65">
        <f>'Población %'!CN144*GG99</f>
        <v>1.8879651693385377E-4</v>
      </c>
      <c r="CP99" s="71">
        <f t="shared" si="2"/>
        <v>2.8090684755310877</v>
      </c>
      <c r="CT99">
        <f t="shared" si="3"/>
        <v>2083</v>
      </c>
      <c r="CU99" s="66">
        <f>'Insumo 4'!B$14+('Insumo 3'!$E68*'Insumo 5'!B$76)</f>
        <v>0.25708412632789085</v>
      </c>
      <c r="CV99" s="66">
        <f>'Insumo 4'!C$14+('Insumo 3'!$E68*'Insumo 5'!C$76)</f>
        <v>0.94458119604988455</v>
      </c>
      <c r="CW99" s="66">
        <f>'Insumo 4'!D$14+('Insumo 3'!$E68*'Insumo 5'!D$76)</f>
        <v>1.6659430064318914</v>
      </c>
      <c r="CX99" s="66">
        <f>'Insumo 4'!E$14+('Insumo 3'!$E68*'Insumo 5'!E$76)</f>
        <v>4.7572547663259348</v>
      </c>
      <c r="CY99" s="66">
        <f>'Insumo 4'!F$14+('Insumo 3'!$E68*'Insumo 5'!F$76)</f>
        <v>6.3242655181666994</v>
      </c>
      <c r="CZ99" s="66">
        <f>'Insumo 4'!G$14+('Insumo 3'!$E68*'Insumo 5'!G$76)</f>
        <v>9.4935304540031815</v>
      </c>
      <c r="DA99" s="66">
        <f>'Insumo 4'!H$14+('Insumo 3'!$E68*'Insumo 5'!H$76)</f>
        <v>13.785256515595563</v>
      </c>
      <c r="DB99" s="66">
        <f>'Insumo 4'!I$14+('Insumo 3'!$E68*'Insumo 5'!I$76)</f>
        <v>16.858823924134075</v>
      </c>
      <c r="DC99" s="66">
        <f>'Insumo 4'!J$14+('Insumo 3'!$E68*'Insumo 5'!J$76)</f>
        <v>16.674081887487421</v>
      </c>
      <c r="DD99" s="66">
        <f>'Insumo 4'!K$14+('Insumo 3'!$E68*'Insumo 5'!K$76)</f>
        <v>16.310387011712479</v>
      </c>
      <c r="DE99" s="66">
        <f>'Insumo 4'!L$14+('Insumo 3'!$E68*'Insumo 5'!L$76)</f>
        <v>16.764562763103072</v>
      </c>
      <c r="DF99" s="66">
        <f>'Insumo 4'!M$14+('Insumo 3'!$E68*'Insumo 5'!M$76)</f>
        <v>17.356227608542838</v>
      </c>
      <c r="DG99" s="66">
        <f>'Insumo 4'!N$14+('Insumo 3'!$E68*'Insumo 5'!N$76)</f>
        <v>17.195799554684413</v>
      </c>
      <c r="DH99" s="66">
        <f>'Insumo 4'!O$14+('Insumo 3'!$E68*'Insumo 5'!O$76)</f>
        <v>17.207758468567199</v>
      </c>
      <c r="DI99" s="66">
        <f>'Insumo 4'!P$14+('Insumo 3'!$E68*'Insumo 5'!P$76)</f>
        <v>17.077356426643142</v>
      </c>
      <c r="DJ99" s="66">
        <f>'Insumo 4'!Q$14+('Insumo 3'!$E68*'Insumo 5'!Q$76)</f>
        <v>15.793022971483033</v>
      </c>
      <c r="DK99" s="66">
        <f>'Insumo 4'!R$14+('Insumo 3'!$E68*'Insumo 5'!R$76)</f>
        <v>16.385714303495902</v>
      </c>
      <c r="DL99" s="66">
        <f>'Insumo 4'!S$14+('Insumo 3'!$E68*'Insumo 5'!S$76)</f>
        <v>15.739754379775587</v>
      </c>
      <c r="DM99" s="66">
        <f>'Insumo 4'!T$14+('Insumo 3'!$E68*'Insumo 5'!T$76)</f>
        <v>13.135065819401294</v>
      </c>
      <c r="DN99" s="66">
        <f>'Insumo 4'!U$14+('Insumo 3'!$E68*'Insumo 5'!U$76)</f>
        <v>9.3380295980063046</v>
      </c>
      <c r="DO99" s="66">
        <f>'Insumo 4'!V$14+('Insumo 3'!$E68*'Insumo 5'!V$76)</f>
        <v>8.4135036253217237</v>
      </c>
      <c r="DP99" s="66">
        <f>'Insumo 4'!W$14+('Insumo 3'!$E68*'Insumo 5'!W$76)</f>
        <v>7.5543880789107885</v>
      </c>
      <c r="DQ99" s="66">
        <f>'Insumo 4'!X$14+('Insumo 3'!$E68*'Insumo 5'!X$76)</f>
        <v>6.4639809009611922</v>
      </c>
      <c r="DR99" s="66">
        <f>'Insumo 4'!Y$14+('Insumo 3'!$E68*'Insumo 5'!Y$76)</f>
        <v>5.2916237315479329</v>
      </c>
      <c r="DS99" s="66">
        <f>'Insumo 4'!Z$14+('Insumo 3'!$E68*'Insumo 5'!Z$76)</f>
        <v>4.4334593692640585</v>
      </c>
      <c r="DT99" s="66">
        <f>'Insumo 4'!AA$14+('Insumo 3'!$E68*'Insumo 5'!AA$76)</f>
        <v>3.6176250293442473</v>
      </c>
      <c r="DU99" s="66">
        <f>'Insumo 4'!AB$14+('Insumo 3'!$E68*'Insumo 5'!AB$76)</f>
        <v>2.8407379286401975</v>
      </c>
      <c r="DV99" s="66">
        <f>'Insumo 4'!AC$14+('Insumo 3'!$E68*'Insumo 5'!AC$76)</f>
        <v>2.1560960037597638</v>
      </c>
      <c r="DW99" s="66">
        <f>'Insumo 4'!AD$14+('Insumo 3'!$E68*'Insumo 5'!AD$76)</f>
        <v>1.6212405267991572</v>
      </c>
      <c r="DX99" s="66">
        <f>'Insumo 4'!AE$14+('Insumo 3'!$E68*'Insumo 5'!AE$76)</f>
        <v>1.6169508184852677</v>
      </c>
      <c r="DY99" s="66">
        <f>'Insumo 4'!AF$14+('Insumo 3'!$E68*'Insumo 5'!AF$76)</f>
        <v>1.2183002568613353</v>
      </c>
      <c r="DZ99" s="66">
        <f>'Insumo 4'!AG$14+('Insumo 3'!$E68*'Insumo 5'!AG$76)</f>
        <v>0.95121199510449339</v>
      </c>
      <c r="EA99" s="66">
        <f>'Insumo 4'!AH$14+('Insumo 3'!$E68*'Insumo 5'!AH$76)</f>
        <v>1.0275000364197036</v>
      </c>
      <c r="EB99" s="66">
        <f>'Insumo 4'!AI$14+('Insumo 3'!$E68*'Insumo 5'!AI$76)</f>
        <v>0.85927366775374825</v>
      </c>
      <c r="EC99" s="66">
        <f>'Insumo 4'!AJ$14+('Insumo 3'!$E68*'Insumo 5'!AJ$76)</f>
        <v>0.75049383323424457</v>
      </c>
      <c r="ED99" s="66">
        <f>'Insumo 4'!AK$14+('Insumo 3'!$E68*'Insumo 5'!AK$76)</f>
        <v>0.57212160415172053</v>
      </c>
      <c r="EE99" s="66">
        <f>'Insumo 4'!AL$14+('Insumo 3'!$E68*'Insumo 5'!AL$76)</f>
        <v>0.54869459249074393</v>
      </c>
      <c r="EF99" s="66">
        <f>'Insumo 4'!AM$14+('Insumo 3'!$E68*'Insumo 5'!AM$76)</f>
        <v>0.60242321195292858</v>
      </c>
      <c r="EG99" s="66">
        <f>'Insumo 4'!AN$14+('Insumo 3'!$E68*'Insumo 5'!AN$76)</f>
        <v>0.58360858382868797</v>
      </c>
      <c r="EH99" s="66">
        <f>'Insumo 4'!AO$14+('Insumo 3'!$E68*'Insumo 5'!AO$76)</f>
        <v>0.72384086585814278</v>
      </c>
      <c r="EI99" s="66">
        <f>'Insumo 4'!AP$14+('Insumo 3'!$E68*'Insumo 5'!AP$76)</f>
        <v>0.4237609253939183</v>
      </c>
      <c r="EJ99" s="66">
        <f>'Insumo 4'!AQ$14+('Insumo 3'!$E68*'Insumo 5'!AQ$76)</f>
        <v>0.35572831704778496</v>
      </c>
      <c r="EK99" s="66">
        <f>'Insumo 4'!AR$14+('Insumo 3'!$E68*'Insumo 5'!AR$76)</f>
        <v>0.42133893275203216</v>
      </c>
      <c r="EL99" s="66">
        <f>'Insumo 4'!AS$14+('Insumo 3'!$E68*'Insumo 5'!AS$76)</f>
        <v>0.41520461446304813</v>
      </c>
      <c r="EM99" s="66">
        <f>'Insumo 4'!AT$14+('Insumo 3'!$E68*'Insumo 5'!AT$76)</f>
        <v>0.4301399859809879</v>
      </c>
      <c r="EN99" s="66">
        <f>'Insumo 4'!AU$14+('Insumo 3'!$E68*'Insumo 5'!AU$76)</f>
        <v>0.31136447304116099</v>
      </c>
      <c r="EO99" s="66">
        <f>'Insumo 4'!AV$14+('Insumo 3'!$E68*'Insumo 5'!AV$76)</f>
        <v>0.27386785794188068</v>
      </c>
      <c r="EP99" s="66">
        <f>'Insumo 4'!AW$14+('Insumo 3'!$E68*'Insumo 5'!AW$76)</f>
        <v>0.40462992877908632</v>
      </c>
      <c r="EQ99" s="66">
        <f>'Insumo 4'!AX$14+('Insumo 3'!$E68*'Insumo 5'!AX$76)</f>
        <v>0.36398667168440452</v>
      </c>
      <c r="ER99" s="66">
        <f>'Insumo 4'!AY$14+('Insumo 3'!$E68*'Insumo 5'!AY$76)</f>
        <v>0.33083269583246355</v>
      </c>
      <c r="ES99" s="66">
        <f>'Insumo 4'!AZ$14+('Insumo 3'!$E68*'Insumo 5'!AZ$76)</f>
        <v>0.24481632413572246</v>
      </c>
      <c r="ET99" s="66">
        <f>'Insumo 4'!BA$14+('Insumo 3'!$E68*'Insumo 5'!BA$76)</f>
        <v>0.21291095896600393</v>
      </c>
      <c r="EU99" s="66">
        <f>'Insumo 4'!BB$14+('Insumo 3'!$E68*'Insumo 5'!BB$76)</f>
        <v>0.20360854628195885</v>
      </c>
      <c r="EV99" s="66">
        <f>'Insumo 4'!BC$14+('Insumo 3'!$E68*'Insumo 5'!BC$76)</f>
        <v>0.22339860990662533</v>
      </c>
      <c r="EW99" s="66">
        <f>'Insumo 4'!BD$14+('Insumo 3'!$E68*'Insumo 5'!BD$76)</f>
        <v>0.19528368561045881</v>
      </c>
      <c r="EX99" s="66">
        <f>'Insumo 4'!BE$14+('Insumo 3'!$E68*'Insumo 5'!BE$76)</f>
        <v>0.11637177318301815</v>
      </c>
      <c r="EY99" s="66">
        <f>'Insumo 4'!BF$14+('Insumo 3'!$E68*'Insumo 5'!BF$76)</f>
        <v>0.16449930366472826</v>
      </c>
      <c r="EZ99" s="66">
        <f>'Insumo 4'!BG$14+('Insumo 3'!$E68*'Insumo 5'!BG$76)</f>
        <v>0.14049012405119293</v>
      </c>
      <c r="FA99" s="66">
        <f>'Insumo 4'!BH$14+('Insumo 3'!$E68*'Insumo 5'!BH$76)</f>
        <v>0.12500483940098381</v>
      </c>
      <c r="FB99" s="66">
        <f>'Insumo 4'!BI$14+('Insumo 3'!$E68*'Insumo 5'!BI$76)</f>
        <v>0.15352740498495426</v>
      </c>
      <c r="FC99" s="66">
        <f>'Insumo 4'!BJ$14+('Insumo 3'!$E68*'Insumo 5'!BJ$76)</f>
        <v>0.10651388080826632</v>
      </c>
      <c r="FD99" s="66">
        <f>'Insumo 4'!BK$14+('Insumo 3'!$E68*'Insumo 5'!BK$76)</f>
        <v>8.565825315784531E-2</v>
      </c>
      <c r="FE99" s="66">
        <f>'Insumo 4'!BL$14+('Insumo 3'!$E68*'Insumo 5'!BL$76)</f>
        <v>9.0008394159108301E-2</v>
      </c>
      <c r="FF99" s="66">
        <f>'Insumo 4'!BM$14+('Insumo 3'!$E68*'Insumo 5'!BM$76)</f>
        <v>8.5711702133138945E-2</v>
      </c>
      <c r="FG99" s="66">
        <f>'Insumo 4'!BN$14+('Insumo 3'!$E68*'Insumo 5'!BN$76)</f>
        <v>8.4949420185434249E-2</v>
      </c>
      <c r="FH99" s="66">
        <f>'Insumo 4'!BO$14+('Insumo 3'!$E68*'Insumo 5'!BO$76)</f>
        <v>4.7808507877744204E-2</v>
      </c>
      <c r="FI99" s="66">
        <f>'Insumo 4'!BP$14+('Insumo 3'!$E68*'Insumo 5'!BP$76)</f>
        <v>5.5398771433511525E-2</v>
      </c>
      <c r="FJ99" s="66">
        <f>'Insumo 4'!BQ$14+('Insumo 3'!$E68*'Insumo 5'!BQ$76)</f>
        <v>4.9866602841062688E-2</v>
      </c>
      <c r="FK99" s="66">
        <f>'Insumo 4'!BR$14+('Insumo 3'!$E68*'Insumo 5'!BR$76)</f>
        <v>5.9899726129556109E-2</v>
      </c>
      <c r="FL99" s="66">
        <f>'Insumo 4'!BS$14+('Insumo 3'!$E68*'Insumo 5'!BS$76)</f>
        <v>6.2952235927187516E-2</v>
      </c>
      <c r="FM99" s="66">
        <f>'Insumo 4'!BT$14+('Insumo 3'!$E68*'Insumo 5'!BT$76)</f>
        <v>5.9631443747973682E-2</v>
      </c>
      <c r="FN99" s="66">
        <f>'Insumo 4'!BU$14+('Insumo 3'!$E68*'Insumo 5'!BU$76)</f>
        <v>6.742024657650221E-2</v>
      </c>
      <c r="FO99" s="66">
        <f>'Insumo 4'!BV$14+('Insumo 3'!$E68*'Insumo 5'!BV$76)</f>
        <v>4.1414482559604178E-2</v>
      </c>
      <c r="FP99" s="66">
        <f>'Insumo 4'!BW$14+('Insumo 3'!$E68*'Insumo 5'!BW$76)</f>
        <v>3.8875902124071937E-2</v>
      </c>
      <c r="FQ99" s="66">
        <f>'Insumo 4'!BX$14+('Insumo 3'!$E68*'Insumo 5'!BX$76)</f>
        <v>3.4957918061334782E-2</v>
      </c>
      <c r="FR99" s="66">
        <f>'Insumo 4'!BY$14+('Insumo 3'!$E68*'Insumo 5'!BY$76)</f>
        <v>3.6062144168853019E-2</v>
      </c>
      <c r="FS99" s="66">
        <f>'Insumo 4'!BZ$14+('Insumo 3'!$E68*'Insumo 5'!BZ$76)</f>
        <v>3.6736038045670473E-2</v>
      </c>
      <c r="FT99" s="66">
        <f>'Insumo 4'!CA$14+('Insumo 3'!$E68*'Insumo 5'!CA$76)</f>
        <v>3.0268366194398634E-2</v>
      </c>
      <c r="FU99" s="66">
        <f>'Insumo 4'!CB$14+('Insumo 3'!$E68*'Insumo 5'!CB$76)</f>
        <v>6.4423303853645378E-2</v>
      </c>
      <c r="FV99" s="66">
        <f>'Insumo 4'!CC$14+('Insumo 3'!$E68*'Insumo 5'!CC$76)</f>
        <v>3.4717345133356232E-2</v>
      </c>
      <c r="FW99" s="66">
        <f>'Insumo 4'!CD$14+('Insumo 3'!$E68*'Insumo 5'!CD$76)</f>
        <v>3.6325980870646118E-2</v>
      </c>
      <c r="FX99" s="66">
        <f>'Insumo 4'!CE$14+('Insumo 3'!$E68*'Insumo 5'!CE$76)</f>
        <v>2.8385813991482722E-2</v>
      </c>
      <c r="FY99" s="66">
        <f>'Insumo 4'!CF$14+('Insumo 3'!$E68*'Insumo 5'!CF$76)</f>
        <v>2.8155405109457469E-2</v>
      </c>
      <c r="FZ99" s="66">
        <f>'Insumo 4'!CG$14+('Insumo 3'!$E68*'Insumo 5'!CG$76)</f>
        <v>3.0127011828413118E-2</v>
      </c>
      <c r="GA99" s="66">
        <f>'Insumo 4'!CH$14+('Insumo 3'!$E68*'Insumo 5'!CH$76)</f>
        <v>2.8044952521508314E-2</v>
      </c>
      <c r="GB99" s="66">
        <f>'Insumo 4'!CI$14+('Insumo 3'!$E68*'Insumo 5'!CI$76)</f>
        <v>2.6693782654139856E-2</v>
      </c>
      <c r="GC99" s="66">
        <f>'Insumo 4'!CJ$14+('Insumo 3'!$E68*'Insumo 5'!CJ$76)</f>
        <v>2.6660752611412878E-2</v>
      </c>
      <c r="GD99" s="66">
        <f>'Insumo 4'!CK$14+('Insumo 3'!$E68*'Insumo 5'!CK$76)</f>
        <v>2.8860267488908666E-2</v>
      </c>
      <c r="GE99" s="66">
        <f>'Insumo 4'!CL$14+('Insumo 3'!$E68*'Insumo 5'!CL$76)</f>
        <v>2.7270528821142198E-2</v>
      </c>
      <c r="GF99" s="66">
        <f>'Insumo 4'!CM$14+('Insumo 3'!$E68*'Insumo 5'!CM$76)</f>
        <v>2.8848068706595804E-2</v>
      </c>
      <c r="GG99" s="66">
        <f>'Insumo 4'!CN$14+('Insumo 3'!$E68*'Insumo 5'!CN$76)</f>
        <v>3.1065441290940379E-2</v>
      </c>
    </row>
    <row r="100" spans="1:189">
      <c r="A100">
        <f>'Población %'!A145</f>
        <v>2084</v>
      </c>
      <c r="B100" s="65">
        <f>'Población %'!B145*CU100</f>
        <v>2.148075166657441E-3</v>
      </c>
      <c r="C100" s="65">
        <f>'Población %'!C145*CV100</f>
        <v>8.0245721429780432E-3</v>
      </c>
      <c r="D100" s="65">
        <f>'Población %'!D145*CW100</f>
        <v>1.4268383734046666E-2</v>
      </c>
      <c r="E100" s="65">
        <f>'Población %'!E145*CX100</f>
        <v>4.1186764399891697E-2</v>
      </c>
      <c r="F100" s="65">
        <f>'Población %'!F145*CY100</f>
        <v>5.516386312703047E-2</v>
      </c>
      <c r="G100" s="65">
        <f>'Población %'!G145*CZ100</f>
        <v>8.3407597859823476E-2</v>
      </c>
      <c r="H100" s="65">
        <f>'Población %'!H145*DA100</f>
        <v>0.12222259960895081</v>
      </c>
      <c r="I100" s="65">
        <f>'Población %'!I145*DB100</f>
        <v>0.15088726329585933</v>
      </c>
      <c r="J100" s="65">
        <f>'Población %'!J145*DC100</f>
        <v>0.15051471121540186</v>
      </c>
      <c r="K100" s="65">
        <f>'Población %'!K145*DD100</f>
        <v>0.14842160485680356</v>
      </c>
      <c r="L100" s="65">
        <f>'Población %'!L145*DE100</f>
        <v>0.15382582037078849</v>
      </c>
      <c r="M100" s="65">
        <f>'Población %'!M145*DF100</f>
        <v>0.16043064668353835</v>
      </c>
      <c r="N100" s="65">
        <f>'Población %'!N145*DG100</f>
        <v>0.15974952822942234</v>
      </c>
      <c r="O100" s="65">
        <f>'Población %'!O145*DH100</f>
        <v>0.16033222479376466</v>
      </c>
      <c r="P100" s="65">
        <f>'Población %'!P145*DI100</f>
        <v>0.15988582868156007</v>
      </c>
      <c r="Q100" s="65">
        <f>'Población %'!Q145*DJ100</f>
        <v>0.14808618976593879</v>
      </c>
      <c r="R100" s="65">
        <f>'Población %'!R145*DK100</f>
        <v>0.15426220560682954</v>
      </c>
      <c r="S100" s="65">
        <f>'Población %'!S145*DL100</f>
        <v>0.14866591822156944</v>
      </c>
      <c r="T100" s="65">
        <f>'Población %'!T145*DM100</f>
        <v>0.12420820646795701</v>
      </c>
      <c r="U100" s="65">
        <f>'Población %'!U145*DN100</f>
        <v>8.8152949720164853E-2</v>
      </c>
      <c r="V100" s="65">
        <f>'Población %'!V145*DO100</f>
        <v>7.9547555383499294E-2</v>
      </c>
      <c r="W100" s="65">
        <f>'Población %'!W145*DP100</f>
        <v>7.1575732946648957E-2</v>
      </c>
      <c r="X100" s="65">
        <f>'Población %'!X145*DQ100</f>
        <v>6.133037303142741E-2</v>
      </c>
      <c r="Y100" s="65">
        <f>'Población %'!Y145*DR100</f>
        <v>5.0529812386912398E-2</v>
      </c>
      <c r="Z100" s="65">
        <f>'Población %'!Z145*DS100</f>
        <v>4.2548565693268786E-2</v>
      </c>
      <c r="AA100" s="65">
        <f>'Población %'!AA145*DT100</f>
        <v>3.4771418671292104E-2</v>
      </c>
      <c r="AB100" s="65">
        <f>'Población %'!AB145*DU100</f>
        <v>2.7308288803279814E-2</v>
      </c>
      <c r="AC100" s="65">
        <f>'Población %'!AC145*DV100</f>
        <v>2.0979151448165347E-2</v>
      </c>
      <c r="AD100" s="65">
        <f>'Población %'!AD145*DW100</f>
        <v>1.5705795491533853E-2</v>
      </c>
      <c r="AE100" s="65">
        <f>'Población %'!AE145*DX100</f>
        <v>1.5920217573128465E-2</v>
      </c>
      <c r="AF100" s="65">
        <f>'Población %'!AF145*DY100</f>
        <v>1.2064029575261558E-2</v>
      </c>
      <c r="AG100" s="65">
        <f>'Población %'!AG145*DZ100</f>
        <v>9.5197015638628282E-3</v>
      </c>
      <c r="AH100" s="65">
        <f>'Población %'!AH145*EA100</f>
        <v>1.0396960345966769E-2</v>
      </c>
      <c r="AI100" s="65">
        <f>'Población %'!AI145*EB100</f>
        <v>8.700901740851575E-3</v>
      </c>
      <c r="AJ100" s="65">
        <f>'Población %'!AJ145*EC100</f>
        <v>7.7295005265502689E-3</v>
      </c>
      <c r="AK100" s="65">
        <f>'Población %'!AK145*ED100</f>
        <v>5.9013180611145249E-3</v>
      </c>
      <c r="AL100" s="65">
        <f>'Población %'!AL145*EE100</f>
        <v>5.6996742264266336E-3</v>
      </c>
      <c r="AM100" s="65">
        <f>'Población %'!AM145*EF100</f>
        <v>6.3067890355170816E-3</v>
      </c>
      <c r="AN100" s="65">
        <f>'Población %'!AN145*EG100</f>
        <v>6.1692774882540378E-3</v>
      </c>
      <c r="AO100" s="65">
        <f>'Población %'!AO145*EH100</f>
        <v>7.7644607195354641E-3</v>
      </c>
      <c r="AP100" s="65">
        <f>'Población %'!AP145*EI100</f>
        <v>4.5699389672705197E-3</v>
      </c>
      <c r="AQ100" s="65">
        <f>'Población %'!AQ145*EJ100</f>
        <v>3.8699529268154025E-3</v>
      </c>
      <c r="AR100" s="65">
        <f>'Población %'!AR145*EK100</f>
        <v>4.6317781526858618E-3</v>
      </c>
      <c r="AS100" s="65">
        <f>'Población %'!AS145*EL100</f>
        <v>4.5939100414707128E-3</v>
      </c>
      <c r="AT100" s="65">
        <f>'Población %'!AT145*EM100</f>
        <v>4.8155960937447872E-3</v>
      </c>
      <c r="AU100" s="65">
        <f>'Población %'!AU145*EN100</f>
        <v>3.5124088744040664E-3</v>
      </c>
      <c r="AV100" s="65">
        <f>'Población %'!AV145*EO100</f>
        <v>3.1032427638745304E-3</v>
      </c>
      <c r="AW100" s="65">
        <f>'Población %'!AW145*EP100</f>
        <v>4.6836218655921906E-3</v>
      </c>
      <c r="AX100" s="65">
        <f>'Población %'!AX145*EQ100</f>
        <v>4.2659686423783321E-3</v>
      </c>
      <c r="AY100" s="65">
        <f>'Población %'!AY145*ER100</f>
        <v>3.92235408395461E-3</v>
      </c>
      <c r="AZ100" s="65">
        <f>'Población %'!AZ145*ES100</f>
        <v>2.9558452780536386E-3</v>
      </c>
      <c r="BA100" s="65">
        <f>'Población %'!BA145*ET100</f>
        <v>2.6225491403536524E-3</v>
      </c>
      <c r="BB100" s="65">
        <f>'Población %'!BB145*EU100</f>
        <v>2.5452461023499368E-3</v>
      </c>
      <c r="BC100" s="65">
        <f>'Población %'!BC145*EV100</f>
        <v>2.8304811208631955E-3</v>
      </c>
      <c r="BD100" s="65">
        <f>'Población %'!BD145*EW100</f>
        <v>2.5141025614064537E-3</v>
      </c>
      <c r="BE100" s="65">
        <f>'Población %'!BE145*EX100</f>
        <v>1.5186489402076494E-3</v>
      </c>
      <c r="BF100" s="65">
        <f>'Población %'!BF145*EY100</f>
        <v>2.1752661241561475E-3</v>
      </c>
      <c r="BG100" s="65">
        <f>'Población %'!BG145*EZ100</f>
        <v>1.8818687243288867E-3</v>
      </c>
      <c r="BH100" s="65">
        <f>'Población %'!BH145*FA100</f>
        <v>1.6947977042990308E-3</v>
      </c>
      <c r="BI100" s="65">
        <f>'Población %'!BI145*FB100</f>
        <v>2.1023087041380333E-3</v>
      </c>
      <c r="BJ100" s="65">
        <f>'Población %'!BJ145*FC100</f>
        <v>1.4734192855455673E-3</v>
      </c>
      <c r="BK100" s="65">
        <f>'Población %'!BK145*FD100</f>
        <v>1.1931779128439325E-3</v>
      </c>
      <c r="BL100" s="65">
        <f>'Población %'!BL145*FE100</f>
        <v>1.2585793658284076E-3</v>
      </c>
      <c r="BM100" s="65">
        <f>'Población %'!BM145*FF100</f>
        <v>1.1997980931232695E-3</v>
      </c>
      <c r="BN100" s="65">
        <f>'Población %'!BN145*FG100</f>
        <v>1.1882874460963798E-3</v>
      </c>
      <c r="BO100" s="65">
        <f>'Población %'!BO145*FH100</f>
        <v>6.6839258565855265E-4</v>
      </c>
      <c r="BP100" s="65">
        <f>'Población %'!BP145*FI100</f>
        <v>7.7045768175579147E-4</v>
      </c>
      <c r="BQ100" s="65">
        <f>'Población %'!BQ145*FJ100</f>
        <v>6.8610227328924785E-4</v>
      </c>
      <c r="BR100" s="65">
        <f>'Población %'!BR145*FK100</f>
        <v>8.1211190557886029E-4</v>
      </c>
      <c r="BS100" s="65">
        <f>'Población %'!BS145*FL100</f>
        <v>8.4000740022165544E-4</v>
      </c>
      <c r="BT100" s="65">
        <f>'Población %'!BT145*FM100</f>
        <v>7.8145711358700107E-4</v>
      </c>
      <c r="BU100" s="65">
        <f>'Población %'!BU145*FN100</f>
        <v>8.6891390346819513E-4</v>
      </c>
      <c r="BV100" s="65">
        <f>'Población %'!BV145*FO100</f>
        <v>5.2673730806906027E-4</v>
      </c>
      <c r="BW100" s="65">
        <f>'Población %'!BW145*FP100</f>
        <v>4.8888014989300558E-4</v>
      </c>
      <c r="BX100" s="65">
        <f>'Población %'!BX145*FQ100</f>
        <v>4.3388069876592326E-4</v>
      </c>
      <c r="BY100" s="65">
        <f>'Población %'!BY145*FR100</f>
        <v>4.4128161224863934E-4</v>
      </c>
      <c r="BZ100" s="65">
        <f>'Población %'!BZ145*FS100</f>
        <v>4.4248435258950353E-4</v>
      </c>
      <c r="CA100" s="65">
        <f>'Población %'!CA145*FT100</f>
        <v>3.5805793310677263E-4</v>
      </c>
      <c r="CB100" s="65">
        <f>'Población %'!CB145*FU100</f>
        <v>7.4696966803155466E-4</v>
      </c>
      <c r="CC100" s="65">
        <f>'Población %'!CC145*FV100</f>
        <v>3.9358078873951032E-4</v>
      </c>
      <c r="CD100" s="65">
        <f>'Población %'!CD145*FW100</f>
        <v>4.0087720910923422E-4</v>
      </c>
      <c r="CE100" s="65">
        <f>'Población %'!CE145*FX100</f>
        <v>3.0583970732040117E-4</v>
      </c>
      <c r="CF100" s="65">
        <f>'Población %'!CF145*FY100</f>
        <v>2.9809781101343272E-4</v>
      </c>
      <c r="CG100" s="65">
        <f>'Población %'!CG145*FZ100</f>
        <v>3.1404019009310458E-4</v>
      </c>
      <c r="CH100" s="65">
        <f>'Población %'!CH145*GA100</f>
        <v>2.8662880480526397E-4</v>
      </c>
      <c r="CI100" s="65">
        <f>'Población %'!CI145*GB100</f>
        <v>2.6739085674780085E-4</v>
      </c>
      <c r="CJ100" s="65">
        <f>'Población %'!CJ145*GC100</f>
        <v>2.5635729932780161E-4</v>
      </c>
      <c r="CK100" s="65">
        <f>'Población %'!CK145*GD100</f>
        <v>2.57417516005185E-4</v>
      </c>
      <c r="CL100" s="65">
        <f>'Población %'!CL145*GE100</f>
        <v>2.1899775900685269E-4</v>
      </c>
      <c r="CM100" s="65">
        <f>'Población %'!CM145*GF100</f>
        <v>2.0438691593531661E-4</v>
      </c>
      <c r="CN100" s="65">
        <f>'Población %'!CN145*GG100</f>
        <v>1.9586672845947102E-4</v>
      </c>
      <c r="CP100" s="71">
        <f t="shared" si="2"/>
        <v>2.8177028437500868</v>
      </c>
      <c r="CT100">
        <f t="shared" si="3"/>
        <v>2084</v>
      </c>
      <c r="CU100" s="66">
        <f>'Insumo 4'!B$14+('Insumo 3'!$E69*'Insumo 5'!B$76)</f>
        <v>0.25843750385306796</v>
      </c>
      <c r="CV100" s="66">
        <f>'Insumo 4'!C$14+('Insumo 3'!$E69*'Insumo 5'!C$76)</f>
        <v>0.95707672410917111</v>
      </c>
      <c r="CW100" s="66">
        <f>'Insumo 4'!D$14+('Insumo 3'!$E69*'Insumo 5'!D$76)</f>
        <v>1.6863117360253643</v>
      </c>
      <c r="CX100" s="66">
        <f>'Insumo 4'!E$14+('Insumo 3'!$E69*'Insumo 5'!E$76)</f>
        <v>4.8221017477652346</v>
      </c>
      <c r="CY100" s="66">
        <f>'Insumo 4'!F$14+('Insumo 3'!$E69*'Insumo 5'!F$76)</f>
        <v>6.390677140760074</v>
      </c>
      <c r="CZ100" s="66">
        <f>'Insumo 4'!G$14+('Insumo 3'!$E69*'Insumo 5'!G$76)</f>
        <v>9.5762909674168348</v>
      </c>
      <c r="DA100" s="66">
        <f>'Insumo 4'!H$14+('Insumo 3'!$E69*'Insumo 5'!H$76)</f>
        <v>13.908135647240186</v>
      </c>
      <c r="DB100" s="66">
        <f>'Insumo 4'!I$14+('Insumo 3'!$E69*'Insumo 5'!I$76)</f>
        <v>17.02016753838717</v>
      </c>
      <c r="DC100" s="66">
        <f>'Insumo 4'!J$14+('Insumo 3'!$E69*'Insumo 5'!J$76)</f>
        <v>16.834536590527954</v>
      </c>
      <c r="DD100" s="66">
        <f>'Insumo 4'!K$14+('Insumo 3'!$E69*'Insumo 5'!K$76)</f>
        <v>16.463091590150253</v>
      </c>
      <c r="DE100" s="66">
        <f>'Insumo 4'!L$14+('Insumo 3'!$E69*'Insumo 5'!L$76)</f>
        <v>16.923818761802611</v>
      </c>
      <c r="DF100" s="66">
        <f>'Insumo 4'!M$14+('Insumo 3'!$E69*'Insumo 5'!M$76)</f>
        <v>17.528333530624899</v>
      </c>
      <c r="DG100" s="66">
        <f>'Insumo 4'!N$14+('Insumo 3'!$E69*'Insumo 5'!N$76)</f>
        <v>17.36232615673984</v>
      </c>
      <c r="DH100" s="66">
        <f>'Insumo 4'!O$14+('Insumo 3'!$E69*'Insumo 5'!O$76)</f>
        <v>17.355799643800054</v>
      </c>
      <c r="DI100" s="66">
        <f>'Insumo 4'!P$14+('Insumo 3'!$E69*'Insumo 5'!P$76)</f>
        <v>17.239980139768669</v>
      </c>
      <c r="DJ100" s="66">
        <f>'Insumo 4'!Q$14+('Insumo 3'!$E69*'Insumo 5'!Q$76)</f>
        <v>15.907997613276997</v>
      </c>
      <c r="DK100" s="66">
        <f>'Insumo 4'!R$14+('Insumo 3'!$E69*'Insumo 5'!R$76)</f>
        <v>16.519855548975684</v>
      </c>
      <c r="DL100" s="66">
        <f>'Insumo 4'!S$14+('Insumo 3'!$E69*'Insumo 5'!S$76)</f>
        <v>15.881995077582136</v>
      </c>
      <c r="DM100" s="66">
        <f>'Insumo 4'!T$14+('Insumo 3'!$E69*'Insumo 5'!T$76)</f>
        <v>13.242490015881799</v>
      </c>
      <c r="DN100" s="66">
        <f>'Insumo 4'!U$14+('Insumo 3'!$E69*'Insumo 5'!U$76)</f>
        <v>9.379931926760996</v>
      </c>
      <c r="DO100" s="66">
        <f>'Insumo 4'!V$14+('Insumo 3'!$E69*'Insumo 5'!V$76)</f>
        <v>8.4480948249187424</v>
      </c>
      <c r="DP100" s="66">
        <f>'Insumo 4'!W$14+('Insumo 3'!$E69*'Insumo 5'!W$76)</f>
        <v>7.58335448362992</v>
      </c>
      <c r="DQ100" s="66">
        <f>'Insumo 4'!X$14+('Insumo 3'!$E69*'Insumo 5'!X$76)</f>
        <v>6.4773265177036183</v>
      </c>
      <c r="DR100" s="66">
        <f>'Insumo 4'!Y$14+('Insumo 3'!$E69*'Insumo 5'!Y$76)</f>
        <v>5.3164286766497115</v>
      </c>
      <c r="DS100" s="66">
        <f>'Insumo 4'!Z$14+('Insumo 3'!$E69*'Insumo 5'!Z$76)</f>
        <v>4.4590740971207534</v>
      </c>
      <c r="DT100" s="66">
        <f>'Insumo 4'!AA$14+('Insumo 3'!$E69*'Insumo 5'!AA$76)</f>
        <v>3.6290259007845647</v>
      </c>
      <c r="DU100" s="66">
        <f>'Insumo 4'!AB$14+('Insumo 3'!$E69*'Insumo 5'!AB$76)</f>
        <v>2.8364350997470278</v>
      </c>
      <c r="DV100" s="66">
        <f>'Insumo 4'!AC$14+('Insumo 3'!$E69*'Insumo 5'!AC$76)</f>
        <v>2.1667383854037801</v>
      </c>
      <c r="DW100" s="66">
        <f>'Insumo 4'!AD$14+('Insumo 3'!$E69*'Insumo 5'!AD$76)</f>
        <v>1.6118759865059316</v>
      </c>
      <c r="DX100" s="66">
        <f>'Insumo 4'!AE$14+('Insumo 3'!$E69*'Insumo 5'!AE$76)</f>
        <v>1.6231293534801645</v>
      </c>
      <c r="DY100" s="66">
        <f>'Insumo 4'!AF$14+('Insumo 3'!$E69*'Insumo 5'!AF$76)</f>
        <v>1.2215700902439011</v>
      </c>
      <c r="DZ100" s="66">
        <f>'Insumo 4'!AG$14+('Insumo 3'!$E69*'Insumo 5'!AG$76)</f>
        <v>0.95701262874262538</v>
      </c>
      <c r="EA100" s="66">
        <f>'Insumo 4'!AH$14+('Insumo 3'!$E69*'Insumo 5'!AH$76)</f>
        <v>1.0373527870762005</v>
      </c>
      <c r="EB100" s="66">
        <f>'Insumo 4'!AI$14+('Insumo 3'!$E69*'Insumo 5'!AI$76)</f>
        <v>0.86139165741905199</v>
      </c>
      <c r="EC100" s="66">
        <f>'Insumo 4'!AJ$14+('Insumo 3'!$E69*'Insumo 5'!AJ$76)</f>
        <v>0.75907144691199269</v>
      </c>
      <c r="ED100" s="66">
        <f>'Insumo 4'!AK$14+('Insumo 3'!$E69*'Insumo 5'!AK$76)</f>
        <v>0.57469149243485029</v>
      </c>
      <c r="EE100" s="66">
        <f>'Insumo 4'!AL$14+('Insumo 3'!$E69*'Insumo 5'!AL$76)</f>
        <v>0.55050871501796717</v>
      </c>
      <c r="EF100" s="66">
        <f>'Insumo 4'!AM$14+('Insumo 3'!$E69*'Insumo 5'!AM$76)</f>
        <v>0.60437938409320269</v>
      </c>
      <c r="EG100" s="66">
        <f>'Insumo 4'!AN$14+('Insumo 3'!$E69*'Insumo 5'!AN$76)</f>
        <v>0.58666787219691774</v>
      </c>
      <c r="EH100" s="66">
        <f>'Insumo 4'!AO$14+('Insumo 3'!$E69*'Insumo 5'!AO$76)</f>
        <v>0.73239583417654774</v>
      </c>
      <c r="EI100" s="66">
        <f>'Insumo 4'!AP$14+('Insumo 3'!$E69*'Insumo 5'!AP$76)</f>
        <v>0.42741821684423403</v>
      </c>
      <c r="EJ100" s="66">
        <f>'Insumo 4'!AQ$14+('Insumo 3'!$E69*'Insumo 5'!AQ$76)</f>
        <v>0.35881945470196175</v>
      </c>
      <c r="EK100" s="66">
        <f>'Insumo 4'!AR$14+('Insumo 3'!$E69*'Insumo 5'!AR$76)</f>
        <v>0.42567151341298765</v>
      </c>
      <c r="EL100" s="66">
        <f>'Insumo 4'!AS$14+('Insumo 3'!$E69*'Insumo 5'!AS$76)</f>
        <v>0.41833249426242114</v>
      </c>
      <c r="EM100" s="66">
        <f>'Insumo 4'!AT$14+('Insumo 3'!$E69*'Insumo 5'!AT$76)</f>
        <v>0.43436482830795237</v>
      </c>
      <c r="EN100" s="66">
        <f>'Insumo 4'!AU$14+('Insumo 3'!$E69*'Insumo 5'!AU$76)</f>
        <v>0.31372779602691081</v>
      </c>
      <c r="EO100" s="66">
        <f>'Insumo 4'!AV$14+('Insumo 3'!$E69*'Insumo 5'!AV$76)</f>
        <v>0.27417641372788937</v>
      </c>
      <c r="EP100" s="66">
        <f>'Insumo 4'!AW$14+('Insumo 3'!$E69*'Insumo 5'!AW$76)</f>
        <v>0.40870626820525757</v>
      </c>
      <c r="EQ100" s="66">
        <f>'Insumo 4'!AX$14+('Insumo 3'!$E69*'Insumo 5'!AX$76)</f>
        <v>0.36729643597570416</v>
      </c>
      <c r="ER100" s="66">
        <f>'Insumo 4'!AY$14+('Insumo 3'!$E69*'Insumo 5'!AY$76)</f>
        <v>0.33322317918190003</v>
      </c>
      <c r="ES100" s="66">
        <f>'Insumo 4'!AZ$14+('Insumo 3'!$E69*'Insumo 5'!AZ$76)</f>
        <v>0.24779832674144436</v>
      </c>
      <c r="ET100" s="66">
        <f>'Insumo 4'!BA$14+('Insumo 3'!$E69*'Insumo 5'!BA$76)</f>
        <v>0.21681221607999163</v>
      </c>
      <c r="EU100" s="66">
        <f>'Insumo 4'!BB$14+('Insumo 3'!$E69*'Insumo 5'!BB$76)</f>
        <v>0.20733935137301113</v>
      </c>
      <c r="EV100" s="66">
        <f>'Insumo 4'!BC$14+('Insumo 3'!$E69*'Insumo 5'!BC$76)</f>
        <v>0.22713291288165216</v>
      </c>
      <c r="EW100" s="66">
        <f>'Insumo 4'!BD$14+('Insumo 3'!$E69*'Insumo 5'!BD$76)</f>
        <v>0.19886195077554686</v>
      </c>
      <c r="EX100" s="66">
        <f>'Insumo 4'!BE$14+('Insumo 3'!$E69*'Insumo 5'!BE$76)</f>
        <v>0.11850410216318166</v>
      </c>
      <c r="EY100" s="66">
        <f>'Insumo 4'!BF$14+('Insumo 3'!$E69*'Insumo 5'!BF$76)</f>
        <v>0.16751349364247625</v>
      </c>
      <c r="EZ100" s="66">
        <f>'Insumo 4'!BG$14+('Insumo 3'!$E69*'Insumo 5'!BG$76)</f>
        <v>0.14306438372557281</v>
      </c>
      <c r="FA100" s="66">
        <f>'Insumo 4'!BH$14+('Insumo 3'!$E69*'Insumo 5'!BH$76)</f>
        <v>0.12729535568706116</v>
      </c>
      <c r="FB100" s="66">
        <f>'Insumo 4'!BI$14+('Insumo 3'!$E69*'Insumo 5'!BI$76)</f>
        <v>0.1562219777448236</v>
      </c>
      <c r="FC100" s="66">
        <f>'Insumo 4'!BJ$14+('Insumo 3'!$E69*'Insumo 5'!BJ$76)</f>
        <v>0.10846557947732373</v>
      </c>
      <c r="FD100" s="66">
        <f>'Insumo 4'!BK$14+('Insumo 3'!$E69*'Insumo 5'!BK$76)</f>
        <v>8.7227805383464488E-2</v>
      </c>
      <c r="FE100" s="66">
        <f>'Insumo 4'!BL$14+('Insumo 3'!$E69*'Insumo 5'!BL$76)</f>
        <v>9.1657655849240002E-2</v>
      </c>
      <c r="FF100" s="66">
        <f>'Insumo 4'!BM$14+('Insumo 3'!$E69*'Insumo 5'!BM$76)</f>
        <v>8.7282233726828765E-2</v>
      </c>
      <c r="FG100" s="66">
        <f>'Insumo 4'!BN$14+('Insumo 3'!$E69*'Insumo 5'!BN$76)</f>
        <v>8.6457924941487713E-2</v>
      </c>
      <c r="FH100" s="66">
        <f>'Insumo 4'!BO$14+('Insumo 3'!$E69*'Insumo 5'!BO$76)</f>
        <v>4.8684523289881668E-2</v>
      </c>
      <c r="FI100" s="66">
        <f>'Insumo 4'!BP$14+('Insumo 3'!$E69*'Insumo 5'!BP$76)</f>
        <v>5.6413866439474443E-2</v>
      </c>
      <c r="FJ100" s="66">
        <f>'Insumo 4'!BQ$14+('Insumo 3'!$E69*'Insumo 5'!BQ$76)</f>
        <v>5.0780329593451974E-2</v>
      </c>
      <c r="FK100" s="66">
        <f>'Insumo 4'!BR$14+('Insumo 3'!$E69*'Insumo 5'!BR$76)</f>
        <v>6.0997294022837538E-2</v>
      </c>
      <c r="FL100" s="66">
        <f>'Insumo 4'!BS$14+('Insumo 3'!$E69*'Insumo 5'!BS$76)</f>
        <v>6.4105736242272698E-2</v>
      </c>
      <c r="FM100" s="66">
        <f>'Insumo 4'!BT$14+('Insumo 3'!$E69*'Insumo 5'!BT$76)</f>
        <v>6.0724095790259044E-2</v>
      </c>
      <c r="FN100" s="66">
        <f>'Insumo 4'!BU$14+('Insumo 3'!$E69*'Insumo 5'!BU$76)</f>
        <v>6.8655616131271746E-2</v>
      </c>
      <c r="FO100" s="66">
        <f>'Insumo 4'!BV$14+('Insumo 3'!$E69*'Insumo 5'!BV$76)</f>
        <v>4.217333755463322E-2</v>
      </c>
      <c r="FP100" s="66">
        <f>'Insumo 4'!BW$14+('Insumo 3'!$E69*'Insumo 5'!BW$76)</f>
        <v>3.9588241641308544E-2</v>
      </c>
      <c r="FQ100" s="66">
        <f>'Insumo 4'!BX$14+('Insumo 3'!$E69*'Insumo 5'!BX$76)</f>
        <v>3.5598466707535553E-2</v>
      </c>
      <c r="FR100" s="66">
        <f>'Insumo 4'!BY$14+('Insumo 3'!$E69*'Insumo 5'!BY$76)</f>
        <v>3.6722926014783518E-2</v>
      </c>
      <c r="FS100" s="66">
        <f>'Insumo 4'!BZ$14+('Insumo 3'!$E69*'Insumo 5'!BZ$76)</f>
        <v>3.7409167932743494E-2</v>
      </c>
      <c r="FT100" s="66">
        <f>'Insumo 4'!CA$14+('Insumo 3'!$E69*'Insumo 5'!CA$76)</f>
        <v>3.0822986207939305E-2</v>
      </c>
      <c r="FU100" s="66">
        <f>'Insumo 4'!CB$14+('Insumo 3'!$E69*'Insumo 5'!CB$76)</f>
        <v>6.5603759165510075E-2</v>
      </c>
      <c r="FV100" s="66">
        <f>'Insumo 4'!CC$14+('Insumo 3'!$E69*'Insumo 5'!CC$76)</f>
        <v>3.5353485660542056E-2</v>
      </c>
      <c r="FW100" s="66">
        <f>'Insumo 4'!CD$14+('Insumo 3'!$E69*'Insumo 5'!CD$76)</f>
        <v>3.6991597107510744E-2</v>
      </c>
      <c r="FX100" s="66">
        <f>'Insumo 4'!CE$14+('Insumo 3'!$E69*'Insumo 5'!CE$76)</f>
        <v>2.8905939208655248E-2</v>
      </c>
      <c r="FY100" s="66">
        <f>'Insumo 4'!CF$14+('Insumo 3'!$E69*'Insumo 5'!CF$76)</f>
        <v>2.8671308447707031E-2</v>
      </c>
      <c r="FZ100" s="66">
        <f>'Insumo 4'!CG$14+('Insumo 3'!$E69*'Insumo 5'!CG$76)</f>
        <v>3.0679041746410694E-2</v>
      </c>
      <c r="GA100" s="66">
        <f>'Insumo 4'!CH$14+('Insumo 3'!$E69*'Insumo 5'!CH$76)</f>
        <v>2.8558831990500098E-2</v>
      </c>
      <c r="GB100" s="66">
        <f>'Insumo 4'!CI$14+('Insumo 3'!$E69*'Insumo 5'!CI$76)</f>
        <v>2.7182904068953139E-2</v>
      </c>
      <c r="GC100" s="66">
        <f>'Insumo 4'!CJ$14+('Insumo 3'!$E69*'Insumo 5'!CJ$76)</f>
        <v>2.7149268802851144E-2</v>
      </c>
      <c r="GD100" s="66">
        <f>'Insumo 4'!CK$14+('Insumo 3'!$E69*'Insumo 5'!CK$76)</f>
        <v>2.9389086317208952E-2</v>
      </c>
      <c r="GE100" s="66">
        <f>'Insumo 4'!CL$14+('Insumo 3'!$E69*'Insumo 5'!CL$76)</f>
        <v>2.7770218198722219E-2</v>
      </c>
      <c r="GF100" s="66">
        <f>'Insumo 4'!CM$14+('Insumo 3'!$E69*'Insumo 5'!CM$76)</f>
        <v>2.9376664011473382E-2</v>
      </c>
      <c r="GG100" s="66">
        <f>'Insumo 4'!CN$14+('Insumo 3'!$E69*'Insumo 5'!CN$76)</f>
        <v>3.1634666446958767E-2</v>
      </c>
    </row>
    <row r="101" spans="1:189">
      <c r="A101">
        <f>'Población %'!A146</f>
        <v>2085</v>
      </c>
      <c r="B101" s="65">
        <f>'Población %'!B146*CU101</f>
        <v>2.1385878747406028E-3</v>
      </c>
      <c r="C101" s="65">
        <f>'Población %'!C146*CV101</f>
        <v>8.0042705933605907E-3</v>
      </c>
      <c r="D101" s="65">
        <f>'Población %'!D146*CW101</f>
        <v>1.4234246102275883E-2</v>
      </c>
      <c r="E101" s="65">
        <f>'Población %'!E146*CX101</f>
        <v>4.1108422111504318E-2</v>
      </c>
      <c r="F101" s="65">
        <f>'Población %'!F146*CY101</f>
        <v>5.4979954735393612E-2</v>
      </c>
      <c r="G101" s="65">
        <f>'Población %'!G146*CZ101</f>
        <v>8.3158233428361164E-2</v>
      </c>
      <c r="H101" s="65">
        <f>'Población %'!H146*DA101</f>
        <v>0.12193175994112475</v>
      </c>
      <c r="I101" s="65">
        <f>'Población %'!I146*DB101</f>
        <v>0.15061695100638228</v>
      </c>
      <c r="J101" s="65">
        <f>'Población %'!J146*DC101</f>
        <v>0.15029693336487066</v>
      </c>
      <c r="K101" s="65">
        <f>'Población %'!K146*DD101</f>
        <v>0.14820191157908005</v>
      </c>
      <c r="L101" s="65">
        <f>'Población %'!L146*DE101</f>
        <v>0.15357484454551154</v>
      </c>
      <c r="M101" s="65">
        <f>'Población %'!M146*DF101</f>
        <v>0.16031070130655009</v>
      </c>
      <c r="N101" s="65">
        <f>'Población %'!N146*DG101</f>
        <v>0.15977390005041908</v>
      </c>
      <c r="O101" s="65">
        <f>'Población %'!O146*DH101</f>
        <v>0.16033738401914993</v>
      </c>
      <c r="P101" s="65">
        <f>'Población %'!P146*DI101</f>
        <v>0.15971223125801509</v>
      </c>
      <c r="Q101" s="65">
        <f>'Población %'!Q146*DJ101</f>
        <v>0.14767976478813291</v>
      </c>
      <c r="R101" s="65">
        <f>'Población %'!R146*DK101</f>
        <v>0.15373953081337197</v>
      </c>
      <c r="S101" s="65">
        <f>'Población %'!S146*DL101</f>
        <v>0.14811123409168994</v>
      </c>
      <c r="T101" s="65">
        <f>'Población %'!T146*DM101</f>
        <v>0.12367040306943838</v>
      </c>
      <c r="U101" s="65">
        <f>'Población %'!U146*DN101</f>
        <v>8.7660815748827128E-2</v>
      </c>
      <c r="V101" s="65">
        <f>'Población %'!V146*DO101</f>
        <v>7.9060358483499363E-2</v>
      </c>
      <c r="W101" s="65">
        <f>'Población %'!W146*DP101</f>
        <v>7.1063518843195408E-2</v>
      </c>
      <c r="X101" s="65">
        <f>'Población %'!X146*DQ101</f>
        <v>6.0808400371061583E-2</v>
      </c>
      <c r="Y101" s="65">
        <f>'Población %'!Y146*DR101</f>
        <v>5.0099173585852391E-2</v>
      </c>
      <c r="Z101" s="65">
        <f>'Población %'!Z146*DS101</f>
        <v>4.2204396767456236E-2</v>
      </c>
      <c r="AA101" s="65">
        <f>'Población %'!AA146*DT101</f>
        <v>3.4481800528900056E-2</v>
      </c>
      <c r="AB101" s="65">
        <f>'Población %'!AB146*DU101</f>
        <v>2.7051797484472565E-2</v>
      </c>
      <c r="AC101" s="65">
        <f>'Población %'!AC146*DV101</f>
        <v>2.0803319249879597E-2</v>
      </c>
      <c r="AD101" s="65">
        <f>'Población %'!AD146*DW101</f>
        <v>1.5542120059241934E-2</v>
      </c>
      <c r="AE101" s="65">
        <f>'Población %'!AE146*DX101</f>
        <v>1.5791964667424427E-2</v>
      </c>
      <c r="AF101" s="65">
        <f>'Población %'!AF146*DY101</f>
        <v>1.197027463960614E-2</v>
      </c>
      <c r="AG101" s="65">
        <f>'Población %'!AG146*DZ101</f>
        <v>9.4564246308308716E-3</v>
      </c>
      <c r="AH101" s="65">
        <f>'Población %'!AH146*EA101</f>
        <v>1.0339474638881451E-2</v>
      </c>
      <c r="AI101" s="65">
        <f>'Población %'!AI146*EB101</f>
        <v>8.6445301617224576E-3</v>
      </c>
      <c r="AJ101" s="65">
        <f>'Población %'!AJ146*EC101</f>
        <v>7.695090144788262E-3</v>
      </c>
      <c r="AK101" s="65">
        <f>'Población %'!AK146*ED101</f>
        <v>5.8688738242792813E-3</v>
      </c>
      <c r="AL101" s="65">
        <f>'Población %'!AL146*EE101</f>
        <v>5.6714808254233915E-3</v>
      </c>
      <c r="AM101" s="65">
        <f>'Población %'!AM146*EF101</f>
        <v>6.2807519910830075E-3</v>
      </c>
      <c r="AN101" s="65">
        <f>'Población %'!AN146*EG101</f>
        <v>6.1488497057590437E-3</v>
      </c>
      <c r="AO101" s="65">
        <f>'Población %'!AO146*EH101</f>
        <v>7.7467465011202873E-3</v>
      </c>
      <c r="AP101" s="65">
        <f>'Población %'!AP146*EI101</f>
        <v>4.5557443661526859E-3</v>
      </c>
      <c r="AQ101" s="65">
        <f>'Población %'!AQ146*EJ101</f>
        <v>3.8577308383897645E-3</v>
      </c>
      <c r="AR101" s="65">
        <f>'Población %'!AR146*EK101</f>
        <v>4.6184351793854351E-3</v>
      </c>
      <c r="AS101" s="65">
        <f>'Población %'!AS146*EL101</f>
        <v>4.5775873439932316E-3</v>
      </c>
      <c r="AT101" s="65">
        <f>'Población %'!AT146*EM101</f>
        <v>4.7998499038754477E-3</v>
      </c>
      <c r="AU101" s="65">
        <f>'Población %'!AU146*EN101</f>
        <v>3.4990817985854519E-3</v>
      </c>
      <c r="AV101" s="65">
        <f>'Población %'!AV146*EO101</f>
        <v>3.0845351503922557E-3</v>
      </c>
      <c r="AW101" s="65">
        <f>'Población %'!AW146*EP101</f>
        <v>4.6570196023236216E-3</v>
      </c>
      <c r="AX101" s="65">
        <f>'Población %'!AX146*EQ101</f>
        <v>4.2372085742372421E-3</v>
      </c>
      <c r="AY101" s="65">
        <f>'Población %'!AY146*ER101</f>
        <v>3.8953260671400944E-3</v>
      </c>
      <c r="AZ101" s="65">
        <f>'Población %'!AZ146*ES101</f>
        <v>2.9388608543364559E-3</v>
      </c>
      <c r="BA101" s="65">
        <f>'Población %'!BA146*ET101</f>
        <v>2.6091275760857834E-3</v>
      </c>
      <c r="BB101" s="65">
        <f>'Población %'!BB146*EU101</f>
        <v>2.5302754486804038E-3</v>
      </c>
      <c r="BC101" s="65">
        <f>'Población %'!BC146*EV101</f>
        <v>2.8122267021147276E-3</v>
      </c>
      <c r="BD101" s="65">
        <f>'Población %'!BD146*EW101</f>
        <v>2.5002384697609854E-3</v>
      </c>
      <c r="BE101" s="65">
        <f>'Población %'!BE146*EX101</f>
        <v>1.5114422198180336E-3</v>
      </c>
      <c r="BF101" s="65">
        <f>'Población %'!BF146*EY101</f>
        <v>2.1655656862639809E-3</v>
      </c>
      <c r="BG101" s="65">
        <f>'Población %'!BG146*EZ101</f>
        <v>1.8739454441349282E-3</v>
      </c>
      <c r="BH101" s="65">
        <f>'Población %'!BH146*FA101</f>
        <v>1.6888359826849697E-3</v>
      </c>
      <c r="BI101" s="65">
        <f>'Población %'!BI146*FB101</f>
        <v>2.097193350970218E-3</v>
      </c>
      <c r="BJ101" s="65">
        <f>'Población %'!BJ146*FC101</f>
        <v>1.471736765442792E-3</v>
      </c>
      <c r="BK101" s="65">
        <f>'Población %'!BK146*FD101</f>
        <v>1.1945267692438761E-3</v>
      </c>
      <c r="BL101" s="65">
        <f>'Población %'!BL146*FE101</f>
        <v>1.2636181768008001E-3</v>
      </c>
      <c r="BM101" s="65">
        <f>'Población %'!BM146*FF101</f>
        <v>1.2076009957877017E-3</v>
      </c>
      <c r="BN101" s="65">
        <f>'Población %'!BN146*FG101</f>
        <v>1.1969792450440562E-3</v>
      </c>
      <c r="BO101" s="65">
        <f>'Población %'!BO146*FH101</f>
        <v>6.7374129985517753E-4</v>
      </c>
      <c r="BP101" s="65">
        <f>'Población %'!BP146*FI101</f>
        <v>7.7950930568531415E-4</v>
      </c>
      <c r="BQ101" s="65">
        <f>'Población %'!BQ146*FJ101</f>
        <v>6.9767498442205886E-4</v>
      </c>
      <c r="BR101" s="65">
        <f>'Población %'!BR146*FK101</f>
        <v>8.2866000007071389E-4</v>
      </c>
      <c r="BS101" s="65">
        <f>'Población %'!BS146*FL101</f>
        <v>8.5769418403673755E-4</v>
      </c>
      <c r="BT101" s="65">
        <f>'Población %'!BT146*FM101</f>
        <v>7.990457062401991E-4</v>
      </c>
      <c r="BU101" s="65">
        <f>'Población %'!BU146*FN101</f>
        <v>8.865237825734164E-4</v>
      </c>
      <c r="BV101" s="65">
        <f>'Población %'!BV146*FO101</f>
        <v>5.3505905291960116E-4</v>
      </c>
      <c r="BW101" s="65">
        <f>'Población %'!BW146*FP101</f>
        <v>4.951691757144552E-4</v>
      </c>
      <c r="BX101" s="65">
        <f>'Población %'!BX146*FQ101</f>
        <v>4.3976201092931627E-4</v>
      </c>
      <c r="BY101" s="65">
        <f>'Población %'!BY146*FR101</f>
        <v>4.4715115978229234E-4</v>
      </c>
      <c r="BZ101" s="65">
        <f>'Población %'!BZ146*FS101</f>
        <v>4.4838496210910042E-4</v>
      </c>
      <c r="CA101" s="65">
        <f>'Población %'!CA146*FT101</f>
        <v>3.6299089110871752E-4</v>
      </c>
      <c r="CB101" s="65">
        <f>'Población %'!CB146*FU101</f>
        <v>7.5709675493227898E-4</v>
      </c>
      <c r="CC101" s="65">
        <f>'Población %'!CC146*FV101</f>
        <v>3.9888217819779201E-4</v>
      </c>
      <c r="CD101" s="65">
        <f>'Población %'!CD146*FW101</f>
        <v>4.0694009524965588E-4</v>
      </c>
      <c r="CE101" s="65">
        <f>'Población %'!CE146*FX101</f>
        <v>3.086428532388997E-4</v>
      </c>
      <c r="CF101" s="65">
        <f>'Población %'!CF146*FY101</f>
        <v>2.9770573435602781E-4</v>
      </c>
      <c r="CG101" s="65">
        <f>'Población %'!CG146*FZ101</f>
        <v>3.113231547335173E-4</v>
      </c>
      <c r="CH101" s="65">
        <f>'Población %'!CH146*GA101</f>
        <v>2.8348366624737352E-4</v>
      </c>
      <c r="CI101" s="65">
        <f>'Población %'!CI146*GB101</f>
        <v>2.6283807614823344E-4</v>
      </c>
      <c r="CJ101" s="65">
        <f>'Población %'!CJ146*GC101</f>
        <v>2.5560047872227296E-4</v>
      </c>
      <c r="CK101" s="65">
        <f>'Población %'!CK146*GD101</f>
        <v>2.6366125167790301E-4</v>
      </c>
      <c r="CL101" s="65">
        <f>'Población %'!CL146*GE101</f>
        <v>2.2905683098232681E-4</v>
      </c>
      <c r="CM101" s="65">
        <f>'Población %'!CM146*GF101</f>
        <v>2.1577083668156605E-4</v>
      </c>
      <c r="CN101" s="65">
        <f>'Población %'!CN146*GG101</f>
        <v>2.0150936414259764E-4</v>
      </c>
      <c r="CP101" s="71">
        <f t="shared" si="2"/>
        <v>2.8092599978350798</v>
      </c>
      <c r="CT101">
        <f t="shared" si="3"/>
        <v>2085</v>
      </c>
      <c r="CU101" s="66">
        <f>'Insumo 4'!B$14+('Insumo 3'!$E70*'Insumo 5'!B$76)</f>
        <v>0.25870186799665273</v>
      </c>
      <c r="CV101" s="66">
        <f>'Insumo 4'!C$14+('Insumo 3'!$E70*'Insumo 5'!C$76)</f>
        <v>0.95951755788435944</v>
      </c>
      <c r="CW101" s="66">
        <f>'Insumo 4'!D$14+('Insumo 3'!$E70*'Insumo 5'!D$76)</f>
        <v>1.6902904940989361</v>
      </c>
      <c r="CX101" s="66">
        <f>'Insumo 4'!E$14+('Insumo 3'!$E70*'Insumo 5'!E$76)</f>
        <v>4.8347687356480256</v>
      </c>
      <c r="CY101" s="66">
        <f>'Insumo 4'!F$14+('Insumo 3'!$E70*'Insumo 5'!F$76)</f>
        <v>6.4036497603021907</v>
      </c>
      <c r="CZ101" s="66">
        <f>'Insumo 4'!G$14+('Insumo 3'!$E70*'Insumo 5'!G$76)</f>
        <v>9.5924571234555032</v>
      </c>
      <c r="DA101" s="66">
        <f>'Insumo 4'!H$14+('Insumo 3'!$E70*'Insumo 5'!H$76)</f>
        <v>13.932138437147181</v>
      </c>
      <c r="DB101" s="66">
        <f>'Insumo 4'!I$14+('Insumo 3'!$E70*'Insumo 5'!I$76)</f>
        <v>17.051683848959353</v>
      </c>
      <c r="DC101" s="66">
        <f>'Insumo 4'!J$14+('Insumo 3'!$E70*'Insumo 5'!J$76)</f>
        <v>16.865879264219771</v>
      </c>
      <c r="DD101" s="66">
        <f>'Insumo 4'!K$14+('Insumo 3'!$E70*'Insumo 5'!K$76)</f>
        <v>16.492920380971128</v>
      </c>
      <c r="DE101" s="66">
        <f>'Insumo 4'!L$14+('Insumo 3'!$E70*'Insumo 5'!L$76)</f>
        <v>16.954927284682388</v>
      </c>
      <c r="DF101" s="66">
        <f>'Insumo 4'!M$14+('Insumo 3'!$E70*'Insumo 5'!M$76)</f>
        <v>17.561952113651937</v>
      </c>
      <c r="DG101" s="66">
        <f>'Insumo 4'!N$14+('Insumo 3'!$E70*'Insumo 5'!N$76)</f>
        <v>17.394854894447903</v>
      </c>
      <c r="DH101" s="66">
        <f>'Insumo 4'!O$14+('Insumo 3'!$E70*'Insumo 5'!O$76)</f>
        <v>17.384717501365774</v>
      </c>
      <c r="DI101" s="66">
        <f>'Insumo 4'!P$14+('Insumo 3'!$E70*'Insumo 5'!P$76)</f>
        <v>17.271746500482681</v>
      </c>
      <c r="DJ101" s="66">
        <f>'Insumo 4'!Q$14+('Insumo 3'!$E70*'Insumo 5'!Q$76)</f>
        <v>15.930456367132729</v>
      </c>
      <c r="DK101" s="66">
        <f>'Insumo 4'!R$14+('Insumo 3'!$E70*'Insumo 5'!R$76)</f>
        <v>16.5460582417358</v>
      </c>
      <c r="DL101" s="66">
        <f>'Insumo 4'!S$14+('Insumo 3'!$E70*'Insumo 5'!S$76)</f>
        <v>15.909779889697745</v>
      </c>
      <c r="DM101" s="66">
        <f>'Insumo 4'!T$14+('Insumo 3'!$E70*'Insumo 5'!T$76)</f>
        <v>13.263473891536995</v>
      </c>
      <c r="DN101" s="66">
        <f>'Insumo 4'!U$14+('Insumo 3'!$E70*'Insumo 5'!U$76)</f>
        <v>9.3881169845511288</v>
      </c>
      <c r="DO101" s="66">
        <f>'Insumo 4'!V$14+('Insumo 3'!$E70*'Insumo 5'!V$76)</f>
        <v>8.4548517517088779</v>
      </c>
      <c r="DP101" s="66">
        <f>'Insumo 4'!W$14+('Insumo 3'!$E70*'Insumo 5'!W$76)</f>
        <v>7.5890126821989421</v>
      </c>
      <c r="DQ101" s="66">
        <f>'Insumo 4'!X$14+('Insumo 3'!$E70*'Insumo 5'!X$76)</f>
        <v>6.4799334048988673</v>
      </c>
      <c r="DR101" s="66">
        <f>'Insumo 4'!Y$14+('Insumo 3'!$E70*'Insumo 5'!Y$76)</f>
        <v>5.3212739899096917</v>
      </c>
      <c r="DS101" s="66">
        <f>'Insumo 4'!Z$14+('Insumo 3'!$E70*'Insumo 5'!Z$76)</f>
        <v>4.464077590578432</v>
      </c>
      <c r="DT101" s="66">
        <f>'Insumo 4'!AA$14+('Insumo 3'!$E70*'Insumo 5'!AA$76)</f>
        <v>3.6312529080743787</v>
      </c>
      <c r="DU101" s="66">
        <f>'Insumo 4'!AB$14+('Insumo 3'!$E70*'Insumo 5'!AB$76)</f>
        <v>2.8355945998464653</v>
      </c>
      <c r="DV101" s="66">
        <f>'Insumo 4'!AC$14+('Insumo 3'!$E70*'Insumo 5'!AC$76)</f>
        <v>2.168817231887251</v>
      </c>
      <c r="DW101" s="66">
        <f>'Insumo 4'!AD$14+('Insumo 3'!$E70*'Insumo 5'!AD$76)</f>
        <v>1.6100467491877191</v>
      </c>
      <c r="DX101" s="66">
        <f>'Insumo 4'!AE$14+('Insumo 3'!$E70*'Insumo 5'!AE$76)</f>
        <v>1.6243362474045488</v>
      </c>
      <c r="DY101" s="66">
        <f>'Insumo 4'!AF$14+('Insumo 3'!$E70*'Insumo 5'!AF$76)</f>
        <v>1.2222088083294065</v>
      </c>
      <c r="DZ101" s="66">
        <f>'Insumo 4'!AG$14+('Insumo 3'!$E70*'Insumo 5'!AG$76)</f>
        <v>0.95814570470662386</v>
      </c>
      <c r="EA101" s="66">
        <f>'Insumo 4'!AH$14+('Insumo 3'!$E70*'Insumo 5'!AH$76)</f>
        <v>1.0392773897393921</v>
      </c>
      <c r="EB101" s="66">
        <f>'Insumo 4'!AI$14+('Insumo 3'!$E70*'Insumo 5'!AI$76)</f>
        <v>0.86180537828671322</v>
      </c>
      <c r="EC101" s="66">
        <f>'Insumo 4'!AJ$14+('Insumo 3'!$E70*'Insumo 5'!AJ$76)</f>
        <v>0.76074696867272418</v>
      </c>
      <c r="ED101" s="66">
        <f>'Insumo 4'!AK$14+('Insumo 3'!$E70*'Insumo 5'!AK$76)</f>
        <v>0.5751934856351506</v>
      </c>
      <c r="EE101" s="66">
        <f>'Insumo 4'!AL$14+('Insumo 3'!$E70*'Insumo 5'!AL$76)</f>
        <v>0.55086307951667168</v>
      </c>
      <c r="EF101" s="66">
        <f>'Insumo 4'!AM$14+('Insumo 3'!$E70*'Insumo 5'!AM$76)</f>
        <v>0.60476149607817919</v>
      </c>
      <c r="EG101" s="66">
        <f>'Insumo 4'!AN$14+('Insumo 3'!$E70*'Insumo 5'!AN$76)</f>
        <v>0.58726546313839589</v>
      </c>
      <c r="EH101" s="66">
        <f>'Insumo 4'!AO$14+('Insumo 3'!$E70*'Insumo 5'!AO$76)</f>
        <v>0.73406693247012567</v>
      </c>
      <c r="EI101" s="66">
        <f>'Insumo 4'!AP$14+('Insumo 3'!$E70*'Insumo 5'!AP$76)</f>
        <v>0.42813261966541005</v>
      </c>
      <c r="EJ101" s="66">
        <f>'Insumo 4'!AQ$14+('Insumo 3'!$E70*'Insumo 5'!AQ$76)</f>
        <v>0.35942326697418209</v>
      </c>
      <c r="EK101" s="66">
        <f>'Insumo 4'!AR$14+('Insumo 3'!$E70*'Insumo 5'!AR$76)</f>
        <v>0.42651782492225826</v>
      </c>
      <c r="EL101" s="66">
        <f>'Insumo 4'!AS$14+('Insumo 3'!$E70*'Insumo 5'!AS$76)</f>
        <v>0.41894348361979894</v>
      </c>
      <c r="EM101" s="66">
        <f>'Insumo 4'!AT$14+('Insumo 3'!$E70*'Insumo 5'!AT$76)</f>
        <v>0.43519009457901936</v>
      </c>
      <c r="EN101" s="66">
        <f>'Insumo 4'!AU$14+('Insumo 3'!$E70*'Insumo 5'!AU$76)</f>
        <v>0.31418943946750238</v>
      </c>
      <c r="EO101" s="66">
        <f>'Insumo 4'!AV$14+('Insumo 3'!$E70*'Insumo 5'!AV$76)</f>
        <v>0.27423668596131934</v>
      </c>
      <c r="EP101" s="66">
        <f>'Insumo 4'!AW$14+('Insumo 3'!$E70*'Insumo 5'!AW$76)</f>
        <v>0.40950252642686485</v>
      </c>
      <c r="EQ101" s="66">
        <f>'Insumo 4'!AX$14+('Insumo 3'!$E70*'Insumo 5'!AX$76)</f>
        <v>0.36794295402854565</v>
      </c>
      <c r="ER101" s="66">
        <f>'Insumo 4'!AY$14+('Insumo 3'!$E70*'Insumo 5'!AY$76)</f>
        <v>0.33369012803517351</v>
      </c>
      <c r="ES101" s="66">
        <f>'Insumo 4'!AZ$14+('Insumo 3'!$E70*'Insumo 5'!AZ$76)</f>
        <v>0.24838082094602798</v>
      </c>
      <c r="ET101" s="66">
        <f>'Insumo 4'!BA$14+('Insumo 3'!$E70*'Insumo 5'!BA$76)</f>
        <v>0.21757427432069465</v>
      </c>
      <c r="EU101" s="66">
        <f>'Insumo 4'!BB$14+('Insumo 3'!$E70*'Insumo 5'!BB$76)</f>
        <v>0.20806811409769785</v>
      </c>
      <c r="EV101" s="66">
        <f>'Insumo 4'!BC$14+('Insumo 3'!$E70*'Insumo 5'!BC$76)</f>
        <v>0.22786235887104817</v>
      </c>
      <c r="EW101" s="66">
        <f>'Insumo 4'!BD$14+('Insumo 3'!$E70*'Insumo 5'!BD$76)</f>
        <v>0.19956091687206456</v>
      </c>
      <c r="EX101" s="66">
        <f>'Insumo 4'!BE$14+('Insumo 3'!$E70*'Insumo 5'!BE$76)</f>
        <v>0.11892062402363461</v>
      </c>
      <c r="EY101" s="66">
        <f>'Insumo 4'!BF$14+('Insumo 3'!$E70*'Insumo 5'!BF$76)</f>
        <v>0.16810227521838203</v>
      </c>
      <c r="EZ101" s="66">
        <f>'Insumo 4'!BG$14+('Insumo 3'!$E70*'Insumo 5'!BG$76)</f>
        <v>0.14356723081851036</v>
      </c>
      <c r="FA101" s="66">
        <f>'Insumo 4'!BH$14+('Insumo 3'!$E70*'Insumo 5'!BH$76)</f>
        <v>0.12774277731559502</v>
      </c>
      <c r="FB101" s="66">
        <f>'Insumo 4'!BI$14+('Insumo 3'!$E70*'Insumo 5'!BI$76)</f>
        <v>0.15674832638497599</v>
      </c>
      <c r="FC101" s="66">
        <f>'Insumo 4'!BJ$14+('Insumo 3'!$E70*'Insumo 5'!BJ$76)</f>
        <v>0.10884681762971099</v>
      </c>
      <c r="FD101" s="66">
        <f>'Insumo 4'!BK$14+('Insumo 3'!$E70*'Insumo 5'!BK$76)</f>
        <v>8.7534396354733299E-2</v>
      </c>
      <c r="FE101" s="66">
        <f>'Insumo 4'!BL$14+('Insumo 3'!$E70*'Insumo 5'!BL$76)</f>
        <v>9.1979816995075361E-2</v>
      </c>
      <c r="FF101" s="66">
        <f>'Insumo 4'!BM$14+('Insumo 3'!$E70*'Insumo 5'!BM$76)</f>
        <v>8.7589016004511661E-2</v>
      </c>
      <c r="FG101" s="66">
        <f>'Insumo 4'!BN$14+('Insumo 3'!$E70*'Insumo 5'!BN$76)</f>
        <v>8.6752591108546676E-2</v>
      </c>
      <c r="FH101" s="66">
        <f>'Insumo 4'!BO$14+('Insumo 3'!$E70*'Insumo 5'!BO$76)</f>
        <v>4.8855641148637677E-2</v>
      </c>
      <c r="FI101" s="66">
        <f>'Insumo 4'!BP$14+('Insumo 3'!$E70*'Insumo 5'!BP$76)</f>
        <v>5.6612151631090492E-2</v>
      </c>
      <c r="FJ101" s="66">
        <f>'Insumo 4'!BQ$14+('Insumo 3'!$E70*'Insumo 5'!BQ$76)</f>
        <v>5.0958813856617421E-2</v>
      </c>
      <c r="FK101" s="66">
        <f>'Insumo 4'!BR$14+('Insumo 3'!$E70*'Insumo 5'!BR$76)</f>
        <v>6.1211689186593157E-2</v>
      </c>
      <c r="FL101" s="66">
        <f>'Insumo 4'!BS$14+('Insumo 3'!$E70*'Insumo 5'!BS$76)</f>
        <v>6.4331057054277746E-2</v>
      </c>
      <c r="FM101" s="66">
        <f>'Insumo 4'!BT$14+('Insumo 3'!$E70*'Insumo 5'!BT$76)</f>
        <v>6.0937530708470175E-2</v>
      </c>
      <c r="FN101" s="66">
        <f>'Insumo 4'!BU$14+('Insumo 3'!$E70*'Insumo 5'!BU$76)</f>
        <v>6.8896929000949139E-2</v>
      </c>
      <c r="FO101" s="66">
        <f>'Insumo 4'!BV$14+('Insumo 3'!$E70*'Insumo 5'!BV$76)</f>
        <v>4.2321569697648637E-2</v>
      </c>
      <c r="FP101" s="66">
        <f>'Insumo 4'!BW$14+('Insumo 3'!$E70*'Insumo 5'!BW$76)</f>
        <v>3.9727387609756054E-2</v>
      </c>
      <c r="FQ101" s="66">
        <f>'Insumo 4'!BX$14+('Insumo 3'!$E70*'Insumo 5'!BX$76)</f>
        <v>3.572358929242192E-2</v>
      </c>
      <c r="FR101" s="66">
        <f>'Insumo 4'!BY$14+('Insumo 3'!$E70*'Insumo 5'!BY$76)</f>
        <v>3.6852000883802742E-2</v>
      </c>
      <c r="FS101" s="66">
        <f>'Insumo 4'!BZ$14+('Insumo 3'!$E70*'Insumo 5'!BZ$76)</f>
        <v>3.7540654825947303E-2</v>
      </c>
      <c r="FT101" s="66">
        <f>'Insumo 4'!CA$14+('Insumo 3'!$E70*'Insumo 5'!CA$76)</f>
        <v>3.0931323787193463E-2</v>
      </c>
      <c r="FU101" s="66">
        <f>'Insumo 4'!CB$14+('Insumo 3'!$E70*'Insumo 5'!CB$76)</f>
        <v>6.5834345274526779E-2</v>
      </c>
      <c r="FV101" s="66">
        <f>'Insumo 4'!CC$14+('Insumo 3'!$E70*'Insumo 5'!CC$76)</f>
        <v>3.5477747178515068E-2</v>
      </c>
      <c r="FW101" s="66">
        <f>'Insumo 4'!CD$14+('Insumo 3'!$E70*'Insumo 5'!CD$76)</f>
        <v>3.7121616309944171E-2</v>
      </c>
      <c r="FX101" s="66">
        <f>'Insumo 4'!CE$14+('Insumo 3'!$E70*'Insumo 5'!CE$76)</f>
        <v>2.9007538692196754E-2</v>
      </c>
      <c r="FY101" s="66">
        <f>'Insumo 4'!CF$14+('Insumo 3'!$E70*'Insumo 5'!CF$76)</f>
        <v>2.8772083243838686E-2</v>
      </c>
      <c r="FZ101" s="66">
        <f>'Insumo 4'!CG$14+('Insumo 3'!$E70*'Insumo 5'!CG$76)</f>
        <v>3.0786873385247403E-2</v>
      </c>
      <c r="GA101" s="66">
        <f>'Insumo 4'!CH$14+('Insumo 3'!$E70*'Insumo 5'!CH$76)</f>
        <v>2.8659211450923049E-2</v>
      </c>
      <c r="GB101" s="66">
        <f>'Insumo 4'!CI$14+('Insumo 3'!$E70*'Insumo 5'!CI$76)</f>
        <v>2.7278447375628918E-2</v>
      </c>
      <c r="GC101" s="66">
        <f>'Insumo 4'!CJ$14+('Insumo 3'!$E70*'Insumo 5'!CJ$76)</f>
        <v>2.724469388725986E-2</v>
      </c>
      <c r="GD101" s="66">
        <f>'Insumo 4'!CK$14+('Insumo 3'!$E70*'Insumo 5'!CK$76)</f>
        <v>2.949238398105691E-2</v>
      </c>
      <c r="GE101" s="66">
        <f>'Insumo 4'!CL$14+('Insumo 3'!$E70*'Insumo 5'!CL$76)</f>
        <v>2.7867825815152143E-2</v>
      </c>
      <c r="GF101" s="66">
        <f>'Insumo 4'!CM$14+('Insumo 3'!$E70*'Insumo 5'!CM$76)</f>
        <v>2.9479918013019347E-2</v>
      </c>
      <c r="GG101" s="66">
        <f>'Insumo 4'!CN$14+('Insumo 3'!$E70*'Insumo 5'!CN$76)</f>
        <v>3.1745856944863655E-2</v>
      </c>
    </row>
    <row r="102" spans="1:189">
      <c r="A102">
        <f>'Población %'!A147</f>
        <v>2086</v>
      </c>
      <c r="B102" s="65">
        <f>'Población %'!B147*CU102</f>
        <v>2.129484840141826E-3</v>
      </c>
      <c r="C102" s="65">
        <f>'Población %'!C147*CV102</f>
        <v>7.9763675531742927E-3</v>
      </c>
      <c r="D102" s="65">
        <f>'Población %'!D147*CW102</f>
        <v>1.4182639496967934E-2</v>
      </c>
      <c r="E102" s="65">
        <f>'Población %'!E147*CX102</f>
        <v>4.0955622195430391E-2</v>
      </c>
      <c r="F102" s="65">
        <f>'Población %'!F147*CY102</f>
        <v>5.4768543334015742E-2</v>
      </c>
      <c r="G102" s="65">
        <f>'Población %'!G147*CZ102</f>
        <v>8.282636314208483E-2</v>
      </c>
      <c r="H102" s="65">
        <f>'Población %'!H147*DA102</f>
        <v>0.12143251801741375</v>
      </c>
      <c r="I102" s="65">
        <f>'Población %'!I147*DB102</f>
        <v>0.15000262763602862</v>
      </c>
      <c r="J102" s="65">
        <f>'Población %'!J147*DC102</f>
        <v>0.14964381114333486</v>
      </c>
      <c r="K102" s="65">
        <f>'Población %'!K147*DD102</f>
        <v>0.14745977340062924</v>
      </c>
      <c r="L102" s="65">
        <f>'Población %'!L147*DE102</f>
        <v>0.15263020867228494</v>
      </c>
      <c r="M102" s="65">
        <f>'Población %'!M147*DF102</f>
        <v>0.15913132137056019</v>
      </c>
      <c r="N102" s="65">
        <f>'Población %'!N147*DG102</f>
        <v>0.15861630546641339</v>
      </c>
      <c r="O102" s="65">
        <f>'Población %'!O147*DH102</f>
        <v>0.15931958922197767</v>
      </c>
      <c r="P102" s="65">
        <f>'Población %'!P147*DI102</f>
        <v>0.15880317854432768</v>
      </c>
      <c r="Q102" s="65">
        <f>'Población %'!Q147*DJ102</f>
        <v>0.14677206904515752</v>
      </c>
      <c r="R102" s="65">
        <f>'Población %'!R147*DK102</f>
        <v>0.15274204940079461</v>
      </c>
      <c r="S102" s="65">
        <f>'Población %'!S147*DL102</f>
        <v>0.14713827339922803</v>
      </c>
      <c r="T102" s="65">
        <f>'Población %'!T147*DM102</f>
        <v>0.12286839068400233</v>
      </c>
      <c r="U102" s="65">
        <f>'Población %'!U147*DN102</f>
        <v>8.7112720816526171E-2</v>
      </c>
      <c r="V102" s="65">
        <f>'Población %'!V147*DO102</f>
        <v>7.8593366639790607E-2</v>
      </c>
      <c r="W102" s="65">
        <f>'Población %'!W147*DP102</f>
        <v>7.0676260568551072E-2</v>
      </c>
      <c r="X102" s="65">
        <f>'Población %'!X147*DQ102</f>
        <v>6.0464242535716264E-2</v>
      </c>
      <c r="Y102" s="65">
        <f>'Población %'!Y147*DR102</f>
        <v>4.9790091906748428E-2</v>
      </c>
      <c r="Z102" s="65">
        <f>'Población %'!Z147*DS102</f>
        <v>4.1936725685809459E-2</v>
      </c>
      <c r="AA102" s="65">
        <f>'Población %'!AA147*DT102</f>
        <v>3.4281082931066596E-2</v>
      </c>
      <c r="AB102" s="65">
        <f>'Población %'!AB147*DU102</f>
        <v>2.6908928372498277E-2</v>
      </c>
      <c r="AC102" s="65">
        <f>'Población %'!AC147*DV102</f>
        <v>2.0694482252688065E-2</v>
      </c>
      <c r="AD102" s="65">
        <f>'Población %'!AD147*DW102</f>
        <v>1.5458677709884929E-2</v>
      </c>
      <c r="AE102" s="65">
        <f>'Población %'!AE147*DX102</f>
        <v>1.5706681173243451E-2</v>
      </c>
      <c r="AF102" s="65">
        <f>'Población %'!AF147*DY102</f>
        <v>1.1909850845645237E-2</v>
      </c>
      <c r="AG102" s="65">
        <f>'Población %'!AG147*DZ102</f>
        <v>9.4116916877085254E-3</v>
      </c>
      <c r="AH102" s="65">
        <f>'Población %'!AH147*EA102</f>
        <v>1.0293670276360812E-2</v>
      </c>
      <c r="AI102" s="65">
        <f>'Población %'!AI147*EB102</f>
        <v>8.6086735513897037E-3</v>
      </c>
      <c r="AJ102" s="65">
        <f>'Población %'!AJ147*EC102</f>
        <v>7.6641248139545735E-3</v>
      </c>
      <c r="AK102" s="65">
        <f>'Población %'!AK147*ED102</f>
        <v>5.8447831383459147E-3</v>
      </c>
      <c r="AL102" s="65">
        <f>'Población %'!AL147*EE102</f>
        <v>5.647297702959732E-3</v>
      </c>
      <c r="AM102" s="65">
        <f>'Población %'!AM147*EF102</f>
        <v>6.2567073177833363E-3</v>
      </c>
      <c r="AN102" s="65">
        <f>'Población %'!AN147*EG102</f>
        <v>6.1297690895054857E-3</v>
      </c>
      <c r="AO102" s="65">
        <f>'Población %'!AO147*EH102</f>
        <v>7.7261409304247367E-3</v>
      </c>
      <c r="AP102" s="65">
        <f>'Población %'!AP147*EI102</f>
        <v>4.5426905480195961E-3</v>
      </c>
      <c r="AQ102" s="65">
        <f>'Población %'!AQ147*EJ102</f>
        <v>3.8459825888569415E-3</v>
      </c>
      <c r="AR102" s="65">
        <f>'Población %'!AR147*EK102</f>
        <v>4.6041736597120034E-3</v>
      </c>
      <c r="AS102" s="65">
        <f>'Población %'!AS147*EL102</f>
        <v>4.5631306002003455E-3</v>
      </c>
      <c r="AT102" s="65">
        <f>'Población %'!AT147*EM102</f>
        <v>4.7838494328687137E-3</v>
      </c>
      <c r="AU102" s="65">
        <f>'Población %'!AU147*EN102</f>
        <v>3.4868362103638423E-3</v>
      </c>
      <c r="AV102" s="65">
        <f>'Población %'!AV147*EO102</f>
        <v>3.0735415831099236E-3</v>
      </c>
      <c r="AW102" s="65">
        <f>'Población %'!AW147*EP102</f>
        <v>4.6357214505187063E-3</v>
      </c>
      <c r="AX102" s="65">
        <f>'Población %'!AX147*EQ102</f>
        <v>4.2118738894911254E-3</v>
      </c>
      <c r="AY102" s="65">
        <f>'Población %'!AY147*ER102</f>
        <v>3.8681350248957668E-3</v>
      </c>
      <c r="AZ102" s="65">
        <f>'Población %'!AZ147*ES102</f>
        <v>2.9185594397268624E-3</v>
      </c>
      <c r="BA102" s="65">
        <f>'Población %'!BA147*ET102</f>
        <v>2.5913312282453702E-3</v>
      </c>
      <c r="BB102" s="65">
        <f>'Población %'!BB147*EU102</f>
        <v>2.5113892290879467E-3</v>
      </c>
      <c r="BC102" s="65">
        <f>'Población %'!BC147*EV102</f>
        <v>2.7889240442117947E-3</v>
      </c>
      <c r="BD102" s="65">
        <f>'Población %'!BD147*EW102</f>
        <v>2.4786769777463331E-3</v>
      </c>
      <c r="BE102" s="65">
        <f>'Población %'!BE147*EX102</f>
        <v>1.4992858283966097E-3</v>
      </c>
      <c r="BF102" s="65">
        <f>'Población %'!BF147*EY102</f>
        <v>2.1497022191254976E-3</v>
      </c>
      <c r="BG102" s="65">
        <f>'Población %'!BG147*EZ102</f>
        <v>1.8605824800296009E-3</v>
      </c>
      <c r="BH102" s="65">
        <f>'Población %'!BH147*FA102</f>
        <v>1.6770847814785066E-3</v>
      </c>
      <c r="BI102" s="65">
        <f>'Población %'!BI147*FB102</f>
        <v>2.0838431835094769E-3</v>
      </c>
      <c r="BJ102" s="65">
        <f>'Población %'!BJ147*FC102</f>
        <v>1.4640547419607947E-3</v>
      </c>
      <c r="BK102" s="65">
        <f>'Población %'!BK147*FD102</f>
        <v>1.1895024640197021E-3</v>
      </c>
      <c r="BL102" s="65">
        <f>'Población %'!BL147*FE102</f>
        <v>1.2610133185899379E-3</v>
      </c>
      <c r="BM102" s="65">
        <f>'Población %'!BM147*FF102</f>
        <v>1.2084015934841733E-3</v>
      </c>
      <c r="BN102" s="65">
        <f>'Población %'!BN147*FG102</f>
        <v>1.2005722052415076E-3</v>
      </c>
      <c r="BO102" s="65">
        <f>'Población %'!BO147*FH102</f>
        <v>6.7627037276616589E-4</v>
      </c>
      <c r="BP102" s="65">
        <f>'Población %'!BP147*FI102</f>
        <v>7.8275725877646383E-4</v>
      </c>
      <c r="BQ102" s="65">
        <f>'Población %'!BQ147*FJ102</f>
        <v>7.0300546236049227E-4</v>
      </c>
      <c r="BR102" s="65">
        <f>'Población %'!BR147*FK102</f>
        <v>8.3897596159103493E-4</v>
      </c>
      <c r="BS102" s="65">
        <f>'Población %'!BS147*FL102</f>
        <v>8.7110062007180063E-4</v>
      </c>
      <c r="BT102" s="65">
        <f>'Población %'!BT147*FM102</f>
        <v>8.1186015115335E-4</v>
      </c>
      <c r="BU102" s="65">
        <f>'Población %'!BU147*FN102</f>
        <v>9.0172032577221363E-4</v>
      </c>
      <c r="BV102" s="65">
        <f>'Población %'!BV147*FO102</f>
        <v>5.4281886323819266E-4</v>
      </c>
      <c r="BW102" s="65">
        <f>'Población %'!BW147*FP102</f>
        <v>4.9985006576129922E-4</v>
      </c>
      <c r="BX102" s="65">
        <f>'Población %'!BX147*FQ102</f>
        <v>4.4228985129402996E-4</v>
      </c>
      <c r="BY102" s="65">
        <f>'Población %'!BY147*FR102</f>
        <v>4.4965680291064844E-4</v>
      </c>
      <c r="BZ102" s="65">
        <f>'Población %'!BZ147*FS102</f>
        <v>4.504300863086991E-4</v>
      </c>
      <c r="CA102" s="65">
        <f>'Población %'!CA147*FT102</f>
        <v>3.6438834957417662E-4</v>
      </c>
      <c r="CB102" s="65">
        <f>'Población %'!CB147*FU102</f>
        <v>7.5973101039091353E-4</v>
      </c>
      <c r="CC102" s="65">
        <f>'Población %'!CC147*FV102</f>
        <v>3.9977176443622438E-4</v>
      </c>
      <c r="CD102" s="65">
        <f>'Población %'!CD147*FW102</f>
        <v>4.0727403986667865E-4</v>
      </c>
      <c r="CE102" s="65">
        <f>'Población %'!CE147*FX102</f>
        <v>3.0898332722756214E-4</v>
      </c>
      <c r="CF102" s="65">
        <f>'Población %'!CF147*FY102</f>
        <v>2.9618894510719901E-4</v>
      </c>
      <c r="CG102" s="65">
        <f>'Población %'!CG147*FZ102</f>
        <v>3.0662503004252276E-4</v>
      </c>
      <c r="CH102" s="65">
        <f>'Población %'!CH147*GA102</f>
        <v>2.7722946021931994E-4</v>
      </c>
      <c r="CI102" s="65">
        <f>'Población %'!CI147*GB102</f>
        <v>2.5635736493004563E-4</v>
      </c>
      <c r="CJ102" s="65">
        <f>'Población %'!CJ147*GC102</f>
        <v>2.4748429953616173E-4</v>
      </c>
      <c r="CK102" s="65">
        <f>'Población %'!CK147*GD102</f>
        <v>2.6014633083201803E-4</v>
      </c>
      <c r="CL102" s="65">
        <f>'Población %'!CL147*GE102</f>
        <v>2.3297229916411085E-4</v>
      </c>
      <c r="CM102" s="65">
        <f>'Población %'!CM147*GF102</f>
        <v>2.2433887312275542E-4</v>
      </c>
      <c r="CN102" s="65">
        <f>'Población %'!CN147*GG102</f>
        <v>2.1114687890978753E-4</v>
      </c>
      <c r="CP102" s="71">
        <f t="shared" si="2"/>
        <v>2.7935373390288252</v>
      </c>
      <c r="CT102">
        <f t="shared" si="3"/>
        <v>2086</v>
      </c>
      <c r="CU102" s="66">
        <f>'Insumo 4'!B$14+('Insumo 3'!$E71*'Insumo 5'!B$76)</f>
        <v>0.25870186799665273</v>
      </c>
      <c r="CV102" s="66">
        <f>'Insumo 4'!C$14+('Insumo 3'!$E71*'Insumo 5'!C$76)</f>
        <v>0.95951755788435944</v>
      </c>
      <c r="CW102" s="66">
        <f>'Insumo 4'!D$14+('Insumo 3'!$E71*'Insumo 5'!D$76)</f>
        <v>1.6902904940989361</v>
      </c>
      <c r="CX102" s="66">
        <f>'Insumo 4'!E$14+('Insumo 3'!$E71*'Insumo 5'!E$76)</f>
        <v>4.8347687356480256</v>
      </c>
      <c r="CY102" s="66">
        <f>'Insumo 4'!F$14+('Insumo 3'!$E71*'Insumo 5'!F$76)</f>
        <v>6.4036497603021907</v>
      </c>
      <c r="CZ102" s="66">
        <f>'Insumo 4'!G$14+('Insumo 3'!$E71*'Insumo 5'!G$76)</f>
        <v>9.5924571234555032</v>
      </c>
      <c r="DA102" s="66">
        <f>'Insumo 4'!H$14+('Insumo 3'!$E71*'Insumo 5'!H$76)</f>
        <v>13.932138437147181</v>
      </c>
      <c r="DB102" s="66">
        <f>'Insumo 4'!I$14+('Insumo 3'!$E71*'Insumo 5'!I$76)</f>
        <v>17.051683848959353</v>
      </c>
      <c r="DC102" s="66">
        <f>'Insumo 4'!J$14+('Insumo 3'!$E71*'Insumo 5'!J$76)</f>
        <v>16.865879264219771</v>
      </c>
      <c r="DD102" s="66">
        <f>'Insumo 4'!K$14+('Insumo 3'!$E71*'Insumo 5'!K$76)</f>
        <v>16.492920380971128</v>
      </c>
      <c r="DE102" s="66">
        <f>'Insumo 4'!L$14+('Insumo 3'!$E71*'Insumo 5'!L$76)</f>
        <v>16.954927284682388</v>
      </c>
      <c r="DF102" s="66">
        <f>'Insumo 4'!M$14+('Insumo 3'!$E71*'Insumo 5'!M$76)</f>
        <v>17.561952113651937</v>
      </c>
      <c r="DG102" s="66">
        <f>'Insumo 4'!N$14+('Insumo 3'!$E71*'Insumo 5'!N$76)</f>
        <v>17.394854894447903</v>
      </c>
      <c r="DH102" s="66">
        <f>'Insumo 4'!O$14+('Insumo 3'!$E71*'Insumo 5'!O$76)</f>
        <v>17.384717501365774</v>
      </c>
      <c r="DI102" s="66">
        <f>'Insumo 4'!P$14+('Insumo 3'!$E71*'Insumo 5'!P$76)</f>
        <v>17.271746500482681</v>
      </c>
      <c r="DJ102" s="66">
        <f>'Insumo 4'!Q$14+('Insumo 3'!$E71*'Insumo 5'!Q$76)</f>
        <v>15.930456367132729</v>
      </c>
      <c r="DK102" s="66">
        <f>'Insumo 4'!R$14+('Insumo 3'!$E71*'Insumo 5'!R$76)</f>
        <v>16.5460582417358</v>
      </c>
      <c r="DL102" s="66">
        <f>'Insumo 4'!S$14+('Insumo 3'!$E71*'Insumo 5'!S$76)</f>
        <v>15.909779889697745</v>
      </c>
      <c r="DM102" s="66">
        <f>'Insumo 4'!T$14+('Insumo 3'!$E71*'Insumo 5'!T$76)</f>
        <v>13.263473891536995</v>
      </c>
      <c r="DN102" s="66">
        <f>'Insumo 4'!U$14+('Insumo 3'!$E71*'Insumo 5'!U$76)</f>
        <v>9.3881169845511288</v>
      </c>
      <c r="DO102" s="66">
        <f>'Insumo 4'!V$14+('Insumo 3'!$E71*'Insumo 5'!V$76)</f>
        <v>8.4548517517088779</v>
      </c>
      <c r="DP102" s="66">
        <f>'Insumo 4'!W$14+('Insumo 3'!$E71*'Insumo 5'!W$76)</f>
        <v>7.5890126821989421</v>
      </c>
      <c r="DQ102" s="66">
        <f>'Insumo 4'!X$14+('Insumo 3'!$E71*'Insumo 5'!X$76)</f>
        <v>6.4799334048988673</v>
      </c>
      <c r="DR102" s="66">
        <f>'Insumo 4'!Y$14+('Insumo 3'!$E71*'Insumo 5'!Y$76)</f>
        <v>5.3212739899096917</v>
      </c>
      <c r="DS102" s="66">
        <f>'Insumo 4'!Z$14+('Insumo 3'!$E71*'Insumo 5'!Z$76)</f>
        <v>4.464077590578432</v>
      </c>
      <c r="DT102" s="66">
        <f>'Insumo 4'!AA$14+('Insumo 3'!$E71*'Insumo 5'!AA$76)</f>
        <v>3.6312529080743787</v>
      </c>
      <c r="DU102" s="66">
        <f>'Insumo 4'!AB$14+('Insumo 3'!$E71*'Insumo 5'!AB$76)</f>
        <v>2.8355945998464653</v>
      </c>
      <c r="DV102" s="66">
        <f>'Insumo 4'!AC$14+('Insumo 3'!$E71*'Insumo 5'!AC$76)</f>
        <v>2.168817231887251</v>
      </c>
      <c r="DW102" s="66">
        <f>'Insumo 4'!AD$14+('Insumo 3'!$E71*'Insumo 5'!AD$76)</f>
        <v>1.6100467491877191</v>
      </c>
      <c r="DX102" s="66">
        <f>'Insumo 4'!AE$14+('Insumo 3'!$E71*'Insumo 5'!AE$76)</f>
        <v>1.6243362474045488</v>
      </c>
      <c r="DY102" s="66">
        <f>'Insumo 4'!AF$14+('Insumo 3'!$E71*'Insumo 5'!AF$76)</f>
        <v>1.2222088083294065</v>
      </c>
      <c r="DZ102" s="66">
        <f>'Insumo 4'!AG$14+('Insumo 3'!$E71*'Insumo 5'!AG$76)</f>
        <v>0.95814570470662386</v>
      </c>
      <c r="EA102" s="66">
        <f>'Insumo 4'!AH$14+('Insumo 3'!$E71*'Insumo 5'!AH$76)</f>
        <v>1.0392773897393921</v>
      </c>
      <c r="EB102" s="66">
        <f>'Insumo 4'!AI$14+('Insumo 3'!$E71*'Insumo 5'!AI$76)</f>
        <v>0.86180537828671322</v>
      </c>
      <c r="EC102" s="66">
        <f>'Insumo 4'!AJ$14+('Insumo 3'!$E71*'Insumo 5'!AJ$76)</f>
        <v>0.76074696867272418</v>
      </c>
      <c r="ED102" s="66">
        <f>'Insumo 4'!AK$14+('Insumo 3'!$E71*'Insumo 5'!AK$76)</f>
        <v>0.5751934856351506</v>
      </c>
      <c r="EE102" s="66">
        <f>'Insumo 4'!AL$14+('Insumo 3'!$E71*'Insumo 5'!AL$76)</f>
        <v>0.55086307951667168</v>
      </c>
      <c r="EF102" s="66">
        <f>'Insumo 4'!AM$14+('Insumo 3'!$E71*'Insumo 5'!AM$76)</f>
        <v>0.60476149607817919</v>
      </c>
      <c r="EG102" s="66">
        <f>'Insumo 4'!AN$14+('Insumo 3'!$E71*'Insumo 5'!AN$76)</f>
        <v>0.58726546313839589</v>
      </c>
      <c r="EH102" s="66">
        <f>'Insumo 4'!AO$14+('Insumo 3'!$E71*'Insumo 5'!AO$76)</f>
        <v>0.73406693247012567</v>
      </c>
      <c r="EI102" s="66">
        <f>'Insumo 4'!AP$14+('Insumo 3'!$E71*'Insumo 5'!AP$76)</f>
        <v>0.42813261966541005</v>
      </c>
      <c r="EJ102" s="66">
        <f>'Insumo 4'!AQ$14+('Insumo 3'!$E71*'Insumo 5'!AQ$76)</f>
        <v>0.35942326697418209</v>
      </c>
      <c r="EK102" s="66">
        <f>'Insumo 4'!AR$14+('Insumo 3'!$E71*'Insumo 5'!AR$76)</f>
        <v>0.42651782492225826</v>
      </c>
      <c r="EL102" s="66">
        <f>'Insumo 4'!AS$14+('Insumo 3'!$E71*'Insumo 5'!AS$76)</f>
        <v>0.41894348361979894</v>
      </c>
      <c r="EM102" s="66">
        <f>'Insumo 4'!AT$14+('Insumo 3'!$E71*'Insumo 5'!AT$76)</f>
        <v>0.43519009457901936</v>
      </c>
      <c r="EN102" s="66">
        <f>'Insumo 4'!AU$14+('Insumo 3'!$E71*'Insumo 5'!AU$76)</f>
        <v>0.31418943946750238</v>
      </c>
      <c r="EO102" s="66">
        <f>'Insumo 4'!AV$14+('Insumo 3'!$E71*'Insumo 5'!AV$76)</f>
        <v>0.27423668596131934</v>
      </c>
      <c r="EP102" s="66">
        <f>'Insumo 4'!AW$14+('Insumo 3'!$E71*'Insumo 5'!AW$76)</f>
        <v>0.40950252642686485</v>
      </c>
      <c r="EQ102" s="66">
        <f>'Insumo 4'!AX$14+('Insumo 3'!$E71*'Insumo 5'!AX$76)</f>
        <v>0.36794295402854565</v>
      </c>
      <c r="ER102" s="66">
        <f>'Insumo 4'!AY$14+('Insumo 3'!$E71*'Insumo 5'!AY$76)</f>
        <v>0.33369012803517351</v>
      </c>
      <c r="ES102" s="66">
        <f>'Insumo 4'!AZ$14+('Insumo 3'!$E71*'Insumo 5'!AZ$76)</f>
        <v>0.24838082094602798</v>
      </c>
      <c r="ET102" s="66">
        <f>'Insumo 4'!BA$14+('Insumo 3'!$E71*'Insumo 5'!BA$76)</f>
        <v>0.21757427432069465</v>
      </c>
      <c r="EU102" s="66">
        <f>'Insumo 4'!BB$14+('Insumo 3'!$E71*'Insumo 5'!BB$76)</f>
        <v>0.20806811409769785</v>
      </c>
      <c r="EV102" s="66">
        <f>'Insumo 4'!BC$14+('Insumo 3'!$E71*'Insumo 5'!BC$76)</f>
        <v>0.22786235887104817</v>
      </c>
      <c r="EW102" s="66">
        <f>'Insumo 4'!BD$14+('Insumo 3'!$E71*'Insumo 5'!BD$76)</f>
        <v>0.19956091687206456</v>
      </c>
      <c r="EX102" s="66">
        <f>'Insumo 4'!BE$14+('Insumo 3'!$E71*'Insumo 5'!BE$76)</f>
        <v>0.11892062402363461</v>
      </c>
      <c r="EY102" s="66">
        <f>'Insumo 4'!BF$14+('Insumo 3'!$E71*'Insumo 5'!BF$76)</f>
        <v>0.16810227521838203</v>
      </c>
      <c r="EZ102" s="66">
        <f>'Insumo 4'!BG$14+('Insumo 3'!$E71*'Insumo 5'!BG$76)</f>
        <v>0.14356723081851036</v>
      </c>
      <c r="FA102" s="66">
        <f>'Insumo 4'!BH$14+('Insumo 3'!$E71*'Insumo 5'!BH$76)</f>
        <v>0.12774277731559502</v>
      </c>
      <c r="FB102" s="66">
        <f>'Insumo 4'!BI$14+('Insumo 3'!$E71*'Insumo 5'!BI$76)</f>
        <v>0.15674832638497599</v>
      </c>
      <c r="FC102" s="66">
        <f>'Insumo 4'!BJ$14+('Insumo 3'!$E71*'Insumo 5'!BJ$76)</f>
        <v>0.10884681762971099</v>
      </c>
      <c r="FD102" s="66">
        <f>'Insumo 4'!BK$14+('Insumo 3'!$E71*'Insumo 5'!BK$76)</f>
        <v>8.7534396354733299E-2</v>
      </c>
      <c r="FE102" s="66">
        <f>'Insumo 4'!BL$14+('Insumo 3'!$E71*'Insumo 5'!BL$76)</f>
        <v>9.1979816995075361E-2</v>
      </c>
      <c r="FF102" s="66">
        <f>'Insumo 4'!BM$14+('Insumo 3'!$E71*'Insumo 5'!BM$76)</f>
        <v>8.7589016004511661E-2</v>
      </c>
      <c r="FG102" s="66">
        <f>'Insumo 4'!BN$14+('Insumo 3'!$E71*'Insumo 5'!BN$76)</f>
        <v>8.6752591108546676E-2</v>
      </c>
      <c r="FH102" s="66">
        <f>'Insumo 4'!BO$14+('Insumo 3'!$E71*'Insumo 5'!BO$76)</f>
        <v>4.8855641148637677E-2</v>
      </c>
      <c r="FI102" s="66">
        <f>'Insumo 4'!BP$14+('Insumo 3'!$E71*'Insumo 5'!BP$76)</f>
        <v>5.6612151631090492E-2</v>
      </c>
      <c r="FJ102" s="66">
        <f>'Insumo 4'!BQ$14+('Insumo 3'!$E71*'Insumo 5'!BQ$76)</f>
        <v>5.0958813856617421E-2</v>
      </c>
      <c r="FK102" s="66">
        <f>'Insumo 4'!BR$14+('Insumo 3'!$E71*'Insumo 5'!BR$76)</f>
        <v>6.1211689186593157E-2</v>
      </c>
      <c r="FL102" s="66">
        <f>'Insumo 4'!BS$14+('Insumo 3'!$E71*'Insumo 5'!BS$76)</f>
        <v>6.4331057054277746E-2</v>
      </c>
      <c r="FM102" s="66">
        <f>'Insumo 4'!BT$14+('Insumo 3'!$E71*'Insumo 5'!BT$76)</f>
        <v>6.0937530708470175E-2</v>
      </c>
      <c r="FN102" s="66">
        <f>'Insumo 4'!BU$14+('Insumo 3'!$E71*'Insumo 5'!BU$76)</f>
        <v>6.8896929000949139E-2</v>
      </c>
      <c r="FO102" s="66">
        <f>'Insumo 4'!BV$14+('Insumo 3'!$E71*'Insumo 5'!BV$76)</f>
        <v>4.2321569697648637E-2</v>
      </c>
      <c r="FP102" s="66">
        <f>'Insumo 4'!BW$14+('Insumo 3'!$E71*'Insumo 5'!BW$76)</f>
        <v>3.9727387609756054E-2</v>
      </c>
      <c r="FQ102" s="66">
        <f>'Insumo 4'!BX$14+('Insumo 3'!$E71*'Insumo 5'!BX$76)</f>
        <v>3.572358929242192E-2</v>
      </c>
      <c r="FR102" s="66">
        <f>'Insumo 4'!BY$14+('Insumo 3'!$E71*'Insumo 5'!BY$76)</f>
        <v>3.6852000883802742E-2</v>
      </c>
      <c r="FS102" s="66">
        <f>'Insumo 4'!BZ$14+('Insumo 3'!$E71*'Insumo 5'!BZ$76)</f>
        <v>3.7540654825947303E-2</v>
      </c>
      <c r="FT102" s="66">
        <f>'Insumo 4'!CA$14+('Insumo 3'!$E71*'Insumo 5'!CA$76)</f>
        <v>3.0931323787193463E-2</v>
      </c>
      <c r="FU102" s="66">
        <f>'Insumo 4'!CB$14+('Insumo 3'!$E71*'Insumo 5'!CB$76)</f>
        <v>6.5834345274526779E-2</v>
      </c>
      <c r="FV102" s="66">
        <f>'Insumo 4'!CC$14+('Insumo 3'!$E71*'Insumo 5'!CC$76)</f>
        <v>3.5477747178515068E-2</v>
      </c>
      <c r="FW102" s="66">
        <f>'Insumo 4'!CD$14+('Insumo 3'!$E71*'Insumo 5'!CD$76)</f>
        <v>3.7121616309944171E-2</v>
      </c>
      <c r="FX102" s="66">
        <f>'Insumo 4'!CE$14+('Insumo 3'!$E71*'Insumo 5'!CE$76)</f>
        <v>2.9007538692196754E-2</v>
      </c>
      <c r="FY102" s="66">
        <f>'Insumo 4'!CF$14+('Insumo 3'!$E71*'Insumo 5'!CF$76)</f>
        <v>2.8772083243838686E-2</v>
      </c>
      <c r="FZ102" s="66">
        <f>'Insumo 4'!CG$14+('Insumo 3'!$E71*'Insumo 5'!CG$76)</f>
        <v>3.0786873385247403E-2</v>
      </c>
      <c r="GA102" s="66">
        <f>'Insumo 4'!CH$14+('Insumo 3'!$E71*'Insumo 5'!CH$76)</f>
        <v>2.8659211450923049E-2</v>
      </c>
      <c r="GB102" s="66">
        <f>'Insumo 4'!CI$14+('Insumo 3'!$E71*'Insumo 5'!CI$76)</f>
        <v>2.7278447375628918E-2</v>
      </c>
      <c r="GC102" s="66">
        <f>'Insumo 4'!CJ$14+('Insumo 3'!$E71*'Insumo 5'!CJ$76)</f>
        <v>2.724469388725986E-2</v>
      </c>
      <c r="GD102" s="66">
        <f>'Insumo 4'!CK$14+('Insumo 3'!$E71*'Insumo 5'!CK$76)</f>
        <v>2.949238398105691E-2</v>
      </c>
      <c r="GE102" s="66">
        <f>'Insumo 4'!CL$14+('Insumo 3'!$E71*'Insumo 5'!CL$76)</f>
        <v>2.7867825815152143E-2</v>
      </c>
      <c r="GF102" s="66">
        <f>'Insumo 4'!CM$14+('Insumo 3'!$E71*'Insumo 5'!CM$76)</f>
        <v>2.9479918013019347E-2</v>
      </c>
      <c r="GG102" s="66">
        <f>'Insumo 4'!CN$14+('Insumo 3'!$E71*'Insumo 5'!CN$76)</f>
        <v>3.1745856944863655E-2</v>
      </c>
    </row>
    <row r="103" spans="1:189">
      <c r="A103">
        <f>'Población %'!A148</f>
        <v>2087</v>
      </c>
      <c r="B103" s="65">
        <f>'Población %'!B148*CU103</f>
        <v>2.1208795236005817E-3</v>
      </c>
      <c r="C103" s="65">
        <f>'Población %'!C148*CV103</f>
        <v>7.9401643859415092E-3</v>
      </c>
      <c r="D103" s="65">
        <f>'Población %'!D148*CW103</f>
        <v>1.413238341294866E-2</v>
      </c>
      <c r="E103" s="65">
        <f>'Población %'!E148*CX103</f>
        <v>4.0810950709942527E-2</v>
      </c>
      <c r="F103" s="65">
        <f>'Población %'!F148*CY103</f>
        <v>5.4576934231489793E-2</v>
      </c>
      <c r="G103" s="65">
        <f>'Población %'!G148*CZ103</f>
        <v>8.2539369909847241E-2</v>
      </c>
      <c r="H103" s="65">
        <f>'Población %'!H148*DA103</f>
        <v>0.12100323282084233</v>
      </c>
      <c r="I103" s="65">
        <f>'Población %'!I148*DB103</f>
        <v>0.14945578589593628</v>
      </c>
      <c r="J103" s="65">
        <f>'Población %'!J148*DC103</f>
        <v>0.1491560779926501</v>
      </c>
      <c r="K103" s="65">
        <f>'Población %'!K148*DD103</f>
        <v>0.14701283253226671</v>
      </c>
      <c r="L103" s="65">
        <f>'Población %'!L148*DE103</f>
        <v>0.15210944011428623</v>
      </c>
      <c r="M103" s="65">
        <f>'Población %'!M148*DF103</f>
        <v>0.15840245872605907</v>
      </c>
      <c r="N103" s="65">
        <f>'Población %'!N148*DG103</f>
        <v>0.15769399673768614</v>
      </c>
      <c r="O103" s="65">
        <f>'Población %'!O148*DH103</f>
        <v>0.15837237115899649</v>
      </c>
      <c r="P103" s="65">
        <f>'Población %'!P148*DI103</f>
        <v>0.15793877385696703</v>
      </c>
      <c r="Q103" s="65">
        <f>'Población %'!Q148*DJ103</f>
        <v>0.14602078490520493</v>
      </c>
      <c r="R103" s="65">
        <f>'Población %'!R148*DK103</f>
        <v>0.1518881422829659</v>
      </c>
      <c r="S103" s="65">
        <f>'Población %'!S148*DL103</f>
        <v>0.1462519421950994</v>
      </c>
      <c r="T103" s="65">
        <f>'Población %'!T148*DM103</f>
        <v>0.12208432614126276</v>
      </c>
      <c r="U103" s="65">
        <f>'Población %'!U148*DN103</f>
        <v>8.6537523232636124E-2</v>
      </c>
      <c r="V103" s="65">
        <f>'Población %'!V148*DO103</f>
        <v>7.8072356275285679E-2</v>
      </c>
      <c r="W103" s="65">
        <f>'Población %'!W148*DP103</f>
        <v>7.0229027513757911E-2</v>
      </c>
      <c r="X103" s="65">
        <f>'Población %'!X148*DQ103</f>
        <v>6.0103330137478636E-2</v>
      </c>
      <c r="Y103" s="65">
        <f>'Población %'!Y148*DR103</f>
        <v>4.9478105072107988E-2</v>
      </c>
      <c r="Z103" s="65">
        <f>'Población %'!Z148*DS103</f>
        <v>4.1648914589659844E-2</v>
      </c>
      <c r="AA103" s="65">
        <f>'Población %'!AA148*DT103</f>
        <v>3.4038428345719247E-2</v>
      </c>
      <c r="AB103" s="65">
        <f>'Población %'!AB148*DU103</f>
        <v>2.6732621155835509E-2</v>
      </c>
      <c r="AC103" s="65">
        <f>'Población %'!AC148*DV103</f>
        <v>2.0569783804164354E-2</v>
      </c>
      <c r="AD103" s="65">
        <f>'Población %'!AD148*DW103</f>
        <v>1.5366869338625893E-2</v>
      </c>
      <c r="AE103" s="65">
        <f>'Población %'!AE148*DX103</f>
        <v>1.5612660219690299E-2</v>
      </c>
      <c r="AF103" s="65">
        <f>'Población %'!AF148*DY103</f>
        <v>1.1839454470901853E-2</v>
      </c>
      <c r="AG103" s="65">
        <f>'Población %'!AG148*DZ103</f>
        <v>9.3595519910719058E-3</v>
      </c>
      <c r="AH103" s="65">
        <f>'Población %'!AH148*EA103</f>
        <v>1.0240089795137542E-2</v>
      </c>
      <c r="AI103" s="65">
        <f>'Población %'!AI148*EB103</f>
        <v>8.5678118484197735E-3</v>
      </c>
      <c r="AJ103" s="65">
        <f>'Población %'!AJ148*EC103</f>
        <v>7.6312126567703673E-3</v>
      </c>
      <c r="AK103" s="65">
        <f>'Población %'!AK148*ED103</f>
        <v>5.8211658920792712E-3</v>
      </c>
      <c r="AL103" s="65">
        <f>'Población %'!AL148*EE103</f>
        <v>5.6240435099034177E-3</v>
      </c>
      <c r="AM103" s="65">
        <f>'Población %'!AM148*EF103</f>
        <v>6.2303962280370667E-3</v>
      </c>
      <c r="AN103" s="65">
        <f>'Población %'!AN148*EG103</f>
        <v>6.1064903735646775E-3</v>
      </c>
      <c r="AO103" s="65">
        <f>'Población %'!AO148*EH103</f>
        <v>7.7019420394071796E-3</v>
      </c>
      <c r="AP103" s="65">
        <f>'Población %'!AP148*EI103</f>
        <v>4.5304306594032978E-3</v>
      </c>
      <c r="AQ103" s="65">
        <f>'Población %'!AQ148*EJ103</f>
        <v>3.8351454847523818E-3</v>
      </c>
      <c r="AR103" s="65">
        <f>'Población %'!AR148*EK103</f>
        <v>4.590459155811466E-3</v>
      </c>
      <c r="AS103" s="65">
        <f>'Población %'!AS148*EL103</f>
        <v>4.5492824817148668E-3</v>
      </c>
      <c r="AT103" s="65">
        <f>'Población %'!AT148*EM103</f>
        <v>4.7690107539233818E-3</v>
      </c>
      <c r="AU103" s="65">
        <f>'Población %'!AU148*EN103</f>
        <v>3.4753632225919353E-3</v>
      </c>
      <c r="AV103" s="65">
        <f>'Población %'!AV148*EO103</f>
        <v>3.0629263689263288E-3</v>
      </c>
      <c r="AW103" s="65">
        <f>'Población %'!AW148*EP103</f>
        <v>4.6194982878353039E-3</v>
      </c>
      <c r="AX103" s="65">
        <f>'Población %'!AX148*EQ103</f>
        <v>4.1930749804081381E-3</v>
      </c>
      <c r="AY103" s="65">
        <f>'Población %'!AY148*ER103</f>
        <v>3.8454754375248767E-3</v>
      </c>
      <c r="AZ103" s="65">
        <f>'Población %'!AZ148*ES103</f>
        <v>2.8987512515844692E-3</v>
      </c>
      <c r="BA103" s="65">
        <f>'Población %'!BA148*ET103</f>
        <v>2.5739719734085378E-3</v>
      </c>
      <c r="BB103" s="65">
        <f>'Población %'!BB148*EU103</f>
        <v>2.4948556544392934E-3</v>
      </c>
      <c r="BC103" s="65">
        <f>'Población %'!BC148*EV103</f>
        <v>2.7687981099755584E-3</v>
      </c>
      <c r="BD103" s="65">
        <f>'Población %'!BD148*EW103</f>
        <v>2.4588084842603543E-3</v>
      </c>
      <c r="BE103" s="65">
        <f>'Población %'!BE148*EX103</f>
        <v>1.4867970159798533E-3</v>
      </c>
      <c r="BF103" s="65">
        <f>'Población %'!BF148*EY103</f>
        <v>2.1331019029562277E-3</v>
      </c>
      <c r="BG103" s="65">
        <f>'Población %'!BG148*EZ103</f>
        <v>1.847598351813413E-3</v>
      </c>
      <c r="BH103" s="65">
        <f>'Población %'!BH148*FA103</f>
        <v>1.6657682755474364E-3</v>
      </c>
      <c r="BI103" s="65">
        <f>'Población %'!BI148*FB103</f>
        <v>2.070213518020423E-3</v>
      </c>
      <c r="BJ103" s="65">
        <f>'Población %'!BJ148*FC103</f>
        <v>1.455399049677457E-3</v>
      </c>
      <c r="BK103" s="65">
        <f>'Población %'!BK148*FD103</f>
        <v>1.1838628429045206E-3</v>
      </c>
      <c r="BL103" s="65">
        <f>'Población %'!BL148*FE103</f>
        <v>1.2563921175235556E-3</v>
      </c>
      <c r="BM103" s="65">
        <f>'Población %'!BM148*FF103</f>
        <v>1.2065878787257261E-3</v>
      </c>
      <c r="BN103" s="65">
        <f>'Población %'!BN148*FG103</f>
        <v>1.2021177911683263E-3</v>
      </c>
      <c r="BO103" s="65">
        <f>'Población %'!BO148*FH103</f>
        <v>6.7876599666561225E-4</v>
      </c>
      <c r="BP103" s="65">
        <f>'Población %'!BP148*FI103</f>
        <v>7.8629688143165924E-4</v>
      </c>
      <c r="BQ103" s="65">
        <f>'Población %'!BQ148*FJ103</f>
        <v>7.0653842039801408E-4</v>
      </c>
      <c r="BR103" s="65">
        <f>'Población %'!BR148*FK103</f>
        <v>8.4616719215688274E-4</v>
      </c>
      <c r="BS103" s="65">
        <f>'Población %'!BS148*FL103</f>
        <v>8.8281738298743261E-4</v>
      </c>
      <c r="BT103" s="65">
        <f>'Población %'!BT148*FM103</f>
        <v>8.2544791179522546E-4</v>
      </c>
      <c r="BU103" s="65">
        <f>'Población %'!BU148*FN103</f>
        <v>9.1729945449968637E-4</v>
      </c>
      <c r="BV103" s="65">
        <f>'Población %'!BV148*FO103</f>
        <v>5.5287971817882223E-4</v>
      </c>
      <c r="BW103" s="65">
        <f>'Población %'!BW148*FP103</f>
        <v>5.079175014827429E-4</v>
      </c>
      <c r="BX103" s="65">
        <f>'Población %'!BX148*FQ103</f>
        <v>4.4729551243834789E-4</v>
      </c>
      <c r="BY103" s="65">
        <f>'Población %'!BY148*FR103</f>
        <v>4.5317465383010701E-4</v>
      </c>
      <c r="BZ103" s="65">
        <f>'Población %'!BZ148*FS103</f>
        <v>4.5394349454753004E-4</v>
      </c>
      <c r="CA103" s="65">
        <f>'Población %'!CA148*FT103</f>
        <v>3.6688330108794416E-4</v>
      </c>
      <c r="CB103" s="65">
        <f>'Población %'!CB148*FU103</f>
        <v>7.6465606308588326E-4</v>
      </c>
      <c r="CC103" s="65">
        <f>'Población %'!CC148*FV103</f>
        <v>4.0237723731368144E-4</v>
      </c>
      <c r="CD103" s="65">
        <f>'Población %'!CD148*FW103</f>
        <v>4.0954124079484357E-4</v>
      </c>
      <c r="CE103" s="65">
        <f>'Población %'!CE148*FX103</f>
        <v>3.1022326327337542E-4</v>
      </c>
      <c r="CF103" s="65">
        <f>'Población %'!CF148*FY103</f>
        <v>2.9736779553547543E-4</v>
      </c>
      <c r="CG103" s="65">
        <f>'Población %'!CG148*FZ103</f>
        <v>3.0607390625748298E-4</v>
      </c>
      <c r="CH103" s="65">
        <f>'Población %'!CH148*GA103</f>
        <v>2.7410224209118117E-4</v>
      </c>
      <c r="CI103" s="65">
        <f>'Población %'!CI148*GB103</f>
        <v>2.5165607550150262E-4</v>
      </c>
      <c r="CJ103" s="65">
        <f>'Población %'!CJ148*GC103</f>
        <v>2.4231054719765603E-4</v>
      </c>
      <c r="CK103" s="65">
        <f>'Población %'!CK148*GD103</f>
        <v>2.5129403750257347E-4</v>
      </c>
      <c r="CL103" s="65">
        <f>'Población %'!CL148*GE103</f>
        <v>2.2986397778364774E-4</v>
      </c>
      <c r="CM103" s="65">
        <f>'Población %'!CM148*GF103</f>
        <v>2.2898793983168507E-4</v>
      </c>
      <c r="CN103" s="65">
        <f>'Población %'!CN148*GG103</f>
        <v>2.2182047964674283E-4</v>
      </c>
      <c r="CP103" s="71">
        <f t="shared" si="2"/>
        <v>2.7798120193024412</v>
      </c>
      <c r="CT103">
        <f t="shared" si="3"/>
        <v>2087</v>
      </c>
      <c r="CU103" s="66">
        <f>'Insumo 4'!B$14+('Insumo 3'!$E72*'Insumo 5'!B$76)</f>
        <v>0.25870186799665273</v>
      </c>
      <c r="CV103" s="66">
        <f>'Insumo 4'!C$14+('Insumo 3'!$E72*'Insumo 5'!C$76)</f>
        <v>0.95951755788435944</v>
      </c>
      <c r="CW103" s="66">
        <f>'Insumo 4'!D$14+('Insumo 3'!$E72*'Insumo 5'!D$76)</f>
        <v>1.6902904940989361</v>
      </c>
      <c r="CX103" s="66">
        <f>'Insumo 4'!E$14+('Insumo 3'!$E72*'Insumo 5'!E$76)</f>
        <v>4.8347687356480256</v>
      </c>
      <c r="CY103" s="66">
        <f>'Insumo 4'!F$14+('Insumo 3'!$E72*'Insumo 5'!F$76)</f>
        <v>6.4036497603021907</v>
      </c>
      <c r="CZ103" s="66">
        <f>'Insumo 4'!G$14+('Insumo 3'!$E72*'Insumo 5'!G$76)</f>
        <v>9.5924571234555032</v>
      </c>
      <c r="DA103" s="66">
        <f>'Insumo 4'!H$14+('Insumo 3'!$E72*'Insumo 5'!H$76)</f>
        <v>13.932138437147181</v>
      </c>
      <c r="DB103" s="66">
        <f>'Insumo 4'!I$14+('Insumo 3'!$E72*'Insumo 5'!I$76)</f>
        <v>17.051683848959353</v>
      </c>
      <c r="DC103" s="66">
        <f>'Insumo 4'!J$14+('Insumo 3'!$E72*'Insumo 5'!J$76)</f>
        <v>16.865879264219771</v>
      </c>
      <c r="DD103" s="66">
        <f>'Insumo 4'!K$14+('Insumo 3'!$E72*'Insumo 5'!K$76)</f>
        <v>16.492920380971128</v>
      </c>
      <c r="DE103" s="66">
        <f>'Insumo 4'!L$14+('Insumo 3'!$E72*'Insumo 5'!L$76)</f>
        <v>16.954927284682388</v>
      </c>
      <c r="DF103" s="66">
        <f>'Insumo 4'!M$14+('Insumo 3'!$E72*'Insumo 5'!M$76)</f>
        <v>17.561952113651937</v>
      </c>
      <c r="DG103" s="66">
        <f>'Insumo 4'!N$14+('Insumo 3'!$E72*'Insumo 5'!N$76)</f>
        <v>17.394854894447903</v>
      </c>
      <c r="DH103" s="66">
        <f>'Insumo 4'!O$14+('Insumo 3'!$E72*'Insumo 5'!O$76)</f>
        <v>17.384717501365774</v>
      </c>
      <c r="DI103" s="66">
        <f>'Insumo 4'!P$14+('Insumo 3'!$E72*'Insumo 5'!P$76)</f>
        <v>17.271746500482681</v>
      </c>
      <c r="DJ103" s="66">
        <f>'Insumo 4'!Q$14+('Insumo 3'!$E72*'Insumo 5'!Q$76)</f>
        <v>15.930456367132729</v>
      </c>
      <c r="DK103" s="66">
        <f>'Insumo 4'!R$14+('Insumo 3'!$E72*'Insumo 5'!R$76)</f>
        <v>16.5460582417358</v>
      </c>
      <c r="DL103" s="66">
        <f>'Insumo 4'!S$14+('Insumo 3'!$E72*'Insumo 5'!S$76)</f>
        <v>15.909779889697745</v>
      </c>
      <c r="DM103" s="66">
        <f>'Insumo 4'!T$14+('Insumo 3'!$E72*'Insumo 5'!T$76)</f>
        <v>13.263473891536995</v>
      </c>
      <c r="DN103" s="66">
        <f>'Insumo 4'!U$14+('Insumo 3'!$E72*'Insumo 5'!U$76)</f>
        <v>9.3881169845511288</v>
      </c>
      <c r="DO103" s="66">
        <f>'Insumo 4'!V$14+('Insumo 3'!$E72*'Insumo 5'!V$76)</f>
        <v>8.4548517517088779</v>
      </c>
      <c r="DP103" s="66">
        <f>'Insumo 4'!W$14+('Insumo 3'!$E72*'Insumo 5'!W$76)</f>
        <v>7.5890126821989421</v>
      </c>
      <c r="DQ103" s="66">
        <f>'Insumo 4'!X$14+('Insumo 3'!$E72*'Insumo 5'!X$76)</f>
        <v>6.4799334048988673</v>
      </c>
      <c r="DR103" s="66">
        <f>'Insumo 4'!Y$14+('Insumo 3'!$E72*'Insumo 5'!Y$76)</f>
        <v>5.3212739899096917</v>
      </c>
      <c r="DS103" s="66">
        <f>'Insumo 4'!Z$14+('Insumo 3'!$E72*'Insumo 5'!Z$76)</f>
        <v>4.464077590578432</v>
      </c>
      <c r="DT103" s="66">
        <f>'Insumo 4'!AA$14+('Insumo 3'!$E72*'Insumo 5'!AA$76)</f>
        <v>3.6312529080743787</v>
      </c>
      <c r="DU103" s="66">
        <f>'Insumo 4'!AB$14+('Insumo 3'!$E72*'Insumo 5'!AB$76)</f>
        <v>2.8355945998464653</v>
      </c>
      <c r="DV103" s="66">
        <f>'Insumo 4'!AC$14+('Insumo 3'!$E72*'Insumo 5'!AC$76)</f>
        <v>2.168817231887251</v>
      </c>
      <c r="DW103" s="66">
        <f>'Insumo 4'!AD$14+('Insumo 3'!$E72*'Insumo 5'!AD$76)</f>
        <v>1.6100467491877191</v>
      </c>
      <c r="DX103" s="66">
        <f>'Insumo 4'!AE$14+('Insumo 3'!$E72*'Insumo 5'!AE$76)</f>
        <v>1.6243362474045488</v>
      </c>
      <c r="DY103" s="66">
        <f>'Insumo 4'!AF$14+('Insumo 3'!$E72*'Insumo 5'!AF$76)</f>
        <v>1.2222088083294065</v>
      </c>
      <c r="DZ103" s="66">
        <f>'Insumo 4'!AG$14+('Insumo 3'!$E72*'Insumo 5'!AG$76)</f>
        <v>0.95814570470662386</v>
      </c>
      <c r="EA103" s="66">
        <f>'Insumo 4'!AH$14+('Insumo 3'!$E72*'Insumo 5'!AH$76)</f>
        <v>1.0392773897393921</v>
      </c>
      <c r="EB103" s="66">
        <f>'Insumo 4'!AI$14+('Insumo 3'!$E72*'Insumo 5'!AI$76)</f>
        <v>0.86180537828671322</v>
      </c>
      <c r="EC103" s="66">
        <f>'Insumo 4'!AJ$14+('Insumo 3'!$E72*'Insumo 5'!AJ$76)</f>
        <v>0.76074696867272418</v>
      </c>
      <c r="ED103" s="66">
        <f>'Insumo 4'!AK$14+('Insumo 3'!$E72*'Insumo 5'!AK$76)</f>
        <v>0.5751934856351506</v>
      </c>
      <c r="EE103" s="66">
        <f>'Insumo 4'!AL$14+('Insumo 3'!$E72*'Insumo 5'!AL$76)</f>
        <v>0.55086307951667168</v>
      </c>
      <c r="EF103" s="66">
        <f>'Insumo 4'!AM$14+('Insumo 3'!$E72*'Insumo 5'!AM$76)</f>
        <v>0.60476149607817919</v>
      </c>
      <c r="EG103" s="66">
        <f>'Insumo 4'!AN$14+('Insumo 3'!$E72*'Insumo 5'!AN$76)</f>
        <v>0.58726546313839589</v>
      </c>
      <c r="EH103" s="66">
        <f>'Insumo 4'!AO$14+('Insumo 3'!$E72*'Insumo 5'!AO$76)</f>
        <v>0.73406693247012567</v>
      </c>
      <c r="EI103" s="66">
        <f>'Insumo 4'!AP$14+('Insumo 3'!$E72*'Insumo 5'!AP$76)</f>
        <v>0.42813261966541005</v>
      </c>
      <c r="EJ103" s="66">
        <f>'Insumo 4'!AQ$14+('Insumo 3'!$E72*'Insumo 5'!AQ$76)</f>
        <v>0.35942326697418209</v>
      </c>
      <c r="EK103" s="66">
        <f>'Insumo 4'!AR$14+('Insumo 3'!$E72*'Insumo 5'!AR$76)</f>
        <v>0.42651782492225826</v>
      </c>
      <c r="EL103" s="66">
        <f>'Insumo 4'!AS$14+('Insumo 3'!$E72*'Insumo 5'!AS$76)</f>
        <v>0.41894348361979894</v>
      </c>
      <c r="EM103" s="66">
        <f>'Insumo 4'!AT$14+('Insumo 3'!$E72*'Insumo 5'!AT$76)</f>
        <v>0.43519009457901936</v>
      </c>
      <c r="EN103" s="66">
        <f>'Insumo 4'!AU$14+('Insumo 3'!$E72*'Insumo 5'!AU$76)</f>
        <v>0.31418943946750238</v>
      </c>
      <c r="EO103" s="66">
        <f>'Insumo 4'!AV$14+('Insumo 3'!$E72*'Insumo 5'!AV$76)</f>
        <v>0.27423668596131934</v>
      </c>
      <c r="EP103" s="66">
        <f>'Insumo 4'!AW$14+('Insumo 3'!$E72*'Insumo 5'!AW$76)</f>
        <v>0.40950252642686485</v>
      </c>
      <c r="EQ103" s="66">
        <f>'Insumo 4'!AX$14+('Insumo 3'!$E72*'Insumo 5'!AX$76)</f>
        <v>0.36794295402854565</v>
      </c>
      <c r="ER103" s="66">
        <f>'Insumo 4'!AY$14+('Insumo 3'!$E72*'Insumo 5'!AY$76)</f>
        <v>0.33369012803517351</v>
      </c>
      <c r="ES103" s="66">
        <f>'Insumo 4'!AZ$14+('Insumo 3'!$E72*'Insumo 5'!AZ$76)</f>
        <v>0.24838082094602798</v>
      </c>
      <c r="ET103" s="66">
        <f>'Insumo 4'!BA$14+('Insumo 3'!$E72*'Insumo 5'!BA$76)</f>
        <v>0.21757427432069465</v>
      </c>
      <c r="EU103" s="66">
        <f>'Insumo 4'!BB$14+('Insumo 3'!$E72*'Insumo 5'!BB$76)</f>
        <v>0.20806811409769785</v>
      </c>
      <c r="EV103" s="66">
        <f>'Insumo 4'!BC$14+('Insumo 3'!$E72*'Insumo 5'!BC$76)</f>
        <v>0.22786235887104817</v>
      </c>
      <c r="EW103" s="66">
        <f>'Insumo 4'!BD$14+('Insumo 3'!$E72*'Insumo 5'!BD$76)</f>
        <v>0.19956091687206456</v>
      </c>
      <c r="EX103" s="66">
        <f>'Insumo 4'!BE$14+('Insumo 3'!$E72*'Insumo 5'!BE$76)</f>
        <v>0.11892062402363461</v>
      </c>
      <c r="EY103" s="66">
        <f>'Insumo 4'!BF$14+('Insumo 3'!$E72*'Insumo 5'!BF$76)</f>
        <v>0.16810227521838203</v>
      </c>
      <c r="EZ103" s="66">
        <f>'Insumo 4'!BG$14+('Insumo 3'!$E72*'Insumo 5'!BG$76)</f>
        <v>0.14356723081851036</v>
      </c>
      <c r="FA103" s="66">
        <f>'Insumo 4'!BH$14+('Insumo 3'!$E72*'Insumo 5'!BH$76)</f>
        <v>0.12774277731559502</v>
      </c>
      <c r="FB103" s="66">
        <f>'Insumo 4'!BI$14+('Insumo 3'!$E72*'Insumo 5'!BI$76)</f>
        <v>0.15674832638497599</v>
      </c>
      <c r="FC103" s="66">
        <f>'Insumo 4'!BJ$14+('Insumo 3'!$E72*'Insumo 5'!BJ$76)</f>
        <v>0.10884681762971099</v>
      </c>
      <c r="FD103" s="66">
        <f>'Insumo 4'!BK$14+('Insumo 3'!$E72*'Insumo 5'!BK$76)</f>
        <v>8.7534396354733299E-2</v>
      </c>
      <c r="FE103" s="66">
        <f>'Insumo 4'!BL$14+('Insumo 3'!$E72*'Insumo 5'!BL$76)</f>
        <v>9.1979816995075361E-2</v>
      </c>
      <c r="FF103" s="66">
        <f>'Insumo 4'!BM$14+('Insumo 3'!$E72*'Insumo 5'!BM$76)</f>
        <v>8.7589016004511661E-2</v>
      </c>
      <c r="FG103" s="66">
        <f>'Insumo 4'!BN$14+('Insumo 3'!$E72*'Insumo 5'!BN$76)</f>
        <v>8.6752591108546676E-2</v>
      </c>
      <c r="FH103" s="66">
        <f>'Insumo 4'!BO$14+('Insumo 3'!$E72*'Insumo 5'!BO$76)</f>
        <v>4.8855641148637677E-2</v>
      </c>
      <c r="FI103" s="66">
        <f>'Insumo 4'!BP$14+('Insumo 3'!$E72*'Insumo 5'!BP$76)</f>
        <v>5.6612151631090492E-2</v>
      </c>
      <c r="FJ103" s="66">
        <f>'Insumo 4'!BQ$14+('Insumo 3'!$E72*'Insumo 5'!BQ$76)</f>
        <v>5.0958813856617421E-2</v>
      </c>
      <c r="FK103" s="66">
        <f>'Insumo 4'!BR$14+('Insumo 3'!$E72*'Insumo 5'!BR$76)</f>
        <v>6.1211689186593157E-2</v>
      </c>
      <c r="FL103" s="66">
        <f>'Insumo 4'!BS$14+('Insumo 3'!$E72*'Insumo 5'!BS$76)</f>
        <v>6.4331057054277746E-2</v>
      </c>
      <c r="FM103" s="66">
        <f>'Insumo 4'!BT$14+('Insumo 3'!$E72*'Insumo 5'!BT$76)</f>
        <v>6.0937530708470175E-2</v>
      </c>
      <c r="FN103" s="66">
        <f>'Insumo 4'!BU$14+('Insumo 3'!$E72*'Insumo 5'!BU$76)</f>
        <v>6.8896929000949139E-2</v>
      </c>
      <c r="FO103" s="66">
        <f>'Insumo 4'!BV$14+('Insumo 3'!$E72*'Insumo 5'!BV$76)</f>
        <v>4.2321569697648637E-2</v>
      </c>
      <c r="FP103" s="66">
        <f>'Insumo 4'!BW$14+('Insumo 3'!$E72*'Insumo 5'!BW$76)</f>
        <v>3.9727387609756054E-2</v>
      </c>
      <c r="FQ103" s="66">
        <f>'Insumo 4'!BX$14+('Insumo 3'!$E72*'Insumo 5'!BX$76)</f>
        <v>3.572358929242192E-2</v>
      </c>
      <c r="FR103" s="66">
        <f>'Insumo 4'!BY$14+('Insumo 3'!$E72*'Insumo 5'!BY$76)</f>
        <v>3.6852000883802742E-2</v>
      </c>
      <c r="FS103" s="66">
        <f>'Insumo 4'!BZ$14+('Insumo 3'!$E72*'Insumo 5'!BZ$76)</f>
        <v>3.7540654825947303E-2</v>
      </c>
      <c r="FT103" s="66">
        <f>'Insumo 4'!CA$14+('Insumo 3'!$E72*'Insumo 5'!CA$76)</f>
        <v>3.0931323787193463E-2</v>
      </c>
      <c r="FU103" s="66">
        <f>'Insumo 4'!CB$14+('Insumo 3'!$E72*'Insumo 5'!CB$76)</f>
        <v>6.5834345274526779E-2</v>
      </c>
      <c r="FV103" s="66">
        <f>'Insumo 4'!CC$14+('Insumo 3'!$E72*'Insumo 5'!CC$76)</f>
        <v>3.5477747178515068E-2</v>
      </c>
      <c r="FW103" s="66">
        <f>'Insumo 4'!CD$14+('Insumo 3'!$E72*'Insumo 5'!CD$76)</f>
        <v>3.7121616309944171E-2</v>
      </c>
      <c r="FX103" s="66">
        <f>'Insumo 4'!CE$14+('Insumo 3'!$E72*'Insumo 5'!CE$76)</f>
        <v>2.9007538692196754E-2</v>
      </c>
      <c r="FY103" s="66">
        <f>'Insumo 4'!CF$14+('Insumo 3'!$E72*'Insumo 5'!CF$76)</f>
        <v>2.8772083243838686E-2</v>
      </c>
      <c r="FZ103" s="66">
        <f>'Insumo 4'!CG$14+('Insumo 3'!$E72*'Insumo 5'!CG$76)</f>
        <v>3.0786873385247403E-2</v>
      </c>
      <c r="GA103" s="66">
        <f>'Insumo 4'!CH$14+('Insumo 3'!$E72*'Insumo 5'!CH$76)</f>
        <v>2.8659211450923049E-2</v>
      </c>
      <c r="GB103" s="66">
        <f>'Insumo 4'!CI$14+('Insumo 3'!$E72*'Insumo 5'!CI$76)</f>
        <v>2.7278447375628918E-2</v>
      </c>
      <c r="GC103" s="66">
        <f>'Insumo 4'!CJ$14+('Insumo 3'!$E72*'Insumo 5'!CJ$76)</f>
        <v>2.724469388725986E-2</v>
      </c>
      <c r="GD103" s="66">
        <f>'Insumo 4'!CK$14+('Insumo 3'!$E72*'Insumo 5'!CK$76)</f>
        <v>2.949238398105691E-2</v>
      </c>
      <c r="GE103" s="66">
        <f>'Insumo 4'!CL$14+('Insumo 3'!$E72*'Insumo 5'!CL$76)</f>
        <v>2.7867825815152143E-2</v>
      </c>
      <c r="GF103" s="66">
        <f>'Insumo 4'!CM$14+('Insumo 3'!$E72*'Insumo 5'!CM$76)</f>
        <v>2.9479918013019347E-2</v>
      </c>
      <c r="GG103" s="66">
        <f>'Insumo 4'!CN$14+('Insumo 3'!$E72*'Insumo 5'!CN$76)</f>
        <v>3.1745856944863655E-2</v>
      </c>
    </row>
    <row r="104" spans="1:189">
      <c r="A104">
        <f>'Población %'!A149</f>
        <v>2088</v>
      </c>
      <c r="B104" s="65">
        <f>'Población %'!B149*CU104</f>
        <v>2.1125038335018695E-3</v>
      </c>
      <c r="C104" s="65">
        <f>'Población %'!C149*CV104</f>
        <v>7.9083674786158062E-3</v>
      </c>
      <c r="D104" s="65">
        <f>'Población %'!D149*CW104</f>
        <v>1.4067307050816625E-2</v>
      </c>
      <c r="E104" s="65">
        <f>'Población %'!E149*CX104</f>
        <v>4.0661478300280787E-2</v>
      </c>
      <c r="F104" s="65">
        <f>'Población %'!F149*CY104</f>
        <v>5.4385977236071026E-2</v>
      </c>
      <c r="G104" s="65">
        <f>'Población %'!G149*CZ104</f>
        <v>8.2263856296584517E-2</v>
      </c>
      <c r="H104" s="65">
        <f>'Población %'!H149*DA104</f>
        <v>0.12062069616753657</v>
      </c>
      <c r="I104" s="65">
        <f>'Población %'!I149*DB104</f>
        <v>0.14898434615155787</v>
      </c>
      <c r="J104" s="65">
        <f>'Población %'!J149*DC104</f>
        <v>0.14867115729615688</v>
      </c>
      <c r="K104" s="65">
        <f>'Población %'!K149*DD104</f>
        <v>0.1466499148246885</v>
      </c>
      <c r="L104" s="65">
        <f>'Población %'!L149*DE104</f>
        <v>0.15185147286575076</v>
      </c>
      <c r="M104" s="65">
        <f>'Población %'!M149*DF104</f>
        <v>0.15811619908693744</v>
      </c>
      <c r="N104" s="65">
        <f>'Población %'!N149*DG104</f>
        <v>0.15720571878471318</v>
      </c>
      <c r="O104" s="65">
        <f>'Población %'!O149*DH104</f>
        <v>0.15768572321343219</v>
      </c>
      <c r="P104" s="65">
        <f>'Población %'!P149*DI104</f>
        <v>0.15719149708135663</v>
      </c>
      <c r="Q104" s="65">
        <f>'Población %'!Q149*DJ104</f>
        <v>0.14534694558611261</v>
      </c>
      <c r="R104" s="65">
        <f>'Población %'!R149*DK104</f>
        <v>0.15119078274764752</v>
      </c>
      <c r="S104" s="65">
        <f>'Población %'!S149*DL104</f>
        <v>0.1455032136464631</v>
      </c>
      <c r="T104" s="65">
        <f>'Población %'!T149*DM104</f>
        <v>0.12139961359209427</v>
      </c>
      <c r="U104" s="65">
        <f>'Población %'!U149*DN104</f>
        <v>8.5996596575045131E-2</v>
      </c>
      <c r="V104" s="65">
        <f>'Población %'!V149*DO104</f>
        <v>7.7537864628929337E-2</v>
      </c>
      <c r="W104" s="65">
        <f>'Población %'!W149*DP104</f>
        <v>6.9727666486532142E-2</v>
      </c>
      <c r="X104" s="65">
        <f>'Población %'!X149*DQ104</f>
        <v>5.9689661601222771E-2</v>
      </c>
      <c r="Y104" s="65">
        <f>'Población %'!Y149*DR104</f>
        <v>4.9152265550718104E-2</v>
      </c>
      <c r="Z104" s="65">
        <f>'Población %'!Z149*DS104</f>
        <v>4.1357791048918756E-2</v>
      </c>
      <c r="AA104" s="65">
        <f>'Población %'!AA149*DT104</f>
        <v>3.3779133435085686E-2</v>
      </c>
      <c r="AB104" s="65">
        <f>'Población %'!AB149*DU104</f>
        <v>2.652160539789325E-2</v>
      </c>
      <c r="AC104" s="65">
        <f>'Población %'!AC149*DV104</f>
        <v>2.0417605521423608E-2</v>
      </c>
      <c r="AD104" s="65">
        <f>'Población %'!AD149*DW104</f>
        <v>1.526109008467183E-2</v>
      </c>
      <c r="AE104" s="65">
        <f>'Población %'!AE149*DX104</f>
        <v>1.5507755769352915E-2</v>
      </c>
      <c r="AF104" s="65">
        <f>'Población %'!AF149*DY104</f>
        <v>1.176044730349381E-2</v>
      </c>
      <c r="AG104" s="65">
        <f>'Población %'!AG149*DZ104</f>
        <v>9.2986629614073991E-3</v>
      </c>
      <c r="AH104" s="65">
        <f>'Población %'!AH149*EA104</f>
        <v>1.0177472613902802E-2</v>
      </c>
      <c r="AI104" s="65">
        <f>'Población %'!AI149*EB104</f>
        <v>8.5184564115066176E-3</v>
      </c>
      <c r="AJ104" s="65">
        <f>'Población %'!AJ149*EC104</f>
        <v>7.5918442698938264E-3</v>
      </c>
      <c r="AK104" s="65">
        <f>'Población %'!AK149*ED104</f>
        <v>5.7946766105014874E-3</v>
      </c>
      <c r="AL104" s="65">
        <f>'Población %'!AL149*EE104</f>
        <v>5.6007181580110272E-3</v>
      </c>
      <c r="AM104" s="65">
        <f>'Población %'!AM149*EF104</f>
        <v>6.2043248031443104E-3</v>
      </c>
      <c r="AN104" s="65">
        <f>'Población %'!AN149*EG104</f>
        <v>6.0805317701997201E-3</v>
      </c>
      <c r="AO104" s="65">
        <f>'Población %'!AO149*EH104</f>
        <v>7.6723898121618664E-3</v>
      </c>
      <c r="AP104" s="65">
        <f>'Población %'!AP149*EI104</f>
        <v>4.5159457641067453E-3</v>
      </c>
      <c r="AQ104" s="65">
        <f>'Población %'!AQ149*EJ104</f>
        <v>3.8243805621312435E-3</v>
      </c>
      <c r="AR104" s="65">
        <f>'Población %'!AR149*EK104</f>
        <v>4.577201765331297E-3</v>
      </c>
      <c r="AS104" s="65">
        <f>'Población %'!AS149*EL104</f>
        <v>4.5355775507335836E-3</v>
      </c>
      <c r="AT104" s="65">
        <f>'Población %'!AT149*EM104</f>
        <v>4.7543164480060686E-3</v>
      </c>
      <c r="AU104" s="65">
        <f>'Población %'!AU149*EN104</f>
        <v>3.4643791470540608E-3</v>
      </c>
      <c r="AV104" s="65">
        <f>'Población %'!AV149*EO104</f>
        <v>3.0527779511119926E-3</v>
      </c>
      <c r="AW104" s="65">
        <f>'Población %'!AW149*EP104</f>
        <v>4.6036000363201372E-3</v>
      </c>
      <c r="AX104" s="65">
        <f>'Población %'!AX149*EQ104</f>
        <v>4.1784014551906777E-3</v>
      </c>
      <c r="AY104" s="65">
        <f>'Población %'!AY149*ER104</f>
        <v>3.8284874899035121E-3</v>
      </c>
      <c r="AZ104" s="65">
        <f>'Población %'!AZ149*ES104</f>
        <v>2.8820270177982994E-3</v>
      </c>
      <c r="BA104" s="65">
        <f>'Población %'!BA149*ET104</f>
        <v>2.5567636097813071E-3</v>
      </c>
      <c r="BB104" s="65">
        <f>'Población %'!BB149*EU104</f>
        <v>2.4785098888636843E-3</v>
      </c>
      <c r="BC104" s="65">
        <f>'Población %'!BC149*EV104</f>
        <v>2.7510606665549706E-3</v>
      </c>
      <c r="BD104" s="65">
        <f>'Población %'!BD149*EW104</f>
        <v>2.4415271314346888E-3</v>
      </c>
      <c r="BE104" s="65">
        <f>'Población %'!BE149*EX104</f>
        <v>1.4751507977600643E-3</v>
      </c>
      <c r="BF104" s="65">
        <f>'Población %'!BF149*EY104</f>
        <v>2.1158069988313354E-3</v>
      </c>
      <c r="BG104" s="65">
        <f>'Población %'!BG149*EZ104</f>
        <v>1.8338176040027542E-3</v>
      </c>
      <c r="BH104" s="65">
        <f>'Población %'!BH149*FA104</f>
        <v>1.6546280994164592E-3</v>
      </c>
      <c r="BI104" s="65">
        <f>'Población %'!BI149*FB104</f>
        <v>2.056894367389026E-3</v>
      </c>
      <c r="BJ104" s="65">
        <f>'Población %'!BJ149*FC104</f>
        <v>1.4463501084579125E-3</v>
      </c>
      <c r="BK104" s="65">
        <f>'Población %'!BK149*FD104</f>
        <v>1.1772898237846253E-3</v>
      </c>
      <c r="BL104" s="65">
        <f>'Población %'!BL149*FE104</f>
        <v>1.250953787208534E-3</v>
      </c>
      <c r="BM104" s="65">
        <f>'Población %'!BM149*FF104</f>
        <v>1.2027416578346425E-3</v>
      </c>
      <c r="BN104" s="65">
        <f>'Población %'!BN149*FG104</f>
        <v>1.2009420658506344E-3</v>
      </c>
      <c r="BO104" s="65">
        <f>'Población %'!BO149*FH104</f>
        <v>6.8002151635399781E-4</v>
      </c>
      <c r="BP104" s="65">
        <f>'Población %'!BP149*FI104</f>
        <v>7.89692390528298E-4</v>
      </c>
      <c r="BQ104" s="65">
        <f>'Población %'!BQ149*FJ104</f>
        <v>7.1023462043934131E-4</v>
      </c>
      <c r="BR104" s="65">
        <f>'Población %'!BR149*FK104</f>
        <v>8.5109849819916682E-4</v>
      </c>
      <c r="BS104" s="65">
        <f>'Población %'!BS149*FL104</f>
        <v>8.9115842023086494E-4</v>
      </c>
      <c r="BT104" s="65">
        <f>'Población %'!BT149*FM104</f>
        <v>8.3731225470503397E-4</v>
      </c>
      <c r="BU104" s="65">
        <f>'Población %'!BU149*FN104</f>
        <v>9.336089027535008E-4</v>
      </c>
      <c r="BV104" s="65">
        <f>'Población %'!BV149*FO104</f>
        <v>5.6310818424738741E-4</v>
      </c>
      <c r="BW104" s="65">
        <f>'Población %'!BW149*FP104</f>
        <v>5.1802644654964523E-4</v>
      </c>
      <c r="BX104" s="65">
        <f>'Población %'!BX149*FQ104</f>
        <v>4.5522790193776931E-4</v>
      </c>
      <c r="BY104" s="65">
        <f>'Población %'!BY149*FR104</f>
        <v>4.5914127228088045E-4</v>
      </c>
      <c r="BZ104" s="65">
        <f>'Población %'!BZ149*FS104</f>
        <v>4.5842963090201157E-4</v>
      </c>
      <c r="CA104" s="65">
        <f>'Población %'!CA149*FT104</f>
        <v>3.7055544494713464E-4</v>
      </c>
      <c r="CB104" s="65">
        <f>'Población %'!CB149*FU104</f>
        <v>7.7165963443320774E-4</v>
      </c>
      <c r="CC104" s="65">
        <f>'Población %'!CC149*FV104</f>
        <v>4.0605557648796034E-4</v>
      </c>
      <c r="CD104" s="65">
        <f>'Población %'!CD149*FW104</f>
        <v>4.1348931777685709E-4</v>
      </c>
      <c r="CE104" s="65">
        <f>'Población %'!CE149*FX104</f>
        <v>3.1302554513215489E-4</v>
      </c>
      <c r="CF104" s="65">
        <f>'Población %'!CF149*FY104</f>
        <v>2.995636009203014E-4</v>
      </c>
      <c r="CG104" s="65">
        <f>'Población %'!CG149*FZ104</f>
        <v>3.0823755322802984E-4</v>
      </c>
      <c r="CH104" s="65">
        <f>'Población %'!CH149*GA104</f>
        <v>2.7459190859181591E-4</v>
      </c>
      <c r="CI104" s="65">
        <f>'Población %'!CI149*GB104</f>
        <v>2.4987477659426722E-4</v>
      </c>
      <c r="CJ104" s="65">
        <f>'Población %'!CJ149*GC104</f>
        <v>2.3887477311760642E-4</v>
      </c>
      <c r="CK104" s="65">
        <f>'Población %'!CK149*GD104</f>
        <v>2.4711039252341848E-4</v>
      </c>
      <c r="CL104" s="65">
        <f>'Población %'!CL149*GE104</f>
        <v>2.2140022106304535E-4</v>
      </c>
      <c r="CM104" s="65">
        <f>'Población %'!CM149*GF104</f>
        <v>2.2589928555428313E-4</v>
      </c>
      <c r="CN104" s="65">
        <f>'Población %'!CN149*GG104</f>
        <v>2.2736451350721722E-4</v>
      </c>
      <c r="CP104" s="71">
        <f t="shared" si="2"/>
        <v>2.7680396264321989</v>
      </c>
      <c r="CT104">
        <f t="shared" si="3"/>
        <v>2088</v>
      </c>
      <c r="CU104" s="66">
        <f>'Insumo 4'!B$14+('Insumo 3'!$E73*'Insumo 5'!B$76)</f>
        <v>0.25870186799665273</v>
      </c>
      <c r="CV104" s="66">
        <f>'Insumo 4'!C$14+('Insumo 3'!$E73*'Insumo 5'!C$76)</f>
        <v>0.95951755788435944</v>
      </c>
      <c r="CW104" s="66">
        <f>'Insumo 4'!D$14+('Insumo 3'!$E73*'Insumo 5'!D$76)</f>
        <v>1.6902904940989361</v>
      </c>
      <c r="CX104" s="66">
        <f>'Insumo 4'!E$14+('Insumo 3'!$E73*'Insumo 5'!E$76)</f>
        <v>4.8347687356480256</v>
      </c>
      <c r="CY104" s="66">
        <f>'Insumo 4'!F$14+('Insumo 3'!$E73*'Insumo 5'!F$76)</f>
        <v>6.4036497603021907</v>
      </c>
      <c r="CZ104" s="66">
        <f>'Insumo 4'!G$14+('Insumo 3'!$E73*'Insumo 5'!G$76)</f>
        <v>9.5924571234555032</v>
      </c>
      <c r="DA104" s="66">
        <f>'Insumo 4'!H$14+('Insumo 3'!$E73*'Insumo 5'!H$76)</f>
        <v>13.932138437147181</v>
      </c>
      <c r="DB104" s="66">
        <f>'Insumo 4'!I$14+('Insumo 3'!$E73*'Insumo 5'!I$76)</f>
        <v>17.051683848959353</v>
      </c>
      <c r="DC104" s="66">
        <f>'Insumo 4'!J$14+('Insumo 3'!$E73*'Insumo 5'!J$76)</f>
        <v>16.865879264219771</v>
      </c>
      <c r="DD104" s="66">
        <f>'Insumo 4'!K$14+('Insumo 3'!$E73*'Insumo 5'!K$76)</f>
        <v>16.492920380971128</v>
      </c>
      <c r="DE104" s="66">
        <f>'Insumo 4'!L$14+('Insumo 3'!$E73*'Insumo 5'!L$76)</f>
        <v>16.954927284682388</v>
      </c>
      <c r="DF104" s="66">
        <f>'Insumo 4'!M$14+('Insumo 3'!$E73*'Insumo 5'!M$76)</f>
        <v>17.561952113651937</v>
      </c>
      <c r="DG104" s="66">
        <f>'Insumo 4'!N$14+('Insumo 3'!$E73*'Insumo 5'!N$76)</f>
        <v>17.394854894447903</v>
      </c>
      <c r="DH104" s="66">
        <f>'Insumo 4'!O$14+('Insumo 3'!$E73*'Insumo 5'!O$76)</f>
        <v>17.384717501365774</v>
      </c>
      <c r="DI104" s="66">
        <f>'Insumo 4'!P$14+('Insumo 3'!$E73*'Insumo 5'!P$76)</f>
        <v>17.271746500482681</v>
      </c>
      <c r="DJ104" s="66">
        <f>'Insumo 4'!Q$14+('Insumo 3'!$E73*'Insumo 5'!Q$76)</f>
        <v>15.930456367132729</v>
      </c>
      <c r="DK104" s="66">
        <f>'Insumo 4'!R$14+('Insumo 3'!$E73*'Insumo 5'!R$76)</f>
        <v>16.5460582417358</v>
      </c>
      <c r="DL104" s="66">
        <f>'Insumo 4'!S$14+('Insumo 3'!$E73*'Insumo 5'!S$76)</f>
        <v>15.909779889697745</v>
      </c>
      <c r="DM104" s="66">
        <f>'Insumo 4'!T$14+('Insumo 3'!$E73*'Insumo 5'!T$76)</f>
        <v>13.263473891536995</v>
      </c>
      <c r="DN104" s="66">
        <f>'Insumo 4'!U$14+('Insumo 3'!$E73*'Insumo 5'!U$76)</f>
        <v>9.3881169845511288</v>
      </c>
      <c r="DO104" s="66">
        <f>'Insumo 4'!V$14+('Insumo 3'!$E73*'Insumo 5'!V$76)</f>
        <v>8.4548517517088779</v>
      </c>
      <c r="DP104" s="66">
        <f>'Insumo 4'!W$14+('Insumo 3'!$E73*'Insumo 5'!W$76)</f>
        <v>7.5890126821989421</v>
      </c>
      <c r="DQ104" s="66">
        <f>'Insumo 4'!X$14+('Insumo 3'!$E73*'Insumo 5'!X$76)</f>
        <v>6.4799334048988673</v>
      </c>
      <c r="DR104" s="66">
        <f>'Insumo 4'!Y$14+('Insumo 3'!$E73*'Insumo 5'!Y$76)</f>
        <v>5.3212739899096917</v>
      </c>
      <c r="DS104" s="66">
        <f>'Insumo 4'!Z$14+('Insumo 3'!$E73*'Insumo 5'!Z$76)</f>
        <v>4.464077590578432</v>
      </c>
      <c r="DT104" s="66">
        <f>'Insumo 4'!AA$14+('Insumo 3'!$E73*'Insumo 5'!AA$76)</f>
        <v>3.6312529080743787</v>
      </c>
      <c r="DU104" s="66">
        <f>'Insumo 4'!AB$14+('Insumo 3'!$E73*'Insumo 5'!AB$76)</f>
        <v>2.8355945998464653</v>
      </c>
      <c r="DV104" s="66">
        <f>'Insumo 4'!AC$14+('Insumo 3'!$E73*'Insumo 5'!AC$76)</f>
        <v>2.168817231887251</v>
      </c>
      <c r="DW104" s="66">
        <f>'Insumo 4'!AD$14+('Insumo 3'!$E73*'Insumo 5'!AD$76)</f>
        <v>1.6100467491877191</v>
      </c>
      <c r="DX104" s="66">
        <f>'Insumo 4'!AE$14+('Insumo 3'!$E73*'Insumo 5'!AE$76)</f>
        <v>1.6243362474045488</v>
      </c>
      <c r="DY104" s="66">
        <f>'Insumo 4'!AF$14+('Insumo 3'!$E73*'Insumo 5'!AF$76)</f>
        <v>1.2222088083294065</v>
      </c>
      <c r="DZ104" s="66">
        <f>'Insumo 4'!AG$14+('Insumo 3'!$E73*'Insumo 5'!AG$76)</f>
        <v>0.95814570470662386</v>
      </c>
      <c r="EA104" s="66">
        <f>'Insumo 4'!AH$14+('Insumo 3'!$E73*'Insumo 5'!AH$76)</f>
        <v>1.0392773897393921</v>
      </c>
      <c r="EB104" s="66">
        <f>'Insumo 4'!AI$14+('Insumo 3'!$E73*'Insumo 5'!AI$76)</f>
        <v>0.86180537828671322</v>
      </c>
      <c r="EC104" s="66">
        <f>'Insumo 4'!AJ$14+('Insumo 3'!$E73*'Insumo 5'!AJ$76)</f>
        <v>0.76074696867272418</v>
      </c>
      <c r="ED104" s="66">
        <f>'Insumo 4'!AK$14+('Insumo 3'!$E73*'Insumo 5'!AK$76)</f>
        <v>0.5751934856351506</v>
      </c>
      <c r="EE104" s="66">
        <f>'Insumo 4'!AL$14+('Insumo 3'!$E73*'Insumo 5'!AL$76)</f>
        <v>0.55086307951667168</v>
      </c>
      <c r="EF104" s="66">
        <f>'Insumo 4'!AM$14+('Insumo 3'!$E73*'Insumo 5'!AM$76)</f>
        <v>0.60476149607817919</v>
      </c>
      <c r="EG104" s="66">
        <f>'Insumo 4'!AN$14+('Insumo 3'!$E73*'Insumo 5'!AN$76)</f>
        <v>0.58726546313839589</v>
      </c>
      <c r="EH104" s="66">
        <f>'Insumo 4'!AO$14+('Insumo 3'!$E73*'Insumo 5'!AO$76)</f>
        <v>0.73406693247012567</v>
      </c>
      <c r="EI104" s="66">
        <f>'Insumo 4'!AP$14+('Insumo 3'!$E73*'Insumo 5'!AP$76)</f>
        <v>0.42813261966541005</v>
      </c>
      <c r="EJ104" s="66">
        <f>'Insumo 4'!AQ$14+('Insumo 3'!$E73*'Insumo 5'!AQ$76)</f>
        <v>0.35942326697418209</v>
      </c>
      <c r="EK104" s="66">
        <f>'Insumo 4'!AR$14+('Insumo 3'!$E73*'Insumo 5'!AR$76)</f>
        <v>0.42651782492225826</v>
      </c>
      <c r="EL104" s="66">
        <f>'Insumo 4'!AS$14+('Insumo 3'!$E73*'Insumo 5'!AS$76)</f>
        <v>0.41894348361979894</v>
      </c>
      <c r="EM104" s="66">
        <f>'Insumo 4'!AT$14+('Insumo 3'!$E73*'Insumo 5'!AT$76)</f>
        <v>0.43519009457901936</v>
      </c>
      <c r="EN104" s="66">
        <f>'Insumo 4'!AU$14+('Insumo 3'!$E73*'Insumo 5'!AU$76)</f>
        <v>0.31418943946750238</v>
      </c>
      <c r="EO104" s="66">
        <f>'Insumo 4'!AV$14+('Insumo 3'!$E73*'Insumo 5'!AV$76)</f>
        <v>0.27423668596131934</v>
      </c>
      <c r="EP104" s="66">
        <f>'Insumo 4'!AW$14+('Insumo 3'!$E73*'Insumo 5'!AW$76)</f>
        <v>0.40950252642686485</v>
      </c>
      <c r="EQ104" s="66">
        <f>'Insumo 4'!AX$14+('Insumo 3'!$E73*'Insumo 5'!AX$76)</f>
        <v>0.36794295402854565</v>
      </c>
      <c r="ER104" s="66">
        <f>'Insumo 4'!AY$14+('Insumo 3'!$E73*'Insumo 5'!AY$76)</f>
        <v>0.33369012803517351</v>
      </c>
      <c r="ES104" s="66">
        <f>'Insumo 4'!AZ$14+('Insumo 3'!$E73*'Insumo 5'!AZ$76)</f>
        <v>0.24838082094602798</v>
      </c>
      <c r="ET104" s="66">
        <f>'Insumo 4'!BA$14+('Insumo 3'!$E73*'Insumo 5'!BA$76)</f>
        <v>0.21757427432069465</v>
      </c>
      <c r="EU104" s="66">
        <f>'Insumo 4'!BB$14+('Insumo 3'!$E73*'Insumo 5'!BB$76)</f>
        <v>0.20806811409769785</v>
      </c>
      <c r="EV104" s="66">
        <f>'Insumo 4'!BC$14+('Insumo 3'!$E73*'Insumo 5'!BC$76)</f>
        <v>0.22786235887104817</v>
      </c>
      <c r="EW104" s="66">
        <f>'Insumo 4'!BD$14+('Insumo 3'!$E73*'Insumo 5'!BD$76)</f>
        <v>0.19956091687206456</v>
      </c>
      <c r="EX104" s="66">
        <f>'Insumo 4'!BE$14+('Insumo 3'!$E73*'Insumo 5'!BE$76)</f>
        <v>0.11892062402363461</v>
      </c>
      <c r="EY104" s="66">
        <f>'Insumo 4'!BF$14+('Insumo 3'!$E73*'Insumo 5'!BF$76)</f>
        <v>0.16810227521838203</v>
      </c>
      <c r="EZ104" s="66">
        <f>'Insumo 4'!BG$14+('Insumo 3'!$E73*'Insumo 5'!BG$76)</f>
        <v>0.14356723081851036</v>
      </c>
      <c r="FA104" s="66">
        <f>'Insumo 4'!BH$14+('Insumo 3'!$E73*'Insumo 5'!BH$76)</f>
        <v>0.12774277731559502</v>
      </c>
      <c r="FB104" s="66">
        <f>'Insumo 4'!BI$14+('Insumo 3'!$E73*'Insumo 5'!BI$76)</f>
        <v>0.15674832638497599</v>
      </c>
      <c r="FC104" s="66">
        <f>'Insumo 4'!BJ$14+('Insumo 3'!$E73*'Insumo 5'!BJ$76)</f>
        <v>0.10884681762971099</v>
      </c>
      <c r="FD104" s="66">
        <f>'Insumo 4'!BK$14+('Insumo 3'!$E73*'Insumo 5'!BK$76)</f>
        <v>8.7534396354733299E-2</v>
      </c>
      <c r="FE104" s="66">
        <f>'Insumo 4'!BL$14+('Insumo 3'!$E73*'Insumo 5'!BL$76)</f>
        <v>9.1979816995075361E-2</v>
      </c>
      <c r="FF104" s="66">
        <f>'Insumo 4'!BM$14+('Insumo 3'!$E73*'Insumo 5'!BM$76)</f>
        <v>8.7589016004511661E-2</v>
      </c>
      <c r="FG104" s="66">
        <f>'Insumo 4'!BN$14+('Insumo 3'!$E73*'Insumo 5'!BN$76)</f>
        <v>8.6752591108546676E-2</v>
      </c>
      <c r="FH104" s="66">
        <f>'Insumo 4'!BO$14+('Insumo 3'!$E73*'Insumo 5'!BO$76)</f>
        <v>4.8855641148637677E-2</v>
      </c>
      <c r="FI104" s="66">
        <f>'Insumo 4'!BP$14+('Insumo 3'!$E73*'Insumo 5'!BP$76)</f>
        <v>5.6612151631090492E-2</v>
      </c>
      <c r="FJ104" s="66">
        <f>'Insumo 4'!BQ$14+('Insumo 3'!$E73*'Insumo 5'!BQ$76)</f>
        <v>5.0958813856617421E-2</v>
      </c>
      <c r="FK104" s="66">
        <f>'Insumo 4'!BR$14+('Insumo 3'!$E73*'Insumo 5'!BR$76)</f>
        <v>6.1211689186593157E-2</v>
      </c>
      <c r="FL104" s="66">
        <f>'Insumo 4'!BS$14+('Insumo 3'!$E73*'Insumo 5'!BS$76)</f>
        <v>6.4331057054277746E-2</v>
      </c>
      <c r="FM104" s="66">
        <f>'Insumo 4'!BT$14+('Insumo 3'!$E73*'Insumo 5'!BT$76)</f>
        <v>6.0937530708470175E-2</v>
      </c>
      <c r="FN104" s="66">
        <f>'Insumo 4'!BU$14+('Insumo 3'!$E73*'Insumo 5'!BU$76)</f>
        <v>6.8896929000949139E-2</v>
      </c>
      <c r="FO104" s="66">
        <f>'Insumo 4'!BV$14+('Insumo 3'!$E73*'Insumo 5'!BV$76)</f>
        <v>4.2321569697648637E-2</v>
      </c>
      <c r="FP104" s="66">
        <f>'Insumo 4'!BW$14+('Insumo 3'!$E73*'Insumo 5'!BW$76)</f>
        <v>3.9727387609756054E-2</v>
      </c>
      <c r="FQ104" s="66">
        <f>'Insumo 4'!BX$14+('Insumo 3'!$E73*'Insumo 5'!BX$76)</f>
        <v>3.572358929242192E-2</v>
      </c>
      <c r="FR104" s="66">
        <f>'Insumo 4'!BY$14+('Insumo 3'!$E73*'Insumo 5'!BY$76)</f>
        <v>3.6852000883802742E-2</v>
      </c>
      <c r="FS104" s="66">
        <f>'Insumo 4'!BZ$14+('Insumo 3'!$E73*'Insumo 5'!BZ$76)</f>
        <v>3.7540654825947303E-2</v>
      </c>
      <c r="FT104" s="66">
        <f>'Insumo 4'!CA$14+('Insumo 3'!$E73*'Insumo 5'!CA$76)</f>
        <v>3.0931323787193463E-2</v>
      </c>
      <c r="FU104" s="66">
        <f>'Insumo 4'!CB$14+('Insumo 3'!$E73*'Insumo 5'!CB$76)</f>
        <v>6.5834345274526779E-2</v>
      </c>
      <c r="FV104" s="66">
        <f>'Insumo 4'!CC$14+('Insumo 3'!$E73*'Insumo 5'!CC$76)</f>
        <v>3.5477747178515068E-2</v>
      </c>
      <c r="FW104" s="66">
        <f>'Insumo 4'!CD$14+('Insumo 3'!$E73*'Insumo 5'!CD$76)</f>
        <v>3.7121616309944171E-2</v>
      </c>
      <c r="FX104" s="66">
        <f>'Insumo 4'!CE$14+('Insumo 3'!$E73*'Insumo 5'!CE$76)</f>
        <v>2.9007538692196754E-2</v>
      </c>
      <c r="FY104" s="66">
        <f>'Insumo 4'!CF$14+('Insumo 3'!$E73*'Insumo 5'!CF$76)</f>
        <v>2.8772083243838686E-2</v>
      </c>
      <c r="FZ104" s="66">
        <f>'Insumo 4'!CG$14+('Insumo 3'!$E73*'Insumo 5'!CG$76)</f>
        <v>3.0786873385247403E-2</v>
      </c>
      <c r="GA104" s="66">
        <f>'Insumo 4'!CH$14+('Insumo 3'!$E73*'Insumo 5'!CH$76)</f>
        <v>2.8659211450923049E-2</v>
      </c>
      <c r="GB104" s="66">
        <f>'Insumo 4'!CI$14+('Insumo 3'!$E73*'Insumo 5'!CI$76)</f>
        <v>2.7278447375628918E-2</v>
      </c>
      <c r="GC104" s="66">
        <f>'Insumo 4'!CJ$14+('Insumo 3'!$E73*'Insumo 5'!CJ$76)</f>
        <v>2.724469388725986E-2</v>
      </c>
      <c r="GD104" s="66">
        <f>'Insumo 4'!CK$14+('Insumo 3'!$E73*'Insumo 5'!CK$76)</f>
        <v>2.949238398105691E-2</v>
      </c>
      <c r="GE104" s="66">
        <f>'Insumo 4'!CL$14+('Insumo 3'!$E73*'Insumo 5'!CL$76)</f>
        <v>2.7867825815152143E-2</v>
      </c>
      <c r="GF104" s="66">
        <f>'Insumo 4'!CM$14+('Insumo 3'!$E73*'Insumo 5'!CM$76)</f>
        <v>2.9479918013019347E-2</v>
      </c>
      <c r="GG104" s="66">
        <f>'Insumo 4'!CN$14+('Insumo 3'!$E73*'Insumo 5'!CN$76)</f>
        <v>3.1745856944863655E-2</v>
      </c>
    </row>
    <row r="105" spans="1:189">
      <c r="A105">
        <f>'Población %'!A150</f>
        <v>2089</v>
      </c>
      <c r="B105" s="65">
        <f>'Población %'!B150*CU105</f>
        <v>2.103658088266523E-3</v>
      </c>
      <c r="C105" s="65">
        <f>'Población %'!C150*CV105</f>
        <v>7.8746434771386851E-3</v>
      </c>
      <c r="D105" s="65">
        <f>'Población %'!D150*CW105</f>
        <v>1.4007602069824765E-2</v>
      </c>
      <c r="E105" s="65">
        <f>'Población %'!E150*CX105</f>
        <v>4.0471711977914965E-2</v>
      </c>
      <c r="F105" s="65">
        <f>'Población %'!F150*CY105</f>
        <v>5.4173465555388704E-2</v>
      </c>
      <c r="G105" s="65">
        <f>'Población %'!G150*CZ105</f>
        <v>8.1965149558235778E-2</v>
      </c>
      <c r="H105" s="65">
        <f>'Población %'!H150*DA105</f>
        <v>0.12022028049771268</v>
      </c>
      <c r="I105" s="65">
        <f>'Población %'!I150*DB105</f>
        <v>0.14854095891162936</v>
      </c>
      <c r="J105" s="65">
        <f>'Población %'!J150*DC105</f>
        <v>0.14824144590471475</v>
      </c>
      <c r="K105" s="65">
        <f>'Población %'!K150*DD105</f>
        <v>0.14621105983562366</v>
      </c>
      <c r="L105" s="65">
        <f>'Población %'!L150*DE105</f>
        <v>0.15157395784482408</v>
      </c>
      <c r="M105" s="65">
        <f>'Población %'!M150*DF105</f>
        <v>0.15802757321175093</v>
      </c>
      <c r="N105" s="65">
        <f>'Población %'!N150*DG105</f>
        <v>0.15715652578387052</v>
      </c>
      <c r="O105" s="65">
        <f>'Población %'!O150*DH105</f>
        <v>0.15741755732181864</v>
      </c>
      <c r="P105" s="65">
        <f>'Población %'!P150*DI105</f>
        <v>0.15672600311795742</v>
      </c>
      <c r="Q105" s="65">
        <f>'Población %'!Q150*DJ105</f>
        <v>0.14482278049376368</v>
      </c>
      <c r="R105" s="65">
        <f>'Población %'!R150*DK105</f>
        <v>0.15060058862144665</v>
      </c>
      <c r="S105" s="65">
        <f>'Población %'!S150*DL105</f>
        <v>0.14489064838442736</v>
      </c>
      <c r="T105" s="65">
        <f>'Población %'!T150*DM105</f>
        <v>0.12082220026394065</v>
      </c>
      <c r="U105" s="65">
        <f>'Población %'!U150*DN105</f>
        <v>8.5540636161075864E-2</v>
      </c>
      <c r="V105" s="65">
        <f>'Población %'!V150*DO105</f>
        <v>7.7054104373595791E-2</v>
      </c>
      <c r="W105" s="65">
        <f>'Población %'!W150*DP105</f>
        <v>6.9226987657224542E-2</v>
      </c>
      <c r="X105" s="65">
        <f>'Población %'!X150*DQ105</f>
        <v>5.9227189738120051E-2</v>
      </c>
      <c r="Y105" s="65">
        <f>'Población %'!Y150*DR105</f>
        <v>4.8779873958093536E-2</v>
      </c>
      <c r="Z105" s="65">
        <f>'Población %'!Z150*DS105</f>
        <v>4.1054142512389952E-2</v>
      </c>
      <c r="AA105" s="65">
        <f>'Población %'!AA150*DT105</f>
        <v>3.3514461695179451E-2</v>
      </c>
      <c r="AB105" s="65">
        <f>'Población %'!AB150*DU105</f>
        <v>2.6294813370531907E-2</v>
      </c>
      <c r="AC105" s="65">
        <f>'Población %'!AC150*DV105</f>
        <v>2.0236544452422563E-2</v>
      </c>
      <c r="AD105" s="65">
        <f>'Población %'!AD150*DW105</f>
        <v>1.5133750937456922E-2</v>
      </c>
      <c r="AE105" s="65">
        <f>'Población %'!AE150*DX105</f>
        <v>1.5385606384563421E-2</v>
      </c>
      <c r="AF105" s="65">
        <f>'Población %'!AF150*DY105</f>
        <v>1.1670706603942208E-2</v>
      </c>
      <c r="AG105" s="65">
        <f>'Población %'!AG150*DZ105</f>
        <v>9.2292172551655723E-3</v>
      </c>
      <c r="AH105" s="65">
        <f>'Población %'!AH150*EA105</f>
        <v>1.0103953588105183E-2</v>
      </c>
      <c r="AI105" s="65">
        <f>'Población %'!AI150*EB105</f>
        <v>8.4602858223035305E-3</v>
      </c>
      <c r="AJ105" s="65">
        <f>'Población %'!AJ150*EC105</f>
        <v>7.5429912285064548E-3</v>
      </c>
      <c r="AK105" s="65">
        <f>'Población %'!AK150*ED105</f>
        <v>5.7617276281256022E-3</v>
      </c>
      <c r="AL105" s="65">
        <f>'Población %'!AL150*EE105</f>
        <v>5.5733726329856266E-3</v>
      </c>
      <c r="AM105" s="65">
        <f>'Población %'!AM150*EF105</f>
        <v>6.17715091052489E-3</v>
      </c>
      <c r="AN105" s="65">
        <f>'Población %'!AN150*EG105</f>
        <v>6.0537089483079605E-3</v>
      </c>
      <c r="AO105" s="65">
        <f>'Población %'!AO150*EH105</f>
        <v>7.6384780856352244E-3</v>
      </c>
      <c r="AP105" s="65">
        <f>'Población %'!AP150*EI105</f>
        <v>4.4978121576263923E-3</v>
      </c>
      <c r="AQ105" s="65">
        <f>'Población %'!AQ150*EJ105</f>
        <v>3.8112448698780451E-3</v>
      </c>
      <c r="AR105" s="65">
        <f>'Población %'!AR150*EK105</f>
        <v>4.5632288179558167E-3</v>
      </c>
      <c r="AS105" s="65">
        <f>'Población %'!AS150*EL105</f>
        <v>4.521541496435199E-3</v>
      </c>
      <c r="AT105" s="65">
        <f>'Población %'!AT150*EM105</f>
        <v>4.7391931023699225E-3</v>
      </c>
      <c r="AU105" s="65">
        <f>'Población %'!AU150*EN105</f>
        <v>3.4531952343482592E-3</v>
      </c>
      <c r="AV105" s="65">
        <f>'Población %'!AV150*EO105</f>
        <v>3.042646064229606E-3</v>
      </c>
      <c r="AW105" s="65">
        <f>'Población %'!AW150*EP105</f>
        <v>4.5874901548575613E-3</v>
      </c>
      <c r="AX105" s="65">
        <f>'Población %'!AX150*EQ105</f>
        <v>4.1633320010963214E-3</v>
      </c>
      <c r="AY105" s="65">
        <f>'Población %'!AY150*ER105</f>
        <v>3.8146586128966421E-3</v>
      </c>
      <c r="AZ105" s="65">
        <f>'Población %'!AZ150*ES105</f>
        <v>2.8690173096271514E-3</v>
      </c>
      <c r="BA105" s="65">
        <f>'Población %'!BA150*ET105</f>
        <v>2.5419194959022465E-3</v>
      </c>
      <c r="BB105" s="65">
        <f>'Población %'!BB150*EU105</f>
        <v>2.4619220423442393E-3</v>
      </c>
      <c r="BC105" s="65">
        <f>'Población %'!BC150*EV105</f>
        <v>2.7330660276033256E-3</v>
      </c>
      <c r="BD105" s="65">
        <f>'Población %'!BD150*EW105</f>
        <v>2.4259535490253632E-3</v>
      </c>
      <c r="BE105" s="65">
        <f>'Población %'!BE150*EX105</f>
        <v>1.4648632559357804E-3</v>
      </c>
      <c r="BF105" s="65">
        <f>'Población %'!BF150*EY105</f>
        <v>2.0993420710945804E-3</v>
      </c>
      <c r="BG105" s="65">
        <f>'Población %'!BG150*EZ105</f>
        <v>1.8190660834806959E-3</v>
      </c>
      <c r="BH105" s="65">
        <f>'Población %'!BH150*FA105</f>
        <v>1.6424655938186033E-3</v>
      </c>
      <c r="BI105" s="65">
        <f>'Población %'!BI150*FB105</f>
        <v>2.0434488514549896E-3</v>
      </c>
      <c r="BJ105" s="65">
        <f>'Población %'!BJ150*FC105</f>
        <v>1.4372995918627441E-3</v>
      </c>
      <c r="BK105" s="65">
        <f>'Población %'!BK150*FD105</f>
        <v>1.1702213487574632E-3</v>
      </c>
      <c r="BL105" s="65">
        <f>'Población %'!BL150*FE105</f>
        <v>1.2443239735228807E-3</v>
      </c>
      <c r="BM105" s="65">
        <f>'Población %'!BM150*FF105</f>
        <v>1.1978885498275034E-3</v>
      </c>
      <c r="BN105" s="65">
        <f>'Población %'!BN150*FG105</f>
        <v>1.1975144527503737E-3</v>
      </c>
      <c r="BO105" s="65">
        <f>'Población %'!BO150*FH105</f>
        <v>6.7962447644375325E-4</v>
      </c>
      <c r="BP105" s="65">
        <f>'Población %'!BP150*FI105</f>
        <v>7.9150706280823452E-4</v>
      </c>
      <c r="BQ105" s="65">
        <f>'Población %'!BQ150*FJ105</f>
        <v>7.1365840587739771E-4</v>
      </c>
      <c r="BR105" s="65">
        <f>'Población %'!BR150*FK105</f>
        <v>8.5606029661612854E-4</v>
      </c>
      <c r="BS105" s="65">
        <f>'Población %'!BS150*FL105</f>
        <v>8.9694641066924213E-4</v>
      </c>
      <c r="BT105" s="65">
        <f>'Población %'!BT150*FM105</f>
        <v>8.4584561891669699E-4</v>
      </c>
      <c r="BU105" s="65">
        <f>'Población %'!BU150*FN105</f>
        <v>9.4779051958287564E-4</v>
      </c>
      <c r="BV105" s="65">
        <f>'Población %'!BV150*FO105</f>
        <v>5.7364175528599819E-4</v>
      </c>
      <c r="BW105" s="65">
        <f>'Población %'!BW150*FP105</f>
        <v>5.2816355675253839E-4</v>
      </c>
      <c r="BX105" s="65">
        <f>'Población %'!BX150*FQ105</f>
        <v>4.6486831741299916E-4</v>
      </c>
      <c r="BY105" s="65">
        <f>'Población %'!BY150*FR105</f>
        <v>4.6796967618137943E-4</v>
      </c>
      <c r="BZ105" s="65">
        <f>'Población %'!BZ150*FS105</f>
        <v>4.6527918939623961E-4</v>
      </c>
      <c r="CA105" s="65">
        <f>'Población %'!CA150*FT105</f>
        <v>3.7496963469163834E-4</v>
      </c>
      <c r="CB105" s="65">
        <f>'Población %'!CB150*FU105</f>
        <v>7.810521964067592E-4</v>
      </c>
      <c r="CC105" s="65">
        <f>'Población %'!CC150*FV105</f>
        <v>4.1070684719409569E-4</v>
      </c>
      <c r="CD105" s="65">
        <f>'Población %'!CD150*FW105</f>
        <v>4.1838175664771118E-4</v>
      </c>
      <c r="CE105" s="65">
        <f>'Población %'!CE150*FX105</f>
        <v>3.1705113005103103E-4</v>
      </c>
      <c r="CF105" s="65">
        <f>'Población %'!CF150*FY105</f>
        <v>3.0334728987184808E-4</v>
      </c>
      <c r="CG105" s="65">
        <f>'Población %'!CG150*FZ105</f>
        <v>3.115826915208192E-4</v>
      </c>
      <c r="CH105" s="65">
        <f>'Población %'!CH150*GA105</f>
        <v>2.7741783906679046E-4</v>
      </c>
      <c r="CI105" s="65">
        <f>'Población %'!CI150*GB105</f>
        <v>2.5126655949606465E-4</v>
      </c>
      <c r="CJ105" s="65">
        <f>'Población %'!CJ150*GC105</f>
        <v>2.3827543989412927E-4</v>
      </c>
      <c r="CK105" s="65">
        <f>'Población %'!CK150*GD105</f>
        <v>2.4473500262088641E-4</v>
      </c>
      <c r="CL105" s="65">
        <f>'Población %'!CL150*GE105</f>
        <v>2.1878284509908603E-4</v>
      </c>
      <c r="CM105" s="65">
        <f>'Población %'!CM150*GF105</f>
        <v>2.1681341727110027E-4</v>
      </c>
      <c r="CN105" s="65">
        <f>'Población %'!CN150*GG105</f>
        <v>2.242201323663993E-4</v>
      </c>
      <c r="CP105" s="71">
        <f t="shared" si="2"/>
        <v>2.7578701276413495</v>
      </c>
      <c r="CT105">
        <f t="shared" si="3"/>
        <v>2089</v>
      </c>
      <c r="CU105" s="66">
        <f>'Insumo 4'!B$14+('Insumo 3'!$E74*'Insumo 5'!B$76)</f>
        <v>0.25870186799665273</v>
      </c>
      <c r="CV105" s="66">
        <f>'Insumo 4'!C$14+('Insumo 3'!$E74*'Insumo 5'!C$76)</f>
        <v>0.95951755788435944</v>
      </c>
      <c r="CW105" s="66">
        <f>'Insumo 4'!D$14+('Insumo 3'!$E74*'Insumo 5'!D$76)</f>
        <v>1.6902904940989361</v>
      </c>
      <c r="CX105" s="66">
        <f>'Insumo 4'!E$14+('Insumo 3'!$E74*'Insumo 5'!E$76)</f>
        <v>4.8347687356480256</v>
      </c>
      <c r="CY105" s="66">
        <f>'Insumo 4'!F$14+('Insumo 3'!$E74*'Insumo 5'!F$76)</f>
        <v>6.4036497603021907</v>
      </c>
      <c r="CZ105" s="66">
        <f>'Insumo 4'!G$14+('Insumo 3'!$E74*'Insumo 5'!G$76)</f>
        <v>9.5924571234555032</v>
      </c>
      <c r="DA105" s="66">
        <f>'Insumo 4'!H$14+('Insumo 3'!$E74*'Insumo 5'!H$76)</f>
        <v>13.932138437147181</v>
      </c>
      <c r="DB105" s="66">
        <f>'Insumo 4'!I$14+('Insumo 3'!$E74*'Insumo 5'!I$76)</f>
        <v>17.051683848959353</v>
      </c>
      <c r="DC105" s="66">
        <f>'Insumo 4'!J$14+('Insumo 3'!$E74*'Insumo 5'!J$76)</f>
        <v>16.865879264219771</v>
      </c>
      <c r="DD105" s="66">
        <f>'Insumo 4'!K$14+('Insumo 3'!$E74*'Insumo 5'!K$76)</f>
        <v>16.492920380971128</v>
      </c>
      <c r="DE105" s="66">
        <f>'Insumo 4'!L$14+('Insumo 3'!$E74*'Insumo 5'!L$76)</f>
        <v>16.954927284682388</v>
      </c>
      <c r="DF105" s="66">
        <f>'Insumo 4'!M$14+('Insumo 3'!$E74*'Insumo 5'!M$76)</f>
        <v>17.561952113651937</v>
      </c>
      <c r="DG105" s="66">
        <f>'Insumo 4'!N$14+('Insumo 3'!$E74*'Insumo 5'!N$76)</f>
        <v>17.394854894447903</v>
      </c>
      <c r="DH105" s="66">
        <f>'Insumo 4'!O$14+('Insumo 3'!$E74*'Insumo 5'!O$76)</f>
        <v>17.384717501365774</v>
      </c>
      <c r="DI105" s="66">
        <f>'Insumo 4'!P$14+('Insumo 3'!$E74*'Insumo 5'!P$76)</f>
        <v>17.271746500482681</v>
      </c>
      <c r="DJ105" s="66">
        <f>'Insumo 4'!Q$14+('Insumo 3'!$E74*'Insumo 5'!Q$76)</f>
        <v>15.930456367132729</v>
      </c>
      <c r="DK105" s="66">
        <f>'Insumo 4'!R$14+('Insumo 3'!$E74*'Insumo 5'!R$76)</f>
        <v>16.5460582417358</v>
      </c>
      <c r="DL105" s="66">
        <f>'Insumo 4'!S$14+('Insumo 3'!$E74*'Insumo 5'!S$76)</f>
        <v>15.909779889697745</v>
      </c>
      <c r="DM105" s="66">
        <f>'Insumo 4'!T$14+('Insumo 3'!$E74*'Insumo 5'!T$76)</f>
        <v>13.263473891536995</v>
      </c>
      <c r="DN105" s="66">
        <f>'Insumo 4'!U$14+('Insumo 3'!$E74*'Insumo 5'!U$76)</f>
        <v>9.3881169845511288</v>
      </c>
      <c r="DO105" s="66">
        <f>'Insumo 4'!V$14+('Insumo 3'!$E74*'Insumo 5'!V$76)</f>
        <v>8.4548517517088779</v>
      </c>
      <c r="DP105" s="66">
        <f>'Insumo 4'!W$14+('Insumo 3'!$E74*'Insumo 5'!W$76)</f>
        <v>7.5890126821989421</v>
      </c>
      <c r="DQ105" s="66">
        <f>'Insumo 4'!X$14+('Insumo 3'!$E74*'Insumo 5'!X$76)</f>
        <v>6.4799334048988673</v>
      </c>
      <c r="DR105" s="66">
        <f>'Insumo 4'!Y$14+('Insumo 3'!$E74*'Insumo 5'!Y$76)</f>
        <v>5.3212739899096917</v>
      </c>
      <c r="DS105" s="66">
        <f>'Insumo 4'!Z$14+('Insumo 3'!$E74*'Insumo 5'!Z$76)</f>
        <v>4.464077590578432</v>
      </c>
      <c r="DT105" s="66">
        <f>'Insumo 4'!AA$14+('Insumo 3'!$E74*'Insumo 5'!AA$76)</f>
        <v>3.6312529080743787</v>
      </c>
      <c r="DU105" s="66">
        <f>'Insumo 4'!AB$14+('Insumo 3'!$E74*'Insumo 5'!AB$76)</f>
        <v>2.8355945998464653</v>
      </c>
      <c r="DV105" s="66">
        <f>'Insumo 4'!AC$14+('Insumo 3'!$E74*'Insumo 5'!AC$76)</f>
        <v>2.168817231887251</v>
      </c>
      <c r="DW105" s="66">
        <f>'Insumo 4'!AD$14+('Insumo 3'!$E74*'Insumo 5'!AD$76)</f>
        <v>1.6100467491877191</v>
      </c>
      <c r="DX105" s="66">
        <f>'Insumo 4'!AE$14+('Insumo 3'!$E74*'Insumo 5'!AE$76)</f>
        <v>1.6243362474045488</v>
      </c>
      <c r="DY105" s="66">
        <f>'Insumo 4'!AF$14+('Insumo 3'!$E74*'Insumo 5'!AF$76)</f>
        <v>1.2222088083294065</v>
      </c>
      <c r="DZ105" s="66">
        <f>'Insumo 4'!AG$14+('Insumo 3'!$E74*'Insumo 5'!AG$76)</f>
        <v>0.95814570470662386</v>
      </c>
      <c r="EA105" s="66">
        <f>'Insumo 4'!AH$14+('Insumo 3'!$E74*'Insumo 5'!AH$76)</f>
        <v>1.0392773897393921</v>
      </c>
      <c r="EB105" s="66">
        <f>'Insumo 4'!AI$14+('Insumo 3'!$E74*'Insumo 5'!AI$76)</f>
        <v>0.86180537828671322</v>
      </c>
      <c r="EC105" s="66">
        <f>'Insumo 4'!AJ$14+('Insumo 3'!$E74*'Insumo 5'!AJ$76)</f>
        <v>0.76074696867272418</v>
      </c>
      <c r="ED105" s="66">
        <f>'Insumo 4'!AK$14+('Insumo 3'!$E74*'Insumo 5'!AK$76)</f>
        <v>0.5751934856351506</v>
      </c>
      <c r="EE105" s="66">
        <f>'Insumo 4'!AL$14+('Insumo 3'!$E74*'Insumo 5'!AL$76)</f>
        <v>0.55086307951667168</v>
      </c>
      <c r="EF105" s="66">
        <f>'Insumo 4'!AM$14+('Insumo 3'!$E74*'Insumo 5'!AM$76)</f>
        <v>0.60476149607817919</v>
      </c>
      <c r="EG105" s="66">
        <f>'Insumo 4'!AN$14+('Insumo 3'!$E74*'Insumo 5'!AN$76)</f>
        <v>0.58726546313839589</v>
      </c>
      <c r="EH105" s="66">
        <f>'Insumo 4'!AO$14+('Insumo 3'!$E74*'Insumo 5'!AO$76)</f>
        <v>0.73406693247012567</v>
      </c>
      <c r="EI105" s="66">
        <f>'Insumo 4'!AP$14+('Insumo 3'!$E74*'Insumo 5'!AP$76)</f>
        <v>0.42813261966541005</v>
      </c>
      <c r="EJ105" s="66">
        <f>'Insumo 4'!AQ$14+('Insumo 3'!$E74*'Insumo 5'!AQ$76)</f>
        <v>0.35942326697418209</v>
      </c>
      <c r="EK105" s="66">
        <f>'Insumo 4'!AR$14+('Insumo 3'!$E74*'Insumo 5'!AR$76)</f>
        <v>0.42651782492225826</v>
      </c>
      <c r="EL105" s="66">
        <f>'Insumo 4'!AS$14+('Insumo 3'!$E74*'Insumo 5'!AS$76)</f>
        <v>0.41894348361979894</v>
      </c>
      <c r="EM105" s="66">
        <f>'Insumo 4'!AT$14+('Insumo 3'!$E74*'Insumo 5'!AT$76)</f>
        <v>0.43519009457901936</v>
      </c>
      <c r="EN105" s="66">
        <f>'Insumo 4'!AU$14+('Insumo 3'!$E74*'Insumo 5'!AU$76)</f>
        <v>0.31418943946750238</v>
      </c>
      <c r="EO105" s="66">
        <f>'Insumo 4'!AV$14+('Insumo 3'!$E74*'Insumo 5'!AV$76)</f>
        <v>0.27423668596131934</v>
      </c>
      <c r="EP105" s="66">
        <f>'Insumo 4'!AW$14+('Insumo 3'!$E74*'Insumo 5'!AW$76)</f>
        <v>0.40950252642686485</v>
      </c>
      <c r="EQ105" s="66">
        <f>'Insumo 4'!AX$14+('Insumo 3'!$E74*'Insumo 5'!AX$76)</f>
        <v>0.36794295402854565</v>
      </c>
      <c r="ER105" s="66">
        <f>'Insumo 4'!AY$14+('Insumo 3'!$E74*'Insumo 5'!AY$76)</f>
        <v>0.33369012803517351</v>
      </c>
      <c r="ES105" s="66">
        <f>'Insumo 4'!AZ$14+('Insumo 3'!$E74*'Insumo 5'!AZ$76)</f>
        <v>0.24838082094602798</v>
      </c>
      <c r="ET105" s="66">
        <f>'Insumo 4'!BA$14+('Insumo 3'!$E74*'Insumo 5'!BA$76)</f>
        <v>0.21757427432069465</v>
      </c>
      <c r="EU105" s="66">
        <f>'Insumo 4'!BB$14+('Insumo 3'!$E74*'Insumo 5'!BB$76)</f>
        <v>0.20806811409769785</v>
      </c>
      <c r="EV105" s="66">
        <f>'Insumo 4'!BC$14+('Insumo 3'!$E74*'Insumo 5'!BC$76)</f>
        <v>0.22786235887104817</v>
      </c>
      <c r="EW105" s="66">
        <f>'Insumo 4'!BD$14+('Insumo 3'!$E74*'Insumo 5'!BD$76)</f>
        <v>0.19956091687206456</v>
      </c>
      <c r="EX105" s="66">
        <f>'Insumo 4'!BE$14+('Insumo 3'!$E74*'Insumo 5'!BE$76)</f>
        <v>0.11892062402363461</v>
      </c>
      <c r="EY105" s="66">
        <f>'Insumo 4'!BF$14+('Insumo 3'!$E74*'Insumo 5'!BF$76)</f>
        <v>0.16810227521838203</v>
      </c>
      <c r="EZ105" s="66">
        <f>'Insumo 4'!BG$14+('Insumo 3'!$E74*'Insumo 5'!BG$76)</f>
        <v>0.14356723081851036</v>
      </c>
      <c r="FA105" s="66">
        <f>'Insumo 4'!BH$14+('Insumo 3'!$E74*'Insumo 5'!BH$76)</f>
        <v>0.12774277731559502</v>
      </c>
      <c r="FB105" s="66">
        <f>'Insumo 4'!BI$14+('Insumo 3'!$E74*'Insumo 5'!BI$76)</f>
        <v>0.15674832638497599</v>
      </c>
      <c r="FC105" s="66">
        <f>'Insumo 4'!BJ$14+('Insumo 3'!$E74*'Insumo 5'!BJ$76)</f>
        <v>0.10884681762971099</v>
      </c>
      <c r="FD105" s="66">
        <f>'Insumo 4'!BK$14+('Insumo 3'!$E74*'Insumo 5'!BK$76)</f>
        <v>8.7534396354733299E-2</v>
      </c>
      <c r="FE105" s="66">
        <f>'Insumo 4'!BL$14+('Insumo 3'!$E74*'Insumo 5'!BL$76)</f>
        <v>9.1979816995075361E-2</v>
      </c>
      <c r="FF105" s="66">
        <f>'Insumo 4'!BM$14+('Insumo 3'!$E74*'Insumo 5'!BM$76)</f>
        <v>8.7589016004511661E-2</v>
      </c>
      <c r="FG105" s="66">
        <f>'Insumo 4'!BN$14+('Insumo 3'!$E74*'Insumo 5'!BN$76)</f>
        <v>8.6752591108546676E-2</v>
      </c>
      <c r="FH105" s="66">
        <f>'Insumo 4'!BO$14+('Insumo 3'!$E74*'Insumo 5'!BO$76)</f>
        <v>4.8855641148637677E-2</v>
      </c>
      <c r="FI105" s="66">
        <f>'Insumo 4'!BP$14+('Insumo 3'!$E74*'Insumo 5'!BP$76)</f>
        <v>5.6612151631090492E-2</v>
      </c>
      <c r="FJ105" s="66">
        <f>'Insumo 4'!BQ$14+('Insumo 3'!$E74*'Insumo 5'!BQ$76)</f>
        <v>5.0958813856617421E-2</v>
      </c>
      <c r="FK105" s="66">
        <f>'Insumo 4'!BR$14+('Insumo 3'!$E74*'Insumo 5'!BR$76)</f>
        <v>6.1211689186593157E-2</v>
      </c>
      <c r="FL105" s="66">
        <f>'Insumo 4'!BS$14+('Insumo 3'!$E74*'Insumo 5'!BS$76)</f>
        <v>6.4331057054277746E-2</v>
      </c>
      <c r="FM105" s="66">
        <f>'Insumo 4'!BT$14+('Insumo 3'!$E74*'Insumo 5'!BT$76)</f>
        <v>6.0937530708470175E-2</v>
      </c>
      <c r="FN105" s="66">
        <f>'Insumo 4'!BU$14+('Insumo 3'!$E74*'Insumo 5'!BU$76)</f>
        <v>6.8896929000949139E-2</v>
      </c>
      <c r="FO105" s="66">
        <f>'Insumo 4'!BV$14+('Insumo 3'!$E74*'Insumo 5'!BV$76)</f>
        <v>4.2321569697648637E-2</v>
      </c>
      <c r="FP105" s="66">
        <f>'Insumo 4'!BW$14+('Insumo 3'!$E74*'Insumo 5'!BW$76)</f>
        <v>3.9727387609756054E-2</v>
      </c>
      <c r="FQ105" s="66">
        <f>'Insumo 4'!BX$14+('Insumo 3'!$E74*'Insumo 5'!BX$76)</f>
        <v>3.572358929242192E-2</v>
      </c>
      <c r="FR105" s="66">
        <f>'Insumo 4'!BY$14+('Insumo 3'!$E74*'Insumo 5'!BY$76)</f>
        <v>3.6852000883802742E-2</v>
      </c>
      <c r="FS105" s="66">
        <f>'Insumo 4'!BZ$14+('Insumo 3'!$E74*'Insumo 5'!BZ$76)</f>
        <v>3.7540654825947303E-2</v>
      </c>
      <c r="FT105" s="66">
        <f>'Insumo 4'!CA$14+('Insumo 3'!$E74*'Insumo 5'!CA$76)</f>
        <v>3.0931323787193463E-2</v>
      </c>
      <c r="FU105" s="66">
        <f>'Insumo 4'!CB$14+('Insumo 3'!$E74*'Insumo 5'!CB$76)</f>
        <v>6.5834345274526779E-2</v>
      </c>
      <c r="FV105" s="66">
        <f>'Insumo 4'!CC$14+('Insumo 3'!$E74*'Insumo 5'!CC$76)</f>
        <v>3.5477747178515068E-2</v>
      </c>
      <c r="FW105" s="66">
        <f>'Insumo 4'!CD$14+('Insumo 3'!$E74*'Insumo 5'!CD$76)</f>
        <v>3.7121616309944171E-2</v>
      </c>
      <c r="FX105" s="66">
        <f>'Insumo 4'!CE$14+('Insumo 3'!$E74*'Insumo 5'!CE$76)</f>
        <v>2.9007538692196754E-2</v>
      </c>
      <c r="FY105" s="66">
        <f>'Insumo 4'!CF$14+('Insumo 3'!$E74*'Insumo 5'!CF$76)</f>
        <v>2.8772083243838686E-2</v>
      </c>
      <c r="FZ105" s="66">
        <f>'Insumo 4'!CG$14+('Insumo 3'!$E74*'Insumo 5'!CG$76)</f>
        <v>3.0786873385247403E-2</v>
      </c>
      <c r="GA105" s="66">
        <f>'Insumo 4'!CH$14+('Insumo 3'!$E74*'Insumo 5'!CH$76)</f>
        <v>2.8659211450923049E-2</v>
      </c>
      <c r="GB105" s="66">
        <f>'Insumo 4'!CI$14+('Insumo 3'!$E74*'Insumo 5'!CI$76)</f>
        <v>2.7278447375628918E-2</v>
      </c>
      <c r="GC105" s="66">
        <f>'Insumo 4'!CJ$14+('Insumo 3'!$E74*'Insumo 5'!CJ$76)</f>
        <v>2.724469388725986E-2</v>
      </c>
      <c r="GD105" s="66">
        <f>'Insumo 4'!CK$14+('Insumo 3'!$E74*'Insumo 5'!CK$76)</f>
        <v>2.949238398105691E-2</v>
      </c>
      <c r="GE105" s="66">
        <f>'Insumo 4'!CL$14+('Insumo 3'!$E74*'Insumo 5'!CL$76)</f>
        <v>2.7867825815152143E-2</v>
      </c>
      <c r="GF105" s="66">
        <f>'Insumo 4'!CM$14+('Insumo 3'!$E74*'Insumo 5'!CM$76)</f>
        <v>2.9479918013019347E-2</v>
      </c>
      <c r="GG105" s="66">
        <f>'Insumo 4'!CN$14+('Insumo 3'!$E74*'Insumo 5'!CN$76)</f>
        <v>3.1745856944863655E-2</v>
      </c>
    </row>
    <row r="106" spans="1:189">
      <c r="A106">
        <f>'Población %'!A151</f>
        <v>2090</v>
      </c>
      <c r="B106" s="65">
        <f>'Población %'!B151*CU106</f>
        <v>2.0938227700727711E-3</v>
      </c>
      <c r="C106" s="65">
        <f>'Población %'!C151*CV106</f>
        <v>7.8375885794697495E-3</v>
      </c>
      <c r="D106" s="65">
        <f>'Población %'!D151*CW106</f>
        <v>1.3942346072848348E-2</v>
      </c>
      <c r="E106" s="65">
        <f>'Población %'!E151*CX106</f>
        <v>4.0288004041901207E-2</v>
      </c>
      <c r="F106" s="65">
        <f>'Población %'!F151*CY106</f>
        <v>5.3917840448335239E-2</v>
      </c>
      <c r="G106" s="65">
        <f>'Población %'!G151*CZ106</f>
        <v>8.1611250316936085E-2</v>
      </c>
      <c r="H106" s="65">
        <f>'Población %'!H151*DA106</f>
        <v>0.11975345457647067</v>
      </c>
      <c r="I106" s="65">
        <f>'Población %'!I151*DB106</f>
        <v>0.14802379696415324</v>
      </c>
      <c r="J106" s="65">
        <f>'Población %'!J151*DC106</f>
        <v>0.14779520006968402</v>
      </c>
      <c r="K106" s="65">
        <f>'Población %'!K151*DD106</f>
        <v>0.14579839025067479</v>
      </c>
      <c r="L106" s="65">
        <f>'Población %'!L151*DE106</f>
        <v>0.1511331731933219</v>
      </c>
      <c r="M106" s="65">
        <f>'Población %'!M151*DF106</f>
        <v>0.15781025352577163</v>
      </c>
      <c r="N106" s="65">
        <f>'Población %'!N151*DG106</f>
        <v>0.15723163751081326</v>
      </c>
      <c r="O106" s="65">
        <f>'Población %'!O151*DH106</f>
        <v>0.15757708617083507</v>
      </c>
      <c r="P106" s="65">
        <f>'Población %'!P151*DI106</f>
        <v>0.15665527809946619</v>
      </c>
      <c r="Q106" s="65">
        <f>'Población %'!Q151*DJ106</f>
        <v>0.14456924942087265</v>
      </c>
      <c r="R106" s="65">
        <f>'Población %'!R151*DK106</f>
        <v>0.1501986732798164</v>
      </c>
      <c r="S106" s="65">
        <f>'Población %'!S151*DL106</f>
        <v>0.14440513921431636</v>
      </c>
      <c r="T106" s="65">
        <f>'Población %'!T151*DM106</f>
        <v>0.12034180401919337</v>
      </c>
      <c r="U106" s="65">
        <f>'Población %'!U151*DN106</f>
        <v>8.5147042054578972E-2</v>
      </c>
      <c r="V106" s="65">
        <f>'Población %'!V151*DO106</f>
        <v>7.66545083042387E-2</v>
      </c>
      <c r="W106" s="65">
        <f>'Población %'!W151*DP106</f>
        <v>6.8779269303519866E-2</v>
      </c>
      <c r="X106" s="65">
        <f>'Población %'!X151*DQ106</f>
        <v>5.8766010102155243E-2</v>
      </c>
      <c r="Y106" s="65">
        <f>'Población %'!Y151*DR106</f>
        <v>4.8360524931160963E-2</v>
      </c>
      <c r="Z106" s="65">
        <f>'Población %'!Z151*DS106</f>
        <v>4.0705538565385023E-2</v>
      </c>
      <c r="AA106" s="65">
        <f>'Población %'!AA151*DT106</f>
        <v>3.3234972874917647E-2</v>
      </c>
      <c r="AB106" s="65">
        <f>'Población %'!AB151*DU106</f>
        <v>2.6060186853541851E-2</v>
      </c>
      <c r="AC106" s="65">
        <f>'Población %'!AC151*DV106</f>
        <v>2.0040504015665525E-2</v>
      </c>
      <c r="AD106" s="65">
        <f>'Población %'!AD151*DW106</f>
        <v>1.4981476171663165E-2</v>
      </c>
      <c r="AE106" s="65">
        <f>'Población %'!AE151*DX106</f>
        <v>1.5238456715070849E-2</v>
      </c>
      <c r="AF106" s="65">
        <f>'Población %'!AF151*DY106</f>
        <v>1.1564924281025971E-2</v>
      </c>
      <c r="AG106" s="65">
        <f>'Población %'!AG151*DZ106</f>
        <v>9.1481090642416933E-3</v>
      </c>
      <c r="AH106" s="65">
        <f>'Población %'!AH151*EA106</f>
        <v>1.0018026357899201E-2</v>
      </c>
      <c r="AI106" s="65">
        <f>'Población %'!AI151*EB106</f>
        <v>8.3911010187323505E-3</v>
      </c>
      <c r="AJ106" s="65">
        <f>'Población %'!AJ151*EC106</f>
        <v>7.4844797382965598E-3</v>
      </c>
      <c r="AK106" s="65">
        <f>'Población %'!AK151*ED106</f>
        <v>5.719446892325843E-3</v>
      </c>
      <c r="AL106" s="65">
        <f>'Población %'!AL151*EE106</f>
        <v>5.5373962120420939E-3</v>
      </c>
      <c r="AM106" s="65">
        <f>'Población %'!AM151*EF106</f>
        <v>6.1433676466475656E-3</v>
      </c>
      <c r="AN106" s="65">
        <f>'Población %'!AN151*EG106</f>
        <v>6.0246964121960867E-3</v>
      </c>
      <c r="AO106" s="65">
        <f>'Población %'!AO151*EH106</f>
        <v>7.601690508306452E-3</v>
      </c>
      <c r="AP106" s="65">
        <f>'Población %'!AP151*EI106</f>
        <v>4.4762226532076808E-3</v>
      </c>
      <c r="AQ106" s="65">
        <f>'Población %'!AQ151*EJ106</f>
        <v>3.7945284640069875E-3</v>
      </c>
      <c r="AR106" s="65">
        <f>'Población %'!AR151*EK106</f>
        <v>4.5456784063811536E-3</v>
      </c>
      <c r="AS106" s="65">
        <f>'Población %'!AS151*EL106</f>
        <v>4.5058462506544278E-3</v>
      </c>
      <c r="AT106" s="65">
        <f>'Población %'!AT151*EM106</f>
        <v>4.7227393224424756E-3</v>
      </c>
      <c r="AU106" s="65">
        <f>'Población %'!AU151*EN106</f>
        <v>3.4409891464604442E-3</v>
      </c>
      <c r="AV106" s="65">
        <f>'Población %'!AV151*EO106</f>
        <v>3.0316157188855922E-3</v>
      </c>
      <c r="AW106" s="65">
        <f>'Población %'!AW151*EP106</f>
        <v>4.5704736833583493E-3</v>
      </c>
      <c r="AX106" s="65">
        <f>'Población %'!AX151*EQ106</f>
        <v>4.147233476919413E-3</v>
      </c>
      <c r="AY106" s="65">
        <f>'Población %'!AY151*ER106</f>
        <v>3.799587445337451E-3</v>
      </c>
      <c r="AZ106" s="65">
        <f>'Población %'!AZ151*ES106</f>
        <v>2.8577312579190052E-3</v>
      </c>
      <c r="BA106" s="65">
        <f>'Población %'!BA151*ET106</f>
        <v>2.5296738509857741E-3</v>
      </c>
      <c r="BB106" s="65">
        <f>'Población %'!BB151*EU106</f>
        <v>2.447035215240592E-3</v>
      </c>
      <c r="BC106" s="65">
        <f>'Población %'!BC151*EV106</f>
        <v>2.71420320165778E-3</v>
      </c>
      <c r="BD106" s="65">
        <f>'Población %'!BD151*EW106</f>
        <v>2.4095897024096779E-3</v>
      </c>
      <c r="BE106" s="65">
        <f>'Población %'!BE151*EX106</f>
        <v>1.4553140586529595E-3</v>
      </c>
      <c r="BF106" s="65">
        <f>'Población %'!BF151*EY106</f>
        <v>2.0844067687943004E-3</v>
      </c>
      <c r="BG106" s="65">
        <f>'Población %'!BG151*EZ106</f>
        <v>1.8047311995404783E-3</v>
      </c>
      <c r="BH106" s="65">
        <f>'Población %'!BH151*FA106</f>
        <v>1.6290687167835056E-3</v>
      </c>
      <c r="BI106" s="65">
        <f>'Población %'!BI151*FB106</f>
        <v>2.0282645827174517E-3</v>
      </c>
      <c r="BJ106" s="65">
        <f>'Población %'!BJ151*FC106</f>
        <v>1.4278547136791205E-3</v>
      </c>
      <c r="BK106" s="65">
        <f>'Población %'!BK151*FD106</f>
        <v>1.1629065175884352E-3</v>
      </c>
      <c r="BL106" s="65">
        <f>'Población %'!BL151*FE106</f>
        <v>1.2368939220375843E-3</v>
      </c>
      <c r="BM106" s="65">
        <f>'Población %'!BM151*FF106</f>
        <v>1.1915959777052852E-3</v>
      </c>
      <c r="BN106" s="65">
        <f>'Población %'!BN151*FG106</f>
        <v>1.1928063700574298E-3</v>
      </c>
      <c r="BO106" s="65">
        <f>'Población %'!BO151*FH106</f>
        <v>6.7778375528450719E-4</v>
      </c>
      <c r="BP106" s="65">
        <f>'Población %'!BP151*FI106</f>
        <v>7.9118926998456376E-4</v>
      </c>
      <c r="BQ106" s="65">
        <f>'Población %'!BQ151*FJ106</f>
        <v>7.1546818903894414E-4</v>
      </c>
      <c r="BR106" s="65">
        <f>'Población %'!BR151*FK106</f>
        <v>8.6043828575620238E-4</v>
      </c>
      <c r="BS106" s="65">
        <f>'Población %'!BS151*FL106</f>
        <v>9.0252640562543034E-4</v>
      </c>
      <c r="BT106" s="65">
        <f>'Población %'!BT151*FM106</f>
        <v>8.5176299214849351E-4</v>
      </c>
      <c r="BU106" s="65">
        <f>'Población %'!BU151*FN106</f>
        <v>9.5798564353378123E-4</v>
      </c>
      <c r="BV106" s="65">
        <f>'Población %'!BV151*FO106</f>
        <v>5.8271488495590339E-4</v>
      </c>
      <c r="BW106" s="65">
        <f>'Población %'!BW151*FP106</f>
        <v>5.3844025757040907E-4</v>
      </c>
      <c r="BX106" s="65">
        <f>'Población %'!BX151*FQ106</f>
        <v>4.7439468513736047E-4</v>
      </c>
      <c r="BY106" s="65">
        <f>'Población %'!BY151*FR106</f>
        <v>4.7839754700098068E-4</v>
      </c>
      <c r="BZ106" s="65">
        <f>'Población %'!BZ151*FS106</f>
        <v>4.748593345286615E-4</v>
      </c>
      <c r="CA106" s="65">
        <f>'Población %'!CA151*FT106</f>
        <v>3.8118124409737927E-4</v>
      </c>
      <c r="CB106" s="65">
        <f>'Población %'!CB151*FU106</f>
        <v>7.9182267045725934E-4</v>
      </c>
      <c r="CC106" s="65">
        <f>'Población %'!CC151*FV106</f>
        <v>4.165625046648289E-4</v>
      </c>
      <c r="CD106" s="65">
        <f>'Población %'!CD151*FW106</f>
        <v>4.2410857815543924E-4</v>
      </c>
      <c r="CE106" s="65">
        <f>'Población %'!CE151*FX106</f>
        <v>3.2164145522726306E-4</v>
      </c>
      <c r="CF106" s="65">
        <f>'Población %'!CF151*FY106</f>
        <v>3.0822788823306745E-4</v>
      </c>
      <c r="CG106" s="65">
        <f>'Población %'!CG151*FZ106</f>
        <v>3.1667033657355425E-4</v>
      </c>
      <c r="CH106" s="65">
        <f>'Población %'!CH151*GA106</f>
        <v>2.8143426991601998E-4</v>
      </c>
      <c r="CI106" s="65">
        <f>'Población %'!CI151*GB106</f>
        <v>2.5469821281785262E-4</v>
      </c>
      <c r="CJ106" s="65">
        <f>'Población %'!CJ151*GC106</f>
        <v>2.4056769059646875E-4</v>
      </c>
      <c r="CK106" s="65">
        <f>'Población %'!CK151*GD106</f>
        <v>2.4534492002048323E-4</v>
      </c>
      <c r="CL106" s="65">
        <f>'Población %'!CL151*GE106</f>
        <v>2.1780203140508433E-4</v>
      </c>
      <c r="CM106" s="65">
        <f>'Población %'!CM151*GF106</f>
        <v>2.1544168385584757E-4</v>
      </c>
      <c r="CN106" s="65">
        <f>'Población %'!CN151*GG106</f>
        <v>2.1424267442505466E-4</v>
      </c>
      <c r="CP106" s="71">
        <f t="shared" si="2"/>
        <v>2.7487284145830002</v>
      </c>
      <c r="CT106">
        <f t="shared" si="3"/>
        <v>2090</v>
      </c>
      <c r="CU106" s="66">
        <f>'Insumo 4'!B$14+('Insumo 3'!$E75*'Insumo 5'!B$76)</f>
        <v>0.25870186799665273</v>
      </c>
      <c r="CV106" s="66">
        <f>'Insumo 4'!C$14+('Insumo 3'!$E75*'Insumo 5'!C$76)</f>
        <v>0.95951755788435944</v>
      </c>
      <c r="CW106" s="66">
        <f>'Insumo 4'!D$14+('Insumo 3'!$E75*'Insumo 5'!D$76)</f>
        <v>1.6902904940989361</v>
      </c>
      <c r="CX106" s="66">
        <f>'Insumo 4'!E$14+('Insumo 3'!$E75*'Insumo 5'!E$76)</f>
        <v>4.8347687356480256</v>
      </c>
      <c r="CY106" s="66">
        <f>'Insumo 4'!F$14+('Insumo 3'!$E75*'Insumo 5'!F$76)</f>
        <v>6.4036497603021907</v>
      </c>
      <c r="CZ106" s="66">
        <f>'Insumo 4'!G$14+('Insumo 3'!$E75*'Insumo 5'!G$76)</f>
        <v>9.5924571234555032</v>
      </c>
      <c r="DA106" s="66">
        <f>'Insumo 4'!H$14+('Insumo 3'!$E75*'Insumo 5'!H$76)</f>
        <v>13.932138437147181</v>
      </c>
      <c r="DB106" s="66">
        <f>'Insumo 4'!I$14+('Insumo 3'!$E75*'Insumo 5'!I$76)</f>
        <v>17.051683848959353</v>
      </c>
      <c r="DC106" s="66">
        <f>'Insumo 4'!J$14+('Insumo 3'!$E75*'Insumo 5'!J$76)</f>
        <v>16.865879264219771</v>
      </c>
      <c r="DD106" s="66">
        <f>'Insumo 4'!K$14+('Insumo 3'!$E75*'Insumo 5'!K$76)</f>
        <v>16.492920380971128</v>
      </c>
      <c r="DE106" s="66">
        <f>'Insumo 4'!L$14+('Insumo 3'!$E75*'Insumo 5'!L$76)</f>
        <v>16.954927284682388</v>
      </c>
      <c r="DF106" s="66">
        <f>'Insumo 4'!M$14+('Insumo 3'!$E75*'Insumo 5'!M$76)</f>
        <v>17.561952113651937</v>
      </c>
      <c r="DG106" s="66">
        <f>'Insumo 4'!N$14+('Insumo 3'!$E75*'Insumo 5'!N$76)</f>
        <v>17.394854894447903</v>
      </c>
      <c r="DH106" s="66">
        <f>'Insumo 4'!O$14+('Insumo 3'!$E75*'Insumo 5'!O$76)</f>
        <v>17.384717501365774</v>
      </c>
      <c r="DI106" s="66">
        <f>'Insumo 4'!P$14+('Insumo 3'!$E75*'Insumo 5'!P$76)</f>
        <v>17.271746500482681</v>
      </c>
      <c r="DJ106" s="66">
        <f>'Insumo 4'!Q$14+('Insumo 3'!$E75*'Insumo 5'!Q$76)</f>
        <v>15.930456367132729</v>
      </c>
      <c r="DK106" s="66">
        <f>'Insumo 4'!R$14+('Insumo 3'!$E75*'Insumo 5'!R$76)</f>
        <v>16.5460582417358</v>
      </c>
      <c r="DL106" s="66">
        <f>'Insumo 4'!S$14+('Insumo 3'!$E75*'Insumo 5'!S$76)</f>
        <v>15.909779889697745</v>
      </c>
      <c r="DM106" s="66">
        <f>'Insumo 4'!T$14+('Insumo 3'!$E75*'Insumo 5'!T$76)</f>
        <v>13.263473891536995</v>
      </c>
      <c r="DN106" s="66">
        <f>'Insumo 4'!U$14+('Insumo 3'!$E75*'Insumo 5'!U$76)</f>
        <v>9.3881169845511288</v>
      </c>
      <c r="DO106" s="66">
        <f>'Insumo 4'!V$14+('Insumo 3'!$E75*'Insumo 5'!V$76)</f>
        <v>8.4548517517088779</v>
      </c>
      <c r="DP106" s="66">
        <f>'Insumo 4'!W$14+('Insumo 3'!$E75*'Insumo 5'!W$76)</f>
        <v>7.5890126821989421</v>
      </c>
      <c r="DQ106" s="66">
        <f>'Insumo 4'!X$14+('Insumo 3'!$E75*'Insumo 5'!X$76)</f>
        <v>6.4799334048988673</v>
      </c>
      <c r="DR106" s="66">
        <f>'Insumo 4'!Y$14+('Insumo 3'!$E75*'Insumo 5'!Y$76)</f>
        <v>5.3212739899096917</v>
      </c>
      <c r="DS106" s="66">
        <f>'Insumo 4'!Z$14+('Insumo 3'!$E75*'Insumo 5'!Z$76)</f>
        <v>4.464077590578432</v>
      </c>
      <c r="DT106" s="66">
        <f>'Insumo 4'!AA$14+('Insumo 3'!$E75*'Insumo 5'!AA$76)</f>
        <v>3.6312529080743787</v>
      </c>
      <c r="DU106" s="66">
        <f>'Insumo 4'!AB$14+('Insumo 3'!$E75*'Insumo 5'!AB$76)</f>
        <v>2.8355945998464653</v>
      </c>
      <c r="DV106" s="66">
        <f>'Insumo 4'!AC$14+('Insumo 3'!$E75*'Insumo 5'!AC$76)</f>
        <v>2.168817231887251</v>
      </c>
      <c r="DW106" s="66">
        <f>'Insumo 4'!AD$14+('Insumo 3'!$E75*'Insumo 5'!AD$76)</f>
        <v>1.6100467491877191</v>
      </c>
      <c r="DX106" s="66">
        <f>'Insumo 4'!AE$14+('Insumo 3'!$E75*'Insumo 5'!AE$76)</f>
        <v>1.6243362474045488</v>
      </c>
      <c r="DY106" s="66">
        <f>'Insumo 4'!AF$14+('Insumo 3'!$E75*'Insumo 5'!AF$76)</f>
        <v>1.2222088083294065</v>
      </c>
      <c r="DZ106" s="66">
        <f>'Insumo 4'!AG$14+('Insumo 3'!$E75*'Insumo 5'!AG$76)</f>
        <v>0.95814570470662386</v>
      </c>
      <c r="EA106" s="66">
        <f>'Insumo 4'!AH$14+('Insumo 3'!$E75*'Insumo 5'!AH$76)</f>
        <v>1.0392773897393921</v>
      </c>
      <c r="EB106" s="66">
        <f>'Insumo 4'!AI$14+('Insumo 3'!$E75*'Insumo 5'!AI$76)</f>
        <v>0.86180537828671322</v>
      </c>
      <c r="EC106" s="66">
        <f>'Insumo 4'!AJ$14+('Insumo 3'!$E75*'Insumo 5'!AJ$76)</f>
        <v>0.76074696867272418</v>
      </c>
      <c r="ED106" s="66">
        <f>'Insumo 4'!AK$14+('Insumo 3'!$E75*'Insumo 5'!AK$76)</f>
        <v>0.5751934856351506</v>
      </c>
      <c r="EE106" s="66">
        <f>'Insumo 4'!AL$14+('Insumo 3'!$E75*'Insumo 5'!AL$76)</f>
        <v>0.55086307951667168</v>
      </c>
      <c r="EF106" s="66">
        <f>'Insumo 4'!AM$14+('Insumo 3'!$E75*'Insumo 5'!AM$76)</f>
        <v>0.60476149607817919</v>
      </c>
      <c r="EG106" s="66">
        <f>'Insumo 4'!AN$14+('Insumo 3'!$E75*'Insumo 5'!AN$76)</f>
        <v>0.58726546313839589</v>
      </c>
      <c r="EH106" s="66">
        <f>'Insumo 4'!AO$14+('Insumo 3'!$E75*'Insumo 5'!AO$76)</f>
        <v>0.73406693247012567</v>
      </c>
      <c r="EI106" s="66">
        <f>'Insumo 4'!AP$14+('Insumo 3'!$E75*'Insumo 5'!AP$76)</f>
        <v>0.42813261966541005</v>
      </c>
      <c r="EJ106" s="66">
        <f>'Insumo 4'!AQ$14+('Insumo 3'!$E75*'Insumo 5'!AQ$76)</f>
        <v>0.35942326697418209</v>
      </c>
      <c r="EK106" s="66">
        <f>'Insumo 4'!AR$14+('Insumo 3'!$E75*'Insumo 5'!AR$76)</f>
        <v>0.42651782492225826</v>
      </c>
      <c r="EL106" s="66">
        <f>'Insumo 4'!AS$14+('Insumo 3'!$E75*'Insumo 5'!AS$76)</f>
        <v>0.41894348361979894</v>
      </c>
      <c r="EM106" s="66">
        <f>'Insumo 4'!AT$14+('Insumo 3'!$E75*'Insumo 5'!AT$76)</f>
        <v>0.43519009457901936</v>
      </c>
      <c r="EN106" s="66">
        <f>'Insumo 4'!AU$14+('Insumo 3'!$E75*'Insumo 5'!AU$76)</f>
        <v>0.31418943946750238</v>
      </c>
      <c r="EO106" s="66">
        <f>'Insumo 4'!AV$14+('Insumo 3'!$E75*'Insumo 5'!AV$76)</f>
        <v>0.27423668596131934</v>
      </c>
      <c r="EP106" s="66">
        <f>'Insumo 4'!AW$14+('Insumo 3'!$E75*'Insumo 5'!AW$76)</f>
        <v>0.40950252642686485</v>
      </c>
      <c r="EQ106" s="66">
        <f>'Insumo 4'!AX$14+('Insumo 3'!$E75*'Insumo 5'!AX$76)</f>
        <v>0.36794295402854565</v>
      </c>
      <c r="ER106" s="66">
        <f>'Insumo 4'!AY$14+('Insumo 3'!$E75*'Insumo 5'!AY$76)</f>
        <v>0.33369012803517351</v>
      </c>
      <c r="ES106" s="66">
        <f>'Insumo 4'!AZ$14+('Insumo 3'!$E75*'Insumo 5'!AZ$76)</f>
        <v>0.24838082094602798</v>
      </c>
      <c r="ET106" s="66">
        <f>'Insumo 4'!BA$14+('Insumo 3'!$E75*'Insumo 5'!BA$76)</f>
        <v>0.21757427432069465</v>
      </c>
      <c r="EU106" s="66">
        <f>'Insumo 4'!BB$14+('Insumo 3'!$E75*'Insumo 5'!BB$76)</f>
        <v>0.20806811409769785</v>
      </c>
      <c r="EV106" s="66">
        <f>'Insumo 4'!BC$14+('Insumo 3'!$E75*'Insumo 5'!BC$76)</f>
        <v>0.22786235887104817</v>
      </c>
      <c r="EW106" s="66">
        <f>'Insumo 4'!BD$14+('Insumo 3'!$E75*'Insumo 5'!BD$76)</f>
        <v>0.19956091687206456</v>
      </c>
      <c r="EX106" s="66">
        <f>'Insumo 4'!BE$14+('Insumo 3'!$E75*'Insumo 5'!BE$76)</f>
        <v>0.11892062402363461</v>
      </c>
      <c r="EY106" s="66">
        <f>'Insumo 4'!BF$14+('Insumo 3'!$E75*'Insumo 5'!BF$76)</f>
        <v>0.16810227521838203</v>
      </c>
      <c r="EZ106" s="66">
        <f>'Insumo 4'!BG$14+('Insumo 3'!$E75*'Insumo 5'!BG$76)</f>
        <v>0.14356723081851036</v>
      </c>
      <c r="FA106" s="66">
        <f>'Insumo 4'!BH$14+('Insumo 3'!$E75*'Insumo 5'!BH$76)</f>
        <v>0.12774277731559502</v>
      </c>
      <c r="FB106" s="66">
        <f>'Insumo 4'!BI$14+('Insumo 3'!$E75*'Insumo 5'!BI$76)</f>
        <v>0.15674832638497599</v>
      </c>
      <c r="FC106" s="66">
        <f>'Insumo 4'!BJ$14+('Insumo 3'!$E75*'Insumo 5'!BJ$76)</f>
        <v>0.10884681762971099</v>
      </c>
      <c r="FD106" s="66">
        <f>'Insumo 4'!BK$14+('Insumo 3'!$E75*'Insumo 5'!BK$76)</f>
        <v>8.7534396354733299E-2</v>
      </c>
      <c r="FE106" s="66">
        <f>'Insumo 4'!BL$14+('Insumo 3'!$E75*'Insumo 5'!BL$76)</f>
        <v>9.1979816995075361E-2</v>
      </c>
      <c r="FF106" s="66">
        <f>'Insumo 4'!BM$14+('Insumo 3'!$E75*'Insumo 5'!BM$76)</f>
        <v>8.7589016004511661E-2</v>
      </c>
      <c r="FG106" s="66">
        <f>'Insumo 4'!BN$14+('Insumo 3'!$E75*'Insumo 5'!BN$76)</f>
        <v>8.6752591108546676E-2</v>
      </c>
      <c r="FH106" s="66">
        <f>'Insumo 4'!BO$14+('Insumo 3'!$E75*'Insumo 5'!BO$76)</f>
        <v>4.8855641148637677E-2</v>
      </c>
      <c r="FI106" s="66">
        <f>'Insumo 4'!BP$14+('Insumo 3'!$E75*'Insumo 5'!BP$76)</f>
        <v>5.6612151631090492E-2</v>
      </c>
      <c r="FJ106" s="66">
        <f>'Insumo 4'!BQ$14+('Insumo 3'!$E75*'Insumo 5'!BQ$76)</f>
        <v>5.0958813856617421E-2</v>
      </c>
      <c r="FK106" s="66">
        <f>'Insumo 4'!BR$14+('Insumo 3'!$E75*'Insumo 5'!BR$76)</f>
        <v>6.1211689186593157E-2</v>
      </c>
      <c r="FL106" s="66">
        <f>'Insumo 4'!BS$14+('Insumo 3'!$E75*'Insumo 5'!BS$76)</f>
        <v>6.4331057054277746E-2</v>
      </c>
      <c r="FM106" s="66">
        <f>'Insumo 4'!BT$14+('Insumo 3'!$E75*'Insumo 5'!BT$76)</f>
        <v>6.0937530708470175E-2</v>
      </c>
      <c r="FN106" s="66">
        <f>'Insumo 4'!BU$14+('Insumo 3'!$E75*'Insumo 5'!BU$76)</f>
        <v>6.8896929000949139E-2</v>
      </c>
      <c r="FO106" s="66">
        <f>'Insumo 4'!BV$14+('Insumo 3'!$E75*'Insumo 5'!BV$76)</f>
        <v>4.2321569697648637E-2</v>
      </c>
      <c r="FP106" s="66">
        <f>'Insumo 4'!BW$14+('Insumo 3'!$E75*'Insumo 5'!BW$76)</f>
        <v>3.9727387609756054E-2</v>
      </c>
      <c r="FQ106" s="66">
        <f>'Insumo 4'!BX$14+('Insumo 3'!$E75*'Insumo 5'!BX$76)</f>
        <v>3.572358929242192E-2</v>
      </c>
      <c r="FR106" s="66">
        <f>'Insumo 4'!BY$14+('Insumo 3'!$E75*'Insumo 5'!BY$76)</f>
        <v>3.6852000883802742E-2</v>
      </c>
      <c r="FS106" s="66">
        <f>'Insumo 4'!BZ$14+('Insumo 3'!$E75*'Insumo 5'!BZ$76)</f>
        <v>3.7540654825947303E-2</v>
      </c>
      <c r="FT106" s="66">
        <f>'Insumo 4'!CA$14+('Insumo 3'!$E75*'Insumo 5'!CA$76)</f>
        <v>3.0931323787193463E-2</v>
      </c>
      <c r="FU106" s="66">
        <f>'Insumo 4'!CB$14+('Insumo 3'!$E75*'Insumo 5'!CB$76)</f>
        <v>6.5834345274526779E-2</v>
      </c>
      <c r="FV106" s="66">
        <f>'Insumo 4'!CC$14+('Insumo 3'!$E75*'Insumo 5'!CC$76)</f>
        <v>3.5477747178515068E-2</v>
      </c>
      <c r="FW106" s="66">
        <f>'Insumo 4'!CD$14+('Insumo 3'!$E75*'Insumo 5'!CD$76)</f>
        <v>3.7121616309944171E-2</v>
      </c>
      <c r="FX106" s="66">
        <f>'Insumo 4'!CE$14+('Insumo 3'!$E75*'Insumo 5'!CE$76)</f>
        <v>2.9007538692196754E-2</v>
      </c>
      <c r="FY106" s="66">
        <f>'Insumo 4'!CF$14+('Insumo 3'!$E75*'Insumo 5'!CF$76)</f>
        <v>2.8772083243838686E-2</v>
      </c>
      <c r="FZ106" s="66">
        <f>'Insumo 4'!CG$14+('Insumo 3'!$E75*'Insumo 5'!CG$76)</f>
        <v>3.0786873385247403E-2</v>
      </c>
      <c r="GA106" s="66">
        <f>'Insumo 4'!CH$14+('Insumo 3'!$E75*'Insumo 5'!CH$76)</f>
        <v>2.8659211450923049E-2</v>
      </c>
      <c r="GB106" s="66">
        <f>'Insumo 4'!CI$14+('Insumo 3'!$E75*'Insumo 5'!CI$76)</f>
        <v>2.7278447375628918E-2</v>
      </c>
      <c r="GC106" s="66">
        <f>'Insumo 4'!CJ$14+('Insumo 3'!$E75*'Insumo 5'!CJ$76)</f>
        <v>2.724469388725986E-2</v>
      </c>
      <c r="GD106" s="66">
        <f>'Insumo 4'!CK$14+('Insumo 3'!$E75*'Insumo 5'!CK$76)</f>
        <v>2.949238398105691E-2</v>
      </c>
      <c r="GE106" s="66">
        <f>'Insumo 4'!CL$14+('Insumo 3'!$E75*'Insumo 5'!CL$76)</f>
        <v>2.7867825815152143E-2</v>
      </c>
      <c r="GF106" s="66">
        <f>'Insumo 4'!CM$14+('Insumo 3'!$E75*'Insumo 5'!CM$76)</f>
        <v>2.9479918013019347E-2</v>
      </c>
      <c r="GG106" s="66">
        <f>'Insumo 4'!CN$14+('Insumo 3'!$E75*'Insumo 5'!CN$76)</f>
        <v>3.1745856944863655E-2</v>
      </c>
    </row>
    <row r="107" spans="1:189">
      <c r="A107">
        <f>'Población %'!A152</f>
        <v>2091</v>
      </c>
      <c r="B107" s="65">
        <f>'Población %'!B152*CU107</f>
        <v>2.0851704861442706E-3</v>
      </c>
      <c r="C107" s="65">
        <f>'Población %'!C152*CV107</f>
        <v>7.8138877412516072E-3</v>
      </c>
      <c r="D107" s="65">
        <f>'Población %'!D152*CW107</f>
        <v>1.3897463455022893E-2</v>
      </c>
      <c r="E107" s="65">
        <f>'Población %'!E152*CX107</f>
        <v>4.0148200596519711E-2</v>
      </c>
      <c r="F107" s="65">
        <f>'Población %'!F152*CY107</f>
        <v>5.372011724122993E-2</v>
      </c>
      <c r="G107" s="65">
        <f>'Población %'!G152*CZ107</f>
        <v>8.1296389035783956E-2</v>
      </c>
      <c r="H107" s="65">
        <f>'Población %'!H152*DA107</f>
        <v>0.11926895844558985</v>
      </c>
      <c r="I107" s="65">
        <f>'Población %'!I152*DB107</f>
        <v>0.14742579731735297</v>
      </c>
      <c r="J107" s="65">
        <f>'Población %'!J152*DC107</f>
        <v>0.14716022469897347</v>
      </c>
      <c r="K107" s="65">
        <f>'Población %'!K152*DD107</f>
        <v>0.14508458456056278</v>
      </c>
      <c r="L107" s="65">
        <f>'Población %'!L152*DE107</f>
        <v>0.15022710936138239</v>
      </c>
      <c r="M107" s="65">
        <f>'Población %'!M152*DF107</f>
        <v>0.15666669179806775</v>
      </c>
      <c r="N107" s="65">
        <f>'Población %'!N152*DG107</f>
        <v>0.15619127276795572</v>
      </c>
      <c r="O107" s="65">
        <f>'Población %'!O152*DH107</f>
        <v>0.1568189440255863</v>
      </c>
      <c r="P107" s="65">
        <f>'Población %'!P152*DI107</f>
        <v>0.1560906683972372</v>
      </c>
      <c r="Q107" s="65">
        <f>'Población %'!Q152*DJ107</f>
        <v>0.14397195163048568</v>
      </c>
      <c r="R107" s="65">
        <f>'Población %'!R152*DK107</f>
        <v>0.1495261856288195</v>
      </c>
      <c r="S107" s="65">
        <f>'Población %'!S152*DL107</f>
        <v>0.14373746952436323</v>
      </c>
      <c r="T107" s="65">
        <f>'Población %'!T152*DM107</f>
        <v>0.11977722137816828</v>
      </c>
      <c r="U107" s="65">
        <f>'Población %'!U152*DN107</f>
        <v>8.475932188932199E-2</v>
      </c>
      <c r="V107" s="65">
        <f>'Población %'!V152*DO107</f>
        <v>7.6331883619860985E-2</v>
      </c>
      <c r="W107" s="65">
        <f>'Población %'!W152*DP107</f>
        <v>6.8519195580661871E-2</v>
      </c>
      <c r="X107" s="65">
        <f>'Población %'!X152*DQ107</f>
        <v>5.8517732556445504E-2</v>
      </c>
      <c r="Y107" s="65">
        <f>'Población %'!Y152*DR107</f>
        <v>4.8117045354734052E-2</v>
      </c>
      <c r="Z107" s="65">
        <f>'Población %'!Z152*DS107</f>
        <v>4.0482847816359628E-2</v>
      </c>
      <c r="AA107" s="65">
        <f>'Población %'!AA152*DT107</f>
        <v>3.3066843171872723E-2</v>
      </c>
      <c r="AB107" s="65">
        <f>'Población %'!AB152*DU107</f>
        <v>2.5940252068137618E-2</v>
      </c>
      <c r="AC107" s="65">
        <f>'Población %'!AC152*DV107</f>
        <v>1.9941132432764679E-2</v>
      </c>
      <c r="AD107" s="65">
        <f>'Población %'!AD152*DW107</f>
        <v>1.4896897446663542E-2</v>
      </c>
      <c r="AE107" s="65">
        <f>'Población %'!AE152*DX107</f>
        <v>1.5146397233842868E-2</v>
      </c>
      <c r="AF107" s="65">
        <f>'Población %'!AF152*DY107</f>
        <v>1.1498431970644502E-2</v>
      </c>
      <c r="AG107" s="65">
        <f>'Población %'!AG152*DZ107</f>
        <v>9.098030632646234E-3</v>
      </c>
      <c r="AH107" s="65">
        <f>'Población %'!AH152*EA107</f>
        <v>9.9644512181653148E-3</v>
      </c>
      <c r="AI107" s="65">
        <f>'Población %'!AI152*EB107</f>
        <v>8.3468645158596491E-3</v>
      </c>
      <c r="AJ107" s="65">
        <f>'Población %'!AJ152*EC107</f>
        <v>7.4450690745387765E-3</v>
      </c>
      <c r="AK107" s="65">
        <f>'Población %'!AK152*ED107</f>
        <v>5.6891843632891799E-3</v>
      </c>
      <c r="AL107" s="65">
        <f>'Población %'!AL152*EE107</f>
        <v>5.5078888670485708E-3</v>
      </c>
      <c r="AM107" s="65">
        <f>'Población %'!AM152*EF107</f>
        <v>6.1141115520240577E-3</v>
      </c>
      <c r="AN107" s="65">
        <f>'Población %'!AN152*EG107</f>
        <v>6.0010532443780613E-3</v>
      </c>
      <c r="AO107" s="65">
        <f>'Población %'!AO152*EH107</f>
        <v>7.5768254823088991E-3</v>
      </c>
      <c r="AP107" s="65">
        <f>'Población %'!AP152*EI107</f>
        <v>4.461827092344918E-3</v>
      </c>
      <c r="AQ107" s="65">
        <f>'Población %'!AQ152*EJ107</f>
        <v>3.7826101514767552E-3</v>
      </c>
      <c r="AR107" s="65">
        <f>'Población %'!AR152*EK107</f>
        <v>4.5333206681590051E-3</v>
      </c>
      <c r="AS107" s="65">
        <f>'Población %'!AS152*EL107</f>
        <v>4.4959180652891844E-3</v>
      </c>
      <c r="AT107" s="65">
        <f>'Población %'!AT152*EM107</f>
        <v>4.7139040271834999E-3</v>
      </c>
      <c r="AU107" s="65">
        <f>'Población %'!AU152*EN107</f>
        <v>3.4344542249314333E-3</v>
      </c>
      <c r="AV107" s="65">
        <f>'Población %'!AV152*EO107</f>
        <v>3.0257850896694026E-3</v>
      </c>
      <c r="AW107" s="65">
        <f>'Población %'!AW152*EP107</f>
        <v>4.5613652234108284E-3</v>
      </c>
      <c r="AX107" s="65">
        <f>'Población %'!AX152*EQ107</f>
        <v>4.1382242888859449E-3</v>
      </c>
      <c r="AY107" s="65">
        <f>'Población %'!AY152*ER107</f>
        <v>3.790375591523812E-3</v>
      </c>
      <c r="AZ107" s="65">
        <f>'Población %'!AZ152*ES107</f>
        <v>2.8502031643626476E-3</v>
      </c>
      <c r="BA107" s="65">
        <f>'Población %'!BA152*ET107</f>
        <v>2.5227011469184531E-3</v>
      </c>
      <c r="BB107" s="65">
        <f>'Población %'!BB152*EU107</f>
        <v>2.437857302810288E-3</v>
      </c>
      <c r="BC107" s="65">
        <f>'Población %'!BC152*EV107</f>
        <v>2.7003834812166332E-3</v>
      </c>
      <c r="BD107" s="65">
        <f>'Población %'!BD152*EW107</f>
        <v>2.3952222688497305E-3</v>
      </c>
      <c r="BE107" s="65">
        <f>'Población %'!BE152*EX107</f>
        <v>1.4467605912659039E-3</v>
      </c>
      <c r="BF107" s="65">
        <f>'Población %'!BF152*EY107</f>
        <v>2.072513619069313E-3</v>
      </c>
      <c r="BG107" s="65">
        <f>'Población %'!BG152*EZ107</f>
        <v>1.7932005883068917E-3</v>
      </c>
      <c r="BH107" s="65">
        <f>'Población %'!BH152*FA107</f>
        <v>1.6172455162991176E-3</v>
      </c>
      <c r="BI107" s="65">
        <f>'Población %'!BI152*FB107</f>
        <v>2.01281479979181E-3</v>
      </c>
      <c r="BJ107" s="65">
        <f>'Población %'!BJ152*FC107</f>
        <v>1.4178864681714271E-3</v>
      </c>
      <c r="BK107" s="65">
        <f>'Población %'!BK152*FD107</f>
        <v>1.1556534061244125E-3</v>
      </c>
      <c r="BL107" s="65">
        <f>'Población %'!BL152*FE107</f>
        <v>1.2294154804593335E-3</v>
      </c>
      <c r="BM107" s="65">
        <f>'Población %'!BM152*FF107</f>
        <v>1.1845559876834937E-3</v>
      </c>
      <c r="BN107" s="65">
        <f>'Población %'!BN152*FG107</f>
        <v>1.1864700721550782E-3</v>
      </c>
      <c r="BO107" s="65">
        <f>'Población %'!BO152*FH107</f>
        <v>6.7496349989947901E-4</v>
      </c>
      <c r="BP107" s="65">
        <f>'Población %'!BP152*FI107</f>
        <v>7.8872087522220246E-4</v>
      </c>
      <c r="BQ107" s="65">
        <f>'Población %'!BQ152*FJ107</f>
        <v>7.1473429785427008E-4</v>
      </c>
      <c r="BR107" s="65">
        <f>'Población %'!BR152*FK107</f>
        <v>8.6185891657139166E-4</v>
      </c>
      <c r="BS107" s="65">
        <f>'Población %'!BS152*FL107</f>
        <v>9.0606834476052894E-4</v>
      </c>
      <c r="BT107" s="65">
        <f>'Población %'!BT152*FM107</f>
        <v>8.5575315018954429E-4</v>
      </c>
      <c r="BU107" s="65">
        <f>'Población %'!BU152*FN107</f>
        <v>9.6287537975276133E-4</v>
      </c>
      <c r="BV107" s="65">
        <f>'Población %'!BV152*FO107</f>
        <v>5.8763728557028911E-4</v>
      </c>
      <c r="BW107" s="65">
        <f>'Población %'!BW152*FP107</f>
        <v>5.4541163590528935E-4</v>
      </c>
      <c r="BX107" s="65">
        <f>'Población %'!BX152*FQ107</f>
        <v>4.8192383750324361E-4</v>
      </c>
      <c r="BY107" s="65">
        <f>'Población %'!BY152*FR107</f>
        <v>4.8608226358513699E-4</v>
      </c>
      <c r="BZ107" s="65">
        <f>'Población %'!BZ152*FS107</f>
        <v>4.829396375177653E-4</v>
      </c>
      <c r="CA107" s="65">
        <f>'Población %'!CA152*FT107</f>
        <v>3.8675871539022472E-4</v>
      </c>
      <c r="CB107" s="65">
        <f>'Población %'!CB152*FU107</f>
        <v>7.9960758206032868E-4</v>
      </c>
      <c r="CC107" s="65">
        <f>'Población %'!CC152*FV107</f>
        <v>4.1906430549239074E-4</v>
      </c>
      <c r="CD107" s="65">
        <f>'Población %'!CD152*FW107</f>
        <v>4.2632966193194321E-4</v>
      </c>
      <c r="CE107" s="65">
        <f>'Población %'!CE152*FX107</f>
        <v>3.2278349189535278E-4</v>
      </c>
      <c r="CF107" s="65">
        <f>'Población %'!CF152*FY107</f>
        <v>3.0933991126518045E-4</v>
      </c>
      <c r="CG107" s="65">
        <f>'Población %'!CG152*FZ107</f>
        <v>3.1821660454370775E-4</v>
      </c>
      <c r="CH107" s="65">
        <f>'Población %'!CH152*GA107</f>
        <v>2.8285439003972261E-4</v>
      </c>
      <c r="CI107" s="65">
        <f>'Población %'!CI152*GB107</f>
        <v>2.5546467883570434E-4</v>
      </c>
      <c r="CJ107" s="65">
        <f>'Población %'!CJ152*GC107</f>
        <v>2.4081226656844313E-4</v>
      </c>
      <c r="CK107" s="65">
        <f>'Población %'!CK152*GD107</f>
        <v>2.4539747538476628E-4</v>
      </c>
      <c r="CL107" s="65">
        <f>'Población %'!CL152*GE107</f>
        <v>2.1746081122803811E-4</v>
      </c>
      <c r="CM107" s="65">
        <f>'Población %'!CM152*GF107</f>
        <v>2.1401508808139197E-4</v>
      </c>
      <c r="CN107" s="65">
        <f>'Población %'!CN152*GG107</f>
        <v>2.1206780201316636E-4</v>
      </c>
      <c r="CP107" s="71">
        <f t="shared" si="2"/>
        <v>2.7358295784074871</v>
      </c>
      <c r="CT107">
        <f t="shared" si="3"/>
        <v>2091</v>
      </c>
      <c r="CU107" s="66">
        <f>'Insumo 4'!B$14+('Insumo 3'!$E76*'Insumo 5'!B$76)</f>
        <v>0.25870186799665273</v>
      </c>
      <c r="CV107" s="66">
        <f>'Insumo 4'!C$14+('Insumo 3'!$E76*'Insumo 5'!C$76)</f>
        <v>0.95951755788435944</v>
      </c>
      <c r="CW107" s="66">
        <f>'Insumo 4'!D$14+('Insumo 3'!$E76*'Insumo 5'!D$76)</f>
        <v>1.6902904940989361</v>
      </c>
      <c r="CX107" s="66">
        <f>'Insumo 4'!E$14+('Insumo 3'!$E76*'Insumo 5'!E$76)</f>
        <v>4.8347687356480256</v>
      </c>
      <c r="CY107" s="66">
        <f>'Insumo 4'!F$14+('Insumo 3'!$E76*'Insumo 5'!F$76)</f>
        <v>6.4036497603021907</v>
      </c>
      <c r="CZ107" s="66">
        <f>'Insumo 4'!G$14+('Insumo 3'!$E76*'Insumo 5'!G$76)</f>
        <v>9.5924571234555032</v>
      </c>
      <c r="DA107" s="66">
        <f>'Insumo 4'!H$14+('Insumo 3'!$E76*'Insumo 5'!H$76)</f>
        <v>13.932138437147181</v>
      </c>
      <c r="DB107" s="66">
        <f>'Insumo 4'!I$14+('Insumo 3'!$E76*'Insumo 5'!I$76)</f>
        <v>17.051683848959353</v>
      </c>
      <c r="DC107" s="66">
        <f>'Insumo 4'!J$14+('Insumo 3'!$E76*'Insumo 5'!J$76)</f>
        <v>16.865879264219771</v>
      </c>
      <c r="DD107" s="66">
        <f>'Insumo 4'!K$14+('Insumo 3'!$E76*'Insumo 5'!K$76)</f>
        <v>16.492920380971128</v>
      </c>
      <c r="DE107" s="66">
        <f>'Insumo 4'!L$14+('Insumo 3'!$E76*'Insumo 5'!L$76)</f>
        <v>16.954927284682388</v>
      </c>
      <c r="DF107" s="66">
        <f>'Insumo 4'!M$14+('Insumo 3'!$E76*'Insumo 5'!M$76)</f>
        <v>17.561952113651937</v>
      </c>
      <c r="DG107" s="66">
        <f>'Insumo 4'!N$14+('Insumo 3'!$E76*'Insumo 5'!N$76)</f>
        <v>17.394854894447903</v>
      </c>
      <c r="DH107" s="66">
        <f>'Insumo 4'!O$14+('Insumo 3'!$E76*'Insumo 5'!O$76)</f>
        <v>17.384717501365774</v>
      </c>
      <c r="DI107" s="66">
        <f>'Insumo 4'!P$14+('Insumo 3'!$E76*'Insumo 5'!P$76)</f>
        <v>17.271746500482681</v>
      </c>
      <c r="DJ107" s="66">
        <f>'Insumo 4'!Q$14+('Insumo 3'!$E76*'Insumo 5'!Q$76)</f>
        <v>15.930456367132729</v>
      </c>
      <c r="DK107" s="66">
        <f>'Insumo 4'!R$14+('Insumo 3'!$E76*'Insumo 5'!R$76)</f>
        <v>16.5460582417358</v>
      </c>
      <c r="DL107" s="66">
        <f>'Insumo 4'!S$14+('Insumo 3'!$E76*'Insumo 5'!S$76)</f>
        <v>15.909779889697745</v>
      </c>
      <c r="DM107" s="66">
        <f>'Insumo 4'!T$14+('Insumo 3'!$E76*'Insumo 5'!T$76)</f>
        <v>13.263473891536995</v>
      </c>
      <c r="DN107" s="66">
        <f>'Insumo 4'!U$14+('Insumo 3'!$E76*'Insumo 5'!U$76)</f>
        <v>9.3881169845511288</v>
      </c>
      <c r="DO107" s="66">
        <f>'Insumo 4'!V$14+('Insumo 3'!$E76*'Insumo 5'!V$76)</f>
        <v>8.4548517517088779</v>
      </c>
      <c r="DP107" s="66">
        <f>'Insumo 4'!W$14+('Insumo 3'!$E76*'Insumo 5'!W$76)</f>
        <v>7.5890126821989421</v>
      </c>
      <c r="DQ107" s="66">
        <f>'Insumo 4'!X$14+('Insumo 3'!$E76*'Insumo 5'!X$76)</f>
        <v>6.4799334048988673</v>
      </c>
      <c r="DR107" s="66">
        <f>'Insumo 4'!Y$14+('Insumo 3'!$E76*'Insumo 5'!Y$76)</f>
        <v>5.3212739899096917</v>
      </c>
      <c r="DS107" s="66">
        <f>'Insumo 4'!Z$14+('Insumo 3'!$E76*'Insumo 5'!Z$76)</f>
        <v>4.464077590578432</v>
      </c>
      <c r="DT107" s="66">
        <f>'Insumo 4'!AA$14+('Insumo 3'!$E76*'Insumo 5'!AA$76)</f>
        <v>3.6312529080743787</v>
      </c>
      <c r="DU107" s="66">
        <f>'Insumo 4'!AB$14+('Insumo 3'!$E76*'Insumo 5'!AB$76)</f>
        <v>2.8355945998464653</v>
      </c>
      <c r="DV107" s="66">
        <f>'Insumo 4'!AC$14+('Insumo 3'!$E76*'Insumo 5'!AC$76)</f>
        <v>2.168817231887251</v>
      </c>
      <c r="DW107" s="66">
        <f>'Insumo 4'!AD$14+('Insumo 3'!$E76*'Insumo 5'!AD$76)</f>
        <v>1.6100467491877191</v>
      </c>
      <c r="DX107" s="66">
        <f>'Insumo 4'!AE$14+('Insumo 3'!$E76*'Insumo 5'!AE$76)</f>
        <v>1.6243362474045488</v>
      </c>
      <c r="DY107" s="66">
        <f>'Insumo 4'!AF$14+('Insumo 3'!$E76*'Insumo 5'!AF$76)</f>
        <v>1.2222088083294065</v>
      </c>
      <c r="DZ107" s="66">
        <f>'Insumo 4'!AG$14+('Insumo 3'!$E76*'Insumo 5'!AG$76)</f>
        <v>0.95814570470662386</v>
      </c>
      <c r="EA107" s="66">
        <f>'Insumo 4'!AH$14+('Insumo 3'!$E76*'Insumo 5'!AH$76)</f>
        <v>1.0392773897393921</v>
      </c>
      <c r="EB107" s="66">
        <f>'Insumo 4'!AI$14+('Insumo 3'!$E76*'Insumo 5'!AI$76)</f>
        <v>0.86180537828671322</v>
      </c>
      <c r="EC107" s="66">
        <f>'Insumo 4'!AJ$14+('Insumo 3'!$E76*'Insumo 5'!AJ$76)</f>
        <v>0.76074696867272418</v>
      </c>
      <c r="ED107" s="66">
        <f>'Insumo 4'!AK$14+('Insumo 3'!$E76*'Insumo 5'!AK$76)</f>
        <v>0.5751934856351506</v>
      </c>
      <c r="EE107" s="66">
        <f>'Insumo 4'!AL$14+('Insumo 3'!$E76*'Insumo 5'!AL$76)</f>
        <v>0.55086307951667168</v>
      </c>
      <c r="EF107" s="66">
        <f>'Insumo 4'!AM$14+('Insumo 3'!$E76*'Insumo 5'!AM$76)</f>
        <v>0.60476149607817919</v>
      </c>
      <c r="EG107" s="66">
        <f>'Insumo 4'!AN$14+('Insumo 3'!$E76*'Insumo 5'!AN$76)</f>
        <v>0.58726546313839589</v>
      </c>
      <c r="EH107" s="66">
        <f>'Insumo 4'!AO$14+('Insumo 3'!$E76*'Insumo 5'!AO$76)</f>
        <v>0.73406693247012567</v>
      </c>
      <c r="EI107" s="66">
        <f>'Insumo 4'!AP$14+('Insumo 3'!$E76*'Insumo 5'!AP$76)</f>
        <v>0.42813261966541005</v>
      </c>
      <c r="EJ107" s="66">
        <f>'Insumo 4'!AQ$14+('Insumo 3'!$E76*'Insumo 5'!AQ$76)</f>
        <v>0.35942326697418209</v>
      </c>
      <c r="EK107" s="66">
        <f>'Insumo 4'!AR$14+('Insumo 3'!$E76*'Insumo 5'!AR$76)</f>
        <v>0.42651782492225826</v>
      </c>
      <c r="EL107" s="66">
        <f>'Insumo 4'!AS$14+('Insumo 3'!$E76*'Insumo 5'!AS$76)</f>
        <v>0.41894348361979894</v>
      </c>
      <c r="EM107" s="66">
        <f>'Insumo 4'!AT$14+('Insumo 3'!$E76*'Insumo 5'!AT$76)</f>
        <v>0.43519009457901936</v>
      </c>
      <c r="EN107" s="66">
        <f>'Insumo 4'!AU$14+('Insumo 3'!$E76*'Insumo 5'!AU$76)</f>
        <v>0.31418943946750238</v>
      </c>
      <c r="EO107" s="66">
        <f>'Insumo 4'!AV$14+('Insumo 3'!$E76*'Insumo 5'!AV$76)</f>
        <v>0.27423668596131934</v>
      </c>
      <c r="EP107" s="66">
        <f>'Insumo 4'!AW$14+('Insumo 3'!$E76*'Insumo 5'!AW$76)</f>
        <v>0.40950252642686485</v>
      </c>
      <c r="EQ107" s="66">
        <f>'Insumo 4'!AX$14+('Insumo 3'!$E76*'Insumo 5'!AX$76)</f>
        <v>0.36794295402854565</v>
      </c>
      <c r="ER107" s="66">
        <f>'Insumo 4'!AY$14+('Insumo 3'!$E76*'Insumo 5'!AY$76)</f>
        <v>0.33369012803517351</v>
      </c>
      <c r="ES107" s="66">
        <f>'Insumo 4'!AZ$14+('Insumo 3'!$E76*'Insumo 5'!AZ$76)</f>
        <v>0.24838082094602798</v>
      </c>
      <c r="ET107" s="66">
        <f>'Insumo 4'!BA$14+('Insumo 3'!$E76*'Insumo 5'!BA$76)</f>
        <v>0.21757427432069465</v>
      </c>
      <c r="EU107" s="66">
        <f>'Insumo 4'!BB$14+('Insumo 3'!$E76*'Insumo 5'!BB$76)</f>
        <v>0.20806811409769785</v>
      </c>
      <c r="EV107" s="66">
        <f>'Insumo 4'!BC$14+('Insumo 3'!$E76*'Insumo 5'!BC$76)</f>
        <v>0.22786235887104817</v>
      </c>
      <c r="EW107" s="66">
        <f>'Insumo 4'!BD$14+('Insumo 3'!$E76*'Insumo 5'!BD$76)</f>
        <v>0.19956091687206456</v>
      </c>
      <c r="EX107" s="66">
        <f>'Insumo 4'!BE$14+('Insumo 3'!$E76*'Insumo 5'!BE$76)</f>
        <v>0.11892062402363461</v>
      </c>
      <c r="EY107" s="66">
        <f>'Insumo 4'!BF$14+('Insumo 3'!$E76*'Insumo 5'!BF$76)</f>
        <v>0.16810227521838203</v>
      </c>
      <c r="EZ107" s="66">
        <f>'Insumo 4'!BG$14+('Insumo 3'!$E76*'Insumo 5'!BG$76)</f>
        <v>0.14356723081851036</v>
      </c>
      <c r="FA107" s="66">
        <f>'Insumo 4'!BH$14+('Insumo 3'!$E76*'Insumo 5'!BH$76)</f>
        <v>0.12774277731559502</v>
      </c>
      <c r="FB107" s="66">
        <f>'Insumo 4'!BI$14+('Insumo 3'!$E76*'Insumo 5'!BI$76)</f>
        <v>0.15674832638497599</v>
      </c>
      <c r="FC107" s="66">
        <f>'Insumo 4'!BJ$14+('Insumo 3'!$E76*'Insumo 5'!BJ$76)</f>
        <v>0.10884681762971099</v>
      </c>
      <c r="FD107" s="66">
        <f>'Insumo 4'!BK$14+('Insumo 3'!$E76*'Insumo 5'!BK$76)</f>
        <v>8.7534396354733299E-2</v>
      </c>
      <c r="FE107" s="66">
        <f>'Insumo 4'!BL$14+('Insumo 3'!$E76*'Insumo 5'!BL$76)</f>
        <v>9.1979816995075361E-2</v>
      </c>
      <c r="FF107" s="66">
        <f>'Insumo 4'!BM$14+('Insumo 3'!$E76*'Insumo 5'!BM$76)</f>
        <v>8.7589016004511661E-2</v>
      </c>
      <c r="FG107" s="66">
        <f>'Insumo 4'!BN$14+('Insumo 3'!$E76*'Insumo 5'!BN$76)</f>
        <v>8.6752591108546676E-2</v>
      </c>
      <c r="FH107" s="66">
        <f>'Insumo 4'!BO$14+('Insumo 3'!$E76*'Insumo 5'!BO$76)</f>
        <v>4.8855641148637677E-2</v>
      </c>
      <c r="FI107" s="66">
        <f>'Insumo 4'!BP$14+('Insumo 3'!$E76*'Insumo 5'!BP$76)</f>
        <v>5.6612151631090492E-2</v>
      </c>
      <c r="FJ107" s="66">
        <f>'Insumo 4'!BQ$14+('Insumo 3'!$E76*'Insumo 5'!BQ$76)</f>
        <v>5.0958813856617421E-2</v>
      </c>
      <c r="FK107" s="66">
        <f>'Insumo 4'!BR$14+('Insumo 3'!$E76*'Insumo 5'!BR$76)</f>
        <v>6.1211689186593157E-2</v>
      </c>
      <c r="FL107" s="66">
        <f>'Insumo 4'!BS$14+('Insumo 3'!$E76*'Insumo 5'!BS$76)</f>
        <v>6.4331057054277746E-2</v>
      </c>
      <c r="FM107" s="66">
        <f>'Insumo 4'!BT$14+('Insumo 3'!$E76*'Insumo 5'!BT$76)</f>
        <v>6.0937530708470175E-2</v>
      </c>
      <c r="FN107" s="66">
        <f>'Insumo 4'!BU$14+('Insumo 3'!$E76*'Insumo 5'!BU$76)</f>
        <v>6.8896929000949139E-2</v>
      </c>
      <c r="FO107" s="66">
        <f>'Insumo 4'!BV$14+('Insumo 3'!$E76*'Insumo 5'!BV$76)</f>
        <v>4.2321569697648637E-2</v>
      </c>
      <c r="FP107" s="66">
        <f>'Insumo 4'!BW$14+('Insumo 3'!$E76*'Insumo 5'!BW$76)</f>
        <v>3.9727387609756054E-2</v>
      </c>
      <c r="FQ107" s="66">
        <f>'Insumo 4'!BX$14+('Insumo 3'!$E76*'Insumo 5'!BX$76)</f>
        <v>3.572358929242192E-2</v>
      </c>
      <c r="FR107" s="66">
        <f>'Insumo 4'!BY$14+('Insumo 3'!$E76*'Insumo 5'!BY$76)</f>
        <v>3.6852000883802742E-2</v>
      </c>
      <c r="FS107" s="66">
        <f>'Insumo 4'!BZ$14+('Insumo 3'!$E76*'Insumo 5'!BZ$76)</f>
        <v>3.7540654825947303E-2</v>
      </c>
      <c r="FT107" s="66">
        <f>'Insumo 4'!CA$14+('Insumo 3'!$E76*'Insumo 5'!CA$76)</f>
        <v>3.0931323787193463E-2</v>
      </c>
      <c r="FU107" s="66">
        <f>'Insumo 4'!CB$14+('Insumo 3'!$E76*'Insumo 5'!CB$76)</f>
        <v>6.5834345274526779E-2</v>
      </c>
      <c r="FV107" s="66">
        <f>'Insumo 4'!CC$14+('Insumo 3'!$E76*'Insumo 5'!CC$76)</f>
        <v>3.5477747178515068E-2</v>
      </c>
      <c r="FW107" s="66">
        <f>'Insumo 4'!CD$14+('Insumo 3'!$E76*'Insumo 5'!CD$76)</f>
        <v>3.7121616309944171E-2</v>
      </c>
      <c r="FX107" s="66">
        <f>'Insumo 4'!CE$14+('Insumo 3'!$E76*'Insumo 5'!CE$76)</f>
        <v>2.9007538692196754E-2</v>
      </c>
      <c r="FY107" s="66">
        <f>'Insumo 4'!CF$14+('Insumo 3'!$E76*'Insumo 5'!CF$76)</f>
        <v>2.8772083243838686E-2</v>
      </c>
      <c r="FZ107" s="66">
        <f>'Insumo 4'!CG$14+('Insumo 3'!$E76*'Insumo 5'!CG$76)</f>
        <v>3.0786873385247403E-2</v>
      </c>
      <c r="GA107" s="66">
        <f>'Insumo 4'!CH$14+('Insumo 3'!$E76*'Insumo 5'!CH$76)</f>
        <v>2.8659211450923049E-2</v>
      </c>
      <c r="GB107" s="66">
        <f>'Insumo 4'!CI$14+('Insumo 3'!$E76*'Insumo 5'!CI$76)</f>
        <v>2.7278447375628918E-2</v>
      </c>
      <c r="GC107" s="66">
        <f>'Insumo 4'!CJ$14+('Insumo 3'!$E76*'Insumo 5'!CJ$76)</f>
        <v>2.724469388725986E-2</v>
      </c>
      <c r="GD107" s="66">
        <f>'Insumo 4'!CK$14+('Insumo 3'!$E76*'Insumo 5'!CK$76)</f>
        <v>2.949238398105691E-2</v>
      </c>
      <c r="GE107" s="66">
        <f>'Insumo 4'!CL$14+('Insumo 3'!$E76*'Insumo 5'!CL$76)</f>
        <v>2.7867825815152143E-2</v>
      </c>
      <c r="GF107" s="66">
        <f>'Insumo 4'!CM$14+('Insumo 3'!$E76*'Insumo 5'!CM$76)</f>
        <v>2.9479918013019347E-2</v>
      </c>
      <c r="GG107" s="66">
        <f>'Insumo 4'!CN$14+('Insumo 3'!$E76*'Insumo 5'!CN$76)</f>
        <v>3.1745856944863655E-2</v>
      </c>
    </row>
    <row r="108" spans="1:189">
      <c r="A108">
        <f>'Población %'!A153</f>
        <v>2092</v>
      </c>
      <c r="B108" s="65">
        <f>'Población %'!B153*CU108</f>
        <v>2.0762877464495445E-3</v>
      </c>
      <c r="C108" s="65">
        <f>'Población %'!C153*CV108</f>
        <v>7.7739166205228853E-3</v>
      </c>
      <c r="D108" s="65">
        <f>'Población %'!D153*CW108</f>
        <v>1.3852972508183278E-2</v>
      </c>
      <c r="E108" s="65">
        <f>'Población %'!E153*CX108</f>
        <v>4.001933443227948E-2</v>
      </c>
      <c r="F108" s="65">
        <f>'Población %'!F153*CY108</f>
        <v>5.3546309229940116E-2</v>
      </c>
      <c r="G108" s="65">
        <f>'Población %'!G153*CZ108</f>
        <v>8.1031479616783322E-2</v>
      </c>
      <c r="H108" s="65">
        <f>'Población %'!H153*DA108</f>
        <v>0.11887225466008174</v>
      </c>
      <c r="I108" s="65">
        <f>'Población %'!I153*DB108</f>
        <v>0.14691907223368175</v>
      </c>
      <c r="J108" s="65">
        <f>'Población %'!J153*DC108</f>
        <v>0.14670716092567304</v>
      </c>
      <c r="K108" s="65">
        <f>'Población %'!K153*DD108</f>
        <v>0.14467764355570292</v>
      </c>
      <c r="L108" s="65">
        <f>'Población %'!L153*DE108</f>
        <v>0.14975439516170808</v>
      </c>
      <c r="M108" s="65">
        <f>'Población %'!M153*DF108</f>
        <v>0.15598373740476881</v>
      </c>
      <c r="N108" s="65">
        <f>'Población %'!N153*DG108</f>
        <v>0.15531302746457429</v>
      </c>
      <c r="O108" s="65">
        <f>'Población %'!O153*DH108</f>
        <v>0.15599926834348424</v>
      </c>
      <c r="P108" s="65">
        <f>'Población %'!P153*DI108</f>
        <v>0.15548911066220591</v>
      </c>
      <c r="Q108" s="65">
        <f>'Población %'!Q153*DJ108</f>
        <v>0.14354381799542879</v>
      </c>
      <c r="R108" s="65">
        <f>'Población %'!R153*DK108</f>
        <v>0.14899994893347807</v>
      </c>
      <c r="S108" s="65">
        <f>'Población %'!S153*DL108</f>
        <v>0.14317075971978505</v>
      </c>
      <c r="T108" s="65">
        <f>'Población %'!T153*DM108</f>
        <v>0.11925643312189861</v>
      </c>
      <c r="U108" s="65">
        <f>'Población %'!U153*DN108</f>
        <v>8.4351341611714439E-2</v>
      </c>
      <c r="V108" s="65">
        <f>'Población %'!V153*DO108</f>
        <v>7.5953236314970779E-2</v>
      </c>
      <c r="W108" s="65">
        <f>'Población %'!W153*DP108</f>
        <v>6.8199490906979243E-2</v>
      </c>
      <c r="X108" s="65">
        <f>'Población %'!X153*DQ108</f>
        <v>5.826329897092504E-2</v>
      </c>
      <c r="Y108" s="65">
        <f>'Población %'!Y153*DR108</f>
        <v>4.788267094785046E-2</v>
      </c>
      <c r="Z108" s="65">
        <f>'Población %'!Z153*DS108</f>
        <v>4.0248764588991723E-2</v>
      </c>
      <c r="AA108" s="65">
        <f>'Población %'!AA153*DT108</f>
        <v>3.285951931707886E-2</v>
      </c>
      <c r="AB108" s="65">
        <f>'Población %'!AB153*DU108</f>
        <v>2.5788918412528748E-2</v>
      </c>
      <c r="AC108" s="65">
        <f>'Población %'!AC153*DV108</f>
        <v>1.9832759579737499E-2</v>
      </c>
      <c r="AD108" s="65">
        <f>'Población %'!AD153*DW108</f>
        <v>1.4811477836826117E-2</v>
      </c>
      <c r="AE108" s="65">
        <f>'Población %'!AE153*DX108</f>
        <v>1.5050873939169176E-2</v>
      </c>
      <c r="AF108" s="65">
        <f>'Población %'!AF153*DY108</f>
        <v>1.1422233258720606E-2</v>
      </c>
      <c r="AG108" s="65">
        <f>'Población %'!AG153*DZ108</f>
        <v>9.0409415279863632E-3</v>
      </c>
      <c r="AH108" s="65">
        <f>'Población %'!AH153*EA108</f>
        <v>9.904869546680687E-3</v>
      </c>
      <c r="AI108" s="65">
        <f>'Población %'!AI153*EB108</f>
        <v>8.2992884041242082E-3</v>
      </c>
      <c r="AJ108" s="65">
        <f>'Población %'!AJ153*EC108</f>
        <v>7.4047226988040614E-3</v>
      </c>
      <c r="AK108" s="65">
        <f>'Población %'!AK153*ED108</f>
        <v>5.6591868301954585E-3</v>
      </c>
      <c r="AL108" s="65">
        <f>'Población %'!AL153*EE108</f>
        <v>5.4788347944666142E-3</v>
      </c>
      <c r="AM108" s="65">
        <f>'Población %'!AM153*EF108</f>
        <v>6.0817689514860397E-3</v>
      </c>
      <c r="AN108" s="65">
        <f>'Población %'!AN153*EG108</f>
        <v>5.9724191700076309E-3</v>
      </c>
      <c r="AO108" s="65">
        <f>'Población %'!AO153*EH108</f>
        <v>7.5469513648994029E-3</v>
      </c>
      <c r="AP108" s="65">
        <f>'Población %'!AP153*EI108</f>
        <v>4.4471900276908767E-3</v>
      </c>
      <c r="AQ108" s="65">
        <f>'Población %'!AQ153*EJ108</f>
        <v>3.7704953309161968E-3</v>
      </c>
      <c r="AR108" s="65">
        <f>'Población %'!AR153*EK108</f>
        <v>4.519241228102224E-3</v>
      </c>
      <c r="AS108" s="65">
        <f>'Población %'!AS153*EL108</f>
        <v>4.4838787452398379E-3</v>
      </c>
      <c r="AT108" s="65">
        <f>'Población %'!AT153*EM108</f>
        <v>4.7036555128903857E-3</v>
      </c>
      <c r="AU108" s="65">
        <f>'Población %'!AU153*EN108</f>
        <v>3.4281462740968034E-3</v>
      </c>
      <c r="AV108" s="65">
        <f>'Población %'!AV153*EO108</f>
        <v>3.020306956008426E-3</v>
      </c>
      <c r="AW108" s="65">
        <f>'Población %'!AW153*EP108</f>
        <v>4.5529310781666802E-3</v>
      </c>
      <c r="AX108" s="65">
        <f>'Población %'!AX153*EQ108</f>
        <v>4.1305000708301278E-3</v>
      </c>
      <c r="AY108" s="65">
        <f>'Población %'!AY153*ER108</f>
        <v>3.7827484435470249E-3</v>
      </c>
      <c r="AZ108" s="65">
        <f>'Población %'!AZ153*ES108</f>
        <v>2.843840182267598E-3</v>
      </c>
      <c r="BA108" s="65">
        <f>'Población %'!BA153*ET108</f>
        <v>2.5166590995210417E-3</v>
      </c>
      <c r="BB108" s="65">
        <f>'Población %'!BB153*EU108</f>
        <v>2.4317951233333735E-3</v>
      </c>
      <c r="BC108" s="65">
        <f>'Población %'!BC153*EV108</f>
        <v>2.6910516239918025E-3</v>
      </c>
      <c r="BD108" s="65">
        <f>'Población %'!BD153*EW108</f>
        <v>2.3837123965664885E-3</v>
      </c>
      <c r="BE108" s="65">
        <f>'Población %'!BE153*EX108</f>
        <v>1.4385604749724311E-3</v>
      </c>
      <c r="BF108" s="65">
        <f>'Población %'!BF153*EY108</f>
        <v>2.0609990668003036E-3</v>
      </c>
      <c r="BG108" s="65">
        <f>'Población %'!BG153*EZ108</f>
        <v>1.7835924259908041E-3</v>
      </c>
      <c r="BH108" s="65">
        <f>'Población %'!BH153*FA108</f>
        <v>1.6075317855630158E-3</v>
      </c>
      <c r="BI108" s="65">
        <f>'Población %'!BI153*FB108</f>
        <v>1.999042168347179E-3</v>
      </c>
      <c r="BJ108" s="65">
        <f>'Población %'!BJ153*FC108</f>
        <v>1.4077010962014525E-3</v>
      </c>
      <c r="BK108" s="65">
        <f>'Población %'!BK153*FD108</f>
        <v>1.1481455808821854E-3</v>
      </c>
      <c r="BL108" s="65">
        <f>'Población %'!BL153*FE108</f>
        <v>1.2224051279358466E-3</v>
      </c>
      <c r="BM108" s="65">
        <f>'Población %'!BM153*FF108</f>
        <v>1.1780971972624845E-3</v>
      </c>
      <c r="BN108" s="65">
        <f>'Población %'!BN153*FG108</f>
        <v>1.1801999896415233E-3</v>
      </c>
      <c r="BO108" s="65">
        <f>'Población %'!BO153*FH108</f>
        <v>6.7183825255185032E-4</v>
      </c>
      <c r="BP108" s="65">
        <f>'Población %'!BP153*FI108</f>
        <v>7.8602592672228028E-4</v>
      </c>
      <c r="BQ108" s="65">
        <f>'Población %'!BQ153*FJ108</f>
        <v>7.1309942453251713E-4</v>
      </c>
      <c r="BR108" s="65">
        <f>'Población %'!BR153*FK108</f>
        <v>8.6177786753476938E-4</v>
      </c>
      <c r="BS108" s="65">
        <f>'Población %'!BS153*FL108</f>
        <v>9.0849560653501226E-4</v>
      </c>
      <c r="BT108" s="65">
        <f>'Población %'!BT153*FM108</f>
        <v>8.6008702280534707E-4</v>
      </c>
      <c r="BU108" s="65">
        <f>'Población %'!BU153*FN108</f>
        <v>9.6859301677659651E-4</v>
      </c>
      <c r="BV108" s="65">
        <f>'Población %'!BV153*FO108</f>
        <v>5.914396839118612E-4</v>
      </c>
      <c r="BW108" s="65">
        <f>'Población %'!BW153*FP108</f>
        <v>5.5087653343615219E-4</v>
      </c>
      <c r="BX108" s="65">
        <f>'Población %'!BX153*FQ108</f>
        <v>4.8903450246161025E-4</v>
      </c>
      <c r="BY108" s="65">
        <f>'Población %'!BY153*FR108</f>
        <v>4.9480476085235058E-4</v>
      </c>
      <c r="BZ108" s="65">
        <f>'Población %'!BZ153*FS108</f>
        <v>4.9177684261208815E-4</v>
      </c>
      <c r="CA108" s="65">
        <f>'Población %'!CA153*FT108</f>
        <v>3.9425071377705896E-4</v>
      </c>
      <c r="CB108" s="65">
        <f>'Población %'!CB153*FU108</f>
        <v>8.1346136845570672E-4</v>
      </c>
      <c r="CC108" s="65">
        <f>'Población %'!CC153*FV108</f>
        <v>4.2447934926563693E-4</v>
      </c>
      <c r="CD108" s="65">
        <f>'Población %'!CD153*FW108</f>
        <v>4.303236418718548E-4</v>
      </c>
      <c r="CE108" s="65">
        <f>'Población %'!CE153*FX108</f>
        <v>3.2554309823721808E-4</v>
      </c>
      <c r="CF108" s="65">
        <f>'Población %'!CF153*FY108</f>
        <v>3.1142879327537734E-4</v>
      </c>
      <c r="CG108" s="65">
        <f>'Población %'!CG153*FZ108</f>
        <v>3.2040212837010606E-4</v>
      </c>
      <c r="CH108" s="65">
        <f>'Población %'!CH153*GA108</f>
        <v>2.851992971362707E-4</v>
      </c>
      <c r="CI108" s="65">
        <f>'Población %'!CI153*GB108</f>
        <v>2.5761288155576827E-4</v>
      </c>
      <c r="CJ108" s="65">
        <f>'Población %'!CJ153*GC108</f>
        <v>2.4247502635308388E-4</v>
      </c>
      <c r="CK108" s="65">
        <f>'Población %'!CK153*GD108</f>
        <v>2.4564470090943671E-4</v>
      </c>
      <c r="CL108" s="65">
        <f>'Población %'!CL153*GE108</f>
        <v>2.1736183430285251E-4</v>
      </c>
      <c r="CM108" s="65">
        <f>'Población %'!CM153*GF108</f>
        <v>2.1449245814693119E-4</v>
      </c>
      <c r="CN108" s="65">
        <f>'Población %'!CN153*GG108</f>
        <v>2.1240154420253834E-4</v>
      </c>
      <c r="CP108" s="71">
        <f t="shared" si="2"/>
        <v>2.7248558525941311</v>
      </c>
      <c r="CT108">
        <f t="shared" si="3"/>
        <v>2092</v>
      </c>
      <c r="CU108" s="66">
        <f>'Insumo 4'!B$14+('Insumo 3'!$E77*'Insumo 5'!B$76)</f>
        <v>0.25870186799665273</v>
      </c>
      <c r="CV108" s="66">
        <f>'Insumo 4'!C$14+('Insumo 3'!$E77*'Insumo 5'!C$76)</f>
        <v>0.95951755788435944</v>
      </c>
      <c r="CW108" s="66">
        <f>'Insumo 4'!D$14+('Insumo 3'!$E77*'Insumo 5'!D$76)</f>
        <v>1.6902904940989361</v>
      </c>
      <c r="CX108" s="66">
        <f>'Insumo 4'!E$14+('Insumo 3'!$E77*'Insumo 5'!E$76)</f>
        <v>4.8347687356480256</v>
      </c>
      <c r="CY108" s="66">
        <f>'Insumo 4'!F$14+('Insumo 3'!$E77*'Insumo 5'!F$76)</f>
        <v>6.4036497603021907</v>
      </c>
      <c r="CZ108" s="66">
        <f>'Insumo 4'!G$14+('Insumo 3'!$E77*'Insumo 5'!G$76)</f>
        <v>9.5924571234555032</v>
      </c>
      <c r="DA108" s="66">
        <f>'Insumo 4'!H$14+('Insumo 3'!$E77*'Insumo 5'!H$76)</f>
        <v>13.932138437147181</v>
      </c>
      <c r="DB108" s="66">
        <f>'Insumo 4'!I$14+('Insumo 3'!$E77*'Insumo 5'!I$76)</f>
        <v>17.051683848959353</v>
      </c>
      <c r="DC108" s="66">
        <f>'Insumo 4'!J$14+('Insumo 3'!$E77*'Insumo 5'!J$76)</f>
        <v>16.865879264219771</v>
      </c>
      <c r="DD108" s="66">
        <f>'Insumo 4'!K$14+('Insumo 3'!$E77*'Insumo 5'!K$76)</f>
        <v>16.492920380971128</v>
      </c>
      <c r="DE108" s="66">
        <f>'Insumo 4'!L$14+('Insumo 3'!$E77*'Insumo 5'!L$76)</f>
        <v>16.954927284682388</v>
      </c>
      <c r="DF108" s="66">
        <f>'Insumo 4'!M$14+('Insumo 3'!$E77*'Insumo 5'!M$76)</f>
        <v>17.561952113651937</v>
      </c>
      <c r="DG108" s="66">
        <f>'Insumo 4'!N$14+('Insumo 3'!$E77*'Insumo 5'!N$76)</f>
        <v>17.394854894447903</v>
      </c>
      <c r="DH108" s="66">
        <f>'Insumo 4'!O$14+('Insumo 3'!$E77*'Insumo 5'!O$76)</f>
        <v>17.384717501365774</v>
      </c>
      <c r="DI108" s="66">
        <f>'Insumo 4'!P$14+('Insumo 3'!$E77*'Insumo 5'!P$76)</f>
        <v>17.271746500482681</v>
      </c>
      <c r="DJ108" s="66">
        <f>'Insumo 4'!Q$14+('Insumo 3'!$E77*'Insumo 5'!Q$76)</f>
        <v>15.930456367132729</v>
      </c>
      <c r="DK108" s="66">
        <f>'Insumo 4'!R$14+('Insumo 3'!$E77*'Insumo 5'!R$76)</f>
        <v>16.5460582417358</v>
      </c>
      <c r="DL108" s="66">
        <f>'Insumo 4'!S$14+('Insumo 3'!$E77*'Insumo 5'!S$76)</f>
        <v>15.909779889697745</v>
      </c>
      <c r="DM108" s="66">
        <f>'Insumo 4'!T$14+('Insumo 3'!$E77*'Insumo 5'!T$76)</f>
        <v>13.263473891536995</v>
      </c>
      <c r="DN108" s="66">
        <f>'Insumo 4'!U$14+('Insumo 3'!$E77*'Insumo 5'!U$76)</f>
        <v>9.3881169845511288</v>
      </c>
      <c r="DO108" s="66">
        <f>'Insumo 4'!V$14+('Insumo 3'!$E77*'Insumo 5'!V$76)</f>
        <v>8.4548517517088779</v>
      </c>
      <c r="DP108" s="66">
        <f>'Insumo 4'!W$14+('Insumo 3'!$E77*'Insumo 5'!W$76)</f>
        <v>7.5890126821989421</v>
      </c>
      <c r="DQ108" s="66">
        <f>'Insumo 4'!X$14+('Insumo 3'!$E77*'Insumo 5'!X$76)</f>
        <v>6.4799334048988673</v>
      </c>
      <c r="DR108" s="66">
        <f>'Insumo 4'!Y$14+('Insumo 3'!$E77*'Insumo 5'!Y$76)</f>
        <v>5.3212739899096917</v>
      </c>
      <c r="DS108" s="66">
        <f>'Insumo 4'!Z$14+('Insumo 3'!$E77*'Insumo 5'!Z$76)</f>
        <v>4.464077590578432</v>
      </c>
      <c r="DT108" s="66">
        <f>'Insumo 4'!AA$14+('Insumo 3'!$E77*'Insumo 5'!AA$76)</f>
        <v>3.6312529080743787</v>
      </c>
      <c r="DU108" s="66">
        <f>'Insumo 4'!AB$14+('Insumo 3'!$E77*'Insumo 5'!AB$76)</f>
        <v>2.8355945998464653</v>
      </c>
      <c r="DV108" s="66">
        <f>'Insumo 4'!AC$14+('Insumo 3'!$E77*'Insumo 5'!AC$76)</f>
        <v>2.168817231887251</v>
      </c>
      <c r="DW108" s="66">
        <f>'Insumo 4'!AD$14+('Insumo 3'!$E77*'Insumo 5'!AD$76)</f>
        <v>1.6100467491877191</v>
      </c>
      <c r="DX108" s="66">
        <f>'Insumo 4'!AE$14+('Insumo 3'!$E77*'Insumo 5'!AE$76)</f>
        <v>1.6243362474045488</v>
      </c>
      <c r="DY108" s="66">
        <f>'Insumo 4'!AF$14+('Insumo 3'!$E77*'Insumo 5'!AF$76)</f>
        <v>1.2222088083294065</v>
      </c>
      <c r="DZ108" s="66">
        <f>'Insumo 4'!AG$14+('Insumo 3'!$E77*'Insumo 5'!AG$76)</f>
        <v>0.95814570470662386</v>
      </c>
      <c r="EA108" s="66">
        <f>'Insumo 4'!AH$14+('Insumo 3'!$E77*'Insumo 5'!AH$76)</f>
        <v>1.0392773897393921</v>
      </c>
      <c r="EB108" s="66">
        <f>'Insumo 4'!AI$14+('Insumo 3'!$E77*'Insumo 5'!AI$76)</f>
        <v>0.86180537828671322</v>
      </c>
      <c r="EC108" s="66">
        <f>'Insumo 4'!AJ$14+('Insumo 3'!$E77*'Insumo 5'!AJ$76)</f>
        <v>0.76074696867272418</v>
      </c>
      <c r="ED108" s="66">
        <f>'Insumo 4'!AK$14+('Insumo 3'!$E77*'Insumo 5'!AK$76)</f>
        <v>0.5751934856351506</v>
      </c>
      <c r="EE108" s="66">
        <f>'Insumo 4'!AL$14+('Insumo 3'!$E77*'Insumo 5'!AL$76)</f>
        <v>0.55086307951667168</v>
      </c>
      <c r="EF108" s="66">
        <f>'Insumo 4'!AM$14+('Insumo 3'!$E77*'Insumo 5'!AM$76)</f>
        <v>0.60476149607817919</v>
      </c>
      <c r="EG108" s="66">
        <f>'Insumo 4'!AN$14+('Insumo 3'!$E77*'Insumo 5'!AN$76)</f>
        <v>0.58726546313839589</v>
      </c>
      <c r="EH108" s="66">
        <f>'Insumo 4'!AO$14+('Insumo 3'!$E77*'Insumo 5'!AO$76)</f>
        <v>0.73406693247012567</v>
      </c>
      <c r="EI108" s="66">
        <f>'Insumo 4'!AP$14+('Insumo 3'!$E77*'Insumo 5'!AP$76)</f>
        <v>0.42813261966541005</v>
      </c>
      <c r="EJ108" s="66">
        <f>'Insumo 4'!AQ$14+('Insumo 3'!$E77*'Insumo 5'!AQ$76)</f>
        <v>0.35942326697418209</v>
      </c>
      <c r="EK108" s="66">
        <f>'Insumo 4'!AR$14+('Insumo 3'!$E77*'Insumo 5'!AR$76)</f>
        <v>0.42651782492225826</v>
      </c>
      <c r="EL108" s="66">
        <f>'Insumo 4'!AS$14+('Insumo 3'!$E77*'Insumo 5'!AS$76)</f>
        <v>0.41894348361979894</v>
      </c>
      <c r="EM108" s="66">
        <f>'Insumo 4'!AT$14+('Insumo 3'!$E77*'Insumo 5'!AT$76)</f>
        <v>0.43519009457901936</v>
      </c>
      <c r="EN108" s="66">
        <f>'Insumo 4'!AU$14+('Insumo 3'!$E77*'Insumo 5'!AU$76)</f>
        <v>0.31418943946750238</v>
      </c>
      <c r="EO108" s="66">
        <f>'Insumo 4'!AV$14+('Insumo 3'!$E77*'Insumo 5'!AV$76)</f>
        <v>0.27423668596131934</v>
      </c>
      <c r="EP108" s="66">
        <f>'Insumo 4'!AW$14+('Insumo 3'!$E77*'Insumo 5'!AW$76)</f>
        <v>0.40950252642686485</v>
      </c>
      <c r="EQ108" s="66">
        <f>'Insumo 4'!AX$14+('Insumo 3'!$E77*'Insumo 5'!AX$76)</f>
        <v>0.36794295402854565</v>
      </c>
      <c r="ER108" s="66">
        <f>'Insumo 4'!AY$14+('Insumo 3'!$E77*'Insumo 5'!AY$76)</f>
        <v>0.33369012803517351</v>
      </c>
      <c r="ES108" s="66">
        <f>'Insumo 4'!AZ$14+('Insumo 3'!$E77*'Insumo 5'!AZ$76)</f>
        <v>0.24838082094602798</v>
      </c>
      <c r="ET108" s="66">
        <f>'Insumo 4'!BA$14+('Insumo 3'!$E77*'Insumo 5'!BA$76)</f>
        <v>0.21757427432069465</v>
      </c>
      <c r="EU108" s="66">
        <f>'Insumo 4'!BB$14+('Insumo 3'!$E77*'Insumo 5'!BB$76)</f>
        <v>0.20806811409769785</v>
      </c>
      <c r="EV108" s="66">
        <f>'Insumo 4'!BC$14+('Insumo 3'!$E77*'Insumo 5'!BC$76)</f>
        <v>0.22786235887104817</v>
      </c>
      <c r="EW108" s="66">
        <f>'Insumo 4'!BD$14+('Insumo 3'!$E77*'Insumo 5'!BD$76)</f>
        <v>0.19956091687206456</v>
      </c>
      <c r="EX108" s="66">
        <f>'Insumo 4'!BE$14+('Insumo 3'!$E77*'Insumo 5'!BE$76)</f>
        <v>0.11892062402363461</v>
      </c>
      <c r="EY108" s="66">
        <f>'Insumo 4'!BF$14+('Insumo 3'!$E77*'Insumo 5'!BF$76)</f>
        <v>0.16810227521838203</v>
      </c>
      <c r="EZ108" s="66">
        <f>'Insumo 4'!BG$14+('Insumo 3'!$E77*'Insumo 5'!BG$76)</f>
        <v>0.14356723081851036</v>
      </c>
      <c r="FA108" s="66">
        <f>'Insumo 4'!BH$14+('Insumo 3'!$E77*'Insumo 5'!BH$76)</f>
        <v>0.12774277731559502</v>
      </c>
      <c r="FB108" s="66">
        <f>'Insumo 4'!BI$14+('Insumo 3'!$E77*'Insumo 5'!BI$76)</f>
        <v>0.15674832638497599</v>
      </c>
      <c r="FC108" s="66">
        <f>'Insumo 4'!BJ$14+('Insumo 3'!$E77*'Insumo 5'!BJ$76)</f>
        <v>0.10884681762971099</v>
      </c>
      <c r="FD108" s="66">
        <f>'Insumo 4'!BK$14+('Insumo 3'!$E77*'Insumo 5'!BK$76)</f>
        <v>8.7534396354733299E-2</v>
      </c>
      <c r="FE108" s="66">
        <f>'Insumo 4'!BL$14+('Insumo 3'!$E77*'Insumo 5'!BL$76)</f>
        <v>9.1979816995075361E-2</v>
      </c>
      <c r="FF108" s="66">
        <f>'Insumo 4'!BM$14+('Insumo 3'!$E77*'Insumo 5'!BM$76)</f>
        <v>8.7589016004511661E-2</v>
      </c>
      <c r="FG108" s="66">
        <f>'Insumo 4'!BN$14+('Insumo 3'!$E77*'Insumo 5'!BN$76)</f>
        <v>8.6752591108546676E-2</v>
      </c>
      <c r="FH108" s="66">
        <f>'Insumo 4'!BO$14+('Insumo 3'!$E77*'Insumo 5'!BO$76)</f>
        <v>4.8855641148637677E-2</v>
      </c>
      <c r="FI108" s="66">
        <f>'Insumo 4'!BP$14+('Insumo 3'!$E77*'Insumo 5'!BP$76)</f>
        <v>5.6612151631090492E-2</v>
      </c>
      <c r="FJ108" s="66">
        <f>'Insumo 4'!BQ$14+('Insumo 3'!$E77*'Insumo 5'!BQ$76)</f>
        <v>5.0958813856617421E-2</v>
      </c>
      <c r="FK108" s="66">
        <f>'Insumo 4'!BR$14+('Insumo 3'!$E77*'Insumo 5'!BR$76)</f>
        <v>6.1211689186593157E-2</v>
      </c>
      <c r="FL108" s="66">
        <f>'Insumo 4'!BS$14+('Insumo 3'!$E77*'Insumo 5'!BS$76)</f>
        <v>6.4331057054277746E-2</v>
      </c>
      <c r="FM108" s="66">
        <f>'Insumo 4'!BT$14+('Insumo 3'!$E77*'Insumo 5'!BT$76)</f>
        <v>6.0937530708470175E-2</v>
      </c>
      <c r="FN108" s="66">
        <f>'Insumo 4'!BU$14+('Insumo 3'!$E77*'Insumo 5'!BU$76)</f>
        <v>6.8896929000949139E-2</v>
      </c>
      <c r="FO108" s="66">
        <f>'Insumo 4'!BV$14+('Insumo 3'!$E77*'Insumo 5'!BV$76)</f>
        <v>4.2321569697648637E-2</v>
      </c>
      <c r="FP108" s="66">
        <f>'Insumo 4'!BW$14+('Insumo 3'!$E77*'Insumo 5'!BW$76)</f>
        <v>3.9727387609756054E-2</v>
      </c>
      <c r="FQ108" s="66">
        <f>'Insumo 4'!BX$14+('Insumo 3'!$E77*'Insumo 5'!BX$76)</f>
        <v>3.572358929242192E-2</v>
      </c>
      <c r="FR108" s="66">
        <f>'Insumo 4'!BY$14+('Insumo 3'!$E77*'Insumo 5'!BY$76)</f>
        <v>3.6852000883802742E-2</v>
      </c>
      <c r="FS108" s="66">
        <f>'Insumo 4'!BZ$14+('Insumo 3'!$E77*'Insumo 5'!BZ$76)</f>
        <v>3.7540654825947303E-2</v>
      </c>
      <c r="FT108" s="66">
        <f>'Insumo 4'!CA$14+('Insumo 3'!$E77*'Insumo 5'!CA$76)</f>
        <v>3.0931323787193463E-2</v>
      </c>
      <c r="FU108" s="66">
        <f>'Insumo 4'!CB$14+('Insumo 3'!$E77*'Insumo 5'!CB$76)</f>
        <v>6.5834345274526779E-2</v>
      </c>
      <c r="FV108" s="66">
        <f>'Insumo 4'!CC$14+('Insumo 3'!$E77*'Insumo 5'!CC$76)</f>
        <v>3.5477747178515068E-2</v>
      </c>
      <c r="FW108" s="66">
        <f>'Insumo 4'!CD$14+('Insumo 3'!$E77*'Insumo 5'!CD$76)</f>
        <v>3.7121616309944171E-2</v>
      </c>
      <c r="FX108" s="66">
        <f>'Insumo 4'!CE$14+('Insumo 3'!$E77*'Insumo 5'!CE$76)</f>
        <v>2.9007538692196754E-2</v>
      </c>
      <c r="FY108" s="66">
        <f>'Insumo 4'!CF$14+('Insumo 3'!$E77*'Insumo 5'!CF$76)</f>
        <v>2.8772083243838686E-2</v>
      </c>
      <c r="FZ108" s="66">
        <f>'Insumo 4'!CG$14+('Insumo 3'!$E77*'Insumo 5'!CG$76)</f>
        <v>3.0786873385247403E-2</v>
      </c>
      <c r="GA108" s="66">
        <f>'Insumo 4'!CH$14+('Insumo 3'!$E77*'Insumo 5'!CH$76)</f>
        <v>2.8659211450923049E-2</v>
      </c>
      <c r="GB108" s="66">
        <f>'Insumo 4'!CI$14+('Insumo 3'!$E77*'Insumo 5'!CI$76)</f>
        <v>2.7278447375628918E-2</v>
      </c>
      <c r="GC108" s="66">
        <f>'Insumo 4'!CJ$14+('Insumo 3'!$E77*'Insumo 5'!CJ$76)</f>
        <v>2.724469388725986E-2</v>
      </c>
      <c r="GD108" s="66">
        <f>'Insumo 4'!CK$14+('Insumo 3'!$E77*'Insumo 5'!CK$76)</f>
        <v>2.949238398105691E-2</v>
      </c>
      <c r="GE108" s="66">
        <f>'Insumo 4'!CL$14+('Insumo 3'!$E77*'Insumo 5'!CL$76)</f>
        <v>2.7867825815152143E-2</v>
      </c>
      <c r="GF108" s="66">
        <f>'Insumo 4'!CM$14+('Insumo 3'!$E77*'Insumo 5'!CM$76)</f>
        <v>2.9479918013019347E-2</v>
      </c>
      <c r="GG108" s="66">
        <f>'Insumo 4'!CN$14+('Insumo 3'!$E77*'Insumo 5'!CN$76)</f>
        <v>3.1745856944863655E-2</v>
      </c>
    </row>
    <row r="109" spans="1:189">
      <c r="A109">
        <f>'Población %'!A154</f>
        <v>2093</v>
      </c>
      <c r="B109" s="65">
        <f>'Población %'!B154*CU109</f>
        <v>2.0669443620183713E-3</v>
      </c>
      <c r="C109" s="65">
        <f>'Población %'!C154*CV109</f>
        <v>7.7407112423496828E-3</v>
      </c>
      <c r="D109" s="65">
        <f>'Población %'!D154*CW109</f>
        <v>1.3776987496312407E-2</v>
      </c>
      <c r="E109" s="65">
        <f>'Población %'!E154*CX109</f>
        <v>3.987912503819678E-2</v>
      </c>
      <c r="F109" s="65">
        <f>'Población %'!F154*CY109</f>
        <v>5.3368472939758237E-2</v>
      </c>
      <c r="G109" s="65">
        <f>'Población %'!G154*CZ109</f>
        <v>8.0773334313288009E-2</v>
      </c>
      <c r="H109" s="65">
        <f>'Población %'!H154*DA109</f>
        <v>0.11851451240551483</v>
      </c>
      <c r="I109" s="65">
        <f>'Población %'!I154*DB109</f>
        <v>0.14647919225895092</v>
      </c>
      <c r="J109" s="65">
        <f>'Población %'!J154*DC109</f>
        <v>0.14626004978032756</v>
      </c>
      <c r="K109" s="65">
        <f>'Población %'!K154*DD109</f>
        <v>0.14434384801530195</v>
      </c>
      <c r="L109" s="65">
        <f>'Población %'!L154*DE109</f>
        <v>0.14952781176858962</v>
      </c>
      <c r="M109" s="65">
        <f>'Población %'!M154*DF109</f>
        <v>0.15574624148589894</v>
      </c>
      <c r="N109" s="65">
        <f>'Población %'!N154*DG109</f>
        <v>0.15487776184906923</v>
      </c>
      <c r="O109" s="65">
        <f>'Población %'!O154*DH109</f>
        <v>0.15535390339363073</v>
      </c>
      <c r="P109" s="65">
        <f>'Población %'!P154*DI109</f>
        <v>0.15486736737020876</v>
      </c>
      <c r="Q109" s="65">
        <f>'Población %'!Q154*DJ109</f>
        <v>0.14310628639119968</v>
      </c>
      <c r="R109" s="65">
        <f>'Población %'!R154*DK109</f>
        <v>0.14863318279390514</v>
      </c>
      <c r="S109" s="65">
        <f>'Población %'!S154*DL109</f>
        <v>0.14273150139705623</v>
      </c>
      <c r="T109" s="65">
        <f>'Población %'!T154*DM109</f>
        <v>0.11883053879227289</v>
      </c>
      <c r="U109" s="65">
        <f>'Población %'!U154*DN109</f>
        <v>8.3987969936868093E-2</v>
      </c>
      <c r="V109" s="65">
        <f>'Población %'!V154*DO109</f>
        <v>7.556263542193753E-2</v>
      </c>
      <c r="W109" s="65">
        <f>'Población %'!W154*DP109</f>
        <v>6.7820101921312659E-2</v>
      </c>
      <c r="X109" s="65">
        <f>'Población %'!X154*DQ109</f>
        <v>5.7950908669074701E-2</v>
      </c>
      <c r="Y109" s="65">
        <f>'Población %'!Y154*DR109</f>
        <v>4.7637814332368092E-2</v>
      </c>
      <c r="Z109" s="65">
        <f>'Población %'!Z154*DS109</f>
        <v>4.0017806022951588E-2</v>
      </c>
      <c r="AA109" s="65">
        <f>'Población %'!AA154*DT109</f>
        <v>3.2639713967224954E-2</v>
      </c>
      <c r="AB109" s="65">
        <f>'Población %'!AB154*DU109</f>
        <v>2.5601475087817065E-2</v>
      </c>
      <c r="AC109" s="65">
        <f>'Población %'!AC154*DV109</f>
        <v>1.9696954379493085E-2</v>
      </c>
      <c r="AD109" s="65">
        <f>'Población %'!AD154*DW109</f>
        <v>1.471606731387874E-2</v>
      </c>
      <c r="AE109" s="65">
        <f>'Población %'!AE154*DX109</f>
        <v>1.4950339446110541E-2</v>
      </c>
      <c r="AF109" s="65">
        <f>'Población %'!AF154*DY109</f>
        <v>1.1340757388199629E-2</v>
      </c>
      <c r="AG109" s="65">
        <f>'Población %'!AG154*DZ109</f>
        <v>8.9742758197754943E-3</v>
      </c>
      <c r="AH109" s="65">
        <f>'Población %'!AH154*EA109</f>
        <v>9.8355602591563285E-3</v>
      </c>
      <c r="AI109" s="65">
        <f>'Población %'!AI154*EB109</f>
        <v>8.2438601906040191E-3</v>
      </c>
      <c r="AJ109" s="65">
        <f>'Población %'!AJ154*EC109</f>
        <v>7.3583642001971662E-3</v>
      </c>
      <c r="AK109" s="65">
        <f>'Población %'!AK154*ED109</f>
        <v>5.6265330908399037E-3</v>
      </c>
      <c r="AL109" s="65">
        <f>'Población %'!AL154*EE109</f>
        <v>5.4487098723144519E-3</v>
      </c>
      <c r="AM109" s="65">
        <f>'Población %'!AM154*EF109</f>
        <v>6.0485908577488957E-3</v>
      </c>
      <c r="AN109" s="65">
        <f>'Población %'!AN154*EG109</f>
        <v>5.9401188406273718E-3</v>
      </c>
      <c r="AO109" s="65">
        <f>'Población %'!AO154*EH109</f>
        <v>7.5099707560305866E-3</v>
      </c>
      <c r="AP109" s="65">
        <f>'Población %'!AP154*EI109</f>
        <v>4.4288070466962058E-3</v>
      </c>
      <c r="AQ109" s="65">
        <f>'Población %'!AQ154*EJ109</f>
        <v>3.757239483540327E-3</v>
      </c>
      <c r="AR109" s="65">
        <f>'Población %'!AR154*EK109</f>
        <v>4.5040625235568598E-3</v>
      </c>
      <c r="AS109" s="65">
        <f>'Población %'!AS154*EL109</f>
        <v>4.4693606103684896E-3</v>
      </c>
      <c r="AT109" s="65">
        <f>'Población %'!AT154*EM109</f>
        <v>4.6903893032045549E-3</v>
      </c>
      <c r="AU109" s="65">
        <f>'Población %'!AU154*EN109</f>
        <v>3.4202901919969976E-3</v>
      </c>
      <c r="AV109" s="65">
        <f>'Población %'!AV154*EO109</f>
        <v>3.0143731175945204E-3</v>
      </c>
      <c r="AW109" s="65">
        <f>'Población %'!AW154*EP109</f>
        <v>4.5441263029085696E-3</v>
      </c>
      <c r="AX109" s="65">
        <f>'Población %'!AX154*EQ109</f>
        <v>4.1225822782779567E-3</v>
      </c>
      <c r="AY109" s="65">
        <f>'Población %'!AY154*ER109</f>
        <v>3.7755078978409409E-3</v>
      </c>
      <c r="AZ109" s="65">
        <f>'Población %'!AZ154*ES109</f>
        <v>2.8381779817053332E-3</v>
      </c>
      <c r="BA109" s="65">
        <f>'Población %'!BA154*ET109</f>
        <v>2.5111790168331895E-3</v>
      </c>
      <c r="BB109" s="65">
        <f>'Población %'!BB154*EU109</f>
        <v>2.426105143110072E-3</v>
      </c>
      <c r="BC109" s="65">
        <f>'Población %'!BC154*EV109</f>
        <v>2.6845955776484691E-3</v>
      </c>
      <c r="BD109" s="65">
        <f>'Población %'!BD154*EW109</f>
        <v>2.3757115416598216E-3</v>
      </c>
      <c r="BE109" s="65">
        <f>'Población %'!BE154*EX109</f>
        <v>1.4318268691215475E-3</v>
      </c>
      <c r="BF109" s="65">
        <f>'Población %'!BF154*EY109</f>
        <v>2.0495955710405009E-3</v>
      </c>
      <c r="BG109" s="65">
        <f>'Población %'!BG154*EZ109</f>
        <v>1.7740307946774853E-3</v>
      </c>
      <c r="BH109" s="65">
        <f>'Población %'!BH154*FA109</f>
        <v>1.5992763559570316E-3</v>
      </c>
      <c r="BI109" s="65">
        <f>'Población %'!BI154*FB109</f>
        <v>1.9874954959736373E-3</v>
      </c>
      <c r="BJ109" s="65">
        <f>'Población %'!BJ154*FC109</f>
        <v>1.3984213662853486E-3</v>
      </c>
      <c r="BK109" s="65">
        <f>'Población %'!BK154*FD109</f>
        <v>1.1402260949681868E-3</v>
      </c>
      <c r="BL109" s="65">
        <f>'Población %'!BL154*FE109</f>
        <v>1.2148787927280895E-3</v>
      </c>
      <c r="BM109" s="65">
        <f>'Población %'!BM154*FF109</f>
        <v>1.171858108686545E-3</v>
      </c>
      <c r="BN109" s="65">
        <f>'Población %'!BN154*FG109</f>
        <v>1.1742510532527573E-3</v>
      </c>
      <c r="BO109" s="65">
        <f>'Población %'!BO154*FH109</f>
        <v>6.685858281041037E-4</v>
      </c>
      <c r="BP109" s="65">
        <f>'Población %'!BP154*FI109</f>
        <v>7.8279442024515569E-4</v>
      </c>
      <c r="BQ109" s="65">
        <f>'Población %'!BQ154*FJ109</f>
        <v>7.1108914725432758E-4</v>
      </c>
      <c r="BR109" s="65">
        <f>'Población %'!BR154*FK109</f>
        <v>8.6037728444007637E-4</v>
      </c>
      <c r="BS109" s="65">
        <f>'Población %'!BS154*FL109</f>
        <v>9.091046851047456E-4</v>
      </c>
      <c r="BT109" s="65">
        <f>'Población %'!BT154*FM109</f>
        <v>8.6314557038570498E-4</v>
      </c>
      <c r="BU109" s="65">
        <f>'Población %'!BU154*FN109</f>
        <v>9.7445989528079254E-4</v>
      </c>
      <c r="BV109" s="65">
        <f>'Población %'!BV154*FO109</f>
        <v>5.9560835645727284E-4</v>
      </c>
      <c r="BW109" s="65">
        <f>'Población %'!BW154*FP109</f>
        <v>5.5510979854946313E-4</v>
      </c>
      <c r="BX109" s="65">
        <f>'Población %'!BX154*FQ109</f>
        <v>4.9463250161457177E-4</v>
      </c>
      <c r="BY109" s="65">
        <f>'Población %'!BY154*FR109</f>
        <v>5.0295380574523962E-4</v>
      </c>
      <c r="BZ109" s="65">
        <f>'Población %'!BZ154*FS109</f>
        <v>5.0157492810094036E-4</v>
      </c>
      <c r="CA109" s="65">
        <f>'Población %'!CA154*FT109</f>
        <v>4.022959914765977E-4</v>
      </c>
      <c r="CB109" s="65">
        <f>'Población %'!CB154*FU109</f>
        <v>8.3105190294508889E-4</v>
      </c>
      <c r="CC109" s="65">
        <f>'Población %'!CC154*FV109</f>
        <v>4.3295860237789225E-4</v>
      </c>
      <c r="CD109" s="65">
        <f>'Población %'!CD154*FW109</f>
        <v>4.3722599840015559E-4</v>
      </c>
      <c r="CE109" s="65">
        <f>'Población %'!CE154*FX109</f>
        <v>3.2970427658593102E-4</v>
      </c>
      <c r="CF109" s="65">
        <f>'Población %'!CF154*FY109</f>
        <v>3.1515056056242085E-4</v>
      </c>
      <c r="CG109" s="65">
        <f>'Población %'!CG154*FZ109</f>
        <v>3.2363088554361201E-4</v>
      </c>
      <c r="CH109" s="65">
        <f>'Población %'!CH154*GA109</f>
        <v>2.8813232815150816E-4</v>
      </c>
      <c r="CI109" s="65">
        <f>'Población %'!CI154*GB109</f>
        <v>2.606736218278859E-4</v>
      </c>
      <c r="CJ109" s="65">
        <f>'Población %'!CJ154*GC109</f>
        <v>2.4538644668476307E-4</v>
      </c>
      <c r="CK109" s="65">
        <f>'Población %'!CK154*GD109</f>
        <v>2.4839164010050232E-4</v>
      </c>
      <c r="CL109" s="65">
        <f>'Población %'!CL154*GE109</f>
        <v>2.1753838706936102E-4</v>
      </c>
      <c r="CM109" s="65">
        <f>'Población %'!CM154*GF109</f>
        <v>2.1417308252496281E-4</v>
      </c>
      <c r="CN109" s="65">
        <f>'Población %'!CN154*GG109</f>
        <v>2.137945135805744E-4</v>
      </c>
      <c r="CP109" s="71">
        <f t="shared" si="2"/>
        <v>2.7154702138471256</v>
      </c>
      <c r="CT109">
        <f t="shared" si="3"/>
        <v>2093</v>
      </c>
      <c r="CU109" s="66">
        <f>'Insumo 4'!B$14+('Insumo 3'!$E78*'Insumo 5'!B$76)</f>
        <v>0.25870186799665273</v>
      </c>
      <c r="CV109" s="66">
        <f>'Insumo 4'!C$14+('Insumo 3'!$E78*'Insumo 5'!C$76)</f>
        <v>0.95951755788435944</v>
      </c>
      <c r="CW109" s="66">
        <f>'Insumo 4'!D$14+('Insumo 3'!$E78*'Insumo 5'!D$76)</f>
        <v>1.6902904940989361</v>
      </c>
      <c r="CX109" s="66">
        <f>'Insumo 4'!E$14+('Insumo 3'!$E78*'Insumo 5'!E$76)</f>
        <v>4.8347687356480256</v>
      </c>
      <c r="CY109" s="66">
        <f>'Insumo 4'!F$14+('Insumo 3'!$E78*'Insumo 5'!F$76)</f>
        <v>6.4036497603021907</v>
      </c>
      <c r="CZ109" s="66">
        <f>'Insumo 4'!G$14+('Insumo 3'!$E78*'Insumo 5'!G$76)</f>
        <v>9.5924571234555032</v>
      </c>
      <c r="DA109" s="66">
        <f>'Insumo 4'!H$14+('Insumo 3'!$E78*'Insumo 5'!H$76)</f>
        <v>13.932138437147181</v>
      </c>
      <c r="DB109" s="66">
        <f>'Insumo 4'!I$14+('Insumo 3'!$E78*'Insumo 5'!I$76)</f>
        <v>17.051683848959353</v>
      </c>
      <c r="DC109" s="66">
        <f>'Insumo 4'!J$14+('Insumo 3'!$E78*'Insumo 5'!J$76)</f>
        <v>16.865879264219771</v>
      </c>
      <c r="DD109" s="66">
        <f>'Insumo 4'!K$14+('Insumo 3'!$E78*'Insumo 5'!K$76)</f>
        <v>16.492920380971128</v>
      </c>
      <c r="DE109" s="66">
        <f>'Insumo 4'!L$14+('Insumo 3'!$E78*'Insumo 5'!L$76)</f>
        <v>16.954927284682388</v>
      </c>
      <c r="DF109" s="66">
        <f>'Insumo 4'!M$14+('Insumo 3'!$E78*'Insumo 5'!M$76)</f>
        <v>17.561952113651937</v>
      </c>
      <c r="DG109" s="66">
        <f>'Insumo 4'!N$14+('Insumo 3'!$E78*'Insumo 5'!N$76)</f>
        <v>17.394854894447903</v>
      </c>
      <c r="DH109" s="66">
        <f>'Insumo 4'!O$14+('Insumo 3'!$E78*'Insumo 5'!O$76)</f>
        <v>17.384717501365774</v>
      </c>
      <c r="DI109" s="66">
        <f>'Insumo 4'!P$14+('Insumo 3'!$E78*'Insumo 5'!P$76)</f>
        <v>17.271746500482681</v>
      </c>
      <c r="DJ109" s="66">
        <f>'Insumo 4'!Q$14+('Insumo 3'!$E78*'Insumo 5'!Q$76)</f>
        <v>15.930456367132729</v>
      </c>
      <c r="DK109" s="66">
        <f>'Insumo 4'!R$14+('Insumo 3'!$E78*'Insumo 5'!R$76)</f>
        <v>16.5460582417358</v>
      </c>
      <c r="DL109" s="66">
        <f>'Insumo 4'!S$14+('Insumo 3'!$E78*'Insumo 5'!S$76)</f>
        <v>15.909779889697745</v>
      </c>
      <c r="DM109" s="66">
        <f>'Insumo 4'!T$14+('Insumo 3'!$E78*'Insumo 5'!T$76)</f>
        <v>13.263473891536995</v>
      </c>
      <c r="DN109" s="66">
        <f>'Insumo 4'!U$14+('Insumo 3'!$E78*'Insumo 5'!U$76)</f>
        <v>9.3881169845511288</v>
      </c>
      <c r="DO109" s="66">
        <f>'Insumo 4'!V$14+('Insumo 3'!$E78*'Insumo 5'!V$76)</f>
        <v>8.4548517517088779</v>
      </c>
      <c r="DP109" s="66">
        <f>'Insumo 4'!W$14+('Insumo 3'!$E78*'Insumo 5'!W$76)</f>
        <v>7.5890126821989421</v>
      </c>
      <c r="DQ109" s="66">
        <f>'Insumo 4'!X$14+('Insumo 3'!$E78*'Insumo 5'!X$76)</f>
        <v>6.4799334048988673</v>
      </c>
      <c r="DR109" s="66">
        <f>'Insumo 4'!Y$14+('Insumo 3'!$E78*'Insumo 5'!Y$76)</f>
        <v>5.3212739899096917</v>
      </c>
      <c r="DS109" s="66">
        <f>'Insumo 4'!Z$14+('Insumo 3'!$E78*'Insumo 5'!Z$76)</f>
        <v>4.464077590578432</v>
      </c>
      <c r="DT109" s="66">
        <f>'Insumo 4'!AA$14+('Insumo 3'!$E78*'Insumo 5'!AA$76)</f>
        <v>3.6312529080743787</v>
      </c>
      <c r="DU109" s="66">
        <f>'Insumo 4'!AB$14+('Insumo 3'!$E78*'Insumo 5'!AB$76)</f>
        <v>2.8355945998464653</v>
      </c>
      <c r="DV109" s="66">
        <f>'Insumo 4'!AC$14+('Insumo 3'!$E78*'Insumo 5'!AC$76)</f>
        <v>2.168817231887251</v>
      </c>
      <c r="DW109" s="66">
        <f>'Insumo 4'!AD$14+('Insumo 3'!$E78*'Insumo 5'!AD$76)</f>
        <v>1.6100467491877191</v>
      </c>
      <c r="DX109" s="66">
        <f>'Insumo 4'!AE$14+('Insumo 3'!$E78*'Insumo 5'!AE$76)</f>
        <v>1.6243362474045488</v>
      </c>
      <c r="DY109" s="66">
        <f>'Insumo 4'!AF$14+('Insumo 3'!$E78*'Insumo 5'!AF$76)</f>
        <v>1.2222088083294065</v>
      </c>
      <c r="DZ109" s="66">
        <f>'Insumo 4'!AG$14+('Insumo 3'!$E78*'Insumo 5'!AG$76)</f>
        <v>0.95814570470662386</v>
      </c>
      <c r="EA109" s="66">
        <f>'Insumo 4'!AH$14+('Insumo 3'!$E78*'Insumo 5'!AH$76)</f>
        <v>1.0392773897393921</v>
      </c>
      <c r="EB109" s="66">
        <f>'Insumo 4'!AI$14+('Insumo 3'!$E78*'Insumo 5'!AI$76)</f>
        <v>0.86180537828671322</v>
      </c>
      <c r="EC109" s="66">
        <f>'Insumo 4'!AJ$14+('Insumo 3'!$E78*'Insumo 5'!AJ$76)</f>
        <v>0.76074696867272418</v>
      </c>
      <c r="ED109" s="66">
        <f>'Insumo 4'!AK$14+('Insumo 3'!$E78*'Insumo 5'!AK$76)</f>
        <v>0.5751934856351506</v>
      </c>
      <c r="EE109" s="66">
        <f>'Insumo 4'!AL$14+('Insumo 3'!$E78*'Insumo 5'!AL$76)</f>
        <v>0.55086307951667168</v>
      </c>
      <c r="EF109" s="66">
        <f>'Insumo 4'!AM$14+('Insumo 3'!$E78*'Insumo 5'!AM$76)</f>
        <v>0.60476149607817919</v>
      </c>
      <c r="EG109" s="66">
        <f>'Insumo 4'!AN$14+('Insumo 3'!$E78*'Insumo 5'!AN$76)</f>
        <v>0.58726546313839589</v>
      </c>
      <c r="EH109" s="66">
        <f>'Insumo 4'!AO$14+('Insumo 3'!$E78*'Insumo 5'!AO$76)</f>
        <v>0.73406693247012567</v>
      </c>
      <c r="EI109" s="66">
        <f>'Insumo 4'!AP$14+('Insumo 3'!$E78*'Insumo 5'!AP$76)</f>
        <v>0.42813261966541005</v>
      </c>
      <c r="EJ109" s="66">
        <f>'Insumo 4'!AQ$14+('Insumo 3'!$E78*'Insumo 5'!AQ$76)</f>
        <v>0.35942326697418209</v>
      </c>
      <c r="EK109" s="66">
        <f>'Insumo 4'!AR$14+('Insumo 3'!$E78*'Insumo 5'!AR$76)</f>
        <v>0.42651782492225826</v>
      </c>
      <c r="EL109" s="66">
        <f>'Insumo 4'!AS$14+('Insumo 3'!$E78*'Insumo 5'!AS$76)</f>
        <v>0.41894348361979894</v>
      </c>
      <c r="EM109" s="66">
        <f>'Insumo 4'!AT$14+('Insumo 3'!$E78*'Insumo 5'!AT$76)</f>
        <v>0.43519009457901936</v>
      </c>
      <c r="EN109" s="66">
        <f>'Insumo 4'!AU$14+('Insumo 3'!$E78*'Insumo 5'!AU$76)</f>
        <v>0.31418943946750238</v>
      </c>
      <c r="EO109" s="66">
        <f>'Insumo 4'!AV$14+('Insumo 3'!$E78*'Insumo 5'!AV$76)</f>
        <v>0.27423668596131934</v>
      </c>
      <c r="EP109" s="66">
        <f>'Insumo 4'!AW$14+('Insumo 3'!$E78*'Insumo 5'!AW$76)</f>
        <v>0.40950252642686485</v>
      </c>
      <c r="EQ109" s="66">
        <f>'Insumo 4'!AX$14+('Insumo 3'!$E78*'Insumo 5'!AX$76)</f>
        <v>0.36794295402854565</v>
      </c>
      <c r="ER109" s="66">
        <f>'Insumo 4'!AY$14+('Insumo 3'!$E78*'Insumo 5'!AY$76)</f>
        <v>0.33369012803517351</v>
      </c>
      <c r="ES109" s="66">
        <f>'Insumo 4'!AZ$14+('Insumo 3'!$E78*'Insumo 5'!AZ$76)</f>
        <v>0.24838082094602798</v>
      </c>
      <c r="ET109" s="66">
        <f>'Insumo 4'!BA$14+('Insumo 3'!$E78*'Insumo 5'!BA$76)</f>
        <v>0.21757427432069465</v>
      </c>
      <c r="EU109" s="66">
        <f>'Insumo 4'!BB$14+('Insumo 3'!$E78*'Insumo 5'!BB$76)</f>
        <v>0.20806811409769785</v>
      </c>
      <c r="EV109" s="66">
        <f>'Insumo 4'!BC$14+('Insumo 3'!$E78*'Insumo 5'!BC$76)</f>
        <v>0.22786235887104817</v>
      </c>
      <c r="EW109" s="66">
        <f>'Insumo 4'!BD$14+('Insumo 3'!$E78*'Insumo 5'!BD$76)</f>
        <v>0.19956091687206456</v>
      </c>
      <c r="EX109" s="66">
        <f>'Insumo 4'!BE$14+('Insumo 3'!$E78*'Insumo 5'!BE$76)</f>
        <v>0.11892062402363461</v>
      </c>
      <c r="EY109" s="66">
        <f>'Insumo 4'!BF$14+('Insumo 3'!$E78*'Insumo 5'!BF$76)</f>
        <v>0.16810227521838203</v>
      </c>
      <c r="EZ109" s="66">
        <f>'Insumo 4'!BG$14+('Insumo 3'!$E78*'Insumo 5'!BG$76)</f>
        <v>0.14356723081851036</v>
      </c>
      <c r="FA109" s="66">
        <f>'Insumo 4'!BH$14+('Insumo 3'!$E78*'Insumo 5'!BH$76)</f>
        <v>0.12774277731559502</v>
      </c>
      <c r="FB109" s="66">
        <f>'Insumo 4'!BI$14+('Insumo 3'!$E78*'Insumo 5'!BI$76)</f>
        <v>0.15674832638497599</v>
      </c>
      <c r="FC109" s="66">
        <f>'Insumo 4'!BJ$14+('Insumo 3'!$E78*'Insumo 5'!BJ$76)</f>
        <v>0.10884681762971099</v>
      </c>
      <c r="FD109" s="66">
        <f>'Insumo 4'!BK$14+('Insumo 3'!$E78*'Insumo 5'!BK$76)</f>
        <v>8.7534396354733299E-2</v>
      </c>
      <c r="FE109" s="66">
        <f>'Insumo 4'!BL$14+('Insumo 3'!$E78*'Insumo 5'!BL$76)</f>
        <v>9.1979816995075361E-2</v>
      </c>
      <c r="FF109" s="66">
        <f>'Insumo 4'!BM$14+('Insumo 3'!$E78*'Insumo 5'!BM$76)</f>
        <v>8.7589016004511661E-2</v>
      </c>
      <c r="FG109" s="66">
        <f>'Insumo 4'!BN$14+('Insumo 3'!$E78*'Insumo 5'!BN$76)</f>
        <v>8.6752591108546676E-2</v>
      </c>
      <c r="FH109" s="66">
        <f>'Insumo 4'!BO$14+('Insumo 3'!$E78*'Insumo 5'!BO$76)</f>
        <v>4.8855641148637677E-2</v>
      </c>
      <c r="FI109" s="66">
        <f>'Insumo 4'!BP$14+('Insumo 3'!$E78*'Insumo 5'!BP$76)</f>
        <v>5.6612151631090492E-2</v>
      </c>
      <c r="FJ109" s="66">
        <f>'Insumo 4'!BQ$14+('Insumo 3'!$E78*'Insumo 5'!BQ$76)</f>
        <v>5.0958813856617421E-2</v>
      </c>
      <c r="FK109" s="66">
        <f>'Insumo 4'!BR$14+('Insumo 3'!$E78*'Insumo 5'!BR$76)</f>
        <v>6.1211689186593157E-2</v>
      </c>
      <c r="FL109" s="66">
        <f>'Insumo 4'!BS$14+('Insumo 3'!$E78*'Insumo 5'!BS$76)</f>
        <v>6.4331057054277746E-2</v>
      </c>
      <c r="FM109" s="66">
        <f>'Insumo 4'!BT$14+('Insumo 3'!$E78*'Insumo 5'!BT$76)</f>
        <v>6.0937530708470175E-2</v>
      </c>
      <c r="FN109" s="66">
        <f>'Insumo 4'!BU$14+('Insumo 3'!$E78*'Insumo 5'!BU$76)</f>
        <v>6.8896929000949139E-2</v>
      </c>
      <c r="FO109" s="66">
        <f>'Insumo 4'!BV$14+('Insumo 3'!$E78*'Insumo 5'!BV$76)</f>
        <v>4.2321569697648637E-2</v>
      </c>
      <c r="FP109" s="66">
        <f>'Insumo 4'!BW$14+('Insumo 3'!$E78*'Insumo 5'!BW$76)</f>
        <v>3.9727387609756054E-2</v>
      </c>
      <c r="FQ109" s="66">
        <f>'Insumo 4'!BX$14+('Insumo 3'!$E78*'Insumo 5'!BX$76)</f>
        <v>3.572358929242192E-2</v>
      </c>
      <c r="FR109" s="66">
        <f>'Insumo 4'!BY$14+('Insumo 3'!$E78*'Insumo 5'!BY$76)</f>
        <v>3.6852000883802742E-2</v>
      </c>
      <c r="FS109" s="66">
        <f>'Insumo 4'!BZ$14+('Insumo 3'!$E78*'Insumo 5'!BZ$76)</f>
        <v>3.7540654825947303E-2</v>
      </c>
      <c r="FT109" s="66">
        <f>'Insumo 4'!CA$14+('Insumo 3'!$E78*'Insumo 5'!CA$76)</f>
        <v>3.0931323787193463E-2</v>
      </c>
      <c r="FU109" s="66">
        <f>'Insumo 4'!CB$14+('Insumo 3'!$E78*'Insumo 5'!CB$76)</f>
        <v>6.5834345274526779E-2</v>
      </c>
      <c r="FV109" s="66">
        <f>'Insumo 4'!CC$14+('Insumo 3'!$E78*'Insumo 5'!CC$76)</f>
        <v>3.5477747178515068E-2</v>
      </c>
      <c r="FW109" s="66">
        <f>'Insumo 4'!CD$14+('Insumo 3'!$E78*'Insumo 5'!CD$76)</f>
        <v>3.7121616309944171E-2</v>
      </c>
      <c r="FX109" s="66">
        <f>'Insumo 4'!CE$14+('Insumo 3'!$E78*'Insumo 5'!CE$76)</f>
        <v>2.9007538692196754E-2</v>
      </c>
      <c r="FY109" s="66">
        <f>'Insumo 4'!CF$14+('Insumo 3'!$E78*'Insumo 5'!CF$76)</f>
        <v>2.8772083243838686E-2</v>
      </c>
      <c r="FZ109" s="66">
        <f>'Insumo 4'!CG$14+('Insumo 3'!$E78*'Insumo 5'!CG$76)</f>
        <v>3.0786873385247403E-2</v>
      </c>
      <c r="GA109" s="66">
        <f>'Insumo 4'!CH$14+('Insumo 3'!$E78*'Insumo 5'!CH$76)</f>
        <v>2.8659211450923049E-2</v>
      </c>
      <c r="GB109" s="66">
        <f>'Insumo 4'!CI$14+('Insumo 3'!$E78*'Insumo 5'!CI$76)</f>
        <v>2.7278447375628918E-2</v>
      </c>
      <c r="GC109" s="66">
        <f>'Insumo 4'!CJ$14+('Insumo 3'!$E78*'Insumo 5'!CJ$76)</f>
        <v>2.724469388725986E-2</v>
      </c>
      <c r="GD109" s="66">
        <f>'Insumo 4'!CK$14+('Insumo 3'!$E78*'Insumo 5'!CK$76)</f>
        <v>2.949238398105691E-2</v>
      </c>
      <c r="GE109" s="66">
        <f>'Insumo 4'!CL$14+('Insumo 3'!$E78*'Insumo 5'!CL$76)</f>
        <v>2.7867825815152143E-2</v>
      </c>
      <c r="GF109" s="66">
        <f>'Insumo 4'!CM$14+('Insumo 3'!$E78*'Insumo 5'!CM$76)</f>
        <v>2.9479918013019347E-2</v>
      </c>
      <c r="GG109" s="66">
        <f>'Insumo 4'!CN$14+('Insumo 3'!$E78*'Insumo 5'!CN$76)</f>
        <v>3.1745856944863655E-2</v>
      </c>
    </row>
    <row r="110" spans="1:189">
      <c r="A110">
        <f>'Población %'!A155</f>
        <v>2094</v>
      </c>
      <c r="B110" s="65">
        <f>'Población %'!B155*CU110</f>
        <v>2.0569583451435563E-3</v>
      </c>
      <c r="C110" s="65">
        <f>'Población %'!C155*CV110</f>
        <v>7.7047894253885214E-3</v>
      </c>
      <c r="D110" s="65">
        <f>'Población %'!D155*CW110</f>
        <v>1.3715466798150076E-2</v>
      </c>
      <c r="E110" s="65">
        <f>'Población %'!E155*CX110</f>
        <v>3.9661210534372243E-2</v>
      </c>
      <c r="F110" s="65">
        <f>'Población %'!F155*CY110</f>
        <v>5.315255102471525E-2</v>
      </c>
      <c r="G110" s="65">
        <f>'Población %'!G155*CZ110</f>
        <v>8.0478855338150787E-2</v>
      </c>
      <c r="H110" s="65">
        <f>'Población %'!H155*DA110</f>
        <v>0.11812340485072886</v>
      </c>
      <c r="I110" s="65">
        <f>'Población %'!I155*DB110</f>
        <v>0.14604812036929071</v>
      </c>
      <c r="J110" s="65">
        <f>'Población %'!J155*DC110</f>
        <v>0.14584759403288045</v>
      </c>
      <c r="K110" s="65">
        <f>'Población %'!K155*DD110</f>
        <v>0.14393136670455575</v>
      </c>
      <c r="L110" s="65">
        <f>'Población %'!L155*DE110</f>
        <v>0.14927264429966047</v>
      </c>
      <c r="M110" s="65">
        <f>'Población %'!M155*DF110</f>
        <v>0.155683572596299</v>
      </c>
      <c r="N110" s="65">
        <f>'Población %'!N155*DG110</f>
        <v>0.15486047633446168</v>
      </c>
      <c r="O110" s="65">
        <f>'Población %'!O155*DH110</f>
        <v>0.15513117718763414</v>
      </c>
      <c r="P110" s="65">
        <f>'Población %'!P155*DI110</f>
        <v>0.15443812544459787</v>
      </c>
      <c r="Q110" s="65">
        <f>'Población %'!Q155*DJ110</f>
        <v>0.14269205652281156</v>
      </c>
      <c r="R110" s="65">
        <f>'Población %'!R155*DK110</f>
        <v>0.14827354018496161</v>
      </c>
      <c r="S110" s="65">
        <f>'Población %'!S155*DL110</f>
        <v>0.14242349988460609</v>
      </c>
      <c r="T110" s="65">
        <f>'Población %'!T155*DM110</f>
        <v>0.11849713184438473</v>
      </c>
      <c r="U110" s="65">
        <f>'Población %'!U155*DN110</f>
        <v>8.3706730597154305E-2</v>
      </c>
      <c r="V110" s="65">
        <f>'Población %'!V155*DO110</f>
        <v>7.5229654293226297E-2</v>
      </c>
      <c r="W110" s="65">
        <f>'Población %'!W155*DP110</f>
        <v>6.7437228443901306E-2</v>
      </c>
      <c r="X110" s="65">
        <f>'Población %'!X155*DQ110</f>
        <v>5.7581765590199695E-2</v>
      </c>
      <c r="Y110" s="65">
        <f>'Población %'!Y155*DR110</f>
        <v>4.734045065337518E-2</v>
      </c>
      <c r="Z110" s="65">
        <f>'Población %'!Z155*DS110</f>
        <v>3.977421448319745E-2</v>
      </c>
      <c r="AA110" s="65">
        <f>'Población %'!AA155*DT110</f>
        <v>3.2416591175591543E-2</v>
      </c>
      <c r="AB110" s="65">
        <f>'Población %'!AB155*DU110</f>
        <v>2.5400598175558627E-2</v>
      </c>
      <c r="AC110" s="65">
        <f>'Población %'!AC155*DV110</f>
        <v>1.9530867647380039E-2</v>
      </c>
      <c r="AD110" s="65">
        <f>'Población %'!AD155*DW110</f>
        <v>1.459769104351207E-2</v>
      </c>
      <c r="AE110" s="65">
        <f>'Población %'!AE155*DX110</f>
        <v>1.4835989092753779E-2</v>
      </c>
      <c r="AF110" s="65">
        <f>'Población %'!AF155*DY110</f>
        <v>1.1251827820536572E-2</v>
      </c>
      <c r="AG110" s="65">
        <f>'Población %'!AG155*DZ110</f>
        <v>8.9009572518702965E-3</v>
      </c>
      <c r="AH110" s="65">
        <f>'Población %'!AH155*EA110</f>
        <v>9.7538708542915485E-3</v>
      </c>
      <c r="AI110" s="65">
        <f>'Población %'!AI155*EB110</f>
        <v>8.1785553078458032E-3</v>
      </c>
      <c r="AJ110" s="65">
        <f>'Población %'!AJ155*EC110</f>
        <v>7.3026168037975733E-3</v>
      </c>
      <c r="AK110" s="65">
        <f>'Población %'!AK155*ED110</f>
        <v>5.5871778990130225E-3</v>
      </c>
      <c r="AL110" s="65">
        <f>'Población %'!AL155*EE110</f>
        <v>5.4144429608518688E-3</v>
      </c>
      <c r="AM110" s="65">
        <f>'Población %'!AM155*EF110</f>
        <v>6.0129781413399887E-3</v>
      </c>
      <c r="AN110" s="65">
        <f>'Población %'!AN155*EG110</f>
        <v>5.905569200073158E-3</v>
      </c>
      <c r="AO110" s="65">
        <f>'Población %'!AO155*EH110</f>
        <v>7.466990833820816E-3</v>
      </c>
      <c r="AP110" s="65">
        <f>'Población %'!AP155*EI110</f>
        <v>4.4055943463601069E-3</v>
      </c>
      <c r="AQ110" s="65">
        <f>'Población %'!AQ155*EJ110</f>
        <v>3.7404034897907282E-3</v>
      </c>
      <c r="AR110" s="65">
        <f>'Población %'!AR155*EK110</f>
        <v>4.4865546723898038E-3</v>
      </c>
      <c r="AS110" s="65">
        <f>'Población %'!AS155*EL110</f>
        <v>4.4528103367243799E-3</v>
      </c>
      <c r="AT110" s="65">
        <f>'Población %'!AT155*EM110</f>
        <v>4.6738772819875894E-3</v>
      </c>
      <c r="AU110" s="65">
        <f>'Población %'!AU155*EN110</f>
        <v>3.4096474680779107E-3</v>
      </c>
      <c r="AV110" s="65">
        <f>'Población %'!AV155*EO110</f>
        <v>3.0064570059436346E-3</v>
      </c>
      <c r="AW110" s="65">
        <f>'Población %'!AW155*EP110</f>
        <v>4.5338745727895383E-3</v>
      </c>
      <c r="AX110" s="65">
        <f>'Población %'!AX155*EQ110</f>
        <v>4.1134373801110973E-3</v>
      </c>
      <c r="AY110" s="65">
        <f>'Población %'!AY155*ER110</f>
        <v>3.7671546278475487E-3</v>
      </c>
      <c r="AZ110" s="65">
        <f>'Población %'!AZ155*ES110</f>
        <v>2.8320675475946031E-3</v>
      </c>
      <c r="BA110" s="65">
        <f>'Población %'!BA155*ET110</f>
        <v>2.5056744135330566E-3</v>
      </c>
      <c r="BB110" s="65">
        <f>'Población %'!BB155*EU110</f>
        <v>2.4204219876598778E-3</v>
      </c>
      <c r="BC110" s="65">
        <f>'Población %'!BC155*EV110</f>
        <v>2.6779657790414876E-3</v>
      </c>
      <c r="BD110" s="65">
        <f>'Población %'!BD155*EW110</f>
        <v>2.3697470677921119E-3</v>
      </c>
      <c r="BE110" s="65">
        <f>'Población %'!BE155*EX110</f>
        <v>1.4268815283587834E-3</v>
      </c>
      <c r="BF110" s="65">
        <f>'Población %'!BF155*EY110</f>
        <v>2.0398259713914767E-3</v>
      </c>
      <c r="BG110" s="65">
        <f>'Población %'!BG155*EZ110</f>
        <v>1.7640871444565898E-3</v>
      </c>
      <c r="BH110" s="65">
        <f>'Población %'!BH155*FA110</f>
        <v>1.5906634433455454E-3</v>
      </c>
      <c r="BI110" s="65">
        <f>'Población %'!BI155*FB110</f>
        <v>1.9773313400574069E-3</v>
      </c>
      <c r="BJ110" s="65">
        <f>'Población %'!BJ155*FC110</f>
        <v>1.390408965720006E-3</v>
      </c>
      <c r="BK110" s="65">
        <f>'Población %'!BK155*FD110</f>
        <v>1.1327715732896758E-3</v>
      </c>
      <c r="BL110" s="65">
        <f>'Población %'!BL155*FE110</f>
        <v>1.2065944004316805E-3</v>
      </c>
      <c r="BM110" s="65">
        <f>'Población %'!BM155*FF110</f>
        <v>1.1647849805525386E-3</v>
      </c>
      <c r="BN110" s="65">
        <f>'Población %'!BN155*FG110</f>
        <v>1.168239910449881E-3</v>
      </c>
      <c r="BO110" s="65">
        <f>'Población %'!BO155*FH110</f>
        <v>6.6538645478942532E-4</v>
      </c>
      <c r="BP110" s="65">
        <f>'Población %'!BP155*FI110</f>
        <v>7.792316888026355E-4</v>
      </c>
      <c r="BQ110" s="65">
        <f>'Población %'!BQ155*FJ110</f>
        <v>7.0839799148812732E-4</v>
      </c>
      <c r="BR110" s="65">
        <f>'Población %'!BR155*FK110</f>
        <v>8.5830316312234087E-4</v>
      </c>
      <c r="BS110" s="65">
        <f>'Población %'!BS155*FL110</f>
        <v>9.0807183783138217E-4</v>
      </c>
      <c r="BT110" s="65">
        <f>'Población %'!BT155*FM110</f>
        <v>8.6421412233705279E-4</v>
      </c>
      <c r="BU110" s="65">
        <f>'Población %'!BU155*FN110</f>
        <v>9.786047434158496E-4</v>
      </c>
      <c r="BV110" s="65">
        <f>'Población %'!BV155*FO110</f>
        <v>5.9970221276900828E-4</v>
      </c>
      <c r="BW110" s="65">
        <f>'Población %'!BW155*FP110</f>
        <v>5.5955044226926865E-4</v>
      </c>
      <c r="BX110" s="65">
        <f>'Población %'!BX155*FQ110</f>
        <v>4.98971072263502E-4</v>
      </c>
      <c r="BY110" s="65">
        <f>'Población %'!BY155*FR110</f>
        <v>5.0935478282269203E-4</v>
      </c>
      <c r="BZ110" s="65">
        <f>'Población %'!BZ155*FS110</f>
        <v>5.106125101153468E-4</v>
      </c>
      <c r="CA110" s="65">
        <f>'Población %'!CA155*FT110</f>
        <v>4.1105191890152882E-4</v>
      </c>
      <c r="CB110" s="65">
        <f>'Población %'!CB155*FU110</f>
        <v>8.4970561378584005E-4</v>
      </c>
      <c r="CC110" s="65">
        <f>'Población %'!CC155*FV110</f>
        <v>4.4326565845093059E-4</v>
      </c>
      <c r="CD110" s="65">
        <f>'Población %'!CD155*FW110</f>
        <v>4.4710033389985289E-4</v>
      </c>
      <c r="CE110" s="65">
        <f>'Población %'!CE155*FX110</f>
        <v>3.3602147443546529E-4</v>
      </c>
      <c r="CF110" s="65">
        <f>'Población %'!CF155*FY110</f>
        <v>3.2026325002184176E-4</v>
      </c>
      <c r="CG110" s="65">
        <f>'Población %'!CG155*FZ110</f>
        <v>3.2862129816790597E-4</v>
      </c>
      <c r="CH110" s="65">
        <f>'Población %'!CH155*GA110</f>
        <v>2.9201885712577976E-4</v>
      </c>
      <c r="CI110" s="65">
        <f>'Población %'!CI155*GB110</f>
        <v>2.6428808554492726E-4</v>
      </c>
      <c r="CJ110" s="65">
        <f>'Población %'!CJ155*GC110</f>
        <v>2.4923253340456856E-4</v>
      </c>
      <c r="CK110" s="65">
        <f>'Población %'!CK155*GD110</f>
        <v>2.5233979660890219E-4</v>
      </c>
      <c r="CL110" s="65">
        <f>'Población %'!CL155*GE110</f>
        <v>2.2100060875709956E-4</v>
      </c>
      <c r="CM110" s="65">
        <f>'Población %'!CM155*GF110</f>
        <v>2.1425000897632343E-4</v>
      </c>
      <c r="CN110" s="65">
        <f>'Población %'!CN155*GG110</f>
        <v>2.1316813212125593E-4</v>
      </c>
      <c r="CP110" s="71">
        <f t="shared" si="2"/>
        <v>2.70715931582001</v>
      </c>
      <c r="CT110">
        <f t="shared" si="3"/>
        <v>2094</v>
      </c>
      <c r="CU110" s="66">
        <f>'Insumo 4'!B$14+('Insumo 3'!$E79*'Insumo 5'!B$76)</f>
        <v>0.25870186799665273</v>
      </c>
      <c r="CV110" s="66">
        <f>'Insumo 4'!C$14+('Insumo 3'!$E79*'Insumo 5'!C$76)</f>
        <v>0.95951755788435944</v>
      </c>
      <c r="CW110" s="66">
        <f>'Insumo 4'!D$14+('Insumo 3'!$E79*'Insumo 5'!D$76)</f>
        <v>1.6902904940989361</v>
      </c>
      <c r="CX110" s="66">
        <f>'Insumo 4'!E$14+('Insumo 3'!$E79*'Insumo 5'!E$76)</f>
        <v>4.8347687356480256</v>
      </c>
      <c r="CY110" s="66">
        <f>'Insumo 4'!F$14+('Insumo 3'!$E79*'Insumo 5'!F$76)</f>
        <v>6.4036497603021907</v>
      </c>
      <c r="CZ110" s="66">
        <f>'Insumo 4'!G$14+('Insumo 3'!$E79*'Insumo 5'!G$76)</f>
        <v>9.5924571234555032</v>
      </c>
      <c r="DA110" s="66">
        <f>'Insumo 4'!H$14+('Insumo 3'!$E79*'Insumo 5'!H$76)</f>
        <v>13.932138437147181</v>
      </c>
      <c r="DB110" s="66">
        <f>'Insumo 4'!I$14+('Insumo 3'!$E79*'Insumo 5'!I$76)</f>
        <v>17.051683848959353</v>
      </c>
      <c r="DC110" s="66">
        <f>'Insumo 4'!J$14+('Insumo 3'!$E79*'Insumo 5'!J$76)</f>
        <v>16.865879264219771</v>
      </c>
      <c r="DD110" s="66">
        <f>'Insumo 4'!K$14+('Insumo 3'!$E79*'Insumo 5'!K$76)</f>
        <v>16.492920380971128</v>
      </c>
      <c r="DE110" s="66">
        <f>'Insumo 4'!L$14+('Insumo 3'!$E79*'Insumo 5'!L$76)</f>
        <v>16.954927284682388</v>
      </c>
      <c r="DF110" s="66">
        <f>'Insumo 4'!M$14+('Insumo 3'!$E79*'Insumo 5'!M$76)</f>
        <v>17.561952113651937</v>
      </c>
      <c r="DG110" s="66">
        <f>'Insumo 4'!N$14+('Insumo 3'!$E79*'Insumo 5'!N$76)</f>
        <v>17.394854894447903</v>
      </c>
      <c r="DH110" s="66">
        <f>'Insumo 4'!O$14+('Insumo 3'!$E79*'Insumo 5'!O$76)</f>
        <v>17.384717501365774</v>
      </c>
      <c r="DI110" s="66">
        <f>'Insumo 4'!P$14+('Insumo 3'!$E79*'Insumo 5'!P$76)</f>
        <v>17.271746500482681</v>
      </c>
      <c r="DJ110" s="66">
        <f>'Insumo 4'!Q$14+('Insumo 3'!$E79*'Insumo 5'!Q$76)</f>
        <v>15.930456367132729</v>
      </c>
      <c r="DK110" s="66">
        <f>'Insumo 4'!R$14+('Insumo 3'!$E79*'Insumo 5'!R$76)</f>
        <v>16.5460582417358</v>
      </c>
      <c r="DL110" s="66">
        <f>'Insumo 4'!S$14+('Insumo 3'!$E79*'Insumo 5'!S$76)</f>
        <v>15.909779889697745</v>
      </c>
      <c r="DM110" s="66">
        <f>'Insumo 4'!T$14+('Insumo 3'!$E79*'Insumo 5'!T$76)</f>
        <v>13.263473891536995</v>
      </c>
      <c r="DN110" s="66">
        <f>'Insumo 4'!U$14+('Insumo 3'!$E79*'Insumo 5'!U$76)</f>
        <v>9.3881169845511288</v>
      </c>
      <c r="DO110" s="66">
        <f>'Insumo 4'!V$14+('Insumo 3'!$E79*'Insumo 5'!V$76)</f>
        <v>8.4548517517088779</v>
      </c>
      <c r="DP110" s="66">
        <f>'Insumo 4'!W$14+('Insumo 3'!$E79*'Insumo 5'!W$76)</f>
        <v>7.5890126821989421</v>
      </c>
      <c r="DQ110" s="66">
        <f>'Insumo 4'!X$14+('Insumo 3'!$E79*'Insumo 5'!X$76)</f>
        <v>6.4799334048988673</v>
      </c>
      <c r="DR110" s="66">
        <f>'Insumo 4'!Y$14+('Insumo 3'!$E79*'Insumo 5'!Y$76)</f>
        <v>5.3212739899096917</v>
      </c>
      <c r="DS110" s="66">
        <f>'Insumo 4'!Z$14+('Insumo 3'!$E79*'Insumo 5'!Z$76)</f>
        <v>4.464077590578432</v>
      </c>
      <c r="DT110" s="66">
        <f>'Insumo 4'!AA$14+('Insumo 3'!$E79*'Insumo 5'!AA$76)</f>
        <v>3.6312529080743787</v>
      </c>
      <c r="DU110" s="66">
        <f>'Insumo 4'!AB$14+('Insumo 3'!$E79*'Insumo 5'!AB$76)</f>
        <v>2.8355945998464653</v>
      </c>
      <c r="DV110" s="66">
        <f>'Insumo 4'!AC$14+('Insumo 3'!$E79*'Insumo 5'!AC$76)</f>
        <v>2.168817231887251</v>
      </c>
      <c r="DW110" s="66">
        <f>'Insumo 4'!AD$14+('Insumo 3'!$E79*'Insumo 5'!AD$76)</f>
        <v>1.6100467491877191</v>
      </c>
      <c r="DX110" s="66">
        <f>'Insumo 4'!AE$14+('Insumo 3'!$E79*'Insumo 5'!AE$76)</f>
        <v>1.6243362474045488</v>
      </c>
      <c r="DY110" s="66">
        <f>'Insumo 4'!AF$14+('Insumo 3'!$E79*'Insumo 5'!AF$76)</f>
        <v>1.2222088083294065</v>
      </c>
      <c r="DZ110" s="66">
        <f>'Insumo 4'!AG$14+('Insumo 3'!$E79*'Insumo 5'!AG$76)</f>
        <v>0.95814570470662386</v>
      </c>
      <c r="EA110" s="66">
        <f>'Insumo 4'!AH$14+('Insumo 3'!$E79*'Insumo 5'!AH$76)</f>
        <v>1.0392773897393921</v>
      </c>
      <c r="EB110" s="66">
        <f>'Insumo 4'!AI$14+('Insumo 3'!$E79*'Insumo 5'!AI$76)</f>
        <v>0.86180537828671322</v>
      </c>
      <c r="EC110" s="66">
        <f>'Insumo 4'!AJ$14+('Insumo 3'!$E79*'Insumo 5'!AJ$76)</f>
        <v>0.76074696867272418</v>
      </c>
      <c r="ED110" s="66">
        <f>'Insumo 4'!AK$14+('Insumo 3'!$E79*'Insumo 5'!AK$76)</f>
        <v>0.5751934856351506</v>
      </c>
      <c r="EE110" s="66">
        <f>'Insumo 4'!AL$14+('Insumo 3'!$E79*'Insumo 5'!AL$76)</f>
        <v>0.55086307951667168</v>
      </c>
      <c r="EF110" s="66">
        <f>'Insumo 4'!AM$14+('Insumo 3'!$E79*'Insumo 5'!AM$76)</f>
        <v>0.60476149607817919</v>
      </c>
      <c r="EG110" s="66">
        <f>'Insumo 4'!AN$14+('Insumo 3'!$E79*'Insumo 5'!AN$76)</f>
        <v>0.58726546313839589</v>
      </c>
      <c r="EH110" s="66">
        <f>'Insumo 4'!AO$14+('Insumo 3'!$E79*'Insumo 5'!AO$76)</f>
        <v>0.73406693247012567</v>
      </c>
      <c r="EI110" s="66">
        <f>'Insumo 4'!AP$14+('Insumo 3'!$E79*'Insumo 5'!AP$76)</f>
        <v>0.42813261966541005</v>
      </c>
      <c r="EJ110" s="66">
        <f>'Insumo 4'!AQ$14+('Insumo 3'!$E79*'Insumo 5'!AQ$76)</f>
        <v>0.35942326697418209</v>
      </c>
      <c r="EK110" s="66">
        <f>'Insumo 4'!AR$14+('Insumo 3'!$E79*'Insumo 5'!AR$76)</f>
        <v>0.42651782492225826</v>
      </c>
      <c r="EL110" s="66">
        <f>'Insumo 4'!AS$14+('Insumo 3'!$E79*'Insumo 5'!AS$76)</f>
        <v>0.41894348361979894</v>
      </c>
      <c r="EM110" s="66">
        <f>'Insumo 4'!AT$14+('Insumo 3'!$E79*'Insumo 5'!AT$76)</f>
        <v>0.43519009457901936</v>
      </c>
      <c r="EN110" s="66">
        <f>'Insumo 4'!AU$14+('Insumo 3'!$E79*'Insumo 5'!AU$76)</f>
        <v>0.31418943946750238</v>
      </c>
      <c r="EO110" s="66">
        <f>'Insumo 4'!AV$14+('Insumo 3'!$E79*'Insumo 5'!AV$76)</f>
        <v>0.27423668596131934</v>
      </c>
      <c r="EP110" s="66">
        <f>'Insumo 4'!AW$14+('Insumo 3'!$E79*'Insumo 5'!AW$76)</f>
        <v>0.40950252642686485</v>
      </c>
      <c r="EQ110" s="66">
        <f>'Insumo 4'!AX$14+('Insumo 3'!$E79*'Insumo 5'!AX$76)</f>
        <v>0.36794295402854565</v>
      </c>
      <c r="ER110" s="66">
        <f>'Insumo 4'!AY$14+('Insumo 3'!$E79*'Insumo 5'!AY$76)</f>
        <v>0.33369012803517351</v>
      </c>
      <c r="ES110" s="66">
        <f>'Insumo 4'!AZ$14+('Insumo 3'!$E79*'Insumo 5'!AZ$76)</f>
        <v>0.24838082094602798</v>
      </c>
      <c r="ET110" s="66">
        <f>'Insumo 4'!BA$14+('Insumo 3'!$E79*'Insumo 5'!BA$76)</f>
        <v>0.21757427432069465</v>
      </c>
      <c r="EU110" s="66">
        <f>'Insumo 4'!BB$14+('Insumo 3'!$E79*'Insumo 5'!BB$76)</f>
        <v>0.20806811409769785</v>
      </c>
      <c r="EV110" s="66">
        <f>'Insumo 4'!BC$14+('Insumo 3'!$E79*'Insumo 5'!BC$76)</f>
        <v>0.22786235887104817</v>
      </c>
      <c r="EW110" s="66">
        <f>'Insumo 4'!BD$14+('Insumo 3'!$E79*'Insumo 5'!BD$76)</f>
        <v>0.19956091687206456</v>
      </c>
      <c r="EX110" s="66">
        <f>'Insumo 4'!BE$14+('Insumo 3'!$E79*'Insumo 5'!BE$76)</f>
        <v>0.11892062402363461</v>
      </c>
      <c r="EY110" s="66">
        <f>'Insumo 4'!BF$14+('Insumo 3'!$E79*'Insumo 5'!BF$76)</f>
        <v>0.16810227521838203</v>
      </c>
      <c r="EZ110" s="66">
        <f>'Insumo 4'!BG$14+('Insumo 3'!$E79*'Insumo 5'!BG$76)</f>
        <v>0.14356723081851036</v>
      </c>
      <c r="FA110" s="66">
        <f>'Insumo 4'!BH$14+('Insumo 3'!$E79*'Insumo 5'!BH$76)</f>
        <v>0.12774277731559502</v>
      </c>
      <c r="FB110" s="66">
        <f>'Insumo 4'!BI$14+('Insumo 3'!$E79*'Insumo 5'!BI$76)</f>
        <v>0.15674832638497599</v>
      </c>
      <c r="FC110" s="66">
        <f>'Insumo 4'!BJ$14+('Insumo 3'!$E79*'Insumo 5'!BJ$76)</f>
        <v>0.10884681762971099</v>
      </c>
      <c r="FD110" s="66">
        <f>'Insumo 4'!BK$14+('Insumo 3'!$E79*'Insumo 5'!BK$76)</f>
        <v>8.7534396354733299E-2</v>
      </c>
      <c r="FE110" s="66">
        <f>'Insumo 4'!BL$14+('Insumo 3'!$E79*'Insumo 5'!BL$76)</f>
        <v>9.1979816995075361E-2</v>
      </c>
      <c r="FF110" s="66">
        <f>'Insumo 4'!BM$14+('Insumo 3'!$E79*'Insumo 5'!BM$76)</f>
        <v>8.7589016004511661E-2</v>
      </c>
      <c r="FG110" s="66">
        <f>'Insumo 4'!BN$14+('Insumo 3'!$E79*'Insumo 5'!BN$76)</f>
        <v>8.6752591108546676E-2</v>
      </c>
      <c r="FH110" s="66">
        <f>'Insumo 4'!BO$14+('Insumo 3'!$E79*'Insumo 5'!BO$76)</f>
        <v>4.8855641148637677E-2</v>
      </c>
      <c r="FI110" s="66">
        <f>'Insumo 4'!BP$14+('Insumo 3'!$E79*'Insumo 5'!BP$76)</f>
        <v>5.6612151631090492E-2</v>
      </c>
      <c r="FJ110" s="66">
        <f>'Insumo 4'!BQ$14+('Insumo 3'!$E79*'Insumo 5'!BQ$76)</f>
        <v>5.0958813856617421E-2</v>
      </c>
      <c r="FK110" s="66">
        <f>'Insumo 4'!BR$14+('Insumo 3'!$E79*'Insumo 5'!BR$76)</f>
        <v>6.1211689186593157E-2</v>
      </c>
      <c r="FL110" s="66">
        <f>'Insumo 4'!BS$14+('Insumo 3'!$E79*'Insumo 5'!BS$76)</f>
        <v>6.4331057054277746E-2</v>
      </c>
      <c r="FM110" s="66">
        <f>'Insumo 4'!BT$14+('Insumo 3'!$E79*'Insumo 5'!BT$76)</f>
        <v>6.0937530708470175E-2</v>
      </c>
      <c r="FN110" s="66">
        <f>'Insumo 4'!BU$14+('Insumo 3'!$E79*'Insumo 5'!BU$76)</f>
        <v>6.8896929000949139E-2</v>
      </c>
      <c r="FO110" s="66">
        <f>'Insumo 4'!BV$14+('Insumo 3'!$E79*'Insumo 5'!BV$76)</f>
        <v>4.2321569697648637E-2</v>
      </c>
      <c r="FP110" s="66">
        <f>'Insumo 4'!BW$14+('Insumo 3'!$E79*'Insumo 5'!BW$76)</f>
        <v>3.9727387609756054E-2</v>
      </c>
      <c r="FQ110" s="66">
        <f>'Insumo 4'!BX$14+('Insumo 3'!$E79*'Insumo 5'!BX$76)</f>
        <v>3.572358929242192E-2</v>
      </c>
      <c r="FR110" s="66">
        <f>'Insumo 4'!BY$14+('Insumo 3'!$E79*'Insumo 5'!BY$76)</f>
        <v>3.6852000883802742E-2</v>
      </c>
      <c r="FS110" s="66">
        <f>'Insumo 4'!BZ$14+('Insumo 3'!$E79*'Insumo 5'!BZ$76)</f>
        <v>3.7540654825947303E-2</v>
      </c>
      <c r="FT110" s="66">
        <f>'Insumo 4'!CA$14+('Insumo 3'!$E79*'Insumo 5'!CA$76)</f>
        <v>3.0931323787193463E-2</v>
      </c>
      <c r="FU110" s="66">
        <f>'Insumo 4'!CB$14+('Insumo 3'!$E79*'Insumo 5'!CB$76)</f>
        <v>6.5834345274526779E-2</v>
      </c>
      <c r="FV110" s="66">
        <f>'Insumo 4'!CC$14+('Insumo 3'!$E79*'Insumo 5'!CC$76)</f>
        <v>3.5477747178515068E-2</v>
      </c>
      <c r="FW110" s="66">
        <f>'Insumo 4'!CD$14+('Insumo 3'!$E79*'Insumo 5'!CD$76)</f>
        <v>3.7121616309944171E-2</v>
      </c>
      <c r="FX110" s="66">
        <f>'Insumo 4'!CE$14+('Insumo 3'!$E79*'Insumo 5'!CE$76)</f>
        <v>2.9007538692196754E-2</v>
      </c>
      <c r="FY110" s="66">
        <f>'Insumo 4'!CF$14+('Insumo 3'!$E79*'Insumo 5'!CF$76)</f>
        <v>2.8772083243838686E-2</v>
      </c>
      <c r="FZ110" s="66">
        <f>'Insumo 4'!CG$14+('Insumo 3'!$E79*'Insumo 5'!CG$76)</f>
        <v>3.0786873385247403E-2</v>
      </c>
      <c r="GA110" s="66">
        <f>'Insumo 4'!CH$14+('Insumo 3'!$E79*'Insumo 5'!CH$76)</f>
        <v>2.8659211450923049E-2</v>
      </c>
      <c r="GB110" s="66">
        <f>'Insumo 4'!CI$14+('Insumo 3'!$E79*'Insumo 5'!CI$76)</f>
        <v>2.7278447375628918E-2</v>
      </c>
      <c r="GC110" s="66">
        <f>'Insumo 4'!CJ$14+('Insumo 3'!$E79*'Insumo 5'!CJ$76)</f>
        <v>2.724469388725986E-2</v>
      </c>
      <c r="GD110" s="66">
        <f>'Insumo 4'!CK$14+('Insumo 3'!$E79*'Insumo 5'!CK$76)</f>
        <v>2.949238398105691E-2</v>
      </c>
      <c r="GE110" s="66">
        <f>'Insumo 4'!CL$14+('Insumo 3'!$E79*'Insumo 5'!CL$76)</f>
        <v>2.7867825815152143E-2</v>
      </c>
      <c r="GF110" s="66">
        <f>'Insumo 4'!CM$14+('Insumo 3'!$E79*'Insumo 5'!CM$76)</f>
        <v>2.9479918013019347E-2</v>
      </c>
      <c r="GG110" s="66">
        <f>'Insumo 4'!CN$14+('Insumo 3'!$E79*'Insumo 5'!CN$76)</f>
        <v>3.1745856944863655E-2</v>
      </c>
    </row>
    <row r="111" spans="1:189">
      <c r="A111">
        <f>'Población %'!A156</f>
        <v>2095</v>
      </c>
      <c r="B111" s="65">
        <f>'Población %'!B156*CU111</f>
        <v>2.0460292814454078E-3</v>
      </c>
      <c r="C111" s="65">
        <f>'Población %'!C156*CV111</f>
        <v>7.664646604203202E-3</v>
      </c>
      <c r="D111" s="65">
        <f>'Población %'!D156*CW111</f>
        <v>1.3646559927952148E-2</v>
      </c>
      <c r="E111" s="65">
        <f>'Población %'!E156*CX111</f>
        <v>3.9467674380703026E-2</v>
      </c>
      <c r="F111" s="65">
        <f>'Población %'!F156*CY111</f>
        <v>5.2868856164939512E-2</v>
      </c>
      <c r="G111" s="65">
        <f>'Población %'!G156*CZ111</f>
        <v>8.0094927994598331E-2</v>
      </c>
      <c r="H111" s="65">
        <f>'Población %'!H156*DA111</f>
        <v>0.11763072909855531</v>
      </c>
      <c r="I111" s="65">
        <f>'Población %'!I156*DB111</f>
        <v>0.14551745047429901</v>
      </c>
      <c r="J111" s="65">
        <f>'Población %'!J156*DC111</f>
        <v>0.14539668229200167</v>
      </c>
      <c r="K111" s="65">
        <f>'Población %'!K156*DD111</f>
        <v>0.1435264668154885</v>
      </c>
      <c r="L111" s="65">
        <f>'Población %'!L156*DE111</f>
        <v>0.14885301345846066</v>
      </c>
      <c r="M111" s="65">
        <f>'Población %'!M156*DF111</f>
        <v>0.15548675414943444</v>
      </c>
      <c r="N111" s="65">
        <f>'Población %'!N156*DG111</f>
        <v>0.15495416225207653</v>
      </c>
      <c r="O111" s="65">
        <f>'Población %'!O156*DH111</f>
        <v>0.15531820446219652</v>
      </c>
      <c r="P111" s="65">
        <f>'Población %'!P156*DI111</f>
        <v>0.15440393148214107</v>
      </c>
      <c r="Q111" s="65">
        <f>'Población %'!Q156*DJ111</f>
        <v>0.14246643978321402</v>
      </c>
      <c r="R111" s="65">
        <f>'Población %'!R156*DK111</f>
        <v>0.14798153561054053</v>
      </c>
      <c r="S111" s="65">
        <f>'Población %'!S156*DL111</f>
        <v>0.14215022451479442</v>
      </c>
      <c r="T111" s="65">
        <f>'Población %'!T156*DM111</f>
        <v>0.11826109631243314</v>
      </c>
      <c r="U111" s="65">
        <f>'Población %'!U156*DN111</f>
        <v>8.3478502468153887E-2</v>
      </c>
      <c r="V111" s="65">
        <f>'Población %'!V156*DO111</f>
        <v>7.497728032801558E-2</v>
      </c>
      <c r="W111" s="65">
        <f>'Población %'!W156*DP111</f>
        <v>6.7115629859146125E-2</v>
      </c>
      <c r="X111" s="65">
        <f>'Población %'!X156*DQ111</f>
        <v>5.7214213745999082E-2</v>
      </c>
      <c r="Y111" s="65">
        <f>'Población %'!Y156*DR111</f>
        <v>4.6990168359872915E-2</v>
      </c>
      <c r="Z111" s="65">
        <f>'Población %'!Z156*DS111</f>
        <v>3.948199364989443E-2</v>
      </c>
      <c r="AA111" s="65">
        <f>'Población %'!AA156*DT111</f>
        <v>3.2181109659992664E-2</v>
      </c>
      <c r="AB111" s="65">
        <f>'Población %'!AB156*DU111</f>
        <v>2.519441371560744E-2</v>
      </c>
      <c r="AC111" s="65">
        <f>'Población %'!AC156*DV111</f>
        <v>1.9350607814281714E-2</v>
      </c>
      <c r="AD111" s="65">
        <f>'Población %'!AD156*DW111</f>
        <v>1.4453418737863113E-2</v>
      </c>
      <c r="AE111" s="65">
        <f>'Población %'!AE156*DX111</f>
        <v>1.469468768548811E-2</v>
      </c>
      <c r="AF111" s="65">
        <f>'Población %'!AF156*DY111</f>
        <v>1.114951414137454E-2</v>
      </c>
      <c r="AG111" s="65">
        <f>'Población %'!AG156*DZ111</f>
        <v>8.8189406372885474E-3</v>
      </c>
      <c r="AH111" s="65">
        <f>'Población %'!AH156*EA111</f>
        <v>9.6618787375425501E-3</v>
      </c>
      <c r="AI111" s="65">
        <f>'Población %'!AI156*EB111</f>
        <v>8.1012156008170091E-3</v>
      </c>
      <c r="AJ111" s="65">
        <f>'Población %'!AJ156*EC111</f>
        <v>7.2364463434350414E-3</v>
      </c>
      <c r="AK111" s="65">
        <f>'Población %'!AK156*ED111</f>
        <v>5.5386586893049154E-3</v>
      </c>
      <c r="AL111" s="65">
        <f>'Población %'!AL156*EE111</f>
        <v>5.3715968394418339E-3</v>
      </c>
      <c r="AM111" s="65">
        <f>'Población %'!AM156*EF111</f>
        <v>5.9704956134686276E-3</v>
      </c>
      <c r="AN111" s="65">
        <f>'Población %'!AN156*EG111</f>
        <v>5.8672366434522824E-3</v>
      </c>
      <c r="AO111" s="65">
        <f>'Población %'!AO156*EH111</f>
        <v>7.4191463353114736E-3</v>
      </c>
      <c r="AP111" s="65">
        <f>'Población %'!AP156*EI111</f>
        <v>4.3779947503914353E-3</v>
      </c>
      <c r="AQ111" s="65">
        <f>'Población %'!AQ156*EJ111</f>
        <v>3.7188232056149734E-3</v>
      </c>
      <c r="AR111" s="65">
        <f>'Población %'!AR156*EK111</f>
        <v>4.4637325911176052E-3</v>
      </c>
      <c r="AS111" s="65">
        <f>'Población %'!AS156*EL111</f>
        <v>4.4327869881954449E-3</v>
      </c>
      <c r="AT111" s="65">
        <f>'Población %'!AT156*EM111</f>
        <v>4.6539474546898503E-3</v>
      </c>
      <c r="AU111" s="65">
        <f>'Población %'!AU156*EN111</f>
        <v>3.3958299701671983E-3</v>
      </c>
      <c r="AV111" s="65">
        <f>'Población %'!AV156*EO111</f>
        <v>2.9955362304772966E-3</v>
      </c>
      <c r="AW111" s="65">
        <f>'Población %'!AW156*EP111</f>
        <v>4.519579779365332E-3</v>
      </c>
      <c r="AX111" s="65">
        <f>'Población %'!AX156*EQ111</f>
        <v>4.1018919474083712E-3</v>
      </c>
      <c r="AY111" s="65">
        <f>'Población %'!AY156*ER111</f>
        <v>3.7569519278174354E-3</v>
      </c>
      <c r="AZ111" s="65">
        <f>'Población %'!AZ156*ES111</f>
        <v>2.8244865849046084E-3</v>
      </c>
      <c r="BA111" s="65">
        <f>'Población %'!BA156*ET111</f>
        <v>2.4991779723533224E-3</v>
      </c>
      <c r="BB111" s="65">
        <f>'Población %'!BB156*EU111</f>
        <v>2.4142303148737333E-3</v>
      </c>
      <c r="BC111" s="65">
        <f>'Población %'!BC156*EV111</f>
        <v>2.6707697653348592E-3</v>
      </c>
      <c r="BD111" s="65">
        <f>'Población %'!BD156*EW111</f>
        <v>2.3631659165436825E-3</v>
      </c>
      <c r="BE111" s="65">
        <f>'Población %'!BE156*EX111</f>
        <v>1.4228893517873582E-3</v>
      </c>
      <c r="BF111" s="65">
        <f>'Población %'!BF156*EY111</f>
        <v>2.0322260438427019E-3</v>
      </c>
      <c r="BG111" s="65">
        <f>'Población %'!BG156*EZ111</f>
        <v>1.7551668385159774E-3</v>
      </c>
      <c r="BH111" s="65">
        <f>'Población %'!BH156*FA111</f>
        <v>1.5813110446705526E-3</v>
      </c>
      <c r="BI111" s="65">
        <f>'Población %'!BI156*FB111</f>
        <v>1.9662093232131169E-3</v>
      </c>
      <c r="BJ111" s="65">
        <f>'Población %'!BJ156*FC111</f>
        <v>1.3830339628104111E-3</v>
      </c>
      <c r="BK111" s="65">
        <f>'Población %'!BK156*FD111</f>
        <v>1.1260969721038586E-3</v>
      </c>
      <c r="BL111" s="65">
        <f>'Población %'!BL156*FE111</f>
        <v>1.1985222317491841E-3</v>
      </c>
      <c r="BM111" s="65">
        <f>'Población %'!BM156*FF111</f>
        <v>1.1567131446580724E-3</v>
      </c>
      <c r="BN111" s="65">
        <f>'Población %'!BN156*FG111</f>
        <v>1.1611289140933396E-3</v>
      </c>
      <c r="BO111" s="65">
        <f>'Población %'!BO156*FH111</f>
        <v>6.6197586748722678E-4</v>
      </c>
      <c r="BP111" s="65">
        <f>'Población %'!BP156*FI111</f>
        <v>7.7552827990788739E-4</v>
      </c>
      <c r="BQ111" s="65">
        <f>'Población %'!BQ156*FJ111</f>
        <v>7.0523302583198628E-4</v>
      </c>
      <c r="BR111" s="65">
        <f>'Población %'!BR156*FK111</f>
        <v>8.5517228177650205E-4</v>
      </c>
      <c r="BS111" s="65">
        <f>'Población %'!BS156*FL111</f>
        <v>9.0607140416180574E-4</v>
      </c>
      <c r="BT111" s="65">
        <f>'Población %'!BT156*FM111</f>
        <v>8.6349607622903898E-4</v>
      </c>
      <c r="BU111" s="65">
        <f>'Población %'!BU156*FN111</f>
        <v>9.8020836206887921E-4</v>
      </c>
      <c r="BV111" s="65">
        <f>'Población %'!BV156*FO111</f>
        <v>6.0255695524226883E-4</v>
      </c>
      <c r="BW111" s="65">
        <f>'Población %'!BW156*FP111</f>
        <v>5.6375630623062918E-4</v>
      </c>
      <c r="BX111" s="65">
        <f>'Población %'!BX156*FQ111</f>
        <v>5.0332473815673667E-4</v>
      </c>
      <c r="BY111" s="65">
        <f>'Población %'!BY156*FR111</f>
        <v>5.1427021381726993E-4</v>
      </c>
      <c r="BZ111" s="65">
        <f>'Población %'!BZ156*FS111</f>
        <v>5.1767647503400498E-4</v>
      </c>
      <c r="CA111" s="65">
        <f>'Población %'!CA156*FT111</f>
        <v>4.1905329411957599E-4</v>
      </c>
      <c r="CB111" s="65">
        <f>'Población %'!CB156*FU111</f>
        <v>8.6965069266815647E-4</v>
      </c>
      <c r="CC111" s="65">
        <f>'Población %'!CC156*FV111</f>
        <v>4.54058444051107E-4</v>
      </c>
      <c r="CD111" s="65">
        <f>'Población %'!CD156*FW111</f>
        <v>4.5867744683759524E-4</v>
      </c>
      <c r="CE111" s="65">
        <f>'Población %'!CE156*FX111</f>
        <v>3.4446557291701669E-4</v>
      </c>
      <c r="CF111" s="65">
        <f>'Población %'!CF156*FY111</f>
        <v>3.2739937777188021E-4</v>
      </c>
      <c r="CG111" s="65">
        <f>'Población %'!CG156*FZ111</f>
        <v>3.3511686773172176E-4</v>
      </c>
      <c r="CH111" s="65">
        <f>'Población %'!CH156*GA111</f>
        <v>2.9756839491006023E-4</v>
      </c>
      <c r="CI111" s="65">
        <f>'Población %'!CI156*GB111</f>
        <v>2.687913318152034E-4</v>
      </c>
      <c r="CJ111" s="65">
        <f>'Población %'!CJ156*GC111</f>
        <v>2.5363983700056879E-4</v>
      </c>
      <c r="CK111" s="65">
        <f>'Población %'!CK156*GD111</f>
        <v>2.5733564648714537E-4</v>
      </c>
      <c r="CL111" s="65">
        <f>'Población %'!CL156*GE111</f>
        <v>2.2545635368783585E-4</v>
      </c>
      <c r="CM111" s="65">
        <f>'Población %'!CM156*GF111</f>
        <v>2.1881431266994352E-4</v>
      </c>
      <c r="CN111" s="65">
        <f>'Población %'!CN156*GG111</f>
        <v>2.1310105808582767E-4</v>
      </c>
      <c r="CP111" s="71">
        <f t="shared" si="2"/>
        <v>2.6993671425086245</v>
      </c>
      <c r="CT111">
        <f t="shared" si="3"/>
        <v>2095</v>
      </c>
      <c r="CU111" s="66">
        <f>'Insumo 4'!B$14+('Insumo 3'!$E80*'Insumo 5'!B$76)</f>
        <v>0.25870186799665273</v>
      </c>
      <c r="CV111" s="66">
        <f>'Insumo 4'!C$14+('Insumo 3'!$E80*'Insumo 5'!C$76)</f>
        <v>0.95951755788435944</v>
      </c>
      <c r="CW111" s="66">
        <f>'Insumo 4'!D$14+('Insumo 3'!$E80*'Insumo 5'!D$76)</f>
        <v>1.6902904940989361</v>
      </c>
      <c r="CX111" s="66">
        <f>'Insumo 4'!E$14+('Insumo 3'!$E80*'Insumo 5'!E$76)</f>
        <v>4.8347687356480256</v>
      </c>
      <c r="CY111" s="66">
        <f>'Insumo 4'!F$14+('Insumo 3'!$E80*'Insumo 5'!F$76)</f>
        <v>6.4036497603021907</v>
      </c>
      <c r="CZ111" s="66">
        <f>'Insumo 4'!G$14+('Insumo 3'!$E80*'Insumo 5'!G$76)</f>
        <v>9.5924571234555032</v>
      </c>
      <c r="DA111" s="66">
        <f>'Insumo 4'!H$14+('Insumo 3'!$E80*'Insumo 5'!H$76)</f>
        <v>13.932138437147181</v>
      </c>
      <c r="DB111" s="66">
        <f>'Insumo 4'!I$14+('Insumo 3'!$E80*'Insumo 5'!I$76)</f>
        <v>17.051683848959353</v>
      </c>
      <c r="DC111" s="66">
        <f>'Insumo 4'!J$14+('Insumo 3'!$E80*'Insumo 5'!J$76)</f>
        <v>16.865879264219771</v>
      </c>
      <c r="DD111" s="66">
        <f>'Insumo 4'!K$14+('Insumo 3'!$E80*'Insumo 5'!K$76)</f>
        <v>16.492920380971128</v>
      </c>
      <c r="DE111" s="66">
        <f>'Insumo 4'!L$14+('Insumo 3'!$E80*'Insumo 5'!L$76)</f>
        <v>16.954927284682388</v>
      </c>
      <c r="DF111" s="66">
        <f>'Insumo 4'!M$14+('Insumo 3'!$E80*'Insumo 5'!M$76)</f>
        <v>17.561952113651937</v>
      </c>
      <c r="DG111" s="66">
        <f>'Insumo 4'!N$14+('Insumo 3'!$E80*'Insumo 5'!N$76)</f>
        <v>17.394854894447903</v>
      </c>
      <c r="DH111" s="66">
        <f>'Insumo 4'!O$14+('Insumo 3'!$E80*'Insumo 5'!O$76)</f>
        <v>17.384717501365774</v>
      </c>
      <c r="DI111" s="66">
        <f>'Insumo 4'!P$14+('Insumo 3'!$E80*'Insumo 5'!P$76)</f>
        <v>17.271746500482681</v>
      </c>
      <c r="DJ111" s="66">
        <f>'Insumo 4'!Q$14+('Insumo 3'!$E80*'Insumo 5'!Q$76)</f>
        <v>15.930456367132729</v>
      </c>
      <c r="DK111" s="66">
        <f>'Insumo 4'!R$14+('Insumo 3'!$E80*'Insumo 5'!R$76)</f>
        <v>16.5460582417358</v>
      </c>
      <c r="DL111" s="66">
        <f>'Insumo 4'!S$14+('Insumo 3'!$E80*'Insumo 5'!S$76)</f>
        <v>15.909779889697745</v>
      </c>
      <c r="DM111" s="66">
        <f>'Insumo 4'!T$14+('Insumo 3'!$E80*'Insumo 5'!T$76)</f>
        <v>13.263473891536995</v>
      </c>
      <c r="DN111" s="66">
        <f>'Insumo 4'!U$14+('Insumo 3'!$E80*'Insumo 5'!U$76)</f>
        <v>9.3881169845511288</v>
      </c>
      <c r="DO111" s="66">
        <f>'Insumo 4'!V$14+('Insumo 3'!$E80*'Insumo 5'!V$76)</f>
        <v>8.4548517517088779</v>
      </c>
      <c r="DP111" s="66">
        <f>'Insumo 4'!W$14+('Insumo 3'!$E80*'Insumo 5'!W$76)</f>
        <v>7.5890126821989421</v>
      </c>
      <c r="DQ111" s="66">
        <f>'Insumo 4'!X$14+('Insumo 3'!$E80*'Insumo 5'!X$76)</f>
        <v>6.4799334048988673</v>
      </c>
      <c r="DR111" s="66">
        <f>'Insumo 4'!Y$14+('Insumo 3'!$E80*'Insumo 5'!Y$76)</f>
        <v>5.3212739899096917</v>
      </c>
      <c r="DS111" s="66">
        <f>'Insumo 4'!Z$14+('Insumo 3'!$E80*'Insumo 5'!Z$76)</f>
        <v>4.464077590578432</v>
      </c>
      <c r="DT111" s="66">
        <f>'Insumo 4'!AA$14+('Insumo 3'!$E80*'Insumo 5'!AA$76)</f>
        <v>3.6312529080743787</v>
      </c>
      <c r="DU111" s="66">
        <f>'Insumo 4'!AB$14+('Insumo 3'!$E80*'Insumo 5'!AB$76)</f>
        <v>2.8355945998464653</v>
      </c>
      <c r="DV111" s="66">
        <f>'Insumo 4'!AC$14+('Insumo 3'!$E80*'Insumo 5'!AC$76)</f>
        <v>2.168817231887251</v>
      </c>
      <c r="DW111" s="66">
        <f>'Insumo 4'!AD$14+('Insumo 3'!$E80*'Insumo 5'!AD$76)</f>
        <v>1.6100467491877191</v>
      </c>
      <c r="DX111" s="66">
        <f>'Insumo 4'!AE$14+('Insumo 3'!$E80*'Insumo 5'!AE$76)</f>
        <v>1.6243362474045488</v>
      </c>
      <c r="DY111" s="66">
        <f>'Insumo 4'!AF$14+('Insumo 3'!$E80*'Insumo 5'!AF$76)</f>
        <v>1.2222088083294065</v>
      </c>
      <c r="DZ111" s="66">
        <f>'Insumo 4'!AG$14+('Insumo 3'!$E80*'Insumo 5'!AG$76)</f>
        <v>0.95814570470662386</v>
      </c>
      <c r="EA111" s="66">
        <f>'Insumo 4'!AH$14+('Insumo 3'!$E80*'Insumo 5'!AH$76)</f>
        <v>1.0392773897393921</v>
      </c>
      <c r="EB111" s="66">
        <f>'Insumo 4'!AI$14+('Insumo 3'!$E80*'Insumo 5'!AI$76)</f>
        <v>0.86180537828671322</v>
      </c>
      <c r="EC111" s="66">
        <f>'Insumo 4'!AJ$14+('Insumo 3'!$E80*'Insumo 5'!AJ$76)</f>
        <v>0.76074696867272418</v>
      </c>
      <c r="ED111" s="66">
        <f>'Insumo 4'!AK$14+('Insumo 3'!$E80*'Insumo 5'!AK$76)</f>
        <v>0.5751934856351506</v>
      </c>
      <c r="EE111" s="66">
        <f>'Insumo 4'!AL$14+('Insumo 3'!$E80*'Insumo 5'!AL$76)</f>
        <v>0.55086307951667168</v>
      </c>
      <c r="EF111" s="66">
        <f>'Insumo 4'!AM$14+('Insumo 3'!$E80*'Insumo 5'!AM$76)</f>
        <v>0.60476149607817919</v>
      </c>
      <c r="EG111" s="66">
        <f>'Insumo 4'!AN$14+('Insumo 3'!$E80*'Insumo 5'!AN$76)</f>
        <v>0.58726546313839589</v>
      </c>
      <c r="EH111" s="66">
        <f>'Insumo 4'!AO$14+('Insumo 3'!$E80*'Insumo 5'!AO$76)</f>
        <v>0.73406693247012567</v>
      </c>
      <c r="EI111" s="66">
        <f>'Insumo 4'!AP$14+('Insumo 3'!$E80*'Insumo 5'!AP$76)</f>
        <v>0.42813261966541005</v>
      </c>
      <c r="EJ111" s="66">
        <f>'Insumo 4'!AQ$14+('Insumo 3'!$E80*'Insumo 5'!AQ$76)</f>
        <v>0.35942326697418209</v>
      </c>
      <c r="EK111" s="66">
        <f>'Insumo 4'!AR$14+('Insumo 3'!$E80*'Insumo 5'!AR$76)</f>
        <v>0.42651782492225826</v>
      </c>
      <c r="EL111" s="66">
        <f>'Insumo 4'!AS$14+('Insumo 3'!$E80*'Insumo 5'!AS$76)</f>
        <v>0.41894348361979894</v>
      </c>
      <c r="EM111" s="66">
        <f>'Insumo 4'!AT$14+('Insumo 3'!$E80*'Insumo 5'!AT$76)</f>
        <v>0.43519009457901936</v>
      </c>
      <c r="EN111" s="66">
        <f>'Insumo 4'!AU$14+('Insumo 3'!$E80*'Insumo 5'!AU$76)</f>
        <v>0.31418943946750238</v>
      </c>
      <c r="EO111" s="66">
        <f>'Insumo 4'!AV$14+('Insumo 3'!$E80*'Insumo 5'!AV$76)</f>
        <v>0.27423668596131934</v>
      </c>
      <c r="EP111" s="66">
        <f>'Insumo 4'!AW$14+('Insumo 3'!$E80*'Insumo 5'!AW$76)</f>
        <v>0.40950252642686485</v>
      </c>
      <c r="EQ111" s="66">
        <f>'Insumo 4'!AX$14+('Insumo 3'!$E80*'Insumo 5'!AX$76)</f>
        <v>0.36794295402854565</v>
      </c>
      <c r="ER111" s="66">
        <f>'Insumo 4'!AY$14+('Insumo 3'!$E80*'Insumo 5'!AY$76)</f>
        <v>0.33369012803517351</v>
      </c>
      <c r="ES111" s="66">
        <f>'Insumo 4'!AZ$14+('Insumo 3'!$E80*'Insumo 5'!AZ$76)</f>
        <v>0.24838082094602798</v>
      </c>
      <c r="ET111" s="66">
        <f>'Insumo 4'!BA$14+('Insumo 3'!$E80*'Insumo 5'!BA$76)</f>
        <v>0.21757427432069465</v>
      </c>
      <c r="EU111" s="66">
        <f>'Insumo 4'!BB$14+('Insumo 3'!$E80*'Insumo 5'!BB$76)</f>
        <v>0.20806811409769785</v>
      </c>
      <c r="EV111" s="66">
        <f>'Insumo 4'!BC$14+('Insumo 3'!$E80*'Insumo 5'!BC$76)</f>
        <v>0.22786235887104817</v>
      </c>
      <c r="EW111" s="66">
        <f>'Insumo 4'!BD$14+('Insumo 3'!$E80*'Insumo 5'!BD$76)</f>
        <v>0.19956091687206456</v>
      </c>
      <c r="EX111" s="66">
        <f>'Insumo 4'!BE$14+('Insumo 3'!$E80*'Insumo 5'!BE$76)</f>
        <v>0.11892062402363461</v>
      </c>
      <c r="EY111" s="66">
        <f>'Insumo 4'!BF$14+('Insumo 3'!$E80*'Insumo 5'!BF$76)</f>
        <v>0.16810227521838203</v>
      </c>
      <c r="EZ111" s="66">
        <f>'Insumo 4'!BG$14+('Insumo 3'!$E80*'Insumo 5'!BG$76)</f>
        <v>0.14356723081851036</v>
      </c>
      <c r="FA111" s="66">
        <f>'Insumo 4'!BH$14+('Insumo 3'!$E80*'Insumo 5'!BH$76)</f>
        <v>0.12774277731559502</v>
      </c>
      <c r="FB111" s="66">
        <f>'Insumo 4'!BI$14+('Insumo 3'!$E80*'Insumo 5'!BI$76)</f>
        <v>0.15674832638497599</v>
      </c>
      <c r="FC111" s="66">
        <f>'Insumo 4'!BJ$14+('Insumo 3'!$E80*'Insumo 5'!BJ$76)</f>
        <v>0.10884681762971099</v>
      </c>
      <c r="FD111" s="66">
        <f>'Insumo 4'!BK$14+('Insumo 3'!$E80*'Insumo 5'!BK$76)</f>
        <v>8.7534396354733299E-2</v>
      </c>
      <c r="FE111" s="66">
        <f>'Insumo 4'!BL$14+('Insumo 3'!$E80*'Insumo 5'!BL$76)</f>
        <v>9.1979816995075361E-2</v>
      </c>
      <c r="FF111" s="66">
        <f>'Insumo 4'!BM$14+('Insumo 3'!$E80*'Insumo 5'!BM$76)</f>
        <v>8.7589016004511661E-2</v>
      </c>
      <c r="FG111" s="66">
        <f>'Insumo 4'!BN$14+('Insumo 3'!$E80*'Insumo 5'!BN$76)</f>
        <v>8.6752591108546676E-2</v>
      </c>
      <c r="FH111" s="66">
        <f>'Insumo 4'!BO$14+('Insumo 3'!$E80*'Insumo 5'!BO$76)</f>
        <v>4.8855641148637677E-2</v>
      </c>
      <c r="FI111" s="66">
        <f>'Insumo 4'!BP$14+('Insumo 3'!$E80*'Insumo 5'!BP$76)</f>
        <v>5.6612151631090492E-2</v>
      </c>
      <c r="FJ111" s="66">
        <f>'Insumo 4'!BQ$14+('Insumo 3'!$E80*'Insumo 5'!BQ$76)</f>
        <v>5.0958813856617421E-2</v>
      </c>
      <c r="FK111" s="66">
        <f>'Insumo 4'!BR$14+('Insumo 3'!$E80*'Insumo 5'!BR$76)</f>
        <v>6.1211689186593157E-2</v>
      </c>
      <c r="FL111" s="66">
        <f>'Insumo 4'!BS$14+('Insumo 3'!$E80*'Insumo 5'!BS$76)</f>
        <v>6.4331057054277746E-2</v>
      </c>
      <c r="FM111" s="66">
        <f>'Insumo 4'!BT$14+('Insumo 3'!$E80*'Insumo 5'!BT$76)</f>
        <v>6.0937530708470175E-2</v>
      </c>
      <c r="FN111" s="66">
        <f>'Insumo 4'!BU$14+('Insumo 3'!$E80*'Insumo 5'!BU$76)</f>
        <v>6.8896929000949139E-2</v>
      </c>
      <c r="FO111" s="66">
        <f>'Insumo 4'!BV$14+('Insumo 3'!$E80*'Insumo 5'!BV$76)</f>
        <v>4.2321569697648637E-2</v>
      </c>
      <c r="FP111" s="66">
        <f>'Insumo 4'!BW$14+('Insumo 3'!$E80*'Insumo 5'!BW$76)</f>
        <v>3.9727387609756054E-2</v>
      </c>
      <c r="FQ111" s="66">
        <f>'Insumo 4'!BX$14+('Insumo 3'!$E80*'Insumo 5'!BX$76)</f>
        <v>3.572358929242192E-2</v>
      </c>
      <c r="FR111" s="66">
        <f>'Insumo 4'!BY$14+('Insumo 3'!$E80*'Insumo 5'!BY$76)</f>
        <v>3.6852000883802742E-2</v>
      </c>
      <c r="FS111" s="66">
        <f>'Insumo 4'!BZ$14+('Insumo 3'!$E80*'Insumo 5'!BZ$76)</f>
        <v>3.7540654825947303E-2</v>
      </c>
      <c r="FT111" s="66">
        <f>'Insumo 4'!CA$14+('Insumo 3'!$E80*'Insumo 5'!CA$76)</f>
        <v>3.0931323787193463E-2</v>
      </c>
      <c r="FU111" s="66">
        <f>'Insumo 4'!CB$14+('Insumo 3'!$E80*'Insumo 5'!CB$76)</f>
        <v>6.5834345274526779E-2</v>
      </c>
      <c r="FV111" s="66">
        <f>'Insumo 4'!CC$14+('Insumo 3'!$E80*'Insumo 5'!CC$76)</f>
        <v>3.5477747178515068E-2</v>
      </c>
      <c r="FW111" s="66">
        <f>'Insumo 4'!CD$14+('Insumo 3'!$E80*'Insumo 5'!CD$76)</f>
        <v>3.7121616309944171E-2</v>
      </c>
      <c r="FX111" s="66">
        <f>'Insumo 4'!CE$14+('Insumo 3'!$E80*'Insumo 5'!CE$76)</f>
        <v>2.9007538692196754E-2</v>
      </c>
      <c r="FY111" s="66">
        <f>'Insumo 4'!CF$14+('Insumo 3'!$E80*'Insumo 5'!CF$76)</f>
        <v>2.8772083243838686E-2</v>
      </c>
      <c r="FZ111" s="66">
        <f>'Insumo 4'!CG$14+('Insumo 3'!$E80*'Insumo 5'!CG$76)</f>
        <v>3.0786873385247403E-2</v>
      </c>
      <c r="GA111" s="66">
        <f>'Insumo 4'!CH$14+('Insumo 3'!$E80*'Insumo 5'!CH$76)</f>
        <v>2.8659211450923049E-2</v>
      </c>
      <c r="GB111" s="66">
        <f>'Insumo 4'!CI$14+('Insumo 3'!$E80*'Insumo 5'!CI$76)</f>
        <v>2.7278447375628918E-2</v>
      </c>
      <c r="GC111" s="66">
        <f>'Insumo 4'!CJ$14+('Insumo 3'!$E80*'Insumo 5'!CJ$76)</f>
        <v>2.724469388725986E-2</v>
      </c>
      <c r="GD111" s="66">
        <f>'Insumo 4'!CK$14+('Insumo 3'!$E80*'Insumo 5'!CK$76)</f>
        <v>2.949238398105691E-2</v>
      </c>
      <c r="GE111" s="66">
        <f>'Insumo 4'!CL$14+('Insumo 3'!$E80*'Insumo 5'!CL$76)</f>
        <v>2.7867825815152143E-2</v>
      </c>
      <c r="GF111" s="66">
        <f>'Insumo 4'!CM$14+('Insumo 3'!$E80*'Insumo 5'!CM$76)</f>
        <v>2.9479918013019347E-2</v>
      </c>
      <c r="GG111" s="66">
        <f>'Insumo 4'!CN$14+('Insumo 3'!$E80*'Insumo 5'!CN$76)</f>
        <v>3.1745856944863655E-2</v>
      </c>
    </row>
    <row r="112" spans="1:189">
      <c r="A112">
        <f>'Población %'!A157</f>
        <v>2096</v>
      </c>
      <c r="B112" s="65">
        <f>'Población %'!B157*CU112</f>
        <v>2.0370821808239578E-3</v>
      </c>
      <c r="C112" s="65">
        <f>'Población %'!C157*CV112</f>
        <v>7.639696642713854E-3</v>
      </c>
      <c r="D112" s="65">
        <f>'Población %'!D157*CW112</f>
        <v>1.3598411270776921E-2</v>
      </c>
      <c r="E112" s="65">
        <f>'Población %'!E157*CX112</f>
        <v>3.9320143460442818E-2</v>
      </c>
      <c r="F112" s="65">
        <f>'Población %'!F157*CY112</f>
        <v>5.2658151375608767E-2</v>
      </c>
      <c r="G112" s="65">
        <f>'Población %'!G157*CZ112</f>
        <v>7.9758410492070678E-2</v>
      </c>
      <c r="H112" s="65">
        <f>'Población %'!H157*DA112</f>
        <v>0.11711987872864564</v>
      </c>
      <c r="I112" s="65">
        <f>'Población %'!I157*DB112</f>
        <v>0.14489176888484009</v>
      </c>
      <c r="J112" s="65">
        <f>'Población %'!J157*DC112</f>
        <v>0.1447395987851629</v>
      </c>
      <c r="K112" s="65">
        <f>'Población %'!K157*DD112</f>
        <v>0.14278632650714546</v>
      </c>
      <c r="L112" s="65">
        <f>'Población %'!L157*DE112</f>
        <v>0.14792334248821892</v>
      </c>
      <c r="M112" s="65">
        <f>'Población %'!M157*DF112</f>
        <v>0.15432386885355751</v>
      </c>
      <c r="N112" s="65">
        <f>'Población %'!N157*DG112</f>
        <v>0.15390107556571311</v>
      </c>
      <c r="O112" s="65">
        <f>'Población %'!O157*DH112</f>
        <v>0.1545414639336721</v>
      </c>
      <c r="P112" s="65">
        <f>'Población %'!P157*DI112</f>
        <v>0.15382940456625863</v>
      </c>
      <c r="Q112" s="65">
        <f>'Población %'!Q157*DJ112</f>
        <v>0.14188014250517689</v>
      </c>
      <c r="R112" s="65">
        <f>'Población %'!R157*DK112</f>
        <v>0.14732330992248813</v>
      </c>
      <c r="S112" s="65">
        <f>'Población %'!S157*DL112</f>
        <v>0.14158199808933963</v>
      </c>
      <c r="T112" s="65">
        <f>'Población %'!T157*DM112</f>
        <v>0.11787926630024342</v>
      </c>
      <c r="U112" s="65">
        <f>'Población %'!U157*DN112</f>
        <v>8.3268823275497034E-2</v>
      </c>
      <c r="V112" s="65">
        <f>'Población %'!V157*DO112</f>
        <v>7.4816127382938552E-2</v>
      </c>
      <c r="W112" s="65">
        <f>'Población %'!W157*DP112</f>
        <v>6.7001850102453561E-2</v>
      </c>
      <c r="X112" s="65">
        <f>'Población %'!X157*DQ112</f>
        <v>5.708749268750641E-2</v>
      </c>
      <c r="Y112" s="65">
        <f>'Población %'!Y157*DR112</f>
        <v>4.6836409149470036E-2</v>
      </c>
      <c r="Z112" s="65">
        <f>'Población %'!Z157*DS112</f>
        <v>3.9327138651411346E-2</v>
      </c>
      <c r="AA112" s="65">
        <f>'Población %'!AA157*DT112</f>
        <v>3.206898917494197E-2</v>
      </c>
      <c r="AB112" s="65">
        <f>'Población %'!AB157*DU112</f>
        <v>2.5116721885354243E-2</v>
      </c>
      <c r="AC112" s="65">
        <f>'Población %'!AC157*DV112</f>
        <v>1.9278839669845803E-2</v>
      </c>
      <c r="AD112" s="65">
        <f>'Población %'!AD157*DW112</f>
        <v>1.4385574476745688E-2</v>
      </c>
      <c r="AE112" s="65">
        <f>'Población %'!AE157*DX112</f>
        <v>1.4615086583552326E-2</v>
      </c>
      <c r="AF112" s="65">
        <f>'Población %'!AF157*DY112</f>
        <v>1.1090568855091482E-2</v>
      </c>
      <c r="AG112" s="65">
        <f>'Población %'!AG157*DZ112</f>
        <v>8.7739290917493214E-3</v>
      </c>
      <c r="AH112" s="65">
        <f>'Población %'!AH157*EA112</f>
        <v>9.6097426599544324E-3</v>
      </c>
      <c r="AI112" s="65">
        <f>'Población %'!AI157*EB112</f>
        <v>8.0536419063418022E-3</v>
      </c>
      <c r="AJ112" s="65">
        <f>'Población %'!AJ157*EC112</f>
        <v>7.1914594441553521E-3</v>
      </c>
      <c r="AK112" s="65">
        <f>'Población %'!AK157*ED112</f>
        <v>5.5036780493392529E-3</v>
      </c>
      <c r="AL112" s="65">
        <f>'Población %'!AL157*EE112</f>
        <v>5.3369871996902588E-3</v>
      </c>
      <c r="AM112" s="65">
        <f>'Población %'!AM157*EF112</f>
        <v>5.9345262699719318E-3</v>
      </c>
      <c r="AN112" s="65">
        <f>'Población %'!AN157*EG112</f>
        <v>5.8358900087527631E-3</v>
      </c>
      <c r="AO112" s="65">
        <f>'Población %'!AO157*EH112</f>
        <v>7.3839826507129391E-3</v>
      </c>
      <c r="AP112" s="65">
        <f>'Población %'!AP157*EI112</f>
        <v>4.3578852992699974E-3</v>
      </c>
      <c r="AQ112" s="65">
        <f>'Población %'!AQ157*EJ112</f>
        <v>3.7024283331779121E-3</v>
      </c>
      <c r="AR112" s="65">
        <f>'Población %'!AR157*EK112</f>
        <v>4.4463727344406963E-3</v>
      </c>
      <c r="AS112" s="65">
        <f>'Población %'!AS157*EL112</f>
        <v>4.418525076158402E-3</v>
      </c>
      <c r="AT112" s="65">
        <f>'Población %'!AT157*EM112</f>
        <v>4.6414985087049835E-3</v>
      </c>
      <c r="AU112" s="65">
        <f>'Población %'!AU157*EN112</f>
        <v>3.3875539651134347E-3</v>
      </c>
      <c r="AV112" s="65">
        <f>'Población %'!AV157*EO112</f>
        <v>2.9888819385023133E-3</v>
      </c>
      <c r="AW112" s="65">
        <f>'Población %'!AW157*EP112</f>
        <v>4.5113827255762289E-3</v>
      </c>
      <c r="AX112" s="65">
        <f>'Población %'!AX157*EQ112</f>
        <v>4.0962259294601271E-3</v>
      </c>
      <c r="AY112" s="65">
        <f>'Población %'!AY157*ER112</f>
        <v>3.7526868119761164E-3</v>
      </c>
      <c r="AZ112" s="65">
        <f>'Población %'!AZ157*ES112</f>
        <v>2.8211285090435473E-3</v>
      </c>
      <c r="BA112" s="65">
        <f>'Población %'!BA157*ET112</f>
        <v>2.4959952259674622E-3</v>
      </c>
      <c r="BB112" s="65">
        <f>'Población %'!BB157*EU112</f>
        <v>2.4110430258063166E-3</v>
      </c>
      <c r="BC112" s="65">
        <f>'Población %'!BC157*EV112</f>
        <v>2.6671260275861032E-3</v>
      </c>
      <c r="BD112" s="65">
        <f>'Población %'!BD157*EW112</f>
        <v>2.3594906463169194E-3</v>
      </c>
      <c r="BE112" s="65">
        <f>'Población %'!BE157*EX112</f>
        <v>1.4204853501123594E-3</v>
      </c>
      <c r="BF112" s="65">
        <f>'Población %'!BF157*EY112</f>
        <v>2.0286280093552646E-3</v>
      </c>
      <c r="BG112" s="65">
        <f>'Población %'!BG157*EZ112</f>
        <v>1.7502881278980414E-3</v>
      </c>
      <c r="BH112" s="65">
        <f>'Población %'!BH157*FA112</f>
        <v>1.5746798320821701E-3</v>
      </c>
      <c r="BI112" s="65">
        <f>'Población %'!BI157*FB112</f>
        <v>1.9561274569157316E-3</v>
      </c>
      <c r="BJ112" s="65">
        <f>'Población %'!BJ157*FC112</f>
        <v>1.3761956442415071E-3</v>
      </c>
      <c r="BK112" s="65">
        <f>'Población %'!BK157*FD112</f>
        <v>1.1207585527413066E-3</v>
      </c>
      <c r="BL112" s="65">
        <f>'Población %'!BL157*FE112</f>
        <v>1.1919920141342246E-3</v>
      </c>
      <c r="BM112" s="65">
        <f>'Población %'!BM157*FF112</f>
        <v>1.1493156427961578E-3</v>
      </c>
      <c r="BN112" s="65">
        <f>'Población %'!BN157*FG112</f>
        <v>1.1532757878750504E-3</v>
      </c>
      <c r="BO112" s="65">
        <f>'Población %'!BO157*FH112</f>
        <v>6.5795860688211253E-4</v>
      </c>
      <c r="BP112" s="65">
        <f>'Población %'!BP157*FI112</f>
        <v>7.714439654479447E-4</v>
      </c>
      <c r="BQ112" s="65">
        <f>'Población %'!BQ157*FJ112</f>
        <v>7.0160798927491332E-4</v>
      </c>
      <c r="BR112" s="65">
        <f>'Población %'!BR157*FK112</f>
        <v>8.5079958823477291E-4</v>
      </c>
      <c r="BS112" s="65">
        <f>'Población %'!BS157*FL112</f>
        <v>9.0191574677269564E-4</v>
      </c>
      <c r="BT112" s="65">
        <f>'Población %'!BT157*FM112</f>
        <v>8.6050004960543222E-4</v>
      </c>
      <c r="BU112" s="65">
        <f>'Población %'!BU157*FN112</f>
        <v>9.7777655046055287E-4</v>
      </c>
      <c r="BV112" s="65">
        <f>'Población %'!BV157*FO112</f>
        <v>6.0232389763335988E-4</v>
      </c>
      <c r="BW112" s="65">
        <f>'Población %'!BW157*FP112</f>
        <v>5.6501585354414702E-4</v>
      </c>
      <c r="BX112" s="65">
        <f>'Población %'!BX157*FQ112</f>
        <v>5.0548445773435644E-4</v>
      </c>
      <c r="BY112" s="65">
        <f>'Población %'!BY157*FR112</f>
        <v>5.1665446786891729E-4</v>
      </c>
      <c r="BZ112" s="65">
        <f>'Población %'!BZ157*FS112</f>
        <v>5.2010765611543153E-4</v>
      </c>
      <c r="CA112" s="65">
        <f>'Población %'!CA157*FT112</f>
        <v>4.2246231699609102E-4</v>
      </c>
      <c r="CB112" s="65">
        <f>'Población %'!CB157*FU112</f>
        <v>8.8091783198525364E-4</v>
      </c>
      <c r="CC112" s="65">
        <f>'Población %'!CC157*FV112</f>
        <v>4.6131944100012598E-4</v>
      </c>
      <c r="CD112" s="65">
        <f>'Población %'!CD157*FW112</f>
        <v>4.6584937119769037E-4</v>
      </c>
      <c r="CE112" s="65">
        <f>'Población %'!CE157*FX112</f>
        <v>3.4998270335270321E-4</v>
      </c>
      <c r="CF112" s="65">
        <f>'Población %'!CF157*FY112</f>
        <v>3.3213838597810673E-4</v>
      </c>
      <c r="CG112" s="65">
        <f>'Población %'!CG157*FZ112</f>
        <v>3.3887684778933228E-4</v>
      </c>
      <c r="CH112" s="65">
        <f>'Población %'!CH157*GA112</f>
        <v>3.0011335811108567E-4</v>
      </c>
      <c r="CI112" s="65">
        <f>'Población %'!CI157*GB112</f>
        <v>2.7085958933680861E-4</v>
      </c>
      <c r="CJ112" s="65">
        <f>'Población %'!CJ157*GC112</f>
        <v>2.5483706640210164E-4</v>
      </c>
      <c r="CK112" s="65">
        <f>'Población %'!CK157*GD112</f>
        <v>2.5947242998774372E-4</v>
      </c>
      <c r="CL112" s="65">
        <f>'Población %'!CL157*GE112</f>
        <v>2.2879514757022021E-4</v>
      </c>
      <c r="CM112" s="65">
        <f>'Población %'!CM157*GF112</f>
        <v>2.2232182951904193E-4</v>
      </c>
      <c r="CN112" s="65">
        <f>'Población %'!CN157*GG112</f>
        <v>2.1613336331654804E-4</v>
      </c>
      <c r="CP112" s="71">
        <f t="shared" si="2"/>
        <v>2.6874664394157466</v>
      </c>
      <c r="CT112">
        <f t="shared" si="3"/>
        <v>2096</v>
      </c>
      <c r="CU112" s="66">
        <f>'Insumo 4'!B$14+('Insumo 3'!$E81*'Insumo 5'!B$76)</f>
        <v>0.25870186799665273</v>
      </c>
      <c r="CV112" s="66">
        <f>'Insumo 4'!C$14+('Insumo 3'!$E81*'Insumo 5'!C$76)</f>
        <v>0.95951755788435944</v>
      </c>
      <c r="CW112" s="66">
        <f>'Insumo 4'!D$14+('Insumo 3'!$E81*'Insumo 5'!D$76)</f>
        <v>1.6902904940989361</v>
      </c>
      <c r="CX112" s="66">
        <f>'Insumo 4'!E$14+('Insumo 3'!$E81*'Insumo 5'!E$76)</f>
        <v>4.8347687356480256</v>
      </c>
      <c r="CY112" s="66">
        <f>'Insumo 4'!F$14+('Insumo 3'!$E81*'Insumo 5'!F$76)</f>
        <v>6.4036497603021907</v>
      </c>
      <c r="CZ112" s="66">
        <f>'Insumo 4'!G$14+('Insumo 3'!$E81*'Insumo 5'!G$76)</f>
        <v>9.5924571234555032</v>
      </c>
      <c r="DA112" s="66">
        <f>'Insumo 4'!H$14+('Insumo 3'!$E81*'Insumo 5'!H$76)</f>
        <v>13.932138437147181</v>
      </c>
      <c r="DB112" s="66">
        <f>'Insumo 4'!I$14+('Insumo 3'!$E81*'Insumo 5'!I$76)</f>
        <v>17.051683848959353</v>
      </c>
      <c r="DC112" s="66">
        <f>'Insumo 4'!J$14+('Insumo 3'!$E81*'Insumo 5'!J$76)</f>
        <v>16.865879264219771</v>
      </c>
      <c r="DD112" s="66">
        <f>'Insumo 4'!K$14+('Insumo 3'!$E81*'Insumo 5'!K$76)</f>
        <v>16.492920380971128</v>
      </c>
      <c r="DE112" s="66">
        <f>'Insumo 4'!L$14+('Insumo 3'!$E81*'Insumo 5'!L$76)</f>
        <v>16.954927284682388</v>
      </c>
      <c r="DF112" s="66">
        <f>'Insumo 4'!M$14+('Insumo 3'!$E81*'Insumo 5'!M$76)</f>
        <v>17.561952113651937</v>
      </c>
      <c r="DG112" s="66">
        <f>'Insumo 4'!N$14+('Insumo 3'!$E81*'Insumo 5'!N$76)</f>
        <v>17.394854894447903</v>
      </c>
      <c r="DH112" s="66">
        <f>'Insumo 4'!O$14+('Insumo 3'!$E81*'Insumo 5'!O$76)</f>
        <v>17.384717501365774</v>
      </c>
      <c r="DI112" s="66">
        <f>'Insumo 4'!P$14+('Insumo 3'!$E81*'Insumo 5'!P$76)</f>
        <v>17.271746500482681</v>
      </c>
      <c r="DJ112" s="66">
        <f>'Insumo 4'!Q$14+('Insumo 3'!$E81*'Insumo 5'!Q$76)</f>
        <v>15.930456367132729</v>
      </c>
      <c r="DK112" s="66">
        <f>'Insumo 4'!R$14+('Insumo 3'!$E81*'Insumo 5'!R$76)</f>
        <v>16.5460582417358</v>
      </c>
      <c r="DL112" s="66">
        <f>'Insumo 4'!S$14+('Insumo 3'!$E81*'Insumo 5'!S$76)</f>
        <v>15.909779889697745</v>
      </c>
      <c r="DM112" s="66">
        <f>'Insumo 4'!T$14+('Insumo 3'!$E81*'Insumo 5'!T$76)</f>
        <v>13.263473891536995</v>
      </c>
      <c r="DN112" s="66">
        <f>'Insumo 4'!U$14+('Insumo 3'!$E81*'Insumo 5'!U$76)</f>
        <v>9.3881169845511288</v>
      </c>
      <c r="DO112" s="66">
        <f>'Insumo 4'!V$14+('Insumo 3'!$E81*'Insumo 5'!V$76)</f>
        <v>8.4548517517088779</v>
      </c>
      <c r="DP112" s="66">
        <f>'Insumo 4'!W$14+('Insumo 3'!$E81*'Insumo 5'!W$76)</f>
        <v>7.5890126821989421</v>
      </c>
      <c r="DQ112" s="66">
        <f>'Insumo 4'!X$14+('Insumo 3'!$E81*'Insumo 5'!X$76)</f>
        <v>6.4799334048988673</v>
      </c>
      <c r="DR112" s="66">
        <f>'Insumo 4'!Y$14+('Insumo 3'!$E81*'Insumo 5'!Y$76)</f>
        <v>5.3212739899096917</v>
      </c>
      <c r="DS112" s="66">
        <f>'Insumo 4'!Z$14+('Insumo 3'!$E81*'Insumo 5'!Z$76)</f>
        <v>4.464077590578432</v>
      </c>
      <c r="DT112" s="66">
        <f>'Insumo 4'!AA$14+('Insumo 3'!$E81*'Insumo 5'!AA$76)</f>
        <v>3.6312529080743787</v>
      </c>
      <c r="DU112" s="66">
        <f>'Insumo 4'!AB$14+('Insumo 3'!$E81*'Insumo 5'!AB$76)</f>
        <v>2.8355945998464653</v>
      </c>
      <c r="DV112" s="66">
        <f>'Insumo 4'!AC$14+('Insumo 3'!$E81*'Insumo 5'!AC$76)</f>
        <v>2.168817231887251</v>
      </c>
      <c r="DW112" s="66">
        <f>'Insumo 4'!AD$14+('Insumo 3'!$E81*'Insumo 5'!AD$76)</f>
        <v>1.6100467491877191</v>
      </c>
      <c r="DX112" s="66">
        <f>'Insumo 4'!AE$14+('Insumo 3'!$E81*'Insumo 5'!AE$76)</f>
        <v>1.6243362474045488</v>
      </c>
      <c r="DY112" s="66">
        <f>'Insumo 4'!AF$14+('Insumo 3'!$E81*'Insumo 5'!AF$76)</f>
        <v>1.2222088083294065</v>
      </c>
      <c r="DZ112" s="66">
        <f>'Insumo 4'!AG$14+('Insumo 3'!$E81*'Insumo 5'!AG$76)</f>
        <v>0.95814570470662386</v>
      </c>
      <c r="EA112" s="66">
        <f>'Insumo 4'!AH$14+('Insumo 3'!$E81*'Insumo 5'!AH$76)</f>
        <v>1.0392773897393921</v>
      </c>
      <c r="EB112" s="66">
        <f>'Insumo 4'!AI$14+('Insumo 3'!$E81*'Insumo 5'!AI$76)</f>
        <v>0.86180537828671322</v>
      </c>
      <c r="EC112" s="66">
        <f>'Insumo 4'!AJ$14+('Insumo 3'!$E81*'Insumo 5'!AJ$76)</f>
        <v>0.76074696867272418</v>
      </c>
      <c r="ED112" s="66">
        <f>'Insumo 4'!AK$14+('Insumo 3'!$E81*'Insumo 5'!AK$76)</f>
        <v>0.5751934856351506</v>
      </c>
      <c r="EE112" s="66">
        <f>'Insumo 4'!AL$14+('Insumo 3'!$E81*'Insumo 5'!AL$76)</f>
        <v>0.55086307951667168</v>
      </c>
      <c r="EF112" s="66">
        <f>'Insumo 4'!AM$14+('Insumo 3'!$E81*'Insumo 5'!AM$76)</f>
        <v>0.60476149607817919</v>
      </c>
      <c r="EG112" s="66">
        <f>'Insumo 4'!AN$14+('Insumo 3'!$E81*'Insumo 5'!AN$76)</f>
        <v>0.58726546313839589</v>
      </c>
      <c r="EH112" s="66">
        <f>'Insumo 4'!AO$14+('Insumo 3'!$E81*'Insumo 5'!AO$76)</f>
        <v>0.73406693247012567</v>
      </c>
      <c r="EI112" s="66">
        <f>'Insumo 4'!AP$14+('Insumo 3'!$E81*'Insumo 5'!AP$76)</f>
        <v>0.42813261966541005</v>
      </c>
      <c r="EJ112" s="66">
        <f>'Insumo 4'!AQ$14+('Insumo 3'!$E81*'Insumo 5'!AQ$76)</f>
        <v>0.35942326697418209</v>
      </c>
      <c r="EK112" s="66">
        <f>'Insumo 4'!AR$14+('Insumo 3'!$E81*'Insumo 5'!AR$76)</f>
        <v>0.42651782492225826</v>
      </c>
      <c r="EL112" s="66">
        <f>'Insumo 4'!AS$14+('Insumo 3'!$E81*'Insumo 5'!AS$76)</f>
        <v>0.41894348361979894</v>
      </c>
      <c r="EM112" s="66">
        <f>'Insumo 4'!AT$14+('Insumo 3'!$E81*'Insumo 5'!AT$76)</f>
        <v>0.43519009457901936</v>
      </c>
      <c r="EN112" s="66">
        <f>'Insumo 4'!AU$14+('Insumo 3'!$E81*'Insumo 5'!AU$76)</f>
        <v>0.31418943946750238</v>
      </c>
      <c r="EO112" s="66">
        <f>'Insumo 4'!AV$14+('Insumo 3'!$E81*'Insumo 5'!AV$76)</f>
        <v>0.27423668596131934</v>
      </c>
      <c r="EP112" s="66">
        <f>'Insumo 4'!AW$14+('Insumo 3'!$E81*'Insumo 5'!AW$76)</f>
        <v>0.40950252642686485</v>
      </c>
      <c r="EQ112" s="66">
        <f>'Insumo 4'!AX$14+('Insumo 3'!$E81*'Insumo 5'!AX$76)</f>
        <v>0.36794295402854565</v>
      </c>
      <c r="ER112" s="66">
        <f>'Insumo 4'!AY$14+('Insumo 3'!$E81*'Insumo 5'!AY$76)</f>
        <v>0.33369012803517351</v>
      </c>
      <c r="ES112" s="66">
        <f>'Insumo 4'!AZ$14+('Insumo 3'!$E81*'Insumo 5'!AZ$76)</f>
        <v>0.24838082094602798</v>
      </c>
      <c r="ET112" s="66">
        <f>'Insumo 4'!BA$14+('Insumo 3'!$E81*'Insumo 5'!BA$76)</f>
        <v>0.21757427432069465</v>
      </c>
      <c r="EU112" s="66">
        <f>'Insumo 4'!BB$14+('Insumo 3'!$E81*'Insumo 5'!BB$76)</f>
        <v>0.20806811409769785</v>
      </c>
      <c r="EV112" s="66">
        <f>'Insumo 4'!BC$14+('Insumo 3'!$E81*'Insumo 5'!BC$76)</f>
        <v>0.22786235887104817</v>
      </c>
      <c r="EW112" s="66">
        <f>'Insumo 4'!BD$14+('Insumo 3'!$E81*'Insumo 5'!BD$76)</f>
        <v>0.19956091687206456</v>
      </c>
      <c r="EX112" s="66">
        <f>'Insumo 4'!BE$14+('Insumo 3'!$E81*'Insumo 5'!BE$76)</f>
        <v>0.11892062402363461</v>
      </c>
      <c r="EY112" s="66">
        <f>'Insumo 4'!BF$14+('Insumo 3'!$E81*'Insumo 5'!BF$76)</f>
        <v>0.16810227521838203</v>
      </c>
      <c r="EZ112" s="66">
        <f>'Insumo 4'!BG$14+('Insumo 3'!$E81*'Insumo 5'!BG$76)</f>
        <v>0.14356723081851036</v>
      </c>
      <c r="FA112" s="66">
        <f>'Insumo 4'!BH$14+('Insumo 3'!$E81*'Insumo 5'!BH$76)</f>
        <v>0.12774277731559502</v>
      </c>
      <c r="FB112" s="66">
        <f>'Insumo 4'!BI$14+('Insumo 3'!$E81*'Insumo 5'!BI$76)</f>
        <v>0.15674832638497599</v>
      </c>
      <c r="FC112" s="66">
        <f>'Insumo 4'!BJ$14+('Insumo 3'!$E81*'Insumo 5'!BJ$76)</f>
        <v>0.10884681762971099</v>
      </c>
      <c r="FD112" s="66">
        <f>'Insumo 4'!BK$14+('Insumo 3'!$E81*'Insumo 5'!BK$76)</f>
        <v>8.7534396354733299E-2</v>
      </c>
      <c r="FE112" s="66">
        <f>'Insumo 4'!BL$14+('Insumo 3'!$E81*'Insumo 5'!BL$76)</f>
        <v>9.1979816995075361E-2</v>
      </c>
      <c r="FF112" s="66">
        <f>'Insumo 4'!BM$14+('Insumo 3'!$E81*'Insumo 5'!BM$76)</f>
        <v>8.7589016004511661E-2</v>
      </c>
      <c r="FG112" s="66">
        <f>'Insumo 4'!BN$14+('Insumo 3'!$E81*'Insumo 5'!BN$76)</f>
        <v>8.6752591108546676E-2</v>
      </c>
      <c r="FH112" s="66">
        <f>'Insumo 4'!BO$14+('Insumo 3'!$E81*'Insumo 5'!BO$76)</f>
        <v>4.8855641148637677E-2</v>
      </c>
      <c r="FI112" s="66">
        <f>'Insumo 4'!BP$14+('Insumo 3'!$E81*'Insumo 5'!BP$76)</f>
        <v>5.6612151631090492E-2</v>
      </c>
      <c r="FJ112" s="66">
        <f>'Insumo 4'!BQ$14+('Insumo 3'!$E81*'Insumo 5'!BQ$76)</f>
        <v>5.0958813856617421E-2</v>
      </c>
      <c r="FK112" s="66">
        <f>'Insumo 4'!BR$14+('Insumo 3'!$E81*'Insumo 5'!BR$76)</f>
        <v>6.1211689186593157E-2</v>
      </c>
      <c r="FL112" s="66">
        <f>'Insumo 4'!BS$14+('Insumo 3'!$E81*'Insumo 5'!BS$76)</f>
        <v>6.4331057054277746E-2</v>
      </c>
      <c r="FM112" s="66">
        <f>'Insumo 4'!BT$14+('Insumo 3'!$E81*'Insumo 5'!BT$76)</f>
        <v>6.0937530708470175E-2</v>
      </c>
      <c r="FN112" s="66">
        <f>'Insumo 4'!BU$14+('Insumo 3'!$E81*'Insumo 5'!BU$76)</f>
        <v>6.8896929000949139E-2</v>
      </c>
      <c r="FO112" s="66">
        <f>'Insumo 4'!BV$14+('Insumo 3'!$E81*'Insumo 5'!BV$76)</f>
        <v>4.2321569697648637E-2</v>
      </c>
      <c r="FP112" s="66">
        <f>'Insumo 4'!BW$14+('Insumo 3'!$E81*'Insumo 5'!BW$76)</f>
        <v>3.9727387609756054E-2</v>
      </c>
      <c r="FQ112" s="66">
        <f>'Insumo 4'!BX$14+('Insumo 3'!$E81*'Insumo 5'!BX$76)</f>
        <v>3.572358929242192E-2</v>
      </c>
      <c r="FR112" s="66">
        <f>'Insumo 4'!BY$14+('Insumo 3'!$E81*'Insumo 5'!BY$76)</f>
        <v>3.6852000883802742E-2</v>
      </c>
      <c r="FS112" s="66">
        <f>'Insumo 4'!BZ$14+('Insumo 3'!$E81*'Insumo 5'!BZ$76)</f>
        <v>3.7540654825947303E-2</v>
      </c>
      <c r="FT112" s="66">
        <f>'Insumo 4'!CA$14+('Insumo 3'!$E81*'Insumo 5'!CA$76)</f>
        <v>3.0931323787193463E-2</v>
      </c>
      <c r="FU112" s="66">
        <f>'Insumo 4'!CB$14+('Insumo 3'!$E81*'Insumo 5'!CB$76)</f>
        <v>6.5834345274526779E-2</v>
      </c>
      <c r="FV112" s="66">
        <f>'Insumo 4'!CC$14+('Insumo 3'!$E81*'Insumo 5'!CC$76)</f>
        <v>3.5477747178515068E-2</v>
      </c>
      <c r="FW112" s="66">
        <f>'Insumo 4'!CD$14+('Insumo 3'!$E81*'Insumo 5'!CD$76)</f>
        <v>3.7121616309944171E-2</v>
      </c>
      <c r="FX112" s="66">
        <f>'Insumo 4'!CE$14+('Insumo 3'!$E81*'Insumo 5'!CE$76)</f>
        <v>2.9007538692196754E-2</v>
      </c>
      <c r="FY112" s="66">
        <f>'Insumo 4'!CF$14+('Insumo 3'!$E81*'Insumo 5'!CF$76)</f>
        <v>2.8772083243838686E-2</v>
      </c>
      <c r="FZ112" s="66">
        <f>'Insumo 4'!CG$14+('Insumo 3'!$E81*'Insumo 5'!CG$76)</f>
        <v>3.0786873385247403E-2</v>
      </c>
      <c r="GA112" s="66">
        <f>'Insumo 4'!CH$14+('Insumo 3'!$E81*'Insumo 5'!CH$76)</f>
        <v>2.8659211450923049E-2</v>
      </c>
      <c r="GB112" s="66">
        <f>'Insumo 4'!CI$14+('Insumo 3'!$E81*'Insumo 5'!CI$76)</f>
        <v>2.7278447375628918E-2</v>
      </c>
      <c r="GC112" s="66">
        <f>'Insumo 4'!CJ$14+('Insumo 3'!$E81*'Insumo 5'!CJ$76)</f>
        <v>2.724469388725986E-2</v>
      </c>
      <c r="GD112" s="66">
        <f>'Insumo 4'!CK$14+('Insumo 3'!$E81*'Insumo 5'!CK$76)</f>
        <v>2.949238398105691E-2</v>
      </c>
      <c r="GE112" s="66">
        <f>'Insumo 4'!CL$14+('Insumo 3'!$E81*'Insumo 5'!CL$76)</f>
        <v>2.7867825815152143E-2</v>
      </c>
      <c r="GF112" s="66">
        <f>'Insumo 4'!CM$14+('Insumo 3'!$E81*'Insumo 5'!CM$76)</f>
        <v>2.9479918013019347E-2</v>
      </c>
      <c r="GG112" s="66">
        <f>'Insumo 4'!CN$14+('Insumo 3'!$E81*'Insumo 5'!CN$76)</f>
        <v>3.1745856944863655E-2</v>
      </c>
    </row>
    <row r="113" spans="1:189">
      <c r="A113">
        <f>'Población %'!A158</f>
        <v>2097</v>
      </c>
      <c r="B113" s="65">
        <f>'Población %'!B158*CU113</f>
        <v>2.0281301320645359E-3</v>
      </c>
      <c r="C113" s="65">
        <f>'Población %'!C158*CV113</f>
        <v>7.5984994154778846E-3</v>
      </c>
      <c r="D113" s="65">
        <f>'Población %'!D158*CW113</f>
        <v>1.3550842715358365E-2</v>
      </c>
      <c r="E113" s="65">
        <f>'Población %'!E158*CX113</f>
        <v>3.9179869007919997E-2</v>
      </c>
      <c r="F113" s="65">
        <f>'Población %'!F158*CY113</f>
        <v>5.246957586029713E-2</v>
      </c>
      <c r="G113" s="65">
        <f>'Población %'!G158*CZ113</f>
        <v>7.9471912559172214E-2</v>
      </c>
      <c r="H113" s="65">
        <f>'Población %'!H158*DA113</f>
        <v>0.11668673157172048</v>
      </c>
      <c r="I113" s="65">
        <f>'Población %'!I158*DB113</f>
        <v>0.14434400200713352</v>
      </c>
      <c r="J113" s="65">
        <f>'Población %'!J158*DC113</f>
        <v>0.14425381520489855</v>
      </c>
      <c r="K113" s="65">
        <f>'Población %'!K158*DD113</f>
        <v>0.14235748353749564</v>
      </c>
      <c r="L113" s="65">
        <f>'Población %'!L158*DE113</f>
        <v>0.14743236670349669</v>
      </c>
      <c r="M113" s="65">
        <f>'Población %'!M158*DF113</f>
        <v>0.15362788704537572</v>
      </c>
      <c r="N113" s="65">
        <f>'Población %'!N158*DG113</f>
        <v>0.15301140994000181</v>
      </c>
      <c r="O113" s="65">
        <f>'Población %'!O158*DH113</f>
        <v>0.15370740708342015</v>
      </c>
      <c r="P113" s="65">
        <f>'Población %'!P158*DI113</f>
        <v>0.15320656043144759</v>
      </c>
      <c r="Q113" s="65">
        <f>'Población %'!Q158*DJ113</f>
        <v>0.14144374198318985</v>
      </c>
      <c r="R113" s="65">
        <f>'Población %'!R158*DK113</f>
        <v>0.14679947149880099</v>
      </c>
      <c r="S113" s="65">
        <f>'Población %'!S158*DL113</f>
        <v>0.14101957163054421</v>
      </c>
      <c r="T113" s="65">
        <f>'Población %'!T158*DM113</f>
        <v>0.11742711222983603</v>
      </c>
      <c r="U113" s="65">
        <f>'Población %'!U158*DN113</f>
        <v>8.2982552346930125E-2</v>
      </c>
      <c r="V113" s="65">
        <f>'Población %'!V158*DO113</f>
        <v>7.4588421505136018E-2</v>
      </c>
      <c r="W113" s="65">
        <f>'Población %'!W158*DP113</f>
        <v>6.6818425398946016E-2</v>
      </c>
      <c r="X113" s="65">
        <f>'Población %'!X158*DQ113</f>
        <v>5.6952793596532568E-2</v>
      </c>
      <c r="Y113" s="65">
        <f>'Población %'!Y158*DR113</f>
        <v>4.6695187394481225E-2</v>
      </c>
      <c r="Z113" s="65">
        <f>'Población %'!Z158*DS113</f>
        <v>3.9164125827298585E-2</v>
      </c>
      <c r="AA113" s="65">
        <f>'Población %'!AA158*DT113</f>
        <v>3.1913254576094577E-2</v>
      </c>
      <c r="AB113" s="65">
        <f>'Población %'!AB158*DU113</f>
        <v>2.5005230276416872E-2</v>
      </c>
      <c r="AC113" s="65">
        <f>'Población %'!AC158*DV113</f>
        <v>1.920057645379385E-2</v>
      </c>
      <c r="AD113" s="65">
        <f>'Población %'!AD158*DW113</f>
        <v>1.4319021962152918E-2</v>
      </c>
      <c r="AE113" s="65">
        <f>'Población %'!AE158*DX113</f>
        <v>1.4534533748462147E-2</v>
      </c>
      <c r="AF113" s="65">
        <f>'Población %'!AF158*DY113</f>
        <v>1.102280093445311E-2</v>
      </c>
      <c r="AG113" s="65">
        <f>'Población %'!AG158*DZ113</f>
        <v>8.7218399086208369E-3</v>
      </c>
      <c r="AH113" s="65">
        <f>'Población %'!AH158*EA113</f>
        <v>9.554663700057784E-3</v>
      </c>
      <c r="AI113" s="65">
        <f>'Población %'!AI158*EB113</f>
        <v>8.0064694722963951E-3</v>
      </c>
      <c r="AJ113" s="65">
        <f>'Población %'!AJ158*EC113</f>
        <v>7.1475164645619458E-3</v>
      </c>
      <c r="AK113" s="65">
        <f>'Población %'!AK158*ED113</f>
        <v>5.4688822750349414E-3</v>
      </c>
      <c r="AL113" s="65">
        <f>'Población %'!AL158*EE113</f>
        <v>5.3027484730046228E-3</v>
      </c>
      <c r="AM113" s="65">
        <f>'Población %'!AM158*EF113</f>
        <v>5.8959693083843806E-3</v>
      </c>
      <c r="AN113" s="65">
        <f>'Población %'!AN158*EG113</f>
        <v>5.8002301993853086E-3</v>
      </c>
      <c r="AO113" s="65">
        <f>'Población %'!AO158*EH113</f>
        <v>7.343681274515566E-3</v>
      </c>
      <c r="AP113" s="65">
        <f>'Población %'!AP158*EI113</f>
        <v>4.3366030597089154E-3</v>
      </c>
      <c r="AQ113" s="65">
        <f>'Población %'!AQ158*EJ113</f>
        <v>3.685134489709314E-3</v>
      </c>
      <c r="AR113" s="65">
        <f>'Población %'!AR158*EK113</f>
        <v>4.4266252902259188E-3</v>
      </c>
      <c r="AS113" s="65">
        <f>'Población %'!AS158*EL113</f>
        <v>4.4012309844568163E-3</v>
      </c>
      <c r="AT113" s="65">
        <f>'Población %'!AT158*EM113</f>
        <v>4.6263129760950039E-3</v>
      </c>
      <c r="AU113" s="65">
        <f>'Población %'!AU158*EN113</f>
        <v>3.378398098823592E-3</v>
      </c>
      <c r="AV113" s="65">
        <f>'Población %'!AV158*EO113</f>
        <v>2.9815854129446712E-3</v>
      </c>
      <c r="AW113" s="65">
        <f>'Población %'!AW158*EP113</f>
        <v>4.5013642525734759E-3</v>
      </c>
      <c r="AX113" s="65">
        <f>'Población %'!AX158*EQ113</f>
        <v>4.0890422518749534E-3</v>
      </c>
      <c r="AY113" s="65">
        <f>'Población %'!AY158*ER113</f>
        <v>3.7479431115463218E-3</v>
      </c>
      <c r="AZ113" s="65">
        <f>'Población %'!AZ158*ES113</f>
        <v>2.8183612119729107E-3</v>
      </c>
      <c r="BA113" s="65">
        <f>'Población %'!BA158*ET113</f>
        <v>2.4934555414758801E-3</v>
      </c>
      <c r="BB113" s="65">
        <f>'Población %'!BB158*EU113</f>
        <v>2.4084671908987483E-3</v>
      </c>
      <c r="BC113" s="65">
        <f>'Población %'!BC158*EV113</f>
        <v>2.6641941196780868E-3</v>
      </c>
      <c r="BD113" s="65">
        <f>'Población %'!BD158*EW113</f>
        <v>2.3567482930864432E-3</v>
      </c>
      <c r="BE113" s="65">
        <f>'Población %'!BE158*EX113</f>
        <v>1.4186078696311792E-3</v>
      </c>
      <c r="BF113" s="65">
        <f>'Población %'!BF158*EY113</f>
        <v>2.0257353436123294E-3</v>
      </c>
      <c r="BG113" s="65">
        <f>'Población %'!BG158*EZ113</f>
        <v>1.7477596294023939E-3</v>
      </c>
      <c r="BH113" s="65">
        <f>'Población %'!BH158*FA113</f>
        <v>1.5708271633111336E-3</v>
      </c>
      <c r="BI113" s="65">
        <f>'Población %'!BI158*FB113</f>
        <v>1.9486144349652819E-3</v>
      </c>
      <c r="BJ113" s="65">
        <f>'Población %'!BJ158*FC113</f>
        <v>1.3696312542550771E-3</v>
      </c>
      <c r="BK113" s="65">
        <f>'Población %'!BK158*FD113</f>
        <v>1.1156977065113205E-3</v>
      </c>
      <c r="BL113" s="65">
        <f>'Población %'!BL158*FE113</f>
        <v>1.1869350586182377E-3</v>
      </c>
      <c r="BM113" s="65">
        <f>'Población %'!BM158*FF113</f>
        <v>1.1436436731957036E-3</v>
      </c>
      <c r="BN113" s="65">
        <f>'Población %'!BN158*FG113</f>
        <v>1.1465059307031429E-3</v>
      </c>
      <c r="BO113" s="65">
        <f>'Población %'!BO158*FH113</f>
        <v>6.5389221148761442E-4</v>
      </c>
      <c r="BP113" s="65">
        <f>'Población %'!BP158*FI113</f>
        <v>7.6726061303306634E-4</v>
      </c>
      <c r="BQ113" s="65">
        <f>'Población %'!BQ158*FJ113</f>
        <v>6.9845004619165617E-4</v>
      </c>
      <c r="BR113" s="65">
        <f>'Población %'!BR158*FK113</f>
        <v>8.4716035406765249E-4</v>
      </c>
      <c r="BS113" s="65">
        <f>'Población %'!BS158*FL113</f>
        <v>8.9816631682250014E-4</v>
      </c>
      <c r="BT113" s="65">
        <f>'Población %'!BT158*FM113</f>
        <v>8.5743422550138006E-4</v>
      </c>
      <c r="BU113" s="65">
        <f>'Población %'!BU158*FN113</f>
        <v>9.7548526932860445E-4</v>
      </c>
      <c r="BV113" s="65">
        <f>'Población %'!BV158*FO113</f>
        <v>6.0157860301341575E-4</v>
      </c>
      <c r="BW113" s="65">
        <f>'Población %'!BW158*FP113</f>
        <v>5.6563285545756117E-4</v>
      </c>
      <c r="BX113" s="65">
        <f>'Población %'!BX158*FQ113</f>
        <v>5.0752531647251073E-4</v>
      </c>
      <c r="BY113" s="65">
        <f>'Población %'!BY158*FR113</f>
        <v>5.1993066262403099E-4</v>
      </c>
      <c r="BZ113" s="65">
        <f>'Población %'!BZ158*FS113</f>
        <v>5.2362910805552596E-4</v>
      </c>
      <c r="CA113" s="65">
        <f>'Población %'!CA158*FT113</f>
        <v>4.2536561217451809E-4</v>
      </c>
      <c r="CB113" s="65">
        <f>'Población %'!CB158*FU113</f>
        <v>8.9028382714609008E-4</v>
      </c>
      <c r="CC113" s="65">
        <f>'Población %'!CC158*FV113</f>
        <v>4.6865263765750201E-4</v>
      </c>
      <c r="CD113" s="65">
        <f>'Población %'!CD158*FW113</f>
        <v>4.7483700216026072E-4</v>
      </c>
      <c r="CE113" s="65">
        <f>'Población %'!CE158*FX113</f>
        <v>3.5661797000765286E-4</v>
      </c>
      <c r="CF113" s="65">
        <f>'Población %'!CF158*FY113</f>
        <v>3.385647115669446E-4</v>
      </c>
      <c r="CG113" s="65">
        <f>'Población %'!CG158*FZ113</f>
        <v>3.4494179892085734E-4</v>
      </c>
      <c r="CH113" s="65">
        <f>'Población %'!CH158*GA113</f>
        <v>3.0452468936181088E-4</v>
      </c>
      <c r="CI113" s="65">
        <f>'Población %'!CI158*GB113</f>
        <v>2.7408441257014668E-4</v>
      </c>
      <c r="CJ113" s="65">
        <f>'Población %'!CJ158*GC113</f>
        <v>2.5785878194633426E-4</v>
      </c>
      <c r="CK113" s="65">
        <f>'Población %'!CK158*GD113</f>
        <v>2.6073385206811412E-4</v>
      </c>
      <c r="CL113" s="65">
        <f>'Población %'!CL158*GE113</f>
        <v>2.3054878928748375E-4</v>
      </c>
      <c r="CM113" s="65">
        <f>'Población %'!CM158*GF113</f>
        <v>2.2642225167827801E-4</v>
      </c>
      <c r="CN113" s="65">
        <f>'Población %'!CN158*GG113</f>
        <v>2.2153191976912386E-4</v>
      </c>
      <c r="CP113" s="71">
        <f t="shared" si="2"/>
        <v>2.677135853841857</v>
      </c>
      <c r="CT113">
        <f t="shared" si="3"/>
        <v>2097</v>
      </c>
      <c r="CU113" s="66">
        <f>'Insumo 4'!B$14+('Insumo 3'!$E82*'Insumo 5'!B$76)</f>
        <v>0.25870186799665273</v>
      </c>
      <c r="CV113" s="66">
        <f>'Insumo 4'!C$14+('Insumo 3'!$E82*'Insumo 5'!C$76)</f>
        <v>0.95951755788435944</v>
      </c>
      <c r="CW113" s="66">
        <f>'Insumo 4'!D$14+('Insumo 3'!$E82*'Insumo 5'!D$76)</f>
        <v>1.6902904940989361</v>
      </c>
      <c r="CX113" s="66">
        <f>'Insumo 4'!E$14+('Insumo 3'!$E82*'Insumo 5'!E$76)</f>
        <v>4.8347687356480256</v>
      </c>
      <c r="CY113" s="66">
        <f>'Insumo 4'!F$14+('Insumo 3'!$E82*'Insumo 5'!F$76)</f>
        <v>6.4036497603021907</v>
      </c>
      <c r="CZ113" s="66">
        <f>'Insumo 4'!G$14+('Insumo 3'!$E82*'Insumo 5'!G$76)</f>
        <v>9.5924571234555032</v>
      </c>
      <c r="DA113" s="66">
        <f>'Insumo 4'!H$14+('Insumo 3'!$E82*'Insumo 5'!H$76)</f>
        <v>13.932138437147181</v>
      </c>
      <c r="DB113" s="66">
        <f>'Insumo 4'!I$14+('Insumo 3'!$E82*'Insumo 5'!I$76)</f>
        <v>17.051683848959353</v>
      </c>
      <c r="DC113" s="66">
        <f>'Insumo 4'!J$14+('Insumo 3'!$E82*'Insumo 5'!J$76)</f>
        <v>16.865879264219771</v>
      </c>
      <c r="DD113" s="66">
        <f>'Insumo 4'!K$14+('Insumo 3'!$E82*'Insumo 5'!K$76)</f>
        <v>16.492920380971128</v>
      </c>
      <c r="DE113" s="66">
        <f>'Insumo 4'!L$14+('Insumo 3'!$E82*'Insumo 5'!L$76)</f>
        <v>16.954927284682388</v>
      </c>
      <c r="DF113" s="66">
        <f>'Insumo 4'!M$14+('Insumo 3'!$E82*'Insumo 5'!M$76)</f>
        <v>17.561952113651937</v>
      </c>
      <c r="DG113" s="66">
        <f>'Insumo 4'!N$14+('Insumo 3'!$E82*'Insumo 5'!N$76)</f>
        <v>17.394854894447903</v>
      </c>
      <c r="DH113" s="66">
        <f>'Insumo 4'!O$14+('Insumo 3'!$E82*'Insumo 5'!O$76)</f>
        <v>17.384717501365774</v>
      </c>
      <c r="DI113" s="66">
        <f>'Insumo 4'!P$14+('Insumo 3'!$E82*'Insumo 5'!P$76)</f>
        <v>17.271746500482681</v>
      </c>
      <c r="DJ113" s="66">
        <f>'Insumo 4'!Q$14+('Insumo 3'!$E82*'Insumo 5'!Q$76)</f>
        <v>15.930456367132729</v>
      </c>
      <c r="DK113" s="66">
        <f>'Insumo 4'!R$14+('Insumo 3'!$E82*'Insumo 5'!R$76)</f>
        <v>16.5460582417358</v>
      </c>
      <c r="DL113" s="66">
        <f>'Insumo 4'!S$14+('Insumo 3'!$E82*'Insumo 5'!S$76)</f>
        <v>15.909779889697745</v>
      </c>
      <c r="DM113" s="66">
        <f>'Insumo 4'!T$14+('Insumo 3'!$E82*'Insumo 5'!T$76)</f>
        <v>13.263473891536995</v>
      </c>
      <c r="DN113" s="66">
        <f>'Insumo 4'!U$14+('Insumo 3'!$E82*'Insumo 5'!U$76)</f>
        <v>9.3881169845511288</v>
      </c>
      <c r="DO113" s="66">
        <f>'Insumo 4'!V$14+('Insumo 3'!$E82*'Insumo 5'!V$76)</f>
        <v>8.4548517517088779</v>
      </c>
      <c r="DP113" s="66">
        <f>'Insumo 4'!W$14+('Insumo 3'!$E82*'Insumo 5'!W$76)</f>
        <v>7.5890126821989421</v>
      </c>
      <c r="DQ113" s="66">
        <f>'Insumo 4'!X$14+('Insumo 3'!$E82*'Insumo 5'!X$76)</f>
        <v>6.4799334048988673</v>
      </c>
      <c r="DR113" s="66">
        <f>'Insumo 4'!Y$14+('Insumo 3'!$E82*'Insumo 5'!Y$76)</f>
        <v>5.3212739899096917</v>
      </c>
      <c r="DS113" s="66">
        <f>'Insumo 4'!Z$14+('Insumo 3'!$E82*'Insumo 5'!Z$76)</f>
        <v>4.464077590578432</v>
      </c>
      <c r="DT113" s="66">
        <f>'Insumo 4'!AA$14+('Insumo 3'!$E82*'Insumo 5'!AA$76)</f>
        <v>3.6312529080743787</v>
      </c>
      <c r="DU113" s="66">
        <f>'Insumo 4'!AB$14+('Insumo 3'!$E82*'Insumo 5'!AB$76)</f>
        <v>2.8355945998464653</v>
      </c>
      <c r="DV113" s="66">
        <f>'Insumo 4'!AC$14+('Insumo 3'!$E82*'Insumo 5'!AC$76)</f>
        <v>2.168817231887251</v>
      </c>
      <c r="DW113" s="66">
        <f>'Insumo 4'!AD$14+('Insumo 3'!$E82*'Insumo 5'!AD$76)</f>
        <v>1.6100467491877191</v>
      </c>
      <c r="DX113" s="66">
        <f>'Insumo 4'!AE$14+('Insumo 3'!$E82*'Insumo 5'!AE$76)</f>
        <v>1.6243362474045488</v>
      </c>
      <c r="DY113" s="66">
        <f>'Insumo 4'!AF$14+('Insumo 3'!$E82*'Insumo 5'!AF$76)</f>
        <v>1.2222088083294065</v>
      </c>
      <c r="DZ113" s="66">
        <f>'Insumo 4'!AG$14+('Insumo 3'!$E82*'Insumo 5'!AG$76)</f>
        <v>0.95814570470662386</v>
      </c>
      <c r="EA113" s="66">
        <f>'Insumo 4'!AH$14+('Insumo 3'!$E82*'Insumo 5'!AH$76)</f>
        <v>1.0392773897393921</v>
      </c>
      <c r="EB113" s="66">
        <f>'Insumo 4'!AI$14+('Insumo 3'!$E82*'Insumo 5'!AI$76)</f>
        <v>0.86180537828671322</v>
      </c>
      <c r="EC113" s="66">
        <f>'Insumo 4'!AJ$14+('Insumo 3'!$E82*'Insumo 5'!AJ$76)</f>
        <v>0.76074696867272418</v>
      </c>
      <c r="ED113" s="66">
        <f>'Insumo 4'!AK$14+('Insumo 3'!$E82*'Insumo 5'!AK$76)</f>
        <v>0.5751934856351506</v>
      </c>
      <c r="EE113" s="66">
        <f>'Insumo 4'!AL$14+('Insumo 3'!$E82*'Insumo 5'!AL$76)</f>
        <v>0.55086307951667168</v>
      </c>
      <c r="EF113" s="66">
        <f>'Insumo 4'!AM$14+('Insumo 3'!$E82*'Insumo 5'!AM$76)</f>
        <v>0.60476149607817919</v>
      </c>
      <c r="EG113" s="66">
        <f>'Insumo 4'!AN$14+('Insumo 3'!$E82*'Insumo 5'!AN$76)</f>
        <v>0.58726546313839589</v>
      </c>
      <c r="EH113" s="66">
        <f>'Insumo 4'!AO$14+('Insumo 3'!$E82*'Insumo 5'!AO$76)</f>
        <v>0.73406693247012567</v>
      </c>
      <c r="EI113" s="66">
        <f>'Insumo 4'!AP$14+('Insumo 3'!$E82*'Insumo 5'!AP$76)</f>
        <v>0.42813261966541005</v>
      </c>
      <c r="EJ113" s="66">
        <f>'Insumo 4'!AQ$14+('Insumo 3'!$E82*'Insumo 5'!AQ$76)</f>
        <v>0.35942326697418209</v>
      </c>
      <c r="EK113" s="66">
        <f>'Insumo 4'!AR$14+('Insumo 3'!$E82*'Insumo 5'!AR$76)</f>
        <v>0.42651782492225826</v>
      </c>
      <c r="EL113" s="66">
        <f>'Insumo 4'!AS$14+('Insumo 3'!$E82*'Insumo 5'!AS$76)</f>
        <v>0.41894348361979894</v>
      </c>
      <c r="EM113" s="66">
        <f>'Insumo 4'!AT$14+('Insumo 3'!$E82*'Insumo 5'!AT$76)</f>
        <v>0.43519009457901936</v>
      </c>
      <c r="EN113" s="66">
        <f>'Insumo 4'!AU$14+('Insumo 3'!$E82*'Insumo 5'!AU$76)</f>
        <v>0.31418943946750238</v>
      </c>
      <c r="EO113" s="66">
        <f>'Insumo 4'!AV$14+('Insumo 3'!$E82*'Insumo 5'!AV$76)</f>
        <v>0.27423668596131934</v>
      </c>
      <c r="EP113" s="66">
        <f>'Insumo 4'!AW$14+('Insumo 3'!$E82*'Insumo 5'!AW$76)</f>
        <v>0.40950252642686485</v>
      </c>
      <c r="EQ113" s="66">
        <f>'Insumo 4'!AX$14+('Insumo 3'!$E82*'Insumo 5'!AX$76)</f>
        <v>0.36794295402854565</v>
      </c>
      <c r="ER113" s="66">
        <f>'Insumo 4'!AY$14+('Insumo 3'!$E82*'Insumo 5'!AY$76)</f>
        <v>0.33369012803517351</v>
      </c>
      <c r="ES113" s="66">
        <f>'Insumo 4'!AZ$14+('Insumo 3'!$E82*'Insumo 5'!AZ$76)</f>
        <v>0.24838082094602798</v>
      </c>
      <c r="ET113" s="66">
        <f>'Insumo 4'!BA$14+('Insumo 3'!$E82*'Insumo 5'!BA$76)</f>
        <v>0.21757427432069465</v>
      </c>
      <c r="EU113" s="66">
        <f>'Insumo 4'!BB$14+('Insumo 3'!$E82*'Insumo 5'!BB$76)</f>
        <v>0.20806811409769785</v>
      </c>
      <c r="EV113" s="66">
        <f>'Insumo 4'!BC$14+('Insumo 3'!$E82*'Insumo 5'!BC$76)</f>
        <v>0.22786235887104817</v>
      </c>
      <c r="EW113" s="66">
        <f>'Insumo 4'!BD$14+('Insumo 3'!$E82*'Insumo 5'!BD$76)</f>
        <v>0.19956091687206456</v>
      </c>
      <c r="EX113" s="66">
        <f>'Insumo 4'!BE$14+('Insumo 3'!$E82*'Insumo 5'!BE$76)</f>
        <v>0.11892062402363461</v>
      </c>
      <c r="EY113" s="66">
        <f>'Insumo 4'!BF$14+('Insumo 3'!$E82*'Insumo 5'!BF$76)</f>
        <v>0.16810227521838203</v>
      </c>
      <c r="EZ113" s="66">
        <f>'Insumo 4'!BG$14+('Insumo 3'!$E82*'Insumo 5'!BG$76)</f>
        <v>0.14356723081851036</v>
      </c>
      <c r="FA113" s="66">
        <f>'Insumo 4'!BH$14+('Insumo 3'!$E82*'Insumo 5'!BH$76)</f>
        <v>0.12774277731559502</v>
      </c>
      <c r="FB113" s="66">
        <f>'Insumo 4'!BI$14+('Insumo 3'!$E82*'Insumo 5'!BI$76)</f>
        <v>0.15674832638497599</v>
      </c>
      <c r="FC113" s="66">
        <f>'Insumo 4'!BJ$14+('Insumo 3'!$E82*'Insumo 5'!BJ$76)</f>
        <v>0.10884681762971099</v>
      </c>
      <c r="FD113" s="66">
        <f>'Insumo 4'!BK$14+('Insumo 3'!$E82*'Insumo 5'!BK$76)</f>
        <v>8.7534396354733299E-2</v>
      </c>
      <c r="FE113" s="66">
        <f>'Insumo 4'!BL$14+('Insumo 3'!$E82*'Insumo 5'!BL$76)</f>
        <v>9.1979816995075361E-2</v>
      </c>
      <c r="FF113" s="66">
        <f>'Insumo 4'!BM$14+('Insumo 3'!$E82*'Insumo 5'!BM$76)</f>
        <v>8.7589016004511661E-2</v>
      </c>
      <c r="FG113" s="66">
        <f>'Insumo 4'!BN$14+('Insumo 3'!$E82*'Insumo 5'!BN$76)</f>
        <v>8.6752591108546676E-2</v>
      </c>
      <c r="FH113" s="66">
        <f>'Insumo 4'!BO$14+('Insumo 3'!$E82*'Insumo 5'!BO$76)</f>
        <v>4.8855641148637677E-2</v>
      </c>
      <c r="FI113" s="66">
        <f>'Insumo 4'!BP$14+('Insumo 3'!$E82*'Insumo 5'!BP$76)</f>
        <v>5.6612151631090492E-2</v>
      </c>
      <c r="FJ113" s="66">
        <f>'Insumo 4'!BQ$14+('Insumo 3'!$E82*'Insumo 5'!BQ$76)</f>
        <v>5.0958813856617421E-2</v>
      </c>
      <c r="FK113" s="66">
        <f>'Insumo 4'!BR$14+('Insumo 3'!$E82*'Insumo 5'!BR$76)</f>
        <v>6.1211689186593157E-2</v>
      </c>
      <c r="FL113" s="66">
        <f>'Insumo 4'!BS$14+('Insumo 3'!$E82*'Insumo 5'!BS$76)</f>
        <v>6.4331057054277746E-2</v>
      </c>
      <c r="FM113" s="66">
        <f>'Insumo 4'!BT$14+('Insumo 3'!$E82*'Insumo 5'!BT$76)</f>
        <v>6.0937530708470175E-2</v>
      </c>
      <c r="FN113" s="66">
        <f>'Insumo 4'!BU$14+('Insumo 3'!$E82*'Insumo 5'!BU$76)</f>
        <v>6.8896929000949139E-2</v>
      </c>
      <c r="FO113" s="66">
        <f>'Insumo 4'!BV$14+('Insumo 3'!$E82*'Insumo 5'!BV$76)</f>
        <v>4.2321569697648637E-2</v>
      </c>
      <c r="FP113" s="66">
        <f>'Insumo 4'!BW$14+('Insumo 3'!$E82*'Insumo 5'!BW$76)</f>
        <v>3.9727387609756054E-2</v>
      </c>
      <c r="FQ113" s="66">
        <f>'Insumo 4'!BX$14+('Insumo 3'!$E82*'Insumo 5'!BX$76)</f>
        <v>3.572358929242192E-2</v>
      </c>
      <c r="FR113" s="66">
        <f>'Insumo 4'!BY$14+('Insumo 3'!$E82*'Insumo 5'!BY$76)</f>
        <v>3.6852000883802742E-2</v>
      </c>
      <c r="FS113" s="66">
        <f>'Insumo 4'!BZ$14+('Insumo 3'!$E82*'Insumo 5'!BZ$76)</f>
        <v>3.7540654825947303E-2</v>
      </c>
      <c r="FT113" s="66">
        <f>'Insumo 4'!CA$14+('Insumo 3'!$E82*'Insumo 5'!CA$76)</f>
        <v>3.0931323787193463E-2</v>
      </c>
      <c r="FU113" s="66">
        <f>'Insumo 4'!CB$14+('Insumo 3'!$E82*'Insumo 5'!CB$76)</f>
        <v>6.5834345274526779E-2</v>
      </c>
      <c r="FV113" s="66">
        <f>'Insumo 4'!CC$14+('Insumo 3'!$E82*'Insumo 5'!CC$76)</f>
        <v>3.5477747178515068E-2</v>
      </c>
      <c r="FW113" s="66">
        <f>'Insumo 4'!CD$14+('Insumo 3'!$E82*'Insumo 5'!CD$76)</f>
        <v>3.7121616309944171E-2</v>
      </c>
      <c r="FX113" s="66">
        <f>'Insumo 4'!CE$14+('Insumo 3'!$E82*'Insumo 5'!CE$76)</f>
        <v>2.9007538692196754E-2</v>
      </c>
      <c r="FY113" s="66">
        <f>'Insumo 4'!CF$14+('Insumo 3'!$E82*'Insumo 5'!CF$76)</f>
        <v>2.8772083243838686E-2</v>
      </c>
      <c r="FZ113" s="66">
        <f>'Insumo 4'!CG$14+('Insumo 3'!$E82*'Insumo 5'!CG$76)</f>
        <v>3.0786873385247403E-2</v>
      </c>
      <c r="GA113" s="66">
        <f>'Insumo 4'!CH$14+('Insumo 3'!$E82*'Insumo 5'!CH$76)</f>
        <v>2.8659211450923049E-2</v>
      </c>
      <c r="GB113" s="66">
        <f>'Insumo 4'!CI$14+('Insumo 3'!$E82*'Insumo 5'!CI$76)</f>
        <v>2.7278447375628918E-2</v>
      </c>
      <c r="GC113" s="66">
        <f>'Insumo 4'!CJ$14+('Insumo 3'!$E82*'Insumo 5'!CJ$76)</f>
        <v>2.724469388725986E-2</v>
      </c>
      <c r="GD113" s="66">
        <f>'Insumo 4'!CK$14+('Insumo 3'!$E82*'Insumo 5'!CK$76)</f>
        <v>2.949238398105691E-2</v>
      </c>
      <c r="GE113" s="66">
        <f>'Insumo 4'!CL$14+('Insumo 3'!$E82*'Insumo 5'!CL$76)</f>
        <v>2.7867825815152143E-2</v>
      </c>
      <c r="GF113" s="66">
        <f>'Insumo 4'!CM$14+('Insumo 3'!$E82*'Insumo 5'!CM$76)</f>
        <v>2.9479918013019347E-2</v>
      </c>
      <c r="GG113" s="66">
        <f>'Insumo 4'!CN$14+('Insumo 3'!$E82*'Insumo 5'!CN$76)</f>
        <v>3.1745856944863655E-2</v>
      </c>
    </row>
    <row r="114" spans="1:189">
      <c r="A114">
        <f>'Población %'!A159</f>
        <v>2098</v>
      </c>
      <c r="B114" s="65">
        <f>'Población %'!B159*CU114</f>
        <v>2.01877714841831E-3</v>
      </c>
      <c r="C114" s="65">
        <f>'Población %'!C159*CV114</f>
        <v>7.5634444546297374E-3</v>
      </c>
      <c r="D114" s="65">
        <f>'Población %'!D159*CW114</f>
        <v>1.346951910081884E-2</v>
      </c>
      <c r="E114" s="65">
        <f>'Población %'!E159*CX114</f>
        <v>3.9025898374240774E-2</v>
      </c>
      <c r="F114" s="65">
        <f>'Población %'!F159*CY114</f>
        <v>5.2270633815929023E-2</v>
      </c>
      <c r="G114" s="65">
        <f>'Población %'!G159*CZ114</f>
        <v>7.9183494754323611E-2</v>
      </c>
      <c r="H114" s="65">
        <f>'Población %'!H159*DA114</f>
        <v>0.11628449659510753</v>
      </c>
      <c r="I114" s="65">
        <f>'Población %'!I159*DB114</f>
        <v>0.1438510159454415</v>
      </c>
      <c r="J114" s="65">
        <f>'Población %'!J159*DC114</f>
        <v>0.14375478083954768</v>
      </c>
      <c r="K114" s="65">
        <f>'Población %'!K159*DD114</f>
        <v>0.14198765631278193</v>
      </c>
      <c r="L114" s="65">
        <f>'Población %'!L159*DE114</f>
        <v>0.14718084616735153</v>
      </c>
      <c r="M114" s="65">
        <f>'Población %'!M159*DF114</f>
        <v>0.15336871555496398</v>
      </c>
      <c r="N114" s="65">
        <f>'Población %'!N159*DG114</f>
        <v>0.15255620963855873</v>
      </c>
      <c r="O114" s="65">
        <f>'Población %'!O159*DH114</f>
        <v>0.15304620260436805</v>
      </c>
      <c r="P114" s="65">
        <f>'Población %'!P159*DI114</f>
        <v>0.1525703461459311</v>
      </c>
      <c r="Q114" s="65">
        <f>'Población %'!Q159*DJ114</f>
        <v>0.14097587715428542</v>
      </c>
      <c r="R114" s="65">
        <f>'Población %'!R159*DK114</f>
        <v>0.14640671801664618</v>
      </c>
      <c r="S114" s="65">
        <f>'Población %'!S159*DL114</f>
        <v>0.14057188681272642</v>
      </c>
      <c r="T114" s="65">
        <f>'Población %'!T159*DM114</f>
        <v>0.11699789767960223</v>
      </c>
      <c r="U114" s="65">
        <f>'Población %'!U159*DN114</f>
        <v>8.2661627916329514E-2</v>
      </c>
      <c r="V114" s="65">
        <f>'Población %'!V159*DO114</f>
        <v>7.4300939900441246E-2</v>
      </c>
      <c r="W114" s="65">
        <f>'Población %'!W159*DP114</f>
        <v>6.6567947541379249E-2</v>
      </c>
      <c r="X114" s="65">
        <f>'Población %'!X159*DQ114</f>
        <v>5.6749506155193294E-2</v>
      </c>
      <c r="Y114" s="65">
        <f>'Población %'!Y159*DR114</f>
        <v>4.6542490302123929E-2</v>
      </c>
      <c r="Z114" s="65">
        <f>'Población %'!Z159*DS114</f>
        <v>3.9006724570268936E-2</v>
      </c>
      <c r="AA114" s="65">
        <f>'Población %'!AA159*DT114</f>
        <v>3.1745894669475319E-2</v>
      </c>
      <c r="AB114" s="65">
        <f>'Población %'!AB159*DU114</f>
        <v>2.4854804994701208E-2</v>
      </c>
      <c r="AC114" s="65">
        <f>'Población %'!AC159*DV114</f>
        <v>1.909271973108943E-2</v>
      </c>
      <c r="AD114" s="65">
        <f>'Población %'!AD159*DW114</f>
        <v>1.424376239248174E-2</v>
      </c>
      <c r="AE114" s="65">
        <f>'Población %'!AE159*DX114</f>
        <v>1.4451146833440049E-2</v>
      </c>
      <c r="AF114" s="65">
        <f>'Población %'!AF159*DY114</f>
        <v>1.0950963357334632E-2</v>
      </c>
      <c r="AG114" s="65">
        <f>'Población %'!AG159*DZ114</f>
        <v>8.6607153130954899E-3</v>
      </c>
      <c r="AH114" s="65">
        <f>'Población %'!AH159*EA114</f>
        <v>9.4893969005865469E-3</v>
      </c>
      <c r="AI114" s="65">
        <f>'Población %'!AI159*EB114</f>
        <v>7.9536260073014599E-3</v>
      </c>
      <c r="AJ114" s="65">
        <f>'Población %'!AJ159*EC114</f>
        <v>7.1005267640423027E-3</v>
      </c>
      <c r="AK114" s="65">
        <f>'Población %'!AK159*ED114</f>
        <v>5.4327987625828779E-3</v>
      </c>
      <c r="AL114" s="65">
        <f>'Población %'!AL159*EE114</f>
        <v>5.267477188500254E-3</v>
      </c>
      <c r="AM114" s="65">
        <f>'Población %'!AM159*EF114</f>
        <v>5.8565000538497386E-3</v>
      </c>
      <c r="AN114" s="65">
        <f>'Población %'!AN159*EG114</f>
        <v>5.7613319068745908E-3</v>
      </c>
      <c r="AO114" s="65">
        <f>'Población %'!AO159*EH114</f>
        <v>7.2970451149162417E-3</v>
      </c>
      <c r="AP114" s="65">
        <f>'Población %'!AP159*EI114</f>
        <v>4.3116847535226268E-3</v>
      </c>
      <c r="AQ114" s="65">
        <f>'Población %'!AQ159*EJ114</f>
        <v>3.6659779591418969E-3</v>
      </c>
      <c r="AR114" s="65">
        <f>'Población %'!AR159*EK114</f>
        <v>4.4046877659903458E-3</v>
      </c>
      <c r="AS114" s="65">
        <f>'Población %'!AS159*EL114</f>
        <v>4.3805573294556626E-3</v>
      </c>
      <c r="AT114" s="65">
        <f>'Población %'!AT159*EM114</f>
        <v>4.6071566828899272E-3</v>
      </c>
      <c r="AU114" s="65">
        <f>'Población %'!AU159*EN114</f>
        <v>3.3664873494391278E-3</v>
      </c>
      <c r="AV114" s="65">
        <f>'Población %'!AV159*EO114</f>
        <v>2.9727989775598096E-3</v>
      </c>
      <c r="AW114" s="65">
        <f>'Población %'!AW159*EP114</f>
        <v>4.4893949891973801E-3</v>
      </c>
      <c r="AX114" s="65">
        <f>'Población %'!AX159*EQ114</f>
        <v>4.0791765109267067E-3</v>
      </c>
      <c r="AY114" s="65">
        <f>'Población %'!AY159*ER114</f>
        <v>3.7407455553131095E-3</v>
      </c>
      <c r="AZ114" s="65">
        <f>'Población %'!AZ159*ES114</f>
        <v>2.8144978836347648E-3</v>
      </c>
      <c r="BA114" s="65">
        <f>'Población %'!BA159*ET114</f>
        <v>2.4908416071651651E-3</v>
      </c>
      <c r="BB114" s="65">
        <f>'Población %'!BB159*EU114</f>
        <v>2.4059439128900971E-3</v>
      </c>
      <c r="BC114" s="65">
        <f>'Población %'!BC159*EV114</f>
        <v>2.6612702082451298E-3</v>
      </c>
      <c r="BD114" s="65">
        <f>'Población %'!BD159*EW114</f>
        <v>2.3542121037416304E-3</v>
      </c>
      <c r="BE114" s="65">
        <f>'Población %'!BE159*EX114</f>
        <v>1.4170168350551354E-3</v>
      </c>
      <c r="BF114" s="65">
        <f>'Población %'!BF159*EY114</f>
        <v>2.0231725376232725E-3</v>
      </c>
      <c r="BG114" s="65">
        <f>'Población %'!BG159*EZ114</f>
        <v>1.7453939448312567E-3</v>
      </c>
      <c r="BH114" s="65">
        <f>'Población %'!BH159*FA114</f>
        <v>1.5687210453943828E-3</v>
      </c>
      <c r="BI114" s="65">
        <f>'Población %'!BI159*FB114</f>
        <v>1.9440995064664646E-3</v>
      </c>
      <c r="BJ114" s="65">
        <f>'Población %'!BJ159*FC114</f>
        <v>1.364557192285346E-3</v>
      </c>
      <c r="BK114" s="65">
        <f>'Población %'!BK159*FD114</f>
        <v>1.1105893343215641E-3</v>
      </c>
      <c r="BL114" s="65">
        <f>'Población %'!BL159*FE114</f>
        <v>1.1818538076119177E-3</v>
      </c>
      <c r="BM114" s="65">
        <f>'Población %'!BM159*FF114</f>
        <v>1.1391247679491108E-3</v>
      </c>
      <c r="BN114" s="65">
        <f>'Población %'!BN159*FG114</f>
        <v>1.1412198184782088E-3</v>
      </c>
      <c r="BO114" s="65">
        <f>'Población %'!BO159*FH114</f>
        <v>6.5027540153446515E-4</v>
      </c>
      <c r="BP114" s="65">
        <f>'Población %'!BP159*FI114</f>
        <v>7.6281416001500223E-4</v>
      </c>
      <c r="BQ114" s="65">
        <f>'Población %'!BQ159*FJ114</f>
        <v>6.9499843984722749E-4</v>
      </c>
      <c r="BR114" s="65">
        <f>'Población %'!BR159*FK114</f>
        <v>8.4381017385795143E-4</v>
      </c>
      <c r="BS114" s="65">
        <f>'Población %'!BS159*FL114</f>
        <v>8.9489348660506669E-4</v>
      </c>
      <c r="BT114" s="65">
        <f>'Población %'!BT159*FM114</f>
        <v>8.5450900724211949E-4</v>
      </c>
      <c r="BU114" s="65">
        <f>'Población %'!BU159*FN114</f>
        <v>9.7286321985246265E-4</v>
      </c>
      <c r="BV114" s="65">
        <f>'Población %'!BV159*FO114</f>
        <v>6.007427241530056E-4</v>
      </c>
      <c r="BW114" s="65">
        <f>'Población %'!BW159*FP114</f>
        <v>5.6551788025058323E-4</v>
      </c>
      <c r="BX114" s="65">
        <f>'Población %'!BX159*FQ114</f>
        <v>5.0874290030719822E-4</v>
      </c>
      <c r="BY114" s="65">
        <f>'Población %'!BY159*FR114</f>
        <v>5.2287788481340163E-4</v>
      </c>
      <c r="BZ114" s="65">
        <f>'Población %'!BZ159*FS114</f>
        <v>5.2795536229349575E-4</v>
      </c>
      <c r="CA114" s="65">
        <f>'Población %'!CA159*FT114</f>
        <v>4.2909637672255919E-4</v>
      </c>
      <c r="CB114" s="65">
        <f>'Población %'!CB159*FU114</f>
        <v>8.9824053120636028E-4</v>
      </c>
      <c r="CC114" s="65">
        <f>'Población %'!CC159*FV114</f>
        <v>4.747649798934482E-4</v>
      </c>
      <c r="CD114" s="65">
        <f>'Población %'!CD159*FW114</f>
        <v>4.8375745495115192E-4</v>
      </c>
      <c r="CE114" s="65">
        <f>'Población %'!CE159*FX114</f>
        <v>3.6466609911393324E-4</v>
      </c>
      <c r="CF114" s="65">
        <f>'Población %'!CF159*FY114</f>
        <v>3.4611799448281642E-4</v>
      </c>
      <c r="CG114" s="65">
        <f>'Población %'!CG159*FZ114</f>
        <v>3.5278243981129941E-4</v>
      </c>
      <c r="CH114" s="65">
        <f>'Población %'!CH159*GA114</f>
        <v>3.1105407487341959E-4</v>
      </c>
      <c r="CI114" s="65">
        <f>'Población %'!CI159*GB114</f>
        <v>2.7911007720309434E-4</v>
      </c>
      <c r="CJ114" s="65">
        <f>'Población %'!CJ159*GC114</f>
        <v>2.6183345308945793E-4</v>
      </c>
      <c r="CK114" s="65">
        <f>'Población %'!CK159*GD114</f>
        <v>2.6498614703418484E-4</v>
      </c>
      <c r="CL114" s="65">
        <f>'Población %'!CL159*GE114</f>
        <v>2.3163647503694502E-4</v>
      </c>
      <c r="CM114" s="65">
        <f>'Población %'!CM159*GF114</f>
        <v>2.2793834858840498E-4</v>
      </c>
      <c r="CN114" s="65">
        <f>'Población %'!CN159*GG114</f>
        <v>2.2652774310614383E-4</v>
      </c>
      <c r="CP114" s="71">
        <f t="shared" si="2"/>
        <v>2.6680060587066947</v>
      </c>
      <c r="CT114">
        <f t="shared" si="3"/>
        <v>2098</v>
      </c>
      <c r="CU114" s="66">
        <f>'Insumo 4'!B$14+('Insumo 3'!$E83*'Insumo 5'!B$76)</f>
        <v>0.25870186799665273</v>
      </c>
      <c r="CV114" s="66">
        <f>'Insumo 4'!C$14+('Insumo 3'!$E83*'Insumo 5'!C$76)</f>
        <v>0.95951755788435944</v>
      </c>
      <c r="CW114" s="66">
        <f>'Insumo 4'!D$14+('Insumo 3'!$E83*'Insumo 5'!D$76)</f>
        <v>1.6902904940989361</v>
      </c>
      <c r="CX114" s="66">
        <f>'Insumo 4'!E$14+('Insumo 3'!$E83*'Insumo 5'!E$76)</f>
        <v>4.8347687356480256</v>
      </c>
      <c r="CY114" s="66">
        <f>'Insumo 4'!F$14+('Insumo 3'!$E83*'Insumo 5'!F$76)</f>
        <v>6.4036497603021907</v>
      </c>
      <c r="CZ114" s="66">
        <f>'Insumo 4'!G$14+('Insumo 3'!$E83*'Insumo 5'!G$76)</f>
        <v>9.5924571234555032</v>
      </c>
      <c r="DA114" s="66">
        <f>'Insumo 4'!H$14+('Insumo 3'!$E83*'Insumo 5'!H$76)</f>
        <v>13.932138437147181</v>
      </c>
      <c r="DB114" s="66">
        <f>'Insumo 4'!I$14+('Insumo 3'!$E83*'Insumo 5'!I$76)</f>
        <v>17.051683848959353</v>
      </c>
      <c r="DC114" s="66">
        <f>'Insumo 4'!J$14+('Insumo 3'!$E83*'Insumo 5'!J$76)</f>
        <v>16.865879264219771</v>
      </c>
      <c r="DD114" s="66">
        <f>'Insumo 4'!K$14+('Insumo 3'!$E83*'Insumo 5'!K$76)</f>
        <v>16.492920380971128</v>
      </c>
      <c r="DE114" s="66">
        <f>'Insumo 4'!L$14+('Insumo 3'!$E83*'Insumo 5'!L$76)</f>
        <v>16.954927284682388</v>
      </c>
      <c r="DF114" s="66">
        <f>'Insumo 4'!M$14+('Insumo 3'!$E83*'Insumo 5'!M$76)</f>
        <v>17.561952113651937</v>
      </c>
      <c r="DG114" s="66">
        <f>'Insumo 4'!N$14+('Insumo 3'!$E83*'Insumo 5'!N$76)</f>
        <v>17.394854894447903</v>
      </c>
      <c r="DH114" s="66">
        <f>'Insumo 4'!O$14+('Insumo 3'!$E83*'Insumo 5'!O$76)</f>
        <v>17.384717501365774</v>
      </c>
      <c r="DI114" s="66">
        <f>'Insumo 4'!P$14+('Insumo 3'!$E83*'Insumo 5'!P$76)</f>
        <v>17.271746500482681</v>
      </c>
      <c r="DJ114" s="66">
        <f>'Insumo 4'!Q$14+('Insumo 3'!$E83*'Insumo 5'!Q$76)</f>
        <v>15.930456367132729</v>
      </c>
      <c r="DK114" s="66">
        <f>'Insumo 4'!R$14+('Insumo 3'!$E83*'Insumo 5'!R$76)</f>
        <v>16.5460582417358</v>
      </c>
      <c r="DL114" s="66">
        <f>'Insumo 4'!S$14+('Insumo 3'!$E83*'Insumo 5'!S$76)</f>
        <v>15.909779889697745</v>
      </c>
      <c r="DM114" s="66">
        <f>'Insumo 4'!T$14+('Insumo 3'!$E83*'Insumo 5'!T$76)</f>
        <v>13.263473891536995</v>
      </c>
      <c r="DN114" s="66">
        <f>'Insumo 4'!U$14+('Insumo 3'!$E83*'Insumo 5'!U$76)</f>
        <v>9.3881169845511288</v>
      </c>
      <c r="DO114" s="66">
        <f>'Insumo 4'!V$14+('Insumo 3'!$E83*'Insumo 5'!V$76)</f>
        <v>8.4548517517088779</v>
      </c>
      <c r="DP114" s="66">
        <f>'Insumo 4'!W$14+('Insumo 3'!$E83*'Insumo 5'!W$76)</f>
        <v>7.5890126821989421</v>
      </c>
      <c r="DQ114" s="66">
        <f>'Insumo 4'!X$14+('Insumo 3'!$E83*'Insumo 5'!X$76)</f>
        <v>6.4799334048988673</v>
      </c>
      <c r="DR114" s="66">
        <f>'Insumo 4'!Y$14+('Insumo 3'!$E83*'Insumo 5'!Y$76)</f>
        <v>5.3212739899096917</v>
      </c>
      <c r="DS114" s="66">
        <f>'Insumo 4'!Z$14+('Insumo 3'!$E83*'Insumo 5'!Z$76)</f>
        <v>4.464077590578432</v>
      </c>
      <c r="DT114" s="66">
        <f>'Insumo 4'!AA$14+('Insumo 3'!$E83*'Insumo 5'!AA$76)</f>
        <v>3.6312529080743787</v>
      </c>
      <c r="DU114" s="66">
        <f>'Insumo 4'!AB$14+('Insumo 3'!$E83*'Insumo 5'!AB$76)</f>
        <v>2.8355945998464653</v>
      </c>
      <c r="DV114" s="66">
        <f>'Insumo 4'!AC$14+('Insumo 3'!$E83*'Insumo 5'!AC$76)</f>
        <v>2.168817231887251</v>
      </c>
      <c r="DW114" s="66">
        <f>'Insumo 4'!AD$14+('Insumo 3'!$E83*'Insumo 5'!AD$76)</f>
        <v>1.6100467491877191</v>
      </c>
      <c r="DX114" s="66">
        <f>'Insumo 4'!AE$14+('Insumo 3'!$E83*'Insumo 5'!AE$76)</f>
        <v>1.6243362474045488</v>
      </c>
      <c r="DY114" s="66">
        <f>'Insumo 4'!AF$14+('Insumo 3'!$E83*'Insumo 5'!AF$76)</f>
        <v>1.2222088083294065</v>
      </c>
      <c r="DZ114" s="66">
        <f>'Insumo 4'!AG$14+('Insumo 3'!$E83*'Insumo 5'!AG$76)</f>
        <v>0.95814570470662386</v>
      </c>
      <c r="EA114" s="66">
        <f>'Insumo 4'!AH$14+('Insumo 3'!$E83*'Insumo 5'!AH$76)</f>
        <v>1.0392773897393921</v>
      </c>
      <c r="EB114" s="66">
        <f>'Insumo 4'!AI$14+('Insumo 3'!$E83*'Insumo 5'!AI$76)</f>
        <v>0.86180537828671322</v>
      </c>
      <c r="EC114" s="66">
        <f>'Insumo 4'!AJ$14+('Insumo 3'!$E83*'Insumo 5'!AJ$76)</f>
        <v>0.76074696867272418</v>
      </c>
      <c r="ED114" s="66">
        <f>'Insumo 4'!AK$14+('Insumo 3'!$E83*'Insumo 5'!AK$76)</f>
        <v>0.5751934856351506</v>
      </c>
      <c r="EE114" s="66">
        <f>'Insumo 4'!AL$14+('Insumo 3'!$E83*'Insumo 5'!AL$76)</f>
        <v>0.55086307951667168</v>
      </c>
      <c r="EF114" s="66">
        <f>'Insumo 4'!AM$14+('Insumo 3'!$E83*'Insumo 5'!AM$76)</f>
        <v>0.60476149607817919</v>
      </c>
      <c r="EG114" s="66">
        <f>'Insumo 4'!AN$14+('Insumo 3'!$E83*'Insumo 5'!AN$76)</f>
        <v>0.58726546313839589</v>
      </c>
      <c r="EH114" s="66">
        <f>'Insumo 4'!AO$14+('Insumo 3'!$E83*'Insumo 5'!AO$76)</f>
        <v>0.73406693247012567</v>
      </c>
      <c r="EI114" s="66">
        <f>'Insumo 4'!AP$14+('Insumo 3'!$E83*'Insumo 5'!AP$76)</f>
        <v>0.42813261966541005</v>
      </c>
      <c r="EJ114" s="66">
        <f>'Insumo 4'!AQ$14+('Insumo 3'!$E83*'Insumo 5'!AQ$76)</f>
        <v>0.35942326697418209</v>
      </c>
      <c r="EK114" s="66">
        <f>'Insumo 4'!AR$14+('Insumo 3'!$E83*'Insumo 5'!AR$76)</f>
        <v>0.42651782492225826</v>
      </c>
      <c r="EL114" s="66">
        <f>'Insumo 4'!AS$14+('Insumo 3'!$E83*'Insumo 5'!AS$76)</f>
        <v>0.41894348361979894</v>
      </c>
      <c r="EM114" s="66">
        <f>'Insumo 4'!AT$14+('Insumo 3'!$E83*'Insumo 5'!AT$76)</f>
        <v>0.43519009457901936</v>
      </c>
      <c r="EN114" s="66">
        <f>'Insumo 4'!AU$14+('Insumo 3'!$E83*'Insumo 5'!AU$76)</f>
        <v>0.31418943946750238</v>
      </c>
      <c r="EO114" s="66">
        <f>'Insumo 4'!AV$14+('Insumo 3'!$E83*'Insumo 5'!AV$76)</f>
        <v>0.27423668596131934</v>
      </c>
      <c r="EP114" s="66">
        <f>'Insumo 4'!AW$14+('Insumo 3'!$E83*'Insumo 5'!AW$76)</f>
        <v>0.40950252642686485</v>
      </c>
      <c r="EQ114" s="66">
        <f>'Insumo 4'!AX$14+('Insumo 3'!$E83*'Insumo 5'!AX$76)</f>
        <v>0.36794295402854565</v>
      </c>
      <c r="ER114" s="66">
        <f>'Insumo 4'!AY$14+('Insumo 3'!$E83*'Insumo 5'!AY$76)</f>
        <v>0.33369012803517351</v>
      </c>
      <c r="ES114" s="66">
        <f>'Insumo 4'!AZ$14+('Insumo 3'!$E83*'Insumo 5'!AZ$76)</f>
        <v>0.24838082094602798</v>
      </c>
      <c r="ET114" s="66">
        <f>'Insumo 4'!BA$14+('Insumo 3'!$E83*'Insumo 5'!BA$76)</f>
        <v>0.21757427432069465</v>
      </c>
      <c r="EU114" s="66">
        <f>'Insumo 4'!BB$14+('Insumo 3'!$E83*'Insumo 5'!BB$76)</f>
        <v>0.20806811409769785</v>
      </c>
      <c r="EV114" s="66">
        <f>'Insumo 4'!BC$14+('Insumo 3'!$E83*'Insumo 5'!BC$76)</f>
        <v>0.22786235887104817</v>
      </c>
      <c r="EW114" s="66">
        <f>'Insumo 4'!BD$14+('Insumo 3'!$E83*'Insumo 5'!BD$76)</f>
        <v>0.19956091687206456</v>
      </c>
      <c r="EX114" s="66">
        <f>'Insumo 4'!BE$14+('Insumo 3'!$E83*'Insumo 5'!BE$76)</f>
        <v>0.11892062402363461</v>
      </c>
      <c r="EY114" s="66">
        <f>'Insumo 4'!BF$14+('Insumo 3'!$E83*'Insumo 5'!BF$76)</f>
        <v>0.16810227521838203</v>
      </c>
      <c r="EZ114" s="66">
        <f>'Insumo 4'!BG$14+('Insumo 3'!$E83*'Insumo 5'!BG$76)</f>
        <v>0.14356723081851036</v>
      </c>
      <c r="FA114" s="66">
        <f>'Insumo 4'!BH$14+('Insumo 3'!$E83*'Insumo 5'!BH$76)</f>
        <v>0.12774277731559502</v>
      </c>
      <c r="FB114" s="66">
        <f>'Insumo 4'!BI$14+('Insumo 3'!$E83*'Insumo 5'!BI$76)</f>
        <v>0.15674832638497599</v>
      </c>
      <c r="FC114" s="66">
        <f>'Insumo 4'!BJ$14+('Insumo 3'!$E83*'Insumo 5'!BJ$76)</f>
        <v>0.10884681762971099</v>
      </c>
      <c r="FD114" s="66">
        <f>'Insumo 4'!BK$14+('Insumo 3'!$E83*'Insumo 5'!BK$76)</f>
        <v>8.7534396354733299E-2</v>
      </c>
      <c r="FE114" s="66">
        <f>'Insumo 4'!BL$14+('Insumo 3'!$E83*'Insumo 5'!BL$76)</f>
        <v>9.1979816995075361E-2</v>
      </c>
      <c r="FF114" s="66">
        <f>'Insumo 4'!BM$14+('Insumo 3'!$E83*'Insumo 5'!BM$76)</f>
        <v>8.7589016004511661E-2</v>
      </c>
      <c r="FG114" s="66">
        <f>'Insumo 4'!BN$14+('Insumo 3'!$E83*'Insumo 5'!BN$76)</f>
        <v>8.6752591108546676E-2</v>
      </c>
      <c r="FH114" s="66">
        <f>'Insumo 4'!BO$14+('Insumo 3'!$E83*'Insumo 5'!BO$76)</f>
        <v>4.8855641148637677E-2</v>
      </c>
      <c r="FI114" s="66">
        <f>'Insumo 4'!BP$14+('Insumo 3'!$E83*'Insumo 5'!BP$76)</f>
        <v>5.6612151631090492E-2</v>
      </c>
      <c r="FJ114" s="66">
        <f>'Insumo 4'!BQ$14+('Insumo 3'!$E83*'Insumo 5'!BQ$76)</f>
        <v>5.0958813856617421E-2</v>
      </c>
      <c r="FK114" s="66">
        <f>'Insumo 4'!BR$14+('Insumo 3'!$E83*'Insumo 5'!BR$76)</f>
        <v>6.1211689186593157E-2</v>
      </c>
      <c r="FL114" s="66">
        <f>'Insumo 4'!BS$14+('Insumo 3'!$E83*'Insumo 5'!BS$76)</f>
        <v>6.4331057054277746E-2</v>
      </c>
      <c r="FM114" s="66">
        <f>'Insumo 4'!BT$14+('Insumo 3'!$E83*'Insumo 5'!BT$76)</f>
        <v>6.0937530708470175E-2</v>
      </c>
      <c r="FN114" s="66">
        <f>'Insumo 4'!BU$14+('Insumo 3'!$E83*'Insumo 5'!BU$76)</f>
        <v>6.8896929000949139E-2</v>
      </c>
      <c r="FO114" s="66">
        <f>'Insumo 4'!BV$14+('Insumo 3'!$E83*'Insumo 5'!BV$76)</f>
        <v>4.2321569697648637E-2</v>
      </c>
      <c r="FP114" s="66">
        <f>'Insumo 4'!BW$14+('Insumo 3'!$E83*'Insumo 5'!BW$76)</f>
        <v>3.9727387609756054E-2</v>
      </c>
      <c r="FQ114" s="66">
        <f>'Insumo 4'!BX$14+('Insumo 3'!$E83*'Insumo 5'!BX$76)</f>
        <v>3.572358929242192E-2</v>
      </c>
      <c r="FR114" s="66">
        <f>'Insumo 4'!BY$14+('Insumo 3'!$E83*'Insumo 5'!BY$76)</f>
        <v>3.6852000883802742E-2</v>
      </c>
      <c r="FS114" s="66">
        <f>'Insumo 4'!BZ$14+('Insumo 3'!$E83*'Insumo 5'!BZ$76)</f>
        <v>3.7540654825947303E-2</v>
      </c>
      <c r="FT114" s="66">
        <f>'Insumo 4'!CA$14+('Insumo 3'!$E83*'Insumo 5'!CA$76)</f>
        <v>3.0931323787193463E-2</v>
      </c>
      <c r="FU114" s="66">
        <f>'Insumo 4'!CB$14+('Insumo 3'!$E83*'Insumo 5'!CB$76)</f>
        <v>6.5834345274526779E-2</v>
      </c>
      <c r="FV114" s="66">
        <f>'Insumo 4'!CC$14+('Insumo 3'!$E83*'Insumo 5'!CC$76)</f>
        <v>3.5477747178515068E-2</v>
      </c>
      <c r="FW114" s="66">
        <f>'Insumo 4'!CD$14+('Insumo 3'!$E83*'Insumo 5'!CD$76)</f>
        <v>3.7121616309944171E-2</v>
      </c>
      <c r="FX114" s="66">
        <f>'Insumo 4'!CE$14+('Insumo 3'!$E83*'Insumo 5'!CE$76)</f>
        <v>2.9007538692196754E-2</v>
      </c>
      <c r="FY114" s="66">
        <f>'Insumo 4'!CF$14+('Insumo 3'!$E83*'Insumo 5'!CF$76)</f>
        <v>2.8772083243838686E-2</v>
      </c>
      <c r="FZ114" s="66">
        <f>'Insumo 4'!CG$14+('Insumo 3'!$E83*'Insumo 5'!CG$76)</f>
        <v>3.0786873385247403E-2</v>
      </c>
      <c r="GA114" s="66">
        <f>'Insumo 4'!CH$14+('Insumo 3'!$E83*'Insumo 5'!CH$76)</f>
        <v>2.8659211450923049E-2</v>
      </c>
      <c r="GB114" s="66">
        <f>'Insumo 4'!CI$14+('Insumo 3'!$E83*'Insumo 5'!CI$76)</f>
        <v>2.7278447375628918E-2</v>
      </c>
      <c r="GC114" s="66">
        <f>'Insumo 4'!CJ$14+('Insumo 3'!$E83*'Insumo 5'!CJ$76)</f>
        <v>2.724469388725986E-2</v>
      </c>
      <c r="GD114" s="66">
        <f>'Insumo 4'!CK$14+('Insumo 3'!$E83*'Insumo 5'!CK$76)</f>
        <v>2.949238398105691E-2</v>
      </c>
      <c r="GE114" s="66">
        <f>'Insumo 4'!CL$14+('Insumo 3'!$E83*'Insumo 5'!CL$76)</f>
        <v>2.7867825815152143E-2</v>
      </c>
      <c r="GF114" s="66">
        <f>'Insumo 4'!CM$14+('Insumo 3'!$E83*'Insumo 5'!CM$76)</f>
        <v>2.9479918013019347E-2</v>
      </c>
      <c r="GG114" s="66">
        <f>'Insumo 4'!CN$14+('Insumo 3'!$E83*'Insumo 5'!CN$76)</f>
        <v>3.1745856944863655E-2</v>
      </c>
    </row>
    <row r="115" spans="1:189">
      <c r="A115">
        <f>'Población %'!A160</f>
        <v>2099</v>
      </c>
      <c r="B115" s="65">
        <f>'Población %'!B160*CU115</f>
        <v>2.0083739973469224E-3</v>
      </c>
      <c r="C115" s="65">
        <f>'Población %'!C160*CV115</f>
        <v>7.5248800838382717E-3</v>
      </c>
      <c r="D115" s="65">
        <f>'Población %'!D160*CW115</f>
        <v>1.3402481601446532E-2</v>
      </c>
      <c r="E115" s="65">
        <f>'Población %'!E160*CX115</f>
        <v>3.8782763657701592E-2</v>
      </c>
      <c r="F115" s="65">
        <f>'Población %'!F160*CY115</f>
        <v>5.2030602997937138E-2</v>
      </c>
      <c r="G115" s="65">
        <f>'Población %'!G160*CZ115</f>
        <v>7.8849648643222497E-2</v>
      </c>
      <c r="H115" s="65">
        <f>'Población %'!H160*DA115</f>
        <v>0.11583976930672753</v>
      </c>
      <c r="I115" s="65">
        <f>'Población %'!I160*DB115</f>
        <v>0.14334832737394079</v>
      </c>
      <c r="J115" s="65">
        <f>'Población %'!J160*DC115</f>
        <v>0.14327723188641572</v>
      </c>
      <c r="K115" s="65">
        <f>'Población %'!K160*DD115</f>
        <v>0.14151221952261642</v>
      </c>
      <c r="L115" s="65">
        <f>'Población %'!L160*DE115</f>
        <v>0.14687682004364716</v>
      </c>
      <c r="M115" s="65">
        <f>'Población %'!M160*DF115</f>
        <v>0.15328058469093694</v>
      </c>
      <c r="N115" s="65">
        <f>'Población %'!N160*DG115</f>
        <v>0.15251717274832441</v>
      </c>
      <c r="O115" s="65">
        <f>'Población %'!O160*DH115</f>
        <v>0.15280618322635298</v>
      </c>
      <c r="P115" s="65">
        <f>'Población %'!P160*DI115</f>
        <v>0.15212428173922973</v>
      </c>
      <c r="Q115" s="65">
        <f>'Población %'!Q160*DJ115</f>
        <v>0.14053816429141358</v>
      </c>
      <c r="R115" s="65">
        <f>'Población %'!R160*DK115</f>
        <v>0.14601009611188859</v>
      </c>
      <c r="S115" s="65">
        <f>'Población %'!S160*DL115</f>
        <v>0.14022730433260813</v>
      </c>
      <c r="T115" s="65">
        <f>'Población %'!T160*DM115</f>
        <v>0.11664490555951657</v>
      </c>
      <c r="U115" s="65">
        <f>'Población %'!U160*DN115</f>
        <v>8.2366991338311574E-2</v>
      </c>
      <c r="V115" s="65">
        <f>'Población %'!V160*DO115</f>
        <v>7.399516975251566E-2</v>
      </c>
      <c r="W115" s="65">
        <f>'Población %'!W160*DP115</f>
        <v>6.6266695633513201E-2</v>
      </c>
      <c r="X115" s="65">
        <f>'Población %'!X160*DQ115</f>
        <v>5.6481686655521092E-2</v>
      </c>
      <c r="Y115" s="65">
        <f>'Población %'!Y160*DR115</f>
        <v>4.6327267910998136E-2</v>
      </c>
      <c r="Z115" s="65">
        <f>'Población %'!Z160*DS115</f>
        <v>3.8833977568002963E-2</v>
      </c>
      <c r="AA115" s="65">
        <f>'Población %'!AA160*DT115</f>
        <v>3.1577779155826012E-2</v>
      </c>
      <c r="AB115" s="65">
        <f>'Población %'!AB160*DU115</f>
        <v>2.46909324862341E-2</v>
      </c>
      <c r="AC115" s="65">
        <f>'Población %'!AC160*DV115</f>
        <v>1.8950971853155488E-2</v>
      </c>
      <c r="AD115" s="65">
        <f>'Población %'!AD160*DW115</f>
        <v>1.4143136935189756E-2</v>
      </c>
      <c r="AE115" s="65">
        <f>'Población %'!AE160*DX115</f>
        <v>1.4354073092115017E-2</v>
      </c>
      <c r="AF115" s="65">
        <f>'Población %'!AF160*DY115</f>
        <v>1.0872883479755194E-2</v>
      </c>
      <c r="AG115" s="65">
        <f>'Población %'!AG160*DZ115</f>
        <v>8.5931780925114151E-3</v>
      </c>
      <c r="AH115" s="65">
        <f>'Población %'!AH160*EA115</f>
        <v>9.4118209672937794E-3</v>
      </c>
      <c r="AI115" s="65">
        <f>'Población %'!AI160*EB115</f>
        <v>7.8904290524783368E-3</v>
      </c>
      <c r="AJ115" s="65">
        <f>'Población %'!AJ160*EC115</f>
        <v>7.0458039254187978E-3</v>
      </c>
      <c r="AK115" s="65">
        <f>'Población %'!AK160*ED115</f>
        <v>5.3921617017963263E-3</v>
      </c>
      <c r="AL115" s="65">
        <f>'Población %'!AL160*EE115</f>
        <v>5.2290787030729036E-3</v>
      </c>
      <c r="AM115" s="65">
        <f>'Población %'!AM160*EF115</f>
        <v>5.81432699940414E-3</v>
      </c>
      <c r="AN115" s="65">
        <f>'Población %'!AN160*EG115</f>
        <v>5.7196693421625554E-3</v>
      </c>
      <c r="AO115" s="65">
        <f>'Población %'!AO160*EH115</f>
        <v>7.2445729638667836E-3</v>
      </c>
      <c r="AP115" s="65">
        <f>'Población %'!AP160*EI115</f>
        <v>4.2821814984602075E-3</v>
      </c>
      <c r="AQ115" s="65">
        <f>'Población %'!AQ160*EJ115</f>
        <v>3.6429439021100564E-3</v>
      </c>
      <c r="AR115" s="65">
        <f>'Población %'!AR160*EK115</f>
        <v>4.3794049770867795E-3</v>
      </c>
      <c r="AS115" s="65">
        <f>'Población %'!AS160*EL115</f>
        <v>4.3567065932309142E-3</v>
      </c>
      <c r="AT115" s="65">
        <f>'Población %'!AT160*EM115</f>
        <v>4.5834093351039898E-3</v>
      </c>
      <c r="AU115" s="65">
        <f>'Población %'!AU160*EN115</f>
        <v>3.3509871744317565E-3</v>
      </c>
      <c r="AV115" s="65">
        <f>'Población %'!AV160*EO115</f>
        <v>2.9609785363663142E-3</v>
      </c>
      <c r="AW115" s="65">
        <f>'Población %'!AW160*EP115</f>
        <v>4.4741116141101649E-3</v>
      </c>
      <c r="AX115" s="65">
        <f>'Población %'!AX160*EQ115</f>
        <v>4.0665079943665427E-3</v>
      </c>
      <c r="AY115" s="65">
        <f>'Población %'!AY160*ER115</f>
        <v>3.7301538771384508E-3</v>
      </c>
      <c r="AZ115" s="65">
        <f>'Población %'!AZ160*ES115</f>
        <v>2.8080959608572605E-3</v>
      </c>
      <c r="BA115" s="65">
        <f>'Población %'!BA160*ET115</f>
        <v>2.4866545067727015E-3</v>
      </c>
      <c r="BB115" s="65">
        <f>'Población %'!BB160*EU115</f>
        <v>2.4027333920203231E-3</v>
      </c>
      <c r="BC115" s="65">
        <f>'Población %'!BC160*EV115</f>
        <v>2.6578245822315117E-3</v>
      </c>
      <c r="BD115" s="65">
        <f>'Población %'!BD160*EW115</f>
        <v>2.3511364461356377E-3</v>
      </c>
      <c r="BE115" s="65">
        <f>'Población %'!BE160*EX115</f>
        <v>1.4151510806224633E-3</v>
      </c>
      <c r="BF115" s="65">
        <f>'Población %'!BF160*EY115</f>
        <v>2.0204561068783303E-3</v>
      </c>
      <c r="BG115" s="65">
        <f>'Población %'!BG160*EZ115</f>
        <v>1.7428621677338483E-3</v>
      </c>
      <c r="BH115" s="65">
        <f>'Población %'!BH160*FA115</f>
        <v>1.5663873839892293E-3</v>
      </c>
      <c r="BI115" s="65">
        <f>'Población %'!BI160*FB115</f>
        <v>1.9412976010762608E-3</v>
      </c>
      <c r="BJ115" s="65">
        <f>'Población %'!BJ160*FC115</f>
        <v>1.3612964353409379E-3</v>
      </c>
      <c r="BK115" s="65">
        <f>'Población %'!BK160*FD115</f>
        <v>1.1064039924847853E-3</v>
      </c>
      <c r="BL115" s="65">
        <f>'Población %'!BL160*FE115</f>
        <v>1.1763787555652365E-3</v>
      </c>
      <c r="BM115" s="65">
        <f>'Población %'!BM160*FF115</f>
        <v>1.1342572083322144E-3</v>
      </c>
      <c r="BN115" s="65">
        <f>'Población %'!BN160*FG115</f>
        <v>1.1367696712214475E-3</v>
      </c>
      <c r="BO115" s="65">
        <f>'Población %'!BO160*FH115</f>
        <v>6.4734469174668695E-4</v>
      </c>
      <c r="BP115" s="65">
        <f>'Población %'!BP160*FI115</f>
        <v>7.5869859505205562E-4</v>
      </c>
      <c r="BQ115" s="65">
        <f>'Población %'!BQ160*FJ115</f>
        <v>6.910890917553289E-4</v>
      </c>
      <c r="BR115" s="65">
        <f>'Población %'!BR160*FK115</f>
        <v>8.398678637058229E-4</v>
      </c>
      <c r="BS115" s="65">
        <f>'Población %'!BS160*FL115</f>
        <v>8.9167068037455423E-4</v>
      </c>
      <c r="BT115" s="65">
        <f>'Población %'!BT160*FM115</f>
        <v>8.5178706957777259E-4</v>
      </c>
      <c r="BU115" s="65">
        <f>'Población %'!BU160*FN115</f>
        <v>9.7007553815371824E-4</v>
      </c>
      <c r="BV115" s="65">
        <f>'Población %'!BV160*FO115</f>
        <v>5.9952786266054758E-4</v>
      </c>
      <c r="BW115" s="65">
        <f>'Población %'!BW160*FP115</f>
        <v>5.6517194603691542E-4</v>
      </c>
      <c r="BX115" s="65">
        <f>'Población %'!BX160*FQ115</f>
        <v>5.0907816636248211E-4</v>
      </c>
      <c r="BY115" s="65">
        <f>'Población %'!BY160*FR115</f>
        <v>5.2471607977049408E-4</v>
      </c>
      <c r="BZ115" s="65">
        <f>'Población %'!BZ160*FS115</f>
        <v>5.31723648466787E-4</v>
      </c>
      <c r="CA115" s="65">
        <f>'Población %'!CA160*FT115</f>
        <v>4.33396548460921E-4</v>
      </c>
      <c r="CB115" s="65">
        <f>'Población %'!CB160*FU115</f>
        <v>9.0779158309767282E-4</v>
      </c>
      <c r="CC115" s="65">
        <f>'Población %'!CC160*FV115</f>
        <v>4.7993470347495993E-4</v>
      </c>
      <c r="CD115" s="65">
        <f>'Población %'!CD160*FW115</f>
        <v>4.9118311424335129E-4</v>
      </c>
      <c r="CE115" s="65">
        <f>'Población %'!CE160*FX115</f>
        <v>3.7256017324814177E-4</v>
      </c>
      <c r="CF115" s="65">
        <f>'Población %'!CF160*FY115</f>
        <v>3.5506795024639988E-4</v>
      </c>
      <c r="CG115" s="65">
        <f>'Población %'!CG160*FZ115</f>
        <v>3.6184384278034002E-4</v>
      </c>
      <c r="CH115" s="65">
        <f>'Población %'!CH160*GA115</f>
        <v>3.1918621358878842E-4</v>
      </c>
      <c r="CI115" s="65">
        <f>'Población %'!CI160*GB115</f>
        <v>2.8611554369042117E-4</v>
      </c>
      <c r="CJ115" s="65">
        <f>'Población %'!CJ160*GC115</f>
        <v>2.6763950127436876E-4</v>
      </c>
      <c r="CK115" s="65">
        <f>'Población %'!CK160*GD115</f>
        <v>2.700782859933014E-4</v>
      </c>
      <c r="CL115" s="65">
        <f>'Población %'!CL160*GE115</f>
        <v>2.3656672692010436E-4</v>
      </c>
      <c r="CM115" s="65">
        <f>'Población %'!CM160*GF115</f>
        <v>2.2892787183480769E-4</v>
      </c>
      <c r="CN115" s="65">
        <f>'Población %'!CN160*GG115</f>
        <v>2.2772808018252418E-4</v>
      </c>
      <c r="CP115" s="71">
        <f t="shared" si="2"/>
        <v>2.6595582815906198</v>
      </c>
      <c r="CT115">
        <f t="shared" si="3"/>
        <v>2099</v>
      </c>
      <c r="CU115" s="66">
        <f>'Insumo 4'!B$14+('Insumo 3'!$E84*'Insumo 5'!B$76)</f>
        <v>0.25870186799665273</v>
      </c>
      <c r="CV115" s="66">
        <f>'Insumo 4'!C$14+('Insumo 3'!$E84*'Insumo 5'!C$76)</f>
        <v>0.95951755788435944</v>
      </c>
      <c r="CW115" s="66">
        <f>'Insumo 4'!D$14+('Insumo 3'!$E84*'Insumo 5'!D$76)</f>
        <v>1.6902904940989361</v>
      </c>
      <c r="CX115" s="66">
        <f>'Insumo 4'!E$14+('Insumo 3'!$E84*'Insumo 5'!E$76)</f>
        <v>4.8347687356480256</v>
      </c>
      <c r="CY115" s="66">
        <f>'Insumo 4'!F$14+('Insumo 3'!$E84*'Insumo 5'!F$76)</f>
        <v>6.4036497603021907</v>
      </c>
      <c r="CZ115" s="66">
        <f>'Insumo 4'!G$14+('Insumo 3'!$E84*'Insumo 5'!G$76)</f>
        <v>9.5924571234555032</v>
      </c>
      <c r="DA115" s="66">
        <f>'Insumo 4'!H$14+('Insumo 3'!$E84*'Insumo 5'!H$76)</f>
        <v>13.932138437147181</v>
      </c>
      <c r="DB115" s="66">
        <f>'Insumo 4'!I$14+('Insumo 3'!$E84*'Insumo 5'!I$76)</f>
        <v>17.051683848959353</v>
      </c>
      <c r="DC115" s="66">
        <f>'Insumo 4'!J$14+('Insumo 3'!$E84*'Insumo 5'!J$76)</f>
        <v>16.865879264219771</v>
      </c>
      <c r="DD115" s="66">
        <f>'Insumo 4'!K$14+('Insumo 3'!$E84*'Insumo 5'!K$76)</f>
        <v>16.492920380971128</v>
      </c>
      <c r="DE115" s="66">
        <f>'Insumo 4'!L$14+('Insumo 3'!$E84*'Insumo 5'!L$76)</f>
        <v>16.954927284682388</v>
      </c>
      <c r="DF115" s="66">
        <f>'Insumo 4'!M$14+('Insumo 3'!$E84*'Insumo 5'!M$76)</f>
        <v>17.561952113651937</v>
      </c>
      <c r="DG115" s="66">
        <f>'Insumo 4'!N$14+('Insumo 3'!$E84*'Insumo 5'!N$76)</f>
        <v>17.394854894447903</v>
      </c>
      <c r="DH115" s="66">
        <f>'Insumo 4'!O$14+('Insumo 3'!$E84*'Insumo 5'!O$76)</f>
        <v>17.384717501365774</v>
      </c>
      <c r="DI115" s="66">
        <f>'Insumo 4'!P$14+('Insumo 3'!$E84*'Insumo 5'!P$76)</f>
        <v>17.271746500482681</v>
      </c>
      <c r="DJ115" s="66">
        <f>'Insumo 4'!Q$14+('Insumo 3'!$E84*'Insumo 5'!Q$76)</f>
        <v>15.930456367132729</v>
      </c>
      <c r="DK115" s="66">
        <f>'Insumo 4'!R$14+('Insumo 3'!$E84*'Insumo 5'!R$76)</f>
        <v>16.5460582417358</v>
      </c>
      <c r="DL115" s="66">
        <f>'Insumo 4'!S$14+('Insumo 3'!$E84*'Insumo 5'!S$76)</f>
        <v>15.909779889697745</v>
      </c>
      <c r="DM115" s="66">
        <f>'Insumo 4'!T$14+('Insumo 3'!$E84*'Insumo 5'!T$76)</f>
        <v>13.263473891536995</v>
      </c>
      <c r="DN115" s="66">
        <f>'Insumo 4'!U$14+('Insumo 3'!$E84*'Insumo 5'!U$76)</f>
        <v>9.3881169845511288</v>
      </c>
      <c r="DO115" s="66">
        <f>'Insumo 4'!V$14+('Insumo 3'!$E84*'Insumo 5'!V$76)</f>
        <v>8.4548517517088779</v>
      </c>
      <c r="DP115" s="66">
        <f>'Insumo 4'!W$14+('Insumo 3'!$E84*'Insumo 5'!W$76)</f>
        <v>7.5890126821989421</v>
      </c>
      <c r="DQ115" s="66">
        <f>'Insumo 4'!X$14+('Insumo 3'!$E84*'Insumo 5'!X$76)</f>
        <v>6.4799334048988673</v>
      </c>
      <c r="DR115" s="66">
        <f>'Insumo 4'!Y$14+('Insumo 3'!$E84*'Insumo 5'!Y$76)</f>
        <v>5.3212739899096917</v>
      </c>
      <c r="DS115" s="66">
        <f>'Insumo 4'!Z$14+('Insumo 3'!$E84*'Insumo 5'!Z$76)</f>
        <v>4.464077590578432</v>
      </c>
      <c r="DT115" s="66">
        <f>'Insumo 4'!AA$14+('Insumo 3'!$E84*'Insumo 5'!AA$76)</f>
        <v>3.6312529080743787</v>
      </c>
      <c r="DU115" s="66">
        <f>'Insumo 4'!AB$14+('Insumo 3'!$E84*'Insumo 5'!AB$76)</f>
        <v>2.8355945998464653</v>
      </c>
      <c r="DV115" s="66">
        <f>'Insumo 4'!AC$14+('Insumo 3'!$E84*'Insumo 5'!AC$76)</f>
        <v>2.168817231887251</v>
      </c>
      <c r="DW115" s="66">
        <f>'Insumo 4'!AD$14+('Insumo 3'!$E84*'Insumo 5'!AD$76)</f>
        <v>1.6100467491877191</v>
      </c>
      <c r="DX115" s="66">
        <f>'Insumo 4'!AE$14+('Insumo 3'!$E84*'Insumo 5'!AE$76)</f>
        <v>1.6243362474045488</v>
      </c>
      <c r="DY115" s="66">
        <f>'Insumo 4'!AF$14+('Insumo 3'!$E84*'Insumo 5'!AF$76)</f>
        <v>1.2222088083294065</v>
      </c>
      <c r="DZ115" s="66">
        <f>'Insumo 4'!AG$14+('Insumo 3'!$E84*'Insumo 5'!AG$76)</f>
        <v>0.95814570470662386</v>
      </c>
      <c r="EA115" s="66">
        <f>'Insumo 4'!AH$14+('Insumo 3'!$E84*'Insumo 5'!AH$76)</f>
        <v>1.0392773897393921</v>
      </c>
      <c r="EB115" s="66">
        <f>'Insumo 4'!AI$14+('Insumo 3'!$E84*'Insumo 5'!AI$76)</f>
        <v>0.86180537828671322</v>
      </c>
      <c r="EC115" s="66">
        <f>'Insumo 4'!AJ$14+('Insumo 3'!$E84*'Insumo 5'!AJ$76)</f>
        <v>0.76074696867272418</v>
      </c>
      <c r="ED115" s="66">
        <f>'Insumo 4'!AK$14+('Insumo 3'!$E84*'Insumo 5'!AK$76)</f>
        <v>0.5751934856351506</v>
      </c>
      <c r="EE115" s="66">
        <f>'Insumo 4'!AL$14+('Insumo 3'!$E84*'Insumo 5'!AL$76)</f>
        <v>0.55086307951667168</v>
      </c>
      <c r="EF115" s="66">
        <f>'Insumo 4'!AM$14+('Insumo 3'!$E84*'Insumo 5'!AM$76)</f>
        <v>0.60476149607817919</v>
      </c>
      <c r="EG115" s="66">
        <f>'Insumo 4'!AN$14+('Insumo 3'!$E84*'Insumo 5'!AN$76)</f>
        <v>0.58726546313839589</v>
      </c>
      <c r="EH115" s="66">
        <f>'Insumo 4'!AO$14+('Insumo 3'!$E84*'Insumo 5'!AO$76)</f>
        <v>0.73406693247012567</v>
      </c>
      <c r="EI115" s="66">
        <f>'Insumo 4'!AP$14+('Insumo 3'!$E84*'Insumo 5'!AP$76)</f>
        <v>0.42813261966541005</v>
      </c>
      <c r="EJ115" s="66">
        <f>'Insumo 4'!AQ$14+('Insumo 3'!$E84*'Insumo 5'!AQ$76)</f>
        <v>0.35942326697418209</v>
      </c>
      <c r="EK115" s="66">
        <f>'Insumo 4'!AR$14+('Insumo 3'!$E84*'Insumo 5'!AR$76)</f>
        <v>0.42651782492225826</v>
      </c>
      <c r="EL115" s="66">
        <f>'Insumo 4'!AS$14+('Insumo 3'!$E84*'Insumo 5'!AS$76)</f>
        <v>0.41894348361979894</v>
      </c>
      <c r="EM115" s="66">
        <f>'Insumo 4'!AT$14+('Insumo 3'!$E84*'Insumo 5'!AT$76)</f>
        <v>0.43519009457901936</v>
      </c>
      <c r="EN115" s="66">
        <f>'Insumo 4'!AU$14+('Insumo 3'!$E84*'Insumo 5'!AU$76)</f>
        <v>0.31418943946750238</v>
      </c>
      <c r="EO115" s="66">
        <f>'Insumo 4'!AV$14+('Insumo 3'!$E84*'Insumo 5'!AV$76)</f>
        <v>0.27423668596131934</v>
      </c>
      <c r="EP115" s="66">
        <f>'Insumo 4'!AW$14+('Insumo 3'!$E84*'Insumo 5'!AW$76)</f>
        <v>0.40950252642686485</v>
      </c>
      <c r="EQ115" s="66">
        <f>'Insumo 4'!AX$14+('Insumo 3'!$E84*'Insumo 5'!AX$76)</f>
        <v>0.36794295402854565</v>
      </c>
      <c r="ER115" s="66">
        <f>'Insumo 4'!AY$14+('Insumo 3'!$E84*'Insumo 5'!AY$76)</f>
        <v>0.33369012803517351</v>
      </c>
      <c r="ES115" s="66">
        <f>'Insumo 4'!AZ$14+('Insumo 3'!$E84*'Insumo 5'!AZ$76)</f>
        <v>0.24838082094602798</v>
      </c>
      <c r="ET115" s="66">
        <f>'Insumo 4'!BA$14+('Insumo 3'!$E84*'Insumo 5'!BA$76)</f>
        <v>0.21757427432069465</v>
      </c>
      <c r="EU115" s="66">
        <f>'Insumo 4'!BB$14+('Insumo 3'!$E84*'Insumo 5'!BB$76)</f>
        <v>0.20806811409769785</v>
      </c>
      <c r="EV115" s="66">
        <f>'Insumo 4'!BC$14+('Insumo 3'!$E84*'Insumo 5'!BC$76)</f>
        <v>0.22786235887104817</v>
      </c>
      <c r="EW115" s="66">
        <f>'Insumo 4'!BD$14+('Insumo 3'!$E84*'Insumo 5'!BD$76)</f>
        <v>0.19956091687206456</v>
      </c>
      <c r="EX115" s="66">
        <f>'Insumo 4'!BE$14+('Insumo 3'!$E84*'Insumo 5'!BE$76)</f>
        <v>0.11892062402363461</v>
      </c>
      <c r="EY115" s="66">
        <f>'Insumo 4'!BF$14+('Insumo 3'!$E84*'Insumo 5'!BF$76)</f>
        <v>0.16810227521838203</v>
      </c>
      <c r="EZ115" s="66">
        <f>'Insumo 4'!BG$14+('Insumo 3'!$E84*'Insumo 5'!BG$76)</f>
        <v>0.14356723081851036</v>
      </c>
      <c r="FA115" s="66">
        <f>'Insumo 4'!BH$14+('Insumo 3'!$E84*'Insumo 5'!BH$76)</f>
        <v>0.12774277731559502</v>
      </c>
      <c r="FB115" s="66">
        <f>'Insumo 4'!BI$14+('Insumo 3'!$E84*'Insumo 5'!BI$76)</f>
        <v>0.15674832638497599</v>
      </c>
      <c r="FC115" s="66">
        <f>'Insumo 4'!BJ$14+('Insumo 3'!$E84*'Insumo 5'!BJ$76)</f>
        <v>0.10884681762971099</v>
      </c>
      <c r="FD115" s="66">
        <f>'Insumo 4'!BK$14+('Insumo 3'!$E84*'Insumo 5'!BK$76)</f>
        <v>8.7534396354733299E-2</v>
      </c>
      <c r="FE115" s="66">
        <f>'Insumo 4'!BL$14+('Insumo 3'!$E84*'Insumo 5'!BL$76)</f>
        <v>9.1979816995075361E-2</v>
      </c>
      <c r="FF115" s="66">
        <f>'Insumo 4'!BM$14+('Insumo 3'!$E84*'Insumo 5'!BM$76)</f>
        <v>8.7589016004511661E-2</v>
      </c>
      <c r="FG115" s="66">
        <f>'Insumo 4'!BN$14+('Insumo 3'!$E84*'Insumo 5'!BN$76)</f>
        <v>8.6752591108546676E-2</v>
      </c>
      <c r="FH115" s="66">
        <f>'Insumo 4'!BO$14+('Insumo 3'!$E84*'Insumo 5'!BO$76)</f>
        <v>4.8855641148637677E-2</v>
      </c>
      <c r="FI115" s="66">
        <f>'Insumo 4'!BP$14+('Insumo 3'!$E84*'Insumo 5'!BP$76)</f>
        <v>5.6612151631090492E-2</v>
      </c>
      <c r="FJ115" s="66">
        <f>'Insumo 4'!BQ$14+('Insumo 3'!$E84*'Insumo 5'!BQ$76)</f>
        <v>5.0958813856617421E-2</v>
      </c>
      <c r="FK115" s="66">
        <f>'Insumo 4'!BR$14+('Insumo 3'!$E84*'Insumo 5'!BR$76)</f>
        <v>6.1211689186593157E-2</v>
      </c>
      <c r="FL115" s="66">
        <f>'Insumo 4'!BS$14+('Insumo 3'!$E84*'Insumo 5'!BS$76)</f>
        <v>6.4331057054277746E-2</v>
      </c>
      <c r="FM115" s="66">
        <f>'Insumo 4'!BT$14+('Insumo 3'!$E84*'Insumo 5'!BT$76)</f>
        <v>6.0937530708470175E-2</v>
      </c>
      <c r="FN115" s="66">
        <f>'Insumo 4'!BU$14+('Insumo 3'!$E84*'Insumo 5'!BU$76)</f>
        <v>6.8896929000949139E-2</v>
      </c>
      <c r="FO115" s="66">
        <f>'Insumo 4'!BV$14+('Insumo 3'!$E84*'Insumo 5'!BV$76)</f>
        <v>4.2321569697648637E-2</v>
      </c>
      <c r="FP115" s="66">
        <f>'Insumo 4'!BW$14+('Insumo 3'!$E84*'Insumo 5'!BW$76)</f>
        <v>3.9727387609756054E-2</v>
      </c>
      <c r="FQ115" s="66">
        <f>'Insumo 4'!BX$14+('Insumo 3'!$E84*'Insumo 5'!BX$76)</f>
        <v>3.572358929242192E-2</v>
      </c>
      <c r="FR115" s="66">
        <f>'Insumo 4'!BY$14+('Insumo 3'!$E84*'Insumo 5'!BY$76)</f>
        <v>3.6852000883802742E-2</v>
      </c>
      <c r="FS115" s="66">
        <f>'Insumo 4'!BZ$14+('Insumo 3'!$E84*'Insumo 5'!BZ$76)</f>
        <v>3.7540654825947303E-2</v>
      </c>
      <c r="FT115" s="66">
        <f>'Insumo 4'!CA$14+('Insumo 3'!$E84*'Insumo 5'!CA$76)</f>
        <v>3.0931323787193463E-2</v>
      </c>
      <c r="FU115" s="66">
        <f>'Insumo 4'!CB$14+('Insumo 3'!$E84*'Insumo 5'!CB$76)</f>
        <v>6.5834345274526779E-2</v>
      </c>
      <c r="FV115" s="66">
        <f>'Insumo 4'!CC$14+('Insumo 3'!$E84*'Insumo 5'!CC$76)</f>
        <v>3.5477747178515068E-2</v>
      </c>
      <c r="FW115" s="66">
        <f>'Insumo 4'!CD$14+('Insumo 3'!$E84*'Insumo 5'!CD$76)</f>
        <v>3.7121616309944171E-2</v>
      </c>
      <c r="FX115" s="66">
        <f>'Insumo 4'!CE$14+('Insumo 3'!$E84*'Insumo 5'!CE$76)</f>
        <v>2.9007538692196754E-2</v>
      </c>
      <c r="FY115" s="66">
        <f>'Insumo 4'!CF$14+('Insumo 3'!$E84*'Insumo 5'!CF$76)</f>
        <v>2.8772083243838686E-2</v>
      </c>
      <c r="FZ115" s="66">
        <f>'Insumo 4'!CG$14+('Insumo 3'!$E84*'Insumo 5'!CG$76)</f>
        <v>3.0786873385247403E-2</v>
      </c>
      <c r="GA115" s="66">
        <f>'Insumo 4'!CH$14+('Insumo 3'!$E84*'Insumo 5'!CH$76)</f>
        <v>2.8659211450923049E-2</v>
      </c>
      <c r="GB115" s="66">
        <f>'Insumo 4'!CI$14+('Insumo 3'!$E84*'Insumo 5'!CI$76)</f>
        <v>2.7278447375628918E-2</v>
      </c>
      <c r="GC115" s="66">
        <f>'Insumo 4'!CJ$14+('Insumo 3'!$E84*'Insumo 5'!CJ$76)</f>
        <v>2.724469388725986E-2</v>
      </c>
      <c r="GD115" s="66">
        <f>'Insumo 4'!CK$14+('Insumo 3'!$E84*'Insumo 5'!CK$76)</f>
        <v>2.949238398105691E-2</v>
      </c>
      <c r="GE115" s="66">
        <f>'Insumo 4'!CL$14+('Insumo 3'!$E84*'Insumo 5'!CL$76)</f>
        <v>2.7867825815152143E-2</v>
      </c>
      <c r="GF115" s="66">
        <f>'Insumo 4'!CM$14+('Insumo 3'!$E84*'Insumo 5'!CM$76)</f>
        <v>2.9479918013019347E-2</v>
      </c>
      <c r="GG115" s="66">
        <f>'Insumo 4'!CN$14+('Insumo 3'!$E84*'Insumo 5'!CN$76)</f>
        <v>3.1745856944863655E-2</v>
      </c>
    </row>
    <row r="116" spans="1:189">
      <c r="A116">
        <f>'Población %'!A161</f>
        <v>2100</v>
      </c>
      <c r="B116" s="65">
        <f>'Población %'!B161*CU116</f>
        <v>1.9962486142829148E-3</v>
      </c>
      <c r="C116" s="65">
        <f>'Población %'!C161*CV116</f>
        <v>7.4813346502524804E-3</v>
      </c>
      <c r="D116" s="65">
        <f>'Población %'!D161*CW116</f>
        <v>1.3328460847842899E-2</v>
      </c>
      <c r="E116" s="65">
        <f>'Población %'!E161*CX116</f>
        <v>3.8577081967789209E-2</v>
      </c>
      <c r="F116" s="65">
        <f>'Población %'!F161*CY116</f>
        <v>5.1717415211445711E-2</v>
      </c>
      <c r="G116" s="65">
        <f>'Población %'!G161*CZ116</f>
        <v>7.842297448603848E-2</v>
      </c>
      <c r="H116" s="65">
        <f>'Población %'!H161*DA116</f>
        <v>0.11527878816262516</v>
      </c>
      <c r="I116" s="65">
        <f>'Población %'!I161*DB116</f>
        <v>0.14274376950230588</v>
      </c>
      <c r="J116" s="65">
        <f>'Población %'!J161*DC116</f>
        <v>0.14275247420754583</v>
      </c>
      <c r="K116" s="65">
        <f>'Población %'!K161*DD116</f>
        <v>0.14103185661137355</v>
      </c>
      <c r="L116" s="65">
        <f>'Población %'!L161*DE116</f>
        <v>0.14638768215228501</v>
      </c>
      <c r="M116" s="65">
        <f>'Población %'!M161*DF116</f>
        <v>0.15302890935713931</v>
      </c>
      <c r="N116" s="65">
        <f>'Población %'!N161*DG116</f>
        <v>0.15258385322026422</v>
      </c>
      <c r="O116" s="65">
        <f>'Población %'!O161*DH116</f>
        <v>0.15297276494415599</v>
      </c>
      <c r="P116" s="65">
        <f>'Población %'!P161*DI116</f>
        <v>0.15207292412615389</v>
      </c>
      <c r="Q116" s="65">
        <f>'Población %'!Q161*DJ116</f>
        <v>0.14030334714694481</v>
      </c>
      <c r="R116" s="65">
        <f>'Población %'!R161*DK116</f>
        <v>0.1456938557314989</v>
      </c>
      <c r="S116" s="65">
        <f>'Población %'!S161*DL116</f>
        <v>0.13991428054314489</v>
      </c>
      <c r="T116" s="65">
        <f>'Población %'!T161*DM116</f>
        <v>0.11636933090041335</v>
      </c>
      <c r="U116" s="65">
        <f>'Población %'!U161*DN116</f>
        <v>8.2123979338132189E-2</v>
      </c>
      <c r="V116" s="65">
        <f>'Población %'!V161*DO116</f>
        <v>7.3729484656994665E-2</v>
      </c>
      <c r="W116" s="65">
        <f>'Población %'!W161*DP116</f>
        <v>6.596885939647712E-2</v>
      </c>
      <c r="X116" s="65">
        <f>'Población %'!X161*DQ116</f>
        <v>5.6178432688677893E-2</v>
      </c>
      <c r="Y116" s="65">
        <f>'Población %'!Y161*DR116</f>
        <v>4.6055164440995389E-2</v>
      </c>
      <c r="Z116" s="65">
        <f>'Población %'!Z161*DS116</f>
        <v>3.8608104960837414E-2</v>
      </c>
      <c r="AA116" s="65">
        <f>'Población %'!AA161*DT116</f>
        <v>3.1396940984158489E-2</v>
      </c>
      <c r="AB116" s="65">
        <f>'Población %'!AB161*DU116</f>
        <v>2.4524571455964359E-2</v>
      </c>
      <c r="AC116" s="65">
        <f>'Población %'!AC161*DV116</f>
        <v>1.8796862871464513E-2</v>
      </c>
      <c r="AD116" s="65">
        <f>'Población %'!AD161*DW116</f>
        <v>1.4015552318173762E-2</v>
      </c>
      <c r="AE116" s="65">
        <f>'Población %'!AE161*DX116</f>
        <v>1.422923595378661E-2</v>
      </c>
      <c r="AF116" s="65">
        <f>'Población %'!AF161*DY116</f>
        <v>1.0782236625750062E-2</v>
      </c>
      <c r="AG116" s="65">
        <f>'Población %'!AG161*DZ116</f>
        <v>8.518831567194584E-3</v>
      </c>
      <c r="AH116" s="65">
        <f>'Población %'!AH161*EA116</f>
        <v>9.3252121024861561E-3</v>
      </c>
      <c r="AI116" s="65">
        <f>'Población %'!AI161*EB116</f>
        <v>7.8156098263764857E-3</v>
      </c>
      <c r="AJ116" s="65">
        <f>'Población %'!AJ161*EC116</f>
        <v>6.9808470809866142E-3</v>
      </c>
      <c r="AK116" s="65">
        <f>'Población %'!AK161*ED116</f>
        <v>5.3438040683838521E-3</v>
      </c>
      <c r="AL116" s="65">
        <f>'Población %'!AL161*EE116</f>
        <v>5.1843377820049372E-3</v>
      </c>
      <c r="AM116" s="65">
        <f>'Población %'!AM161*EF116</f>
        <v>5.7669638365745023E-3</v>
      </c>
      <c r="AN116" s="65">
        <f>'Población %'!AN161*EG116</f>
        <v>5.67442317016764E-3</v>
      </c>
      <c r="AO116" s="65">
        <f>'Población %'!AO161*EH116</f>
        <v>7.1872987006128984E-3</v>
      </c>
      <c r="AP116" s="65">
        <f>'Población %'!AP161*EI116</f>
        <v>4.2487370949861655E-3</v>
      </c>
      <c r="AQ116" s="65">
        <f>'Población %'!AQ161*EJ116</f>
        <v>3.6156657359387384E-3</v>
      </c>
      <c r="AR116" s="65">
        <f>'Población %'!AR161*EK116</f>
        <v>4.3488704698184961E-3</v>
      </c>
      <c r="AS116" s="65">
        <f>'Población %'!AS161*EL116</f>
        <v>4.3286007024586426E-3</v>
      </c>
      <c r="AT116" s="65">
        <f>'Población %'!AT161*EM116</f>
        <v>4.5553585302410436E-3</v>
      </c>
      <c r="AU116" s="65">
        <f>'Población %'!AU161*EN116</f>
        <v>3.3316317419933884E-3</v>
      </c>
      <c r="AV116" s="65">
        <f>'Población %'!AV161*EO116</f>
        <v>2.9454925508045297E-3</v>
      </c>
      <c r="AW116" s="65">
        <f>'Población %'!AW161*EP116</f>
        <v>4.4535883594900797E-3</v>
      </c>
      <c r="AX116" s="65">
        <f>'Población %'!AX161*EQ116</f>
        <v>4.0502390204093606E-3</v>
      </c>
      <c r="AY116" s="65">
        <f>'Población %'!AY161*ER116</f>
        <v>3.7165294713938056E-3</v>
      </c>
      <c r="AZ116" s="65">
        <f>'Población %'!AZ161*ES116</f>
        <v>2.7985373479545148E-3</v>
      </c>
      <c r="BA116" s="65">
        <f>'Población %'!BA161*ET116</f>
        <v>2.4796938965606355E-3</v>
      </c>
      <c r="BB116" s="65">
        <f>'Población %'!BB161*EU116</f>
        <v>2.3975458145220571E-3</v>
      </c>
      <c r="BC116" s="65">
        <f>'Población %'!BC161*EV116</f>
        <v>2.6532186033650916E-3</v>
      </c>
      <c r="BD116" s="65">
        <f>'Población %'!BD161*EW116</f>
        <v>2.3471676229238595E-3</v>
      </c>
      <c r="BE116" s="65">
        <f>'Población %'!BE161*EX116</f>
        <v>1.4127765512997616E-3</v>
      </c>
      <c r="BF116" s="65">
        <f>'Población %'!BF161*EY116</f>
        <v>2.0171233250097765E-3</v>
      </c>
      <c r="BG116" s="65">
        <f>'Población %'!BG161*EZ116</f>
        <v>1.7399180373023568E-3</v>
      </c>
      <c r="BH116" s="65">
        <f>'Población %'!BH161*FA116</f>
        <v>1.5636035707836955E-3</v>
      </c>
      <c r="BI116" s="65">
        <f>'Población %'!BI161*FB116</f>
        <v>1.9378455303102524E-3</v>
      </c>
      <c r="BJ116" s="65">
        <f>'Población %'!BJ161*FC116</f>
        <v>1.3589868589827369E-3</v>
      </c>
      <c r="BK116" s="65">
        <f>'Población %'!BK161*FD116</f>
        <v>1.1034734425898285E-3</v>
      </c>
      <c r="BL116" s="65">
        <f>'Población %'!BL161*FE116</f>
        <v>1.1716521420622743E-3</v>
      </c>
      <c r="BM116" s="65">
        <f>'Población %'!BM161*FF116</f>
        <v>1.1287695718038061E-3</v>
      </c>
      <c r="BN116" s="65">
        <f>'Población %'!BN161*FG116</f>
        <v>1.1317512482181072E-3</v>
      </c>
      <c r="BO116" s="65">
        <f>'Población %'!BO161*FH116</f>
        <v>6.4477921660351404E-4</v>
      </c>
      <c r="BP116" s="65">
        <f>'Población %'!BP161*FI116</f>
        <v>7.5524774917906884E-4</v>
      </c>
      <c r="BQ116" s="65">
        <f>'Población %'!BQ161*FJ116</f>
        <v>6.8734452525577279E-4</v>
      </c>
      <c r="BR116" s="65">
        <f>'Población %'!BR161*FK116</f>
        <v>8.3515453955685466E-4</v>
      </c>
      <c r="BS116" s="65">
        <f>'Población %'!BS161*FL116</f>
        <v>8.8762159480494554E-4</v>
      </c>
      <c r="BT116" s="65">
        <f>'Población %'!BT161*FM116</f>
        <v>8.4890480233098902E-4</v>
      </c>
      <c r="BU116" s="65">
        <f>'Población %'!BU161*FN116</f>
        <v>9.6727314218679776E-4</v>
      </c>
      <c r="BV116" s="65">
        <f>'Población %'!BV161*FO116</f>
        <v>5.9804199585590978E-4</v>
      </c>
      <c r="BW116" s="65">
        <f>'Población %'!BW161*FP116</f>
        <v>5.6431793693895865E-4</v>
      </c>
      <c r="BX116" s="65">
        <f>'Población %'!BX161*FQ116</f>
        <v>5.0908643871435983E-4</v>
      </c>
      <c r="BY116" s="65">
        <f>'Población %'!BY161*FR116</f>
        <v>5.2545319203911296E-4</v>
      </c>
      <c r="BZ116" s="65">
        <f>'Población %'!BZ161*FS116</f>
        <v>5.3413023264136815E-4</v>
      </c>
      <c r="CA116" s="65">
        <f>'Población %'!CA161*FT116</f>
        <v>4.3709402573215427E-4</v>
      </c>
      <c r="CB116" s="65">
        <f>'Población %'!CB161*FU116</f>
        <v>9.1843329019583738E-4</v>
      </c>
      <c r="CC116" s="65">
        <f>'Población %'!CC161*FV116</f>
        <v>4.859016027272628E-4</v>
      </c>
      <c r="CD116" s="65">
        <f>'Población %'!CD161*FW116</f>
        <v>4.9745724149763881E-4</v>
      </c>
      <c r="CE116" s="65">
        <f>'Población %'!CE161*FX116</f>
        <v>3.7913064549559771E-4</v>
      </c>
      <c r="CF116" s="65">
        <f>'Población %'!CF161*FY116</f>
        <v>3.6376824473686482E-4</v>
      </c>
      <c r="CG116" s="65">
        <f>'Población %'!CG161*FZ116</f>
        <v>3.7242714294631699E-4</v>
      </c>
      <c r="CH116" s="65">
        <f>'Población %'!CH161*GA116</f>
        <v>3.2851715198138333E-4</v>
      </c>
      <c r="CI116" s="65">
        <f>'Población %'!CI161*GB116</f>
        <v>2.9464928074938594E-4</v>
      </c>
      <c r="CJ116" s="65">
        <f>'Población %'!CJ161*GC116</f>
        <v>2.7540350508256488E-4</v>
      </c>
      <c r="CK116" s="65">
        <f>'Población %'!CK161*GD116</f>
        <v>2.771903991586049E-4</v>
      </c>
      <c r="CL116" s="65">
        <f>'Población %'!CL161*GE116</f>
        <v>2.4209991648824428E-4</v>
      </c>
      <c r="CM116" s="65">
        <f>'Población %'!CM161*GF116</f>
        <v>2.3509937702603182E-4</v>
      </c>
      <c r="CN116" s="65">
        <f>'Población %'!CN161*GG116</f>
        <v>2.2858503156028911E-4</v>
      </c>
      <c r="CP116" s="71">
        <f t="shared" si="2"/>
        <v>2.6513939956724117</v>
      </c>
      <c r="CT116">
        <f t="shared" si="3"/>
        <v>2100</v>
      </c>
      <c r="CU116" s="66">
        <f>'Insumo 4'!B$14+('Insumo 3'!$E85*'Insumo 5'!B$76)</f>
        <v>0.25870186799665273</v>
      </c>
      <c r="CV116" s="66">
        <f>'Insumo 4'!C$14+('Insumo 3'!$E85*'Insumo 5'!C$76)</f>
        <v>0.95951755788435944</v>
      </c>
      <c r="CW116" s="66">
        <f>'Insumo 4'!D$14+('Insumo 3'!$E85*'Insumo 5'!D$76)</f>
        <v>1.6902904940989361</v>
      </c>
      <c r="CX116" s="66">
        <f>'Insumo 4'!E$14+('Insumo 3'!$E85*'Insumo 5'!E$76)</f>
        <v>4.8347687356480256</v>
      </c>
      <c r="CY116" s="66">
        <f>'Insumo 4'!F$14+('Insumo 3'!$E85*'Insumo 5'!F$76)</f>
        <v>6.4036497603021907</v>
      </c>
      <c r="CZ116" s="66">
        <f>'Insumo 4'!G$14+('Insumo 3'!$E85*'Insumo 5'!G$76)</f>
        <v>9.5924571234555032</v>
      </c>
      <c r="DA116" s="66">
        <f>'Insumo 4'!H$14+('Insumo 3'!$E85*'Insumo 5'!H$76)</f>
        <v>13.932138437147181</v>
      </c>
      <c r="DB116" s="66">
        <f>'Insumo 4'!I$14+('Insumo 3'!$E85*'Insumo 5'!I$76)</f>
        <v>17.051683848959353</v>
      </c>
      <c r="DC116" s="66">
        <f>'Insumo 4'!J$14+('Insumo 3'!$E85*'Insumo 5'!J$76)</f>
        <v>16.865879264219771</v>
      </c>
      <c r="DD116" s="66">
        <f>'Insumo 4'!K$14+('Insumo 3'!$E85*'Insumo 5'!K$76)</f>
        <v>16.492920380971128</v>
      </c>
      <c r="DE116" s="66">
        <f>'Insumo 4'!L$14+('Insumo 3'!$E85*'Insumo 5'!L$76)</f>
        <v>16.954927284682388</v>
      </c>
      <c r="DF116" s="66">
        <f>'Insumo 4'!M$14+('Insumo 3'!$E85*'Insumo 5'!M$76)</f>
        <v>17.561952113651937</v>
      </c>
      <c r="DG116" s="66">
        <f>'Insumo 4'!N$14+('Insumo 3'!$E85*'Insumo 5'!N$76)</f>
        <v>17.394854894447903</v>
      </c>
      <c r="DH116" s="66">
        <f>'Insumo 4'!O$14+('Insumo 3'!$E85*'Insumo 5'!O$76)</f>
        <v>17.384717501365774</v>
      </c>
      <c r="DI116" s="66">
        <f>'Insumo 4'!P$14+('Insumo 3'!$E85*'Insumo 5'!P$76)</f>
        <v>17.271746500482681</v>
      </c>
      <c r="DJ116" s="66">
        <f>'Insumo 4'!Q$14+('Insumo 3'!$E85*'Insumo 5'!Q$76)</f>
        <v>15.930456367132729</v>
      </c>
      <c r="DK116" s="66">
        <f>'Insumo 4'!R$14+('Insumo 3'!$E85*'Insumo 5'!R$76)</f>
        <v>16.5460582417358</v>
      </c>
      <c r="DL116" s="66">
        <f>'Insumo 4'!S$14+('Insumo 3'!$E85*'Insumo 5'!S$76)</f>
        <v>15.909779889697745</v>
      </c>
      <c r="DM116" s="66">
        <f>'Insumo 4'!T$14+('Insumo 3'!$E85*'Insumo 5'!T$76)</f>
        <v>13.263473891536995</v>
      </c>
      <c r="DN116" s="66">
        <f>'Insumo 4'!U$14+('Insumo 3'!$E85*'Insumo 5'!U$76)</f>
        <v>9.3881169845511288</v>
      </c>
      <c r="DO116" s="66">
        <f>'Insumo 4'!V$14+('Insumo 3'!$E85*'Insumo 5'!V$76)</f>
        <v>8.4548517517088779</v>
      </c>
      <c r="DP116" s="66">
        <f>'Insumo 4'!W$14+('Insumo 3'!$E85*'Insumo 5'!W$76)</f>
        <v>7.5890126821989421</v>
      </c>
      <c r="DQ116" s="66">
        <f>'Insumo 4'!X$14+('Insumo 3'!$E85*'Insumo 5'!X$76)</f>
        <v>6.4799334048988673</v>
      </c>
      <c r="DR116" s="66">
        <f>'Insumo 4'!Y$14+('Insumo 3'!$E85*'Insumo 5'!Y$76)</f>
        <v>5.3212739899096917</v>
      </c>
      <c r="DS116" s="66">
        <f>'Insumo 4'!Z$14+('Insumo 3'!$E85*'Insumo 5'!Z$76)</f>
        <v>4.464077590578432</v>
      </c>
      <c r="DT116" s="66">
        <f>'Insumo 4'!AA$14+('Insumo 3'!$E85*'Insumo 5'!AA$76)</f>
        <v>3.6312529080743787</v>
      </c>
      <c r="DU116" s="66">
        <f>'Insumo 4'!AB$14+('Insumo 3'!$E85*'Insumo 5'!AB$76)</f>
        <v>2.8355945998464653</v>
      </c>
      <c r="DV116" s="66">
        <f>'Insumo 4'!AC$14+('Insumo 3'!$E85*'Insumo 5'!AC$76)</f>
        <v>2.168817231887251</v>
      </c>
      <c r="DW116" s="66">
        <f>'Insumo 4'!AD$14+('Insumo 3'!$E85*'Insumo 5'!AD$76)</f>
        <v>1.6100467491877191</v>
      </c>
      <c r="DX116" s="66">
        <f>'Insumo 4'!AE$14+('Insumo 3'!$E85*'Insumo 5'!AE$76)</f>
        <v>1.6243362474045488</v>
      </c>
      <c r="DY116" s="66">
        <f>'Insumo 4'!AF$14+('Insumo 3'!$E85*'Insumo 5'!AF$76)</f>
        <v>1.2222088083294065</v>
      </c>
      <c r="DZ116" s="66">
        <f>'Insumo 4'!AG$14+('Insumo 3'!$E85*'Insumo 5'!AG$76)</f>
        <v>0.95814570470662386</v>
      </c>
      <c r="EA116" s="66">
        <f>'Insumo 4'!AH$14+('Insumo 3'!$E85*'Insumo 5'!AH$76)</f>
        <v>1.0392773897393921</v>
      </c>
      <c r="EB116" s="66">
        <f>'Insumo 4'!AI$14+('Insumo 3'!$E85*'Insumo 5'!AI$76)</f>
        <v>0.86180537828671322</v>
      </c>
      <c r="EC116" s="66">
        <f>'Insumo 4'!AJ$14+('Insumo 3'!$E85*'Insumo 5'!AJ$76)</f>
        <v>0.76074696867272418</v>
      </c>
      <c r="ED116" s="66">
        <f>'Insumo 4'!AK$14+('Insumo 3'!$E85*'Insumo 5'!AK$76)</f>
        <v>0.5751934856351506</v>
      </c>
      <c r="EE116" s="66">
        <f>'Insumo 4'!AL$14+('Insumo 3'!$E85*'Insumo 5'!AL$76)</f>
        <v>0.55086307951667168</v>
      </c>
      <c r="EF116" s="66">
        <f>'Insumo 4'!AM$14+('Insumo 3'!$E85*'Insumo 5'!AM$76)</f>
        <v>0.60476149607817919</v>
      </c>
      <c r="EG116" s="66">
        <f>'Insumo 4'!AN$14+('Insumo 3'!$E85*'Insumo 5'!AN$76)</f>
        <v>0.58726546313839589</v>
      </c>
      <c r="EH116" s="66">
        <f>'Insumo 4'!AO$14+('Insumo 3'!$E85*'Insumo 5'!AO$76)</f>
        <v>0.73406693247012567</v>
      </c>
      <c r="EI116" s="66">
        <f>'Insumo 4'!AP$14+('Insumo 3'!$E85*'Insumo 5'!AP$76)</f>
        <v>0.42813261966541005</v>
      </c>
      <c r="EJ116" s="66">
        <f>'Insumo 4'!AQ$14+('Insumo 3'!$E85*'Insumo 5'!AQ$76)</f>
        <v>0.35942326697418209</v>
      </c>
      <c r="EK116" s="66">
        <f>'Insumo 4'!AR$14+('Insumo 3'!$E85*'Insumo 5'!AR$76)</f>
        <v>0.42651782492225826</v>
      </c>
      <c r="EL116" s="66">
        <f>'Insumo 4'!AS$14+('Insumo 3'!$E85*'Insumo 5'!AS$76)</f>
        <v>0.41894348361979894</v>
      </c>
      <c r="EM116" s="66">
        <f>'Insumo 4'!AT$14+('Insumo 3'!$E85*'Insumo 5'!AT$76)</f>
        <v>0.43519009457901936</v>
      </c>
      <c r="EN116" s="66">
        <f>'Insumo 4'!AU$14+('Insumo 3'!$E85*'Insumo 5'!AU$76)</f>
        <v>0.31418943946750238</v>
      </c>
      <c r="EO116" s="66">
        <f>'Insumo 4'!AV$14+('Insumo 3'!$E85*'Insumo 5'!AV$76)</f>
        <v>0.27423668596131934</v>
      </c>
      <c r="EP116" s="66">
        <f>'Insumo 4'!AW$14+('Insumo 3'!$E85*'Insumo 5'!AW$76)</f>
        <v>0.40950252642686485</v>
      </c>
      <c r="EQ116" s="66">
        <f>'Insumo 4'!AX$14+('Insumo 3'!$E85*'Insumo 5'!AX$76)</f>
        <v>0.36794295402854565</v>
      </c>
      <c r="ER116" s="66">
        <f>'Insumo 4'!AY$14+('Insumo 3'!$E85*'Insumo 5'!AY$76)</f>
        <v>0.33369012803517351</v>
      </c>
      <c r="ES116" s="66">
        <f>'Insumo 4'!AZ$14+('Insumo 3'!$E85*'Insumo 5'!AZ$76)</f>
        <v>0.24838082094602798</v>
      </c>
      <c r="ET116" s="66">
        <f>'Insumo 4'!BA$14+('Insumo 3'!$E85*'Insumo 5'!BA$76)</f>
        <v>0.21757427432069465</v>
      </c>
      <c r="EU116" s="66">
        <f>'Insumo 4'!BB$14+('Insumo 3'!$E85*'Insumo 5'!BB$76)</f>
        <v>0.20806811409769785</v>
      </c>
      <c r="EV116" s="66">
        <f>'Insumo 4'!BC$14+('Insumo 3'!$E85*'Insumo 5'!BC$76)</f>
        <v>0.22786235887104817</v>
      </c>
      <c r="EW116" s="66">
        <f>'Insumo 4'!BD$14+('Insumo 3'!$E85*'Insumo 5'!BD$76)</f>
        <v>0.19956091687206456</v>
      </c>
      <c r="EX116" s="66">
        <f>'Insumo 4'!BE$14+('Insumo 3'!$E85*'Insumo 5'!BE$76)</f>
        <v>0.11892062402363461</v>
      </c>
      <c r="EY116" s="66">
        <f>'Insumo 4'!BF$14+('Insumo 3'!$E85*'Insumo 5'!BF$76)</f>
        <v>0.16810227521838203</v>
      </c>
      <c r="EZ116" s="66">
        <f>'Insumo 4'!BG$14+('Insumo 3'!$E85*'Insumo 5'!BG$76)</f>
        <v>0.14356723081851036</v>
      </c>
      <c r="FA116" s="66">
        <f>'Insumo 4'!BH$14+('Insumo 3'!$E85*'Insumo 5'!BH$76)</f>
        <v>0.12774277731559502</v>
      </c>
      <c r="FB116" s="66">
        <f>'Insumo 4'!BI$14+('Insumo 3'!$E85*'Insumo 5'!BI$76)</f>
        <v>0.15674832638497599</v>
      </c>
      <c r="FC116" s="66">
        <f>'Insumo 4'!BJ$14+('Insumo 3'!$E85*'Insumo 5'!BJ$76)</f>
        <v>0.10884681762971099</v>
      </c>
      <c r="FD116" s="66">
        <f>'Insumo 4'!BK$14+('Insumo 3'!$E85*'Insumo 5'!BK$76)</f>
        <v>8.7534396354733299E-2</v>
      </c>
      <c r="FE116" s="66">
        <f>'Insumo 4'!BL$14+('Insumo 3'!$E85*'Insumo 5'!BL$76)</f>
        <v>9.1979816995075361E-2</v>
      </c>
      <c r="FF116" s="66">
        <f>'Insumo 4'!BM$14+('Insumo 3'!$E85*'Insumo 5'!BM$76)</f>
        <v>8.7589016004511661E-2</v>
      </c>
      <c r="FG116" s="66">
        <f>'Insumo 4'!BN$14+('Insumo 3'!$E85*'Insumo 5'!BN$76)</f>
        <v>8.6752591108546676E-2</v>
      </c>
      <c r="FH116" s="66">
        <f>'Insumo 4'!BO$14+('Insumo 3'!$E85*'Insumo 5'!BO$76)</f>
        <v>4.8855641148637677E-2</v>
      </c>
      <c r="FI116" s="66">
        <f>'Insumo 4'!BP$14+('Insumo 3'!$E85*'Insumo 5'!BP$76)</f>
        <v>5.6612151631090492E-2</v>
      </c>
      <c r="FJ116" s="66">
        <f>'Insumo 4'!BQ$14+('Insumo 3'!$E85*'Insumo 5'!BQ$76)</f>
        <v>5.0958813856617421E-2</v>
      </c>
      <c r="FK116" s="66">
        <f>'Insumo 4'!BR$14+('Insumo 3'!$E85*'Insumo 5'!BR$76)</f>
        <v>6.1211689186593157E-2</v>
      </c>
      <c r="FL116" s="66">
        <f>'Insumo 4'!BS$14+('Insumo 3'!$E85*'Insumo 5'!BS$76)</f>
        <v>6.4331057054277746E-2</v>
      </c>
      <c r="FM116" s="66">
        <f>'Insumo 4'!BT$14+('Insumo 3'!$E85*'Insumo 5'!BT$76)</f>
        <v>6.0937530708470175E-2</v>
      </c>
      <c r="FN116" s="66">
        <f>'Insumo 4'!BU$14+('Insumo 3'!$E85*'Insumo 5'!BU$76)</f>
        <v>6.8896929000949139E-2</v>
      </c>
      <c r="FO116" s="66">
        <f>'Insumo 4'!BV$14+('Insumo 3'!$E85*'Insumo 5'!BV$76)</f>
        <v>4.2321569697648637E-2</v>
      </c>
      <c r="FP116" s="66">
        <f>'Insumo 4'!BW$14+('Insumo 3'!$E85*'Insumo 5'!BW$76)</f>
        <v>3.9727387609756054E-2</v>
      </c>
      <c r="FQ116" s="66">
        <f>'Insumo 4'!BX$14+('Insumo 3'!$E85*'Insumo 5'!BX$76)</f>
        <v>3.572358929242192E-2</v>
      </c>
      <c r="FR116" s="66">
        <f>'Insumo 4'!BY$14+('Insumo 3'!$E85*'Insumo 5'!BY$76)</f>
        <v>3.6852000883802742E-2</v>
      </c>
      <c r="FS116" s="66">
        <f>'Insumo 4'!BZ$14+('Insumo 3'!$E85*'Insumo 5'!BZ$76)</f>
        <v>3.7540654825947303E-2</v>
      </c>
      <c r="FT116" s="66">
        <f>'Insumo 4'!CA$14+('Insumo 3'!$E85*'Insumo 5'!CA$76)</f>
        <v>3.0931323787193463E-2</v>
      </c>
      <c r="FU116" s="66">
        <f>'Insumo 4'!CB$14+('Insumo 3'!$E85*'Insumo 5'!CB$76)</f>
        <v>6.5834345274526779E-2</v>
      </c>
      <c r="FV116" s="66">
        <f>'Insumo 4'!CC$14+('Insumo 3'!$E85*'Insumo 5'!CC$76)</f>
        <v>3.5477747178515068E-2</v>
      </c>
      <c r="FW116" s="66">
        <f>'Insumo 4'!CD$14+('Insumo 3'!$E85*'Insumo 5'!CD$76)</f>
        <v>3.7121616309944171E-2</v>
      </c>
      <c r="FX116" s="66">
        <f>'Insumo 4'!CE$14+('Insumo 3'!$E85*'Insumo 5'!CE$76)</f>
        <v>2.9007538692196754E-2</v>
      </c>
      <c r="FY116" s="66">
        <f>'Insumo 4'!CF$14+('Insumo 3'!$E85*'Insumo 5'!CF$76)</f>
        <v>2.8772083243838686E-2</v>
      </c>
      <c r="FZ116" s="66">
        <f>'Insumo 4'!CG$14+('Insumo 3'!$E85*'Insumo 5'!CG$76)</f>
        <v>3.0786873385247403E-2</v>
      </c>
      <c r="GA116" s="66">
        <f>'Insumo 4'!CH$14+('Insumo 3'!$E85*'Insumo 5'!CH$76)</f>
        <v>2.8659211450923049E-2</v>
      </c>
      <c r="GB116" s="66">
        <f>'Insumo 4'!CI$14+('Insumo 3'!$E85*'Insumo 5'!CI$76)</f>
        <v>2.7278447375628918E-2</v>
      </c>
      <c r="GC116" s="66">
        <f>'Insumo 4'!CJ$14+('Insumo 3'!$E85*'Insumo 5'!CJ$76)</f>
        <v>2.724469388725986E-2</v>
      </c>
      <c r="GD116" s="66">
        <f>'Insumo 4'!CK$14+('Insumo 3'!$E85*'Insumo 5'!CK$76)</f>
        <v>2.949238398105691E-2</v>
      </c>
      <c r="GE116" s="66">
        <f>'Insumo 4'!CL$14+('Insumo 3'!$E85*'Insumo 5'!CL$76)</f>
        <v>2.7867825815152143E-2</v>
      </c>
      <c r="GF116" s="66">
        <f>'Insumo 4'!CM$14+('Insumo 3'!$E85*'Insumo 5'!CM$76)</f>
        <v>2.9479918013019347E-2</v>
      </c>
      <c r="GG116" s="66">
        <f>'Insumo 4'!CN$14+('Insumo 3'!$E85*'Insumo 5'!CN$76)</f>
        <v>3.1745856944863655E-2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61"/>
  <sheetViews>
    <sheetView zoomScale="150" zoomScaleNormal="150" workbookViewId="0">
      <selection activeCell="F10" sqref="F10"/>
    </sheetView>
  </sheetViews>
  <sheetFormatPr defaultColWidth="11.19921875" defaultRowHeight="15.6"/>
  <sheetData>
    <row r="1" spans="1:92" ht="21">
      <c r="A1" s="46" t="s">
        <v>185</v>
      </c>
    </row>
    <row r="2" spans="1:92">
      <c r="A2" t="s">
        <v>186</v>
      </c>
    </row>
    <row r="7" spans="1:92">
      <c r="A7" t="s">
        <v>187</v>
      </c>
    </row>
    <row r="9" spans="1:92">
      <c r="A9" s="1"/>
      <c r="B9" s="2" t="s">
        <v>147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</row>
    <row r="10" spans="1:92" ht="36">
      <c r="A10" s="91" t="s">
        <v>148</v>
      </c>
      <c r="B10" s="92" t="s">
        <v>0</v>
      </c>
      <c r="C10" s="5" t="s">
        <v>1</v>
      </c>
      <c r="D10" s="5" t="s">
        <v>2</v>
      </c>
      <c r="E10" s="5" t="s">
        <v>3</v>
      </c>
      <c r="F10" s="5" t="s">
        <v>4</v>
      </c>
      <c r="G10" s="5" t="s">
        <v>5</v>
      </c>
      <c r="H10" s="5" t="s">
        <v>6</v>
      </c>
      <c r="I10" s="5" t="s">
        <v>7</v>
      </c>
      <c r="J10" s="5" t="s">
        <v>8</v>
      </c>
      <c r="K10" s="5" t="s">
        <v>9</v>
      </c>
      <c r="L10" s="5" t="s">
        <v>10</v>
      </c>
      <c r="M10" s="5" t="s">
        <v>11</v>
      </c>
      <c r="N10" s="5" t="s">
        <v>12</v>
      </c>
      <c r="O10" s="5" t="s">
        <v>13</v>
      </c>
      <c r="P10" s="5" t="s">
        <v>14</v>
      </c>
      <c r="Q10" s="5" t="s">
        <v>15</v>
      </c>
      <c r="R10" s="5" t="s">
        <v>16</v>
      </c>
      <c r="S10" s="5" t="s">
        <v>17</v>
      </c>
      <c r="T10" s="5" t="s">
        <v>18</v>
      </c>
      <c r="U10" s="5" t="s">
        <v>19</v>
      </c>
      <c r="V10" s="5" t="s">
        <v>20</v>
      </c>
      <c r="W10" s="5" t="s">
        <v>21</v>
      </c>
      <c r="X10" s="5" t="s">
        <v>22</v>
      </c>
      <c r="Y10" s="5" t="s">
        <v>23</v>
      </c>
      <c r="Z10" s="5" t="s">
        <v>24</v>
      </c>
      <c r="AA10" s="5" t="s">
        <v>25</v>
      </c>
      <c r="AB10" s="5" t="s">
        <v>26</v>
      </c>
      <c r="AC10" s="5" t="s">
        <v>27</v>
      </c>
      <c r="AD10" s="5" t="s">
        <v>28</v>
      </c>
      <c r="AE10" s="5" t="s">
        <v>29</v>
      </c>
      <c r="AF10" s="5" t="s">
        <v>30</v>
      </c>
      <c r="AG10" s="5" t="s">
        <v>31</v>
      </c>
      <c r="AH10" s="5" t="s">
        <v>32</v>
      </c>
      <c r="AI10" s="5" t="s">
        <v>33</v>
      </c>
      <c r="AJ10" s="5" t="s">
        <v>34</v>
      </c>
      <c r="AK10" s="5" t="s">
        <v>35</v>
      </c>
      <c r="AL10" s="5" t="s">
        <v>36</v>
      </c>
      <c r="AM10" s="5" t="s">
        <v>37</v>
      </c>
      <c r="AN10" s="5" t="s">
        <v>38</v>
      </c>
      <c r="AO10" s="5" t="s">
        <v>39</v>
      </c>
      <c r="AP10" s="5" t="s">
        <v>40</v>
      </c>
      <c r="AQ10" s="5" t="s">
        <v>41</v>
      </c>
      <c r="AR10" s="5" t="s">
        <v>42</v>
      </c>
      <c r="AS10" s="5" t="s">
        <v>43</v>
      </c>
      <c r="AT10" s="5" t="s">
        <v>44</v>
      </c>
      <c r="AU10" s="5" t="s">
        <v>45</v>
      </c>
      <c r="AV10" s="5" t="s">
        <v>46</v>
      </c>
      <c r="AW10" s="5" t="s">
        <v>47</v>
      </c>
      <c r="AX10" s="5" t="s">
        <v>48</v>
      </c>
      <c r="AY10" s="5" t="s">
        <v>49</v>
      </c>
      <c r="AZ10" s="5" t="s">
        <v>50</v>
      </c>
      <c r="BA10" s="5" t="s">
        <v>51</v>
      </c>
      <c r="BB10" s="5" t="s">
        <v>52</v>
      </c>
      <c r="BC10" s="5" t="s">
        <v>53</v>
      </c>
      <c r="BD10" s="5" t="s">
        <v>54</v>
      </c>
      <c r="BE10" s="5" t="s">
        <v>55</v>
      </c>
      <c r="BF10" s="5" t="s">
        <v>56</v>
      </c>
      <c r="BG10" s="5" t="s">
        <v>57</v>
      </c>
      <c r="BH10" s="5" t="s">
        <v>58</v>
      </c>
      <c r="BI10" s="5" t="s">
        <v>59</v>
      </c>
      <c r="BJ10" s="5" t="s">
        <v>60</v>
      </c>
      <c r="BK10" s="5" t="s">
        <v>61</v>
      </c>
      <c r="BL10" s="5" t="s">
        <v>62</v>
      </c>
      <c r="BM10" s="5" t="s">
        <v>63</v>
      </c>
      <c r="BN10" s="5" t="s">
        <v>64</v>
      </c>
      <c r="BO10" s="5" t="s">
        <v>65</v>
      </c>
      <c r="BP10" s="5" t="s">
        <v>66</v>
      </c>
      <c r="BQ10" s="5" t="s">
        <v>67</v>
      </c>
      <c r="BR10" s="5" t="s">
        <v>68</v>
      </c>
      <c r="BS10" s="5" t="s">
        <v>69</v>
      </c>
      <c r="BT10" s="5" t="s">
        <v>70</v>
      </c>
      <c r="BU10" s="5" t="s">
        <v>71</v>
      </c>
      <c r="BV10" s="5" t="s">
        <v>72</v>
      </c>
      <c r="BW10" s="5" t="s">
        <v>73</v>
      </c>
      <c r="BX10" s="5" t="s">
        <v>74</v>
      </c>
      <c r="BY10" s="5" t="s">
        <v>75</v>
      </c>
      <c r="BZ10" s="5" t="s">
        <v>76</v>
      </c>
      <c r="CA10" s="5" t="s">
        <v>77</v>
      </c>
      <c r="CB10" s="5" t="s">
        <v>78</v>
      </c>
      <c r="CC10" s="5" t="s">
        <v>79</v>
      </c>
      <c r="CD10" s="5" t="s">
        <v>80</v>
      </c>
      <c r="CE10" s="5" t="s">
        <v>81</v>
      </c>
      <c r="CF10" s="5" t="s">
        <v>82</v>
      </c>
      <c r="CG10" s="5" t="s">
        <v>83</v>
      </c>
      <c r="CH10" s="5" t="s">
        <v>84</v>
      </c>
      <c r="CI10" s="5" t="s">
        <v>85</v>
      </c>
      <c r="CJ10" s="5" t="s">
        <v>86</v>
      </c>
      <c r="CK10" s="5" t="s">
        <v>87</v>
      </c>
      <c r="CL10" s="5" t="s">
        <v>88</v>
      </c>
      <c r="CM10" s="5" t="s">
        <v>89</v>
      </c>
      <c r="CN10" s="5" t="s">
        <v>102</v>
      </c>
    </row>
    <row r="11" spans="1:92">
      <c r="A11">
        <v>1950</v>
      </c>
      <c r="B11" s="8">
        <f>'Insumo 1'!B8</f>
        <v>79.989999999999995</v>
      </c>
      <c r="C11" s="8">
        <f>'Insumo 1'!C8</f>
        <v>75.995000000000005</v>
      </c>
      <c r="D11" s="8">
        <f>'Insumo 1'!D8</f>
        <v>72.5</v>
      </c>
      <c r="E11" s="8">
        <f>'Insumo 1'!E8</f>
        <v>69.456000000000003</v>
      </c>
      <c r="F11" s="8">
        <f>'Insumo 1'!F8</f>
        <v>66.811000000000007</v>
      </c>
      <c r="G11" s="8">
        <f>'Insumo 1'!G8</f>
        <v>64.515000000000001</v>
      </c>
      <c r="H11" s="8">
        <f>'Insumo 1'!H8</f>
        <v>62.521000000000001</v>
      </c>
      <c r="I11" s="8">
        <f>'Insumo 1'!I8</f>
        <v>60.774999999999999</v>
      </c>
      <c r="J11" s="8">
        <f>'Insumo 1'!J8</f>
        <v>59.231000000000002</v>
      </c>
      <c r="K11" s="8">
        <f>'Insumo 1'!K8</f>
        <v>57.835999999999999</v>
      </c>
      <c r="L11" s="8">
        <f>'Insumo 1'!L8</f>
        <v>56.598999999999997</v>
      </c>
      <c r="M11" s="8">
        <f>'Insumo 1'!M8</f>
        <v>55.529000000000003</v>
      </c>
      <c r="N11" s="8">
        <f>'Insumo 1'!N8</f>
        <v>54.284999999999997</v>
      </c>
      <c r="O11" s="8">
        <f>'Insumo 1'!O8</f>
        <v>52.703000000000003</v>
      </c>
      <c r="P11" s="8">
        <f>'Insumo 1'!P8</f>
        <v>50.905999999999999</v>
      </c>
      <c r="Q11" s="8">
        <f>'Insumo 1'!Q8</f>
        <v>49.213000000000001</v>
      </c>
      <c r="R11" s="8">
        <f>'Insumo 1'!R8</f>
        <v>47.600999999999999</v>
      </c>
      <c r="S11" s="8">
        <f>'Insumo 1'!S8</f>
        <v>45.899000000000001</v>
      </c>
      <c r="T11" s="8">
        <f>'Insumo 1'!T8</f>
        <v>44.073</v>
      </c>
      <c r="U11" s="8">
        <f>'Insumo 1'!U8</f>
        <v>42.197000000000003</v>
      </c>
      <c r="V11" s="8">
        <f>'Insumo 1'!V8</f>
        <v>40.356000000000002</v>
      </c>
      <c r="W11" s="8">
        <f>'Insumo 1'!W8</f>
        <v>38.488999999999997</v>
      </c>
      <c r="X11" s="8">
        <f>'Insumo 1'!X8</f>
        <v>36.936</v>
      </c>
      <c r="Y11" s="8">
        <f>'Insumo 1'!Y8</f>
        <v>35.862000000000002</v>
      </c>
      <c r="Z11" s="8">
        <f>'Insumo 1'!Z8</f>
        <v>35.097000000000001</v>
      </c>
      <c r="AA11" s="8">
        <f>'Insumo 1'!AA8</f>
        <v>34.326000000000001</v>
      </c>
      <c r="AB11" s="8">
        <f>'Insumo 1'!AB8</f>
        <v>33.625</v>
      </c>
      <c r="AC11" s="8">
        <f>'Insumo 1'!AC8</f>
        <v>32.789000000000001</v>
      </c>
      <c r="AD11" s="8">
        <f>'Insumo 1'!AD8</f>
        <v>31.687000000000001</v>
      </c>
      <c r="AE11" s="8">
        <f>'Insumo 1'!AE8</f>
        <v>30.427</v>
      </c>
      <c r="AF11" s="8">
        <f>'Insumo 1'!AF8</f>
        <v>29.25</v>
      </c>
      <c r="AG11" s="8">
        <f>'Insumo 1'!AG8</f>
        <v>28.109000000000002</v>
      </c>
      <c r="AH11" s="8">
        <f>'Insumo 1'!AH8</f>
        <v>27.024999999999999</v>
      </c>
      <c r="AI11" s="8">
        <f>'Insumo 1'!AI8</f>
        <v>26.033000000000001</v>
      </c>
      <c r="AJ11" s="8">
        <f>'Insumo 1'!AJ8</f>
        <v>25.111999999999998</v>
      </c>
      <c r="AK11" s="8">
        <f>'Insumo 1'!AK8</f>
        <v>24.202999999999999</v>
      </c>
      <c r="AL11" s="8">
        <f>'Insumo 1'!AL8</f>
        <v>23.308</v>
      </c>
      <c r="AM11" s="8">
        <f>'Insumo 1'!AM8</f>
        <v>22.481000000000002</v>
      </c>
      <c r="AN11" s="8">
        <f>'Insumo 1'!AN8</f>
        <v>21.736000000000001</v>
      </c>
      <c r="AO11" s="8">
        <f>'Insumo 1'!AO8</f>
        <v>21.053000000000001</v>
      </c>
      <c r="AP11" s="8">
        <f>'Insumo 1'!AP8</f>
        <v>20.393999999999998</v>
      </c>
      <c r="AQ11" s="8">
        <f>'Insumo 1'!AQ8</f>
        <v>19.766999999999999</v>
      </c>
      <c r="AR11" s="8">
        <f>'Insumo 1'!AR8</f>
        <v>19.145</v>
      </c>
      <c r="AS11" s="8">
        <f>'Insumo 1'!AS8</f>
        <v>18.513999999999999</v>
      </c>
      <c r="AT11" s="8">
        <f>'Insumo 1'!AT8</f>
        <v>17.882000000000001</v>
      </c>
      <c r="AU11" s="8">
        <f>'Insumo 1'!AU8</f>
        <v>17.277000000000001</v>
      </c>
      <c r="AV11" s="8">
        <f>'Insumo 1'!AV8</f>
        <v>16.692</v>
      </c>
      <c r="AW11" s="8">
        <f>'Insumo 1'!AW8</f>
        <v>16.123999999999999</v>
      </c>
      <c r="AX11" s="8">
        <f>'Insumo 1'!AX8</f>
        <v>15.574</v>
      </c>
      <c r="AY11" s="8">
        <f>'Insumo 1'!AY8</f>
        <v>15.041</v>
      </c>
      <c r="AZ11" s="8">
        <f>'Insumo 1'!AZ8</f>
        <v>14.521000000000001</v>
      </c>
      <c r="BA11" s="8">
        <f>'Insumo 1'!BA8</f>
        <v>14.018000000000001</v>
      </c>
      <c r="BB11" s="8">
        <f>'Insumo 1'!BB8</f>
        <v>13.519</v>
      </c>
      <c r="BC11" s="8">
        <f>'Insumo 1'!BC8</f>
        <v>13.023</v>
      </c>
      <c r="BD11" s="8">
        <f>'Insumo 1'!BD8</f>
        <v>12.532999999999999</v>
      </c>
      <c r="BE11" s="8">
        <f>'Insumo 1'!BE8</f>
        <v>12.054</v>
      </c>
      <c r="BF11" s="8">
        <f>'Insumo 1'!BF8</f>
        <v>11.582000000000001</v>
      </c>
      <c r="BG11" s="8">
        <f>'Insumo 1'!BG8</f>
        <v>11.14</v>
      </c>
      <c r="BH11" s="8">
        <f>'Insumo 1'!BH8</f>
        <v>10.736000000000001</v>
      </c>
      <c r="BI11" s="8">
        <f>'Insumo 1'!BI8</f>
        <v>10.361000000000001</v>
      </c>
      <c r="BJ11" s="8">
        <f>'Insumo 1'!BJ8</f>
        <v>9.9879999999999995</v>
      </c>
      <c r="BK11" s="8">
        <f>'Insumo 1'!BK8</f>
        <v>9.6240000000000006</v>
      </c>
      <c r="BL11" s="8">
        <f>'Insumo 1'!BL8</f>
        <v>9.25</v>
      </c>
      <c r="BM11" s="8">
        <f>'Insumo 1'!BM8</f>
        <v>8.8559999999999999</v>
      </c>
      <c r="BN11" s="8">
        <f>'Insumo 1'!BN8</f>
        <v>8.4489999999999998</v>
      </c>
      <c r="BO11" s="8">
        <f>'Insumo 1'!BO8</f>
        <v>8.0489999999999995</v>
      </c>
      <c r="BP11" s="8">
        <f>'Insumo 1'!BP8</f>
        <v>7.65</v>
      </c>
      <c r="BQ11" s="8">
        <f>'Insumo 1'!BQ8</f>
        <v>7.2480000000000002</v>
      </c>
      <c r="BR11" s="8">
        <f>'Insumo 1'!BR8</f>
        <v>6.843</v>
      </c>
      <c r="BS11" s="8">
        <f>'Insumo 1'!BS8</f>
        <v>6.4349999999999996</v>
      </c>
      <c r="BT11" s="8">
        <f>'Insumo 1'!BT8</f>
        <v>6.0279999999999996</v>
      </c>
      <c r="BU11" s="8">
        <f>'Insumo 1'!BU8</f>
        <v>5.625</v>
      </c>
      <c r="BV11" s="8">
        <f>'Insumo 1'!BV8</f>
        <v>5.2130000000000001</v>
      </c>
      <c r="BW11" s="8">
        <f>'Insumo 1'!BW8</f>
        <v>4.7889999999999997</v>
      </c>
      <c r="BX11" s="8">
        <f>'Insumo 1'!BX8</f>
        <v>4.3600000000000003</v>
      </c>
      <c r="BY11" s="8">
        <f>'Insumo 1'!BY8</f>
        <v>3.9420000000000002</v>
      </c>
      <c r="BZ11" s="8">
        <f>'Insumo 1'!BZ8</f>
        <v>3.536</v>
      </c>
      <c r="CA11" s="8">
        <f>'Insumo 1'!CA8</f>
        <v>3.1320000000000001</v>
      </c>
      <c r="CB11" s="8">
        <f>'Insumo 1'!CB8</f>
        <v>2.7290000000000001</v>
      </c>
      <c r="CC11" s="8">
        <f>'Insumo 1'!CC8</f>
        <v>2.3370000000000002</v>
      </c>
      <c r="CD11" s="8">
        <f>'Insumo 1'!CD8</f>
        <v>1.9610000000000001</v>
      </c>
      <c r="CE11" s="8">
        <f>'Insumo 1'!CE8</f>
        <v>1.6</v>
      </c>
      <c r="CF11" s="8">
        <f>'Insumo 1'!CF8</f>
        <v>1.288</v>
      </c>
      <c r="CG11" s="8">
        <f>'Insumo 1'!CG8</f>
        <v>1.0429999999999999</v>
      </c>
      <c r="CH11" s="8">
        <f>'Insumo 1'!CH8</f>
        <v>0.85</v>
      </c>
      <c r="CI11" s="8">
        <f>'Insumo 1'!CI8</f>
        <v>0.67300000000000004</v>
      </c>
      <c r="CJ11" s="8">
        <f>'Insumo 1'!CJ8</f>
        <v>0.51600000000000001</v>
      </c>
      <c r="CK11" s="8">
        <f>'Insumo 1'!CK8</f>
        <v>0.38800000000000001</v>
      </c>
      <c r="CL11" s="8">
        <f>'Insumo 1'!CL8</f>
        <v>0.28899999999999998</v>
      </c>
      <c r="CM11" s="8">
        <f>'Insumo 1'!CM8</f>
        <v>0.215</v>
      </c>
      <c r="CN11" s="9">
        <f>SUM('Insumo 1'!CN8:CX8)</f>
        <v>0.56100000000000005</v>
      </c>
    </row>
    <row r="12" spans="1:92">
      <c r="A12">
        <f>A11+1</f>
        <v>1951</v>
      </c>
      <c r="B12" s="8">
        <f>'Insumo 1'!B9</f>
        <v>85.465000000000003</v>
      </c>
      <c r="C12" s="8">
        <f>'Insumo 1'!C9</f>
        <v>78.326999999999998</v>
      </c>
      <c r="D12" s="8">
        <f>'Insumo 1'!D9</f>
        <v>74.432000000000002</v>
      </c>
      <c r="E12" s="8">
        <f>'Insumo 1'!E9</f>
        <v>71.046000000000006</v>
      </c>
      <c r="F12" s="8">
        <f>'Insumo 1'!F9</f>
        <v>68.117000000000004</v>
      </c>
      <c r="G12" s="8">
        <f>'Insumo 1'!G9</f>
        <v>65.585999999999999</v>
      </c>
      <c r="H12" s="8">
        <f>'Insumo 1'!H9</f>
        <v>63.411999999999999</v>
      </c>
      <c r="I12" s="8">
        <f>'Insumo 1'!I9</f>
        <v>61.548000000000002</v>
      </c>
      <c r="J12" s="8">
        <f>'Insumo 1'!J9</f>
        <v>59.887999999999998</v>
      </c>
      <c r="K12" s="8">
        <f>'Insumo 1'!K9</f>
        <v>58.353999999999999</v>
      </c>
      <c r="L12" s="8">
        <f>'Insumo 1'!L9</f>
        <v>56.923000000000002</v>
      </c>
      <c r="M12" s="8">
        <f>'Insumo 1'!M9</f>
        <v>55.654000000000003</v>
      </c>
      <c r="N12" s="8">
        <f>'Insumo 1'!N9</f>
        <v>54.548000000000002</v>
      </c>
      <c r="O12" s="8">
        <f>'Insumo 1'!O9</f>
        <v>53.283000000000001</v>
      </c>
      <c r="P12" s="8">
        <f>'Insumo 1'!P9</f>
        <v>51.713000000000001</v>
      </c>
      <c r="Q12" s="8">
        <f>'Insumo 1'!Q9</f>
        <v>49.947000000000003</v>
      </c>
      <c r="R12" s="8">
        <f>'Insumo 1'!R9</f>
        <v>48.280999999999999</v>
      </c>
      <c r="S12" s="8">
        <f>'Insumo 1'!S9</f>
        <v>46.69</v>
      </c>
      <c r="T12" s="8">
        <f>'Insumo 1'!T9</f>
        <v>45.02</v>
      </c>
      <c r="U12" s="8">
        <f>'Insumo 1'!U9</f>
        <v>43.234999999999999</v>
      </c>
      <c r="V12" s="8">
        <f>'Insumo 1'!V9</f>
        <v>41.41</v>
      </c>
      <c r="W12" s="8">
        <f>'Insumo 1'!W9</f>
        <v>39.618000000000002</v>
      </c>
      <c r="X12" s="8">
        <f>'Insumo 1'!X9</f>
        <v>37.802</v>
      </c>
      <c r="Y12" s="8">
        <f>'Insumo 1'!Y9</f>
        <v>36.295000000000002</v>
      </c>
      <c r="Z12" s="8">
        <f>'Insumo 1'!Z9</f>
        <v>35.253</v>
      </c>
      <c r="AA12" s="8">
        <f>'Insumo 1'!AA9</f>
        <v>34.512</v>
      </c>
      <c r="AB12" s="8">
        <f>'Insumo 1'!AB9</f>
        <v>33.765999999999998</v>
      </c>
      <c r="AC12" s="8">
        <f>'Insumo 1'!AC9</f>
        <v>33.090000000000003</v>
      </c>
      <c r="AD12" s="8">
        <f>'Insumo 1'!AD9</f>
        <v>32.276000000000003</v>
      </c>
      <c r="AE12" s="8">
        <f>'Insumo 1'!AE9</f>
        <v>31.193999999999999</v>
      </c>
      <c r="AF12" s="8">
        <f>'Insumo 1'!AF9</f>
        <v>29.952000000000002</v>
      </c>
      <c r="AG12" s="8">
        <f>'Insumo 1'!AG9</f>
        <v>28.79</v>
      </c>
      <c r="AH12" s="8">
        <f>'Insumo 1'!AH9</f>
        <v>27.664000000000001</v>
      </c>
      <c r="AI12" s="8">
        <f>'Insumo 1'!AI9</f>
        <v>26.593</v>
      </c>
      <c r="AJ12" s="8">
        <f>'Insumo 1'!AJ9</f>
        <v>25.616</v>
      </c>
      <c r="AK12" s="8">
        <f>'Insumo 1'!AK9</f>
        <v>24.709</v>
      </c>
      <c r="AL12" s="8">
        <f>'Insumo 1'!AL9</f>
        <v>23.812000000000001</v>
      </c>
      <c r="AM12" s="8">
        <f>'Insumo 1'!AM9</f>
        <v>22.93</v>
      </c>
      <c r="AN12" s="8">
        <f>'Insumo 1'!AN9</f>
        <v>22.113</v>
      </c>
      <c r="AO12" s="8">
        <f>'Insumo 1'!AO9</f>
        <v>21.376999999999999</v>
      </c>
      <c r="AP12" s="8">
        <f>'Insumo 1'!AP9</f>
        <v>20.702999999999999</v>
      </c>
      <c r="AQ12" s="8">
        <f>'Insumo 1'!AQ9</f>
        <v>20.053999999999998</v>
      </c>
      <c r="AR12" s="8">
        <f>'Insumo 1'!AR9</f>
        <v>19.433</v>
      </c>
      <c r="AS12" s="8">
        <f>'Insumo 1'!AS9</f>
        <v>18.818000000000001</v>
      </c>
      <c r="AT12" s="8">
        <f>'Insumo 1'!AT9</f>
        <v>18.190999999999999</v>
      </c>
      <c r="AU12" s="8">
        <f>'Insumo 1'!AU9</f>
        <v>17.561</v>
      </c>
      <c r="AV12" s="8">
        <f>'Insumo 1'!AV9</f>
        <v>16.957000000000001</v>
      </c>
      <c r="AW12" s="8">
        <f>'Insumo 1'!AW9</f>
        <v>16.372</v>
      </c>
      <c r="AX12" s="8">
        <f>'Insumo 1'!AX9</f>
        <v>15.804</v>
      </c>
      <c r="AY12" s="8">
        <f>'Insumo 1'!AY9</f>
        <v>15.253</v>
      </c>
      <c r="AZ12" s="8">
        <f>'Insumo 1'!AZ9</f>
        <v>14.717000000000001</v>
      </c>
      <c r="BA12" s="8">
        <f>'Insumo 1'!BA9</f>
        <v>14.195</v>
      </c>
      <c r="BB12" s="8">
        <f>'Insumo 1'!BB9</f>
        <v>13.688000000000001</v>
      </c>
      <c r="BC12" s="8">
        <f>'Insumo 1'!BC9</f>
        <v>13.185</v>
      </c>
      <c r="BD12" s="8">
        <f>'Insumo 1'!BD9</f>
        <v>12.683</v>
      </c>
      <c r="BE12" s="8">
        <f>'Insumo 1'!BE9</f>
        <v>12.186</v>
      </c>
      <c r="BF12" s="8">
        <f>'Insumo 1'!BF9</f>
        <v>11.702</v>
      </c>
      <c r="BG12" s="8">
        <f>'Insumo 1'!BG9</f>
        <v>11.223000000000001</v>
      </c>
      <c r="BH12" s="8">
        <f>'Insumo 1'!BH9</f>
        <v>10.773</v>
      </c>
      <c r="BI12" s="8">
        <f>'Insumo 1'!BI9</f>
        <v>10.36</v>
      </c>
      <c r="BJ12" s="8">
        <f>'Insumo 1'!BJ9</f>
        <v>9.9730000000000008</v>
      </c>
      <c r="BK12" s="8">
        <f>'Insumo 1'!BK9</f>
        <v>9.5909999999999993</v>
      </c>
      <c r="BL12" s="8">
        <f>'Insumo 1'!BL9</f>
        <v>9.2159999999999993</v>
      </c>
      <c r="BM12" s="8">
        <f>'Insumo 1'!BM9</f>
        <v>8.8330000000000002</v>
      </c>
      <c r="BN12" s="8">
        <f>'Insumo 1'!BN9</f>
        <v>8.43</v>
      </c>
      <c r="BO12" s="8">
        <f>'Insumo 1'!BO9</f>
        <v>8.0129999999999999</v>
      </c>
      <c r="BP12" s="8">
        <f>'Insumo 1'!BP9</f>
        <v>7.6050000000000004</v>
      </c>
      <c r="BQ12" s="8">
        <f>'Insumo 1'!BQ9</f>
        <v>7.2</v>
      </c>
      <c r="BR12" s="8">
        <f>'Insumo 1'!BR9</f>
        <v>6.7930000000000001</v>
      </c>
      <c r="BS12" s="8">
        <f>'Insumo 1'!BS9</f>
        <v>6.3840000000000003</v>
      </c>
      <c r="BT12" s="8">
        <f>'Insumo 1'!BT9</f>
        <v>5.9740000000000002</v>
      </c>
      <c r="BU12" s="8">
        <f>'Insumo 1'!BU9</f>
        <v>5.5670000000000002</v>
      </c>
      <c r="BV12" s="8">
        <f>'Insumo 1'!BV9</f>
        <v>5.1660000000000004</v>
      </c>
      <c r="BW12" s="8">
        <f>'Insumo 1'!BW9</f>
        <v>4.7610000000000001</v>
      </c>
      <c r="BX12" s="8">
        <f>'Insumo 1'!BX9</f>
        <v>4.3499999999999996</v>
      </c>
      <c r="BY12" s="8">
        <f>'Insumo 1'!BY9</f>
        <v>3.9359999999999999</v>
      </c>
      <c r="BZ12" s="8">
        <f>'Insumo 1'!BZ9</f>
        <v>3.5369999999999999</v>
      </c>
      <c r="CA12" s="8">
        <f>'Insumo 1'!CA9</f>
        <v>3.15</v>
      </c>
      <c r="CB12" s="8">
        <f>'Insumo 1'!CB9</f>
        <v>2.7709999999999999</v>
      </c>
      <c r="CC12" s="8">
        <f>'Insumo 1'!CC9</f>
        <v>2.4009999999999998</v>
      </c>
      <c r="CD12" s="8">
        <f>'Insumo 1'!CD9</f>
        <v>2.0430000000000001</v>
      </c>
      <c r="CE12" s="8">
        <f>'Insumo 1'!CE9</f>
        <v>1.7050000000000001</v>
      </c>
      <c r="CF12" s="8">
        <f>'Insumo 1'!CF9</f>
        <v>1.381</v>
      </c>
      <c r="CG12" s="8">
        <f>'Insumo 1'!CG9</f>
        <v>1.1040000000000001</v>
      </c>
      <c r="CH12" s="8">
        <f>'Insumo 1'!CH9</f>
        <v>0.88800000000000001</v>
      </c>
      <c r="CI12" s="8">
        <f>'Insumo 1'!CI9</f>
        <v>0.72</v>
      </c>
      <c r="CJ12" s="8">
        <f>'Insumo 1'!CJ9</f>
        <v>0.56499999999999995</v>
      </c>
      <c r="CK12" s="8">
        <f>'Insumo 1'!CK9</f>
        <v>0.432</v>
      </c>
      <c r="CL12" s="8">
        <f>'Insumo 1'!CL9</f>
        <v>0.32500000000000001</v>
      </c>
      <c r="CM12" s="8">
        <f>'Insumo 1'!CM9</f>
        <v>0.24299999999999999</v>
      </c>
      <c r="CN12" s="9">
        <f>SUM('Insumo 1'!CN9:CX9)</f>
        <v>0.62200000000000011</v>
      </c>
    </row>
    <row r="13" spans="1:92">
      <c r="A13">
        <f t="shared" ref="A13:A76" si="0">A12+1</f>
        <v>1952</v>
      </c>
      <c r="B13" s="8">
        <f>'Insumo 1'!B10</f>
        <v>90.477000000000004</v>
      </c>
      <c r="C13" s="8">
        <f>'Insumo 1'!C10</f>
        <v>83.811000000000007</v>
      </c>
      <c r="D13" s="8">
        <f>'Insumo 1'!D10</f>
        <v>76.718000000000004</v>
      </c>
      <c r="E13" s="8">
        <f>'Insumo 1'!E10</f>
        <v>72.917000000000002</v>
      </c>
      <c r="F13" s="8">
        <f>'Insumo 1'!F10</f>
        <v>69.638999999999996</v>
      </c>
      <c r="G13" s="8">
        <f>'Insumo 1'!G10</f>
        <v>66.820999999999998</v>
      </c>
      <c r="H13" s="8">
        <f>'Insumo 1'!H10</f>
        <v>64.405000000000001</v>
      </c>
      <c r="I13" s="8">
        <f>'Insumo 1'!I10</f>
        <v>62.35</v>
      </c>
      <c r="J13" s="8">
        <f>'Insumo 1'!J10</f>
        <v>60.615000000000002</v>
      </c>
      <c r="K13" s="8">
        <f>'Insumo 1'!K10</f>
        <v>59.036999999999999</v>
      </c>
      <c r="L13" s="8">
        <f>'Insumo 1'!L10</f>
        <v>57.514000000000003</v>
      </c>
      <c r="M13" s="8">
        <f>'Insumo 1'!M10</f>
        <v>56.045999999999999</v>
      </c>
      <c r="N13" s="8">
        <f>'Insumo 1'!N10</f>
        <v>54.746000000000002</v>
      </c>
      <c r="O13" s="8">
        <f>'Insumo 1'!O10</f>
        <v>53.601999999999997</v>
      </c>
      <c r="P13" s="8">
        <f>'Insumo 1'!P10</f>
        <v>52.317</v>
      </c>
      <c r="Q13" s="8">
        <f>'Insumo 1'!Q10</f>
        <v>50.756</v>
      </c>
      <c r="R13" s="8">
        <f>'Insumo 1'!R10</f>
        <v>49.021999999999998</v>
      </c>
      <c r="S13" s="8">
        <f>'Insumo 1'!S10</f>
        <v>47.38</v>
      </c>
      <c r="T13" s="8">
        <f>'Insumo 1'!T10</f>
        <v>45.808999999999997</v>
      </c>
      <c r="U13" s="8">
        <f>'Insumo 1'!U10</f>
        <v>44.168999999999997</v>
      </c>
      <c r="V13" s="8">
        <f>'Insumo 1'!V10</f>
        <v>42.424999999999997</v>
      </c>
      <c r="W13" s="8">
        <f>'Insumo 1'!W10</f>
        <v>40.646999999999998</v>
      </c>
      <c r="X13" s="8">
        <f>'Insumo 1'!X10</f>
        <v>38.902999999999999</v>
      </c>
      <c r="Y13" s="8">
        <f>'Insumo 1'!Y10</f>
        <v>37.137999999999998</v>
      </c>
      <c r="Z13" s="8">
        <f>'Insumo 1'!Z10</f>
        <v>35.674999999999997</v>
      </c>
      <c r="AA13" s="8">
        <f>'Insumo 1'!AA10</f>
        <v>34.664000000000001</v>
      </c>
      <c r="AB13" s="8">
        <f>'Insumo 1'!AB10</f>
        <v>33.948999999999998</v>
      </c>
      <c r="AC13" s="8">
        <f>'Insumo 1'!AC10</f>
        <v>33.226999999999997</v>
      </c>
      <c r="AD13" s="8">
        <f>'Insumo 1'!AD10</f>
        <v>32.575000000000003</v>
      </c>
      <c r="AE13" s="8">
        <f>'Insumo 1'!AE10</f>
        <v>31.783000000000001</v>
      </c>
      <c r="AF13" s="8">
        <f>'Insumo 1'!AF10</f>
        <v>30.72</v>
      </c>
      <c r="AG13" s="8">
        <f>'Insumo 1'!AG10</f>
        <v>29.495000000000001</v>
      </c>
      <c r="AH13" s="8">
        <f>'Insumo 1'!AH10</f>
        <v>28.347999999999999</v>
      </c>
      <c r="AI13" s="8">
        <f>'Insumo 1'!AI10</f>
        <v>27.236000000000001</v>
      </c>
      <c r="AJ13" s="8">
        <f>'Insumo 1'!AJ10</f>
        <v>26.178999999999998</v>
      </c>
      <c r="AK13" s="8">
        <f>'Insumo 1'!AK10</f>
        <v>25.215</v>
      </c>
      <c r="AL13" s="8">
        <f>'Insumo 1'!AL10</f>
        <v>24.321999999999999</v>
      </c>
      <c r="AM13" s="8">
        <f>'Insumo 1'!AM10</f>
        <v>23.436</v>
      </c>
      <c r="AN13" s="8">
        <f>'Insumo 1'!AN10</f>
        <v>22.564</v>
      </c>
      <c r="AO13" s="8">
        <f>'Insumo 1'!AO10</f>
        <v>21.757999999999999</v>
      </c>
      <c r="AP13" s="8">
        <f>'Insumo 1'!AP10</f>
        <v>21.033000000000001</v>
      </c>
      <c r="AQ13" s="8">
        <f>'Insumo 1'!AQ10</f>
        <v>20.367999999999999</v>
      </c>
      <c r="AR13" s="8">
        <f>'Insumo 1'!AR10</f>
        <v>19.725000000000001</v>
      </c>
      <c r="AS13" s="8">
        <f>'Insumo 1'!AS10</f>
        <v>19.111999999999998</v>
      </c>
      <c r="AT13" s="8">
        <f>'Insumo 1'!AT10</f>
        <v>18.501999999999999</v>
      </c>
      <c r="AU13" s="8">
        <f>'Insumo 1'!AU10</f>
        <v>17.879000000000001</v>
      </c>
      <c r="AV13" s="8">
        <f>'Insumo 1'!AV10</f>
        <v>17.251000000000001</v>
      </c>
      <c r="AW13" s="8">
        <f>'Insumo 1'!AW10</f>
        <v>16.649000000000001</v>
      </c>
      <c r="AX13" s="8">
        <f>'Insumo 1'!AX10</f>
        <v>16.064</v>
      </c>
      <c r="AY13" s="8">
        <f>'Insumo 1'!AY10</f>
        <v>15.494</v>
      </c>
      <c r="AZ13" s="8">
        <f>'Insumo 1'!AZ10</f>
        <v>14.942</v>
      </c>
      <c r="BA13" s="8">
        <f>'Insumo 1'!BA10</f>
        <v>14.404</v>
      </c>
      <c r="BB13" s="8">
        <f>'Insumo 1'!BB10</f>
        <v>13.879</v>
      </c>
      <c r="BC13" s="8">
        <f>'Insumo 1'!BC10</f>
        <v>13.368</v>
      </c>
      <c r="BD13" s="8">
        <f>'Insumo 1'!BD10</f>
        <v>12.86</v>
      </c>
      <c r="BE13" s="8">
        <f>'Insumo 1'!BE10</f>
        <v>12.352</v>
      </c>
      <c r="BF13" s="8">
        <f>'Insumo 1'!BF10</f>
        <v>11.849</v>
      </c>
      <c r="BG13" s="8">
        <f>'Insumo 1'!BG10</f>
        <v>11.358000000000001</v>
      </c>
      <c r="BH13" s="8">
        <f>'Insumo 1'!BH10</f>
        <v>10.872</v>
      </c>
      <c r="BI13" s="8">
        <f>'Insumo 1'!BI10</f>
        <v>10.412000000000001</v>
      </c>
      <c r="BJ13" s="8">
        <f>'Insumo 1'!BJ10</f>
        <v>9.9909999999999997</v>
      </c>
      <c r="BK13" s="8">
        <f>'Insumo 1'!BK10</f>
        <v>9.5950000000000006</v>
      </c>
      <c r="BL13" s="8">
        <f>'Insumo 1'!BL10</f>
        <v>9.2010000000000005</v>
      </c>
      <c r="BM13" s="8">
        <f>'Insumo 1'!BM10</f>
        <v>8.8170000000000002</v>
      </c>
      <c r="BN13" s="8">
        <f>'Insumo 1'!BN10</f>
        <v>8.423</v>
      </c>
      <c r="BO13" s="8">
        <f>'Insumo 1'!BO10</f>
        <v>8.01</v>
      </c>
      <c r="BP13" s="8">
        <f>'Insumo 1'!BP10</f>
        <v>7.585</v>
      </c>
      <c r="BQ13" s="8">
        <f>'Insumo 1'!BQ10</f>
        <v>7.1680000000000001</v>
      </c>
      <c r="BR13" s="8">
        <f>'Insumo 1'!BR10</f>
        <v>6.7560000000000002</v>
      </c>
      <c r="BS13" s="8">
        <f>'Insumo 1'!BS10</f>
        <v>6.343</v>
      </c>
      <c r="BT13" s="8">
        <f>'Insumo 1'!BT10</f>
        <v>5.931</v>
      </c>
      <c r="BU13" s="8">
        <f>'Insumo 1'!BU10</f>
        <v>5.5190000000000001</v>
      </c>
      <c r="BV13" s="8">
        <f>'Insumo 1'!BV10</f>
        <v>5.1120000000000001</v>
      </c>
      <c r="BW13" s="8">
        <f>'Insumo 1'!BW10</f>
        <v>4.7119999999999997</v>
      </c>
      <c r="BX13" s="8">
        <f>'Insumo 1'!BX10</f>
        <v>4.3140000000000001</v>
      </c>
      <c r="BY13" s="8">
        <f>'Insumo 1'!BY10</f>
        <v>3.9129999999999998</v>
      </c>
      <c r="BZ13" s="8">
        <f>'Insumo 1'!BZ10</f>
        <v>3.5169999999999999</v>
      </c>
      <c r="CA13" s="8">
        <f>'Insumo 1'!CA10</f>
        <v>3.1349999999999998</v>
      </c>
      <c r="CB13" s="8">
        <f>'Insumo 1'!CB10</f>
        <v>2.7679999999999998</v>
      </c>
      <c r="CC13" s="8">
        <f>'Insumo 1'!CC10</f>
        <v>2.4129999999999998</v>
      </c>
      <c r="CD13" s="8">
        <f>'Insumo 1'!CD10</f>
        <v>2.0750000000000002</v>
      </c>
      <c r="CE13" s="8">
        <f>'Insumo 1'!CE10</f>
        <v>1.754</v>
      </c>
      <c r="CF13" s="8">
        <f>'Insumo 1'!CF10</f>
        <v>1.4510000000000001</v>
      </c>
      <c r="CG13" s="8">
        <f>'Insumo 1'!CG10</f>
        <v>1.165</v>
      </c>
      <c r="CH13" s="8">
        <f>'Insumo 1'!CH10</f>
        <v>0.92200000000000004</v>
      </c>
      <c r="CI13" s="8">
        <f>'Insumo 1'!CI10</f>
        <v>0.73399999999999999</v>
      </c>
      <c r="CJ13" s="8">
        <f>'Insumo 1'!CJ10</f>
        <v>0.59</v>
      </c>
      <c r="CK13" s="8">
        <f>'Insumo 1'!CK10</f>
        <v>0.45800000000000002</v>
      </c>
      <c r="CL13" s="8">
        <f>'Insumo 1'!CL10</f>
        <v>0.34899999999999998</v>
      </c>
      <c r="CM13" s="8">
        <f>'Insumo 1'!CM10</f>
        <v>0.26400000000000001</v>
      </c>
      <c r="CN13" s="9">
        <f>SUM('Insumo 1'!CN10:CX10)</f>
        <v>0.67499999999999993</v>
      </c>
    </row>
    <row r="14" spans="1:92">
      <c r="A14">
        <f t="shared" si="0"/>
        <v>1953</v>
      </c>
      <c r="B14" s="8">
        <f>'Insumo 1'!B11</f>
        <v>94.891999999999996</v>
      </c>
      <c r="C14" s="8">
        <f>'Insumo 1'!C11</f>
        <v>87.459000000000003</v>
      </c>
      <c r="D14" s="8">
        <f>'Insumo 1'!D11</f>
        <v>81.085999999999999</v>
      </c>
      <c r="E14" s="8">
        <f>'Insumo 1'!E11</f>
        <v>75.251999999999995</v>
      </c>
      <c r="F14" s="8">
        <f>'Insumo 1'!F11</f>
        <v>71.540000000000006</v>
      </c>
      <c r="G14" s="8">
        <f>'Insumo 1'!G11</f>
        <v>68.361999999999995</v>
      </c>
      <c r="H14" s="8">
        <f>'Insumo 1'!H11</f>
        <v>65.652000000000001</v>
      </c>
      <c r="I14" s="8">
        <f>'Insumo 1'!I11</f>
        <v>63.344000000000001</v>
      </c>
      <c r="J14" s="8">
        <f>'Insumo 1'!J11</f>
        <v>61.402999999999999</v>
      </c>
      <c r="K14" s="8">
        <f>'Insumo 1'!K11</f>
        <v>59.795999999999999</v>
      </c>
      <c r="L14" s="8">
        <f>'Insumo 1'!L11</f>
        <v>58.298000000000002</v>
      </c>
      <c r="M14" s="8">
        <f>'Insumo 1'!M11</f>
        <v>56.780999999999999</v>
      </c>
      <c r="N14" s="8">
        <f>'Insumo 1'!N11</f>
        <v>55.273000000000003</v>
      </c>
      <c r="O14" s="8">
        <f>'Insumo 1'!O11</f>
        <v>53.939</v>
      </c>
      <c r="P14" s="8">
        <f>'Insumo 1'!P11</f>
        <v>52.756</v>
      </c>
      <c r="Q14" s="8">
        <f>'Insumo 1'!Q11</f>
        <v>51.447000000000003</v>
      </c>
      <c r="R14" s="8">
        <f>'Insumo 1'!R11</f>
        <v>49.893999999999998</v>
      </c>
      <c r="S14" s="8">
        <f>'Insumo 1'!S11</f>
        <v>48.188000000000002</v>
      </c>
      <c r="T14" s="8">
        <f>'Insumo 1'!T11</f>
        <v>46.566000000000003</v>
      </c>
      <c r="U14" s="8">
        <f>'Insumo 1'!U11</f>
        <v>45.014000000000003</v>
      </c>
      <c r="V14" s="8">
        <f>'Insumo 1'!V11</f>
        <v>43.4</v>
      </c>
      <c r="W14" s="8">
        <f>'Insumo 1'!W11</f>
        <v>41.694000000000003</v>
      </c>
      <c r="X14" s="8">
        <f>'Insumo 1'!X11</f>
        <v>39.96</v>
      </c>
      <c r="Y14" s="8">
        <f>'Insumo 1'!Y11</f>
        <v>38.262</v>
      </c>
      <c r="Z14" s="8">
        <f>'Insumo 1'!Z11</f>
        <v>36.545000000000002</v>
      </c>
      <c r="AA14" s="8">
        <f>'Insumo 1'!AA11</f>
        <v>35.119999999999997</v>
      </c>
      <c r="AB14" s="8">
        <f>'Insumo 1'!AB11</f>
        <v>34.140999999999998</v>
      </c>
      <c r="AC14" s="8">
        <f>'Insumo 1'!AC11</f>
        <v>33.448</v>
      </c>
      <c r="AD14" s="8">
        <f>'Insumo 1'!AD11</f>
        <v>32.749000000000002</v>
      </c>
      <c r="AE14" s="8">
        <f>'Insumo 1'!AE11</f>
        <v>32.119999999999997</v>
      </c>
      <c r="AF14" s="8">
        <f>'Insumo 1'!AF11</f>
        <v>31.347999999999999</v>
      </c>
      <c r="AG14" s="8">
        <f>'Insumo 1'!AG11</f>
        <v>30.302</v>
      </c>
      <c r="AH14" s="8">
        <f>'Insumo 1'!AH11</f>
        <v>29.093</v>
      </c>
      <c r="AI14" s="8">
        <f>'Insumo 1'!AI11</f>
        <v>27.959</v>
      </c>
      <c r="AJ14" s="8">
        <f>'Insumo 1'!AJ11</f>
        <v>26.858000000000001</v>
      </c>
      <c r="AK14" s="8">
        <f>'Insumo 1'!AK11</f>
        <v>25.812000000000001</v>
      </c>
      <c r="AL14" s="8">
        <f>'Insumo 1'!AL11</f>
        <v>24.86</v>
      </c>
      <c r="AM14" s="8">
        <f>'Insumo 1'!AM11</f>
        <v>23.978999999999999</v>
      </c>
      <c r="AN14" s="8">
        <f>'Insumo 1'!AN11</f>
        <v>23.105</v>
      </c>
      <c r="AO14" s="8">
        <f>'Insumo 1'!AO11</f>
        <v>22.242000000000001</v>
      </c>
      <c r="AP14" s="8">
        <f>'Insumo 1'!AP11</f>
        <v>21.443000000000001</v>
      </c>
      <c r="AQ14" s="8">
        <f>'Insumo 1'!AQ11</f>
        <v>20.725999999999999</v>
      </c>
      <c r="AR14" s="8">
        <f>'Insumo 1'!AR11</f>
        <v>20.07</v>
      </c>
      <c r="AS14" s="8">
        <f>'Insumo 1'!AS11</f>
        <v>19.434000000000001</v>
      </c>
      <c r="AT14" s="8">
        <f>'Insumo 1'!AT11</f>
        <v>18.827000000000002</v>
      </c>
      <c r="AU14" s="8">
        <f>'Insumo 1'!AU11</f>
        <v>18.222000000000001</v>
      </c>
      <c r="AV14" s="8">
        <f>'Insumo 1'!AV11</f>
        <v>17.599</v>
      </c>
      <c r="AW14" s="8">
        <f>'Insumo 1'!AW11</f>
        <v>16.972999999999999</v>
      </c>
      <c r="AX14" s="8">
        <f>'Insumo 1'!AX11</f>
        <v>16.370999999999999</v>
      </c>
      <c r="AY14" s="8">
        <f>'Insumo 1'!AY11</f>
        <v>15.784000000000001</v>
      </c>
      <c r="AZ14" s="8">
        <f>'Insumo 1'!AZ11</f>
        <v>15.214</v>
      </c>
      <c r="BA14" s="8">
        <f>'Insumo 1'!BA11</f>
        <v>14.659000000000001</v>
      </c>
      <c r="BB14" s="8">
        <f>'Insumo 1'!BB11</f>
        <v>14.118</v>
      </c>
      <c r="BC14" s="8">
        <f>'Insumo 1'!BC11</f>
        <v>13.589</v>
      </c>
      <c r="BD14" s="8">
        <f>'Insumo 1'!BD11</f>
        <v>13.071999999999999</v>
      </c>
      <c r="BE14" s="8">
        <f>'Insumo 1'!BE11</f>
        <v>12.558999999999999</v>
      </c>
      <c r="BF14" s="8">
        <f>'Insumo 1'!BF11</f>
        <v>12.045</v>
      </c>
      <c r="BG14" s="8">
        <f>'Insumo 1'!BG11</f>
        <v>11.535</v>
      </c>
      <c r="BH14" s="8">
        <f>'Insumo 1'!BH11</f>
        <v>11.035</v>
      </c>
      <c r="BI14" s="8">
        <f>'Insumo 1'!BI11</f>
        <v>10.541</v>
      </c>
      <c r="BJ14" s="8">
        <f>'Insumo 1'!BJ11</f>
        <v>10.073</v>
      </c>
      <c r="BK14" s="8">
        <f>'Insumo 1'!BK11</f>
        <v>9.641</v>
      </c>
      <c r="BL14" s="8">
        <f>'Insumo 1'!BL11</f>
        <v>9.2330000000000005</v>
      </c>
      <c r="BM14" s="8">
        <f>'Insumo 1'!BM11</f>
        <v>8.8290000000000006</v>
      </c>
      <c r="BN14" s="8">
        <f>'Insumo 1'!BN11</f>
        <v>8.4329999999999998</v>
      </c>
      <c r="BO14" s="8">
        <f>'Insumo 1'!BO11</f>
        <v>8.0280000000000005</v>
      </c>
      <c r="BP14" s="8">
        <f>'Insumo 1'!BP11</f>
        <v>7.6050000000000004</v>
      </c>
      <c r="BQ14" s="8">
        <f>'Insumo 1'!BQ11</f>
        <v>7.1710000000000003</v>
      </c>
      <c r="BR14" s="8">
        <f>'Insumo 1'!BR11</f>
        <v>6.7450000000000001</v>
      </c>
      <c r="BS14" s="8">
        <f>'Insumo 1'!BS11</f>
        <v>6.3250000000000002</v>
      </c>
      <c r="BT14" s="8">
        <f>'Insumo 1'!BT11</f>
        <v>5.907</v>
      </c>
      <c r="BU14" s="8">
        <f>'Insumo 1'!BU11</f>
        <v>5.4889999999999999</v>
      </c>
      <c r="BV14" s="8">
        <f>'Insumo 1'!BV11</f>
        <v>5.0739999999999998</v>
      </c>
      <c r="BW14" s="8">
        <f>'Insumo 1'!BW11</f>
        <v>4.6660000000000004</v>
      </c>
      <c r="BX14" s="8">
        <f>'Insumo 1'!BX11</f>
        <v>4.2679999999999998</v>
      </c>
      <c r="BY14" s="8">
        <f>'Insumo 1'!BY11</f>
        <v>3.8740000000000001</v>
      </c>
      <c r="BZ14" s="8">
        <f>'Insumo 1'!BZ11</f>
        <v>3.4860000000000002</v>
      </c>
      <c r="CA14" s="8">
        <f>'Insumo 1'!CA11</f>
        <v>3.1059999999999999</v>
      </c>
      <c r="CB14" s="8">
        <f>'Insumo 1'!CB11</f>
        <v>2.74</v>
      </c>
      <c r="CC14" s="8">
        <f>'Insumo 1'!CC11</f>
        <v>2.391</v>
      </c>
      <c r="CD14" s="8">
        <f>'Insumo 1'!CD11</f>
        <v>2.06</v>
      </c>
      <c r="CE14" s="8">
        <f>'Insumo 1'!CE11</f>
        <v>1.7529999999999999</v>
      </c>
      <c r="CF14" s="8">
        <f>'Insumo 1'!CF11</f>
        <v>1.468</v>
      </c>
      <c r="CG14" s="8">
        <f>'Insumo 1'!CG11</f>
        <v>1.2010000000000001</v>
      </c>
      <c r="CH14" s="8">
        <f>'Insumo 1'!CH11</f>
        <v>0.95099999999999996</v>
      </c>
      <c r="CI14" s="8">
        <f>'Insumo 1'!CI11</f>
        <v>0.74099999999999999</v>
      </c>
      <c r="CJ14" s="8">
        <f>'Insumo 1'!CJ11</f>
        <v>0.58199999999999996</v>
      </c>
      <c r="CK14" s="8">
        <f>'Insumo 1'!CK11</f>
        <v>0.46100000000000002</v>
      </c>
      <c r="CL14" s="8">
        <f>'Insumo 1'!CL11</f>
        <v>0.35199999999999998</v>
      </c>
      <c r="CM14" s="8">
        <f>'Insumo 1'!CM11</f>
        <v>0.26700000000000002</v>
      </c>
      <c r="CN14" s="9">
        <f>SUM('Insumo 1'!CN11:CX11)</f>
        <v>0.69900000000000007</v>
      </c>
    </row>
    <row r="15" spans="1:92">
      <c r="A15">
        <f t="shared" si="0"/>
        <v>1954</v>
      </c>
      <c r="B15" s="8">
        <f>'Insumo 1'!B12</f>
        <v>98.623000000000005</v>
      </c>
      <c r="C15" s="8">
        <f>'Insumo 1'!C12</f>
        <v>90.903999999999996</v>
      </c>
      <c r="D15" s="8">
        <f>'Insumo 1'!D12</f>
        <v>84.245999999999995</v>
      </c>
      <c r="E15" s="8">
        <f>'Insumo 1'!E12</f>
        <v>78.558999999999997</v>
      </c>
      <c r="F15" s="8">
        <f>'Insumo 1'!F12</f>
        <v>73.938999999999993</v>
      </c>
      <c r="G15" s="8">
        <f>'Insumo 1'!G12</f>
        <v>70.308000000000007</v>
      </c>
      <c r="H15" s="8">
        <f>'Insumo 1'!H12</f>
        <v>67.224000000000004</v>
      </c>
      <c r="I15" s="8">
        <f>'Insumo 1'!I12</f>
        <v>64.614999999999995</v>
      </c>
      <c r="J15" s="8">
        <f>'Insumo 1'!J12</f>
        <v>62.411999999999999</v>
      </c>
      <c r="K15" s="8">
        <f>'Insumo 1'!K12</f>
        <v>60.582000000000001</v>
      </c>
      <c r="L15" s="8">
        <f>'Insumo 1'!L12</f>
        <v>59.097000000000001</v>
      </c>
      <c r="M15" s="8">
        <f>'Insumo 1'!M12</f>
        <v>57.676000000000002</v>
      </c>
      <c r="N15" s="8">
        <f>'Insumo 1'!N12</f>
        <v>56.162999999999997</v>
      </c>
      <c r="O15" s="8">
        <f>'Insumo 1'!O12</f>
        <v>54.613</v>
      </c>
      <c r="P15" s="8">
        <f>'Insumo 1'!P12</f>
        <v>53.243000000000002</v>
      </c>
      <c r="Q15" s="8">
        <f>'Insumo 1'!Q12</f>
        <v>52.018000000000001</v>
      </c>
      <c r="R15" s="8">
        <f>'Insumo 1'!R12</f>
        <v>50.682000000000002</v>
      </c>
      <c r="S15" s="8">
        <f>'Insumo 1'!S12</f>
        <v>49.134</v>
      </c>
      <c r="T15" s="8">
        <f>'Insumo 1'!T12</f>
        <v>47.451999999999998</v>
      </c>
      <c r="U15" s="8">
        <f>'Insumo 1'!U12</f>
        <v>45.847999999999999</v>
      </c>
      <c r="V15" s="8">
        <f>'Insumo 1'!V12</f>
        <v>44.31</v>
      </c>
      <c r="W15" s="8">
        <f>'Insumo 1'!W12</f>
        <v>42.719000000000001</v>
      </c>
      <c r="X15" s="8">
        <f>'Insumo 1'!X12</f>
        <v>41.046999999999997</v>
      </c>
      <c r="Y15" s="8">
        <f>'Insumo 1'!Y12</f>
        <v>39.354999999999997</v>
      </c>
      <c r="Z15" s="8">
        <f>'Insumo 1'!Z12</f>
        <v>37.698</v>
      </c>
      <c r="AA15" s="8">
        <f>'Insumo 1'!AA12</f>
        <v>36.024000000000001</v>
      </c>
      <c r="AB15" s="8">
        <f>'Insumo 1'!AB12</f>
        <v>34.639000000000003</v>
      </c>
      <c r="AC15" s="8">
        <f>'Insumo 1'!AC12</f>
        <v>33.686999999999998</v>
      </c>
      <c r="AD15" s="8">
        <f>'Insumo 1'!AD12</f>
        <v>33.015000000000001</v>
      </c>
      <c r="AE15" s="8">
        <f>'Insumo 1'!AE12</f>
        <v>32.338000000000001</v>
      </c>
      <c r="AF15" s="8">
        <f>'Insumo 1'!AF12</f>
        <v>31.731000000000002</v>
      </c>
      <c r="AG15" s="8">
        <f>'Insumo 1'!AG12</f>
        <v>30.977</v>
      </c>
      <c r="AH15" s="8">
        <f>'Insumo 1'!AH12</f>
        <v>29.946000000000002</v>
      </c>
      <c r="AI15" s="8">
        <f>'Insumo 1'!AI12</f>
        <v>28.748999999999999</v>
      </c>
      <c r="AJ15" s="8">
        <f>'Insumo 1'!AJ12</f>
        <v>27.626999999999999</v>
      </c>
      <c r="AK15" s="8">
        <f>'Insumo 1'!AK12</f>
        <v>26.535</v>
      </c>
      <c r="AL15" s="8">
        <f>'Insumo 1'!AL12</f>
        <v>25.498000000000001</v>
      </c>
      <c r="AM15" s="8">
        <f>'Insumo 1'!AM12</f>
        <v>24.556000000000001</v>
      </c>
      <c r="AN15" s="8">
        <f>'Insumo 1'!AN12</f>
        <v>23.684999999999999</v>
      </c>
      <c r="AO15" s="8">
        <f>'Insumo 1'!AO12</f>
        <v>22.818999999999999</v>
      </c>
      <c r="AP15" s="8">
        <f>'Insumo 1'!AP12</f>
        <v>21.963999999999999</v>
      </c>
      <c r="AQ15" s="8">
        <f>'Insumo 1'!AQ12</f>
        <v>21.172999999999998</v>
      </c>
      <c r="AR15" s="8">
        <f>'Insumo 1'!AR12</f>
        <v>20.463000000000001</v>
      </c>
      <c r="AS15" s="8">
        <f>'Insumo 1'!AS12</f>
        <v>19.812000000000001</v>
      </c>
      <c r="AT15" s="8">
        <f>'Insumo 1'!AT12</f>
        <v>19.181999999999999</v>
      </c>
      <c r="AU15" s="8">
        <f>'Insumo 1'!AU12</f>
        <v>18.579999999999998</v>
      </c>
      <c r="AV15" s="8">
        <f>'Insumo 1'!AV12</f>
        <v>17.978000000000002</v>
      </c>
      <c r="AW15" s="8">
        <f>'Insumo 1'!AW12</f>
        <v>17.356999999999999</v>
      </c>
      <c r="AX15" s="8">
        <f>'Insumo 1'!AX12</f>
        <v>16.73</v>
      </c>
      <c r="AY15" s="8">
        <f>'Insumo 1'!AY12</f>
        <v>16.126000000000001</v>
      </c>
      <c r="AZ15" s="8">
        <f>'Insumo 1'!AZ12</f>
        <v>15.538</v>
      </c>
      <c r="BA15" s="8">
        <f>'Insumo 1'!BA12</f>
        <v>14.964</v>
      </c>
      <c r="BB15" s="8">
        <f>'Insumo 1'!BB12</f>
        <v>14.406000000000001</v>
      </c>
      <c r="BC15" s="8">
        <f>'Insumo 1'!BC12</f>
        <v>13.86</v>
      </c>
      <c r="BD15" s="8">
        <f>'Insumo 1'!BD12</f>
        <v>13.326000000000001</v>
      </c>
      <c r="BE15" s="8">
        <f>'Insumo 1'!BE12</f>
        <v>12.803000000000001</v>
      </c>
      <c r="BF15" s="8">
        <f>'Insumo 1'!BF12</f>
        <v>12.284000000000001</v>
      </c>
      <c r="BG15" s="8">
        <f>'Insumo 1'!BG12</f>
        <v>11.762</v>
      </c>
      <c r="BH15" s="8">
        <f>'Insumo 1'!BH12</f>
        <v>11.244</v>
      </c>
      <c r="BI15" s="8">
        <f>'Insumo 1'!BI12</f>
        <v>10.734999999999999</v>
      </c>
      <c r="BJ15" s="8">
        <f>'Insumo 1'!BJ12</f>
        <v>10.231999999999999</v>
      </c>
      <c r="BK15" s="8">
        <f>'Insumo 1'!BK12</f>
        <v>9.7539999999999996</v>
      </c>
      <c r="BL15" s="8">
        <f>'Insumo 1'!BL12</f>
        <v>9.31</v>
      </c>
      <c r="BM15" s="8">
        <f>'Insumo 1'!BM12</f>
        <v>8.89</v>
      </c>
      <c r="BN15" s="8">
        <f>'Insumo 1'!BN12</f>
        <v>8.4740000000000002</v>
      </c>
      <c r="BO15" s="8">
        <f>'Insumo 1'!BO12</f>
        <v>8.0670000000000002</v>
      </c>
      <c r="BP15" s="8">
        <f>'Insumo 1'!BP12</f>
        <v>7.65</v>
      </c>
      <c r="BQ15" s="8">
        <f>'Insumo 1'!BQ12</f>
        <v>7.2160000000000002</v>
      </c>
      <c r="BR15" s="8">
        <f>'Insumo 1'!BR12</f>
        <v>6.7709999999999999</v>
      </c>
      <c r="BS15" s="8">
        <f>'Insumo 1'!BS12</f>
        <v>6.335</v>
      </c>
      <c r="BT15" s="8">
        <f>'Insumo 1'!BT12</f>
        <v>5.907</v>
      </c>
      <c r="BU15" s="8">
        <f>'Insumo 1'!BU12</f>
        <v>5.4809999999999999</v>
      </c>
      <c r="BV15" s="8">
        <f>'Insumo 1'!BV12</f>
        <v>5.0579999999999998</v>
      </c>
      <c r="BW15" s="8">
        <f>'Insumo 1'!BW12</f>
        <v>4.6390000000000002</v>
      </c>
      <c r="BX15" s="8">
        <f>'Insumo 1'!BX12</f>
        <v>4.2300000000000004</v>
      </c>
      <c r="BY15" s="8">
        <f>'Insumo 1'!BY12</f>
        <v>3.8319999999999999</v>
      </c>
      <c r="BZ15" s="8">
        <f>'Insumo 1'!BZ12</f>
        <v>3.444</v>
      </c>
      <c r="CA15" s="8">
        <f>'Insumo 1'!CA12</f>
        <v>3.0649999999999999</v>
      </c>
      <c r="CB15" s="8">
        <f>'Insumo 1'!CB12</f>
        <v>2.6989999999999998</v>
      </c>
      <c r="CC15" s="8">
        <f>'Insumo 1'!CC12</f>
        <v>2.35</v>
      </c>
      <c r="CD15" s="8">
        <f>'Insumo 1'!CD12</f>
        <v>2.0179999999999998</v>
      </c>
      <c r="CE15" s="8">
        <f>'Insumo 1'!CE12</f>
        <v>1.712</v>
      </c>
      <c r="CF15" s="8">
        <f>'Insumo 1'!CF12</f>
        <v>1.4330000000000001</v>
      </c>
      <c r="CG15" s="8">
        <f>'Insumo 1'!CG12</f>
        <v>1.1830000000000001</v>
      </c>
      <c r="CH15" s="8">
        <f>'Insumo 1'!CH12</f>
        <v>0.95299999999999996</v>
      </c>
      <c r="CI15" s="8">
        <f>'Insumo 1'!CI12</f>
        <v>0.73899999999999999</v>
      </c>
      <c r="CJ15" s="8">
        <f>'Insumo 1'!CJ12</f>
        <v>0.56200000000000006</v>
      </c>
      <c r="CK15" s="8">
        <f>'Insumo 1'!CK12</f>
        <v>0.43</v>
      </c>
      <c r="CL15" s="8">
        <f>'Insumo 1'!CL12</f>
        <v>0.33400000000000002</v>
      </c>
      <c r="CM15" s="8">
        <f>'Insumo 1'!CM12</f>
        <v>0.247</v>
      </c>
      <c r="CN15" s="9">
        <f>SUM('Insumo 1'!CN12:CX12)</f>
        <v>0.64700000000000002</v>
      </c>
    </row>
    <row r="16" spans="1:92">
      <c r="A16">
        <f t="shared" si="0"/>
        <v>1955</v>
      </c>
      <c r="B16" s="8">
        <f>'Insumo 1'!B13</f>
        <v>101.631</v>
      </c>
      <c r="C16" s="8">
        <f>'Insumo 1'!C13</f>
        <v>94.111000000000004</v>
      </c>
      <c r="D16" s="8">
        <f>'Insumo 1'!D13</f>
        <v>87.54</v>
      </c>
      <c r="E16" s="8">
        <f>'Insumo 1'!E13</f>
        <v>81.837000000000003</v>
      </c>
      <c r="F16" s="8">
        <f>'Insumo 1'!F13</f>
        <v>76.927999999999997</v>
      </c>
      <c r="G16" s="8">
        <f>'Insumo 1'!G13</f>
        <v>72.733999999999995</v>
      </c>
      <c r="H16" s="8">
        <f>'Insumo 1'!H13</f>
        <v>69.179000000000002</v>
      </c>
      <c r="I16" s="8">
        <f>'Insumo 1'!I13</f>
        <v>66.183999999999997</v>
      </c>
      <c r="J16" s="8">
        <f>'Insumo 1'!J13</f>
        <v>63.674999999999997</v>
      </c>
      <c r="K16" s="8">
        <f>'Insumo 1'!K13</f>
        <v>61.572000000000003</v>
      </c>
      <c r="L16" s="8">
        <f>'Insumo 1'!L13</f>
        <v>59.850999999999999</v>
      </c>
      <c r="M16" s="8">
        <f>'Insumo 1'!M13</f>
        <v>58.488</v>
      </c>
      <c r="N16" s="8">
        <f>'Insumo 1'!N13</f>
        <v>57.142000000000003</v>
      </c>
      <c r="O16" s="8">
        <f>'Insumo 1'!O13</f>
        <v>55.63</v>
      </c>
      <c r="P16" s="8">
        <f>'Insumo 1'!P13</f>
        <v>54.033999999999999</v>
      </c>
      <c r="Q16" s="8">
        <f>'Insumo 1'!Q13</f>
        <v>52.625</v>
      </c>
      <c r="R16" s="8">
        <f>'Insumo 1'!R13</f>
        <v>51.356000000000002</v>
      </c>
      <c r="S16" s="8">
        <f>'Insumo 1'!S13</f>
        <v>49.991999999999997</v>
      </c>
      <c r="T16" s="8">
        <f>'Insumo 1'!T13</f>
        <v>48.445</v>
      </c>
      <c r="U16" s="8">
        <f>'Insumo 1'!U13</f>
        <v>46.786000000000001</v>
      </c>
      <c r="V16" s="8">
        <f>'Insumo 1'!V13</f>
        <v>45.197000000000003</v>
      </c>
      <c r="W16" s="8">
        <f>'Insumo 1'!W13</f>
        <v>43.671999999999997</v>
      </c>
      <c r="X16" s="8">
        <f>'Insumo 1'!X13</f>
        <v>42.101999999999997</v>
      </c>
      <c r="Y16" s="8">
        <f>'Insumo 1'!Y13</f>
        <v>40.460999999999999</v>
      </c>
      <c r="Z16" s="8">
        <f>'Insumo 1'!Z13</f>
        <v>38.808</v>
      </c>
      <c r="AA16" s="8">
        <f>'Insumo 1'!AA13</f>
        <v>37.19</v>
      </c>
      <c r="AB16" s="8">
        <f>'Insumo 1'!AB13</f>
        <v>35.555999999999997</v>
      </c>
      <c r="AC16" s="8">
        <f>'Insumo 1'!AC13</f>
        <v>34.207000000000001</v>
      </c>
      <c r="AD16" s="8">
        <f>'Insumo 1'!AD13</f>
        <v>33.283000000000001</v>
      </c>
      <c r="AE16" s="8">
        <f>'Insumo 1'!AE13</f>
        <v>32.630000000000003</v>
      </c>
      <c r="AF16" s="8">
        <f>'Insumo 1'!AF13</f>
        <v>31.975000000000001</v>
      </c>
      <c r="AG16" s="8">
        <f>'Insumo 1'!AG13</f>
        <v>31.388999999999999</v>
      </c>
      <c r="AH16" s="8">
        <f>'Insumo 1'!AH13</f>
        <v>30.652999999999999</v>
      </c>
      <c r="AI16" s="8">
        <f>'Insumo 1'!AI13</f>
        <v>29.635000000000002</v>
      </c>
      <c r="AJ16" s="8">
        <f>'Insumo 1'!AJ13</f>
        <v>28.448</v>
      </c>
      <c r="AK16" s="8">
        <f>'Insumo 1'!AK13</f>
        <v>27.335000000000001</v>
      </c>
      <c r="AL16" s="8">
        <f>'Insumo 1'!AL13</f>
        <v>26.251000000000001</v>
      </c>
      <c r="AM16" s="8">
        <f>'Insumo 1'!AM13</f>
        <v>25.221</v>
      </c>
      <c r="AN16" s="8">
        <f>'Insumo 1'!AN13</f>
        <v>24.288</v>
      </c>
      <c r="AO16" s="8">
        <f>'Insumo 1'!AO13</f>
        <v>23.425999999999998</v>
      </c>
      <c r="AP16" s="8">
        <f>'Insumo 1'!AP13</f>
        <v>22.568000000000001</v>
      </c>
      <c r="AQ16" s="8">
        <f>'Insumo 1'!AQ13</f>
        <v>21.719000000000001</v>
      </c>
      <c r="AR16" s="8">
        <f>'Insumo 1'!AR13</f>
        <v>20.933</v>
      </c>
      <c r="AS16" s="8">
        <f>'Insumo 1'!AS13</f>
        <v>20.228999999999999</v>
      </c>
      <c r="AT16" s="8">
        <f>'Insumo 1'!AT13</f>
        <v>19.584</v>
      </c>
      <c r="AU16" s="8">
        <f>'Insumo 1'!AU13</f>
        <v>18.957999999999998</v>
      </c>
      <c r="AV16" s="8">
        <f>'Insumo 1'!AV13</f>
        <v>18.361000000000001</v>
      </c>
      <c r="AW16" s="8">
        <f>'Insumo 1'!AW13</f>
        <v>17.760000000000002</v>
      </c>
      <c r="AX16" s="8">
        <f>'Insumo 1'!AX13</f>
        <v>17.138999999999999</v>
      </c>
      <c r="AY16" s="8">
        <f>'Insumo 1'!AY13</f>
        <v>16.510999999999999</v>
      </c>
      <c r="AZ16" s="8">
        <f>'Insumo 1'!AZ13</f>
        <v>15.904999999999999</v>
      </c>
      <c r="BA16" s="8">
        <f>'Insumo 1'!BA13</f>
        <v>15.314</v>
      </c>
      <c r="BB16" s="8">
        <f>'Insumo 1'!BB13</f>
        <v>14.736000000000001</v>
      </c>
      <c r="BC16" s="8">
        <f>'Insumo 1'!BC13</f>
        <v>14.173</v>
      </c>
      <c r="BD16" s="8">
        <f>'Insumo 1'!BD13</f>
        <v>13.622999999999999</v>
      </c>
      <c r="BE16" s="8">
        <f>'Insumo 1'!BE13</f>
        <v>13.081</v>
      </c>
      <c r="BF16" s="8">
        <f>'Insumo 1'!BF13</f>
        <v>12.553000000000001</v>
      </c>
      <c r="BG16" s="8">
        <f>'Insumo 1'!BG13</f>
        <v>12.026</v>
      </c>
      <c r="BH16" s="8">
        <f>'Insumo 1'!BH13</f>
        <v>11.494999999999999</v>
      </c>
      <c r="BI16" s="8">
        <f>'Insumo 1'!BI13</f>
        <v>10.967000000000001</v>
      </c>
      <c r="BJ16" s="8">
        <f>'Insumo 1'!BJ13</f>
        <v>10.449</v>
      </c>
      <c r="BK16" s="8">
        <f>'Insumo 1'!BK13</f>
        <v>9.9359999999999999</v>
      </c>
      <c r="BL16" s="8">
        <f>'Insumo 1'!BL13</f>
        <v>9.4480000000000004</v>
      </c>
      <c r="BM16" s="8">
        <f>'Insumo 1'!BM13</f>
        <v>8.9920000000000009</v>
      </c>
      <c r="BN16" s="8">
        <f>'Insumo 1'!BN13</f>
        <v>8.5589999999999993</v>
      </c>
      <c r="BO16" s="8">
        <f>'Insumo 1'!BO13</f>
        <v>8.1300000000000008</v>
      </c>
      <c r="BP16" s="8">
        <f>'Insumo 1'!BP13</f>
        <v>7.7110000000000003</v>
      </c>
      <c r="BQ16" s="8">
        <f>'Insumo 1'!BQ13</f>
        <v>7.2830000000000004</v>
      </c>
      <c r="BR16" s="8">
        <f>'Insumo 1'!BR13</f>
        <v>6.835</v>
      </c>
      <c r="BS16" s="8">
        <f>'Insumo 1'!BS13</f>
        <v>6.3789999999999996</v>
      </c>
      <c r="BT16" s="8">
        <f>'Insumo 1'!BT13</f>
        <v>5.9320000000000004</v>
      </c>
      <c r="BU16" s="8">
        <f>'Insumo 1'!BU13</f>
        <v>5.4960000000000004</v>
      </c>
      <c r="BV16" s="8">
        <f>'Insumo 1'!BV13</f>
        <v>5.0629999999999997</v>
      </c>
      <c r="BW16" s="8">
        <f>'Insumo 1'!BW13</f>
        <v>4.633</v>
      </c>
      <c r="BX16" s="8">
        <f>'Insumo 1'!BX13</f>
        <v>4.2089999999999996</v>
      </c>
      <c r="BY16" s="8">
        <f>'Insumo 1'!BY13</f>
        <v>3.7970000000000002</v>
      </c>
      <c r="BZ16" s="8">
        <f>'Insumo 1'!BZ13</f>
        <v>3.4</v>
      </c>
      <c r="CA16" s="8">
        <f>'Insumo 1'!CA13</f>
        <v>3.0150000000000001</v>
      </c>
      <c r="CB16" s="8">
        <f>'Insumo 1'!CB13</f>
        <v>2.6459999999999999</v>
      </c>
      <c r="CC16" s="8">
        <f>'Insumo 1'!CC13</f>
        <v>2.2949999999999999</v>
      </c>
      <c r="CD16" s="8">
        <f>'Insumo 1'!CD13</f>
        <v>1.962</v>
      </c>
      <c r="CE16" s="8">
        <f>'Insumo 1'!CE13</f>
        <v>1.647</v>
      </c>
      <c r="CF16" s="8">
        <f>'Insumo 1'!CF13</f>
        <v>1.363</v>
      </c>
      <c r="CG16" s="8">
        <f>'Insumo 1'!CG13</f>
        <v>1.1160000000000001</v>
      </c>
      <c r="CH16" s="8">
        <f>'Insumo 1'!CH13</f>
        <v>0.90100000000000002</v>
      </c>
      <c r="CI16" s="8">
        <f>'Insumo 1'!CI13</f>
        <v>0.70499999999999996</v>
      </c>
      <c r="CJ16" s="8">
        <f>'Insumo 1'!CJ13</f>
        <v>0.52700000000000002</v>
      </c>
      <c r="CK16" s="8">
        <f>'Insumo 1'!CK13</f>
        <v>0.38300000000000001</v>
      </c>
      <c r="CL16" s="8">
        <f>'Insumo 1'!CL13</f>
        <v>0.27900000000000003</v>
      </c>
      <c r="CM16" s="8">
        <f>'Insumo 1'!CM13</f>
        <v>0.20699999999999999</v>
      </c>
      <c r="CN16" s="9">
        <f>SUM('Insumo 1'!CN13:CX13)</f>
        <v>0.47700000000000009</v>
      </c>
    </row>
    <row r="17" spans="1:92">
      <c r="A17">
        <f t="shared" si="0"/>
        <v>1956</v>
      </c>
      <c r="B17" s="8">
        <f>'Insumo 1'!B14</f>
        <v>103.15300000000001</v>
      </c>
      <c r="C17" s="8">
        <f>'Insumo 1'!C14</f>
        <v>98.936000000000007</v>
      </c>
      <c r="D17" s="8">
        <f>'Insumo 1'!D14</f>
        <v>92.126999999999995</v>
      </c>
      <c r="E17" s="8">
        <f>'Insumo 1'!E14</f>
        <v>86.085999999999999</v>
      </c>
      <c r="F17" s="8">
        <f>'Insumo 1'!F14</f>
        <v>80.760000000000005</v>
      </c>
      <c r="G17" s="8">
        <f>'Insumo 1'!G14</f>
        <v>76.093999999999994</v>
      </c>
      <c r="H17" s="8">
        <f>'Insumo 1'!H14</f>
        <v>72.02</v>
      </c>
      <c r="I17" s="8">
        <f>'Insumo 1'!I14</f>
        <v>68.468000000000004</v>
      </c>
      <c r="J17" s="8">
        <f>'Insumo 1'!J14</f>
        <v>65.462000000000003</v>
      </c>
      <c r="K17" s="8">
        <f>'Insumo 1'!K14</f>
        <v>62.978000000000002</v>
      </c>
      <c r="L17" s="8">
        <f>'Insumo 1'!L14</f>
        <v>60.917000000000002</v>
      </c>
      <c r="M17" s="8">
        <f>'Insumo 1'!M14</f>
        <v>59.177999999999997</v>
      </c>
      <c r="N17" s="8">
        <f>'Insumo 1'!N14</f>
        <v>57.753</v>
      </c>
      <c r="O17" s="8">
        <f>'Insumo 1'!O14</f>
        <v>56.359000000000002</v>
      </c>
      <c r="P17" s="8">
        <f>'Insumo 1'!P14</f>
        <v>54.832000000000001</v>
      </c>
      <c r="Q17" s="8">
        <f>'Insumo 1'!Q14</f>
        <v>53.241999999999997</v>
      </c>
      <c r="R17" s="8">
        <f>'Insumo 1'!R14</f>
        <v>51.826000000000001</v>
      </c>
      <c r="S17" s="8">
        <f>'Insumo 1'!S14</f>
        <v>50.542999999999999</v>
      </c>
      <c r="T17" s="8">
        <f>'Insumo 1'!T14</f>
        <v>49.180999999999997</v>
      </c>
      <c r="U17" s="8">
        <f>'Insumo 1'!U14</f>
        <v>47.66</v>
      </c>
      <c r="V17" s="8">
        <f>'Insumo 1'!V14</f>
        <v>46.04</v>
      </c>
      <c r="W17" s="8">
        <f>'Insumo 1'!W14</f>
        <v>44.491</v>
      </c>
      <c r="X17" s="8">
        <f>'Insumo 1'!X14</f>
        <v>43.006999999999998</v>
      </c>
      <c r="Y17" s="8">
        <f>'Insumo 1'!Y14</f>
        <v>41.475999999999999</v>
      </c>
      <c r="Z17" s="8">
        <f>'Insumo 1'!Z14</f>
        <v>39.866</v>
      </c>
      <c r="AA17" s="8">
        <f>'Insumo 1'!AA14</f>
        <v>38.238</v>
      </c>
      <c r="AB17" s="8">
        <f>'Insumo 1'!AB14</f>
        <v>36.648000000000003</v>
      </c>
      <c r="AC17" s="8">
        <f>'Insumo 1'!AC14</f>
        <v>35.043999999999997</v>
      </c>
      <c r="AD17" s="8">
        <f>'Insumo 1'!AD14</f>
        <v>33.716000000000001</v>
      </c>
      <c r="AE17" s="8">
        <f>'Insumo 1'!AE14</f>
        <v>32.802999999999997</v>
      </c>
      <c r="AF17" s="8">
        <f>'Insumo 1'!AF14</f>
        <v>32.155999999999999</v>
      </c>
      <c r="AG17" s="8">
        <f>'Insumo 1'!AG14</f>
        <v>31.506</v>
      </c>
      <c r="AH17" s="8">
        <f>'Insumo 1'!AH14</f>
        <v>30.922000000000001</v>
      </c>
      <c r="AI17" s="8">
        <f>'Insumo 1'!AI14</f>
        <v>30.192</v>
      </c>
      <c r="AJ17" s="8">
        <f>'Insumo 1'!AJ14</f>
        <v>29.186</v>
      </c>
      <c r="AK17" s="8">
        <f>'Insumo 1'!AK14</f>
        <v>28.013999999999999</v>
      </c>
      <c r="AL17" s="8">
        <f>'Insumo 1'!AL14</f>
        <v>26.914999999999999</v>
      </c>
      <c r="AM17" s="8">
        <f>'Insumo 1'!AM14</f>
        <v>25.843</v>
      </c>
      <c r="AN17" s="8">
        <f>'Insumo 1'!AN14</f>
        <v>24.826000000000001</v>
      </c>
      <c r="AO17" s="8">
        <f>'Insumo 1'!AO14</f>
        <v>23.902999999999999</v>
      </c>
      <c r="AP17" s="8">
        <f>'Insumo 1'!AP14</f>
        <v>23.050999999999998</v>
      </c>
      <c r="AQ17" s="8">
        <f>'Insumo 1'!AQ14</f>
        <v>22.202000000000002</v>
      </c>
      <c r="AR17" s="8">
        <f>'Insumo 1'!AR14</f>
        <v>21.361000000000001</v>
      </c>
      <c r="AS17" s="8">
        <f>'Insumo 1'!AS14</f>
        <v>20.582999999999998</v>
      </c>
      <c r="AT17" s="8">
        <f>'Insumo 1'!AT14</f>
        <v>19.884</v>
      </c>
      <c r="AU17" s="8">
        <f>'Insumo 1'!AU14</f>
        <v>19.242000000000001</v>
      </c>
      <c r="AV17" s="8">
        <f>'Insumo 1'!AV14</f>
        <v>18.62</v>
      </c>
      <c r="AW17" s="8">
        <f>'Insumo 1'!AW14</f>
        <v>18.023</v>
      </c>
      <c r="AX17" s="8">
        <f>'Insumo 1'!AX14</f>
        <v>17.425000000000001</v>
      </c>
      <c r="AY17" s="8">
        <f>'Insumo 1'!AY14</f>
        <v>16.806999999999999</v>
      </c>
      <c r="AZ17" s="8">
        <f>'Insumo 1'!AZ14</f>
        <v>16.181000000000001</v>
      </c>
      <c r="BA17" s="8">
        <f>'Insumo 1'!BA14</f>
        <v>15.576000000000001</v>
      </c>
      <c r="BB17" s="8">
        <f>'Insumo 1'!BB14</f>
        <v>14.986000000000001</v>
      </c>
      <c r="BC17" s="8">
        <f>'Insumo 1'!BC14</f>
        <v>14.407999999999999</v>
      </c>
      <c r="BD17" s="8">
        <f>'Insumo 1'!BD14</f>
        <v>13.843</v>
      </c>
      <c r="BE17" s="8">
        <f>'Insumo 1'!BE14</f>
        <v>13.288</v>
      </c>
      <c r="BF17" s="8">
        <f>'Insumo 1'!BF14</f>
        <v>12.743</v>
      </c>
      <c r="BG17" s="8">
        <f>'Insumo 1'!BG14</f>
        <v>12.21</v>
      </c>
      <c r="BH17" s="8">
        <f>'Insumo 1'!BH14</f>
        <v>11.677</v>
      </c>
      <c r="BI17" s="8">
        <f>'Insumo 1'!BI14</f>
        <v>11.141999999999999</v>
      </c>
      <c r="BJ17" s="8">
        <f>'Insumo 1'!BJ14</f>
        <v>10.609</v>
      </c>
      <c r="BK17" s="8">
        <f>'Insumo 1'!BK14</f>
        <v>10.086</v>
      </c>
      <c r="BL17" s="8">
        <f>'Insumo 1'!BL14</f>
        <v>9.5679999999999996</v>
      </c>
      <c r="BM17" s="8">
        <f>'Insumo 1'!BM14</f>
        <v>9.0730000000000004</v>
      </c>
      <c r="BN17" s="8">
        <f>'Insumo 1'!BN14</f>
        <v>8.61</v>
      </c>
      <c r="BO17" s="8">
        <f>'Insumo 1'!BO14</f>
        <v>8.17</v>
      </c>
      <c r="BP17" s="8">
        <f>'Insumo 1'!BP14</f>
        <v>7.7350000000000003</v>
      </c>
      <c r="BQ17" s="8">
        <f>'Insumo 1'!BQ14</f>
        <v>7.31</v>
      </c>
      <c r="BR17" s="8">
        <f>'Insumo 1'!BR14</f>
        <v>6.8780000000000001</v>
      </c>
      <c r="BS17" s="8">
        <f>'Insumo 1'!BS14</f>
        <v>6.43</v>
      </c>
      <c r="BT17" s="8">
        <f>'Insumo 1'!BT14</f>
        <v>5.9729999999999999</v>
      </c>
      <c r="BU17" s="8">
        <f>'Insumo 1'!BU14</f>
        <v>5.5289999999999999</v>
      </c>
      <c r="BV17" s="8">
        <f>'Insumo 1'!BV14</f>
        <v>5.0960000000000001</v>
      </c>
      <c r="BW17" s="8">
        <f>'Insumo 1'!BW14</f>
        <v>4.6689999999999996</v>
      </c>
      <c r="BX17" s="8">
        <f>'Insumo 1'!BX14</f>
        <v>4.25</v>
      </c>
      <c r="BY17" s="8">
        <f>'Insumo 1'!BY14</f>
        <v>3.84</v>
      </c>
      <c r="BZ17" s="8">
        <f>'Insumo 1'!BZ14</f>
        <v>3.444</v>
      </c>
      <c r="CA17" s="8">
        <f>'Insumo 1'!CA14</f>
        <v>3.0609999999999999</v>
      </c>
      <c r="CB17" s="8">
        <f>'Insumo 1'!CB14</f>
        <v>2.6960000000000002</v>
      </c>
      <c r="CC17" s="8">
        <f>'Insumo 1'!CC14</f>
        <v>2.3519999999999999</v>
      </c>
      <c r="CD17" s="8">
        <f>'Insumo 1'!CD14</f>
        <v>2.028</v>
      </c>
      <c r="CE17" s="8">
        <f>'Insumo 1'!CE14</f>
        <v>1.7230000000000001</v>
      </c>
      <c r="CF17" s="8">
        <f>'Insumo 1'!CF14</f>
        <v>1.4350000000000001</v>
      </c>
      <c r="CG17" s="8">
        <f>'Insumo 1'!CG14</f>
        <v>1.179</v>
      </c>
      <c r="CH17" s="8">
        <f>'Insumo 1'!CH14</f>
        <v>0.95899999999999996</v>
      </c>
      <c r="CI17" s="8">
        <f>'Insumo 1'!CI14</f>
        <v>0.77</v>
      </c>
      <c r="CJ17" s="8">
        <f>'Insumo 1'!CJ14</f>
        <v>0.59599999999999997</v>
      </c>
      <c r="CK17" s="8">
        <f>'Insumo 1'!CK14</f>
        <v>0.443</v>
      </c>
      <c r="CL17" s="8">
        <f>'Insumo 1'!CL14</f>
        <v>0.32300000000000001</v>
      </c>
      <c r="CM17" s="8">
        <f>'Insumo 1'!CM14</f>
        <v>0.23599999999999999</v>
      </c>
      <c r="CN17" s="9">
        <f>SUM('Insumo 1'!CN14:CX14)</f>
        <v>0.55900000000000005</v>
      </c>
    </row>
    <row r="18" spans="1:92">
      <c r="A18">
        <f t="shared" si="0"/>
        <v>1957</v>
      </c>
      <c r="B18" s="8">
        <f>'Insumo 1'!B15</f>
        <v>104.476</v>
      </c>
      <c r="C18" s="8">
        <f>'Insumo 1'!C15</f>
        <v>98.54</v>
      </c>
      <c r="D18" s="8">
        <f>'Insumo 1'!D15</f>
        <v>96.542000000000002</v>
      </c>
      <c r="E18" s="8">
        <f>'Insumo 1'!E15</f>
        <v>90.42</v>
      </c>
      <c r="F18" s="8">
        <f>'Insumo 1'!F15</f>
        <v>84.891000000000005</v>
      </c>
      <c r="G18" s="8">
        <f>'Insumo 1'!G15</f>
        <v>79.923000000000002</v>
      </c>
      <c r="H18" s="8">
        <f>'Insumo 1'!H15</f>
        <v>75.486999999999995</v>
      </c>
      <c r="I18" s="8">
        <f>'Insumo 1'!I15</f>
        <v>71.519000000000005</v>
      </c>
      <c r="J18" s="8">
        <f>'Insumo 1'!J15</f>
        <v>67.960999999999999</v>
      </c>
      <c r="K18" s="8">
        <f>'Insumo 1'!K15</f>
        <v>64.933000000000007</v>
      </c>
      <c r="L18" s="8">
        <f>'Insumo 1'!L15</f>
        <v>62.469000000000001</v>
      </c>
      <c r="M18" s="8">
        <f>'Insumo 1'!M15</f>
        <v>60.444000000000003</v>
      </c>
      <c r="N18" s="8">
        <f>'Insumo 1'!N15</f>
        <v>58.680999999999997</v>
      </c>
      <c r="O18" s="8">
        <f>'Insumo 1'!O15</f>
        <v>57.192</v>
      </c>
      <c r="P18" s="8">
        <f>'Insumo 1'!P15</f>
        <v>55.744</v>
      </c>
      <c r="Q18" s="8">
        <f>'Insumo 1'!Q15</f>
        <v>54.197000000000003</v>
      </c>
      <c r="R18" s="8">
        <f>'Insumo 1'!R15</f>
        <v>52.609000000000002</v>
      </c>
      <c r="S18" s="8">
        <f>'Insumo 1'!S15</f>
        <v>51.182000000000002</v>
      </c>
      <c r="T18" s="8">
        <f>'Insumo 1'!T15</f>
        <v>49.881999999999998</v>
      </c>
      <c r="U18" s="8">
        <f>'Insumo 1'!U15</f>
        <v>48.517000000000003</v>
      </c>
      <c r="V18" s="8">
        <f>'Insumo 1'!V15</f>
        <v>47.015999999999998</v>
      </c>
      <c r="W18" s="8">
        <f>'Insumo 1'!W15</f>
        <v>45.433</v>
      </c>
      <c r="X18" s="8">
        <f>'Insumo 1'!X15</f>
        <v>43.917999999999999</v>
      </c>
      <c r="Y18" s="8">
        <f>'Insumo 1'!Y15</f>
        <v>42.472000000000001</v>
      </c>
      <c r="Z18" s="8">
        <f>'Insumo 1'!Z15</f>
        <v>40.973999999999997</v>
      </c>
      <c r="AA18" s="8">
        <f>'Insumo 1'!AA15</f>
        <v>39.390999999999998</v>
      </c>
      <c r="AB18" s="8">
        <f>'Insumo 1'!AB15</f>
        <v>37.783000000000001</v>
      </c>
      <c r="AC18" s="8">
        <f>'Insumo 1'!AC15</f>
        <v>36.215000000000003</v>
      </c>
      <c r="AD18" s="8">
        <f>'Insumo 1'!AD15</f>
        <v>34.634</v>
      </c>
      <c r="AE18" s="8">
        <f>'Insumo 1'!AE15</f>
        <v>33.325000000000003</v>
      </c>
      <c r="AF18" s="8">
        <f>'Insumo 1'!AF15</f>
        <v>32.420999999999999</v>
      </c>
      <c r="AG18" s="8">
        <f>'Insumo 1'!AG15</f>
        <v>31.777000000000001</v>
      </c>
      <c r="AH18" s="8">
        <f>'Insumo 1'!AH15</f>
        <v>31.129000000000001</v>
      </c>
      <c r="AI18" s="8">
        <f>'Insumo 1'!AI15</f>
        <v>30.547999999999998</v>
      </c>
      <c r="AJ18" s="8">
        <f>'Insumo 1'!AJ15</f>
        <v>29.82</v>
      </c>
      <c r="AK18" s="8">
        <f>'Insumo 1'!AK15</f>
        <v>28.824000000000002</v>
      </c>
      <c r="AL18" s="8">
        <f>'Insumo 1'!AL15</f>
        <v>27.664000000000001</v>
      </c>
      <c r="AM18" s="8">
        <f>'Insumo 1'!AM15</f>
        <v>26.574999999999999</v>
      </c>
      <c r="AN18" s="8">
        <f>'Insumo 1'!AN15</f>
        <v>25.512</v>
      </c>
      <c r="AO18" s="8">
        <f>'Insumo 1'!AO15</f>
        <v>24.504000000000001</v>
      </c>
      <c r="AP18" s="8">
        <f>'Insumo 1'!AP15</f>
        <v>23.588999999999999</v>
      </c>
      <c r="AQ18" s="8">
        <f>'Insumo 1'!AQ15</f>
        <v>22.742999999999999</v>
      </c>
      <c r="AR18" s="8">
        <f>'Insumo 1'!AR15</f>
        <v>21.9</v>
      </c>
      <c r="AS18" s="8">
        <f>'Insumo 1'!AS15</f>
        <v>21.067</v>
      </c>
      <c r="AT18" s="8">
        <f>'Insumo 1'!AT15</f>
        <v>20.294</v>
      </c>
      <c r="AU18" s="8">
        <f>'Insumo 1'!AU15</f>
        <v>19.597999999999999</v>
      </c>
      <c r="AV18" s="8">
        <f>'Insumo 1'!AV15</f>
        <v>18.959</v>
      </c>
      <c r="AW18" s="8">
        <f>'Insumo 1'!AW15</f>
        <v>18.337</v>
      </c>
      <c r="AX18" s="8">
        <f>'Insumo 1'!AX15</f>
        <v>17.741</v>
      </c>
      <c r="AY18" s="8">
        <f>'Insumo 1'!AY15</f>
        <v>17.143000000000001</v>
      </c>
      <c r="AZ18" s="8">
        <f>'Insumo 1'!AZ15</f>
        <v>16.526</v>
      </c>
      <c r="BA18" s="8">
        <f>'Insumo 1'!BA15</f>
        <v>15.9</v>
      </c>
      <c r="BB18" s="8">
        <f>'Insumo 1'!BB15</f>
        <v>15.295</v>
      </c>
      <c r="BC18" s="8">
        <f>'Insumo 1'!BC15</f>
        <v>14.705</v>
      </c>
      <c r="BD18" s="8">
        <f>'Insumo 1'!BD15</f>
        <v>14.124000000000001</v>
      </c>
      <c r="BE18" s="8">
        <f>'Insumo 1'!BE15</f>
        <v>13.554</v>
      </c>
      <c r="BF18" s="8">
        <f>'Insumo 1'!BF15</f>
        <v>12.994</v>
      </c>
      <c r="BG18" s="8">
        <f>'Insumo 1'!BG15</f>
        <v>12.443</v>
      </c>
      <c r="BH18" s="8">
        <f>'Insumo 1'!BH15</f>
        <v>11.903</v>
      </c>
      <c r="BI18" s="8">
        <f>'Insumo 1'!BI15</f>
        <v>11.364000000000001</v>
      </c>
      <c r="BJ18" s="8">
        <f>'Insumo 1'!BJ15</f>
        <v>10.823</v>
      </c>
      <c r="BK18" s="8">
        <f>'Insumo 1'!BK15</f>
        <v>10.282999999999999</v>
      </c>
      <c r="BL18" s="8">
        <f>'Insumo 1'!BL15</f>
        <v>9.7530000000000001</v>
      </c>
      <c r="BM18" s="8">
        <f>'Insumo 1'!BM15</f>
        <v>9.2279999999999998</v>
      </c>
      <c r="BN18" s="8">
        <f>'Insumo 1'!BN15</f>
        <v>8.7270000000000003</v>
      </c>
      <c r="BO18" s="8">
        <f>'Insumo 1'!BO15</f>
        <v>8.2560000000000002</v>
      </c>
      <c r="BP18" s="8">
        <f>'Insumo 1'!BP15</f>
        <v>7.8070000000000004</v>
      </c>
      <c r="BQ18" s="8">
        <f>'Insumo 1'!BQ15</f>
        <v>7.3639999999999999</v>
      </c>
      <c r="BR18" s="8">
        <f>'Insumo 1'!BR15</f>
        <v>6.9329999999999998</v>
      </c>
      <c r="BS18" s="8">
        <f>'Insumo 1'!BS15</f>
        <v>6.4969999999999999</v>
      </c>
      <c r="BT18" s="8">
        <f>'Insumo 1'!BT15</f>
        <v>6.0460000000000003</v>
      </c>
      <c r="BU18" s="8">
        <f>'Insumo 1'!BU15</f>
        <v>5.5880000000000001</v>
      </c>
      <c r="BV18" s="8">
        <f>'Insumo 1'!BV15</f>
        <v>5.1449999999999996</v>
      </c>
      <c r="BW18" s="8">
        <f>'Insumo 1'!BW15</f>
        <v>4.7130000000000001</v>
      </c>
      <c r="BX18" s="8">
        <f>'Insumo 1'!BX15</f>
        <v>4.2919999999999998</v>
      </c>
      <c r="BY18" s="8">
        <f>'Insumo 1'!BY15</f>
        <v>3.8809999999999998</v>
      </c>
      <c r="BZ18" s="8">
        <f>'Insumo 1'!BZ15</f>
        <v>3.484</v>
      </c>
      <c r="CA18" s="8">
        <f>'Insumo 1'!CA15</f>
        <v>3.101</v>
      </c>
      <c r="CB18" s="8">
        <f>'Insumo 1'!CB15</f>
        <v>2.734</v>
      </c>
      <c r="CC18" s="8">
        <f>'Insumo 1'!CC15</f>
        <v>2.3879999999999999</v>
      </c>
      <c r="CD18" s="8">
        <f>'Insumo 1'!CD15</f>
        <v>2.0659999999999998</v>
      </c>
      <c r="CE18" s="8">
        <f>'Insumo 1'!CE15</f>
        <v>1.768</v>
      </c>
      <c r="CF18" s="8">
        <f>'Insumo 1'!CF15</f>
        <v>1.4890000000000001</v>
      </c>
      <c r="CG18" s="8">
        <f>'Insumo 1'!CG15</f>
        <v>1.2290000000000001</v>
      </c>
      <c r="CH18" s="8">
        <f>'Insumo 1'!CH15</f>
        <v>0.999</v>
      </c>
      <c r="CI18" s="8">
        <f>'Insumo 1'!CI15</f>
        <v>0.80500000000000005</v>
      </c>
      <c r="CJ18" s="8">
        <f>'Insumo 1'!CJ15</f>
        <v>0.64100000000000001</v>
      </c>
      <c r="CK18" s="8">
        <f>'Insumo 1'!CK15</f>
        <v>0.48899999999999999</v>
      </c>
      <c r="CL18" s="8">
        <f>'Insumo 1'!CL15</f>
        <v>0.36099999999999999</v>
      </c>
      <c r="CM18" s="8">
        <f>'Insumo 1'!CM15</f>
        <v>0.26500000000000001</v>
      </c>
      <c r="CN18" s="9">
        <f>SUM('Insumo 1'!CN15:CX15)</f>
        <v>0.62800000000000011</v>
      </c>
    </row>
    <row r="19" spans="1:92">
      <c r="A19">
        <f t="shared" si="0"/>
        <v>1958</v>
      </c>
      <c r="B19" s="8">
        <f>'Insumo 1'!B16</f>
        <v>105.86499999999999</v>
      </c>
      <c r="C19" s="8">
        <f>'Insumo 1'!C16</f>
        <v>100.88500000000001</v>
      </c>
      <c r="D19" s="8">
        <f>'Insumo 1'!D16</f>
        <v>96.087000000000003</v>
      </c>
      <c r="E19" s="8">
        <f>'Insumo 1'!E16</f>
        <v>94.32</v>
      </c>
      <c r="F19" s="8">
        <f>'Insumo 1'!F16</f>
        <v>88.873999999999995</v>
      </c>
      <c r="G19" s="8">
        <f>'Insumo 1'!G16</f>
        <v>83.846000000000004</v>
      </c>
      <c r="H19" s="8">
        <f>'Insumo 1'!H16</f>
        <v>79.227999999999994</v>
      </c>
      <c r="I19" s="8">
        <f>'Insumo 1'!I16</f>
        <v>75.013000000000005</v>
      </c>
      <c r="J19" s="8">
        <f>'Insumo 1'!J16</f>
        <v>71.144999999999996</v>
      </c>
      <c r="K19" s="8">
        <f>'Insumo 1'!K16</f>
        <v>67.572999999999993</v>
      </c>
      <c r="L19" s="8">
        <f>'Insumo 1'!L16</f>
        <v>64.52</v>
      </c>
      <c r="M19" s="8">
        <f>'Insumo 1'!M16</f>
        <v>62.07</v>
      </c>
      <c r="N19" s="8">
        <f>'Insumo 1'!N16</f>
        <v>60.078000000000003</v>
      </c>
      <c r="O19" s="8">
        <f>'Insumo 1'!O16</f>
        <v>58.29</v>
      </c>
      <c r="P19" s="8">
        <f>'Insumo 1'!P16</f>
        <v>56.731999999999999</v>
      </c>
      <c r="Q19" s="8">
        <f>'Insumo 1'!Q16</f>
        <v>55.228000000000002</v>
      </c>
      <c r="R19" s="8">
        <f>'Insumo 1'!R16</f>
        <v>53.658999999999999</v>
      </c>
      <c r="S19" s="8">
        <f>'Insumo 1'!S16</f>
        <v>52.069000000000003</v>
      </c>
      <c r="T19" s="8">
        <f>'Insumo 1'!T16</f>
        <v>50.63</v>
      </c>
      <c r="U19" s="8">
        <f>'Insumo 1'!U16</f>
        <v>49.308999999999997</v>
      </c>
      <c r="V19" s="8">
        <f>'Insumo 1'!V16</f>
        <v>47.94</v>
      </c>
      <c r="W19" s="8">
        <f>'Insumo 1'!W16</f>
        <v>46.454999999999998</v>
      </c>
      <c r="X19" s="8">
        <f>'Insumo 1'!X16</f>
        <v>44.905000000000001</v>
      </c>
      <c r="Y19" s="8">
        <f>'Insumo 1'!Y16</f>
        <v>43.423999999999999</v>
      </c>
      <c r="Z19" s="8">
        <f>'Insumo 1'!Z16</f>
        <v>42.011000000000003</v>
      </c>
      <c r="AA19" s="8">
        <f>'Insumo 1'!AA16</f>
        <v>40.545000000000002</v>
      </c>
      <c r="AB19" s="8">
        <f>'Insumo 1'!AB16</f>
        <v>38.984000000000002</v>
      </c>
      <c r="AC19" s="8">
        <f>'Insumo 1'!AC16</f>
        <v>37.395000000000003</v>
      </c>
      <c r="AD19" s="8">
        <f>'Insumo 1'!AD16</f>
        <v>35.847000000000001</v>
      </c>
      <c r="AE19" s="8">
        <f>'Insumo 1'!AE16</f>
        <v>34.287999999999997</v>
      </c>
      <c r="AF19" s="8">
        <f>'Insumo 1'!AF16</f>
        <v>32.993000000000002</v>
      </c>
      <c r="AG19" s="8">
        <f>'Insumo 1'!AG16</f>
        <v>32.095999999999997</v>
      </c>
      <c r="AH19" s="8">
        <f>'Insumo 1'!AH16</f>
        <v>31.454999999999998</v>
      </c>
      <c r="AI19" s="8">
        <f>'Insumo 1'!AI16</f>
        <v>30.809000000000001</v>
      </c>
      <c r="AJ19" s="8">
        <f>'Insumo 1'!AJ16</f>
        <v>30.225999999999999</v>
      </c>
      <c r="AK19" s="8">
        <f>'Insumo 1'!AK16</f>
        <v>29.501999999999999</v>
      </c>
      <c r="AL19" s="8">
        <f>'Insumo 1'!AL16</f>
        <v>28.513000000000002</v>
      </c>
      <c r="AM19" s="8">
        <f>'Insumo 1'!AM16</f>
        <v>27.363</v>
      </c>
      <c r="AN19" s="8">
        <f>'Insumo 1'!AN16</f>
        <v>26.282</v>
      </c>
      <c r="AO19" s="8">
        <f>'Insumo 1'!AO16</f>
        <v>25.225999999999999</v>
      </c>
      <c r="AP19" s="8">
        <f>'Insumo 1'!AP16</f>
        <v>24.225000000000001</v>
      </c>
      <c r="AQ19" s="8">
        <f>'Insumo 1'!AQ16</f>
        <v>23.315999999999999</v>
      </c>
      <c r="AR19" s="8">
        <f>'Insumo 1'!AR16</f>
        <v>22.477</v>
      </c>
      <c r="AS19" s="8">
        <f>'Insumo 1'!AS16</f>
        <v>21.638999999999999</v>
      </c>
      <c r="AT19" s="8">
        <f>'Insumo 1'!AT16</f>
        <v>20.81</v>
      </c>
      <c r="AU19" s="8">
        <f>'Insumo 1'!AU16</f>
        <v>20.041</v>
      </c>
      <c r="AV19" s="8">
        <f>'Insumo 1'!AV16</f>
        <v>19.347999999999999</v>
      </c>
      <c r="AW19" s="8">
        <f>'Insumo 1'!AW16</f>
        <v>18.707999999999998</v>
      </c>
      <c r="AX19" s="8">
        <f>'Insumo 1'!AX16</f>
        <v>18.087</v>
      </c>
      <c r="AY19" s="8">
        <f>'Insumo 1'!AY16</f>
        <v>17.489999999999998</v>
      </c>
      <c r="AZ19" s="8">
        <f>'Insumo 1'!AZ16</f>
        <v>16.891999999999999</v>
      </c>
      <c r="BA19" s="8">
        <f>'Insumo 1'!BA16</f>
        <v>16.274000000000001</v>
      </c>
      <c r="BB19" s="8">
        <f>'Insumo 1'!BB16</f>
        <v>15.647</v>
      </c>
      <c r="BC19" s="8">
        <f>'Insumo 1'!BC16</f>
        <v>15.041</v>
      </c>
      <c r="BD19" s="8">
        <f>'Insumo 1'!BD16</f>
        <v>14.449</v>
      </c>
      <c r="BE19" s="8">
        <f>'Insumo 1'!BE16</f>
        <v>13.865</v>
      </c>
      <c r="BF19" s="8">
        <f>'Insumo 1'!BF16</f>
        <v>13.29</v>
      </c>
      <c r="BG19" s="8">
        <f>'Insumo 1'!BG16</f>
        <v>12.723000000000001</v>
      </c>
      <c r="BH19" s="8">
        <f>'Insumo 1'!BH16</f>
        <v>12.164999999999999</v>
      </c>
      <c r="BI19" s="8">
        <f>'Insumo 1'!BI16</f>
        <v>11.618</v>
      </c>
      <c r="BJ19" s="8">
        <f>'Insumo 1'!BJ16</f>
        <v>11.071</v>
      </c>
      <c r="BK19" s="8">
        <f>'Insumo 1'!BK16</f>
        <v>10.522</v>
      </c>
      <c r="BL19" s="8">
        <f>'Insumo 1'!BL16</f>
        <v>9.9749999999999996</v>
      </c>
      <c r="BM19" s="8">
        <f>'Insumo 1'!BM16</f>
        <v>9.4359999999999999</v>
      </c>
      <c r="BN19" s="8">
        <f>'Insumo 1'!BN16</f>
        <v>8.9060000000000006</v>
      </c>
      <c r="BO19" s="8">
        <f>'Insumo 1'!BO16</f>
        <v>8.3960000000000008</v>
      </c>
      <c r="BP19" s="8">
        <f>'Insumo 1'!BP16</f>
        <v>7.9160000000000004</v>
      </c>
      <c r="BQ19" s="8">
        <f>'Insumo 1'!BQ16</f>
        <v>7.4580000000000002</v>
      </c>
      <c r="BR19" s="8">
        <f>'Insumo 1'!BR16</f>
        <v>7.008</v>
      </c>
      <c r="BS19" s="8">
        <f>'Insumo 1'!BS16</f>
        <v>6.569</v>
      </c>
      <c r="BT19" s="8">
        <f>'Insumo 1'!BT16</f>
        <v>6.1260000000000003</v>
      </c>
      <c r="BU19" s="8">
        <f>'Insumo 1'!BU16</f>
        <v>5.6719999999999997</v>
      </c>
      <c r="BV19" s="8">
        <f>'Insumo 1'!BV16</f>
        <v>5.2119999999999997</v>
      </c>
      <c r="BW19" s="8">
        <f>'Insumo 1'!BW16</f>
        <v>4.7690000000000001</v>
      </c>
      <c r="BX19" s="8">
        <f>'Insumo 1'!BX16</f>
        <v>4.3390000000000004</v>
      </c>
      <c r="BY19" s="8">
        <f>'Insumo 1'!BY16</f>
        <v>3.9220000000000002</v>
      </c>
      <c r="BZ19" s="8">
        <f>'Insumo 1'!BZ16</f>
        <v>3.5190000000000001</v>
      </c>
      <c r="CA19" s="8">
        <f>'Insumo 1'!CA16</f>
        <v>3.1339999999999999</v>
      </c>
      <c r="CB19" s="8">
        <f>'Insumo 1'!CB16</f>
        <v>2.7650000000000001</v>
      </c>
      <c r="CC19" s="8">
        <f>'Insumo 1'!CC16</f>
        <v>2.411</v>
      </c>
      <c r="CD19" s="8">
        <f>'Insumo 1'!CD16</f>
        <v>2.0819999999999999</v>
      </c>
      <c r="CE19" s="8">
        <f>'Insumo 1'!CE16</f>
        <v>1.784</v>
      </c>
      <c r="CF19" s="8">
        <f>'Insumo 1'!CF16</f>
        <v>1.512</v>
      </c>
      <c r="CG19" s="8">
        <f>'Insumo 1'!CG16</f>
        <v>1.2589999999999999</v>
      </c>
      <c r="CH19" s="8">
        <f>'Insumo 1'!CH16</f>
        <v>1.0249999999999999</v>
      </c>
      <c r="CI19" s="8">
        <f>'Insumo 1'!CI16</f>
        <v>0.82199999999999995</v>
      </c>
      <c r="CJ19" s="8">
        <f>'Insumo 1'!CJ16</f>
        <v>0.65200000000000002</v>
      </c>
      <c r="CK19" s="8">
        <f>'Insumo 1'!CK16</f>
        <v>0.51300000000000001</v>
      </c>
      <c r="CL19" s="8">
        <f>'Insumo 1'!CL16</f>
        <v>0.38400000000000001</v>
      </c>
      <c r="CM19" s="8">
        <f>'Insumo 1'!CM16</f>
        <v>0.28100000000000003</v>
      </c>
      <c r="CN19" s="9">
        <f>SUM('Insumo 1'!CN16:CX16)</f>
        <v>0.67600000000000005</v>
      </c>
    </row>
    <row r="20" spans="1:92">
      <c r="A20">
        <f t="shared" si="0"/>
        <v>1959</v>
      </c>
      <c r="B20" s="8">
        <f>'Insumo 1'!B17</f>
        <v>107.664</v>
      </c>
      <c r="C20" s="8">
        <f>'Insumo 1'!C17</f>
        <v>103.447</v>
      </c>
      <c r="D20" s="8">
        <f>'Insumo 1'!D17</f>
        <v>99.2</v>
      </c>
      <c r="E20" s="8">
        <f>'Insumo 1'!E17</f>
        <v>94.953000000000003</v>
      </c>
      <c r="F20" s="8">
        <f>'Insumo 1'!F17</f>
        <v>92.171999999999997</v>
      </c>
      <c r="G20" s="8">
        <f>'Insumo 1'!G17</f>
        <v>87.4</v>
      </c>
      <c r="H20" s="8">
        <f>'Insumo 1'!H17</f>
        <v>82.869</v>
      </c>
      <c r="I20" s="8">
        <f>'Insumo 1'!I17</f>
        <v>78.599000000000004</v>
      </c>
      <c r="J20" s="8">
        <f>'Insumo 1'!J17</f>
        <v>74.600999999999999</v>
      </c>
      <c r="K20" s="8">
        <f>'Insumo 1'!K17</f>
        <v>70.831000000000003</v>
      </c>
      <c r="L20" s="8">
        <f>'Insumo 1'!L17</f>
        <v>67.242000000000004</v>
      </c>
      <c r="M20" s="8">
        <f>'Insumo 1'!M17</f>
        <v>64.16</v>
      </c>
      <c r="N20" s="8">
        <f>'Insumo 1'!N17</f>
        <v>61.722999999999999</v>
      </c>
      <c r="O20" s="8">
        <f>'Insumo 1'!O17</f>
        <v>59.761000000000003</v>
      </c>
      <c r="P20" s="8">
        <f>'Insumo 1'!P17</f>
        <v>57.945</v>
      </c>
      <c r="Q20" s="8">
        <f>'Insumo 1'!Q17</f>
        <v>56.317999999999998</v>
      </c>
      <c r="R20" s="8">
        <f>'Insumo 1'!R17</f>
        <v>54.756999999999998</v>
      </c>
      <c r="S20" s="8">
        <f>'Insumo 1'!S17</f>
        <v>53.164000000000001</v>
      </c>
      <c r="T20" s="8">
        <f>'Insumo 1'!T17</f>
        <v>51.572000000000003</v>
      </c>
      <c r="U20" s="8">
        <f>'Insumo 1'!U17</f>
        <v>50.118000000000002</v>
      </c>
      <c r="V20" s="8">
        <f>'Insumo 1'!V17</f>
        <v>48.776000000000003</v>
      </c>
      <c r="W20" s="8">
        <f>'Insumo 1'!W17</f>
        <v>47.4</v>
      </c>
      <c r="X20" s="8">
        <f>'Insumo 1'!X17</f>
        <v>45.933</v>
      </c>
      <c r="Y20" s="8">
        <f>'Insumo 1'!Y17</f>
        <v>44.414000000000001</v>
      </c>
      <c r="Z20" s="8">
        <f>'Insumo 1'!Z17</f>
        <v>42.963000000000001</v>
      </c>
      <c r="AA20" s="8">
        <f>'Insumo 1'!AA17</f>
        <v>41.584000000000003</v>
      </c>
      <c r="AB20" s="8">
        <f>'Insumo 1'!AB17</f>
        <v>40.146999999999998</v>
      </c>
      <c r="AC20" s="8">
        <f>'Insumo 1'!AC17</f>
        <v>38.61</v>
      </c>
      <c r="AD20" s="8">
        <f>'Insumo 1'!AD17</f>
        <v>37.036000000000001</v>
      </c>
      <c r="AE20" s="8">
        <f>'Insumo 1'!AE17</f>
        <v>35.506999999999998</v>
      </c>
      <c r="AF20" s="8">
        <f>'Insumo 1'!AF17</f>
        <v>33.966999999999999</v>
      </c>
      <c r="AG20" s="8">
        <f>'Insumo 1'!AG17</f>
        <v>32.686999999999998</v>
      </c>
      <c r="AH20" s="8">
        <f>'Insumo 1'!AH17</f>
        <v>31.797999999999998</v>
      </c>
      <c r="AI20" s="8">
        <f>'Insumo 1'!AI17</f>
        <v>31.158000000000001</v>
      </c>
      <c r="AJ20" s="8">
        <f>'Insumo 1'!AJ17</f>
        <v>30.513000000000002</v>
      </c>
      <c r="AK20" s="8">
        <f>'Insumo 1'!AK17</f>
        <v>29.931000000000001</v>
      </c>
      <c r="AL20" s="8">
        <f>'Insumo 1'!AL17</f>
        <v>29.207999999999998</v>
      </c>
      <c r="AM20" s="8">
        <f>'Insumo 1'!AM17</f>
        <v>28.224</v>
      </c>
      <c r="AN20" s="8">
        <f>'Insumo 1'!AN17</f>
        <v>27.084</v>
      </c>
      <c r="AO20" s="8">
        <f>'Insumo 1'!AO17</f>
        <v>26.01</v>
      </c>
      <c r="AP20" s="8">
        <f>'Insumo 1'!AP17</f>
        <v>24.960999999999999</v>
      </c>
      <c r="AQ20" s="8">
        <f>'Insumo 1'!AQ17</f>
        <v>23.966999999999999</v>
      </c>
      <c r="AR20" s="8">
        <f>'Insumo 1'!AR17</f>
        <v>23.062999999999999</v>
      </c>
      <c r="AS20" s="8">
        <f>'Insumo 1'!AS17</f>
        <v>22.228000000000002</v>
      </c>
      <c r="AT20" s="8">
        <f>'Insumo 1'!AT17</f>
        <v>21.395</v>
      </c>
      <c r="AU20" s="8">
        <f>'Insumo 1'!AU17</f>
        <v>20.571000000000002</v>
      </c>
      <c r="AV20" s="8">
        <f>'Insumo 1'!AV17</f>
        <v>19.803999999999998</v>
      </c>
      <c r="AW20" s="8">
        <f>'Insumo 1'!AW17</f>
        <v>19.113</v>
      </c>
      <c r="AX20" s="8">
        <f>'Insumo 1'!AX17</f>
        <v>18.472000000000001</v>
      </c>
      <c r="AY20" s="8">
        <f>'Insumo 1'!AY17</f>
        <v>17.850999999999999</v>
      </c>
      <c r="AZ20" s="8">
        <f>'Insumo 1'!AZ17</f>
        <v>17.253</v>
      </c>
      <c r="BA20" s="8">
        <f>'Insumo 1'!BA17</f>
        <v>16.652999999999999</v>
      </c>
      <c r="BB20" s="8">
        <f>'Insumo 1'!BB17</f>
        <v>16.033999999999999</v>
      </c>
      <c r="BC20" s="8">
        <f>'Insumo 1'!BC17</f>
        <v>15.407</v>
      </c>
      <c r="BD20" s="8">
        <f>'Insumo 1'!BD17</f>
        <v>14.798999999999999</v>
      </c>
      <c r="BE20" s="8">
        <f>'Insumo 1'!BE17</f>
        <v>14.204000000000001</v>
      </c>
      <c r="BF20" s="8">
        <f>'Insumo 1'!BF17</f>
        <v>13.617000000000001</v>
      </c>
      <c r="BG20" s="8">
        <f>'Insumo 1'!BG17</f>
        <v>13.035</v>
      </c>
      <c r="BH20" s="8">
        <f>'Insumo 1'!BH17</f>
        <v>12.462</v>
      </c>
      <c r="BI20" s="8">
        <f>'Insumo 1'!BI17</f>
        <v>11.897</v>
      </c>
      <c r="BJ20" s="8">
        <f>'Insumo 1'!BJ17</f>
        <v>11.342000000000001</v>
      </c>
      <c r="BK20" s="8">
        <f>'Insumo 1'!BK17</f>
        <v>10.787000000000001</v>
      </c>
      <c r="BL20" s="8">
        <f>'Insumo 1'!BL17</f>
        <v>10.228999999999999</v>
      </c>
      <c r="BM20" s="8">
        <f>'Insumo 1'!BM17</f>
        <v>9.6739999999999995</v>
      </c>
      <c r="BN20" s="8">
        <f>'Insumo 1'!BN17</f>
        <v>9.1280000000000001</v>
      </c>
      <c r="BO20" s="8">
        <f>'Insumo 1'!BO17</f>
        <v>8.5890000000000004</v>
      </c>
      <c r="BP20" s="8">
        <f>'Insumo 1'!BP17</f>
        <v>8.0709999999999997</v>
      </c>
      <c r="BQ20" s="8">
        <f>'Insumo 1'!BQ17</f>
        <v>7.5819999999999999</v>
      </c>
      <c r="BR20" s="8">
        <f>'Insumo 1'!BR17</f>
        <v>7.1139999999999999</v>
      </c>
      <c r="BS20" s="8">
        <f>'Insumo 1'!BS17</f>
        <v>6.6539999999999999</v>
      </c>
      <c r="BT20" s="8">
        <f>'Insumo 1'!BT17</f>
        <v>6.2089999999999996</v>
      </c>
      <c r="BU20" s="8">
        <f>'Insumo 1'!BU17</f>
        <v>5.76</v>
      </c>
      <c r="BV20" s="8">
        <f>'Insumo 1'!BV17</f>
        <v>5.3010000000000002</v>
      </c>
      <c r="BW20" s="8">
        <f>'Insumo 1'!BW17</f>
        <v>4.84</v>
      </c>
      <c r="BX20" s="8">
        <f>'Insumo 1'!BX17</f>
        <v>4.3949999999999996</v>
      </c>
      <c r="BY20" s="8">
        <f>'Insumo 1'!BY17</f>
        <v>3.9670000000000001</v>
      </c>
      <c r="BZ20" s="8">
        <f>'Insumo 1'!BZ17</f>
        <v>3.5539999999999998</v>
      </c>
      <c r="CA20" s="8">
        <f>'Insumo 1'!CA17</f>
        <v>3.16</v>
      </c>
      <c r="CB20" s="8">
        <f>'Insumo 1'!CB17</f>
        <v>2.786</v>
      </c>
      <c r="CC20" s="8">
        <f>'Insumo 1'!CC17</f>
        <v>2.4279999999999999</v>
      </c>
      <c r="CD20" s="8">
        <f>'Insumo 1'!CD17</f>
        <v>2.089</v>
      </c>
      <c r="CE20" s="8">
        <f>'Insumo 1'!CE17</f>
        <v>1.778</v>
      </c>
      <c r="CF20" s="8">
        <f>'Insumo 1'!CF17</f>
        <v>1.502</v>
      </c>
      <c r="CG20" s="8">
        <f>'Insumo 1'!CG17</f>
        <v>1.2549999999999999</v>
      </c>
      <c r="CH20" s="8">
        <f>'Insumo 1'!CH17</f>
        <v>1.028</v>
      </c>
      <c r="CI20" s="8">
        <f>'Insumo 1'!CI17</f>
        <v>0.82099999999999995</v>
      </c>
      <c r="CJ20" s="8">
        <f>'Insumo 1'!CJ17</f>
        <v>0.64400000000000002</v>
      </c>
      <c r="CK20" s="8">
        <f>'Insumo 1'!CK17</f>
        <v>0.5</v>
      </c>
      <c r="CL20" s="8">
        <f>'Insumo 1'!CL17</f>
        <v>0.38700000000000001</v>
      </c>
      <c r="CM20" s="8">
        <f>'Insumo 1'!CM17</f>
        <v>0.27900000000000003</v>
      </c>
      <c r="CN20" s="9">
        <f>SUM('Insumo 1'!CN17:CX17)</f>
        <v>0.66200000000000003</v>
      </c>
    </row>
    <row r="21" spans="1:92">
      <c r="A21">
        <f t="shared" si="0"/>
        <v>1960</v>
      </c>
      <c r="B21" s="8">
        <f>'Insumo 1'!B18</f>
        <v>110.224</v>
      </c>
      <c r="C21" s="8">
        <f>'Insumo 1'!C18</f>
        <v>106.364</v>
      </c>
      <c r="D21" s="8">
        <f>'Insumo 1'!D18</f>
        <v>102.38</v>
      </c>
      <c r="E21" s="8">
        <f>'Insumo 1'!E18</f>
        <v>98.308000000000007</v>
      </c>
      <c r="F21" s="8">
        <f>'Insumo 1'!F18</f>
        <v>94.188999999999993</v>
      </c>
      <c r="G21" s="8">
        <f>'Insumo 1'!G18</f>
        <v>90.06</v>
      </c>
      <c r="H21" s="8">
        <f>'Insumo 1'!H18</f>
        <v>85.96</v>
      </c>
      <c r="I21" s="8">
        <f>'Insumo 1'!I18</f>
        <v>81.929000000000002</v>
      </c>
      <c r="J21" s="8">
        <f>'Insumo 1'!J18</f>
        <v>78.004000000000005</v>
      </c>
      <c r="K21" s="8">
        <f>'Insumo 1'!K18</f>
        <v>74.222999999999999</v>
      </c>
      <c r="L21" s="8">
        <f>'Insumo 1'!L18</f>
        <v>70.549000000000007</v>
      </c>
      <c r="M21" s="8">
        <f>'Insumo 1'!M18</f>
        <v>66.941999999999993</v>
      </c>
      <c r="N21" s="8">
        <f>'Insumo 1'!N18</f>
        <v>63.829000000000001</v>
      </c>
      <c r="O21" s="8">
        <f>'Insumo 1'!O18</f>
        <v>61.404000000000003</v>
      </c>
      <c r="P21" s="8">
        <f>'Insumo 1'!P18</f>
        <v>59.472000000000001</v>
      </c>
      <c r="Q21" s="8">
        <f>'Insumo 1'!Q18</f>
        <v>57.627000000000002</v>
      </c>
      <c r="R21" s="8">
        <f>'Insumo 1'!R18</f>
        <v>55.929000000000002</v>
      </c>
      <c r="S21" s="8">
        <f>'Insumo 1'!S18</f>
        <v>54.311</v>
      </c>
      <c r="T21" s="8">
        <f>'Insumo 1'!T18</f>
        <v>52.692</v>
      </c>
      <c r="U21" s="8">
        <f>'Insumo 1'!U18</f>
        <v>51.095999999999997</v>
      </c>
      <c r="V21" s="8">
        <f>'Insumo 1'!V18</f>
        <v>49.627000000000002</v>
      </c>
      <c r="W21" s="8">
        <f>'Insumo 1'!W18</f>
        <v>48.262999999999998</v>
      </c>
      <c r="X21" s="8">
        <f>'Insumo 1'!X18</f>
        <v>46.881</v>
      </c>
      <c r="Y21" s="8">
        <f>'Insumo 1'!Y18</f>
        <v>45.43</v>
      </c>
      <c r="Z21" s="8">
        <f>'Insumo 1'!Z18</f>
        <v>43.941000000000003</v>
      </c>
      <c r="AA21" s="8">
        <f>'Insumo 1'!AA18</f>
        <v>42.521000000000001</v>
      </c>
      <c r="AB21" s="8">
        <f>'Insumo 1'!AB18</f>
        <v>41.174999999999997</v>
      </c>
      <c r="AC21" s="8">
        <f>'Insumo 1'!AC18</f>
        <v>39.768000000000001</v>
      </c>
      <c r="AD21" s="8">
        <f>'Insumo 1'!AD18</f>
        <v>38.250999999999998</v>
      </c>
      <c r="AE21" s="8">
        <f>'Insumo 1'!AE18</f>
        <v>36.694000000000003</v>
      </c>
      <c r="AF21" s="8">
        <f>'Insumo 1'!AF18</f>
        <v>35.183</v>
      </c>
      <c r="AG21" s="8">
        <f>'Insumo 1'!AG18</f>
        <v>33.662999999999997</v>
      </c>
      <c r="AH21" s="8">
        <f>'Insumo 1'!AH18</f>
        <v>32.396999999999998</v>
      </c>
      <c r="AI21" s="8">
        <f>'Insumo 1'!AI18</f>
        <v>31.512</v>
      </c>
      <c r="AJ21" s="8">
        <f>'Insumo 1'!AJ18</f>
        <v>30.873999999999999</v>
      </c>
      <c r="AK21" s="8">
        <f>'Insumo 1'!AK18</f>
        <v>30.23</v>
      </c>
      <c r="AL21" s="8">
        <f>'Insumo 1'!AL18</f>
        <v>29.646999999999998</v>
      </c>
      <c r="AM21" s="8">
        <f>'Insumo 1'!AM18</f>
        <v>28.925999999999998</v>
      </c>
      <c r="AN21" s="8">
        <f>'Insumo 1'!AN18</f>
        <v>27.948</v>
      </c>
      <c r="AO21" s="8">
        <f>'Insumo 1'!AO18</f>
        <v>26.815000000000001</v>
      </c>
      <c r="AP21" s="8">
        <f>'Insumo 1'!AP18</f>
        <v>25.748999999999999</v>
      </c>
      <c r="AQ21" s="8">
        <f>'Insumo 1'!AQ18</f>
        <v>24.706</v>
      </c>
      <c r="AR21" s="8">
        <f>'Insumo 1'!AR18</f>
        <v>23.718</v>
      </c>
      <c r="AS21" s="8">
        <f>'Insumo 1'!AS18</f>
        <v>22.818999999999999</v>
      </c>
      <c r="AT21" s="8">
        <f>'Insumo 1'!AT18</f>
        <v>21.988</v>
      </c>
      <c r="AU21" s="8">
        <f>'Insumo 1'!AU18</f>
        <v>21.16</v>
      </c>
      <c r="AV21" s="8">
        <f>'Insumo 1'!AV18</f>
        <v>20.338999999999999</v>
      </c>
      <c r="AW21" s="8">
        <f>'Insumo 1'!AW18</f>
        <v>19.576000000000001</v>
      </c>
      <c r="AX21" s="8">
        <f>'Insumo 1'!AX18</f>
        <v>18.884</v>
      </c>
      <c r="AY21" s="8">
        <f>'Insumo 1'!AY18</f>
        <v>18.245000000000001</v>
      </c>
      <c r="AZ21" s="8">
        <f>'Insumo 1'!AZ18</f>
        <v>17.622</v>
      </c>
      <c r="BA21" s="8">
        <f>'Insumo 1'!BA18</f>
        <v>17.023</v>
      </c>
      <c r="BB21" s="8">
        <f>'Insumo 1'!BB18</f>
        <v>16.420999999999999</v>
      </c>
      <c r="BC21" s="8">
        <f>'Insumo 1'!BC18</f>
        <v>15.802</v>
      </c>
      <c r="BD21" s="8">
        <f>'Insumo 1'!BD18</f>
        <v>15.173</v>
      </c>
      <c r="BE21" s="8">
        <f>'Insumo 1'!BE18</f>
        <v>14.563000000000001</v>
      </c>
      <c r="BF21" s="8">
        <f>'Insumo 1'!BF18</f>
        <v>13.965</v>
      </c>
      <c r="BG21" s="8">
        <f>'Insumo 1'!BG18</f>
        <v>13.374000000000001</v>
      </c>
      <c r="BH21" s="8">
        <f>'Insumo 1'!BH18</f>
        <v>12.787000000000001</v>
      </c>
      <c r="BI21" s="8">
        <f>'Insumo 1'!BI18</f>
        <v>12.205</v>
      </c>
      <c r="BJ21" s="8">
        <f>'Insumo 1'!BJ18</f>
        <v>11.632999999999999</v>
      </c>
      <c r="BK21" s="8">
        <f>'Insumo 1'!BK18</f>
        <v>11.069000000000001</v>
      </c>
      <c r="BL21" s="8">
        <f>'Insumo 1'!BL18</f>
        <v>10.507</v>
      </c>
      <c r="BM21" s="8">
        <f>'Insumo 1'!BM18</f>
        <v>9.94</v>
      </c>
      <c r="BN21" s="8">
        <f>'Insumo 1'!BN18</f>
        <v>9.3759999999999994</v>
      </c>
      <c r="BO21" s="8">
        <f>'Insumo 1'!BO18</f>
        <v>8.8230000000000004</v>
      </c>
      <c r="BP21" s="8">
        <f>'Insumo 1'!BP18</f>
        <v>8.2750000000000004</v>
      </c>
      <c r="BQ21" s="8">
        <f>'Insumo 1'!BQ18</f>
        <v>7.7480000000000002</v>
      </c>
      <c r="BR21" s="8">
        <f>'Insumo 1'!BR18</f>
        <v>7.25</v>
      </c>
      <c r="BS21" s="8">
        <f>'Insumo 1'!BS18</f>
        <v>6.7720000000000002</v>
      </c>
      <c r="BT21" s="8">
        <f>'Insumo 1'!BT18</f>
        <v>6.3040000000000003</v>
      </c>
      <c r="BU21" s="8">
        <f>'Insumo 1'!BU18</f>
        <v>5.8490000000000002</v>
      </c>
      <c r="BV21" s="8">
        <f>'Insumo 1'!BV18</f>
        <v>5.3949999999999996</v>
      </c>
      <c r="BW21" s="8">
        <f>'Insumo 1'!BW18</f>
        <v>4.931</v>
      </c>
      <c r="BX21" s="8">
        <f>'Insumo 1'!BX18</f>
        <v>4.4669999999999996</v>
      </c>
      <c r="BY21" s="8">
        <f>'Insumo 1'!BY18</f>
        <v>4.0229999999999997</v>
      </c>
      <c r="BZ21" s="8">
        <f>'Insumo 1'!BZ18</f>
        <v>3.5950000000000002</v>
      </c>
      <c r="CA21" s="8">
        <f>'Insumo 1'!CA18</f>
        <v>3.1859999999999999</v>
      </c>
      <c r="CB21" s="8">
        <f>'Insumo 1'!CB18</f>
        <v>2.8</v>
      </c>
      <c r="CC21" s="8">
        <f>'Insumo 1'!CC18</f>
        <v>2.4359999999999999</v>
      </c>
      <c r="CD21" s="8">
        <f>'Insumo 1'!CD18</f>
        <v>2.0920000000000001</v>
      </c>
      <c r="CE21" s="8">
        <f>'Insumo 1'!CE18</f>
        <v>1.7669999999999999</v>
      </c>
      <c r="CF21" s="8">
        <f>'Insumo 1'!CF18</f>
        <v>1.474</v>
      </c>
      <c r="CG21" s="8">
        <f>'Insumo 1'!CG18</f>
        <v>1.22</v>
      </c>
      <c r="CH21" s="8">
        <f>'Insumo 1'!CH18</f>
        <v>0.998</v>
      </c>
      <c r="CI21" s="8">
        <f>'Insumo 1'!CI18</f>
        <v>0.79800000000000004</v>
      </c>
      <c r="CJ21" s="8">
        <f>'Insumo 1'!CJ18</f>
        <v>0.61599999999999999</v>
      </c>
      <c r="CK21" s="8">
        <f>'Insumo 1'!CK18</f>
        <v>0.46500000000000002</v>
      </c>
      <c r="CL21" s="8">
        <f>'Insumo 1'!CL18</f>
        <v>0.34899999999999998</v>
      </c>
      <c r="CM21" s="8">
        <f>'Insumo 1'!CM18</f>
        <v>0.25900000000000001</v>
      </c>
      <c r="CN21" s="9">
        <f>SUM('Insumo 1'!CN18:CX18)</f>
        <v>0.54500000000000004</v>
      </c>
    </row>
    <row r="22" spans="1:92">
      <c r="A22">
        <f t="shared" si="0"/>
        <v>1961</v>
      </c>
      <c r="B22" s="8">
        <f>'Insumo 1'!B19</f>
        <v>113.34699999999999</v>
      </c>
      <c r="C22" s="8">
        <f>'Insumo 1'!C19</f>
        <v>108.64400000000001</v>
      </c>
      <c r="D22" s="8">
        <f>'Insumo 1'!D19</f>
        <v>104.798</v>
      </c>
      <c r="E22" s="8">
        <f>'Insumo 1'!E19</f>
        <v>100.91800000000001</v>
      </c>
      <c r="F22" s="8">
        <f>'Insumo 1'!F19</f>
        <v>97.019000000000005</v>
      </c>
      <c r="G22" s="8">
        <f>'Insumo 1'!G19</f>
        <v>93.120999999999995</v>
      </c>
      <c r="H22" s="8">
        <f>'Insumo 1'!H19</f>
        <v>89.268000000000001</v>
      </c>
      <c r="I22" s="8">
        <f>'Insumo 1'!I19</f>
        <v>85.507000000000005</v>
      </c>
      <c r="J22" s="8">
        <f>'Insumo 1'!J19</f>
        <v>81.703999999999994</v>
      </c>
      <c r="K22" s="8">
        <f>'Insumo 1'!K19</f>
        <v>77.813999999999993</v>
      </c>
      <c r="L22" s="8">
        <f>'Insumo 1'!L19</f>
        <v>73.944000000000003</v>
      </c>
      <c r="M22" s="8">
        <f>'Insumo 1'!M19</f>
        <v>70.209999999999994</v>
      </c>
      <c r="N22" s="8">
        <f>'Insumo 1'!N19</f>
        <v>66.543000000000006</v>
      </c>
      <c r="O22" s="8">
        <f>'Insumo 1'!O19</f>
        <v>63.381</v>
      </c>
      <c r="P22" s="8">
        <f>'Insumo 1'!P19</f>
        <v>60.939</v>
      </c>
      <c r="Q22" s="8">
        <f>'Insumo 1'!Q19</f>
        <v>59.011000000000003</v>
      </c>
      <c r="R22" s="8">
        <f>'Insumo 1'!R19</f>
        <v>57.155999999999999</v>
      </c>
      <c r="S22" s="8">
        <f>'Insumo 1'!S19</f>
        <v>55.436999999999998</v>
      </c>
      <c r="T22" s="8">
        <f>'Insumo 1'!T19</f>
        <v>53.817999999999998</v>
      </c>
      <c r="U22" s="8">
        <f>'Insumo 1'!U19</f>
        <v>52.228000000000002</v>
      </c>
      <c r="V22" s="8">
        <f>'Insumo 1'!V19</f>
        <v>50.680999999999997</v>
      </c>
      <c r="W22" s="8">
        <f>'Insumo 1'!W19</f>
        <v>49.256999999999998</v>
      </c>
      <c r="X22" s="8">
        <f>'Insumo 1'!X19</f>
        <v>47.941000000000003</v>
      </c>
      <c r="Y22" s="8">
        <f>'Insumo 1'!Y19</f>
        <v>46.594999999999999</v>
      </c>
      <c r="Z22" s="8">
        <f>'Insumo 1'!Z19</f>
        <v>45.161000000000001</v>
      </c>
      <c r="AA22" s="8">
        <f>'Insumo 1'!AA19</f>
        <v>43.676000000000002</v>
      </c>
      <c r="AB22" s="8">
        <f>'Insumo 1'!AB19</f>
        <v>42.261000000000003</v>
      </c>
      <c r="AC22" s="8">
        <f>'Insumo 1'!AC19</f>
        <v>40.920999999999999</v>
      </c>
      <c r="AD22" s="8">
        <f>'Insumo 1'!AD19</f>
        <v>39.515000000000001</v>
      </c>
      <c r="AE22" s="8">
        <f>'Insumo 1'!AE19</f>
        <v>37.994</v>
      </c>
      <c r="AF22" s="8">
        <f>'Insumo 1'!AF19</f>
        <v>36.43</v>
      </c>
      <c r="AG22" s="8">
        <f>'Insumo 1'!AG19</f>
        <v>34.909999999999997</v>
      </c>
      <c r="AH22" s="8">
        <f>'Insumo 1'!AH19</f>
        <v>33.380000000000003</v>
      </c>
      <c r="AI22" s="8">
        <f>'Insumo 1'!AI19</f>
        <v>32.106999999999999</v>
      </c>
      <c r="AJ22" s="8">
        <f>'Insumo 1'!AJ19</f>
        <v>31.221</v>
      </c>
      <c r="AK22" s="8">
        <f>'Insumo 1'!AK19</f>
        <v>30.582999999999998</v>
      </c>
      <c r="AL22" s="8">
        <f>'Insumo 1'!AL19</f>
        <v>29.94</v>
      </c>
      <c r="AM22" s="8">
        <f>'Insumo 1'!AM19</f>
        <v>29.356000000000002</v>
      </c>
      <c r="AN22" s="8">
        <f>'Insumo 1'!AN19</f>
        <v>28.637</v>
      </c>
      <c r="AO22" s="8">
        <f>'Insumo 1'!AO19</f>
        <v>27.661000000000001</v>
      </c>
      <c r="AP22" s="8">
        <f>'Insumo 1'!AP19</f>
        <v>26.530999999999999</v>
      </c>
      <c r="AQ22" s="8">
        <f>'Insumo 1'!AQ19</f>
        <v>25.468</v>
      </c>
      <c r="AR22" s="8">
        <f>'Insumo 1'!AR19</f>
        <v>24.428000000000001</v>
      </c>
      <c r="AS22" s="8">
        <f>'Insumo 1'!AS19</f>
        <v>23.442</v>
      </c>
      <c r="AT22" s="8">
        <f>'Insumo 1'!AT19</f>
        <v>22.544</v>
      </c>
      <c r="AU22" s="8">
        <f>'Insumo 1'!AU19</f>
        <v>21.713000000000001</v>
      </c>
      <c r="AV22" s="8">
        <f>'Insumo 1'!AV19</f>
        <v>20.885000000000002</v>
      </c>
      <c r="AW22" s="8">
        <f>'Insumo 1'!AW19</f>
        <v>20.062999999999999</v>
      </c>
      <c r="AX22" s="8">
        <f>'Insumo 1'!AX19</f>
        <v>19.297999999999998</v>
      </c>
      <c r="AY22" s="8">
        <f>'Insumo 1'!AY19</f>
        <v>18.606999999999999</v>
      </c>
      <c r="AZ22" s="8">
        <f>'Insumo 1'!AZ19</f>
        <v>17.966000000000001</v>
      </c>
      <c r="BA22" s="8">
        <f>'Insumo 1'!BA19</f>
        <v>17.341999999999999</v>
      </c>
      <c r="BB22" s="8">
        <f>'Insumo 1'!BB19</f>
        <v>16.739999999999998</v>
      </c>
      <c r="BC22" s="8">
        <f>'Insumo 1'!BC19</f>
        <v>16.137</v>
      </c>
      <c r="BD22" s="8">
        <f>'Insumo 1'!BD19</f>
        <v>15.513</v>
      </c>
      <c r="BE22" s="8">
        <f>'Insumo 1'!BE19</f>
        <v>14.879</v>
      </c>
      <c r="BF22" s="8">
        <f>'Insumo 1'!BF19</f>
        <v>14.265000000000001</v>
      </c>
      <c r="BG22" s="8">
        <f>'Insumo 1'!BG19</f>
        <v>13.663</v>
      </c>
      <c r="BH22" s="8">
        <f>'Insumo 1'!BH19</f>
        <v>13.066000000000001</v>
      </c>
      <c r="BI22" s="8">
        <f>'Insumo 1'!BI19</f>
        <v>12.473000000000001</v>
      </c>
      <c r="BJ22" s="8">
        <f>'Insumo 1'!BJ19</f>
        <v>11.884</v>
      </c>
      <c r="BK22" s="8">
        <f>'Insumo 1'!BK19</f>
        <v>11.304</v>
      </c>
      <c r="BL22" s="8">
        <f>'Insumo 1'!BL19</f>
        <v>10.733000000000001</v>
      </c>
      <c r="BM22" s="8">
        <f>'Insumo 1'!BM19</f>
        <v>10.163</v>
      </c>
      <c r="BN22" s="8">
        <f>'Insumo 1'!BN19</f>
        <v>9.5909999999999993</v>
      </c>
      <c r="BO22" s="8">
        <f>'Insumo 1'!BO19</f>
        <v>9.0220000000000002</v>
      </c>
      <c r="BP22" s="8">
        <f>'Insumo 1'!BP19</f>
        <v>8.4640000000000004</v>
      </c>
      <c r="BQ22" s="8">
        <f>'Insumo 1'!BQ19</f>
        <v>7.9130000000000003</v>
      </c>
      <c r="BR22" s="8">
        <f>'Insumo 1'!BR19</f>
        <v>7.3840000000000003</v>
      </c>
      <c r="BS22" s="8">
        <f>'Insumo 1'!BS19</f>
        <v>6.8810000000000002</v>
      </c>
      <c r="BT22" s="8">
        <f>'Insumo 1'!BT19</f>
        <v>6.4</v>
      </c>
      <c r="BU22" s="8">
        <f>'Insumo 1'!BU19</f>
        <v>5.931</v>
      </c>
      <c r="BV22" s="8">
        <f>'Insumo 1'!BV19</f>
        <v>5.4770000000000003</v>
      </c>
      <c r="BW22" s="8">
        <f>'Insumo 1'!BW19</f>
        <v>5.0250000000000004</v>
      </c>
      <c r="BX22" s="8">
        <f>'Insumo 1'!BX19</f>
        <v>4.569</v>
      </c>
      <c r="BY22" s="8">
        <f>'Insumo 1'!BY19</f>
        <v>4.117</v>
      </c>
      <c r="BZ22" s="8">
        <f>'Insumo 1'!BZ19</f>
        <v>3.6850000000000001</v>
      </c>
      <c r="CA22" s="8">
        <f>'Insumo 1'!CA19</f>
        <v>3.2709999999999999</v>
      </c>
      <c r="CB22" s="8">
        <f>'Insumo 1'!CB19</f>
        <v>2.879</v>
      </c>
      <c r="CC22" s="8">
        <f>'Insumo 1'!CC19</f>
        <v>2.5139999999999998</v>
      </c>
      <c r="CD22" s="8">
        <f>'Insumo 1'!CD19</f>
        <v>2.1739999999999999</v>
      </c>
      <c r="CE22" s="8">
        <f>'Insumo 1'!CE19</f>
        <v>1.855</v>
      </c>
      <c r="CF22" s="8">
        <f>'Insumo 1'!CF19</f>
        <v>1.554</v>
      </c>
      <c r="CG22" s="8">
        <f>'Insumo 1'!CG19</f>
        <v>1.2869999999999999</v>
      </c>
      <c r="CH22" s="8">
        <f>'Insumo 1'!CH19</f>
        <v>1.0569999999999999</v>
      </c>
      <c r="CI22" s="8">
        <f>'Insumo 1'!CI19</f>
        <v>0.86</v>
      </c>
      <c r="CJ22" s="8">
        <f>'Insumo 1'!CJ19</f>
        <v>0.67900000000000005</v>
      </c>
      <c r="CK22" s="8">
        <f>'Insumo 1'!CK19</f>
        <v>0.52200000000000002</v>
      </c>
      <c r="CL22" s="8">
        <f>'Insumo 1'!CL19</f>
        <v>0.39600000000000002</v>
      </c>
      <c r="CM22" s="8">
        <f>'Insumo 1'!CM19</f>
        <v>0.29499999999999998</v>
      </c>
      <c r="CN22" s="9">
        <f>SUM('Insumo 1'!CN19:CX19)</f>
        <v>0.65800000000000003</v>
      </c>
    </row>
    <row r="23" spans="1:92">
      <c r="A23">
        <f t="shared" si="0"/>
        <v>1962</v>
      </c>
      <c r="B23" s="8">
        <f>'Insumo 1'!B20</f>
        <v>117.312</v>
      </c>
      <c r="C23" s="8">
        <f>'Insumo 1'!C20</f>
        <v>112.67700000000001</v>
      </c>
      <c r="D23" s="8">
        <f>'Insumo 1'!D20</f>
        <v>107.10599999999999</v>
      </c>
      <c r="E23" s="8">
        <f>'Insumo 1'!E20</f>
        <v>103.27200000000001</v>
      </c>
      <c r="F23" s="8">
        <f>'Insumo 1'!F20</f>
        <v>99.495000000000005</v>
      </c>
      <c r="G23" s="8">
        <f>'Insumo 1'!G20</f>
        <v>95.768000000000001</v>
      </c>
      <c r="H23" s="8">
        <f>'Insumo 1'!H20</f>
        <v>92.087999999999994</v>
      </c>
      <c r="I23" s="8">
        <f>'Insumo 1'!I20</f>
        <v>88.509</v>
      </c>
      <c r="J23" s="8">
        <f>'Insumo 1'!J20</f>
        <v>85.084999999999994</v>
      </c>
      <c r="K23" s="8">
        <f>'Insumo 1'!K20</f>
        <v>81.509</v>
      </c>
      <c r="L23" s="8">
        <f>'Insumo 1'!L20</f>
        <v>77.652000000000001</v>
      </c>
      <c r="M23" s="8">
        <f>'Insumo 1'!M20</f>
        <v>73.692999999999998</v>
      </c>
      <c r="N23" s="8">
        <f>'Insumo 1'!N20</f>
        <v>69.897000000000006</v>
      </c>
      <c r="O23" s="8">
        <f>'Insumo 1'!O20</f>
        <v>66.168999999999997</v>
      </c>
      <c r="P23" s="8">
        <f>'Insumo 1'!P20</f>
        <v>62.957000000000001</v>
      </c>
      <c r="Q23" s="8">
        <f>'Insumo 1'!Q20</f>
        <v>60.497</v>
      </c>
      <c r="R23" s="8">
        <f>'Insumo 1'!R20</f>
        <v>58.573</v>
      </c>
      <c r="S23" s="8">
        <f>'Insumo 1'!S20</f>
        <v>56.707000000000001</v>
      </c>
      <c r="T23" s="8">
        <f>'Insumo 1'!T20</f>
        <v>54.966000000000001</v>
      </c>
      <c r="U23" s="8">
        <f>'Insumo 1'!U20</f>
        <v>53.345999999999997</v>
      </c>
      <c r="V23" s="8">
        <f>'Insumo 1'!V20</f>
        <v>51.784999999999997</v>
      </c>
      <c r="W23" s="8">
        <f>'Insumo 1'!W20</f>
        <v>50.283999999999999</v>
      </c>
      <c r="X23" s="8">
        <f>'Insumo 1'!X20</f>
        <v>48.905999999999999</v>
      </c>
      <c r="Y23" s="8">
        <f>'Insumo 1'!Y20</f>
        <v>47.636000000000003</v>
      </c>
      <c r="Z23" s="8">
        <f>'Insumo 1'!Z20</f>
        <v>46.326000000000001</v>
      </c>
      <c r="AA23" s="8">
        <f>'Insumo 1'!AA20</f>
        <v>44.908000000000001</v>
      </c>
      <c r="AB23" s="8">
        <f>'Insumo 1'!AB20</f>
        <v>43.424999999999997</v>
      </c>
      <c r="AC23" s="8">
        <f>'Insumo 1'!AC20</f>
        <v>42.015999999999998</v>
      </c>
      <c r="AD23" s="8">
        <f>'Insumo 1'!AD20</f>
        <v>40.680999999999997</v>
      </c>
      <c r="AE23" s="8">
        <f>'Insumo 1'!AE20</f>
        <v>39.274999999999999</v>
      </c>
      <c r="AF23" s="8">
        <f>'Insumo 1'!AF20</f>
        <v>37.750999999999998</v>
      </c>
      <c r="AG23" s="8">
        <f>'Insumo 1'!AG20</f>
        <v>36.18</v>
      </c>
      <c r="AH23" s="8">
        <f>'Insumo 1'!AH20</f>
        <v>34.651000000000003</v>
      </c>
      <c r="AI23" s="8">
        <f>'Insumo 1'!AI20</f>
        <v>33.11</v>
      </c>
      <c r="AJ23" s="8">
        <f>'Insumo 1'!AJ20</f>
        <v>31.829000000000001</v>
      </c>
      <c r="AK23" s="8">
        <f>'Insumo 1'!AK20</f>
        <v>30.94</v>
      </c>
      <c r="AL23" s="8">
        <f>'Insumo 1'!AL20</f>
        <v>30.303999999999998</v>
      </c>
      <c r="AM23" s="8">
        <f>'Insumo 1'!AM20</f>
        <v>29.66</v>
      </c>
      <c r="AN23" s="8">
        <f>'Insumo 1'!AN20</f>
        <v>29.076000000000001</v>
      </c>
      <c r="AO23" s="8">
        <f>'Insumo 1'!AO20</f>
        <v>28.356999999999999</v>
      </c>
      <c r="AP23" s="8">
        <f>'Insumo 1'!AP20</f>
        <v>27.382999999999999</v>
      </c>
      <c r="AQ23" s="8">
        <f>'Insumo 1'!AQ20</f>
        <v>26.254999999999999</v>
      </c>
      <c r="AR23" s="8">
        <f>'Insumo 1'!AR20</f>
        <v>25.195</v>
      </c>
      <c r="AS23" s="8">
        <f>'Insumo 1'!AS20</f>
        <v>24.158999999999999</v>
      </c>
      <c r="AT23" s="8">
        <f>'Insumo 1'!AT20</f>
        <v>23.173999999999999</v>
      </c>
      <c r="AU23" s="8">
        <f>'Insumo 1'!AU20</f>
        <v>22.277000000000001</v>
      </c>
      <c r="AV23" s="8">
        <f>'Insumo 1'!AV20</f>
        <v>21.446000000000002</v>
      </c>
      <c r="AW23" s="8">
        <f>'Insumo 1'!AW20</f>
        <v>20.616</v>
      </c>
      <c r="AX23" s="8">
        <f>'Insumo 1'!AX20</f>
        <v>19.795000000000002</v>
      </c>
      <c r="AY23" s="8">
        <f>'Insumo 1'!AY20</f>
        <v>19.027999999999999</v>
      </c>
      <c r="AZ23" s="8">
        <f>'Insumo 1'!AZ20</f>
        <v>18.335000000000001</v>
      </c>
      <c r="BA23" s="8">
        <f>'Insumo 1'!BA20</f>
        <v>17.693999999999999</v>
      </c>
      <c r="BB23" s="8">
        <f>'Insumo 1'!BB20</f>
        <v>17.068000000000001</v>
      </c>
      <c r="BC23" s="8">
        <f>'Insumo 1'!BC20</f>
        <v>16.465</v>
      </c>
      <c r="BD23" s="8">
        <f>'Insumo 1'!BD20</f>
        <v>15.856999999999999</v>
      </c>
      <c r="BE23" s="8">
        <f>'Insumo 1'!BE20</f>
        <v>15.23</v>
      </c>
      <c r="BF23" s="8">
        <f>'Insumo 1'!BF20</f>
        <v>14.592000000000001</v>
      </c>
      <c r="BG23" s="8">
        <f>'Insumo 1'!BG20</f>
        <v>13.973000000000001</v>
      </c>
      <c r="BH23" s="8">
        <f>'Insumo 1'!BH20</f>
        <v>13.366</v>
      </c>
      <c r="BI23" s="8">
        <f>'Insumo 1'!BI20</f>
        <v>12.763</v>
      </c>
      <c r="BJ23" s="8">
        <f>'Insumo 1'!BJ20</f>
        <v>12.163</v>
      </c>
      <c r="BK23" s="8">
        <f>'Insumo 1'!BK20</f>
        <v>11.566000000000001</v>
      </c>
      <c r="BL23" s="8">
        <f>'Insumo 1'!BL20</f>
        <v>10.978999999999999</v>
      </c>
      <c r="BM23" s="8">
        <f>'Insumo 1'!BM20</f>
        <v>10.401</v>
      </c>
      <c r="BN23" s="8">
        <f>'Insumo 1'!BN20</f>
        <v>9.8239999999999998</v>
      </c>
      <c r="BO23" s="8">
        <f>'Insumo 1'!BO20</f>
        <v>9.2460000000000004</v>
      </c>
      <c r="BP23" s="8">
        <f>'Insumo 1'!BP20</f>
        <v>8.6720000000000006</v>
      </c>
      <c r="BQ23" s="8">
        <f>'Insumo 1'!BQ20</f>
        <v>8.109</v>
      </c>
      <c r="BR23" s="8">
        <f>'Insumo 1'!BR20</f>
        <v>7.5549999999999997</v>
      </c>
      <c r="BS23" s="8">
        <f>'Insumo 1'!BS20</f>
        <v>7.0220000000000002</v>
      </c>
      <c r="BT23" s="8">
        <f>'Insumo 1'!BT20</f>
        <v>6.5149999999999997</v>
      </c>
      <c r="BU23" s="8">
        <f>'Insumo 1'!BU20</f>
        <v>6.0309999999999997</v>
      </c>
      <c r="BV23" s="8">
        <f>'Insumo 1'!BV20</f>
        <v>5.5609999999999999</v>
      </c>
      <c r="BW23" s="8">
        <f>'Insumo 1'!BW20</f>
        <v>5.1070000000000002</v>
      </c>
      <c r="BX23" s="8">
        <f>'Insumo 1'!BX20</f>
        <v>4.657</v>
      </c>
      <c r="BY23" s="8">
        <f>'Insumo 1'!BY20</f>
        <v>4.2089999999999996</v>
      </c>
      <c r="BZ23" s="8">
        <f>'Insumo 1'!BZ20</f>
        <v>3.7679999999999998</v>
      </c>
      <c r="CA23" s="8">
        <f>'Insumo 1'!CA20</f>
        <v>3.3479999999999999</v>
      </c>
      <c r="CB23" s="8">
        <f>'Insumo 1'!CB20</f>
        <v>2.9470000000000001</v>
      </c>
      <c r="CC23" s="8">
        <f>'Insumo 1'!CC20</f>
        <v>2.5720000000000001</v>
      </c>
      <c r="CD23" s="8">
        <f>'Insumo 1'!CD20</f>
        <v>2.2269999999999999</v>
      </c>
      <c r="CE23" s="8">
        <f>'Insumo 1'!CE20</f>
        <v>1.9119999999999999</v>
      </c>
      <c r="CF23" s="8">
        <f>'Insumo 1'!CF20</f>
        <v>1.617</v>
      </c>
      <c r="CG23" s="8">
        <f>'Insumo 1'!CG20</f>
        <v>1.3420000000000001</v>
      </c>
      <c r="CH23" s="8">
        <f>'Insumo 1'!CH20</f>
        <v>1.0980000000000001</v>
      </c>
      <c r="CI23" s="8">
        <f>'Insumo 1'!CI20</f>
        <v>0.89400000000000002</v>
      </c>
      <c r="CJ23" s="8">
        <f>'Insumo 1'!CJ20</f>
        <v>0.72</v>
      </c>
      <c r="CK23" s="8">
        <f>'Insumo 1'!CK20</f>
        <v>0.56200000000000006</v>
      </c>
      <c r="CL23" s="8">
        <f>'Insumo 1'!CL20</f>
        <v>0.42899999999999999</v>
      </c>
      <c r="CM23" s="8">
        <f>'Insumo 1'!CM20</f>
        <v>0.32600000000000001</v>
      </c>
      <c r="CN23" s="9">
        <f>SUM('Insumo 1'!CN20:CX20)</f>
        <v>0.75900000000000012</v>
      </c>
    </row>
    <row r="24" spans="1:92">
      <c r="A24">
        <f t="shared" si="0"/>
        <v>1963</v>
      </c>
      <c r="B24" s="8">
        <f>'Insumo 1'!B21</f>
        <v>121.68300000000001</v>
      </c>
      <c r="C24" s="8">
        <f>'Insumo 1'!C21</f>
        <v>116.2</v>
      </c>
      <c r="D24" s="8">
        <f>'Insumo 1'!D21</f>
        <v>111.081</v>
      </c>
      <c r="E24" s="8">
        <f>'Insumo 1'!E21</f>
        <v>105.613</v>
      </c>
      <c r="F24" s="8">
        <f>'Insumo 1'!F21</f>
        <v>101.789</v>
      </c>
      <c r="G24" s="8">
        <f>'Insumo 1'!G21</f>
        <v>98.113</v>
      </c>
      <c r="H24" s="8">
        <f>'Insumo 1'!H21</f>
        <v>94.557000000000002</v>
      </c>
      <c r="I24" s="8">
        <f>'Insumo 1'!I21</f>
        <v>91.093999999999994</v>
      </c>
      <c r="J24" s="8">
        <f>'Insumo 1'!J21</f>
        <v>87.787000000000006</v>
      </c>
      <c r="K24" s="8">
        <f>'Insumo 1'!K21</f>
        <v>84.698999999999998</v>
      </c>
      <c r="L24" s="8">
        <f>'Insumo 1'!L21</f>
        <v>81.346999999999994</v>
      </c>
      <c r="M24" s="8">
        <f>'Insumo 1'!M21</f>
        <v>77.522999999999996</v>
      </c>
      <c r="N24" s="8">
        <f>'Insumo 1'!N21</f>
        <v>73.471000000000004</v>
      </c>
      <c r="O24" s="8">
        <f>'Insumo 1'!O21</f>
        <v>69.611999999999995</v>
      </c>
      <c r="P24" s="8">
        <f>'Insumo 1'!P21</f>
        <v>65.822000000000003</v>
      </c>
      <c r="Q24" s="8">
        <f>'Insumo 1'!Q21</f>
        <v>62.558999999999997</v>
      </c>
      <c r="R24" s="8">
        <f>'Insumo 1'!R21</f>
        <v>60.08</v>
      </c>
      <c r="S24" s="8">
        <f>'Insumo 1'!S21</f>
        <v>58.158000000000001</v>
      </c>
      <c r="T24" s="8">
        <f>'Insumo 1'!T21</f>
        <v>56.28</v>
      </c>
      <c r="U24" s="8">
        <f>'Insumo 1'!U21</f>
        <v>54.518000000000001</v>
      </c>
      <c r="V24" s="8">
        <f>'Insumo 1'!V21</f>
        <v>52.895000000000003</v>
      </c>
      <c r="W24" s="8">
        <f>'Insumo 1'!W21</f>
        <v>51.362000000000002</v>
      </c>
      <c r="X24" s="8">
        <f>'Insumo 1'!X21</f>
        <v>49.908000000000001</v>
      </c>
      <c r="Y24" s="8">
        <f>'Insumo 1'!Y21</f>
        <v>48.573</v>
      </c>
      <c r="Z24" s="8">
        <f>'Insumo 1'!Z21</f>
        <v>47.35</v>
      </c>
      <c r="AA24" s="8">
        <f>'Insumo 1'!AA21</f>
        <v>46.075000000000003</v>
      </c>
      <c r="AB24" s="8">
        <f>'Insumo 1'!AB21</f>
        <v>44.673000000000002</v>
      </c>
      <c r="AC24" s="8">
        <f>'Insumo 1'!AC21</f>
        <v>43.192999999999998</v>
      </c>
      <c r="AD24" s="8">
        <f>'Insumo 1'!AD21</f>
        <v>41.787999999999997</v>
      </c>
      <c r="AE24" s="8">
        <f>'Insumo 1'!AE21</f>
        <v>40.457999999999998</v>
      </c>
      <c r="AF24" s="8">
        <f>'Insumo 1'!AF21</f>
        <v>39.052</v>
      </c>
      <c r="AG24" s="8">
        <f>'Insumo 1'!AG21</f>
        <v>37.523000000000003</v>
      </c>
      <c r="AH24" s="8">
        <f>'Insumo 1'!AH21</f>
        <v>35.944000000000003</v>
      </c>
      <c r="AI24" s="8">
        <f>'Insumo 1'!AI21</f>
        <v>34.405999999999999</v>
      </c>
      <c r="AJ24" s="8">
        <f>'Insumo 1'!AJ21</f>
        <v>32.853999999999999</v>
      </c>
      <c r="AK24" s="8">
        <f>'Insumo 1'!AK21</f>
        <v>31.564</v>
      </c>
      <c r="AL24" s="8">
        <f>'Insumo 1'!AL21</f>
        <v>30.672000000000001</v>
      </c>
      <c r="AM24" s="8">
        <f>'Insumo 1'!AM21</f>
        <v>30.036000000000001</v>
      </c>
      <c r="AN24" s="8">
        <f>'Insumo 1'!AN21</f>
        <v>29.393000000000001</v>
      </c>
      <c r="AO24" s="8">
        <f>'Insumo 1'!AO21</f>
        <v>28.808</v>
      </c>
      <c r="AP24" s="8">
        <f>'Insumo 1'!AP21</f>
        <v>28.088999999999999</v>
      </c>
      <c r="AQ24" s="8">
        <f>'Insumo 1'!AQ21</f>
        <v>27.117000000000001</v>
      </c>
      <c r="AR24" s="8">
        <f>'Insumo 1'!AR21</f>
        <v>25.991</v>
      </c>
      <c r="AS24" s="8">
        <f>'Insumo 1'!AS21</f>
        <v>24.933</v>
      </c>
      <c r="AT24" s="8">
        <f>'Insumo 1'!AT21</f>
        <v>23.899000000000001</v>
      </c>
      <c r="AU24" s="8">
        <f>'Insumo 1'!AU21</f>
        <v>22.916</v>
      </c>
      <c r="AV24" s="8">
        <f>'Insumo 1'!AV21</f>
        <v>22.018999999999998</v>
      </c>
      <c r="AW24" s="8">
        <f>'Insumo 1'!AW21</f>
        <v>21.186</v>
      </c>
      <c r="AX24" s="8">
        <f>'Insumo 1'!AX21</f>
        <v>20.356000000000002</v>
      </c>
      <c r="AY24" s="8">
        <f>'Insumo 1'!AY21</f>
        <v>19.533999999999999</v>
      </c>
      <c r="AZ24" s="8">
        <f>'Insumo 1'!AZ21</f>
        <v>18.766999999999999</v>
      </c>
      <c r="BA24" s="8">
        <f>'Insumo 1'!BA21</f>
        <v>18.071999999999999</v>
      </c>
      <c r="BB24" s="8">
        <f>'Insumo 1'!BB21</f>
        <v>17.428999999999998</v>
      </c>
      <c r="BC24" s="8">
        <f>'Insumo 1'!BC21</f>
        <v>16.800999999999998</v>
      </c>
      <c r="BD24" s="8">
        <f>'Insumo 1'!BD21</f>
        <v>16.195</v>
      </c>
      <c r="BE24" s="8">
        <f>'Insumo 1'!BE21</f>
        <v>15.586</v>
      </c>
      <c r="BF24" s="8">
        <f>'Insumo 1'!BF21</f>
        <v>14.952999999999999</v>
      </c>
      <c r="BG24" s="8">
        <f>'Insumo 1'!BG21</f>
        <v>14.311</v>
      </c>
      <c r="BH24" s="8">
        <f>'Insumo 1'!BH21</f>
        <v>13.686</v>
      </c>
      <c r="BI24" s="8">
        <f>'Insumo 1'!BI21</f>
        <v>13.074</v>
      </c>
      <c r="BJ24" s="8">
        <f>'Insumo 1'!BJ21</f>
        <v>12.465</v>
      </c>
      <c r="BK24" s="8">
        <f>'Insumo 1'!BK21</f>
        <v>11.856999999999999</v>
      </c>
      <c r="BL24" s="8">
        <f>'Insumo 1'!BL21</f>
        <v>11.254</v>
      </c>
      <c r="BM24" s="8">
        <f>'Insumo 1'!BM21</f>
        <v>10.657999999999999</v>
      </c>
      <c r="BN24" s="8">
        <f>'Insumo 1'!BN21</f>
        <v>10.073</v>
      </c>
      <c r="BO24" s="8">
        <f>'Insumo 1'!BO21</f>
        <v>9.49</v>
      </c>
      <c r="BP24" s="8">
        <f>'Insumo 1'!BP21</f>
        <v>8.9049999999999994</v>
      </c>
      <c r="BQ24" s="8">
        <f>'Insumo 1'!BQ21</f>
        <v>8.3249999999999993</v>
      </c>
      <c r="BR24" s="8">
        <f>'Insumo 1'!BR21</f>
        <v>7.7569999999999997</v>
      </c>
      <c r="BS24" s="8">
        <f>'Insumo 1'!BS21</f>
        <v>7.1989999999999998</v>
      </c>
      <c r="BT24" s="8">
        <f>'Insumo 1'!BT21</f>
        <v>6.6630000000000003</v>
      </c>
      <c r="BU24" s="8">
        <f>'Insumo 1'!BU21</f>
        <v>6.1529999999999996</v>
      </c>
      <c r="BV24" s="8">
        <f>'Insumo 1'!BV21</f>
        <v>5.665</v>
      </c>
      <c r="BW24" s="8">
        <f>'Insumo 1'!BW21</f>
        <v>5.1920000000000002</v>
      </c>
      <c r="BX24" s="8">
        <f>'Insumo 1'!BX21</f>
        <v>4.7380000000000004</v>
      </c>
      <c r="BY24" s="8">
        <f>'Insumo 1'!BY21</f>
        <v>4.2919999999999998</v>
      </c>
      <c r="BZ24" s="8">
        <f>'Insumo 1'!BZ21</f>
        <v>3.851</v>
      </c>
      <c r="CA24" s="8">
        <f>'Insumo 1'!CA21</f>
        <v>3.42</v>
      </c>
      <c r="CB24" s="8">
        <f>'Insumo 1'!CB21</f>
        <v>3.0129999999999999</v>
      </c>
      <c r="CC24" s="8">
        <f>'Insumo 1'!CC21</f>
        <v>2.625</v>
      </c>
      <c r="CD24" s="8">
        <f>'Insumo 1'!CD21</f>
        <v>2.2669999999999999</v>
      </c>
      <c r="CE24" s="8">
        <f>'Insumo 1'!CE21</f>
        <v>1.9430000000000001</v>
      </c>
      <c r="CF24" s="8">
        <f>'Insumo 1'!CF21</f>
        <v>1.6519999999999999</v>
      </c>
      <c r="CG24" s="8">
        <f>'Insumo 1'!CG21</f>
        <v>1.38</v>
      </c>
      <c r="CH24" s="8">
        <f>'Insumo 1'!CH21</f>
        <v>1.1299999999999999</v>
      </c>
      <c r="CI24" s="8">
        <f>'Insumo 1'!CI21</f>
        <v>0.91100000000000003</v>
      </c>
      <c r="CJ24" s="8">
        <f>'Insumo 1'!CJ21</f>
        <v>0.73099999999999998</v>
      </c>
      <c r="CK24" s="8">
        <f>'Insumo 1'!CK21</f>
        <v>0.58199999999999996</v>
      </c>
      <c r="CL24" s="8">
        <f>'Insumo 1'!CL21</f>
        <v>0.44500000000000001</v>
      </c>
      <c r="CM24" s="8">
        <f>'Insumo 1'!CM21</f>
        <v>0.33600000000000002</v>
      </c>
      <c r="CN24" s="9">
        <f>SUM('Insumo 1'!CN21:CX21)</f>
        <v>0.82500000000000007</v>
      </c>
    </row>
    <row r="25" spans="1:92">
      <c r="A25">
        <f t="shared" si="0"/>
        <v>1964</v>
      </c>
      <c r="B25" s="8">
        <f>'Insumo 1'!B22</f>
        <v>125.85</v>
      </c>
      <c r="C25" s="8">
        <f>'Insumo 1'!C22</f>
        <v>119.64700000000001</v>
      </c>
      <c r="D25" s="8">
        <f>'Insumo 1'!D22</f>
        <v>114.024</v>
      </c>
      <c r="E25" s="8">
        <f>'Insumo 1'!E22</f>
        <v>108.925</v>
      </c>
      <c r="F25" s="8">
        <f>'Insumo 1'!F22</f>
        <v>104.191</v>
      </c>
      <c r="G25" s="8">
        <f>'Insumo 1'!G22</f>
        <v>100.375</v>
      </c>
      <c r="H25" s="8">
        <f>'Insumo 1'!H22</f>
        <v>96.798000000000002</v>
      </c>
      <c r="I25" s="8">
        <f>'Insumo 1'!I22</f>
        <v>93.409000000000006</v>
      </c>
      <c r="J25" s="8">
        <f>'Insumo 1'!J22</f>
        <v>90.161000000000001</v>
      </c>
      <c r="K25" s="8">
        <f>'Insumo 1'!K22</f>
        <v>87.123999999999995</v>
      </c>
      <c r="L25" s="8">
        <f>'Insumo 1'!L22</f>
        <v>84.37</v>
      </c>
      <c r="M25" s="8">
        <f>'Insumo 1'!M22</f>
        <v>81.241</v>
      </c>
      <c r="N25" s="8">
        <f>'Insumo 1'!N22</f>
        <v>77.445999999999998</v>
      </c>
      <c r="O25" s="8">
        <f>'Insumo 1'!O22</f>
        <v>73.299000000000007</v>
      </c>
      <c r="P25" s="8">
        <f>'Insumo 1'!P22</f>
        <v>69.375</v>
      </c>
      <c r="Q25" s="8">
        <f>'Insumo 1'!Q22</f>
        <v>65.519000000000005</v>
      </c>
      <c r="R25" s="8">
        <f>'Insumo 1'!R22</f>
        <v>62.203000000000003</v>
      </c>
      <c r="S25" s="8">
        <f>'Insumo 1'!S22</f>
        <v>59.703000000000003</v>
      </c>
      <c r="T25" s="8">
        <f>'Insumo 1'!T22</f>
        <v>57.781999999999996</v>
      </c>
      <c r="U25" s="8">
        <f>'Insumo 1'!U22</f>
        <v>55.892000000000003</v>
      </c>
      <c r="V25" s="8">
        <f>'Insumo 1'!V22</f>
        <v>54.104999999999997</v>
      </c>
      <c r="W25" s="8">
        <f>'Insumo 1'!W22</f>
        <v>52.48</v>
      </c>
      <c r="X25" s="8">
        <f>'Insumo 1'!X22</f>
        <v>50.972999999999999</v>
      </c>
      <c r="Y25" s="8">
        <f>'Insumo 1'!Y22</f>
        <v>49.564999999999998</v>
      </c>
      <c r="Z25" s="8">
        <f>'Insumo 1'!Z22</f>
        <v>48.274000000000001</v>
      </c>
      <c r="AA25" s="8">
        <f>'Insumo 1'!AA22</f>
        <v>47.097000000000001</v>
      </c>
      <c r="AB25" s="8">
        <f>'Insumo 1'!AB22</f>
        <v>45.856999999999999</v>
      </c>
      <c r="AC25" s="8">
        <f>'Insumo 1'!AC22</f>
        <v>44.468000000000004</v>
      </c>
      <c r="AD25" s="8">
        <f>'Insumo 1'!AD22</f>
        <v>42.988999999999997</v>
      </c>
      <c r="AE25" s="8">
        <f>'Insumo 1'!AE22</f>
        <v>41.588000000000001</v>
      </c>
      <c r="AF25" s="8">
        <f>'Insumo 1'!AF22</f>
        <v>40.261000000000003</v>
      </c>
      <c r="AG25" s="8">
        <f>'Insumo 1'!AG22</f>
        <v>38.856000000000002</v>
      </c>
      <c r="AH25" s="8">
        <f>'Insumo 1'!AH22</f>
        <v>37.320999999999998</v>
      </c>
      <c r="AI25" s="8">
        <f>'Insumo 1'!AI22</f>
        <v>35.732999999999997</v>
      </c>
      <c r="AJ25" s="8">
        <f>'Insumo 1'!AJ22</f>
        <v>34.183999999999997</v>
      </c>
      <c r="AK25" s="8">
        <f>'Insumo 1'!AK22</f>
        <v>32.619</v>
      </c>
      <c r="AL25" s="8">
        <f>'Insumo 1'!AL22</f>
        <v>31.321000000000002</v>
      </c>
      <c r="AM25" s="8">
        <f>'Insumo 1'!AM22</f>
        <v>30.425000000000001</v>
      </c>
      <c r="AN25" s="8">
        <f>'Insumo 1'!AN22</f>
        <v>29.79</v>
      </c>
      <c r="AO25" s="8">
        <f>'Insumo 1'!AO22</f>
        <v>29.145</v>
      </c>
      <c r="AP25" s="8">
        <f>'Insumo 1'!AP22</f>
        <v>28.559000000000001</v>
      </c>
      <c r="AQ25" s="8">
        <f>'Insumo 1'!AQ22</f>
        <v>27.84</v>
      </c>
      <c r="AR25" s="8">
        <f>'Insumo 1'!AR22</f>
        <v>26.867999999999999</v>
      </c>
      <c r="AS25" s="8">
        <f>'Insumo 1'!AS22</f>
        <v>25.744</v>
      </c>
      <c r="AT25" s="8">
        <f>'Insumo 1'!AT22</f>
        <v>24.687000000000001</v>
      </c>
      <c r="AU25" s="8">
        <f>'Insumo 1'!AU22</f>
        <v>23.655999999999999</v>
      </c>
      <c r="AV25" s="8">
        <f>'Insumo 1'!AV22</f>
        <v>22.672999999999998</v>
      </c>
      <c r="AW25" s="8">
        <f>'Insumo 1'!AW22</f>
        <v>21.776</v>
      </c>
      <c r="AX25" s="8">
        <f>'Insumo 1'!AX22</f>
        <v>20.942</v>
      </c>
      <c r="AY25" s="8">
        <f>'Insumo 1'!AY22</f>
        <v>20.11</v>
      </c>
      <c r="AZ25" s="8">
        <f>'Insumo 1'!AZ22</f>
        <v>19.285</v>
      </c>
      <c r="BA25" s="8">
        <f>'Insumo 1'!BA22</f>
        <v>18.515999999999998</v>
      </c>
      <c r="BB25" s="8">
        <f>'Insumo 1'!BB22</f>
        <v>17.82</v>
      </c>
      <c r="BC25" s="8">
        <f>'Insumo 1'!BC22</f>
        <v>17.175000000000001</v>
      </c>
      <c r="BD25" s="8">
        <f>'Insumo 1'!BD22</f>
        <v>16.544</v>
      </c>
      <c r="BE25" s="8">
        <f>'Insumo 1'!BE22</f>
        <v>15.936999999999999</v>
      </c>
      <c r="BF25" s="8">
        <f>'Insumo 1'!BF22</f>
        <v>15.323</v>
      </c>
      <c r="BG25" s="8">
        <f>'Insumo 1'!BG22</f>
        <v>14.686999999999999</v>
      </c>
      <c r="BH25" s="8">
        <f>'Insumo 1'!BH22</f>
        <v>14.039</v>
      </c>
      <c r="BI25" s="8">
        <f>'Insumo 1'!BI22</f>
        <v>13.409000000000001</v>
      </c>
      <c r="BJ25" s="8">
        <f>'Insumo 1'!BJ22</f>
        <v>12.791</v>
      </c>
      <c r="BK25" s="8">
        <f>'Insumo 1'!BK22</f>
        <v>12.176</v>
      </c>
      <c r="BL25" s="8">
        <f>'Insumo 1'!BL22</f>
        <v>11.561</v>
      </c>
      <c r="BM25" s="8">
        <f>'Insumo 1'!BM22</f>
        <v>10.949</v>
      </c>
      <c r="BN25" s="8">
        <f>'Insumo 1'!BN22</f>
        <v>10.345000000000001</v>
      </c>
      <c r="BO25" s="8">
        <f>'Insumo 1'!BO22</f>
        <v>9.7520000000000007</v>
      </c>
      <c r="BP25" s="8">
        <f>'Insumo 1'!BP22</f>
        <v>9.1609999999999996</v>
      </c>
      <c r="BQ25" s="8">
        <f>'Insumo 1'!BQ22</f>
        <v>8.57</v>
      </c>
      <c r="BR25" s="8">
        <f>'Insumo 1'!BR22</f>
        <v>7.984</v>
      </c>
      <c r="BS25" s="8">
        <f>'Insumo 1'!BS22</f>
        <v>7.4109999999999996</v>
      </c>
      <c r="BT25" s="8">
        <f>'Insumo 1'!BT22</f>
        <v>6.8479999999999999</v>
      </c>
      <c r="BU25" s="8">
        <f>'Insumo 1'!BU22</f>
        <v>6.3079999999999998</v>
      </c>
      <c r="BV25" s="8">
        <f>'Insumo 1'!BV22</f>
        <v>5.7939999999999996</v>
      </c>
      <c r="BW25" s="8">
        <f>'Insumo 1'!BW22</f>
        <v>5.3029999999999999</v>
      </c>
      <c r="BX25" s="8">
        <f>'Insumo 1'!BX22</f>
        <v>4.827</v>
      </c>
      <c r="BY25" s="8">
        <f>'Insumo 1'!BY22</f>
        <v>4.3730000000000002</v>
      </c>
      <c r="BZ25" s="8">
        <f>'Insumo 1'!BZ22</f>
        <v>3.9289999999999998</v>
      </c>
      <c r="CA25" s="8">
        <f>'Insumo 1'!CA22</f>
        <v>3.4950000000000001</v>
      </c>
      <c r="CB25" s="8">
        <f>'Insumo 1'!CB22</f>
        <v>3.0760000000000001</v>
      </c>
      <c r="CC25" s="8">
        <f>'Insumo 1'!CC22</f>
        <v>2.6789999999999998</v>
      </c>
      <c r="CD25" s="8">
        <f>'Insumo 1'!CD22</f>
        <v>2.3050000000000002</v>
      </c>
      <c r="CE25" s="8">
        <f>'Insumo 1'!CE22</f>
        <v>1.9630000000000001</v>
      </c>
      <c r="CF25" s="8">
        <f>'Insumo 1'!CF22</f>
        <v>1.66</v>
      </c>
      <c r="CG25" s="8">
        <f>'Insumo 1'!CG22</f>
        <v>1.3919999999999999</v>
      </c>
      <c r="CH25" s="8">
        <f>'Insumo 1'!CH22</f>
        <v>1.1439999999999999</v>
      </c>
      <c r="CI25" s="8">
        <f>'Insumo 1'!CI22</f>
        <v>0.91800000000000004</v>
      </c>
      <c r="CJ25" s="8">
        <f>'Insumo 1'!CJ22</f>
        <v>0.72599999999999998</v>
      </c>
      <c r="CK25" s="8">
        <f>'Insumo 1'!CK22</f>
        <v>0.56899999999999995</v>
      </c>
      <c r="CL25" s="8">
        <f>'Insumo 1'!CL22</f>
        <v>0.44500000000000001</v>
      </c>
      <c r="CM25" s="8">
        <f>'Insumo 1'!CM22</f>
        <v>0.32800000000000001</v>
      </c>
      <c r="CN25" s="9">
        <f>SUM('Insumo 1'!CN22:CX22)</f>
        <v>0.81400000000000006</v>
      </c>
    </row>
    <row r="26" spans="1:92">
      <c r="A26">
        <f t="shared" si="0"/>
        <v>1965</v>
      </c>
      <c r="B26" s="8">
        <f>'Insumo 1'!B23</f>
        <v>129.34800000000001</v>
      </c>
      <c r="C26" s="8">
        <f>'Insumo 1'!C23</f>
        <v>122.807</v>
      </c>
      <c r="D26" s="8">
        <f>'Insumo 1'!D23</f>
        <v>116.956</v>
      </c>
      <c r="E26" s="8">
        <f>'Insumo 1'!E23</f>
        <v>111.724</v>
      </c>
      <c r="F26" s="8">
        <f>'Insumo 1'!F23</f>
        <v>107.038</v>
      </c>
      <c r="G26" s="8">
        <f>'Insumo 1'!G23</f>
        <v>102.825</v>
      </c>
      <c r="H26" s="8">
        <f>'Insumo 1'!H23</f>
        <v>99.015000000000001</v>
      </c>
      <c r="I26" s="8">
        <f>'Insumo 1'!I23</f>
        <v>95.534999999999997</v>
      </c>
      <c r="J26" s="8">
        <f>'Insumo 1'!J23</f>
        <v>92.313000000000002</v>
      </c>
      <c r="K26" s="8">
        <f>'Insumo 1'!K23</f>
        <v>89.278000000000006</v>
      </c>
      <c r="L26" s="8">
        <f>'Insumo 1'!L23</f>
        <v>86.509</v>
      </c>
      <c r="M26" s="8">
        <f>'Insumo 1'!M23</f>
        <v>84.087000000000003</v>
      </c>
      <c r="N26" s="8">
        <f>'Insumo 1'!N23</f>
        <v>81.180000000000007</v>
      </c>
      <c r="O26" s="8">
        <f>'Insumo 1'!O23</f>
        <v>77.412999999999997</v>
      </c>
      <c r="P26" s="8">
        <f>'Insumo 1'!P23</f>
        <v>73.168999999999997</v>
      </c>
      <c r="Q26" s="8">
        <f>'Insumo 1'!Q23</f>
        <v>69.176000000000002</v>
      </c>
      <c r="R26" s="8">
        <f>'Insumo 1'!R23</f>
        <v>65.254000000000005</v>
      </c>
      <c r="S26" s="8">
        <f>'Insumo 1'!S23</f>
        <v>61.881999999999998</v>
      </c>
      <c r="T26" s="8">
        <f>'Insumo 1'!T23</f>
        <v>59.36</v>
      </c>
      <c r="U26" s="8">
        <f>'Insumo 1'!U23</f>
        <v>57.439</v>
      </c>
      <c r="V26" s="8">
        <f>'Insumo 1'!V23</f>
        <v>55.533999999999999</v>
      </c>
      <c r="W26" s="8">
        <f>'Insumo 1'!W23</f>
        <v>53.723999999999997</v>
      </c>
      <c r="X26" s="8">
        <f>'Insumo 1'!X23</f>
        <v>52.093000000000004</v>
      </c>
      <c r="Y26" s="8">
        <f>'Insumo 1'!Y23</f>
        <v>50.613</v>
      </c>
      <c r="Z26" s="8">
        <f>'Insumo 1'!Z23</f>
        <v>49.250999999999998</v>
      </c>
      <c r="AA26" s="8">
        <f>'Insumo 1'!AA23</f>
        <v>48.002000000000002</v>
      </c>
      <c r="AB26" s="8">
        <f>'Insumo 1'!AB23</f>
        <v>46.87</v>
      </c>
      <c r="AC26" s="8">
        <f>'Insumo 1'!AC23</f>
        <v>45.662999999999997</v>
      </c>
      <c r="AD26" s="8">
        <f>'Insumo 1'!AD23</f>
        <v>44.289000000000001</v>
      </c>
      <c r="AE26" s="8">
        <f>'Insumo 1'!AE23</f>
        <v>42.808999999999997</v>
      </c>
      <c r="AF26" s="8">
        <f>'Insumo 1'!AF23</f>
        <v>41.411000000000001</v>
      </c>
      <c r="AG26" s="8">
        <f>'Insumo 1'!AG23</f>
        <v>40.087000000000003</v>
      </c>
      <c r="AH26" s="8">
        <f>'Insumo 1'!AH23</f>
        <v>38.680999999999997</v>
      </c>
      <c r="AI26" s="8">
        <f>'Insumo 1'!AI23</f>
        <v>37.139000000000003</v>
      </c>
      <c r="AJ26" s="8">
        <f>'Insumo 1'!AJ23</f>
        <v>35.54</v>
      </c>
      <c r="AK26" s="8">
        <f>'Insumo 1'!AK23</f>
        <v>33.979999999999997</v>
      </c>
      <c r="AL26" s="8">
        <f>'Insumo 1'!AL23</f>
        <v>32.402999999999999</v>
      </c>
      <c r="AM26" s="8">
        <f>'Insumo 1'!AM23</f>
        <v>31.094000000000001</v>
      </c>
      <c r="AN26" s="8">
        <f>'Insumo 1'!AN23</f>
        <v>30.195</v>
      </c>
      <c r="AO26" s="8">
        <f>'Insumo 1'!AO23</f>
        <v>29.559000000000001</v>
      </c>
      <c r="AP26" s="8">
        <f>'Insumo 1'!AP23</f>
        <v>28.913</v>
      </c>
      <c r="AQ26" s="8">
        <f>'Insumo 1'!AQ23</f>
        <v>28.327000000000002</v>
      </c>
      <c r="AR26" s="8">
        <f>'Insumo 1'!AR23</f>
        <v>27.606999999999999</v>
      </c>
      <c r="AS26" s="8">
        <f>'Insumo 1'!AS23</f>
        <v>26.634</v>
      </c>
      <c r="AT26" s="8">
        <f>'Insumo 1'!AT23</f>
        <v>25.512</v>
      </c>
      <c r="AU26" s="8">
        <f>'Insumo 1'!AU23</f>
        <v>24.456</v>
      </c>
      <c r="AV26" s="8">
        <f>'Insumo 1'!AV23</f>
        <v>23.423999999999999</v>
      </c>
      <c r="AW26" s="8">
        <f>'Insumo 1'!AW23</f>
        <v>22.443000000000001</v>
      </c>
      <c r="AX26" s="8">
        <f>'Insumo 1'!AX23</f>
        <v>21.544</v>
      </c>
      <c r="AY26" s="8">
        <f>'Insumo 1'!AY23</f>
        <v>20.709</v>
      </c>
      <c r="AZ26" s="8">
        <f>'Insumo 1'!AZ23</f>
        <v>19.875</v>
      </c>
      <c r="BA26" s="8">
        <f>'Insumo 1'!BA23</f>
        <v>19.047999999999998</v>
      </c>
      <c r="BB26" s="8">
        <f>'Insumo 1'!BB23</f>
        <v>18.277000000000001</v>
      </c>
      <c r="BC26" s="8">
        <f>'Insumo 1'!BC23</f>
        <v>17.577999999999999</v>
      </c>
      <c r="BD26" s="8">
        <f>'Insumo 1'!BD23</f>
        <v>16.931000000000001</v>
      </c>
      <c r="BE26" s="8">
        <f>'Insumo 1'!BE23</f>
        <v>16.297999999999998</v>
      </c>
      <c r="BF26" s="8">
        <f>'Insumo 1'!BF23</f>
        <v>15.686</v>
      </c>
      <c r="BG26" s="8">
        <f>'Insumo 1'!BG23</f>
        <v>15.069000000000001</v>
      </c>
      <c r="BH26" s="8">
        <f>'Insumo 1'!BH23</f>
        <v>14.428000000000001</v>
      </c>
      <c r="BI26" s="8">
        <f>'Insumo 1'!BI23</f>
        <v>13.773999999999999</v>
      </c>
      <c r="BJ26" s="8">
        <f>'Insumo 1'!BJ23</f>
        <v>13.138999999999999</v>
      </c>
      <c r="BK26" s="8">
        <f>'Insumo 1'!BK23</f>
        <v>12.515000000000001</v>
      </c>
      <c r="BL26" s="8">
        <f>'Insumo 1'!BL23</f>
        <v>11.893000000000001</v>
      </c>
      <c r="BM26" s="8">
        <f>'Insumo 1'!BM23</f>
        <v>11.27</v>
      </c>
      <c r="BN26" s="8">
        <f>'Insumo 1'!BN23</f>
        <v>10.65</v>
      </c>
      <c r="BO26" s="8">
        <f>'Insumo 1'!BO23</f>
        <v>10.038</v>
      </c>
      <c r="BP26" s="8">
        <f>'Insumo 1'!BP23</f>
        <v>9.4359999999999999</v>
      </c>
      <c r="BQ26" s="8">
        <f>'Insumo 1'!BQ23</f>
        <v>8.8369999999999997</v>
      </c>
      <c r="BR26" s="8">
        <f>'Insumo 1'!BR23</f>
        <v>8.24</v>
      </c>
      <c r="BS26" s="8">
        <f>'Insumo 1'!BS23</f>
        <v>7.6470000000000002</v>
      </c>
      <c r="BT26" s="8">
        <f>'Insumo 1'!BT23</f>
        <v>7.0679999999999996</v>
      </c>
      <c r="BU26" s="8">
        <f>'Insumo 1'!BU23</f>
        <v>6.5010000000000003</v>
      </c>
      <c r="BV26" s="8">
        <f>'Insumo 1'!BV23</f>
        <v>5.9550000000000001</v>
      </c>
      <c r="BW26" s="8">
        <f>'Insumo 1'!BW23</f>
        <v>5.4370000000000003</v>
      </c>
      <c r="BX26" s="8">
        <f>'Insumo 1'!BX23</f>
        <v>4.9420000000000002</v>
      </c>
      <c r="BY26" s="8">
        <f>'Insumo 1'!BY23</f>
        <v>4.4649999999999999</v>
      </c>
      <c r="BZ26" s="8">
        <f>'Insumo 1'!BZ23</f>
        <v>4.0090000000000003</v>
      </c>
      <c r="CA26" s="8">
        <f>'Insumo 1'!CA23</f>
        <v>3.5680000000000001</v>
      </c>
      <c r="CB26" s="8">
        <f>'Insumo 1'!CB23</f>
        <v>3.141</v>
      </c>
      <c r="CC26" s="8">
        <f>'Insumo 1'!CC23</f>
        <v>2.7309999999999999</v>
      </c>
      <c r="CD26" s="8">
        <f>'Insumo 1'!CD23</f>
        <v>2.347</v>
      </c>
      <c r="CE26" s="8">
        <f>'Insumo 1'!CE23</f>
        <v>1.9850000000000001</v>
      </c>
      <c r="CF26" s="8">
        <f>'Insumo 1'!CF23</f>
        <v>1.66</v>
      </c>
      <c r="CG26" s="8">
        <f>'Insumo 1'!CG23</f>
        <v>1.377</v>
      </c>
      <c r="CH26" s="8">
        <f>'Insumo 1'!CH23</f>
        <v>1.1319999999999999</v>
      </c>
      <c r="CI26" s="8">
        <f>'Insumo 1'!CI23</f>
        <v>0.90800000000000003</v>
      </c>
      <c r="CJ26" s="8">
        <f>'Insumo 1'!CJ23</f>
        <v>0.70699999999999996</v>
      </c>
      <c r="CK26" s="8">
        <f>'Insumo 1'!CK23</f>
        <v>0.53900000000000003</v>
      </c>
      <c r="CL26" s="8">
        <f>'Insumo 1'!CL23</f>
        <v>0.40799999999999997</v>
      </c>
      <c r="CM26" s="8">
        <f>'Insumo 1'!CM23</f>
        <v>0.307</v>
      </c>
      <c r="CN26" s="9">
        <f>SUM('Insumo 1'!CN23:CX23)</f>
        <v>0.68</v>
      </c>
    </row>
    <row r="27" spans="1:92">
      <c r="A27">
        <f t="shared" si="0"/>
        <v>1966</v>
      </c>
      <c r="B27" s="8">
        <f>'Insumo 1'!B24</f>
        <v>131.64500000000001</v>
      </c>
      <c r="C27" s="8">
        <f>'Insumo 1'!C24</f>
        <v>127.01</v>
      </c>
      <c r="D27" s="8">
        <f>'Insumo 1'!D24</f>
        <v>121.04600000000001</v>
      </c>
      <c r="E27" s="8">
        <f>'Insumo 1'!E24</f>
        <v>115.64700000000001</v>
      </c>
      <c r="F27" s="8">
        <f>'Insumo 1'!F24</f>
        <v>110.758</v>
      </c>
      <c r="G27" s="8">
        <f>'Insumo 1'!G24</f>
        <v>106.32</v>
      </c>
      <c r="H27" s="8">
        <f>'Insumo 1'!H24</f>
        <v>102.268</v>
      </c>
      <c r="I27" s="8">
        <f>'Insumo 1'!I24</f>
        <v>98.54</v>
      </c>
      <c r="J27" s="8">
        <f>'Insumo 1'!J24</f>
        <v>95.1</v>
      </c>
      <c r="K27" s="8">
        <f>'Insumo 1'!K24</f>
        <v>91.9</v>
      </c>
      <c r="L27" s="8">
        <f>'Insumo 1'!L24</f>
        <v>88.867000000000004</v>
      </c>
      <c r="M27" s="8">
        <f>'Insumo 1'!M24</f>
        <v>86.058999999999997</v>
      </c>
      <c r="N27" s="8">
        <f>'Insumo 1'!N24</f>
        <v>83.561999999999998</v>
      </c>
      <c r="O27" s="8">
        <f>'Insumo 1'!O24</f>
        <v>80.594999999999999</v>
      </c>
      <c r="P27" s="8">
        <f>'Insumo 1'!P24</f>
        <v>76.81</v>
      </c>
      <c r="Q27" s="8">
        <f>'Insumo 1'!Q24</f>
        <v>72.573999999999998</v>
      </c>
      <c r="R27" s="8">
        <f>'Insumo 1'!R24</f>
        <v>68.575999999999993</v>
      </c>
      <c r="S27" s="8">
        <f>'Insumo 1'!S24</f>
        <v>64.638999999999996</v>
      </c>
      <c r="T27" s="8">
        <f>'Insumo 1'!T24</f>
        <v>61.268999999999998</v>
      </c>
      <c r="U27" s="8">
        <f>'Insumo 1'!U24</f>
        <v>58.771000000000001</v>
      </c>
      <c r="V27" s="8">
        <f>'Insumo 1'!V24</f>
        <v>56.887999999999998</v>
      </c>
      <c r="W27" s="8">
        <f>'Insumo 1'!W24</f>
        <v>55.02</v>
      </c>
      <c r="X27" s="8">
        <f>'Insumo 1'!X24</f>
        <v>53.250999999999998</v>
      </c>
      <c r="Y27" s="8">
        <f>'Insumo 1'!Y24</f>
        <v>51.654000000000003</v>
      </c>
      <c r="Z27" s="8">
        <f>'Insumo 1'!Z24</f>
        <v>50.195999999999998</v>
      </c>
      <c r="AA27" s="8">
        <f>'Insumo 1'!AA24</f>
        <v>48.847000000000001</v>
      </c>
      <c r="AB27" s="8">
        <f>'Insumo 1'!AB24</f>
        <v>47.615000000000002</v>
      </c>
      <c r="AC27" s="8">
        <f>'Insumo 1'!AC24</f>
        <v>46.499000000000002</v>
      </c>
      <c r="AD27" s="8">
        <f>'Insumo 1'!AD24</f>
        <v>45.304000000000002</v>
      </c>
      <c r="AE27" s="8">
        <f>'Insumo 1'!AE24</f>
        <v>43.935000000000002</v>
      </c>
      <c r="AF27" s="8">
        <f>'Insumo 1'!AF24</f>
        <v>42.456000000000003</v>
      </c>
      <c r="AG27" s="8">
        <f>'Insumo 1'!AG24</f>
        <v>41.058</v>
      </c>
      <c r="AH27" s="8">
        <f>'Insumo 1'!AH24</f>
        <v>39.732999999999997</v>
      </c>
      <c r="AI27" s="8">
        <f>'Insumo 1'!AI24</f>
        <v>38.323</v>
      </c>
      <c r="AJ27" s="8">
        <f>'Insumo 1'!AJ24</f>
        <v>36.781999999999996</v>
      </c>
      <c r="AK27" s="8">
        <f>'Insumo 1'!AK24</f>
        <v>35.183999999999997</v>
      </c>
      <c r="AL27" s="8">
        <f>'Insumo 1'!AL24</f>
        <v>33.622999999999998</v>
      </c>
      <c r="AM27" s="8">
        <f>'Insumo 1'!AM24</f>
        <v>32.045000000000002</v>
      </c>
      <c r="AN27" s="8">
        <f>'Insumo 1'!AN24</f>
        <v>30.734999999999999</v>
      </c>
      <c r="AO27" s="8">
        <f>'Insumo 1'!AO24</f>
        <v>29.834</v>
      </c>
      <c r="AP27" s="8">
        <f>'Insumo 1'!AP24</f>
        <v>29.195</v>
      </c>
      <c r="AQ27" s="8">
        <f>'Insumo 1'!AQ24</f>
        <v>28.547999999999998</v>
      </c>
      <c r="AR27" s="8">
        <f>'Insumo 1'!AR24</f>
        <v>27.96</v>
      </c>
      <c r="AS27" s="8">
        <f>'Insumo 1'!AS24</f>
        <v>27.239000000000001</v>
      </c>
      <c r="AT27" s="8">
        <f>'Insumo 1'!AT24</f>
        <v>26.27</v>
      </c>
      <c r="AU27" s="8">
        <f>'Insumo 1'!AU24</f>
        <v>25.151</v>
      </c>
      <c r="AV27" s="8">
        <f>'Insumo 1'!AV24</f>
        <v>24.1</v>
      </c>
      <c r="AW27" s="8">
        <f>'Insumo 1'!AW24</f>
        <v>23.073</v>
      </c>
      <c r="AX27" s="8">
        <f>'Insumo 1'!AX24</f>
        <v>22.096</v>
      </c>
      <c r="AY27" s="8">
        <f>'Insumo 1'!AY24</f>
        <v>21.201000000000001</v>
      </c>
      <c r="AZ27" s="8">
        <f>'Insumo 1'!AZ24</f>
        <v>20.367999999999999</v>
      </c>
      <c r="BA27" s="8">
        <f>'Insumo 1'!BA24</f>
        <v>19.536000000000001</v>
      </c>
      <c r="BB27" s="8">
        <f>'Insumo 1'!BB24</f>
        <v>18.712</v>
      </c>
      <c r="BC27" s="8">
        <f>'Insumo 1'!BC24</f>
        <v>17.940999999999999</v>
      </c>
      <c r="BD27" s="8">
        <f>'Insumo 1'!BD24</f>
        <v>17.241</v>
      </c>
      <c r="BE27" s="8">
        <f>'Insumo 1'!BE24</f>
        <v>16.59</v>
      </c>
      <c r="BF27" s="8">
        <f>'Insumo 1'!BF24</f>
        <v>15.954000000000001</v>
      </c>
      <c r="BG27" s="8">
        <f>'Insumo 1'!BG24</f>
        <v>15.337999999999999</v>
      </c>
      <c r="BH27" s="8">
        <f>'Insumo 1'!BH24</f>
        <v>14.715</v>
      </c>
      <c r="BI27" s="8">
        <f>'Insumo 1'!BI24</f>
        <v>14.069000000000001</v>
      </c>
      <c r="BJ27" s="8">
        <f>'Insumo 1'!BJ24</f>
        <v>13.409000000000001</v>
      </c>
      <c r="BK27" s="8">
        <f>'Insumo 1'!BK24</f>
        <v>12.768000000000001</v>
      </c>
      <c r="BL27" s="8">
        <f>'Insumo 1'!BL24</f>
        <v>12.138</v>
      </c>
      <c r="BM27" s="8">
        <f>'Insumo 1'!BM24</f>
        <v>11.509</v>
      </c>
      <c r="BN27" s="8">
        <f>'Insumo 1'!BN24</f>
        <v>10.881</v>
      </c>
      <c r="BO27" s="8">
        <f>'Insumo 1'!BO24</f>
        <v>10.254</v>
      </c>
      <c r="BP27" s="8">
        <f>'Insumo 1'!BP24</f>
        <v>9.6370000000000005</v>
      </c>
      <c r="BQ27" s="8">
        <f>'Insumo 1'!BQ24</f>
        <v>9.0310000000000006</v>
      </c>
      <c r="BR27" s="8">
        <f>'Insumo 1'!BR24</f>
        <v>8.4290000000000003</v>
      </c>
      <c r="BS27" s="8">
        <f>'Insumo 1'!BS24</f>
        <v>7.83</v>
      </c>
      <c r="BT27" s="8">
        <f>'Insumo 1'!BT24</f>
        <v>7.2370000000000001</v>
      </c>
      <c r="BU27" s="8">
        <f>'Insumo 1'!BU24</f>
        <v>6.6609999999999996</v>
      </c>
      <c r="BV27" s="8">
        <f>'Insumo 1'!BV24</f>
        <v>6.0970000000000004</v>
      </c>
      <c r="BW27" s="8">
        <f>'Insumo 1'!BW24</f>
        <v>5.556</v>
      </c>
      <c r="BX27" s="8">
        <f>'Insumo 1'!BX24</f>
        <v>5.0460000000000003</v>
      </c>
      <c r="BY27" s="8">
        <f>'Insumo 1'!BY24</f>
        <v>4.5609999999999999</v>
      </c>
      <c r="BZ27" s="8">
        <f>'Insumo 1'!BZ24</f>
        <v>4.0949999999999998</v>
      </c>
      <c r="CA27" s="8">
        <f>'Insumo 1'!CA24</f>
        <v>3.6520000000000001</v>
      </c>
      <c r="CB27" s="8">
        <f>'Insumo 1'!CB24</f>
        <v>3.2280000000000002</v>
      </c>
      <c r="CC27" s="8">
        <f>'Insumo 1'!CC24</f>
        <v>2.823</v>
      </c>
      <c r="CD27" s="8">
        <f>'Insumo 1'!CD24</f>
        <v>2.44</v>
      </c>
      <c r="CE27" s="8">
        <f>'Insumo 1'!CE24</f>
        <v>2.0819999999999999</v>
      </c>
      <c r="CF27" s="8">
        <f>'Insumo 1'!CF24</f>
        <v>1.7470000000000001</v>
      </c>
      <c r="CG27" s="8">
        <f>'Insumo 1'!CG24</f>
        <v>1.4490000000000001</v>
      </c>
      <c r="CH27" s="8">
        <f>'Insumo 1'!CH24</f>
        <v>1.194</v>
      </c>
      <c r="CI27" s="8">
        <f>'Insumo 1'!CI24</f>
        <v>0.97499999999999998</v>
      </c>
      <c r="CJ27" s="8">
        <f>'Insumo 1'!CJ24</f>
        <v>0.77500000000000002</v>
      </c>
      <c r="CK27" s="8">
        <f>'Insumo 1'!CK24</f>
        <v>0.6</v>
      </c>
      <c r="CL27" s="8">
        <f>'Insumo 1'!CL24</f>
        <v>0.45900000000000002</v>
      </c>
      <c r="CM27" s="8">
        <f>'Insumo 1'!CM24</f>
        <v>0.34599999999999997</v>
      </c>
      <c r="CN27" s="9">
        <f>SUM('Insumo 1'!CN24:CX24)</f>
        <v>0.81</v>
      </c>
    </row>
    <row r="28" spans="1:92">
      <c r="A28">
        <f t="shared" si="0"/>
        <v>1967</v>
      </c>
      <c r="B28" s="8">
        <f>'Insumo 1'!B25</f>
        <v>133.33799999999999</v>
      </c>
      <c r="C28" s="8">
        <f>'Insumo 1'!C25</f>
        <v>127.48399999999999</v>
      </c>
      <c r="D28" s="8">
        <f>'Insumo 1'!D25</f>
        <v>124.806</v>
      </c>
      <c r="E28" s="8">
        <f>'Insumo 1'!E25</f>
        <v>119.40900000000001</v>
      </c>
      <c r="F28" s="8">
        <f>'Insumo 1'!F25</f>
        <v>114.458</v>
      </c>
      <c r="G28" s="8">
        <f>'Insumo 1'!G25</f>
        <v>109.90600000000001</v>
      </c>
      <c r="H28" s="8">
        <f>'Insumo 1'!H25</f>
        <v>105.71</v>
      </c>
      <c r="I28" s="8">
        <f>'Insumo 1'!I25</f>
        <v>101.815</v>
      </c>
      <c r="J28" s="8">
        <f>'Insumo 1'!J25</f>
        <v>98.165000000000006</v>
      </c>
      <c r="K28" s="8">
        <f>'Insumo 1'!K25</f>
        <v>94.763000000000005</v>
      </c>
      <c r="L28" s="8">
        <f>'Insumo 1'!L25</f>
        <v>91.581000000000003</v>
      </c>
      <c r="M28" s="8">
        <f>'Insumo 1'!M25</f>
        <v>88.546000000000006</v>
      </c>
      <c r="N28" s="8">
        <f>'Insumo 1'!N25</f>
        <v>85.694999999999993</v>
      </c>
      <c r="O28" s="8">
        <f>'Insumo 1'!O25</f>
        <v>83.120999999999995</v>
      </c>
      <c r="P28" s="8">
        <f>'Insumo 1'!P25</f>
        <v>80.093000000000004</v>
      </c>
      <c r="Q28" s="8">
        <f>'Insumo 1'!Q25</f>
        <v>76.286000000000001</v>
      </c>
      <c r="R28" s="8">
        <f>'Insumo 1'!R25</f>
        <v>72.054000000000002</v>
      </c>
      <c r="S28" s="8">
        <f>'Insumo 1'!S25</f>
        <v>68.046000000000006</v>
      </c>
      <c r="T28" s="8">
        <f>'Insumo 1'!T25</f>
        <v>64.090999999999994</v>
      </c>
      <c r="U28" s="8">
        <f>'Insumo 1'!U25</f>
        <v>60.718000000000004</v>
      </c>
      <c r="V28" s="8">
        <f>'Insumo 1'!V25</f>
        <v>58.241999999999997</v>
      </c>
      <c r="W28" s="8">
        <f>'Insumo 1'!W25</f>
        <v>56.395000000000003</v>
      </c>
      <c r="X28" s="8">
        <f>'Insumo 1'!X25</f>
        <v>54.563000000000002</v>
      </c>
      <c r="Y28" s="8">
        <f>'Insumo 1'!Y25</f>
        <v>52.832000000000001</v>
      </c>
      <c r="Z28" s="8">
        <f>'Insumo 1'!Z25</f>
        <v>51.267000000000003</v>
      </c>
      <c r="AA28" s="8">
        <f>'Insumo 1'!AA25</f>
        <v>49.83</v>
      </c>
      <c r="AB28" s="8">
        <f>'Insumo 1'!AB25</f>
        <v>48.494</v>
      </c>
      <c r="AC28" s="8">
        <f>'Insumo 1'!AC25</f>
        <v>47.277000000000001</v>
      </c>
      <c r="AD28" s="8">
        <f>'Insumo 1'!AD25</f>
        <v>46.176000000000002</v>
      </c>
      <c r="AE28" s="8">
        <f>'Insumo 1'!AE25</f>
        <v>44.991</v>
      </c>
      <c r="AF28" s="8">
        <f>'Insumo 1'!AF25</f>
        <v>43.625999999999998</v>
      </c>
      <c r="AG28" s="8">
        <f>'Insumo 1'!AG25</f>
        <v>42.146999999999998</v>
      </c>
      <c r="AH28" s="8">
        <f>'Insumo 1'!AH25</f>
        <v>40.747</v>
      </c>
      <c r="AI28" s="8">
        <f>'Insumo 1'!AI25</f>
        <v>39.417999999999999</v>
      </c>
      <c r="AJ28" s="8">
        <f>'Insumo 1'!AJ25</f>
        <v>38.006</v>
      </c>
      <c r="AK28" s="8">
        <f>'Insumo 1'!AK25</f>
        <v>36.463000000000001</v>
      </c>
      <c r="AL28" s="8">
        <f>'Insumo 1'!AL25</f>
        <v>34.863</v>
      </c>
      <c r="AM28" s="8">
        <f>'Insumo 1'!AM25</f>
        <v>33.301000000000002</v>
      </c>
      <c r="AN28" s="8">
        <f>'Insumo 1'!AN25</f>
        <v>31.719000000000001</v>
      </c>
      <c r="AO28" s="8">
        <f>'Insumo 1'!AO25</f>
        <v>30.407</v>
      </c>
      <c r="AP28" s="8">
        <f>'Insumo 1'!AP25</f>
        <v>29.503</v>
      </c>
      <c r="AQ28" s="8">
        <f>'Insumo 1'!AQ25</f>
        <v>28.863</v>
      </c>
      <c r="AR28" s="8">
        <f>'Insumo 1'!AR25</f>
        <v>28.212</v>
      </c>
      <c r="AS28" s="8">
        <f>'Insumo 1'!AS25</f>
        <v>27.620999999999999</v>
      </c>
      <c r="AT28" s="8">
        <f>'Insumo 1'!AT25</f>
        <v>26.9</v>
      </c>
      <c r="AU28" s="8">
        <f>'Insumo 1'!AU25</f>
        <v>25.933</v>
      </c>
      <c r="AV28" s="8">
        <f>'Insumo 1'!AV25</f>
        <v>24.817</v>
      </c>
      <c r="AW28" s="8">
        <f>'Insumo 1'!AW25</f>
        <v>23.768999999999998</v>
      </c>
      <c r="AX28" s="8">
        <f>'Insumo 1'!AX25</f>
        <v>22.745999999999999</v>
      </c>
      <c r="AY28" s="8">
        <f>'Insumo 1'!AY25</f>
        <v>21.771000000000001</v>
      </c>
      <c r="AZ28" s="8">
        <f>'Insumo 1'!AZ25</f>
        <v>20.878</v>
      </c>
      <c r="BA28" s="8">
        <f>'Insumo 1'!BA25</f>
        <v>20.047999999999998</v>
      </c>
      <c r="BB28" s="8">
        <f>'Insumo 1'!BB25</f>
        <v>19.218</v>
      </c>
      <c r="BC28" s="8">
        <f>'Insumo 1'!BC25</f>
        <v>18.395</v>
      </c>
      <c r="BD28" s="8">
        <f>'Insumo 1'!BD25</f>
        <v>17.625</v>
      </c>
      <c r="BE28" s="8">
        <f>'Insumo 1'!BE25</f>
        <v>16.922000000000001</v>
      </c>
      <c r="BF28" s="8">
        <f>'Insumo 1'!BF25</f>
        <v>16.265999999999998</v>
      </c>
      <c r="BG28" s="8">
        <f>'Insumo 1'!BG25</f>
        <v>15.625</v>
      </c>
      <c r="BH28" s="8">
        <f>'Insumo 1'!BH25</f>
        <v>15.006</v>
      </c>
      <c r="BI28" s="8">
        <f>'Insumo 1'!BI25</f>
        <v>14.377000000000001</v>
      </c>
      <c r="BJ28" s="8">
        <f>'Insumo 1'!BJ25</f>
        <v>13.724</v>
      </c>
      <c r="BK28" s="8">
        <f>'Insumo 1'!BK25</f>
        <v>13.058</v>
      </c>
      <c r="BL28" s="8">
        <f>'Insumo 1'!BL25</f>
        <v>12.409000000000001</v>
      </c>
      <c r="BM28" s="8">
        <f>'Insumo 1'!BM25</f>
        <v>11.773</v>
      </c>
      <c r="BN28" s="8">
        <f>'Insumo 1'!BN25</f>
        <v>11.138</v>
      </c>
      <c r="BO28" s="8">
        <f>'Insumo 1'!BO25</f>
        <v>10.502000000000001</v>
      </c>
      <c r="BP28" s="8">
        <f>'Insumo 1'!BP25</f>
        <v>9.8689999999999998</v>
      </c>
      <c r="BQ28" s="8">
        <f>'Insumo 1'!BQ25</f>
        <v>9.2469999999999999</v>
      </c>
      <c r="BR28" s="8">
        <f>'Insumo 1'!BR25</f>
        <v>8.6359999999999992</v>
      </c>
      <c r="BS28" s="8">
        <f>'Insumo 1'!BS25</f>
        <v>8.0310000000000006</v>
      </c>
      <c r="BT28" s="8">
        <f>'Insumo 1'!BT25</f>
        <v>7.4290000000000003</v>
      </c>
      <c r="BU28" s="8">
        <f>'Insumo 1'!BU25</f>
        <v>6.8360000000000003</v>
      </c>
      <c r="BV28" s="8">
        <f>'Insumo 1'!BV25</f>
        <v>6.2610000000000001</v>
      </c>
      <c r="BW28" s="8">
        <f>'Insumo 1'!BW25</f>
        <v>5.7</v>
      </c>
      <c r="BX28" s="8">
        <f>'Insumo 1'!BX25</f>
        <v>5.1639999999999997</v>
      </c>
      <c r="BY28" s="8">
        <f>'Insumo 1'!BY25</f>
        <v>4.66</v>
      </c>
      <c r="BZ28" s="8">
        <f>'Insumo 1'!BZ25</f>
        <v>4.1849999999999996</v>
      </c>
      <c r="CA28" s="8">
        <f>'Insumo 1'!CA25</f>
        <v>3.73</v>
      </c>
      <c r="CB28" s="8">
        <f>'Insumo 1'!CB25</f>
        <v>3.2989999999999999</v>
      </c>
      <c r="CC28" s="8">
        <f>'Insumo 1'!CC25</f>
        <v>2.8919999999999999</v>
      </c>
      <c r="CD28" s="8">
        <f>'Insumo 1'!CD25</f>
        <v>2.5089999999999999</v>
      </c>
      <c r="CE28" s="8">
        <f>'Insumo 1'!CE25</f>
        <v>2.1509999999999998</v>
      </c>
      <c r="CF28" s="8">
        <f>'Insumo 1'!CF25</f>
        <v>1.819</v>
      </c>
      <c r="CG28" s="8">
        <f>'Insumo 1'!CG25</f>
        <v>1.5109999999999999</v>
      </c>
      <c r="CH28" s="8">
        <f>'Insumo 1'!CH25</f>
        <v>1.2410000000000001</v>
      </c>
      <c r="CI28" s="8">
        <f>'Insumo 1'!CI25</f>
        <v>1.012</v>
      </c>
      <c r="CJ28" s="8">
        <f>'Insumo 1'!CJ25</f>
        <v>0.81899999999999995</v>
      </c>
      <c r="CK28" s="8">
        <f>'Insumo 1'!CK25</f>
        <v>0.64200000000000002</v>
      </c>
      <c r="CL28" s="8">
        <f>'Insumo 1'!CL25</f>
        <v>0.49299999999999999</v>
      </c>
      <c r="CM28" s="8">
        <f>'Insumo 1'!CM25</f>
        <v>0.378</v>
      </c>
      <c r="CN28" s="9">
        <f>SUM('Insumo 1'!CN25:CX25)</f>
        <v>0.92200000000000004</v>
      </c>
    </row>
    <row r="29" spans="1:92">
      <c r="A29">
        <f t="shared" si="0"/>
        <v>1968</v>
      </c>
      <c r="B29" s="8">
        <f>'Insumo 1'!B26</f>
        <v>134.71899999999999</v>
      </c>
      <c r="C29" s="8">
        <f>'Insumo 1'!C26</f>
        <v>129.57900000000001</v>
      </c>
      <c r="D29" s="8">
        <f>'Insumo 1'!D26</f>
        <v>124.792</v>
      </c>
      <c r="E29" s="8">
        <f>'Insumo 1'!E26</f>
        <v>122.66800000000001</v>
      </c>
      <c r="F29" s="8">
        <f>'Insumo 1'!F26</f>
        <v>117.837</v>
      </c>
      <c r="G29" s="8">
        <f>'Insumo 1'!G26</f>
        <v>113.33</v>
      </c>
      <c r="H29" s="8">
        <f>'Insumo 1'!H26</f>
        <v>109.11499999999999</v>
      </c>
      <c r="I29" s="8">
        <f>'Insumo 1'!I26</f>
        <v>105.15900000000001</v>
      </c>
      <c r="J29" s="8">
        <f>'Insumo 1'!J26</f>
        <v>101.417</v>
      </c>
      <c r="K29" s="8">
        <f>'Insumo 1'!K26</f>
        <v>97.843999999999994</v>
      </c>
      <c r="L29" s="8">
        <f>'Insumo 1'!L26</f>
        <v>94.477999999999994</v>
      </c>
      <c r="M29" s="8">
        <f>'Insumo 1'!M26</f>
        <v>91.311999999999998</v>
      </c>
      <c r="N29" s="8">
        <f>'Insumo 1'!N26</f>
        <v>88.274000000000001</v>
      </c>
      <c r="O29" s="8">
        <f>'Insumo 1'!O26</f>
        <v>85.38</v>
      </c>
      <c r="P29" s="8">
        <f>'Insumo 1'!P26</f>
        <v>82.724999999999994</v>
      </c>
      <c r="Q29" s="8">
        <f>'Insumo 1'!Q26</f>
        <v>79.635000000000005</v>
      </c>
      <c r="R29" s="8">
        <f>'Insumo 1'!R26</f>
        <v>75.802999999999997</v>
      </c>
      <c r="S29" s="8">
        <f>'Insumo 1'!S26</f>
        <v>71.573999999999998</v>
      </c>
      <c r="T29" s="8">
        <f>'Insumo 1'!T26</f>
        <v>67.554000000000002</v>
      </c>
      <c r="U29" s="8">
        <f>'Insumo 1'!U26</f>
        <v>63.578000000000003</v>
      </c>
      <c r="V29" s="8">
        <f>'Insumo 1'!V26</f>
        <v>60.201000000000001</v>
      </c>
      <c r="W29" s="8">
        <f>'Insumo 1'!W26</f>
        <v>57.744999999999997</v>
      </c>
      <c r="X29" s="8">
        <f>'Insumo 1'!X26</f>
        <v>55.933</v>
      </c>
      <c r="Y29" s="8">
        <f>'Insumo 1'!Y26</f>
        <v>54.136000000000003</v>
      </c>
      <c r="Z29" s="8">
        <f>'Insumo 1'!Z26</f>
        <v>52.442</v>
      </c>
      <c r="AA29" s="8">
        <f>'Insumo 1'!AA26</f>
        <v>50.908999999999999</v>
      </c>
      <c r="AB29" s="8">
        <f>'Insumo 1'!AB26</f>
        <v>49.491999999999997</v>
      </c>
      <c r="AC29" s="8">
        <f>'Insumo 1'!AC26</f>
        <v>48.168999999999997</v>
      </c>
      <c r="AD29" s="8">
        <f>'Insumo 1'!AD26</f>
        <v>46.965000000000003</v>
      </c>
      <c r="AE29" s="8">
        <f>'Insumo 1'!AE26</f>
        <v>45.878</v>
      </c>
      <c r="AF29" s="8">
        <f>'Insumo 1'!AF26</f>
        <v>44.704000000000001</v>
      </c>
      <c r="AG29" s="8">
        <f>'Insumo 1'!AG26</f>
        <v>43.341000000000001</v>
      </c>
      <c r="AH29" s="8">
        <f>'Insumo 1'!AH26</f>
        <v>41.860999999999997</v>
      </c>
      <c r="AI29" s="8">
        <f>'Insumo 1'!AI26</f>
        <v>40.457999999999998</v>
      </c>
      <c r="AJ29" s="8">
        <f>'Insumo 1'!AJ26</f>
        <v>39.125999999999998</v>
      </c>
      <c r="AK29" s="8">
        <f>'Insumo 1'!AK26</f>
        <v>37.709000000000003</v>
      </c>
      <c r="AL29" s="8">
        <f>'Insumo 1'!AL26</f>
        <v>36.162999999999997</v>
      </c>
      <c r="AM29" s="8">
        <f>'Insumo 1'!AM26</f>
        <v>34.561999999999998</v>
      </c>
      <c r="AN29" s="8">
        <f>'Insumo 1'!AN26</f>
        <v>32.996000000000002</v>
      </c>
      <c r="AO29" s="8">
        <f>'Insumo 1'!AO26</f>
        <v>31.411999999999999</v>
      </c>
      <c r="AP29" s="8">
        <f>'Insumo 1'!AP26</f>
        <v>30.094999999999999</v>
      </c>
      <c r="AQ29" s="8">
        <f>'Insumo 1'!AQ26</f>
        <v>29.187999999999999</v>
      </c>
      <c r="AR29" s="8">
        <f>'Insumo 1'!AR26</f>
        <v>28.545000000000002</v>
      </c>
      <c r="AS29" s="8">
        <f>'Insumo 1'!AS26</f>
        <v>27.893000000000001</v>
      </c>
      <c r="AT29" s="8">
        <f>'Insumo 1'!AT26</f>
        <v>27.297999999999998</v>
      </c>
      <c r="AU29" s="8">
        <f>'Insumo 1'!AU26</f>
        <v>26.576000000000001</v>
      </c>
      <c r="AV29" s="8">
        <f>'Insumo 1'!AV26</f>
        <v>25.61</v>
      </c>
      <c r="AW29" s="8">
        <f>'Insumo 1'!AW26</f>
        <v>24.497</v>
      </c>
      <c r="AX29" s="8">
        <f>'Insumo 1'!AX26</f>
        <v>23.451000000000001</v>
      </c>
      <c r="AY29" s="8">
        <f>'Insumo 1'!AY26</f>
        <v>22.43</v>
      </c>
      <c r="AZ29" s="8">
        <f>'Insumo 1'!AZ26</f>
        <v>21.457999999999998</v>
      </c>
      <c r="BA29" s="8">
        <f>'Insumo 1'!BA26</f>
        <v>20.567</v>
      </c>
      <c r="BB29" s="8">
        <f>'Insumo 1'!BB26</f>
        <v>19.738</v>
      </c>
      <c r="BC29" s="8">
        <f>'Insumo 1'!BC26</f>
        <v>18.91</v>
      </c>
      <c r="BD29" s="8">
        <f>'Insumo 1'!BD26</f>
        <v>18.087</v>
      </c>
      <c r="BE29" s="8">
        <f>'Insumo 1'!BE26</f>
        <v>17.317</v>
      </c>
      <c r="BF29" s="8">
        <f>'Insumo 1'!BF26</f>
        <v>16.611000000000001</v>
      </c>
      <c r="BG29" s="8">
        <f>'Insumo 1'!BG26</f>
        <v>15.952</v>
      </c>
      <c r="BH29" s="8">
        <f>'Insumo 1'!BH26</f>
        <v>15.305999999999999</v>
      </c>
      <c r="BI29" s="8">
        <f>'Insumo 1'!BI26</f>
        <v>14.680999999999999</v>
      </c>
      <c r="BJ29" s="8">
        <f>'Insumo 1'!BJ26</f>
        <v>14.045999999999999</v>
      </c>
      <c r="BK29" s="8">
        <f>'Insumo 1'!BK26</f>
        <v>13.387</v>
      </c>
      <c r="BL29" s="8">
        <f>'Insumo 1'!BL26</f>
        <v>12.714</v>
      </c>
      <c r="BM29" s="8">
        <f>'Insumo 1'!BM26</f>
        <v>12.058</v>
      </c>
      <c r="BN29" s="8">
        <f>'Insumo 1'!BN26</f>
        <v>11.414</v>
      </c>
      <c r="BO29" s="8">
        <f>'Insumo 1'!BO26</f>
        <v>10.772</v>
      </c>
      <c r="BP29" s="8">
        <f>'Insumo 1'!BP26</f>
        <v>10.130000000000001</v>
      </c>
      <c r="BQ29" s="8">
        <f>'Insumo 1'!BQ26</f>
        <v>9.49</v>
      </c>
      <c r="BR29" s="8">
        <f>'Insumo 1'!BR26</f>
        <v>8.8620000000000001</v>
      </c>
      <c r="BS29" s="8">
        <f>'Insumo 1'!BS26</f>
        <v>8.2460000000000004</v>
      </c>
      <c r="BT29" s="8">
        <f>'Insumo 1'!BT26</f>
        <v>7.6360000000000001</v>
      </c>
      <c r="BU29" s="8">
        <f>'Insumo 1'!BU26</f>
        <v>7.032</v>
      </c>
      <c r="BV29" s="8">
        <f>'Insumo 1'!BV26</f>
        <v>6.4390000000000001</v>
      </c>
      <c r="BW29" s="8">
        <f>'Insumo 1'!BW26</f>
        <v>5.8639999999999999</v>
      </c>
      <c r="BX29" s="8">
        <f>'Insumo 1'!BX26</f>
        <v>5.3049999999999997</v>
      </c>
      <c r="BY29" s="8">
        <f>'Insumo 1'!BY26</f>
        <v>4.774</v>
      </c>
      <c r="BZ29" s="8">
        <f>'Insumo 1'!BZ26</f>
        <v>4.2770000000000001</v>
      </c>
      <c r="CA29" s="8">
        <f>'Insumo 1'!CA26</f>
        <v>3.8109999999999999</v>
      </c>
      <c r="CB29" s="8">
        <f>'Insumo 1'!CB26</f>
        <v>3.3679999999999999</v>
      </c>
      <c r="CC29" s="8">
        <f>'Insumo 1'!CC26</f>
        <v>2.948</v>
      </c>
      <c r="CD29" s="8">
        <f>'Insumo 1'!CD26</f>
        <v>2.5569999999999999</v>
      </c>
      <c r="CE29" s="8">
        <f>'Insumo 1'!CE26</f>
        <v>2.1949999999999998</v>
      </c>
      <c r="CF29" s="8">
        <f>'Insumo 1'!CF26</f>
        <v>1.863</v>
      </c>
      <c r="CG29" s="8">
        <f>'Insumo 1'!CG26</f>
        <v>1.5580000000000001</v>
      </c>
      <c r="CH29" s="8">
        <f>'Insumo 1'!CH26</f>
        <v>1.2769999999999999</v>
      </c>
      <c r="CI29" s="8">
        <f>'Insumo 1'!CI26</f>
        <v>1.0329999999999999</v>
      </c>
      <c r="CJ29" s="8">
        <f>'Insumo 1'!CJ26</f>
        <v>0.83099999999999996</v>
      </c>
      <c r="CK29" s="8">
        <f>'Insumo 1'!CK26</f>
        <v>0.66400000000000003</v>
      </c>
      <c r="CL29" s="8">
        <f>'Insumo 1'!CL26</f>
        <v>0.50900000000000001</v>
      </c>
      <c r="CM29" s="8">
        <f>'Insumo 1'!CM26</f>
        <v>0.38700000000000001</v>
      </c>
      <c r="CN29" s="9">
        <f>SUM('Insumo 1'!CN26:CX26)</f>
        <v>0.9920000000000001</v>
      </c>
    </row>
    <row r="30" spans="1:92">
      <c r="A30">
        <f t="shared" si="0"/>
        <v>1969</v>
      </c>
      <c r="B30" s="8">
        <f>'Insumo 1'!B27</f>
        <v>136.22499999999999</v>
      </c>
      <c r="C30" s="8">
        <f>'Insumo 1'!C27</f>
        <v>131.71199999999999</v>
      </c>
      <c r="D30" s="8">
        <f>'Insumo 1'!D27</f>
        <v>127.39</v>
      </c>
      <c r="E30" s="8">
        <f>'Insumo 1'!E27</f>
        <v>123.244</v>
      </c>
      <c r="F30" s="8">
        <f>'Insumo 1'!F27</f>
        <v>120.52</v>
      </c>
      <c r="G30" s="8">
        <f>'Insumo 1'!G27</f>
        <v>116.256</v>
      </c>
      <c r="H30" s="8">
        <f>'Insumo 1'!H27</f>
        <v>112.193</v>
      </c>
      <c r="I30" s="8">
        <f>'Insumo 1'!I27</f>
        <v>108.313</v>
      </c>
      <c r="J30" s="8">
        <f>'Insumo 1'!J27</f>
        <v>104.599</v>
      </c>
      <c r="K30" s="8">
        <f>'Insumo 1'!K27</f>
        <v>101.012</v>
      </c>
      <c r="L30" s="8">
        <f>'Insumo 1'!L27</f>
        <v>97.516999999999996</v>
      </c>
      <c r="M30" s="8">
        <f>'Insumo 1'!M27</f>
        <v>94.185000000000002</v>
      </c>
      <c r="N30" s="8">
        <f>'Insumo 1'!N27</f>
        <v>91.036000000000001</v>
      </c>
      <c r="O30" s="8">
        <f>'Insumo 1'!O27</f>
        <v>87.995999999999995</v>
      </c>
      <c r="P30" s="8">
        <f>'Insumo 1'!P27</f>
        <v>85.058000000000007</v>
      </c>
      <c r="Q30" s="8">
        <f>'Insumo 1'!Q27</f>
        <v>82.325000000000003</v>
      </c>
      <c r="R30" s="8">
        <f>'Insumo 1'!R27</f>
        <v>79.17</v>
      </c>
      <c r="S30" s="8">
        <f>'Insumo 1'!S27</f>
        <v>75.316000000000003</v>
      </c>
      <c r="T30" s="8">
        <f>'Insumo 1'!T27</f>
        <v>71.087999999999994</v>
      </c>
      <c r="U30" s="8">
        <f>'Insumo 1'!U27</f>
        <v>67.057000000000002</v>
      </c>
      <c r="V30" s="8">
        <f>'Insumo 1'!V27</f>
        <v>63.061</v>
      </c>
      <c r="W30" s="8">
        <f>'Insumo 1'!W27</f>
        <v>59.68</v>
      </c>
      <c r="X30" s="8">
        <f>'Insumo 1'!X27</f>
        <v>57.243000000000002</v>
      </c>
      <c r="Y30" s="8">
        <f>'Insumo 1'!Y27</f>
        <v>55.466999999999999</v>
      </c>
      <c r="Z30" s="8">
        <f>'Insumo 1'!Z27</f>
        <v>53.706000000000003</v>
      </c>
      <c r="AA30" s="8">
        <f>'Insumo 1'!AA27</f>
        <v>52.048000000000002</v>
      </c>
      <c r="AB30" s="8">
        <f>'Insumo 1'!AB27</f>
        <v>50.546999999999997</v>
      </c>
      <c r="AC30" s="8">
        <f>'Insumo 1'!AC27</f>
        <v>49.15</v>
      </c>
      <c r="AD30" s="8">
        <f>'Insumo 1'!AD27</f>
        <v>47.838999999999999</v>
      </c>
      <c r="AE30" s="8">
        <f>'Insumo 1'!AE27</f>
        <v>46.649000000000001</v>
      </c>
      <c r="AF30" s="8">
        <f>'Insumo 1'!AF27</f>
        <v>45.576999999999998</v>
      </c>
      <c r="AG30" s="8">
        <f>'Insumo 1'!AG27</f>
        <v>44.411999999999999</v>
      </c>
      <c r="AH30" s="8">
        <f>'Insumo 1'!AH27</f>
        <v>43.052999999999997</v>
      </c>
      <c r="AI30" s="8">
        <f>'Insumo 1'!AI27</f>
        <v>41.570999999999998</v>
      </c>
      <c r="AJ30" s="8">
        <f>'Insumo 1'!AJ27</f>
        <v>40.165999999999997</v>
      </c>
      <c r="AK30" s="8">
        <f>'Insumo 1'!AK27</f>
        <v>38.83</v>
      </c>
      <c r="AL30" s="8">
        <f>'Insumo 1'!AL27</f>
        <v>37.409999999999997</v>
      </c>
      <c r="AM30" s="8">
        <f>'Insumo 1'!AM27</f>
        <v>35.860999999999997</v>
      </c>
      <c r="AN30" s="8">
        <f>'Insumo 1'!AN27</f>
        <v>34.258000000000003</v>
      </c>
      <c r="AO30" s="8">
        <f>'Insumo 1'!AO27</f>
        <v>32.69</v>
      </c>
      <c r="AP30" s="8">
        <f>'Insumo 1'!AP27</f>
        <v>31.102</v>
      </c>
      <c r="AQ30" s="8">
        <f>'Insumo 1'!AQ27</f>
        <v>29.782</v>
      </c>
      <c r="AR30" s="8">
        <f>'Insumo 1'!AR27</f>
        <v>28.872</v>
      </c>
      <c r="AS30" s="8">
        <f>'Insumo 1'!AS27</f>
        <v>28.225999999999999</v>
      </c>
      <c r="AT30" s="8">
        <f>'Insumo 1'!AT27</f>
        <v>27.57</v>
      </c>
      <c r="AU30" s="8">
        <f>'Insumo 1'!AU27</f>
        <v>26.972999999999999</v>
      </c>
      <c r="AV30" s="8">
        <f>'Insumo 1'!AV27</f>
        <v>26.248999999999999</v>
      </c>
      <c r="AW30" s="8">
        <f>'Insumo 1'!AW27</f>
        <v>25.283999999999999</v>
      </c>
      <c r="AX30" s="8">
        <f>'Insumo 1'!AX27</f>
        <v>24.175000000000001</v>
      </c>
      <c r="AY30" s="8">
        <f>'Insumo 1'!AY27</f>
        <v>23.132000000000001</v>
      </c>
      <c r="AZ30" s="8">
        <f>'Insumo 1'!AZ27</f>
        <v>22.114000000000001</v>
      </c>
      <c r="BA30" s="8">
        <f>'Insumo 1'!BA27</f>
        <v>21.143999999999998</v>
      </c>
      <c r="BB30" s="8">
        <f>'Insumo 1'!BB27</f>
        <v>20.254999999999999</v>
      </c>
      <c r="BC30" s="8">
        <f>'Insumo 1'!BC27</f>
        <v>19.428000000000001</v>
      </c>
      <c r="BD30" s="8">
        <f>'Insumo 1'!BD27</f>
        <v>18.600000000000001</v>
      </c>
      <c r="BE30" s="8">
        <f>'Insumo 1'!BE27</f>
        <v>17.779</v>
      </c>
      <c r="BF30" s="8">
        <f>'Insumo 1'!BF27</f>
        <v>17.007999999999999</v>
      </c>
      <c r="BG30" s="8">
        <f>'Insumo 1'!BG27</f>
        <v>16.3</v>
      </c>
      <c r="BH30" s="8">
        <f>'Insumo 1'!BH27</f>
        <v>15.635999999999999</v>
      </c>
      <c r="BI30" s="8">
        <f>'Insumo 1'!BI27</f>
        <v>14.984999999999999</v>
      </c>
      <c r="BJ30" s="8">
        <f>'Insumo 1'!BJ27</f>
        <v>14.355</v>
      </c>
      <c r="BK30" s="8">
        <f>'Insumo 1'!BK27</f>
        <v>13.715999999999999</v>
      </c>
      <c r="BL30" s="8">
        <f>'Insumo 1'!BL27</f>
        <v>13.05</v>
      </c>
      <c r="BM30" s="8">
        <f>'Insumo 1'!BM27</f>
        <v>12.369</v>
      </c>
      <c r="BN30" s="8">
        <f>'Insumo 1'!BN27</f>
        <v>11.705</v>
      </c>
      <c r="BO30" s="8">
        <f>'Insumo 1'!BO27</f>
        <v>11.055999999999999</v>
      </c>
      <c r="BP30" s="8">
        <f>'Insumo 1'!BP27</f>
        <v>10.406000000000001</v>
      </c>
      <c r="BQ30" s="8">
        <f>'Insumo 1'!BQ27</f>
        <v>9.7560000000000002</v>
      </c>
      <c r="BR30" s="8">
        <f>'Insumo 1'!BR27</f>
        <v>9.11</v>
      </c>
      <c r="BS30" s="8">
        <f>'Insumo 1'!BS27</f>
        <v>8.4749999999999996</v>
      </c>
      <c r="BT30" s="8">
        <f>'Insumo 1'!BT27</f>
        <v>7.8540000000000001</v>
      </c>
      <c r="BU30" s="8">
        <f>'Insumo 1'!BU27</f>
        <v>7.2409999999999997</v>
      </c>
      <c r="BV30" s="8">
        <f>'Insumo 1'!BV27</f>
        <v>6.6340000000000003</v>
      </c>
      <c r="BW30" s="8">
        <f>'Insumo 1'!BW27</f>
        <v>6.04</v>
      </c>
      <c r="BX30" s="8">
        <f>'Insumo 1'!BX27</f>
        <v>5.4660000000000002</v>
      </c>
      <c r="BY30" s="8">
        <f>'Insumo 1'!BY27</f>
        <v>4.9089999999999998</v>
      </c>
      <c r="BZ30" s="8">
        <f>'Insumo 1'!BZ27</f>
        <v>4.383</v>
      </c>
      <c r="CA30" s="8">
        <f>'Insumo 1'!CA27</f>
        <v>3.8929999999999998</v>
      </c>
      <c r="CB30" s="8">
        <f>'Insumo 1'!CB27</f>
        <v>3.4359999999999999</v>
      </c>
      <c r="CC30" s="8">
        <f>'Insumo 1'!CC27</f>
        <v>3.0030000000000001</v>
      </c>
      <c r="CD30" s="8">
        <f>'Insumo 1'!CD27</f>
        <v>2.5960000000000001</v>
      </c>
      <c r="CE30" s="8">
        <f>'Insumo 1'!CE27</f>
        <v>2.2210000000000001</v>
      </c>
      <c r="CF30" s="8">
        <f>'Insumo 1'!CF27</f>
        <v>1.881</v>
      </c>
      <c r="CG30" s="8">
        <f>'Insumo 1'!CG27</f>
        <v>1.5760000000000001</v>
      </c>
      <c r="CH30" s="8">
        <f>'Insumo 1'!CH27</f>
        <v>1.296</v>
      </c>
      <c r="CI30" s="8">
        <f>'Insumo 1'!CI27</f>
        <v>1.042</v>
      </c>
      <c r="CJ30" s="8">
        <f>'Insumo 1'!CJ27</f>
        <v>0.82399999999999995</v>
      </c>
      <c r="CK30" s="8">
        <f>'Insumo 1'!CK27</f>
        <v>0.64900000000000002</v>
      </c>
      <c r="CL30" s="8">
        <f>'Insumo 1'!CL27</f>
        <v>0.50900000000000001</v>
      </c>
      <c r="CM30" s="8">
        <f>'Insumo 1'!CM27</f>
        <v>0.377</v>
      </c>
      <c r="CN30" s="9">
        <f>SUM('Insumo 1'!CN27:CX27)</f>
        <v>0.96200000000000019</v>
      </c>
    </row>
    <row r="31" spans="1:92">
      <c r="A31">
        <f t="shared" si="0"/>
        <v>1970</v>
      </c>
      <c r="B31" s="8">
        <f>'Insumo 1'!B28</f>
        <v>138.178</v>
      </c>
      <c r="C31" s="8">
        <f>'Insumo 1'!C28</f>
        <v>134.00700000000001</v>
      </c>
      <c r="D31" s="8">
        <f>'Insumo 1'!D28</f>
        <v>129.941</v>
      </c>
      <c r="E31" s="8">
        <f>'Insumo 1'!E28</f>
        <v>125.976</v>
      </c>
      <c r="F31" s="8">
        <f>'Insumo 1'!F28</f>
        <v>122.10599999999999</v>
      </c>
      <c r="G31" s="8">
        <f>'Insumo 1'!G28</f>
        <v>118.325</v>
      </c>
      <c r="H31" s="8">
        <f>'Insumo 1'!H28</f>
        <v>114.63</v>
      </c>
      <c r="I31" s="8">
        <f>'Insumo 1'!I28</f>
        <v>111.014</v>
      </c>
      <c r="J31" s="8">
        <f>'Insumo 1'!J28</f>
        <v>107.47199999999999</v>
      </c>
      <c r="K31" s="8">
        <f>'Insumo 1'!K28</f>
        <v>104.001</v>
      </c>
      <c r="L31" s="8">
        <f>'Insumo 1'!L28</f>
        <v>100.57</v>
      </c>
      <c r="M31" s="8">
        <f>'Insumo 1'!M28</f>
        <v>97.152000000000001</v>
      </c>
      <c r="N31" s="8">
        <f>'Insumo 1'!N28</f>
        <v>93.858000000000004</v>
      </c>
      <c r="O31" s="8">
        <f>'Insumo 1'!O28</f>
        <v>90.725999999999999</v>
      </c>
      <c r="P31" s="8">
        <f>'Insumo 1'!P28</f>
        <v>87.685000000000002</v>
      </c>
      <c r="Q31" s="8">
        <f>'Insumo 1'!Q28</f>
        <v>84.703999999999994</v>
      </c>
      <c r="R31" s="8">
        <f>'Insumo 1'!R28</f>
        <v>81.893000000000001</v>
      </c>
      <c r="S31" s="8">
        <f>'Insumo 1'!S28</f>
        <v>78.677000000000007</v>
      </c>
      <c r="T31" s="8">
        <f>'Insumo 1'!T28</f>
        <v>74.801000000000002</v>
      </c>
      <c r="U31" s="8">
        <f>'Insumo 1'!U28</f>
        <v>70.576999999999998</v>
      </c>
      <c r="V31" s="8">
        <f>'Insumo 1'!V28</f>
        <v>66.534000000000006</v>
      </c>
      <c r="W31" s="8">
        <f>'Insumo 1'!W28</f>
        <v>62.518999999999998</v>
      </c>
      <c r="X31" s="8">
        <f>'Insumo 1'!X28</f>
        <v>59.136000000000003</v>
      </c>
      <c r="Y31" s="8">
        <f>'Insumo 1'!Y28</f>
        <v>56.72</v>
      </c>
      <c r="Z31" s="8">
        <f>'Insumo 1'!Z28</f>
        <v>54.981000000000002</v>
      </c>
      <c r="AA31" s="8">
        <f>'Insumo 1'!AA28</f>
        <v>53.255000000000003</v>
      </c>
      <c r="AB31" s="8">
        <f>'Insumo 1'!AB28</f>
        <v>51.634999999999998</v>
      </c>
      <c r="AC31" s="8">
        <f>'Insumo 1'!AC28</f>
        <v>50.165999999999997</v>
      </c>
      <c r="AD31" s="8">
        <f>'Insumo 1'!AD28</f>
        <v>48.789000000000001</v>
      </c>
      <c r="AE31" s="8">
        <f>'Insumo 1'!AE28</f>
        <v>47.491</v>
      </c>
      <c r="AF31" s="8">
        <f>'Insumo 1'!AF28</f>
        <v>46.316000000000003</v>
      </c>
      <c r="AG31" s="8">
        <f>'Insumo 1'!AG28</f>
        <v>45.259</v>
      </c>
      <c r="AH31" s="8">
        <f>'Insumo 1'!AH28</f>
        <v>44.103999999999999</v>
      </c>
      <c r="AI31" s="8">
        <f>'Insumo 1'!AI28</f>
        <v>42.747999999999998</v>
      </c>
      <c r="AJ31" s="8">
        <f>'Insumo 1'!AJ28</f>
        <v>41.267000000000003</v>
      </c>
      <c r="AK31" s="8">
        <f>'Insumo 1'!AK28</f>
        <v>39.86</v>
      </c>
      <c r="AL31" s="8">
        <f>'Insumo 1'!AL28</f>
        <v>38.518999999999998</v>
      </c>
      <c r="AM31" s="8">
        <f>'Insumo 1'!AM28</f>
        <v>37.094999999999999</v>
      </c>
      <c r="AN31" s="8">
        <f>'Insumo 1'!AN28</f>
        <v>35.545000000000002</v>
      </c>
      <c r="AO31" s="8">
        <f>'Insumo 1'!AO28</f>
        <v>33.941000000000003</v>
      </c>
      <c r="AP31" s="8">
        <f>'Insumo 1'!AP28</f>
        <v>32.369999999999997</v>
      </c>
      <c r="AQ31" s="8">
        <f>'Insumo 1'!AQ28</f>
        <v>30.78</v>
      </c>
      <c r="AR31" s="8">
        <f>'Insumo 1'!AR28</f>
        <v>29.457999999999998</v>
      </c>
      <c r="AS31" s="8">
        <f>'Insumo 1'!AS28</f>
        <v>28.544</v>
      </c>
      <c r="AT31" s="8">
        <f>'Insumo 1'!AT28</f>
        <v>27.896999999999998</v>
      </c>
      <c r="AU31" s="8">
        <f>'Insumo 1'!AU28</f>
        <v>27.238</v>
      </c>
      <c r="AV31" s="8">
        <f>'Insumo 1'!AV28</f>
        <v>26.638000000000002</v>
      </c>
      <c r="AW31" s="8">
        <f>'Insumo 1'!AW28</f>
        <v>25.913</v>
      </c>
      <c r="AX31" s="8">
        <f>'Insumo 1'!AX28</f>
        <v>24.95</v>
      </c>
      <c r="AY31" s="8">
        <f>'Insumo 1'!AY28</f>
        <v>23.844000000000001</v>
      </c>
      <c r="AZ31" s="8">
        <f>'Insumo 1'!AZ28</f>
        <v>22.803999999999998</v>
      </c>
      <c r="BA31" s="8">
        <f>'Insumo 1'!BA28</f>
        <v>21.788</v>
      </c>
      <c r="BB31" s="8">
        <f>'Insumo 1'!BB28</f>
        <v>20.821000000000002</v>
      </c>
      <c r="BC31" s="8">
        <f>'Insumo 1'!BC28</f>
        <v>19.934999999999999</v>
      </c>
      <c r="BD31" s="8">
        <f>'Insumo 1'!BD28</f>
        <v>19.109000000000002</v>
      </c>
      <c r="BE31" s="8">
        <f>'Insumo 1'!BE28</f>
        <v>18.283999999999999</v>
      </c>
      <c r="BF31" s="8">
        <f>'Insumo 1'!BF28</f>
        <v>17.465</v>
      </c>
      <c r="BG31" s="8">
        <f>'Insumo 1'!BG28</f>
        <v>16.693999999999999</v>
      </c>
      <c r="BH31" s="8">
        <f>'Insumo 1'!BH28</f>
        <v>15.983000000000001</v>
      </c>
      <c r="BI31" s="8">
        <f>'Insumo 1'!BI28</f>
        <v>15.315</v>
      </c>
      <c r="BJ31" s="8">
        <f>'Insumo 1'!BJ28</f>
        <v>14.659000000000001</v>
      </c>
      <c r="BK31" s="8">
        <f>'Insumo 1'!BK28</f>
        <v>14.023999999999999</v>
      </c>
      <c r="BL31" s="8">
        <f>'Insumo 1'!BL28</f>
        <v>13.378</v>
      </c>
      <c r="BM31" s="8">
        <f>'Insumo 1'!BM28</f>
        <v>12.706</v>
      </c>
      <c r="BN31" s="8">
        <f>'Insumo 1'!BN28</f>
        <v>12.019</v>
      </c>
      <c r="BO31" s="8">
        <f>'Insumo 1'!BO28</f>
        <v>11.349</v>
      </c>
      <c r="BP31" s="8">
        <f>'Insumo 1'!BP28</f>
        <v>10.692</v>
      </c>
      <c r="BQ31" s="8">
        <f>'Insumo 1'!BQ28</f>
        <v>10.036</v>
      </c>
      <c r="BR31" s="8">
        <f>'Insumo 1'!BR28</f>
        <v>9.3789999999999996</v>
      </c>
      <c r="BS31" s="8">
        <f>'Insumo 1'!BS28</f>
        <v>8.7260000000000009</v>
      </c>
      <c r="BT31" s="8">
        <f>'Insumo 1'!BT28</f>
        <v>8.0860000000000003</v>
      </c>
      <c r="BU31" s="8">
        <f>'Insumo 1'!BU28</f>
        <v>7.46</v>
      </c>
      <c r="BV31" s="8">
        <f>'Insumo 1'!BV28</f>
        <v>6.8419999999999996</v>
      </c>
      <c r="BW31" s="8">
        <f>'Insumo 1'!BW28</f>
        <v>6.2350000000000003</v>
      </c>
      <c r="BX31" s="8">
        <f>'Insumo 1'!BX28</f>
        <v>5.641</v>
      </c>
      <c r="BY31" s="8">
        <f>'Insumo 1'!BY28</f>
        <v>5.0670000000000002</v>
      </c>
      <c r="BZ31" s="8">
        <f>'Insumo 1'!BZ28</f>
        <v>4.5119999999999996</v>
      </c>
      <c r="CA31" s="8">
        <f>'Insumo 1'!CA28</f>
        <v>3.99</v>
      </c>
      <c r="CB31" s="8">
        <f>'Insumo 1'!CB28</f>
        <v>3.508</v>
      </c>
      <c r="CC31" s="8">
        <f>'Insumo 1'!CC28</f>
        <v>3.06</v>
      </c>
      <c r="CD31" s="8">
        <f>'Insumo 1'!CD28</f>
        <v>2.6379999999999999</v>
      </c>
      <c r="CE31" s="8">
        <f>'Insumo 1'!CE28</f>
        <v>2.2429999999999999</v>
      </c>
      <c r="CF31" s="8">
        <f>'Insumo 1'!CF28</f>
        <v>1.885</v>
      </c>
      <c r="CG31" s="8">
        <f>'Insumo 1'!CG28</f>
        <v>1.5680000000000001</v>
      </c>
      <c r="CH31" s="8">
        <f>'Insumo 1'!CH28</f>
        <v>1.288</v>
      </c>
      <c r="CI31" s="8">
        <f>'Insumo 1'!CI28</f>
        <v>1.034</v>
      </c>
      <c r="CJ31" s="8">
        <f>'Insumo 1'!CJ28</f>
        <v>0.80500000000000005</v>
      </c>
      <c r="CK31" s="8">
        <f>'Insumo 1'!CK28</f>
        <v>0.61599999999999999</v>
      </c>
      <c r="CL31" s="8">
        <f>'Insumo 1'!CL28</f>
        <v>0.46700000000000003</v>
      </c>
      <c r="CM31" s="8">
        <f>'Insumo 1'!CM28</f>
        <v>0.35199999999999998</v>
      </c>
      <c r="CN31" s="9">
        <f>SUM('Insumo 1'!CN28:CX28)</f>
        <v>0.79800000000000015</v>
      </c>
    </row>
    <row r="32" spans="1:92">
      <c r="A32">
        <f t="shared" si="0"/>
        <v>1971</v>
      </c>
      <c r="B32" s="8">
        <f>'Insumo 1'!B29</f>
        <v>140.80699999999999</v>
      </c>
      <c r="C32" s="8">
        <f>'Insumo 1'!C29</f>
        <v>136.59399999999999</v>
      </c>
      <c r="D32" s="8">
        <f>'Insumo 1'!D29</f>
        <v>132.52699999999999</v>
      </c>
      <c r="E32" s="8">
        <f>'Insumo 1'!E29</f>
        <v>128.58099999999999</v>
      </c>
      <c r="F32" s="8">
        <f>'Insumo 1'!F29</f>
        <v>124.747</v>
      </c>
      <c r="G32" s="8">
        <f>'Insumo 1'!G29</f>
        <v>121.009</v>
      </c>
      <c r="H32" s="8">
        <f>'Insumo 1'!H29</f>
        <v>117.37</v>
      </c>
      <c r="I32" s="8">
        <f>'Insumo 1'!I29</f>
        <v>113.834</v>
      </c>
      <c r="J32" s="8">
        <f>'Insumo 1'!J29</f>
        <v>110.30800000000001</v>
      </c>
      <c r="K32" s="8">
        <f>'Insumo 1'!K29</f>
        <v>106.748</v>
      </c>
      <c r="L32" s="8">
        <f>'Insumo 1'!L29</f>
        <v>103.187</v>
      </c>
      <c r="M32" s="8">
        <f>'Insumo 1'!M29</f>
        <v>99.677999999999997</v>
      </c>
      <c r="N32" s="8">
        <f>'Insumo 1'!N29</f>
        <v>96.177000000000007</v>
      </c>
      <c r="O32" s="8">
        <f>'Insumo 1'!O29</f>
        <v>92.820999999999998</v>
      </c>
      <c r="P32" s="8">
        <f>'Insumo 1'!P29</f>
        <v>89.674999999999997</v>
      </c>
      <c r="Q32" s="8">
        <f>'Insumo 1'!Q29</f>
        <v>86.65</v>
      </c>
      <c r="R32" s="8">
        <f>'Insumo 1'!R29</f>
        <v>83.679000000000002</v>
      </c>
      <c r="S32" s="8">
        <f>'Insumo 1'!S29</f>
        <v>80.873000000000005</v>
      </c>
      <c r="T32" s="8">
        <f>'Insumo 1'!T29</f>
        <v>77.682000000000002</v>
      </c>
      <c r="U32" s="8">
        <f>'Insumo 1'!U29</f>
        <v>73.852999999999994</v>
      </c>
      <c r="V32" s="8">
        <f>'Insumo 1'!V29</f>
        <v>69.694999999999993</v>
      </c>
      <c r="W32" s="8">
        <f>'Insumo 1'!W29</f>
        <v>65.718999999999994</v>
      </c>
      <c r="X32" s="8">
        <f>'Insumo 1'!X29</f>
        <v>61.776000000000003</v>
      </c>
      <c r="Y32" s="8">
        <f>'Insumo 1'!Y29</f>
        <v>58.46</v>
      </c>
      <c r="Z32" s="8">
        <f>'Insumo 1'!Z29</f>
        <v>56.107999999999997</v>
      </c>
      <c r="AA32" s="8">
        <f>'Insumo 1'!AA29</f>
        <v>54.427</v>
      </c>
      <c r="AB32" s="8">
        <f>'Insumo 1'!AB29</f>
        <v>52.76</v>
      </c>
      <c r="AC32" s="8">
        <f>'Insumo 1'!AC29</f>
        <v>51.198999999999998</v>
      </c>
      <c r="AD32" s="8">
        <f>'Insumo 1'!AD29</f>
        <v>49.779000000000003</v>
      </c>
      <c r="AE32" s="8">
        <f>'Insumo 1'!AE29</f>
        <v>48.436</v>
      </c>
      <c r="AF32" s="8">
        <f>'Insumo 1'!AF29</f>
        <v>47.16</v>
      </c>
      <c r="AG32" s="8">
        <f>'Insumo 1'!AG29</f>
        <v>46.006</v>
      </c>
      <c r="AH32" s="8">
        <f>'Insumo 1'!AH29</f>
        <v>44.966000000000001</v>
      </c>
      <c r="AI32" s="8">
        <f>'Insumo 1'!AI29</f>
        <v>43.825000000000003</v>
      </c>
      <c r="AJ32" s="8">
        <f>'Insumo 1'!AJ29</f>
        <v>42.481000000000002</v>
      </c>
      <c r="AK32" s="8">
        <f>'Insumo 1'!AK29</f>
        <v>41.006</v>
      </c>
      <c r="AL32" s="8">
        <f>'Insumo 1'!AL29</f>
        <v>39.604999999999997</v>
      </c>
      <c r="AM32" s="8">
        <f>'Insumo 1'!AM29</f>
        <v>38.265999999999998</v>
      </c>
      <c r="AN32" s="8">
        <f>'Insumo 1'!AN29</f>
        <v>36.844000000000001</v>
      </c>
      <c r="AO32" s="8">
        <f>'Insumo 1'!AO29</f>
        <v>35.298999999999999</v>
      </c>
      <c r="AP32" s="8">
        <f>'Insumo 1'!AP29</f>
        <v>33.700000000000003</v>
      </c>
      <c r="AQ32" s="8">
        <f>'Insumo 1'!AQ29</f>
        <v>32.131999999999998</v>
      </c>
      <c r="AR32" s="8">
        <f>'Insumo 1'!AR29</f>
        <v>30.544</v>
      </c>
      <c r="AS32" s="8">
        <f>'Insumo 1'!AS29</f>
        <v>29.221</v>
      </c>
      <c r="AT32" s="8">
        <f>'Insumo 1'!AT29</f>
        <v>28.305</v>
      </c>
      <c r="AU32" s="8">
        <f>'Insumo 1'!AU29</f>
        <v>27.652000000000001</v>
      </c>
      <c r="AV32" s="8">
        <f>'Insumo 1'!AV29</f>
        <v>26.988</v>
      </c>
      <c r="AW32" s="8">
        <f>'Insumo 1'!AW29</f>
        <v>26.382000000000001</v>
      </c>
      <c r="AX32" s="8">
        <f>'Insumo 1'!AX29</f>
        <v>25.652000000000001</v>
      </c>
      <c r="AY32" s="8">
        <f>'Insumo 1'!AY29</f>
        <v>24.684000000000001</v>
      </c>
      <c r="AZ32" s="8">
        <f>'Insumo 1'!AZ29</f>
        <v>23.574999999999999</v>
      </c>
      <c r="BA32" s="8">
        <f>'Insumo 1'!BA29</f>
        <v>22.53</v>
      </c>
      <c r="BB32" s="8">
        <f>'Insumo 1'!BB29</f>
        <v>21.509</v>
      </c>
      <c r="BC32" s="8">
        <f>'Insumo 1'!BC29</f>
        <v>20.536999999999999</v>
      </c>
      <c r="BD32" s="8">
        <f>'Insumo 1'!BD29</f>
        <v>19.643999999999998</v>
      </c>
      <c r="BE32" s="8">
        <f>'Insumo 1'!BE29</f>
        <v>18.812000000000001</v>
      </c>
      <c r="BF32" s="8">
        <f>'Insumo 1'!BF29</f>
        <v>17.98</v>
      </c>
      <c r="BG32" s="8">
        <f>'Insumo 1'!BG29</f>
        <v>17.154</v>
      </c>
      <c r="BH32" s="8">
        <f>'Insumo 1'!BH29</f>
        <v>16.373999999999999</v>
      </c>
      <c r="BI32" s="8">
        <f>'Insumo 1'!BI29</f>
        <v>15.653</v>
      </c>
      <c r="BJ32" s="8">
        <f>'Insumo 1'!BJ29</f>
        <v>14.973000000000001</v>
      </c>
      <c r="BK32" s="8">
        <f>'Insumo 1'!BK29</f>
        <v>14.307</v>
      </c>
      <c r="BL32" s="8">
        <f>'Insumo 1'!BL29</f>
        <v>13.66</v>
      </c>
      <c r="BM32" s="8">
        <f>'Insumo 1'!BM29</f>
        <v>13.005000000000001</v>
      </c>
      <c r="BN32" s="8">
        <f>'Insumo 1'!BN29</f>
        <v>12.321999999999999</v>
      </c>
      <c r="BO32" s="8">
        <f>'Insumo 1'!BO29</f>
        <v>11.625</v>
      </c>
      <c r="BP32" s="8">
        <f>'Insumo 1'!BP29</f>
        <v>10.946</v>
      </c>
      <c r="BQ32" s="8">
        <f>'Insumo 1'!BQ29</f>
        <v>10.281000000000001</v>
      </c>
      <c r="BR32" s="8">
        <f>'Insumo 1'!BR29</f>
        <v>9.6180000000000003</v>
      </c>
      <c r="BS32" s="8">
        <f>'Insumo 1'!BS29</f>
        <v>8.9559999999999995</v>
      </c>
      <c r="BT32" s="8">
        <f>'Insumo 1'!BT29</f>
        <v>8.2989999999999995</v>
      </c>
      <c r="BU32" s="8">
        <f>'Insumo 1'!BU29</f>
        <v>7.657</v>
      </c>
      <c r="BV32" s="8">
        <f>'Insumo 1'!BV29</f>
        <v>7.0309999999999997</v>
      </c>
      <c r="BW32" s="8">
        <f>'Insumo 1'!BW29</f>
        <v>6.4169999999999998</v>
      </c>
      <c r="BX32" s="8">
        <f>'Insumo 1'!BX29</f>
        <v>5.8170000000000002</v>
      </c>
      <c r="BY32" s="8">
        <f>'Insumo 1'!BY29</f>
        <v>5.234</v>
      </c>
      <c r="BZ32" s="8">
        <f>'Insumo 1'!BZ29</f>
        <v>4.673</v>
      </c>
      <c r="CA32" s="8">
        <f>'Insumo 1'!CA29</f>
        <v>4.133</v>
      </c>
      <c r="CB32" s="8">
        <f>'Insumo 1'!CB29</f>
        <v>3.629</v>
      </c>
      <c r="CC32" s="8">
        <f>'Insumo 1'!CC29</f>
        <v>3.169</v>
      </c>
      <c r="CD32" s="8">
        <f>'Insumo 1'!CD29</f>
        <v>2.7490000000000001</v>
      </c>
      <c r="CE32" s="8">
        <f>'Insumo 1'!CE29</f>
        <v>2.3530000000000002</v>
      </c>
      <c r="CF32" s="8">
        <f>'Insumo 1'!CF29</f>
        <v>1.9850000000000001</v>
      </c>
      <c r="CG32" s="8">
        <f>'Insumo 1'!CG29</f>
        <v>1.655</v>
      </c>
      <c r="CH32" s="8">
        <f>'Insumo 1'!CH29</f>
        <v>1.3660000000000001</v>
      </c>
      <c r="CI32" s="8">
        <f>'Insumo 1'!CI29</f>
        <v>1.1140000000000001</v>
      </c>
      <c r="CJ32" s="8">
        <f>'Insumo 1'!CJ29</f>
        <v>0.88500000000000001</v>
      </c>
      <c r="CK32" s="8">
        <f>'Insumo 1'!CK29</f>
        <v>0.68700000000000006</v>
      </c>
      <c r="CL32" s="8">
        <f>'Insumo 1'!CL29</f>
        <v>0.52600000000000002</v>
      </c>
      <c r="CM32" s="8">
        <f>'Insumo 1'!CM29</f>
        <v>0.39800000000000002</v>
      </c>
      <c r="CN32" s="9">
        <f>SUM('Insumo 1'!CN29:CX29)</f>
        <v>0.94500000000000006</v>
      </c>
    </row>
    <row r="33" spans="1:92">
      <c r="A33">
        <f t="shared" si="0"/>
        <v>1972</v>
      </c>
      <c r="B33" s="8">
        <f>'Insumo 1'!B30</f>
        <v>143.80699999999999</v>
      </c>
      <c r="C33" s="8">
        <f>'Insumo 1'!C30</f>
        <v>139.35900000000001</v>
      </c>
      <c r="D33" s="8">
        <f>'Insumo 1'!D30</f>
        <v>134.96100000000001</v>
      </c>
      <c r="E33" s="8">
        <f>'Insumo 1'!E30</f>
        <v>130.99799999999999</v>
      </c>
      <c r="F33" s="8">
        <f>'Insumo 1'!F30</f>
        <v>127.176</v>
      </c>
      <c r="G33" s="8">
        <f>'Insumo 1'!G30</f>
        <v>123.474</v>
      </c>
      <c r="H33" s="8">
        <f>'Insumo 1'!H30</f>
        <v>119.869</v>
      </c>
      <c r="I33" s="8">
        <f>'Insumo 1'!I30</f>
        <v>116.374</v>
      </c>
      <c r="J33" s="8">
        <f>'Insumo 1'!J30</f>
        <v>112.998</v>
      </c>
      <c r="K33" s="8">
        <f>'Insumo 1'!K30</f>
        <v>109.563</v>
      </c>
      <c r="L33" s="8">
        <f>'Insumo 1'!L30</f>
        <v>105.985</v>
      </c>
      <c r="M33" s="8">
        <f>'Insumo 1'!M30</f>
        <v>102.337</v>
      </c>
      <c r="N33" s="8">
        <f>'Insumo 1'!N30</f>
        <v>98.75</v>
      </c>
      <c r="O33" s="8">
        <f>'Insumo 1'!O30</f>
        <v>95.165999999999997</v>
      </c>
      <c r="P33" s="8">
        <f>'Insumo 1'!P30</f>
        <v>91.75</v>
      </c>
      <c r="Q33" s="8">
        <f>'Insumo 1'!Q30</f>
        <v>88.59</v>
      </c>
      <c r="R33" s="8">
        <f>'Insumo 1'!R30</f>
        <v>85.584000000000003</v>
      </c>
      <c r="S33" s="8">
        <f>'Insumo 1'!S30</f>
        <v>82.622</v>
      </c>
      <c r="T33" s="8">
        <f>'Insumo 1'!T30</f>
        <v>79.823999999999998</v>
      </c>
      <c r="U33" s="8">
        <f>'Insumo 1'!U30</f>
        <v>76.658000000000001</v>
      </c>
      <c r="V33" s="8">
        <f>'Insumo 1'!V30</f>
        <v>72.881</v>
      </c>
      <c r="W33" s="8">
        <f>'Insumo 1'!W30</f>
        <v>68.787999999999997</v>
      </c>
      <c r="X33" s="8">
        <f>'Insumo 1'!X30</f>
        <v>64.881</v>
      </c>
      <c r="Y33" s="8">
        <f>'Insumo 1'!Y30</f>
        <v>61.01</v>
      </c>
      <c r="Z33" s="8">
        <f>'Insumo 1'!Z30</f>
        <v>57.764000000000003</v>
      </c>
      <c r="AA33" s="8">
        <f>'Insumo 1'!AA30</f>
        <v>55.475999999999999</v>
      </c>
      <c r="AB33" s="8">
        <f>'Insumo 1'!AB30</f>
        <v>53.853999999999999</v>
      </c>
      <c r="AC33" s="8">
        <f>'Insumo 1'!AC30</f>
        <v>52.246000000000002</v>
      </c>
      <c r="AD33" s="8">
        <f>'Insumo 1'!AD30</f>
        <v>50.746000000000002</v>
      </c>
      <c r="AE33" s="8">
        <f>'Insumo 1'!AE30</f>
        <v>49.375</v>
      </c>
      <c r="AF33" s="8">
        <f>'Insumo 1'!AF30</f>
        <v>48.066000000000003</v>
      </c>
      <c r="AG33" s="8">
        <f>'Insumo 1'!AG30</f>
        <v>46.811999999999998</v>
      </c>
      <c r="AH33" s="8">
        <f>'Insumo 1'!AH30</f>
        <v>45.679000000000002</v>
      </c>
      <c r="AI33" s="8">
        <f>'Insumo 1'!AI30</f>
        <v>44.658000000000001</v>
      </c>
      <c r="AJ33" s="8">
        <f>'Insumo 1'!AJ30</f>
        <v>43.53</v>
      </c>
      <c r="AK33" s="8">
        <f>'Insumo 1'!AK30</f>
        <v>42.197000000000003</v>
      </c>
      <c r="AL33" s="8">
        <f>'Insumo 1'!AL30</f>
        <v>40.732999999999997</v>
      </c>
      <c r="AM33" s="8">
        <f>'Insumo 1'!AM30</f>
        <v>39.335999999999999</v>
      </c>
      <c r="AN33" s="8">
        <f>'Insumo 1'!AN30</f>
        <v>38</v>
      </c>
      <c r="AO33" s="8">
        <f>'Insumo 1'!AO30</f>
        <v>36.581000000000003</v>
      </c>
      <c r="AP33" s="8">
        <f>'Insumo 1'!AP30</f>
        <v>35.039000000000001</v>
      </c>
      <c r="AQ33" s="8">
        <f>'Insumo 1'!AQ30</f>
        <v>33.445999999999998</v>
      </c>
      <c r="AR33" s="8">
        <f>'Insumo 1'!AR30</f>
        <v>31.882999999999999</v>
      </c>
      <c r="AS33" s="8">
        <f>'Insumo 1'!AS30</f>
        <v>30.295999999999999</v>
      </c>
      <c r="AT33" s="8">
        <f>'Insumo 1'!AT30</f>
        <v>28.975000000000001</v>
      </c>
      <c r="AU33" s="8">
        <f>'Insumo 1'!AU30</f>
        <v>28.056999999999999</v>
      </c>
      <c r="AV33" s="8">
        <f>'Insumo 1'!AV30</f>
        <v>27.398</v>
      </c>
      <c r="AW33" s="8">
        <f>'Insumo 1'!AW30</f>
        <v>26.728999999999999</v>
      </c>
      <c r="AX33" s="8">
        <f>'Insumo 1'!AX30</f>
        <v>26.116</v>
      </c>
      <c r="AY33" s="8">
        <f>'Insumo 1'!AY30</f>
        <v>25.381</v>
      </c>
      <c r="AZ33" s="8">
        <f>'Insumo 1'!AZ30</f>
        <v>24.408999999999999</v>
      </c>
      <c r="BA33" s="8">
        <f>'Insumo 1'!BA30</f>
        <v>23.295999999999999</v>
      </c>
      <c r="BB33" s="8">
        <f>'Insumo 1'!BB30</f>
        <v>22.247</v>
      </c>
      <c r="BC33" s="8">
        <f>'Insumo 1'!BC30</f>
        <v>21.222999999999999</v>
      </c>
      <c r="BD33" s="8">
        <f>'Insumo 1'!BD30</f>
        <v>20.245000000000001</v>
      </c>
      <c r="BE33" s="8">
        <f>'Insumo 1'!BE30</f>
        <v>19.347999999999999</v>
      </c>
      <c r="BF33" s="8">
        <f>'Insumo 1'!BF30</f>
        <v>18.507999999999999</v>
      </c>
      <c r="BG33" s="8">
        <f>'Insumo 1'!BG30</f>
        <v>17.669</v>
      </c>
      <c r="BH33" s="8">
        <f>'Insumo 1'!BH30</f>
        <v>16.835999999999999</v>
      </c>
      <c r="BI33" s="8">
        <f>'Insumo 1'!BI30</f>
        <v>16.047999999999998</v>
      </c>
      <c r="BJ33" s="8">
        <f>'Insumo 1'!BJ30</f>
        <v>15.317</v>
      </c>
      <c r="BK33" s="8">
        <f>'Insumo 1'!BK30</f>
        <v>14.625999999999999</v>
      </c>
      <c r="BL33" s="8">
        <f>'Insumo 1'!BL30</f>
        <v>13.95</v>
      </c>
      <c r="BM33" s="8">
        <f>'Insumo 1'!BM30</f>
        <v>13.292999999999999</v>
      </c>
      <c r="BN33" s="8">
        <f>'Insumo 1'!BN30</f>
        <v>12.627000000000001</v>
      </c>
      <c r="BO33" s="8">
        <f>'Insumo 1'!BO30</f>
        <v>11.933999999999999</v>
      </c>
      <c r="BP33" s="8">
        <f>'Insumo 1'!BP30</f>
        <v>11.226000000000001</v>
      </c>
      <c r="BQ33" s="8">
        <f>'Insumo 1'!BQ30</f>
        <v>10.539</v>
      </c>
      <c r="BR33" s="8">
        <f>'Insumo 1'!BR30</f>
        <v>9.8659999999999997</v>
      </c>
      <c r="BS33" s="8">
        <f>'Insumo 1'!BS30</f>
        <v>9.1959999999999997</v>
      </c>
      <c r="BT33" s="8">
        <f>'Insumo 1'!BT30</f>
        <v>8.5299999999999994</v>
      </c>
      <c r="BU33" s="8">
        <f>'Insumo 1'!BU30</f>
        <v>7.8689999999999998</v>
      </c>
      <c r="BV33" s="8">
        <f>'Insumo 1'!BV30</f>
        <v>7.2249999999999996</v>
      </c>
      <c r="BW33" s="8">
        <f>'Insumo 1'!BW30</f>
        <v>6.6</v>
      </c>
      <c r="BX33" s="8">
        <f>'Insumo 1'!BX30</f>
        <v>5.9889999999999999</v>
      </c>
      <c r="BY33" s="8">
        <f>'Insumo 1'!BY30</f>
        <v>5.3970000000000002</v>
      </c>
      <c r="BZ33" s="8">
        <f>'Insumo 1'!BZ30</f>
        <v>4.8250000000000002</v>
      </c>
      <c r="CA33" s="8">
        <f>'Insumo 1'!CA30</f>
        <v>4.2770000000000001</v>
      </c>
      <c r="CB33" s="8">
        <f>'Insumo 1'!CB30</f>
        <v>3.7519999999999998</v>
      </c>
      <c r="CC33" s="8">
        <f>'Insumo 1'!CC30</f>
        <v>3.2669999999999999</v>
      </c>
      <c r="CD33" s="8">
        <f>'Insumo 1'!CD30</f>
        <v>2.83</v>
      </c>
      <c r="CE33" s="8">
        <f>'Insumo 1'!CE30</f>
        <v>2.4350000000000001</v>
      </c>
      <c r="CF33" s="8">
        <f>'Insumo 1'!CF30</f>
        <v>2.0670000000000002</v>
      </c>
      <c r="CG33" s="8">
        <f>'Insumo 1'!CG30</f>
        <v>1.726</v>
      </c>
      <c r="CH33" s="8">
        <f>'Insumo 1'!CH30</f>
        <v>1.4239999999999999</v>
      </c>
      <c r="CI33" s="8">
        <f>'Insumo 1'!CI30</f>
        <v>1.1639999999999999</v>
      </c>
      <c r="CJ33" s="8">
        <f>'Insumo 1'!CJ30</f>
        <v>0.94099999999999995</v>
      </c>
      <c r="CK33" s="8">
        <f>'Insumo 1'!CK30</f>
        <v>0.73699999999999999</v>
      </c>
      <c r="CL33" s="8">
        <f>'Insumo 1'!CL30</f>
        <v>0.56599999999999995</v>
      </c>
      <c r="CM33" s="8">
        <f>'Insumo 1'!CM30</f>
        <v>0.435</v>
      </c>
      <c r="CN33" s="9">
        <f>SUM('Insumo 1'!CN30:CX30)</f>
        <v>1.073</v>
      </c>
    </row>
    <row r="34" spans="1:92">
      <c r="A34">
        <f t="shared" si="0"/>
        <v>1973</v>
      </c>
      <c r="B34" s="8">
        <f>'Insumo 1'!B31</f>
        <v>146.95099999999999</v>
      </c>
      <c r="C34" s="8">
        <f>'Insumo 1'!C31</f>
        <v>142.107</v>
      </c>
      <c r="D34" s="8">
        <f>'Insumo 1'!D31</f>
        <v>137.56399999999999</v>
      </c>
      <c r="E34" s="8">
        <f>'Insumo 1'!E31</f>
        <v>133.27500000000001</v>
      </c>
      <c r="F34" s="8">
        <f>'Insumo 1'!F31</f>
        <v>129.41900000000001</v>
      </c>
      <c r="G34" s="8">
        <f>'Insumo 1'!G31</f>
        <v>125.72</v>
      </c>
      <c r="H34" s="8">
        <f>'Insumo 1'!H31</f>
        <v>122.151</v>
      </c>
      <c r="I34" s="8">
        <f>'Insumo 1'!I31</f>
        <v>118.682</v>
      </c>
      <c r="J34" s="8">
        <f>'Insumo 1'!J31</f>
        <v>115.331</v>
      </c>
      <c r="K34" s="8">
        <f>'Insumo 1'!K31</f>
        <v>112.11799999999999</v>
      </c>
      <c r="L34" s="8">
        <f>'Insumo 1'!L31</f>
        <v>108.776</v>
      </c>
      <c r="M34" s="8">
        <f>'Insumo 1'!M31</f>
        <v>105.181</v>
      </c>
      <c r="N34" s="8">
        <f>'Insumo 1'!N31</f>
        <v>101.447</v>
      </c>
      <c r="O34" s="8">
        <f>'Insumo 1'!O31</f>
        <v>97.784999999999997</v>
      </c>
      <c r="P34" s="8">
        <f>'Insumo 1'!P31</f>
        <v>94.117999999999995</v>
      </c>
      <c r="Q34" s="8">
        <f>'Insumo 1'!Q31</f>
        <v>90.643000000000001</v>
      </c>
      <c r="R34" s="8">
        <f>'Insumo 1'!R31</f>
        <v>87.471999999999994</v>
      </c>
      <c r="S34" s="8">
        <f>'Insumo 1'!S31</f>
        <v>84.483999999999995</v>
      </c>
      <c r="T34" s="8">
        <f>'Insumo 1'!T31</f>
        <v>81.531999999999996</v>
      </c>
      <c r="U34" s="8">
        <f>'Insumo 1'!U31</f>
        <v>78.744</v>
      </c>
      <c r="V34" s="8">
        <f>'Insumo 1'!V31</f>
        <v>75.605000000000004</v>
      </c>
      <c r="W34" s="8">
        <f>'Insumo 1'!W31</f>
        <v>71.879000000000005</v>
      </c>
      <c r="X34" s="8">
        <f>'Insumo 1'!X31</f>
        <v>67.855000000000004</v>
      </c>
      <c r="Y34" s="8">
        <f>'Insumo 1'!Y31</f>
        <v>64.018000000000001</v>
      </c>
      <c r="Z34" s="8">
        <f>'Insumo 1'!Z31</f>
        <v>60.220999999999997</v>
      </c>
      <c r="AA34" s="8">
        <f>'Insumo 1'!AA31</f>
        <v>57.046999999999997</v>
      </c>
      <c r="AB34" s="8">
        <f>'Insumo 1'!AB31</f>
        <v>54.823</v>
      </c>
      <c r="AC34" s="8">
        <f>'Insumo 1'!AC31</f>
        <v>53.26</v>
      </c>
      <c r="AD34" s="8">
        <f>'Insumo 1'!AD31</f>
        <v>51.710999999999999</v>
      </c>
      <c r="AE34" s="8">
        <f>'Insumo 1'!AE31</f>
        <v>50.273000000000003</v>
      </c>
      <c r="AF34" s="8">
        <f>'Insumo 1'!AF31</f>
        <v>48.951000000000001</v>
      </c>
      <c r="AG34" s="8">
        <f>'Insumo 1'!AG31</f>
        <v>47.677</v>
      </c>
      <c r="AH34" s="8">
        <f>'Insumo 1'!AH31</f>
        <v>46.447000000000003</v>
      </c>
      <c r="AI34" s="8">
        <f>'Insumo 1'!AI31</f>
        <v>45.335000000000001</v>
      </c>
      <c r="AJ34" s="8">
        <f>'Insumo 1'!AJ31</f>
        <v>44.332000000000001</v>
      </c>
      <c r="AK34" s="8">
        <f>'Insumo 1'!AK31</f>
        <v>43.219000000000001</v>
      </c>
      <c r="AL34" s="8">
        <f>'Insumo 1'!AL31</f>
        <v>41.896999999999998</v>
      </c>
      <c r="AM34" s="8">
        <f>'Insumo 1'!AM31</f>
        <v>40.442</v>
      </c>
      <c r="AN34" s="8">
        <f>'Insumo 1'!AN31</f>
        <v>39.051000000000002</v>
      </c>
      <c r="AO34" s="8">
        <f>'Insumo 1'!AO31</f>
        <v>37.718000000000004</v>
      </c>
      <c r="AP34" s="8">
        <f>'Insumo 1'!AP31</f>
        <v>36.302</v>
      </c>
      <c r="AQ34" s="8">
        <f>'Insumo 1'!AQ31</f>
        <v>34.765999999999998</v>
      </c>
      <c r="AR34" s="8">
        <f>'Insumo 1'!AR31</f>
        <v>33.18</v>
      </c>
      <c r="AS34" s="8">
        <f>'Insumo 1'!AS31</f>
        <v>31.620999999999999</v>
      </c>
      <c r="AT34" s="8">
        <f>'Insumo 1'!AT31</f>
        <v>30.038</v>
      </c>
      <c r="AU34" s="8">
        <f>'Insumo 1'!AU31</f>
        <v>28.716999999999999</v>
      </c>
      <c r="AV34" s="8">
        <f>'Insumo 1'!AV31</f>
        <v>27.795999999999999</v>
      </c>
      <c r="AW34" s="8">
        <f>'Insumo 1'!AW31</f>
        <v>27.132999999999999</v>
      </c>
      <c r="AX34" s="8">
        <f>'Insumo 1'!AX31</f>
        <v>26.459</v>
      </c>
      <c r="AY34" s="8">
        <f>'Insumo 1'!AY31</f>
        <v>25.841000000000001</v>
      </c>
      <c r="AZ34" s="8">
        <f>'Insumo 1'!AZ31</f>
        <v>25.1</v>
      </c>
      <c r="BA34" s="8">
        <f>'Insumo 1'!BA31</f>
        <v>24.125</v>
      </c>
      <c r="BB34" s="8">
        <f>'Insumo 1'!BB31</f>
        <v>23.01</v>
      </c>
      <c r="BC34" s="8">
        <f>'Insumo 1'!BC31</f>
        <v>21.957000000000001</v>
      </c>
      <c r="BD34" s="8">
        <f>'Insumo 1'!BD31</f>
        <v>20.928000000000001</v>
      </c>
      <c r="BE34" s="8">
        <f>'Insumo 1'!BE31</f>
        <v>19.946000000000002</v>
      </c>
      <c r="BF34" s="8">
        <f>'Insumo 1'!BF31</f>
        <v>19.042999999999999</v>
      </c>
      <c r="BG34" s="8">
        <f>'Insumo 1'!BG31</f>
        <v>18.196000000000002</v>
      </c>
      <c r="BH34" s="8">
        <f>'Insumo 1'!BH31</f>
        <v>17.350999999999999</v>
      </c>
      <c r="BI34" s="8">
        <f>'Insumo 1'!BI31</f>
        <v>16.512</v>
      </c>
      <c r="BJ34" s="8">
        <f>'Insumo 1'!BJ31</f>
        <v>15.717000000000001</v>
      </c>
      <c r="BK34" s="8">
        <f>'Insumo 1'!BK31</f>
        <v>14.976000000000001</v>
      </c>
      <c r="BL34" s="8">
        <f>'Insumo 1'!BL31</f>
        <v>14.273999999999999</v>
      </c>
      <c r="BM34" s="8">
        <f>'Insumo 1'!BM31</f>
        <v>13.587</v>
      </c>
      <c r="BN34" s="8">
        <f>'Insumo 1'!BN31</f>
        <v>12.92</v>
      </c>
      <c r="BO34" s="8">
        <f>'Insumo 1'!BO31</f>
        <v>12.244</v>
      </c>
      <c r="BP34" s="8">
        <f>'Insumo 1'!BP31</f>
        <v>11.54</v>
      </c>
      <c r="BQ34" s="8">
        <f>'Insumo 1'!BQ31</f>
        <v>10.824</v>
      </c>
      <c r="BR34" s="8">
        <f>'Insumo 1'!BR31</f>
        <v>10.127000000000001</v>
      </c>
      <c r="BS34" s="8">
        <f>'Insumo 1'!BS31</f>
        <v>9.4469999999999992</v>
      </c>
      <c r="BT34" s="8">
        <f>'Insumo 1'!BT31</f>
        <v>8.7710000000000008</v>
      </c>
      <c r="BU34" s="8">
        <f>'Insumo 1'!BU31</f>
        <v>8.1</v>
      </c>
      <c r="BV34" s="8">
        <f>'Insumo 1'!BV31</f>
        <v>7.4370000000000003</v>
      </c>
      <c r="BW34" s="8">
        <f>'Insumo 1'!BW31</f>
        <v>6.7910000000000004</v>
      </c>
      <c r="BX34" s="8">
        <f>'Insumo 1'!BX31</f>
        <v>6.1660000000000004</v>
      </c>
      <c r="BY34" s="8">
        <f>'Insumo 1'!BY31</f>
        <v>5.5590000000000002</v>
      </c>
      <c r="BZ34" s="8">
        <f>'Insumo 1'!BZ31</f>
        <v>4.9749999999999996</v>
      </c>
      <c r="CA34" s="8">
        <f>'Insumo 1'!CA31</f>
        <v>4.415</v>
      </c>
      <c r="CB34" s="8">
        <f>'Insumo 1'!CB31</f>
        <v>3.88</v>
      </c>
      <c r="CC34" s="8">
        <f>'Insumo 1'!CC31</f>
        <v>3.37</v>
      </c>
      <c r="CD34" s="8">
        <f>'Insumo 1'!CD31</f>
        <v>2.903</v>
      </c>
      <c r="CE34" s="8">
        <f>'Insumo 1'!CE31</f>
        <v>2.4889999999999999</v>
      </c>
      <c r="CF34" s="8">
        <f>'Insumo 1'!CF31</f>
        <v>2.12</v>
      </c>
      <c r="CG34" s="8">
        <f>'Insumo 1'!CG31</f>
        <v>1.7789999999999999</v>
      </c>
      <c r="CH34" s="8">
        <f>'Insumo 1'!CH31</f>
        <v>1.466</v>
      </c>
      <c r="CI34" s="8">
        <f>'Insumo 1'!CI31</f>
        <v>1.1930000000000001</v>
      </c>
      <c r="CJ34" s="8">
        <f>'Insumo 1'!CJ31</f>
        <v>0.96199999999999997</v>
      </c>
      <c r="CK34" s="8">
        <f>'Insumo 1'!CK31</f>
        <v>0.76800000000000002</v>
      </c>
      <c r="CL34" s="8">
        <f>'Insumo 1'!CL31</f>
        <v>0.58899999999999997</v>
      </c>
      <c r="CM34" s="8">
        <f>'Insumo 1'!CM31</f>
        <v>0.44700000000000001</v>
      </c>
      <c r="CN34" s="9">
        <f>SUM('Insumo 1'!CN31:CX31)</f>
        <v>1.1549999999999996</v>
      </c>
    </row>
    <row r="35" spans="1:92">
      <c r="A35">
        <f t="shared" si="0"/>
        <v>1974</v>
      </c>
      <c r="B35" s="8">
        <f>'Insumo 1'!B32</f>
        <v>149.91900000000001</v>
      </c>
      <c r="C35" s="8">
        <f>'Insumo 1'!C32</f>
        <v>144.75</v>
      </c>
      <c r="D35" s="8">
        <f>'Insumo 1'!D32</f>
        <v>139.97</v>
      </c>
      <c r="E35" s="8">
        <f>'Insumo 1'!E32</f>
        <v>135.54</v>
      </c>
      <c r="F35" s="8">
        <f>'Insumo 1'!F32</f>
        <v>131.54900000000001</v>
      </c>
      <c r="G35" s="8">
        <f>'Insumo 1'!G32</f>
        <v>127.79900000000001</v>
      </c>
      <c r="H35" s="8">
        <f>'Insumo 1'!H32</f>
        <v>124.22499999999999</v>
      </c>
      <c r="I35" s="8">
        <f>'Insumo 1'!I32</f>
        <v>120.791</v>
      </c>
      <c r="J35" s="8">
        <f>'Insumo 1'!J32</f>
        <v>117.458</v>
      </c>
      <c r="K35" s="8">
        <f>'Insumo 1'!K32</f>
        <v>114.253</v>
      </c>
      <c r="L35" s="8">
        <f>'Insumo 1'!L32</f>
        <v>111.203</v>
      </c>
      <c r="M35" s="8">
        <f>'Insumo 1'!M32</f>
        <v>107.95399999999999</v>
      </c>
      <c r="N35" s="8">
        <f>'Insumo 1'!N32</f>
        <v>104.345</v>
      </c>
      <c r="O35" s="8">
        <f>'Insumo 1'!O32</f>
        <v>100.526</v>
      </c>
      <c r="P35" s="8">
        <f>'Insumo 1'!P32</f>
        <v>96.789000000000001</v>
      </c>
      <c r="Q35" s="8">
        <f>'Insumo 1'!Q32</f>
        <v>93.040999999999997</v>
      </c>
      <c r="R35" s="8">
        <f>'Insumo 1'!R32</f>
        <v>89.509</v>
      </c>
      <c r="S35" s="8">
        <f>'Insumo 1'!S32</f>
        <v>86.325999999999993</v>
      </c>
      <c r="T35" s="8">
        <f>'Insumo 1'!T32</f>
        <v>83.358000000000004</v>
      </c>
      <c r="U35" s="8">
        <f>'Insumo 1'!U32</f>
        <v>80.418999999999997</v>
      </c>
      <c r="V35" s="8">
        <f>'Insumo 1'!V32</f>
        <v>77.638999999999996</v>
      </c>
      <c r="W35" s="8">
        <f>'Insumo 1'!W32</f>
        <v>74.528999999999996</v>
      </c>
      <c r="X35" s="8">
        <f>'Insumo 1'!X32</f>
        <v>70.855000000000004</v>
      </c>
      <c r="Y35" s="8">
        <f>'Insumo 1'!Y32</f>
        <v>66.900999999999996</v>
      </c>
      <c r="Z35" s="8">
        <f>'Insumo 1'!Z32</f>
        <v>63.136000000000003</v>
      </c>
      <c r="AA35" s="8">
        <f>'Insumo 1'!AA32</f>
        <v>59.411999999999999</v>
      </c>
      <c r="AB35" s="8">
        <f>'Insumo 1'!AB32</f>
        <v>56.311999999999998</v>
      </c>
      <c r="AC35" s="8">
        <f>'Insumo 1'!AC32</f>
        <v>54.154000000000003</v>
      </c>
      <c r="AD35" s="8">
        <f>'Insumo 1'!AD32</f>
        <v>52.649000000000001</v>
      </c>
      <c r="AE35" s="8">
        <f>'Insumo 1'!AE32</f>
        <v>51.161999999999999</v>
      </c>
      <c r="AF35" s="8">
        <f>'Insumo 1'!AF32</f>
        <v>49.783999999999999</v>
      </c>
      <c r="AG35" s="8">
        <f>'Insumo 1'!AG32</f>
        <v>48.512</v>
      </c>
      <c r="AH35" s="8">
        <f>'Insumo 1'!AH32</f>
        <v>47.274000000000001</v>
      </c>
      <c r="AI35" s="8">
        <f>'Insumo 1'!AI32</f>
        <v>46.067</v>
      </c>
      <c r="AJ35" s="8">
        <f>'Insumo 1'!AJ32</f>
        <v>44.976999999999997</v>
      </c>
      <c r="AK35" s="8">
        <f>'Insumo 1'!AK32</f>
        <v>43.991</v>
      </c>
      <c r="AL35" s="8">
        <f>'Insumo 1'!AL32</f>
        <v>42.893999999999998</v>
      </c>
      <c r="AM35" s="8">
        <f>'Insumo 1'!AM32</f>
        <v>41.585000000000001</v>
      </c>
      <c r="AN35" s="8">
        <f>'Insumo 1'!AN32</f>
        <v>40.139000000000003</v>
      </c>
      <c r="AO35" s="8">
        <f>'Insumo 1'!AO32</f>
        <v>38.755000000000003</v>
      </c>
      <c r="AP35" s="8">
        <f>'Insumo 1'!AP32</f>
        <v>37.424999999999997</v>
      </c>
      <c r="AQ35" s="8">
        <f>'Insumo 1'!AQ32</f>
        <v>36.012999999999998</v>
      </c>
      <c r="AR35" s="8">
        <f>'Insumo 1'!AR32</f>
        <v>34.482999999999997</v>
      </c>
      <c r="AS35" s="8">
        <f>'Insumo 1'!AS32</f>
        <v>32.904000000000003</v>
      </c>
      <c r="AT35" s="8">
        <f>'Insumo 1'!AT32</f>
        <v>31.349</v>
      </c>
      <c r="AU35" s="8">
        <f>'Insumo 1'!AU32</f>
        <v>29.77</v>
      </c>
      <c r="AV35" s="8">
        <f>'Insumo 1'!AV32</f>
        <v>28.45</v>
      </c>
      <c r="AW35" s="8">
        <f>'Insumo 1'!AW32</f>
        <v>27.527000000000001</v>
      </c>
      <c r="AX35" s="8">
        <f>'Insumo 1'!AX32</f>
        <v>26.861000000000001</v>
      </c>
      <c r="AY35" s="8">
        <f>'Insumo 1'!AY32</f>
        <v>26.181999999999999</v>
      </c>
      <c r="AZ35" s="8">
        <f>'Insumo 1'!AZ32</f>
        <v>25.558</v>
      </c>
      <c r="BA35" s="8">
        <f>'Insumo 1'!BA32</f>
        <v>24.812000000000001</v>
      </c>
      <c r="BB35" s="8">
        <f>'Insumo 1'!BB32</f>
        <v>23.834</v>
      </c>
      <c r="BC35" s="8">
        <f>'Insumo 1'!BC32</f>
        <v>22.715</v>
      </c>
      <c r="BD35" s="8">
        <f>'Insumo 1'!BD32</f>
        <v>21.66</v>
      </c>
      <c r="BE35" s="8">
        <f>'Insumo 1'!BE32</f>
        <v>20.628</v>
      </c>
      <c r="BF35" s="8">
        <f>'Insumo 1'!BF32</f>
        <v>19.640999999999998</v>
      </c>
      <c r="BG35" s="8">
        <f>'Insumo 1'!BG32</f>
        <v>18.731999999999999</v>
      </c>
      <c r="BH35" s="8">
        <f>'Insumo 1'!BH32</f>
        <v>17.88</v>
      </c>
      <c r="BI35" s="8">
        <f>'Insumo 1'!BI32</f>
        <v>17.029</v>
      </c>
      <c r="BJ35" s="8">
        <f>'Insumo 1'!BJ32</f>
        <v>16.184000000000001</v>
      </c>
      <c r="BK35" s="8">
        <f>'Insumo 1'!BK32</f>
        <v>15.38</v>
      </c>
      <c r="BL35" s="8">
        <f>'Insumo 1'!BL32</f>
        <v>14.63</v>
      </c>
      <c r="BM35" s="8">
        <f>'Insumo 1'!BM32</f>
        <v>13.917999999999999</v>
      </c>
      <c r="BN35" s="8">
        <f>'Insumo 1'!BN32</f>
        <v>13.221</v>
      </c>
      <c r="BO35" s="8">
        <f>'Insumo 1'!BO32</f>
        <v>12.542999999999999</v>
      </c>
      <c r="BP35" s="8">
        <f>'Insumo 1'!BP32</f>
        <v>11.856999999999999</v>
      </c>
      <c r="BQ35" s="8">
        <f>'Insumo 1'!BQ32</f>
        <v>11.144</v>
      </c>
      <c r="BR35" s="8">
        <f>'Insumo 1'!BR32</f>
        <v>10.417999999999999</v>
      </c>
      <c r="BS35" s="8">
        <f>'Insumo 1'!BS32</f>
        <v>9.7129999999999992</v>
      </c>
      <c r="BT35" s="8">
        <f>'Insumo 1'!BT32</f>
        <v>9.0250000000000004</v>
      </c>
      <c r="BU35" s="8">
        <f>'Insumo 1'!BU32</f>
        <v>8.3439999999999994</v>
      </c>
      <c r="BV35" s="8">
        <f>'Insumo 1'!BV32</f>
        <v>7.6680000000000001</v>
      </c>
      <c r="BW35" s="8">
        <f>'Insumo 1'!BW32</f>
        <v>7.0010000000000003</v>
      </c>
      <c r="BX35" s="8">
        <f>'Insumo 1'!BX32</f>
        <v>6.3550000000000004</v>
      </c>
      <c r="BY35" s="8">
        <f>'Insumo 1'!BY32</f>
        <v>5.7290000000000001</v>
      </c>
      <c r="BZ35" s="8">
        <f>'Insumo 1'!BZ32</f>
        <v>5.1269999999999998</v>
      </c>
      <c r="CA35" s="8">
        <f>'Insumo 1'!CA32</f>
        <v>4.5510000000000002</v>
      </c>
      <c r="CB35" s="8">
        <f>'Insumo 1'!CB32</f>
        <v>4.0030000000000001</v>
      </c>
      <c r="CC35" s="8">
        <f>'Insumo 1'!CC32</f>
        <v>3.4809999999999999</v>
      </c>
      <c r="CD35" s="8">
        <f>'Insumo 1'!CD32</f>
        <v>2.9870000000000001</v>
      </c>
      <c r="CE35" s="8">
        <f>'Insumo 1'!CE32</f>
        <v>2.5379999999999998</v>
      </c>
      <c r="CF35" s="8">
        <f>'Insumo 1'!CF32</f>
        <v>2.1480000000000001</v>
      </c>
      <c r="CG35" s="8">
        <f>'Insumo 1'!CG32</f>
        <v>1.806</v>
      </c>
      <c r="CH35" s="8">
        <f>'Insumo 1'!CH32</f>
        <v>1.4910000000000001</v>
      </c>
      <c r="CI35" s="8">
        <f>'Insumo 1'!CI32</f>
        <v>1.206</v>
      </c>
      <c r="CJ35" s="8">
        <f>'Insumo 1'!CJ32</f>
        <v>0.96099999999999997</v>
      </c>
      <c r="CK35" s="8">
        <f>'Insumo 1'!CK32</f>
        <v>0.75900000000000001</v>
      </c>
      <c r="CL35" s="8">
        <f>'Insumo 1'!CL32</f>
        <v>0.59399999999999997</v>
      </c>
      <c r="CM35" s="8">
        <f>'Insumo 1'!CM32</f>
        <v>0.44</v>
      </c>
      <c r="CN35" s="9">
        <f>SUM('Insumo 1'!CN32:CX32)</f>
        <v>1.1289999999999998</v>
      </c>
    </row>
    <row r="36" spans="1:92">
      <c r="A36">
        <f t="shared" si="0"/>
        <v>1975</v>
      </c>
      <c r="B36" s="8">
        <f>'Insumo 1'!B33</f>
        <v>152.447</v>
      </c>
      <c r="C36" s="8">
        <f>'Insumo 1'!C33</f>
        <v>147.167</v>
      </c>
      <c r="D36" s="8">
        <f>'Insumo 1'!D33</f>
        <v>142.30500000000001</v>
      </c>
      <c r="E36" s="8">
        <f>'Insumo 1'!E33</f>
        <v>137.815</v>
      </c>
      <c r="F36" s="8">
        <f>'Insumo 1'!F33</f>
        <v>133.654</v>
      </c>
      <c r="G36" s="8">
        <f>'Insumo 1'!G33</f>
        <v>129.77600000000001</v>
      </c>
      <c r="H36" s="8">
        <f>'Insumo 1'!H33</f>
        <v>126.13500000000001</v>
      </c>
      <c r="I36" s="8">
        <f>'Insumo 1'!I33</f>
        <v>122.687</v>
      </c>
      <c r="J36" s="8">
        <f>'Insumo 1'!J33</f>
        <v>119.38800000000001</v>
      </c>
      <c r="K36" s="8">
        <f>'Insumo 1'!K33</f>
        <v>116.193</v>
      </c>
      <c r="L36" s="8">
        <f>'Insumo 1'!L33</f>
        <v>113.134</v>
      </c>
      <c r="M36" s="8">
        <f>'Insumo 1'!M33</f>
        <v>110.248</v>
      </c>
      <c r="N36" s="8">
        <f>'Insumo 1'!N33</f>
        <v>107.09399999999999</v>
      </c>
      <c r="O36" s="8">
        <f>'Insumo 1'!O33</f>
        <v>103.47199999999999</v>
      </c>
      <c r="P36" s="8">
        <f>'Insumo 1'!P33</f>
        <v>99.570999999999998</v>
      </c>
      <c r="Q36" s="8">
        <f>'Insumo 1'!Q33</f>
        <v>95.757999999999996</v>
      </c>
      <c r="R36" s="8">
        <f>'Insumo 1'!R33</f>
        <v>91.932000000000002</v>
      </c>
      <c r="S36" s="8">
        <f>'Insumo 1'!S33</f>
        <v>88.343999999999994</v>
      </c>
      <c r="T36" s="8">
        <f>'Insumo 1'!T33</f>
        <v>85.15</v>
      </c>
      <c r="U36" s="8">
        <f>'Insumo 1'!U33</f>
        <v>82.203999999999994</v>
      </c>
      <c r="V36" s="8">
        <f>'Insumo 1'!V33</f>
        <v>79.278000000000006</v>
      </c>
      <c r="W36" s="8">
        <f>'Insumo 1'!W33</f>
        <v>76.507999999999996</v>
      </c>
      <c r="X36" s="8">
        <f>'Insumo 1'!X33</f>
        <v>73.427999999999997</v>
      </c>
      <c r="Y36" s="8">
        <f>'Insumo 1'!Y33</f>
        <v>69.808000000000007</v>
      </c>
      <c r="Z36" s="8">
        <f>'Insumo 1'!Z33</f>
        <v>65.924000000000007</v>
      </c>
      <c r="AA36" s="8">
        <f>'Insumo 1'!AA33</f>
        <v>62.231999999999999</v>
      </c>
      <c r="AB36" s="8">
        <f>'Insumo 1'!AB33</f>
        <v>58.584000000000003</v>
      </c>
      <c r="AC36" s="8">
        <f>'Insumo 1'!AC33</f>
        <v>55.557000000000002</v>
      </c>
      <c r="AD36" s="8">
        <f>'Insumo 1'!AD33</f>
        <v>53.465000000000003</v>
      </c>
      <c r="AE36" s="8">
        <f>'Insumo 1'!AE33</f>
        <v>52.021000000000001</v>
      </c>
      <c r="AF36" s="8">
        <f>'Insumo 1'!AF33</f>
        <v>50.594999999999999</v>
      </c>
      <c r="AG36" s="8">
        <f>'Insumo 1'!AG33</f>
        <v>49.277999999999999</v>
      </c>
      <c r="AH36" s="8">
        <f>'Insumo 1'!AH33</f>
        <v>48.058</v>
      </c>
      <c r="AI36" s="8">
        <f>'Insumo 1'!AI33</f>
        <v>46.853000000000002</v>
      </c>
      <c r="AJ36" s="8">
        <f>'Insumo 1'!AJ33</f>
        <v>45.670999999999999</v>
      </c>
      <c r="AK36" s="8">
        <f>'Insumo 1'!AK33</f>
        <v>44.603000000000002</v>
      </c>
      <c r="AL36" s="8">
        <f>'Insumo 1'!AL33</f>
        <v>43.637</v>
      </c>
      <c r="AM36" s="8">
        <f>'Insumo 1'!AM33</f>
        <v>42.554000000000002</v>
      </c>
      <c r="AN36" s="8">
        <f>'Insumo 1'!AN33</f>
        <v>41.258000000000003</v>
      </c>
      <c r="AO36" s="8">
        <f>'Insumo 1'!AO33</f>
        <v>39.820999999999998</v>
      </c>
      <c r="AP36" s="8">
        <f>'Insumo 1'!AP33</f>
        <v>38.445</v>
      </c>
      <c r="AQ36" s="8">
        <f>'Insumo 1'!AQ33</f>
        <v>37.118000000000002</v>
      </c>
      <c r="AR36" s="8">
        <f>'Insumo 1'!AR33</f>
        <v>35.710999999999999</v>
      </c>
      <c r="AS36" s="8">
        <f>'Insumo 1'!AS33</f>
        <v>34.188000000000002</v>
      </c>
      <c r="AT36" s="8">
        <f>'Insumo 1'!AT33</f>
        <v>32.613999999999997</v>
      </c>
      <c r="AU36" s="8">
        <f>'Insumo 1'!AU33</f>
        <v>31.065999999999999</v>
      </c>
      <c r="AV36" s="8">
        <f>'Insumo 1'!AV33</f>
        <v>29.492000000000001</v>
      </c>
      <c r="AW36" s="8">
        <f>'Insumo 1'!AW33</f>
        <v>28.173999999999999</v>
      </c>
      <c r="AX36" s="8">
        <f>'Insumo 1'!AX33</f>
        <v>27.25</v>
      </c>
      <c r="AY36" s="8">
        <f>'Insumo 1'!AY33</f>
        <v>26.577999999999999</v>
      </c>
      <c r="AZ36" s="8">
        <f>'Insumo 1'!AZ33</f>
        <v>25.895</v>
      </c>
      <c r="BA36" s="8">
        <f>'Insumo 1'!BA33</f>
        <v>25.265000000000001</v>
      </c>
      <c r="BB36" s="8">
        <f>'Insumo 1'!BB33</f>
        <v>24.515000000000001</v>
      </c>
      <c r="BC36" s="8">
        <f>'Insumo 1'!BC33</f>
        <v>23.533999999999999</v>
      </c>
      <c r="BD36" s="8">
        <f>'Insumo 1'!BD33</f>
        <v>22.414000000000001</v>
      </c>
      <c r="BE36" s="8">
        <f>'Insumo 1'!BE33</f>
        <v>21.356000000000002</v>
      </c>
      <c r="BF36" s="8">
        <f>'Insumo 1'!BF33</f>
        <v>20.318999999999999</v>
      </c>
      <c r="BG36" s="8">
        <f>'Insumo 1'!BG33</f>
        <v>19.329000000000001</v>
      </c>
      <c r="BH36" s="8">
        <f>'Insumo 1'!BH33</f>
        <v>18.414999999999999</v>
      </c>
      <c r="BI36" s="8">
        <f>'Insumo 1'!BI33</f>
        <v>17.556999999999999</v>
      </c>
      <c r="BJ36" s="8">
        <f>'Insumo 1'!BJ33</f>
        <v>16.7</v>
      </c>
      <c r="BK36" s="8">
        <f>'Insumo 1'!BK33</f>
        <v>15.849</v>
      </c>
      <c r="BL36" s="8">
        <f>'Insumo 1'!BL33</f>
        <v>15.039</v>
      </c>
      <c r="BM36" s="8">
        <f>'Insumo 1'!BM33</f>
        <v>14.279</v>
      </c>
      <c r="BN36" s="8">
        <f>'Insumo 1'!BN33</f>
        <v>13.557</v>
      </c>
      <c r="BO36" s="8">
        <f>'Insumo 1'!BO33</f>
        <v>12.85</v>
      </c>
      <c r="BP36" s="8">
        <f>'Insumo 1'!BP33</f>
        <v>12.162000000000001</v>
      </c>
      <c r="BQ36" s="8">
        <f>'Insumo 1'!BQ33</f>
        <v>11.465999999999999</v>
      </c>
      <c r="BR36" s="8">
        <f>'Insumo 1'!BR33</f>
        <v>10.744</v>
      </c>
      <c r="BS36" s="8">
        <f>'Insumo 1'!BS33</f>
        <v>10.009</v>
      </c>
      <c r="BT36" s="8">
        <f>'Insumo 1'!BT33</f>
        <v>9.2959999999999994</v>
      </c>
      <c r="BU36" s="8">
        <f>'Insumo 1'!BU33</f>
        <v>8.6020000000000003</v>
      </c>
      <c r="BV36" s="8">
        <f>'Insumo 1'!BV33</f>
        <v>7.9139999999999997</v>
      </c>
      <c r="BW36" s="8">
        <f>'Insumo 1'!BW33</f>
        <v>7.2329999999999997</v>
      </c>
      <c r="BX36" s="8">
        <f>'Insumo 1'!BX33</f>
        <v>6.5640000000000001</v>
      </c>
      <c r="BY36" s="8">
        <f>'Insumo 1'!BY33</f>
        <v>5.9169999999999998</v>
      </c>
      <c r="BZ36" s="8">
        <f>'Insumo 1'!BZ33</f>
        <v>5.2919999999999998</v>
      </c>
      <c r="CA36" s="8">
        <f>'Insumo 1'!CA33</f>
        <v>4.694</v>
      </c>
      <c r="CB36" s="8">
        <f>'Insumo 1'!CB33</f>
        <v>4.1260000000000003</v>
      </c>
      <c r="CC36" s="8">
        <f>'Insumo 1'!CC33</f>
        <v>3.59</v>
      </c>
      <c r="CD36" s="8">
        <f>'Insumo 1'!CD33</f>
        <v>3.0830000000000002</v>
      </c>
      <c r="CE36" s="8">
        <f>'Insumo 1'!CE33</f>
        <v>2.6030000000000002</v>
      </c>
      <c r="CF36" s="8">
        <f>'Insumo 1'!CF33</f>
        <v>2.1739999999999999</v>
      </c>
      <c r="CG36" s="8">
        <f>'Insumo 1'!CG33</f>
        <v>1.806</v>
      </c>
      <c r="CH36" s="8">
        <f>'Insumo 1'!CH33</f>
        <v>1.49</v>
      </c>
      <c r="CI36" s="8">
        <f>'Insumo 1'!CI33</f>
        <v>1.2030000000000001</v>
      </c>
      <c r="CJ36" s="8">
        <f>'Insumo 1'!CJ33</f>
        <v>0.94499999999999995</v>
      </c>
      <c r="CK36" s="8">
        <f>'Insumo 1'!CK33</f>
        <v>0.72899999999999998</v>
      </c>
      <c r="CL36" s="8">
        <f>'Insumo 1'!CL33</f>
        <v>0.55600000000000005</v>
      </c>
      <c r="CM36" s="8">
        <f>'Insumo 1'!CM33</f>
        <v>0.41899999999999998</v>
      </c>
      <c r="CN36" s="9">
        <f>SUM('Insumo 1'!CN33:CX33)</f>
        <v>0.95600000000000007</v>
      </c>
    </row>
    <row r="37" spans="1:92">
      <c r="A37">
        <f t="shared" si="0"/>
        <v>1976</v>
      </c>
      <c r="B37" s="8">
        <f>'Insumo 1'!B34</f>
        <v>154.81399999999999</v>
      </c>
      <c r="C37" s="8">
        <f>'Insumo 1'!C34</f>
        <v>150.47300000000001</v>
      </c>
      <c r="D37" s="8">
        <f>'Insumo 1'!D34</f>
        <v>145.51900000000001</v>
      </c>
      <c r="E37" s="8">
        <f>'Insumo 1'!E34</f>
        <v>140.886</v>
      </c>
      <c r="F37" s="8">
        <f>'Insumo 1'!F34</f>
        <v>136.541</v>
      </c>
      <c r="G37" s="8">
        <f>'Insumo 1'!G34</f>
        <v>132.452</v>
      </c>
      <c r="H37" s="8">
        <f>'Insumo 1'!H34</f>
        <v>128.58099999999999</v>
      </c>
      <c r="I37" s="8">
        <f>'Insumo 1'!I34</f>
        <v>124.89400000000001</v>
      </c>
      <c r="J37" s="8">
        <f>'Insumo 1'!J34</f>
        <v>121.375</v>
      </c>
      <c r="K37" s="8">
        <f>'Insumo 1'!K34</f>
        <v>118.003</v>
      </c>
      <c r="L37" s="8">
        <f>'Insumo 1'!L34</f>
        <v>114.73099999999999</v>
      </c>
      <c r="M37" s="8">
        <f>'Insumo 1'!M34</f>
        <v>111.572</v>
      </c>
      <c r="N37" s="8">
        <f>'Insumo 1'!N34</f>
        <v>108.563</v>
      </c>
      <c r="O37" s="8">
        <f>'Insumo 1'!O34</f>
        <v>105.324</v>
      </c>
      <c r="P37" s="8">
        <f>'Insumo 1'!P34</f>
        <v>101.679</v>
      </c>
      <c r="Q37" s="8">
        <f>'Insumo 1'!Q34</f>
        <v>97.798000000000002</v>
      </c>
      <c r="R37" s="8">
        <f>'Insumo 1'!R34</f>
        <v>94.004000000000005</v>
      </c>
      <c r="S37" s="8">
        <f>'Insumo 1'!S34</f>
        <v>90.2</v>
      </c>
      <c r="T37" s="8">
        <f>'Insumo 1'!T34</f>
        <v>86.652000000000001</v>
      </c>
      <c r="U37" s="8">
        <f>'Insumo 1'!U34</f>
        <v>83.516999999999996</v>
      </c>
      <c r="V37" s="8">
        <f>'Insumo 1'!V34</f>
        <v>80.644000000000005</v>
      </c>
      <c r="W37" s="8">
        <f>'Insumo 1'!W34</f>
        <v>77.8</v>
      </c>
      <c r="X37" s="8">
        <f>'Insumo 1'!X34</f>
        <v>75.117000000000004</v>
      </c>
      <c r="Y37" s="8">
        <f>'Insumo 1'!Y34</f>
        <v>72.132999999999996</v>
      </c>
      <c r="Z37" s="8">
        <f>'Insumo 1'!Z34</f>
        <v>68.620999999999995</v>
      </c>
      <c r="AA37" s="8">
        <f>'Insumo 1'!AA34</f>
        <v>64.850999999999999</v>
      </c>
      <c r="AB37" s="8">
        <f>'Insumo 1'!AB34</f>
        <v>61.274000000000001</v>
      </c>
      <c r="AC37" s="8">
        <f>'Insumo 1'!AC34</f>
        <v>57.743000000000002</v>
      </c>
      <c r="AD37" s="8">
        <f>'Insumo 1'!AD34</f>
        <v>54.816000000000003</v>
      </c>
      <c r="AE37" s="8">
        <f>'Insumo 1'!AE34</f>
        <v>52.802999999999997</v>
      </c>
      <c r="AF37" s="8">
        <f>'Insumo 1'!AF34</f>
        <v>51.420999999999999</v>
      </c>
      <c r="AG37" s="8">
        <f>'Insumo 1'!AG34</f>
        <v>50.054000000000002</v>
      </c>
      <c r="AH37" s="8">
        <f>'Insumo 1'!AH34</f>
        <v>48.792999999999999</v>
      </c>
      <c r="AI37" s="8">
        <f>'Insumo 1'!AI34</f>
        <v>47.618000000000002</v>
      </c>
      <c r="AJ37" s="8">
        <f>'Insumo 1'!AJ34</f>
        <v>46.445</v>
      </c>
      <c r="AK37" s="8">
        <f>'Insumo 1'!AK34</f>
        <v>45.283999999999999</v>
      </c>
      <c r="AL37" s="8">
        <f>'Insumo 1'!AL34</f>
        <v>44.234000000000002</v>
      </c>
      <c r="AM37" s="8">
        <f>'Insumo 1'!AM34</f>
        <v>43.279000000000003</v>
      </c>
      <c r="AN37" s="8">
        <f>'Insumo 1'!AN34</f>
        <v>42.207000000000001</v>
      </c>
      <c r="AO37" s="8">
        <f>'Insumo 1'!AO34</f>
        <v>40.920999999999999</v>
      </c>
      <c r="AP37" s="8">
        <f>'Insumo 1'!AP34</f>
        <v>39.494999999999997</v>
      </c>
      <c r="AQ37" s="8">
        <f>'Insumo 1'!AQ34</f>
        <v>38.124000000000002</v>
      </c>
      <c r="AR37" s="8">
        <f>'Insumo 1'!AR34</f>
        <v>36.801000000000002</v>
      </c>
      <c r="AS37" s="8">
        <f>'Insumo 1'!AS34</f>
        <v>35.396000000000001</v>
      </c>
      <c r="AT37" s="8">
        <f>'Insumo 1'!AT34</f>
        <v>33.875999999999998</v>
      </c>
      <c r="AU37" s="8">
        <f>'Insumo 1'!AU34</f>
        <v>32.308</v>
      </c>
      <c r="AV37" s="8">
        <f>'Insumo 1'!AV34</f>
        <v>30.760999999999999</v>
      </c>
      <c r="AW37" s="8">
        <f>'Insumo 1'!AW34</f>
        <v>29.189</v>
      </c>
      <c r="AX37" s="8">
        <f>'Insumo 1'!AX34</f>
        <v>27.87</v>
      </c>
      <c r="AY37" s="8">
        <f>'Insumo 1'!AY34</f>
        <v>26.942</v>
      </c>
      <c r="AZ37" s="8">
        <f>'Insumo 1'!AZ34</f>
        <v>26.265999999999998</v>
      </c>
      <c r="BA37" s="8">
        <f>'Insumo 1'!BA34</f>
        <v>25.577000000000002</v>
      </c>
      <c r="BB37" s="8">
        <f>'Insumo 1'!BB34</f>
        <v>24.940999999999999</v>
      </c>
      <c r="BC37" s="8">
        <f>'Insumo 1'!BC34</f>
        <v>24.184000000000001</v>
      </c>
      <c r="BD37" s="8">
        <f>'Insumo 1'!BD34</f>
        <v>23.199000000000002</v>
      </c>
      <c r="BE37" s="8">
        <f>'Insumo 1'!BE34</f>
        <v>22.074999999999999</v>
      </c>
      <c r="BF37" s="8">
        <f>'Insumo 1'!BF34</f>
        <v>21.012</v>
      </c>
      <c r="BG37" s="8">
        <f>'Insumo 1'!BG34</f>
        <v>19.972000000000001</v>
      </c>
      <c r="BH37" s="8">
        <f>'Insumo 1'!BH34</f>
        <v>18.975000000000001</v>
      </c>
      <c r="BI37" s="8">
        <f>'Insumo 1'!BI34</f>
        <v>18.056000000000001</v>
      </c>
      <c r="BJ37" s="8">
        <f>'Insumo 1'!BJ34</f>
        <v>17.193000000000001</v>
      </c>
      <c r="BK37" s="8">
        <f>'Insumo 1'!BK34</f>
        <v>16.329000000000001</v>
      </c>
      <c r="BL37" s="8">
        <f>'Insumo 1'!BL34</f>
        <v>15.472</v>
      </c>
      <c r="BM37" s="8">
        <f>'Insumo 1'!BM34</f>
        <v>14.656000000000001</v>
      </c>
      <c r="BN37" s="8">
        <f>'Insumo 1'!BN34</f>
        <v>13.887</v>
      </c>
      <c r="BO37" s="8">
        <f>'Insumo 1'!BO34</f>
        <v>13.154999999999999</v>
      </c>
      <c r="BP37" s="8">
        <f>'Insumo 1'!BP34</f>
        <v>12.439</v>
      </c>
      <c r="BQ37" s="8">
        <f>'Insumo 1'!BQ34</f>
        <v>11.744</v>
      </c>
      <c r="BR37" s="8">
        <f>'Insumo 1'!BR34</f>
        <v>11.04</v>
      </c>
      <c r="BS37" s="8">
        <f>'Insumo 1'!BS34</f>
        <v>10.31</v>
      </c>
      <c r="BT37" s="8">
        <f>'Insumo 1'!BT34</f>
        <v>9.5690000000000008</v>
      </c>
      <c r="BU37" s="8">
        <f>'Insumo 1'!BU34</f>
        <v>8.8520000000000003</v>
      </c>
      <c r="BV37" s="8">
        <f>'Insumo 1'!BV34</f>
        <v>8.1549999999999994</v>
      </c>
      <c r="BW37" s="8">
        <f>'Insumo 1'!BW34</f>
        <v>7.468</v>
      </c>
      <c r="BX37" s="8">
        <f>'Insumo 1'!BX34</f>
        <v>6.7919999999999998</v>
      </c>
      <c r="BY37" s="8">
        <f>'Insumo 1'!BY34</f>
        <v>6.1319999999999997</v>
      </c>
      <c r="BZ37" s="8">
        <f>'Insumo 1'!BZ34</f>
        <v>5.4950000000000001</v>
      </c>
      <c r="CA37" s="8">
        <f>'Insumo 1'!CA34</f>
        <v>4.8819999999999997</v>
      </c>
      <c r="CB37" s="8">
        <f>'Insumo 1'!CB34</f>
        <v>4.3010000000000002</v>
      </c>
      <c r="CC37" s="8">
        <f>'Insumo 1'!CC34</f>
        <v>3.7570000000000001</v>
      </c>
      <c r="CD37" s="8">
        <f>'Insumo 1'!CD34</f>
        <v>3.2480000000000002</v>
      </c>
      <c r="CE37" s="8">
        <f>'Insumo 1'!CE34</f>
        <v>2.7690000000000001</v>
      </c>
      <c r="CF37" s="8">
        <f>'Insumo 1'!CF34</f>
        <v>2.319</v>
      </c>
      <c r="CG37" s="8">
        <f>'Insumo 1'!CG34</f>
        <v>1.921</v>
      </c>
      <c r="CH37" s="8">
        <f>'Insumo 1'!CH34</f>
        <v>1.5840000000000001</v>
      </c>
      <c r="CI37" s="8">
        <f>'Insumo 1'!CI34</f>
        <v>1.298</v>
      </c>
      <c r="CJ37" s="8">
        <f>'Insumo 1'!CJ34</f>
        <v>1.0369999999999999</v>
      </c>
      <c r="CK37" s="8">
        <f>'Insumo 1'!CK34</f>
        <v>0.81100000000000005</v>
      </c>
      <c r="CL37" s="8">
        <f>'Insumo 1'!CL34</f>
        <v>0.626</v>
      </c>
      <c r="CM37" s="8">
        <f>'Insumo 1'!CM34</f>
        <v>0.47499999999999998</v>
      </c>
      <c r="CN37" s="9">
        <f>SUM('Insumo 1'!CN34:CX34)</f>
        <v>1.1369999999999996</v>
      </c>
    </row>
    <row r="38" spans="1:92">
      <c r="A38">
        <f t="shared" si="0"/>
        <v>1977</v>
      </c>
      <c r="B38" s="8">
        <f>'Insumo 1'!B35</f>
        <v>156.815</v>
      </c>
      <c r="C38" s="8">
        <f>'Insumo 1'!C35</f>
        <v>151.93799999999999</v>
      </c>
      <c r="D38" s="8">
        <f>'Insumo 1'!D35</f>
        <v>148.46299999999999</v>
      </c>
      <c r="E38" s="8">
        <f>'Insumo 1'!E35</f>
        <v>143.83600000000001</v>
      </c>
      <c r="F38" s="8">
        <f>'Insumo 1'!F35</f>
        <v>139.434</v>
      </c>
      <c r="G38" s="8">
        <f>'Insumo 1'!G35</f>
        <v>135.23400000000001</v>
      </c>
      <c r="H38" s="8">
        <f>'Insumo 1'!H35</f>
        <v>131.21799999999999</v>
      </c>
      <c r="I38" s="8">
        <f>'Insumo 1'!I35</f>
        <v>127.357</v>
      </c>
      <c r="J38" s="8">
        <f>'Insumo 1'!J35</f>
        <v>123.622</v>
      </c>
      <c r="K38" s="8">
        <f>'Insumo 1'!K35</f>
        <v>120.03400000000001</v>
      </c>
      <c r="L38" s="8">
        <f>'Insumo 1'!L35</f>
        <v>116.589</v>
      </c>
      <c r="M38" s="8">
        <f>'Insumo 1'!M35</f>
        <v>113.24</v>
      </c>
      <c r="N38" s="8">
        <f>'Insumo 1'!N35</f>
        <v>109.982</v>
      </c>
      <c r="O38" s="8">
        <f>'Insumo 1'!O35</f>
        <v>106.85299999999999</v>
      </c>
      <c r="P38" s="8">
        <f>'Insumo 1'!P35</f>
        <v>103.53</v>
      </c>
      <c r="Q38" s="8">
        <f>'Insumo 1'!Q35</f>
        <v>99.861000000000004</v>
      </c>
      <c r="R38" s="8">
        <f>'Insumo 1'!R35</f>
        <v>96.001999999999995</v>
      </c>
      <c r="S38" s="8">
        <f>'Insumo 1'!S35</f>
        <v>92.227000000000004</v>
      </c>
      <c r="T38" s="8">
        <f>'Insumo 1'!T35</f>
        <v>88.445999999999998</v>
      </c>
      <c r="U38" s="8">
        <f>'Insumo 1'!U35</f>
        <v>84.938999999999993</v>
      </c>
      <c r="V38" s="8">
        <f>'Insumo 1'!V35</f>
        <v>81.863</v>
      </c>
      <c r="W38" s="8">
        <f>'Insumo 1'!W35</f>
        <v>79.063999999999993</v>
      </c>
      <c r="X38" s="8">
        <f>'Insumo 1'!X35</f>
        <v>76.302000000000007</v>
      </c>
      <c r="Y38" s="8">
        <f>'Insumo 1'!Y35</f>
        <v>73.706999999999994</v>
      </c>
      <c r="Z38" s="8">
        <f>'Insumo 1'!Z35</f>
        <v>70.819999999999993</v>
      </c>
      <c r="AA38" s="8">
        <f>'Insumo 1'!AA35</f>
        <v>67.417000000000002</v>
      </c>
      <c r="AB38" s="8">
        <f>'Insumo 1'!AB35</f>
        <v>63.762999999999998</v>
      </c>
      <c r="AC38" s="8">
        <f>'Insumo 1'!AC35</f>
        <v>60.301000000000002</v>
      </c>
      <c r="AD38" s="8">
        <f>'Insumo 1'!AD35</f>
        <v>56.886000000000003</v>
      </c>
      <c r="AE38" s="8">
        <f>'Insumo 1'!AE35</f>
        <v>54.063000000000002</v>
      </c>
      <c r="AF38" s="8">
        <f>'Insumo 1'!AF35</f>
        <v>52.128999999999998</v>
      </c>
      <c r="AG38" s="8">
        <f>'Insumo 1'!AG35</f>
        <v>50.807000000000002</v>
      </c>
      <c r="AH38" s="8">
        <f>'Insumo 1'!AH35</f>
        <v>49.500999999999998</v>
      </c>
      <c r="AI38" s="8">
        <f>'Insumo 1'!AI35</f>
        <v>48.295999999999999</v>
      </c>
      <c r="AJ38" s="8">
        <f>'Insumo 1'!AJ35</f>
        <v>47.165999999999997</v>
      </c>
      <c r="AK38" s="8">
        <f>'Insumo 1'!AK35</f>
        <v>46.026000000000003</v>
      </c>
      <c r="AL38" s="8">
        <f>'Insumo 1'!AL35</f>
        <v>44.887999999999998</v>
      </c>
      <c r="AM38" s="8">
        <f>'Insumo 1'!AM35</f>
        <v>43.853999999999999</v>
      </c>
      <c r="AN38" s="8">
        <f>'Insumo 1'!AN35</f>
        <v>42.911999999999999</v>
      </c>
      <c r="AO38" s="8">
        <f>'Insumo 1'!AO35</f>
        <v>41.847999999999999</v>
      </c>
      <c r="AP38" s="8">
        <f>'Insumo 1'!AP35</f>
        <v>40.573999999999998</v>
      </c>
      <c r="AQ38" s="8">
        <f>'Insumo 1'!AQ35</f>
        <v>39.158000000000001</v>
      </c>
      <c r="AR38" s="8">
        <f>'Insumo 1'!AR35</f>
        <v>37.793999999999997</v>
      </c>
      <c r="AS38" s="8">
        <f>'Insumo 1'!AS35</f>
        <v>36.472999999999999</v>
      </c>
      <c r="AT38" s="8">
        <f>'Insumo 1'!AT35</f>
        <v>35.073</v>
      </c>
      <c r="AU38" s="8">
        <f>'Insumo 1'!AU35</f>
        <v>33.557000000000002</v>
      </c>
      <c r="AV38" s="8">
        <f>'Insumo 1'!AV35</f>
        <v>31.992999999999999</v>
      </c>
      <c r="AW38" s="8">
        <f>'Insumo 1'!AW35</f>
        <v>30.45</v>
      </c>
      <c r="AX38" s="8">
        <f>'Insumo 1'!AX35</f>
        <v>28.879000000000001</v>
      </c>
      <c r="AY38" s="8">
        <f>'Insumo 1'!AY35</f>
        <v>27.56</v>
      </c>
      <c r="AZ38" s="8">
        <f>'Insumo 1'!AZ35</f>
        <v>26.628</v>
      </c>
      <c r="BA38" s="8">
        <f>'Insumo 1'!BA35</f>
        <v>25.946999999999999</v>
      </c>
      <c r="BB38" s="8">
        <f>'Insumo 1'!BB35</f>
        <v>25.253</v>
      </c>
      <c r="BC38" s="8">
        <f>'Insumo 1'!BC35</f>
        <v>24.609000000000002</v>
      </c>
      <c r="BD38" s="8">
        <f>'Insumo 1'!BD35</f>
        <v>23.847000000000001</v>
      </c>
      <c r="BE38" s="8">
        <f>'Insumo 1'!BE35</f>
        <v>22.858000000000001</v>
      </c>
      <c r="BF38" s="8">
        <f>'Insumo 1'!BF35</f>
        <v>21.73</v>
      </c>
      <c r="BG38" s="8">
        <f>'Insumo 1'!BG35</f>
        <v>20.663</v>
      </c>
      <c r="BH38" s="8">
        <f>'Insumo 1'!BH35</f>
        <v>19.617000000000001</v>
      </c>
      <c r="BI38" s="8">
        <f>'Insumo 1'!BI35</f>
        <v>18.617000000000001</v>
      </c>
      <c r="BJ38" s="8">
        <f>'Insumo 1'!BJ35</f>
        <v>17.692</v>
      </c>
      <c r="BK38" s="8">
        <f>'Insumo 1'!BK35</f>
        <v>16.823</v>
      </c>
      <c r="BL38" s="8">
        <f>'Insumo 1'!BL35</f>
        <v>15.955</v>
      </c>
      <c r="BM38" s="8">
        <f>'Insumo 1'!BM35</f>
        <v>15.093</v>
      </c>
      <c r="BN38" s="8">
        <f>'Insumo 1'!BN35</f>
        <v>14.268000000000001</v>
      </c>
      <c r="BO38" s="8">
        <f>'Insumo 1'!BO35</f>
        <v>13.492000000000001</v>
      </c>
      <c r="BP38" s="8">
        <f>'Insumo 1'!BP35</f>
        <v>12.750999999999999</v>
      </c>
      <c r="BQ38" s="8">
        <f>'Insumo 1'!BQ35</f>
        <v>12.025</v>
      </c>
      <c r="BR38" s="8">
        <f>'Insumo 1'!BR35</f>
        <v>11.321999999999999</v>
      </c>
      <c r="BS38" s="8">
        <f>'Insumo 1'!BS35</f>
        <v>10.61</v>
      </c>
      <c r="BT38" s="8">
        <f>'Insumo 1'!BT35</f>
        <v>9.8740000000000006</v>
      </c>
      <c r="BU38" s="8">
        <f>'Insumo 1'!BU35</f>
        <v>9.1270000000000007</v>
      </c>
      <c r="BV38" s="8">
        <f>'Insumo 1'!BV35</f>
        <v>8.4049999999999994</v>
      </c>
      <c r="BW38" s="8">
        <f>'Insumo 1'!BW35</f>
        <v>7.7050000000000001</v>
      </c>
      <c r="BX38" s="8">
        <f>'Insumo 1'!BX35</f>
        <v>7.02</v>
      </c>
      <c r="BY38" s="8">
        <f>'Insumo 1'!BY35</f>
        <v>6.3490000000000002</v>
      </c>
      <c r="BZ38" s="8">
        <f>'Insumo 1'!BZ35</f>
        <v>5.6980000000000004</v>
      </c>
      <c r="CA38" s="8">
        <f>'Insumo 1'!CA35</f>
        <v>5.0709999999999997</v>
      </c>
      <c r="CB38" s="8">
        <f>'Insumo 1'!CB35</f>
        <v>4.4710000000000001</v>
      </c>
      <c r="CC38" s="8">
        <f>'Insumo 1'!CC35</f>
        <v>3.9060000000000001</v>
      </c>
      <c r="CD38" s="8">
        <f>'Insumo 1'!CD35</f>
        <v>3.3849999999999998</v>
      </c>
      <c r="CE38" s="8">
        <f>'Insumo 1'!CE35</f>
        <v>2.9060000000000001</v>
      </c>
      <c r="CF38" s="8">
        <f>'Insumo 1'!CF35</f>
        <v>2.456</v>
      </c>
      <c r="CG38" s="8">
        <f>'Insumo 1'!CG35</f>
        <v>2.0350000000000001</v>
      </c>
      <c r="CH38" s="8">
        <f>'Insumo 1'!CH35</f>
        <v>1.667</v>
      </c>
      <c r="CI38" s="8">
        <f>'Insumo 1'!CI35</f>
        <v>1.361</v>
      </c>
      <c r="CJ38" s="8">
        <f>'Insumo 1'!CJ35</f>
        <v>1.1060000000000001</v>
      </c>
      <c r="CK38" s="8">
        <f>'Insumo 1'!CK35</f>
        <v>0.871</v>
      </c>
      <c r="CL38" s="8">
        <f>'Insumo 1'!CL35</f>
        <v>0.67500000000000004</v>
      </c>
      <c r="CM38" s="8">
        <f>'Insumo 1'!CM35</f>
        <v>0.52300000000000002</v>
      </c>
      <c r="CN38" s="9">
        <f>SUM('Insumo 1'!CN35:CX35)</f>
        <v>1.296</v>
      </c>
    </row>
    <row r="39" spans="1:92">
      <c r="A39">
        <f t="shared" si="0"/>
        <v>1978</v>
      </c>
      <c r="B39" s="8">
        <f>'Insumo 1'!B36</f>
        <v>158.244</v>
      </c>
      <c r="C39" s="8">
        <f>'Insumo 1'!C36</f>
        <v>153.833</v>
      </c>
      <c r="D39" s="8">
        <f>'Insumo 1'!D36</f>
        <v>149.578</v>
      </c>
      <c r="E39" s="8">
        <f>'Insumo 1'!E36</f>
        <v>146.39099999999999</v>
      </c>
      <c r="F39" s="8">
        <f>'Insumo 1'!F36</f>
        <v>142.09299999999999</v>
      </c>
      <c r="G39" s="8">
        <f>'Insumo 1'!G36</f>
        <v>137.923</v>
      </c>
      <c r="H39" s="8">
        <f>'Insumo 1'!H36</f>
        <v>133.87100000000001</v>
      </c>
      <c r="I39" s="8">
        <f>'Insumo 1'!I36</f>
        <v>129.93</v>
      </c>
      <c r="J39" s="8">
        <f>'Insumo 1'!J36</f>
        <v>126.08</v>
      </c>
      <c r="K39" s="8">
        <f>'Insumo 1'!K36</f>
        <v>122.3</v>
      </c>
      <c r="L39" s="8">
        <f>'Insumo 1'!L36</f>
        <v>118.643</v>
      </c>
      <c r="M39" s="8">
        <f>'Insumo 1'!M36</f>
        <v>115.126</v>
      </c>
      <c r="N39" s="8">
        <f>'Insumo 1'!N36</f>
        <v>111.703</v>
      </c>
      <c r="O39" s="8">
        <f>'Insumo 1'!O36</f>
        <v>108.345</v>
      </c>
      <c r="P39" s="8">
        <f>'Insumo 1'!P36</f>
        <v>105.09699999999999</v>
      </c>
      <c r="Q39" s="8">
        <f>'Insumo 1'!Q36</f>
        <v>101.69</v>
      </c>
      <c r="R39" s="8">
        <f>'Insumo 1'!R36</f>
        <v>98.001000000000005</v>
      </c>
      <c r="S39" s="8">
        <f>'Insumo 1'!S36</f>
        <v>94.165999999999997</v>
      </c>
      <c r="T39" s="8">
        <f>'Insumo 1'!T36</f>
        <v>90.411000000000001</v>
      </c>
      <c r="U39" s="8">
        <f>'Insumo 1'!U36</f>
        <v>86.653999999999996</v>
      </c>
      <c r="V39" s="8">
        <f>'Insumo 1'!V36</f>
        <v>83.188999999999993</v>
      </c>
      <c r="W39" s="8">
        <f>'Insumo 1'!W36</f>
        <v>80.174000000000007</v>
      </c>
      <c r="X39" s="8">
        <f>'Insumo 1'!X36</f>
        <v>77.450999999999993</v>
      </c>
      <c r="Y39" s="8">
        <f>'Insumo 1'!Y36</f>
        <v>74.772000000000006</v>
      </c>
      <c r="Z39" s="8">
        <f>'Insumo 1'!Z36</f>
        <v>72.266000000000005</v>
      </c>
      <c r="AA39" s="8">
        <f>'Insumo 1'!AA36</f>
        <v>69.478999999999999</v>
      </c>
      <c r="AB39" s="8">
        <f>'Insumo 1'!AB36</f>
        <v>66.186000000000007</v>
      </c>
      <c r="AC39" s="8">
        <f>'Insumo 1'!AC36</f>
        <v>62.648000000000003</v>
      </c>
      <c r="AD39" s="8">
        <f>'Insumo 1'!AD36</f>
        <v>59.302999999999997</v>
      </c>
      <c r="AE39" s="8">
        <f>'Insumo 1'!AE36</f>
        <v>56.006</v>
      </c>
      <c r="AF39" s="8">
        <f>'Insumo 1'!AF36</f>
        <v>53.286999999999999</v>
      </c>
      <c r="AG39" s="8">
        <f>'Insumo 1'!AG36</f>
        <v>51.432000000000002</v>
      </c>
      <c r="AH39" s="8">
        <f>'Insumo 1'!AH36</f>
        <v>50.173999999999999</v>
      </c>
      <c r="AI39" s="8">
        <f>'Insumo 1'!AI36</f>
        <v>48.927</v>
      </c>
      <c r="AJ39" s="8">
        <f>'Insumo 1'!AJ36</f>
        <v>47.78</v>
      </c>
      <c r="AK39" s="8">
        <f>'Insumo 1'!AK36</f>
        <v>46.695999999999998</v>
      </c>
      <c r="AL39" s="8">
        <f>'Insumo 1'!AL36</f>
        <v>45.588000000000001</v>
      </c>
      <c r="AM39" s="8">
        <f>'Insumo 1'!AM36</f>
        <v>44.472999999999999</v>
      </c>
      <c r="AN39" s="8">
        <f>'Insumo 1'!AN36</f>
        <v>43.456000000000003</v>
      </c>
      <c r="AO39" s="8">
        <f>'Insumo 1'!AO36</f>
        <v>42.526000000000003</v>
      </c>
      <c r="AP39" s="8">
        <f>'Insumo 1'!AP36</f>
        <v>41.473999999999997</v>
      </c>
      <c r="AQ39" s="8">
        <f>'Insumo 1'!AQ36</f>
        <v>40.21</v>
      </c>
      <c r="AR39" s="8">
        <f>'Insumo 1'!AR36</f>
        <v>38.805999999999997</v>
      </c>
      <c r="AS39" s="8">
        <f>'Insumo 1'!AS36</f>
        <v>37.448999999999998</v>
      </c>
      <c r="AT39" s="8">
        <f>'Insumo 1'!AT36</f>
        <v>36.131999999999998</v>
      </c>
      <c r="AU39" s="8">
        <f>'Insumo 1'!AU36</f>
        <v>34.734000000000002</v>
      </c>
      <c r="AV39" s="8">
        <f>'Insumo 1'!AV36</f>
        <v>33.223999999999997</v>
      </c>
      <c r="AW39" s="8">
        <f>'Insumo 1'!AW36</f>
        <v>31.664999999999999</v>
      </c>
      <c r="AX39" s="8">
        <f>'Insumo 1'!AX36</f>
        <v>30.125</v>
      </c>
      <c r="AY39" s="8">
        <f>'Insumo 1'!AY36</f>
        <v>28.556000000000001</v>
      </c>
      <c r="AZ39" s="8">
        <f>'Insumo 1'!AZ36</f>
        <v>27.238</v>
      </c>
      <c r="BA39" s="8">
        <f>'Insumo 1'!BA36</f>
        <v>26.303999999999998</v>
      </c>
      <c r="BB39" s="8">
        <f>'Insumo 1'!BB36</f>
        <v>25.617000000000001</v>
      </c>
      <c r="BC39" s="8">
        <f>'Insumo 1'!BC36</f>
        <v>24.917000000000002</v>
      </c>
      <c r="BD39" s="8">
        <f>'Insumo 1'!BD36</f>
        <v>24.268000000000001</v>
      </c>
      <c r="BE39" s="8">
        <f>'Insumo 1'!BE36</f>
        <v>23.5</v>
      </c>
      <c r="BF39" s="8">
        <f>'Insumo 1'!BF36</f>
        <v>22.507000000000001</v>
      </c>
      <c r="BG39" s="8">
        <f>'Insumo 1'!BG36</f>
        <v>21.376000000000001</v>
      </c>
      <c r="BH39" s="8">
        <f>'Insumo 1'!BH36</f>
        <v>20.306000000000001</v>
      </c>
      <c r="BI39" s="8">
        <f>'Insumo 1'!BI36</f>
        <v>19.256</v>
      </c>
      <c r="BJ39" s="8">
        <f>'Insumo 1'!BJ36</f>
        <v>18.251000000000001</v>
      </c>
      <c r="BK39" s="8">
        <f>'Insumo 1'!BK36</f>
        <v>17.321000000000002</v>
      </c>
      <c r="BL39" s="8">
        <f>'Insumo 1'!BL36</f>
        <v>16.448</v>
      </c>
      <c r="BM39" s="8">
        <f>'Insumo 1'!BM36</f>
        <v>15.573</v>
      </c>
      <c r="BN39" s="8">
        <f>'Insumo 1'!BN36</f>
        <v>14.706</v>
      </c>
      <c r="BO39" s="8">
        <f>'Insumo 1'!BO36</f>
        <v>13.875999999999999</v>
      </c>
      <c r="BP39" s="8">
        <f>'Insumo 1'!BP36</f>
        <v>13.090999999999999</v>
      </c>
      <c r="BQ39" s="8">
        <f>'Insumo 1'!BQ36</f>
        <v>12.34</v>
      </c>
      <c r="BR39" s="8">
        <f>'Insumo 1'!BR36</f>
        <v>11.606</v>
      </c>
      <c r="BS39" s="8">
        <f>'Insumo 1'!BS36</f>
        <v>10.895</v>
      </c>
      <c r="BT39" s="8">
        <f>'Insumo 1'!BT36</f>
        <v>10.177</v>
      </c>
      <c r="BU39" s="8">
        <f>'Insumo 1'!BU36</f>
        <v>9.4329999999999998</v>
      </c>
      <c r="BV39" s="8">
        <f>'Insumo 1'!BV36</f>
        <v>8.6809999999999992</v>
      </c>
      <c r="BW39" s="8">
        <f>'Insumo 1'!BW36</f>
        <v>7.9550000000000001</v>
      </c>
      <c r="BX39" s="8">
        <f>'Insumo 1'!BX36</f>
        <v>7.2530000000000001</v>
      </c>
      <c r="BY39" s="8">
        <f>'Insumo 1'!BY36</f>
        <v>6.5679999999999996</v>
      </c>
      <c r="BZ39" s="8">
        <f>'Insumo 1'!BZ36</f>
        <v>5.9020000000000001</v>
      </c>
      <c r="CA39" s="8">
        <f>'Insumo 1'!CA36</f>
        <v>5.26</v>
      </c>
      <c r="CB39" s="8">
        <f>'Insumo 1'!CB36</f>
        <v>4.6440000000000001</v>
      </c>
      <c r="CC39" s="8">
        <f>'Insumo 1'!CC36</f>
        <v>4.0570000000000004</v>
      </c>
      <c r="CD39" s="8">
        <f>'Insumo 1'!CD36</f>
        <v>3.51</v>
      </c>
      <c r="CE39" s="8">
        <f>'Insumo 1'!CE36</f>
        <v>3.0129999999999999</v>
      </c>
      <c r="CF39" s="8">
        <f>'Insumo 1'!CF36</f>
        <v>2.5609999999999999</v>
      </c>
      <c r="CG39" s="8">
        <f>'Insumo 1'!CG36</f>
        <v>2.14</v>
      </c>
      <c r="CH39" s="8">
        <f>'Insumo 1'!CH36</f>
        <v>1.75</v>
      </c>
      <c r="CI39" s="8">
        <f>'Insumo 1'!CI36</f>
        <v>1.4119999999999999</v>
      </c>
      <c r="CJ39" s="8">
        <f>'Insumo 1'!CJ36</f>
        <v>1.137</v>
      </c>
      <c r="CK39" s="8">
        <f>'Insumo 1'!CK36</f>
        <v>0.91300000000000003</v>
      </c>
      <c r="CL39" s="8">
        <f>'Insumo 1'!CL36</f>
        <v>0.70399999999999996</v>
      </c>
      <c r="CM39" s="8">
        <f>'Insumo 1'!CM36</f>
        <v>0.54</v>
      </c>
      <c r="CN39" s="9">
        <f>SUM('Insumo 1'!CN36:CX36)</f>
        <v>1.4059999999999997</v>
      </c>
    </row>
    <row r="40" spans="1:92">
      <c r="A40">
        <f t="shared" si="0"/>
        <v>1979</v>
      </c>
      <c r="B40" s="8">
        <f>'Insumo 1'!B37</f>
        <v>158.88</v>
      </c>
      <c r="C40" s="8">
        <f>'Insumo 1'!C37</f>
        <v>155.089</v>
      </c>
      <c r="D40" s="8">
        <f>'Insumo 1'!D37</f>
        <v>151.30099999999999</v>
      </c>
      <c r="E40" s="8">
        <f>'Insumo 1'!E37</f>
        <v>147.52000000000001</v>
      </c>
      <c r="F40" s="8">
        <f>'Insumo 1'!F37</f>
        <v>144.244</v>
      </c>
      <c r="G40" s="8">
        <f>'Insumo 1'!G37</f>
        <v>140.27699999999999</v>
      </c>
      <c r="H40" s="8">
        <f>'Insumo 1'!H37</f>
        <v>136.34100000000001</v>
      </c>
      <c r="I40" s="8">
        <f>'Insumo 1'!I37</f>
        <v>132.43899999999999</v>
      </c>
      <c r="J40" s="8">
        <f>'Insumo 1'!J37</f>
        <v>128.57499999999999</v>
      </c>
      <c r="K40" s="8">
        <f>'Insumo 1'!K37</f>
        <v>124.738</v>
      </c>
      <c r="L40" s="8">
        <f>'Insumo 1'!L37</f>
        <v>120.914</v>
      </c>
      <c r="M40" s="8">
        <f>'Insumo 1'!M37</f>
        <v>117.191</v>
      </c>
      <c r="N40" s="8">
        <f>'Insumo 1'!N37</f>
        <v>113.604</v>
      </c>
      <c r="O40" s="8">
        <f>'Insumo 1'!O37</f>
        <v>110.108</v>
      </c>
      <c r="P40" s="8">
        <f>'Insumo 1'!P37</f>
        <v>106.654</v>
      </c>
      <c r="Q40" s="8">
        <f>'Insumo 1'!Q37</f>
        <v>103.288</v>
      </c>
      <c r="R40" s="8">
        <f>'Insumo 1'!R37</f>
        <v>99.8</v>
      </c>
      <c r="S40" s="8">
        <f>'Insumo 1'!S37</f>
        <v>96.091999999999999</v>
      </c>
      <c r="T40" s="8">
        <f>'Insumo 1'!T37</f>
        <v>92.281000000000006</v>
      </c>
      <c r="U40" s="8">
        <f>'Insumo 1'!U37</f>
        <v>88.548000000000002</v>
      </c>
      <c r="V40" s="8">
        <f>'Insumo 1'!V37</f>
        <v>84.819000000000003</v>
      </c>
      <c r="W40" s="8">
        <f>'Insumo 1'!W37</f>
        <v>81.397999999999996</v>
      </c>
      <c r="X40" s="8">
        <f>'Insumo 1'!X37</f>
        <v>78.444000000000003</v>
      </c>
      <c r="Y40" s="8">
        <f>'Insumo 1'!Y37</f>
        <v>75.799000000000007</v>
      </c>
      <c r="Z40" s="8">
        <f>'Insumo 1'!Z37</f>
        <v>73.203999999999994</v>
      </c>
      <c r="AA40" s="8">
        <f>'Insumo 1'!AA37</f>
        <v>70.787999999999997</v>
      </c>
      <c r="AB40" s="8">
        <f>'Insumo 1'!AB37</f>
        <v>68.100999999999999</v>
      </c>
      <c r="AC40" s="8">
        <f>'Insumo 1'!AC37</f>
        <v>64.921999999999997</v>
      </c>
      <c r="AD40" s="8">
        <f>'Insumo 1'!AD37</f>
        <v>61.500999999999998</v>
      </c>
      <c r="AE40" s="8">
        <f>'Insumo 1'!AE37</f>
        <v>58.274000000000001</v>
      </c>
      <c r="AF40" s="8">
        <f>'Insumo 1'!AF37</f>
        <v>55.097999999999999</v>
      </c>
      <c r="AG40" s="8">
        <f>'Insumo 1'!AG37</f>
        <v>52.484000000000002</v>
      </c>
      <c r="AH40" s="8">
        <f>'Insumo 1'!AH37</f>
        <v>50.71</v>
      </c>
      <c r="AI40" s="8">
        <f>'Insumo 1'!AI37</f>
        <v>49.514000000000003</v>
      </c>
      <c r="AJ40" s="8">
        <f>'Insumo 1'!AJ37</f>
        <v>48.329000000000001</v>
      </c>
      <c r="AK40" s="8">
        <f>'Insumo 1'!AK37</f>
        <v>47.238999999999997</v>
      </c>
      <c r="AL40" s="8">
        <f>'Insumo 1'!AL37</f>
        <v>46.201000000000001</v>
      </c>
      <c r="AM40" s="8">
        <f>'Insumo 1'!AM37</f>
        <v>45.127000000000002</v>
      </c>
      <c r="AN40" s="8">
        <f>'Insumo 1'!AN37</f>
        <v>44.034999999999997</v>
      </c>
      <c r="AO40" s="8">
        <f>'Insumo 1'!AO37</f>
        <v>43.036000000000001</v>
      </c>
      <c r="AP40" s="8">
        <f>'Insumo 1'!AP37</f>
        <v>42.119</v>
      </c>
      <c r="AQ40" s="8">
        <f>'Insumo 1'!AQ37</f>
        <v>41.078000000000003</v>
      </c>
      <c r="AR40" s="8">
        <f>'Insumo 1'!AR37</f>
        <v>39.826000000000001</v>
      </c>
      <c r="AS40" s="8">
        <f>'Insumo 1'!AS37</f>
        <v>38.433</v>
      </c>
      <c r="AT40" s="8">
        <f>'Insumo 1'!AT37</f>
        <v>37.084000000000003</v>
      </c>
      <c r="AU40" s="8">
        <f>'Insumo 1'!AU37</f>
        <v>35.771999999999998</v>
      </c>
      <c r="AV40" s="8">
        <f>'Insumo 1'!AV37</f>
        <v>34.378999999999998</v>
      </c>
      <c r="AW40" s="8">
        <f>'Insumo 1'!AW37</f>
        <v>32.874000000000002</v>
      </c>
      <c r="AX40" s="8">
        <f>'Insumo 1'!AX37</f>
        <v>31.321000000000002</v>
      </c>
      <c r="AY40" s="8">
        <f>'Insumo 1'!AY37</f>
        <v>29.785</v>
      </c>
      <c r="AZ40" s="8">
        <f>'Insumo 1'!AZ37</f>
        <v>28.22</v>
      </c>
      <c r="BA40" s="8">
        <f>'Insumo 1'!BA37</f>
        <v>26.902000000000001</v>
      </c>
      <c r="BB40" s="8">
        <f>'Insumo 1'!BB37</f>
        <v>25.966000000000001</v>
      </c>
      <c r="BC40" s="8">
        <f>'Insumo 1'!BC37</f>
        <v>25.274999999999999</v>
      </c>
      <c r="BD40" s="8">
        <f>'Insumo 1'!BD37</f>
        <v>24.57</v>
      </c>
      <c r="BE40" s="8">
        <f>'Insumo 1'!BE37</f>
        <v>23.914999999999999</v>
      </c>
      <c r="BF40" s="8">
        <f>'Insumo 1'!BF37</f>
        <v>23.140999999999998</v>
      </c>
      <c r="BG40" s="8">
        <f>'Insumo 1'!BG37</f>
        <v>22.145</v>
      </c>
      <c r="BH40" s="8">
        <f>'Insumo 1'!BH37</f>
        <v>21.012</v>
      </c>
      <c r="BI40" s="8">
        <f>'Insumo 1'!BI37</f>
        <v>19.937999999999999</v>
      </c>
      <c r="BJ40" s="8">
        <f>'Insumo 1'!BJ37</f>
        <v>18.885000000000002</v>
      </c>
      <c r="BK40" s="8">
        <f>'Insumo 1'!BK37</f>
        <v>17.875</v>
      </c>
      <c r="BL40" s="8">
        <f>'Insumo 1'!BL37</f>
        <v>16.942</v>
      </c>
      <c r="BM40" s="8">
        <f>'Insumo 1'!BM37</f>
        <v>16.062999999999999</v>
      </c>
      <c r="BN40" s="8">
        <f>'Insumo 1'!BN37</f>
        <v>15.183999999999999</v>
      </c>
      <c r="BO40" s="8">
        <f>'Insumo 1'!BO37</f>
        <v>14.313000000000001</v>
      </c>
      <c r="BP40" s="8">
        <f>'Insumo 1'!BP37</f>
        <v>13.476000000000001</v>
      </c>
      <c r="BQ40" s="8">
        <f>'Insumo 1'!BQ37</f>
        <v>12.683</v>
      </c>
      <c r="BR40" s="8">
        <f>'Insumo 1'!BR37</f>
        <v>11.923</v>
      </c>
      <c r="BS40" s="8">
        <f>'Insumo 1'!BS37</f>
        <v>11.18</v>
      </c>
      <c r="BT40" s="8">
        <f>'Insumo 1'!BT37</f>
        <v>10.462999999999999</v>
      </c>
      <c r="BU40" s="8">
        <f>'Insumo 1'!BU37</f>
        <v>9.7379999999999995</v>
      </c>
      <c r="BV40" s="8">
        <f>'Insumo 1'!BV37</f>
        <v>8.9879999999999995</v>
      </c>
      <c r="BW40" s="8">
        <f>'Insumo 1'!BW37</f>
        <v>8.23</v>
      </c>
      <c r="BX40" s="8">
        <f>'Insumo 1'!BX37</f>
        <v>7.5010000000000003</v>
      </c>
      <c r="BY40" s="8">
        <f>'Insumo 1'!BY37</f>
        <v>6.7969999999999997</v>
      </c>
      <c r="BZ40" s="8">
        <f>'Insumo 1'!BZ37</f>
        <v>6.1130000000000004</v>
      </c>
      <c r="CA40" s="8">
        <f>'Insumo 1'!CA37</f>
        <v>5.4530000000000003</v>
      </c>
      <c r="CB40" s="8">
        <f>'Insumo 1'!CB37</f>
        <v>4.82</v>
      </c>
      <c r="CC40" s="8">
        <f>'Insumo 1'!CC37</f>
        <v>4.2169999999999996</v>
      </c>
      <c r="CD40" s="8">
        <f>'Insumo 1'!CD37</f>
        <v>3.64</v>
      </c>
      <c r="CE40" s="8">
        <f>'Insumo 1'!CE37</f>
        <v>3.1110000000000002</v>
      </c>
      <c r="CF40" s="8">
        <f>'Insumo 1'!CF37</f>
        <v>2.6379999999999999</v>
      </c>
      <c r="CG40" s="8">
        <f>'Insumo 1'!CG37</f>
        <v>2.2160000000000002</v>
      </c>
      <c r="CH40" s="8">
        <f>'Insumo 1'!CH37</f>
        <v>1.8240000000000001</v>
      </c>
      <c r="CI40" s="8">
        <f>'Insumo 1'!CI37</f>
        <v>1.464</v>
      </c>
      <c r="CJ40" s="8">
        <f>'Insumo 1'!CJ37</f>
        <v>1.157</v>
      </c>
      <c r="CK40" s="8">
        <f>'Insumo 1'!CK37</f>
        <v>0.91300000000000003</v>
      </c>
      <c r="CL40" s="8">
        <f>'Insumo 1'!CL37</f>
        <v>0.71899999999999997</v>
      </c>
      <c r="CM40" s="8">
        <f>'Insumo 1'!CM37</f>
        <v>0.53700000000000003</v>
      </c>
      <c r="CN40" s="9">
        <f>SUM('Insumo 1'!CN37:CX37)</f>
        <v>1.4020000000000001</v>
      </c>
    </row>
    <row r="41" spans="1:92">
      <c r="A41">
        <f t="shared" si="0"/>
        <v>1980</v>
      </c>
      <c r="B41" s="8">
        <f>'Insumo 1'!B38</f>
        <v>158.62799999999999</v>
      </c>
      <c r="C41" s="8">
        <f>'Insumo 1'!C38</f>
        <v>155.57300000000001</v>
      </c>
      <c r="D41" s="8">
        <f>'Insumo 1'!D38</f>
        <v>152.37100000000001</v>
      </c>
      <c r="E41" s="8">
        <f>'Insumo 1'!E38</f>
        <v>149.035</v>
      </c>
      <c r="F41" s="8">
        <f>'Insumo 1'!F38</f>
        <v>145.584</v>
      </c>
      <c r="G41" s="8">
        <f>'Insumo 1'!G38</f>
        <v>142.03299999999999</v>
      </c>
      <c r="H41" s="8">
        <f>'Insumo 1'!H38</f>
        <v>138.399</v>
      </c>
      <c r="I41" s="8">
        <f>'Insumo 1'!I38</f>
        <v>134.69800000000001</v>
      </c>
      <c r="J41" s="8">
        <f>'Insumo 1'!J38</f>
        <v>130.94800000000001</v>
      </c>
      <c r="K41" s="8">
        <f>'Insumo 1'!K38</f>
        <v>127.16200000000001</v>
      </c>
      <c r="L41" s="8">
        <f>'Insumo 1'!L38</f>
        <v>123.339</v>
      </c>
      <c r="M41" s="8">
        <f>'Insumo 1'!M38</f>
        <v>119.47499999999999</v>
      </c>
      <c r="N41" s="8">
        <f>'Insumo 1'!N38</f>
        <v>115.68600000000001</v>
      </c>
      <c r="O41" s="8">
        <f>'Insumo 1'!O38</f>
        <v>112.032</v>
      </c>
      <c r="P41" s="8">
        <f>'Insumo 1'!P38</f>
        <v>108.465</v>
      </c>
      <c r="Q41" s="8">
        <f>'Insumo 1'!Q38</f>
        <v>104.91500000000001</v>
      </c>
      <c r="R41" s="8">
        <f>'Insumo 1'!R38</f>
        <v>101.43300000000001</v>
      </c>
      <c r="S41" s="8">
        <f>'Insumo 1'!S38</f>
        <v>97.866</v>
      </c>
      <c r="T41" s="8">
        <f>'Insumo 1'!T38</f>
        <v>94.14</v>
      </c>
      <c r="U41" s="8">
        <f>'Insumo 1'!U38</f>
        <v>90.356999999999999</v>
      </c>
      <c r="V41" s="8">
        <f>'Insumo 1'!V38</f>
        <v>86.647000000000006</v>
      </c>
      <c r="W41" s="8">
        <f>'Insumo 1'!W38</f>
        <v>82.945999999999998</v>
      </c>
      <c r="X41" s="8">
        <f>'Insumo 1'!X38</f>
        <v>79.572000000000003</v>
      </c>
      <c r="Y41" s="8">
        <f>'Insumo 1'!Y38</f>
        <v>76.682000000000002</v>
      </c>
      <c r="Z41" s="8">
        <f>'Insumo 1'!Z38</f>
        <v>74.114000000000004</v>
      </c>
      <c r="AA41" s="8">
        <f>'Insumo 1'!AA38</f>
        <v>71.605000000000004</v>
      </c>
      <c r="AB41" s="8">
        <f>'Insumo 1'!AB38</f>
        <v>69.278999999999996</v>
      </c>
      <c r="AC41" s="8">
        <f>'Insumo 1'!AC38</f>
        <v>66.694000000000003</v>
      </c>
      <c r="AD41" s="8">
        <f>'Insumo 1'!AD38</f>
        <v>63.628</v>
      </c>
      <c r="AE41" s="8">
        <f>'Insumo 1'!AE38</f>
        <v>60.328000000000003</v>
      </c>
      <c r="AF41" s="8">
        <f>'Insumo 1'!AF38</f>
        <v>57.22</v>
      </c>
      <c r="AG41" s="8">
        <f>'Insumo 1'!AG38</f>
        <v>54.165999999999997</v>
      </c>
      <c r="AH41" s="8">
        <f>'Insumo 1'!AH38</f>
        <v>51.656999999999996</v>
      </c>
      <c r="AI41" s="8">
        <f>'Insumo 1'!AI38</f>
        <v>49.963999999999999</v>
      </c>
      <c r="AJ41" s="8">
        <f>'Insumo 1'!AJ38</f>
        <v>48.832999999999998</v>
      </c>
      <c r="AK41" s="8">
        <f>'Insumo 1'!AK38</f>
        <v>47.71</v>
      </c>
      <c r="AL41" s="8">
        <f>'Insumo 1'!AL38</f>
        <v>46.677</v>
      </c>
      <c r="AM41" s="8">
        <f>'Insumo 1'!AM38</f>
        <v>45.686</v>
      </c>
      <c r="AN41" s="8">
        <f>'Insumo 1'!AN38</f>
        <v>44.645000000000003</v>
      </c>
      <c r="AO41" s="8">
        <f>'Insumo 1'!AO38</f>
        <v>43.576999999999998</v>
      </c>
      <c r="AP41" s="8">
        <f>'Insumo 1'!AP38</f>
        <v>42.597000000000001</v>
      </c>
      <c r="AQ41" s="8">
        <f>'Insumo 1'!AQ38</f>
        <v>41.692999999999998</v>
      </c>
      <c r="AR41" s="8">
        <f>'Insumo 1'!AR38</f>
        <v>40.662999999999997</v>
      </c>
      <c r="AS41" s="8">
        <f>'Insumo 1'!AS38</f>
        <v>39.423999999999999</v>
      </c>
      <c r="AT41" s="8">
        <f>'Insumo 1'!AT38</f>
        <v>38.043999999999997</v>
      </c>
      <c r="AU41" s="8">
        <f>'Insumo 1'!AU38</f>
        <v>36.701999999999998</v>
      </c>
      <c r="AV41" s="8">
        <f>'Insumo 1'!AV38</f>
        <v>35.395000000000003</v>
      </c>
      <c r="AW41" s="8">
        <f>'Insumo 1'!AW38</f>
        <v>34.006999999999998</v>
      </c>
      <c r="AX41" s="8">
        <f>'Insumo 1'!AX38</f>
        <v>32.509</v>
      </c>
      <c r="AY41" s="8">
        <f>'Insumo 1'!AY38</f>
        <v>30.963000000000001</v>
      </c>
      <c r="AZ41" s="8">
        <f>'Insumo 1'!AZ38</f>
        <v>29.431999999999999</v>
      </c>
      <c r="BA41" s="8">
        <f>'Insumo 1'!BA38</f>
        <v>27.870999999999999</v>
      </c>
      <c r="BB41" s="8">
        <f>'Insumo 1'!BB38</f>
        <v>26.553999999999998</v>
      </c>
      <c r="BC41" s="8">
        <f>'Insumo 1'!BC38</f>
        <v>25.616</v>
      </c>
      <c r="BD41" s="8">
        <f>'Insumo 1'!BD38</f>
        <v>24.920999999999999</v>
      </c>
      <c r="BE41" s="8">
        <f>'Insumo 1'!BE38</f>
        <v>24.210999999999999</v>
      </c>
      <c r="BF41" s="8">
        <f>'Insumo 1'!BF38</f>
        <v>23.55</v>
      </c>
      <c r="BG41" s="8">
        <f>'Insumo 1'!BG38</f>
        <v>22.773</v>
      </c>
      <c r="BH41" s="8">
        <f>'Insumo 1'!BH38</f>
        <v>21.773</v>
      </c>
      <c r="BI41" s="8">
        <f>'Insumo 1'!BI38</f>
        <v>20.637</v>
      </c>
      <c r="BJ41" s="8">
        <f>'Insumo 1'!BJ38</f>
        <v>19.562000000000001</v>
      </c>
      <c r="BK41" s="8">
        <f>'Insumo 1'!BK38</f>
        <v>18.504999999999999</v>
      </c>
      <c r="BL41" s="8">
        <f>'Insumo 1'!BL38</f>
        <v>17.492999999999999</v>
      </c>
      <c r="BM41" s="8">
        <f>'Insumo 1'!BM38</f>
        <v>16.555</v>
      </c>
      <c r="BN41" s="8">
        <f>'Insumo 1'!BN38</f>
        <v>15.670999999999999</v>
      </c>
      <c r="BO41" s="8">
        <f>'Insumo 1'!BO38</f>
        <v>14.788</v>
      </c>
      <c r="BP41" s="8">
        <f>'Insumo 1'!BP38</f>
        <v>13.912000000000001</v>
      </c>
      <c r="BQ41" s="8">
        <f>'Insumo 1'!BQ38</f>
        <v>13.071</v>
      </c>
      <c r="BR41" s="8">
        <f>'Insumo 1'!BR38</f>
        <v>12.27</v>
      </c>
      <c r="BS41" s="8">
        <f>'Insumo 1'!BS38</f>
        <v>11.500999999999999</v>
      </c>
      <c r="BT41" s="8">
        <f>'Insumo 1'!BT38</f>
        <v>10.750999999999999</v>
      </c>
      <c r="BU41" s="8">
        <f>'Insumo 1'!BU38</f>
        <v>10.026999999999999</v>
      </c>
      <c r="BV41" s="8">
        <f>'Insumo 1'!BV38</f>
        <v>9.2949999999999999</v>
      </c>
      <c r="BW41" s="8">
        <f>'Insumo 1'!BW38</f>
        <v>8.5399999999999991</v>
      </c>
      <c r="BX41" s="8">
        <f>'Insumo 1'!BX38</f>
        <v>7.7770000000000001</v>
      </c>
      <c r="BY41" s="8">
        <f>'Insumo 1'!BY38</f>
        <v>7.0439999999999996</v>
      </c>
      <c r="BZ41" s="8">
        <f>'Insumo 1'!BZ38</f>
        <v>6.3380000000000001</v>
      </c>
      <c r="CA41" s="8">
        <f>'Insumo 1'!CA38</f>
        <v>5.6559999999999997</v>
      </c>
      <c r="CB41" s="8">
        <f>'Insumo 1'!CB38</f>
        <v>5.0019999999999998</v>
      </c>
      <c r="CC41" s="8">
        <f>'Insumo 1'!CC38</f>
        <v>4.38</v>
      </c>
      <c r="CD41" s="8">
        <f>'Insumo 1'!CD38</f>
        <v>3.7869999999999999</v>
      </c>
      <c r="CE41" s="8">
        <f>'Insumo 1'!CE38</f>
        <v>3.2240000000000002</v>
      </c>
      <c r="CF41" s="8">
        <f>'Insumo 1'!CF38</f>
        <v>2.7120000000000002</v>
      </c>
      <c r="CG41" s="8">
        <f>'Insumo 1'!CG38</f>
        <v>2.2639999999999998</v>
      </c>
      <c r="CH41" s="8">
        <f>'Insumo 1'!CH38</f>
        <v>1.869</v>
      </c>
      <c r="CI41" s="8">
        <f>'Insumo 1'!CI38</f>
        <v>1.508</v>
      </c>
      <c r="CJ41" s="8">
        <f>'Insumo 1'!CJ38</f>
        <v>1.177</v>
      </c>
      <c r="CK41" s="8">
        <f>'Insumo 1'!CK38</f>
        <v>0.90200000000000002</v>
      </c>
      <c r="CL41" s="8">
        <f>'Insumo 1'!CL38</f>
        <v>0.68899999999999995</v>
      </c>
      <c r="CM41" s="8">
        <f>'Insumo 1'!CM38</f>
        <v>0.52600000000000002</v>
      </c>
      <c r="CN41" s="9">
        <f>SUM('Insumo 1'!CN38:CX38)</f>
        <v>1.2349999999999994</v>
      </c>
    </row>
    <row r="42" spans="1:92">
      <c r="A42">
        <f t="shared" si="0"/>
        <v>1981</v>
      </c>
      <c r="B42" s="8">
        <f>'Insumo 1'!B39</f>
        <v>157.559</v>
      </c>
      <c r="C42" s="8">
        <f>'Insumo 1'!C39</f>
        <v>156.47800000000001</v>
      </c>
      <c r="D42" s="8">
        <f>'Insumo 1'!D39</f>
        <v>153.61099999999999</v>
      </c>
      <c r="E42" s="8">
        <f>'Insumo 1'!E39</f>
        <v>150.54</v>
      </c>
      <c r="F42" s="8">
        <f>'Insumo 1'!F39</f>
        <v>147.28700000000001</v>
      </c>
      <c r="G42" s="8">
        <f>'Insumo 1'!G39</f>
        <v>143.87200000000001</v>
      </c>
      <c r="H42" s="8">
        <f>'Insumo 1'!H39</f>
        <v>140.322</v>
      </c>
      <c r="I42" s="8">
        <f>'Insumo 1'!I39</f>
        <v>136.65899999999999</v>
      </c>
      <c r="J42" s="8">
        <f>'Insumo 1'!J39</f>
        <v>132.89699999999999</v>
      </c>
      <c r="K42" s="8">
        <f>'Insumo 1'!K39</f>
        <v>129.053</v>
      </c>
      <c r="L42" s="8">
        <f>'Insumo 1'!L39</f>
        <v>125.15600000000001</v>
      </c>
      <c r="M42" s="8">
        <f>'Insumo 1'!M39</f>
        <v>121.212</v>
      </c>
      <c r="N42" s="8">
        <f>'Insumo 1'!N39</f>
        <v>117.214</v>
      </c>
      <c r="O42" s="8">
        <f>'Insumo 1'!O39</f>
        <v>113.33</v>
      </c>
      <c r="P42" s="8">
        <f>'Insumo 1'!P39</f>
        <v>109.64</v>
      </c>
      <c r="Q42" s="8">
        <f>'Insumo 1'!Q39</f>
        <v>106.081</v>
      </c>
      <c r="R42" s="8">
        <f>'Insumo 1'!R39</f>
        <v>102.541</v>
      </c>
      <c r="S42" s="8">
        <f>'Insumo 1'!S39</f>
        <v>99.073999999999998</v>
      </c>
      <c r="T42" s="8">
        <f>'Insumo 1'!T39</f>
        <v>95.546000000000006</v>
      </c>
      <c r="U42" s="8">
        <f>'Insumo 1'!U39</f>
        <v>91.891000000000005</v>
      </c>
      <c r="V42" s="8">
        <f>'Insumo 1'!V39</f>
        <v>88.198999999999998</v>
      </c>
      <c r="W42" s="8">
        <f>'Insumo 1'!W39</f>
        <v>84.59</v>
      </c>
      <c r="X42" s="8">
        <f>'Insumo 1'!X39</f>
        <v>80.998999999999995</v>
      </c>
      <c r="Y42" s="8">
        <f>'Insumo 1'!Y39</f>
        <v>77.742000000000004</v>
      </c>
      <c r="Z42" s="8">
        <f>'Insumo 1'!Z39</f>
        <v>74.975999999999999</v>
      </c>
      <c r="AA42" s="8">
        <f>'Insumo 1'!AA39</f>
        <v>72.536000000000001</v>
      </c>
      <c r="AB42" s="8">
        <f>'Insumo 1'!AB39</f>
        <v>70.156999999999996</v>
      </c>
      <c r="AC42" s="8">
        <f>'Insumo 1'!AC39</f>
        <v>67.962999999999994</v>
      </c>
      <c r="AD42" s="8">
        <f>'Insumo 1'!AD39</f>
        <v>65.504000000000005</v>
      </c>
      <c r="AE42" s="8">
        <f>'Insumo 1'!AE39</f>
        <v>62.548000000000002</v>
      </c>
      <c r="AF42" s="8">
        <f>'Insumo 1'!AF39</f>
        <v>59.347000000000001</v>
      </c>
      <c r="AG42" s="8">
        <f>'Insumo 1'!AG39</f>
        <v>56.335999999999999</v>
      </c>
      <c r="AH42" s="8">
        <f>'Insumo 1'!AH39</f>
        <v>53.375999999999998</v>
      </c>
      <c r="AI42" s="8">
        <f>'Insumo 1'!AI39</f>
        <v>50.945999999999998</v>
      </c>
      <c r="AJ42" s="8">
        <f>'Insumo 1'!AJ39</f>
        <v>49.311999999999998</v>
      </c>
      <c r="AK42" s="8">
        <f>'Insumo 1'!AK39</f>
        <v>48.222999999999999</v>
      </c>
      <c r="AL42" s="8">
        <f>'Insumo 1'!AL39</f>
        <v>47.139000000000003</v>
      </c>
      <c r="AM42" s="8">
        <f>'Insumo 1'!AM39</f>
        <v>46.14</v>
      </c>
      <c r="AN42" s="8">
        <f>'Insumo 1'!AN39</f>
        <v>45.177</v>
      </c>
      <c r="AO42" s="8">
        <f>'Insumo 1'!AO39</f>
        <v>44.162999999999997</v>
      </c>
      <c r="AP42" s="8">
        <f>'Insumo 1'!AP39</f>
        <v>43.116999999999997</v>
      </c>
      <c r="AQ42" s="8">
        <f>'Insumo 1'!AQ39</f>
        <v>42.156999999999996</v>
      </c>
      <c r="AR42" s="8">
        <f>'Insumo 1'!AR39</f>
        <v>41.265999999999998</v>
      </c>
      <c r="AS42" s="8">
        <f>'Insumo 1'!AS39</f>
        <v>40.249000000000002</v>
      </c>
      <c r="AT42" s="8">
        <f>'Insumo 1'!AT39</f>
        <v>39.023000000000003</v>
      </c>
      <c r="AU42" s="8">
        <f>'Insumo 1'!AU39</f>
        <v>37.652999999999999</v>
      </c>
      <c r="AV42" s="8">
        <f>'Insumo 1'!AV39</f>
        <v>36.319000000000003</v>
      </c>
      <c r="AW42" s="8">
        <f>'Insumo 1'!AW39</f>
        <v>35.017000000000003</v>
      </c>
      <c r="AX42" s="8">
        <f>'Insumo 1'!AX39</f>
        <v>33.634</v>
      </c>
      <c r="AY42" s="8">
        <f>'Insumo 1'!AY39</f>
        <v>32.14</v>
      </c>
      <c r="AZ42" s="8">
        <f>'Insumo 1'!AZ39</f>
        <v>30.597000000000001</v>
      </c>
      <c r="BA42" s="8">
        <f>'Insumo 1'!BA39</f>
        <v>29.068000000000001</v>
      </c>
      <c r="BB42" s="8">
        <f>'Insumo 1'!BB39</f>
        <v>27.507999999999999</v>
      </c>
      <c r="BC42" s="8">
        <f>'Insumo 1'!BC39</f>
        <v>26.189</v>
      </c>
      <c r="BD42" s="8">
        <f>'Insumo 1'!BD39</f>
        <v>25.242999999999999</v>
      </c>
      <c r="BE42" s="8">
        <f>'Insumo 1'!BE39</f>
        <v>24.536999999999999</v>
      </c>
      <c r="BF42" s="8">
        <f>'Insumo 1'!BF39</f>
        <v>23.815000000000001</v>
      </c>
      <c r="BG42" s="8">
        <f>'Insumo 1'!BG39</f>
        <v>23.141999999999999</v>
      </c>
      <c r="BH42" s="8">
        <f>'Insumo 1'!BH39</f>
        <v>22.355</v>
      </c>
      <c r="BI42" s="8">
        <f>'Insumo 1'!BI39</f>
        <v>21.349</v>
      </c>
      <c r="BJ42" s="8">
        <f>'Insumo 1'!BJ39</f>
        <v>20.213000000000001</v>
      </c>
      <c r="BK42" s="8">
        <f>'Insumo 1'!BK39</f>
        <v>19.134</v>
      </c>
      <c r="BL42" s="8">
        <f>'Insumo 1'!BL39</f>
        <v>18.074000000000002</v>
      </c>
      <c r="BM42" s="8">
        <f>'Insumo 1'!BM39</f>
        <v>17.058</v>
      </c>
      <c r="BN42" s="8">
        <f>'Insumo 1'!BN39</f>
        <v>16.114999999999998</v>
      </c>
      <c r="BO42" s="8">
        <f>'Insumo 1'!BO39</f>
        <v>15.226000000000001</v>
      </c>
      <c r="BP42" s="8">
        <f>'Insumo 1'!BP39</f>
        <v>14.337999999999999</v>
      </c>
      <c r="BQ42" s="8">
        <f>'Insumo 1'!BQ39</f>
        <v>13.457000000000001</v>
      </c>
      <c r="BR42" s="8">
        <f>'Insumo 1'!BR39</f>
        <v>12.61</v>
      </c>
      <c r="BS42" s="8">
        <f>'Insumo 1'!BS39</f>
        <v>11.802</v>
      </c>
      <c r="BT42" s="8">
        <f>'Insumo 1'!BT39</f>
        <v>11.023999999999999</v>
      </c>
      <c r="BU42" s="8">
        <f>'Insumo 1'!BU39</f>
        <v>10.266999999999999</v>
      </c>
      <c r="BV42" s="8">
        <f>'Insumo 1'!BV39</f>
        <v>9.5359999999999996</v>
      </c>
      <c r="BW42" s="8">
        <f>'Insumo 1'!BW39</f>
        <v>8.8030000000000008</v>
      </c>
      <c r="BX42" s="8">
        <f>'Insumo 1'!BX39</f>
        <v>8.048</v>
      </c>
      <c r="BY42" s="8">
        <f>'Insumo 1'!BY39</f>
        <v>7.2919999999999998</v>
      </c>
      <c r="BZ42" s="8">
        <f>'Insumo 1'!BZ39</f>
        <v>6.5659999999999998</v>
      </c>
      <c r="CA42" s="8">
        <f>'Insumo 1'!CA39</f>
        <v>5.8689999999999998</v>
      </c>
      <c r="CB42" s="8">
        <f>'Insumo 1'!CB39</f>
        <v>5.202</v>
      </c>
      <c r="CC42" s="8">
        <f>'Insumo 1'!CC39</f>
        <v>4.5709999999999997</v>
      </c>
      <c r="CD42" s="8">
        <f>'Insumo 1'!CD39</f>
        <v>3.9769999999999999</v>
      </c>
      <c r="CE42" s="8">
        <f>'Insumo 1'!CE39</f>
        <v>3.415</v>
      </c>
      <c r="CF42" s="8">
        <f>'Insumo 1'!CF39</f>
        <v>2.883</v>
      </c>
      <c r="CG42" s="8">
        <f>'Insumo 1'!CG39</f>
        <v>2.4049999999999998</v>
      </c>
      <c r="CH42" s="8">
        <f>'Insumo 1'!CH39</f>
        <v>1.992</v>
      </c>
      <c r="CI42" s="8">
        <f>'Insumo 1'!CI39</f>
        <v>1.6339999999999999</v>
      </c>
      <c r="CJ42" s="8">
        <f>'Insumo 1'!CJ39</f>
        <v>1.3029999999999999</v>
      </c>
      <c r="CK42" s="8">
        <f>'Insumo 1'!CK39</f>
        <v>1.01</v>
      </c>
      <c r="CL42" s="8">
        <f>'Insumo 1'!CL39</f>
        <v>0.77600000000000002</v>
      </c>
      <c r="CM42" s="8">
        <f>'Insumo 1'!CM39</f>
        <v>0.59</v>
      </c>
      <c r="CN42" s="9">
        <f>SUM('Insumo 1'!CN39:CX39)</f>
        <v>1.4569999999999999</v>
      </c>
    </row>
    <row r="43" spans="1:92">
      <c r="A43">
        <f t="shared" si="0"/>
        <v>1982</v>
      </c>
      <c r="B43" s="8">
        <f>'Insumo 1'!B40</f>
        <v>155.71</v>
      </c>
      <c r="C43" s="8">
        <f>'Insumo 1'!C40</f>
        <v>154.56399999999999</v>
      </c>
      <c r="D43" s="8">
        <f>'Insumo 1'!D40</f>
        <v>154.345</v>
      </c>
      <c r="E43" s="8">
        <f>'Insumo 1'!E40</f>
        <v>151.666</v>
      </c>
      <c r="F43" s="8">
        <f>'Insumo 1'!F40</f>
        <v>148.727</v>
      </c>
      <c r="G43" s="8">
        <f>'Insumo 1'!G40</f>
        <v>145.554</v>
      </c>
      <c r="H43" s="8">
        <f>'Insumo 1'!H40</f>
        <v>142.17599999999999</v>
      </c>
      <c r="I43" s="8">
        <f>'Insumo 1'!I40</f>
        <v>138.625</v>
      </c>
      <c r="J43" s="8">
        <f>'Insumo 1'!J40</f>
        <v>134.934</v>
      </c>
      <c r="K43" s="8">
        <f>'Insumo 1'!K40</f>
        <v>131.11000000000001</v>
      </c>
      <c r="L43" s="8">
        <f>'Insumo 1'!L40</f>
        <v>127.173</v>
      </c>
      <c r="M43" s="8">
        <f>'Insumo 1'!M40</f>
        <v>123.163</v>
      </c>
      <c r="N43" s="8">
        <f>'Insumo 1'!N40</f>
        <v>119.09699999999999</v>
      </c>
      <c r="O43" s="8">
        <f>'Insumo 1'!O40</f>
        <v>114.967</v>
      </c>
      <c r="P43" s="8">
        <f>'Insumo 1'!P40</f>
        <v>110.986</v>
      </c>
      <c r="Q43" s="8">
        <f>'Insumo 1'!Q40</f>
        <v>107.26</v>
      </c>
      <c r="R43" s="8">
        <f>'Insumo 1'!R40</f>
        <v>103.71</v>
      </c>
      <c r="S43" s="8">
        <f>'Insumo 1'!S40</f>
        <v>100.178</v>
      </c>
      <c r="T43" s="8">
        <f>'Insumo 1'!T40</f>
        <v>96.724999999999994</v>
      </c>
      <c r="U43" s="8">
        <f>'Insumo 1'!U40</f>
        <v>93.236999999999995</v>
      </c>
      <c r="V43" s="8">
        <f>'Insumo 1'!V40</f>
        <v>89.650999999999996</v>
      </c>
      <c r="W43" s="8">
        <f>'Insumo 1'!W40</f>
        <v>86.05</v>
      </c>
      <c r="X43" s="8">
        <f>'Insumo 1'!X40</f>
        <v>82.543000000000006</v>
      </c>
      <c r="Y43" s="8">
        <f>'Insumo 1'!Y40</f>
        <v>79.06</v>
      </c>
      <c r="Z43" s="8">
        <f>'Insumo 1'!Z40</f>
        <v>75.921000000000006</v>
      </c>
      <c r="AA43" s="8">
        <f>'Insumo 1'!AA40</f>
        <v>73.278000000000006</v>
      </c>
      <c r="AB43" s="8">
        <f>'Insumo 1'!AB40</f>
        <v>70.965999999999994</v>
      </c>
      <c r="AC43" s="8">
        <f>'Insumo 1'!AC40</f>
        <v>68.716999999999999</v>
      </c>
      <c r="AD43" s="8">
        <f>'Insumo 1'!AD40</f>
        <v>66.656000000000006</v>
      </c>
      <c r="AE43" s="8">
        <f>'Insumo 1'!AE40</f>
        <v>64.319000000000003</v>
      </c>
      <c r="AF43" s="8">
        <f>'Insumo 1'!AF40</f>
        <v>61.473999999999997</v>
      </c>
      <c r="AG43" s="8">
        <f>'Insumo 1'!AG40</f>
        <v>58.372999999999998</v>
      </c>
      <c r="AH43" s="8">
        <f>'Insumo 1'!AH40</f>
        <v>55.459000000000003</v>
      </c>
      <c r="AI43" s="8">
        <f>'Insumo 1'!AI40</f>
        <v>52.591999999999999</v>
      </c>
      <c r="AJ43" s="8">
        <f>'Insumo 1'!AJ40</f>
        <v>50.24</v>
      </c>
      <c r="AK43" s="8">
        <f>'Insumo 1'!AK40</f>
        <v>48.664000000000001</v>
      </c>
      <c r="AL43" s="8">
        <f>'Insumo 1'!AL40</f>
        <v>47.619</v>
      </c>
      <c r="AM43" s="8">
        <f>'Insumo 1'!AM40</f>
        <v>46.573999999999998</v>
      </c>
      <c r="AN43" s="8">
        <f>'Insumo 1'!AN40</f>
        <v>45.606999999999999</v>
      </c>
      <c r="AO43" s="8">
        <f>'Insumo 1'!AO40</f>
        <v>44.673000000000002</v>
      </c>
      <c r="AP43" s="8">
        <f>'Insumo 1'!AP40</f>
        <v>43.685000000000002</v>
      </c>
      <c r="AQ43" s="8">
        <f>'Insumo 1'!AQ40</f>
        <v>42.664000000000001</v>
      </c>
      <c r="AR43" s="8">
        <f>'Insumo 1'!AR40</f>
        <v>41.720999999999997</v>
      </c>
      <c r="AS43" s="8">
        <f>'Insumo 1'!AS40</f>
        <v>40.844999999999999</v>
      </c>
      <c r="AT43" s="8">
        <f>'Insumo 1'!AT40</f>
        <v>39.841000000000001</v>
      </c>
      <c r="AU43" s="8">
        <f>'Insumo 1'!AU40</f>
        <v>38.625</v>
      </c>
      <c r="AV43" s="8">
        <f>'Insumo 1'!AV40</f>
        <v>37.265999999999998</v>
      </c>
      <c r="AW43" s="8">
        <f>'Insumo 1'!AW40</f>
        <v>35.94</v>
      </c>
      <c r="AX43" s="8">
        <f>'Insumo 1'!AX40</f>
        <v>34.643999999999998</v>
      </c>
      <c r="AY43" s="8">
        <f>'Insumo 1'!AY40</f>
        <v>33.265000000000001</v>
      </c>
      <c r="AZ43" s="8">
        <f>'Insumo 1'!AZ40</f>
        <v>31.774999999999999</v>
      </c>
      <c r="BA43" s="8">
        <f>'Insumo 1'!BA40</f>
        <v>30.234000000000002</v>
      </c>
      <c r="BB43" s="8">
        <f>'Insumo 1'!BB40</f>
        <v>28.707000000000001</v>
      </c>
      <c r="BC43" s="8">
        <f>'Insumo 1'!BC40</f>
        <v>27.149000000000001</v>
      </c>
      <c r="BD43" s="8">
        <f>'Insumo 1'!BD40</f>
        <v>25.827000000000002</v>
      </c>
      <c r="BE43" s="8">
        <f>'Insumo 1'!BE40</f>
        <v>24.873000000000001</v>
      </c>
      <c r="BF43" s="8">
        <f>'Insumo 1'!BF40</f>
        <v>24.155000000000001</v>
      </c>
      <c r="BG43" s="8">
        <f>'Insumo 1'!BG40</f>
        <v>23.422999999999998</v>
      </c>
      <c r="BH43" s="8">
        <f>'Insumo 1'!BH40</f>
        <v>22.738</v>
      </c>
      <c r="BI43" s="8">
        <f>'Insumo 1'!BI40</f>
        <v>21.939</v>
      </c>
      <c r="BJ43" s="8">
        <f>'Insumo 1'!BJ40</f>
        <v>20.928999999999998</v>
      </c>
      <c r="BK43" s="8">
        <f>'Insumo 1'!BK40</f>
        <v>19.79</v>
      </c>
      <c r="BL43" s="8">
        <f>'Insumo 1'!BL40</f>
        <v>18.707999999999998</v>
      </c>
      <c r="BM43" s="8">
        <f>'Insumo 1'!BM40</f>
        <v>17.646000000000001</v>
      </c>
      <c r="BN43" s="8">
        <f>'Insumo 1'!BN40</f>
        <v>16.626000000000001</v>
      </c>
      <c r="BO43" s="8">
        <f>'Insumo 1'!BO40</f>
        <v>15.678000000000001</v>
      </c>
      <c r="BP43" s="8">
        <f>'Insumo 1'!BP40</f>
        <v>14.782999999999999</v>
      </c>
      <c r="BQ43" s="8">
        <f>'Insumo 1'!BQ40</f>
        <v>13.888999999999999</v>
      </c>
      <c r="BR43" s="8">
        <f>'Insumo 1'!BR40</f>
        <v>13.005000000000001</v>
      </c>
      <c r="BS43" s="8">
        <f>'Insumo 1'!BS40</f>
        <v>12.151999999999999</v>
      </c>
      <c r="BT43" s="8">
        <f>'Insumo 1'!BT40</f>
        <v>11.336</v>
      </c>
      <c r="BU43" s="8">
        <f>'Insumo 1'!BU40</f>
        <v>10.548999999999999</v>
      </c>
      <c r="BV43" s="8">
        <f>'Insumo 1'!BV40</f>
        <v>9.7840000000000007</v>
      </c>
      <c r="BW43" s="8">
        <f>'Insumo 1'!BW40</f>
        <v>9.048</v>
      </c>
      <c r="BX43" s="8">
        <f>'Insumo 1'!BX40</f>
        <v>8.3109999999999999</v>
      </c>
      <c r="BY43" s="8">
        <f>'Insumo 1'!BY40</f>
        <v>7.5579999999999998</v>
      </c>
      <c r="BZ43" s="8">
        <f>'Insumo 1'!BZ40</f>
        <v>6.8079999999999998</v>
      </c>
      <c r="CA43" s="8">
        <f>'Insumo 1'!CA40</f>
        <v>6.0890000000000004</v>
      </c>
      <c r="CB43" s="8">
        <f>'Insumo 1'!CB40</f>
        <v>5.4009999999999998</v>
      </c>
      <c r="CC43" s="8">
        <f>'Insumo 1'!CC40</f>
        <v>4.7480000000000002</v>
      </c>
      <c r="CD43" s="8">
        <f>'Insumo 1'!CD40</f>
        <v>4.1399999999999997</v>
      </c>
      <c r="CE43" s="8">
        <f>'Insumo 1'!CE40</f>
        <v>3.5750000000000002</v>
      </c>
      <c r="CF43" s="8">
        <f>'Insumo 1'!CF40</f>
        <v>3.0419999999999998</v>
      </c>
      <c r="CG43" s="8">
        <f>'Insumo 1'!CG40</f>
        <v>2.5419999999999998</v>
      </c>
      <c r="CH43" s="8">
        <f>'Insumo 1'!CH40</f>
        <v>2.0960000000000001</v>
      </c>
      <c r="CI43" s="8">
        <f>'Insumo 1'!CI40</f>
        <v>1.7190000000000001</v>
      </c>
      <c r="CJ43" s="8">
        <f>'Insumo 1'!CJ40</f>
        <v>1.3979999999999999</v>
      </c>
      <c r="CK43" s="8">
        <f>'Insumo 1'!CK40</f>
        <v>1.0980000000000001</v>
      </c>
      <c r="CL43" s="8">
        <f>'Insumo 1'!CL40</f>
        <v>0.84399999999999997</v>
      </c>
      <c r="CM43" s="8">
        <f>'Insumo 1'!CM40</f>
        <v>0.65100000000000002</v>
      </c>
      <c r="CN43" s="9">
        <f>SUM('Insumo 1'!CN40:CX40)</f>
        <v>1.6539999999999999</v>
      </c>
    </row>
    <row r="44" spans="1:92">
      <c r="A44">
        <f t="shared" si="0"/>
        <v>1983</v>
      </c>
      <c r="B44" s="8">
        <f>'Insumo 1'!B41</f>
        <v>153.53200000000001</v>
      </c>
      <c r="C44" s="8">
        <f>'Insumo 1'!C41</f>
        <v>153.352</v>
      </c>
      <c r="D44" s="8">
        <f>'Insumo 1'!D41</f>
        <v>152.55199999999999</v>
      </c>
      <c r="E44" s="8">
        <f>'Insumo 1'!E41</f>
        <v>152.22300000000001</v>
      </c>
      <c r="F44" s="8">
        <f>'Insumo 1'!F41</f>
        <v>149.733</v>
      </c>
      <c r="G44" s="8">
        <f>'Insumo 1'!G41</f>
        <v>146.92400000000001</v>
      </c>
      <c r="H44" s="8">
        <f>'Insumo 1'!H41</f>
        <v>143.83199999999999</v>
      </c>
      <c r="I44" s="8">
        <f>'Insumo 1'!I41</f>
        <v>140.49100000000001</v>
      </c>
      <c r="J44" s="8">
        <f>'Insumo 1'!J41</f>
        <v>136.93899999999999</v>
      </c>
      <c r="K44" s="8">
        <f>'Insumo 1'!K41</f>
        <v>133.22</v>
      </c>
      <c r="L44" s="8">
        <f>'Insumo 1'!L41</f>
        <v>129.334</v>
      </c>
      <c r="M44" s="8">
        <f>'Insumo 1'!M41</f>
        <v>125.303</v>
      </c>
      <c r="N44" s="8">
        <f>'Insumo 1'!N41</f>
        <v>121.179</v>
      </c>
      <c r="O44" s="8">
        <f>'Insumo 1'!O41</f>
        <v>116.992</v>
      </c>
      <c r="P44" s="8">
        <f>'Insumo 1'!P41</f>
        <v>112.729</v>
      </c>
      <c r="Q44" s="8">
        <f>'Insumo 1'!Q41</f>
        <v>108.651</v>
      </c>
      <c r="R44" s="8">
        <f>'Insumo 1'!R41</f>
        <v>104.889</v>
      </c>
      <c r="S44" s="8">
        <f>'Insumo 1'!S41</f>
        <v>101.34699999999999</v>
      </c>
      <c r="T44" s="8">
        <f>'Insumo 1'!T41</f>
        <v>97.822999999999993</v>
      </c>
      <c r="U44" s="8">
        <f>'Insumo 1'!U41</f>
        <v>94.384</v>
      </c>
      <c r="V44" s="8">
        <f>'Insumo 1'!V41</f>
        <v>90.936000000000007</v>
      </c>
      <c r="W44" s="8">
        <f>'Insumo 1'!W41</f>
        <v>87.418000000000006</v>
      </c>
      <c r="X44" s="8">
        <f>'Insumo 1'!X41</f>
        <v>83.908000000000001</v>
      </c>
      <c r="Y44" s="8">
        <f>'Insumo 1'!Y41</f>
        <v>80.501000000000005</v>
      </c>
      <c r="Z44" s="8">
        <f>'Insumo 1'!Z41</f>
        <v>77.128</v>
      </c>
      <c r="AA44" s="8">
        <f>'Insumo 1'!AA41</f>
        <v>74.105000000000004</v>
      </c>
      <c r="AB44" s="8">
        <f>'Insumo 1'!AB41</f>
        <v>71.587000000000003</v>
      </c>
      <c r="AC44" s="8">
        <f>'Insumo 1'!AC41</f>
        <v>69.400999999999996</v>
      </c>
      <c r="AD44" s="8">
        <f>'Insumo 1'!AD41</f>
        <v>67.281999999999996</v>
      </c>
      <c r="AE44" s="8">
        <f>'Insumo 1'!AE41</f>
        <v>65.352000000000004</v>
      </c>
      <c r="AF44" s="8">
        <f>'Insumo 1'!AF41</f>
        <v>63.14</v>
      </c>
      <c r="AG44" s="8">
        <f>'Insumo 1'!AG41</f>
        <v>60.405000000000001</v>
      </c>
      <c r="AH44" s="8">
        <f>'Insumo 1'!AH41</f>
        <v>57.402999999999999</v>
      </c>
      <c r="AI44" s="8">
        <f>'Insumo 1'!AI41</f>
        <v>54.585999999999999</v>
      </c>
      <c r="AJ44" s="8">
        <f>'Insumo 1'!AJ41</f>
        <v>51.811999999999998</v>
      </c>
      <c r="AK44" s="8">
        <f>'Insumo 1'!AK41</f>
        <v>49.537999999999997</v>
      </c>
      <c r="AL44" s="8">
        <f>'Insumo 1'!AL41</f>
        <v>48.021000000000001</v>
      </c>
      <c r="AM44" s="8">
        <f>'Insumo 1'!AM41</f>
        <v>47.02</v>
      </c>
      <c r="AN44" s="8">
        <f>'Insumo 1'!AN41</f>
        <v>46.012</v>
      </c>
      <c r="AO44" s="8">
        <f>'Insumo 1'!AO41</f>
        <v>45.078000000000003</v>
      </c>
      <c r="AP44" s="8">
        <f>'Insumo 1'!AP41</f>
        <v>44.171999999999997</v>
      </c>
      <c r="AQ44" s="8">
        <f>'Insumo 1'!AQ41</f>
        <v>43.210999999999999</v>
      </c>
      <c r="AR44" s="8">
        <f>'Insumo 1'!AR41</f>
        <v>42.213000000000001</v>
      </c>
      <c r="AS44" s="8">
        <f>'Insumo 1'!AS41</f>
        <v>41.289000000000001</v>
      </c>
      <c r="AT44" s="8">
        <f>'Insumo 1'!AT41</f>
        <v>40.426000000000002</v>
      </c>
      <c r="AU44" s="8">
        <f>'Insumo 1'!AU41</f>
        <v>39.435000000000002</v>
      </c>
      <c r="AV44" s="8">
        <f>'Insumo 1'!AV41</f>
        <v>38.229999999999997</v>
      </c>
      <c r="AW44" s="8">
        <f>'Insumo 1'!AW41</f>
        <v>36.883000000000003</v>
      </c>
      <c r="AX44" s="8">
        <f>'Insumo 1'!AX41</f>
        <v>35.564999999999998</v>
      </c>
      <c r="AY44" s="8">
        <f>'Insumo 1'!AY41</f>
        <v>34.273000000000003</v>
      </c>
      <c r="AZ44" s="8">
        <f>'Insumo 1'!AZ41</f>
        <v>32.898000000000003</v>
      </c>
      <c r="BA44" s="8">
        <f>'Insumo 1'!BA41</f>
        <v>31.411000000000001</v>
      </c>
      <c r="BB44" s="8">
        <f>'Insumo 1'!BB41</f>
        <v>29.875</v>
      </c>
      <c r="BC44" s="8">
        <f>'Insumo 1'!BC41</f>
        <v>28.35</v>
      </c>
      <c r="BD44" s="8">
        <f>'Insumo 1'!BD41</f>
        <v>26.791</v>
      </c>
      <c r="BE44" s="8">
        <f>'Insumo 1'!BE41</f>
        <v>25.466000000000001</v>
      </c>
      <c r="BF44" s="8">
        <f>'Insumo 1'!BF41</f>
        <v>24.504999999999999</v>
      </c>
      <c r="BG44" s="8">
        <f>'Insumo 1'!BG41</f>
        <v>23.776</v>
      </c>
      <c r="BH44" s="8">
        <f>'Insumo 1'!BH41</f>
        <v>23.030999999999999</v>
      </c>
      <c r="BI44" s="8">
        <f>'Insumo 1'!BI41</f>
        <v>22.332999999999998</v>
      </c>
      <c r="BJ44" s="8">
        <f>'Insumo 1'!BJ41</f>
        <v>21.526</v>
      </c>
      <c r="BK44" s="8">
        <f>'Insumo 1'!BK41</f>
        <v>20.51</v>
      </c>
      <c r="BL44" s="8">
        <f>'Insumo 1'!BL41</f>
        <v>19.369</v>
      </c>
      <c r="BM44" s="8">
        <f>'Insumo 1'!BM41</f>
        <v>18.283000000000001</v>
      </c>
      <c r="BN44" s="8">
        <f>'Insumo 1'!BN41</f>
        <v>17.218</v>
      </c>
      <c r="BO44" s="8">
        <f>'Insumo 1'!BO41</f>
        <v>16.193999999999999</v>
      </c>
      <c r="BP44" s="8">
        <f>'Insumo 1'!BP41</f>
        <v>15.241</v>
      </c>
      <c r="BQ44" s="8">
        <f>'Insumo 1'!BQ41</f>
        <v>14.339</v>
      </c>
      <c r="BR44" s="8">
        <f>'Insumo 1'!BR41</f>
        <v>13.441000000000001</v>
      </c>
      <c r="BS44" s="8">
        <f>'Insumo 1'!BS41</f>
        <v>12.553000000000001</v>
      </c>
      <c r="BT44" s="8">
        <f>'Insumo 1'!BT41</f>
        <v>11.694000000000001</v>
      </c>
      <c r="BU44" s="8">
        <f>'Insumo 1'!BU41</f>
        <v>10.869</v>
      </c>
      <c r="BV44" s="8">
        <f>'Insumo 1'!BV41</f>
        <v>10.074</v>
      </c>
      <c r="BW44" s="8">
        <f>'Insumo 1'!BW41</f>
        <v>9.3019999999999996</v>
      </c>
      <c r="BX44" s="8">
        <f>'Insumo 1'!BX41</f>
        <v>8.56</v>
      </c>
      <c r="BY44" s="8">
        <f>'Insumo 1'!BY41</f>
        <v>7.82</v>
      </c>
      <c r="BZ44" s="8">
        <f>'Insumo 1'!BZ41</f>
        <v>7.07</v>
      </c>
      <c r="CA44" s="8">
        <f>'Insumo 1'!CA41</f>
        <v>6.3230000000000004</v>
      </c>
      <c r="CB44" s="8">
        <f>'Insumo 1'!CB41</f>
        <v>5.6130000000000004</v>
      </c>
      <c r="CC44" s="8">
        <f>'Insumo 1'!CC41</f>
        <v>4.9320000000000004</v>
      </c>
      <c r="CD44" s="8">
        <f>'Insumo 1'!CD41</f>
        <v>4.2960000000000003</v>
      </c>
      <c r="CE44" s="8">
        <f>'Insumo 1'!CE41</f>
        <v>3.7109999999999999</v>
      </c>
      <c r="CF44" s="8">
        <f>'Insumo 1'!CF41</f>
        <v>3.1739999999999999</v>
      </c>
      <c r="CG44" s="8">
        <f>'Insumo 1'!CG41</f>
        <v>2.6709999999999998</v>
      </c>
      <c r="CH44" s="8">
        <f>'Insumo 1'!CH41</f>
        <v>2.2010000000000001</v>
      </c>
      <c r="CI44" s="8">
        <f>'Insumo 1'!CI41</f>
        <v>1.7889999999999999</v>
      </c>
      <c r="CJ44" s="8">
        <f>'Insumo 1'!CJ41</f>
        <v>1.4470000000000001</v>
      </c>
      <c r="CK44" s="8">
        <f>'Insumo 1'!CK41</f>
        <v>1.163</v>
      </c>
      <c r="CL44" s="8">
        <f>'Insumo 1'!CL41</f>
        <v>0.89400000000000002</v>
      </c>
      <c r="CM44" s="8">
        <f>'Insumo 1'!CM41</f>
        <v>0.67700000000000005</v>
      </c>
      <c r="CN44" s="9">
        <f>SUM('Insumo 1'!CN41:CX41)</f>
        <v>1.7869999999999997</v>
      </c>
    </row>
    <row r="45" spans="1:92">
      <c r="A45">
        <f t="shared" si="0"/>
        <v>1984</v>
      </c>
      <c r="B45" s="8">
        <f>'Insumo 1'!B42</f>
        <v>151.64599999999999</v>
      </c>
      <c r="C45" s="8">
        <f>'Insumo 1'!C42</f>
        <v>152.143</v>
      </c>
      <c r="D45" s="8">
        <f>'Insumo 1'!D42</f>
        <v>151.95099999999999</v>
      </c>
      <c r="E45" s="8">
        <f>'Insumo 1'!E42</f>
        <v>151.12200000000001</v>
      </c>
      <c r="F45" s="8">
        <f>'Insumo 1'!F42</f>
        <v>150.107</v>
      </c>
      <c r="G45" s="8">
        <f>'Insumo 1'!G42</f>
        <v>147.804</v>
      </c>
      <c r="H45" s="8">
        <f>'Insumo 1'!H42</f>
        <v>145.12700000000001</v>
      </c>
      <c r="I45" s="8">
        <f>'Insumo 1'!I42</f>
        <v>142.11600000000001</v>
      </c>
      <c r="J45" s="8">
        <f>'Insumo 1'!J42</f>
        <v>138.81</v>
      </c>
      <c r="K45" s="8">
        <f>'Insumo 1'!K42</f>
        <v>135.25899999999999</v>
      </c>
      <c r="L45" s="8">
        <f>'Insumo 1'!L42</f>
        <v>131.51</v>
      </c>
      <c r="M45" s="8">
        <f>'Insumo 1'!M42</f>
        <v>127.562</v>
      </c>
      <c r="N45" s="8">
        <f>'Insumo 1'!N42</f>
        <v>123.437</v>
      </c>
      <c r="O45" s="8">
        <f>'Insumo 1'!O42</f>
        <v>119.2</v>
      </c>
      <c r="P45" s="8">
        <f>'Insumo 1'!P42</f>
        <v>114.89</v>
      </c>
      <c r="Q45" s="8">
        <f>'Insumo 1'!Q42</f>
        <v>110.494</v>
      </c>
      <c r="R45" s="8">
        <f>'Insumo 1'!R42</f>
        <v>106.32</v>
      </c>
      <c r="S45" s="8">
        <f>'Insumo 1'!S42</f>
        <v>102.521</v>
      </c>
      <c r="T45" s="8">
        <f>'Insumo 1'!T42</f>
        <v>98.988</v>
      </c>
      <c r="U45" s="8">
        <f>'Insumo 1'!U42</f>
        <v>95.471999999999994</v>
      </c>
      <c r="V45" s="8">
        <f>'Insumo 1'!V42</f>
        <v>92.046999999999997</v>
      </c>
      <c r="W45" s="8">
        <f>'Insumo 1'!W42</f>
        <v>88.637</v>
      </c>
      <c r="X45" s="8">
        <f>'Insumo 1'!X42</f>
        <v>85.188000000000002</v>
      </c>
      <c r="Y45" s="8">
        <f>'Insumo 1'!Y42</f>
        <v>81.77</v>
      </c>
      <c r="Z45" s="8">
        <f>'Insumo 1'!Z42</f>
        <v>78.462000000000003</v>
      </c>
      <c r="AA45" s="8">
        <f>'Insumo 1'!AA42</f>
        <v>75.197000000000003</v>
      </c>
      <c r="AB45" s="8">
        <f>'Insumo 1'!AB42</f>
        <v>72.293000000000006</v>
      </c>
      <c r="AC45" s="8">
        <f>'Insumo 1'!AC42</f>
        <v>69.897000000000006</v>
      </c>
      <c r="AD45" s="8">
        <f>'Insumo 1'!AD42</f>
        <v>67.837999999999994</v>
      </c>
      <c r="AE45" s="8">
        <f>'Insumo 1'!AE42</f>
        <v>65.849999999999994</v>
      </c>
      <c r="AF45" s="8">
        <f>'Insumo 1'!AF42</f>
        <v>64.052000000000007</v>
      </c>
      <c r="AG45" s="8">
        <f>'Insumo 1'!AG42</f>
        <v>61.963999999999999</v>
      </c>
      <c r="AH45" s="8">
        <f>'Insumo 1'!AH42</f>
        <v>59.338000000000001</v>
      </c>
      <c r="AI45" s="8">
        <f>'Insumo 1'!AI42</f>
        <v>56.435000000000002</v>
      </c>
      <c r="AJ45" s="8">
        <f>'Insumo 1'!AJ42</f>
        <v>53.713999999999999</v>
      </c>
      <c r="AK45" s="8">
        <f>'Insumo 1'!AK42</f>
        <v>51.033000000000001</v>
      </c>
      <c r="AL45" s="8">
        <f>'Insumo 1'!AL42</f>
        <v>48.838000000000001</v>
      </c>
      <c r="AM45" s="8">
        <f>'Insumo 1'!AM42</f>
        <v>47.378999999999998</v>
      </c>
      <c r="AN45" s="8">
        <f>'Insumo 1'!AN42</f>
        <v>46.420999999999999</v>
      </c>
      <c r="AO45" s="8">
        <f>'Insumo 1'!AO42</f>
        <v>45.451999999999998</v>
      </c>
      <c r="AP45" s="8">
        <f>'Insumo 1'!AP42</f>
        <v>44.551000000000002</v>
      </c>
      <c r="AQ45" s="8">
        <f>'Insumo 1'!AQ42</f>
        <v>43.673000000000002</v>
      </c>
      <c r="AR45" s="8">
        <f>'Insumo 1'!AR42</f>
        <v>42.738</v>
      </c>
      <c r="AS45" s="8">
        <f>'Insumo 1'!AS42</f>
        <v>41.764000000000003</v>
      </c>
      <c r="AT45" s="8">
        <f>'Insumo 1'!AT42</f>
        <v>40.859000000000002</v>
      </c>
      <c r="AU45" s="8">
        <f>'Insumo 1'!AU42</f>
        <v>40.01</v>
      </c>
      <c r="AV45" s="8">
        <f>'Insumo 1'!AV42</f>
        <v>39.029000000000003</v>
      </c>
      <c r="AW45" s="8">
        <f>'Insumo 1'!AW42</f>
        <v>37.835999999999999</v>
      </c>
      <c r="AX45" s="8">
        <f>'Insumo 1'!AX42</f>
        <v>36.5</v>
      </c>
      <c r="AY45" s="8">
        <f>'Insumo 1'!AY42</f>
        <v>35.19</v>
      </c>
      <c r="AZ45" s="8">
        <f>'Insumo 1'!AZ42</f>
        <v>33.904000000000003</v>
      </c>
      <c r="BA45" s="8">
        <f>'Insumo 1'!BA42</f>
        <v>32.531999999999996</v>
      </c>
      <c r="BB45" s="8">
        <f>'Insumo 1'!BB42</f>
        <v>31.048999999999999</v>
      </c>
      <c r="BC45" s="8">
        <f>'Insumo 1'!BC42</f>
        <v>29.515999999999998</v>
      </c>
      <c r="BD45" s="8">
        <f>'Insumo 1'!BD42</f>
        <v>27.992000000000001</v>
      </c>
      <c r="BE45" s="8">
        <f>'Insumo 1'!BE42</f>
        <v>26.434999999999999</v>
      </c>
      <c r="BF45" s="8">
        <f>'Insumo 1'!BF42</f>
        <v>25.108000000000001</v>
      </c>
      <c r="BG45" s="8">
        <f>'Insumo 1'!BG42</f>
        <v>24.138000000000002</v>
      </c>
      <c r="BH45" s="8">
        <f>'Insumo 1'!BH42</f>
        <v>23.398</v>
      </c>
      <c r="BI45" s="8">
        <f>'Insumo 1'!BI42</f>
        <v>22.641999999999999</v>
      </c>
      <c r="BJ45" s="8">
        <f>'Insumo 1'!BJ42</f>
        <v>21.93</v>
      </c>
      <c r="BK45" s="8">
        <f>'Insumo 1'!BK42</f>
        <v>21.113</v>
      </c>
      <c r="BL45" s="8">
        <f>'Insumo 1'!BL42</f>
        <v>20.091999999999999</v>
      </c>
      <c r="BM45" s="8">
        <f>'Insumo 1'!BM42</f>
        <v>18.949000000000002</v>
      </c>
      <c r="BN45" s="8">
        <f>'Insumo 1'!BN42</f>
        <v>17.86</v>
      </c>
      <c r="BO45" s="8">
        <f>'Insumo 1'!BO42</f>
        <v>16.791</v>
      </c>
      <c r="BP45" s="8">
        <f>'Insumo 1'!BP42</f>
        <v>15.763</v>
      </c>
      <c r="BQ45" s="8">
        <f>'Insumo 1'!BQ42</f>
        <v>14.805</v>
      </c>
      <c r="BR45" s="8">
        <f>'Insumo 1'!BR42</f>
        <v>13.898</v>
      </c>
      <c r="BS45" s="8">
        <f>'Insumo 1'!BS42</f>
        <v>12.993</v>
      </c>
      <c r="BT45" s="8">
        <f>'Insumo 1'!BT42</f>
        <v>12.101000000000001</v>
      </c>
      <c r="BU45" s="8">
        <f>'Insumo 1'!BU42</f>
        <v>11.237</v>
      </c>
      <c r="BV45" s="8">
        <f>'Insumo 1'!BV42</f>
        <v>10.404</v>
      </c>
      <c r="BW45" s="8">
        <f>'Insumo 1'!BW42</f>
        <v>9.5990000000000002</v>
      </c>
      <c r="BX45" s="8">
        <f>'Insumo 1'!BX42</f>
        <v>8.82</v>
      </c>
      <c r="BY45" s="8">
        <f>'Insumo 1'!BY42</f>
        <v>8.0730000000000004</v>
      </c>
      <c r="BZ45" s="8">
        <f>'Insumo 1'!BZ42</f>
        <v>7.33</v>
      </c>
      <c r="CA45" s="8">
        <f>'Insumo 1'!CA42</f>
        <v>6.58</v>
      </c>
      <c r="CB45" s="8">
        <f>'Insumo 1'!CB42</f>
        <v>5.8390000000000004</v>
      </c>
      <c r="CC45" s="8">
        <f>'Insumo 1'!CC42</f>
        <v>5.1360000000000001</v>
      </c>
      <c r="CD45" s="8">
        <f>'Insumo 1'!CD42</f>
        <v>4.4649999999999999</v>
      </c>
      <c r="CE45" s="8">
        <f>'Insumo 1'!CE42</f>
        <v>3.8420000000000001</v>
      </c>
      <c r="CF45" s="8">
        <f>'Insumo 1'!CF42</f>
        <v>3.2810000000000001</v>
      </c>
      <c r="CG45" s="8">
        <f>'Insumo 1'!CG42</f>
        <v>2.7730000000000001</v>
      </c>
      <c r="CH45" s="8">
        <f>'Insumo 1'!CH42</f>
        <v>2.2989999999999999</v>
      </c>
      <c r="CI45" s="8">
        <f>'Insumo 1'!CI42</f>
        <v>1.86</v>
      </c>
      <c r="CJ45" s="8">
        <f>'Insumo 1'!CJ42</f>
        <v>1.482</v>
      </c>
      <c r="CK45" s="8">
        <f>'Insumo 1'!CK42</f>
        <v>1.175</v>
      </c>
      <c r="CL45" s="8">
        <f>'Insumo 1'!CL42</f>
        <v>0.92700000000000005</v>
      </c>
      <c r="CM45" s="8">
        <f>'Insumo 1'!CM42</f>
        <v>0.68899999999999995</v>
      </c>
      <c r="CN45" s="9">
        <f>SUM('Insumo 1'!CN42:CX42)</f>
        <v>1.7869999999999999</v>
      </c>
    </row>
    <row r="46" spans="1:92">
      <c r="A46">
        <f t="shared" si="0"/>
        <v>1985</v>
      </c>
      <c r="B46" s="8">
        <f>'Insumo 1'!B43</f>
        <v>150.512</v>
      </c>
      <c r="C46" s="8">
        <f>'Insumo 1'!C43</f>
        <v>151.24100000000001</v>
      </c>
      <c r="D46" s="8">
        <f>'Insumo 1'!D43</f>
        <v>151.31</v>
      </c>
      <c r="E46" s="8">
        <f>'Insumo 1'!E43</f>
        <v>150.762</v>
      </c>
      <c r="F46" s="8">
        <f>'Insumo 1'!F43</f>
        <v>149.64599999999999</v>
      </c>
      <c r="G46" s="8">
        <f>'Insumo 1'!G43</f>
        <v>148.00800000000001</v>
      </c>
      <c r="H46" s="8">
        <f>'Insumo 1'!H43</f>
        <v>145.893</v>
      </c>
      <c r="I46" s="8">
        <f>'Insumo 1'!I43</f>
        <v>143.34700000000001</v>
      </c>
      <c r="J46" s="8">
        <f>'Insumo 1'!J43</f>
        <v>140.416</v>
      </c>
      <c r="K46" s="8">
        <f>'Insumo 1'!K43</f>
        <v>137.14599999999999</v>
      </c>
      <c r="L46" s="8">
        <f>'Insumo 1'!L43</f>
        <v>133.59399999999999</v>
      </c>
      <c r="M46" s="8">
        <f>'Insumo 1'!M43</f>
        <v>129.816</v>
      </c>
      <c r="N46" s="8">
        <f>'Insumo 1'!N43</f>
        <v>125.804</v>
      </c>
      <c r="O46" s="8">
        <f>'Insumo 1'!O43</f>
        <v>121.58499999999999</v>
      </c>
      <c r="P46" s="8">
        <f>'Insumo 1'!P43</f>
        <v>117.235</v>
      </c>
      <c r="Q46" s="8">
        <f>'Insumo 1'!Q43</f>
        <v>112.80200000000001</v>
      </c>
      <c r="R46" s="8">
        <f>'Insumo 1'!R43</f>
        <v>108.273</v>
      </c>
      <c r="S46" s="8">
        <f>'Insumo 1'!S43</f>
        <v>104</v>
      </c>
      <c r="T46" s="8">
        <f>'Insumo 1'!T43</f>
        <v>100.16500000000001</v>
      </c>
      <c r="U46" s="8">
        <f>'Insumo 1'!U43</f>
        <v>96.638000000000005</v>
      </c>
      <c r="V46" s="8">
        <f>'Insumo 1'!V43</f>
        <v>93.13</v>
      </c>
      <c r="W46" s="8">
        <f>'Insumo 1'!W43</f>
        <v>89.718999999999994</v>
      </c>
      <c r="X46" s="8">
        <f>'Insumo 1'!X43</f>
        <v>86.349000000000004</v>
      </c>
      <c r="Y46" s="8">
        <f>'Insumo 1'!Y43</f>
        <v>82.966999999999999</v>
      </c>
      <c r="Z46" s="8">
        <f>'Insumo 1'!Z43</f>
        <v>79.638999999999996</v>
      </c>
      <c r="AA46" s="8">
        <f>'Insumo 1'!AA43</f>
        <v>76.432000000000002</v>
      </c>
      <c r="AB46" s="8">
        <f>'Insumo 1'!AB43</f>
        <v>73.275999999999996</v>
      </c>
      <c r="AC46" s="8">
        <f>'Insumo 1'!AC43</f>
        <v>70.488</v>
      </c>
      <c r="AD46" s="8">
        <f>'Insumo 1'!AD43</f>
        <v>68.215000000000003</v>
      </c>
      <c r="AE46" s="8">
        <f>'Insumo 1'!AE43</f>
        <v>66.283000000000001</v>
      </c>
      <c r="AF46" s="8">
        <f>'Insumo 1'!AF43</f>
        <v>64.424000000000007</v>
      </c>
      <c r="AG46" s="8">
        <f>'Insumo 1'!AG43</f>
        <v>62.758000000000003</v>
      </c>
      <c r="AH46" s="8">
        <f>'Insumo 1'!AH43</f>
        <v>60.792999999999999</v>
      </c>
      <c r="AI46" s="8">
        <f>'Insumo 1'!AI43</f>
        <v>58.277999999999999</v>
      </c>
      <c r="AJ46" s="8">
        <f>'Insumo 1'!AJ43</f>
        <v>55.472000000000001</v>
      </c>
      <c r="AK46" s="8">
        <f>'Insumo 1'!AK43</f>
        <v>52.847999999999999</v>
      </c>
      <c r="AL46" s="8">
        <f>'Insumo 1'!AL43</f>
        <v>50.26</v>
      </c>
      <c r="AM46" s="8">
        <f>'Insumo 1'!AM43</f>
        <v>48.143000000000001</v>
      </c>
      <c r="AN46" s="8">
        <f>'Insumo 1'!AN43</f>
        <v>46.741999999999997</v>
      </c>
      <c r="AO46" s="8">
        <f>'Insumo 1'!AO43</f>
        <v>45.826999999999998</v>
      </c>
      <c r="AP46" s="8">
        <f>'Insumo 1'!AP43</f>
        <v>44.896999999999998</v>
      </c>
      <c r="AQ46" s="8">
        <f>'Insumo 1'!AQ43</f>
        <v>44.029000000000003</v>
      </c>
      <c r="AR46" s="8">
        <f>'Insumo 1'!AR43</f>
        <v>43.179000000000002</v>
      </c>
      <c r="AS46" s="8">
        <f>'Insumo 1'!AS43</f>
        <v>42.268999999999998</v>
      </c>
      <c r="AT46" s="8">
        <f>'Insumo 1'!AT43</f>
        <v>41.32</v>
      </c>
      <c r="AU46" s="8">
        <f>'Insumo 1'!AU43</f>
        <v>40.432000000000002</v>
      </c>
      <c r="AV46" s="8">
        <f>'Insumo 1'!AV43</f>
        <v>39.597000000000001</v>
      </c>
      <c r="AW46" s="8">
        <f>'Insumo 1'!AW43</f>
        <v>38.628999999999998</v>
      </c>
      <c r="AX46" s="8">
        <f>'Insumo 1'!AX43</f>
        <v>37.448</v>
      </c>
      <c r="AY46" s="8">
        <f>'Insumo 1'!AY43</f>
        <v>36.121000000000002</v>
      </c>
      <c r="AZ46" s="8">
        <f>'Insumo 1'!AZ43</f>
        <v>34.819000000000003</v>
      </c>
      <c r="BA46" s="8">
        <f>'Insumo 1'!BA43</f>
        <v>33.536999999999999</v>
      </c>
      <c r="BB46" s="8">
        <f>'Insumo 1'!BB43</f>
        <v>32.17</v>
      </c>
      <c r="BC46" s="8">
        <f>'Insumo 1'!BC43</f>
        <v>30.690999999999999</v>
      </c>
      <c r="BD46" s="8">
        <f>'Insumo 1'!BD43</f>
        <v>29.161000000000001</v>
      </c>
      <c r="BE46" s="8">
        <f>'Insumo 1'!BE43</f>
        <v>27.637</v>
      </c>
      <c r="BF46" s="8">
        <f>'Insumo 1'!BF43</f>
        <v>26.081</v>
      </c>
      <c r="BG46" s="8">
        <f>'Insumo 1'!BG43</f>
        <v>24.751000000000001</v>
      </c>
      <c r="BH46" s="8">
        <f>'Insumo 1'!BH43</f>
        <v>23.771999999999998</v>
      </c>
      <c r="BI46" s="8">
        <f>'Insumo 1'!BI43</f>
        <v>23.021000000000001</v>
      </c>
      <c r="BJ46" s="8">
        <f>'Insumo 1'!BJ43</f>
        <v>22.253</v>
      </c>
      <c r="BK46" s="8">
        <f>'Insumo 1'!BK43</f>
        <v>21.53</v>
      </c>
      <c r="BL46" s="8">
        <f>'Insumo 1'!BL43</f>
        <v>20.702999999999999</v>
      </c>
      <c r="BM46" s="8">
        <f>'Insumo 1'!BM43</f>
        <v>19.675999999999998</v>
      </c>
      <c r="BN46" s="8">
        <f>'Insumo 1'!BN43</f>
        <v>18.53</v>
      </c>
      <c r="BO46" s="8">
        <f>'Insumo 1'!BO43</f>
        <v>17.437999999999999</v>
      </c>
      <c r="BP46" s="8">
        <f>'Insumo 1'!BP43</f>
        <v>16.366</v>
      </c>
      <c r="BQ46" s="8">
        <f>'Insumo 1'!BQ43</f>
        <v>15.334</v>
      </c>
      <c r="BR46" s="8">
        <f>'Insumo 1'!BR43</f>
        <v>14.37</v>
      </c>
      <c r="BS46" s="8">
        <f>'Insumo 1'!BS43</f>
        <v>13.457000000000001</v>
      </c>
      <c r="BT46" s="8">
        <f>'Insumo 1'!BT43</f>
        <v>12.545999999999999</v>
      </c>
      <c r="BU46" s="8">
        <f>'Insumo 1'!BU43</f>
        <v>11.65</v>
      </c>
      <c r="BV46" s="8">
        <f>'Insumo 1'!BV43</f>
        <v>10.781000000000001</v>
      </c>
      <c r="BW46" s="8">
        <f>'Insumo 1'!BW43</f>
        <v>9.94</v>
      </c>
      <c r="BX46" s="8">
        <f>'Insumo 1'!BX43</f>
        <v>9.1259999999999994</v>
      </c>
      <c r="BY46" s="8">
        <f>'Insumo 1'!BY43</f>
        <v>8.3390000000000004</v>
      </c>
      <c r="BZ46" s="8">
        <f>'Insumo 1'!BZ43</f>
        <v>7.585</v>
      </c>
      <c r="CA46" s="8">
        <f>'Insumo 1'!CA43</f>
        <v>6.84</v>
      </c>
      <c r="CB46" s="8">
        <f>'Insumo 1'!CB43</f>
        <v>6.0919999999999996</v>
      </c>
      <c r="CC46" s="8">
        <f>'Insumo 1'!CC43</f>
        <v>5.3570000000000002</v>
      </c>
      <c r="CD46" s="8">
        <f>'Insumo 1'!CD43</f>
        <v>4.6589999999999998</v>
      </c>
      <c r="CE46" s="8">
        <f>'Insumo 1'!CE43</f>
        <v>3.9969999999999999</v>
      </c>
      <c r="CF46" s="8">
        <f>'Insumo 1'!CF43</f>
        <v>3.39</v>
      </c>
      <c r="CG46" s="8">
        <f>'Insumo 1'!CG43</f>
        <v>2.85</v>
      </c>
      <c r="CH46" s="8">
        <f>'Insumo 1'!CH43</f>
        <v>2.3719999999999999</v>
      </c>
      <c r="CI46" s="8">
        <f>'Insumo 1'!CI43</f>
        <v>1.9279999999999999</v>
      </c>
      <c r="CJ46" s="8">
        <f>'Insumo 1'!CJ43</f>
        <v>1.5189999999999999</v>
      </c>
      <c r="CK46" s="8">
        <f>'Insumo 1'!CK43</f>
        <v>1.175</v>
      </c>
      <c r="CL46" s="8">
        <f>'Insumo 1'!CL43</f>
        <v>0.90400000000000003</v>
      </c>
      <c r="CM46" s="8">
        <f>'Insumo 1'!CM43</f>
        <v>0.69199999999999995</v>
      </c>
      <c r="CN46" s="9">
        <f>SUM('Insumo 1'!CN43:CX43)</f>
        <v>1.6069999999999998</v>
      </c>
    </row>
    <row r="47" spans="1:92">
      <c r="A47">
        <f t="shared" si="0"/>
        <v>1986</v>
      </c>
      <c r="B47" s="8">
        <f>'Insumo 1'!B44</f>
        <v>150.143</v>
      </c>
      <c r="C47" s="8">
        <f>'Insumo 1'!C44</f>
        <v>149.05199999999999</v>
      </c>
      <c r="D47" s="8">
        <f>'Insumo 1'!D44</f>
        <v>149.33199999999999</v>
      </c>
      <c r="E47" s="8">
        <f>'Insumo 1'!E44</f>
        <v>149.09899999999999</v>
      </c>
      <c r="F47" s="8">
        <f>'Insumo 1'!F44</f>
        <v>148.374</v>
      </c>
      <c r="G47" s="8">
        <f>'Insumo 1'!G44</f>
        <v>147.179</v>
      </c>
      <c r="H47" s="8">
        <f>'Insumo 1'!H44</f>
        <v>145.56299999999999</v>
      </c>
      <c r="I47" s="8">
        <f>'Insumo 1'!I44</f>
        <v>143.57499999999999</v>
      </c>
      <c r="J47" s="8">
        <f>'Insumo 1'!J44</f>
        <v>141.10599999999999</v>
      </c>
      <c r="K47" s="8">
        <f>'Insumo 1'!K44</f>
        <v>138.12899999999999</v>
      </c>
      <c r="L47" s="8">
        <f>'Insumo 1'!L44</f>
        <v>134.74100000000001</v>
      </c>
      <c r="M47" s="8">
        <f>'Insumo 1'!M44</f>
        <v>131.131</v>
      </c>
      <c r="N47" s="8">
        <f>'Insumo 1'!N44</f>
        <v>127.32599999999999</v>
      </c>
      <c r="O47" s="8">
        <f>'Insumo 1'!O44</f>
        <v>123.31399999999999</v>
      </c>
      <c r="P47" s="8">
        <f>'Insumo 1'!P44</f>
        <v>119.13</v>
      </c>
      <c r="Q47" s="8">
        <f>'Insumo 1'!Q44</f>
        <v>114.843</v>
      </c>
      <c r="R47" s="8">
        <f>'Insumo 1'!R44</f>
        <v>110.48099999999999</v>
      </c>
      <c r="S47" s="8">
        <f>'Insumo 1'!S44</f>
        <v>106.027</v>
      </c>
      <c r="T47" s="8">
        <f>'Insumo 1'!T44</f>
        <v>101.846</v>
      </c>
      <c r="U47" s="8">
        <f>'Insumo 1'!U44</f>
        <v>98.119</v>
      </c>
      <c r="V47" s="8">
        <f>'Insumo 1'!V44</f>
        <v>94.712999999999994</v>
      </c>
      <c r="W47" s="8">
        <f>'Insumo 1'!W44</f>
        <v>91.328000000000003</v>
      </c>
      <c r="X47" s="8">
        <f>'Insumo 1'!X44</f>
        <v>88.046999999999997</v>
      </c>
      <c r="Y47" s="8">
        <f>'Insumo 1'!Y44</f>
        <v>84.8</v>
      </c>
      <c r="Z47" s="8">
        <f>'Insumo 1'!Z44</f>
        <v>81.53</v>
      </c>
      <c r="AA47" s="8">
        <f>'Insumo 1'!AA44</f>
        <v>78.302999999999997</v>
      </c>
      <c r="AB47" s="8">
        <f>'Insumo 1'!AB44</f>
        <v>75.198999999999998</v>
      </c>
      <c r="AC47" s="8">
        <f>'Insumo 1'!AC44</f>
        <v>72.144000000000005</v>
      </c>
      <c r="AD47" s="8">
        <f>'Insumo 1'!AD44</f>
        <v>69.448999999999998</v>
      </c>
      <c r="AE47" s="8">
        <f>'Insumo 1'!AE44</f>
        <v>67.254999999999995</v>
      </c>
      <c r="AF47" s="8">
        <f>'Insumo 1'!AF44</f>
        <v>65.393000000000001</v>
      </c>
      <c r="AG47" s="8">
        <f>'Insumo 1'!AG44</f>
        <v>63.598999999999997</v>
      </c>
      <c r="AH47" s="8">
        <f>'Insumo 1'!AH44</f>
        <v>61.991999999999997</v>
      </c>
      <c r="AI47" s="8">
        <f>'Insumo 1'!AI44</f>
        <v>60.084000000000003</v>
      </c>
      <c r="AJ47" s="8">
        <f>'Insumo 1'!AJ44</f>
        <v>57.625999999999998</v>
      </c>
      <c r="AK47" s="8">
        <f>'Insumo 1'!AK44</f>
        <v>54.875</v>
      </c>
      <c r="AL47" s="8">
        <f>'Insumo 1'!AL44</f>
        <v>52.296999999999997</v>
      </c>
      <c r="AM47" s="8">
        <f>'Insumo 1'!AM44</f>
        <v>49.753999999999998</v>
      </c>
      <c r="AN47" s="8">
        <f>'Insumo 1'!AN44</f>
        <v>47.673999999999999</v>
      </c>
      <c r="AO47" s="8">
        <f>'Insumo 1'!AO44</f>
        <v>46.302</v>
      </c>
      <c r="AP47" s="8">
        <f>'Insumo 1'!AP44</f>
        <v>45.408000000000001</v>
      </c>
      <c r="AQ47" s="8">
        <f>'Insumo 1'!AQ44</f>
        <v>44.494999999999997</v>
      </c>
      <c r="AR47" s="8">
        <f>'Insumo 1'!AR44</f>
        <v>43.640999999999998</v>
      </c>
      <c r="AS47" s="8">
        <f>'Insumo 1'!AS44</f>
        <v>42.802999999999997</v>
      </c>
      <c r="AT47" s="8">
        <f>'Insumo 1'!AT44</f>
        <v>41.901000000000003</v>
      </c>
      <c r="AU47" s="8">
        <f>'Insumo 1'!AU44</f>
        <v>40.956000000000003</v>
      </c>
      <c r="AV47" s="8">
        <f>'Insumo 1'!AV44</f>
        <v>40.070999999999998</v>
      </c>
      <c r="AW47" s="8">
        <f>'Insumo 1'!AW44</f>
        <v>39.235999999999997</v>
      </c>
      <c r="AX47" s="8">
        <f>'Insumo 1'!AX44</f>
        <v>38.267000000000003</v>
      </c>
      <c r="AY47" s="8">
        <f>'Insumo 1'!AY44</f>
        <v>37.085000000000001</v>
      </c>
      <c r="AZ47" s="8">
        <f>'Insumo 1'!AZ44</f>
        <v>35.756</v>
      </c>
      <c r="BA47" s="8">
        <f>'Insumo 1'!BA44</f>
        <v>34.451999999999998</v>
      </c>
      <c r="BB47" s="8">
        <f>'Insumo 1'!BB44</f>
        <v>33.164999999999999</v>
      </c>
      <c r="BC47" s="8">
        <f>'Insumo 1'!BC44</f>
        <v>31.794</v>
      </c>
      <c r="BD47" s="8">
        <f>'Insumo 1'!BD44</f>
        <v>30.312999999999999</v>
      </c>
      <c r="BE47" s="8">
        <f>'Insumo 1'!BE44</f>
        <v>28.780999999999999</v>
      </c>
      <c r="BF47" s="8">
        <f>'Insumo 1'!BF44</f>
        <v>27.256</v>
      </c>
      <c r="BG47" s="8">
        <f>'Insumo 1'!BG44</f>
        <v>25.698</v>
      </c>
      <c r="BH47" s="8">
        <f>'Insumo 1'!BH44</f>
        <v>24.361000000000001</v>
      </c>
      <c r="BI47" s="8">
        <f>'Insumo 1'!BI44</f>
        <v>23.373000000000001</v>
      </c>
      <c r="BJ47" s="8">
        <f>'Insumo 1'!BJ44</f>
        <v>22.61</v>
      </c>
      <c r="BK47" s="8">
        <f>'Insumo 1'!BK44</f>
        <v>21.829000000000001</v>
      </c>
      <c r="BL47" s="8">
        <f>'Insumo 1'!BL44</f>
        <v>21.093</v>
      </c>
      <c r="BM47" s="8">
        <f>'Insumo 1'!BM44</f>
        <v>20.253</v>
      </c>
      <c r="BN47" s="8">
        <f>'Insumo 1'!BN44</f>
        <v>19.216999999999999</v>
      </c>
      <c r="BO47" s="8">
        <f>'Insumo 1'!BO44</f>
        <v>18.062999999999999</v>
      </c>
      <c r="BP47" s="8">
        <f>'Insumo 1'!BP44</f>
        <v>16.963999999999999</v>
      </c>
      <c r="BQ47" s="8">
        <f>'Insumo 1'!BQ44</f>
        <v>15.884</v>
      </c>
      <c r="BR47" s="8">
        <f>'Insumo 1'!BR44</f>
        <v>14.843999999999999</v>
      </c>
      <c r="BS47" s="8">
        <f>'Insumo 1'!BS44</f>
        <v>13.868</v>
      </c>
      <c r="BT47" s="8">
        <f>'Insumo 1'!BT44</f>
        <v>12.943</v>
      </c>
      <c r="BU47" s="8">
        <f>'Insumo 1'!BU44</f>
        <v>12.023999999999999</v>
      </c>
      <c r="BV47" s="8">
        <f>'Insumo 1'!BV44</f>
        <v>11.12</v>
      </c>
      <c r="BW47" s="8">
        <f>'Insumo 1'!BW44</f>
        <v>10.244999999999999</v>
      </c>
      <c r="BX47" s="8">
        <f>'Insumo 1'!BX44</f>
        <v>9.3989999999999991</v>
      </c>
      <c r="BY47" s="8">
        <f>'Insumo 1'!BY44</f>
        <v>8.5839999999999996</v>
      </c>
      <c r="BZ47" s="8">
        <f>'Insumo 1'!BZ44</f>
        <v>7.7990000000000004</v>
      </c>
      <c r="CA47" s="8">
        <f>'Insumo 1'!CA44</f>
        <v>7.048</v>
      </c>
      <c r="CB47" s="8">
        <f>'Insumo 1'!CB44</f>
        <v>6.3140000000000001</v>
      </c>
      <c r="CC47" s="8">
        <f>'Insumo 1'!CC44</f>
        <v>5.5869999999999997</v>
      </c>
      <c r="CD47" s="8">
        <f>'Insumo 1'!CD44</f>
        <v>4.8819999999999997</v>
      </c>
      <c r="CE47" s="8">
        <f>'Insumo 1'!CE44</f>
        <v>4.2160000000000002</v>
      </c>
      <c r="CF47" s="8">
        <f>'Insumo 1'!CF44</f>
        <v>3.5859999999999999</v>
      </c>
      <c r="CG47" s="8">
        <f>'Insumo 1'!CG44</f>
        <v>3.0150000000000001</v>
      </c>
      <c r="CH47" s="8">
        <f>'Insumo 1'!CH44</f>
        <v>2.516</v>
      </c>
      <c r="CI47" s="8">
        <f>'Insumo 1'!CI44</f>
        <v>2.0790000000000002</v>
      </c>
      <c r="CJ47" s="8">
        <f>'Insumo 1'!CJ44</f>
        <v>1.671</v>
      </c>
      <c r="CK47" s="8">
        <f>'Insumo 1'!CK44</f>
        <v>1.3069999999999999</v>
      </c>
      <c r="CL47" s="8">
        <f>'Insumo 1'!CL44</f>
        <v>1.0129999999999999</v>
      </c>
      <c r="CM47" s="8">
        <f>'Insumo 1'!CM44</f>
        <v>0.77500000000000002</v>
      </c>
      <c r="CN47" s="9">
        <f>SUM('Insumo 1'!CN44:CX44)</f>
        <v>1.905</v>
      </c>
    </row>
    <row r="48" spans="1:92">
      <c r="A48">
        <f t="shared" si="0"/>
        <v>1987</v>
      </c>
      <c r="B48" s="8">
        <f>'Insumo 1'!B45</f>
        <v>150.45699999999999</v>
      </c>
      <c r="C48" s="8">
        <f>'Insumo 1'!C45</f>
        <v>150.19499999999999</v>
      </c>
      <c r="D48" s="8">
        <f>'Insumo 1'!D45</f>
        <v>147.56800000000001</v>
      </c>
      <c r="E48" s="8">
        <f>'Insumo 1'!E45</f>
        <v>147.40100000000001</v>
      </c>
      <c r="F48" s="8">
        <f>'Insumo 1'!F45</f>
        <v>146.86699999999999</v>
      </c>
      <c r="G48" s="8">
        <f>'Insumo 1'!G45</f>
        <v>145.96299999999999</v>
      </c>
      <c r="H48" s="8">
        <f>'Insumo 1'!H45</f>
        <v>144.69</v>
      </c>
      <c r="I48" s="8">
        <f>'Insumo 1'!I45</f>
        <v>143.09700000000001</v>
      </c>
      <c r="J48" s="8">
        <f>'Insumo 1'!J45</f>
        <v>141.23599999999999</v>
      </c>
      <c r="K48" s="8">
        <f>'Insumo 1'!K45</f>
        <v>138.845</v>
      </c>
      <c r="L48" s="8">
        <f>'Insumo 1'!L45</f>
        <v>135.822</v>
      </c>
      <c r="M48" s="8">
        <f>'Insumo 1'!M45</f>
        <v>132.31899999999999</v>
      </c>
      <c r="N48" s="8">
        <f>'Insumo 1'!N45</f>
        <v>128.65</v>
      </c>
      <c r="O48" s="8">
        <f>'Insumo 1'!O45</f>
        <v>124.81699999999999</v>
      </c>
      <c r="P48" s="8">
        <f>'Insumo 1'!P45</f>
        <v>120.80500000000001</v>
      </c>
      <c r="Q48" s="8">
        <f>'Insumo 1'!Q45</f>
        <v>116.658</v>
      </c>
      <c r="R48" s="8">
        <f>'Insumo 1'!R45</f>
        <v>112.43600000000001</v>
      </c>
      <c r="S48" s="8">
        <f>'Insumo 1'!S45</f>
        <v>108.142</v>
      </c>
      <c r="T48" s="8">
        <f>'Insumo 1'!T45</f>
        <v>103.76600000000001</v>
      </c>
      <c r="U48" s="8">
        <f>'Insumo 1'!U45</f>
        <v>99.677999999999997</v>
      </c>
      <c r="V48" s="8">
        <f>'Insumo 1'!V45</f>
        <v>96.06</v>
      </c>
      <c r="W48" s="8">
        <f>'Insumo 1'!W45</f>
        <v>92.772000000000006</v>
      </c>
      <c r="X48" s="8">
        <f>'Insumo 1'!X45</f>
        <v>89.513999999999996</v>
      </c>
      <c r="Y48" s="8">
        <f>'Insumo 1'!Y45</f>
        <v>86.361999999999995</v>
      </c>
      <c r="Z48" s="8">
        <f>'Insumo 1'!Z45</f>
        <v>83.239000000000004</v>
      </c>
      <c r="AA48" s="8">
        <f>'Insumo 1'!AA45</f>
        <v>80.08</v>
      </c>
      <c r="AB48" s="8">
        <f>'Insumo 1'!AB45</f>
        <v>76.956000000000003</v>
      </c>
      <c r="AC48" s="8">
        <f>'Insumo 1'!AC45</f>
        <v>73.953999999999994</v>
      </c>
      <c r="AD48" s="8">
        <f>'Insumo 1'!AD45</f>
        <v>71.003</v>
      </c>
      <c r="AE48" s="8">
        <f>'Insumo 1'!AE45</f>
        <v>68.399000000000001</v>
      </c>
      <c r="AF48" s="8">
        <f>'Insumo 1'!AF45</f>
        <v>66.284999999999997</v>
      </c>
      <c r="AG48" s="8">
        <f>'Insumo 1'!AG45</f>
        <v>64.492000000000004</v>
      </c>
      <c r="AH48" s="8">
        <f>'Insumo 1'!AH45</f>
        <v>62.762999999999998</v>
      </c>
      <c r="AI48" s="8">
        <f>'Insumo 1'!AI45</f>
        <v>61.216999999999999</v>
      </c>
      <c r="AJ48" s="8">
        <f>'Insumo 1'!AJ45</f>
        <v>59.366999999999997</v>
      </c>
      <c r="AK48" s="8">
        <f>'Insumo 1'!AK45</f>
        <v>56.963999999999999</v>
      </c>
      <c r="AL48" s="8">
        <f>'Insumo 1'!AL45</f>
        <v>54.268000000000001</v>
      </c>
      <c r="AM48" s="8">
        <f>'Insumo 1'!AM45</f>
        <v>51.74</v>
      </c>
      <c r="AN48" s="8">
        <f>'Insumo 1'!AN45</f>
        <v>49.241</v>
      </c>
      <c r="AO48" s="8">
        <f>'Insumo 1'!AO45</f>
        <v>47.198</v>
      </c>
      <c r="AP48" s="8">
        <f>'Insumo 1'!AP45</f>
        <v>45.853000000000002</v>
      </c>
      <c r="AQ48" s="8">
        <f>'Insumo 1'!AQ45</f>
        <v>44.981000000000002</v>
      </c>
      <c r="AR48" s="8">
        <f>'Insumo 1'!AR45</f>
        <v>44.087000000000003</v>
      </c>
      <c r="AS48" s="8">
        <f>'Insumo 1'!AS45</f>
        <v>43.247</v>
      </c>
      <c r="AT48" s="8">
        <f>'Insumo 1'!AT45</f>
        <v>42.42</v>
      </c>
      <c r="AU48" s="8">
        <f>'Insumo 1'!AU45</f>
        <v>41.527000000000001</v>
      </c>
      <c r="AV48" s="8">
        <f>'Insumo 1'!AV45</f>
        <v>40.587000000000003</v>
      </c>
      <c r="AW48" s="8">
        <f>'Insumo 1'!AW45</f>
        <v>39.704000000000001</v>
      </c>
      <c r="AX48" s="8">
        <f>'Insumo 1'!AX45</f>
        <v>38.869</v>
      </c>
      <c r="AY48" s="8">
        <f>'Insumo 1'!AY45</f>
        <v>37.899000000000001</v>
      </c>
      <c r="AZ48" s="8">
        <f>'Insumo 1'!AZ45</f>
        <v>36.716000000000001</v>
      </c>
      <c r="BA48" s="8">
        <f>'Insumo 1'!BA45</f>
        <v>35.387</v>
      </c>
      <c r="BB48" s="8">
        <f>'Insumo 1'!BB45</f>
        <v>34.078000000000003</v>
      </c>
      <c r="BC48" s="8">
        <f>'Insumo 1'!BC45</f>
        <v>32.786999999999999</v>
      </c>
      <c r="BD48" s="8">
        <f>'Insumo 1'!BD45</f>
        <v>31.411999999999999</v>
      </c>
      <c r="BE48" s="8">
        <f>'Insumo 1'!BE45</f>
        <v>29.93</v>
      </c>
      <c r="BF48" s="8">
        <f>'Insumo 1'!BF45</f>
        <v>28.396999999999998</v>
      </c>
      <c r="BG48" s="8">
        <f>'Insumo 1'!BG45</f>
        <v>26.87</v>
      </c>
      <c r="BH48" s="8">
        <f>'Insumo 1'!BH45</f>
        <v>25.31</v>
      </c>
      <c r="BI48" s="8">
        <f>'Insumo 1'!BI45</f>
        <v>23.969000000000001</v>
      </c>
      <c r="BJ48" s="8">
        <f>'Insumo 1'!BJ45</f>
        <v>22.972000000000001</v>
      </c>
      <c r="BK48" s="8">
        <f>'Insumo 1'!BK45</f>
        <v>22.196000000000002</v>
      </c>
      <c r="BL48" s="8">
        <f>'Insumo 1'!BL45</f>
        <v>21.402000000000001</v>
      </c>
      <c r="BM48" s="8">
        <f>'Insumo 1'!BM45</f>
        <v>20.652999999999999</v>
      </c>
      <c r="BN48" s="8">
        <f>'Insumo 1'!BN45</f>
        <v>19.802</v>
      </c>
      <c r="BO48" s="8">
        <f>'Insumo 1'!BO45</f>
        <v>18.756</v>
      </c>
      <c r="BP48" s="8">
        <f>'Insumo 1'!BP45</f>
        <v>17.594000000000001</v>
      </c>
      <c r="BQ48" s="8">
        <f>'Insumo 1'!BQ45</f>
        <v>16.486000000000001</v>
      </c>
      <c r="BR48" s="8">
        <f>'Insumo 1'!BR45</f>
        <v>15.398999999999999</v>
      </c>
      <c r="BS48" s="8">
        <f>'Insumo 1'!BS45</f>
        <v>14.351000000000001</v>
      </c>
      <c r="BT48" s="8">
        <f>'Insumo 1'!BT45</f>
        <v>13.365</v>
      </c>
      <c r="BU48" s="8">
        <f>'Insumo 1'!BU45</f>
        <v>12.427</v>
      </c>
      <c r="BV48" s="8">
        <f>'Insumo 1'!BV45</f>
        <v>11.499000000000001</v>
      </c>
      <c r="BW48" s="8">
        <f>'Insumo 1'!BW45</f>
        <v>10.587999999999999</v>
      </c>
      <c r="BX48" s="8">
        <f>'Insumo 1'!BX45</f>
        <v>9.7059999999999995</v>
      </c>
      <c r="BY48" s="8">
        <f>'Insumo 1'!BY45</f>
        <v>8.8580000000000005</v>
      </c>
      <c r="BZ48" s="8">
        <f>'Insumo 1'!BZ45</f>
        <v>8.0419999999999998</v>
      </c>
      <c r="CA48" s="8">
        <f>'Insumo 1'!CA45</f>
        <v>7.258</v>
      </c>
      <c r="CB48" s="8">
        <f>'Insumo 1'!CB45</f>
        <v>6.5110000000000001</v>
      </c>
      <c r="CC48" s="8">
        <f>'Insumo 1'!CC45</f>
        <v>5.7869999999999999</v>
      </c>
      <c r="CD48" s="8">
        <f>'Insumo 1'!CD45</f>
        <v>5.0830000000000002</v>
      </c>
      <c r="CE48" s="8">
        <f>'Insumo 1'!CE45</f>
        <v>4.407</v>
      </c>
      <c r="CF48" s="8">
        <f>'Insumo 1'!CF45</f>
        <v>3.7719999999999998</v>
      </c>
      <c r="CG48" s="8">
        <f>'Insumo 1'!CG45</f>
        <v>3.173</v>
      </c>
      <c r="CH48" s="8">
        <f>'Insumo 1'!CH45</f>
        <v>2.6389999999999998</v>
      </c>
      <c r="CI48" s="8">
        <f>'Insumo 1'!CI45</f>
        <v>2.1800000000000002</v>
      </c>
      <c r="CJ48" s="8">
        <f>'Insumo 1'!CJ45</f>
        <v>1.786</v>
      </c>
      <c r="CK48" s="8">
        <f>'Insumo 1'!CK45</f>
        <v>1.4139999999999999</v>
      </c>
      <c r="CL48" s="8">
        <f>'Insumo 1'!CL45</f>
        <v>1.095</v>
      </c>
      <c r="CM48" s="8">
        <f>'Insumo 1'!CM45</f>
        <v>0.85199999999999998</v>
      </c>
      <c r="CN48" s="9">
        <f>SUM('Insumo 1'!CN45:CX45)</f>
        <v>2.1619999999999999</v>
      </c>
    </row>
    <row r="49" spans="1:92">
      <c r="A49">
        <f t="shared" si="0"/>
        <v>1988</v>
      </c>
      <c r="B49" s="8">
        <f>'Insumo 1'!B46</f>
        <v>151.40799999999999</v>
      </c>
      <c r="C49" s="8">
        <f>'Insumo 1'!C46</f>
        <v>150.18299999999999</v>
      </c>
      <c r="D49" s="8">
        <f>'Insumo 1'!D46</f>
        <v>148.96700000000001</v>
      </c>
      <c r="E49" s="8">
        <f>'Insumo 1'!E46</f>
        <v>146.12</v>
      </c>
      <c r="F49" s="8">
        <f>'Insumo 1'!F46</f>
        <v>145.505</v>
      </c>
      <c r="G49" s="8">
        <f>'Insumo 1'!G46</f>
        <v>144.66999999999999</v>
      </c>
      <c r="H49" s="8">
        <f>'Insumo 1'!H46</f>
        <v>143.58699999999999</v>
      </c>
      <c r="I49" s="8">
        <f>'Insumo 1'!I46</f>
        <v>142.23500000000001</v>
      </c>
      <c r="J49" s="8">
        <f>'Insumo 1'!J46</f>
        <v>140.66399999999999</v>
      </c>
      <c r="K49" s="8">
        <f>'Insumo 1'!K46</f>
        <v>138.93</v>
      </c>
      <c r="L49" s="8">
        <f>'Insumo 1'!L46</f>
        <v>136.619</v>
      </c>
      <c r="M49" s="8">
        <f>'Insumo 1'!M46</f>
        <v>133.547</v>
      </c>
      <c r="N49" s="8">
        <f>'Insumo 1'!N46</f>
        <v>129.92699999999999</v>
      </c>
      <c r="O49" s="8">
        <f>'Insumo 1'!O46</f>
        <v>126.2</v>
      </c>
      <c r="P49" s="8">
        <f>'Insumo 1'!P46</f>
        <v>122.34</v>
      </c>
      <c r="Q49" s="8">
        <f>'Insumo 1'!Q46</f>
        <v>118.32599999999999</v>
      </c>
      <c r="R49" s="8">
        <f>'Insumo 1'!R46</f>
        <v>114.215</v>
      </c>
      <c r="S49" s="8">
        <f>'Insumo 1'!S46</f>
        <v>110.05500000000001</v>
      </c>
      <c r="T49" s="8">
        <f>'Insumo 1'!T46</f>
        <v>105.831</v>
      </c>
      <c r="U49" s="8">
        <f>'Insumo 1'!U46</f>
        <v>101.53</v>
      </c>
      <c r="V49" s="8">
        <f>'Insumo 1'!V46</f>
        <v>97.534000000000006</v>
      </c>
      <c r="W49" s="8">
        <f>'Insumo 1'!W46</f>
        <v>94.022999999999996</v>
      </c>
      <c r="X49" s="8">
        <f>'Insumo 1'!X46</f>
        <v>90.855999999999995</v>
      </c>
      <c r="Y49" s="8">
        <f>'Insumo 1'!Y46</f>
        <v>87.72</v>
      </c>
      <c r="Z49" s="8">
        <f>'Insumo 1'!Z46</f>
        <v>84.697000000000003</v>
      </c>
      <c r="AA49" s="8">
        <f>'Insumo 1'!AA46</f>
        <v>81.697000000000003</v>
      </c>
      <c r="AB49" s="8">
        <f>'Insumo 1'!AB46</f>
        <v>78.649000000000001</v>
      </c>
      <c r="AC49" s="8">
        <f>'Insumo 1'!AC46</f>
        <v>75.626999999999995</v>
      </c>
      <c r="AD49" s="8">
        <f>'Insumo 1'!AD46</f>
        <v>72.727999999999994</v>
      </c>
      <c r="AE49" s="8">
        <f>'Insumo 1'!AE46</f>
        <v>69.876999999999995</v>
      </c>
      <c r="AF49" s="8">
        <f>'Insumo 1'!AF46</f>
        <v>67.364999999999995</v>
      </c>
      <c r="AG49" s="8">
        <f>'Insumo 1'!AG46</f>
        <v>65.331000000000003</v>
      </c>
      <c r="AH49" s="8">
        <f>'Insumo 1'!AH46</f>
        <v>63.606000000000002</v>
      </c>
      <c r="AI49" s="8">
        <f>'Insumo 1'!AI46</f>
        <v>61.942999999999998</v>
      </c>
      <c r="AJ49" s="8">
        <f>'Insumo 1'!AJ46</f>
        <v>60.457000000000001</v>
      </c>
      <c r="AK49" s="8">
        <f>'Insumo 1'!AK46</f>
        <v>58.662999999999997</v>
      </c>
      <c r="AL49" s="8">
        <f>'Insumo 1'!AL46</f>
        <v>56.317</v>
      </c>
      <c r="AM49" s="8">
        <f>'Insumo 1'!AM46</f>
        <v>53.673000000000002</v>
      </c>
      <c r="AN49" s="8">
        <f>'Insumo 1'!AN46</f>
        <v>51.194000000000003</v>
      </c>
      <c r="AO49" s="8">
        <f>'Insumo 1'!AO46</f>
        <v>48.738999999999997</v>
      </c>
      <c r="AP49" s="8">
        <f>'Insumo 1'!AP46</f>
        <v>46.731999999999999</v>
      </c>
      <c r="AQ49" s="8">
        <f>'Insumo 1'!AQ46</f>
        <v>45.415999999999997</v>
      </c>
      <c r="AR49" s="8">
        <f>'Insumo 1'!AR46</f>
        <v>44.564999999999998</v>
      </c>
      <c r="AS49" s="8">
        <f>'Insumo 1'!AS46</f>
        <v>43.689</v>
      </c>
      <c r="AT49" s="8">
        <f>'Insumo 1'!AT46</f>
        <v>42.863</v>
      </c>
      <c r="AU49" s="8">
        <f>'Insumo 1'!AU46</f>
        <v>42.045999999999999</v>
      </c>
      <c r="AV49" s="8">
        <f>'Insumo 1'!AV46</f>
        <v>41.161000000000001</v>
      </c>
      <c r="AW49" s="8">
        <f>'Insumo 1'!AW46</f>
        <v>40.225999999999999</v>
      </c>
      <c r="AX49" s="8">
        <f>'Insumo 1'!AX46</f>
        <v>39.345999999999997</v>
      </c>
      <c r="AY49" s="8">
        <f>'Insumo 1'!AY46</f>
        <v>38.511000000000003</v>
      </c>
      <c r="AZ49" s="8">
        <f>'Insumo 1'!AZ46</f>
        <v>37.54</v>
      </c>
      <c r="BA49" s="8">
        <f>'Insumo 1'!BA46</f>
        <v>36.356000000000002</v>
      </c>
      <c r="BB49" s="8">
        <f>'Insumo 1'!BB46</f>
        <v>35.024000000000001</v>
      </c>
      <c r="BC49" s="8">
        <f>'Insumo 1'!BC46</f>
        <v>33.713000000000001</v>
      </c>
      <c r="BD49" s="8">
        <f>'Insumo 1'!BD46</f>
        <v>32.417000000000002</v>
      </c>
      <c r="BE49" s="8">
        <f>'Insumo 1'!BE46</f>
        <v>31.039000000000001</v>
      </c>
      <c r="BF49" s="8">
        <f>'Insumo 1'!BF46</f>
        <v>29.553999999999998</v>
      </c>
      <c r="BG49" s="8">
        <f>'Insumo 1'!BG46</f>
        <v>28.02</v>
      </c>
      <c r="BH49" s="8">
        <f>'Insumo 1'!BH46</f>
        <v>26.492000000000001</v>
      </c>
      <c r="BI49" s="8">
        <f>'Insumo 1'!BI46</f>
        <v>24.928000000000001</v>
      </c>
      <c r="BJ49" s="8">
        <f>'Insumo 1'!BJ46</f>
        <v>23.582000000000001</v>
      </c>
      <c r="BK49" s="8">
        <f>'Insumo 1'!BK46</f>
        <v>22.574999999999999</v>
      </c>
      <c r="BL49" s="8">
        <f>'Insumo 1'!BL46</f>
        <v>21.786000000000001</v>
      </c>
      <c r="BM49" s="8">
        <f>'Insumo 1'!BM46</f>
        <v>20.981000000000002</v>
      </c>
      <c r="BN49" s="8">
        <f>'Insumo 1'!BN46</f>
        <v>20.216999999999999</v>
      </c>
      <c r="BO49" s="8">
        <f>'Insumo 1'!BO46</f>
        <v>19.353999999999999</v>
      </c>
      <c r="BP49" s="8">
        <f>'Insumo 1'!BP46</f>
        <v>18.298999999999999</v>
      </c>
      <c r="BQ49" s="8">
        <f>'Insumo 1'!BQ46</f>
        <v>17.129000000000001</v>
      </c>
      <c r="BR49" s="8">
        <f>'Insumo 1'!BR46</f>
        <v>16.013000000000002</v>
      </c>
      <c r="BS49" s="8">
        <f>'Insumo 1'!BS46</f>
        <v>14.919</v>
      </c>
      <c r="BT49" s="8">
        <f>'Insumo 1'!BT46</f>
        <v>13.861000000000001</v>
      </c>
      <c r="BU49" s="8">
        <f>'Insumo 1'!BU46</f>
        <v>12.865</v>
      </c>
      <c r="BV49" s="8">
        <f>'Insumo 1'!BV46</f>
        <v>11.916</v>
      </c>
      <c r="BW49" s="8">
        <f>'Insumo 1'!BW46</f>
        <v>10.978</v>
      </c>
      <c r="BX49" s="8">
        <f>'Insumo 1'!BX46</f>
        <v>10.058999999999999</v>
      </c>
      <c r="BY49" s="8">
        <f>'Insumo 1'!BY46</f>
        <v>9.1720000000000006</v>
      </c>
      <c r="BZ49" s="8">
        <f>'Insumo 1'!BZ46</f>
        <v>8.32</v>
      </c>
      <c r="CA49" s="8">
        <f>'Insumo 1'!CA46</f>
        <v>7.5010000000000003</v>
      </c>
      <c r="CB49" s="8">
        <f>'Insumo 1'!CB46</f>
        <v>6.7190000000000003</v>
      </c>
      <c r="CC49" s="8">
        <f>'Insumo 1'!CC46</f>
        <v>5.9749999999999996</v>
      </c>
      <c r="CD49" s="8">
        <f>'Insumo 1'!CD46</f>
        <v>5.2629999999999999</v>
      </c>
      <c r="CE49" s="8">
        <f>'Insumo 1'!CE46</f>
        <v>4.58</v>
      </c>
      <c r="CF49" s="8">
        <f>'Insumo 1'!CF46</f>
        <v>3.9329999999999998</v>
      </c>
      <c r="CG49" s="8">
        <f>'Insumo 1'!CG46</f>
        <v>3.3290000000000002</v>
      </c>
      <c r="CH49" s="8">
        <f>'Insumo 1'!CH46</f>
        <v>2.7629999999999999</v>
      </c>
      <c r="CI49" s="8">
        <f>'Insumo 1'!CI46</f>
        <v>2.2639999999999998</v>
      </c>
      <c r="CJ49" s="8">
        <f>'Insumo 1'!CJ46</f>
        <v>1.845</v>
      </c>
      <c r="CK49" s="8">
        <f>'Insumo 1'!CK46</f>
        <v>1.4950000000000001</v>
      </c>
      <c r="CL49" s="8">
        <f>'Insumo 1'!CL46</f>
        <v>1.1579999999999999</v>
      </c>
      <c r="CM49" s="8">
        <f>'Insumo 1'!CM46</f>
        <v>0.88400000000000001</v>
      </c>
      <c r="CN49" s="9">
        <f>SUM('Insumo 1'!CN46:CX46)</f>
        <v>2.3449999999999998</v>
      </c>
    </row>
    <row r="50" spans="1:92">
      <c r="A50">
        <f t="shared" si="0"/>
        <v>1989</v>
      </c>
      <c r="B50" s="8">
        <f>'Insumo 1'!B47</f>
        <v>152.852</v>
      </c>
      <c r="C50" s="8">
        <f>'Insumo 1'!C47</f>
        <v>150.66900000000001</v>
      </c>
      <c r="D50" s="8">
        <f>'Insumo 1'!D47</f>
        <v>148.74799999999999</v>
      </c>
      <c r="E50" s="8">
        <f>'Insumo 1'!E47</f>
        <v>147.03200000000001</v>
      </c>
      <c r="F50" s="8">
        <f>'Insumo 1'!F47</f>
        <v>144.75700000000001</v>
      </c>
      <c r="G50" s="8">
        <f>'Insumo 1'!G47</f>
        <v>143.69499999999999</v>
      </c>
      <c r="H50" s="8">
        <f>'Insumo 1'!H47</f>
        <v>142.55699999999999</v>
      </c>
      <c r="I50" s="8">
        <f>'Insumo 1'!I47</f>
        <v>141.29599999999999</v>
      </c>
      <c r="J50" s="8">
        <f>'Insumo 1'!J47</f>
        <v>139.863</v>
      </c>
      <c r="K50" s="8">
        <f>'Insumo 1'!K47</f>
        <v>138.315</v>
      </c>
      <c r="L50" s="8">
        <f>'Insumo 1'!L47</f>
        <v>136.70599999999999</v>
      </c>
      <c r="M50" s="8">
        <f>'Insumo 1'!M47</f>
        <v>134.47</v>
      </c>
      <c r="N50" s="8">
        <f>'Insumo 1'!N47</f>
        <v>131.351</v>
      </c>
      <c r="O50" s="8">
        <f>'Insumo 1'!O47</f>
        <v>127.61199999999999</v>
      </c>
      <c r="P50" s="8">
        <f>'Insumo 1'!P47</f>
        <v>123.82299999999999</v>
      </c>
      <c r="Q50" s="8">
        <f>'Insumo 1'!Q47</f>
        <v>119.93300000000001</v>
      </c>
      <c r="R50" s="8">
        <f>'Insumo 1'!R47</f>
        <v>115.91500000000001</v>
      </c>
      <c r="S50" s="8">
        <f>'Insumo 1'!S47</f>
        <v>111.837</v>
      </c>
      <c r="T50" s="8">
        <f>'Insumo 1'!T47</f>
        <v>107.738</v>
      </c>
      <c r="U50" s="8">
        <f>'Insumo 1'!U47</f>
        <v>103.58199999999999</v>
      </c>
      <c r="V50" s="8">
        <f>'Insumo 1'!V47</f>
        <v>99.353999999999999</v>
      </c>
      <c r="W50" s="8">
        <f>'Insumo 1'!W47</f>
        <v>95.445999999999998</v>
      </c>
      <c r="X50" s="8">
        <f>'Insumo 1'!X47</f>
        <v>92.042000000000002</v>
      </c>
      <c r="Y50" s="8">
        <f>'Insumo 1'!Y47</f>
        <v>88.992000000000004</v>
      </c>
      <c r="Z50" s="8">
        <f>'Insumo 1'!Z47</f>
        <v>85.977999999999994</v>
      </c>
      <c r="AA50" s="8">
        <f>'Insumo 1'!AA47</f>
        <v>83.082999999999998</v>
      </c>
      <c r="AB50" s="8">
        <f>'Insumo 1'!AB47</f>
        <v>80.203999999999994</v>
      </c>
      <c r="AC50" s="8">
        <f>'Insumo 1'!AC47</f>
        <v>77.265000000000001</v>
      </c>
      <c r="AD50" s="8">
        <f>'Insumo 1'!AD47</f>
        <v>74.343000000000004</v>
      </c>
      <c r="AE50" s="8">
        <f>'Insumo 1'!AE47</f>
        <v>71.543000000000006</v>
      </c>
      <c r="AF50" s="8">
        <f>'Insumo 1'!AF47</f>
        <v>68.792000000000002</v>
      </c>
      <c r="AG50" s="8">
        <f>'Insumo 1'!AG47</f>
        <v>66.372</v>
      </c>
      <c r="AH50" s="8">
        <f>'Insumo 1'!AH47</f>
        <v>64.415000000000006</v>
      </c>
      <c r="AI50" s="8">
        <f>'Insumo 1'!AI47</f>
        <v>62.758000000000003</v>
      </c>
      <c r="AJ50" s="8">
        <f>'Insumo 1'!AJ47</f>
        <v>61.158999999999999</v>
      </c>
      <c r="AK50" s="8">
        <f>'Insumo 1'!AK47</f>
        <v>59.731000000000002</v>
      </c>
      <c r="AL50" s="8">
        <f>'Insumo 1'!AL47</f>
        <v>57.993000000000002</v>
      </c>
      <c r="AM50" s="8">
        <f>'Insumo 1'!AM47</f>
        <v>55.701999999999998</v>
      </c>
      <c r="AN50" s="8">
        <f>'Insumo 1'!AN47</f>
        <v>53.110999999999997</v>
      </c>
      <c r="AO50" s="8">
        <f>'Insumo 1'!AO47</f>
        <v>50.679000000000002</v>
      </c>
      <c r="AP50" s="8">
        <f>'Insumo 1'!AP47</f>
        <v>48.265000000000001</v>
      </c>
      <c r="AQ50" s="8">
        <f>'Insumo 1'!AQ47</f>
        <v>46.293999999999997</v>
      </c>
      <c r="AR50" s="8">
        <f>'Insumo 1'!AR47</f>
        <v>45.006</v>
      </c>
      <c r="AS50" s="8">
        <f>'Insumo 1'!AS47</f>
        <v>44.174999999999997</v>
      </c>
      <c r="AT50" s="8">
        <f>'Insumo 1'!AT47</f>
        <v>43.317</v>
      </c>
      <c r="AU50" s="8">
        <f>'Insumo 1'!AU47</f>
        <v>42.505000000000003</v>
      </c>
      <c r="AV50" s="8">
        <f>'Insumo 1'!AV47</f>
        <v>41.698</v>
      </c>
      <c r="AW50" s="8">
        <f>'Insumo 1'!AW47</f>
        <v>40.82</v>
      </c>
      <c r="AX50" s="8">
        <f>'Insumo 1'!AX47</f>
        <v>39.89</v>
      </c>
      <c r="AY50" s="8">
        <f>'Insumo 1'!AY47</f>
        <v>39.012</v>
      </c>
      <c r="AZ50" s="8">
        <f>'Insumo 1'!AZ47</f>
        <v>38.176000000000002</v>
      </c>
      <c r="BA50" s="8">
        <f>'Insumo 1'!BA47</f>
        <v>37.203000000000003</v>
      </c>
      <c r="BB50" s="8">
        <f>'Insumo 1'!BB47</f>
        <v>36.015999999999998</v>
      </c>
      <c r="BC50" s="8">
        <f>'Insumo 1'!BC47</f>
        <v>34.683</v>
      </c>
      <c r="BD50" s="8">
        <f>'Insumo 1'!BD47</f>
        <v>33.368000000000002</v>
      </c>
      <c r="BE50" s="8">
        <f>'Insumo 1'!BE47</f>
        <v>32.066000000000003</v>
      </c>
      <c r="BF50" s="8">
        <f>'Insumo 1'!BF47</f>
        <v>30.683</v>
      </c>
      <c r="BG50" s="8">
        <f>'Insumo 1'!BG47</f>
        <v>29.195</v>
      </c>
      <c r="BH50" s="8">
        <f>'Insumo 1'!BH47</f>
        <v>27.658999999999999</v>
      </c>
      <c r="BI50" s="8">
        <f>'Insumo 1'!BI47</f>
        <v>26.128</v>
      </c>
      <c r="BJ50" s="8">
        <f>'Insumo 1'!BJ47</f>
        <v>24.561</v>
      </c>
      <c r="BK50" s="8">
        <f>'Insumo 1'!BK47</f>
        <v>23.209</v>
      </c>
      <c r="BL50" s="8">
        <f>'Insumo 1'!BL47</f>
        <v>22.192</v>
      </c>
      <c r="BM50" s="8">
        <f>'Insumo 1'!BM47</f>
        <v>21.39</v>
      </c>
      <c r="BN50" s="8">
        <f>'Insumo 1'!BN47</f>
        <v>20.571000000000002</v>
      </c>
      <c r="BO50" s="8">
        <f>'Insumo 1'!BO47</f>
        <v>19.794</v>
      </c>
      <c r="BP50" s="8">
        <f>'Insumo 1'!BP47</f>
        <v>18.917999999999999</v>
      </c>
      <c r="BQ50" s="8">
        <f>'Insumo 1'!BQ47</f>
        <v>17.853000000000002</v>
      </c>
      <c r="BR50" s="8">
        <f>'Insumo 1'!BR47</f>
        <v>16.673999999999999</v>
      </c>
      <c r="BS50" s="8">
        <f>'Insumo 1'!BS47</f>
        <v>15.548999999999999</v>
      </c>
      <c r="BT50" s="8">
        <f>'Insumo 1'!BT47</f>
        <v>14.446999999999999</v>
      </c>
      <c r="BU50" s="8">
        <f>'Insumo 1'!BU47</f>
        <v>13.38</v>
      </c>
      <c r="BV50" s="8">
        <f>'Insumo 1'!BV47</f>
        <v>12.372</v>
      </c>
      <c r="BW50" s="8">
        <f>'Insumo 1'!BW47</f>
        <v>11.411</v>
      </c>
      <c r="BX50" s="8">
        <f>'Insumo 1'!BX47</f>
        <v>10.462999999999999</v>
      </c>
      <c r="BY50" s="8">
        <f>'Insumo 1'!BY47</f>
        <v>9.5350000000000001</v>
      </c>
      <c r="BZ50" s="8">
        <f>'Insumo 1'!BZ47</f>
        <v>8.6430000000000007</v>
      </c>
      <c r="CA50" s="8">
        <f>'Insumo 1'!CA47</f>
        <v>7.7859999999999996</v>
      </c>
      <c r="CB50" s="8">
        <f>'Insumo 1'!CB47</f>
        <v>6.9660000000000002</v>
      </c>
      <c r="CC50" s="8">
        <f>'Insumo 1'!CC47</f>
        <v>6.1840000000000002</v>
      </c>
      <c r="CD50" s="8">
        <f>'Insumo 1'!CD47</f>
        <v>5.4429999999999996</v>
      </c>
      <c r="CE50" s="8">
        <f>'Insumo 1'!CE47</f>
        <v>4.7409999999999997</v>
      </c>
      <c r="CF50" s="8">
        <f>'Insumo 1'!CF47</f>
        <v>4.08</v>
      </c>
      <c r="CG50" s="8">
        <f>'Insumo 1'!CG47</f>
        <v>3.4620000000000002</v>
      </c>
      <c r="CH50" s="8">
        <f>'Insumo 1'!CH47</f>
        <v>2.8879999999999999</v>
      </c>
      <c r="CI50" s="8">
        <f>'Insumo 1'!CI47</f>
        <v>2.3540000000000001</v>
      </c>
      <c r="CJ50" s="8">
        <f>'Insumo 1'!CJ47</f>
        <v>1.89</v>
      </c>
      <c r="CK50" s="8">
        <f>'Insumo 1'!CK47</f>
        <v>1.512</v>
      </c>
      <c r="CL50" s="8">
        <f>'Insumo 1'!CL47</f>
        <v>1.204</v>
      </c>
      <c r="CM50" s="8">
        <f>'Insumo 1'!CM47</f>
        <v>0.90200000000000002</v>
      </c>
      <c r="CN50" s="9">
        <f>SUM('Insumo 1'!CN47:CX47)</f>
        <v>2.3620000000000005</v>
      </c>
    </row>
    <row r="51" spans="1:92">
      <c r="A51">
        <f t="shared" si="0"/>
        <v>1990</v>
      </c>
      <c r="B51" s="8">
        <f>'Insumo 1'!B48</f>
        <v>154.60400000000001</v>
      </c>
      <c r="C51" s="8">
        <f>'Insumo 1'!C48</f>
        <v>151.66300000000001</v>
      </c>
      <c r="D51" s="8">
        <f>'Insumo 1'!D48</f>
        <v>149.15199999999999</v>
      </c>
      <c r="E51" s="8">
        <f>'Insumo 1'!E48</f>
        <v>146.99799999999999</v>
      </c>
      <c r="F51" s="8">
        <f>'Insumo 1'!F48</f>
        <v>145.131</v>
      </c>
      <c r="G51" s="8">
        <f>'Insumo 1'!G48</f>
        <v>143.477</v>
      </c>
      <c r="H51" s="8">
        <f>'Insumo 1'!H48</f>
        <v>141.96600000000001</v>
      </c>
      <c r="I51" s="8">
        <f>'Insumo 1'!I48</f>
        <v>140.52600000000001</v>
      </c>
      <c r="J51" s="8">
        <f>'Insumo 1'!J48</f>
        <v>139.08500000000001</v>
      </c>
      <c r="K51" s="8">
        <f>'Insumo 1'!K48</f>
        <v>137.572</v>
      </c>
      <c r="L51" s="8">
        <f>'Insumo 1'!L48</f>
        <v>136.04400000000001</v>
      </c>
      <c r="M51" s="8">
        <f>'Insumo 1'!M48</f>
        <v>134.56</v>
      </c>
      <c r="N51" s="8">
        <f>'Insumo 1'!N48</f>
        <v>132.4</v>
      </c>
      <c r="O51" s="8">
        <f>'Insumo 1'!O48</f>
        <v>129.22900000000001</v>
      </c>
      <c r="P51" s="8">
        <f>'Insumo 1'!P48</f>
        <v>125.369</v>
      </c>
      <c r="Q51" s="8">
        <f>'Insumo 1'!Q48</f>
        <v>121.517</v>
      </c>
      <c r="R51" s="8">
        <f>'Insumo 1'!R48</f>
        <v>117.595</v>
      </c>
      <c r="S51" s="8">
        <f>'Insumo 1'!S48</f>
        <v>113.571</v>
      </c>
      <c r="T51" s="8">
        <f>'Insumo 1'!T48</f>
        <v>109.524</v>
      </c>
      <c r="U51" s="8">
        <f>'Insumo 1'!U48</f>
        <v>105.483</v>
      </c>
      <c r="V51" s="8">
        <f>'Insumo 1'!V48</f>
        <v>101.39</v>
      </c>
      <c r="W51" s="8">
        <f>'Insumo 1'!W48</f>
        <v>97.233999999999995</v>
      </c>
      <c r="X51" s="8">
        <f>'Insumo 1'!X48</f>
        <v>93.412999999999997</v>
      </c>
      <c r="Y51" s="8">
        <f>'Insumo 1'!Y48</f>
        <v>90.113</v>
      </c>
      <c r="Z51" s="8">
        <f>'Insumo 1'!Z48</f>
        <v>87.179000000000002</v>
      </c>
      <c r="AA51" s="8">
        <f>'Insumo 1'!AA48</f>
        <v>84.286000000000001</v>
      </c>
      <c r="AB51" s="8">
        <f>'Insumo 1'!AB48</f>
        <v>81.515000000000001</v>
      </c>
      <c r="AC51" s="8">
        <f>'Insumo 1'!AC48</f>
        <v>78.756</v>
      </c>
      <c r="AD51" s="8">
        <f>'Insumo 1'!AD48</f>
        <v>75.924999999999997</v>
      </c>
      <c r="AE51" s="8">
        <f>'Insumo 1'!AE48</f>
        <v>73.100999999999999</v>
      </c>
      <c r="AF51" s="8">
        <f>'Insumo 1'!AF48</f>
        <v>70.400999999999996</v>
      </c>
      <c r="AG51" s="8">
        <f>'Insumo 1'!AG48</f>
        <v>67.748000000000005</v>
      </c>
      <c r="AH51" s="8">
        <f>'Insumo 1'!AH48</f>
        <v>65.415999999999997</v>
      </c>
      <c r="AI51" s="8">
        <f>'Insumo 1'!AI48</f>
        <v>63.536000000000001</v>
      </c>
      <c r="AJ51" s="8">
        <f>'Insumo 1'!AJ48</f>
        <v>61.945999999999998</v>
      </c>
      <c r="AK51" s="8">
        <f>'Insumo 1'!AK48</f>
        <v>60.408999999999999</v>
      </c>
      <c r="AL51" s="8">
        <f>'Insumo 1'!AL48</f>
        <v>59.04</v>
      </c>
      <c r="AM51" s="8">
        <f>'Insumo 1'!AM48</f>
        <v>57.356999999999999</v>
      </c>
      <c r="AN51" s="8">
        <f>'Insumo 1'!AN48</f>
        <v>55.12</v>
      </c>
      <c r="AO51" s="8">
        <f>'Insumo 1'!AO48</f>
        <v>52.579000000000001</v>
      </c>
      <c r="AP51" s="8">
        <f>'Insumo 1'!AP48</f>
        <v>50.191000000000003</v>
      </c>
      <c r="AQ51" s="8">
        <f>'Insumo 1'!AQ48</f>
        <v>47.82</v>
      </c>
      <c r="AR51" s="8">
        <f>'Insumo 1'!AR48</f>
        <v>45.883000000000003</v>
      </c>
      <c r="AS51" s="8">
        <f>'Insumo 1'!AS48</f>
        <v>44.621000000000002</v>
      </c>
      <c r="AT51" s="8">
        <f>'Insumo 1'!AT48</f>
        <v>43.811</v>
      </c>
      <c r="AU51" s="8">
        <f>'Insumo 1'!AU48</f>
        <v>42.969000000000001</v>
      </c>
      <c r="AV51" s="8">
        <f>'Insumo 1'!AV48</f>
        <v>42.170999999999999</v>
      </c>
      <c r="AW51" s="8">
        <f>'Insumo 1'!AW48</f>
        <v>41.374000000000002</v>
      </c>
      <c r="AX51" s="8">
        <f>'Insumo 1'!AX48</f>
        <v>40.503</v>
      </c>
      <c r="AY51" s="8">
        <f>'Insumo 1'!AY48</f>
        <v>39.576000000000001</v>
      </c>
      <c r="AZ51" s="8">
        <f>'Insumo 1'!AZ48</f>
        <v>38.698999999999998</v>
      </c>
      <c r="BA51" s="8">
        <f>'Insumo 1'!BA48</f>
        <v>37.862000000000002</v>
      </c>
      <c r="BB51" s="8">
        <f>'Insumo 1'!BB48</f>
        <v>36.887</v>
      </c>
      <c r="BC51" s="8">
        <f>'Insumo 1'!BC48</f>
        <v>35.698999999999998</v>
      </c>
      <c r="BD51" s="8">
        <f>'Insumo 1'!BD48</f>
        <v>34.362000000000002</v>
      </c>
      <c r="BE51" s="8">
        <f>'Insumo 1'!BE48</f>
        <v>33.040999999999997</v>
      </c>
      <c r="BF51" s="8">
        <f>'Insumo 1'!BF48</f>
        <v>31.734000000000002</v>
      </c>
      <c r="BG51" s="8">
        <f>'Insumo 1'!BG48</f>
        <v>30.344999999999999</v>
      </c>
      <c r="BH51" s="8">
        <f>'Insumo 1'!BH48</f>
        <v>28.853999999999999</v>
      </c>
      <c r="BI51" s="8">
        <f>'Insumo 1'!BI48</f>
        <v>27.315000000000001</v>
      </c>
      <c r="BJ51" s="8">
        <f>'Insumo 1'!BJ48</f>
        <v>25.779</v>
      </c>
      <c r="BK51" s="8">
        <f>'Insumo 1'!BK48</f>
        <v>24.207999999999998</v>
      </c>
      <c r="BL51" s="8">
        <f>'Insumo 1'!BL48</f>
        <v>22.85</v>
      </c>
      <c r="BM51" s="8">
        <f>'Insumo 1'!BM48</f>
        <v>21.821000000000002</v>
      </c>
      <c r="BN51" s="8">
        <f>'Insumo 1'!BN48</f>
        <v>21.004999999999999</v>
      </c>
      <c r="BO51" s="8">
        <f>'Insumo 1'!BO48</f>
        <v>20.172999999999998</v>
      </c>
      <c r="BP51" s="8">
        <f>'Insumo 1'!BP48</f>
        <v>19.382999999999999</v>
      </c>
      <c r="BQ51" s="8">
        <f>'Insumo 1'!BQ48</f>
        <v>18.494</v>
      </c>
      <c r="BR51" s="8">
        <f>'Insumo 1'!BR48</f>
        <v>17.417000000000002</v>
      </c>
      <c r="BS51" s="8">
        <f>'Insumo 1'!BS48</f>
        <v>16.228000000000002</v>
      </c>
      <c r="BT51" s="8">
        <f>'Insumo 1'!BT48</f>
        <v>15.093</v>
      </c>
      <c r="BU51" s="8">
        <f>'Insumo 1'!BU48</f>
        <v>13.983000000000001</v>
      </c>
      <c r="BV51" s="8">
        <f>'Insumo 1'!BV48</f>
        <v>12.906000000000001</v>
      </c>
      <c r="BW51" s="8">
        <f>'Insumo 1'!BW48</f>
        <v>11.885999999999999</v>
      </c>
      <c r="BX51" s="8">
        <f>'Insumo 1'!BX48</f>
        <v>10.912000000000001</v>
      </c>
      <c r="BY51" s="8">
        <f>'Insumo 1'!BY48</f>
        <v>9.9529999999999994</v>
      </c>
      <c r="BZ51" s="8">
        <f>'Insumo 1'!BZ48</f>
        <v>9.0169999999999995</v>
      </c>
      <c r="CA51" s="8">
        <f>'Insumo 1'!CA48</f>
        <v>8.1170000000000009</v>
      </c>
      <c r="CB51" s="8">
        <f>'Insumo 1'!CB48</f>
        <v>7.2549999999999999</v>
      </c>
      <c r="CC51" s="8">
        <f>'Insumo 1'!CC48</f>
        <v>6.4340000000000002</v>
      </c>
      <c r="CD51" s="8">
        <f>'Insumo 1'!CD48</f>
        <v>5.6520000000000001</v>
      </c>
      <c r="CE51" s="8">
        <f>'Insumo 1'!CE48</f>
        <v>4.9130000000000003</v>
      </c>
      <c r="CF51" s="8">
        <f>'Insumo 1'!CF48</f>
        <v>4.2220000000000004</v>
      </c>
      <c r="CG51" s="8">
        <f>'Insumo 1'!CG48</f>
        <v>3.581</v>
      </c>
      <c r="CH51" s="8">
        <f>'Insumo 1'!CH48</f>
        <v>2.992</v>
      </c>
      <c r="CI51" s="8">
        <f>'Insumo 1'!CI48</f>
        <v>2.448</v>
      </c>
      <c r="CJ51" s="8">
        <f>'Insumo 1'!CJ48</f>
        <v>1.9450000000000001</v>
      </c>
      <c r="CK51" s="8">
        <f>'Insumo 1'!CK48</f>
        <v>1.5169999999999999</v>
      </c>
      <c r="CL51" s="8">
        <f>'Insumo 1'!CL48</f>
        <v>1.1779999999999999</v>
      </c>
      <c r="CM51" s="8">
        <f>'Insumo 1'!CM48</f>
        <v>0.91300000000000003</v>
      </c>
      <c r="CN51" s="9">
        <f>SUM('Insumo 1'!CN48:CX48)</f>
        <v>2.1519999999999997</v>
      </c>
    </row>
    <row r="52" spans="1:92">
      <c r="A52">
        <f t="shared" si="0"/>
        <v>1991</v>
      </c>
      <c r="B52" s="8">
        <f>'Insumo 1'!B49</f>
        <v>156.46299999999999</v>
      </c>
      <c r="C52" s="8">
        <f>'Insumo 1'!C49</f>
        <v>153.08699999999999</v>
      </c>
      <c r="D52" s="8">
        <f>'Insumo 1'!D49</f>
        <v>150.18199999999999</v>
      </c>
      <c r="E52" s="8">
        <f>'Insumo 1'!E49</f>
        <v>147.626</v>
      </c>
      <c r="F52" s="8">
        <f>'Insumo 1'!F49</f>
        <v>145.36500000000001</v>
      </c>
      <c r="G52" s="8">
        <f>'Insumo 1'!G49</f>
        <v>143.34200000000001</v>
      </c>
      <c r="H52" s="8">
        <f>'Insumo 1'!H49</f>
        <v>141.48699999999999</v>
      </c>
      <c r="I52" s="8">
        <f>'Insumo 1'!I49</f>
        <v>139.73400000000001</v>
      </c>
      <c r="J52" s="8">
        <f>'Insumo 1'!J49</f>
        <v>138.089</v>
      </c>
      <c r="K52" s="8">
        <f>'Insumo 1'!K49</f>
        <v>136.52500000000001</v>
      </c>
      <c r="L52" s="8">
        <f>'Insumo 1'!L49</f>
        <v>134.94399999999999</v>
      </c>
      <c r="M52" s="8">
        <f>'Insumo 1'!M49</f>
        <v>133.34</v>
      </c>
      <c r="N52" s="8">
        <f>'Insumo 1'!N49</f>
        <v>131.78100000000001</v>
      </c>
      <c r="O52" s="8">
        <f>'Insumo 1'!O49</f>
        <v>129.58699999999999</v>
      </c>
      <c r="P52" s="8">
        <f>'Insumo 1'!P49</f>
        <v>126.43899999999999</v>
      </c>
      <c r="Q52" s="8">
        <f>'Insumo 1'!Q49</f>
        <v>122.642</v>
      </c>
      <c r="R52" s="8">
        <f>'Insumo 1'!R49</f>
        <v>118.86799999999999</v>
      </c>
      <c r="S52" s="8">
        <f>'Insumo 1'!S49</f>
        <v>115.032</v>
      </c>
      <c r="T52" s="8">
        <f>'Insumo 1'!T49</f>
        <v>111.13200000000001</v>
      </c>
      <c r="U52" s="8">
        <f>'Insumo 1'!U49</f>
        <v>107.244</v>
      </c>
      <c r="V52" s="8">
        <f>'Insumo 1'!V49</f>
        <v>103.39</v>
      </c>
      <c r="W52" s="8">
        <f>'Insumo 1'!W49</f>
        <v>99.489000000000004</v>
      </c>
      <c r="X52" s="8">
        <f>'Insumo 1'!X49</f>
        <v>95.534000000000006</v>
      </c>
      <c r="Y52" s="8">
        <f>'Insumo 1'!Y49</f>
        <v>91.897999999999996</v>
      </c>
      <c r="Z52" s="8">
        <f>'Insumo 1'!Z49</f>
        <v>88.753</v>
      </c>
      <c r="AA52" s="8">
        <f>'Insumo 1'!AA49</f>
        <v>85.951999999999998</v>
      </c>
      <c r="AB52" s="8">
        <f>'Insumo 1'!AB49</f>
        <v>83.192999999999998</v>
      </c>
      <c r="AC52" s="8">
        <f>'Insumo 1'!AC49</f>
        <v>80.555000000000007</v>
      </c>
      <c r="AD52" s="8">
        <f>'Insumo 1'!AD49</f>
        <v>77.909000000000006</v>
      </c>
      <c r="AE52" s="8">
        <f>'Insumo 1'!AE49</f>
        <v>75.167000000000002</v>
      </c>
      <c r="AF52" s="8">
        <f>'Insumo 1'!AF49</f>
        <v>72.414000000000001</v>
      </c>
      <c r="AG52" s="8">
        <f>'Insumo 1'!AG49</f>
        <v>69.778000000000006</v>
      </c>
      <c r="AH52" s="8">
        <f>'Insumo 1'!AH49</f>
        <v>67.180000000000007</v>
      </c>
      <c r="AI52" s="8">
        <f>'Insumo 1'!AI49</f>
        <v>64.896000000000001</v>
      </c>
      <c r="AJ52" s="8">
        <f>'Insumo 1'!AJ49</f>
        <v>63.055999999999997</v>
      </c>
      <c r="AK52" s="8">
        <f>'Insumo 1'!AK49</f>
        <v>61.5</v>
      </c>
      <c r="AL52" s="8">
        <f>'Insumo 1'!AL49</f>
        <v>59.99</v>
      </c>
      <c r="AM52" s="8">
        <f>'Insumo 1'!AM49</f>
        <v>58.64</v>
      </c>
      <c r="AN52" s="8">
        <f>'Insumo 1'!AN49</f>
        <v>56.976999999999997</v>
      </c>
      <c r="AO52" s="8">
        <f>'Insumo 1'!AO49</f>
        <v>54.761000000000003</v>
      </c>
      <c r="AP52" s="8">
        <f>'Insumo 1'!AP49</f>
        <v>52.243000000000002</v>
      </c>
      <c r="AQ52" s="8">
        <f>'Insumo 1'!AQ49</f>
        <v>49.872</v>
      </c>
      <c r="AR52" s="8">
        <f>'Insumo 1'!AR49</f>
        <v>47.515000000000001</v>
      </c>
      <c r="AS52" s="8">
        <f>'Insumo 1'!AS49</f>
        <v>45.587000000000003</v>
      </c>
      <c r="AT52" s="8">
        <f>'Insumo 1'!AT49</f>
        <v>44.329000000000001</v>
      </c>
      <c r="AU52" s="8">
        <f>'Insumo 1'!AU49</f>
        <v>43.518000000000001</v>
      </c>
      <c r="AV52" s="8">
        <f>'Insumo 1'!AV49</f>
        <v>42.673999999999999</v>
      </c>
      <c r="AW52" s="8">
        <f>'Insumo 1'!AW49</f>
        <v>41.872</v>
      </c>
      <c r="AX52" s="8">
        <f>'Insumo 1'!AX49</f>
        <v>41.067</v>
      </c>
      <c r="AY52" s="8">
        <f>'Insumo 1'!AY49</f>
        <v>40.185000000000002</v>
      </c>
      <c r="AZ52" s="8">
        <f>'Insumo 1'!AZ49</f>
        <v>39.244999999999997</v>
      </c>
      <c r="BA52" s="8">
        <f>'Insumo 1'!BA49</f>
        <v>38.353999999999999</v>
      </c>
      <c r="BB52" s="8">
        <f>'Insumo 1'!BB49</f>
        <v>37.502000000000002</v>
      </c>
      <c r="BC52" s="8">
        <f>'Insumo 1'!BC49</f>
        <v>36.511000000000003</v>
      </c>
      <c r="BD52" s="8">
        <f>'Insumo 1'!BD49</f>
        <v>35.31</v>
      </c>
      <c r="BE52" s="8">
        <f>'Insumo 1'!BE49</f>
        <v>33.960999999999999</v>
      </c>
      <c r="BF52" s="8">
        <f>'Insumo 1'!BF49</f>
        <v>32.628</v>
      </c>
      <c r="BG52" s="8">
        <f>'Insumo 1'!BG49</f>
        <v>31.306000000000001</v>
      </c>
      <c r="BH52" s="8">
        <f>'Insumo 1'!BH49</f>
        <v>29.905999999999999</v>
      </c>
      <c r="BI52" s="8">
        <f>'Insumo 1'!BI49</f>
        <v>28.407</v>
      </c>
      <c r="BJ52" s="8">
        <f>'Insumo 1'!BJ49</f>
        <v>26.864000000000001</v>
      </c>
      <c r="BK52" s="8">
        <f>'Insumo 1'!BK49</f>
        <v>25.323</v>
      </c>
      <c r="BL52" s="8">
        <f>'Insumo 1'!BL49</f>
        <v>23.748000000000001</v>
      </c>
      <c r="BM52" s="8">
        <f>'Insumo 1'!BM49</f>
        <v>22.38</v>
      </c>
      <c r="BN52" s="8">
        <f>'Insumo 1'!BN49</f>
        <v>21.335999999999999</v>
      </c>
      <c r="BO52" s="8">
        <f>'Insumo 1'!BO49</f>
        <v>20.498999999999999</v>
      </c>
      <c r="BP52" s="8">
        <f>'Insumo 1'!BP49</f>
        <v>19.648</v>
      </c>
      <c r="BQ52" s="8">
        <f>'Insumo 1'!BQ49</f>
        <v>18.838000000000001</v>
      </c>
      <c r="BR52" s="8">
        <f>'Insumo 1'!BR49</f>
        <v>17.931999999999999</v>
      </c>
      <c r="BS52" s="8">
        <f>'Insumo 1'!BS49</f>
        <v>16.84</v>
      </c>
      <c r="BT52" s="8">
        <f>'Insumo 1'!BT49</f>
        <v>15.638999999999999</v>
      </c>
      <c r="BU52" s="8">
        <f>'Insumo 1'!BU49</f>
        <v>14.492000000000001</v>
      </c>
      <c r="BV52" s="8">
        <f>'Insumo 1'!BV49</f>
        <v>13.371</v>
      </c>
      <c r="BW52" s="8">
        <f>'Insumo 1'!BW49</f>
        <v>12.287000000000001</v>
      </c>
      <c r="BX52" s="8">
        <f>'Insumo 1'!BX49</f>
        <v>11.262</v>
      </c>
      <c r="BY52" s="8">
        <f>'Insumo 1'!BY49</f>
        <v>10.286</v>
      </c>
      <c r="BZ52" s="8">
        <f>'Insumo 1'!BZ49</f>
        <v>9.3279999999999994</v>
      </c>
      <c r="CA52" s="8">
        <f>'Insumo 1'!CA49</f>
        <v>8.3979999999999997</v>
      </c>
      <c r="CB52" s="8">
        <f>'Insumo 1'!CB49</f>
        <v>7.508</v>
      </c>
      <c r="CC52" s="8">
        <f>'Insumo 1'!CC49</f>
        <v>6.6669999999999998</v>
      </c>
      <c r="CD52" s="8">
        <f>'Insumo 1'!CD49</f>
        <v>5.8730000000000002</v>
      </c>
      <c r="CE52" s="8">
        <f>'Insumo 1'!CE49</f>
        <v>5.1219999999999999</v>
      </c>
      <c r="CF52" s="8">
        <f>'Insumo 1'!CF49</f>
        <v>4.4130000000000003</v>
      </c>
      <c r="CG52" s="8">
        <f>'Insumo 1'!CG49</f>
        <v>3.76</v>
      </c>
      <c r="CH52" s="8">
        <f>'Insumo 1'!CH49</f>
        <v>3.1640000000000001</v>
      </c>
      <c r="CI52" s="8">
        <f>'Insumo 1'!CI49</f>
        <v>2.6259999999999999</v>
      </c>
      <c r="CJ52" s="8">
        <f>'Insumo 1'!CJ49</f>
        <v>2.1230000000000002</v>
      </c>
      <c r="CK52" s="8">
        <f>'Insumo 1'!CK49</f>
        <v>1.6739999999999999</v>
      </c>
      <c r="CL52" s="8">
        <f>'Insumo 1'!CL49</f>
        <v>1.3080000000000001</v>
      </c>
      <c r="CM52" s="8">
        <f>'Insumo 1'!CM49</f>
        <v>1.0109999999999999</v>
      </c>
      <c r="CN52" s="9">
        <f>SUM('Insumo 1'!CN49:CX49)</f>
        <v>2.5369999999999999</v>
      </c>
    </row>
    <row r="53" spans="1:92">
      <c r="A53">
        <f t="shared" si="0"/>
        <v>1992</v>
      </c>
      <c r="B53" s="8">
        <f>'Insumo 1'!B50</f>
        <v>158.559</v>
      </c>
      <c r="C53" s="8">
        <f>'Insumo 1'!C50</f>
        <v>154.761</v>
      </c>
      <c r="D53" s="8">
        <f>'Insumo 1'!D50</f>
        <v>151.62</v>
      </c>
      <c r="E53" s="8">
        <f>'Insumo 1'!E50</f>
        <v>148.74799999999999</v>
      </c>
      <c r="F53" s="8">
        <f>'Insumo 1'!F50</f>
        <v>146.14699999999999</v>
      </c>
      <c r="G53" s="8">
        <f>'Insumo 1'!G50</f>
        <v>143.77600000000001</v>
      </c>
      <c r="H53" s="8">
        <f>'Insumo 1'!H50</f>
        <v>141.596</v>
      </c>
      <c r="I53" s="8">
        <f>'Insumo 1'!I50</f>
        <v>139.541</v>
      </c>
      <c r="J53" s="8">
        <f>'Insumo 1'!J50</f>
        <v>137.54499999999999</v>
      </c>
      <c r="K53" s="8">
        <f>'Insumo 1'!K50</f>
        <v>135.696</v>
      </c>
      <c r="L53" s="8">
        <f>'Insumo 1'!L50</f>
        <v>134.006</v>
      </c>
      <c r="M53" s="8">
        <f>'Insumo 1'!M50</f>
        <v>132.358</v>
      </c>
      <c r="N53" s="8">
        <f>'Insumo 1'!N50</f>
        <v>130.67599999999999</v>
      </c>
      <c r="O53" s="8">
        <f>'Insumo 1'!O50</f>
        <v>129.04300000000001</v>
      </c>
      <c r="P53" s="8">
        <f>'Insumo 1'!P50</f>
        <v>126.81399999999999</v>
      </c>
      <c r="Q53" s="8">
        <f>'Insumo 1'!Q50</f>
        <v>123.68600000000001</v>
      </c>
      <c r="R53" s="8">
        <f>'Insumo 1'!R50</f>
        <v>119.953</v>
      </c>
      <c r="S53" s="8">
        <f>'Insumo 1'!S50</f>
        <v>116.254</v>
      </c>
      <c r="T53" s="8">
        <f>'Insumo 1'!T50</f>
        <v>112.506</v>
      </c>
      <c r="U53" s="8">
        <f>'Insumo 1'!U50</f>
        <v>108.726</v>
      </c>
      <c r="V53" s="8">
        <f>'Insumo 1'!V50</f>
        <v>104.998</v>
      </c>
      <c r="W53" s="8">
        <f>'Insumo 1'!W50</f>
        <v>101.32899999999999</v>
      </c>
      <c r="X53" s="8">
        <f>'Insumo 1'!X50</f>
        <v>97.619</v>
      </c>
      <c r="Y53" s="8">
        <f>'Insumo 1'!Y50</f>
        <v>93.864000000000004</v>
      </c>
      <c r="Z53" s="8">
        <f>'Insumo 1'!Z50</f>
        <v>90.411000000000001</v>
      </c>
      <c r="AA53" s="8">
        <f>'Insumo 1'!AA50</f>
        <v>87.421000000000006</v>
      </c>
      <c r="AB53" s="8">
        <f>'Insumo 1'!AB50</f>
        <v>84.751999999999995</v>
      </c>
      <c r="AC53" s="8">
        <f>'Insumo 1'!AC50</f>
        <v>82.126000000000005</v>
      </c>
      <c r="AD53" s="8">
        <f>'Insumo 1'!AD50</f>
        <v>79.619</v>
      </c>
      <c r="AE53" s="8">
        <f>'Insumo 1'!AE50</f>
        <v>77.085999999999999</v>
      </c>
      <c r="AF53" s="8">
        <f>'Insumo 1'!AF50</f>
        <v>74.433000000000007</v>
      </c>
      <c r="AG53" s="8">
        <f>'Insumo 1'!AG50</f>
        <v>71.748999999999995</v>
      </c>
      <c r="AH53" s="8">
        <f>'Insumo 1'!AH50</f>
        <v>69.176000000000002</v>
      </c>
      <c r="AI53" s="8">
        <f>'Insumo 1'!AI50</f>
        <v>66.635000000000005</v>
      </c>
      <c r="AJ53" s="8">
        <f>'Insumo 1'!AJ50</f>
        <v>64.397000000000006</v>
      </c>
      <c r="AK53" s="8">
        <f>'Insumo 1'!AK50</f>
        <v>62.597000000000001</v>
      </c>
      <c r="AL53" s="8">
        <f>'Insumo 1'!AL50</f>
        <v>61.073</v>
      </c>
      <c r="AM53" s="8">
        <f>'Insumo 1'!AM50</f>
        <v>59.59</v>
      </c>
      <c r="AN53" s="8">
        <f>'Insumo 1'!AN50</f>
        <v>58.259</v>
      </c>
      <c r="AO53" s="8">
        <f>'Insumo 1'!AO50</f>
        <v>56.613999999999997</v>
      </c>
      <c r="AP53" s="8">
        <f>'Insumo 1'!AP50</f>
        <v>54.42</v>
      </c>
      <c r="AQ53" s="8">
        <f>'Insumo 1'!AQ50</f>
        <v>51.923000000000002</v>
      </c>
      <c r="AR53" s="8">
        <f>'Insumo 1'!AR50</f>
        <v>49.569000000000003</v>
      </c>
      <c r="AS53" s="8">
        <f>'Insumo 1'!AS50</f>
        <v>47.223999999999997</v>
      </c>
      <c r="AT53" s="8">
        <f>'Insumo 1'!AT50</f>
        <v>45.305999999999997</v>
      </c>
      <c r="AU53" s="8">
        <f>'Insumo 1'!AU50</f>
        <v>44.051000000000002</v>
      </c>
      <c r="AV53" s="8">
        <f>'Insumo 1'!AV50</f>
        <v>43.238999999999997</v>
      </c>
      <c r="AW53" s="8">
        <f>'Insumo 1'!AW50</f>
        <v>42.392000000000003</v>
      </c>
      <c r="AX53" s="8">
        <f>'Insumo 1'!AX50</f>
        <v>41.585000000000001</v>
      </c>
      <c r="AY53" s="8">
        <f>'Insumo 1'!AY50</f>
        <v>40.773000000000003</v>
      </c>
      <c r="AZ53" s="8">
        <f>'Insumo 1'!AZ50</f>
        <v>39.878999999999998</v>
      </c>
      <c r="BA53" s="8">
        <f>'Insumo 1'!BA50</f>
        <v>38.926000000000002</v>
      </c>
      <c r="BB53" s="8">
        <f>'Insumo 1'!BB50</f>
        <v>38.020000000000003</v>
      </c>
      <c r="BC53" s="8">
        <f>'Insumo 1'!BC50</f>
        <v>37.152000000000001</v>
      </c>
      <c r="BD53" s="8">
        <f>'Insumo 1'!BD50</f>
        <v>36.146999999999998</v>
      </c>
      <c r="BE53" s="8">
        <f>'Insumo 1'!BE50</f>
        <v>34.932000000000002</v>
      </c>
      <c r="BF53" s="8">
        <f>'Insumo 1'!BF50</f>
        <v>33.570999999999998</v>
      </c>
      <c r="BG53" s="8">
        <f>'Insumo 1'!BG50</f>
        <v>32.225000000000001</v>
      </c>
      <c r="BH53" s="8">
        <f>'Insumo 1'!BH50</f>
        <v>30.888000000000002</v>
      </c>
      <c r="BI53" s="8">
        <f>'Insumo 1'!BI50</f>
        <v>29.475999999999999</v>
      </c>
      <c r="BJ53" s="8">
        <f>'Insumo 1'!BJ50</f>
        <v>27.971</v>
      </c>
      <c r="BK53" s="8">
        <f>'Insumo 1'!BK50</f>
        <v>26.422000000000001</v>
      </c>
      <c r="BL53" s="8">
        <f>'Insumo 1'!BL50</f>
        <v>24.875</v>
      </c>
      <c r="BM53" s="8">
        <f>'Insumo 1'!BM50</f>
        <v>23.295000000000002</v>
      </c>
      <c r="BN53" s="8">
        <f>'Insumo 1'!BN50</f>
        <v>21.917999999999999</v>
      </c>
      <c r="BO53" s="8">
        <f>'Insumo 1'!BO50</f>
        <v>20.856999999999999</v>
      </c>
      <c r="BP53" s="8">
        <f>'Insumo 1'!BP50</f>
        <v>19.998999999999999</v>
      </c>
      <c r="BQ53" s="8">
        <f>'Insumo 1'!BQ50</f>
        <v>19.129000000000001</v>
      </c>
      <c r="BR53" s="8">
        <f>'Insumo 1'!BR50</f>
        <v>18.3</v>
      </c>
      <c r="BS53" s="8">
        <f>'Insumo 1'!BS50</f>
        <v>17.376999999999999</v>
      </c>
      <c r="BT53" s="8">
        <f>'Insumo 1'!BT50</f>
        <v>16.268000000000001</v>
      </c>
      <c r="BU53" s="8">
        <f>'Insumo 1'!BU50</f>
        <v>15.054</v>
      </c>
      <c r="BV53" s="8">
        <f>'Insumo 1'!BV50</f>
        <v>13.894</v>
      </c>
      <c r="BW53" s="8">
        <f>'Insumo 1'!BW50</f>
        <v>12.763999999999999</v>
      </c>
      <c r="BX53" s="8">
        <f>'Insumo 1'!BX50</f>
        <v>11.672000000000001</v>
      </c>
      <c r="BY53" s="8">
        <f>'Insumo 1'!BY50</f>
        <v>10.641</v>
      </c>
      <c r="BZ53" s="8">
        <f>'Insumo 1'!BZ50</f>
        <v>9.6639999999999997</v>
      </c>
      <c r="CA53" s="8">
        <f>'Insumo 1'!CA50</f>
        <v>8.7070000000000007</v>
      </c>
      <c r="CB53" s="8">
        <f>'Insumo 1'!CB50</f>
        <v>7.78</v>
      </c>
      <c r="CC53" s="8">
        <f>'Insumo 1'!CC50</f>
        <v>6.9020000000000001</v>
      </c>
      <c r="CD53" s="8">
        <f>'Insumo 1'!CD50</f>
        <v>6.0810000000000004</v>
      </c>
      <c r="CE53" s="8">
        <f>'Insumo 1'!CE50</f>
        <v>5.3140000000000001</v>
      </c>
      <c r="CF53" s="8">
        <f>'Insumo 1'!CF50</f>
        <v>4.5919999999999996</v>
      </c>
      <c r="CG53" s="8">
        <f>'Insumo 1'!CG50</f>
        <v>3.915</v>
      </c>
      <c r="CH53" s="8">
        <f>'Insumo 1'!CH50</f>
        <v>3.2989999999999999</v>
      </c>
      <c r="CI53" s="8">
        <f>'Insumo 1'!CI50</f>
        <v>2.7490000000000001</v>
      </c>
      <c r="CJ53" s="8">
        <f>'Insumo 1'!CJ50</f>
        <v>2.262</v>
      </c>
      <c r="CK53" s="8">
        <f>'Insumo 1'!CK50</f>
        <v>1.8</v>
      </c>
      <c r="CL53" s="8">
        <f>'Insumo 1'!CL50</f>
        <v>1.4039999999999999</v>
      </c>
      <c r="CM53" s="8">
        <f>'Insumo 1'!CM50</f>
        <v>1.101</v>
      </c>
      <c r="CN53" s="9">
        <f>SUM('Insumo 1'!CN50:CX50)</f>
        <v>2.8639999999999999</v>
      </c>
    </row>
    <row r="54" spans="1:92">
      <c r="A54">
        <f t="shared" si="0"/>
        <v>1993</v>
      </c>
      <c r="B54" s="8">
        <f>'Insumo 1'!B51</f>
        <v>160.41300000000001</v>
      </c>
      <c r="C54" s="8">
        <f>'Insumo 1'!C51</f>
        <v>156.56399999999999</v>
      </c>
      <c r="D54" s="8">
        <f>'Insumo 1'!D51</f>
        <v>153.10900000000001</v>
      </c>
      <c r="E54" s="8">
        <f>'Insumo 1'!E51</f>
        <v>150.154</v>
      </c>
      <c r="F54" s="8">
        <f>'Insumo 1'!F51</f>
        <v>147.316</v>
      </c>
      <c r="G54" s="8">
        <f>'Insumo 1'!G51</f>
        <v>144.66999999999999</v>
      </c>
      <c r="H54" s="8">
        <f>'Insumo 1'!H51</f>
        <v>142.19</v>
      </c>
      <c r="I54" s="8">
        <f>'Insumo 1'!I51</f>
        <v>139.85300000000001</v>
      </c>
      <c r="J54" s="8">
        <f>'Insumo 1'!J51</f>
        <v>137.59800000000001</v>
      </c>
      <c r="K54" s="8">
        <f>'Insumo 1'!K51</f>
        <v>135.357</v>
      </c>
      <c r="L54" s="8">
        <f>'Insumo 1'!L51</f>
        <v>133.304</v>
      </c>
      <c r="M54" s="8">
        <f>'Insumo 1'!M51</f>
        <v>131.489</v>
      </c>
      <c r="N54" s="8">
        <f>'Insumo 1'!N51</f>
        <v>129.773</v>
      </c>
      <c r="O54" s="8">
        <f>'Insumo 1'!O51</f>
        <v>128.01499999999999</v>
      </c>
      <c r="P54" s="8">
        <f>'Insumo 1'!P51</f>
        <v>126.306</v>
      </c>
      <c r="Q54" s="8">
        <f>'Insumo 1'!Q51</f>
        <v>124.044</v>
      </c>
      <c r="R54" s="8">
        <f>'Insumo 1'!R51</f>
        <v>120.93600000000001</v>
      </c>
      <c r="S54" s="8">
        <f>'Insumo 1'!S51</f>
        <v>117.265</v>
      </c>
      <c r="T54" s="8">
        <f>'Insumo 1'!T51</f>
        <v>113.64100000000001</v>
      </c>
      <c r="U54" s="8">
        <f>'Insumo 1'!U51</f>
        <v>109.982</v>
      </c>
      <c r="V54" s="8">
        <f>'Insumo 1'!V51</f>
        <v>106.322</v>
      </c>
      <c r="W54" s="8">
        <f>'Insumo 1'!W51</f>
        <v>102.753</v>
      </c>
      <c r="X54" s="8">
        <f>'Insumo 1'!X51</f>
        <v>99.269000000000005</v>
      </c>
      <c r="Y54" s="8">
        <f>'Insumo 1'!Y51</f>
        <v>95.75</v>
      </c>
      <c r="Z54" s="8">
        <f>'Insumo 1'!Z51</f>
        <v>92.194000000000003</v>
      </c>
      <c r="AA54" s="8">
        <f>'Insumo 1'!AA51</f>
        <v>88.927999999999997</v>
      </c>
      <c r="AB54" s="8">
        <f>'Insumo 1'!AB51</f>
        <v>86.09</v>
      </c>
      <c r="AC54" s="8">
        <f>'Insumo 1'!AC51</f>
        <v>83.554000000000002</v>
      </c>
      <c r="AD54" s="8">
        <f>'Insumo 1'!AD51</f>
        <v>81.061999999999998</v>
      </c>
      <c r="AE54" s="8">
        <f>'Insumo 1'!AE51</f>
        <v>78.686000000000007</v>
      </c>
      <c r="AF54" s="8">
        <f>'Insumo 1'!AF51</f>
        <v>76.266000000000005</v>
      </c>
      <c r="AG54" s="8">
        <f>'Insumo 1'!AG51</f>
        <v>73.700999999999993</v>
      </c>
      <c r="AH54" s="8">
        <f>'Insumo 1'!AH51</f>
        <v>71.087000000000003</v>
      </c>
      <c r="AI54" s="8">
        <f>'Insumo 1'!AI51</f>
        <v>68.576999999999998</v>
      </c>
      <c r="AJ54" s="8">
        <f>'Insumo 1'!AJ51</f>
        <v>66.090999999999994</v>
      </c>
      <c r="AK54" s="8">
        <f>'Insumo 1'!AK51</f>
        <v>63.9</v>
      </c>
      <c r="AL54" s="8">
        <f>'Insumo 1'!AL51</f>
        <v>62.139000000000003</v>
      </c>
      <c r="AM54" s="8">
        <f>'Insumo 1'!AM51</f>
        <v>60.649000000000001</v>
      </c>
      <c r="AN54" s="8">
        <f>'Insumo 1'!AN51</f>
        <v>59.191000000000003</v>
      </c>
      <c r="AO54" s="8">
        <f>'Insumo 1'!AO51</f>
        <v>57.88</v>
      </c>
      <c r="AP54" s="8">
        <f>'Insumo 1'!AP51</f>
        <v>56.253</v>
      </c>
      <c r="AQ54" s="8">
        <f>'Insumo 1'!AQ51</f>
        <v>54.079000000000001</v>
      </c>
      <c r="AR54" s="8">
        <f>'Insumo 1'!AR51</f>
        <v>51.603999999999999</v>
      </c>
      <c r="AS54" s="8">
        <f>'Insumo 1'!AS51</f>
        <v>49.267000000000003</v>
      </c>
      <c r="AT54" s="8">
        <f>'Insumo 1'!AT51</f>
        <v>46.936</v>
      </c>
      <c r="AU54" s="8">
        <f>'Insumo 1'!AU51</f>
        <v>45.026000000000003</v>
      </c>
      <c r="AV54" s="8">
        <f>'Insumo 1'!AV51</f>
        <v>43.774000000000001</v>
      </c>
      <c r="AW54" s="8">
        <f>'Insumo 1'!AW51</f>
        <v>42.962000000000003</v>
      </c>
      <c r="AX54" s="8">
        <f>'Insumo 1'!AX51</f>
        <v>42.110999999999997</v>
      </c>
      <c r="AY54" s="8">
        <f>'Insumo 1'!AY51</f>
        <v>41.3</v>
      </c>
      <c r="AZ54" s="8">
        <f>'Insumo 1'!AZ51</f>
        <v>40.479999999999997</v>
      </c>
      <c r="BA54" s="8">
        <f>'Insumo 1'!BA51</f>
        <v>39.576000000000001</v>
      </c>
      <c r="BB54" s="8">
        <f>'Insumo 1'!BB51</f>
        <v>38.609000000000002</v>
      </c>
      <c r="BC54" s="8">
        <f>'Insumo 1'!BC51</f>
        <v>37.689</v>
      </c>
      <c r="BD54" s="8">
        <f>'Insumo 1'!BD51</f>
        <v>36.805</v>
      </c>
      <c r="BE54" s="8">
        <f>'Insumo 1'!BE51</f>
        <v>35.783999999999999</v>
      </c>
      <c r="BF54" s="8">
        <f>'Insumo 1'!BF51</f>
        <v>34.555</v>
      </c>
      <c r="BG54" s="8">
        <f>'Insumo 1'!BG51</f>
        <v>33.180999999999997</v>
      </c>
      <c r="BH54" s="8">
        <f>'Insumo 1'!BH51</f>
        <v>31.821999999999999</v>
      </c>
      <c r="BI54" s="8">
        <f>'Insumo 1'!BI51</f>
        <v>30.471</v>
      </c>
      <c r="BJ54" s="8">
        <f>'Insumo 1'!BJ51</f>
        <v>29.047000000000001</v>
      </c>
      <c r="BK54" s="8">
        <f>'Insumo 1'!BK51</f>
        <v>27.533999999999999</v>
      </c>
      <c r="BL54" s="8">
        <f>'Insumo 1'!BL51</f>
        <v>25.98</v>
      </c>
      <c r="BM54" s="8">
        <f>'Insumo 1'!BM51</f>
        <v>24.427</v>
      </c>
      <c r="BN54" s="8">
        <f>'Insumo 1'!BN51</f>
        <v>22.841999999999999</v>
      </c>
      <c r="BO54" s="8">
        <f>'Insumo 1'!BO51</f>
        <v>21.456</v>
      </c>
      <c r="BP54" s="8">
        <f>'Insumo 1'!BP51</f>
        <v>20.379000000000001</v>
      </c>
      <c r="BQ54" s="8">
        <f>'Insumo 1'!BQ51</f>
        <v>19.5</v>
      </c>
      <c r="BR54" s="8">
        <f>'Insumo 1'!BR51</f>
        <v>18.609000000000002</v>
      </c>
      <c r="BS54" s="8">
        <f>'Insumo 1'!BS51</f>
        <v>17.763000000000002</v>
      </c>
      <c r="BT54" s="8">
        <f>'Insumo 1'!BT51</f>
        <v>16.82</v>
      </c>
      <c r="BU54" s="8">
        <f>'Insumo 1'!BU51</f>
        <v>15.696999999999999</v>
      </c>
      <c r="BV54" s="8">
        <f>'Insumo 1'!BV51</f>
        <v>14.468999999999999</v>
      </c>
      <c r="BW54" s="8">
        <f>'Insumo 1'!BW51</f>
        <v>13.297000000000001</v>
      </c>
      <c r="BX54" s="8">
        <f>'Insumo 1'!BX51</f>
        <v>12.157</v>
      </c>
      <c r="BY54" s="8">
        <f>'Insumo 1'!BY51</f>
        <v>11.057</v>
      </c>
      <c r="BZ54" s="8">
        <f>'Insumo 1'!BZ51</f>
        <v>10.021000000000001</v>
      </c>
      <c r="CA54" s="8">
        <f>'Insumo 1'!CA51</f>
        <v>9.0410000000000004</v>
      </c>
      <c r="CB54" s="8">
        <f>'Insumo 1'!CB51</f>
        <v>8.0850000000000009</v>
      </c>
      <c r="CC54" s="8">
        <f>'Insumo 1'!CC51</f>
        <v>7.1619999999999999</v>
      </c>
      <c r="CD54" s="8">
        <f>'Insumo 1'!CD51</f>
        <v>6.2949999999999999</v>
      </c>
      <c r="CE54" s="8">
        <f>'Insumo 1'!CE51</f>
        <v>5.4939999999999998</v>
      </c>
      <c r="CF54" s="8">
        <f>'Insumo 1'!CF51</f>
        <v>4.7560000000000002</v>
      </c>
      <c r="CG54" s="8">
        <f>'Insumo 1'!CG51</f>
        <v>4.0629999999999997</v>
      </c>
      <c r="CH54" s="8">
        <f>'Insumo 1'!CH51</f>
        <v>3.4169999999999998</v>
      </c>
      <c r="CI54" s="8">
        <f>'Insumo 1'!CI51</f>
        <v>2.839</v>
      </c>
      <c r="CJ54" s="8">
        <f>'Insumo 1'!CJ51</f>
        <v>2.3340000000000001</v>
      </c>
      <c r="CK54" s="8">
        <f>'Insumo 1'!CK51</f>
        <v>1.897</v>
      </c>
      <c r="CL54" s="8">
        <f>'Insumo 1'!CL51</f>
        <v>1.476</v>
      </c>
      <c r="CM54" s="8">
        <f>'Insumo 1'!CM51</f>
        <v>1.1339999999999999</v>
      </c>
      <c r="CN54" s="9">
        <f>SUM('Insumo 1'!CN51:CX51)</f>
        <v>3.0780000000000007</v>
      </c>
    </row>
    <row r="55" spans="1:92">
      <c r="A55">
        <f t="shared" si="0"/>
        <v>1994</v>
      </c>
      <c r="B55" s="8">
        <f>'Insumo 1'!B52</f>
        <v>161.422</v>
      </c>
      <c r="C55" s="8">
        <f>'Insumo 1'!C52</f>
        <v>157.88499999999999</v>
      </c>
      <c r="D55" s="8">
        <f>'Insumo 1'!D52</f>
        <v>154.57300000000001</v>
      </c>
      <c r="E55" s="8">
        <f>'Insumo 1'!E52</f>
        <v>151.46799999999999</v>
      </c>
      <c r="F55" s="8">
        <f>'Insumo 1'!F52</f>
        <v>148.65</v>
      </c>
      <c r="G55" s="8">
        <f>'Insumo 1'!G52</f>
        <v>145.84700000000001</v>
      </c>
      <c r="H55" s="8">
        <f>'Insumo 1'!H52</f>
        <v>143.15600000000001</v>
      </c>
      <c r="I55" s="8">
        <f>'Insumo 1'!I52</f>
        <v>140.56800000000001</v>
      </c>
      <c r="J55" s="8">
        <f>'Insumo 1'!J52</f>
        <v>138.07599999999999</v>
      </c>
      <c r="K55" s="8">
        <f>'Insumo 1'!K52</f>
        <v>135.619</v>
      </c>
      <c r="L55" s="8">
        <f>'Insumo 1'!L52</f>
        <v>133.137</v>
      </c>
      <c r="M55" s="8">
        <f>'Insumo 1'!M52</f>
        <v>130.87899999999999</v>
      </c>
      <c r="N55" s="8">
        <f>'Insumo 1'!N52</f>
        <v>128.94</v>
      </c>
      <c r="O55" s="8">
        <f>'Insumo 1'!O52</f>
        <v>127.157</v>
      </c>
      <c r="P55" s="8">
        <f>'Insumo 1'!P52</f>
        <v>125.322</v>
      </c>
      <c r="Q55" s="8">
        <f>'Insumo 1'!Q52</f>
        <v>123.53700000000001</v>
      </c>
      <c r="R55" s="8">
        <f>'Insumo 1'!R52</f>
        <v>121.242</v>
      </c>
      <c r="S55" s="8">
        <f>'Insumo 1'!S52</f>
        <v>118.15600000000001</v>
      </c>
      <c r="T55" s="8">
        <f>'Insumo 1'!T52</f>
        <v>114.548</v>
      </c>
      <c r="U55" s="8">
        <f>'Insumo 1'!U52</f>
        <v>111.001</v>
      </c>
      <c r="V55" s="8">
        <f>'Insumo 1'!V52</f>
        <v>107.431</v>
      </c>
      <c r="W55" s="8">
        <f>'Insumo 1'!W52</f>
        <v>103.893</v>
      </c>
      <c r="X55" s="8">
        <f>'Insumo 1'!X52</f>
        <v>100.48399999999999</v>
      </c>
      <c r="Y55" s="8">
        <f>'Insumo 1'!Y52</f>
        <v>97.185000000000002</v>
      </c>
      <c r="Z55" s="8">
        <f>'Insumo 1'!Z52</f>
        <v>93.858000000000004</v>
      </c>
      <c r="AA55" s="8">
        <f>'Insumo 1'!AA52</f>
        <v>90.503</v>
      </c>
      <c r="AB55" s="8">
        <f>'Insumo 1'!AB52</f>
        <v>87.421999999999997</v>
      </c>
      <c r="AC55" s="8">
        <f>'Insumo 1'!AC52</f>
        <v>84.74</v>
      </c>
      <c r="AD55" s="8">
        <f>'Insumo 1'!AD52</f>
        <v>82.335999999999999</v>
      </c>
      <c r="AE55" s="8">
        <f>'Insumo 1'!AE52</f>
        <v>79.977999999999994</v>
      </c>
      <c r="AF55" s="8">
        <f>'Insumo 1'!AF52</f>
        <v>77.733999999999995</v>
      </c>
      <c r="AG55" s="8">
        <f>'Insumo 1'!AG52</f>
        <v>75.427000000000007</v>
      </c>
      <c r="AH55" s="8">
        <f>'Insumo 1'!AH52</f>
        <v>72.951999999999998</v>
      </c>
      <c r="AI55" s="8">
        <f>'Insumo 1'!AI52</f>
        <v>70.408000000000001</v>
      </c>
      <c r="AJ55" s="8">
        <f>'Insumo 1'!AJ52</f>
        <v>67.960999999999999</v>
      </c>
      <c r="AK55" s="8">
        <f>'Insumo 1'!AK52</f>
        <v>65.531000000000006</v>
      </c>
      <c r="AL55" s="8">
        <f>'Insumo 1'!AL52</f>
        <v>63.387</v>
      </c>
      <c r="AM55" s="8">
        <f>'Insumo 1'!AM52</f>
        <v>61.665999999999997</v>
      </c>
      <c r="AN55" s="8">
        <f>'Insumo 1'!AN52</f>
        <v>60.21</v>
      </c>
      <c r="AO55" s="8">
        <f>'Insumo 1'!AO52</f>
        <v>58.78</v>
      </c>
      <c r="AP55" s="8">
        <f>'Insumo 1'!AP52</f>
        <v>57.487000000000002</v>
      </c>
      <c r="AQ55" s="8">
        <f>'Insumo 1'!AQ52</f>
        <v>55.878999999999998</v>
      </c>
      <c r="AR55" s="8">
        <f>'Insumo 1'!AR52</f>
        <v>53.726999999999997</v>
      </c>
      <c r="AS55" s="8">
        <f>'Insumo 1'!AS52</f>
        <v>51.274000000000001</v>
      </c>
      <c r="AT55" s="8">
        <f>'Insumo 1'!AT52</f>
        <v>48.954000000000001</v>
      </c>
      <c r="AU55" s="8">
        <f>'Insumo 1'!AU52</f>
        <v>46.634999999999998</v>
      </c>
      <c r="AV55" s="8">
        <f>'Insumo 1'!AV52</f>
        <v>44.734999999999999</v>
      </c>
      <c r="AW55" s="8">
        <f>'Insumo 1'!AW52</f>
        <v>43.487000000000002</v>
      </c>
      <c r="AX55" s="8">
        <f>'Insumo 1'!AX52</f>
        <v>42.673000000000002</v>
      </c>
      <c r="AY55" s="8">
        <f>'Insumo 1'!AY52</f>
        <v>41.820999999999998</v>
      </c>
      <c r="AZ55" s="8">
        <f>'Insumo 1'!AZ52</f>
        <v>41.005000000000003</v>
      </c>
      <c r="BA55" s="8">
        <f>'Insumo 1'!BA52</f>
        <v>40.177</v>
      </c>
      <c r="BB55" s="8">
        <f>'Insumo 1'!BB52</f>
        <v>39.262</v>
      </c>
      <c r="BC55" s="8">
        <f>'Insumo 1'!BC52</f>
        <v>38.281999999999996</v>
      </c>
      <c r="BD55" s="8">
        <f>'Insumo 1'!BD52</f>
        <v>37.347999999999999</v>
      </c>
      <c r="BE55" s="8">
        <f>'Insumo 1'!BE52</f>
        <v>36.448</v>
      </c>
      <c r="BF55" s="8">
        <f>'Insumo 1'!BF52</f>
        <v>35.411999999999999</v>
      </c>
      <c r="BG55" s="8">
        <f>'Insumo 1'!BG52</f>
        <v>34.17</v>
      </c>
      <c r="BH55" s="8">
        <f>'Insumo 1'!BH52</f>
        <v>32.783999999999999</v>
      </c>
      <c r="BI55" s="8">
        <f>'Insumo 1'!BI52</f>
        <v>31.411000000000001</v>
      </c>
      <c r="BJ55" s="8">
        <f>'Insumo 1'!BJ52</f>
        <v>30.045999999999999</v>
      </c>
      <c r="BK55" s="8">
        <f>'Insumo 1'!BK52</f>
        <v>28.611000000000001</v>
      </c>
      <c r="BL55" s="8">
        <f>'Insumo 1'!BL52</f>
        <v>27.09</v>
      </c>
      <c r="BM55" s="8">
        <f>'Insumo 1'!BM52</f>
        <v>25.530999999999999</v>
      </c>
      <c r="BN55" s="8">
        <f>'Insumo 1'!BN52</f>
        <v>23.974</v>
      </c>
      <c r="BO55" s="8">
        <f>'Insumo 1'!BO52</f>
        <v>22.384</v>
      </c>
      <c r="BP55" s="8">
        <f>'Insumo 1'!BP52</f>
        <v>20.988</v>
      </c>
      <c r="BQ55" s="8">
        <f>'Insumo 1'!BQ52</f>
        <v>19.895</v>
      </c>
      <c r="BR55" s="8">
        <f>'Insumo 1'!BR52</f>
        <v>18.995999999999999</v>
      </c>
      <c r="BS55" s="8">
        <f>'Insumo 1'!BS52</f>
        <v>18.087</v>
      </c>
      <c r="BT55" s="8">
        <f>'Insumo 1'!BT52</f>
        <v>17.221</v>
      </c>
      <c r="BU55" s="8">
        <f>'Insumo 1'!BU52</f>
        <v>16.260999999999999</v>
      </c>
      <c r="BV55" s="8">
        <f>'Insumo 1'!BV52</f>
        <v>15.122999999999999</v>
      </c>
      <c r="BW55" s="8">
        <f>'Insumo 1'!BW52</f>
        <v>13.88</v>
      </c>
      <c r="BX55" s="8">
        <f>'Insumo 1'!BX52</f>
        <v>12.696999999999999</v>
      </c>
      <c r="BY55" s="8">
        <f>'Insumo 1'!BY52</f>
        <v>11.547000000000001</v>
      </c>
      <c r="BZ55" s="8">
        <f>'Insumo 1'!BZ52</f>
        <v>10.439</v>
      </c>
      <c r="CA55" s="8">
        <f>'Insumo 1'!CA52</f>
        <v>9.3989999999999991</v>
      </c>
      <c r="CB55" s="8">
        <f>'Insumo 1'!CB52</f>
        <v>8.4169999999999998</v>
      </c>
      <c r="CC55" s="8">
        <f>'Insumo 1'!CC52</f>
        <v>7.4619999999999997</v>
      </c>
      <c r="CD55" s="8">
        <f>'Insumo 1'!CD52</f>
        <v>6.5430000000000001</v>
      </c>
      <c r="CE55" s="8">
        <f>'Insumo 1'!CE52</f>
        <v>5.6870000000000003</v>
      </c>
      <c r="CF55" s="8">
        <f>'Insumo 1'!CF52</f>
        <v>4.907</v>
      </c>
      <c r="CG55" s="8">
        <f>'Insumo 1'!CG52</f>
        <v>4.1950000000000003</v>
      </c>
      <c r="CH55" s="8">
        <f>'Insumo 1'!CH52</f>
        <v>3.532</v>
      </c>
      <c r="CI55" s="8">
        <f>'Insumo 1'!CI52</f>
        <v>2.9180000000000001</v>
      </c>
      <c r="CJ55" s="8">
        <f>'Insumo 1'!CJ52</f>
        <v>2.3759999999999999</v>
      </c>
      <c r="CK55" s="8">
        <f>'Insumo 1'!CK52</f>
        <v>1.9179999999999999</v>
      </c>
      <c r="CL55" s="8">
        <f>'Insumo 1'!CL52</f>
        <v>1.5309999999999999</v>
      </c>
      <c r="CM55" s="8">
        <f>'Insumo 1'!CM52</f>
        <v>1.1519999999999999</v>
      </c>
      <c r="CN55" s="9">
        <f>SUM('Insumo 1'!CN52:CX52)</f>
        <v>3.0689999999999995</v>
      </c>
    </row>
    <row r="56" spans="1:92">
      <c r="A56">
        <f t="shared" si="0"/>
        <v>1995</v>
      </c>
      <c r="B56" s="8">
        <f>'Insumo 1'!B53</f>
        <v>161.16999999999999</v>
      </c>
      <c r="C56" s="8">
        <f>'Insumo 1'!C53</f>
        <v>158.34700000000001</v>
      </c>
      <c r="D56" s="8">
        <f>'Insumo 1'!D53</f>
        <v>155.52000000000001</v>
      </c>
      <c r="E56" s="8">
        <f>'Insumo 1'!E53</f>
        <v>152.697</v>
      </c>
      <c r="F56" s="8">
        <f>'Insumo 1'!F53</f>
        <v>149.88499999999999</v>
      </c>
      <c r="G56" s="8">
        <f>'Insumo 1'!G53</f>
        <v>147.09200000000001</v>
      </c>
      <c r="H56" s="8">
        <f>'Insumo 1'!H53</f>
        <v>144.32400000000001</v>
      </c>
      <c r="I56" s="8">
        <f>'Insumo 1'!I53</f>
        <v>141.589</v>
      </c>
      <c r="J56" s="8">
        <f>'Insumo 1'!J53</f>
        <v>138.89500000000001</v>
      </c>
      <c r="K56" s="8">
        <f>'Insumo 1'!K53</f>
        <v>136.24700000000001</v>
      </c>
      <c r="L56" s="8">
        <f>'Insumo 1'!L53</f>
        <v>133.59100000000001</v>
      </c>
      <c r="M56" s="8">
        <f>'Insumo 1'!M53</f>
        <v>130.86699999999999</v>
      </c>
      <c r="N56" s="8">
        <f>'Insumo 1'!N53</f>
        <v>128.40600000000001</v>
      </c>
      <c r="O56" s="8">
        <f>'Insumo 1'!O53</f>
        <v>126.343</v>
      </c>
      <c r="P56" s="8">
        <f>'Insumo 1'!P53</f>
        <v>124.494</v>
      </c>
      <c r="Q56" s="8">
        <f>'Insumo 1'!Q53</f>
        <v>122.583</v>
      </c>
      <c r="R56" s="8">
        <f>'Insumo 1'!R53</f>
        <v>120.724</v>
      </c>
      <c r="S56" s="8">
        <f>'Insumo 1'!S53</f>
        <v>118.39700000000001</v>
      </c>
      <c r="T56" s="8">
        <f>'Insumo 1'!T53</f>
        <v>115.33199999999999</v>
      </c>
      <c r="U56" s="8">
        <f>'Insumo 1'!U53</f>
        <v>111.79</v>
      </c>
      <c r="V56" s="8">
        <f>'Insumo 1'!V53</f>
        <v>108.321</v>
      </c>
      <c r="W56" s="8">
        <f>'Insumo 1'!W53</f>
        <v>104.84</v>
      </c>
      <c r="X56" s="8">
        <f>'Insumo 1'!X53</f>
        <v>101.425</v>
      </c>
      <c r="Y56" s="8">
        <f>'Insumo 1'!Y53</f>
        <v>98.177999999999997</v>
      </c>
      <c r="Z56" s="8">
        <f>'Insumo 1'!Z53</f>
        <v>95.066000000000003</v>
      </c>
      <c r="AA56" s="8">
        <f>'Insumo 1'!AA53</f>
        <v>91.932000000000002</v>
      </c>
      <c r="AB56" s="8">
        <f>'Insumo 1'!AB53</f>
        <v>88.78</v>
      </c>
      <c r="AC56" s="8">
        <f>'Insumo 1'!AC53</f>
        <v>85.885000000000005</v>
      </c>
      <c r="AD56" s="8">
        <f>'Insumo 1'!AD53</f>
        <v>83.358999999999995</v>
      </c>
      <c r="AE56" s="8">
        <f>'Insumo 1'!AE53</f>
        <v>81.088999999999999</v>
      </c>
      <c r="AF56" s="8">
        <f>'Insumo 1'!AF53</f>
        <v>78.864999999999995</v>
      </c>
      <c r="AG56" s="8">
        <f>'Insumo 1'!AG53</f>
        <v>76.754000000000005</v>
      </c>
      <c r="AH56" s="8">
        <f>'Insumo 1'!AH53</f>
        <v>74.561000000000007</v>
      </c>
      <c r="AI56" s="8">
        <f>'Insumo 1'!AI53</f>
        <v>72.176000000000002</v>
      </c>
      <c r="AJ56" s="8">
        <f>'Insumo 1'!AJ53</f>
        <v>69.703999999999994</v>
      </c>
      <c r="AK56" s="8">
        <f>'Insumo 1'!AK53</f>
        <v>67.322000000000003</v>
      </c>
      <c r="AL56" s="8">
        <f>'Insumo 1'!AL53</f>
        <v>64.948999999999998</v>
      </c>
      <c r="AM56" s="8">
        <f>'Insumo 1'!AM53</f>
        <v>62.853000000000002</v>
      </c>
      <c r="AN56" s="8">
        <f>'Insumo 1'!AN53</f>
        <v>61.173000000000002</v>
      </c>
      <c r="AO56" s="8">
        <f>'Insumo 1'!AO53</f>
        <v>59.750999999999998</v>
      </c>
      <c r="AP56" s="8">
        <f>'Insumo 1'!AP53</f>
        <v>58.345999999999997</v>
      </c>
      <c r="AQ56" s="8">
        <f>'Insumo 1'!AQ53</f>
        <v>57.073</v>
      </c>
      <c r="AR56" s="8">
        <f>'Insumo 1'!AR53</f>
        <v>55.484999999999999</v>
      </c>
      <c r="AS56" s="8">
        <f>'Insumo 1'!AS53</f>
        <v>53.356000000000002</v>
      </c>
      <c r="AT56" s="8">
        <f>'Insumo 1'!AT53</f>
        <v>50.924999999999997</v>
      </c>
      <c r="AU56" s="8">
        <f>'Insumo 1'!AU53</f>
        <v>48.622999999999998</v>
      </c>
      <c r="AV56" s="8">
        <f>'Insumo 1'!AV53</f>
        <v>46.319000000000003</v>
      </c>
      <c r="AW56" s="8">
        <f>'Insumo 1'!AW53</f>
        <v>44.427999999999997</v>
      </c>
      <c r="AX56" s="8">
        <f>'Insumo 1'!AX53</f>
        <v>43.185000000000002</v>
      </c>
      <c r="AY56" s="8">
        <f>'Insumo 1'!AY53</f>
        <v>42.37</v>
      </c>
      <c r="AZ56" s="8">
        <f>'Insumo 1'!AZ53</f>
        <v>41.515999999999998</v>
      </c>
      <c r="BA56" s="8">
        <f>'Insumo 1'!BA53</f>
        <v>40.694000000000003</v>
      </c>
      <c r="BB56" s="8">
        <f>'Insumo 1'!BB53</f>
        <v>39.859000000000002</v>
      </c>
      <c r="BC56" s="8">
        <f>'Insumo 1'!BC53</f>
        <v>38.933999999999997</v>
      </c>
      <c r="BD56" s="8">
        <f>'Insumo 1'!BD53</f>
        <v>37.942</v>
      </c>
      <c r="BE56" s="8">
        <f>'Insumo 1'!BE53</f>
        <v>36.993000000000002</v>
      </c>
      <c r="BF56" s="8">
        <f>'Insumo 1'!BF53</f>
        <v>36.078000000000003</v>
      </c>
      <c r="BG56" s="8">
        <f>'Insumo 1'!BG53</f>
        <v>35.027000000000001</v>
      </c>
      <c r="BH56" s="8">
        <f>'Insumo 1'!BH53</f>
        <v>33.771999999999998</v>
      </c>
      <c r="BI56" s="8">
        <f>'Insumo 1'!BI53</f>
        <v>32.375</v>
      </c>
      <c r="BJ56" s="8">
        <f>'Insumo 1'!BJ53</f>
        <v>30.989000000000001</v>
      </c>
      <c r="BK56" s="8">
        <f>'Insumo 1'!BK53</f>
        <v>29.611000000000001</v>
      </c>
      <c r="BL56" s="8">
        <f>'Insumo 1'!BL53</f>
        <v>28.164000000000001</v>
      </c>
      <c r="BM56" s="8">
        <f>'Insumo 1'!BM53</f>
        <v>26.637</v>
      </c>
      <c r="BN56" s="8">
        <f>'Insumo 1'!BN53</f>
        <v>25.074000000000002</v>
      </c>
      <c r="BO56" s="8">
        <f>'Insumo 1'!BO53</f>
        <v>23.510999999999999</v>
      </c>
      <c r="BP56" s="8">
        <f>'Insumo 1'!BP53</f>
        <v>21.917999999999999</v>
      </c>
      <c r="BQ56" s="8">
        <f>'Insumo 1'!BQ53</f>
        <v>20.513999999999999</v>
      </c>
      <c r="BR56" s="8">
        <f>'Insumo 1'!BR53</f>
        <v>19.405000000000001</v>
      </c>
      <c r="BS56" s="8">
        <f>'Insumo 1'!BS53</f>
        <v>18.484999999999999</v>
      </c>
      <c r="BT56" s="8">
        <f>'Insumo 1'!BT53</f>
        <v>17.556999999999999</v>
      </c>
      <c r="BU56" s="8">
        <f>'Insumo 1'!BU53</f>
        <v>16.672999999999998</v>
      </c>
      <c r="BV56" s="8">
        <f>'Insumo 1'!BV53</f>
        <v>15.696</v>
      </c>
      <c r="BW56" s="8">
        <f>'Insumo 1'!BW53</f>
        <v>14.542</v>
      </c>
      <c r="BX56" s="8">
        <f>'Insumo 1'!BX53</f>
        <v>13.286</v>
      </c>
      <c r="BY56" s="8">
        <f>'Insumo 1'!BY53</f>
        <v>12.092000000000001</v>
      </c>
      <c r="BZ56" s="8">
        <f>'Insumo 1'!BZ53</f>
        <v>10.933</v>
      </c>
      <c r="CA56" s="8">
        <f>'Insumo 1'!CA53</f>
        <v>9.8179999999999996</v>
      </c>
      <c r="CB56" s="8">
        <f>'Insumo 1'!CB53</f>
        <v>8.7729999999999997</v>
      </c>
      <c r="CC56" s="8">
        <f>'Insumo 1'!CC53</f>
        <v>7.7889999999999997</v>
      </c>
      <c r="CD56" s="8">
        <f>'Insumo 1'!CD53</f>
        <v>6.8360000000000003</v>
      </c>
      <c r="CE56" s="8">
        <f>'Insumo 1'!CE53</f>
        <v>5.9210000000000003</v>
      </c>
      <c r="CF56" s="8">
        <f>'Insumo 1'!CF53</f>
        <v>5.077</v>
      </c>
      <c r="CG56" s="8">
        <f>'Insumo 1'!CG53</f>
        <v>4.3179999999999996</v>
      </c>
      <c r="CH56" s="8">
        <f>'Insumo 1'!CH53</f>
        <v>3.6339999999999999</v>
      </c>
      <c r="CI56" s="8">
        <f>'Insumo 1'!CI53</f>
        <v>3.0009999999999999</v>
      </c>
      <c r="CJ56" s="8">
        <f>'Insumo 1'!CJ53</f>
        <v>2.4180000000000001</v>
      </c>
      <c r="CK56" s="8">
        <f>'Insumo 1'!CK53</f>
        <v>1.9139999999999999</v>
      </c>
      <c r="CL56" s="8">
        <f>'Insumo 1'!CL53</f>
        <v>1.502</v>
      </c>
      <c r="CM56" s="8">
        <f>'Insumo 1'!CM53</f>
        <v>1.165</v>
      </c>
      <c r="CN56" s="9">
        <f>SUM('Insumo 1'!CN53:CX53)</f>
        <v>2.7730000000000006</v>
      </c>
    </row>
    <row r="57" spans="1:92">
      <c r="A57">
        <f t="shared" si="0"/>
        <v>1996</v>
      </c>
      <c r="B57" s="8">
        <f>'Insumo 1'!B54</f>
        <v>159.702</v>
      </c>
      <c r="C57" s="8">
        <f>'Insumo 1'!C54</f>
        <v>159.673</v>
      </c>
      <c r="D57" s="8">
        <f>'Insumo 1'!D54</f>
        <v>157.11799999999999</v>
      </c>
      <c r="E57" s="8">
        <f>'Insumo 1'!E54</f>
        <v>154.40100000000001</v>
      </c>
      <c r="F57" s="8">
        <f>'Insumo 1'!F54</f>
        <v>151.55799999999999</v>
      </c>
      <c r="G57" s="8">
        <f>'Insumo 1'!G54</f>
        <v>148.62299999999999</v>
      </c>
      <c r="H57" s="8">
        <f>'Insumo 1'!H54</f>
        <v>145.60599999999999</v>
      </c>
      <c r="I57" s="8">
        <f>'Insumo 1'!I54</f>
        <v>142.518</v>
      </c>
      <c r="J57" s="8">
        <f>'Insumo 1'!J54</f>
        <v>139.51400000000001</v>
      </c>
      <c r="K57" s="8">
        <f>'Insumo 1'!K54</f>
        <v>136.68199999999999</v>
      </c>
      <c r="L57" s="8">
        <f>'Insumo 1'!L54</f>
        <v>133.98099999999999</v>
      </c>
      <c r="M57" s="8">
        <f>'Insumo 1'!M54</f>
        <v>131.22999999999999</v>
      </c>
      <c r="N57" s="8">
        <f>'Insumo 1'!N54</f>
        <v>128.398</v>
      </c>
      <c r="O57" s="8">
        <f>'Insumo 1'!O54</f>
        <v>125.851</v>
      </c>
      <c r="P57" s="8">
        <f>'Insumo 1'!P54</f>
        <v>123.73399999999999</v>
      </c>
      <c r="Q57" s="8">
        <f>'Insumo 1'!Q54</f>
        <v>121.857</v>
      </c>
      <c r="R57" s="8">
        <f>'Insumo 1'!R54</f>
        <v>119.931</v>
      </c>
      <c r="S57" s="8">
        <f>'Insumo 1'!S54</f>
        <v>118.07</v>
      </c>
      <c r="T57" s="8">
        <f>'Insumo 1'!T54</f>
        <v>115.77200000000001</v>
      </c>
      <c r="U57" s="8">
        <f>'Insumo 1'!U54</f>
        <v>112.776</v>
      </c>
      <c r="V57" s="8">
        <f>'Insumo 1'!V54</f>
        <v>109.331</v>
      </c>
      <c r="W57" s="8">
        <f>'Insumo 1'!W54</f>
        <v>105.967</v>
      </c>
      <c r="X57" s="8">
        <f>'Insumo 1'!X54</f>
        <v>102.602</v>
      </c>
      <c r="Y57" s="8">
        <f>'Insumo 1'!Y54</f>
        <v>99.313000000000002</v>
      </c>
      <c r="Z57" s="8">
        <f>'Insumo 1'!Z54</f>
        <v>96.201999999999998</v>
      </c>
      <c r="AA57" s="8">
        <f>'Insumo 1'!AA54</f>
        <v>93.230999999999995</v>
      </c>
      <c r="AB57" s="8">
        <f>'Insumo 1'!AB54</f>
        <v>90.241</v>
      </c>
      <c r="AC57" s="8">
        <f>'Insumo 1'!AC54</f>
        <v>87.236999999999995</v>
      </c>
      <c r="AD57" s="8">
        <f>'Insumo 1'!AD54</f>
        <v>84.471000000000004</v>
      </c>
      <c r="AE57" s="8">
        <f>'Insumo 1'!AE54</f>
        <v>82.046999999999997</v>
      </c>
      <c r="AF57" s="8">
        <f>'Insumo 1'!AF54</f>
        <v>79.856999999999999</v>
      </c>
      <c r="AG57" s="8">
        <f>'Insumo 1'!AG54</f>
        <v>77.713999999999999</v>
      </c>
      <c r="AH57" s="8">
        <f>'Insumo 1'!AH54</f>
        <v>75.677999999999997</v>
      </c>
      <c r="AI57" s="8">
        <f>'Insumo 1'!AI54</f>
        <v>73.549000000000007</v>
      </c>
      <c r="AJ57" s="8">
        <f>'Insumo 1'!AJ54</f>
        <v>71.213999999999999</v>
      </c>
      <c r="AK57" s="8">
        <f>'Insumo 1'!AK54</f>
        <v>68.783000000000001</v>
      </c>
      <c r="AL57" s="8">
        <f>'Insumo 1'!AL54</f>
        <v>66.436999999999998</v>
      </c>
      <c r="AM57" s="8">
        <f>'Insumo 1'!AM54</f>
        <v>64.093000000000004</v>
      </c>
      <c r="AN57" s="8">
        <f>'Insumo 1'!AN54</f>
        <v>62.026000000000003</v>
      </c>
      <c r="AO57" s="8">
        <f>'Insumo 1'!AO54</f>
        <v>60.375999999999998</v>
      </c>
      <c r="AP57" s="8">
        <f>'Insumo 1'!AP54</f>
        <v>58.984000000000002</v>
      </c>
      <c r="AQ57" s="8">
        <f>'Insumo 1'!AQ54</f>
        <v>57.606000000000002</v>
      </c>
      <c r="AR57" s="8">
        <f>'Insumo 1'!AR54</f>
        <v>56.354999999999997</v>
      </c>
      <c r="AS57" s="8">
        <f>'Insumo 1'!AS54</f>
        <v>54.79</v>
      </c>
      <c r="AT57" s="8">
        <f>'Insumo 1'!AT54</f>
        <v>52.685000000000002</v>
      </c>
      <c r="AU57" s="8">
        <f>'Insumo 1'!AU54</f>
        <v>50.280999999999999</v>
      </c>
      <c r="AV57" s="8">
        <f>'Insumo 1'!AV54</f>
        <v>48.002000000000002</v>
      </c>
      <c r="AW57" s="8">
        <f>'Insumo 1'!AW54</f>
        <v>45.72</v>
      </c>
      <c r="AX57" s="8">
        <f>'Insumo 1'!AX54</f>
        <v>43.844000000000001</v>
      </c>
      <c r="AY57" s="8">
        <f>'Insumo 1'!AY54</f>
        <v>42.61</v>
      </c>
      <c r="AZ57" s="8">
        <f>'Insumo 1'!AZ54</f>
        <v>41.801000000000002</v>
      </c>
      <c r="BA57" s="8">
        <f>'Insumo 1'!BA54</f>
        <v>40.950000000000003</v>
      </c>
      <c r="BB57" s="8">
        <f>'Insumo 1'!BB54</f>
        <v>40.131</v>
      </c>
      <c r="BC57" s="8">
        <f>'Insumo 1'!BC54</f>
        <v>39.295999999999999</v>
      </c>
      <c r="BD57" s="8">
        <f>'Insumo 1'!BD54</f>
        <v>38.366</v>
      </c>
      <c r="BE57" s="8">
        <f>'Insumo 1'!BE54</f>
        <v>37.368000000000002</v>
      </c>
      <c r="BF57" s="8">
        <f>'Insumo 1'!BF54</f>
        <v>36.411999999999999</v>
      </c>
      <c r="BG57" s="8">
        <f>'Insumo 1'!BG54</f>
        <v>35.488999999999997</v>
      </c>
      <c r="BH57" s="8">
        <f>'Insumo 1'!BH54</f>
        <v>34.432000000000002</v>
      </c>
      <c r="BI57" s="8">
        <f>'Insumo 1'!BI54</f>
        <v>33.173999999999999</v>
      </c>
      <c r="BJ57" s="8">
        <f>'Insumo 1'!BJ54</f>
        <v>31.776</v>
      </c>
      <c r="BK57" s="8">
        <f>'Insumo 1'!BK54</f>
        <v>30.388000000000002</v>
      </c>
      <c r="BL57" s="8">
        <f>'Insumo 1'!BL54</f>
        <v>29.004999999999999</v>
      </c>
      <c r="BM57" s="8">
        <f>'Insumo 1'!BM54</f>
        <v>27.556000000000001</v>
      </c>
      <c r="BN57" s="8">
        <f>'Insumo 1'!BN54</f>
        <v>26.03</v>
      </c>
      <c r="BO57" s="8">
        <f>'Insumo 1'!BO54</f>
        <v>24.468</v>
      </c>
      <c r="BP57" s="8">
        <f>'Insumo 1'!BP54</f>
        <v>22.905999999999999</v>
      </c>
      <c r="BQ57" s="8">
        <f>'Insumo 1'!BQ54</f>
        <v>21.315000000000001</v>
      </c>
      <c r="BR57" s="8">
        <f>'Insumo 1'!BR54</f>
        <v>19.905999999999999</v>
      </c>
      <c r="BS57" s="8">
        <f>'Insumo 1'!BS54</f>
        <v>18.78</v>
      </c>
      <c r="BT57" s="8">
        <f>'Insumo 1'!BT54</f>
        <v>17.835999999999999</v>
      </c>
      <c r="BU57" s="8">
        <f>'Insumo 1'!BU54</f>
        <v>16.887</v>
      </c>
      <c r="BV57" s="8">
        <f>'Insumo 1'!BV54</f>
        <v>15.983000000000001</v>
      </c>
      <c r="BW57" s="8">
        <f>'Insumo 1'!BW54</f>
        <v>14.991</v>
      </c>
      <c r="BX57" s="8">
        <f>'Insumo 1'!BX54</f>
        <v>13.829000000000001</v>
      </c>
      <c r="BY57" s="8">
        <f>'Insumo 1'!BY54</f>
        <v>12.573</v>
      </c>
      <c r="BZ57" s="8">
        <f>'Insumo 1'!BZ54</f>
        <v>11.38</v>
      </c>
      <c r="CA57" s="8">
        <f>'Insumo 1'!CA54</f>
        <v>10.224</v>
      </c>
      <c r="CB57" s="8">
        <f>'Insumo 1'!CB54</f>
        <v>9.1219999999999999</v>
      </c>
      <c r="CC57" s="8">
        <f>'Insumo 1'!CC54</f>
        <v>8.0990000000000002</v>
      </c>
      <c r="CD57" s="8">
        <f>'Insumo 1'!CD54</f>
        <v>7.1449999999999996</v>
      </c>
      <c r="CE57" s="8">
        <f>'Insumo 1'!CE54</f>
        <v>6.226</v>
      </c>
      <c r="CF57" s="8">
        <f>'Insumo 1'!CF54</f>
        <v>5.3460000000000001</v>
      </c>
      <c r="CG57" s="8">
        <f>'Insumo 1'!CG54</f>
        <v>4.5430000000000001</v>
      </c>
      <c r="CH57" s="8">
        <f>'Insumo 1'!CH54</f>
        <v>3.8330000000000002</v>
      </c>
      <c r="CI57" s="8">
        <f>'Insumo 1'!CI54</f>
        <v>3.2050000000000001</v>
      </c>
      <c r="CJ57" s="8">
        <f>'Insumo 1'!CJ54</f>
        <v>2.6160000000000001</v>
      </c>
      <c r="CK57" s="8">
        <f>'Insumo 1'!CK54</f>
        <v>2.0920000000000001</v>
      </c>
      <c r="CL57" s="8">
        <f>'Insumo 1'!CL54</f>
        <v>1.659</v>
      </c>
      <c r="CM57" s="8">
        <f>'Insumo 1'!CM54</f>
        <v>1.2929999999999999</v>
      </c>
      <c r="CN57" s="9">
        <f>SUM('Insumo 1'!CN54:CX54)</f>
        <v>3.2710000000000004</v>
      </c>
    </row>
    <row r="58" spans="1:92">
      <c r="A58">
        <f t="shared" si="0"/>
        <v>1997</v>
      </c>
      <c r="B58" s="8">
        <f>'Insumo 1'!B55</f>
        <v>157.09299999999999</v>
      </c>
      <c r="C58" s="8">
        <f>'Insumo 1'!C55</f>
        <v>156.93600000000001</v>
      </c>
      <c r="D58" s="8">
        <f>'Insumo 1'!D55</f>
        <v>158.18700000000001</v>
      </c>
      <c r="E58" s="8">
        <f>'Insumo 1'!E55</f>
        <v>155.899</v>
      </c>
      <c r="F58" s="8">
        <f>'Insumo 1'!F55</f>
        <v>153.292</v>
      </c>
      <c r="G58" s="8">
        <f>'Insumo 1'!G55</f>
        <v>150.428</v>
      </c>
      <c r="H58" s="8">
        <f>'Insumo 1'!H55</f>
        <v>147.37</v>
      </c>
      <c r="I58" s="8">
        <f>'Insumo 1'!I55</f>
        <v>144.13</v>
      </c>
      <c r="J58" s="8">
        <f>'Insumo 1'!J55</f>
        <v>140.72</v>
      </c>
      <c r="K58" s="8">
        <f>'Insumo 1'!K55</f>
        <v>137.44900000000001</v>
      </c>
      <c r="L58" s="8">
        <f>'Insumo 1'!L55</f>
        <v>134.47800000000001</v>
      </c>
      <c r="M58" s="8">
        <f>'Insumo 1'!M55</f>
        <v>131.72200000000001</v>
      </c>
      <c r="N58" s="8">
        <f>'Insumo 1'!N55</f>
        <v>128.87700000000001</v>
      </c>
      <c r="O58" s="8">
        <f>'Insumo 1'!O55</f>
        <v>125.935</v>
      </c>
      <c r="P58" s="8">
        <f>'Insumo 1'!P55</f>
        <v>123.304</v>
      </c>
      <c r="Q58" s="8">
        <f>'Insumo 1'!Q55</f>
        <v>121.133</v>
      </c>
      <c r="R58" s="8">
        <f>'Insumo 1'!R55</f>
        <v>119.22799999999999</v>
      </c>
      <c r="S58" s="8">
        <f>'Insumo 1'!S55</f>
        <v>117.288</v>
      </c>
      <c r="T58" s="8">
        <f>'Insumo 1'!T55</f>
        <v>115.42400000000001</v>
      </c>
      <c r="U58" s="8">
        <f>'Insumo 1'!U55</f>
        <v>113.15600000000001</v>
      </c>
      <c r="V58" s="8">
        <f>'Insumo 1'!V55</f>
        <v>110.227</v>
      </c>
      <c r="W58" s="8">
        <f>'Insumo 1'!W55</f>
        <v>106.879</v>
      </c>
      <c r="X58" s="8">
        <f>'Insumo 1'!X55</f>
        <v>103.621</v>
      </c>
      <c r="Y58" s="8">
        <f>'Insumo 1'!Y55</f>
        <v>100.37</v>
      </c>
      <c r="Z58" s="8">
        <f>'Insumo 1'!Z55</f>
        <v>97.206999999999994</v>
      </c>
      <c r="AA58" s="8">
        <f>'Insumo 1'!AA55</f>
        <v>94.231999999999999</v>
      </c>
      <c r="AB58" s="8">
        <f>'Insumo 1'!AB55</f>
        <v>91.402000000000001</v>
      </c>
      <c r="AC58" s="8">
        <f>'Insumo 1'!AC55</f>
        <v>88.555999999999997</v>
      </c>
      <c r="AD58" s="8">
        <f>'Insumo 1'!AD55</f>
        <v>85.698999999999998</v>
      </c>
      <c r="AE58" s="8">
        <f>'Insumo 1'!AE55</f>
        <v>83.063999999999993</v>
      </c>
      <c r="AF58" s="8">
        <f>'Insumo 1'!AF55</f>
        <v>80.741</v>
      </c>
      <c r="AG58" s="8">
        <f>'Insumo 1'!AG55</f>
        <v>78.632000000000005</v>
      </c>
      <c r="AH58" s="8">
        <f>'Insumo 1'!AH55</f>
        <v>76.566999999999993</v>
      </c>
      <c r="AI58" s="8">
        <f>'Insumo 1'!AI55</f>
        <v>74.606999999999999</v>
      </c>
      <c r="AJ58" s="8">
        <f>'Insumo 1'!AJ55</f>
        <v>72.542000000000002</v>
      </c>
      <c r="AK58" s="8">
        <f>'Insumo 1'!AK55</f>
        <v>70.257999999999996</v>
      </c>
      <c r="AL58" s="8">
        <f>'Insumo 1'!AL55</f>
        <v>67.867000000000004</v>
      </c>
      <c r="AM58" s="8">
        <f>'Insumo 1'!AM55</f>
        <v>65.557000000000002</v>
      </c>
      <c r="AN58" s="8">
        <f>'Insumo 1'!AN55</f>
        <v>63.243000000000002</v>
      </c>
      <c r="AO58" s="8">
        <f>'Insumo 1'!AO55</f>
        <v>61.203000000000003</v>
      </c>
      <c r="AP58" s="8">
        <f>'Insumo 1'!AP55</f>
        <v>59.584000000000003</v>
      </c>
      <c r="AQ58" s="8">
        <f>'Insumo 1'!AQ55</f>
        <v>58.222999999999999</v>
      </c>
      <c r="AR58" s="8">
        <f>'Insumo 1'!AR55</f>
        <v>56.871000000000002</v>
      </c>
      <c r="AS58" s="8">
        <f>'Insumo 1'!AS55</f>
        <v>55.642000000000003</v>
      </c>
      <c r="AT58" s="8">
        <f>'Insumo 1'!AT55</f>
        <v>54.098999999999997</v>
      </c>
      <c r="AU58" s="8">
        <f>'Insumo 1'!AU55</f>
        <v>52.018999999999998</v>
      </c>
      <c r="AV58" s="8">
        <f>'Insumo 1'!AV55</f>
        <v>49.64</v>
      </c>
      <c r="AW58" s="8">
        <f>'Insumo 1'!AW55</f>
        <v>47.384</v>
      </c>
      <c r="AX58" s="8">
        <f>'Insumo 1'!AX55</f>
        <v>45.122</v>
      </c>
      <c r="AY58" s="8">
        <f>'Insumo 1'!AY55</f>
        <v>43.264000000000003</v>
      </c>
      <c r="AZ58" s="8">
        <f>'Insumo 1'!AZ55</f>
        <v>42.04</v>
      </c>
      <c r="BA58" s="8">
        <f>'Insumo 1'!BA55</f>
        <v>41.234999999999999</v>
      </c>
      <c r="BB58" s="8">
        <f>'Insumo 1'!BB55</f>
        <v>40.387</v>
      </c>
      <c r="BC58" s="8">
        <f>'Insumo 1'!BC55</f>
        <v>39.570999999999998</v>
      </c>
      <c r="BD58" s="8">
        <f>'Insumo 1'!BD55</f>
        <v>38.734999999999999</v>
      </c>
      <c r="BE58" s="8">
        <f>'Insumo 1'!BE55</f>
        <v>37.802</v>
      </c>
      <c r="BF58" s="8">
        <f>'Insumo 1'!BF55</f>
        <v>36.796999999999997</v>
      </c>
      <c r="BG58" s="8">
        <f>'Insumo 1'!BG55</f>
        <v>35.835000000000001</v>
      </c>
      <c r="BH58" s="8">
        <f>'Insumo 1'!BH55</f>
        <v>34.904000000000003</v>
      </c>
      <c r="BI58" s="8">
        <f>'Insumo 1'!BI55</f>
        <v>33.840000000000003</v>
      </c>
      <c r="BJ58" s="8">
        <f>'Insumo 1'!BJ55</f>
        <v>32.578000000000003</v>
      </c>
      <c r="BK58" s="8">
        <f>'Insumo 1'!BK55</f>
        <v>31.178999999999998</v>
      </c>
      <c r="BL58" s="8">
        <f>'Insumo 1'!BL55</f>
        <v>29.788</v>
      </c>
      <c r="BM58" s="8">
        <f>'Insumo 1'!BM55</f>
        <v>28.402000000000001</v>
      </c>
      <c r="BN58" s="8">
        <f>'Insumo 1'!BN55</f>
        <v>26.951000000000001</v>
      </c>
      <c r="BO58" s="8">
        <f>'Insumo 1'!BO55</f>
        <v>25.423999999999999</v>
      </c>
      <c r="BP58" s="8">
        <f>'Insumo 1'!BP55</f>
        <v>23.861999999999998</v>
      </c>
      <c r="BQ58" s="8">
        <f>'Insumo 1'!BQ55</f>
        <v>22.303000000000001</v>
      </c>
      <c r="BR58" s="8">
        <f>'Insumo 1'!BR55</f>
        <v>20.713999999999999</v>
      </c>
      <c r="BS58" s="8">
        <f>'Insumo 1'!BS55</f>
        <v>19.3</v>
      </c>
      <c r="BT58" s="8">
        <f>'Insumo 1'!BT55</f>
        <v>18.155999999999999</v>
      </c>
      <c r="BU58" s="8">
        <f>'Insumo 1'!BU55</f>
        <v>17.189</v>
      </c>
      <c r="BV58" s="8">
        <f>'Insumo 1'!BV55</f>
        <v>16.216000000000001</v>
      </c>
      <c r="BW58" s="8">
        <f>'Insumo 1'!BW55</f>
        <v>15.292999999999999</v>
      </c>
      <c r="BX58" s="8">
        <f>'Insumo 1'!BX55</f>
        <v>14.285</v>
      </c>
      <c r="BY58" s="8">
        <f>'Insumo 1'!BY55</f>
        <v>13.117000000000001</v>
      </c>
      <c r="BZ58" s="8">
        <f>'Insumo 1'!BZ55</f>
        <v>11.86</v>
      </c>
      <c r="CA58" s="8">
        <f>'Insumo 1'!CA55</f>
        <v>10.667999999999999</v>
      </c>
      <c r="CB58" s="8">
        <f>'Insumo 1'!CB55</f>
        <v>9.516</v>
      </c>
      <c r="CC58" s="8">
        <f>'Insumo 1'!CC55</f>
        <v>8.4260000000000002</v>
      </c>
      <c r="CD58" s="8">
        <f>'Insumo 1'!CD55</f>
        <v>7.4249999999999998</v>
      </c>
      <c r="CE58" s="8">
        <f>'Insumo 1'!CE55</f>
        <v>6.5019999999999998</v>
      </c>
      <c r="CF58" s="8">
        <f>'Insumo 1'!CF55</f>
        <v>5.6150000000000002</v>
      </c>
      <c r="CG58" s="8">
        <f>'Insumo 1'!CG55</f>
        <v>4.7699999999999996</v>
      </c>
      <c r="CH58" s="8">
        <f>'Insumo 1'!CH55</f>
        <v>4.0090000000000003</v>
      </c>
      <c r="CI58" s="8">
        <f>'Insumo 1'!CI55</f>
        <v>3.3490000000000002</v>
      </c>
      <c r="CJ58" s="8">
        <f>'Insumo 1'!CJ55</f>
        <v>2.7749999999999999</v>
      </c>
      <c r="CK58" s="8">
        <f>'Insumo 1'!CK55</f>
        <v>2.2309999999999999</v>
      </c>
      <c r="CL58" s="8">
        <f>'Insumo 1'!CL55</f>
        <v>1.7669999999999999</v>
      </c>
      <c r="CM58" s="8">
        <f>'Insumo 1'!CM55</f>
        <v>1.4039999999999999</v>
      </c>
      <c r="CN58" s="9">
        <f>SUM('Insumo 1'!CN55:CX55)</f>
        <v>3.6970000000000001</v>
      </c>
    </row>
    <row r="59" spans="1:92">
      <c r="A59">
        <f t="shared" si="0"/>
        <v>1998</v>
      </c>
      <c r="B59" s="8">
        <f>'Insumo 1'!B56</f>
        <v>153.46299999999999</v>
      </c>
      <c r="C59" s="8">
        <f>'Insumo 1'!C56</f>
        <v>155.01900000000001</v>
      </c>
      <c r="D59" s="8">
        <f>'Insumo 1'!D56</f>
        <v>155.559</v>
      </c>
      <c r="E59" s="8">
        <f>'Insumo 1'!E56</f>
        <v>156.68199999999999</v>
      </c>
      <c r="F59" s="8">
        <f>'Insumo 1'!F56</f>
        <v>154.66300000000001</v>
      </c>
      <c r="G59" s="8">
        <f>'Insumo 1'!G56</f>
        <v>152.166</v>
      </c>
      <c r="H59" s="8">
        <f>'Insumo 1'!H56</f>
        <v>149.28299999999999</v>
      </c>
      <c r="I59" s="8">
        <f>'Insumo 1'!I56</f>
        <v>146.101</v>
      </c>
      <c r="J59" s="8">
        <f>'Insumo 1'!J56</f>
        <v>142.637</v>
      </c>
      <c r="K59" s="8">
        <f>'Insumo 1'!K56</f>
        <v>138.90600000000001</v>
      </c>
      <c r="L59" s="8">
        <f>'Insumo 1'!L56</f>
        <v>135.36799999999999</v>
      </c>
      <c r="M59" s="8">
        <f>'Insumo 1'!M56</f>
        <v>132.26</v>
      </c>
      <c r="N59" s="8">
        <f>'Insumo 1'!N56</f>
        <v>129.44900000000001</v>
      </c>
      <c r="O59" s="8">
        <f>'Insumo 1'!O56</f>
        <v>126.51</v>
      </c>
      <c r="P59" s="8">
        <f>'Insumo 1'!P56</f>
        <v>123.461</v>
      </c>
      <c r="Q59" s="8">
        <f>'Insumo 1'!Q56</f>
        <v>120.744</v>
      </c>
      <c r="R59" s="8">
        <f>'Insumo 1'!R56</f>
        <v>118.51900000000001</v>
      </c>
      <c r="S59" s="8">
        <f>'Insumo 1'!S56</f>
        <v>116.587</v>
      </c>
      <c r="T59" s="8">
        <f>'Insumo 1'!T56</f>
        <v>114.63200000000001</v>
      </c>
      <c r="U59" s="8">
        <f>'Insumo 1'!U56</f>
        <v>112.76600000000001</v>
      </c>
      <c r="V59" s="8">
        <f>'Insumo 1'!V56</f>
        <v>110.526</v>
      </c>
      <c r="W59" s="8">
        <f>'Insumo 1'!W56</f>
        <v>107.666</v>
      </c>
      <c r="X59" s="8">
        <f>'Insumo 1'!X56</f>
        <v>104.41500000000001</v>
      </c>
      <c r="Y59" s="8">
        <f>'Insumo 1'!Y56</f>
        <v>101.265</v>
      </c>
      <c r="Z59" s="8">
        <f>'Insumo 1'!Z56</f>
        <v>98.128</v>
      </c>
      <c r="AA59" s="8">
        <f>'Insumo 1'!AA56</f>
        <v>95.091999999999999</v>
      </c>
      <c r="AB59" s="8">
        <f>'Insumo 1'!AB56</f>
        <v>92.251999999999995</v>
      </c>
      <c r="AC59" s="8">
        <f>'Insumo 1'!AC56</f>
        <v>89.563999999999993</v>
      </c>
      <c r="AD59" s="8">
        <f>'Insumo 1'!AD56</f>
        <v>86.863</v>
      </c>
      <c r="AE59" s="8">
        <f>'Insumo 1'!AE56</f>
        <v>84.153999999999996</v>
      </c>
      <c r="AF59" s="8">
        <f>'Insumo 1'!AF56</f>
        <v>81.649000000000001</v>
      </c>
      <c r="AG59" s="8">
        <f>'Insumo 1'!AG56</f>
        <v>79.427999999999997</v>
      </c>
      <c r="AH59" s="8">
        <f>'Insumo 1'!AH56</f>
        <v>77.397999999999996</v>
      </c>
      <c r="AI59" s="8">
        <f>'Insumo 1'!AI56</f>
        <v>75.412999999999997</v>
      </c>
      <c r="AJ59" s="8">
        <f>'Insumo 1'!AJ56</f>
        <v>73.528000000000006</v>
      </c>
      <c r="AK59" s="8">
        <f>'Insumo 1'!AK56</f>
        <v>71.527000000000001</v>
      </c>
      <c r="AL59" s="8">
        <f>'Insumo 1'!AL56</f>
        <v>69.295000000000002</v>
      </c>
      <c r="AM59" s="8">
        <f>'Insumo 1'!AM56</f>
        <v>66.945999999999998</v>
      </c>
      <c r="AN59" s="8">
        <f>'Insumo 1'!AN56</f>
        <v>64.67</v>
      </c>
      <c r="AO59" s="8">
        <f>'Insumo 1'!AO56</f>
        <v>62.386000000000003</v>
      </c>
      <c r="AP59" s="8">
        <f>'Insumo 1'!AP56</f>
        <v>60.375999999999998</v>
      </c>
      <c r="AQ59" s="8">
        <f>'Insumo 1'!AQ56</f>
        <v>58.786000000000001</v>
      </c>
      <c r="AR59" s="8">
        <f>'Insumo 1'!AR56</f>
        <v>57.456000000000003</v>
      </c>
      <c r="AS59" s="8">
        <f>'Insumo 1'!AS56</f>
        <v>56.13</v>
      </c>
      <c r="AT59" s="8">
        <f>'Insumo 1'!AT56</f>
        <v>54.923000000000002</v>
      </c>
      <c r="AU59" s="8">
        <f>'Insumo 1'!AU56</f>
        <v>53.402999999999999</v>
      </c>
      <c r="AV59" s="8">
        <f>'Insumo 1'!AV56</f>
        <v>51.347999999999999</v>
      </c>
      <c r="AW59" s="8">
        <f>'Insumo 1'!AW56</f>
        <v>48.994999999999997</v>
      </c>
      <c r="AX59" s="8">
        <f>'Insumo 1'!AX56</f>
        <v>46.762</v>
      </c>
      <c r="AY59" s="8">
        <f>'Insumo 1'!AY56</f>
        <v>44.521000000000001</v>
      </c>
      <c r="AZ59" s="8">
        <f>'Insumo 1'!AZ56</f>
        <v>42.679000000000002</v>
      </c>
      <c r="BA59" s="8">
        <f>'Insumo 1'!BA56</f>
        <v>41.465000000000003</v>
      </c>
      <c r="BB59" s="8">
        <f>'Insumo 1'!BB56</f>
        <v>40.664000000000001</v>
      </c>
      <c r="BC59" s="8">
        <f>'Insumo 1'!BC56</f>
        <v>39.82</v>
      </c>
      <c r="BD59" s="8">
        <f>'Insumo 1'!BD56</f>
        <v>39.006999999999998</v>
      </c>
      <c r="BE59" s="8">
        <f>'Insumo 1'!BE56</f>
        <v>38.17</v>
      </c>
      <c r="BF59" s="8">
        <f>'Insumo 1'!BF56</f>
        <v>37.232999999999997</v>
      </c>
      <c r="BG59" s="8">
        <f>'Insumo 1'!BG56</f>
        <v>36.222999999999999</v>
      </c>
      <c r="BH59" s="8">
        <f>'Insumo 1'!BH56</f>
        <v>35.253999999999998</v>
      </c>
      <c r="BI59" s="8">
        <f>'Insumo 1'!BI56</f>
        <v>34.313000000000002</v>
      </c>
      <c r="BJ59" s="8">
        <f>'Insumo 1'!BJ56</f>
        <v>33.243000000000002</v>
      </c>
      <c r="BK59" s="8">
        <f>'Insumo 1'!BK56</f>
        <v>31.978999999999999</v>
      </c>
      <c r="BL59" s="8">
        <f>'Insumo 1'!BL56</f>
        <v>30.577999999999999</v>
      </c>
      <c r="BM59" s="8">
        <f>'Insumo 1'!BM56</f>
        <v>29.184999999999999</v>
      </c>
      <c r="BN59" s="8">
        <f>'Insumo 1'!BN56</f>
        <v>27.795000000000002</v>
      </c>
      <c r="BO59" s="8">
        <f>'Insumo 1'!BO56</f>
        <v>26.341999999999999</v>
      </c>
      <c r="BP59" s="8">
        <f>'Insumo 1'!BP56</f>
        <v>24.815999999999999</v>
      </c>
      <c r="BQ59" s="8">
        <f>'Insumo 1'!BQ56</f>
        <v>23.256</v>
      </c>
      <c r="BR59" s="8">
        <f>'Insumo 1'!BR56</f>
        <v>21.696000000000002</v>
      </c>
      <c r="BS59" s="8">
        <f>'Insumo 1'!BS56</f>
        <v>20.111000000000001</v>
      </c>
      <c r="BT59" s="8">
        <f>'Insumo 1'!BT56</f>
        <v>18.690999999999999</v>
      </c>
      <c r="BU59" s="8">
        <f>'Insumo 1'!BU56</f>
        <v>17.53</v>
      </c>
      <c r="BV59" s="8">
        <f>'Insumo 1'!BV56</f>
        <v>16.538</v>
      </c>
      <c r="BW59" s="8">
        <f>'Insumo 1'!BW56</f>
        <v>15.545999999999999</v>
      </c>
      <c r="BX59" s="8">
        <f>'Insumo 1'!BX56</f>
        <v>14.601000000000001</v>
      </c>
      <c r="BY59" s="8">
        <f>'Insumo 1'!BY56</f>
        <v>13.579000000000001</v>
      </c>
      <c r="BZ59" s="8">
        <f>'Insumo 1'!BZ56</f>
        <v>12.404</v>
      </c>
      <c r="CA59" s="8">
        <f>'Insumo 1'!CA56</f>
        <v>11.146000000000001</v>
      </c>
      <c r="CB59" s="8">
        <f>'Insumo 1'!CB56</f>
        <v>9.9559999999999995</v>
      </c>
      <c r="CC59" s="8">
        <f>'Insumo 1'!CC56</f>
        <v>8.8070000000000004</v>
      </c>
      <c r="CD59" s="8">
        <f>'Insumo 1'!CD56</f>
        <v>7.7290000000000001</v>
      </c>
      <c r="CE59" s="8">
        <f>'Insumo 1'!CE56</f>
        <v>6.7510000000000003</v>
      </c>
      <c r="CF59" s="8">
        <f>'Insumo 1'!CF56</f>
        <v>5.8579999999999997</v>
      </c>
      <c r="CG59" s="8">
        <f>'Insumo 1'!CG56</f>
        <v>5.0039999999999996</v>
      </c>
      <c r="CH59" s="8">
        <f>'Insumo 1'!CH56</f>
        <v>4.1929999999999996</v>
      </c>
      <c r="CI59" s="8">
        <f>'Insumo 1'!CI56</f>
        <v>3.4750000000000001</v>
      </c>
      <c r="CJ59" s="8">
        <f>'Insumo 1'!CJ56</f>
        <v>2.8639999999999999</v>
      </c>
      <c r="CK59" s="8">
        <f>'Insumo 1'!CK56</f>
        <v>2.347</v>
      </c>
      <c r="CL59" s="8">
        <f>'Insumo 1'!CL56</f>
        <v>1.8460000000000001</v>
      </c>
      <c r="CM59" s="8">
        <f>'Insumo 1'!CM56</f>
        <v>1.4410000000000001</v>
      </c>
      <c r="CN59" s="9">
        <f>SUM('Insumo 1'!CN56:CX56)</f>
        <v>3.9890000000000003</v>
      </c>
    </row>
    <row r="60" spans="1:92">
      <c r="A60">
        <f t="shared" si="0"/>
        <v>1999</v>
      </c>
      <c r="B60" s="8">
        <f>'Insumo 1'!B57</f>
        <v>149.04900000000001</v>
      </c>
      <c r="C60" s="8">
        <f>'Insumo 1'!C57</f>
        <v>152.268</v>
      </c>
      <c r="D60" s="8">
        <f>'Insumo 1'!D57</f>
        <v>154.16999999999999</v>
      </c>
      <c r="E60" s="8">
        <f>'Insumo 1'!E57</f>
        <v>154.886</v>
      </c>
      <c r="F60" s="8">
        <f>'Insumo 1'!F57</f>
        <v>155.155</v>
      </c>
      <c r="G60" s="8">
        <f>'Insumo 1'!G57</f>
        <v>153.404</v>
      </c>
      <c r="H60" s="8">
        <f>'Insumo 1'!H57</f>
        <v>151.018</v>
      </c>
      <c r="I60" s="8">
        <f>'Insumo 1'!I57</f>
        <v>148.11500000000001</v>
      </c>
      <c r="J60" s="8">
        <f>'Insumo 1'!J57</f>
        <v>144.81100000000001</v>
      </c>
      <c r="K60" s="8">
        <f>'Insumo 1'!K57</f>
        <v>141.125</v>
      </c>
      <c r="L60" s="8">
        <f>'Insumo 1'!L57</f>
        <v>137.07300000000001</v>
      </c>
      <c r="M60" s="8">
        <f>'Insumo 1'!M57</f>
        <v>133.267</v>
      </c>
      <c r="N60" s="8">
        <f>'Insumo 1'!N57</f>
        <v>130.023</v>
      </c>
      <c r="O60" s="8">
        <f>'Insumo 1'!O57</f>
        <v>127.15900000000001</v>
      </c>
      <c r="P60" s="8">
        <f>'Insumo 1'!P57</f>
        <v>124.125</v>
      </c>
      <c r="Q60" s="8">
        <f>'Insumo 1'!Q57</f>
        <v>120.967</v>
      </c>
      <c r="R60" s="8">
        <f>'Insumo 1'!R57</f>
        <v>118.166</v>
      </c>
      <c r="S60" s="8">
        <f>'Insumo 1'!S57</f>
        <v>115.887</v>
      </c>
      <c r="T60" s="8">
        <f>'Insumo 1'!T57</f>
        <v>113.928</v>
      </c>
      <c r="U60" s="8">
        <f>'Insumo 1'!U57</f>
        <v>111.959</v>
      </c>
      <c r="V60" s="8">
        <f>'Insumo 1'!V57</f>
        <v>110.09099999999999</v>
      </c>
      <c r="W60" s="8">
        <f>'Insumo 1'!W57</f>
        <v>107.881</v>
      </c>
      <c r="X60" s="8">
        <f>'Insumo 1'!X57</f>
        <v>105.09</v>
      </c>
      <c r="Y60" s="8">
        <f>'Insumo 1'!Y57</f>
        <v>101.938</v>
      </c>
      <c r="Z60" s="8">
        <f>'Insumo 1'!Z57</f>
        <v>98.893000000000001</v>
      </c>
      <c r="AA60" s="8">
        <f>'Insumo 1'!AA57</f>
        <v>95.873000000000005</v>
      </c>
      <c r="AB60" s="8">
        <f>'Insumo 1'!AB57</f>
        <v>92.962999999999994</v>
      </c>
      <c r="AC60" s="8">
        <f>'Insumo 1'!AC57</f>
        <v>90.260999999999996</v>
      </c>
      <c r="AD60" s="8">
        <f>'Insumo 1'!AD57</f>
        <v>87.712999999999994</v>
      </c>
      <c r="AE60" s="8">
        <f>'Insumo 1'!AE57</f>
        <v>85.156999999999996</v>
      </c>
      <c r="AF60" s="8">
        <f>'Insumo 1'!AF57</f>
        <v>82.596999999999994</v>
      </c>
      <c r="AG60" s="8">
        <f>'Insumo 1'!AG57</f>
        <v>80.222999999999999</v>
      </c>
      <c r="AH60" s="8">
        <f>'Insumo 1'!AH57</f>
        <v>78.102999999999994</v>
      </c>
      <c r="AI60" s="8">
        <f>'Insumo 1'!AI57</f>
        <v>76.155000000000001</v>
      </c>
      <c r="AJ60" s="8">
        <f>'Insumo 1'!AJ57</f>
        <v>74.248999999999995</v>
      </c>
      <c r="AK60" s="8">
        <f>'Insumo 1'!AK57</f>
        <v>72.44</v>
      </c>
      <c r="AL60" s="8">
        <f>'Insumo 1'!AL57</f>
        <v>70.504000000000005</v>
      </c>
      <c r="AM60" s="8">
        <f>'Insumo 1'!AM57</f>
        <v>68.322999999999993</v>
      </c>
      <c r="AN60" s="8">
        <f>'Insumo 1'!AN57</f>
        <v>66.013999999999996</v>
      </c>
      <c r="AO60" s="8">
        <f>'Insumo 1'!AO57</f>
        <v>63.774999999999999</v>
      </c>
      <c r="AP60" s="8">
        <f>'Insumo 1'!AP57</f>
        <v>61.52</v>
      </c>
      <c r="AQ60" s="8">
        <f>'Insumo 1'!AQ57</f>
        <v>59.539000000000001</v>
      </c>
      <c r="AR60" s="8">
        <f>'Insumo 1'!AR57</f>
        <v>57.981000000000002</v>
      </c>
      <c r="AS60" s="8">
        <f>'Insumo 1'!AS57</f>
        <v>56.680999999999997</v>
      </c>
      <c r="AT60" s="8">
        <f>'Insumo 1'!AT57</f>
        <v>55.381</v>
      </c>
      <c r="AU60" s="8">
        <f>'Insumo 1'!AU57</f>
        <v>54.197000000000003</v>
      </c>
      <c r="AV60" s="8">
        <f>'Insumo 1'!AV57</f>
        <v>52.698999999999998</v>
      </c>
      <c r="AW60" s="8">
        <f>'Insumo 1'!AW57</f>
        <v>50.67</v>
      </c>
      <c r="AX60" s="8">
        <f>'Insumo 1'!AX57</f>
        <v>48.343000000000004</v>
      </c>
      <c r="AY60" s="8">
        <f>'Insumo 1'!AY57</f>
        <v>46.133000000000003</v>
      </c>
      <c r="AZ60" s="8">
        <f>'Insumo 1'!AZ57</f>
        <v>43.914000000000001</v>
      </c>
      <c r="BA60" s="8">
        <f>'Insumo 1'!BA57</f>
        <v>42.088000000000001</v>
      </c>
      <c r="BB60" s="8">
        <f>'Insumo 1'!BB57</f>
        <v>40.883000000000003</v>
      </c>
      <c r="BC60" s="8">
        <f>'Insumo 1'!BC57</f>
        <v>40.088000000000001</v>
      </c>
      <c r="BD60" s="8">
        <f>'Insumo 1'!BD57</f>
        <v>39.249000000000002</v>
      </c>
      <c r="BE60" s="8">
        <f>'Insumo 1'!BE57</f>
        <v>38.436999999999998</v>
      </c>
      <c r="BF60" s="8">
        <f>'Insumo 1'!BF57</f>
        <v>37.6</v>
      </c>
      <c r="BG60" s="8">
        <f>'Insumo 1'!BG57</f>
        <v>36.659999999999997</v>
      </c>
      <c r="BH60" s="8">
        <f>'Insumo 1'!BH57</f>
        <v>35.643000000000001</v>
      </c>
      <c r="BI60" s="8">
        <f>'Insumo 1'!BI57</f>
        <v>34.667000000000002</v>
      </c>
      <c r="BJ60" s="8">
        <f>'Insumo 1'!BJ57</f>
        <v>33.72</v>
      </c>
      <c r="BK60" s="8">
        <f>'Insumo 1'!BK57</f>
        <v>32.643000000000001</v>
      </c>
      <c r="BL60" s="8">
        <f>'Insumo 1'!BL57</f>
        <v>31.375</v>
      </c>
      <c r="BM60" s="8">
        <f>'Insumo 1'!BM57</f>
        <v>29.972999999999999</v>
      </c>
      <c r="BN60" s="8">
        <f>'Insumo 1'!BN57</f>
        <v>28.577999999999999</v>
      </c>
      <c r="BO60" s="8">
        <f>'Insumo 1'!BO57</f>
        <v>27.184000000000001</v>
      </c>
      <c r="BP60" s="8">
        <f>'Insumo 1'!BP57</f>
        <v>25.73</v>
      </c>
      <c r="BQ60" s="8">
        <f>'Insumo 1'!BQ57</f>
        <v>24.204000000000001</v>
      </c>
      <c r="BR60" s="8">
        <f>'Insumo 1'!BR57</f>
        <v>22.645</v>
      </c>
      <c r="BS60" s="8">
        <f>'Insumo 1'!BS57</f>
        <v>21.087</v>
      </c>
      <c r="BT60" s="8">
        <f>'Insumo 1'!BT57</f>
        <v>19.504000000000001</v>
      </c>
      <c r="BU60" s="8">
        <f>'Insumo 1'!BU57</f>
        <v>18.079000000000001</v>
      </c>
      <c r="BV60" s="8">
        <f>'Insumo 1'!BV57</f>
        <v>16.902000000000001</v>
      </c>
      <c r="BW60" s="8">
        <f>'Insumo 1'!BW57</f>
        <v>15.887</v>
      </c>
      <c r="BX60" s="8">
        <f>'Insumo 1'!BX57</f>
        <v>14.872</v>
      </c>
      <c r="BY60" s="8">
        <f>'Insumo 1'!BY57</f>
        <v>13.909000000000001</v>
      </c>
      <c r="BZ60" s="8">
        <f>'Insumo 1'!BZ57</f>
        <v>12.871</v>
      </c>
      <c r="CA60" s="8">
        <f>'Insumo 1'!CA57</f>
        <v>11.688000000000001</v>
      </c>
      <c r="CB60" s="8">
        <f>'Insumo 1'!CB57</f>
        <v>10.43</v>
      </c>
      <c r="CC60" s="8">
        <f>'Insumo 1'!CC57</f>
        <v>9.2409999999999997</v>
      </c>
      <c r="CD60" s="8">
        <f>'Insumo 1'!CD57</f>
        <v>8.0980000000000008</v>
      </c>
      <c r="CE60" s="8">
        <f>'Insumo 1'!CE57</f>
        <v>7.032</v>
      </c>
      <c r="CF60" s="8">
        <f>'Insumo 1'!CF57</f>
        <v>6.0759999999999996</v>
      </c>
      <c r="CG60" s="8">
        <f>'Insumo 1'!CG57</f>
        <v>5.2140000000000004</v>
      </c>
      <c r="CH60" s="8">
        <f>'Insumo 1'!CH57</f>
        <v>4.3920000000000003</v>
      </c>
      <c r="CI60" s="8">
        <f>'Insumo 1'!CI57</f>
        <v>3.617</v>
      </c>
      <c r="CJ60" s="8">
        <f>'Insumo 1'!CJ57</f>
        <v>2.94</v>
      </c>
      <c r="CK60" s="8">
        <f>'Insumo 1'!CK57</f>
        <v>2.38</v>
      </c>
      <c r="CL60" s="8">
        <f>'Insumo 1'!CL57</f>
        <v>1.917</v>
      </c>
      <c r="CM60" s="8">
        <f>'Insumo 1'!CM57</f>
        <v>1.4610000000000001</v>
      </c>
      <c r="CN60" s="9">
        <f>SUM('Insumo 1'!CN57:CX57)</f>
        <v>4.0140000000000002</v>
      </c>
    </row>
    <row r="61" spans="1:92">
      <c r="A61">
        <f t="shared" si="0"/>
        <v>2000</v>
      </c>
      <c r="B61" s="8">
        <f>'Insumo 1'!B58</f>
        <v>144.126</v>
      </c>
      <c r="C61" s="8">
        <f>'Insumo 1'!C58</f>
        <v>148.76300000000001</v>
      </c>
      <c r="D61" s="8">
        <f>'Insumo 1'!D58</f>
        <v>151.88800000000001</v>
      </c>
      <c r="E61" s="8">
        <f>'Insumo 1'!E58</f>
        <v>153.64500000000001</v>
      </c>
      <c r="F61" s="8">
        <f>'Insumo 1'!F58</f>
        <v>154.17699999999999</v>
      </c>
      <c r="G61" s="8">
        <f>'Insumo 1'!G58</f>
        <v>153.62899999999999</v>
      </c>
      <c r="H61" s="8">
        <f>'Insumo 1'!H58</f>
        <v>152.14699999999999</v>
      </c>
      <c r="I61" s="8">
        <f>'Insumo 1'!I58</f>
        <v>149.87200000000001</v>
      </c>
      <c r="J61" s="8">
        <f>'Insumo 1'!J58</f>
        <v>146.94900000000001</v>
      </c>
      <c r="K61" s="8">
        <f>'Insumo 1'!K58</f>
        <v>143.523</v>
      </c>
      <c r="L61" s="8">
        <f>'Insumo 1'!L58</f>
        <v>139.614</v>
      </c>
      <c r="M61" s="8">
        <f>'Insumo 1'!M58</f>
        <v>135.24199999999999</v>
      </c>
      <c r="N61" s="8">
        <f>'Insumo 1'!N58</f>
        <v>131.16900000000001</v>
      </c>
      <c r="O61" s="8">
        <f>'Insumo 1'!O58</f>
        <v>127.78700000000001</v>
      </c>
      <c r="P61" s="8">
        <f>'Insumo 1'!P58</f>
        <v>124.87</v>
      </c>
      <c r="Q61" s="8">
        <f>'Insumo 1'!Q58</f>
        <v>121.742</v>
      </c>
      <c r="R61" s="8">
        <f>'Insumo 1'!R58</f>
        <v>118.476</v>
      </c>
      <c r="S61" s="8">
        <f>'Insumo 1'!S58</f>
        <v>115.59099999999999</v>
      </c>
      <c r="T61" s="8">
        <f>'Insumo 1'!T58</f>
        <v>113.258</v>
      </c>
      <c r="U61" s="8">
        <f>'Insumo 1'!U58</f>
        <v>111.27200000000001</v>
      </c>
      <c r="V61" s="8">
        <f>'Insumo 1'!V58</f>
        <v>109.289</v>
      </c>
      <c r="W61" s="8">
        <f>'Insumo 1'!W58</f>
        <v>107.41800000000001</v>
      </c>
      <c r="X61" s="8">
        <f>'Insumo 1'!X58</f>
        <v>105.239</v>
      </c>
      <c r="Y61" s="8">
        <f>'Insumo 1'!Y58</f>
        <v>102.51600000000001</v>
      </c>
      <c r="Z61" s="8">
        <f>'Insumo 1'!Z58</f>
        <v>99.462000000000003</v>
      </c>
      <c r="AA61" s="8">
        <f>'Insumo 1'!AA58</f>
        <v>96.524000000000001</v>
      </c>
      <c r="AB61" s="8">
        <f>'Insumo 1'!AB58</f>
        <v>93.619</v>
      </c>
      <c r="AC61" s="8">
        <f>'Insumo 1'!AC58</f>
        <v>90.837000000000003</v>
      </c>
      <c r="AD61" s="8">
        <f>'Insumo 1'!AD58</f>
        <v>88.27</v>
      </c>
      <c r="AE61" s="8">
        <f>'Insumo 1'!AE58</f>
        <v>85.864999999999995</v>
      </c>
      <c r="AF61" s="8">
        <f>'Insumo 1'!AF58</f>
        <v>83.453999999999994</v>
      </c>
      <c r="AG61" s="8">
        <f>'Insumo 1'!AG58</f>
        <v>81.042000000000002</v>
      </c>
      <c r="AH61" s="8">
        <f>'Insumo 1'!AH58</f>
        <v>78.796999999999997</v>
      </c>
      <c r="AI61" s="8">
        <f>'Insumo 1'!AI58</f>
        <v>76.78</v>
      </c>
      <c r="AJ61" s="8">
        <f>'Insumo 1'!AJ58</f>
        <v>74.912000000000006</v>
      </c>
      <c r="AK61" s="8">
        <f>'Insumo 1'!AK58</f>
        <v>73.084999999999994</v>
      </c>
      <c r="AL61" s="8">
        <f>'Insumo 1'!AL58</f>
        <v>71.353999999999999</v>
      </c>
      <c r="AM61" s="8">
        <f>'Insumo 1'!AM58</f>
        <v>69.480999999999995</v>
      </c>
      <c r="AN61" s="8">
        <f>'Insumo 1'!AN58</f>
        <v>67.350999999999999</v>
      </c>
      <c r="AO61" s="8">
        <f>'Insumo 1'!AO58</f>
        <v>65.084000000000003</v>
      </c>
      <c r="AP61" s="8">
        <f>'Insumo 1'!AP58</f>
        <v>62.881</v>
      </c>
      <c r="AQ61" s="8">
        <f>'Insumo 1'!AQ58</f>
        <v>60.655999999999999</v>
      </c>
      <c r="AR61" s="8">
        <f>'Insumo 1'!AR58</f>
        <v>58.704000000000001</v>
      </c>
      <c r="AS61" s="8">
        <f>'Insumo 1'!AS58</f>
        <v>57.176000000000002</v>
      </c>
      <c r="AT61" s="8">
        <f>'Insumo 1'!AT58</f>
        <v>55.906999999999996</v>
      </c>
      <c r="AU61" s="8">
        <f>'Insumo 1'!AU58</f>
        <v>54.634999999999998</v>
      </c>
      <c r="AV61" s="8">
        <f>'Insumo 1'!AV58</f>
        <v>53.472000000000001</v>
      </c>
      <c r="AW61" s="8">
        <f>'Insumo 1'!AW58</f>
        <v>51.997</v>
      </c>
      <c r="AX61" s="8">
        <f>'Insumo 1'!AX58</f>
        <v>49.994</v>
      </c>
      <c r="AY61" s="8">
        <f>'Insumo 1'!AY58</f>
        <v>47.692999999999998</v>
      </c>
      <c r="AZ61" s="8">
        <f>'Insumo 1'!AZ58</f>
        <v>45.505000000000003</v>
      </c>
      <c r="BA61" s="8">
        <f>'Insumo 1'!BA58</f>
        <v>43.308</v>
      </c>
      <c r="BB61" s="8">
        <f>'Insumo 1'!BB58</f>
        <v>41.499000000000002</v>
      </c>
      <c r="BC61" s="8">
        <f>'Insumo 1'!BC58</f>
        <v>40.304000000000002</v>
      </c>
      <c r="BD61" s="8">
        <f>'Insumo 1'!BD58</f>
        <v>39.514000000000003</v>
      </c>
      <c r="BE61" s="8">
        <f>'Insumo 1'!BE58</f>
        <v>38.677999999999997</v>
      </c>
      <c r="BF61" s="8">
        <f>'Insumo 1'!BF58</f>
        <v>37.869</v>
      </c>
      <c r="BG61" s="8">
        <f>'Insumo 1'!BG58</f>
        <v>37.030999999999999</v>
      </c>
      <c r="BH61" s="8">
        <f>'Insumo 1'!BH58</f>
        <v>36.087000000000003</v>
      </c>
      <c r="BI61" s="8">
        <f>'Insumo 1'!BI58</f>
        <v>35.064999999999998</v>
      </c>
      <c r="BJ61" s="8">
        <f>'Insumo 1'!BJ58</f>
        <v>34.082000000000001</v>
      </c>
      <c r="BK61" s="8">
        <f>'Insumo 1'!BK58</f>
        <v>33.125</v>
      </c>
      <c r="BL61" s="8">
        <f>'Insumo 1'!BL58</f>
        <v>32.042000000000002</v>
      </c>
      <c r="BM61" s="8">
        <f>'Insumo 1'!BM58</f>
        <v>30.771000000000001</v>
      </c>
      <c r="BN61" s="8">
        <f>'Insumo 1'!BN58</f>
        <v>29.369</v>
      </c>
      <c r="BO61" s="8">
        <f>'Insumo 1'!BO58</f>
        <v>27.972000000000001</v>
      </c>
      <c r="BP61" s="8">
        <f>'Insumo 1'!BP58</f>
        <v>26.574000000000002</v>
      </c>
      <c r="BQ61" s="8">
        <f>'Insumo 1'!BQ58</f>
        <v>25.117999999999999</v>
      </c>
      <c r="BR61" s="8">
        <f>'Insumo 1'!BR58</f>
        <v>23.591999999999999</v>
      </c>
      <c r="BS61" s="8">
        <f>'Insumo 1'!BS58</f>
        <v>22.035</v>
      </c>
      <c r="BT61" s="8">
        <f>'Insumo 1'!BT58</f>
        <v>20.478000000000002</v>
      </c>
      <c r="BU61" s="8">
        <f>'Insumo 1'!BU58</f>
        <v>18.899000000000001</v>
      </c>
      <c r="BV61" s="8">
        <f>'Insumo 1'!BV58</f>
        <v>17.469000000000001</v>
      </c>
      <c r="BW61" s="8">
        <f>'Insumo 1'!BW58</f>
        <v>16.274999999999999</v>
      </c>
      <c r="BX61" s="8">
        <f>'Insumo 1'!BX58</f>
        <v>15.236000000000001</v>
      </c>
      <c r="BY61" s="8">
        <f>'Insumo 1'!BY58</f>
        <v>14.2</v>
      </c>
      <c r="BZ61" s="8">
        <f>'Insumo 1'!BZ58</f>
        <v>13.215999999999999</v>
      </c>
      <c r="CA61" s="8">
        <f>'Insumo 1'!CA58</f>
        <v>12.164</v>
      </c>
      <c r="CB61" s="8">
        <f>'Insumo 1'!CB58</f>
        <v>10.973000000000001</v>
      </c>
      <c r="CC61" s="8">
        <f>'Insumo 1'!CC58</f>
        <v>9.7149999999999999</v>
      </c>
      <c r="CD61" s="8">
        <f>'Insumo 1'!CD58</f>
        <v>8.5289999999999999</v>
      </c>
      <c r="CE61" s="8">
        <f>'Insumo 1'!CE58</f>
        <v>7.3879999999999999</v>
      </c>
      <c r="CF61" s="8">
        <f>'Insumo 1'!CF58</f>
        <v>6.3339999999999996</v>
      </c>
      <c r="CG61" s="8">
        <f>'Insumo 1'!CG58</f>
        <v>5.4009999999999998</v>
      </c>
      <c r="CH61" s="8">
        <f>'Insumo 1'!CH58</f>
        <v>4.569</v>
      </c>
      <c r="CI61" s="8">
        <f>'Insumo 1'!CI58</f>
        <v>3.7810000000000001</v>
      </c>
      <c r="CJ61" s="8">
        <f>'Insumo 1'!CJ58</f>
        <v>3.0409999999999999</v>
      </c>
      <c r="CK61" s="8">
        <f>'Insumo 1'!CK58</f>
        <v>2.4060000000000001</v>
      </c>
      <c r="CL61" s="8">
        <f>'Insumo 1'!CL58</f>
        <v>1.8959999999999999</v>
      </c>
      <c r="CM61" s="8">
        <f>'Insumo 1'!CM58</f>
        <v>1.4870000000000001</v>
      </c>
      <c r="CN61" s="9">
        <f>SUM('Insumo 1'!CN58:CX58)</f>
        <v>3.6990000000000003</v>
      </c>
    </row>
    <row r="62" spans="1:92">
      <c r="A62">
        <f t="shared" si="0"/>
        <v>2001</v>
      </c>
      <c r="B62" s="8">
        <f>'Insumo 1'!B59</f>
        <v>138.559</v>
      </c>
      <c r="C62" s="8">
        <f>'Insumo 1'!C59</f>
        <v>143.928</v>
      </c>
      <c r="D62" s="8">
        <f>'Insumo 1'!D59</f>
        <v>148.12200000000001</v>
      </c>
      <c r="E62" s="8">
        <f>'Insumo 1'!E59</f>
        <v>150.952</v>
      </c>
      <c r="F62" s="8">
        <f>'Insumo 1'!F59</f>
        <v>152.53700000000001</v>
      </c>
      <c r="G62" s="8">
        <f>'Insumo 1'!G59</f>
        <v>152.99100000000001</v>
      </c>
      <c r="H62" s="8">
        <f>'Insumo 1'!H59</f>
        <v>152.465</v>
      </c>
      <c r="I62" s="8">
        <f>'Insumo 1'!I59</f>
        <v>151.10900000000001</v>
      </c>
      <c r="J62" s="8">
        <f>'Insumo 1'!J59</f>
        <v>148.86500000000001</v>
      </c>
      <c r="K62" s="8">
        <f>'Insumo 1'!K59</f>
        <v>145.78100000000001</v>
      </c>
      <c r="L62" s="8">
        <f>'Insumo 1'!L59</f>
        <v>142.07499999999999</v>
      </c>
      <c r="M62" s="8">
        <f>'Insumo 1'!M59</f>
        <v>137.946</v>
      </c>
      <c r="N62" s="8">
        <f>'Insumo 1'!N59</f>
        <v>133.38200000000001</v>
      </c>
      <c r="O62" s="8">
        <f>'Insumo 1'!O59</f>
        <v>129.136</v>
      </c>
      <c r="P62" s="8">
        <f>'Insumo 1'!P59</f>
        <v>125.61499999999999</v>
      </c>
      <c r="Q62" s="8">
        <f>'Insumo 1'!Q59</f>
        <v>122.58499999999999</v>
      </c>
      <c r="R62" s="8">
        <f>'Insumo 1'!R59</f>
        <v>119.35299999999999</v>
      </c>
      <c r="S62" s="8">
        <f>'Insumo 1'!S59</f>
        <v>115.988</v>
      </c>
      <c r="T62" s="8">
        <f>'Insumo 1'!T59</f>
        <v>113.045</v>
      </c>
      <c r="U62" s="8">
        <f>'Insumo 1'!U59</f>
        <v>110.708</v>
      </c>
      <c r="V62" s="8">
        <f>'Insumo 1'!V59</f>
        <v>108.759</v>
      </c>
      <c r="W62" s="8">
        <f>'Insumo 1'!W59</f>
        <v>106.822</v>
      </c>
      <c r="X62" s="8">
        <f>'Insumo 1'!X59</f>
        <v>105.012</v>
      </c>
      <c r="Y62" s="8">
        <f>'Insumo 1'!Y59</f>
        <v>102.913</v>
      </c>
      <c r="Z62" s="8">
        <f>'Insumo 1'!Z59</f>
        <v>100.29300000000001</v>
      </c>
      <c r="AA62" s="8">
        <f>'Insumo 1'!AA59</f>
        <v>97.358000000000004</v>
      </c>
      <c r="AB62" s="8">
        <f>'Insumo 1'!AB59</f>
        <v>94.546000000000006</v>
      </c>
      <c r="AC62" s="8">
        <f>'Insumo 1'!AC59</f>
        <v>91.774000000000001</v>
      </c>
      <c r="AD62" s="8">
        <f>'Insumo 1'!AD59</f>
        <v>89.117999999999995</v>
      </c>
      <c r="AE62" s="8">
        <f>'Insumo 1'!AE59</f>
        <v>86.662000000000006</v>
      </c>
      <c r="AF62" s="8">
        <f>'Insumo 1'!AF59</f>
        <v>84.355999999999995</v>
      </c>
      <c r="AG62" s="8">
        <f>'Insumo 1'!AG59</f>
        <v>82.043999999999997</v>
      </c>
      <c r="AH62" s="8">
        <f>'Insumo 1'!AH59</f>
        <v>79.733000000000004</v>
      </c>
      <c r="AI62" s="8">
        <f>'Insumo 1'!AI59</f>
        <v>77.570999999999998</v>
      </c>
      <c r="AJ62" s="8">
        <f>'Insumo 1'!AJ59</f>
        <v>75.608000000000004</v>
      </c>
      <c r="AK62" s="8">
        <f>'Insumo 1'!AK59</f>
        <v>73.777000000000001</v>
      </c>
      <c r="AL62" s="8">
        <f>'Insumo 1'!AL59</f>
        <v>71.983999999999995</v>
      </c>
      <c r="AM62" s="8">
        <f>'Insumo 1'!AM59</f>
        <v>70.281000000000006</v>
      </c>
      <c r="AN62" s="8">
        <f>'Insumo 1'!AN59</f>
        <v>68.436999999999998</v>
      </c>
      <c r="AO62" s="8">
        <f>'Insumo 1'!AO59</f>
        <v>66.34</v>
      </c>
      <c r="AP62" s="8">
        <f>'Insumo 1'!AP59</f>
        <v>64.106999999999999</v>
      </c>
      <c r="AQ62" s="8">
        <f>'Insumo 1'!AQ59</f>
        <v>61.933999999999997</v>
      </c>
      <c r="AR62" s="8">
        <f>'Insumo 1'!AR59</f>
        <v>59.734999999999999</v>
      </c>
      <c r="AS62" s="8">
        <f>'Insumo 1'!AS59</f>
        <v>57.807000000000002</v>
      </c>
      <c r="AT62" s="8">
        <f>'Insumo 1'!AT59</f>
        <v>56.305999999999997</v>
      </c>
      <c r="AU62" s="8">
        <f>'Insumo 1'!AU59</f>
        <v>55.063000000000002</v>
      </c>
      <c r="AV62" s="8">
        <f>'Insumo 1'!AV59</f>
        <v>53.814999999999998</v>
      </c>
      <c r="AW62" s="8">
        <f>'Insumo 1'!AW59</f>
        <v>52.674999999999997</v>
      </c>
      <c r="AX62" s="8">
        <f>'Insumo 1'!AX59</f>
        <v>51.220999999999997</v>
      </c>
      <c r="AY62" s="8">
        <f>'Insumo 1'!AY59</f>
        <v>49.238</v>
      </c>
      <c r="AZ62" s="8">
        <f>'Insumo 1'!AZ59</f>
        <v>46.956000000000003</v>
      </c>
      <c r="BA62" s="8">
        <f>'Insumo 1'!BA59</f>
        <v>44.786000000000001</v>
      </c>
      <c r="BB62" s="8">
        <f>'Insumo 1'!BB59</f>
        <v>42.603999999999999</v>
      </c>
      <c r="BC62" s="8">
        <f>'Insumo 1'!BC59</f>
        <v>40.805999999999997</v>
      </c>
      <c r="BD62" s="8">
        <f>'Insumo 1'!BD59</f>
        <v>39.613999999999997</v>
      </c>
      <c r="BE62" s="8">
        <f>'Insumo 1'!BE59</f>
        <v>38.822000000000003</v>
      </c>
      <c r="BF62" s="8">
        <f>'Insumo 1'!BF59</f>
        <v>37.984000000000002</v>
      </c>
      <c r="BG62" s="8">
        <f>'Insumo 1'!BG59</f>
        <v>37.170999999999999</v>
      </c>
      <c r="BH62" s="8">
        <f>'Insumo 1'!BH59</f>
        <v>36.329000000000001</v>
      </c>
      <c r="BI62" s="8">
        <f>'Insumo 1'!BI59</f>
        <v>35.378</v>
      </c>
      <c r="BJ62" s="8">
        <f>'Insumo 1'!BJ59</f>
        <v>34.350999999999999</v>
      </c>
      <c r="BK62" s="8">
        <f>'Insumo 1'!BK59</f>
        <v>33.362000000000002</v>
      </c>
      <c r="BL62" s="8">
        <f>'Insumo 1'!BL59</f>
        <v>32.398000000000003</v>
      </c>
      <c r="BM62" s="8">
        <f>'Insumo 1'!BM59</f>
        <v>31.309000000000001</v>
      </c>
      <c r="BN62" s="8">
        <f>'Insumo 1'!BN59</f>
        <v>30.036999999999999</v>
      </c>
      <c r="BO62" s="8">
        <f>'Insumo 1'!BO59</f>
        <v>28.635000000000002</v>
      </c>
      <c r="BP62" s="8">
        <f>'Insumo 1'!BP59</f>
        <v>27.238</v>
      </c>
      <c r="BQ62" s="8">
        <f>'Insumo 1'!BQ59</f>
        <v>25.841999999999999</v>
      </c>
      <c r="BR62" s="8">
        <f>'Insumo 1'!BR59</f>
        <v>24.385999999999999</v>
      </c>
      <c r="BS62" s="8">
        <f>'Insumo 1'!BS59</f>
        <v>22.861000000000001</v>
      </c>
      <c r="BT62" s="8">
        <f>'Insumo 1'!BT59</f>
        <v>21.306000000000001</v>
      </c>
      <c r="BU62" s="8">
        <f>'Insumo 1'!BU59</f>
        <v>19.751999999999999</v>
      </c>
      <c r="BV62" s="8">
        <f>'Insumo 1'!BV59</f>
        <v>18.178999999999998</v>
      </c>
      <c r="BW62" s="8">
        <f>'Insumo 1'!BW59</f>
        <v>16.748000000000001</v>
      </c>
      <c r="BX62" s="8">
        <f>'Insumo 1'!BX59</f>
        <v>15.541</v>
      </c>
      <c r="BY62" s="8">
        <f>'Insumo 1'!BY59</f>
        <v>14.483000000000001</v>
      </c>
      <c r="BZ62" s="8">
        <f>'Insumo 1'!BZ59</f>
        <v>13.433</v>
      </c>
      <c r="CA62" s="8">
        <f>'Insumo 1'!CA59</f>
        <v>12.435</v>
      </c>
      <c r="CB62" s="8">
        <f>'Insumo 1'!CB59</f>
        <v>11.382999999999999</v>
      </c>
      <c r="CC62" s="8">
        <f>'Insumo 1'!CC59</f>
        <v>10.211</v>
      </c>
      <c r="CD62" s="8">
        <f>'Insumo 1'!CD59</f>
        <v>8.9849999999999994</v>
      </c>
      <c r="CE62" s="8">
        <f>'Insumo 1'!CE59</f>
        <v>7.8310000000000004</v>
      </c>
      <c r="CF62" s="8">
        <f>'Insumo 1'!CF59</f>
        <v>6.7249999999999996</v>
      </c>
      <c r="CG62" s="8">
        <f>'Insumo 1'!CG59</f>
        <v>5.7149999999999999</v>
      </c>
      <c r="CH62" s="8">
        <f>'Insumo 1'!CH59</f>
        <v>4.8360000000000003</v>
      </c>
      <c r="CI62" s="8">
        <f>'Insumo 1'!CI59</f>
        <v>4.0659999999999998</v>
      </c>
      <c r="CJ62" s="8">
        <f>'Insumo 1'!CJ59</f>
        <v>3.3250000000000002</v>
      </c>
      <c r="CK62" s="8">
        <f>'Insumo 1'!CK59</f>
        <v>2.653</v>
      </c>
      <c r="CL62" s="8">
        <f>'Insumo 1'!CL59</f>
        <v>2.1030000000000002</v>
      </c>
      <c r="CM62" s="8">
        <f>'Insumo 1'!CM59</f>
        <v>1.6459999999999999</v>
      </c>
      <c r="CN62" s="9">
        <f>SUM('Insumo 1'!CN59:CX59)</f>
        <v>4.3449999999999998</v>
      </c>
    </row>
    <row r="63" spans="1:92">
      <c r="A63">
        <f t="shared" si="0"/>
        <v>2002</v>
      </c>
      <c r="B63" s="8">
        <f>'Insumo 1'!B60</f>
        <v>132.524</v>
      </c>
      <c r="C63" s="8">
        <f>'Insumo 1'!C60</f>
        <v>139.28299999999999</v>
      </c>
      <c r="D63" s="8">
        <f>'Insumo 1'!D60</f>
        <v>143.762</v>
      </c>
      <c r="E63" s="8">
        <f>'Insumo 1'!E60</f>
        <v>147.51400000000001</v>
      </c>
      <c r="F63" s="8">
        <f>'Insumo 1'!F60</f>
        <v>150.05199999999999</v>
      </c>
      <c r="G63" s="8">
        <f>'Insumo 1'!G60</f>
        <v>151.465</v>
      </c>
      <c r="H63" s="8">
        <f>'Insumo 1'!H60</f>
        <v>151.84</v>
      </c>
      <c r="I63" s="8">
        <f>'Insumo 1'!I60</f>
        <v>151.334</v>
      </c>
      <c r="J63" s="8">
        <f>'Insumo 1'!J60</f>
        <v>150.10599999999999</v>
      </c>
      <c r="K63" s="8">
        <f>'Insumo 1'!K60</f>
        <v>147.89400000000001</v>
      </c>
      <c r="L63" s="8">
        <f>'Insumo 1'!L60</f>
        <v>144.64699999999999</v>
      </c>
      <c r="M63" s="8">
        <f>'Insumo 1'!M60</f>
        <v>140.661</v>
      </c>
      <c r="N63" s="8">
        <f>'Insumo 1'!N60</f>
        <v>136.31100000000001</v>
      </c>
      <c r="O63" s="8">
        <f>'Insumo 1'!O60</f>
        <v>131.554</v>
      </c>
      <c r="P63" s="8">
        <f>'Insumo 1'!P60</f>
        <v>127.134</v>
      </c>
      <c r="Q63" s="8">
        <f>'Insumo 1'!Q60</f>
        <v>123.47199999999999</v>
      </c>
      <c r="R63" s="8">
        <f>'Insumo 1'!R60</f>
        <v>120.32899999999999</v>
      </c>
      <c r="S63" s="8">
        <f>'Insumo 1'!S60</f>
        <v>116.991</v>
      </c>
      <c r="T63" s="8">
        <f>'Insumo 1'!T60</f>
        <v>113.529</v>
      </c>
      <c r="U63" s="8">
        <f>'Insumo 1'!U60</f>
        <v>110.527</v>
      </c>
      <c r="V63" s="8">
        <f>'Insumo 1'!V60</f>
        <v>108.185</v>
      </c>
      <c r="W63" s="8">
        <f>'Insumo 1'!W60</f>
        <v>106.27</v>
      </c>
      <c r="X63" s="8">
        <f>'Insumo 1'!X60</f>
        <v>104.38200000000001</v>
      </c>
      <c r="Y63" s="8">
        <f>'Insumo 1'!Y60</f>
        <v>102.629</v>
      </c>
      <c r="Z63" s="8">
        <f>'Insumo 1'!Z60</f>
        <v>100.611</v>
      </c>
      <c r="AA63" s="8">
        <f>'Insumo 1'!AA60</f>
        <v>98.093999999999994</v>
      </c>
      <c r="AB63" s="8">
        <f>'Insumo 1'!AB60</f>
        <v>95.275999999999996</v>
      </c>
      <c r="AC63" s="8">
        <f>'Insumo 1'!AC60</f>
        <v>92.59</v>
      </c>
      <c r="AD63" s="8">
        <f>'Insumo 1'!AD60</f>
        <v>89.95</v>
      </c>
      <c r="AE63" s="8">
        <f>'Insumo 1'!AE60</f>
        <v>87.42</v>
      </c>
      <c r="AF63" s="8">
        <f>'Insumo 1'!AF60</f>
        <v>85.073999999999998</v>
      </c>
      <c r="AG63" s="8">
        <f>'Insumo 1'!AG60</f>
        <v>82.866</v>
      </c>
      <c r="AH63" s="8">
        <f>'Insumo 1'!AH60</f>
        <v>80.653999999999996</v>
      </c>
      <c r="AI63" s="8">
        <f>'Insumo 1'!AI60</f>
        <v>78.441999999999993</v>
      </c>
      <c r="AJ63" s="8">
        <f>'Insumo 1'!AJ60</f>
        <v>76.361999999999995</v>
      </c>
      <c r="AK63" s="8">
        <f>'Insumo 1'!AK60</f>
        <v>74.453999999999994</v>
      </c>
      <c r="AL63" s="8">
        <f>'Insumo 1'!AL60</f>
        <v>72.659000000000006</v>
      </c>
      <c r="AM63" s="8">
        <f>'Insumo 1'!AM60</f>
        <v>70.900000000000006</v>
      </c>
      <c r="AN63" s="8">
        <f>'Insumo 1'!AN60</f>
        <v>69.224999999999994</v>
      </c>
      <c r="AO63" s="8">
        <f>'Insumo 1'!AO60</f>
        <v>67.409000000000006</v>
      </c>
      <c r="AP63" s="8">
        <f>'Insumo 1'!AP60</f>
        <v>65.343999999999994</v>
      </c>
      <c r="AQ63" s="8">
        <f>'Insumo 1'!AQ60</f>
        <v>63.146000000000001</v>
      </c>
      <c r="AR63" s="8">
        <f>'Insumo 1'!AR60</f>
        <v>61</v>
      </c>
      <c r="AS63" s="8">
        <f>'Insumo 1'!AS60</f>
        <v>58.826999999999998</v>
      </c>
      <c r="AT63" s="8">
        <f>'Insumo 1'!AT60</f>
        <v>56.924999999999997</v>
      </c>
      <c r="AU63" s="8">
        <f>'Insumo 1'!AU60</f>
        <v>55.448999999999998</v>
      </c>
      <c r="AV63" s="8">
        <f>'Insumo 1'!AV60</f>
        <v>54.232999999999997</v>
      </c>
      <c r="AW63" s="8">
        <f>'Insumo 1'!AW60</f>
        <v>53.008000000000003</v>
      </c>
      <c r="AX63" s="8">
        <f>'Insumo 1'!AX60</f>
        <v>51.89</v>
      </c>
      <c r="AY63" s="8">
        <f>'Insumo 1'!AY60</f>
        <v>50.457000000000001</v>
      </c>
      <c r="AZ63" s="8">
        <f>'Insumo 1'!AZ60</f>
        <v>48.493000000000002</v>
      </c>
      <c r="BA63" s="8">
        <f>'Insumo 1'!BA60</f>
        <v>46.23</v>
      </c>
      <c r="BB63" s="8">
        <f>'Insumo 1'!BB60</f>
        <v>44.076999999999998</v>
      </c>
      <c r="BC63" s="8">
        <f>'Insumo 1'!BC60</f>
        <v>41.911000000000001</v>
      </c>
      <c r="BD63" s="8">
        <f>'Insumo 1'!BD60</f>
        <v>40.122999999999998</v>
      </c>
      <c r="BE63" s="8">
        <f>'Insumo 1'!BE60</f>
        <v>38.935000000000002</v>
      </c>
      <c r="BF63" s="8">
        <f>'Insumo 1'!BF60</f>
        <v>38.140999999999998</v>
      </c>
      <c r="BG63" s="8">
        <f>'Insumo 1'!BG60</f>
        <v>37.299999999999997</v>
      </c>
      <c r="BH63" s="8">
        <f>'Insumo 1'!BH60</f>
        <v>36.481999999999999</v>
      </c>
      <c r="BI63" s="8">
        <f>'Insumo 1'!BI60</f>
        <v>35.634999999999998</v>
      </c>
      <c r="BJ63" s="8">
        <f>'Insumo 1'!BJ60</f>
        <v>34.679000000000002</v>
      </c>
      <c r="BK63" s="8">
        <f>'Insumo 1'!BK60</f>
        <v>33.646000000000001</v>
      </c>
      <c r="BL63" s="8">
        <f>'Insumo 1'!BL60</f>
        <v>32.649000000000001</v>
      </c>
      <c r="BM63" s="8">
        <f>'Insumo 1'!BM60</f>
        <v>31.678000000000001</v>
      </c>
      <c r="BN63" s="8">
        <f>'Insumo 1'!BN60</f>
        <v>30.582999999999998</v>
      </c>
      <c r="BO63" s="8">
        <f>'Insumo 1'!BO60</f>
        <v>29.309000000000001</v>
      </c>
      <c r="BP63" s="8">
        <f>'Insumo 1'!BP60</f>
        <v>27.908999999999999</v>
      </c>
      <c r="BQ63" s="8">
        <f>'Insumo 1'!BQ60</f>
        <v>26.512</v>
      </c>
      <c r="BR63" s="8">
        <f>'Insumo 1'!BR60</f>
        <v>25.114999999999998</v>
      </c>
      <c r="BS63" s="8">
        <f>'Insumo 1'!BS60</f>
        <v>23.66</v>
      </c>
      <c r="BT63" s="8">
        <f>'Insumo 1'!BT60</f>
        <v>22.137</v>
      </c>
      <c r="BU63" s="8">
        <f>'Insumo 1'!BU60</f>
        <v>20.582000000000001</v>
      </c>
      <c r="BV63" s="8">
        <f>'Insumo 1'!BV60</f>
        <v>19.030999999999999</v>
      </c>
      <c r="BW63" s="8">
        <f>'Insumo 1'!BW60</f>
        <v>17.463999999999999</v>
      </c>
      <c r="BX63" s="8">
        <f>'Insumo 1'!BX60</f>
        <v>16.030999999999999</v>
      </c>
      <c r="BY63" s="8">
        <f>'Insumo 1'!BY60</f>
        <v>14.81</v>
      </c>
      <c r="BZ63" s="8">
        <f>'Insumo 1'!BZ60</f>
        <v>13.733000000000001</v>
      </c>
      <c r="CA63" s="8">
        <f>'Insumo 1'!CA60</f>
        <v>12.67</v>
      </c>
      <c r="CB63" s="8">
        <f>'Insumo 1'!CB60</f>
        <v>11.659000000000001</v>
      </c>
      <c r="CC63" s="8">
        <f>'Insumo 1'!CC60</f>
        <v>10.606</v>
      </c>
      <c r="CD63" s="8">
        <f>'Insumo 1'!CD60</f>
        <v>9.452</v>
      </c>
      <c r="CE63" s="8">
        <f>'Insumo 1'!CE60</f>
        <v>8.2569999999999997</v>
      </c>
      <c r="CF63" s="8">
        <f>'Insumo 1'!CF60</f>
        <v>7.1360000000000001</v>
      </c>
      <c r="CG63" s="8">
        <f>'Insumo 1'!CG60</f>
        <v>6.0650000000000004</v>
      </c>
      <c r="CH63" s="8">
        <f>'Insumo 1'!CH60</f>
        <v>5.0979999999999999</v>
      </c>
      <c r="CI63" s="8">
        <f>'Insumo 1'!CI60</f>
        <v>4.2729999999999997</v>
      </c>
      <c r="CJ63" s="8">
        <f>'Insumo 1'!CJ60</f>
        <v>3.5640000000000001</v>
      </c>
      <c r="CK63" s="8">
        <f>'Insumo 1'!CK60</f>
        <v>2.871</v>
      </c>
      <c r="CL63" s="8">
        <f>'Insumo 1'!CL60</f>
        <v>2.266</v>
      </c>
      <c r="CM63" s="8">
        <f>'Insumo 1'!CM60</f>
        <v>1.8009999999999999</v>
      </c>
      <c r="CN63" s="9">
        <f>SUM('Insumo 1'!CN60:CX60)</f>
        <v>4.9060000000000006</v>
      </c>
    </row>
    <row r="64" spans="1:92">
      <c r="A64">
        <f t="shared" si="0"/>
        <v>2003</v>
      </c>
      <c r="B64" s="8">
        <f>'Insumo 1'!B61</f>
        <v>126.767</v>
      </c>
      <c r="C64" s="8">
        <f>'Insumo 1'!C61</f>
        <v>134.05600000000001</v>
      </c>
      <c r="D64" s="8">
        <f>'Insumo 1'!D61</f>
        <v>139.898</v>
      </c>
      <c r="E64" s="8">
        <f>'Insumo 1'!E61</f>
        <v>143.625</v>
      </c>
      <c r="F64" s="8">
        <f>'Insumo 1'!F61</f>
        <v>146.935</v>
      </c>
      <c r="G64" s="8">
        <f>'Insumo 1'!G61</f>
        <v>149.18100000000001</v>
      </c>
      <c r="H64" s="8">
        <f>'Insumo 1'!H61</f>
        <v>150.422</v>
      </c>
      <c r="I64" s="8">
        <f>'Insumo 1'!I61</f>
        <v>150.71799999999999</v>
      </c>
      <c r="J64" s="8">
        <f>'Insumo 1'!J61</f>
        <v>150.23400000000001</v>
      </c>
      <c r="K64" s="8">
        <f>'Insumo 1'!K61</f>
        <v>149.13200000000001</v>
      </c>
      <c r="L64" s="8">
        <f>'Insumo 1'!L61</f>
        <v>146.95099999999999</v>
      </c>
      <c r="M64" s="8">
        <f>'Insumo 1'!M61</f>
        <v>143.541</v>
      </c>
      <c r="N64" s="8">
        <f>'Insumo 1'!N61</f>
        <v>139.27500000000001</v>
      </c>
      <c r="O64" s="8">
        <f>'Insumo 1'!O61</f>
        <v>134.703</v>
      </c>
      <c r="P64" s="8">
        <f>'Insumo 1'!P61</f>
        <v>129.75200000000001</v>
      </c>
      <c r="Q64" s="8">
        <f>'Insumo 1'!Q61</f>
        <v>125.157</v>
      </c>
      <c r="R64" s="8">
        <f>'Insumo 1'!R61</f>
        <v>121.35299999999999</v>
      </c>
      <c r="S64" s="8">
        <f>'Insumo 1'!S61</f>
        <v>118.098</v>
      </c>
      <c r="T64" s="8">
        <f>'Insumo 1'!T61</f>
        <v>114.65300000000001</v>
      </c>
      <c r="U64" s="8">
        <f>'Insumo 1'!U61</f>
        <v>111.09099999999999</v>
      </c>
      <c r="V64" s="8">
        <f>'Insumo 1'!V61</f>
        <v>108.03100000000001</v>
      </c>
      <c r="W64" s="8">
        <f>'Insumo 1'!W61</f>
        <v>105.68300000000001</v>
      </c>
      <c r="X64" s="8">
        <f>'Insumo 1'!X61</f>
        <v>103.804</v>
      </c>
      <c r="Y64" s="8">
        <f>'Insumo 1'!Y61</f>
        <v>101.961</v>
      </c>
      <c r="Z64" s="8">
        <f>'Insumo 1'!Z61</f>
        <v>100.268</v>
      </c>
      <c r="AA64" s="8">
        <f>'Insumo 1'!AA61</f>
        <v>98.328999999999994</v>
      </c>
      <c r="AB64" s="8">
        <f>'Insumo 1'!AB61</f>
        <v>95.912999999999997</v>
      </c>
      <c r="AC64" s="8">
        <f>'Insumo 1'!AC61</f>
        <v>93.213999999999999</v>
      </c>
      <c r="AD64" s="8">
        <f>'Insumo 1'!AD61</f>
        <v>90.650999999999996</v>
      </c>
      <c r="AE64" s="8">
        <f>'Insumo 1'!AE61</f>
        <v>88.143000000000001</v>
      </c>
      <c r="AF64" s="8">
        <f>'Insumo 1'!AF61</f>
        <v>85.739000000000004</v>
      </c>
      <c r="AG64" s="8">
        <f>'Insumo 1'!AG61</f>
        <v>83.503</v>
      </c>
      <c r="AH64" s="8">
        <f>'Insumo 1'!AH61</f>
        <v>81.393000000000001</v>
      </c>
      <c r="AI64" s="8">
        <f>'Insumo 1'!AI61</f>
        <v>79.28</v>
      </c>
      <c r="AJ64" s="8">
        <f>'Insumo 1'!AJ61</f>
        <v>77.168000000000006</v>
      </c>
      <c r="AK64" s="8">
        <f>'Insumo 1'!AK61</f>
        <v>75.168000000000006</v>
      </c>
      <c r="AL64" s="8">
        <f>'Insumo 1'!AL61</f>
        <v>73.314999999999998</v>
      </c>
      <c r="AM64" s="8">
        <f>'Insumo 1'!AM61</f>
        <v>71.555999999999997</v>
      </c>
      <c r="AN64" s="8">
        <f>'Insumo 1'!AN61</f>
        <v>69.83</v>
      </c>
      <c r="AO64" s="8">
        <f>'Insumo 1'!AO61</f>
        <v>68.183000000000007</v>
      </c>
      <c r="AP64" s="8">
        <f>'Insumo 1'!AP61</f>
        <v>66.394000000000005</v>
      </c>
      <c r="AQ64" s="8">
        <f>'Insumo 1'!AQ61</f>
        <v>64.361000000000004</v>
      </c>
      <c r="AR64" s="8">
        <f>'Insumo 1'!AR61</f>
        <v>62.197000000000003</v>
      </c>
      <c r="AS64" s="8">
        <f>'Insumo 1'!AS61</f>
        <v>60.08</v>
      </c>
      <c r="AT64" s="8">
        <f>'Insumo 1'!AT61</f>
        <v>57.93</v>
      </c>
      <c r="AU64" s="8">
        <f>'Insumo 1'!AU61</f>
        <v>56.052999999999997</v>
      </c>
      <c r="AV64" s="8">
        <f>'Insumo 1'!AV61</f>
        <v>54.603000000000002</v>
      </c>
      <c r="AW64" s="8">
        <f>'Insumo 1'!AW61</f>
        <v>53.414000000000001</v>
      </c>
      <c r="AX64" s="8">
        <f>'Insumo 1'!AX61</f>
        <v>52.212000000000003</v>
      </c>
      <c r="AY64" s="8">
        <f>'Insumo 1'!AY61</f>
        <v>51.113999999999997</v>
      </c>
      <c r="AZ64" s="8">
        <f>'Insumo 1'!AZ61</f>
        <v>49.703000000000003</v>
      </c>
      <c r="BA64" s="8">
        <f>'Insumo 1'!BA61</f>
        <v>47.759</v>
      </c>
      <c r="BB64" s="8">
        <f>'Insumo 1'!BB61</f>
        <v>45.514000000000003</v>
      </c>
      <c r="BC64" s="8">
        <f>'Insumo 1'!BC61</f>
        <v>43.377000000000002</v>
      </c>
      <c r="BD64" s="8">
        <f>'Insumo 1'!BD61</f>
        <v>41.225999999999999</v>
      </c>
      <c r="BE64" s="8">
        <f>'Insumo 1'!BE61</f>
        <v>39.448999999999998</v>
      </c>
      <c r="BF64" s="8">
        <f>'Insumo 1'!BF61</f>
        <v>38.262999999999998</v>
      </c>
      <c r="BG64" s="8">
        <f>'Insumo 1'!BG61</f>
        <v>37.466000000000001</v>
      </c>
      <c r="BH64" s="8">
        <f>'Insumo 1'!BH61</f>
        <v>36.622999999999998</v>
      </c>
      <c r="BI64" s="8">
        <f>'Insumo 1'!BI61</f>
        <v>35.801000000000002</v>
      </c>
      <c r="BJ64" s="8">
        <f>'Insumo 1'!BJ61</f>
        <v>34.948</v>
      </c>
      <c r="BK64" s="8">
        <f>'Insumo 1'!BK61</f>
        <v>33.985999999999997</v>
      </c>
      <c r="BL64" s="8">
        <f>'Insumo 1'!BL61</f>
        <v>32.947000000000003</v>
      </c>
      <c r="BM64" s="8">
        <f>'Insumo 1'!BM61</f>
        <v>31.943999999999999</v>
      </c>
      <c r="BN64" s="8">
        <f>'Insumo 1'!BN61</f>
        <v>30.963000000000001</v>
      </c>
      <c r="BO64" s="8">
        <f>'Insumo 1'!BO61</f>
        <v>29.864000000000001</v>
      </c>
      <c r="BP64" s="8">
        <f>'Insumo 1'!BP61</f>
        <v>28.587</v>
      </c>
      <c r="BQ64" s="8">
        <f>'Insumo 1'!BQ61</f>
        <v>27.187999999999999</v>
      </c>
      <c r="BR64" s="8">
        <f>'Insumo 1'!BR61</f>
        <v>25.79</v>
      </c>
      <c r="BS64" s="8">
        <f>'Insumo 1'!BS61</f>
        <v>24.393000000000001</v>
      </c>
      <c r="BT64" s="8">
        <f>'Insumo 1'!BT61</f>
        <v>22.937999999999999</v>
      </c>
      <c r="BU64" s="8">
        <f>'Insumo 1'!BU61</f>
        <v>21.417000000000002</v>
      </c>
      <c r="BV64" s="8">
        <f>'Insumo 1'!BV61</f>
        <v>19.863</v>
      </c>
      <c r="BW64" s="8">
        <f>'Insumo 1'!BW61</f>
        <v>18.314</v>
      </c>
      <c r="BX64" s="8">
        <f>'Insumo 1'!BX61</f>
        <v>16.751000000000001</v>
      </c>
      <c r="BY64" s="8">
        <f>'Insumo 1'!BY61</f>
        <v>15.317</v>
      </c>
      <c r="BZ64" s="8">
        <f>'Insumo 1'!BZ61</f>
        <v>14.083</v>
      </c>
      <c r="CA64" s="8">
        <f>'Insumo 1'!CA61</f>
        <v>12.987</v>
      </c>
      <c r="CB64" s="8">
        <f>'Insumo 1'!CB61</f>
        <v>11.907999999999999</v>
      </c>
      <c r="CC64" s="8">
        <f>'Insumo 1'!CC61</f>
        <v>10.884</v>
      </c>
      <c r="CD64" s="8">
        <f>'Insumo 1'!CD61</f>
        <v>9.83</v>
      </c>
      <c r="CE64" s="8">
        <f>'Insumo 1'!CE61</f>
        <v>8.6940000000000008</v>
      </c>
      <c r="CF64" s="8">
        <f>'Insumo 1'!CF61</f>
        <v>7.5309999999999997</v>
      </c>
      <c r="CG64" s="8">
        <f>'Insumo 1'!CG61</f>
        <v>6.4420000000000002</v>
      </c>
      <c r="CH64" s="8">
        <f>'Insumo 1'!CH61</f>
        <v>5.4050000000000002</v>
      </c>
      <c r="CI64" s="8">
        <f>'Insumo 1'!CI61</f>
        <v>4.4820000000000002</v>
      </c>
      <c r="CJ64" s="8">
        <f>'Insumo 1'!CJ61</f>
        <v>3.7109999999999999</v>
      </c>
      <c r="CK64" s="8">
        <f>'Insumo 1'!CK61</f>
        <v>3.0630000000000002</v>
      </c>
      <c r="CL64" s="8">
        <f>'Insumo 1'!CL61</f>
        <v>2.4159999999999999</v>
      </c>
      <c r="CM64" s="8">
        <f>'Insumo 1'!CM61</f>
        <v>1.879</v>
      </c>
      <c r="CN64" s="9">
        <f>SUM('Insumo 1'!CN61:CX61)</f>
        <v>5.3370000000000006</v>
      </c>
    </row>
    <row r="65" spans="1:92">
      <c r="A65">
        <f t="shared" si="0"/>
        <v>2004</v>
      </c>
      <c r="B65" s="8">
        <f>'Insumo 1'!B62</f>
        <v>122.244</v>
      </c>
      <c r="C65" s="8">
        <f>'Insumo 1'!C62</f>
        <v>129.422</v>
      </c>
      <c r="D65" s="8">
        <f>'Insumo 1'!D62</f>
        <v>135.41900000000001</v>
      </c>
      <c r="E65" s="8">
        <f>'Insumo 1'!E62</f>
        <v>140.29</v>
      </c>
      <c r="F65" s="8">
        <f>'Insumo 1'!F62</f>
        <v>143.488</v>
      </c>
      <c r="G65" s="8">
        <f>'Insumo 1'!G62</f>
        <v>146.358</v>
      </c>
      <c r="H65" s="8">
        <f>'Insumo 1'!H62</f>
        <v>148.31100000000001</v>
      </c>
      <c r="I65" s="8">
        <f>'Insumo 1'!I62</f>
        <v>149.381</v>
      </c>
      <c r="J65" s="8">
        <f>'Insumo 1'!J62</f>
        <v>149.59899999999999</v>
      </c>
      <c r="K65" s="8">
        <f>'Insumo 1'!K62</f>
        <v>149.13499999999999</v>
      </c>
      <c r="L65" s="8">
        <f>'Insumo 1'!L62</f>
        <v>148.16</v>
      </c>
      <c r="M65" s="8">
        <f>'Insumo 1'!M62</f>
        <v>146.00899999999999</v>
      </c>
      <c r="N65" s="8">
        <f>'Insumo 1'!N62</f>
        <v>142.43600000000001</v>
      </c>
      <c r="O65" s="8">
        <f>'Insumo 1'!O62</f>
        <v>137.88900000000001</v>
      </c>
      <c r="P65" s="8">
        <f>'Insumo 1'!P62</f>
        <v>133.096</v>
      </c>
      <c r="Q65" s="8">
        <f>'Insumo 1'!Q62</f>
        <v>127.95</v>
      </c>
      <c r="R65" s="8">
        <f>'Insumo 1'!R62</f>
        <v>123.18</v>
      </c>
      <c r="S65" s="8">
        <f>'Insumo 1'!S62</f>
        <v>119.235</v>
      </c>
      <c r="T65" s="8">
        <f>'Insumo 1'!T62</f>
        <v>115.867</v>
      </c>
      <c r="U65" s="8">
        <f>'Insumo 1'!U62</f>
        <v>112.315</v>
      </c>
      <c r="V65" s="8">
        <f>'Insumo 1'!V62</f>
        <v>108.65300000000001</v>
      </c>
      <c r="W65" s="8">
        <f>'Insumo 1'!W62</f>
        <v>105.535</v>
      </c>
      <c r="X65" s="8">
        <f>'Insumo 1'!X62</f>
        <v>103.182</v>
      </c>
      <c r="Y65" s="8">
        <f>'Insumo 1'!Y62</f>
        <v>101.33799999999999</v>
      </c>
      <c r="Z65" s="8">
        <f>'Insumo 1'!Z62</f>
        <v>99.540999999999997</v>
      </c>
      <c r="AA65" s="8">
        <f>'Insumo 1'!AA62</f>
        <v>97.906000000000006</v>
      </c>
      <c r="AB65" s="8">
        <f>'Insumo 1'!AB62</f>
        <v>96.046999999999997</v>
      </c>
      <c r="AC65" s="8">
        <f>'Insumo 1'!AC62</f>
        <v>93.733999999999995</v>
      </c>
      <c r="AD65" s="8">
        <f>'Insumo 1'!AD62</f>
        <v>91.15</v>
      </c>
      <c r="AE65" s="8">
        <f>'Insumo 1'!AE62</f>
        <v>88.713999999999999</v>
      </c>
      <c r="AF65" s="8">
        <f>'Insumo 1'!AF62</f>
        <v>86.337999999999994</v>
      </c>
      <c r="AG65" s="8">
        <f>'Insumo 1'!AG62</f>
        <v>84.057000000000002</v>
      </c>
      <c r="AH65" s="8">
        <f>'Insumo 1'!AH62</f>
        <v>81.932000000000002</v>
      </c>
      <c r="AI65" s="8">
        <f>'Insumo 1'!AI62</f>
        <v>79.918999999999997</v>
      </c>
      <c r="AJ65" s="8">
        <f>'Insumo 1'!AJ62</f>
        <v>77.905000000000001</v>
      </c>
      <c r="AK65" s="8">
        <f>'Insumo 1'!AK62</f>
        <v>75.894000000000005</v>
      </c>
      <c r="AL65" s="8">
        <f>'Insumo 1'!AL62</f>
        <v>73.974999999999994</v>
      </c>
      <c r="AM65" s="8">
        <f>'Insumo 1'!AM62</f>
        <v>72.176000000000002</v>
      </c>
      <c r="AN65" s="8">
        <f>'Insumo 1'!AN62</f>
        <v>70.453000000000003</v>
      </c>
      <c r="AO65" s="8">
        <f>'Insumo 1'!AO62</f>
        <v>68.760999999999996</v>
      </c>
      <c r="AP65" s="8">
        <f>'Insumo 1'!AP62</f>
        <v>67.141000000000005</v>
      </c>
      <c r="AQ65" s="8">
        <f>'Insumo 1'!AQ62</f>
        <v>65.38</v>
      </c>
      <c r="AR65" s="8">
        <f>'Insumo 1'!AR62</f>
        <v>63.378</v>
      </c>
      <c r="AS65" s="8">
        <f>'Insumo 1'!AS62</f>
        <v>61.247</v>
      </c>
      <c r="AT65" s="8">
        <f>'Insumo 1'!AT62</f>
        <v>59.158999999999999</v>
      </c>
      <c r="AU65" s="8">
        <f>'Insumo 1'!AU62</f>
        <v>57.034999999999997</v>
      </c>
      <c r="AV65" s="8">
        <f>'Insumo 1'!AV62</f>
        <v>55.180999999999997</v>
      </c>
      <c r="AW65" s="8">
        <f>'Insumo 1'!AW62</f>
        <v>53.756999999999998</v>
      </c>
      <c r="AX65" s="8">
        <f>'Insumo 1'!AX62</f>
        <v>52.593000000000004</v>
      </c>
      <c r="AY65" s="8">
        <f>'Insumo 1'!AY62</f>
        <v>51.415999999999997</v>
      </c>
      <c r="AZ65" s="8">
        <f>'Insumo 1'!AZ62</f>
        <v>50.34</v>
      </c>
      <c r="BA65" s="8">
        <f>'Insumo 1'!BA62</f>
        <v>48.948</v>
      </c>
      <c r="BB65" s="8">
        <f>'Insumo 1'!BB62</f>
        <v>47.024999999999999</v>
      </c>
      <c r="BC65" s="8">
        <f>'Insumo 1'!BC62</f>
        <v>44.796999999999997</v>
      </c>
      <c r="BD65" s="8">
        <f>'Insumo 1'!BD62</f>
        <v>42.677</v>
      </c>
      <c r="BE65" s="8">
        <f>'Insumo 1'!BE62</f>
        <v>40.542000000000002</v>
      </c>
      <c r="BF65" s="8">
        <f>'Insumo 1'!BF62</f>
        <v>38.774000000000001</v>
      </c>
      <c r="BG65" s="8">
        <f>'Insumo 1'!BG62</f>
        <v>37.591000000000001</v>
      </c>
      <c r="BH65" s="8">
        <f>'Insumo 1'!BH62</f>
        <v>36.792000000000002</v>
      </c>
      <c r="BI65" s="8">
        <f>'Insumo 1'!BI62</f>
        <v>35.945999999999998</v>
      </c>
      <c r="BJ65" s="8">
        <f>'Insumo 1'!BJ62</f>
        <v>35.119999999999997</v>
      </c>
      <c r="BK65" s="8">
        <f>'Insumo 1'!BK62</f>
        <v>34.261000000000003</v>
      </c>
      <c r="BL65" s="8">
        <f>'Insumo 1'!BL62</f>
        <v>33.293999999999997</v>
      </c>
      <c r="BM65" s="8">
        <f>'Insumo 1'!BM62</f>
        <v>32.249000000000002</v>
      </c>
      <c r="BN65" s="8">
        <f>'Insumo 1'!BN62</f>
        <v>31.236999999999998</v>
      </c>
      <c r="BO65" s="8">
        <f>'Insumo 1'!BO62</f>
        <v>30.248999999999999</v>
      </c>
      <c r="BP65" s="8">
        <f>'Insumo 1'!BP62</f>
        <v>29.143999999999998</v>
      </c>
      <c r="BQ65" s="8">
        <f>'Insumo 1'!BQ62</f>
        <v>27.866</v>
      </c>
      <c r="BR65" s="8">
        <f>'Insumo 1'!BR62</f>
        <v>26.466999999999999</v>
      </c>
      <c r="BS65" s="8">
        <f>'Insumo 1'!BS62</f>
        <v>25.07</v>
      </c>
      <c r="BT65" s="8">
        <f>'Insumo 1'!BT62</f>
        <v>23.672000000000001</v>
      </c>
      <c r="BU65" s="8">
        <f>'Insumo 1'!BU62</f>
        <v>22.216999999999999</v>
      </c>
      <c r="BV65" s="8">
        <f>'Insumo 1'!BV62</f>
        <v>20.696000000000002</v>
      </c>
      <c r="BW65" s="8">
        <f>'Insumo 1'!BW62</f>
        <v>19.143000000000001</v>
      </c>
      <c r="BX65" s="8">
        <f>'Insumo 1'!BX62</f>
        <v>17.596</v>
      </c>
      <c r="BY65" s="8">
        <f>'Insumo 1'!BY62</f>
        <v>16.039000000000001</v>
      </c>
      <c r="BZ65" s="8">
        <f>'Insumo 1'!BZ62</f>
        <v>14.603</v>
      </c>
      <c r="CA65" s="8">
        <f>'Insumo 1'!CA62</f>
        <v>13.356</v>
      </c>
      <c r="CB65" s="8">
        <f>'Insumo 1'!CB62</f>
        <v>12.241</v>
      </c>
      <c r="CC65" s="8">
        <f>'Insumo 1'!CC62</f>
        <v>11.147</v>
      </c>
      <c r="CD65" s="8">
        <f>'Insumo 1'!CD62</f>
        <v>10.11</v>
      </c>
      <c r="CE65" s="8">
        <f>'Insumo 1'!CE62</f>
        <v>9.0540000000000003</v>
      </c>
      <c r="CF65" s="8">
        <f>'Insumo 1'!CF62</f>
        <v>7.9359999999999999</v>
      </c>
      <c r="CG65" s="8">
        <f>'Insumo 1'!CG62</f>
        <v>6.8049999999999997</v>
      </c>
      <c r="CH65" s="8">
        <f>'Insumo 1'!CH62</f>
        <v>5.7489999999999997</v>
      </c>
      <c r="CI65" s="8">
        <f>'Insumo 1'!CI62</f>
        <v>4.7469999999999999</v>
      </c>
      <c r="CJ65" s="8">
        <f>'Insumo 1'!CJ62</f>
        <v>3.8660000000000001</v>
      </c>
      <c r="CK65" s="8">
        <f>'Insumo 1'!CK62</f>
        <v>3.149</v>
      </c>
      <c r="CL65" s="8">
        <f>'Insumo 1'!CL62</f>
        <v>2.5619999999999998</v>
      </c>
      <c r="CM65" s="8">
        <f>'Insumo 1'!CM62</f>
        <v>1.962</v>
      </c>
      <c r="CN65" s="9">
        <f>SUM('Insumo 1'!CN62:CX62)</f>
        <v>5.4809999999999999</v>
      </c>
    </row>
    <row r="66" spans="1:92">
      <c r="A66">
        <f t="shared" si="0"/>
        <v>2005</v>
      </c>
      <c r="B66" s="8">
        <f>'Insumo 1'!B63</f>
        <v>119.59099999999999</v>
      </c>
      <c r="C66" s="8">
        <f>'Insumo 1'!C63</f>
        <v>125.899</v>
      </c>
      <c r="D66" s="8">
        <f>'Insumo 1'!D63</f>
        <v>131.42400000000001</v>
      </c>
      <c r="E66" s="8">
        <f>'Insumo 1'!E63</f>
        <v>136.16999999999999</v>
      </c>
      <c r="F66" s="8">
        <f>'Insumo 1'!F63</f>
        <v>140.13900000000001</v>
      </c>
      <c r="G66" s="8">
        <f>'Insumo 1'!G63</f>
        <v>143.33699999999999</v>
      </c>
      <c r="H66" s="8">
        <f>'Insumo 1'!H63</f>
        <v>145.76400000000001</v>
      </c>
      <c r="I66" s="8">
        <f>'Insumo 1'!I63</f>
        <v>147.42500000000001</v>
      </c>
      <c r="J66" s="8">
        <f>'Insumo 1'!J63</f>
        <v>148.32400000000001</v>
      </c>
      <c r="K66" s="8">
        <f>'Insumo 1'!K63</f>
        <v>148.46199999999999</v>
      </c>
      <c r="L66" s="8">
        <f>'Insumo 1'!L63</f>
        <v>148.01900000000001</v>
      </c>
      <c r="M66" s="8">
        <f>'Insumo 1'!M63</f>
        <v>147.172</v>
      </c>
      <c r="N66" s="8">
        <f>'Insumo 1'!N63</f>
        <v>145.053</v>
      </c>
      <c r="O66" s="8">
        <f>'Insumo 1'!O63</f>
        <v>141.315</v>
      </c>
      <c r="P66" s="8">
        <f>'Insumo 1'!P63</f>
        <v>136.488</v>
      </c>
      <c r="Q66" s="8">
        <f>'Insumo 1'!Q63</f>
        <v>131.47399999999999</v>
      </c>
      <c r="R66" s="8">
        <f>'Insumo 1'!R63</f>
        <v>126.134</v>
      </c>
      <c r="S66" s="8">
        <f>'Insumo 1'!S63</f>
        <v>121.19</v>
      </c>
      <c r="T66" s="8">
        <f>'Insumo 1'!T63</f>
        <v>117.10299999999999</v>
      </c>
      <c r="U66" s="8">
        <f>'Insumo 1'!U63</f>
        <v>113.623</v>
      </c>
      <c r="V66" s="8">
        <f>'Insumo 1'!V63</f>
        <v>109.96299999999999</v>
      </c>
      <c r="W66" s="8">
        <f>'Insumo 1'!W63</f>
        <v>106.20399999999999</v>
      </c>
      <c r="X66" s="8">
        <f>'Insumo 1'!X63</f>
        <v>103.026</v>
      </c>
      <c r="Y66" s="8">
        <f>'Insumo 1'!Y63</f>
        <v>100.66800000000001</v>
      </c>
      <c r="Z66" s="8">
        <f>'Insumo 1'!Z63</f>
        <v>98.86</v>
      </c>
      <c r="AA66" s="8">
        <f>'Insumo 1'!AA63</f>
        <v>97.108999999999995</v>
      </c>
      <c r="AB66" s="8">
        <f>'Insumo 1'!AB63</f>
        <v>95.531999999999996</v>
      </c>
      <c r="AC66" s="8">
        <f>'Insumo 1'!AC63</f>
        <v>93.754999999999995</v>
      </c>
      <c r="AD66" s="8">
        <f>'Insumo 1'!AD63</f>
        <v>91.543000000000006</v>
      </c>
      <c r="AE66" s="8">
        <f>'Insumo 1'!AE63</f>
        <v>89.078000000000003</v>
      </c>
      <c r="AF66" s="8">
        <f>'Insumo 1'!AF63</f>
        <v>86.766000000000005</v>
      </c>
      <c r="AG66" s="8">
        <f>'Insumo 1'!AG63</f>
        <v>84.522000000000006</v>
      </c>
      <c r="AH66" s="8">
        <f>'Insumo 1'!AH63</f>
        <v>82.367000000000004</v>
      </c>
      <c r="AI66" s="8">
        <f>'Insumo 1'!AI63</f>
        <v>80.352000000000004</v>
      </c>
      <c r="AJ66" s="8">
        <f>'Insumo 1'!AJ63</f>
        <v>78.438000000000002</v>
      </c>
      <c r="AK66" s="8">
        <f>'Insumo 1'!AK63</f>
        <v>76.522999999999996</v>
      </c>
      <c r="AL66" s="8">
        <f>'Insumo 1'!AL63</f>
        <v>74.611000000000004</v>
      </c>
      <c r="AM66" s="8">
        <f>'Insumo 1'!AM63</f>
        <v>72.774000000000001</v>
      </c>
      <c r="AN66" s="8">
        <f>'Insumo 1'!AN63</f>
        <v>71.028999999999996</v>
      </c>
      <c r="AO66" s="8">
        <f>'Insumo 1'!AO63</f>
        <v>69.341999999999999</v>
      </c>
      <c r="AP66" s="8">
        <f>'Insumo 1'!AP63</f>
        <v>67.683999999999997</v>
      </c>
      <c r="AQ66" s="8">
        <f>'Insumo 1'!AQ63</f>
        <v>66.091999999999999</v>
      </c>
      <c r="AR66" s="8">
        <f>'Insumo 1'!AR63</f>
        <v>64.358000000000004</v>
      </c>
      <c r="AS66" s="8">
        <f>'Insumo 1'!AS63</f>
        <v>62.389000000000003</v>
      </c>
      <c r="AT66" s="8">
        <f>'Insumo 1'!AT63</f>
        <v>60.290999999999997</v>
      </c>
      <c r="AU66" s="8">
        <f>'Insumo 1'!AU63</f>
        <v>58.231999999999999</v>
      </c>
      <c r="AV66" s="8">
        <f>'Insumo 1'!AV63</f>
        <v>56.131999999999998</v>
      </c>
      <c r="AW66" s="8">
        <f>'Insumo 1'!AW63</f>
        <v>54.302999999999997</v>
      </c>
      <c r="AX66" s="8">
        <f>'Insumo 1'!AX63</f>
        <v>52.905999999999999</v>
      </c>
      <c r="AY66" s="8">
        <f>'Insumo 1'!AY63</f>
        <v>51.768000000000001</v>
      </c>
      <c r="AZ66" s="8">
        <f>'Insumo 1'!AZ63</f>
        <v>50.613999999999997</v>
      </c>
      <c r="BA66" s="8">
        <f>'Insumo 1'!BA63</f>
        <v>49.56</v>
      </c>
      <c r="BB66" s="8">
        <f>'Insumo 1'!BB63</f>
        <v>48.188000000000002</v>
      </c>
      <c r="BC66" s="8">
        <f>'Insumo 1'!BC63</f>
        <v>46.283999999999999</v>
      </c>
      <c r="BD66" s="8">
        <f>'Insumo 1'!BD63</f>
        <v>44.076000000000001</v>
      </c>
      <c r="BE66" s="8">
        <f>'Insumo 1'!BE63</f>
        <v>41.972999999999999</v>
      </c>
      <c r="BF66" s="8">
        <f>'Insumo 1'!BF63</f>
        <v>39.851999999999997</v>
      </c>
      <c r="BG66" s="8">
        <f>'Insumo 1'!BG63</f>
        <v>38.094000000000001</v>
      </c>
      <c r="BH66" s="8">
        <f>'Insumo 1'!BH63</f>
        <v>36.914999999999999</v>
      </c>
      <c r="BI66" s="8">
        <f>'Insumo 1'!BI63</f>
        <v>36.113999999999997</v>
      </c>
      <c r="BJ66" s="8">
        <f>'Insumo 1'!BJ63</f>
        <v>35.264000000000003</v>
      </c>
      <c r="BK66" s="8">
        <f>'Insumo 1'!BK63</f>
        <v>34.433999999999997</v>
      </c>
      <c r="BL66" s="8">
        <f>'Insumo 1'!BL63</f>
        <v>33.570999999999998</v>
      </c>
      <c r="BM66" s="8">
        <f>'Insumo 1'!BM63</f>
        <v>32.597999999999999</v>
      </c>
      <c r="BN66" s="8">
        <f>'Insumo 1'!BN63</f>
        <v>31.545000000000002</v>
      </c>
      <c r="BO66" s="8">
        <f>'Insumo 1'!BO63</f>
        <v>30.527999999999999</v>
      </c>
      <c r="BP66" s="8">
        <f>'Insumo 1'!BP63</f>
        <v>29.532</v>
      </c>
      <c r="BQ66" s="8">
        <f>'Insumo 1'!BQ63</f>
        <v>28.420999999999999</v>
      </c>
      <c r="BR66" s="8">
        <f>'Insumo 1'!BR63</f>
        <v>27.140999999999998</v>
      </c>
      <c r="BS66" s="8">
        <f>'Insumo 1'!BS63</f>
        <v>25.742000000000001</v>
      </c>
      <c r="BT66" s="8">
        <f>'Insumo 1'!BT63</f>
        <v>24.344999999999999</v>
      </c>
      <c r="BU66" s="8">
        <f>'Insumo 1'!BU63</f>
        <v>22.948</v>
      </c>
      <c r="BV66" s="8">
        <f>'Insumo 1'!BV63</f>
        <v>21.492999999999999</v>
      </c>
      <c r="BW66" s="8">
        <f>'Insumo 1'!BW63</f>
        <v>19.972000000000001</v>
      </c>
      <c r="BX66" s="8">
        <f>'Insumo 1'!BX63</f>
        <v>18.420000000000002</v>
      </c>
      <c r="BY66" s="8">
        <f>'Insumo 1'!BY63</f>
        <v>16.876000000000001</v>
      </c>
      <c r="BZ66" s="8">
        <f>'Insumo 1'!BZ63</f>
        <v>15.324999999999999</v>
      </c>
      <c r="CA66" s="8">
        <f>'Insumo 1'!CA63</f>
        <v>13.888</v>
      </c>
      <c r="CB66" s="8">
        <f>'Insumo 1'!CB63</f>
        <v>12.628</v>
      </c>
      <c r="CC66" s="8">
        <f>'Insumo 1'!CC63</f>
        <v>11.493</v>
      </c>
      <c r="CD66" s="8">
        <f>'Insumo 1'!CD63</f>
        <v>10.385</v>
      </c>
      <c r="CE66" s="8">
        <f>'Insumo 1'!CE63</f>
        <v>9.3339999999999996</v>
      </c>
      <c r="CF66" s="8">
        <f>'Insumo 1'!CF63</f>
        <v>8.2769999999999992</v>
      </c>
      <c r="CG66" s="8">
        <f>'Insumo 1'!CG63</f>
        <v>7.1769999999999996</v>
      </c>
      <c r="CH66" s="8">
        <f>'Insumo 1'!CH63</f>
        <v>6.077</v>
      </c>
      <c r="CI66" s="8">
        <f>'Insumo 1'!CI63</f>
        <v>5.0529999999999999</v>
      </c>
      <c r="CJ66" s="8">
        <f>'Insumo 1'!CJ63</f>
        <v>4.0860000000000003</v>
      </c>
      <c r="CK66" s="8">
        <f>'Insumo 1'!CK63</f>
        <v>3.2490000000000001</v>
      </c>
      <c r="CL66" s="8">
        <f>'Insumo 1'!CL63</f>
        <v>2.5859999999999999</v>
      </c>
      <c r="CM66" s="8">
        <f>'Insumo 1'!CM63</f>
        <v>2.06</v>
      </c>
      <c r="CN66" s="9">
        <f>SUM('Insumo 1'!CN63:CX63)</f>
        <v>5.2830000000000004</v>
      </c>
    </row>
    <row r="67" spans="1:92">
      <c r="A67">
        <f t="shared" si="0"/>
        <v>2006</v>
      </c>
      <c r="B67" s="8">
        <f>'Insumo 1'!B64</f>
        <v>119.289</v>
      </c>
      <c r="C67" s="8">
        <f>'Insumo 1'!C64</f>
        <v>119.953</v>
      </c>
      <c r="D67" s="8">
        <f>'Insumo 1'!D64</f>
        <v>125.526</v>
      </c>
      <c r="E67" s="8">
        <f>'Insumo 1'!E64</f>
        <v>130.59899999999999</v>
      </c>
      <c r="F67" s="8">
        <f>'Insumo 1'!F64</f>
        <v>135.12299999999999</v>
      </c>
      <c r="G67" s="8">
        <f>'Insumo 1'!G64</f>
        <v>139.048</v>
      </c>
      <c r="H67" s="8">
        <f>'Insumo 1'!H64</f>
        <v>142.387</v>
      </c>
      <c r="I67" s="8">
        <f>'Insumo 1'!I64</f>
        <v>145.154</v>
      </c>
      <c r="J67" s="8">
        <f>'Insumo 1'!J64</f>
        <v>146.983</v>
      </c>
      <c r="K67" s="8">
        <f>'Insumo 1'!K64</f>
        <v>147.697</v>
      </c>
      <c r="L67" s="8">
        <f>'Insumo 1'!L64</f>
        <v>147.435</v>
      </c>
      <c r="M67" s="8">
        <f>'Insumo 1'!M64</f>
        <v>146.697</v>
      </c>
      <c r="N67" s="8">
        <f>'Insumo 1'!N64</f>
        <v>145.59800000000001</v>
      </c>
      <c r="O67" s="8">
        <f>'Insumo 1'!O64</f>
        <v>143.26</v>
      </c>
      <c r="P67" s="8">
        <f>'Insumo 1'!P64</f>
        <v>139.36199999999999</v>
      </c>
      <c r="Q67" s="8">
        <f>'Insumo 1'!Q64</f>
        <v>134.41800000000001</v>
      </c>
      <c r="R67" s="8">
        <f>'Insumo 1'!R64</f>
        <v>129.28800000000001</v>
      </c>
      <c r="S67" s="8">
        <f>'Insumo 1'!S64</f>
        <v>123.83799999999999</v>
      </c>
      <c r="T67" s="8">
        <f>'Insumo 1'!T64</f>
        <v>118.82899999999999</v>
      </c>
      <c r="U67" s="8">
        <f>'Insumo 1'!U64</f>
        <v>114.739</v>
      </c>
      <c r="V67" s="8">
        <f>'Insumo 1'!V64</f>
        <v>111.301</v>
      </c>
      <c r="W67" s="8">
        <f>'Insumo 1'!W64</f>
        <v>107.697</v>
      </c>
      <c r="X67" s="8">
        <f>'Insumo 1'!X64</f>
        <v>104.006</v>
      </c>
      <c r="Y67" s="8">
        <f>'Insumo 1'!Y64</f>
        <v>100.91500000000001</v>
      </c>
      <c r="Z67" s="8">
        <f>'Insumo 1'!Z64</f>
        <v>98.653999999999996</v>
      </c>
      <c r="AA67" s="8">
        <f>'Insumo 1'!AA64</f>
        <v>96.953999999999994</v>
      </c>
      <c r="AB67" s="8">
        <f>'Insumo 1'!AB64</f>
        <v>95.320999999999998</v>
      </c>
      <c r="AC67" s="8">
        <f>'Insumo 1'!AC64</f>
        <v>93.867000000000004</v>
      </c>
      <c r="AD67" s="8">
        <f>'Insumo 1'!AD64</f>
        <v>92.209000000000003</v>
      </c>
      <c r="AE67" s="8">
        <f>'Insumo 1'!AE64</f>
        <v>90.105999999999995</v>
      </c>
      <c r="AF67" s="8">
        <f>'Insumo 1'!AF64</f>
        <v>87.74</v>
      </c>
      <c r="AG67" s="8">
        <f>'Insumo 1'!AG64</f>
        <v>85.527000000000001</v>
      </c>
      <c r="AH67" s="8">
        <f>'Insumo 1'!AH64</f>
        <v>83.382999999999996</v>
      </c>
      <c r="AI67" s="8">
        <f>'Insumo 1'!AI64</f>
        <v>81.305000000000007</v>
      </c>
      <c r="AJ67" s="8">
        <f>'Insumo 1'!AJ64</f>
        <v>79.332999999999998</v>
      </c>
      <c r="AK67" s="8">
        <f>'Insumo 1'!AK64</f>
        <v>77.438999999999993</v>
      </c>
      <c r="AL67" s="8">
        <f>'Insumo 1'!AL64</f>
        <v>75.543000000000006</v>
      </c>
      <c r="AM67" s="8">
        <f>'Insumo 1'!AM64</f>
        <v>73.644000000000005</v>
      </c>
      <c r="AN67" s="8">
        <f>'Insumo 1'!AN64</f>
        <v>71.820999999999998</v>
      </c>
      <c r="AO67" s="8">
        <f>'Insumo 1'!AO64</f>
        <v>70.100999999999999</v>
      </c>
      <c r="AP67" s="8">
        <f>'Insumo 1'!AP64</f>
        <v>68.442999999999998</v>
      </c>
      <c r="AQ67" s="8">
        <f>'Insumo 1'!AQ64</f>
        <v>66.807000000000002</v>
      </c>
      <c r="AR67" s="8">
        <f>'Insumo 1'!AR64</f>
        <v>65.233000000000004</v>
      </c>
      <c r="AS67" s="8">
        <f>'Insumo 1'!AS64</f>
        <v>63.523000000000003</v>
      </c>
      <c r="AT67" s="8">
        <f>'Insumo 1'!AT64</f>
        <v>61.58</v>
      </c>
      <c r="AU67" s="8">
        <f>'Insumo 1'!AU64</f>
        <v>59.512</v>
      </c>
      <c r="AV67" s="8">
        <f>'Insumo 1'!AV64</f>
        <v>57.481000000000002</v>
      </c>
      <c r="AW67" s="8">
        <f>'Insumo 1'!AW64</f>
        <v>55.408000000000001</v>
      </c>
      <c r="AX67" s="8">
        <f>'Insumo 1'!AX64</f>
        <v>53.598999999999997</v>
      </c>
      <c r="AY67" s="8">
        <f>'Insumo 1'!AY64</f>
        <v>52.213000000000001</v>
      </c>
      <c r="AZ67" s="8">
        <f>'Insumo 1'!AZ64</f>
        <v>51.079000000000001</v>
      </c>
      <c r="BA67" s="8">
        <f>'Insumo 1'!BA64</f>
        <v>49.927999999999997</v>
      </c>
      <c r="BB67" s="8">
        <f>'Insumo 1'!BB64</f>
        <v>48.875</v>
      </c>
      <c r="BC67" s="8">
        <f>'Insumo 1'!BC64</f>
        <v>47.506</v>
      </c>
      <c r="BD67" s="8">
        <f>'Insumo 1'!BD64</f>
        <v>45.609000000000002</v>
      </c>
      <c r="BE67" s="8">
        <f>'Insumo 1'!BE64</f>
        <v>43.406999999999996</v>
      </c>
      <c r="BF67" s="8">
        <f>'Insumo 1'!BF64</f>
        <v>41.308</v>
      </c>
      <c r="BG67" s="8">
        <f>'Insumo 1'!BG64</f>
        <v>39.192</v>
      </c>
      <c r="BH67" s="8">
        <f>'Insumo 1'!BH64</f>
        <v>37.433</v>
      </c>
      <c r="BI67" s="8">
        <f>'Insumo 1'!BI64</f>
        <v>36.244999999999997</v>
      </c>
      <c r="BJ67" s="8">
        <f>'Insumo 1'!BJ64</f>
        <v>35.430999999999997</v>
      </c>
      <c r="BK67" s="8">
        <f>'Insumo 1'!BK64</f>
        <v>34.567</v>
      </c>
      <c r="BL67" s="8">
        <f>'Insumo 1'!BL64</f>
        <v>33.722000000000001</v>
      </c>
      <c r="BM67" s="8">
        <f>'Insumo 1'!BM64</f>
        <v>32.844999999999999</v>
      </c>
      <c r="BN67" s="8">
        <f>'Insumo 1'!BN64</f>
        <v>31.863</v>
      </c>
      <c r="BO67" s="8">
        <f>'Insumo 1'!BO64</f>
        <v>30.803999999999998</v>
      </c>
      <c r="BP67" s="8">
        <f>'Insumo 1'!BP64</f>
        <v>29.779</v>
      </c>
      <c r="BQ67" s="8">
        <f>'Insumo 1'!BQ64</f>
        <v>28.776</v>
      </c>
      <c r="BR67" s="8">
        <f>'Insumo 1'!BR64</f>
        <v>27.655999999999999</v>
      </c>
      <c r="BS67" s="8">
        <f>'Insumo 1'!BS64</f>
        <v>26.366</v>
      </c>
      <c r="BT67" s="8">
        <f>'Insumo 1'!BT64</f>
        <v>24.956</v>
      </c>
      <c r="BU67" s="8">
        <f>'Insumo 1'!BU64</f>
        <v>23.55</v>
      </c>
      <c r="BV67" s="8">
        <f>'Insumo 1'!BV64</f>
        <v>22.145</v>
      </c>
      <c r="BW67" s="8">
        <f>'Insumo 1'!BW64</f>
        <v>20.681999999999999</v>
      </c>
      <c r="BX67" s="8">
        <f>'Insumo 1'!BX64</f>
        <v>19.154</v>
      </c>
      <c r="BY67" s="8">
        <f>'Insumo 1'!BY64</f>
        <v>17.596</v>
      </c>
      <c r="BZ67" s="8">
        <f>'Insumo 1'!BZ64</f>
        <v>16.047000000000001</v>
      </c>
      <c r="CA67" s="8">
        <f>'Insumo 1'!CA64</f>
        <v>14.496</v>
      </c>
      <c r="CB67" s="8">
        <f>'Insumo 1'!CB64</f>
        <v>13.063000000000001</v>
      </c>
      <c r="CC67" s="8">
        <f>'Insumo 1'!CC64</f>
        <v>11.805999999999999</v>
      </c>
      <c r="CD67" s="8">
        <f>'Insumo 1'!CD64</f>
        <v>10.680999999999999</v>
      </c>
      <c r="CE67" s="8">
        <f>'Insumo 1'!CE64</f>
        <v>9.5839999999999996</v>
      </c>
      <c r="CF67" s="8">
        <f>'Insumo 1'!CF64</f>
        <v>8.5470000000000006</v>
      </c>
      <c r="CG67" s="8">
        <f>'Insumo 1'!CG64</f>
        <v>7.5220000000000002</v>
      </c>
      <c r="CH67" s="8">
        <f>'Insumo 1'!CH64</f>
        <v>6.4770000000000003</v>
      </c>
      <c r="CI67" s="8">
        <f>'Insumo 1'!CI64</f>
        <v>5.4489999999999998</v>
      </c>
      <c r="CJ67" s="8">
        <f>'Insumo 1'!CJ64</f>
        <v>4.476</v>
      </c>
      <c r="CK67" s="8">
        <f>'Insumo 1'!CK64</f>
        <v>3.5870000000000002</v>
      </c>
      <c r="CL67" s="8">
        <f>'Insumo 1'!CL64</f>
        <v>2.859</v>
      </c>
      <c r="CM67" s="8">
        <f>'Insumo 1'!CM64</f>
        <v>2.2599999999999998</v>
      </c>
      <c r="CN67" s="9">
        <f>SUM('Insumo 1'!CN64:CX64)</f>
        <v>6.1790000000000003</v>
      </c>
    </row>
    <row r="68" spans="1:92">
      <c r="A68">
        <f t="shared" si="0"/>
        <v>2007</v>
      </c>
      <c r="B68" s="8">
        <f>'Insumo 1'!B65</f>
        <v>120.852</v>
      </c>
      <c r="C68" s="8">
        <f>'Insumo 1'!C65</f>
        <v>122.828</v>
      </c>
      <c r="D68" s="8">
        <f>'Insumo 1'!D65</f>
        <v>120.19499999999999</v>
      </c>
      <c r="E68" s="8">
        <f>'Insumo 1'!E65</f>
        <v>125.02800000000001</v>
      </c>
      <c r="F68" s="8">
        <f>'Insumo 1'!F65</f>
        <v>129.64400000000001</v>
      </c>
      <c r="G68" s="8">
        <f>'Insumo 1'!G65</f>
        <v>133.941</v>
      </c>
      <c r="H68" s="8">
        <f>'Insumo 1'!H65</f>
        <v>137.816</v>
      </c>
      <c r="I68" s="8">
        <f>'Insumo 1'!I65</f>
        <v>141.29400000000001</v>
      </c>
      <c r="J68" s="8">
        <f>'Insumo 1'!J65</f>
        <v>144.4</v>
      </c>
      <c r="K68" s="8">
        <f>'Insumo 1'!K65</f>
        <v>146.39400000000001</v>
      </c>
      <c r="L68" s="8">
        <f>'Insumo 1'!L65</f>
        <v>146.922</v>
      </c>
      <c r="M68" s="8">
        <f>'Insumo 1'!M65</f>
        <v>146.26</v>
      </c>
      <c r="N68" s="8">
        <f>'Insumo 1'!N65</f>
        <v>145.22800000000001</v>
      </c>
      <c r="O68" s="8">
        <f>'Insumo 1'!O65</f>
        <v>143.88</v>
      </c>
      <c r="P68" s="8">
        <f>'Insumo 1'!P65</f>
        <v>141.32400000000001</v>
      </c>
      <c r="Q68" s="8">
        <f>'Insumo 1'!Q65</f>
        <v>137.26900000000001</v>
      </c>
      <c r="R68" s="8">
        <f>'Insumo 1'!R65</f>
        <v>132.21199999999999</v>
      </c>
      <c r="S68" s="8">
        <f>'Insumo 1'!S65</f>
        <v>126.97199999999999</v>
      </c>
      <c r="T68" s="8">
        <f>'Insumo 1'!T65</f>
        <v>121.41800000000001</v>
      </c>
      <c r="U68" s="8">
        <f>'Insumo 1'!U65</f>
        <v>116.35</v>
      </c>
      <c r="V68" s="8">
        <f>'Insumo 1'!V65</f>
        <v>112.262</v>
      </c>
      <c r="W68" s="8">
        <f>'Insumo 1'!W65</f>
        <v>108.87</v>
      </c>
      <c r="X68" s="8">
        <f>'Insumo 1'!X65</f>
        <v>105.32299999999999</v>
      </c>
      <c r="Y68" s="8">
        <f>'Insumo 1'!Y65</f>
        <v>101.705</v>
      </c>
      <c r="Z68" s="8">
        <f>'Insumo 1'!Z65</f>
        <v>98.701999999999998</v>
      </c>
      <c r="AA68" s="8">
        <f>'Insumo 1'!AA65</f>
        <v>96.542000000000002</v>
      </c>
      <c r="AB68" s="8">
        <f>'Insumo 1'!AB65</f>
        <v>94.953000000000003</v>
      </c>
      <c r="AC68" s="8">
        <f>'Insumo 1'!AC65</f>
        <v>93.436999999999998</v>
      </c>
      <c r="AD68" s="8">
        <f>'Insumo 1'!AD65</f>
        <v>92.108999999999995</v>
      </c>
      <c r="AE68" s="8">
        <f>'Insumo 1'!AE65</f>
        <v>90.570999999999998</v>
      </c>
      <c r="AF68" s="8">
        <f>'Insumo 1'!AF65</f>
        <v>88.578999999999994</v>
      </c>
      <c r="AG68" s="8">
        <f>'Insumo 1'!AG65</f>
        <v>86.313000000000002</v>
      </c>
      <c r="AH68" s="8">
        <f>'Insumo 1'!AH65</f>
        <v>84.201999999999998</v>
      </c>
      <c r="AI68" s="8">
        <f>'Insumo 1'!AI65</f>
        <v>82.16</v>
      </c>
      <c r="AJ68" s="8">
        <f>'Insumo 1'!AJ65</f>
        <v>80.161000000000001</v>
      </c>
      <c r="AK68" s="8">
        <f>'Insumo 1'!AK65</f>
        <v>78.234999999999999</v>
      </c>
      <c r="AL68" s="8">
        <f>'Insumo 1'!AL65</f>
        <v>76.363</v>
      </c>
      <c r="AM68" s="8">
        <f>'Insumo 1'!AM65</f>
        <v>74.486999999999995</v>
      </c>
      <c r="AN68" s="8">
        <f>'Insumo 1'!AN65</f>
        <v>72.602999999999994</v>
      </c>
      <c r="AO68" s="8">
        <f>'Insumo 1'!AO65</f>
        <v>70.798000000000002</v>
      </c>
      <c r="AP68" s="8">
        <f>'Insumo 1'!AP65</f>
        <v>69.102000000000004</v>
      </c>
      <c r="AQ68" s="8">
        <f>'Insumo 1'!AQ65</f>
        <v>67.474999999999994</v>
      </c>
      <c r="AR68" s="8">
        <f>'Insumo 1'!AR65</f>
        <v>65.864999999999995</v>
      </c>
      <c r="AS68" s="8">
        <f>'Insumo 1'!AS65</f>
        <v>64.311999999999998</v>
      </c>
      <c r="AT68" s="8">
        <f>'Insumo 1'!AT65</f>
        <v>62.622999999999998</v>
      </c>
      <c r="AU68" s="8">
        <f>'Insumo 1'!AU65</f>
        <v>60.71</v>
      </c>
      <c r="AV68" s="8">
        <f>'Insumo 1'!AV65</f>
        <v>58.673000000000002</v>
      </c>
      <c r="AW68" s="8">
        <f>'Insumo 1'!AW65</f>
        <v>56.670999999999999</v>
      </c>
      <c r="AX68" s="8">
        <f>'Insumo 1'!AX65</f>
        <v>54.627000000000002</v>
      </c>
      <c r="AY68" s="8">
        <f>'Insumo 1'!AY65</f>
        <v>52.841999999999999</v>
      </c>
      <c r="AZ68" s="8">
        <f>'Insumo 1'!AZ65</f>
        <v>51.466999999999999</v>
      </c>
      <c r="BA68" s="8">
        <f>'Insumo 1'!BA65</f>
        <v>50.338999999999999</v>
      </c>
      <c r="BB68" s="8">
        <f>'Insumo 1'!BB65</f>
        <v>49.192999999999998</v>
      </c>
      <c r="BC68" s="8">
        <f>'Insumo 1'!BC65</f>
        <v>48.140999999999998</v>
      </c>
      <c r="BD68" s="8">
        <f>'Insumo 1'!BD65</f>
        <v>46.776000000000003</v>
      </c>
      <c r="BE68" s="8">
        <f>'Insumo 1'!BE65</f>
        <v>44.886000000000003</v>
      </c>
      <c r="BF68" s="8">
        <f>'Insumo 1'!BF65</f>
        <v>42.695</v>
      </c>
      <c r="BG68" s="8">
        <f>'Insumo 1'!BG65</f>
        <v>40.603000000000002</v>
      </c>
      <c r="BH68" s="8">
        <f>'Insumo 1'!BH65</f>
        <v>38.493000000000002</v>
      </c>
      <c r="BI68" s="8">
        <f>'Insumo 1'!BI65</f>
        <v>36.734999999999999</v>
      </c>
      <c r="BJ68" s="8">
        <f>'Insumo 1'!BJ65</f>
        <v>35.539000000000001</v>
      </c>
      <c r="BK68" s="8">
        <f>'Insumo 1'!BK65</f>
        <v>34.712000000000003</v>
      </c>
      <c r="BL68" s="8">
        <f>'Insumo 1'!BL65</f>
        <v>33.835000000000001</v>
      </c>
      <c r="BM68" s="8">
        <f>'Insumo 1'!BM65</f>
        <v>32.975999999999999</v>
      </c>
      <c r="BN68" s="8">
        <f>'Insumo 1'!BN65</f>
        <v>32.087000000000003</v>
      </c>
      <c r="BO68" s="8">
        <f>'Insumo 1'!BO65</f>
        <v>31.097000000000001</v>
      </c>
      <c r="BP68" s="8">
        <f>'Insumo 1'!BP65</f>
        <v>30.033000000000001</v>
      </c>
      <c r="BQ68" s="8">
        <f>'Insumo 1'!BQ65</f>
        <v>29</v>
      </c>
      <c r="BR68" s="8">
        <f>'Insumo 1'!BR65</f>
        <v>27.99</v>
      </c>
      <c r="BS68" s="8">
        <f>'Insumo 1'!BS65</f>
        <v>26.863</v>
      </c>
      <c r="BT68" s="8">
        <f>'Insumo 1'!BT65</f>
        <v>25.565000000000001</v>
      </c>
      <c r="BU68" s="8">
        <f>'Insumo 1'!BU65</f>
        <v>24.146000000000001</v>
      </c>
      <c r="BV68" s="8">
        <f>'Insumo 1'!BV65</f>
        <v>22.731999999999999</v>
      </c>
      <c r="BW68" s="8">
        <f>'Insumo 1'!BW65</f>
        <v>21.32</v>
      </c>
      <c r="BX68" s="8">
        <f>'Insumo 1'!BX65</f>
        <v>19.852</v>
      </c>
      <c r="BY68" s="8">
        <f>'Insumo 1'!BY65</f>
        <v>18.317</v>
      </c>
      <c r="BZ68" s="8">
        <f>'Insumo 1'!BZ65</f>
        <v>16.751999999999999</v>
      </c>
      <c r="CA68" s="8">
        <f>'Insumo 1'!CA65</f>
        <v>15.202</v>
      </c>
      <c r="CB68" s="8">
        <f>'Insumo 1'!CB65</f>
        <v>13.653</v>
      </c>
      <c r="CC68" s="8">
        <f>'Insumo 1'!CC65</f>
        <v>12.223000000000001</v>
      </c>
      <c r="CD68" s="8">
        <f>'Insumo 1'!CD65</f>
        <v>10.973000000000001</v>
      </c>
      <c r="CE68" s="8">
        <f>'Insumo 1'!CE65</f>
        <v>9.8569999999999993</v>
      </c>
      <c r="CF68" s="8">
        <f>'Insumo 1'!CF65</f>
        <v>8.7739999999999991</v>
      </c>
      <c r="CG68" s="8">
        <f>'Insumo 1'!CG65</f>
        <v>7.7519999999999998</v>
      </c>
      <c r="CH68" s="8">
        <f>'Insumo 1'!CH65</f>
        <v>6.7590000000000003</v>
      </c>
      <c r="CI68" s="8">
        <f>'Insumo 1'!CI65</f>
        <v>5.7709999999999999</v>
      </c>
      <c r="CJ68" s="8">
        <f>'Insumo 1'!CJ65</f>
        <v>4.8140000000000001</v>
      </c>
      <c r="CK68" s="8">
        <f>'Insumo 1'!CK65</f>
        <v>3.8940000000000001</v>
      </c>
      <c r="CL68" s="8">
        <f>'Insumo 1'!CL65</f>
        <v>3.0840000000000001</v>
      </c>
      <c r="CM68" s="8">
        <f>'Insumo 1'!CM65</f>
        <v>2.4660000000000002</v>
      </c>
      <c r="CN68" s="9">
        <f>SUM('Insumo 1'!CN65:CX65)</f>
        <v>6.9419999999999993</v>
      </c>
    </row>
    <row r="69" spans="1:92">
      <c r="A69">
        <f t="shared" si="0"/>
        <v>2008</v>
      </c>
      <c r="B69" s="8">
        <f>'Insumo 1'!B66</f>
        <v>123.398</v>
      </c>
      <c r="C69" s="8">
        <f>'Insumo 1'!C66</f>
        <v>122.57899999999999</v>
      </c>
      <c r="D69" s="8">
        <f>'Insumo 1'!D66</f>
        <v>122.923</v>
      </c>
      <c r="E69" s="8">
        <f>'Insumo 1'!E66</f>
        <v>120.407</v>
      </c>
      <c r="F69" s="8">
        <f>'Insumo 1'!F66</f>
        <v>124.499</v>
      </c>
      <c r="G69" s="8">
        <f>'Insumo 1'!G66</f>
        <v>128.65799999999999</v>
      </c>
      <c r="H69" s="8">
        <f>'Insumo 1'!H66</f>
        <v>132.72800000000001</v>
      </c>
      <c r="I69" s="8">
        <f>'Insumo 1'!I66</f>
        <v>136.553</v>
      </c>
      <c r="J69" s="8">
        <f>'Insumo 1'!J66</f>
        <v>140.16900000000001</v>
      </c>
      <c r="K69" s="8">
        <f>'Insumo 1'!K66</f>
        <v>143.61099999999999</v>
      </c>
      <c r="L69" s="8">
        <f>'Insumo 1'!L66</f>
        <v>145.77099999999999</v>
      </c>
      <c r="M69" s="8">
        <f>'Insumo 1'!M66</f>
        <v>146.11199999999999</v>
      </c>
      <c r="N69" s="8">
        <f>'Insumo 1'!N66</f>
        <v>145.05099999999999</v>
      </c>
      <c r="O69" s="8">
        <f>'Insumo 1'!O66</f>
        <v>143.72399999999999</v>
      </c>
      <c r="P69" s="8">
        <f>'Insumo 1'!P66</f>
        <v>142.12799999999999</v>
      </c>
      <c r="Q69" s="8">
        <f>'Insumo 1'!Q66</f>
        <v>139.35599999999999</v>
      </c>
      <c r="R69" s="8">
        <f>'Insumo 1'!R66</f>
        <v>135.14400000000001</v>
      </c>
      <c r="S69" s="8">
        <f>'Insumo 1'!S66</f>
        <v>129.97800000000001</v>
      </c>
      <c r="T69" s="8">
        <f>'Insumo 1'!T66</f>
        <v>124.629</v>
      </c>
      <c r="U69" s="8">
        <f>'Insumo 1'!U66</f>
        <v>118.97199999999999</v>
      </c>
      <c r="V69" s="8">
        <f>'Insumo 1'!V66</f>
        <v>113.846</v>
      </c>
      <c r="W69" s="8">
        <f>'Insumo 1'!W66</f>
        <v>109.76</v>
      </c>
      <c r="X69" s="8">
        <f>'Insumo 1'!X66</f>
        <v>106.414</v>
      </c>
      <c r="Y69" s="8">
        <f>'Insumo 1'!Y66</f>
        <v>102.92700000000001</v>
      </c>
      <c r="Z69" s="8">
        <f>'Insumo 1'!Z66</f>
        <v>99.381</v>
      </c>
      <c r="AA69" s="8">
        <f>'Insumo 1'!AA66</f>
        <v>96.468000000000004</v>
      </c>
      <c r="AB69" s="8">
        <f>'Insumo 1'!AB66</f>
        <v>94.409000000000006</v>
      </c>
      <c r="AC69" s="8">
        <f>'Insumo 1'!AC66</f>
        <v>92.929000000000002</v>
      </c>
      <c r="AD69" s="8">
        <f>'Insumo 1'!AD66</f>
        <v>91.533000000000001</v>
      </c>
      <c r="AE69" s="8">
        <f>'Insumo 1'!AE66</f>
        <v>90.33</v>
      </c>
      <c r="AF69" s="8">
        <f>'Insumo 1'!AF66</f>
        <v>88.912000000000006</v>
      </c>
      <c r="AG69" s="8">
        <f>'Insumo 1'!AG66</f>
        <v>87.031000000000006</v>
      </c>
      <c r="AH69" s="8">
        <f>'Insumo 1'!AH66</f>
        <v>84.867999999999995</v>
      </c>
      <c r="AI69" s="8">
        <f>'Insumo 1'!AI66</f>
        <v>82.858000000000004</v>
      </c>
      <c r="AJ69" s="8">
        <f>'Insumo 1'!AJ66</f>
        <v>80.92</v>
      </c>
      <c r="AK69" s="8">
        <f>'Insumo 1'!AK66</f>
        <v>78.998999999999995</v>
      </c>
      <c r="AL69" s="8">
        <f>'Insumo 1'!AL66</f>
        <v>77.117999999999995</v>
      </c>
      <c r="AM69" s="8">
        <f>'Insumo 1'!AM66</f>
        <v>75.27</v>
      </c>
      <c r="AN69" s="8">
        <f>'Insumo 1'!AN66</f>
        <v>73.414000000000001</v>
      </c>
      <c r="AO69" s="8">
        <f>'Insumo 1'!AO66</f>
        <v>71.545000000000002</v>
      </c>
      <c r="AP69" s="8">
        <f>'Insumo 1'!AP66</f>
        <v>69.757999999999996</v>
      </c>
      <c r="AQ69" s="8">
        <f>'Insumo 1'!AQ66</f>
        <v>68.088999999999999</v>
      </c>
      <c r="AR69" s="8">
        <f>'Insumo 1'!AR66</f>
        <v>66.492000000000004</v>
      </c>
      <c r="AS69" s="8">
        <f>'Insumo 1'!AS66</f>
        <v>64.906999999999996</v>
      </c>
      <c r="AT69" s="8">
        <f>'Insumo 1'!AT66</f>
        <v>63.374000000000002</v>
      </c>
      <c r="AU69" s="8">
        <f>'Insumo 1'!AU66</f>
        <v>61.71</v>
      </c>
      <c r="AV69" s="8">
        <f>'Insumo 1'!AV66</f>
        <v>59.825000000000003</v>
      </c>
      <c r="AW69" s="8">
        <f>'Insumo 1'!AW66</f>
        <v>57.822000000000003</v>
      </c>
      <c r="AX69" s="8">
        <f>'Insumo 1'!AX66</f>
        <v>55.848999999999997</v>
      </c>
      <c r="AY69" s="8">
        <f>'Insumo 1'!AY66</f>
        <v>53.834000000000003</v>
      </c>
      <c r="AZ69" s="8">
        <f>'Insumo 1'!AZ66</f>
        <v>52.072000000000003</v>
      </c>
      <c r="BA69" s="8">
        <f>'Insumo 1'!BA66</f>
        <v>50.709000000000003</v>
      </c>
      <c r="BB69" s="8">
        <f>'Insumo 1'!BB66</f>
        <v>49.587000000000003</v>
      </c>
      <c r="BC69" s="8">
        <f>'Insumo 1'!BC66</f>
        <v>48.445999999999998</v>
      </c>
      <c r="BD69" s="8">
        <f>'Insumo 1'!BD66</f>
        <v>47.396000000000001</v>
      </c>
      <c r="BE69" s="8">
        <f>'Insumo 1'!BE66</f>
        <v>46.034999999999997</v>
      </c>
      <c r="BF69" s="8">
        <f>'Insumo 1'!BF66</f>
        <v>44.154000000000003</v>
      </c>
      <c r="BG69" s="8">
        <f>'Insumo 1'!BG66</f>
        <v>41.972000000000001</v>
      </c>
      <c r="BH69" s="8">
        <f>'Insumo 1'!BH66</f>
        <v>39.889000000000003</v>
      </c>
      <c r="BI69" s="8">
        <f>'Insumo 1'!BI66</f>
        <v>37.786000000000001</v>
      </c>
      <c r="BJ69" s="8">
        <f>'Insumo 1'!BJ66</f>
        <v>36.027999999999999</v>
      </c>
      <c r="BK69" s="8">
        <f>'Insumo 1'!BK66</f>
        <v>34.826000000000001</v>
      </c>
      <c r="BL69" s="8">
        <f>'Insumo 1'!BL66</f>
        <v>33.985999999999997</v>
      </c>
      <c r="BM69" s="8">
        <f>'Insumo 1'!BM66</f>
        <v>33.095999999999997</v>
      </c>
      <c r="BN69" s="8">
        <f>'Insumo 1'!BN66</f>
        <v>32.222999999999999</v>
      </c>
      <c r="BO69" s="8">
        <f>'Insumo 1'!BO66</f>
        <v>31.321000000000002</v>
      </c>
      <c r="BP69" s="8">
        <f>'Insumo 1'!BP66</f>
        <v>30.324000000000002</v>
      </c>
      <c r="BQ69" s="8">
        <f>'Insumo 1'!BQ66</f>
        <v>29.254000000000001</v>
      </c>
      <c r="BR69" s="8">
        <f>'Insumo 1'!BR66</f>
        <v>28.216000000000001</v>
      </c>
      <c r="BS69" s="8">
        <f>'Insumo 1'!BS66</f>
        <v>27.199000000000002</v>
      </c>
      <c r="BT69" s="8">
        <f>'Insumo 1'!BT66</f>
        <v>26.065000000000001</v>
      </c>
      <c r="BU69" s="8">
        <f>'Insumo 1'!BU66</f>
        <v>24.759</v>
      </c>
      <c r="BV69" s="8">
        <f>'Insumo 1'!BV66</f>
        <v>23.331</v>
      </c>
      <c r="BW69" s="8">
        <f>'Insumo 1'!BW66</f>
        <v>21.908999999999999</v>
      </c>
      <c r="BX69" s="8">
        <f>'Insumo 1'!BX66</f>
        <v>20.492000000000001</v>
      </c>
      <c r="BY69" s="8">
        <f>'Insumo 1'!BY66</f>
        <v>19.016999999999999</v>
      </c>
      <c r="BZ69" s="8">
        <f>'Insumo 1'!BZ66</f>
        <v>17.477</v>
      </c>
      <c r="CA69" s="8">
        <f>'Insumo 1'!CA66</f>
        <v>15.907</v>
      </c>
      <c r="CB69" s="8">
        <f>'Insumo 1'!CB66</f>
        <v>14.355</v>
      </c>
      <c r="CC69" s="8">
        <f>'Insumo 1'!CC66</f>
        <v>12.808</v>
      </c>
      <c r="CD69" s="8">
        <f>'Insumo 1'!CD66</f>
        <v>11.382</v>
      </c>
      <c r="CE69" s="8">
        <f>'Insumo 1'!CE66</f>
        <v>10.138</v>
      </c>
      <c r="CF69" s="8">
        <f>'Insumo 1'!CF66</f>
        <v>9.0329999999999995</v>
      </c>
      <c r="CG69" s="8">
        <f>'Insumo 1'!CG66</f>
        <v>7.9630000000000001</v>
      </c>
      <c r="CH69" s="8">
        <f>'Insumo 1'!CH66</f>
        <v>6.9560000000000004</v>
      </c>
      <c r="CI69" s="8">
        <f>'Insumo 1'!CI66</f>
        <v>5.9960000000000004</v>
      </c>
      <c r="CJ69" s="8">
        <f>'Insumo 1'!CJ66</f>
        <v>5.0640000000000001</v>
      </c>
      <c r="CK69" s="8">
        <f>'Insumo 1'!CK66</f>
        <v>4.181</v>
      </c>
      <c r="CL69" s="8">
        <f>'Insumo 1'!CL66</f>
        <v>3.3109999999999999</v>
      </c>
      <c r="CM69" s="8">
        <f>'Insumo 1'!CM66</f>
        <v>2.5819999999999999</v>
      </c>
      <c r="CN69" s="9">
        <f>SUM('Insumo 1'!CN66:CX66)</f>
        <v>7.5399999999999991</v>
      </c>
    </row>
    <row r="70" spans="1:92">
      <c r="A70">
        <f t="shared" si="0"/>
        <v>2009</v>
      </c>
      <c r="B70" s="8">
        <f>'Insumo 1'!B67</f>
        <v>125.645</v>
      </c>
      <c r="C70" s="8">
        <f>'Insumo 1'!C67</f>
        <v>122.512</v>
      </c>
      <c r="D70" s="8">
        <f>'Insumo 1'!D67</f>
        <v>121.071</v>
      </c>
      <c r="E70" s="8">
        <f>'Insumo 1'!E67</f>
        <v>121.077</v>
      </c>
      <c r="F70" s="8">
        <f>'Insumo 1'!F67</f>
        <v>120.697</v>
      </c>
      <c r="G70" s="8">
        <f>'Insumo 1'!G67</f>
        <v>124.05200000000001</v>
      </c>
      <c r="H70" s="8">
        <f>'Insumo 1'!H67</f>
        <v>127.756</v>
      </c>
      <c r="I70" s="8">
        <f>'Insumo 1'!I67</f>
        <v>131.601</v>
      </c>
      <c r="J70" s="8">
        <f>'Insumo 1'!J67</f>
        <v>135.37799999999999</v>
      </c>
      <c r="K70" s="8">
        <f>'Insumo 1'!K67</f>
        <v>139.13499999999999</v>
      </c>
      <c r="L70" s="8">
        <f>'Insumo 1'!L67</f>
        <v>142.916</v>
      </c>
      <c r="M70" s="8">
        <f>'Insumo 1'!M67</f>
        <v>145.24100000000001</v>
      </c>
      <c r="N70" s="8">
        <f>'Insumo 1'!N67</f>
        <v>145.39699999999999</v>
      </c>
      <c r="O70" s="8">
        <f>'Insumo 1'!O67</f>
        <v>143.93600000000001</v>
      </c>
      <c r="P70" s="8">
        <f>'Insumo 1'!P67</f>
        <v>142.316</v>
      </c>
      <c r="Q70" s="8">
        <f>'Insumo 1'!Q67</f>
        <v>140.46899999999999</v>
      </c>
      <c r="R70" s="8">
        <f>'Insumo 1'!R67</f>
        <v>137.47900000000001</v>
      </c>
      <c r="S70" s="8">
        <f>'Insumo 1'!S67</f>
        <v>133.10900000000001</v>
      </c>
      <c r="T70" s="8">
        <f>'Insumo 1'!T67</f>
        <v>127.828</v>
      </c>
      <c r="U70" s="8">
        <f>'Insumo 1'!U67</f>
        <v>122.36799999999999</v>
      </c>
      <c r="V70" s="8">
        <f>'Insumo 1'!V67</f>
        <v>116.60299999999999</v>
      </c>
      <c r="W70" s="8">
        <f>'Insumo 1'!W67</f>
        <v>111.417</v>
      </c>
      <c r="X70" s="8">
        <f>'Insumo 1'!X67</f>
        <v>107.33</v>
      </c>
      <c r="Y70" s="8">
        <f>'Insumo 1'!Y67</f>
        <v>104.029</v>
      </c>
      <c r="Z70" s="8">
        <f>'Insumo 1'!Z67</f>
        <v>100.59699999999999</v>
      </c>
      <c r="AA70" s="8">
        <f>'Insumo 1'!AA67</f>
        <v>97.123000000000005</v>
      </c>
      <c r="AB70" s="8">
        <f>'Insumo 1'!AB67</f>
        <v>94.296000000000006</v>
      </c>
      <c r="AC70" s="8">
        <f>'Insumo 1'!AC67</f>
        <v>92.337999999999994</v>
      </c>
      <c r="AD70" s="8">
        <f>'Insumo 1'!AD67</f>
        <v>90.966999999999999</v>
      </c>
      <c r="AE70" s="8">
        <f>'Insumo 1'!AE67</f>
        <v>89.688999999999993</v>
      </c>
      <c r="AF70" s="8">
        <f>'Insumo 1'!AF67</f>
        <v>88.608000000000004</v>
      </c>
      <c r="AG70" s="8">
        <f>'Insumo 1'!AG67</f>
        <v>87.31</v>
      </c>
      <c r="AH70" s="8">
        <f>'Insumo 1'!AH67</f>
        <v>85.539000000000001</v>
      </c>
      <c r="AI70" s="8">
        <f>'Insumo 1'!AI67</f>
        <v>83.477999999999994</v>
      </c>
      <c r="AJ70" s="8">
        <f>'Insumo 1'!AJ67</f>
        <v>81.567999999999998</v>
      </c>
      <c r="AK70" s="8">
        <f>'Insumo 1'!AK67</f>
        <v>79.73</v>
      </c>
      <c r="AL70" s="8">
        <f>'Insumo 1'!AL67</f>
        <v>77.888999999999996</v>
      </c>
      <c r="AM70" s="8">
        <f>'Insumo 1'!AM67</f>
        <v>76.052000000000007</v>
      </c>
      <c r="AN70" s="8">
        <f>'Insumo 1'!AN67</f>
        <v>74.222999999999999</v>
      </c>
      <c r="AO70" s="8">
        <f>'Insumo 1'!AO67</f>
        <v>72.388999999999996</v>
      </c>
      <c r="AP70" s="8">
        <f>'Insumo 1'!AP67</f>
        <v>70.534000000000006</v>
      </c>
      <c r="AQ70" s="8">
        <f>'Insumo 1'!AQ67</f>
        <v>68.763000000000005</v>
      </c>
      <c r="AR70" s="8">
        <f>'Insumo 1'!AR67</f>
        <v>67.119</v>
      </c>
      <c r="AS70" s="8">
        <f>'Insumo 1'!AS67</f>
        <v>65.552000000000007</v>
      </c>
      <c r="AT70" s="8">
        <f>'Insumo 1'!AT67</f>
        <v>63.99</v>
      </c>
      <c r="AU70" s="8">
        <f>'Insumo 1'!AU67</f>
        <v>62.476999999999997</v>
      </c>
      <c r="AV70" s="8">
        <f>'Insumo 1'!AV67</f>
        <v>60.835999999999999</v>
      </c>
      <c r="AW70" s="8">
        <f>'Insumo 1'!AW67</f>
        <v>58.98</v>
      </c>
      <c r="AX70" s="8">
        <f>'Insumo 1'!AX67</f>
        <v>57.006</v>
      </c>
      <c r="AY70" s="8">
        <f>'Insumo 1'!AY67</f>
        <v>55.063000000000002</v>
      </c>
      <c r="AZ70" s="8">
        <f>'Insumo 1'!AZ67</f>
        <v>53.076000000000001</v>
      </c>
      <c r="BA70" s="8">
        <f>'Insumo 1'!BA67</f>
        <v>51.335000000000001</v>
      </c>
      <c r="BB70" s="8">
        <f>'Insumo 1'!BB67</f>
        <v>49.984999999999999</v>
      </c>
      <c r="BC70" s="8">
        <f>'Insumo 1'!BC67</f>
        <v>48.866999999999997</v>
      </c>
      <c r="BD70" s="8">
        <f>'Insumo 1'!BD67</f>
        <v>47.73</v>
      </c>
      <c r="BE70" s="8">
        <f>'Insumo 1'!BE67</f>
        <v>46.682000000000002</v>
      </c>
      <c r="BF70" s="8">
        <f>'Insumo 1'!BF67</f>
        <v>45.323999999999998</v>
      </c>
      <c r="BG70" s="8">
        <f>'Insumo 1'!BG67</f>
        <v>43.448999999999998</v>
      </c>
      <c r="BH70" s="8">
        <f>'Insumo 1'!BH67</f>
        <v>41.277000000000001</v>
      </c>
      <c r="BI70" s="8">
        <f>'Insumo 1'!BI67</f>
        <v>39.198999999999998</v>
      </c>
      <c r="BJ70" s="8">
        <f>'Insumo 1'!BJ67</f>
        <v>37.100999999999999</v>
      </c>
      <c r="BK70" s="8">
        <f>'Insumo 1'!BK67</f>
        <v>35.344000000000001</v>
      </c>
      <c r="BL70" s="8">
        <f>'Insumo 1'!BL67</f>
        <v>34.133000000000003</v>
      </c>
      <c r="BM70" s="8">
        <f>'Insumo 1'!BM67</f>
        <v>33.280999999999999</v>
      </c>
      <c r="BN70" s="8">
        <f>'Insumo 1'!BN67</f>
        <v>32.378</v>
      </c>
      <c r="BO70" s="8">
        <f>'Insumo 1'!BO67</f>
        <v>31.491</v>
      </c>
      <c r="BP70" s="8">
        <f>'Insumo 1'!BP67</f>
        <v>30.577000000000002</v>
      </c>
      <c r="BQ70" s="8">
        <f>'Insumo 1'!BQ67</f>
        <v>29.571000000000002</v>
      </c>
      <c r="BR70" s="8">
        <f>'Insumo 1'!BR67</f>
        <v>28.494</v>
      </c>
      <c r="BS70" s="8">
        <f>'Insumo 1'!BS67</f>
        <v>27.449000000000002</v>
      </c>
      <c r="BT70" s="8">
        <f>'Insumo 1'!BT67</f>
        <v>26.425999999999998</v>
      </c>
      <c r="BU70" s="8">
        <f>'Insumo 1'!BU67</f>
        <v>25.285</v>
      </c>
      <c r="BV70" s="8">
        <f>'Insumo 1'!BV67</f>
        <v>23.968</v>
      </c>
      <c r="BW70" s="8">
        <f>'Insumo 1'!BW67</f>
        <v>22.53</v>
      </c>
      <c r="BX70" s="8">
        <f>'Insumo 1'!BX67</f>
        <v>21.1</v>
      </c>
      <c r="BY70" s="8">
        <f>'Insumo 1'!BY67</f>
        <v>19.677</v>
      </c>
      <c r="BZ70" s="8">
        <f>'Insumo 1'!BZ67</f>
        <v>18.195</v>
      </c>
      <c r="CA70" s="8">
        <f>'Insumo 1'!CA67</f>
        <v>16.646999999999998</v>
      </c>
      <c r="CB70" s="8">
        <f>'Insumo 1'!CB67</f>
        <v>15.071</v>
      </c>
      <c r="CC70" s="8">
        <f>'Insumo 1'!CC67</f>
        <v>13.516999999999999</v>
      </c>
      <c r="CD70" s="8">
        <f>'Insumo 1'!CD67</f>
        <v>11.971</v>
      </c>
      <c r="CE70" s="8">
        <f>'Insumo 1'!CE67</f>
        <v>10.548999999999999</v>
      </c>
      <c r="CF70" s="8">
        <f>'Insumo 1'!CF67</f>
        <v>9.3109999999999999</v>
      </c>
      <c r="CG70" s="8">
        <f>'Insumo 1'!CG67</f>
        <v>8.2140000000000004</v>
      </c>
      <c r="CH70" s="8">
        <f>'Insumo 1'!CH67</f>
        <v>7.1580000000000004</v>
      </c>
      <c r="CI70" s="8">
        <f>'Insumo 1'!CI67</f>
        <v>6.165</v>
      </c>
      <c r="CJ70" s="8">
        <f>'Insumo 1'!CJ67</f>
        <v>5.2350000000000003</v>
      </c>
      <c r="CK70" s="8">
        <f>'Insumo 1'!CK67</f>
        <v>4.3609999999999998</v>
      </c>
      <c r="CL70" s="8">
        <f>'Insumo 1'!CL67</f>
        <v>3.55</v>
      </c>
      <c r="CM70" s="8">
        <f>'Insumo 1'!CM67</f>
        <v>2.7309999999999999</v>
      </c>
      <c r="CN70" s="9">
        <f>SUM('Insumo 1'!CN67:CX67)</f>
        <v>7.7960000000000003</v>
      </c>
    </row>
    <row r="71" spans="1:92">
      <c r="A71">
        <f t="shared" si="0"/>
        <v>2010</v>
      </c>
      <c r="B71" s="8">
        <f>'Insumo 1'!B68</f>
        <v>126.65</v>
      </c>
      <c r="C71" s="8">
        <f>'Insumo 1'!C68</f>
        <v>122.182</v>
      </c>
      <c r="D71" s="8">
        <f>'Insumo 1'!D68</f>
        <v>119.65600000000001</v>
      </c>
      <c r="E71" s="8">
        <f>'Insumo 1'!E68</f>
        <v>118.80800000000001</v>
      </c>
      <c r="F71" s="8">
        <f>'Insumo 1'!F68</f>
        <v>119.377</v>
      </c>
      <c r="G71" s="8">
        <f>'Insumo 1'!G68</f>
        <v>121.102</v>
      </c>
      <c r="H71" s="8">
        <f>'Insumo 1'!H68</f>
        <v>123.72199999999999</v>
      </c>
      <c r="I71" s="8">
        <f>'Insumo 1'!I68</f>
        <v>126.97499999999999</v>
      </c>
      <c r="J71" s="8">
        <f>'Insumo 1'!J68</f>
        <v>130.59899999999999</v>
      </c>
      <c r="K71" s="8">
        <f>'Insumo 1'!K68</f>
        <v>134.33199999999999</v>
      </c>
      <c r="L71" s="8">
        <f>'Insumo 1'!L68</f>
        <v>138.233</v>
      </c>
      <c r="M71" s="8">
        <f>'Insumo 1'!M68</f>
        <v>142.35599999999999</v>
      </c>
      <c r="N71" s="8">
        <f>'Insumo 1'!N68</f>
        <v>144.85</v>
      </c>
      <c r="O71" s="8">
        <f>'Insumo 1'!O68</f>
        <v>144.82</v>
      </c>
      <c r="P71" s="8">
        <f>'Insumo 1'!P68</f>
        <v>142.958</v>
      </c>
      <c r="Q71" s="8">
        <f>'Insumo 1'!Q68</f>
        <v>141.041</v>
      </c>
      <c r="R71" s="8">
        <f>'Insumo 1'!R68</f>
        <v>138.94200000000001</v>
      </c>
      <c r="S71" s="8">
        <f>'Insumo 1'!S68</f>
        <v>135.732</v>
      </c>
      <c r="T71" s="8">
        <f>'Insumo 1'!T68</f>
        <v>131.19800000000001</v>
      </c>
      <c r="U71" s="8">
        <f>'Insumo 1'!U68</f>
        <v>125.79900000000001</v>
      </c>
      <c r="V71" s="8">
        <f>'Insumo 1'!V68</f>
        <v>120.21899999999999</v>
      </c>
      <c r="W71" s="8">
        <f>'Insumo 1'!W68</f>
        <v>114.343</v>
      </c>
      <c r="X71" s="8">
        <f>'Insumo 1'!X68</f>
        <v>109.09099999999999</v>
      </c>
      <c r="Y71" s="8">
        <f>'Insumo 1'!Y68</f>
        <v>104.999</v>
      </c>
      <c r="Z71" s="8">
        <f>'Insumo 1'!Z68</f>
        <v>101.739</v>
      </c>
      <c r="AA71" s="8">
        <f>'Insumo 1'!AA68</f>
        <v>98.36</v>
      </c>
      <c r="AB71" s="8">
        <f>'Insumo 1'!AB68</f>
        <v>94.953999999999994</v>
      </c>
      <c r="AC71" s="8">
        <f>'Insumo 1'!AC68</f>
        <v>92.210999999999999</v>
      </c>
      <c r="AD71" s="8">
        <f>'Insumo 1'!AD68</f>
        <v>90.352000000000004</v>
      </c>
      <c r="AE71" s="8">
        <f>'Insumo 1'!AE68</f>
        <v>89.088999999999999</v>
      </c>
      <c r="AF71" s="8">
        <f>'Insumo 1'!AF68</f>
        <v>87.926000000000002</v>
      </c>
      <c r="AG71" s="8">
        <f>'Insumo 1'!AG68</f>
        <v>86.968999999999994</v>
      </c>
      <c r="AH71" s="8">
        <f>'Insumo 1'!AH68</f>
        <v>85.790999999999997</v>
      </c>
      <c r="AI71" s="8">
        <f>'Insumo 1'!AI68</f>
        <v>84.126999999999995</v>
      </c>
      <c r="AJ71" s="8">
        <f>'Insumo 1'!AJ68</f>
        <v>82.164000000000001</v>
      </c>
      <c r="AK71" s="8">
        <f>'Insumo 1'!AK68</f>
        <v>80.352999999999994</v>
      </c>
      <c r="AL71" s="8">
        <f>'Insumo 1'!AL68</f>
        <v>78.614999999999995</v>
      </c>
      <c r="AM71" s="8">
        <f>'Insumo 1'!AM68</f>
        <v>76.849000000000004</v>
      </c>
      <c r="AN71" s="8">
        <f>'Insumo 1'!AN68</f>
        <v>75.055000000000007</v>
      </c>
      <c r="AO71" s="8">
        <f>'Insumo 1'!AO68</f>
        <v>73.247</v>
      </c>
      <c r="AP71" s="8">
        <f>'Insumo 1'!AP68</f>
        <v>71.430000000000007</v>
      </c>
      <c r="AQ71" s="8">
        <f>'Insumo 1'!AQ68</f>
        <v>69.587000000000003</v>
      </c>
      <c r="AR71" s="8">
        <f>'Insumo 1'!AR68</f>
        <v>67.831000000000003</v>
      </c>
      <c r="AS71" s="8">
        <f>'Insumo 1'!AS68</f>
        <v>66.209999999999994</v>
      </c>
      <c r="AT71" s="8">
        <f>'Insumo 1'!AT68</f>
        <v>64.671000000000006</v>
      </c>
      <c r="AU71" s="8">
        <f>'Insumo 1'!AU68</f>
        <v>63.133000000000003</v>
      </c>
      <c r="AV71" s="8">
        <f>'Insumo 1'!AV68</f>
        <v>61.639000000000003</v>
      </c>
      <c r="AW71" s="8">
        <f>'Insumo 1'!AW68</f>
        <v>60.018000000000001</v>
      </c>
      <c r="AX71" s="8">
        <f>'Insumo 1'!AX68</f>
        <v>58.188000000000002</v>
      </c>
      <c r="AY71" s="8">
        <f>'Insumo 1'!AY68</f>
        <v>56.244</v>
      </c>
      <c r="AZ71" s="8">
        <f>'Insumo 1'!AZ68</f>
        <v>54.326999999999998</v>
      </c>
      <c r="BA71" s="8">
        <f>'Insumo 1'!BA68</f>
        <v>52.366999999999997</v>
      </c>
      <c r="BB71" s="8">
        <f>'Insumo 1'!BB68</f>
        <v>50.646000000000001</v>
      </c>
      <c r="BC71" s="8">
        <f>'Insumo 1'!BC68</f>
        <v>49.305</v>
      </c>
      <c r="BD71" s="8">
        <f>'Insumo 1'!BD68</f>
        <v>48.192</v>
      </c>
      <c r="BE71" s="8">
        <f>'Insumo 1'!BE68</f>
        <v>47.058</v>
      </c>
      <c r="BF71" s="8">
        <f>'Insumo 1'!BF68</f>
        <v>46.011000000000003</v>
      </c>
      <c r="BG71" s="8">
        <f>'Insumo 1'!BG68</f>
        <v>44.655000000000001</v>
      </c>
      <c r="BH71" s="8">
        <f>'Insumo 1'!BH68</f>
        <v>42.786000000000001</v>
      </c>
      <c r="BI71" s="8">
        <f>'Insumo 1'!BI68</f>
        <v>40.619999999999997</v>
      </c>
      <c r="BJ71" s="8">
        <f>'Insumo 1'!BJ68</f>
        <v>38.545999999999999</v>
      </c>
      <c r="BK71" s="8">
        <f>'Insumo 1'!BK68</f>
        <v>36.451999999999998</v>
      </c>
      <c r="BL71" s="8">
        <f>'Insumo 1'!BL68</f>
        <v>34.692999999999998</v>
      </c>
      <c r="BM71" s="8">
        <f>'Insumo 1'!BM68</f>
        <v>33.473999999999997</v>
      </c>
      <c r="BN71" s="8">
        <f>'Insumo 1'!BN68</f>
        <v>32.606999999999999</v>
      </c>
      <c r="BO71" s="8">
        <f>'Insumo 1'!BO68</f>
        <v>31.69</v>
      </c>
      <c r="BP71" s="8">
        <f>'Insumo 1'!BP68</f>
        <v>30.786999999999999</v>
      </c>
      <c r="BQ71" s="8">
        <f>'Insumo 1'!BQ68</f>
        <v>29.86</v>
      </c>
      <c r="BR71" s="8">
        <f>'Insumo 1'!BR68</f>
        <v>28.844000000000001</v>
      </c>
      <c r="BS71" s="8">
        <f>'Insumo 1'!BS68</f>
        <v>27.76</v>
      </c>
      <c r="BT71" s="8">
        <f>'Insumo 1'!BT68</f>
        <v>26.707999999999998</v>
      </c>
      <c r="BU71" s="8">
        <f>'Insumo 1'!BU68</f>
        <v>25.678000000000001</v>
      </c>
      <c r="BV71" s="8">
        <f>'Insumo 1'!BV68</f>
        <v>24.527000000000001</v>
      </c>
      <c r="BW71" s="8">
        <f>'Insumo 1'!BW68</f>
        <v>23.201000000000001</v>
      </c>
      <c r="BX71" s="8">
        <f>'Insumo 1'!BX68</f>
        <v>21.75</v>
      </c>
      <c r="BY71" s="8">
        <f>'Insumo 1'!BY68</f>
        <v>20.311</v>
      </c>
      <c r="BZ71" s="8">
        <f>'Insumo 1'!BZ68</f>
        <v>18.879000000000001</v>
      </c>
      <c r="CA71" s="8">
        <f>'Insumo 1'!CA68</f>
        <v>17.39</v>
      </c>
      <c r="CB71" s="8">
        <f>'Insumo 1'!CB68</f>
        <v>15.834</v>
      </c>
      <c r="CC71" s="8">
        <f>'Insumo 1'!CC68</f>
        <v>14.249000000000001</v>
      </c>
      <c r="CD71" s="8">
        <f>'Insumo 1'!CD68</f>
        <v>12.69</v>
      </c>
      <c r="CE71" s="8">
        <f>'Insumo 1'!CE68</f>
        <v>11.144</v>
      </c>
      <c r="CF71" s="8">
        <f>'Insumo 1'!CF68</f>
        <v>9.7240000000000002</v>
      </c>
      <c r="CG71" s="8">
        <f>'Insumo 1'!CG68</f>
        <v>8.4909999999999997</v>
      </c>
      <c r="CH71" s="8">
        <f>'Insumo 1'!CH68</f>
        <v>7.4020000000000001</v>
      </c>
      <c r="CI71" s="8">
        <f>'Insumo 1'!CI68</f>
        <v>6.3579999999999997</v>
      </c>
      <c r="CJ71" s="8">
        <f>'Insumo 1'!CJ68</f>
        <v>5.38</v>
      </c>
      <c r="CK71" s="8">
        <f>'Insumo 1'!CK68</f>
        <v>4.4809999999999999</v>
      </c>
      <c r="CL71" s="8">
        <f>'Insumo 1'!CL68</f>
        <v>3.661</v>
      </c>
      <c r="CM71" s="8">
        <f>'Insumo 1'!CM68</f>
        <v>2.9209999999999998</v>
      </c>
      <c r="CN71" s="9">
        <f>SUM('Insumo 1'!CN68:CX68)</f>
        <v>7.6820000000000013</v>
      </c>
    </row>
    <row r="72" spans="1:92">
      <c r="A72">
        <f t="shared" si="0"/>
        <v>2011</v>
      </c>
      <c r="B72" s="8">
        <f>'Insumo 1'!B69</f>
        <v>125.57299999999999</v>
      </c>
      <c r="C72" s="8">
        <f>'Insumo 1'!C69</f>
        <v>124.572</v>
      </c>
      <c r="D72" s="8">
        <f>'Insumo 1'!D69</f>
        <v>121.09699999999999</v>
      </c>
      <c r="E72" s="8">
        <f>'Insumo 1'!E69</f>
        <v>119.194</v>
      </c>
      <c r="F72" s="8">
        <f>'Insumo 1'!F69</f>
        <v>118.658</v>
      </c>
      <c r="G72" s="8">
        <f>'Insumo 1'!G69</f>
        <v>119.285</v>
      </c>
      <c r="H72" s="8">
        <f>'Insumo 1'!H69</f>
        <v>120.821</v>
      </c>
      <c r="I72" s="8">
        <f>'Insumo 1'!I69</f>
        <v>123.014</v>
      </c>
      <c r="J72" s="8">
        <f>'Insumo 1'!J69</f>
        <v>125.899</v>
      </c>
      <c r="K72" s="8">
        <f>'Insumo 1'!K69</f>
        <v>129.36799999999999</v>
      </c>
      <c r="L72" s="8">
        <f>'Insumo 1'!L69</f>
        <v>133.072</v>
      </c>
      <c r="M72" s="8">
        <f>'Insumo 1'!M69</f>
        <v>136.82900000000001</v>
      </c>
      <c r="N72" s="8">
        <f>'Insumo 1'!N69</f>
        <v>140.745</v>
      </c>
      <c r="O72" s="8">
        <f>'Insumo 1'!O69</f>
        <v>143.06</v>
      </c>
      <c r="P72" s="8">
        <f>'Insumo 1'!P69</f>
        <v>142.89500000000001</v>
      </c>
      <c r="Q72" s="8">
        <f>'Insumo 1'!Q69</f>
        <v>140.93299999999999</v>
      </c>
      <c r="R72" s="8">
        <f>'Insumo 1'!R69</f>
        <v>138.91900000000001</v>
      </c>
      <c r="S72" s="8">
        <f>'Insumo 1'!S69</f>
        <v>136.72800000000001</v>
      </c>
      <c r="T72" s="8">
        <f>'Insumo 1'!T69</f>
        <v>133.465</v>
      </c>
      <c r="U72" s="8">
        <f>'Insumo 1'!U69</f>
        <v>128.935</v>
      </c>
      <c r="V72" s="8">
        <f>'Insumo 1'!V69</f>
        <v>123.581</v>
      </c>
      <c r="W72" s="8">
        <f>'Insumo 1'!W69</f>
        <v>118.05500000000001</v>
      </c>
      <c r="X72" s="8">
        <f>'Insumo 1'!X69</f>
        <v>112.244</v>
      </c>
      <c r="Y72" s="8">
        <f>'Insumo 1'!Y69</f>
        <v>107.071</v>
      </c>
      <c r="Z72" s="8">
        <f>'Insumo 1'!Z69</f>
        <v>103.066</v>
      </c>
      <c r="AA72" s="8">
        <f>'Insumo 1'!AA69</f>
        <v>99.9</v>
      </c>
      <c r="AB72" s="8">
        <f>'Insumo 1'!AB69</f>
        <v>96.623999999999995</v>
      </c>
      <c r="AC72" s="8">
        <f>'Insumo 1'!AC69</f>
        <v>93.325000000000003</v>
      </c>
      <c r="AD72" s="8">
        <f>'Insumo 1'!AD69</f>
        <v>90.685000000000002</v>
      </c>
      <c r="AE72" s="8">
        <f>'Insumo 1'!AE69</f>
        <v>88.912999999999997</v>
      </c>
      <c r="AF72" s="8">
        <f>'Insumo 1'!AF69</f>
        <v>87.728999999999999</v>
      </c>
      <c r="AG72" s="8">
        <f>'Insumo 1'!AG69</f>
        <v>86.644000000000005</v>
      </c>
      <c r="AH72" s="8">
        <f>'Insumo 1'!AH69</f>
        <v>85.766999999999996</v>
      </c>
      <c r="AI72" s="8">
        <f>'Insumo 1'!AI69</f>
        <v>84.649000000000001</v>
      </c>
      <c r="AJ72" s="8">
        <f>'Insumo 1'!AJ69</f>
        <v>83.022999999999996</v>
      </c>
      <c r="AK72" s="8">
        <f>'Insumo 1'!AK69</f>
        <v>81.081999999999994</v>
      </c>
      <c r="AL72" s="8">
        <f>'Insumo 1'!AL69</f>
        <v>79.290000000000006</v>
      </c>
      <c r="AM72" s="8">
        <f>'Insumo 1'!AM69</f>
        <v>77.566999999999993</v>
      </c>
      <c r="AN72" s="8">
        <f>'Insumo 1'!AN69</f>
        <v>75.817999999999998</v>
      </c>
      <c r="AO72" s="8">
        <f>'Insumo 1'!AO69</f>
        <v>74.048000000000002</v>
      </c>
      <c r="AP72" s="8">
        <f>'Insumo 1'!AP69</f>
        <v>72.266999999999996</v>
      </c>
      <c r="AQ72" s="8">
        <f>'Insumo 1'!AQ69</f>
        <v>70.472999999999999</v>
      </c>
      <c r="AR72" s="8">
        <f>'Insumo 1'!AR69</f>
        <v>68.650000000000006</v>
      </c>
      <c r="AS72" s="8">
        <f>'Insumo 1'!AS69</f>
        <v>66.915000000000006</v>
      </c>
      <c r="AT72" s="8">
        <f>'Insumo 1'!AT69</f>
        <v>65.316999999999993</v>
      </c>
      <c r="AU72" s="8">
        <f>'Insumo 1'!AU69</f>
        <v>63.801000000000002</v>
      </c>
      <c r="AV72" s="8">
        <f>'Insumo 1'!AV69</f>
        <v>62.284999999999997</v>
      </c>
      <c r="AW72" s="8">
        <f>'Insumo 1'!AW69</f>
        <v>60.811</v>
      </c>
      <c r="AX72" s="8">
        <f>'Insumo 1'!AX69</f>
        <v>59.207999999999998</v>
      </c>
      <c r="AY72" s="8">
        <f>'Insumo 1'!AY69</f>
        <v>57.392000000000003</v>
      </c>
      <c r="AZ72" s="8">
        <f>'Insumo 1'!AZ69</f>
        <v>55.457999999999998</v>
      </c>
      <c r="BA72" s="8">
        <f>'Insumo 1'!BA69</f>
        <v>53.551000000000002</v>
      </c>
      <c r="BB72" s="8">
        <f>'Insumo 1'!BB69</f>
        <v>51.6</v>
      </c>
      <c r="BC72" s="8">
        <f>'Insumo 1'!BC69</f>
        <v>49.884999999999998</v>
      </c>
      <c r="BD72" s="8">
        <f>'Insumo 1'!BD69</f>
        <v>48.542999999999999</v>
      </c>
      <c r="BE72" s="8">
        <f>'Insumo 1'!BE69</f>
        <v>47.427</v>
      </c>
      <c r="BF72" s="8">
        <f>'Insumo 1'!BF69</f>
        <v>46.287999999999997</v>
      </c>
      <c r="BG72" s="8">
        <f>'Insumo 1'!BG69</f>
        <v>45.234999999999999</v>
      </c>
      <c r="BH72" s="8">
        <f>'Insumo 1'!BH69</f>
        <v>43.875</v>
      </c>
      <c r="BI72" s="8">
        <f>'Insumo 1'!BI69</f>
        <v>42.008000000000003</v>
      </c>
      <c r="BJ72" s="8">
        <f>'Insumo 1'!BJ69</f>
        <v>39.847999999999999</v>
      </c>
      <c r="BK72" s="8">
        <f>'Insumo 1'!BK69</f>
        <v>37.777999999999999</v>
      </c>
      <c r="BL72" s="8">
        <f>'Insumo 1'!BL69</f>
        <v>35.686</v>
      </c>
      <c r="BM72" s="8">
        <f>'Insumo 1'!BM69</f>
        <v>33.927</v>
      </c>
      <c r="BN72" s="8">
        <f>'Insumo 1'!BN69</f>
        <v>32.704000000000001</v>
      </c>
      <c r="BO72" s="8">
        <f>'Insumo 1'!BO69</f>
        <v>31.831</v>
      </c>
      <c r="BP72" s="8">
        <f>'Insumo 1'!BP69</f>
        <v>30.905999999999999</v>
      </c>
      <c r="BQ72" s="8">
        <f>'Insumo 1'!BQ69</f>
        <v>29.995999999999999</v>
      </c>
      <c r="BR72" s="8">
        <f>'Insumo 1'!BR69</f>
        <v>29.056999999999999</v>
      </c>
      <c r="BS72" s="8">
        <f>'Insumo 1'!BS69</f>
        <v>28.023</v>
      </c>
      <c r="BT72" s="8">
        <f>'Insumo 1'!BT69</f>
        <v>26.919</v>
      </c>
      <c r="BU72" s="8">
        <f>'Insumo 1'!BU69</f>
        <v>25.844999999999999</v>
      </c>
      <c r="BV72" s="8">
        <f>'Insumo 1'!BV69</f>
        <v>24.795999999999999</v>
      </c>
      <c r="BW72" s="8">
        <f>'Insumo 1'!BW69</f>
        <v>23.623999999999999</v>
      </c>
      <c r="BX72" s="8">
        <f>'Insumo 1'!BX69</f>
        <v>22.271999999999998</v>
      </c>
      <c r="BY72" s="8">
        <f>'Insumo 1'!BY69</f>
        <v>20.797000000000001</v>
      </c>
      <c r="BZ72" s="8">
        <f>'Insumo 1'!BZ69</f>
        <v>19.335999999999999</v>
      </c>
      <c r="CA72" s="8">
        <f>'Insumo 1'!CA69</f>
        <v>17.884</v>
      </c>
      <c r="CB72" s="8">
        <f>'Insumo 1'!CB69</f>
        <v>16.388999999999999</v>
      </c>
      <c r="CC72" s="8">
        <f>'Insumo 1'!CC69</f>
        <v>14.843</v>
      </c>
      <c r="CD72" s="8">
        <f>'Insumo 1'!CD69</f>
        <v>13.285</v>
      </c>
      <c r="CE72" s="8">
        <f>'Insumo 1'!CE69</f>
        <v>11.753</v>
      </c>
      <c r="CF72" s="8">
        <f>'Insumo 1'!CF69</f>
        <v>10.241</v>
      </c>
      <c r="CG72" s="8">
        <f>'Insumo 1'!CG69</f>
        <v>8.8629999999999995</v>
      </c>
      <c r="CH72" s="8">
        <f>'Insumo 1'!CH69</f>
        <v>7.6820000000000004</v>
      </c>
      <c r="CI72" s="8">
        <f>'Insumo 1'!CI69</f>
        <v>6.6529999999999996</v>
      </c>
      <c r="CJ72" s="8">
        <f>'Insumo 1'!CJ69</f>
        <v>5.6539999999999999</v>
      </c>
      <c r="CK72" s="8">
        <f>'Insumo 1'!CK69</f>
        <v>4.7510000000000003</v>
      </c>
      <c r="CL72" s="8">
        <f>'Insumo 1'!CL69</f>
        <v>3.9550000000000001</v>
      </c>
      <c r="CM72" s="8">
        <f>'Insumo 1'!CM69</f>
        <v>3.2050000000000001</v>
      </c>
      <c r="CN72" s="9">
        <f>SUM('Insumo 1'!CN69:CX69)</f>
        <v>8.9320000000000004</v>
      </c>
    </row>
    <row r="73" spans="1:92">
      <c r="A73">
        <f t="shared" si="0"/>
        <v>2012</v>
      </c>
      <c r="B73" s="8">
        <f>'Insumo 1'!B70</f>
        <v>123.28400000000001</v>
      </c>
      <c r="C73" s="8">
        <f>'Insumo 1'!C70</f>
        <v>119.622</v>
      </c>
      <c r="D73" s="8">
        <f>'Insumo 1'!D70</f>
        <v>122.67700000000001</v>
      </c>
      <c r="E73" s="8">
        <f>'Insumo 1'!E70</f>
        <v>120.188</v>
      </c>
      <c r="F73" s="8">
        <f>'Insumo 1'!F70</f>
        <v>118.904</v>
      </c>
      <c r="G73" s="8">
        <f>'Insumo 1'!G70</f>
        <v>118.679</v>
      </c>
      <c r="H73" s="8">
        <f>'Insumo 1'!H70</f>
        <v>119.364</v>
      </c>
      <c r="I73" s="8">
        <f>'Insumo 1'!I70</f>
        <v>120.715</v>
      </c>
      <c r="J73" s="8">
        <f>'Insumo 1'!J70</f>
        <v>122.485</v>
      </c>
      <c r="K73" s="8">
        <f>'Insumo 1'!K70</f>
        <v>125.008</v>
      </c>
      <c r="L73" s="8">
        <f>'Insumo 1'!L70</f>
        <v>128.327</v>
      </c>
      <c r="M73" s="8">
        <f>'Insumo 1'!M70</f>
        <v>132.00700000000001</v>
      </c>
      <c r="N73" s="8">
        <f>'Insumo 1'!N70</f>
        <v>135.626</v>
      </c>
      <c r="O73" s="8">
        <f>'Insumo 1'!O70</f>
        <v>139.34200000000001</v>
      </c>
      <c r="P73" s="8">
        <f>'Insumo 1'!P70</f>
        <v>141.47900000000001</v>
      </c>
      <c r="Q73" s="8">
        <f>'Insumo 1'!Q70</f>
        <v>141.179</v>
      </c>
      <c r="R73" s="8">
        <f>'Insumo 1'!R70</f>
        <v>139.11600000000001</v>
      </c>
      <c r="S73" s="8">
        <f>'Insumo 1'!S70</f>
        <v>137.00200000000001</v>
      </c>
      <c r="T73" s="8">
        <f>'Insumo 1'!T70</f>
        <v>134.714</v>
      </c>
      <c r="U73" s="8">
        <f>'Insumo 1'!U70</f>
        <v>131.39599999999999</v>
      </c>
      <c r="V73" s="8">
        <f>'Insumo 1'!V70</f>
        <v>126.864</v>
      </c>
      <c r="W73" s="8">
        <f>'Insumo 1'!W70</f>
        <v>121.544</v>
      </c>
      <c r="X73" s="8">
        <f>'Insumo 1'!X70</f>
        <v>116.06399999999999</v>
      </c>
      <c r="Y73" s="8">
        <f>'Insumo 1'!Y70</f>
        <v>110.31</v>
      </c>
      <c r="Z73" s="8">
        <f>'Insumo 1'!Z70</f>
        <v>105.20699999999999</v>
      </c>
      <c r="AA73" s="8">
        <f>'Insumo 1'!AA70</f>
        <v>101.285</v>
      </c>
      <c r="AB73" s="8">
        <f>'Insumo 1'!AB70</f>
        <v>98.209000000000003</v>
      </c>
      <c r="AC73" s="8">
        <f>'Insumo 1'!AC70</f>
        <v>95.03</v>
      </c>
      <c r="AD73" s="8">
        <f>'Insumo 1'!AD70</f>
        <v>91.832999999999998</v>
      </c>
      <c r="AE73" s="8">
        <f>'Insumo 1'!AE70</f>
        <v>89.29</v>
      </c>
      <c r="AF73" s="8">
        <f>'Insumo 1'!AF70</f>
        <v>87.603999999999999</v>
      </c>
      <c r="AG73" s="8">
        <f>'Insumo 1'!AG70</f>
        <v>86.495999999999995</v>
      </c>
      <c r="AH73" s="8">
        <f>'Insumo 1'!AH70</f>
        <v>85.488</v>
      </c>
      <c r="AI73" s="8">
        <f>'Insumo 1'!AI70</f>
        <v>84.686999999999998</v>
      </c>
      <c r="AJ73" s="8">
        <f>'Insumo 1'!AJ70</f>
        <v>83.629000000000005</v>
      </c>
      <c r="AK73" s="8">
        <f>'Insumo 1'!AK70</f>
        <v>82.04</v>
      </c>
      <c r="AL73" s="8">
        <f>'Insumo 1'!AL70</f>
        <v>80.116</v>
      </c>
      <c r="AM73" s="8">
        <f>'Insumo 1'!AM70</f>
        <v>78.341999999999999</v>
      </c>
      <c r="AN73" s="8">
        <f>'Insumo 1'!AN70</f>
        <v>76.631</v>
      </c>
      <c r="AO73" s="8">
        <f>'Insumo 1'!AO70</f>
        <v>74.897000000000006</v>
      </c>
      <c r="AP73" s="8">
        <f>'Insumo 1'!AP70</f>
        <v>73.147000000000006</v>
      </c>
      <c r="AQ73" s="8">
        <f>'Insumo 1'!AQ70</f>
        <v>71.391999999999996</v>
      </c>
      <c r="AR73" s="8">
        <f>'Insumo 1'!AR70</f>
        <v>69.617999999999995</v>
      </c>
      <c r="AS73" s="8">
        <f>'Insumo 1'!AS70</f>
        <v>67.813000000000002</v>
      </c>
      <c r="AT73" s="8">
        <f>'Insumo 1'!AT70</f>
        <v>66.094999999999999</v>
      </c>
      <c r="AU73" s="8">
        <f>'Insumo 1'!AU70</f>
        <v>64.518000000000001</v>
      </c>
      <c r="AV73" s="8">
        <f>'Insumo 1'!AV70</f>
        <v>63.024000000000001</v>
      </c>
      <c r="AW73" s="8">
        <f>'Insumo 1'!AW70</f>
        <v>61.526000000000003</v>
      </c>
      <c r="AX73" s="8">
        <f>'Insumo 1'!AX70</f>
        <v>60.07</v>
      </c>
      <c r="AY73" s="8">
        <f>'Insumo 1'!AY70</f>
        <v>58.482999999999997</v>
      </c>
      <c r="AZ73" s="8">
        <f>'Insumo 1'!AZ70</f>
        <v>56.679000000000002</v>
      </c>
      <c r="BA73" s="8">
        <f>'Insumo 1'!BA70</f>
        <v>54.753</v>
      </c>
      <c r="BB73" s="8">
        <f>'Insumo 1'!BB70</f>
        <v>52.853000000000002</v>
      </c>
      <c r="BC73" s="8">
        <f>'Insumo 1'!BC70</f>
        <v>50.908000000000001</v>
      </c>
      <c r="BD73" s="8">
        <f>'Insumo 1'!BD70</f>
        <v>49.195</v>
      </c>
      <c r="BE73" s="8">
        <f>'Insumo 1'!BE70</f>
        <v>47.851999999999997</v>
      </c>
      <c r="BF73" s="8">
        <f>'Insumo 1'!BF70</f>
        <v>46.73</v>
      </c>
      <c r="BG73" s="8">
        <f>'Insumo 1'!BG70</f>
        <v>45.585000000000001</v>
      </c>
      <c r="BH73" s="8">
        <f>'Insumo 1'!BH70</f>
        <v>44.524000000000001</v>
      </c>
      <c r="BI73" s="8">
        <f>'Insumo 1'!BI70</f>
        <v>43.158999999999999</v>
      </c>
      <c r="BJ73" s="8">
        <f>'Insumo 1'!BJ70</f>
        <v>41.292000000000002</v>
      </c>
      <c r="BK73" s="8">
        <f>'Insumo 1'!BK70</f>
        <v>39.134</v>
      </c>
      <c r="BL73" s="8">
        <f>'Insumo 1'!BL70</f>
        <v>37.064999999999998</v>
      </c>
      <c r="BM73" s="8">
        <f>'Insumo 1'!BM70</f>
        <v>34.972000000000001</v>
      </c>
      <c r="BN73" s="8">
        <f>'Insumo 1'!BN70</f>
        <v>33.210999999999999</v>
      </c>
      <c r="BO73" s="8">
        <f>'Insumo 1'!BO70</f>
        <v>31.983000000000001</v>
      </c>
      <c r="BP73" s="8">
        <f>'Insumo 1'!BP70</f>
        <v>31.100999999999999</v>
      </c>
      <c r="BQ73" s="8">
        <f>'Insumo 1'!BQ70</f>
        <v>30.167999999999999</v>
      </c>
      <c r="BR73" s="8">
        <f>'Insumo 1'!BR70</f>
        <v>29.248999999999999</v>
      </c>
      <c r="BS73" s="8">
        <f>'Insumo 1'!BS70</f>
        <v>28.297000000000001</v>
      </c>
      <c r="BT73" s="8">
        <f>'Insumo 1'!BT70</f>
        <v>27.242999999999999</v>
      </c>
      <c r="BU73" s="8">
        <f>'Insumo 1'!BU70</f>
        <v>26.116</v>
      </c>
      <c r="BV73" s="8">
        <f>'Insumo 1'!BV70</f>
        <v>25.021000000000001</v>
      </c>
      <c r="BW73" s="8">
        <f>'Insumo 1'!BW70</f>
        <v>23.951000000000001</v>
      </c>
      <c r="BX73" s="8">
        <f>'Insumo 1'!BX70</f>
        <v>22.759</v>
      </c>
      <c r="BY73" s="8">
        <f>'Insumo 1'!BY70</f>
        <v>21.379000000000001</v>
      </c>
      <c r="BZ73" s="8">
        <f>'Insumo 1'!BZ70</f>
        <v>19.876000000000001</v>
      </c>
      <c r="CA73" s="8">
        <f>'Insumo 1'!CA70</f>
        <v>18.39</v>
      </c>
      <c r="CB73" s="8">
        <f>'Insumo 1'!CB70</f>
        <v>16.916</v>
      </c>
      <c r="CC73" s="8">
        <f>'Insumo 1'!CC70</f>
        <v>15.411</v>
      </c>
      <c r="CD73" s="8">
        <f>'Insumo 1'!CD70</f>
        <v>13.875</v>
      </c>
      <c r="CE73" s="8">
        <f>'Insumo 1'!CE70</f>
        <v>12.34</v>
      </c>
      <c r="CF73" s="8">
        <f>'Insumo 1'!CF70</f>
        <v>10.835000000000001</v>
      </c>
      <c r="CG73" s="8">
        <f>'Insumo 1'!CG70</f>
        <v>9.3520000000000003</v>
      </c>
      <c r="CH73" s="8">
        <f>'Insumo 1'!CH70</f>
        <v>8.0150000000000006</v>
      </c>
      <c r="CI73" s="8">
        <f>'Insumo 1'!CI70</f>
        <v>6.8849999999999998</v>
      </c>
      <c r="CJ73" s="8">
        <f>'Insumo 1'!CJ70</f>
        <v>5.9160000000000004</v>
      </c>
      <c r="CK73" s="8">
        <f>'Insumo 1'!CK70</f>
        <v>4.9589999999999996</v>
      </c>
      <c r="CL73" s="8">
        <f>'Insumo 1'!CL70</f>
        <v>4.1310000000000002</v>
      </c>
      <c r="CM73" s="8">
        <f>'Insumo 1'!CM70</f>
        <v>3.4359999999999999</v>
      </c>
      <c r="CN73" s="9">
        <f>SUM('Insumo 1'!CN70:CX70)</f>
        <v>10.040000000000003</v>
      </c>
    </row>
    <row r="74" spans="1:92">
      <c r="A74">
        <f t="shared" si="0"/>
        <v>2013</v>
      </c>
      <c r="B74" s="8">
        <f>'Insumo 1'!B71</f>
        <v>120.36799999999999</v>
      </c>
      <c r="C74" s="8">
        <f>'Insumo 1'!C71</f>
        <v>118.205</v>
      </c>
      <c r="D74" s="8">
        <f>'Insumo 1'!D71</f>
        <v>116.934</v>
      </c>
      <c r="E74" s="8">
        <f>'Insumo 1'!E71</f>
        <v>120.89700000000001</v>
      </c>
      <c r="F74" s="8">
        <f>'Insumo 1'!F71</f>
        <v>119.39100000000001</v>
      </c>
      <c r="G74" s="8">
        <f>'Insumo 1'!G71</f>
        <v>118.726</v>
      </c>
      <c r="H74" s="8">
        <f>'Insumo 1'!H71</f>
        <v>118.812</v>
      </c>
      <c r="I74" s="8">
        <f>'Insumo 1'!I71</f>
        <v>119.556</v>
      </c>
      <c r="J74" s="8">
        <f>'Insumo 1'!J71</f>
        <v>120.72</v>
      </c>
      <c r="K74" s="8">
        <f>'Insumo 1'!K71</f>
        <v>122.07</v>
      </c>
      <c r="L74" s="8">
        <f>'Insumo 1'!L71</f>
        <v>124.233</v>
      </c>
      <c r="M74" s="8">
        <f>'Insumo 1'!M71</f>
        <v>127.407</v>
      </c>
      <c r="N74" s="8">
        <f>'Insumo 1'!N71</f>
        <v>131.06399999999999</v>
      </c>
      <c r="O74" s="8">
        <f>'Insumo 1'!O71</f>
        <v>134.54900000000001</v>
      </c>
      <c r="P74" s="8">
        <f>'Insumo 1'!P71</f>
        <v>138.06899999999999</v>
      </c>
      <c r="Q74" s="8">
        <f>'Insumo 1'!Q71</f>
        <v>140.03</v>
      </c>
      <c r="R74" s="8">
        <f>'Insumo 1'!R71</f>
        <v>139.595</v>
      </c>
      <c r="S74" s="8">
        <f>'Insumo 1'!S71</f>
        <v>137.428</v>
      </c>
      <c r="T74" s="8">
        <f>'Insumo 1'!T71</f>
        <v>135.21100000000001</v>
      </c>
      <c r="U74" s="8">
        <f>'Insumo 1'!U71</f>
        <v>132.82599999999999</v>
      </c>
      <c r="V74" s="8">
        <f>'Insumo 1'!V71</f>
        <v>129.44900000000001</v>
      </c>
      <c r="W74" s="8">
        <f>'Insumo 1'!W71</f>
        <v>124.908</v>
      </c>
      <c r="X74" s="8">
        <f>'Insumo 1'!X71</f>
        <v>119.62</v>
      </c>
      <c r="Y74" s="8">
        <f>'Insumo 1'!Y71</f>
        <v>114.18</v>
      </c>
      <c r="Z74" s="8">
        <f>'Insumo 1'!Z71</f>
        <v>108.47799999999999</v>
      </c>
      <c r="AA74" s="8">
        <f>'Insumo 1'!AA71</f>
        <v>103.441</v>
      </c>
      <c r="AB74" s="8">
        <f>'Insumo 1'!AB71</f>
        <v>99.596000000000004</v>
      </c>
      <c r="AC74" s="8">
        <f>'Insumo 1'!AC71</f>
        <v>96.606999999999999</v>
      </c>
      <c r="AD74" s="8">
        <f>'Insumo 1'!AD71</f>
        <v>93.522000000000006</v>
      </c>
      <c r="AE74" s="8">
        <f>'Insumo 1'!AE71</f>
        <v>90.424999999999997</v>
      </c>
      <c r="AF74" s="8">
        <f>'Insumo 1'!AF71</f>
        <v>87.977000000000004</v>
      </c>
      <c r="AG74" s="8">
        <f>'Insumo 1'!AG71</f>
        <v>86.375</v>
      </c>
      <c r="AH74" s="8">
        <f>'Insumo 1'!AH71</f>
        <v>85.341999999999999</v>
      </c>
      <c r="AI74" s="8">
        <f>'Insumo 1'!AI71</f>
        <v>84.409000000000006</v>
      </c>
      <c r="AJ74" s="8">
        <f>'Insumo 1'!AJ71</f>
        <v>83.683999999999997</v>
      </c>
      <c r="AK74" s="8">
        <f>'Insumo 1'!AK71</f>
        <v>82.686000000000007</v>
      </c>
      <c r="AL74" s="8">
        <f>'Insumo 1'!AL71</f>
        <v>81.131</v>
      </c>
      <c r="AM74" s="8">
        <f>'Insumo 1'!AM71</f>
        <v>79.224000000000004</v>
      </c>
      <c r="AN74" s="8">
        <f>'Insumo 1'!AN71</f>
        <v>77.465000000000003</v>
      </c>
      <c r="AO74" s="8">
        <f>'Insumo 1'!AO71</f>
        <v>75.765000000000001</v>
      </c>
      <c r="AP74" s="8">
        <f>'Insumo 1'!AP71</f>
        <v>74.043000000000006</v>
      </c>
      <c r="AQ74" s="8">
        <f>'Insumo 1'!AQ71</f>
        <v>72.313000000000002</v>
      </c>
      <c r="AR74" s="8">
        <f>'Insumo 1'!AR71</f>
        <v>70.581000000000003</v>
      </c>
      <c r="AS74" s="8">
        <f>'Insumo 1'!AS71</f>
        <v>68.825999999999993</v>
      </c>
      <c r="AT74" s="8">
        <f>'Insumo 1'!AT71</f>
        <v>67.037000000000006</v>
      </c>
      <c r="AU74" s="8">
        <f>'Insumo 1'!AU71</f>
        <v>65.334999999999994</v>
      </c>
      <c r="AV74" s="8">
        <f>'Insumo 1'!AV71</f>
        <v>63.777999999999999</v>
      </c>
      <c r="AW74" s="8">
        <f>'Insumo 1'!AW71</f>
        <v>62.302999999999997</v>
      </c>
      <c r="AX74" s="8">
        <f>'Insumo 1'!AX71</f>
        <v>60.823999999999998</v>
      </c>
      <c r="AY74" s="8">
        <f>'Insumo 1'!AY71</f>
        <v>59.384</v>
      </c>
      <c r="AZ74" s="8">
        <f>'Insumo 1'!AZ71</f>
        <v>57.811</v>
      </c>
      <c r="BA74" s="8">
        <f>'Insumo 1'!BA71</f>
        <v>56.015999999999998</v>
      </c>
      <c r="BB74" s="8">
        <f>'Insumo 1'!BB71</f>
        <v>54.097000000000001</v>
      </c>
      <c r="BC74" s="8">
        <f>'Insumo 1'!BC71</f>
        <v>52.201999999999998</v>
      </c>
      <c r="BD74" s="8">
        <f>'Insumo 1'!BD71</f>
        <v>50.262</v>
      </c>
      <c r="BE74" s="8">
        <f>'Insumo 1'!BE71</f>
        <v>48.55</v>
      </c>
      <c r="BF74" s="8">
        <f>'Insumo 1'!BF71</f>
        <v>47.204000000000001</v>
      </c>
      <c r="BG74" s="8">
        <f>'Insumo 1'!BG71</f>
        <v>46.076000000000001</v>
      </c>
      <c r="BH74" s="8">
        <f>'Insumo 1'!BH71</f>
        <v>44.923999999999999</v>
      </c>
      <c r="BI74" s="8">
        <f>'Insumo 1'!BI71</f>
        <v>43.853999999999999</v>
      </c>
      <c r="BJ74" s="8">
        <f>'Insumo 1'!BJ71</f>
        <v>42.481999999999999</v>
      </c>
      <c r="BK74" s="8">
        <f>'Insumo 1'!BK71</f>
        <v>40.613</v>
      </c>
      <c r="BL74" s="8">
        <f>'Insumo 1'!BL71</f>
        <v>38.456000000000003</v>
      </c>
      <c r="BM74" s="8">
        <f>'Insumo 1'!BM71</f>
        <v>36.386000000000003</v>
      </c>
      <c r="BN74" s="8">
        <f>'Insumo 1'!BN71</f>
        <v>34.29</v>
      </c>
      <c r="BO74" s="8">
        <f>'Insumo 1'!BO71</f>
        <v>32.524999999999999</v>
      </c>
      <c r="BP74" s="8">
        <f>'Insumo 1'!BP71</f>
        <v>31.289000000000001</v>
      </c>
      <c r="BQ74" s="8">
        <f>'Insumo 1'!BQ71</f>
        <v>30.4</v>
      </c>
      <c r="BR74" s="8">
        <f>'Insumo 1'!BR71</f>
        <v>29.457000000000001</v>
      </c>
      <c r="BS74" s="8">
        <f>'Insumo 1'!BS71</f>
        <v>28.527999999999999</v>
      </c>
      <c r="BT74" s="8">
        <f>'Insumo 1'!BT71</f>
        <v>27.562000000000001</v>
      </c>
      <c r="BU74" s="8">
        <f>'Insumo 1'!BU71</f>
        <v>26.489000000000001</v>
      </c>
      <c r="BV74" s="8">
        <f>'Insumo 1'!BV71</f>
        <v>25.337</v>
      </c>
      <c r="BW74" s="8">
        <f>'Insumo 1'!BW71</f>
        <v>24.218</v>
      </c>
      <c r="BX74" s="8">
        <f>'Insumo 1'!BX71</f>
        <v>23.13</v>
      </c>
      <c r="BY74" s="8">
        <f>'Insumo 1'!BY71</f>
        <v>21.911999999999999</v>
      </c>
      <c r="BZ74" s="8">
        <f>'Insumo 1'!BZ71</f>
        <v>20.504000000000001</v>
      </c>
      <c r="CA74" s="8">
        <f>'Insumo 1'!CA71</f>
        <v>18.972000000000001</v>
      </c>
      <c r="CB74" s="8">
        <f>'Insumo 1'!CB71</f>
        <v>17.460999999999999</v>
      </c>
      <c r="CC74" s="8">
        <f>'Insumo 1'!CC71</f>
        <v>15.965</v>
      </c>
      <c r="CD74" s="8">
        <f>'Insumo 1'!CD71</f>
        <v>14.449</v>
      </c>
      <c r="CE74" s="8">
        <f>'Insumo 1'!CE71</f>
        <v>12.920999999999999</v>
      </c>
      <c r="CF74" s="8">
        <f>'Insumo 1'!CF71</f>
        <v>11.406000000000001</v>
      </c>
      <c r="CG74" s="8">
        <f>'Insumo 1'!CG71</f>
        <v>9.9260000000000002</v>
      </c>
      <c r="CH74" s="8">
        <f>'Insumo 1'!CH71</f>
        <v>8.4730000000000008</v>
      </c>
      <c r="CI74" s="8">
        <f>'Insumo 1'!CI71</f>
        <v>7.1740000000000004</v>
      </c>
      <c r="CJ74" s="8">
        <f>'Insumo 1'!CJ71</f>
        <v>6.0940000000000003</v>
      </c>
      <c r="CK74" s="8">
        <f>'Insumo 1'!CK71</f>
        <v>5.1820000000000004</v>
      </c>
      <c r="CL74" s="8">
        <f>'Insumo 1'!CL71</f>
        <v>4.2679999999999998</v>
      </c>
      <c r="CM74" s="8">
        <f>'Insumo 1'!CM71</f>
        <v>3.5129999999999999</v>
      </c>
      <c r="CN74" s="9">
        <f>SUM('Insumo 1'!CN71:CX71)</f>
        <v>10.899000000000001</v>
      </c>
    </row>
    <row r="75" spans="1:92">
      <c r="A75">
        <f t="shared" si="0"/>
        <v>2014</v>
      </c>
      <c r="B75" s="8">
        <f>'Insumo 1'!B72</f>
        <v>117.72799999999999</v>
      </c>
      <c r="C75" s="8">
        <f>'Insumo 1'!C72</f>
        <v>117.00700000000001</v>
      </c>
      <c r="D75" s="8">
        <f>'Insumo 1'!D72</f>
        <v>116.655</v>
      </c>
      <c r="E75" s="8">
        <f>'Insumo 1'!E72</f>
        <v>116.64100000000001</v>
      </c>
      <c r="F75" s="8">
        <f>'Insumo 1'!F72</f>
        <v>119.137</v>
      </c>
      <c r="G75" s="8">
        <f>'Insumo 1'!G72</f>
        <v>118.61499999999999</v>
      </c>
      <c r="H75" s="8">
        <f>'Insumo 1'!H72</f>
        <v>118.57</v>
      </c>
      <c r="I75" s="8">
        <f>'Insumo 1'!I72</f>
        <v>118.967</v>
      </c>
      <c r="J75" s="8">
        <f>'Insumo 1'!J72</f>
        <v>119.76900000000001</v>
      </c>
      <c r="K75" s="8">
        <f>'Insumo 1'!K72</f>
        <v>120.748</v>
      </c>
      <c r="L75" s="8">
        <f>'Insumo 1'!L72</f>
        <v>121.67700000000001</v>
      </c>
      <c r="M75" s="8">
        <f>'Insumo 1'!M72</f>
        <v>123.48</v>
      </c>
      <c r="N75" s="8">
        <f>'Insumo 1'!N72</f>
        <v>126.50700000000001</v>
      </c>
      <c r="O75" s="8">
        <f>'Insumo 1'!O72</f>
        <v>130.14400000000001</v>
      </c>
      <c r="P75" s="8">
        <f>'Insumo 1'!P72</f>
        <v>133.495</v>
      </c>
      <c r="Q75" s="8">
        <f>'Insumo 1'!Q72</f>
        <v>136.81899999999999</v>
      </c>
      <c r="R75" s="8">
        <f>'Insumo 1'!R72</f>
        <v>138.60400000000001</v>
      </c>
      <c r="S75" s="8">
        <f>'Insumo 1'!S72</f>
        <v>138.03299999999999</v>
      </c>
      <c r="T75" s="8">
        <f>'Insumo 1'!T72</f>
        <v>135.762</v>
      </c>
      <c r="U75" s="8">
        <f>'Insumo 1'!U72</f>
        <v>133.44200000000001</v>
      </c>
      <c r="V75" s="8">
        <f>'Insumo 1'!V72</f>
        <v>130.959</v>
      </c>
      <c r="W75" s="8">
        <f>'Insumo 1'!W72</f>
        <v>127.521</v>
      </c>
      <c r="X75" s="8">
        <f>'Insumo 1'!X72</f>
        <v>122.97199999999999</v>
      </c>
      <c r="Y75" s="8">
        <f>'Insumo 1'!Y72</f>
        <v>117.715</v>
      </c>
      <c r="Z75" s="8">
        <f>'Insumo 1'!Z72</f>
        <v>112.313</v>
      </c>
      <c r="AA75" s="8">
        <f>'Insumo 1'!AA72</f>
        <v>106.66200000000001</v>
      </c>
      <c r="AB75" s="8">
        <f>'Insumo 1'!AB72</f>
        <v>101.69</v>
      </c>
      <c r="AC75" s="8">
        <f>'Insumo 1'!AC72</f>
        <v>97.923000000000002</v>
      </c>
      <c r="AD75" s="8">
        <f>'Insumo 1'!AD72</f>
        <v>95.021000000000001</v>
      </c>
      <c r="AE75" s="8">
        <f>'Insumo 1'!AE72</f>
        <v>92.028000000000006</v>
      </c>
      <c r="AF75" s="8">
        <f>'Insumo 1'!AF72</f>
        <v>89.031000000000006</v>
      </c>
      <c r="AG75" s="8">
        <f>'Insumo 1'!AG72</f>
        <v>86.676000000000002</v>
      </c>
      <c r="AH75" s="8">
        <f>'Insumo 1'!AH72</f>
        <v>85.158000000000001</v>
      </c>
      <c r="AI75" s="8">
        <f>'Insumo 1'!AI72</f>
        <v>84.200999999999993</v>
      </c>
      <c r="AJ75" s="8">
        <f>'Insumo 1'!AJ72</f>
        <v>83.343999999999994</v>
      </c>
      <c r="AK75" s="8">
        <f>'Insumo 1'!AK72</f>
        <v>82.694999999999993</v>
      </c>
      <c r="AL75" s="8">
        <f>'Insumo 1'!AL72</f>
        <v>81.754999999999995</v>
      </c>
      <c r="AM75" s="8">
        <f>'Insumo 1'!AM72</f>
        <v>80.233999999999995</v>
      </c>
      <c r="AN75" s="8">
        <f>'Insumo 1'!AN72</f>
        <v>78.343999999999994</v>
      </c>
      <c r="AO75" s="8">
        <f>'Insumo 1'!AO72</f>
        <v>76.599999999999994</v>
      </c>
      <c r="AP75" s="8">
        <f>'Insumo 1'!AP72</f>
        <v>74.911000000000001</v>
      </c>
      <c r="AQ75" s="8">
        <f>'Insumo 1'!AQ72</f>
        <v>73.200999999999993</v>
      </c>
      <c r="AR75" s="8">
        <f>'Insumo 1'!AR72</f>
        <v>71.489999999999995</v>
      </c>
      <c r="AS75" s="8">
        <f>'Insumo 1'!AS72</f>
        <v>69.781000000000006</v>
      </c>
      <c r="AT75" s="8">
        <f>'Insumo 1'!AT72</f>
        <v>68.045000000000002</v>
      </c>
      <c r="AU75" s="8">
        <f>'Insumo 1'!AU72</f>
        <v>66.27</v>
      </c>
      <c r="AV75" s="8">
        <f>'Insumo 1'!AV72</f>
        <v>64.585999999999999</v>
      </c>
      <c r="AW75" s="8">
        <f>'Insumo 1'!AW72</f>
        <v>63.046999999999997</v>
      </c>
      <c r="AX75" s="8">
        <f>'Insumo 1'!AX72</f>
        <v>61.593000000000004</v>
      </c>
      <c r="AY75" s="8">
        <f>'Insumo 1'!AY72</f>
        <v>60.131</v>
      </c>
      <c r="AZ75" s="8">
        <f>'Insumo 1'!AZ72</f>
        <v>58.707999999999998</v>
      </c>
      <c r="BA75" s="8">
        <f>'Insumo 1'!BA72</f>
        <v>57.148000000000003</v>
      </c>
      <c r="BB75" s="8">
        <f>'Insumo 1'!BB72</f>
        <v>55.363</v>
      </c>
      <c r="BC75" s="8">
        <f>'Insumo 1'!BC72</f>
        <v>53.448999999999998</v>
      </c>
      <c r="BD75" s="8">
        <f>'Insumo 1'!BD72</f>
        <v>51.558999999999997</v>
      </c>
      <c r="BE75" s="8">
        <f>'Insumo 1'!BE72</f>
        <v>49.624000000000002</v>
      </c>
      <c r="BF75" s="8">
        <f>'Insumo 1'!BF72</f>
        <v>47.912999999999997</v>
      </c>
      <c r="BG75" s="8">
        <f>'Insumo 1'!BG72</f>
        <v>46.563000000000002</v>
      </c>
      <c r="BH75" s="8">
        <f>'Insumo 1'!BH72</f>
        <v>45.429000000000002</v>
      </c>
      <c r="BI75" s="8">
        <f>'Insumo 1'!BI72</f>
        <v>44.268999999999998</v>
      </c>
      <c r="BJ75" s="8">
        <f>'Insumo 1'!BJ72</f>
        <v>43.19</v>
      </c>
      <c r="BK75" s="8">
        <f>'Insumo 1'!BK72</f>
        <v>41.811999999999998</v>
      </c>
      <c r="BL75" s="8">
        <f>'Insumo 1'!BL72</f>
        <v>39.94</v>
      </c>
      <c r="BM75" s="8">
        <f>'Insumo 1'!BM72</f>
        <v>37.783000000000001</v>
      </c>
      <c r="BN75" s="8">
        <f>'Insumo 1'!BN72</f>
        <v>35.71</v>
      </c>
      <c r="BO75" s="8">
        <f>'Insumo 1'!BO72</f>
        <v>33.612000000000002</v>
      </c>
      <c r="BP75" s="8">
        <f>'Insumo 1'!BP72</f>
        <v>31.843</v>
      </c>
      <c r="BQ75" s="8">
        <f>'Insumo 1'!BQ72</f>
        <v>30.600999999999999</v>
      </c>
      <c r="BR75" s="8">
        <f>'Insumo 1'!BR72</f>
        <v>29.702999999999999</v>
      </c>
      <c r="BS75" s="8">
        <f>'Insumo 1'!BS72</f>
        <v>28.75</v>
      </c>
      <c r="BT75" s="8">
        <f>'Insumo 1'!BT72</f>
        <v>27.811</v>
      </c>
      <c r="BU75" s="8">
        <f>'Insumo 1'!BU72</f>
        <v>26.831</v>
      </c>
      <c r="BV75" s="8">
        <f>'Insumo 1'!BV72</f>
        <v>25.736999999999998</v>
      </c>
      <c r="BW75" s="8">
        <f>'Insumo 1'!BW72</f>
        <v>24.561</v>
      </c>
      <c r="BX75" s="8">
        <f>'Insumo 1'!BX72</f>
        <v>23.42</v>
      </c>
      <c r="BY75" s="8">
        <f>'Insumo 1'!BY72</f>
        <v>22.31</v>
      </c>
      <c r="BZ75" s="8">
        <f>'Insumo 1'!BZ72</f>
        <v>21.068999999999999</v>
      </c>
      <c r="CA75" s="8">
        <f>'Insumo 1'!CA72</f>
        <v>19.632000000000001</v>
      </c>
      <c r="CB75" s="8">
        <f>'Insumo 1'!CB72</f>
        <v>18.068999999999999</v>
      </c>
      <c r="CC75" s="8">
        <f>'Insumo 1'!CC72</f>
        <v>16.533000000000001</v>
      </c>
      <c r="CD75" s="8">
        <f>'Insumo 1'!CD72</f>
        <v>15.013</v>
      </c>
      <c r="CE75" s="8">
        <f>'Insumo 1'!CE72</f>
        <v>13.487</v>
      </c>
      <c r="CF75" s="8">
        <f>'Insumo 1'!CF72</f>
        <v>11.965999999999999</v>
      </c>
      <c r="CG75" s="8">
        <f>'Insumo 1'!CG72</f>
        <v>10.473000000000001</v>
      </c>
      <c r="CH75" s="8">
        <f>'Insumo 1'!CH72</f>
        <v>9.0180000000000007</v>
      </c>
      <c r="CI75" s="8">
        <f>'Insumo 1'!CI72</f>
        <v>7.5949999999999998</v>
      </c>
      <c r="CJ75" s="8">
        <f>'Insumo 1'!CJ72</f>
        <v>6.3330000000000002</v>
      </c>
      <c r="CK75" s="8">
        <f>'Insumo 1'!CK72</f>
        <v>5.3029999999999999</v>
      </c>
      <c r="CL75" s="8">
        <f>'Insumo 1'!CL72</f>
        <v>4.4489999999999998</v>
      </c>
      <c r="CM75" s="8">
        <f>'Insumo 1'!CM72</f>
        <v>3.577</v>
      </c>
      <c r="CN75" s="9">
        <f>SUM('Insumo 1'!CN72:CX72)</f>
        <v>11.271000000000001</v>
      </c>
    </row>
    <row r="76" spans="1:92">
      <c r="A76">
        <f t="shared" si="0"/>
        <v>2015</v>
      </c>
      <c r="B76" s="8">
        <f>'Insumo 1'!B73</f>
        <v>116.026</v>
      </c>
      <c r="C76" s="8">
        <f>'Insumo 1'!C73</f>
        <v>116.229</v>
      </c>
      <c r="D76" s="8">
        <f>'Insumo 1'!D73</f>
        <v>116.443</v>
      </c>
      <c r="E76" s="8">
        <f>'Insumo 1'!E73</f>
        <v>116.68899999999999</v>
      </c>
      <c r="F76" s="8">
        <f>'Insumo 1'!F73</f>
        <v>116.98699999999999</v>
      </c>
      <c r="G76" s="8">
        <f>'Insumo 1'!G73</f>
        <v>117.357</v>
      </c>
      <c r="H76" s="8">
        <f>'Insumo 1'!H73</f>
        <v>117.821</v>
      </c>
      <c r="I76" s="8">
        <f>'Insumo 1'!I73</f>
        <v>118.396</v>
      </c>
      <c r="J76" s="8">
        <f>'Insumo 1'!J73</f>
        <v>119.105</v>
      </c>
      <c r="K76" s="8">
        <f>'Insumo 1'!K73</f>
        <v>119.96599999999999</v>
      </c>
      <c r="L76" s="8">
        <f>'Insumo 1'!L73</f>
        <v>120.76</v>
      </c>
      <c r="M76" s="8">
        <f>'Insumo 1'!M73</f>
        <v>121.26600000000001</v>
      </c>
      <c r="N76" s="8">
        <f>'Insumo 1'!N73</f>
        <v>122.709</v>
      </c>
      <c r="O76" s="8">
        <f>'Insumo 1'!O73</f>
        <v>125.58799999999999</v>
      </c>
      <c r="P76" s="8">
        <f>'Insumo 1'!P73</f>
        <v>129.20500000000001</v>
      </c>
      <c r="Q76" s="8">
        <f>'Insumo 1'!Q73</f>
        <v>132.42099999999999</v>
      </c>
      <c r="R76" s="8">
        <f>'Insumo 1'!R73</f>
        <v>135.547</v>
      </c>
      <c r="S76" s="8">
        <f>'Insumo 1'!S73</f>
        <v>137.15600000000001</v>
      </c>
      <c r="T76" s="8">
        <f>'Insumo 1'!T73</f>
        <v>136.44999999999999</v>
      </c>
      <c r="U76" s="8">
        <f>'Insumo 1'!U73</f>
        <v>134.07400000000001</v>
      </c>
      <c r="V76" s="8">
        <f>'Insumo 1'!V73</f>
        <v>131.65199999999999</v>
      </c>
      <c r="W76" s="8">
        <f>'Insumo 1'!W73</f>
        <v>129.07</v>
      </c>
      <c r="X76" s="8">
        <f>'Insumo 1'!X73</f>
        <v>125.57299999999999</v>
      </c>
      <c r="Y76" s="8">
        <f>'Insumo 1'!Y73</f>
        <v>121.017</v>
      </c>
      <c r="Z76" s="8">
        <f>'Insumo 1'!Z73</f>
        <v>115.789</v>
      </c>
      <c r="AA76" s="8">
        <f>'Insumo 1'!AA73</f>
        <v>110.428</v>
      </c>
      <c r="AB76" s="8">
        <f>'Insumo 1'!AB73</f>
        <v>104.827</v>
      </c>
      <c r="AC76" s="8">
        <f>'Insumo 1'!AC73</f>
        <v>99.921999999999997</v>
      </c>
      <c r="AD76" s="8">
        <f>'Insumo 1'!AD73</f>
        <v>96.233999999999995</v>
      </c>
      <c r="AE76" s="8">
        <f>'Insumo 1'!AE73</f>
        <v>93.417000000000002</v>
      </c>
      <c r="AF76" s="8">
        <f>'Insumo 1'!AF73</f>
        <v>90.519000000000005</v>
      </c>
      <c r="AG76" s="8">
        <f>'Insumo 1'!AG73</f>
        <v>87.620999999999995</v>
      </c>
      <c r="AH76" s="8">
        <f>'Insumo 1'!AH73</f>
        <v>85.361000000000004</v>
      </c>
      <c r="AI76" s="8">
        <f>'Insumo 1'!AI73</f>
        <v>83.927999999999997</v>
      </c>
      <c r="AJ76" s="8">
        <f>'Insumo 1'!AJ73</f>
        <v>83.045000000000002</v>
      </c>
      <c r="AK76" s="8">
        <f>'Insumo 1'!AK73</f>
        <v>82.265000000000001</v>
      </c>
      <c r="AL76" s="8">
        <f>'Insumo 1'!AL73</f>
        <v>81.692999999999998</v>
      </c>
      <c r="AM76" s="8">
        <f>'Insumo 1'!AM73</f>
        <v>80.813000000000002</v>
      </c>
      <c r="AN76" s="8">
        <f>'Insumo 1'!AN73</f>
        <v>79.325000000000003</v>
      </c>
      <c r="AO76" s="8">
        <f>'Insumo 1'!AO73</f>
        <v>77.451999999999998</v>
      </c>
      <c r="AP76" s="8">
        <f>'Insumo 1'!AP73</f>
        <v>75.722999999999999</v>
      </c>
      <c r="AQ76" s="8">
        <f>'Insumo 1'!AQ73</f>
        <v>74.043999999999997</v>
      </c>
      <c r="AR76" s="8">
        <f>'Insumo 1'!AR73</f>
        <v>72.346999999999994</v>
      </c>
      <c r="AS76" s="8">
        <f>'Insumo 1'!AS73</f>
        <v>70.656000000000006</v>
      </c>
      <c r="AT76" s="8">
        <f>'Insumo 1'!AT73</f>
        <v>68.97</v>
      </c>
      <c r="AU76" s="8">
        <f>'Insumo 1'!AU73</f>
        <v>67.251999999999995</v>
      </c>
      <c r="AV76" s="8">
        <f>'Insumo 1'!AV73</f>
        <v>65.494</v>
      </c>
      <c r="AW76" s="8">
        <f>'Insumo 1'!AW73</f>
        <v>63.826000000000001</v>
      </c>
      <c r="AX76" s="8">
        <f>'Insumo 1'!AX73</f>
        <v>62.305999999999997</v>
      </c>
      <c r="AY76" s="8">
        <f>'Insumo 1'!AY73</f>
        <v>60.871000000000002</v>
      </c>
      <c r="AZ76" s="8">
        <f>'Insumo 1'!AZ73</f>
        <v>59.427</v>
      </c>
      <c r="BA76" s="8">
        <f>'Insumo 1'!BA73</f>
        <v>58.021999999999998</v>
      </c>
      <c r="BB76" s="8">
        <f>'Insumo 1'!BB73</f>
        <v>56.475999999999999</v>
      </c>
      <c r="BC76" s="8">
        <f>'Insumo 1'!BC73</f>
        <v>54.7</v>
      </c>
      <c r="BD76" s="8">
        <f>'Insumo 1'!BD73</f>
        <v>52.792999999999999</v>
      </c>
      <c r="BE76" s="8">
        <f>'Insumo 1'!BE73</f>
        <v>50.908999999999999</v>
      </c>
      <c r="BF76" s="8">
        <f>'Insumo 1'!BF73</f>
        <v>48.976999999999997</v>
      </c>
      <c r="BG76" s="8">
        <f>'Insumo 1'!BG73</f>
        <v>47.267000000000003</v>
      </c>
      <c r="BH76" s="8">
        <f>'Insumo 1'!BH73</f>
        <v>45.914000000000001</v>
      </c>
      <c r="BI76" s="8">
        <f>'Insumo 1'!BI73</f>
        <v>44.773000000000003</v>
      </c>
      <c r="BJ76" s="8">
        <f>'Insumo 1'!BJ73</f>
        <v>43.607999999999997</v>
      </c>
      <c r="BK76" s="8">
        <f>'Insumo 1'!BK73</f>
        <v>42.518999999999998</v>
      </c>
      <c r="BL76" s="8">
        <f>'Insumo 1'!BL73</f>
        <v>41.134</v>
      </c>
      <c r="BM76" s="8">
        <f>'Insumo 1'!BM73</f>
        <v>39.261000000000003</v>
      </c>
      <c r="BN76" s="8">
        <f>'Insumo 1'!BN73</f>
        <v>37.103999999999999</v>
      </c>
      <c r="BO76" s="8">
        <f>'Insumo 1'!BO73</f>
        <v>35.03</v>
      </c>
      <c r="BP76" s="8">
        <f>'Insumo 1'!BP73</f>
        <v>32.93</v>
      </c>
      <c r="BQ76" s="8">
        <f>'Insumo 1'!BQ73</f>
        <v>31.155000000000001</v>
      </c>
      <c r="BR76" s="8">
        <f>'Insumo 1'!BR73</f>
        <v>29.907</v>
      </c>
      <c r="BS76" s="8">
        <f>'Insumo 1'!BS73</f>
        <v>28.998999999999999</v>
      </c>
      <c r="BT76" s="8">
        <f>'Insumo 1'!BT73</f>
        <v>28.038</v>
      </c>
      <c r="BU76" s="8">
        <f>'Insumo 1'!BU73</f>
        <v>27.088999999999999</v>
      </c>
      <c r="BV76" s="8">
        <f>'Insumo 1'!BV73</f>
        <v>26.096</v>
      </c>
      <c r="BW76" s="8">
        <f>'Insumo 1'!BW73</f>
        <v>24.981999999999999</v>
      </c>
      <c r="BX76" s="8">
        <f>'Insumo 1'!BX73</f>
        <v>23.780999999999999</v>
      </c>
      <c r="BY76" s="8">
        <f>'Insumo 1'!BY73</f>
        <v>22.616</v>
      </c>
      <c r="BZ76" s="8">
        <f>'Insumo 1'!BZ73</f>
        <v>21.486000000000001</v>
      </c>
      <c r="CA76" s="8">
        <f>'Insumo 1'!CA73</f>
        <v>20.221</v>
      </c>
      <c r="CB76" s="8">
        <f>'Insumo 1'!CB73</f>
        <v>18.756</v>
      </c>
      <c r="CC76" s="8">
        <f>'Insumo 1'!CC73</f>
        <v>17.164000000000001</v>
      </c>
      <c r="CD76" s="8">
        <f>'Insumo 1'!CD73</f>
        <v>15.601000000000001</v>
      </c>
      <c r="CE76" s="8">
        <f>'Insumo 1'!CE73</f>
        <v>14.058999999999999</v>
      </c>
      <c r="CF76" s="8">
        <f>'Insumo 1'!CF73</f>
        <v>12.523</v>
      </c>
      <c r="CG76" s="8">
        <f>'Insumo 1'!CG73</f>
        <v>11.009</v>
      </c>
      <c r="CH76" s="8">
        <f>'Insumo 1'!CH73</f>
        <v>9.5380000000000003</v>
      </c>
      <c r="CI76" s="8">
        <f>'Insumo 1'!CI73</f>
        <v>8.1069999999999993</v>
      </c>
      <c r="CJ76" s="8">
        <f>'Insumo 1'!CJ73</f>
        <v>6.7130000000000001</v>
      </c>
      <c r="CK76" s="8">
        <f>'Insumo 1'!CK73</f>
        <v>5.4909999999999997</v>
      </c>
      <c r="CL76" s="8">
        <f>'Insumo 1'!CL73</f>
        <v>4.51</v>
      </c>
      <c r="CM76" s="8">
        <f>'Insumo 1'!CM73</f>
        <v>3.7149999999999999</v>
      </c>
      <c r="CN76" s="9">
        <f>SUM('Insumo 1'!CN73:CX73)</f>
        <v>11.086000000000002</v>
      </c>
    </row>
    <row r="77" spans="1:92">
      <c r="A77">
        <f t="shared" ref="A77:A140" si="1">A76+1</f>
        <v>2016</v>
      </c>
      <c r="B77" s="8">
        <f>'Insumo 1'!B74</f>
        <v>115.4</v>
      </c>
      <c r="C77" s="8">
        <f>'Insumo 1'!C74</f>
        <v>115.599</v>
      </c>
      <c r="D77" s="8">
        <f>'Insumo 1'!D74</f>
        <v>115.749</v>
      </c>
      <c r="E77" s="8">
        <f>'Insumo 1'!E74</f>
        <v>115.93300000000001</v>
      </c>
      <c r="F77" s="8">
        <f>'Insumo 1'!F74</f>
        <v>116.163</v>
      </c>
      <c r="G77" s="8">
        <f>'Insumo 1'!G74</f>
        <v>116.453</v>
      </c>
      <c r="H77" s="8">
        <f>'Insumo 1'!H74</f>
        <v>116.827</v>
      </c>
      <c r="I77" s="8">
        <f>'Insumo 1'!I74</f>
        <v>117.313</v>
      </c>
      <c r="J77" s="8">
        <f>'Insumo 1'!J74</f>
        <v>117.858</v>
      </c>
      <c r="K77" s="8">
        <f>'Insumo 1'!K74</f>
        <v>118.444</v>
      </c>
      <c r="L77" s="8">
        <f>'Insumo 1'!L74</f>
        <v>119.126</v>
      </c>
      <c r="M77" s="8">
        <f>'Insumo 1'!M74</f>
        <v>119.755</v>
      </c>
      <c r="N77" s="8">
        <f>'Insumo 1'!N74</f>
        <v>120.098</v>
      </c>
      <c r="O77" s="8">
        <f>'Insumo 1'!O74</f>
        <v>121.393</v>
      </c>
      <c r="P77" s="8">
        <f>'Insumo 1'!P74</f>
        <v>124.154</v>
      </c>
      <c r="Q77" s="8">
        <f>'Insumo 1'!Q74</f>
        <v>127.675</v>
      </c>
      <c r="R77" s="8">
        <f>'Insumo 1'!R74</f>
        <v>130.798</v>
      </c>
      <c r="S77" s="8">
        <f>'Insumo 1'!S74</f>
        <v>133.83600000000001</v>
      </c>
      <c r="T77" s="8">
        <f>'Insumo 1'!T74</f>
        <v>135.387</v>
      </c>
      <c r="U77" s="8">
        <f>'Insumo 1'!U74</f>
        <v>134.666</v>
      </c>
      <c r="V77" s="8">
        <f>'Insumo 1'!V74</f>
        <v>132.30699999999999</v>
      </c>
      <c r="W77" s="8">
        <f>'Insumo 1'!W74</f>
        <v>129.90899999999999</v>
      </c>
      <c r="X77" s="8">
        <f>'Insumo 1'!X74</f>
        <v>127.361</v>
      </c>
      <c r="Y77" s="8">
        <f>'Insumo 1'!Y74</f>
        <v>123.916</v>
      </c>
      <c r="Z77" s="8">
        <f>'Insumo 1'!Z74</f>
        <v>119.429</v>
      </c>
      <c r="AA77" s="8">
        <f>'Insumo 1'!AA74</f>
        <v>114.285</v>
      </c>
      <c r="AB77" s="8">
        <f>'Insumo 1'!AB74</f>
        <v>109.011</v>
      </c>
      <c r="AC77" s="8">
        <f>'Insumo 1'!AC74</f>
        <v>103.504</v>
      </c>
      <c r="AD77" s="8">
        <f>'Insumo 1'!AD74</f>
        <v>98.686999999999998</v>
      </c>
      <c r="AE77" s="8">
        <f>'Insumo 1'!AE74</f>
        <v>95.078000000000003</v>
      </c>
      <c r="AF77" s="8">
        <f>'Insumo 1'!AF74</f>
        <v>92.332999999999998</v>
      </c>
      <c r="AG77" s="8">
        <f>'Insumo 1'!AG74</f>
        <v>89.506</v>
      </c>
      <c r="AH77" s="8">
        <f>'Insumo 1'!AH74</f>
        <v>86.680999999999997</v>
      </c>
      <c r="AI77" s="8">
        <f>'Insumo 1'!AI74</f>
        <v>84.475999999999999</v>
      </c>
      <c r="AJ77" s="8">
        <f>'Insumo 1'!AJ74</f>
        <v>83.072000000000003</v>
      </c>
      <c r="AK77" s="8">
        <f>'Insumo 1'!AK74</f>
        <v>82.201999999999998</v>
      </c>
      <c r="AL77" s="8">
        <f>'Insumo 1'!AL74</f>
        <v>81.432000000000002</v>
      </c>
      <c r="AM77" s="8">
        <f>'Insumo 1'!AM74</f>
        <v>80.866</v>
      </c>
      <c r="AN77" s="8">
        <f>'Insumo 1'!AN74</f>
        <v>79.994</v>
      </c>
      <c r="AO77" s="8">
        <f>'Insumo 1'!AO74</f>
        <v>78.522000000000006</v>
      </c>
      <c r="AP77" s="8">
        <f>'Insumo 1'!AP74</f>
        <v>76.668000000000006</v>
      </c>
      <c r="AQ77" s="8">
        <f>'Insumo 1'!AQ74</f>
        <v>74.953999999999994</v>
      </c>
      <c r="AR77" s="8">
        <f>'Insumo 1'!AR74</f>
        <v>73.287000000000006</v>
      </c>
      <c r="AS77" s="8">
        <f>'Insumo 1'!AS74</f>
        <v>71.603999999999999</v>
      </c>
      <c r="AT77" s="8">
        <f>'Insumo 1'!AT74</f>
        <v>69.927999999999997</v>
      </c>
      <c r="AU77" s="8">
        <f>'Insumo 1'!AU74</f>
        <v>68.257999999999996</v>
      </c>
      <c r="AV77" s="8">
        <f>'Insumo 1'!AV74</f>
        <v>66.555999999999997</v>
      </c>
      <c r="AW77" s="8">
        <f>'Insumo 1'!AW74</f>
        <v>64.811999999999998</v>
      </c>
      <c r="AX77" s="8">
        <f>'Insumo 1'!AX74</f>
        <v>63.154000000000003</v>
      </c>
      <c r="AY77" s="8">
        <f>'Insumo 1'!AY74</f>
        <v>61.637999999999998</v>
      </c>
      <c r="AZ77" s="8">
        <f>'Insumo 1'!AZ74</f>
        <v>60.204000000000001</v>
      </c>
      <c r="BA77" s="8">
        <f>'Insumo 1'!BA74</f>
        <v>58.76</v>
      </c>
      <c r="BB77" s="8">
        <f>'Insumo 1'!BB74</f>
        <v>57.353000000000002</v>
      </c>
      <c r="BC77" s="8">
        <f>'Insumo 1'!BC74</f>
        <v>55.805999999999997</v>
      </c>
      <c r="BD77" s="8">
        <f>'Insumo 1'!BD74</f>
        <v>54.03</v>
      </c>
      <c r="BE77" s="8">
        <f>'Insumo 1'!BE74</f>
        <v>52.122</v>
      </c>
      <c r="BF77" s="8">
        <f>'Insumo 1'!BF74</f>
        <v>50.237000000000002</v>
      </c>
      <c r="BG77" s="8">
        <f>'Insumo 1'!BG74</f>
        <v>48.304000000000002</v>
      </c>
      <c r="BH77" s="8">
        <f>'Insumo 1'!BH74</f>
        <v>46.588000000000001</v>
      </c>
      <c r="BI77" s="8">
        <f>'Insumo 1'!BI74</f>
        <v>45.225000000000001</v>
      </c>
      <c r="BJ77" s="8">
        <f>'Insumo 1'!BJ74</f>
        <v>44.067999999999998</v>
      </c>
      <c r="BK77" s="8">
        <f>'Insumo 1'!BK74</f>
        <v>42.886000000000003</v>
      </c>
      <c r="BL77" s="8">
        <f>'Insumo 1'!BL74</f>
        <v>41.78</v>
      </c>
      <c r="BM77" s="8">
        <f>'Insumo 1'!BM74</f>
        <v>40.384</v>
      </c>
      <c r="BN77" s="8">
        <f>'Insumo 1'!BN74</f>
        <v>38.512</v>
      </c>
      <c r="BO77" s="8">
        <f>'Insumo 1'!BO74</f>
        <v>36.363999999999997</v>
      </c>
      <c r="BP77" s="8">
        <f>'Insumo 1'!BP74</f>
        <v>34.295999999999999</v>
      </c>
      <c r="BQ77" s="8">
        <f>'Insumo 1'!BQ74</f>
        <v>32.200000000000003</v>
      </c>
      <c r="BR77" s="8">
        <f>'Insumo 1'!BR74</f>
        <v>30.423999999999999</v>
      </c>
      <c r="BS77" s="8">
        <f>'Insumo 1'!BS74</f>
        <v>29.16</v>
      </c>
      <c r="BT77" s="8">
        <f>'Insumo 1'!BT74</f>
        <v>28.228000000000002</v>
      </c>
      <c r="BU77" s="8">
        <f>'Insumo 1'!BU74</f>
        <v>27.245000000000001</v>
      </c>
      <c r="BV77" s="8">
        <f>'Insumo 1'!BV74</f>
        <v>26.274999999999999</v>
      </c>
      <c r="BW77" s="8">
        <f>'Insumo 1'!BW74</f>
        <v>25.253</v>
      </c>
      <c r="BX77" s="8">
        <f>'Insumo 1'!BX74</f>
        <v>24.097000000000001</v>
      </c>
      <c r="BY77" s="8">
        <f>'Insumo 1'!BY74</f>
        <v>22.850999999999999</v>
      </c>
      <c r="BZ77" s="8">
        <f>'Insumo 1'!BZ74</f>
        <v>21.643000000000001</v>
      </c>
      <c r="CA77" s="8">
        <f>'Insumo 1'!CA74</f>
        <v>20.472999999999999</v>
      </c>
      <c r="CB77" s="8">
        <f>'Insumo 1'!CB74</f>
        <v>19.178000000000001</v>
      </c>
      <c r="CC77" s="8">
        <f>'Insumo 1'!CC74</f>
        <v>17.696999999999999</v>
      </c>
      <c r="CD77" s="8">
        <f>'Insumo 1'!CD74</f>
        <v>16.102</v>
      </c>
      <c r="CE77" s="8">
        <f>'Insumo 1'!CE74</f>
        <v>14.541</v>
      </c>
      <c r="CF77" s="8">
        <f>'Insumo 1'!CF74</f>
        <v>13.003</v>
      </c>
      <c r="CG77" s="8">
        <f>'Insumo 1'!CG74</f>
        <v>11.493</v>
      </c>
      <c r="CH77" s="8">
        <f>'Insumo 1'!CH74</f>
        <v>10.036</v>
      </c>
      <c r="CI77" s="8">
        <f>'Insumo 1'!CI74</f>
        <v>8.6430000000000007</v>
      </c>
      <c r="CJ77" s="8">
        <f>'Insumo 1'!CJ74</f>
        <v>7.2629999999999999</v>
      </c>
      <c r="CK77" s="8">
        <f>'Insumo 1'!CK74</f>
        <v>5.9619999999999997</v>
      </c>
      <c r="CL77" s="8">
        <f>'Insumo 1'!CL74</f>
        <v>4.883</v>
      </c>
      <c r="CM77" s="8">
        <f>'Insumo 1'!CM74</f>
        <v>3.9780000000000002</v>
      </c>
      <c r="CN77" s="9">
        <f>SUM('Insumo 1'!CN74:CX74)</f>
        <v>12.532999999999999</v>
      </c>
    </row>
    <row r="78" spans="1:92">
      <c r="A78">
        <f t="shared" si="1"/>
        <v>2017</v>
      </c>
      <c r="B78" s="8">
        <f>'Insumo 1'!B75</f>
        <v>115.648</v>
      </c>
      <c r="C78" s="8">
        <f>'Insumo 1'!C75</f>
        <v>115.84399999999999</v>
      </c>
      <c r="D78" s="8">
        <f>'Insumo 1'!D75</f>
        <v>115.175</v>
      </c>
      <c r="E78" s="8">
        <f>'Insumo 1'!E75</f>
        <v>115.274</v>
      </c>
      <c r="F78" s="8">
        <f>'Insumo 1'!F75</f>
        <v>115.428</v>
      </c>
      <c r="G78" s="8">
        <f>'Insumo 1'!G75</f>
        <v>115.643</v>
      </c>
      <c r="H78" s="8">
        <f>'Insumo 1'!H75</f>
        <v>115.922</v>
      </c>
      <c r="I78" s="8">
        <f>'Insumo 1'!I75</f>
        <v>116.30200000000001</v>
      </c>
      <c r="J78" s="8">
        <f>'Insumo 1'!J75</f>
        <v>116.812</v>
      </c>
      <c r="K78" s="8">
        <f>'Insumo 1'!K75</f>
        <v>117.32299999999999</v>
      </c>
      <c r="L78" s="8">
        <f>'Insumo 1'!L75</f>
        <v>117.788</v>
      </c>
      <c r="M78" s="8">
        <f>'Insumo 1'!M75</f>
        <v>118.292</v>
      </c>
      <c r="N78" s="8">
        <f>'Insumo 1'!N75</f>
        <v>118.756</v>
      </c>
      <c r="O78" s="8">
        <f>'Insumo 1'!O75</f>
        <v>118.93600000000001</v>
      </c>
      <c r="P78" s="8">
        <f>'Insumo 1'!P75</f>
        <v>120.083</v>
      </c>
      <c r="Q78" s="8">
        <f>'Insumo 1'!Q75</f>
        <v>122.72499999999999</v>
      </c>
      <c r="R78" s="8">
        <f>'Insumo 1'!R75</f>
        <v>126.152</v>
      </c>
      <c r="S78" s="8">
        <f>'Insumo 1'!S75</f>
        <v>129.18199999999999</v>
      </c>
      <c r="T78" s="8">
        <f>'Insumo 1'!T75</f>
        <v>132.13</v>
      </c>
      <c r="U78" s="8">
        <f>'Insumo 1'!U75</f>
        <v>133.625</v>
      </c>
      <c r="V78" s="8">
        <f>'Insumo 1'!V75</f>
        <v>132.88800000000001</v>
      </c>
      <c r="W78" s="8">
        <f>'Insumo 1'!W75</f>
        <v>130.54499999999999</v>
      </c>
      <c r="X78" s="8">
        <f>'Insumo 1'!X75</f>
        <v>128.172</v>
      </c>
      <c r="Y78" s="8">
        <f>'Insumo 1'!Y75</f>
        <v>125.658</v>
      </c>
      <c r="Z78" s="8">
        <f>'Insumo 1'!Z75</f>
        <v>122.264</v>
      </c>
      <c r="AA78" s="8">
        <f>'Insumo 1'!AA75</f>
        <v>117.84699999999999</v>
      </c>
      <c r="AB78" s="8">
        <f>'Insumo 1'!AB75</f>
        <v>112.78400000000001</v>
      </c>
      <c r="AC78" s="8">
        <f>'Insumo 1'!AC75</f>
        <v>107.598</v>
      </c>
      <c r="AD78" s="8">
        <f>'Insumo 1'!AD75</f>
        <v>102.18300000000001</v>
      </c>
      <c r="AE78" s="8">
        <f>'Insumo 1'!AE75</f>
        <v>97.456000000000003</v>
      </c>
      <c r="AF78" s="8">
        <f>'Insumo 1'!AF75</f>
        <v>93.926000000000002</v>
      </c>
      <c r="AG78" s="8">
        <f>'Insumo 1'!AG75</f>
        <v>91.251000000000005</v>
      </c>
      <c r="AH78" s="8">
        <f>'Insumo 1'!AH75</f>
        <v>88.497</v>
      </c>
      <c r="AI78" s="8">
        <f>'Insumo 1'!AI75</f>
        <v>85.744</v>
      </c>
      <c r="AJ78" s="8">
        <f>'Insumo 1'!AJ75</f>
        <v>83.594999999999999</v>
      </c>
      <c r="AK78" s="8">
        <f>'Insumo 1'!AK75</f>
        <v>82.22</v>
      </c>
      <c r="AL78" s="8">
        <f>'Insumo 1'!AL75</f>
        <v>81.361000000000004</v>
      </c>
      <c r="AM78" s="8">
        <f>'Insumo 1'!AM75</f>
        <v>80.602000000000004</v>
      </c>
      <c r="AN78" s="8">
        <f>'Insumo 1'!AN75</f>
        <v>80.042000000000002</v>
      </c>
      <c r="AO78" s="8">
        <f>'Insumo 1'!AO75</f>
        <v>79.177999999999997</v>
      </c>
      <c r="AP78" s="8">
        <f>'Insumo 1'!AP75</f>
        <v>77.72</v>
      </c>
      <c r="AQ78" s="8">
        <f>'Insumo 1'!AQ75</f>
        <v>75.887</v>
      </c>
      <c r="AR78" s="8">
        <f>'Insumo 1'!AR75</f>
        <v>74.188000000000002</v>
      </c>
      <c r="AS78" s="8">
        <f>'Insumo 1'!AS75</f>
        <v>72.533000000000001</v>
      </c>
      <c r="AT78" s="8">
        <f>'Insumo 1'!AT75</f>
        <v>70.863</v>
      </c>
      <c r="AU78" s="8">
        <f>'Insumo 1'!AU75</f>
        <v>69.201999999999998</v>
      </c>
      <c r="AV78" s="8">
        <f>'Insumo 1'!AV75</f>
        <v>67.549000000000007</v>
      </c>
      <c r="AW78" s="8">
        <f>'Insumo 1'!AW75</f>
        <v>65.861999999999995</v>
      </c>
      <c r="AX78" s="8">
        <f>'Insumo 1'!AX75</f>
        <v>64.131</v>
      </c>
      <c r="AY78" s="8">
        <f>'Insumo 1'!AY75</f>
        <v>62.484999999999999</v>
      </c>
      <c r="AZ78" s="8">
        <f>'Insumo 1'!AZ75</f>
        <v>60.972999999999999</v>
      </c>
      <c r="BA78" s="8">
        <f>'Insumo 1'!BA75</f>
        <v>59.539000000000001</v>
      </c>
      <c r="BB78" s="8">
        <f>'Insumo 1'!BB75</f>
        <v>58.094999999999999</v>
      </c>
      <c r="BC78" s="8">
        <f>'Insumo 1'!BC75</f>
        <v>56.686999999999998</v>
      </c>
      <c r="BD78" s="8">
        <f>'Insumo 1'!BD75</f>
        <v>55.137</v>
      </c>
      <c r="BE78" s="8">
        <f>'Insumo 1'!BE75</f>
        <v>53.36</v>
      </c>
      <c r="BF78" s="8">
        <f>'Insumo 1'!BF75</f>
        <v>51.453000000000003</v>
      </c>
      <c r="BG78" s="8">
        <f>'Insumo 1'!BG75</f>
        <v>49.566000000000003</v>
      </c>
      <c r="BH78" s="8">
        <f>'Insumo 1'!BH75</f>
        <v>47.631999999999998</v>
      </c>
      <c r="BI78" s="8">
        <f>'Insumo 1'!BI75</f>
        <v>45.911999999999999</v>
      </c>
      <c r="BJ78" s="8">
        <f>'Insumo 1'!BJ75</f>
        <v>44.536000000000001</v>
      </c>
      <c r="BK78" s="8">
        <f>'Insumo 1'!BK75</f>
        <v>43.365000000000002</v>
      </c>
      <c r="BL78" s="8">
        <f>'Insumo 1'!BL75</f>
        <v>42.167000000000002</v>
      </c>
      <c r="BM78" s="8">
        <f>'Insumo 1'!BM75</f>
        <v>41.042999999999999</v>
      </c>
      <c r="BN78" s="8">
        <f>'Insumo 1'!BN75</f>
        <v>39.637</v>
      </c>
      <c r="BO78" s="8">
        <f>'Insumo 1'!BO75</f>
        <v>37.765999999999998</v>
      </c>
      <c r="BP78" s="8">
        <f>'Insumo 1'!BP75</f>
        <v>35.625999999999998</v>
      </c>
      <c r="BQ78" s="8">
        <f>'Insumo 1'!BQ75</f>
        <v>33.564</v>
      </c>
      <c r="BR78" s="8">
        <f>'Insumo 1'!BR75</f>
        <v>31.472999999999999</v>
      </c>
      <c r="BS78" s="8">
        <f>'Insumo 1'!BS75</f>
        <v>29.693000000000001</v>
      </c>
      <c r="BT78" s="8">
        <f>'Insumo 1'!BT75</f>
        <v>28.414000000000001</v>
      </c>
      <c r="BU78" s="8">
        <f>'Insumo 1'!BU75</f>
        <v>27.459</v>
      </c>
      <c r="BV78" s="8">
        <f>'Insumo 1'!BV75</f>
        <v>26.452999999999999</v>
      </c>
      <c r="BW78" s="8">
        <f>'Insumo 1'!BW75</f>
        <v>25.463000000000001</v>
      </c>
      <c r="BX78" s="8">
        <f>'Insumo 1'!BX75</f>
        <v>24.411000000000001</v>
      </c>
      <c r="BY78" s="8">
        <f>'Insumo 1'!BY75</f>
        <v>23.215</v>
      </c>
      <c r="BZ78" s="8">
        <f>'Insumo 1'!BZ75</f>
        <v>21.922000000000001</v>
      </c>
      <c r="CA78" s="8">
        <f>'Insumo 1'!CA75</f>
        <v>20.672000000000001</v>
      </c>
      <c r="CB78" s="8">
        <f>'Insumo 1'!CB75</f>
        <v>19.463000000000001</v>
      </c>
      <c r="CC78" s="8">
        <f>'Insumo 1'!CC75</f>
        <v>18.138000000000002</v>
      </c>
      <c r="CD78" s="8">
        <f>'Insumo 1'!CD75</f>
        <v>16.640999999999998</v>
      </c>
      <c r="CE78" s="8">
        <f>'Insumo 1'!CE75</f>
        <v>15.042</v>
      </c>
      <c r="CF78" s="8">
        <f>'Insumo 1'!CF75</f>
        <v>13.481999999999999</v>
      </c>
      <c r="CG78" s="8">
        <f>'Insumo 1'!CG75</f>
        <v>11.948</v>
      </c>
      <c r="CH78" s="8">
        <f>'Insumo 1'!CH75</f>
        <v>10.464</v>
      </c>
      <c r="CI78" s="8">
        <f>'Insumo 1'!CI75</f>
        <v>9.0640000000000001</v>
      </c>
      <c r="CJ78" s="8">
        <f>'Insumo 1'!CJ75</f>
        <v>7.7480000000000002</v>
      </c>
      <c r="CK78" s="8">
        <f>'Insumo 1'!CK75</f>
        <v>6.4180000000000001</v>
      </c>
      <c r="CL78" s="8">
        <f>'Insumo 1'!CL75</f>
        <v>5.2119999999999997</v>
      </c>
      <c r="CM78" s="8">
        <f>'Insumo 1'!CM75</f>
        <v>4.2759999999999998</v>
      </c>
      <c r="CN78" s="9">
        <f>SUM('Insumo 1'!CN75:CX75)</f>
        <v>13.724000000000002</v>
      </c>
    </row>
    <row r="79" spans="1:92">
      <c r="A79">
        <f t="shared" si="1"/>
        <v>2018</v>
      </c>
      <c r="B79" s="8">
        <f>'Insumo 1'!B76</f>
        <v>116.334</v>
      </c>
      <c r="C79" s="8">
        <f>'Insumo 1'!C76</f>
        <v>115.994</v>
      </c>
      <c r="D79" s="8">
        <f>'Insumo 1'!D76</f>
        <v>115.693</v>
      </c>
      <c r="E79" s="8">
        <f>'Insumo 1'!E76</f>
        <v>114.755</v>
      </c>
      <c r="F79" s="8">
        <f>'Insumo 1'!F76</f>
        <v>114.803</v>
      </c>
      <c r="G79" s="8">
        <f>'Insumo 1'!G76</f>
        <v>114.926</v>
      </c>
      <c r="H79" s="8">
        <f>'Insumo 1'!H76</f>
        <v>115.125</v>
      </c>
      <c r="I79" s="8">
        <f>'Insumo 1'!I76</f>
        <v>115.396</v>
      </c>
      <c r="J79" s="8">
        <f>'Insumo 1'!J76</f>
        <v>115.78</v>
      </c>
      <c r="K79" s="8">
        <f>'Insumo 1'!K76</f>
        <v>116.31399999999999</v>
      </c>
      <c r="L79" s="8">
        <f>'Insumo 1'!L76</f>
        <v>116.794</v>
      </c>
      <c r="M79" s="8">
        <f>'Insumo 1'!M76</f>
        <v>117.13500000000001</v>
      </c>
      <c r="N79" s="8">
        <f>'Insumo 1'!N76</f>
        <v>117.461</v>
      </c>
      <c r="O79" s="8">
        <f>'Insumo 1'!O76</f>
        <v>117.76</v>
      </c>
      <c r="P79" s="8">
        <f>'Insumo 1'!P76</f>
        <v>117.777</v>
      </c>
      <c r="Q79" s="8">
        <f>'Insumo 1'!Q76</f>
        <v>118.776</v>
      </c>
      <c r="R79" s="8">
        <f>'Insumo 1'!R76</f>
        <v>121.301</v>
      </c>
      <c r="S79" s="8">
        <f>'Insumo 1'!S76</f>
        <v>124.63200000000001</v>
      </c>
      <c r="T79" s="8">
        <f>'Insumo 1'!T76</f>
        <v>127.57</v>
      </c>
      <c r="U79" s="8">
        <f>'Insumo 1'!U76</f>
        <v>130.429</v>
      </c>
      <c r="V79" s="8">
        <f>'Insumo 1'!V76</f>
        <v>131.86699999999999</v>
      </c>
      <c r="W79" s="8">
        <f>'Insumo 1'!W76</f>
        <v>131.113</v>
      </c>
      <c r="X79" s="8">
        <f>'Insumo 1'!X76</f>
        <v>128.78800000000001</v>
      </c>
      <c r="Y79" s="8">
        <f>'Insumo 1'!Y76</f>
        <v>126.43899999999999</v>
      </c>
      <c r="Z79" s="8">
        <f>'Insumo 1'!Z76</f>
        <v>123.959</v>
      </c>
      <c r="AA79" s="8">
        <f>'Insumo 1'!AA76</f>
        <v>120.616</v>
      </c>
      <c r="AB79" s="8">
        <f>'Insumo 1'!AB76</f>
        <v>116.267</v>
      </c>
      <c r="AC79" s="8">
        <f>'Insumo 1'!AC76</f>
        <v>111.286</v>
      </c>
      <c r="AD79" s="8">
        <f>'Insumo 1'!AD76</f>
        <v>106.187</v>
      </c>
      <c r="AE79" s="8">
        <f>'Insumo 1'!AE76</f>
        <v>100.866</v>
      </c>
      <c r="AF79" s="8">
        <f>'Insumo 1'!AF76</f>
        <v>96.227999999999994</v>
      </c>
      <c r="AG79" s="8">
        <f>'Insumo 1'!AG76</f>
        <v>92.775999999999996</v>
      </c>
      <c r="AH79" s="8">
        <f>'Insumo 1'!AH76</f>
        <v>90.171999999999997</v>
      </c>
      <c r="AI79" s="8">
        <f>'Insumo 1'!AI76</f>
        <v>87.489000000000004</v>
      </c>
      <c r="AJ79" s="8">
        <f>'Insumo 1'!AJ76</f>
        <v>84.808999999999997</v>
      </c>
      <c r="AK79" s="8">
        <f>'Insumo 1'!AK76</f>
        <v>82.713999999999999</v>
      </c>
      <c r="AL79" s="8">
        <f>'Insumo 1'!AL76</f>
        <v>81.369</v>
      </c>
      <c r="AM79" s="8">
        <f>'Insumo 1'!AM76</f>
        <v>80.522000000000006</v>
      </c>
      <c r="AN79" s="8">
        <f>'Insumo 1'!AN76</f>
        <v>79.774000000000001</v>
      </c>
      <c r="AO79" s="8">
        <f>'Insumo 1'!AO76</f>
        <v>79.22</v>
      </c>
      <c r="AP79" s="8">
        <f>'Insumo 1'!AP76</f>
        <v>78.364000000000004</v>
      </c>
      <c r="AQ79" s="8">
        <f>'Insumo 1'!AQ76</f>
        <v>76.921999999999997</v>
      </c>
      <c r="AR79" s="8">
        <f>'Insumo 1'!AR76</f>
        <v>75.108000000000004</v>
      </c>
      <c r="AS79" s="8">
        <f>'Insumo 1'!AS76</f>
        <v>73.424000000000007</v>
      </c>
      <c r="AT79" s="8">
        <f>'Insumo 1'!AT76</f>
        <v>71.781000000000006</v>
      </c>
      <c r="AU79" s="8">
        <f>'Insumo 1'!AU76</f>
        <v>70.123000000000005</v>
      </c>
      <c r="AV79" s="8">
        <f>'Insumo 1'!AV76</f>
        <v>68.477000000000004</v>
      </c>
      <c r="AW79" s="8">
        <f>'Insumo 1'!AW76</f>
        <v>66.840999999999994</v>
      </c>
      <c r="AX79" s="8">
        <f>'Insumo 1'!AX76</f>
        <v>65.168000000000006</v>
      </c>
      <c r="AY79" s="8">
        <f>'Insumo 1'!AY76</f>
        <v>63.453000000000003</v>
      </c>
      <c r="AZ79" s="8">
        <f>'Insumo 1'!AZ76</f>
        <v>61.816000000000003</v>
      </c>
      <c r="BA79" s="8">
        <f>'Insumo 1'!BA76</f>
        <v>60.308999999999997</v>
      </c>
      <c r="BB79" s="8">
        <f>'Insumo 1'!BB76</f>
        <v>58.875999999999998</v>
      </c>
      <c r="BC79" s="8">
        <f>'Insumo 1'!BC76</f>
        <v>57.432000000000002</v>
      </c>
      <c r="BD79" s="8">
        <f>'Insumo 1'!BD76</f>
        <v>56.021000000000001</v>
      </c>
      <c r="BE79" s="8">
        <f>'Insumo 1'!BE76</f>
        <v>54.47</v>
      </c>
      <c r="BF79" s="8">
        <f>'Insumo 1'!BF76</f>
        <v>52.692</v>
      </c>
      <c r="BG79" s="8">
        <f>'Insumo 1'!BG76</f>
        <v>50.783999999999999</v>
      </c>
      <c r="BH79" s="8">
        <f>'Insumo 1'!BH76</f>
        <v>48.896999999999998</v>
      </c>
      <c r="BI79" s="8">
        <f>'Insumo 1'!BI76</f>
        <v>46.960999999999999</v>
      </c>
      <c r="BJ79" s="8">
        <f>'Insumo 1'!BJ76</f>
        <v>45.234999999999999</v>
      </c>
      <c r="BK79" s="8">
        <f>'Insumo 1'!BK76</f>
        <v>43.847999999999999</v>
      </c>
      <c r="BL79" s="8">
        <f>'Insumo 1'!BL76</f>
        <v>42.661999999999999</v>
      </c>
      <c r="BM79" s="8">
        <f>'Insumo 1'!BM76</f>
        <v>41.448999999999998</v>
      </c>
      <c r="BN79" s="8">
        <f>'Insumo 1'!BN76</f>
        <v>40.305999999999997</v>
      </c>
      <c r="BO79" s="8">
        <f>'Insumo 1'!BO76</f>
        <v>38.889000000000003</v>
      </c>
      <c r="BP79" s="8">
        <f>'Insumo 1'!BP76</f>
        <v>37.020000000000003</v>
      </c>
      <c r="BQ79" s="8">
        <f>'Insumo 1'!BQ76</f>
        <v>34.889000000000003</v>
      </c>
      <c r="BR79" s="8">
        <f>'Insumo 1'!BR76</f>
        <v>32.831000000000003</v>
      </c>
      <c r="BS79" s="8">
        <f>'Insumo 1'!BS76</f>
        <v>30.745999999999999</v>
      </c>
      <c r="BT79" s="8">
        <f>'Insumo 1'!BT76</f>
        <v>28.963000000000001</v>
      </c>
      <c r="BU79" s="8">
        <f>'Insumo 1'!BU76</f>
        <v>27.669</v>
      </c>
      <c r="BV79" s="8">
        <f>'Insumo 1'!BV76</f>
        <v>26.69</v>
      </c>
      <c r="BW79" s="8">
        <f>'Insumo 1'!BW76</f>
        <v>25.661000000000001</v>
      </c>
      <c r="BX79" s="8">
        <f>'Insumo 1'!BX76</f>
        <v>24.651</v>
      </c>
      <c r="BY79" s="8">
        <f>'Insumo 1'!BY76</f>
        <v>23.568999999999999</v>
      </c>
      <c r="BZ79" s="8">
        <f>'Insumo 1'!BZ76</f>
        <v>22.332999999999998</v>
      </c>
      <c r="CA79" s="8">
        <f>'Insumo 1'!CA76</f>
        <v>20.992000000000001</v>
      </c>
      <c r="CB79" s="8">
        <f>'Insumo 1'!CB76</f>
        <v>19.701000000000001</v>
      </c>
      <c r="CC79" s="8">
        <f>'Insumo 1'!CC76</f>
        <v>18.452999999999999</v>
      </c>
      <c r="CD79" s="8">
        <f>'Insumo 1'!CD76</f>
        <v>17.097999999999999</v>
      </c>
      <c r="CE79" s="8">
        <f>'Insumo 1'!CE76</f>
        <v>15.585000000000001</v>
      </c>
      <c r="CF79" s="8">
        <f>'Insumo 1'!CF76</f>
        <v>13.983000000000001</v>
      </c>
      <c r="CG79" s="8">
        <f>'Insumo 1'!CG76</f>
        <v>12.423999999999999</v>
      </c>
      <c r="CH79" s="8">
        <f>'Insumo 1'!CH76</f>
        <v>10.893000000000001</v>
      </c>
      <c r="CI79" s="8">
        <f>'Insumo 1'!CI76</f>
        <v>9.4359999999999999</v>
      </c>
      <c r="CJ79" s="8">
        <f>'Insumo 1'!CJ76</f>
        <v>8.093</v>
      </c>
      <c r="CK79" s="8">
        <f>'Insumo 1'!CK76</f>
        <v>6.8540000000000001</v>
      </c>
      <c r="CL79" s="8">
        <f>'Insumo 1'!CL76</f>
        <v>5.5750000000000002</v>
      </c>
      <c r="CM79" s="8">
        <f>'Insumo 1'!CM76</f>
        <v>4.4619999999999997</v>
      </c>
      <c r="CN79" s="9">
        <f>SUM('Insumo 1'!CN76:CX76)</f>
        <v>14.645</v>
      </c>
    </row>
    <row r="80" spans="1:92">
      <c r="A80">
        <f t="shared" si="1"/>
        <v>2019</v>
      </c>
      <c r="B80" s="8">
        <f>'Insumo 1'!B77</f>
        <v>116.821</v>
      </c>
      <c r="C80" s="8">
        <f>'Insumo 1'!C77</f>
        <v>116.03400000000001</v>
      </c>
      <c r="D80" s="8">
        <f>'Insumo 1'!D77</f>
        <v>115.408</v>
      </c>
      <c r="E80" s="8">
        <f>'Insumo 1'!E77</f>
        <v>114.93600000000001</v>
      </c>
      <c r="F80" s="8">
        <f>'Insumo 1'!F77</f>
        <v>114.36499999999999</v>
      </c>
      <c r="G80" s="8">
        <f>'Insumo 1'!G77</f>
        <v>114.36</v>
      </c>
      <c r="H80" s="8">
        <f>'Insumo 1'!H77</f>
        <v>114.453</v>
      </c>
      <c r="I80" s="8">
        <f>'Insumo 1'!I77</f>
        <v>114.63500000000001</v>
      </c>
      <c r="J80" s="8">
        <f>'Insumo 1'!J77</f>
        <v>114.898</v>
      </c>
      <c r="K80" s="8">
        <f>'Insumo 1'!K77</f>
        <v>115.285</v>
      </c>
      <c r="L80" s="8">
        <f>'Insumo 1'!L77</f>
        <v>115.84399999999999</v>
      </c>
      <c r="M80" s="8">
        <f>'Insumo 1'!M77</f>
        <v>116.29300000000001</v>
      </c>
      <c r="N80" s="8">
        <f>'Insumo 1'!N77</f>
        <v>116.51300000000001</v>
      </c>
      <c r="O80" s="8">
        <f>'Insumo 1'!O77</f>
        <v>116.65900000000001</v>
      </c>
      <c r="P80" s="8">
        <f>'Insumo 1'!P77</f>
        <v>116.79300000000001</v>
      </c>
      <c r="Q80" s="8">
        <f>'Insumo 1'!Q77</f>
        <v>116.648</v>
      </c>
      <c r="R80" s="8">
        <f>'Insumo 1'!R77</f>
        <v>117.5</v>
      </c>
      <c r="S80" s="8">
        <f>'Insumo 1'!S77</f>
        <v>119.90600000000001</v>
      </c>
      <c r="T80" s="8">
        <f>'Insumo 1'!T77</f>
        <v>123.14400000000001</v>
      </c>
      <c r="U80" s="8">
        <f>'Insumo 1'!U77</f>
        <v>125.989</v>
      </c>
      <c r="V80" s="8">
        <f>'Insumo 1'!V77</f>
        <v>128.761</v>
      </c>
      <c r="W80" s="8">
        <f>'Insumo 1'!W77</f>
        <v>130.14099999999999</v>
      </c>
      <c r="X80" s="8">
        <f>'Insumo 1'!X77</f>
        <v>129.37200000000001</v>
      </c>
      <c r="Y80" s="8">
        <f>'Insumo 1'!Y77</f>
        <v>127.06100000000001</v>
      </c>
      <c r="Z80" s="8">
        <f>'Insumo 1'!Z77</f>
        <v>124.73699999999999</v>
      </c>
      <c r="AA80" s="8">
        <f>'Insumo 1'!AA77</f>
        <v>122.29</v>
      </c>
      <c r="AB80" s="8">
        <f>'Insumo 1'!AB77</f>
        <v>118.998</v>
      </c>
      <c r="AC80" s="8">
        <f>'Insumo 1'!AC77</f>
        <v>114.717</v>
      </c>
      <c r="AD80" s="8">
        <f>'Insumo 1'!AD77</f>
        <v>109.81699999999999</v>
      </c>
      <c r="AE80" s="8">
        <f>'Insumo 1'!AE77</f>
        <v>104.803</v>
      </c>
      <c r="AF80" s="8">
        <f>'Insumo 1'!AF77</f>
        <v>99.572999999999993</v>
      </c>
      <c r="AG80" s="8">
        <f>'Insumo 1'!AG77</f>
        <v>95.022000000000006</v>
      </c>
      <c r="AH80" s="8">
        <f>'Insumo 1'!AH77</f>
        <v>91.647999999999996</v>
      </c>
      <c r="AI80" s="8">
        <f>'Insumo 1'!AI77</f>
        <v>89.114000000000004</v>
      </c>
      <c r="AJ80" s="8">
        <f>'Insumo 1'!AJ77</f>
        <v>86.501999999999995</v>
      </c>
      <c r="AK80" s="8">
        <f>'Insumo 1'!AK77</f>
        <v>83.893000000000001</v>
      </c>
      <c r="AL80" s="8">
        <f>'Insumo 1'!AL77</f>
        <v>81.852999999999994</v>
      </c>
      <c r="AM80" s="8">
        <f>'Insumo 1'!AM77</f>
        <v>80.537000000000006</v>
      </c>
      <c r="AN80" s="8">
        <f>'Insumo 1'!AN77</f>
        <v>79.701999999999998</v>
      </c>
      <c r="AO80" s="8">
        <f>'Insumo 1'!AO77</f>
        <v>78.962999999999994</v>
      </c>
      <c r="AP80" s="8">
        <f>'Insumo 1'!AP77</f>
        <v>78.415999999999997</v>
      </c>
      <c r="AQ80" s="8">
        <f>'Insumo 1'!AQ77</f>
        <v>77.567999999999998</v>
      </c>
      <c r="AR80" s="8">
        <f>'Insumo 1'!AR77</f>
        <v>76.141000000000005</v>
      </c>
      <c r="AS80" s="8">
        <f>'Insumo 1'!AS77</f>
        <v>74.346000000000004</v>
      </c>
      <c r="AT80" s="8">
        <f>'Insumo 1'!AT77</f>
        <v>72.677000000000007</v>
      </c>
      <c r="AU80" s="8">
        <f>'Insumo 1'!AU77</f>
        <v>71.045000000000002</v>
      </c>
      <c r="AV80" s="8">
        <f>'Insumo 1'!AV77</f>
        <v>69.400000000000006</v>
      </c>
      <c r="AW80" s="8">
        <f>'Insumo 1'!AW77</f>
        <v>67.769000000000005</v>
      </c>
      <c r="AX80" s="8">
        <f>'Insumo 1'!AX77</f>
        <v>66.147999999999996</v>
      </c>
      <c r="AY80" s="8">
        <f>'Insumo 1'!AY77</f>
        <v>64.489999999999995</v>
      </c>
      <c r="AZ80" s="8">
        <f>'Insumo 1'!AZ77</f>
        <v>62.789000000000001</v>
      </c>
      <c r="BA80" s="8">
        <f>'Insumo 1'!BA77</f>
        <v>61.161999999999999</v>
      </c>
      <c r="BB80" s="8">
        <f>'Insumo 1'!BB77</f>
        <v>59.66</v>
      </c>
      <c r="BC80" s="8">
        <f>'Insumo 1'!BC77</f>
        <v>58.225999999999999</v>
      </c>
      <c r="BD80" s="8">
        <f>'Insumo 1'!BD77</f>
        <v>56.780999999999999</v>
      </c>
      <c r="BE80" s="8">
        <f>'Insumo 1'!BE77</f>
        <v>55.368000000000002</v>
      </c>
      <c r="BF80" s="8">
        <f>'Insumo 1'!BF77</f>
        <v>53.814999999999998</v>
      </c>
      <c r="BG80" s="8">
        <f>'Insumo 1'!BG77</f>
        <v>52.037999999999997</v>
      </c>
      <c r="BH80" s="8">
        <f>'Insumo 1'!BH77</f>
        <v>50.128999999999998</v>
      </c>
      <c r="BI80" s="8">
        <f>'Insumo 1'!BI77</f>
        <v>48.24</v>
      </c>
      <c r="BJ80" s="8">
        <f>'Insumo 1'!BJ77</f>
        <v>46.302999999999997</v>
      </c>
      <c r="BK80" s="8">
        <f>'Insumo 1'!BK77</f>
        <v>44.570999999999998</v>
      </c>
      <c r="BL80" s="8">
        <f>'Insumo 1'!BL77</f>
        <v>43.170999999999999</v>
      </c>
      <c r="BM80" s="8">
        <f>'Insumo 1'!BM77</f>
        <v>41.969000000000001</v>
      </c>
      <c r="BN80" s="8">
        <f>'Insumo 1'!BN77</f>
        <v>40.74</v>
      </c>
      <c r="BO80" s="8">
        <f>'Insumo 1'!BO77</f>
        <v>39.579000000000001</v>
      </c>
      <c r="BP80" s="8">
        <f>'Insumo 1'!BP77</f>
        <v>38.151000000000003</v>
      </c>
      <c r="BQ80" s="8">
        <f>'Insumo 1'!BQ77</f>
        <v>36.283000000000001</v>
      </c>
      <c r="BR80" s="8">
        <f>'Insumo 1'!BR77</f>
        <v>34.158999999999999</v>
      </c>
      <c r="BS80" s="8">
        <f>'Insumo 1'!BS77</f>
        <v>32.107999999999997</v>
      </c>
      <c r="BT80" s="8">
        <f>'Insumo 1'!BT77</f>
        <v>30.027000000000001</v>
      </c>
      <c r="BU80" s="8">
        <f>'Insumo 1'!BU77</f>
        <v>28.24</v>
      </c>
      <c r="BV80" s="8">
        <f>'Insumo 1'!BV77</f>
        <v>26.931000000000001</v>
      </c>
      <c r="BW80" s="8">
        <f>'Insumo 1'!BW77</f>
        <v>25.927</v>
      </c>
      <c r="BX80" s="8">
        <f>'Insumo 1'!BX77</f>
        <v>24.875</v>
      </c>
      <c r="BY80" s="8">
        <f>'Insumo 1'!BY77</f>
        <v>23.844999999999999</v>
      </c>
      <c r="BZ80" s="8">
        <f>'Insumo 1'!BZ77</f>
        <v>22.734000000000002</v>
      </c>
      <c r="CA80" s="8">
        <f>'Insumo 1'!CA77</f>
        <v>21.457000000000001</v>
      </c>
      <c r="CB80" s="8">
        <f>'Insumo 1'!CB77</f>
        <v>20.068999999999999</v>
      </c>
      <c r="CC80" s="8">
        <f>'Insumo 1'!CC77</f>
        <v>18.734999999999999</v>
      </c>
      <c r="CD80" s="8">
        <f>'Insumo 1'!CD77</f>
        <v>17.446999999999999</v>
      </c>
      <c r="CE80" s="8">
        <f>'Insumo 1'!CE77</f>
        <v>16.062000000000001</v>
      </c>
      <c r="CF80" s="8">
        <f>'Insumo 1'!CF77</f>
        <v>14.532</v>
      </c>
      <c r="CG80" s="8">
        <f>'Insumo 1'!CG77</f>
        <v>12.927</v>
      </c>
      <c r="CH80" s="8">
        <f>'Insumo 1'!CH77</f>
        <v>11.367000000000001</v>
      </c>
      <c r="CI80" s="8">
        <f>'Insumo 1'!CI77</f>
        <v>9.84</v>
      </c>
      <c r="CJ80" s="8">
        <f>'Insumo 1'!CJ77</f>
        <v>8.41</v>
      </c>
      <c r="CK80" s="8">
        <f>'Insumo 1'!CK77</f>
        <v>7.1219999999999999</v>
      </c>
      <c r="CL80" s="8">
        <f>'Insumo 1'!CL77</f>
        <v>5.9610000000000003</v>
      </c>
      <c r="CM80" s="8">
        <f>'Insumo 1'!CM77</f>
        <v>4.7309999999999999</v>
      </c>
      <c r="CN80" s="9">
        <f>SUM('Insumo 1'!CN77:CX77)</f>
        <v>15.081</v>
      </c>
    </row>
    <row r="81" spans="1:92">
      <c r="A81">
        <f t="shared" si="1"/>
        <v>2020</v>
      </c>
      <c r="B81" s="8">
        <f>'Insumo 1'!B78</f>
        <v>116.652</v>
      </c>
      <c r="C81" s="8">
        <f>'Insumo 1'!C78</f>
        <v>115.755</v>
      </c>
      <c r="D81" s="8">
        <f>'Insumo 1'!D78</f>
        <v>115.059</v>
      </c>
      <c r="E81" s="8">
        <f>'Insumo 1'!E78</f>
        <v>114.547</v>
      </c>
      <c r="F81" s="8">
        <f>'Insumo 1'!F78</f>
        <v>114.203</v>
      </c>
      <c r="G81" s="8">
        <f>'Insumo 1'!G78</f>
        <v>114.011</v>
      </c>
      <c r="H81" s="8">
        <f>'Insumo 1'!H78</f>
        <v>113.955</v>
      </c>
      <c r="I81" s="8">
        <f>'Insumo 1'!I78</f>
        <v>114.018</v>
      </c>
      <c r="J81" s="8">
        <f>'Insumo 1'!J78</f>
        <v>114.185</v>
      </c>
      <c r="K81" s="8">
        <f>'Insumo 1'!K78</f>
        <v>114.438</v>
      </c>
      <c r="L81" s="8">
        <f>'Insumo 1'!L78</f>
        <v>114.83</v>
      </c>
      <c r="M81" s="8">
        <f>'Insumo 1'!M78</f>
        <v>115.413</v>
      </c>
      <c r="N81" s="8">
        <f>'Insumo 1'!N78</f>
        <v>115.83</v>
      </c>
      <c r="O81" s="8">
        <f>'Insumo 1'!O78</f>
        <v>115.928</v>
      </c>
      <c r="P81" s="8">
        <f>'Insumo 1'!P78</f>
        <v>115.895</v>
      </c>
      <c r="Q81" s="8">
        <f>'Insumo 1'!Q78</f>
        <v>115.86499999999999</v>
      </c>
      <c r="R81" s="8">
        <f>'Insumo 1'!R78</f>
        <v>115.557</v>
      </c>
      <c r="S81" s="8">
        <f>'Insumo 1'!S78</f>
        <v>116.261</v>
      </c>
      <c r="T81" s="8">
        <f>'Insumo 1'!T78</f>
        <v>118.55</v>
      </c>
      <c r="U81" s="8">
        <f>'Insumo 1'!U78</f>
        <v>121.694</v>
      </c>
      <c r="V81" s="8">
        <f>'Insumo 1'!V78</f>
        <v>124.44799999999999</v>
      </c>
      <c r="W81" s="8">
        <f>'Insumo 1'!W78</f>
        <v>127.133</v>
      </c>
      <c r="X81" s="8">
        <f>'Insumo 1'!X78</f>
        <v>128.45599999999999</v>
      </c>
      <c r="Y81" s="8">
        <f>'Insumo 1'!Y78</f>
        <v>127.67100000000001</v>
      </c>
      <c r="Z81" s="8">
        <f>'Insumo 1'!Z78</f>
        <v>125.376</v>
      </c>
      <c r="AA81" s="8">
        <f>'Insumo 1'!AA78</f>
        <v>123.074</v>
      </c>
      <c r="AB81" s="8">
        <f>'Insumo 1'!AB78</f>
        <v>120.65900000000001</v>
      </c>
      <c r="AC81" s="8">
        <f>'Insumo 1'!AC78</f>
        <v>117.416</v>
      </c>
      <c r="AD81" s="8">
        <f>'Insumo 1'!AD78</f>
        <v>113.20099999999999</v>
      </c>
      <c r="AE81" s="8">
        <f>'Insumo 1'!AE78</f>
        <v>108.38</v>
      </c>
      <c r="AF81" s="8">
        <f>'Insumo 1'!AF78</f>
        <v>103.452</v>
      </c>
      <c r="AG81" s="8">
        <f>'Insumo 1'!AG78</f>
        <v>98.311000000000007</v>
      </c>
      <c r="AH81" s="8">
        <f>'Insumo 1'!AH78</f>
        <v>93.844999999999999</v>
      </c>
      <c r="AI81" s="8">
        <f>'Insumo 1'!AI78</f>
        <v>90.549000000000007</v>
      </c>
      <c r="AJ81" s="8">
        <f>'Insumo 1'!AJ78</f>
        <v>88.084000000000003</v>
      </c>
      <c r="AK81" s="8">
        <f>'Insumo 1'!AK78</f>
        <v>85.542000000000002</v>
      </c>
      <c r="AL81" s="8">
        <f>'Insumo 1'!AL78</f>
        <v>83.004000000000005</v>
      </c>
      <c r="AM81" s="8">
        <f>'Insumo 1'!AM78</f>
        <v>81.018000000000001</v>
      </c>
      <c r="AN81" s="8">
        <f>'Insumo 1'!AN78</f>
        <v>79.73</v>
      </c>
      <c r="AO81" s="8">
        <f>'Insumo 1'!AO78</f>
        <v>78.906999999999996</v>
      </c>
      <c r="AP81" s="8">
        <f>'Insumo 1'!AP78</f>
        <v>78.177999999999997</v>
      </c>
      <c r="AQ81" s="8">
        <f>'Insumo 1'!AQ78</f>
        <v>77.635999999999996</v>
      </c>
      <c r="AR81" s="8">
        <f>'Insumo 1'!AR78</f>
        <v>76.796999999999997</v>
      </c>
      <c r="AS81" s="8">
        <f>'Insumo 1'!AS78</f>
        <v>75.385000000000005</v>
      </c>
      <c r="AT81" s="8">
        <f>'Insumo 1'!AT78</f>
        <v>73.608000000000004</v>
      </c>
      <c r="AU81" s="8">
        <f>'Insumo 1'!AU78</f>
        <v>71.951999999999998</v>
      </c>
      <c r="AV81" s="8">
        <f>'Insumo 1'!AV78</f>
        <v>70.33</v>
      </c>
      <c r="AW81" s="8">
        <f>'Insumo 1'!AW78</f>
        <v>68.697000000000003</v>
      </c>
      <c r="AX81" s="8">
        <f>'Insumo 1'!AX78</f>
        <v>67.081999999999994</v>
      </c>
      <c r="AY81" s="8">
        <f>'Insumo 1'!AY78</f>
        <v>65.477000000000004</v>
      </c>
      <c r="AZ81" s="8">
        <f>'Insumo 1'!AZ78</f>
        <v>63.832000000000001</v>
      </c>
      <c r="BA81" s="8">
        <f>'Insumo 1'!BA78</f>
        <v>62.145000000000003</v>
      </c>
      <c r="BB81" s="8">
        <f>'Insumo 1'!BB78</f>
        <v>60.527000000000001</v>
      </c>
      <c r="BC81" s="8">
        <f>'Insumo 1'!BC78</f>
        <v>59.027999999999999</v>
      </c>
      <c r="BD81" s="8">
        <f>'Insumo 1'!BD78</f>
        <v>57.594999999999999</v>
      </c>
      <c r="BE81" s="8">
        <f>'Insumo 1'!BE78</f>
        <v>56.149000000000001</v>
      </c>
      <c r="BF81" s="8">
        <f>'Insumo 1'!BF78</f>
        <v>54.732999999999997</v>
      </c>
      <c r="BG81" s="8">
        <f>'Insumo 1'!BG78</f>
        <v>53.177</v>
      </c>
      <c r="BH81" s="8">
        <f>'Insumo 1'!BH78</f>
        <v>51.396999999999998</v>
      </c>
      <c r="BI81" s="8">
        <f>'Insumo 1'!BI78</f>
        <v>49.488</v>
      </c>
      <c r="BJ81" s="8">
        <f>'Insumo 1'!BJ78</f>
        <v>47.595999999999997</v>
      </c>
      <c r="BK81" s="8">
        <f>'Insumo 1'!BK78</f>
        <v>45.656999999999996</v>
      </c>
      <c r="BL81" s="8">
        <f>'Insumo 1'!BL78</f>
        <v>43.918999999999997</v>
      </c>
      <c r="BM81" s="8">
        <f>'Insumo 1'!BM78</f>
        <v>42.506999999999998</v>
      </c>
      <c r="BN81" s="8">
        <f>'Insumo 1'!BN78</f>
        <v>41.287999999999997</v>
      </c>
      <c r="BO81" s="8">
        <f>'Insumo 1'!BO78</f>
        <v>40.042999999999999</v>
      </c>
      <c r="BP81" s="8">
        <f>'Insumo 1'!BP78</f>
        <v>38.863999999999997</v>
      </c>
      <c r="BQ81" s="8">
        <f>'Insumo 1'!BQ78</f>
        <v>37.423999999999999</v>
      </c>
      <c r="BR81" s="8">
        <f>'Insumo 1'!BR78</f>
        <v>35.557000000000002</v>
      </c>
      <c r="BS81" s="8">
        <f>'Insumo 1'!BS78</f>
        <v>33.441000000000003</v>
      </c>
      <c r="BT81" s="8">
        <f>'Insumo 1'!BT78</f>
        <v>31.391999999999999</v>
      </c>
      <c r="BU81" s="8">
        <f>'Insumo 1'!BU78</f>
        <v>29.315999999999999</v>
      </c>
      <c r="BV81" s="8">
        <f>'Insumo 1'!BV78</f>
        <v>27.524999999999999</v>
      </c>
      <c r="BW81" s="8">
        <f>'Insumo 1'!BW78</f>
        <v>26.2</v>
      </c>
      <c r="BX81" s="8">
        <f>'Insumo 1'!BX78</f>
        <v>25.172000000000001</v>
      </c>
      <c r="BY81" s="8">
        <f>'Insumo 1'!BY78</f>
        <v>24.097999999999999</v>
      </c>
      <c r="BZ81" s="8">
        <f>'Insumo 1'!BZ78</f>
        <v>23.045999999999999</v>
      </c>
      <c r="CA81" s="8">
        <f>'Insumo 1'!CA78</f>
        <v>21.905000000000001</v>
      </c>
      <c r="CB81" s="8">
        <f>'Insumo 1'!CB78</f>
        <v>20.585999999999999</v>
      </c>
      <c r="CC81" s="8">
        <f>'Insumo 1'!CC78</f>
        <v>19.151</v>
      </c>
      <c r="CD81" s="8">
        <f>'Insumo 1'!CD78</f>
        <v>17.774000000000001</v>
      </c>
      <c r="CE81" s="8">
        <f>'Insumo 1'!CE78</f>
        <v>16.446000000000002</v>
      </c>
      <c r="CF81" s="8">
        <f>'Insumo 1'!CF78</f>
        <v>15.03</v>
      </c>
      <c r="CG81" s="8">
        <f>'Insumo 1'!CG78</f>
        <v>13.484</v>
      </c>
      <c r="CH81" s="8">
        <f>'Insumo 1'!CH78</f>
        <v>11.874000000000001</v>
      </c>
      <c r="CI81" s="8">
        <f>'Insumo 1'!CI78</f>
        <v>10.315</v>
      </c>
      <c r="CJ81" s="8">
        <f>'Insumo 1'!CJ78</f>
        <v>8.7910000000000004</v>
      </c>
      <c r="CK81" s="8">
        <f>'Insumo 1'!CK78</f>
        <v>7.3860000000000001</v>
      </c>
      <c r="CL81" s="8">
        <f>'Insumo 1'!CL78</f>
        <v>6.1550000000000002</v>
      </c>
      <c r="CM81" s="8">
        <f>'Insumo 1'!CM78</f>
        <v>5.07</v>
      </c>
      <c r="CN81" s="9">
        <f>SUM('Insumo 1'!CN78:CX78)</f>
        <v>15.074</v>
      </c>
    </row>
    <row r="82" spans="1:92">
      <c r="A82">
        <f t="shared" si="1"/>
        <v>2021</v>
      </c>
      <c r="B82" s="8">
        <f>'Insumo 1'!B79</f>
        <v>115.53</v>
      </c>
      <c r="C82" s="8">
        <f>'Insumo 1'!C79</f>
        <v>115.895</v>
      </c>
      <c r="D82" s="8">
        <f>'Insumo 1'!D79</f>
        <v>115.22</v>
      </c>
      <c r="E82" s="8">
        <f>'Insumo 1'!E79</f>
        <v>114.664</v>
      </c>
      <c r="F82" s="8">
        <f>'Insumo 1'!F79</f>
        <v>114.22</v>
      </c>
      <c r="G82" s="8">
        <f>'Insumo 1'!G79</f>
        <v>113.883</v>
      </c>
      <c r="H82" s="8">
        <f>'Insumo 1'!H79</f>
        <v>113.643</v>
      </c>
      <c r="I82" s="8">
        <f>'Insumo 1'!I79</f>
        <v>113.48699999999999</v>
      </c>
      <c r="J82" s="8">
        <f>'Insumo 1'!J79</f>
        <v>113.44</v>
      </c>
      <c r="K82" s="8">
        <f>'Insumo 1'!K79</f>
        <v>113.504</v>
      </c>
      <c r="L82" s="8">
        <f>'Insumo 1'!L79</f>
        <v>113.66</v>
      </c>
      <c r="M82" s="8">
        <f>'Insumo 1'!M79</f>
        <v>113.931</v>
      </c>
      <c r="N82" s="8">
        <f>'Insumo 1'!N79</f>
        <v>114.378</v>
      </c>
      <c r="O82" s="8">
        <f>'Insumo 1'!O79</f>
        <v>114.67400000000001</v>
      </c>
      <c r="P82" s="8">
        <f>'Insumo 1'!P79</f>
        <v>114.68</v>
      </c>
      <c r="Q82" s="8">
        <f>'Insumo 1'!Q79</f>
        <v>114.575</v>
      </c>
      <c r="R82" s="8">
        <f>'Insumo 1'!R79</f>
        <v>114.473</v>
      </c>
      <c r="S82" s="8">
        <f>'Insumo 1'!S79</f>
        <v>114.098</v>
      </c>
      <c r="T82" s="8">
        <f>'Insumo 1'!T79</f>
        <v>114.755</v>
      </c>
      <c r="U82" s="8">
        <f>'Insumo 1'!U79</f>
        <v>117.02200000000001</v>
      </c>
      <c r="V82" s="8">
        <f>'Insumo 1'!V79</f>
        <v>120.16500000000001</v>
      </c>
      <c r="W82" s="8">
        <f>'Insumo 1'!W79</f>
        <v>122.925</v>
      </c>
      <c r="X82" s="8">
        <f>'Insumo 1'!X79</f>
        <v>125.624</v>
      </c>
      <c r="Y82" s="8">
        <f>'Insumo 1'!Y79</f>
        <v>126.97499999999999</v>
      </c>
      <c r="Z82" s="8">
        <f>'Insumo 1'!Z79</f>
        <v>126.236</v>
      </c>
      <c r="AA82" s="8">
        <f>'Insumo 1'!AA79</f>
        <v>123.998</v>
      </c>
      <c r="AB82" s="8">
        <f>'Insumo 1'!AB79</f>
        <v>121.759</v>
      </c>
      <c r="AC82" s="8">
        <f>'Insumo 1'!AC79</f>
        <v>119.41</v>
      </c>
      <c r="AD82" s="8">
        <f>'Insumo 1'!AD79</f>
        <v>116.236</v>
      </c>
      <c r="AE82" s="8">
        <f>'Insumo 1'!AE79</f>
        <v>112.092</v>
      </c>
      <c r="AF82" s="8">
        <f>'Insumo 1'!AF79</f>
        <v>107.339</v>
      </c>
      <c r="AG82" s="8">
        <f>'Insumo 1'!AG79</f>
        <v>102.48</v>
      </c>
      <c r="AH82" s="8">
        <f>'Insumo 1'!AH79</f>
        <v>97.411000000000001</v>
      </c>
      <c r="AI82" s="8">
        <f>'Insumo 1'!AI79</f>
        <v>93.001000000000005</v>
      </c>
      <c r="AJ82" s="8">
        <f>'Insumo 1'!AJ79</f>
        <v>89.738</v>
      </c>
      <c r="AK82" s="8">
        <f>'Insumo 1'!AK79</f>
        <v>87.29</v>
      </c>
      <c r="AL82" s="8">
        <f>'Insumo 1'!AL79</f>
        <v>84.765000000000001</v>
      </c>
      <c r="AM82" s="8">
        <f>'Insumo 1'!AM79</f>
        <v>82.242000000000004</v>
      </c>
      <c r="AN82" s="8">
        <f>'Insumo 1'!AN79</f>
        <v>80.266000000000005</v>
      </c>
      <c r="AO82" s="8">
        <f>'Insumo 1'!AO79</f>
        <v>78.991</v>
      </c>
      <c r="AP82" s="8">
        <f>'Insumo 1'!AP79</f>
        <v>78.179000000000002</v>
      </c>
      <c r="AQ82" s="8">
        <f>'Insumo 1'!AQ79</f>
        <v>77.459000000000003</v>
      </c>
      <c r="AR82" s="8">
        <f>'Insumo 1'!AR79</f>
        <v>76.921000000000006</v>
      </c>
      <c r="AS82" s="8">
        <f>'Insumo 1'!AS79</f>
        <v>76.087999999999994</v>
      </c>
      <c r="AT82" s="8">
        <f>'Insumo 1'!AT79</f>
        <v>74.686000000000007</v>
      </c>
      <c r="AU82" s="8">
        <f>'Insumo 1'!AU79</f>
        <v>72.92</v>
      </c>
      <c r="AV82" s="8">
        <f>'Insumo 1'!AV79</f>
        <v>71.275999999999996</v>
      </c>
      <c r="AW82" s="8">
        <f>'Insumo 1'!AW79</f>
        <v>69.662999999999997</v>
      </c>
      <c r="AX82" s="8">
        <f>'Insumo 1'!AX79</f>
        <v>68.036000000000001</v>
      </c>
      <c r="AY82" s="8">
        <f>'Insumo 1'!AY79</f>
        <v>66.424000000000007</v>
      </c>
      <c r="AZ82" s="8">
        <f>'Insumo 1'!AZ79</f>
        <v>64.817999999999998</v>
      </c>
      <c r="BA82" s="8">
        <f>'Insumo 1'!BA79</f>
        <v>63.173999999999999</v>
      </c>
      <c r="BB82" s="8">
        <f>'Insumo 1'!BB79</f>
        <v>61.482999999999997</v>
      </c>
      <c r="BC82" s="8">
        <f>'Insumo 1'!BC79</f>
        <v>59.862000000000002</v>
      </c>
      <c r="BD82" s="8">
        <f>'Insumo 1'!BD79</f>
        <v>58.357999999999997</v>
      </c>
      <c r="BE82" s="8">
        <f>'Insumo 1'!BE79</f>
        <v>56.917999999999999</v>
      </c>
      <c r="BF82" s="8">
        <f>'Insumo 1'!BF79</f>
        <v>55.463999999999999</v>
      </c>
      <c r="BG82" s="8">
        <f>'Insumo 1'!BG79</f>
        <v>54.037999999999997</v>
      </c>
      <c r="BH82" s="8">
        <f>'Insumo 1'!BH79</f>
        <v>52.472999999999999</v>
      </c>
      <c r="BI82" s="8">
        <f>'Insumo 1'!BI79</f>
        <v>50.686</v>
      </c>
      <c r="BJ82" s="8">
        <f>'Insumo 1'!BJ79</f>
        <v>48.768000000000001</v>
      </c>
      <c r="BK82" s="8">
        <f>'Insumo 1'!BK79</f>
        <v>46.866</v>
      </c>
      <c r="BL82" s="8">
        <f>'Insumo 1'!BL79</f>
        <v>44.917000000000002</v>
      </c>
      <c r="BM82" s="8">
        <f>'Insumo 1'!BM79</f>
        <v>43.167999999999999</v>
      </c>
      <c r="BN82" s="8">
        <f>'Insumo 1'!BN79</f>
        <v>41.743000000000002</v>
      </c>
      <c r="BO82" s="8">
        <f>'Insumo 1'!BO79</f>
        <v>40.511000000000003</v>
      </c>
      <c r="BP82" s="8">
        <f>'Insumo 1'!BP79</f>
        <v>39.25</v>
      </c>
      <c r="BQ82" s="8">
        <f>'Insumo 1'!BQ79</f>
        <v>38.051000000000002</v>
      </c>
      <c r="BR82" s="8">
        <f>'Insumo 1'!BR79</f>
        <v>36.597999999999999</v>
      </c>
      <c r="BS82" s="8">
        <f>'Insumo 1'!BS79</f>
        <v>34.725999999999999</v>
      </c>
      <c r="BT82" s="8">
        <f>'Insumo 1'!BT79</f>
        <v>32.606999999999999</v>
      </c>
      <c r="BU82" s="8">
        <f>'Insumo 1'!BU79</f>
        <v>30.556000000000001</v>
      </c>
      <c r="BV82" s="8">
        <f>'Insumo 1'!BV79</f>
        <v>28.477</v>
      </c>
      <c r="BW82" s="8">
        <f>'Insumo 1'!BW79</f>
        <v>26.670999999999999</v>
      </c>
      <c r="BX82" s="8">
        <f>'Insumo 1'!BX79</f>
        <v>25.306999999999999</v>
      </c>
      <c r="BY82" s="8">
        <f>'Insumo 1'!BY79</f>
        <v>24.227</v>
      </c>
      <c r="BZ82" s="8">
        <f>'Insumo 1'!BZ79</f>
        <v>23.106000000000002</v>
      </c>
      <c r="CA82" s="8">
        <f>'Insumo 1'!CA79</f>
        <v>22.010999999999999</v>
      </c>
      <c r="CB82" s="8">
        <f>'Insumo 1'!CB79</f>
        <v>20.83</v>
      </c>
      <c r="CC82" s="8">
        <f>'Insumo 1'!CC79</f>
        <v>19.475000000000001</v>
      </c>
      <c r="CD82" s="8">
        <f>'Insumo 1'!CD79</f>
        <v>18.009</v>
      </c>
      <c r="CE82" s="8">
        <f>'Insumo 1'!CE79</f>
        <v>16.605</v>
      </c>
      <c r="CF82" s="8">
        <f>'Insumo 1'!CF79</f>
        <v>15.256</v>
      </c>
      <c r="CG82" s="8">
        <f>'Insumo 1'!CG79</f>
        <v>13.845000000000001</v>
      </c>
      <c r="CH82" s="8">
        <f>'Insumo 1'!CH79</f>
        <v>12.339</v>
      </c>
      <c r="CI82" s="8">
        <f>'Insumo 1'!CI79</f>
        <v>10.795999999999999</v>
      </c>
      <c r="CJ82" s="8">
        <f>'Insumo 1'!CJ79</f>
        <v>9.2739999999999991</v>
      </c>
      <c r="CK82" s="8">
        <f>'Insumo 1'!CK79</f>
        <v>7.8419999999999996</v>
      </c>
      <c r="CL82" s="8">
        <f>'Insumo 1'!CL79</f>
        <v>6.5880000000000001</v>
      </c>
      <c r="CM82" s="8">
        <f>'Insumo 1'!CM79</f>
        <v>5.4409999999999998</v>
      </c>
      <c r="CN82" s="9">
        <f>SUM('Insumo 1'!CN79:CX79)</f>
        <v>17.038999999999998</v>
      </c>
    </row>
    <row r="83" spans="1:92">
      <c r="A83">
        <f t="shared" si="1"/>
        <v>2022</v>
      </c>
      <c r="B83" s="8">
        <f>'Insumo 1'!B80</f>
        <v>113.81399999999999</v>
      </c>
      <c r="C83" s="8">
        <f>'Insumo 1'!C80</f>
        <v>113.803</v>
      </c>
      <c r="D83" s="8">
        <f>'Insumo 1'!D80</f>
        <v>115.19199999999999</v>
      </c>
      <c r="E83" s="8">
        <f>'Insumo 1'!E80</f>
        <v>114.74</v>
      </c>
      <c r="F83" s="8">
        <f>'Insumo 1'!F80</f>
        <v>114.32299999999999</v>
      </c>
      <c r="G83" s="8">
        <f>'Insumo 1'!G80</f>
        <v>113.947</v>
      </c>
      <c r="H83" s="8">
        <f>'Insumo 1'!H80</f>
        <v>113.61799999999999</v>
      </c>
      <c r="I83" s="8">
        <f>'Insumo 1'!I80</f>
        <v>113.32899999999999</v>
      </c>
      <c r="J83" s="8">
        <f>'Insumo 1'!J80</f>
        <v>113.074</v>
      </c>
      <c r="K83" s="8">
        <f>'Insumo 1'!K80</f>
        <v>112.91500000000001</v>
      </c>
      <c r="L83" s="8">
        <f>'Insumo 1'!L80</f>
        <v>112.877</v>
      </c>
      <c r="M83" s="8">
        <f>'Insumo 1'!M80</f>
        <v>112.93600000000001</v>
      </c>
      <c r="N83" s="8">
        <f>'Insumo 1'!N80</f>
        <v>113.08799999999999</v>
      </c>
      <c r="O83" s="8">
        <f>'Insumo 1'!O80</f>
        <v>113.399</v>
      </c>
      <c r="P83" s="8">
        <f>'Insumo 1'!P80</f>
        <v>113.574</v>
      </c>
      <c r="Q83" s="8">
        <f>'Insumo 1'!Q80</f>
        <v>113.486</v>
      </c>
      <c r="R83" s="8">
        <f>'Insumo 1'!R80</f>
        <v>113.31</v>
      </c>
      <c r="S83" s="8">
        <f>'Insumo 1'!S80</f>
        <v>113.136</v>
      </c>
      <c r="T83" s="8">
        <f>'Insumo 1'!T80</f>
        <v>112.694</v>
      </c>
      <c r="U83" s="8">
        <f>'Insumo 1'!U80</f>
        <v>113.304</v>
      </c>
      <c r="V83" s="8">
        <f>'Insumo 1'!V80</f>
        <v>115.55</v>
      </c>
      <c r="W83" s="8">
        <f>'Insumo 1'!W80</f>
        <v>118.69199999999999</v>
      </c>
      <c r="X83" s="8">
        <f>'Insumo 1'!X80</f>
        <v>121.459</v>
      </c>
      <c r="Y83" s="8">
        <f>'Insumo 1'!Y80</f>
        <v>124.173</v>
      </c>
      <c r="Z83" s="8">
        <f>'Insumo 1'!Z80</f>
        <v>125.556</v>
      </c>
      <c r="AA83" s="8">
        <f>'Insumo 1'!AA80</f>
        <v>124.861</v>
      </c>
      <c r="AB83" s="8">
        <f>'Insumo 1'!AB80</f>
        <v>122.68</v>
      </c>
      <c r="AC83" s="8">
        <f>'Insumo 1'!AC80</f>
        <v>120.501</v>
      </c>
      <c r="AD83" s="8">
        <f>'Insumo 1'!AD80</f>
        <v>118.218</v>
      </c>
      <c r="AE83" s="8">
        <f>'Insumo 1'!AE80</f>
        <v>115.11199999999999</v>
      </c>
      <c r="AF83" s="8">
        <f>'Insumo 1'!AF80</f>
        <v>111.035</v>
      </c>
      <c r="AG83" s="8">
        <f>'Insumo 1'!AG80</f>
        <v>106.35</v>
      </c>
      <c r="AH83" s="8">
        <f>'Insumo 1'!AH80</f>
        <v>101.55800000000001</v>
      </c>
      <c r="AI83" s="8">
        <f>'Insumo 1'!AI80</f>
        <v>96.555000000000007</v>
      </c>
      <c r="AJ83" s="8">
        <f>'Insumo 1'!AJ80</f>
        <v>92.2</v>
      </c>
      <c r="AK83" s="8">
        <f>'Insumo 1'!AK80</f>
        <v>88.968999999999994</v>
      </c>
      <c r="AL83" s="8">
        <f>'Insumo 1'!AL80</f>
        <v>86.537000000000006</v>
      </c>
      <c r="AM83" s="8">
        <f>'Insumo 1'!AM80</f>
        <v>84.027000000000001</v>
      </c>
      <c r="AN83" s="8">
        <f>'Insumo 1'!AN80</f>
        <v>81.516000000000005</v>
      </c>
      <c r="AO83" s="8">
        <f>'Insumo 1'!AO80</f>
        <v>79.552000000000007</v>
      </c>
      <c r="AP83" s="8">
        <f>'Insumo 1'!AP80</f>
        <v>78.287999999999997</v>
      </c>
      <c r="AQ83" s="8">
        <f>'Insumo 1'!AQ80</f>
        <v>77.486999999999995</v>
      </c>
      <c r="AR83" s="8">
        <f>'Insumo 1'!AR80</f>
        <v>76.774000000000001</v>
      </c>
      <c r="AS83" s="8">
        <f>'Insumo 1'!AS80</f>
        <v>76.242000000000004</v>
      </c>
      <c r="AT83" s="8">
        <f>'Insumo 1'!AT80</f>
        <v>75.414000000000001</v>
      </c>
      <c r="AU83" s="8">
        <f>'Insumo 1'!AU80</f>
        <v>74.022000000000006</v>
      </c>
      <c r="AV83" s="8">
        <f>'Insumo 1'!AV80</f>
        <v>72.268000000000001</v>
      </c>
      <c r="AW83" s="8">
        <f>'Insumo 1'!AW80</f>
        <v>70.632000000000005</v>
      </c>
      <c r="AX83" s="8">
        <f>'Insumo 1'!AX80</f>
        <v>69.027000000000001</v>
      </c>
      <c r="AY83" s="8">
        <f>'Insumo 1'!AY80</f>
        <v>67.406000000000006</v>
      </c>
      <c r="AZ83" s="8">
        <f>'Insumo 1'!AZ80</f>
        <v>65.795000000000002</v>
      </c>
      <c r="BA83" s="8">
        <f>'Insumo 1'!BA80</f>
        <v>64.188999999999993</v>
      </c>
      <c r="BB83" s="8">
        <f>'Insumo 1'!BB80</f>
        <v>62.542999999999999</v>
      </c>
      <c r="BC83" s="8">
        <f>'Insumo 1'!BC80</f>
        <v>60.85</v>
      </c>
      <c r="BD83" s="8">
        <f>'Insumo 1'!BD80</f>
        <v>59.225000000000001</v>
      </c>
      <c r="BE83" s="8">
        <f>'Insumo 1'!BE80</f>
        <v>57.713999999999999</v>
      </c>
      <c r="BF83" s="8">
        <f>'Insumo 1'!BF80</f>
        <v>56.265999999999998</v>
      </c>
      <c r="BG83" s="8">
        <f>'Insumo 1'!BG80</f>
        <v>54.804000000000002</v>
      </c>
      <c r="BH83" s="8">
        <f>'Insumo 1'!BH80</f>
        <v>53.368000000000002</v>
      </c>
      <c r="BI83" s="8">
        <f>'Insumo 1'!BI80</f>
        <v>51.792999999999999</v>
      </c>
      <c r="BJ83" s="8">
        <f>'Insumo 1'!BJ80</f>
        <v>49.996000000000002</v>
      </c>
      <c r="BK83" s="8">
        <f>'Insumo 1'!BK80</f>
        <v>48.069000000000003</v>
      </c>
      <c r="BL83" s="8">
        <f>'Insumo 1'!BL80</f>
        <v>46.156999999999996</v>
      </c>
      <c r="BM83" s="8">
        <f>'Insumo 1'!BM80</f>
        <v>44.198999999999998</v>
      </c>
      <c r="BN83" s="8">
        <f>'Insumo 1'!BN80</f>
        <v>42.438000000000002</v>
      </c>
      <c r="BO83" s="8">
        <f>'Insumo 1'!BO80</f>
        <v>40.999000000000002</v>
      </c>
      <c r="BP83" s="8">
        <f>'Insumo 1'!BP80</f>
        <v>39.752000000000002</v>
      </c>
      <c r="BQ83" s="8">
        <f>'Insumo 1'!BQ80</f>
        <v>38.473999999999997</v>
      </c>
      <c r="BR83" s="8">
        <f>'Insumo 1'!BR80</f>
        <v>37.256999999999998</v>
      </c>
      <c r="BS83" s="8">
        <f>'Insumo 1'!BS80</f>
        <v>35.79</v>
      </c>
      <c r="BT83" s="8">
        <f>'Insumo 1'!BT80</f>
        <v>33.909999999999997</v>
      </c>
      <c r="BU83" s="8">
        <f>'Insumo 1'!BU80</f>
        <v>31.789000000000001</v>
      </c>
      <c r="BV83" s="8">
        <f>'Insumo 1'!BV80</f>
        <v>29.733000000000001</v>
      </c>
      <c r="BW83" s="8">
        <f>'Insumo 1'!BW80</f>
        <v>27.652000000000001</v>
      </c>
      <c r="BX83" s="8">
        <f>'Insumo 1'!BX80</f>
        <v>25.829000000000001</v>
      </c>
      <c r="BY83" s="8">
        <f>'Insumo 1'!BY80</f>
        <v>24.425999999999998</v>
      </c>
      <c r="BZ83" s="8">
        <f>'Insumo 1'!BZ80</f>
        <v>23.294</v>
      </c>
      <c r="CA83" s="8">
        <f>'Insumo 1'!CA80</f>
        <v>22.125</v>
      </c>
      <c r="CB83" s="8">
        <f>'Insumo 1'!CB80</f>
        <v>20.986999999999998</v>
      </c>
      <c r="CC83" s="8">
        <f>'Insumo 1'!CC80</f>
        <v>19.765000000000001</v>
      </c>
      <c r="CD83" s="8">
        <f>'Insumo 1'!CD80</f>
        <v>18.372</v>
      </c>
      <c r="CE83" s="8">
        <f>'Insumo 1'!CE80</f>
        <v>16.875</v>
      </c>
      <c r="CF83" s="8">
        <f>'Insumo 1'!CF80</f>
        <v>15.445</v>
      </c>
      <c r="CG83" s="8">
        <f>'Insumo 1'!CG80</f>
        <v>14.074</v>
      </c>
      <c r="CH83" s="8">
        <f>'Insumo 1'!CH80</f>
        <v>12.666</v>
      </c>
      <c r="CI83" s="8">
        <f>'Insumo 1'!CI80</f>
        <v>11.199</v>
      </c>
      <c r="CJ83" s="8">
        <f>'Insumo 1'!CJ80</f>
        <v>9.7219999999999995</v>
      </c>
      <c r="CK83" s="8">
        <f>'Insumo 1'!CK80</f>
        <v>8.2379999999999995</v>
      </c>
      <c r="CL83" s="8">
        <f>'Insumo 1'!CL80</f>
        <v>6.8970000000000002</v>
      </c>
      <c r="CM83" s="8">
        <f>'Insumo 1'!CM80</f>
        <v>5.7930000000000001</v>
      </c>
      <c r="CN83" s="9">
        <f>SUM('Insumo 1'!CN80:CX80)</f>
        <v>18.706999999999997</v>
      </c>
    </row>
    <row r="84" spans="1:92">
      <c r="A84">
        <f t="shared" si="1"/>
        <v>2023</v>
      </c>
      <c r="B84" s="8">
        <f>'Insumo 1'!B81</f>
        <v>111.71899999999999</v>
      </c>
      <c r="C84" s="8">
        <f>'Insumo 1'!C81</f>
        <v>112.444</v>
      </c>
      <c r="D84" s="8">
        <f>'Insumo 1'!D81</f>
        <v>112.992</v>
      </c>
      <c r="E84" s="8">
        <f>'Insumo 1'!E81</f>
        <v>114.527</v>
      </c>
      <c r="F84" s="8">
        <f>'Insumo 1'!F81</f>
        <v>114.298</v>
      </c>
      <c r="G84" s="8">
        <f>'Insumo 1'!G81</f>
        <v>114.01900000000001</v>
      </c>
      <c r="H84" s="8">
        <f>'Insumo 1'!H81</f>
        <v>113.712</v>
      </c>
      <c r="I84" s="8">
        <f>'Insumo 1'!I81</f>
        <v>113.389</v>
      </c>
      <c r="J84" s="8">
        <f>'Insumo 1'!J81</f>
        <v>113.051</v>
      </c>
      <c r="K84" s="8">
        <f>'Insumo 1'!K81</f>
        <v>112.696</v>
      </c>
      <c r="L84" s="8">
        <f>'Insumo 1'!L81</f>
        <v>112.426</v>
      </c>
      <c r="M84" s="8">
        <f>'Insumo 1'!M81</f>
        <v>112.288</v>
      </c>
      <c r="N84" s="8">
        <f>'Insumo 1'!N81</f>
        <v>112.248</v>
      </c>
      <c r="O84" s="8">
        <f>'Insumo 1'!O81</f>
        <v>112.28100000000001</v>
      </c>
      <c r="P84" s="8">
        <f>'Insumo 1'!P81</f>
        <v>112.456</v>
      </c>
      <c r="Q84" s="8">
        <f>'Insumo 1'!Q81</f>
        <v>112.511</v>
      </c>
      <c r="R84" s="8">
        <f>'Insumo 1'!R81</f>
        <v>112.328</v>
      </c>
      <c r="S84" s="8">
        <f>'Insumo 1'!S81</f>
        <v>112.08</v>
      </c>
      <c r="T84" s="8">
        <f>'Insumo 1'!T81</f>
        <v>111.836</v>
      </c>
      <c r="U84" s="8">
        <f>'Insumo 1'!U81</f>
        <v>111.32599999999999</v>
      </c>
      <c r="V84" s="8">
        <f>'Insumo 1'!V81</f>
        <v>111.889</v>
      </c>
      <c r="W84" s="8">
        <f>'Insumo 1'!W81</f>
        <v>114.11499999999999</v>
      </c>
      <c r="X84" s="8">
        <f>'Insumo 1'!X81</f>
        <v>117.25700000000001</v>
      </c>
      <c r="Y84" s="8">
        <f>'Insumo 1'!Y81</f>
        <v>120.032</v>
      </c>
      <c r="Z84" s="8">
        <f>'Insumo 1'!Z81</f>
        <v>122.76300000000001</v>
      </c>
      <c r="AA84" s="8">
        <f>'Insumo 1'!AA81</f>
        <v>124.175</v>
      </c>
      <c r="AB84" s="8">
        <f>'Insumo 1'!AB81</f>
        <v>123.52500000000001</v>
      </c>
      <c r="AC84" s="8">
        <f>'Insumo 1'!AC81</f>
        <v>121.399</v>
      </c>
      <c r="AD84" s="8">
        <f>'Insumo 1'!AD81</f>
        <v>119.28100000000001</v>
      </c>
      <c r="AE84" s="8">
        <f>'Insumo 1'!AE81</f>
        <v>117.062</v>
      </c>
      <c r="AF84" s="8">
        <f>'Insumo 1'!AF81</f>
        <v>114.023</v>
      </c>
      <c r="AG84" s="8">
        <f>'Insumo 1'!AG81</f>
        <v>110.01300000000001</v>
      </c>
      <c r="AH84" s="8">
        <f>'Insumo 1'!AH81</f>
        <v>105.392</v>
      </c>
      <c r="AI84" s="8">
        <f>'Insumo 1'!AI81</f>
        <v>100.66500000000001</v>
      </c>
      <c r="AJ84" s="8">
        <f>'Insumo 1'!AJ81</f>
        <v>95.730999999999995</v>
      </c>
      <c r="AK84" s="8">
        <f>'Insumo 1'!AK81</f>
        <v>91.427999999999997</v>
      </c>
      <c r="AL84" s="8">
        <f>'Insumo 1'!AL81</f>
        <v>88.227000000000004</v>
      </c>
      <c r="AM84" s="8">
        <f>'Insumo 1'!AM81</f>
        <v>85.811000000000007</v>
      </c>
      <c r="AN84" s="8">
        <f>'Insumo 1'!AN81</f>
        <v>83.314999999999998</v>
      </c>
      <c r="AO84" s="8">
        <f>'Insumo 1'!AO81</f>
        <v>80.816000000000003</v>
      </c>
      <c r="AP84" s="8">
        <f>'Insumo 1'!AP81</f>
        <v>78.861999999999995</v>
      </c>
      <c r="AQ84" s="8">
        <f>'Insumo 1'!AQ81</f>
        <v>77.608000000000004</v>
      </c>
      <c r="AR84" s="8">
        <f>'Insumo 1'!AR81</f>
        <v>76.819000000000003</v>
      </c>
      <c r="AS84" s="8">
        <f>'Insumo 1'!AS81</f>
        <v>76.114000000000004</v>
      </c>
      <c r="AT84" s="8">
        <f>'Insumo 1'!AT81</f>
        <v>75.584999999999994</v>
      </c>
      <c r="AU84" s="8">
        <f>'Insumo 1'!AU81</f>
        <v>74.763000000000005</v>
      </c>
      <c r="AV84" s="8">
        <f>'Insumo 1'!AV81</f>
        <v>73.38</v>
      </c>
      <c r="AW84" s="8">
        <f>'Insumo 1'!AW81</f>
        <v>71.637</v>
      </c>
      <c r="AX84" s="8">
        <f>'Insumo 1'!AX81</f>
        <v>70.010000000000005</v>
      </c>
      <c r="AY84" s="8">
        <f>'Insumo 1'!AY81</f>
        <v>68.412999999999997</v>
      </c>
      <c r="AZ84" s="8">
        <f>'Insumo 1'!AZ81</f>
        <v>66.796999999999997</v>
      </c>
      <c r="BA84" s="8">
        <f>'Insumo 1'!BA81</f>
        <v>65.186999999999998</v>
      </c>
      <c r="BB84" s="8">
        <f>'Insumo 1'!BB81</f>
        <v>63.58</v>
      </c>
      <c r="BC84" s="8">
        <f>'Insumo 1'!BC81</f>
        <v>61.930999999999997</v>
      </c>
      <c r="BD84" s="8">
        <f>'Insumo 1'!BD81</f>
        <v>60.235999999999997</v>
      </c>
      <c r="BE84" s="8">
        <f>'Insumo 1'!BE81</f>
        <v>58.606000000000002</v>
      </c>
      <c r="BF84" s="8">
        <f>'Insumo 1'!BF81</f>
        <v>57.088000000000001</v>
      </c>
      <c r="BG84" s="8">
        <f>'Insumo 1'!BG81</f>
        <v>55.631999999999998</v>
      </c>
      <c r="BH84" s="8">
        <f>'Insumo 1'!BH81</f>
        <v>54.16</v>
      </c>
      <c r="BI84" s="8">
        <f>'Insumo 1'!BI81</f>
        <v>52.715000000000003</v>
      </c>
      <c r="BJ84" s="8">
        <f>'Insumo 1'!BJ81</f>
        <v>51.128999999999998</v>
      </c>
      <c r="BK84" s="8">
        <f>'Insumo 1'!BK81</f>
        <v>49.322000000000003</v>
      </c>
      <c r="BL84" s="8">
        <f>'Insumo 1'!BL81</f>
        <v>47.384999999999998</v>
      </c>
      <c r="BM84" s="8">
        <f>'Insumo 1'!BM81</f>
        <v>45.463000000000001</v>
      </c>
      <c r="BN84" s="8">
        <f>'Insumo 1'!BN81</f>
        <v>43.493000000000002</v>
      </c>
      <c r="BO84" s="8">
        <f>'Insumo 1'!BO81</f>
        <v>41.719000000000001</v>
      </c>
      <c r="BP84" s="8">
        <f>'Insumo 1'!BP81</f>
        <v>40.267000000000003</v>
      </c>
      <c r="BQ84" s="8">
        <f>'Insumo 1'!BQ81</f>
        <v>39.003999999999998</v>
      </c>
      <c r="BR84" s="8">
        <f>'Insumo 1'!BR81</f>
        <v>37.71</v>
      </c>
      <c r="BS84" s="8">
        <f>'Insumo 1'!BS81</f>
        <v>36.473999999999997</v>
      </c>
      <c r="BT84" s="8">
        <f>'Insumo 1'!BT81</f>
        <v>34.991999999999997</v>
      </c>
      <c r="BU84" s="8">
        <f>'Insumo 1'!BU81</f>
        <v>33.106000000000002</v>
      </c>
      <c r="BV84" s="8">
        <f>'Insumo 1'!BV81</f>
        <v>30.98</v>
      </c>
      <c r="BW84" s="8">
        <f>'Insumo 1'!BW81</f>
        <v>28.919</v>
      </c>
      <c r="BX84" s="8">
        <f>'Insumo 1'!BX81</f>
        <v>26.835000000000001</v>
      </c>
      <c r="BY84" s="8">
        <f>'Insumo 1'!BY81</f>
        <v>24.994</v>
      </c>
      <c r="BZ84" s="8">
        <f>'Insumo 1'!BZ81</f>
        <v>23.552</v>
      </c>
      <c r="CA84" s="8">
        <f>'Insumo 1'!CA81</f>
        <v>22.367000000000001</v>
      </c>
      <c r="CB84" s="8">
        <f>'Insumo 1'!CB81</f>
        <v>21.15</v>
      </c>
      <c r="CC84" s="8">
        <f>'Insumo 1'!CC81</f>
        <v>19.97</v>
      </c>
      <c r="CD84" s="8">
        <f>'Insumo 1'!CD81</f>
        <v>18.706</v>
      </c>
      <c r="CE84" s="8">
        <f>'Insumo 1'!CE81</f>
        <v>17.274999999999999</v>
      </c>
      <c r="CF84" s="8">
        <f>'Insumo 1'!CF81</f>
        <v>15.746</v>
      </c>
      <c r="CG84" s="8">
        <f>'Insumo 1'!CG81</f>
        <v>14.29</v>
      </c>
      <c r="CH84" s="8">
        <f>'Insumo 1'!CH81</f>
        <v>12.896000000000001</v>
      </c>
      <c r="CI84" s="8">
        <f>'Insumo 1'!CI81</f>
        <v>11.49</v>
      </c>
      <c r="CJ84" s="8">
        <f>'Insumo 1'!CJ81</f>
        <v>10.063000000000001</v>
      </c>
      <c r="CK84" s="8">
        <f>'Insumo 1'!CK81</f>
        <v>8.6519999999999992</v>
      </c>
      <c r="CL84" s="8">
        <f>'Insumo 1'!CL81</f>
        <v>7.2039999999999997</v>
      </c>
      <c r="CM84" s="8">
        <f>'Insumo 1'!CM81</f>
        <v>5.9530000000000003</v>
      </c>
      <c r="CN84" s="9">
        <f>SUM('Insumo 1'!CN81:CX81)</f>
        <v>20.015000000000001</v>
      </c>
    </row>
    <row r="85" spans="1:92">
      <c r="A85">
        <f t="shared" si="1"/>
        <v>2024</v>
      </c>
      <c r="B85" s="8">
        <f>'Insumo 1'!B82</f>
        <v>109.58199999999999</v>
      </c>
      <c r="C85" s="8">
        <f>'Insumo 1'!C82</f>
        <v>110.976</v>
      </c>
      <c r="D85" s="8">
        <f>'Insumo 1'!D82</f>
        <v>112.04600000000001</v>
      </c>
      <c r="E85" s="8">
        <f>'Insumo 1'!E82</f>
        <v>112.824</v>
      </c>
      <c r="F85" s="8">
        <f>'Insumo 1'!F82</f>
        <v>113.874</v>
      </c>
      <c r="G85" s="8">
        <f>'Insumo 1'!G82</f>
        <v>113.866</v>
      </c>
      <c r="H85" s="8">
        <f>'Insumo 1'!H82</f>
        <v>113.729</v>
      </c>
      <c r="I85" s="8">
        <f>'Insumo 1'!I82</f>
        <v>113.488</v>
      </c>
      <c r="J85" s="8">
        <f>'Insumo 1'!J82</f>
        <v>113.173</v>
      </c>
      <c r="K85" s="8">
        <f>'Insumo 1'!K82</f>
        <v>112.785</v>
      </c>
      <c r="L85" s="8">
        <f>'Insumo 1'!L82</f>
        <v>112.33199999999999</v>
      </c>
      <c r="M85" s="8">
        <f>'Insumo 1'!M82</f>
        <v>111.95</v>
      </c>
      <c r="N85" s="8">
        <f>'Insumo 1'!N82</f>
        <v>111.71</v>
      </c>
      <c r="O85" s="8">
        <f>'Insumo 1'!O82</f>
        <v>111.57299999999999</v>
      </c>
      <c r="P85" s="8">
        <f>'Insumo 1'!P82</f>
        <v>111.485</v>
      </c>
      <c r="Q85" s="8">
        <f>'Insumo 1'!Q82</f>
        <v>111.52500000000001</v>
      </c>
      <c r="R85" s="8">
        <f>'Insumo 1'!R82</f>
        <v>111.459</v>
      </c>
      <c r="S85" s="8">
        <f>'Insumo 1'!S82</f>
        <v>111.18300000000001</v>
      </c>
      <c r="T85" s="8">
        <f>'Insumo 1'!T82</f>
        <v>110.863</v>
      </c>
      <c r="U85" s="8">
        <f>'Insumo 1'!U82</f>
        <v>110.547</v>
      </c>
      <c r="V85" s="8">
        <f>'Insumo 1'!V82</f>
        <v>109.96899999999999</v>
      </c>
      <c r="W85" s="8">
        <f>'Insumo 1'!W82</f>
        <v>110.485</v>
      </c>
      <c r="X85" s="8">
        <f>'Insumo 1'!X82</f>
        <v>112.691</v>
      </c>
      <c r="Y85" s="8">
        <f>'Insumo 1'!Y82</f>
        <v>115.834</v>
      </c>
      <c r="Z85" s="8">
        <f>'Insumo 1'!Z82</f>
        <v>118.61799999999999</v>
      </c>
      <c r="AA85" s="8">
        <f>'Insumo 1'!AA82</f>
        <v>121.36499999999999</v>
      </c>
      <c r="AB85" s="8">
        <f>'Insumo 1'!AB82</f>
        <v>122.807</v>
      </c>
      <c r="AC85" s="8">
        <f>'Insumo 1'!AC82</f>
        <v>122.202</v>
      </c>
      <c r="AD85" s="8">
        <f>'Insumo 1'!AD82</f>
        <v>120.131</v>
      </c>
      <c r="AE85" s="8">
        <f>'Insumo 1'!AE82</f>
        <v>118.074</v>
      </c>
      <c r="AF85" s="8">
        <f>'Insumo 1'!AF82</f>
        <v>115.919</v>
      </c>
      <c r="AG85" s="8">
        <f>'Insumo 1'!AG82</f>
        <v>112.946</v>
      </c>
      <c r="AH85" s="8">
        <f>'Insumo 1'!AH82</f>
        <v>109.001</v>
      </c>
      <c r="AI85" s="8">
        <f>'Insumo 1'!AI82</f>
        <v>104.44499999999999</v>
      </c>
      <c r="AJ85" s="8">
        <f>'Insumo 1'!AJ82</f>
        <v>99.784000000000006</v>
      </c>
      <c r="AK85" s="8">
        <f>'Insumo 1'!AK82</f>
        <v>94.915000000000006</v>
      </c>
      <c r="AL85" s="8">
        <f>'Insumo 1'!AL82</f>
        <v>90.665000000000006</v>
      </c>
      <c r="AM85" s="8">
        <f>'Insumo 1'!AM82</f>
        <v>87.492999999999995</v>
      </c>
      <c r="AN85" s="8">
        <f>'Insumo 1'!AN82</f>
        <v>85.091999999999999</v>
      </c>
      <c r="AO85" s="8">
        <f>'Insumo 1'!AO82</f>
        <v>82.61</v>
      </c>
      <c r="AP85" s="8">
        <f>'Insumo 1'!AP82</f>
        <v>80.123000000000005</v>
      </c>
      <c r="AQ85" s="8">
        <f>'Insumo 1'!AQ82</f>
        <v>78.179000000000002</v>
      </c>
      <c r="AR85" s="8">
        <f>'Insumo 1'!AR82</f>
        <v>76.936000000000007</v>
      </c>
      <c r="AS85" s="8">
        <f>'Insumo 1'!AS82</f>
        <v>76.158000000000001</v>
      </c>
      <c r="AT85" s="8">
        <f>'Insumo 1'!AT82</f>
        <v>75.459999999999994</v>
      </c>
      <c r="AU85" s="8">
        <f>'Insumo 1'!AU82</f>
        <v>74.936000000000007</v>
      </c>
      <c r="AV85" s="8">
        <f>'Insumo 1'!AV82</f>
        <v>74.119</v>
      </c>
      <c r="AW85" s="8">
        <f>'Insumo 1'!AW82</f>
        <v>72.745000000000005</v>
      </c>
      <c r="AX85" s="8">
        <f>'Insumo 1'!AX82</f>
        <v>71.012</v>
      </c>
      <c r="AY85" s="8">
        <f>'Insumo 1'!AY82</f>
        <v>69.394000000000005</v>
      </c>
      <c r="AZ85" s="8">
        <f>'Insumo 1'!AZ82</f>
        <v>67.804000000000002</v>
      </c>
      <c r="BA85" s="8">
        <f>'Insumo 1'!BA82</f>
        <v>66.192999999999998</v>
      </c>
      <c r="BB85" s="8">
        <f>'Insumo 1'!BB82</f>
        <v>64.585999999999999</v>
      </c>
      <c r="BC85" s="8">
        <f>'Insumo 1'!BC82</f>
        <v>62.975999999999999</v>
      </c>
      <c r="BD85" s="8">
        <f>'Insumo 1'!BD82</f>
        <v>61.326000000000001</v>
      </c>
      <c r="BE85" s="8">
        <f>'Insumo 1'!BE82</f>
        <v>59.625999999999998</v>
      </c>
      <c r="BF85" s="8">
        <f>'Insumo 1'!BF82</f>
        <v>57.991999999999997</v>
      </c>
      <c r="BG85" s="8">
        <f>'Insumo 1'!BG82</f>
        <v>56.466999999999999</v>
      </c>
      <c r="BH85" s="8">
        <f>'Insumo 1'!BH82</f>
        <v>55.003</v>
      </c>
      <c r="BI85" s="8">
        <f>'Insumo 1'!BI82</f>
        <v>53.521999999999998</v>
      </c>
      <c r="BJ85" s="8">
        <f>'Insumo 1'!BJ82</f>
        <v>52.064999999999998</v>
      </c>
      <c r="BK85" s="8">
        <f>'Insumo 1'!BK82</f>
        <v>50.469000000000001</v>
      </c>
      <c r="BL85" s="8">
        <f>'Insumo 1'!BL82</f>
        <v>48.652000000000001</v>
      </c>
      <c r="BM85" s="8">
        <f>'Insumo 1'!BM82</f>
        <v>46.704999999999998</v>
      </c>
      <c r="BN85" s="8">
        <f>'Insumo 1'!BN82</f>
        <v>44.773000000000003</v>
      </c>
      <c r="BO85" s="8">
        <f>'Insumo 1'!BO82</f>
        <v>42.792000000000002</v>
      </c>
      <c r="BP85" s="8">
        <f>'Insumo 1'!BP82</f>
        <v>41.006</v>
      </c>
      <c r="BQ85" s="8">
        <f>'Insumo 1'!BQ82</f>
        <v>39.539000000000001</v>
      </c>
      <c r="BR85" s="8">
        <f>'Insumo 1'!BR82</f>
        <v>38.26</v>
      </c>
      <c r="BS85" s="8">
        <f>'Insumo 1'!BS82</f>
        <v>36.948999999999998</v>
      </c>
      <c r="BT85" s="8">
        <f>'Insumo 1'!BT82</f>
        <v>35.694000000000003</v>
      </c>
      <c r="BU85" s="8">
        <f>'Insumo 1'!BU82</f>
        <v>34.197000000000003</v>
      </c>
      <c r="BV85" s="8">
        <f>'Insumo 1'!BV82</f>
        <v>32.302</v>
      </c>
      <c r="BW85" s="8">
        <f>'Insumo 1'!BW82</f>
        <v>30.173999999999999</v>
      </c>
      <c r="BX85" s="8">
        <f>'Insumo 1'!BX82</f>
        <v>28.108000000000001</v>
      </c>
      <c r="BY85" s="8">
        <f>'Insumo 1'!BY82</f>
        <v>26.02</v>
      </c>
      <c r="BZ85" s="8">
        <f>'Insumo 1'!BZ82</f>
        <v>24.161000000000001</v>
      </c>
      <c r="CA85" s="8">
        <f>'Insumo 1'!CA82</f>
        <v>22.678999999999998</v>
      </c>
      <c r="CB85" s="8">
        <f>'Insumo 1'!CB82</f>
        <v>21.442</v>
      </c>
      <c r="CC85" s="8">
        <f>'Insumo 1'!CC82</f>
        <v>20.178000000000001</v>
      </c>
      <c r="CD85" s="8">
        <f>'Insumo 1'!CD82</f>
        <v>18.954000000000001</v>
      </c>
      <c r="CE85" s="8">
        <f>'Insumo 1'!CE82</f>
        <v>17.648</v>
      </c>
      <c r="CF85" s="8">
        <f>'Insumo 1'!CF82</f>
        <v>16.178999999999998</v>
      </c>
      <c r="CG85" s="8">
        <f>'Insumo 1'!CG82</f>
        <v>14.618</v>
      </c>
      <c r="CH85" s="8">
        <f>'Insumo 1'!CH82</f>
        <v>13.135999999999999</v>
      </c>
      <c r="CI85" s="8">
        <f>'Insumo 1'!CI82</f>
        <v>11.718</v>
      </c>
      <c r="CJ85" s="8">
        <f>'Insumo 1'!CJ82</f>
        <v>10.315</v>
      </c>
      <c r="CK85" s="8">
        <f>'Insumo 1'!CK82</f>
        <v>8.9290000000000003</v>
      </c>
      <c r="CL85" s="8">
        <f>'Insumo 1'!CL82</f>
        <v>7.5830000000000002</v>
      </c>
      <c r="CM85" s="8">
        <f>'Insumo 1'!CM82</f>
        <v>6.1710000000000003</v>
      </c>
      <c r="CN85" s="9">
        <f>SUM('Insumo 1'!CN82:CX82)</f>
        <v>20.672999999999998</v>
      </c>
    </row>
    <row r="86" spans="1:92">
      <c r="A86">
        <f t="shared" si="1"/>
        <v>2025</v>
      </c>
      <c r="B86" s="8">
        <f>'Insumo 1'!B83</f>
        <v>107.65900000000001</v>
      </c>
      <c r="C86" s="8">
        <f>'Insumo 1'!C83</f>
        <v>109.496</v>
      </c>
      <c r="D86" s="8">
        <f>'Insumo 1'!D83</f>
        <v>110.935</v>
      </c>
      <c r="E86" s="8">
        <f>'Insumo 1'!E83</f>
        <v>112.01</v>
      </c>
      <c r="F86" s="8">
        <f>'Insumo 1'!F83</f>
        <v>112.761</v>
      </c>
      <c r="G86" s="8">
        <f>'Insumo 1'!G83</f>
        <v>113.22499999999999</v>
      </c>
      <c r="H86" s="8">
        <f>'Insumo 1'!H83</f>
        <v>113.438</v>
      </c>
      <c r="I86" s="8">
        <f>'Insumo 1'!I83</f>
        <v>113.441</v>
      </c>
      <c r="J86" s="8">
        <f>'Insumo 1'!J83</f>
        <v>113.268</v>
      </c>
      <c r="K86" s="8">
        <f>'Insumo 1'!K83</f>
        <v>112.959</v>
      </c>
      <c r="L86" s="8">
        <f>'Insumo 1'!L83</f>
        <v>112.523</v>
      </c>
      <c r="M86" s="8">
        <f>'Insumo 1'!M83</f>
        <v>111.96899999999999</v>
      </c>
      <c r="N86" s="8">
        <f>'Insumo 1'!N83</f>
        <v>111.476</v>
      </c>
      <c r="O86" s="8">
        <f>'Insumo 1'!O83</f>
        <v>111.134</v>
      </c>
      <c r="P86" s="8">
        <f>'Insumo 1'!P83</f>
        <v>110.899</v>
      </c>
      <c r="Q86" s="8">
        <f>'Insumo 1'!Q83</f>
        <v>110.69199999999999</v>
      </c>
      <c r="R86" s="8">
        <f>'Insumo 1'!R83</f>
        <v>110.596</v>
      </c>
      <c r="S86" s="8">
        <f>'Insumo 1'!S83</f>
        <v>110.40900000000001</v>
      </c>
      <c r="T86" s="8">
        <f>'Insumo 1'!T83</f>
        <v>110.04</v>
      </c>
      <c r="U86" s="8">
        <f>'Insumo 1'!U83</f>
        <v>109.64700000000001</v>
      </c>
      <c r="V86" s="8">
        <f>'Insumo 1'!V83</f>
        <v>109.259</v>
      </c>
      <c r="W86" s="8">
        <f>'Insumo 1'!W83</f>
        <v>108.614</v>
      </c>
      <c r="X86" s="8">
        <f>'Insumo 1'!X83</f>
        <v>109.084</v>
      </c>
      <c r="Y86" s="8">
        <f>'Insumo 1'!Y83</f>
        <v>111.26900000000001</v>
      </c>
      <c r="Z86" s="8">
        <f>'Insumo 1'!Z83</f>
        <v>114.413</v>
      </c>
      <c r="AA86" s="8">
        <f>'Insumo 1'!AA83</f>
        <v>117.206</v>
      </c>
      <c r="AB86" s="8">
        <f>'Insumo 1'!AB83</f>
        <v>119.96899999999999</v>
      </c>
      <c r="AC86" s="8">
        <f>'Insumo 1'!AC83</f>
        <v>121.441</v>
      </c>
      <c r="AD86" s="8">
        <f>'Insumo 1'!AD83</f>
        <v>120.879</v>
      </c>
      <c r="AE86" s="8">
        <f>'Insumo 1'!AE83</f>
        <v>118.864</v>
      </c>
      <c r="AF86" s="8">
        <f>'Insumo 1'!AF83</f>
        <v>116.86799999999999</v>
      </c>
      <c r="AG86" s="8">
        <f>'Insumo 1'!AG83</f>
        <v>114.777</v>
      </c>
      <c r="AH86" s="8">
        <f>'Insumo 1'!AH83</f>
        <v>111.869</v>
      </c>
      <c r="AI86" s="8">
        <f>'Insumo 1'!AI83</f>
        <v>107.991</v>
      </c>
      <c r="AJ86" s="8">
        <f>'Insumo 1'!AJ83</f>
        <v>103.5</v>
      </c>
      <c r="AK86" s="8">
        <f>'Insumo 1'!AK83</f>
        <v>98.903000000000006</v>
      </c>
      <c r="AL86" s="8">
        <f>'Insumo 1'!AL83</f>
        <v>94.100999999999999</v>
      </c>
      <c r="AM86" s="8">
        <f>'Insumo 1'!AM83</f>
        <v>89.900999999999996</v>
      </c>
      <c r="AN86" s="8">
        <f>'Insumo 1'!AN83</f>
        <v>86.76</v>
      </c>
      <c r="AO86" s="8">
        <f>'Insumo 1'!AO83</f>
        <v>84.373999999999995</v>
      </c>
      <c r="AP86" s="8">
        <f>'Insumo 1'!AP83</f>
        <v>81.906999999999996</v>
      </c>
      <c r="AQ86" s="8">
        <f>'Insumo 1'!AQ83</f>
        <v>79.430999999999997</v>
      </c>
      <c r="AR86" s="8">
        <f>'Insumo 1'!AR83</f>
        <v>77.497</v>
      </c>
      <c r="AS86" s="8">
        <f>'Insumo 1'!AS83</f>
        <v>76.265000000000001</v>
      </c>
      <c r="AT86" s="8">
        <f>'Insumo 1'!AT83</f>
        <v>75.497</v>
      </c>
      <c r="AU86" s="8">
        <f>'Insumo 1'!AU83</f>
        <v>74.805999999999997</v>
      </c>
      <c r="AV86" s="8">
        <f>'Insumo 1'!AV83</f>
        <v>74.286000000000001</v>
      </c>
      <c r="AW86" s="8">
        <f>'Insumo 1'!AW83</f>
        <v>73.475999999999999</v>
      </c>
      <c r="AX86" s="8">
        <f>'Insumo 1'!AX83</f>
        <v>72.11</v>
      </c>
      <c r="AY86" s="8">
        <f>'Insumo 1'!AY83</f>
        <v>70.388000000000005</v>
      </c>
      <c r="AZ86" s="8">
        <f>'Insumo 1'!AZ83</f>
        <v>68.778999999999996</v>
      </c>
      <c r="BA86" s="8">
        <f>'Insumo 1'!BA83</f>
        <v>67.195999999999998</v>
      </c>
      <c r="BB86" s="8">
        <f>'Insumo 1'!BB83</f>
        <v>65.590999999999994</v>
      </c>
      <c r="BC86" s="8">
        <f>'Insumo 1'!BC83</f>
        <v>63.984000000000002</v>
      </c>
      <c r="BD86" s="8">
        <f>'Insumo 1'!BD83</f>
        <v>62.372999999999998</v>
      </c>
      <c r="BE86" s="8">
        <f>'Insumo 1'!BE83</f>
        <v>60.72</v>
      </c>
      <c r="BF86" s="8">
        <f>'Insumo 1'!BF83</f>
        <v>59.018000000000001</v>
      </c>
      <c r="BG86" s="8">
        <f>'Insumo 1'!BG83</f>
        <v>57.378</v>
      </c>
      <c r="BH86" s="8">
        <f>'Insumo 1'!BH83</f>
        <v>55.847000000000001</v>
      </c>
      <c r="BI86" s="8">
        <f>'Insumo 1'!BI83</f>
        <v>54.374000000000002</v>
      </c>
      <c r="BJ86" s="8">
        <f>'Insumo 1'!BJ83</f>
        <v>52.884</v>
      </c>
      <c r="BK86" s="8">
        <f>'Insumo 1'!BK83</f>
        <v>51.417000000000002</v>
      </c>
      <c r="BL86" s="8">
        <f>'Insumo 1'!BL83</f>
        <v>49.81</v>
      </c>
      <c r="BM86" s="8">
        <f>'Insumo 1'!BM83</f>
        <v>47.982999999999997</v>
      </c>
      <c r="BN86" s="8">
        <f>'Insumo 1'!BN83</f>
        <v>46.024999999999999</v>
      </c>
      <c r="BO86" s="8">
        <f>'Insumo 1'!BO83</f>
        <v>44.082000000000001</v>
      </c>
      <c r="BP86" s="8">
        <f>'Insumo 1'!BP83</f>
        <v>42.091000000000001</v>
      </c>
      <c r="BQ86" s="8">
        <f>'Insumo 1'!BQ83</f>
        <v>40.290999999999997</v>
      </c>
      <c r="BR86" s="8">
        <f>'Insumo 1'!BR83</f>
        <v>38.81</v>
      </c>
      <c r="BS86" s="8">
        <f>'Insumo 1'!BS83</f>
        <v>37.515000000000001</v>
      </c>
      <c r="BT86" s="8">
        <f>'Insumo 1'!BT83</f>
        <v>36.189</v>
      </c>
      <c r="BU86" s="8">
        <f>'Insumo 1'!BU83</f>
        <v>34.914000000000001</v>
      </c>
      <c r="BV86" s="8">
        <f>'Insumo 1'!BV83</f>
        <v>33.402000000000001</v>
      </c>
      <c r="BW86" s="8">
        <f>'Insumo 1'!BW83</f>
        <v>31.5</v>
      </c>
      <c r="BX86" s="8">
        <f>'Insumo 1'!BX83</f>
        <v>29.367999999999999</v>
      </c>
      <c r="BY86" s="8">
        <f>'Insumo 1'!BY83</f>
        <v>27.295999999999999</v>
      </c>
      <c r="BZ86" s="8">
        <f>'Insumo 1'!BZ83</f>
        <v>25.204999999999998</v>
      </c>
      <c r="CA86" s="8">
        <f>'Insumo 1'!CA83</f>
        <v>23.329000000000001</v>
      </c>
      <c r="CB86" s="8">
        <f>'Insumo 1'!CB83</f>
        <v>21.808</v>
      </c>
      <c r="CC86" s="8">
        <f>'Insumo 1'!CC83</f>
        <v>20.516999999999999</v>
      </c>
      <c r="CD86" s="8">
        <f>'Insumo 1'!CD83</f>
        <v>19.204999999999998</v>
      </c>
      <c r="CE86" s="8">
        <f>'Insumo 1'!CE83</f>
        <v>17.937000000000001</v>
      </c>
      <c r="CF86" s="8">
        <f>'Insumo 1'!CF83</f>
        <v>16.59</v>
      </c>
      <c r="CG86" s="8">
        <f>'Insumo 1'!CG83</f>
        <v>15.083</v>
      </c>
      <c r="CH86" s="8">
        <f>'Insumo 1'!CH83</f>
        <v>13.489000000000001</v>
      </c>
      <c r="CI86" s="8">
        <f>'Insumo 1'!CI83</f>
        <v>11.981999999999999</v>
      </c>
      <c r="CJ86" s="8">
        <f>'Insumo 1'!CJ83</f>
        <v>10.54</v>
      </c>
      <c r="CK86" s="8">
        <f>'Insumo 1'!CK83</f>
        <v>9.14</v>
      </c>
      <c r="CL86" s="8">
        <f>'Insumo 1'!CL83</f>
        <v>7.7930000000000001</v>
      </c>
      <c r="CM86" s="8">
        <f>'Insumo 1'!CM83</f>
        <v>6.5129999999999999</v>
      </c>
      <c r="CN86" s="9">
        <f>SUM('Insumo 1'!CN83:CX83)</f>
        <v>20.683999999999997</v>
      </c>
    </row>
    <row r="87" spans="1:92">
      <c r="A87">
        <f t="shared" si="1"/>
        <v>2026</v>
      </c>
      <c r="B87" s="8">
        <f>'Insumo 1'!B84</f>
        <v>105.973</v>
      </c>
      <c r="C87" s="8">
        <f>'Insumo 1'!C84</f>
        <v>107.523</v>
      </c>
      <c r="D87" s="8">
        <f>'Insumo 1'!D84</f>
        <v>109.21299999999999</v>
      </c>
      <c r="E87" s="8">
        <f>'Insumo 1'!E84</f>
        <v>110.557</v>
      </c>
      <c r="F87" s="8">
        <f>'Insumo 1'!F84</f>
        <v>111.584</v>
      </c>
      <c r="G87" s="8">
        <f>'Insumo 1'!G84</f>
        <v>112.31699999999999</v>
      </c>
      <c r="H87" s="8">
        <f>'Insumo 1'!H84</f>
        <v>112.8</v>
      </c>
      <c r="I87" s="8">
        <f>'Insumo 1'!I84</f>
        <v>113.074</v>
      </c>
      <c r="J87" s="8">
        <f>'Insumo 1'!J84</f>
        <v>113.086</v>
      </c>
      <c r="K87" s="8">
        <f>'Insumo 1'!K84</f>
        <v>112.83</v>
      </c>
      <c r="L87" s="8">
        <f>'Insumo 1'!L84</f>
        <v>112.38</v>
      </c>
      <c r="M87" s="8">
        <f>'Insumo 1'!M84</f>
        <v>111.825</v>
      </c>
      <c r="N87" s="8">
        <f>'Insumo 1'!N84</f>
        <v>111.16200000000001</v>
      </c>
      <c r="O87" s="8">
        <f>'Insumo 1'!O84</f>
        <v>110.57</v>
      </c>
      <c r="P87" s="8">
        <f>'Insumo 1'!P84</f>
        <v>110.152</v>
      </c>
      <c r="Q87" s="8">
        <f>'Insumo 1'!Q84</f>
        <v>109.857</v>
      </c>
      <c r="R87" s="8">
        <f>'Insumo 1'!R84</f>
        <v>109.59</v>
      </c>
      <c r="S87" s="8">
        <f>'Insumo 1'!S84</f>
        <v>109.438</v>
      </c>
      <c r="T87" s="8">
        <f>'Insumo 1'!T84</f>
        <v>109.212</v>
      </c>
      <c r="U87" s="8">
        <f>'Insumo 1'!U84</f>
        <v>108.83199999999999</v>
      </c>
      <c r="V87" s="8">
        <f>'Insumo 1'!V84</f>
        <v>108.447</v>
      </c>
      <c r="W87" s="8">
        <f>'Insumo 1'!W84</f>
        <v>108.072</v>
      </c>
      <c r="X87" s="8">
        <f>'Insumo 1'!X84</f>
        <v>107.447</v>
      </c>
      <c r="Y87" s="8">
        <f>'Insumo 1'!Y84</f>
        <v>107.941</v>
      </c>
      <c r="Z87" s="8">
        <f>'Insumo 1'!Z84</f>
        <v>110.155</v>
      </c>
      <c r="AA87" s="8">
        <f>'Insumo 1'!AA84</f>
        <v>113.33</v>
      </c>
      <c r="AB87" s="8">
        <f>'Insumo 1'!AB84</f>
        <v>116.158</v>
      </c>
      <c r="AC87" s="8">
        <f>'Insumo 1'!AC84</f>
        <v>118.961</v>
      </c>
      <c r="AD87" s="8">
        <f>'Insumo 1'!AD84</f>
        <v>120.474</v>
      </c>
      <c r="AE87" s="8">
        <f>'Insumo 1'!AE84</f>
        <v>119.958</v>
      </c>
      <c r="AF87" s="8">
        <f>'Insumo 1'!AF84</f>
        <v>117.989</v>
      </c>
      <c r="AG87" s="8">
        <f>'Insumo 1'!AG84</f>
        <v>116.038</v>
      </c>
      <c r="AH87" s="8">
        <f>'Insumo 1'!AH84</f>
        <v>113.994</v>
      </c>
      <c r="AI87" s="8">
        <f>'Insumo 1'!AI84</f>
        <v>111.126</v>
      </c>
      <c r="AJ87" s="8">
        <f>'Insumo 1'!AJ84</f>
        <v>107.276</v>
      </c>
      <c r="AK87" s="8">
        <f>'Insumo 1'!AK84</f>
        <v>102.803</v>
      </c>
      <c r="AL87" s="8">
        <f>'Insumo 1'!AL84</f>
        <v>98.224999999999994</v>
      </c>
      <c r="AM87" s="8">
        <f>'Insumo 1'!AM84</f>
        <v>93.44</v>
      </c>
      <c r="AN87" s="8">
        <f>'Insumo 1'!AN84</f>
        <v>89.256</v>
      </c>
      <c r="AO87" s="8">
        <f>'Insumo 1'!AO84</f>
        <v>86.13</v>
      </c>
      <c r="AP87" s="8">
        <f>'Insumo 1'!AP84</f>
        <v>83.759</v>
      </c>
      <c r="AQ87" s="8">
        <f>'Insumo 1'!AQ84</f>
        <v>81.304000000000002</v>
      </c>
      <c r="AR87" s="8">
        <f>'Insumo 1'!AR84</f>
        <v>78.837000000000003</v>
      </c>
      <c r="AS87" s="8">
        <f>'Insumo 1'!AS84</f>
        <v>76.91</v>
      </c>
      <c r="AT87" s="8">
        <f>'Insumo 1'!AT84</f>
        <v>75.683000000000007</v>
      </c>
      <c r="AU87" s="8">
        <f>'Insumo 1'!AU84</f>
        <v>74.918000000000006</v>
      </c>
      <c r="AV87" s="8">
        <f>'Insumo 1'!AV84</f>
        <v>74.228999999999999</v>
      </c>
      <c r="AW87" s="8">
        <f>'Insumo 1'!AW84</f>
        <v>73.709000000000003</v>
      </c>
      <c r="AX87" s="8">
        <f>'Insumo 1'!AX84</f>
        <v>72.896000000000001</v>
      </c>
      <c r="AY87" s="8">
        <f>'Insumo 1'!AY84</f>
        <v>71.528000000000006</v>
      </c>
      <c r="AZ87" s="8">
        <f>'Insumo 1'!AZ84</f>
        <v>69.802999999999997</v>
      </c>
      <c r="BA87" s="8">
        <f>'Insumo 1'!BA84</f>
        <v>68.186999999999998</v>
      </c>
      <c r="BB87" s="8">
        <f>'Insumo 1'!BB84</f>
        <v>66.597999999999999</v>
      </c>
      <c r="BC87" s="8">
        <f>'Insumo 1'!BC84</f>
        <v>64.984999999999999</v>
      </c>
      <c r="BD87" s="8">
        <f>'Insumo 1'!BD84</f>
        <v>63.37</v>
      </c>
      <c r="BE87" s="8">
        <f>'Insumo 1'!BE84</f>
        <v>61.75</v>
      </c>
      <c r="BF87" s="8">
        <f>'Insumo 1'!BF84</f>
        <v>60.088000000000001</v>
      </c>
      <c r="BG87" s="8">
        <f>'Insumo 1'!BG84</f>
        <v>58.375</v>
      </c>
      <c r="BH87" s="8">
        <f>'Insumo 1'!BH84</f>
        <v>56.722000000000001</v>
      </c>
      <c r="BI87" s="8">
        <f>'Insumo 1'!BI84</f>
        <v>55.176000000000002</v>
      </c>
      <c r="BJ87" s="8">
        <f>'Insumo 1'!BJ84</f>
        <v>53.683999999999997</v>
      </c>
      <c r="BK87" s="8">
        <f>'Insumo 1'!BK84</f>
        <v>52.173000000000002</v>
      </c>
      <c r="BL87" s="8">
        <f>'Insumo 1'!BL84</f>
        <v>50.685000000000002</v>
      </c>
      <c r="BM87" s="8">
        <f>'Insumo 1'!BM84</f>
        <v>49.06</v>
      </c>
      <c r="BN87" s="8">
        <f>'Insumo 1'!BN84</f>
        <v>47.22</v>
      </c>
      <c r="BO87" s="8">
        <f>'Insumo 1'!BO84</f>
        <v>45.253999999999998</v>
      </c>
      <c r="BP87" s="8">
        <f>'Insumo 1'!BP84</f>
        <v>43.298000000000002</v>
      </c>
      <c r="BQ87" s="8">
        <f>'Insumo 1'!BQ84</f>
        <v>41.295999999999999</v>
      </c>
      <c r="BR87" s="8">
        <f>'Insumo 1'!BR84</f>
        <v>39.479999999999997</v>
      </c>
      <c r="BS87" s="8">
        <f>'Insumo 1'!BS84</f>
        <v>37.972000000000001</v>
      </c>
      <c r="BT87" s="8">
        <f>'Insumo 1'!BT84</f>
        <v>36.643999999999998</v>
      </c>
      <c r="BU87" s="8">
        <f>'Insumo 1'!BU84</f>
        <v>35.283999999999999</v>
      </c>
      <c r="BV87" s="8">
        <f>'Insumo 1'!BV84</f>
        <v>33.975999999999999</v>
      </c>
      <c r="BW87" s="8">
        <f>'Insumo 1'!BW84</f>
        <v>32.430999999999997</v>
      </c>
      <c r="BX87" s="8">
        <f>'Insumo 1'!BX84</f>
        <v>30.501000000000001</v>
      </c>
      <c r="BY87" s="8">
        <f>'Insumo 1'!BY84</f>
        <v>28.343</v>
      </c>
      <c r="BZ87" s="8">
        <f>'Insumo 1'!BZ84</f>
        <v>26.245999999999999</v>
      </c>
      <c r="CA87" s="8">
        <f>'Insumo 1'!CA84</f>
        <v>24.134</v>
      </c>
      <c r="CB87" s="8">
        <f>'Insumo 1'!CB84</f>
        <v>22.231999999999999</v>
      </c>
      <c r="CC87" s="8">
        <f>'Insumo 1'!CC84</f>
        <v>20.672999999999998</v>
      </c>
      <c r="CD87" s="8">
        <f>'Insumo 1'!CD84</f>
        <v>19.34</v>
      </c>
      <c r="CE87" s="8">
        <f>'Insumo 1'!CE84</f>
        <v>17.994</v>
      </c>
      <c r="CF87" s="8">
        <f>'Insumo 1'!CF84</f>
        <v>16.695</v>
      </c>
      <c r="CG87" s="8">
        <f>'Insumo 1'!CG84</f>
        <v>15.340999999999999</v>
      </c>
      <c r="CH87" s="8">
        <f>'Insumo 1'!CH84</f>
        <v>13.853</v>
      </c>
      <c r="CI87" s="8">
        <f>'Insumo 1'!CI84</f>
        <v>12.303000000000001</v>
      </c>
      <c r="CJ87" s="8">
        <f>'Insumo 1'!CJ84</f>
        <v>10.813000000000001</v>
      </c>
      <c r="CK87" s="8">
        <f>'Insumo 1'!CK84</f>
        <v>9.4469999999999992</v>
      </c>
      <c r="CL87" s="8">
        <f>'Insumo 1'!CL84</f>
        <v>8.1760000000000002</v>
      </c>
      <c r="CM87" s="8">
        <f>'Insumo 1'!CM84</f>
        <v>6.9059999999999997</v>
      </c>
      <c r="CN87" s="9">
        <f>SUM('Insumo 1'!CN84:CX84)</f>
        <v>23.074000000000002</v>
      </c>
    </row>
    <row r="88" spans="1:92">
      <c r="A88">
        <f t="shared" si="1"/>
        <v>2027</v>
      </c>
      <c r="B88" s="8">
        <f>'Insumo 1'!B85</f>
        <v>104.48399999999999</v>
      </c>
      <c r="C88" s="8">
        <f>'Insumo 1'!C85</f>
        <v>106.467</v>
      </c>
      <c r="D88" s="8">
        <f>'Insumo 1'!D85</f>
        <v>107.39</v>
      </c>
      <c r="E88" s="8">
        <f>'Insumo 1'!E85</f>
        <v>108.931</v>
      </c>
      <c r="F88" s="8">
        <f>'Insumo 1'!F85</f>
        <v>110.18300000000001</v>
      </c>
      <c r="G88" s="8">
        <f>'Insumo 1'!G85</f>
        <v>111.16</v>
      </c>
      <c r="H88" s="8">
        <f>'Insumo 1'!H85</f>
        <v>111.877</v>
      </c>
      <c r="I88" s="8">
        <f>'Insumo 1'!I85</f>
        <v>112.379</v>
      </c>
      <c r="J88" s="8">
        <f>'Insumo 1'!J85</f>
        <v>112.71299999999999</v>
      </c>
      <c r="K88" s="8">
        <f>'Insumo 1'!K85</f>
        <v>112.735</v>
      </c>
      <c r="L88" s="8">
        <f>'Insumo 1'!L85</f>
        <v>112.395</v>
      </c>
      <c r="M88" s="8">
        <f>'Insumo 1'!M85</f>
        <v>111.804</v>
      </c>
      <c r="N88" s="8">
        <f>'Insumo 1'!N85</f>
        <v>111.131</v>
      </c>
      <c r="O88" s="8">
        <f>'Insumo 1'!O85</f>
        <v>110.35899999999999</v>
      </c>
      <c r="P88" s="8">
        <f>'Insumo 1'!P85</f>
        <v>109.667</v>
      </c>
      <c r="Q88" s="8">
        <f>'Insumo 1'!Q85</f>
        <v>109.172</v>
      </c>
      <c r="R88" s="8">
        <f>'Insumo 1'!R85</f>
        <v>108.818</v>
      </c>
      <c r="S88" s="8">
        <f>'Insumo 1'!S85</f>
        <v>108.491</v>
      </c>
      <c r="T88" s="8">
        <f>'Insumo 1'!T85</f>
        <v>108.28100000000001</v>
      </c>
      <c r="U88" s="8">
        <f>'Insumo 1'!U85</f>
        <v>108.018</v>
      </c>
      <c r="V88" s="8">
        <f>'Insumo 1'!V85</f>
        <v>107.626</v>
      </c>
      <c r="W88" s="8">
        <f>'Insumo 1'!W85</f>
        <v>107.249</v>
      </c>
      <c r="X88" s="8">
        <f>'Insumo 1'!X85</f>
        <v>106.887</v>
      </c>
      <c r="Y88" s="8">
        <f>'Insumo 1'!Y85</f>
        <v>106.283</v>
      </c>
      <c r="Z88" s="8">
        <f>'Insumo 1'!Z85</f>
        <v>106.80200000000001</v>
      </c>
      <c r="AA88" s="8">
        <f>'Insumo 1'!AA85</f>
        <v>109.04300000000001</v>
      </c>
      <c r="AB88" s="8">
        <f>'Insumo 1'!AB85</f>
        <v>112.25</v>
      </c>
      <c r="AC88" s="8">
        <f>'Insumo 1'!AC85</f>
        <v>115.113</v>
      </c>
      <c r="AD88" s="8">
        <f>'Insumo 1'!AD85</f>
        <v>117.95399999999999</v>
      </c>
      <c r="AE88" s="8">
        <f>'Insumo 1'!AE85</f>
        <v>119.51</v>
      </c>
      <c r="AF88" s="8">
        <f>'Insumo 1'!AF85</f>
        <v>119.038</v>
      </c>
      <c r="AG88" s="8">
        <f>'Insumo 1'!AG85</f>
        <v>117.11499999999999</v>
      </c>
      <c r="AH88" s="8">
        <f>'Insumo 1'!AH85</f>
        <v>115.211</v>
      </c>
      <c r="AI88" s="8">
        <f>'Insumo 1'!AI85</f>
        <v>113.214</v>
      </c>
      <c r="AJ88" s="8">
        <f>'Insumo 1'!AJ85</f>
        <v>110.38500000000001</v>
      </c>
      <c r="AK88" s="8">
        <f>'Insumo 1'!AK85</f>
        <v>106.562</v>
      </c>
      <c r="AL88" s="8">
        <f>'Insumo 1'!AL85</f>
        <v>102.10899999999999</v>
      </c>
      <c r="AM88" s="8">
        <f>'Insumo 1'!AM85</f>
        <v>97.55</v>
      </c>
      <c r="AN88" s="8">
        <f>'Insumo 1'!AN85</f>
        <v>92.781000000000006</v>
      </c>
      <c r="AO88" s="8">
        <f>'Insumo 1'!AO85</f>
        <v>88.611999999999995</v>
      </c>
      <c r="AP88" s="8">
        <f>'Insumo 1'!AP85</f>
        <v>85.501999999999995</v>
      </c>
      <c r="AQ88" s="8">
        <f>'Insumo 1'!AQ85</f>
        <v>83.144999999999996</v>
      </c>
      <c r="AR88" s="8">
        <f>'Insumo 1'!AR85</f>
        <v>80.700999999999993</v>
      </c>
      <c r="AS88" s="8">
        <f>'Insumo 1'!AS85</f>
        <v>78.245000000000005</v>
      </c>
      <c r="AT88" s="8">
        <f>'Insumo 1'!AT85</f>
        <v>76.323999999999998</v>
      </c>
      <c r="AU88" s="8">
        <f>'Insumo 1'!AU85</f>
        <v>75.102999999999994</v>
      </c>
      <c r="AV88" s="8">
        <f>'Insumo 1'!AV85</f>
        <v>74.340999999999994</v>
      </c>
      <c r="AW88" s="8">
        <f>'Insumo 1'!AW85</f>
        <v>73.653000000000006</v>
      </c>
      <c r="AX88" s="8">
        <f>'Insumo 1'!AX85</f>
        <v>73.132000000000005</v>
      </c>
      <c r="AY88" s="8">
        <f>'Insumo 1'!AY85</f>
        <v>72.317999999999998</v>
      </c>
      <c r="AZ88" s="8">
        <f>'Insumo 1'!AZ85</f>
        <v>70.945999999999998</v>
      </c>
      <c r="BA88" s="8">
        <f>'Insumo 1'!BA85</f>
        <v>69.216999999999999</v>
      </c>
      <c r="BB88" s="8">
        <f>'Insumo 1'!BB85</f>
        <v>67.596000000000004</v>
      </c>
      <c r="BC88" s="8">
        <f>'Insumo 1'!BC85</f>
        <v>66.001000000000005</v>
      </c>
      <c r="BD88" s="8">
        <f>'Insumo 1'!BD85</f>
        <v>64.379000000000005</v>
      </c>
      <c r="BE88" s="8">
        <f>'Insumo 1'!BE85</f>
        <v>62.756</v>
      </c>
      <c r="BF88" s="8">
        <f>'Insumo 1'!BF85</f>
        <v>61.128999999999998</v>
      </c>
      <c r="BG88" s="8">
        <f>'Insumo 1'!BG85</f>
        <v>59.456000000000003</v>
      </c>
      <c r="BH88" s="8">
        <f>'Insumo 1'!BH85</f>
        <v>57.734000000000002</v>
      </c>
      <c r="BI88" s="8">
        <f>'Insumo 1'!BI85</f>
        <v>56.067999999999998</v>
      </c>
      <c r="BJ88" s="8">
        <f>'Insumo 1'!BJ85</f>
        <v>54.503999999999998</v>
      </c>
      <c r="BK88" s="8">
        <f>'Insumo 1'!BK85</f>
        <v>52.994</v>
      </c>
      <c r="BL88" s="8">
        <f>'Insumo 1'!BL85</f>
        <v>51.463999999999999</v>
      </c>
      <c r="BM88" s="8">
        <f>'Insumo 1'!BM85</f>
        <v>49.953000000000003</v>
      </c>
      <c r="BN88" s="8">
        <f>'Insumo 1'!BN85</f>
        <v>48.31</v>
      </c>
      <c r="BO88" s="8">
        <f>'Insumo 1'!BO85</f>
        <v>46.457000000000001</v>
      </c>
      <c r="BP88" s="8">
        <f>'Insumo 1'!BP85</f>
        <v>44.481000000000002</v>
      </c>
      <c r="BQ88" s="8">
        <f>'Insumo 1'!BQ85</f>
        <v>42.515999999999998</v>
      </c>
      <c r="BR88" s="8">
        <f>'Insumo 1'!BR85</f>
        <v>40.502000000000002</v>
      </c>
      <c r="BS88" s="8">
        <f>'Insumo 1'!BS85</f>
        <v>38.668999999999997</v>
      </c>
      <c r="BT88" s="8">
        <f>'Insumo 1'!BT85</f>
        <v>37.131999999999998</v>
      </c>
      <c r="BU88" s="8">
        <f>'Insumo 1'!BU85</f>
        <v>35.773000000000003</v>
      </c>
      <c r="BV88" s="8">
        <f>'Insumo 1'!BV85</f>
        <v>34.380000000000003</v>
      </c>
      <c r="BW88" s="8">
        <f>'Insumo 1'!BW85</f>
        <v>33.037999999999997</v>
      </c>
      <c r="BX88" s="8">
        <f>'Insumo 1'!BX85</f>
        <v>31.462</v>
      </c>
      <c r="BY88" s="8">
        <f>'Insumo 1'!BY85</f>
        <v>29.501999999999999</v>
      </c>
      <c r="BZ88" s="8">
        <f>'Insumo 1'!BZ85</f>
        <v>27.317</v>
      </c>
      <c r="CA88" s="8">
        <f>'Insumo 1'!CA85</f>
        <v>25.196000000000002</v>
      </c>
      <c r="CB88" s="8">
        <f>'Insumo 1'!CB85</f>
        <v>23.065000000000001</v>
      </c>
      <c r="CC88" s="8">
        <f>'Insumo 1'!CC85</f>
        <v>21.135000000000002</v>
      </c>
      <c r="CD88" s="8">
        <f>'Insumo 1'!CD85</f>
        <v>19.538</v>
      </c>
      <c r="CE88" s="8">
        <f>'Insumo 1'!CE85</f>
        <v>18.163</v>
      </c>
      <c r="CF88" s="8">
        <f>'Insumo 1'!CF85</f>
        <v>16.782</v>
      </c>
      <c r="CG88" s="8">
        <f>'Insumo 1'!CG85</f>
        <v>15.456</v>
      </c>
      <c r="CH88" s="8">
        <f>'Insumo 1'!CH85</f>
        <v>14.09</v>
      </c>
      <c r="CI88" s="8">
        <f>'Insumo 1'!CI85</f>
        <v>12.624000000000001</v>
      </c>
      <c r="CJ88" s="8">
        <f>'Insumo 1'!CJ85</f>
        <v>11.117000000000001</v>
      </c>
      <c r="CK88" s="8">
        <f>'Insumo 1'!CK85</f>
        <v>9.6470000000000002</v>
      </c>
      <c r="CL88" s="8">
        <f>'Insumo 1'!CL85</f>
        <v>8.3550000000000004</v>
      </c>
      <c r="CM88" s="8">
        <f>'Insumo 1'!CM85</f>
        <v>7.2119999999999997</v>
      </c>
      <c r="CN88" s="9">
        <f>SUM('Insumo 1'!CN85:CX85)</f>
        <v>25.016999999999999</v>
      </c>
    </row>
    <row r="89" spans="1:92">
      <c r="A89">
        <f t="shared" si="1"/>
        <v>2028</v>
      </c>
      <c r="B89" s="8">
        <f>'Insumo 1'!B86</f>
        <v>103.126</v>
      </c>
      <c r="C89" s="8">
        <f>'Insumo 1'!C86</f>
        <v>104.93300000000001</v>
      </c>
      <c r="D89" s="8">
        <f>'Insumo 1'!D86</f>
        <v>106.51600000000001</v>
      </c>
      <c r="E89" s="8">
        <f>'Insumo 1'!E86</f>
        <v>107.259</v>
      </c>
      <c r="F89" s="8">
        <f>'Insumo 1'!F86</f>
        <v>108.651</v>
      </c>
      <c r="G89" s="8">
        <f>'Insumo 1'!G86</f>
        <v>109.81100000000001</v>
      </c>
      <c r="H89" s="8">
        <f>'Insumo 1'!H86</f>
        <v>110.738</v>
      </c>
      <c r="I89" s="8">
        <f>'Insumo 1'!I86</f>
        <v>111.438</v>
      </c>
      <c r="J89" s="8">
        <f>'Insumo 1'!J86</f>
        <v>111.959</v>
      </c>
      <c r="K89" s="8">
        <f>'Insumo 1'!K86</f>
        <v>112.354</v>
      </c>
      <c r="L89" s="8">
        <f>'Insumo 1'!L86</f>
        <v>112.38500000000001</v>
      </c>
      <c r="M89" s="8">
        <f>'Insumo 1'!M86</f>
        <v>111.962</v>
      </c>
      <c r="N89" s="8">
        <f>'Insumo 1'!N86</f>
        <v>111.23</v>
      </c>
      <c r="O89" s="8">
        <f>'Insumo 1'!O86</f>
        <v>110.43899999999999</v>
      </c>
      <c r="P89" s="8">
        <f>'Insumo 1'!P86</f>
        <v>109.556</v>
      </c>
      <c r="Q89" s="8">
        <f>'Insumo 1'!Q86</f>
        <v>108.76600000000001</v>
      </c>
      <c r="R89" s="8">
        <f>'Insumo 1'!R86</f>
        <v>108.19499999999999</v>
      </c>
      <c r="S89" s="8">
        <f>'Insumo 1'!S86</f>
        <v>107.78</v>
      </c>
      <c r="T89" s="8">
        <f>'Insumo 1'!T86</f>
        <v>107.39400000000001</v>
      </c>
      <c r="U89" s="8">
        <f>'Insumo 1'!U86</f>
        <v>107.127</v>
      </c>
      <c r="V89" s="8">
        <f>'Insumo 1'!V86</f>
        <v>106.82599999999999</v>
      </c>
      <c r="W89" s="8">
        <f>'Insumo 1'!W86</f>
        <v>106.422</v>
      </c>
      <c r="X89" s="8">
        <f>'Insumo 1'!X86</f>
        <v>106.05200000000001</v>
      </c>
      <c r="Y89" s="8">
        <f>'Insumo 1'!Y86</f>
        <v>105.70399999999999</v>
      </c>
      <c r="Z89" s="8">
        <f>'Insumo 1'!Z86</f>
        <v>105.119</v>
      </c>
      <c r="AA89" s="8">
        <f>'Insumo 1'!AA86</f>
        <v>105.663</v>
      </c>
      <c r="AB89" s="8">
        <f>'Insumo 1'!AB86</f>
        <v>107.93300000000001</v>
      </c>
      <c r="AC89" s="8">
        <f>'Insumo 1'!AC86</f>
        <v>111.17</v>
      </c>
      <c r="AD89" s="8">
        <f>'Insumo 1'!AD86</f>
        <v>114.069</v>
      </c>
      <c r="AE89" s="8">
        <f>'Insumo 1'!AE86</f>
        <v>116.949</v>
      </c>
      <c r="AF89" s="8">
        <f>'Insumo 1'!AF86</f>
        <v>118.547</v>
      </c>
      <c r="AG89" s="8">
        <f>'Insumo 1'!AG86</f>
        <v>118.12</v>
      </c>
      <c r="AH89" s="8">
        <f>'Insumo 1'!AH86</f>
        <v>116.24299999999999</v>
      </c>
      <c r="AI89" s="8">
        <f>'Insumo 1'!AI86</f>
        <v>114.384</v>
      </c>
      <c r="AJ89" s="8">
        <f>'Insumo 1'!AJ86</f>
        <v>112.434</v>
      </c>
      <c r="AK89" s="8">
        <f>'Insumo 1'!AK86</f>
        <v>109.64400000000001</v>
      </c>
      <c r="AL89" s="8">
        <f>'Insumo 1'!AL86</f>
        <v>105.849</v>
      </c>
      <c r="AM89" s="8">
        <f>'Insumo 1'!AM86</f>
        <v>101.41500000000001</v>
      </c>
      <c r="AN89" s="8">
        <f>'Insumo 1'!AN86</f>
        <v>96.873999999999995</v>
      </c>
      <c r="AO89" s="8">
        <f>'Insumo 1'!AO86</f>
        <v>92.122</v>
      </c>
      <c r="AP89" s="8">
        <f>'Insumo 1'!AP86</f>
        <v>87.968999999999994</v>
      </c>
      <c r="AQ89" s="8">
        <f>'Insumo 1'!AQ86</f>
        <v>84.873999999999995</v>
      </c>
      <c r="AR89" s="8">
        <f>'Insumo 1'!AR86</f>
        <v>82.531000000000006</v>
      </c>
      <c r="AS89" s="8">
        <f>'Insumo 1'!AS86</f>
        <v>80.099000000000004</v>
      </c>
      <c r="AT89" s="8">
        <f>'Insumo 1'!AT86</f>
        <v>77.650999999999996</v>
      </c>
      <c r="AU89" s="8">
        <f>'Insumo 1'!AU86</f>
        <v>75.739000000000004</v>
      </c>
      <c r="AV89" s="8">
        <f>'Insumo 1'!AV86</f>
        <v>74.522999999999996</v>
      </c>
      <c r="AW89" s="8">
        <f>'Insumo 1'!AW86</f>
        <v>73.763000000000005</v>
      </c>
      <c r="AX89" s="8">
        <f>'Insumo 1'!AX86</f>
        <v>73.075999999999993</v>
      </c>
      <c r="AY89" s="8">
        <f>'Insumo 1'!AY86</f>
        <v>72.555000000000007</v>
      </c>
      <c r="AZ89" s="8">
        <f>'Insumo 1'!AZ86</f>
        <v>71.739000000000004</v>
      </c>
      <c r="BA89" s="8">
        <f>'Insumo 1'!BA86</f>
        <v>70.364999999999995</v>
      </c>
      <c r="BB89" s="8">
        <f>'Insumo 1'!BB86</f>
        <v>68.631</v>
      </c>
      <c r="BC89" s="8">
        <f>'Insumo 1'!BC86</f>
        <v>67.006</v>
      </c>
      <c r="BD89" s="8">
        <f>'Insumo 1'!BD86</f>
        <v>65.403000000000006</v>
      </c>
      <c r="BE89" s="8">
        <f>'Insumo 1'!BE86</f>
        <v>63.774000000000001</v>
      </c>
      <c r="BF89" s="8">
        <f>'Insumo 1'!BF86</f>
        <v>62.143999999999998</v>
      </c>
      <c r="BG89" s="8">
        <f>'Insumo 1'!BG86</f>
        <v>60.506999999999998</v>
      </c>
      <c r="BH89" s="8">
        <f>'Insumo 1'!BH86</f>
        <v>58.825000000000003</v>
      </c>
      <c r="BI89" s="8">
        <f>'Insumo 1'!BI86</f>
        <v>57.093000000000004</v>
      </c>
      <c r="BJ89" s="8">
        <f>'Insumo 1'!BJ86</f>
        <v>55.414000000000001</v>
      </c>
      <c r="BK89" s="8">
        <f>'Insumo 1'!BK86</f>
        <v>53.832999999999998</v>
      </c>
      <c r="BL89" s="8">
        <f>'Insumo 1'!BL86</f>
        <v>52.302999999999997</v>
      </c>
      <c r="BM89" s="8">
        <f>'Insumo 1'!BM86</f>
        <v>50.753</v>
      </c>
      <c r="BN89" s="8">
        <f>'Insumo 1'!BN86</f>
        <v>49.222000000000001</v>
      </c>
      <c r="BO89" s="8">
        <f>'Insumo 1'!BO86</f>
        <v>47.56</v>
      </c>
      <c r="BP89" s="8">
        <f>'Insumo 1'!BP86</f>
        <v>45.695</v>
      </c>
      <c r="BQ89" s="8">
        <f>'Insumo 1'!BQ86</f>
        <v>43.709000000000003</v>
      </c>
      <c r="BR89" s="8">
        <f>'Insumo 1'!BR86</f>
        <v>41.731999999999999</v>
      </c>
      <c r="BS89" s="8">
        <f>'Insumo 1'!BS86</f>
        <v>39.707000000000001</v>
      </c>
      <c r="BT89" s="8">
        <f>'Insumo 1'!BT86</f>
        <v>37.856000000000002</v>
      </c>
      <c r="BU89" s="8">
        <f>'Insumo 1'!BU86</f>
        <v>36.295000000000002</v>
      </c>
      <c r="BV89" s="8">
        <f>'Insumo 1'!BV86</f>
        <v>34.901000000000003</v>
      </c>
      <c r="BW89" s="8">
        <f>'Insumo 1'!BW86</f>
        <v>33.475999999999999</v>
      </c>
      <c r="BX89" s="8">
        <f>'Insumo 1'!BX86</f>
        <v>32.1</v>
      </c>
      <c r="BY89" s="8">
        <f>'Insumo 1'!BY86</f>
        <v>30.492000000000001</v>
      </c>
      <c r="BZ89" s="8">
        <f>'Insumo 1'!BZ86</f>
        <v>28.504000000000001</v>
      </c>
      <c r="CA89" s="8">
        <f>'Insumo 1'!CA86</f>
        <v>26.292000000000002</v>
      </c>
      <c r="CB89" s="8">
        <f>'Insumo 1'!CB86</f>
        <v>24.145</v>
      </c>
      <c r="CC89" s="8">
        <f>'Insumo 1'!CC86</f>
        <v>21.995000000000001</v>
      </c>
      <c r="CD89" s="8">
        <f>'Insumo 1'!CD86</f>
        <v>20.039000000000001</v>
      </c>
      <c r="CE89" s="8">
        <f>'Insumo 1'!CE86</f>
        <v>18.402999999999999</v>
      </c>
      <c r="CF89" s="8">
        <f>'Insumo 1'!CF86</f>
        <v>16.986000000000001</v>
      </c>
      <c r="CG89" s="8">
        <f>'Insumo 1'!CG86</f>
        <v>15.571</v>
      </c>
      <c r="CH89" s="8">
        <f>'Insumo 1'!CH86</f>
        <v>14.215</v>
      </c>
      <c r="CI89" s="8">
        <f>'Insumo 1'!CI86</f>
        <v>12.842000000000001</v>
      </c>
      <c r="CJ89" s="8">
        <f>'Insumo 1'!CJ86</f>
        <v>11.395</v>
      </c>
      <c r="CK89" s="8">
        <f>'Insumo 1'!CK86</f>
        <v>9.93</v>
      </c>
      <c r="CL89" s="8">
        <f>'Insumo 1'!CL86</f>
        <v>8.4789999999999992</v>
      </c>
      <c r="CM89" s="8">
        <f>'Insumo 1'!CM86</f>
        <v>7.2629999999999999</v>
      </c>
      <c r="CN89" s="9">
        <f>SUM('Insumo 1'!CN86:CX86)</f>
        <v>26.392000000000003</v>
      </c>
    </row>
    <row r="90" spans="1:92">
      <c r="A90">
        <f t="shared" si="1"/>
        <v>2029</v>
      </c>
      <c r="B90" s="8">
        <f>'Insumo 1'!B87</f>
        <v>101.792</v>
      </c>
      <c r="C90" s="8">
        <f>'Insumo 1'!C87</f>
        <v>103.379</v>
      </c>
      <c r="D90" s="8">
        <f>'Insumo 1'!D87</f>
        <v>104.854</v>
      </c>
      <c r="E90" s="8">
        <f>'Insumo 1'!E87</f>
        <v>106.21</v>
      </c>
      <c r="F90" s="8">
        <f>'Insumo 1'!F87</f>
        <v>107.13</v>
      </c>
      <c r="G90" s="8">
        <f>'Insumo 1'!G87</f>
        <v>108.374</v>
      </c>
      <c r="H90" s="8">
        <f>'Insumo 1'!H87</f>
        <v>109.44</v>
      </c>
      <c r="I90" s="8">
        <f>'Insumo 1'!I87</f>
        <v>110.319</v>
      </c>
      <c r="J90" s="8">
        <f>'Insumo 1'!J87</f>
        <v>111.001</v>
      </c>
      <c r="K90" s="8">
        <f>'Insumo 1'!K87</f>
        <v>111.542</v>
      </c>
      <c r="L90" s="8">
        <f>'Insumo 1'!L87</f>
        <v>111.996</v>
      </c>
      <c r="M90" s="8">
        <f>'Insumo 1'!M87</f>
        <v>112.038</v>
      </c>
      <c r="N90" s="8">
        <f>'Insumo 1'!N87</f>
        <v>111.532</v>
      </c>
      <c r="O90" s="8">
        <f>'Insumo 1'!O87</f>
        <v>110.658</v>
      </c>
      <c r="P90" s="8">
        <f>'Insumo 1'!P87</f>
        <v>109.749</v>
      </c>
      <c r="Q90" s="8">
        <f>'Insumo 1'!Q87</f>
        <v>108.756</v>
      </c>
      <c r="R90" s="8">
        <f>'Insumo 1'!R87</f>
        <v>107.867</v>
      </c>
      <c r="S90" s="8">
        <f>'Insumo 1'!S87</f>
        <v>107.218</v>
      </c>
      <c r="T90" s="8">
        <f>'Insumo 1'!T87</f>
        <v>106.74299999999999</v>
      </c>
      <c r="U90" s="8">
        <f>'Insumo 1'!U87</f>
        <v>106.298</v>
      </c>
      <c r="V90" s="8">
        <f>'Insumo 1'!V87</f>
        <v>105.974</v>
      </c>
      <c r="W90" s="8">
        <f>'Insumo 1'!W87</f>
        <v>105.63500000000001</v>
      </c>
      <c r="X90" s="8">
        <f>'Insumo 1'!X87</f>
        <v>105.22</v>
      </c>
      <c r="Y90" s="8">
        <f>'Insumo 1'!Y87</f>
        <v>104.858</v>
      </c>
      <c r="Z90" s="8">
        <f>'Insumo 1'!Z87</f>
        <v>104.52200000000001</v>
      </c>
      <c r="AA90" s="8">
        <f>'Insumo 1'!AA87</f>
        <v>103.95699999999999</v>
      </c>
      <c r="AB90" s="8">
        <f>'Insumo 1'!AB87</f>
        <v>104.527</v>
      </c>
      <c r="AC90" s="8">
        <f>'Insumo 1'!AC87</f>
        <v>106.824</v>
      </c>
      <c r="AD90" s="8">
        <f>'Insumo 1'!AD87</f>
        <v>110.092</v>
      </c>
      <c r="AE90" s="8">
        <f>'Insumo 1'!AE87</f>
        <v>113.02800000000001</v>
      </c>
      <c r="AF90" s="8">
        <f>'Insumo 1'!AF87</f>
        <v>115.946</v>
      </c>
      <c r="AG90" s="8">
        <f>'Insumo 1'!AG87</f>
        <v>117.586</v>
      </c>
      <c r="AH90" s="8">
        <f>'Insumo 1'!AH87</f>
        <v>117.20399999999999</v>
      </c>
      <c r="AI90" s="8">
        <f>'Insumo 1'!AI87</f>
        <v>115.372</v>
      </c>
      <c r="AJ90" s="8">
        <f>'Insumo 1'!AJ87</f>
        <v>113.559</v>
      </c>
      <c r="AK90" s="8">
        <f>'Insumo 1'!AK87</f>
        <v>111.65600000000001</v>
      </c>
      <c r="AL90" s="8">
        <f>'Insumo 1'!AL87</f>
        <v>108.905</v>
      </c>
      <c r="AM90" s="8">
        <f>'Insumo 1'!AM87</f>
        <v>105.13800000000001</v>
      </c>
      <c r="AN90" s="8">
        <f>'Insumo 1'!AN87</f>
        <v>100.72199999999999</v>
      </c>
      <c r="AO90" s="8">
        <f>'Insumo 1'!AO87</f>
        <v>96.2</v>
      </c>
      <c r="AP90" s="8">
        <f>'Insumo 1'!AP87</f>
        <v>91.463999999999999</v>
      </c>
      <c r="AQ90" s="8">
        <f>'Insumo 1'!AQ87</f>
        <v>87.325999999999993</v>
      </c>
      <c r="AR90" s="8">
        <f>'Insumo 1'!AR87</f>
        <v>84.245999999999995</v>
      </c>
      <c r="AS90" s="8">
        <f>'Insumo 1'!AS87</f>
        <v>81.918000000000006</v>
      </c>
      <c r="AT90" s="8">
        <f>'Insumo 1'!AT87</f>
        <v>79.498000000000005</v>
      </c>
      <c r="AU90" s="8">
        <f>'Insumo 1'!AU87</f>
        <v>77.06</v>
      </c>
      <c r="AV90" s="8">
        <f>'Insumo 1'!AV87</f>
        <v>75.155000000000001</v>
      </c>
      <c r="AW90" s="8">
        <f>'Insumo 1'!AW87</f>
        <v>73.941999999999993</v>
      </c>
      <c r="AX90" s="8">
        <f>'Insumo 1'!AX87</f>
        <v>73.186000000000007</v>
      </c>
      <c r="AY90" s="8">
        <f>'Insumo 1'!AY87</f>
        <v>72.501000000000005</v>
      </c>
      <c r="AZ90" s="8">
        <f>'Insumo 1'!AZ87</f>
        <v>71.978999999999999</v>
      </c>
      <c r="BA90" s="8">
        <f>'Insumo 1'!BA87</f>
        <v>71.161000000000001</v>
      </c>
      <c r="BB90" s="8">
        <f>'Insumo 1'!BB87</f>
        <v>69.784999999999997</v>
      </c>
      <c r="BC90" s="8">
        <f>'Insumo 1'!BC87</f>
        <v>68.046999999999997</v>
      </c>
      <c r="BD90" s="8">
        <f>'Insumo 1'!BD87</f>
        <v>66.415000000000006</v>
      </c>
      <c r="BE90" s="8">
        <f>'Insumo 1'!BE87</f>
        <v>64.805999999999997</v>
      </c>
      <c r="BF90" s="8">
        <f>'Insumo 1'!BF87</f>
        <v>63.17</v>
      </c>
      <c r="BG90" s="8">
        <f>'Insumo 1'!BG87</f>
        <v>61.530999999999999</v>
      </c>
      <c r="BH90" s="8">
        <f>'Insumo 1'!BH87</f>
        <v>59.884999999999998</v>
      </c>
      <c r="BI90" s="8">
        <f>'Insumo 1'!BI87</f>
        <v>58.192999999999998</v>
      </c>
      <c r="BJ90" s="8">
        <f>'Insumo 1'!BJ87</f>
        <v>56.451000000000001</v>
      </c>
      <c r="BK90" s="8">
        <f>'Insumo 1'!BK87</f>
        <v>54.76</v>
      </c>
      <c r="BL90" s="8">
        <f>'Insumo 1'!BL87</f>
        <v>53.162999999999997</v>
      </c>
      <c r="BM90" s="8">
        <f>'Insumo 1'!BM87</f>
        <v>51.613999999999997</v>
      </c>
      <c r="BN90" s="8">
        <f>'Insumo 1'!BN87</f>
        <v>50.043999999999997</v>
      </c>
      <c r="BO90" s="8">
        <f>'Insumo 1'!BO87</f>
        <v>48.491</v>
      </c>
      <c r="BP90" s="8">
        <f>'Insumo 1'!BP87</f>
        <v>46.811</v>
      </c>
      <c r="BQ90" s="8">
        <f>'Insumo 1'!BQ87</f>
        <v>44.932000000000002</v>
      </c>
      <c r="BR90" s="8">
        <f>'Insumo 1'!BR87</f>
        <v>42.938000000000002</v>
      </c>
      <c r="BS90" s="8">
        <f>'Insumo 1'!BS87</f>
        <v>40.948999999999998</v>
      </c>
      <c r="BT90" s="8">
        <f>'Insumo 1'!BT87</f>
        <v>38.912999999999997</v>
      </c>
      <c r="BU90" s="8">
        <f>'Insumo 1'!BU87</f>
        <v>37.045999999999999</v>
      </c>
      <c r="BV90" s="8">
        <f>'Insumo 1'!BV87</f>
        <v>35.456000000000003</v>
      </c>
      <c r="BW90" s="8">
        <f>'Insumo 1'!BW87</f>
        <v>34.029000000000003</v>
      </c>
      <c r="BX90" s="8">
        <f>'Insumo 1'!BX87</f>
        <v>32.570999999999998</v>
      </c>
      <c r="BY90" s="8">
        <f>'Insumo 1'!BY87</f>
        <v>31.163</v>
      </c>
      <c r="BZ90" s="8">
        <f>'Insumo 1'!BZ87</f>
        <v>29.521999999999998</v>
      </c>
      <c r="CA90" s="8">
        <f>'Insumo 1'!CA87</f>
        <v>27.504999999999999</v>
      </c>
      <c r="CB90" s="8">
        <f>'Insumo 1'!CB87</f>
        <v>25.265999999999998</v>
      </c>
      <c r="CC90" s="8">
        <f>'Insumo 1'!CC87</f>
        <v>23.094999999999999</v>
      </c>
      <c r="CD90" s="8">
        <f>'Insumo 1'!CD87</f>
        <v>20.925000000000001</v>
      </c>
      <c r="CE90" s="8">
        <f>'Insumo 1'!CE87</f>
        <v>18.943000000000001</v>
      </c>
      <c r="CF90" s="8">
        <f>'Insumo 1'!CF87</f>
        <v>17.268999999999998</v>
      </c>
      <c r="CG90" s="8">
        <f>'Insumo 1'!CG87</f>
        <v>15.808999999999999</v>
      </c>
      <c r="CH90" s="8">
        <f>'Insumo 1'!CH87</f>
        <v>14.36</v>
      </c>
      <c r="CI90" s="8">
        <f>'Insumo 1'!CI87</f>
        <v>12.974</v>
      </c>
      <c r="CJ90" s="8">
        <f>'Insumo 1'!CJ87</f>
        <v>11.590999999999999</v>
      </c>
      <c r="CK90" s="8">
        <f>'Insumo 1'!CK87</f>
        <v>10.164999999999999</v>
      </c>
      <c r="CL90" s="8">
        <f>'Insumo 1'!CL87</f>
        <v>8.7439999999999998</v>
      </c>
      <c r="CM90" s="8">
        <f>'Insumo 1'!CM87</f>
        <v>7.3109999999999999</v>
      </c>
      <c r="CN90" s="9">
        <f>SUM('Insumo 1'!CN87:CX87)</f>
        <v>26.885000000000002</v>
      </c>
    </row>
    <row r="91" spans="1:92">
      <c r="A91">
        <f t="shared" si="1"/>
        <v>2030</v>
      </c>
      <c r="B91" s="8">
        <f>'Insumo 1'!B88</f>
        <v>100.402</v>
      </c>
      <c r="C91" s="8">
        <f>'Insumo 1'!C88</f>
        <v>101.803</v>
      </c>
      <c r="D91" s="8">
        <f>'Insumo 1'!D88</f>
        <v>103.184</v>
      </c>
      <c r="E91" s="8">
        <f>'Insumo 1'!E88</f>
        <v>104.524</v>
      </c>
      <c r="F91" s="8">
        <f>'Insumo 1'!F88</f>
        <v>105.803</v>
      </c>
      <c r="G91" s="8">
        <f>'Insumo 1'!G88</f>
        <v>107</v>
      </c>
      <c r="H91" s="8">
        <f>'Insumo 1'!H88</f>
        <v>108.096</v>
      </c>
      <c r="I91" s="8">
        <f>'Insumo 1'!I88</f>
        <v>109.068</v>
      </c>
      <c r="J91" s="8">
        <f>'Insumo 1'!J88</f>
        <v>109.89700000000001</v>
      </c>
      <c r="K91" s="8">
        <f>'Insumo 1'!K88</f>
        <v>110.563</v>
      </c>
      <c r="L91" s="8">
        <f>'Insumo 1'!L88</f>
        <v>111.124</v>
      </c>
      <c r="M91" s="8">
        <f>'Insumo 1'!M88</f>
        <v>111.63800000000001</v>
      </c>
      <c r="N91" s="8">
        <f>'Insumo 1'!N88</f>
        <v>111.69</v>
      </c>
      <c r="O91" s="8">
        <f>'Insumo 1'!O88</f>
        <v>111.099</v>
      </c>
      <c r="P91" s="8">
        <f>'Insumo 1'!P88</f>
        <v>110.08499999999999</v>
      </c>
      <c r="Q91" s="8">
        <f>'Insumo 1'!Q88</f>
        <v>109.057</v>
      </c>
      <c r="R91" s="8">
        <f>'Insumo 1'!R88</f>
        <v>107.953</v>
      </c>
      <c r="S91" s="8">
        <f>'Insumo 1'!S88</f>
        <v>106.96599999999999</v>
      </c>
      <c r="T91" s="8">
        <f>'Insumo 1'!T88</f>
        <v>106.24</v>
      </c>
      <c r="U91" s="8">
        <f>'Insumo 1'!U88</f>
        <v>105.70699999999999</v>
      </c>
      <c r="V91" s="8">
        <f>'Insumo 1'!V88</f>
        <v>105.20099999999999</v>
      </c>
      <c r="W91" s="8">
        <f>'Insumo 1'!W88</f>
        <v>104.82</v>
      </c>
      <c r="X91" s="8">
        <f>'Insumo 1'!X88</f>
        <v>104.443</v>
      </c>
      <c r="Y91" s="8">
        <f>'Insumo 1'!Y88</f>
        <v>104.01600000000001</v>
      </c>
      <c r="Z91" s="8">
        <f>'Insumo 1'!Z88</f>
        <v>103.66200000000001</v>
      </c>
      <c r="AA91" s="8">
        <f>'Insumo 1'!AA88</f>
        <v>103.33799999999999</v>
      </c>
      <c r="AB91" s="8">
        <f>'Insumo 1'!AB88</f>
        <v>102.79300000000001</v>
      </c>
      <c r="AC91" s="8">
        <f>'Insumo 1'!AC88</f>
        <v>103.389</v>
      </c>
      <c r="AD91" s="8">
        <f>'Insumo 1'!AD88</f>
        <v>105.71299999999999</v>
      </c>
      <c r="AE91" s="8">
        <f>'Insumo 1'!AE88</f>
        <v>109.012</v>
      </c>
      <c r="AF91" s="8">
        <f>'Insumo 1'!AF88</f>
        <v>111.983</v>
      </c>
      <c r="AG91" s="8">
        <f>'Insumo 1'!AG88</f>
        <v>114.941</v>
      </c>
      <c r="AH91" s="8">
        <f>'Insumo 1'!AH88</f>
        <v>116.622</v>
      </c>
      <c r="AI91" s="8">
        <f>'Insumo 1'!AI88</f>
        <v>116.286</v>
      </c>
      <c r="AJ91" s="8">
        <f>'Insumo 1'!AJ88</f>
        <v>114.499</v>
      </c>
      <c r="AK91" s="8">
        <f>'Insumo 1'!AK88</f>
        <v>112.732</v>
      </c>
      <c r="AL91" s="8">
        <f>'Insumo 1'!AL88</f>
        <v>110.876</v>
      </c>
      <c r="AM91" s="8">
        <f>'Insumo 1'!AM88</f>
        <v>108.164</v>
      </c>
      <c r="AN91" s="8">
        <f>'Insumo 1'!AN88</f>
        <v>104.42400000000001</v>
      </c>
      <c r="AO91" s="8">
        <f>'Insumo 1'!AO88</f>
        <v>100.02800000000001</v>
      </c>
      <c r="AP91" s="8">
        <f>'Insumo 1'!AP88</f>
        <v>95.524000000000001</v>
      </c>
      <c r="AQ91" s="8">
        <f>'Insumo 1'!AQ88</f>
        <v>90.805000000000007</v>
      </c>
      <c r="AR91" s="8">
        <f>'Insumo 1'!AR88</f>
        <v>86.682000000000002</v>
      </c>
      <c r="AS91" s="8">
        <f>'Insumo 1'!AS88</f>
        <v>83.617000000000004</v>
      </c>
      <c r="AT91" s="8">
        <f>'Insumo 1'!AT88</f>
        <v>81.302999999999997</v>
      </c>
      <c r="AU91" s="8">
        <f>'Insumo 1'!AU88</f>
        <v>78.894000000000005</v>
      </c>
      <c r="AV91" s="8">
        <f>'Insumo 1'!AV88</f>
        <v>76.465999999999994</v>
      </c>
      <c r="AW91" s="8">
        <f>'Insumo 1'!AW88</f>
        <v>74.567999999999998</v>
      </c>
      <c r="AX91" s="8">
        <f>'Insumo 1'!AX88</f>
        <v>73.361000000000004</v>
      </c>
      <c r="AY91" s="8">
        <f>'Insumo 1'!AY88</f>
        <v>72.606999999999999</v>
      </c>
      <c r="AZ91" s="8">
        <f>'Insumo 1'!AZ88</f>
        <v>71.923000000000002</v>
      </c>
      <c r="BA91" s="8">
        <f>'Insumo 1'!BA88</f>
        <v>71.400999999999996</v>
      </c>
      <c r="BB91" s="8">
        <f>'Insumo 1'!BB88</f>
        <v>70.581999999999994</v>
      </c>
      <c r="BC91" s="8">
        <f>'Insumo 1'!BC88</f>
        <v>69.201999999999998</v>
      </c>
      <c r="BD91" s="8">
        <f>'Insumo 1'!BD88</f>
        <v>67.460999999999999</v>
      </c>
      <c r="BE91" s="8">
        <f>'Insumo 1'!BE88</f>
        <v>65.822999999999993</v>
      </c>
      <c r="BF91" s="8">
        <f>'Insumo 1'!BF88</f>
        <v>64.207999999999998</v>
      </c>
      <c r="BG91" s="8">
        <f>'Insumo 1'!BG88</f>
        <v>62.563000000000002</v>
      </c>
      <c r="BH91" s="8">
        <f>'Insumo 1'!BH88</f>
        <v>60.915999999999997</v>
      </c>
      <c r="BI91" s="8">
        <f>'Insumo 1'!BI88</f>
        <v>59.262999999999998</v>
      </c>
      <c r="BJ91" s="8">
        <f>'Insumo 1'!BJ88</f>
        <v>57.561999999999998</v>
      </c>
      <c r="BK91" s="8">
        <f>'Insumo 1'!BK88</f>
        <v>55.808</v>
      </c>
      <c r="BL91" s="8">
        <f>'Insumo 1'!BL88</f>
        <v>54.103999999999999</v>
      </c>
      <c r="BM91" s="8">
        <f>'Insumo 1'!BM88</f>
        <v>52.49</v>
      </c>
      <c r="BN91" s="8">
        <f>'Insumo 1'!BN88</f>
        <v>50.923000000000002</v>
      </c>
      <c r="BO91" s="8">
        <f>'Insumo 1'!BO88</f>
        <v>49.332999999999998</v>
      </c>
      <c r="BP91" s="8">
        <f>'Insumo 1'!BP88</f>
        <v>47.758000000000003</v>
      </c>
      <c r="BQ91" s="8">
        <f>'Insumo 1'!BQ88</f>
        <v>46.058999999999997</v>
      </c>
      <c r="BR91" s="8">
        <f>'Insumo 1'!BR88</f>
        <v>44.17</v>
      </c>
      <c r="BS91" s="8">
        <f>'Insumo 1'!BS88</f>
        <v>42.164000000000001</v>
      </c>
      <c r="BT91" s="8">
        <f>'Insumo 1'!BT88</f>
        <v>40.165999999999997</v>
      </c>
      <c r="BU91" s="8">
        <f>'Insumo 1'!BU88</f>
        <v>38.119</v>
      </c>
      <c r="BV91" s="8">
        <f>'Insumo 1'!BV88</f>
        <v>36.232999999999997</v>
      </c>
      <c r="BW91" s="8">
        <f>'Insumo 1'!BW88</f>
        <v>34.616</v>
      </c>
      <c r="BX91" s="8">
        <f>'Insumo 1'!BX88</f>
        <v>33.156999999999996</v>
      </c>
      <c r="BY91" s="8">
        <f>'Insumo 1'!BY88</f>
        <v>31.666</v>
      </c>
      <c r="BZ91" s="8">
        <f>'Insumo 1'!BZ88</f>
        <v>30.224</v>
      </c>
      <c r="CA91" s="8">
        <f>'Insumo 1'!CA88</f>
        <v>28.552</v>
      </c>
      <c r="CB91" s="8">
        <f>'Insumo 1'!CB88</f>
        <v>26.506</v>
      </c>
      <c r="CC91" s="8">
        <f>'Insumo 1'!CC88</f>
        <v>24.24</v>
      </c>
      <c r="CD91" s="8">
        <f>'Insumo 1'!CD88</f>
        <v>22.045000000000002</v>
      </c>
      <c r="CE91" s="8">
        <f>'Insumo 1'!CE88</f>
        <v>19.855</v>
      </c>
      <c r="CF91" s="8">
        <f>'Insumo 1'!CF88</f>
        <v>17.846</v>
      </c>
      <c r="CG91" s="8">
        <f>'Insumo 1'!CG88</f>
        <v>16.132999999999999</v>
      </c>
      <c r="CH91" s="8">
        <f>'Insumo 1'!CH88</f>
        <v>14.631</v>
      </c>
      <c r="CI91" s="8">
        <f>'Insumo 1'!CI88</f>
        <v>13.148</v>
      </c>
      <c r="CJ91" s="8">
        <f>'Insumo 1'!CJ88</f>
        <v>11.733000000000001</v>
      </c>
      <c r="CK91" s="8">
        <f>'Insumo 1'!CK88</f>
        <v>10.342000000000001</v>
      </c>
      <c r="CL91" s="8">
        <f>'Insumo 1'!CL88</f>
        <v>8.9359999999999999</v>
      </c>
      <c r="CM91" s="8">
        <f>'Insumo 1'!CM88</f>
        <v>7.5579999999999998</v>
      </c>
      <c r="CN91" s="9">
        <f>SUM('Insumo 1'!CN88:CX88)</f>
        <v>26.504999999999995</v>
      </c>
    </row>
    <row r="92" spans="1:92">
      <c r="A92">
        <f t="shared" si="1"/>
        <v>2031</v>
      </c>
      <c r="B92" s="8">
        <f>'Insumo 1'!B89</f>
        <v>98.95</v>
      </c>
      <c r="C92" s="8">
        <f>'Insumo 1'!C89</f>
        <v>100.107</v>
      </c>
      <c r="D92" s="8">
        <f>'Insumo 1'!D89</f>
        <v>101.499</v>
      </c>
      <c r="E92" s="8">
        <f>'Insumo 1'!E89</f>
        <v>102.873</v>
      </c>
      <c r="F92" s="8">
        <f>'Insumo 1'!F89</f>
        <v>104.206</v>
      </c>
      <c r="G92" s="8">
        <f>'Insumo 1'!G89</f>
        <v>105.47499999999999</v>
      </c>
      <c r="H92" s="8">
        <f>'Insumo 1'!H89</f>
        <v>106.664</v>
      </c>
      <c r="I92" s="8">
        <f>'Insumo 1'!I89</f>
        <v>107.756</v>
      </c>
      <c r="J92" s="8">
        <f>'Insumo 1'!J89</f>
        <v>108.696</v>
      </c>
      <c r="K92" s="8">
        <f>'Insumo 1'!K89</f>
        <v>109.446</v>
      </c>
      <c r="L92" s="8">
        <f>'Insumo 1'!L89</f>
        <v>110.004</v>
      </c>
      <c r="M92" s="8">
        <f>'Insumo 1'!M89</f>
        <v>110.46299999999999</v>
      </c>
      <c r="N92" s="8">
        <f>'Insumo 1'!N89</f>
        <v>110.874</v>
      </c>
      <c r="O92" s="8">
        <f>'Insumo 1'!O89</f>
        <v>110.833</v>
      </c>
      <c r="P92" s="8">
        <f>'Insumo 1'!P89</f>
        <v>110.173</v>
      </c>
      <c r="Q92" s="8">
        <f>'Insumo 1'!Q89</f>
        <v>109.104</v>
      </c>
      <c r="R92" s="8">
        <f>'Insumo 1'!R89</f>
        <v>108.02200000000001</v>
      </c>
      <c r="S92" s="8">
        <f>'Insumo 1'!S89</f>
        <v>106.867</v>
      </c>
      <c r="T92" s="8">
        <f>'Insumo 1'!T89</f>
        <v>105.84699999999999</v>
      </c>
      <c r="U92" s="8">
        <f>'Insumo 1'!U89</f>
        <v>105.11199999999999</v>
      </c>
      <c r="V92" s="8">
        <f>'Insumo 1'!V89</f>
        <v>104.586</v>
      </c>
      <c r="W92" s="8">
        <f>'Insumo 1'!W89</f>
        <v>104.095</v>
      </c>
      <c r="X92" s="8">
        <f>'Insumo 1'!X89</f>
        <v>103.732</v>
      </c>
      <c r="Y92" s="8">
        <f>'Insumo 1'!Y89</f>
        <v>103.38200000000001</v>
      </c>
      <c r="Z92" s="8">
        <f>'Insumo 1'!Z89</f>
        <v>102.989</v>
      </c>
      <c r="AA92" s="8">
        <f>'Insumo 1'!AA89</f>
        <v>102.67400000000001</v>
      </c>
      <c r="AB92" s="8">
        <f>'Insumo 1'!AB89</f>
        <v>102.393</v>
      </c>
      <c r="AC92" s="8">
        <f>'Insumo 1'!AC89</f>
        <v>101.89400000000001</v>
      </c>
      <c r="AD92" s="8">
        <f>'Insumo 1'!AD89</f>
        <v>102.53100000000001</v>
      </c>
      <c r="AE92" s="8">
        <f>'Insumo 1'!AE89</f>
        <v>104.89100000000001</v>
      </c>
      <c r="AF92" s="8">
        <f>'Insumo 1'!AF89</f>
        <v>108.217</v>
      </c>
      <c r="AG92" s="8">
        <f>'Insumo 1'!AG89</f>
        <v>111.218</v>
      </c>
      <c r="AH92" s="8">
        <f>'Insumo 1'!AH89</f>
        <v>114.205</v>
      </c>
      <c r="AI92" s="8">
        <f>'Insumo 1'!AI89</f>
        <v>115.911</v>
      </c>
      <c r="AJ92" s="8">
        <f>'Insumo 1'!AJ89</f>
        <v>115.589</v>
      </c>
      <c r="AK92" s="8">
        <f>'Insumo 1'!AK89</f>
        <v>113.812</v>
      </c>
      <c r="AL92" s="8">
        <f>'Insumo 1'!AL89</f>
        <v>112.05200000000001</v>
      </c>
      <c r="AM92" s="8">
        <f>'Insumo 1'!AM89</f>
        <v>110.203</v>
      </c>
      <c r="AN92" s="8">
        <f>'Insumo 1'!AN89</f>
        <v>107.501</v>
      </c>
      <c r="AO92" s="8">
        <f>'Insumo 1'!AO89</f>
        <v>103.77500000000001</v>
      </c>
      <c r="AP92" s="8">
        <f>'Insumo 1'!AP89</f>
        <v>99.397000000000006</v>
      </c>
      <c r="AQ92" s="8">
        <f>'Insumo 1'!AQ89</f>
        <v>94.91</v>
      </c>
      <c r="AR92" s="8">
        <f>'Insumo 1'!AR89</f>
        <v>90.203999999999994</v>
      </c>
      <c r="AS92" s="8">
        <f>'Insumo 1'!AS89</f>
        <v>86.093999999999994</v>
      </c>
      <c r="AT92" s="8">
        <f>'Insumo 1'!AT89</f>
        <v>83.04</v>
      </c>
      <c r="AU92" s="8">
        <f>'Insumo 1'!AU89</f>
        <v>80.736999999999995</v>
      </c>
      <c r="AV92" s="8">
        <f>'Insumo 1'!AV89</f>
        <v>78.337999999999994</v>
      </c>
      <c r="AW92" s="8">
        <f>'Insumo 1'!AW89</f>
        <v>75.917000000000002</v>
      </c>
      <c r="AX92" s="8">
        <f>'Insumo 1'!AX89</f>
        <v>74.022999999999996</v>
      </c>
      <c r="AY92" s="8">
        <f>'Insumo 1'!AY89</f>
        <v>72.811000000000007</v>
      </c>
      <c r="AZ92" s="8">
        <f>'Insumo 1'!AZ89</f>
        <v>72.048000000000002</v>
      </c>
      <c r="BA92" s="8">
        <f>'Insumo 1'!BA89</f>
        <v>71.352999999999994</v>
      </c>
      <c r="BB92" s="8">
        <f>'Insumo 1'!BB89</f>
        <v>70.816999999999993</v>
      </c>
      <c r="BC92" s="8">
        <f>'Insumo 1'!BC89</f>
        <v>69.986000000000004</v>
      </c>
      <c r="BD92" s="8">
        <f>'Insumo 1'!BD89</f>
        <v>68.596000000000004</v>
      </c>
      <c r="BE92" s="8">
        <f>'Insumo 1'!BE89</f>
        <v>66.843999999999994</v>
      </c>
      <c r="BF92" s="8">
        <f>'Insumo 1'!BF89</f>
        <v>65.194000000000003</v>
      </c>
      <c r="BG92" s="8">
        <f>'Insumo 1'!BG89</f>
        <v>63.564</v>
      </c>
      <c r="BH92" s="8">
        <f>'Insumo 1'!BH89</f>
        <v>61.905000000000001</v>
      </c>
      <c r="BI92" s="8">
        <f>'Insumo 1'!BI89</f>
        <v>60.241</v>
      </c>
      <c r="BJ92" s="8">
        <f>'Insumo 1'!BJ89</f>
        <v>58.569000000000003</v>
      </c>
      <c r="BK92" s="8">
        <f>'Insumo 1'!BK89</f>
        <v>56.847999999999999</v>
      </c>
      <c r="BL92" s="8">
        <f>'Insumo 1'!BL89</f>
        <v>55.075000000000003</v>
      </c>
      <c r="BM92" s="8">
        <f>'Insumo 1'!BM89</f>
        <v>53.348999999999997</v>
      </c>
      <c r="BN92" s="8">
        <f>'Insumo 1'!BN89</f>
        <v>51.713999999999999</v>
      </c>
      <c r="BO92" s="8">
        <f>'Insumo 1'!BO89</f>
        <v>50.125</v>
      </c>
      <c r="BP92" s="8">
        <f>'Insumo 1'!BP89</f>
        <v>48.512</v>
      </c>
      <c r="BQ92" s="8">
        <f>'Insumo 1'!BQ89</f>
        <v>46.911000000000001</v>
      </c>
      <c r="BR92" s="8">
        <f>'Insumo 1'!BR89</f>
        <v>45.188000000000002</v>
      </c>
      <c r="BS92" s="8">
        <f>'Insumo 1'!BS89</f>
        <v>43.274000000000001</v>
      </c>
      <c r="BT92" s="8">
        <f>'Insumo 1'!BT89</f>
        <v>41.246000000000002</v>
      </c>
      <c r="BU92" s="8">
        <f>'Insumo 1'!BU89</f>
        <v>39.222000000000001</v>
      </c>
      <c r="BV92" s="8">
        <f>'Insumo 1'!BV89</f>
        <v>37.154000000000003</v>
      </c>
      <c r="BW92" s="8">
        <f>'Insumo 1'!BW89</f>
        <v>35.234999999999999</v>
      </c>
      <c r="BX92" s="8">
        <f>'Insumo 1'!BX89</f>
        <v>33.564</v>
      </c>
      <c r="BY92" s="8">
        <f>'Insumo 1'!BY89</f>
        <v>32.037999999999997</v>
      </c>
      <c r="BZ92" s="8">
        <f>'Insumo 1'!BZ89</f>
        <v>30.486999999999998</v>
      </c>
      <c r="CA92" s="8">
        <f>'Insumo 1'!CA89</f>
        <v>28.986999999999998</v>
      </c>
      <c r="CB92" s="8">
        <f>'Insumo 1'!CB89</f>
        <v>27.268999999999998</v>
      </c>
      <c r="CC92" s="8">
        <f>'Insumo 1'!CC89</f>
        <v>25.198</v>
      </c>
      <c r="CD92" s="8">
        <f>'Insumo 1'!CD89</f>
        <v>22.922000000000001</v>
      </c>
      <c r="CE92" s="8">
        <f>'Insumo 1'!CE89</f>
        <v>20.722000000000001</v>
      </c>
      <c r="CF92" s="8">
        <f>'Insumo 1'!CF89</f>
        <v>18.533999999999999</v>
      </c>
      <c r="CG92" s="8">
        <f>'Insumo 1'!CG89</f>
        <v>16.536999999999999</v>
      </c>
      <c r="CH92" s="8">
        <f>'Insumo 1'!CH89</f>
        <v>14.845000000000001</v>
      </c>
      <c r="CI92" s="8">
        <f>'Insumo 1'!CI89</f>
        <v>13.372999999999999</v>
      </c>
      <c r="CJ92" s="8">
        <f>'Insumo 1'!CJ89</f>
        <v>11.903</v>
      </c>
      <c r="CK92" s="8">
        <f>'Insumo 1'!CK89</f>
        <v>10.558999999999999</v>
      </c>
      <c r="CL92" s="8">
        <f>'Insumo 1'!CL89</f>
        <v>9.2759999999999998</v>
      </c>
      <c r="CM92" s="8">
        <f>'Insumo 1'!CM89</f>
        <v>7.9390000000000001</v>
      </c>
      <c r="CN92" s="9">
        <f>SUM('Insumo 1'!CN89:CX89)</f>
        <v>28.898</v>
      </c>
    </row>
    <row r="93" spans="1:92">
      <c r="A93">
        <f t="shared" si="1"/>
        <v>2032</v>
      </c>
      <c r="B93" s="8">
        <f>'Insumo 1'!B90</f>
        <v>97.47</v>
      </c>
      <c r="C93" s="8">
        <f>'Insumo 1'!C90</f>
        <v>98.622</v>
      </c>
      <c r="D93" s="8">
        <f>'Insumo 1'!D90</f>
        <v>99.805000000000007</v>
      </c>
      <c r="E93" s="8">
        <f>'Insumo 1'!E90</f>
        <v>101.188</v>
      </c>
      <c r="F93" s="8">
        <f>'Insumo 1'!F90</f>
        <v>102.556</v>
      </c>
      <c r="G93" s="8">
        <f>'Insumo 1'!G90</f>
        <v>103.88200000000001</v>
      </c>
      <c r="H93" s="8">
        <f>'Insumo 1'!H90</f>
        <v>105.142</v>
      </c>
      <c r="I93" s="8">
        <f>'Insumo 1'!I90</f>
        <v>106.322</v>
      </c>
      <c r="J93" s="8">
        <f>'Insumo 1'!J90</f>
        <v>107.41</v>
      </c>
      <c r="K93" s="8">
        <f>'Insumo 1'!K90</f>
        <v>108.315</v>
      </c>
      <c r="L93" s="8">
        <f>'Insumo 1'!L90</f>
        <v>108.98699999999999</v>
      </c>
      <c r="M93" s="8">
        <f>'Insumo 1'!M90</f>
        <v>109.438</v>
      </c>
      <c r="N93" s="8">
        <f>'Insumo 1'!N90</f>
        <v>109.79300000000001</v>
      </c>
      <c r="O93" s="8">
        <f>'Insumo 1'!O90</f>
        <v>110.102</v>
      </c>
      <c r="P93" s="8">
        <f>'Insumo 1'!P90</f>
        <v>109.971</v>
      </c>
      <c r="Q93" s="8">
        <f>'Insumo 1'!Q90</f>
        <v>109.239</v>
      </c>
      <c r="R93" s="8">
        <f>'Insumo 1'!R90</f>
        <v>108.11499999999999</v>
      </c>
      <c r="S93" s="8">
        <f>'Insumo 1'!S90</f>
        <v>106.98</v>
      </c>
      <c r="T93" s="8">
        <f>'Insumo 1'!T90</f>
        <v>105.774</v>
      </c>
      <c r="U93" s="8">
        <f>'Insumo 1'!U90</f>
        <v>104.72</v>
      </c>
      <c r="V93" s="8">
        <f>'Insumo 1'!V90</f>
        <v>103.976</v>
      </c>
      <c r="W93" s="8">
        <f>'Insumo 1'!W90</f>
        <v>103.459</v>
      </c>
      <c r="X93" s="8">
        <f>'Insumo 1'!X90</f>
        <v>102.98099999999999</v>
      </c>
      <c r="Y93" s="8">
        <f>'Insumo 1'!Y90</f>
        <v>102.636</v>
      </c>
      <c r="Z93" s="8">
        <f>'Insumo 1'!Z90</f>
        <v>102.31399999999999</v>
      </c>
      <c r="AA93" s="8">
        <f>'Insumo 1'!AA90</f>
        <v>101.955</v>
      </c>
      <c r="AB93" s="8">
        <f>'Insumo 1'!AB90</f>
        <v>101.679</v>
      </c>
      <c r="AC93" s="8">
        <f>'Insumo 1'!AC90</f>
        <v>101.441</v>
      </c>
      <c r="AD93" s="8">
        <f>'Insumo 1'!AD90</f>
        <v>100.988</v>
      </c>
      <c r="AE93" s="8">
        <f>'Insumo 1'!AE90</f>
        <v>101.667</v>
      </c>
      <c r="AF93" s="8">
        <f>'Insumo 1'!AF90</f>
        <v>104.06</v>
      </c>
      <c r="AG93" s="8">
        <f>'Insumo 1'!AG90</f>
        <v>107.416</v>
      </c>
      <c r="AH93" s="8">
        <f>'Insumo 1'!AH90</f>
        <v>110.44499999999999</v>
      </c>
      <c r="AI93" s="8">
        <f>'Insumo 1'!AI90</f>
        <v>113.46299999999999</v>
      </c>
      <c r="AJ93" s="8">
        <f>'Insumo 1'!AJ90</f>
        <v>115.191</v>
      </c>
      <c r="AK93" s="8">
        <f>'Insumo 1'!AK90</f>
        <v>114.884</v>
      </c>
      <c r="AL93" s="8">
        <f>'Insumo 1'!AL90</f>
        <v>113.116</v>
      </c>
      <c r="AM93" s="8">
        <f>'Insumo 1'!AM90</f>
        <v>111.366</v>
      </c>
      <c r="AN93" s="8">
        <f>'Insumo 1'!AN90</f>
        <v>109.52200000000001</v>
      </c>
      <c r="AO93" s="8">
        <f>'Insumo 1'!AO90</f>
        <v>106.82899999999999</v>
      </c>
      <c r="AP93" s="8">
        <f>'Insumo 1'!AP90</f>
        <v>103.11799999999999</v>
      </c>
      <c r="AQ93" s="8">
        <f>'Insumo 1'!AQ90</f>
        <v>98.759</v>
      </c>
      <c r="AR93" s="8">
        <f>'Insumo 1'!AR90</f>
        <v>94.287999999999997</v>
      </c>
      <c r="AS93" s="8">
        <f>'Insumo 1'!AS90</f>
        <v>89.596999999999994</v>
      </c>
      <c r="AT93" s="8">
        <f>'Insumo 1'!AT90</f>
        <v>85.5</v>
      </c>
      <c r="AU93" s="8">
        <f>'Insumo 1'!AU90</f>
        <v>82.459000000000003</v>
      </c>
      <c r="AV93" s="8">
        <f>'Insumo 1'!AV90</f>
        <v>80.165999999999997</v>
      </c>
      <c r="AW93" s="8">
        <f>'Insumo 1'!AW90</f>
        <v>77.775000000000006</v>
      </c>
      <c r="AX93" s="8">
        <f>'Insumo 1'!AX90</f>
        <v>75.363</v>
      </c>
      <c r="AY93" s="8">
        <f>'Insumo 1'!AY90</f>
        <v>73.471000000000004</v>
      </c>
      <c r="AZ93" s="8">
        <f>'Insumo 1'!AZ90</f>
        <v>72.254999999999995</v>
      </c>
      <c r="BA93" s="8">
        <f>'Insumo 1'!BA90</f>
        <v>71.481999999999999</v>
      </c>
      <c r="BB93" s="8">
        <f>'Insumo 1'!BB90</f>
        <v>70.777000000000001</v>
      </c>
      <c r="BC93" s="8">
        <f>'Insumo 1'!BC90</f>
        <v>70.23</v>
      </c>
      <c r="BD93" s="8">
        <f>'Insumo 1'!BD90</f>
        <v>69.385000000000005</v>
      </c>
      <c r="BE93" s="8">
        <f>'Insumo 1'!BE90</f>
        <v>67.983999999999995</v>
      </c>
      <c r="BF93" s="8">
        <f>'Insumo 1'!BF90</f>
        <v>66.221999999999994</v>
      </c>
      <c r="BG93" s="8">
        <f>'Insumo 1'!BG90</f>
        <v>64.561000000000007</v>
      </c>
      <c r="BH93" s="8">
        <f>'Insumo 1'!BH90</f>
        <v>62.917000000000002</v>
      </c>
      <c r="BI93" s="8">
        <f>'Insumo 1'!BI90</f>
        <v>61.241999999999997</v>
      </c>
      <c r="BJ93" s="8">
        <f>'Insumo 1'!BJ90</f>
        <v>59.561999999999998</v>
      </c>
      <c r="BK93" s="8">
        <f>'Insumo 1'!BK90</f>
        <v>57.871000000000002</v>
      </c>
      <c r="BL93" s="8">
        <f>'Insumo 1'!BL90</f>
        <v>56.131</v>
      </c>
      <c r="BM93" s="8">
        <f>'Insumo 1'!BM90</f>
        <v>54.337000000000003</v>
      </c>
      <c r="BN93" s="8">
        <f>'Insumo 1'!BN90</f>
        <v>52.591000000000001</v>
      </c>
      <c r="BO93" s="8">
        <f>'Insumo 1'!BO90</f>
        <v>50.933999999999997</v>
      </c>
      <c r="BP93" s="8">
        <f>'Insumo 1'!BP90</f>
        <v>49.323</v>
      </c>
      <c r="BQ93" s="8">
        <f>'Insumo 1'!BQ90</f>
        <v>47.688000000000002</v>
      </c>
      <c r="BR93" s="8">
        <f>'Insumo 1'!BR90</f>
        <v>46.061</v>
      </c>
      <c r="BS93" s="8">
        <f>'Insumo 1'!BS90</f>
        <v>44.311999999999998</v>
      </c>
      <c r="BT93" s="8">
        <f>'Insumo 1'!BT90</f>
        <v>42.375</v>
      </c>
      <c r="BU93" s="8">
        <f>'Insumo 1'!BU90</f>
        <v>40.323</v>
      </c>
      <c r="BV93" s="8">
        <f>'Insumo 1'!BV90</f>
        <v>38.276000000000003</v>
      </c>
      <c r="BW93" s="8">
        <f>'Insumo 1'!BW90</f>
        <v>36.186999999999998</v>
      </c>
      <c r="BX93" s="8">
        <f>'Insumo 1'!BX90</f>
        <v>34.232999999999997</v>
      </c>
      <c r="BY93" s="8">
        <f>'Insumo 1'!BY90</f>
        <v>32.509</v>
      </c>
      <c r="BZ93" s="8">
        <f>'Insumo 1'!BZ90</f>
        <v>30.917999999999999</v>
      </c>
      <c r="CA93" s="8">
        <f>'Insumo 1'!CA90</f>
        <v>29.306000000000001</v>
      </c>
      <c r="CB93" s="8">
        <f>'Insumo 1'!CB90</f>
        <v>27.747</v>
      </c>
      <c r="CC93" s="8">
        <f>'Insumo 1'!CC90</f>
        <v>25.984000000000002</v>
      </c>
      <c r="CD93" s="8">
        <f>'Insumo 1'!CD90</f>
        <v>23.888000000000002</v>
      </c>
      <c r="CE93" s="8">
        <f>'Insumo 1'!CE90</f>
        <v>21.603000000000002</v>
      </c>
      <c r="CF93" s="8">
        <f>'Insumo 1'!CF90</f>
        <v>19.396999999999998</v>
      </c>
      <c r="CG93" s="8">
        <f>'Insumo 1'!CG90</f>
        <v>17.212</v>
      </c>
      <c r="CH93" s="8">
        <f>'Insumo 1'!CH90</f>
        <v>15.226000000000001</v>
      </c>
      <c r="CI93" s="8">
        <f>'Insumo 1'!CI90</f>
        <v>13.555</v>
      </c>
      <c r="CJ93" s="8">
        <f>'Insumo 1'!CJ90</f>
        <v>12.113</v>
      </c>
      <c r="CK93" s="8">
        <f>'Insumo 1'!CK90</f>
        <v>10.657</v>
      </c>
      <c r="CL93" s="8">
        <f>'Insumo 1'!CL90</f>
        <v>9.3859999999999992</v>
      </c>
      <c r="CM93" s="8">
        <f>'Insumo 1'!CM90</f>
        <v>8.2110000000000003</v>
      </c>
      <c r="CN93" s="9">
        <f>SUM('Insumo 1'!CN90:CX90)</f>
        <v>30.745999999999999</v>
      </c>
    </row>
    <row r="94" spans="1:92">
      <c r="A94">
        <f t="shared" si="1"/>
        <v>2033</v>
      </c>
      <c r="B94" s="8">
        <f>'Insumo 1'!B91</f>
        <v>95.992999999999995</v>
      </c>
      <c r="C94" s="8">
        <f>'Insumo 1'!C91</f>
        <v>97.055000000000007</v>
      </c>
      <c r="D94" s="8">
        <f>'Insumo 1'!D91</f>
        <v>98.236999999999995</v>
      </c>
      <c r="E94" s="8">
        <f>'Insumo 1'!E91</f>
        <v>99.504999999999995</v>
      </c>
      <c r="F94" s="8">
        <f>'Insumo 1'!F91</f>
        <v>100.879</v>
      </c>
      <c r="G94" s="8">
        <f>'Insumo 1'!G91</f>
        <v>102.239</v>
      </c>
      <c r="H94" s="8">
        <f>'Insumo 1'!H91</f>
        <v>103.559</v>
      </c>
      <c r="I94" s="8">
        <f>'Insumo 1'!I91</f>
        <v>104.80800000000001</v>
      </c>
      <c r="J94" s="8">
        <f>'Insumo 1'!J91</f>
        <v>105.98</v>
      </c>
      <c r="K94" s="8">
        <f>'Insumo 1'!K91</f>
        <v>107.06399999999999</v>
      </c>
      <c r="L94" s="8">
        <f>'Insumo 1'!L91</f>
        <v>107.937</v>
      </c>
      <c r="M94" s="8">
        <f>'Insumo 1'!M91</f>
        <v>108.529</v>
      </c>
      <c r="N94" s="8">
        <f>'Insumo 1'!N91</f>
        <v>108.873</v>
      </c>
      <c r="O94" s="8">
        <f>'Insumo 1'!O91</f>
        <v>109.126</v>
      </c>
      <c r="P94" s="8">
        <f>'Insumo 1'!P91</f>
        <v>109.33199999999999</v>
      </c>
      <c r="Q94" s="8">
        <f>'Insumo 1'!Q91</f>
        <v>109.10899999999999</v>
      </c>
      <c r="R94" s="8">
        <f>'Insumo 1'!R91</f>
        <v>108.306</v>
      </c>
      <c r="S94" s="8">
        <f>'Insumo 1'!S91</f>
        <v>107.128</v>
      </c>
      <c r="T94" s="8">
        <f>'Insumo 1'!T91</f>
        <v>105.94</v>
      </c>
      <c r="U94" s="8">
        <f>'Insumo 1'!U91</f>
        <v>104.681</v>
      </c>
      <c r="V94" s="8">
        <f>'Insumo 1'!V91</f>
        <v>103.596</v>
      </c>
      <c r="W94" s="8">
        <f>'Insumo 1'!W91</f>
        <v>102.84099999999999</v>
      </c>
      <c r="X94" s="8">
        <f>'Insumo 1'!X91</f>
        <v>102.333</v>
      </c>
      <c r="Y94" s="8">
        <f>'Insumo 1'!Y91</f>
        <v>101.867</v>
      </c>
      <c r="Z94" s="8">
        <f>'Insumo 1'!Z91</f>
        <v>101.54300000000001</v>
      </c>
      <c r="AA94" s="8">
        <f>'Insumo 1'!AA91</f>
        <v>101.246</v>
      </c>
      <c r="AB94" s="8">
        <f>'Insumo 1'!AB91</f>
        <v>100.92100000000001</v>
      </c>
      <c r="AC94" s="8">
        <f>'Insumo 1'!AC91</f>
        <v>100.685</v>
      </c>
      <c r="AD94" s="8">
        <f>'Insumo 1'!AD91</f>
        <v>100.489</v>
      </c>
      <c r="AE94" s="8">
        <f>'Insumo 1'!AE91</f>
        <v>100.08199999999999</v>
      </c>
      <c r="AF94" s="8">
        <f>'Insumo 1'!AF91</f>
        <v>100.804</v>
      </c>
      <c r="AG94" s="8">
        <f>'Insumo 1'!AG91</f>
        <v>103.23099999999999</v>
      </c>
      <c r="AH94" s="8">
        <f>'Insumo 1'!AH91</f>
        <v>106.614</v>
      </c>
      <c r="AI94" s="8">
        <f>'Insumo 1'!AI91</f>
        <v>109.673</v>
      </c>
      <c r="AJ94" s="8">
        <f>'Insumo 1'!AJ91</f>
        <v>112.72</v>
      </c>
      <c r="AK94" s="8">
        <f>'Insumo 1'!AK91</f>
        <v>114.47199999999999</v>
      </c>
      <c r="AL94" s="8">
        <f>'Insumo 1'!AL91</f>
        <v>114.18</v>
      </c>
      <c r="AM94" s="8">
        <f>'Insumo 1'!AM91</f>
        <v>112.422</v>
      </c>
      <c r="AN94" s="8">
        <f>'Insumo 1'!AN91</f>
        <v>110.68</v>
      </c>
      <c r="AO94" s="8">
        <f>'Insumo 1'!AO91</f>
        <v>108.842</v>
      </c>
      <c r="AP94" s="8">
        <f>'Insumo 1'!AP91</f>
        <v>106.157</v>
      </c>
      <c r="AQ94" s="8">
        <f>'Insumo 1'!AQ91</f>
        <v>102.462</v>
      </c>
      <c r="AR94" s="8">
        <f>'Insumo 1'!AR91</f>
        <v>98.122</v>
      </c>
      <c r="AS94" s="8">
        <f>'Insumo 1'!AS91</f>
        <v>93.667000000000002</v>
      </c>
      <c r="AT94" s="8">
        <f>'Insumo 1'!AT91</f>
        <v>88.989000000000004</v>
      </c>
      <c r="AU94" s="8">
        <f>'Insumo 1'!AU91</f>
        <v>84.906000000000006</v>
      </c>
      <c r="AV94" s="8">
        <f>'Insumo 1'!AV91</f>
        <v>81.876999999999995</v>
      </c>
      <c r="AW94" s="8">
        <f>'Insumo 1'!AW91</f>
        <v>79.593000000000004</v>
      </c>
      <c r="AX94" s="8">
        <f>'Insumo 1'!AX91</f>
        <v>77.212000000000003</v>
      </c>
      <c r="AY94" s="8">
        <f>'Insumo 1'!AY91</f>
        <v>74.808000000000007</v>
      </c>
      <c r="AZ94" s="8">
        <f>'Insumo 1'!AZ91</f>
        <v>72.918999999999997</v>
      </c>
      <c r="BA94" s="8">
        <f>'Insumo 1'!BA91</f>
        <v>71.698999999999998</v>
      </c>
      <c r="BB94" s="8">
        <f>'Insumo 1'!BB91</f>
        <v>70.915999999999997</v>
      </c>
      <c r="BC94" s="8">
        <f>'Insumo 1'!BC91</f>
        <v>70.200999999999993</v>
      </c>
      <c r="BD94" s="8">
        <f>'Insumo 1'!BD91</f>
        <v>69.641000000000005</v>
      </c>
      <c r="BE94" s="8">
        <f>'Insumo 1'!BE91</f>
        <v>68.784999999999997</v>
      </c>
      <c r="BF94" s="8">
        <f>'Insumo 1'!BF91</f>
        <v>67.373000000000005</v>
      </c>
      <c r="BG94" s="8">
        <f>'Insumo 1'!BG91</f>
        <v>65.599999999999994</v>
      </c>
      <c r="BH94" s="8">
        <f>'Insumo 1'!BH91</f>
        <v>63.926000000000002</v>
      </c>
      <c r="BI94" s="8">
        <f>'Insumo 1'!BI91</f>
        <v>62.268999999999998</v>
      </c>
      <c r="BJ94" s="8">
        <f>'Insumo 1'!BJ91</f>
        <v>60.58</v>
      </c>
      <c r="BK94" s="8">
        <f>'Insumo 1'!BK91</f>
        <v>58.881999999999998</v>
      </c>
      <c r="BL94" s="8">
        <f>'Insumo 1'!BL91</f>
        <v>57.173000000000002</v>
      </c>
      <c r="BM94" s="8">
        <f>'Insumo 1'!BM91</f>
        <v>55.412999999999997</v>
      </c>
      <c r="BN94" s="8">
        <f>'Insumo 1'!BN91</f>
        <v>53.598999999999997</v>
      </c>
      <c r="BO94" s="8">
        <f>'Insumo 1'!BO91</f>
        <v>51.832000000000001</v>
      </c>
      <c r="BP94" s="8">
        <f>'Insumo 1'!BP91</f>
        <v>50.155000000000001</v>
      </c>
      <c r="BQ94" s="8">
        <f>'Insumo 1'!BQ91</f>
        <v>48.521999999999998</v>
      </c>
      <c r="BR94" s="8">
        <f>'Insumo 1'!BR91</f>
        <v>46.862000000000002</v>
      </c>
      <c r="BS94" s="8">
        <f>'Insumo 1'!BS91</f>
        <v>45.21</v>
      </c>
      <c r="BT94" s="8">
        <f>'Insumo 1'!BT91</f>
        <v>43.436</v>
      </c>
      <c r="BU94" s="8">
        <f>'Insumo 1'!BU91</f>
        <v>41.475999999999999</v>
      </c>
      <c r="BV94" s="8">
        <f>'Insumo 1'!BV91</f>
        <v>39.401000000000003</v>
      </c>
      <c r="BW94" s="8">
        <f>'Insumo 1'!BW91</f>
        <v>37.33</v>
      </c>
      <c r="BX94" s="8">
        <f>'Insumo 1'!BX91</f>
        <v>35.22</v>
      </c>
      <c r="BY94" s="8">
        <f>'Insumo 1'!BY91</f>
        <v>33.232999999999997</v>
      </c>
      <c r="BZ94" s="8">
        <f>'Insumo 1'!BZ91</f>
        <v>31.452999999999999</v>
      </c>
      <c r="CA94" s="8">
        <f>'Insumo 1'!CA91</f>
        <v>29.797000000000001</v>
      </c>
      <c r="CB94" s="8">
        <f>'Insumo 1'!CB91</f>
        <v>28.125</v>
      </c>
      <c r="CC94" s="8">
        <f>'Insumo 1'!CC91</f>
        <v>26.507000000000001</v>
      </c>
      <c r="CD94" s="8">
        <f>'Insumo 1'!CD91</f>
        <v>24.699000000000002</v>
      </c>
      <c r="CE94" s="8">
        <f>'Insumo 1'!CE91</f>
        <v>22.577000000000002</v>
      </c>
      <c r="CF94" s="8">
        <f>'Insumo 1'!CF91</f>
        <v>20.283000000000001</v>
      </c>
      <c r="CG94" s="8">
        <f>'Insumo 1'!CG91</f>
        <v>18.073</v>
      </c>
      <c r="CH94" s="8">
        <f>'Insumo 1'!CH91</f>
        <v>15.89</v>
      </c>
      <c r="CI94" s="8">
        <f>'Insumo 1'!CI91</f>
        <v>13.914999999999999</v>
      </c>
      <c r="CJ94" s="8">
        <f>'Insumo 1'!CJ91</f>
        <v>12.265000000000001</v>
      </c>
      <c r="CK94" s="8">
        <f>'Insumo 1'!CK91</f>
        <v>10.853</v>
      </c>
      <c r="CL94" s="8">
        <f>'Insumo 1'!CL91</f>
        <v>9.41</v>
      </c>
      <c r="CM94" s="8">
        <f>'Insumo 1'!CM91</f>
        <v>8.2119999999999997</v>
      </c>
      <c r="CN94" s="9">
        <f>SUM('Insumo 1'!CN91:CX91)</f>
        <v>31.946999999999996</v>
      </c>
    </row>
    <row r="95" spans="1:92">
      <c r="A95">
        <f t="shared" si="1"/>
        <v>2034</v>
      </c>
      <c r="B95" s="8">
        <f>'Insumo 1'!B92</f>
        <v>94.554000000000002</v>
      </c>
      <c r="C95" s="8">
        <f>'Insumo 1'!C92</f>
        <v>95.534999999999997</v>
      </c>
      <c r="D95" s="8">
        <f>'Insumo 1'!D92</f>
        <v>96.656999999999996</v>
      </c>
      <c r="E95" s="8">
        <f>'Insumo 1'!E92</f>
        <v>97.887</v>
      </c>
      <c r="F95" s="8">
        <f>'Insumo 1'!F92</f>
        <v>99.210999999999999</v>
      </c>
      <c r="G95" s="8">
        <f>'Insumo 1'!G92</f>
        <v>100.57599999999999</v>
      </c>
      <c r="H95" s="8">
        <f>'Insumo 1'!H92</f>
        <v>101.93</v>
      </c>
      <c r="I95" s="8">
        <f>'Insumo 1'!I92</f>
        <v>103.242</v>
      </c>
      <c r="J95" s="8">
        <f>'Insumo 1'!J92</f>
        <v>104.483</v>
      </c>
      <c r="K95" s="8">
        <f>'Insumo 1'!K92</f>
        <v>105.645</v>
      </c>
      <c r="L95" s="8">
        <f>'Insumo 1'!L92</f>
        <v>106.727</v>
      </c>
      <c r="M95" s="8">
        <f>'Insumo 1'!M92</f>
        <v>107.565</v>
      </c>
      <c r="N95" s="8">
        <f>'Insumo 1'!N92</f>
        <v>108.07899999999999</v>
      </c>
      <c r="O95" s="8">
        <f>'Insumo 1'!O92</f>
        <v>108.315</v>
      </c>
      <c r="P95" s="8">
        <f>'Insumo 1'!P92</f>
        <v>108.46599999999999</v>
      </c>
      <c r="Q95" s="8">
        <f>'Insumo 1'!Q92</f>
        <v>108.568</v>
      </c>
      <c r="R95" s="8">
        <f>'Insumo 1'!R92</f>
        <v>108.253</v>
      </c>
      <c r="S95" s="8">
        <f>'Insumo 1'!S92</f>
        <v>107.38</v>
      </c>
      <c r="T95" s="8">
        <f>'Insumo 1'!T92</f>
        <v>106.14700000000001</v>
      </c>
      <c r="U95" s="8">
        <f>'Insumo 1'!U92</f>
        <v>104.905</v>
      </c>
      <c r="V95" s="8">
        <f>'Insumo 1'!V92</f>
        <v>103.596</v>
      </c>
      <c r="W95" s="8">
        <f>'Insumo 1'!W92</f>
        <v>102.477</v>
      </c>
      <c r="X95" s="8">
        <f>'Insumo 1'!X92</f>
        <v>101.71299999999999</v>
      </c>
      <c r="Y95" s="8">
        <f>'Insumo 1'!Y92</f>
        <v>101.21299999999999</v>
      </c>
      <c r="Z95" s="8">
        <f>'Insumo 1'!Z92</f>
        <v>100.761</v>
      </c>
      <c r="AA95" s="8">
        <f>'Insumo 1'!AA92</f>
        <v>100.45399999999999</v>
      </c>
      <c r="AB95" s="8">
        <f>'Insumo 1'!AB92</f>
        <v>100.185</v>
      </c>
      <c r="AC95" s="8">
        <f>'Insumo 1'!AC92</f>
        <v>99.894000000000005</v>
      </c>
      <c r="AD95" s="8">
        <f>'Insumo 1'!AD92</f>
        <v>99.695999999999998</v>
      </c>
      <c r="AE95" s="8">
        <f>'Insumo 1'!AE92</f>
        <v>99.543999999999997</v>
      </c>
      <c r="AF95" s="8">
        <f>'Insumo 1'!AF92</f>
        <v>99.183000000000007</v>
      </c>
      <c r="AG95" s="8">
        <f>'Insumo 1'!AG92</f>
        <v>99.947000000000003</v>
      </c>
      <c r="AH95" s="8">
        <f>'Insumo 1'!AH92</f>
        <v>102.408</v>
      </c>
      <c r="AI95" s="8">
        <f>'Insumo 1'!AI92</f>
        <v>105.819</v>
      </c>
      <c r="AJ95" s="8">
        <f>'Insumo 1'!AJ92</f>
        <v>108.907</v>
      </c>
      <c r="AK95" s="8">
        <f>'Insumo 1'!AK92</f>
        <v>111.98399999999999</v>
      </c>
      <c r="AL95" s="8">
        <f>'Insumo 1'!AL92</f>
        <v>113.76</v>
      </c>
      <c r="AM95" s="8">
        <f>'Insumo 1'!AM92</f>
        <v>113.482</v>
      </c>
      <c r="AN95" s="8">
        <f>'Insumo 1'!AN92</f>
        <v>111.733</v>
      </c>
      <c r="AO95" s="8">
        <f>'Insumo 1'!AO92</f>
        <v>109.999</v>
      </c>
      <c r="AP95" s="8">
        <f>'Insumo 1'!AP92</f>
        <v>108.16800000000001</v>
      </c>
      <c r="AQ95" s="8">
        <f>'Insumo 1'!AQ92</f>
        <v>105.49299999999999</v>
      </c>
      <c r="AR95" s="8">
        <f>'Insumo 1'!AR92</f>
        <v>101.812</v>
      </c>
      <c r="AS95" s="8">
        <f>'Insumo 1'!AS92</f>
        <v>97.489000000000004</v>
      </c>
      <c r="AT95" s="8">
        <f>'Insumo 1'!AT92</f>
        <v>93.05</v>
      </c>
      <c r="AU95" s="8">
        <f>'Insumo 1'!AU92</f>
        <v>88.385999999999996</v>
      </c>
      <c r="AV95" s="8">
        <f>'Insumo 1'!AV92</f>
        <v>84.316000000000003</v>
      </c>
      <c r="AW95" s="8">
        <f>'Insumo 1'!AW92</f>
        <v>81.298000000000002</v>
      </c>
      <c r="AX95" s="8">
        <f>'Insumo 1'!AX92</f>
        <v>79.027000000000001</v>
      </c>
      <c r="AY95" s="8">
        <f>'Insumo 1'!AY92</f>
        <v>76.653999999999996</v>
      </c>
      <c r="AZ95" s="8">
        <f>'Insumo 1'!AZ92</f>
        <v>74.257000000000005</v>
      </c>
      <c r="BA95" s="8">
        <f>'Insumo 1'!BA92</f>
        <v>72.372</v>
      </c>
      <c r="BB95" s="8">
        <f>'Insumo 1'!BB92</f>
        <v>71.147000000000006</v>
      </c>
      <c r="BC95" s="8">
        <f>'Insumo 1'!BC92</f>
        <v>70.355999999999995</v>
      </c>
      <c r="BD95" s="8">
        <f>'Insumo 1'!BD92</f>
        <v>69.628</v>
      </c>
      <c r="BE95" s="8">
        <f>'Insumo 1'!BE92</f>
        <v>69.055999999999997</v>
      </c>
      <c r="BF95" s="8">
        <f>'Insumo 1'!BF92</f>
        <v>68.186999999999998</v>
      </c>
      <c r="BG95" s="8">
        <f>'Insumo 1'!BG92</f>
        <v>66.763999999999996</v>
      </c>
      <c r="BH95" s="8">
        <f>'Insumo 1'!BH92</f>
        <v>64.980999999999995</v>
      </c>
      <c r="BI95" s="8">
        <f>'Insumo 1'!BI92</f>
        <v>63.295000000000002</v>
      </c>
      <c r="BJ95" s="8">
        <f>'Insumo 1'!BJ92</f>
        <v>61.625</v>
      </c>
      <c r="BK95" s="8">
        <f>'Insumo 1'!BK92</f>
        <v>59.92</v>
      </c>
      <c r="BL95" s="8">
        <f>'Insumo 1'!BL92</f>
        <v>58.204999999999998</v>
      </c>
      <c r="BM95" s="8">
        <f>'Insumo 1'!BM92</f>
        <v>56.478000000000002</v>
      </c>
      <c r="BN95" s="8">
        <f>'Insumo 1'!BN92</f>
        <v>54.698999999999998</v>
      </c>
      <c r="BO95" s="8">
        <f>'Insumo 1'!BO92</f>
        <v>52.863</v>
      </c>
      <c r="BP95" s="8">
        <f>'Insumo 1'!BP92</f>
        <v>51.075000000000003</v>
      </c>
      <c r="BQ95" s="8">
        <f>'Insumo 1'!BQ92</f>
        <v>49.377000000000002</v>
      </c>
      <c r="BR95" s="8">
        <f>'Insumo 1'!BR92</f>
        <v>47.722999999999999</v>
      </c>
      <c r="BS95" s="8">
        <f>'Insumo 1'!BS92</f>
        <v>46.04</v>
      </c>
      <c r="BT95" s="8">
        <f>'Insumo 1'!BT92</f>
        <v>44.362000000000002</v>
      </c>
      <c r="BU95" s="8">
        <f>'Insumo 1'!BU92</f>
        <v>42.563000000000002</v>
      </c>
      <c r="BV95" s="8">
        <f>'Insumo 1'!BV92</f>
        <v>40.58</v>
      </c>
      <c r="BW95" s="8">
        <f>'Insumo 1'!BW92</f>
        <v>38.481000000000002</v>
      </c>
      <c r="BX95" s="8">
        <f>'Insumo 1'!BX92</f>
        <v>36.386000000000003</v>
      </c>
      <c r="BY95" s="8">
        <f>'Insumo 1'!BY92</f>
        <v>34.255000000000003</v>
      </c>
      <c r="BZ95" s="8">
        <f>'Insumo 1'!BZ92</f>
        <v>32.232999999999997</v>
      </c>
      <c r="CA95" s="8">
        <f>'Insumo 1'!CA92</f>
        <v>30.4</v>
      </c>
      <c r="CB95" s="8">
        <f>'Insumo 1'!CB92</f>
        <v>28.678000000000001</v>
      </c>
      <c r="CC95" s="8">
        <f>'Insumo 1'!CC92</f>
        <v>26.945</v>
      </c>
      <c r="CD95" s="8">
        <f>'Insumo 1'!CD92</f>
        <v>25.268999999999998</v>
      </c>
      <c r="CE95" s="8">
        <f>'Insumo 1'!CE92</f>
        <v>23.414999999999999</v>
      </c>
      <c r="CF95" s="8">
        <f>'Insumo 1'!CF92</f>
        <v>21.268000000000001</v>
      </c>
      <c r="CG95" s="8">
        <f>'Insumo 1'!CG92</f>
        <v>18.965</v>
      </c>
      <c r="CH95" s="8">
        <f>'Insumo 1'!CH92</f>
        <v>16.748999999999999</v>
      </c>
      <c r="CI95" s="8">
        <f>'Insumo 1'!CI92</f>
        <v>14.569000000000001</v>
      </c>
      <c r="CJ95" s="8">
        <f>'Insumo 1'!CJ92</f>
        <v>12.606</v>
      </c>
      <c r="CK95" s="8">
        <f>'Insumo 1'!CK92</f>
        <v>10.976000000000001</v>
      </c>
      <c r="CL95" s="8">
        <f>'Insumo 1'!CL92</f>
        <v>9.5939999999999994</v>
      </c>
      <c r="CM95" s="8">
        <f>'Insumo 1'!CM92</f>
        <v>8.1649999999999991</v>
      </c>
      <c r="CN95" s="9">
        <f>SUM('Insumo 1'!CN92:CX92)</f>
        <v>32.210999999999999</v>
      </c>
    </row>
    <row r="96" spans="1:92">
      <c r="A96">
        <f t="shared" si="1"/>
        <v>2035</v>
      </c>
      <c r="B96" s="8">
        <f>'Insumo 1'!B93</f>
        <v>93.18</v>
      </c>
      <c r="C96" s="8">
        <f>'Insumo 1'!C93</f>
        <v>94.08</v>
      </c>
      <c r="D96" s="8">
        <f>'Insumo 1'!D93</f>
        <v>95.138000000000005</v>
      </c>
      <c r="E96" s="8">
        <f>'Insumo 1'!E93</f>
        <v>96.32</v>
      </c>
      <c r="F96" s="8">
        <f>'Insumo 1'!F93</f>
        <v>97.593999999999994</v>
      </c>
      <c r="G96" s="8">
        <f>'Insumo 1'!G93</f>
        <v>98.926000000000002</v>
      </c>
      <c r="H96" s="8">
        <f>'Insumo 1'!H93</f>
        <v>100.282</v>
      </c>
      <c r="I96" s="8">
        <f>'Insumo 1'!I93</f>
        <v>101.629</v>
      </c>
      <c r="J96" s="8">
        <f>'Insumo 1'!J93</f>
        <v>102.935</v>
      </c>
      <c r="K96" s="8">
        <f>'Insumo 1'!K93</f>
        <v>104.166</v>
      </c>
      <c r="L96" s="8">
        <f>'Insumo 1'!L93</f>
        <v>105.32</v>
      </c>
      <c r="M96" s="8">
        <f>'Insumo 1'!M93</f>
        <v>106.39700000000001</v>
      </c>
      <c r="N96" s="8">
        <f>'Insumo 1'!N93</f>
        <v>107.203</v>
      </c>
      <c r="O96" s="8">
        <f>'Insumo 1'!O93</f>
        <v>107.63800000000001</v>
      </c>
      <c r="P96" s="8">
        <f>'Insumo 1'!P93</f>
        <v>107.767</v>
      </c>
      <c r="Q96" s="8">
        <f>'Insumo 1'!Q93</f>
        <v>107.815</v>
      </c>
      <c r="R96" s="8">
        <f>'Insumo 1'!R93</f>
        <v>107.816</v>
      </c>
      <c r="S96" s="8">
        <f>'Insumo 1'!S93</f>
        <v>107.408</v>
      </c>
      <c r="T96" s="8">
        <f>'Insumo 1'!T93</f>
        <v>106.464</v>
      </c>
      <c r="U96" s="8">
        <f>'Insumo 1'!U93</f>
        <v>105.176</v>
      </c>
      <c r="V96" s="8">
        <f>'Insumo 1'!V93</f>
        <v>103.88</v>
      </c>
      <c r="W96" s="8">
        <f>'Insumo 1'!W93</f>
        <v>102.51900000000001</v>
      </c>
      <c r="X96" s="8">
        <f>'Insumo 1'!X93</f>
        <v>101.366</v>
      </c>
      <c r="Y96" s="8">
        <f>'Insumo 1'!Y93</f>
        <v>100.593</v>
      </c>
      <c r="Z96" s="8">
        <f>'Insumo 1'!Z93</f>
        <v>100.10299999999999</v>
      </c>
      <c r="AA96" s="8">
        <f>'Insumo 1'!AA93</f>
        <v>99.662999999999997</v>
      </c>
      <c r="AB96" s="8">
        <f>'Insumo 1'!AB93</f>
        <v>99.375</v>
      </c>
      <c r="AC96" s="8">
        <f>'Insumo 1'!AC93</f>
        <v>99.132000000000005</v>
      </c>
      <c r="AD96" s="8">
        <f>'Insumo 1'!AD93</f>
        <v>98.875</v>
      </c>
      <c r="AE96" s="8">
        <f>'Insumo 1'!AE93</f>
        <v>98.715999999999994</v>
      </c>
      <c r="AF96" s="8">
        <f>'Insumo 1'!AF93</f>
        <v>98.606999999999999</v>
      </c>
      <c r="AG96" s="8">
        <f>'Insumo 1'!AG93</f>
        <v>98.292000000000002</v>
      </c>
      <c r="AH96" s="8">
        <f>'Insumo 1'!AH93</f>
        <v>99.097999999999999</v>
      </c>
      <c r="AI96" s="8">
        <f>'Insumo 1'!AI93</f>
        <v>101.593</v>
      </c>
      <c r="AJ96" s="8">
        <f>'Insumo 1'!AJ93</f>
        <v>105.033</v>
      </c>
      <c r="AK96" s="8">
        <f>'Insumo 1'!AK93</f>
        <v>108.15</v>
      </c>
      <c r="AL96" s="8">
        <f>'Insumo 1'!AL93</f>
        <v>111.25700000000001</v>
      </c>
      <c r="AM96" s="8">
        <f>'Insumo 1'!AM93</f>
        <v>113.057</v>
      </c>
      <c r="AN96" s="8">
        <f>'Insumo 1'!AN93</f>
        <v>112.794</v>
      </c>
      <c r="AO96" s="8">
        <f>'Insumo 1'!AO93</f>
        <v>111.054</v>
      </c>
      <c r="AP96" s="8">
        <f>'Insumo 1'!AP93</f>
        <v>109.32899999999999</v>
      </c>
      <c r="AQ96" s="8">
        <f>'Insumo 1'!AQ93</f>
        <v>107.502</v>
      </c>
      <c r="AR96" s="8">
        <f>'Insumo 1'!AR93</f>
        <v>104.83499999999999</v>
      </c>
      <c r="AS96" s="8">
        <f>'Insumo 1'!AS93</f>
        <v>101.169</v>
      </c>
      <c r="AT96" s="8">
        <f>'Insumo 1'!AT93</f>
        <v>96.864999999999995</v>
      </c>
      <c r="AU96" s="8">
        <f>'Insumo 1'!AU93</f>
        <v>92.441000000000003</v>
      </c>
      <c r="AV96" s="8">
        <f>'Insumo 1'!AV93</f>
        <v>87.790999999999997</v>
      </c>
      <c r="AW96" s="8">
        <f>'Insumo 1'!AW93</f>
        <v>83.733000000000004</v>
      </c>
      <c r="AX96" s="8">
        <f>'Insumo 1'!AX93</f>
        <v>80.727999999999994</v>
      </c>
      <c r="AY96" s="8">
        <f>'Insumo 1'!AY93</f>
        <v>78.465000000000003</v>
      </c>
      <c r="AZ96" s="8">
        <f>'Insumo 1'!AZ93</f>
        <v>76.099999999999994</v>
      </c>
      <c r="BA96" s="8">
        <f>'Insumo 1'!BA93</f>
        <v>73.712000000000003</v>
      </c>
      <c r="BB96" s="8">
        <f>'Insumo 1'!BB93</f>
        <v>71.828999999999994</v>
      </c>
      <c r="BC96" s="8">
        <f>'Insumo 1'!BC93</f>
        <v>70.600999999999999</v>
      </c>
      <c r="BD96" s="8">
        <f>'Insumo 1'!BD93</f>
        <v>69.799000000000007</v>
      </c>
      <c r="BE96" s="8">
        <f>'Insumo 1'!BE93</f>
        <v>69.061999999999998</v>
      </c>
      <c r="BF96" s="8">
        <f>'Insumo 1'!BF93</f>
        <v>68.477000000000004</v>
      </c>
      <c r="BG96" s="8">
        <f>'Insumo 1'!BG93</f>
        <v>67.594999999999999</v>
      </c>
      <c r="BH96" s="8">
        <f>'Insumo 1'!BH93</f>
        <v>66.161000000000001</v>
      </c>
      <c r="BI96" s="8">
        <f>'Insumo 1'!BI93</f>
        <v>64.367000000000004</v>
      </c>
      <c r="BJ96" s="8">
        <f>'Insumo 1'!BJ93</f>
        <v>62.668999999999997</v>
      </c>
      <c r="BK96" s="8">
        <f>'Insumo 1'!BK93</f>
        <v>60.984000000000002</v>
      </c>
      <c r="BL96" s="8">
        <f>'Insumo 1'!BL93</f>
        <v>59.264000000000003</v>
      </c>
      <c r="BM96" s="8">
        <f>'Insumo 1'!BM93</f>
        <v>57.533000000000001</v>
      </c>
      <c r="BN96" s="8">
        <f>'Insumo 1'!BN93</f>
        <v>55.786000000000001</v>
      </c>
      <c r="BO96" s="8">
        <f>'Insumo 1'!BO93</f>
        <v>53.988</v>
      </c>
      <c r="BP96" s="8">
        <f>'Insumo 1'!BP93</f>
        <v>52.131999999999998</v>
      </c>
      <c r="BQ96" s="8">
        <f>'Insumo 1'!BQ93</f>
        <v>50.323</v>
      </c>
      <c r="BR96" s="8">
        <f>'Insumo 1'!BR93</f>
        <v>48.603000000000002</v>
      </c>
      <c r="BS96" s="8">
        <f>'Insumo 1'!BS93</f>
        <v>46.927</v>
      </c>
      <c r="BT96" s="8">
        <f>'Insumo 1'!BT93</f>
        <v>45.22</v>
      </c>
      <c r="BU96" s="8">
        <f>'Insumo 1'!BU93</f>
        <v>43.517000000000003</v>
      </c>
      <c r="BV96" s="8">
        <f>'Insumo 1'!BV93</f>
        <v>41.694000000000003</v>
      </c>
      <c r="BW96" s="8">
        <f>'Insumo 1'!BW93</f>
        <v>39.686</v>
      </c>
      <c r="BX96" s="8">
        <f>'Insumo 1'!BX93</f>
        <v>37.563000000000002</v>
      </c>
      <c r="BY96" s="8">
        <f>'Insumo 1'!BY93</f>
        <v>35.445</v>
      </c>
      <c r="BZ96" s="8">
        <f>'Insumo 1'!BZ93</f>
        <v>33.292000000000002</v>
      </c>
      <c r="CA96" s="8">
        <f>'Insumo 1'!CA93</f>
        <v>31.234999999999999</v>
      </c>
      <c r="CB96" s="8">
        <f>'Insumo 1'!CB93</f>
        <v>29.347999999999999</v>
      </c>
      <c r="CC96" s="8">
        <f>'Insumo 1'!CC93</f>
        <v>27.56</v>
      </c>
      <c r="CD96" s="8">
        <f>'Insumo 1'!CD93</f>
        <v>25.766999999999999</v>
      </c>
      <c r="CE96" s="8">
        <f>'Insumo 1'!CE93</f>
        <v>24.032</v>
      </c>
      <c r="CF96" s="8">
        <f>'Insumo 1'!CF93</f>
        <v>22.132000000000001</v>
      </c>
      <c r="CG96" s="8">
        <f>'Insumo 1'!CG93</f>
        <v>19.960999999999999</v>
      </c>
      <c r="CH96" s="8">
        <f>'Insumo 1'!CH93</f>
        <v>17.648</v>
      </c>
      <c r="CI96" s="8">
        <f>'Insumo 1'!CI93</f>
        <v>15.427</v>
      </c>
      <c r="CJ96" s="8">
        <f>'Insumo 1'!CJ93</f>
        <v>13.249000000000001</v>
      </c>
      <c r="CK96" s="8">
        <f>'Insumo 1'!CK93</f>
        <v>11.297000000000001</v>
      </c>
      <c r="CL96" s="8">
        <f>'Insumo 1'!CL93</f>
        <v>9.6859999999999999</v>
      </c>
      <c r="CM96" s="8">
        <f>'Insumo 1'!CM93</f>
        <v>8.3350000000000009</v>
      </c>
      <c r="CN96" s="9">
        <f>SUM('Insumo 1'!CN93:CX93)</f>
        <v>31.529</v>
      </c>
    </row>
    <row r="97" spans="1:92">
      <c r="A97">
        <f t="shared" si="1"/>
        <v>2036</v>
      </c>
      <c r="B97" s="8">
        <f>'Insumo 1'!B94</f>
        <v>91.846999999999994</v>
      </c>
      <c r="C97" s="8">
        <f>'Insumo 1'!C94</f>
        <v>92.837999999999994</v>
      </c>
      <c r="D97" s="8">
        <f>'Insumo 1'!D94</f>
        <v>93.793999999999997</v>
      </c>
      <c r="E97" s="8">
        <f>'Insumo 1'!E94</f>
        <v>94.885000000000005</v>
      </c>
      <c r="F97" s="8">
        <f>'Insumo 1'!F94</f>
        <v>96.08</v>
      </c>
      <c r="G97" s="8">
        <f>'Insumo 1'!G94</f>
        <v>97.347999999999999</v>
      </c>
      <c r="H97" s="8">
        <f>'Insumo 1'!H94</f>
        <v>98.659000000000006</v>
      </c>
      <c r="I97" s="8">
        <f>'Insumo 1'!I94</f>
        <v>99.980999999999995</v>
      </c>
      <c r="J97" s="8">
        <f>'Insumo 1'!J94</f>
        <v>101.279</v>
      </c>
      <c r="K97" s="8">
        <f>'Insumo 1'!K94</f>
        <v>102.518</v>
      </c>
      <c r="L97" s="8">
        <f>'Insumo 1'!L94</f>
        <v>103.669</v>
      </c>
      <c r="M97" s="8">
        <f>'Insumo 1'!M94</f>
        <v>104.742</v>
      </c>
      <c r="N97" s="8">
        <f>'Insumo 1'!N94</f>
        <v>105.733</v>
      </c>
      <c r="O97" s="8">
        <f>'Insumo 1'!O94</f>
        <v>106.46</v>
      </c>
      <c r="P97" s="8">
        <f>'Insumo 1'!P94</f>
        <v>106.834</v>
      </c>
      <c r="Q97" s="8">
        <f>'Insumo 1'!Q94</f>
        <v>106.914</v>
      </c>
      <c r="R97" s="8">
        <f>'Insumo 1'!R94</f>
        <v>106.91500000000001</v>
      </c>
      <c r="S97" s="8">
        <f>'Insumo 1'!S94</f>
        <v>106.87</v>
      </c>
      <c r="T97" s="8">
        <f>'Insumo 1'!T94</f>
        <v>106.43300000000001</v>
      </c>
      <c r="U97" s="8">
        <f>'Insumo 1'!U94</f>
        <v>105.48099999999999</v>
      </c>
      <c r="V97" s="8">
        <f>'Insumo 1'!V94</f>
        <v>104.202</v>
      </c>
      <c r="W97" s="8">
        <f>'Insumo 1'!W94</f>
        <v>102.917</v>
      </c>
      <c r="X97" s="8">
        <f>'Insumo 1'!X94</f>
        <v>101.57299999999999</v>
      </c>
      <c r="Y97" s="8">
        <f>'Insumo 1'!Y94</f>
        <v>100.443</v>
      </c>
      <c r="Z97" s="8">
        <f>'Insumo 1'!Z94</f>
        <v>99.7</v>
      </c>
      <c r="AA97" s="8">
        <f>'Insumo 1'!AA94</f>
        <v>99.242000000000004</v>
      </c>
      <c r="AB97" s="8">
        <f>'Insumo 1'!AB94</f>
        <v>98.838999999999999</v>
      </c>
      <c r="AC97" s="8">
        <f>'Insumo 1'!AC94</f>
        <v>98.588999999999999</v>
      </c>
      <c r="AD97" s="8">
        <f>'Insumo 1'!AD94</f>
        <v>98.382999999999996</v>
      </c>
      <c r="AE97" s="8">
        <f>'Insumo 1'!AE94</f>
        <v>98.162000000000006</v>
      </c>
      <c r="AF97" s="8">
        <f>'Insumo 1'!AF94</f>
        <v>98.034999999999997</v>
      </c>
      <c r="AG97" s="8">
        <f>'Insumo 1'!AG94</f>
        <v>97.957999999999998</v>
      </c>
      <c r="AH97" s="8">
        <f>'Insumo 1'!AH94</f>
        <v>97.674999999999997</v>
      </c>
      <c r="AI97" s="8">
        <f>'Insumo 1'!AI94</f>
        <v>98.503</v>
      </c>
      <c r="AJ97" s="8">
        <f>'Insumo 1'!AJ94</f>
        <v>101.004</v>
      </c>
      <c r="AK97" s="8">
        <f>'Insumo 1'!AK94</f>
        <v>104.437</v>
      </c>
      <c r="AL97" s="8">
        <f>'Insumo 1'!AL94</f>
        <v>107.54900000000001</v>
      </c>
      <c r="AM97" s="8">
        <f>'Insumo 1'!AM94</f>
        <v>110.648</v>
      </c>
      <c r="AN97" s="8">
        <f>'Insumo 1'!AN94</f>
        <v>112.443</v>
      </c>
      <c r="AO97" s="8">
        <f>'Insumo 1'!AO94</f>
        <v>112.181</v>
      </c>
      <c r="AP97" s="8">
        <f>'Insumo 1'!AP94</f>
        <v>110.44499999999999</v>
      </c>
      <c r="AQ97" s="8">
        <f>'Insumo 1'!AQ94</f>
        <v>108.72199999999999</v>
      </c>
      <c r="AR97" s="8">
        <f>'Insumo 1'!AR94</f>
        <v>106.896</v>
      </c>
      <c r="AS97" s="8">
        <f>'Insumo 1'!AS94</f>
        <v>104.233</v>
      </c>
      <c r="AT97" s="8">
        <f>'Insumo 1'!AT94</f>
        <v>100.578</v>
      </c>
      <c r="AU97" s="8">
        <f>'Insumo 1'!AU94</f>
        <v>96.286000000000001</v>
      </c>
      <c r="AV97" s="8">
        <f>'Insumo 1'!AV94</f>
        <v>91.873999999999995</v>
      </c>
      <c r="AW97" s="8">
        <f>'Insumo 1'!AW94</f>
        <v>87.234999999999999</v>
      </c>
      <c r="AX97" s="8">
        <f>'Insumo 1'!AX94</f>
        <v>83.186000000000007</v>
      </c>
      <c r="AY97" s="8">
        <f>'Insumo 1'!AY94</f>
        <v>80.183999999999997</v>
      </c>
      <c r="AZ97" s="8">
        <f>'Insumo 1'!AZ94</f>
        <v>77.92</v>
      </c>
      <c r="BA97" s="8">
        <f>'Insumo 1'!BA94</f>
        <v>75.555000000000007</v>
      </c>
      <c r="BB97" s="8">
        <f>'Insumo 1'!BB94</f>
        <v>73.164000000000001</v>
      </c>
      <c r="BC97" s="8">
        <f>'Insumo 1'!BC94</f>
        <v>71.274000000000001</v>
      </c>
      <c r="BD97" s="8">
        <f>'Insumo 1'!BD94</f>
        <v>70.031999999999996</v>
      </c>
      <c r="BE97" s="8">
        <f>'Insumo 1'!BE94</f>
        <v>69.212999999999994</v>
      </c>
      <c r="BF97" s="8">
        <f>'Insumo 1'!BF94</f>
        <v>68.456000000000003</v>
      </c>
      <c r="BG97" s="8">
        <f>'Insumo 1'!BG94</f>
        <v>67.849000000000004</v>
      </c>
      <c r="BH97" s="8">
        <f>'Insumo 1'!BH94</f>
        <v>66.945999999999998</v>
      </c>
      <c r="BI97" s="8">
        <f>'Insumo 1'!BI94</f>
        <v>65.492000000000004</v>
      </c>
      <c r="BJ97" s="8">
        <f>'Insumo 1'!BJ94</f>
        <v>63.677</v>
      </c>
      <c r="BK97" s="8">
        <f>'Insumo 1'!BK94</f>
        <v>61.954999999999998</v>
      </c>
      <c r="BL97" s="8">
        <f>'Insumo 1'!BL94</f>
        <v>60.244999999999997</v>
      </c>
      <c r="BM97" s="8">
        <f>'Insumo 1'!BM94</f>
        <v>58.5</v>
      </c>
      <c r="BN97" s="8">
        <f>'Insumo 1'!BN94</f>
        <v>56.746000000000002</v>
      </c>
      <c r="BO97" s="8">
        <f>'Insumo 1'!BO94</f>
        <v>54.975999999999999</v>
      </c>
      <c r="BP97" s="8">
        <f>'Insumo 1'!BP94</f>
        <v>53.151000000000003</v>
      </c>
      <c r="BQ97" s="8">
        <f>'Insumo 1'!BQ94</f>
        <v>51.268999999999998</v>
      </c>
      <c r="BR97" s="8">
        <f>'Insumo 1'!BR94</f>
        <v>49.429000000000002</v>
      </c>
      <c r="BS97" s="8">
        <f>'Insumo 1'!BS94</f>
        <v>47.673999999999999</v>
      </c>
      <c r="BT97" s="8">
        <f>'Insumo 1'!BT94</f>
        <v>45.957000000000001</v>
      </c>
      <c r="BU97" s="8">
        <f>'Insumo 1'!BU94</f>
        <v>44.21</v>
      </c>
      <c r="BV97" s="8">
        <f>'Insumo 1'!BV94</f>
        <v>42.466000000000001</v>
      </c>
      <c r="BW97" s="8">
        <f>'Insumo 1'!BW94</f>
        <v>40.595999999999997</v>
      </c>
      <c r="BX97" s="8">
        <f>'Insumo 1'!BX94</f>
        <v>38.536999999999999</v>
      </c>
      <c r="BY97" s="8">
        <f>'Insumo 1'!BY94</f>
        <v>36.36</v>
      </c>
      <c r="BZ97" s="8">
        <f>'Insumo 1'!BZ94</f>
        <v>34.191000000000003</v>
      </c>
      <c r="CA97" s="8">
        <f>'Insumo 1'!CA94</f>
        <v>31.994</v>
      </c>
      <c r="CB97" s="8">
        <f>'Insumo 1'!CB94</f>
        <v>29.888999999999999</v>
      </c>
      <c r="CC97" s="8">
        <f>'Insumo 1'!CC94</f>
        <v>27.945</v>
      </c>
      <c r="CD97" s="8">
        <f>'Insumo 1'!CD94</f>
        <v>26.1</v>
      </c>
      <c r="CE97" s="8">
        <f>'Insumo 1'!CE94</f>
        <v>24.257999999999999</v>
      </c>
      <c r="CF97" s="8">
        <f>'Insumo 1'!CF94</f>
        <v>22.478999999999999</v>
      </c>
      <c r="CG97" s="8">
        <f>'Insumo 1'!CG94</f>
        <v>20.568000000000001</v>
      </c>
      <c r="CH97" s="8">
        <f>'Insumo 1'!CH94</f>
        <v>18.434000000000001</v>
      </c>
      <c r="CI97" s="8">
        <f>'Insumo 1'!CI94</f>
        <v>16.193000000000001</v>
      </c>
      <c r="CJ97" s="8">
        <f>'Insumo 1'!CJ94</f>
        <v>14.006</v>
      </c>
      <c r="CK97" s="8">
        <f>'Insumo 1'!CK94</f>
        <v>11.93</v>
      </c>
      <c r="CL97" s="8">
        <f>'Insumo 1'!CL94</f>
        <v>10.167</v>
      </c>
      <c r="CM97" s="8">
        <f>'Insumo 1'!CM94</f>
        <v>8.64</v>
      </c>
      <c r="CN97" s="9">
        <f>SUM('Insumo 1'!CN94:CX94)</f>
        <v>33.799999999999997</v>
      </c>
    </row>
    <row r="98" spans="1:92">
      <c r="A98">
        <f t="shared" si="1"/>
        <v>2037</v>
      </c>
      <c r="B98" s="8">
        <f>'Insumo 1'!B95</f>
        <v>90.578000000000003</v>
      </c>
      <c r="C98" s="8">
        <f>'Insumo 1'!C95</f>
        <v>91.335999999999999</v>
      </c>
      <c r="D98" s="8">
        <f>'Insumo 1'!D95</f>
        <v>92.507000000000005</v>
      </c>
      <c r="E98" s="8">
        <f>'Insumo 1'!E95</f>
        <v>93.519000000000005</v>
      </c>
      <c r="F98" s="8">
        <f>'Insumo 1'!F95</f>
        <v>94.644000000000005</v>
      </c>
      <c r="G98" s="8">
        <f>'Insumo 1'!G95</f>
        <v>95.852000000000004</v>
      </c>
      <c r="H98" s="8">
        <f>'Insumo 1'!H95</f>
        <v>97.114000000000004</v>
      </c>
      <c r="I98" s="8">
        <f>'Insumo 1'!I95</f>
        <v>98.403000000000006</v>
      </c>
      <c r="J98" s="8">
        <f>'Insumo 1'!J95</f>
        <v>99.694000000000003</v>
      </c>
      <c r="K98" s="8">
        <f>'Insumo 1'!K95</f>
        <v>100.941</v>
      </c>
      <c r="L98" s="8">
        <f>'Insumo 1'!L95</f>
        <v>102.113</v>
      </c>
      <c r="M98" s="8">
        <f>'Insumo 1'!M95</f>
        <v>103.18600000000001</v>
      </c>
      <c r="N98" s="8">
        <f>'Insumo 1'!N95</f>
        <v>104.176</v>
      </c>
      <c r="O98" s="8">
        <f>'Insumo 1'!O95</f>
        <v>105.08</v>
      </c>
      <c r="P98" s="8">
        <f>'Insumo 1'!P95</f>
        <v>105.73</v>
      </c>
      <c r="Q98" s="8">
        <f>'Insumo 1'!Q95</f>
        <v>106.042</v>
      </c>
      <c r="R98" s="8">
        <f>'Insumo 1'!R95</f>
        <v>106.074</v>
      </c>
      <c r="S98" s="8">
        <f>'Insumo 1'!S95</f>
        <v>106.02800000000001</v>
      </c>
      <c r="T98" s="8">
        <f>'Insumo 1'!T95</f>
        <v>105.937</v>
      </c>
      <c r="U98" s="8">
        <f>'Insumo 1'!U95</f>
        <v>105.47199999999999</v>
      </c>
      <c r="V98" s="8">
        <f>'Insumo 1'!V95</f>
        <v>104.511</v>
      </c>
      <c r="W98" s="8">
        <f>'Insumo 1'!W95</f>
        <v>103.239</v>
      </c>
      <c r="X98" s="8">
        <f>'Insumo 1'!X95</f>
        <v>101.96599999999999</v>
      </c>
      <c r="Y98" s="8">
        <f>'Insumo 1'!Y95</f>
        <v>100.63800000000001</v>
      </c>
      <c r="Z98" s="8">
        <f>'Insumo 1'!Z95</f>
        <v>99.531999999999996</v>
      </c>
      <c r="AA98" s="8">
        <f>'Insumo 1'!AA95</f>
        <v>98.817999999999998</v>
      </c>
      <c r="AB98" s="8">
        <f>'Insumo 1'!AB95</f>
        <v>98.394000000000005</v>
      </c>
      <c r="AC98" s="8">
        <f>'Insumo 1'!AC95</f>
        <v>98.027000000000001</v>
      </c>
      <c r="AD98" s="8">
        <f>'Insumo 1'!AD95</f>
        <v>97.814999999999998</v>
      </c>
      <c r="AE98" s="8">
        <f>'Insumo 1'!AE95</f>
        <v>97.647000000000006</v>
      </c>
      <c r="AF98" s="8">
        <f>'Insumo 1'!AF95</f>
        <v>97.46</v>
      </c>
      <c r="AG98" s="8">
        <f>'Insumo 1'!AG95</f>
        <v>97.364999999999995</v>
      </c>
      <c r="AH98" s="8">
        <f>'Insumo 1'!AH95</f>
        <v>97.32</v>
      </c>
      <c r="AI98" s="8">
        <f>'Insumo 1'!AI95</f>
        <v>97.070999999999998</v>
      </c>
      <c r="AJ98" s="8">
        <f>'Insumo 1'!AJ95</f>
        <v>97.92</v>
      </c>
      <c r="AK98" s="8">
        <f>'Insumo 1'!AK95</f>
        <v>100.426</v>
      </c>
      <c r="AL98" s="8">
        <f>'Insumo 1'!AL95</f>
        <v>103.855</v>
      </c>
      <c r="AM98" s="8">
        <f>'Insumo 1'!AM95</f>
        <v>106.961</v>
      </c>
      <c r="AN98" s="8">
        <f>'Insumo 1'!AN95</f>
        <v>110.05200000000001</v>
      </c>
      <c r="AO98" s="8">
        <f>'Insumo 1'!AO95</f>
        <v>111.842</v>
      </c>
      <c r="AP98" s="8">
        <f>'Insumo 1'!AP95</f>
        <v>111.581</v>
      </c>
      <c r="AQ98" s="8">
        <f>'Insumo 1'!AQ95</f>
        <v>109.849</v>
      </c>
      <c r="AR98" s="8">
        <f>'Insumo 1'!AR95</f>
        <v>108.128</v>
      </c>
      <c r="AS98" s="8">
        <f>'Insumo 1'!AS95</f>
        <v>106.30200000000001</v>
      </c>
      <c r="AT98" s="8">
        <f>'Insumo 1'!AT95</f>
        <v>103.64400000000001</v>
      </c>
      <c r="AU98" s="8">
        <f>'Insumo 1'!AU95</f>
        <v>99.998000000000005</v>
      </c>
      <c r="AV98" s="8">
        <f>'Insumo 1'!AV95</f>
        <v>95.718999999999994</v>
      </c>
      <c r="AW98" s="8">
        <f>'Insumo 1'!AW95</f>
        <v>91.317999999999998</v>
      </c>
      <c r="AX98" s="8">
        <f>'Insumo 1'!AX95</f>
        <v>86.691000000000003</v>
      </c>
      <c r="AY98" s="8">
        <f>'Insumo 1'!AY95</f>
        <v>82.649000000000001</v>
      </c>
      <c r="AZ98" s="8">
        <f>'Insumo 1'!AZ95</f>
        <v>79.649000000000001</v>
      </c>
      <c r="BA98" s="8">
        <f>'Insumo 1'!BA95</f>
        <v>77.385000000000005</v>
      </c>
      <c r="BB98" s="8">
        <f>'Insumo 1'!BB95</f>
        <v>75.018000000000001</v>
      </c>
      <c r="BC98" s="8">
        <f>'Insumo 1'!BC95</f>
        <v>72.623999999999995</v>
      </c>
      <c r="BD98" s="8">
        <f>'Insumo 1'!BD95</f>
        <v>70.725999999999999</v>
      </c>
      <c r="BE98" s="8">
        <f>'Insumo 1'!BE95</f>
        <v>69.471000000000004</v>
      </c>
      <c r="BF98" s="8">
        <f>'Insumo 1'!BF95</f>
        <v>68.634</v>
      </c>
      <c r="BG98" s="8">
        <f>'Insumo 1'!BG95</f>
        <v>67.858000000000004</v>
      </c>
      <c r="BH98" s="8">
        <f>'Insumo 1'!BH95</f>
        <v>67.23</v>
      </c>
      <c r="BI98" s="8">
        <f>'Insumo 1'!BI95</f>
        <v>66.305000000000007</v>
      </c>
      <c r="BJ98" s="8">
        <f>'Insumo 1'!BJ95</f>
        <v>64.828999999999994</v>
      </c>
      <c r="BK98" s="8">
        <f>'Insumo 1'!BK95</f>
        <v>62.993000000000002</v>
      </c>
      <c r="BL98" s="8">
        <f>'Insumo 1'!BL95</f>
        <v>61.247999999999998</v>
      </c>
      <c r="BM98" s="8">
        <f>'Insumo 1'!BM95</f>
        <v>59.512999999999998</v>
      </c>
      <c r="BN98" s="8">
        <f>'Insumo 1'!BN95</f>
        <v>57.743000000000002</v>
      </c>
      <c r="BO98" s="8">
        <f>'Insumo 1'!BO95</f>
        <v>55.965000000000003</v>
      </c>
      <c r="BP98" s="8">
        <f>'Insumo 1'!BP95</f>
        <v>54.170999999999999</v>
      </c>
      <c r="BQ98" s="8">
        <f>'Insumo 1'!BQ95</f>
        <v>52.322000000000003</v>
      </c>
      <c r="BR98" s="8">
        <f>'Insumo 1'!BR95</f>
        <v>50.411999999999999</v>
      </c>
      <c r="BS98" s="8">
        <f>'Insumo 1'!BS95</f>
        <v>48.540999999999997</v>
      </c>
      <c r="BT98" s="8">
        <f>'Insumo 1'!BT95</f>
        <v>46.749000000000002</v>
      </c>
      <c r="BU98" s="8">
        <f>'Insumo 1'!BU95</f>
        <v>44.993000000000002</v>
      </c>
      <c r="BV98" s="8">
        <f>'Insumo 1'!BV95</f>
        <v>43.204000000000001</v>
      </c>
      <c r="BW98" s="8">
        <f>'Insumo 1'!BW95</f>
        <v>41.418999999999997</v>
      </c>
      <c r="BX98" s="8">
        <f>'Insumo 1'!BX95</f>
        <v>39.503999999999998</v>
      </c>
      <c r="BY98" s="8">
        <f>'Insumo 1'!BY95</f>
        <v>37.393999999999998</v>
      </c>
      <c r="BZ98" s="8">
        <f>'Insumo 1'!BZ95</f>
        <v>35.161999999999999</v>
      </c>
      <c r="CA98" s="8">
        <f>'Insumo 1'!CA95</f>
        <v>32.941000000000003</v>
      </c>
      <c r="CB98" s="8">
        <f>'Insumo 1'!CB95</f>
        <v>30.701000000000001</v>
      </c>
      <c r="CC98" s="8">
        <f>'Insumo 1'!CC95</f>
        <v>28.547000000000001</v>
      </c>
      <c r="CD98" s="8">
        <f>'Insumo 1'!CD95</f>
        <v>26.545999999999999</v>
      </c>
      <c r="CE98" s="8">
        <f>'Insumo 1'!CE95</f>
        <v>24.643000000000001</v>
      </c>
      <c r="CF98" s="8">
        <f>'Insumo 1'!CF95</f>
        <v>22.751999999999999</v>
      </c>
      <c r="CG98" s="8">
        <f>'Insumo 1'!CG95</f>
        <v>20.928000000000001</v>
      </c>
      <c r="CH98" s="8">
        <f>'Insumo 1'!CH95</f>
        <v>19.007000000000001</v>
      </c>
      <c r="CI98" s="8">
        <f>'Insumo 1'!CI95</f>
        <v>16.91</v>
      </c>
      <c r="CJ98" s="8">
        <f>'Insumo 1'!CJ95</f>
        <v>14.741</v>
      </c>
      <c r="CK98" s="8">
        <f>'Insumo 1'!CK95</f>
        <v>12.586</v>
      </c>
      <c r="CL98" s="8">
        <f>'Insumo 1'!CL95</f>
        <v>10.613</v>
      </c>
      <c r="CM98" s="8">
        <f>'Insumo 1'!CM95</f>
        <v>9.0380000000000003</v>
      </c>
      <c r="CN98" s="9">
        <f>SUM('Insumo 1'!CN95:CX95)</f>
        <v>35.458999999999996</v>
      </c>
    </row>
    <row r="99" spans="1:92">
      <c r="A99">
        <f t="shared" si="1"/>
        <v>2038</v>
      </c>
      <c r="B99" s="8">
        <f>'Insumo 1'!B96</f>
        <v>89.369</v>
      </c>
      <c r="C99" s="8">
        <f>'Insumo 1'!C96</f>
        <v>90.070999999999998</v>
      </c>
      <c r="D99" s="8">
        <f>'Insumo 1'!D96</f>
        <v>90.947000000000003</v>
      </c>
      <c r="E99" s="8">
        <f>'Insumo 1'!E96</f>
        <v>92.180999999999997</v>
      </c>
      <c r="F99" s="8">
        <f>'Insumo 1'!F96</f>
        <v>93.248999999999995</v>
      </c>
      <c r="G99" s="8">
        <f>'Insumo 1'!G96</f>
        <v>94.408000000000001</v>
      </c>
      <c r="H99" s="8">
        <f>'Insumo 1'!H96</f>
        <v>95.628</v>
      </c>
      <c r="I99" s="8">
        <f>'Insumo 1'!I96</f>
        <v>96.884</v>
      </c>
      <c r="J99" s="8">
        <f>'Insumo 1'!J96</f>
        <v>98.153000000000006</v>
      </c>
      <c r="K99" s="8">
        <f>'Insumo 1'!K96</f>
        <v>99.41</v>
      </c>
      <c r="L99" s="8">
        <f>'Insumo 1'!L96</f>
        <v>100.608</v>
      </c>
      <c r="M99" s="8">
        <f>'Insumo 1'!M96</f>
        <v>101.71299999999999</v>
      </c>
      <c r="N99" s="8">
        <f>'Insumo 1'!N96</f>
        <v>102.708</v>
      </c>
      <c r="O99" s="8">
        <f>'Insumo 1'!O96</f>
        <v>103.61499999999999</v>
      </c>
      <c r="P99" s="8">
        <f>'Insumo 1'!P96</f>
        <v>104.43300000000001</v>
      </c>
      <c r="Q99" s="8">
        <f>'Insumo 1'!Q96</f>
        <v>105.005</v>
      </c>
      <c r="R99" s="8">
        <f>'Insumo 1'!R96</f>
        <v>105.256</v>
      </c>
      <c r="S99" s="8">
        <f>'Insumo 1'!S96</f>
        <v>105.24</v>
      </c>
      <c r="T99" s="8">
        <f>'Insumo 1'!T96</f>
        <v>105.145</v>
      </c>
      <c r="U99" s="8">
        <f>'Insumo 1'!U96</f>
        <v>105.01</v>
      </c>
      <c r="V99" s="8">
        <f>'Insumo 1'!V96</f>
        <v>104.514</v>
      </c>
      <c r="W99" s="8">
        <f>'Insumo 1'!W96</f>
        <v>103.545</v>
      </c>
      <c r="X99" s="8">
        <f>'Insumo 1'!X96</f>
        <v>102.282</v>
      </c>
      <c r="Y99" s="8">
        <f>'Insumo 1'!Y96</f>
        <v>101.01900000000001</v>
      </c>
      <c r="Z99" s="8">
        <f>'Insumo 1'!Z96</f>
        <v>99.709000000000003</v>
      </c>
      <c r="AA99" s="8">
        <f>'Insumo 1'!AA96</f>
        <v>98.626000000000005</v>
      </c>
      <c r="AB99" s="8">
        <f>'Insumo 1'!AB96</f>
        <v>97.94</v>
      </c>
      <c r="AC99" s="8">
        <f>'Insumo 1'!AC96</f>
        <v>97.549000000000007</v>
      </c>
      <c r="AD99" s="8">
        <f>'Insumo 1'!AD96</f>
        <v>97.218999999999994</v>
      </c>
      <c r="AE99" s="8">
        <f>'Insumo 1'!AE96</f>
        <v>97.045000000000002</v>
      </c>
      <c r="AF99" s="8">
        <f>'Insumo 1'!AF96</f>
        <v>96.914000000000001</v>
      </c>
      <c r="AG99" s="8">
        <f>'Insumo 1'!AG96</f>
        <v>96.762</v>
      </c>
      <c r="AH99" s="8">
        <f>'Insumo 1'!AH96</f>
        <v>96.7</v>
      </c>
      <c r="AI99" s="8">
        <f>'Insumo 1'!AI96</f>
        <v>96.686000000000007</v>
      </c>
      <c r="AJ99" s="8">
        <f>'Insumo 1'!AJ96</f>
        <v>96.47</v>
      </c>
      <c r="AK99" s="8">
        <f>'Insumo 1'!AK96</f>
        <v>97.34</v>
      </c>
      <c r="AL99" s="8">
        <f>'Insumo 1'!AL96</f>
        <v>99.852000000000004</v>
      </c>
      <c r="AM99" s="8">
        <f>'Insumo 1'!AM96</f>
        <v>103.276</v>
      </c>
      <c r="AN99" s="8">
        <f>'Insumo 1'!AN96</f>
        <v>106.377</v>
      </c>
      <c r="AO99" s="8">
        <f>'Insumo 1'!AO96</f>
        <v>109.462</v>
      </c>
      <c r="AP99" s="8">
        <f>'Insumo 1'!AP96</f>
        <v>111.245</v>
      </c>
      <c r="AQ99" s="8">
        <f>'Insumo 1'!AQ96</f>
        <v>110.985</v>
      </c>
      <c r="AR99" s="8">
        <f>'Insumo 1'!AR96</f>
        <v>109.25700000000001</v>
      </c>
      <c r="AS99" s="8">
        <f>'Insumo 1'!AS96</f>
        <v>107.538</v>
      </c>
      <c r="AT99" s="8">
        <f>'Insumo 1'!AT96</f>
        <v>105.71299999999999</v>
      </c>
      <c r="AU99" s="8">
        <f>'Insumo 1'!AU96</f>
        <v>103.05800000000001</v>
      </c>
      <c r="AV99" s="8">
        <f>'Insumo 1'!AV96</f>
        <v>99.421999999999997</v>
      </c>
      <c r="AW99" s="8">
        <f>'Insumo 1'!AW96</f>
        <v>95.156000000000006</v>
      </c>
      <c r="AX99" s="8">
        <f>'Insumo 1'!AX96</f>
        <v>90.766000000000005</v>
      </c>
      <c r="AY99" s="8">
        <f>'Insumo 1'!AY96</f>
        <v>86.149000000000001</v>
      </c>
      <c r="AZ99" s="8">
        <f>'Insumo 1'!AZ96</f>
        <v>82.114999999999995</v>
      </c>
      <c r="BA99" s="8">
        <f>'Insumo 1'!BA96</f>
        <v>79.117999999999995</v>
      </c>
      <c r="BB99" s="8">
        <f>'Insumo 1'!BB96</f>
        <v>76.852999999999994</v>
      </c>
      <c r="BC99" s="8">
        <f>'Insumo 1'!BC96</f>
        <v>74.483000000000004</v>
      </c>
      <c r="BD99" s="8">
        <f>'Insumo 1'!BD96</f>
        <v>72.087000000000003</v>
      </c>
      <c r="BE99" s="8">
        <f>'Insumo 1'!BE96</f>
        <v>70.180000000000007</v>
      </c>
      <c r="BF99" s="8">
        <f>'Insumo 1'!BF96</f>
        <v>68.912000000000006</v>
      </c>
      <c r="BG99" s="8">
        <f>'Insumo 1'!BG96</f>
        <v>68.057000000000002</v>
      </c>
      <c r="BH99" s="8">
        <f>'Insumo 1'!BH96</f>
        <v>67.262</v>
      </c>
      <c r="BI99" s="8">
        <f>'Insumo 1'!BI96</f>
        <v>66.614000000000004</v>
      </c>
      <c r="BJ99" s="8">
        <f>'Insumo 1'!BJ96</f>
        <v>65.665999999999997</v>
      </c>
      <c r="BK99" s="8">
        <f>'Insumo 1'!BK96</f>
        <v>64.168999999999997</v>
      </c>
      <c r="BL99" s="8">
        <f>'Insumo 1'!BL96</f>
        <v>62.311</v>
      </c>
      <c r="BM99" s="8">
        <f>'Insumo 1'!BM96</f>
        <v>60.542999999999999</v>
      </c>
      <c r="BN99" s="8">
        <f>'Insumo 1'!BN96</f>
        <v>58.781999999999996</v>
      </c>
      <c r="BO99" s="8">
        <f>'Insumo 1'!BO96</f>
        <v>56.988</v>
      </c>
      <c r="BP99" s="8">
        <f>'Insumo 1'!BP96</f>
        <v>55.183999999999997</v>
      </c>
      <c r="BQ99" s="8">
        <f>'Insumo 1'!BQ96</f>
        <v>53.366999999999997</v>
      </c>
      <c r="BR99" s="8">
        <f>'Insumo 1'!BR96</f>
        <v>51.493000000000002</v>
      </c>
      <c r="BS99" s="8">
        <f>'Insumo 1'!BS96</f>
        <v>49.555999999999997</v>
      </c>
      <c r="BT99" s="8">
        <f>'Insumo 1'!BT96</f>
        <v>47.654000000000003</v>
      </c>
      <c r="BU99" s="8">
        <f>'Insumo 1'!BU96</f>
        <v>45.826000000000001</v>
      </c>
      <c r="BV99" s="8">
        <f>'Insumo 1'!BV96</f>
        <v>44.029000000000003</v>
      </c>
      <c r="BW99" s="8">
        <f>'Insumo 1'!BW96</f>
        <v>42.2</v>
      </c>
      <c r="BX99" s="8">
        <f>'Insumo 1'!BX96</f>
        <v>40.374000000000002</v>
      </c>
      <c r="BY99" s="8">
        <f>'Insumo 1'!BY96</f>
        <v>38.412999999999997</v>
      </c>
      <c r="BZ99" s="8">
        <f>'Insumo 1'!BZ96</f>
        <v>36.250999999999998</v>
      </c>
      <c r="CA99" s="8">
        <f>'Insumo 1'!CA96</f>
        <v>33.963999999999999</v>
      </c>
      <c r="CB99" s="8">
        <f>'Insumo 1'!CB96</f>
        <v>31.693000000000001</v>
      </c>
      <c r="CC99" s="8">
        <f>'Insumo 1'!CC96</f>
        <v>29.408000000000001</v>
      </c>
      <c r="CD99" s="8">
        <f>'Insumo 1'!CD96</f>
        <v>27.204999999999998</v>
      </c>
      <c r="CE99" s="8">
        <f>'Insumo 1'!CE96</f>
        <v>25.146999999999998</v>
      </c>
      <c r="CF99" s="8">
        <f>'Insumo 1'!CF96</f>
        <v>23.186</v>
      </c>
      <c r="CG99" s="8">
        <f>'Insumo 1'!CG96</f>
        <v>21.247</v>
      </c>
      <c r="CH99" s="8">
        <f>'Insumo 1'!CH96</f>
        <v>19.378</v>
      </c>
      <c r="CI99" s="8">
        <f>'Insumo 1'!CI96</f>
        <v>17.445</v>
      </c>
      <c r="CJ99" s="8">
        <f>'Insumo 1'!CJ96</f>
        <v>15.385999999999999</v>
      </c>
      <c r="CK99" s="8">
        <f>'Insumo 1'!CK96</f>
        <v>13.289</v>
      </c>
      <c r="CL99" s="8">
        <f>'Insumo 1'!CL96</f>
        <v>11.167</v>
      </c>
      <c r="CM99" s="8">
        <f>'Insumo 1'!CM96</f>
        <v>9.2959999999999994</v>
      </c>
      <c r="CN99" s="9">
        <f>SUM('Insumo 1'!CN96:CX96)</f>
        <v>36.599999999999994</v>
      </c>
    </row>
    <row r="100" spans="1:92">
      <c r="A100">
        <f t="shared" si="1"/>
        <v>2039</v>
      </c>
      <c r="B100" s="8">
        <f>'Insumo 1'!B97</f>
        <v>88.215000000000003</v>
      </c>
      <c r="C100" s="8">
        <f>'Insumo 1'!C97</f>
        <v>88.866</v>
      </c>
      <c r="D100" s="8">
        <f>'Insumo 1'!D97</f>
        <v>89.685000000000002</v>
      </c>
      <c r="E100" s="8">
        <f>'Insumo 1'!E97</f>
        <v>90.647999999999996</v>
      </c>
      <c r="F100" s="8">
        <f>'Insumo 1'!F97</f>
        <v>91.85</v>
      </c>
      <c r="G100" s="8">
        <f>'Insumo 1'!G97</f>
        <v>92.974000000000004</v>
      </c>
      <c r="H100" s="8">
        <f>'Insumo 1'!H97</f>
        <v>94.165999999999997</v>
      </c>
      <c r="I100" s="8">
        <f>'Insumo 1'!I97</f>
        <v>95.4</v>
      </c>
      <c r="J100" s="8">
        <f>'Insumo 1'!J97</f>
        <v>96.650999999999996</v>
      </c>
      <c r="K100" s="8">
        <f>'Insumo 1'!K97</f>
        <v>97.897999999999996</v>
      </c>
      <c r="L100" s="8">
        <f>'Insumo 1'!L97</f>
        <v>99.120999999999995</v>
      </c>
      <c r="M100" s="8">
        <f>'Insumo 1'!M97</f>
        <v>100.26900000000001</v>
      </c>
      <c r="N100" s="8">
        <f>'Insumo 1'!N97</f>
        <v>101.30800000000001</v>
      </c>
      <c r="O100" s="8">
        <f>'Insumo 1'!O97</f>
        <v>102.224</v>
      </c>
      <c r="P100" s="8">
        <f>'Insumo 1'!P97</f>
        <v>103.05</v>
      </c>
      <c r="Q100" s="8">
        <f>'Insumo 1'!Q97</f>
        <v>103.78100000000001</v>
      </c>
      <c r="R100" s="8">
        <f>'Insumo 1'!R97</f>
        <v>104.27500000000001</v>
      </c>
      <c r="S100" s="8">
        <f>'Insumo 1'!S97</f>
        <v>104.464</v>
      </c>
      <c r="T100" s="8">
        <f>'Insumo 1'!T97</f>
        <v>104.4</v>
      </c>
      <c r="U100" s="8">
        <f>'Insumo 1'!U97</f>
        <v>104.258</v>
      </c>
      <c r="V100" s="8">
        <f>'Insumo 1'!V97</f>
        <v>104.077</v>
      </c>
      <c r="W100" s="8">
        <f>'Insumo 1'!W97</f>
        <v>103.55200000000001</v>
      </c>
      <c r="X100" s="8">
        <f>'Insumo 1'!X97</f>
        <v>102.57599999999999</v>
      </c>
      <c r="Y100" s="8">
        <f>'Insumo 1'!Y97</f>
        <v>101.318</v>
      </c>
      <c r="Z100" s="8">
        <f>'Insumo 1'!Z97</f>
        <v>100.068</v>
      </c>
      <c r="AA100" s="8">
        <f>'Insumo 1'!AA97</f>
        <v>98.774000000000001</v>
      </c>
      <c r="AB100" s="8">
        <f>'Insumo 1'!AB97</f>
        <v>97.713999999999999</v>
      </c>
      <c r="AC100" s="8">
        <f>'Insumo 1'!AC97</f>
        <v>97.058000000000007</v>
      </c>
      <c r="AD100" s="8">
        <f>'Insumo 1'!AD97</f>
        <v>96.7</v>
      </c>
      <c r="AE100" s="8">
        <f>'Insumo 1'!AE97</f>
        <v>96.406000000000006</v>
      </c>
      <c r="AF100" s="8">
        <f>'Insumo 1'!AF97</f>
        <v>96.27</v>
      </c>
      <c r="AG100" s="8">
        <f>'Insumo 1'!AG97</f>
        <v>96.176000000000002</v>
      </c>
      <c r="AH100" s="8">
        <f>'Insumo 1'!AH97</f>
        <v>96.06</v>
      </c>
      <c r="AI100" s="8">
        <f>'Insumo 1'!AI97</f>
        <v>96.028999999999996</v>
      </c>
      <c r="AJ100" s="8">
        <f>'Insumo 1'!AJ97</f>
        <v>96.048000000000002</v>
      </c>
      <c r="AK100" s="8">
        <f>'Insumo 1'!AK97</f>
        <v>95.864000000000004</v>
      </c>
      <c r="AL100" s="8">
        <f>'Insumo 1'!AL97</f>
        <v>96.757000000000005</v>
      </c>
      <c r="AM100" s="8">
        <f>'Insumo 1'!AM97</f>
        <v>99.274000000000001</v>
      </c>
      <c r="AN100" s="8">
        <f>'Insumo 1'!AN97</f>
        <v>102.691</v>
      </c>
      <c r="AO100" s="8">
        <f>'Insumo 1'!AO97</f>
        <v>105.78700000000001</v>
      </c>
      <c r="AP100" s="8">
        <f>'Insumo 1'!AP97</f>
        <v>108.864</v>
      </c>
      <c r="AQ100" s="8">
        <f>'Insumo 1'!AQ97</f>
        <v>110.643</v>
      </c>
      <c r="AR100" s="8">
        <f>'Insumo 1'!AR97</f>
        <v>110.383</v>
      </c>
      <c r="AS100" s="8">
        <f>'Insumo 1'!AS97</f>
        <v>108.65900000000001</v>
      </c>
      <c r="AT100" s="8">
        <f>'Insumo 1'!AT97</f>
        <v>106.943</v>
      </c>
      <c r="AU100" s="8">
        <f>'Insumo 1'!AU97</f>
        <v>105.117</v>
      </c>
      <c r="AV100" s="8">
        <f>'Insumo 1'!AV97</f>
        <v>102.467</v>
      </c>
      <c r="AW100" s="8">
        <f>'Insumo 1'!AW97</f>
        <v>98.84</v>
      </c>
      <c r="AX100" s="8">
        <f>'Insumo 1'!AX97</f>
        <v>94.587000000000003</v>
      </c>
      <c r="AY100" s="8">
        <f>'Insumo 1'!AY97</f>
        <v>90.207999999999998</v>
      </c>
      <c r="AZ100" s="8">
        <f>'Insumo 1'!AZ97</f>
        <v>85.602000000000004</v>
      </c>
      <c r="BA100" s="8">
        <f>'Insumo 1'!BA97</f>
        <v>81.575000000000003</v>
      </c>
      <c r="BB100" s="8">
        <f>'Insumo 1'!BB97</f>
        <v>78.581999999999994</v>
      </c>
      <c r="BC100" s="8">
        <f>'Insumo 1'!BC97</f>
        <v>76.314999999999998</v>
      </c>
      <c r="BD100" s="8">
        <f>'Insumo 1'!BD97</f>
        <v>73.944000000000003</v>
      </c>
      <c r="BE100" s="8">
        <f>'Insumo 1'!BE97</f>
        <v>71.545000000000002</v>
      </c>
      <c r="BF100" s="8">
        <f>'Insumo 1'!BF97</f>
        <v>69.631</v>
      </c>
      <c r="BG100" s="8">
        <f>'Insumo 1'!BG97</f>
        <v>68.349000000000004</v>
      </c>
      <c r="BH100" s="8">
        <f>'Insumo 1'!BH97</f>
        <v>67.475999999999999</v>
      </c>
      <c r="BI100" s="8">
        <f>'Insumo 1'!BI97</f>
        <v>66.662999999999997</v>
      </c>
      <c r="BJ100" s="8">
        <f>'Insumo 1'!BJ97</f>
        <v>65.992999999999995</v>
      </c>
      <c r="BK100" s="8">
        <f>'Insumo 1'!BK97</f>
        <v>65.024000000000001</v>
      </c>
      <c r="BL100" s="8">
        <f>'Insumo 1'!BL97</f>
        <v>63.506</v>
      </c>
      <c r="BM100" s="8">
        <f>'Insumo 1'!BM97</f>
        <v>61.627000000000002</v>
      </c>
      <c r="BN100" s="8">
        <f>'Insumo 1'!BN97</f>
        <v>59.835000000000001</v>
      </c>
      <c r="BO100" s="8">
        <f>'Insumo 1'!BO97</f>
        <v>58.048999999999999</v>
      </c>
      <c r="BP100" s="8">
        <f>'Insumo 1'!BP97</f>
        <v>56.228000000000002</v>
      </c>
      <c r="BQ100" s="8">
        <f>'Insumo 1'!BQ97</f>
        <v>54.402000000000001</v>
      </c>
      <c r="BR100" s="8">
        <f>'Insumo 1'!BR97</f>
        <v>52.561</v>
      </c>
      <c r="BS100" s="8">
        <f>'Insumo 1'!BS97</f>
        <v>50.66</v>
      </c>
      <c r="BT100" s="8">
        <f>'Insumo 1'!BT97</f>
        <v>48.698</v>
      </c>
      <c r="BU100" s="8">
        <f>'Insumo 1'!BU97</f>
        <v>46.765000000000001</v>
      </c>
      <c r="BV100" s="8">
        <f>'Insumo 1'!BV97</f>
        <v>44.9</v>
      </c>
      <c r="BW100" s="8">
        <f>'Insumo 1'!BW97</f>
        <v>43.061999999999998</v>
      </c>
      <c r="BX100" s="8">
        <f>'Insumo 1'!BX97</f>
        <v>41.192999999999998</v>
      </c>
      <c r="BY100" s="8">
        <f>'Insumo 1'!BY97</f>
        <v>39.325000000000003</v>
      </c>
      <c r="BZ100" s="8">
        <f>'Insumo 1'!BZ97</f>
        <v>37.320999999999998</v>
      </c>
      <c r="CA100" s="8">
        <f>'Insumo 1'!CA97</f>
        <v>35.106000000000002</v>
      </c>
      <c r="CB100" s="8">
        <f>'Insumo 1'!CB97</f>
        <v>32.764000000000003</v>
      </c>
      <c r="CC100" s="8">
        <f>'Insumo 1'!CC97</f>
        <v>30.442</v>
      </c>
      <c r="CD100" s="8">
        <f>'Insumo 1'!CD97</f>
        <v>28.113</v>
      </c>
      <c r="CE100" s="8">
        <f>'Insumo 1'!CE97</f>
        <v>25.861999999999998</v>
      </c>
      <c r="CF100" s="8">
        <f>'Insumo 1'!CF97</f>
        <v>23.745999999999999</v>
      </c>
      <c r="CG100" s="8">
        <f>'Insumo 1'!CG97</f>
        <v>21.728000000000002</v>
      </c>
      <c r="CH100" s="8">
        <f>'Insumo 1'!CH97</f>
        <v>19.739999999999998</v>
      </c>
      <c r="CI100" s="8">
        <f>'Insumo 1'!CI97</f>
        <v>17.826000000000001</v>
      </c>
      <c r="CJ100" s="8">
        <f>'Insumo 1'!CJ97</f>
        <v>15.882999999999999</v>
      </c>
      <c r="CK100" s="8">
        <f>'Insumo 1'!CK97</f>
        <v>13.861000000000001</v>
      </c>
      <c r="CL100" s="8">
        <f>'Insumo 1'!CL97</f>
        <v>11.837</v>
      </c>
      <c r="CM100" s="8">
        <f>'Insumo 1'!CM97</f>
        <v>9.7460000000000004</v>
      </c>
      <c r="CN100" s="9">
        <f>SUM('Insumo 1'!CN97:CX97)</f>
        <v>36.992999999999995</v>
      </c>
    </row>
    <row r="101" spans="1:92">
      <c r="A101">
        <f t="shared" si="1"/>
        <v>2040</v>
      </c>
      <c r="B101" s="8">
        <f>'Insumo 1'!B98</f>
        <v>87.11</v>
      </c>
      <c r="C101" s="8">
        <f>'Insumo 1'!C98</f>
        <v>87.712000000000003</v>
      </c>
      <c r="D101" s="8">
        <f>'Insumo 1'!D98</f>
        <v>88.475999999999999</v>
      </c>
      <c r="E101" s="8">
        <f>'Insumo 1'!E98</f>
        <v>89.378</v>
      </c>
      <c r="F101" s="8">
        <f>'Insumo 1'!F98</f>
        <v>90.397000000000006</v>
      </c>
      <c r="G101" s="8">
        <f>'Insumo 1'!G98</f>
        <v>91.507999999999996</v>
      </c>
      <c r="H101" s="8">
        <f>'Insumo 1'!H98</f>
        <v>92.688000000000002</v>
      </c>
      <c r="I101" s="8">
        <f>'Insumo 1'!I98</f>
        <v>93.912999999999997</v>
      </c>
      <c r="J101" s="8">
        <f>'Insumo 1'!J98</f>
        <v>95.16</v>
      </c>
      <c r="K101" s="8">
        <f>'Insumo 1'!K98</f>
        <v>96.405000000000001</v>
      </c>
      <c r="L101" s="8">
        <f>'Insumo 1'!L98</f>
        <v>97.631</v>
      </c>
      <c r="M101" s="8">
        <f>'Insumo 1'!M98</f>
        <v>98.820999999999998</v>
      </c>
      <c r="N101" s="8">
        <f>'Insumo 1'!N98</f>
        <v>99.918999999999997</v>
      </c>
      <c r="O101" s="8">
        <f>'Insumo 1'!O98</f>
        <v>100.89</v>
      </c>
      <c r="P101" s="8">
        <f>'Insumo 1'!P98</f>
        <v>101.72799999999999</v>
      </c>
      <c r="Q101" s="8">
        <f>'Insumo 1'!Q98</f>
        <v>102.471</v>
      </c>
      <c r="R101" s="8">
        <f>'Insumo 1'!R98</f>
        <v>103.11499999999999</v>
      </c>
      <c r="S101" s="8">
        <f>'Insumo 1'!S98</f>
        <v>103.532</v>
      </c>
      <c r="T101" s="8">
        <f>'Insumo 1'!T98</f>
        <v>103.66</v>
      </c>
      <c r="U101" s="8">
        <f>'Insumo 1'!U98</f>
        <v>103.547</v>
      </c>
      <c r="V101" s="8">
        <f>'Insumo 1'!V98</f>
        <v>103.358</v>
      </c>
      <c r="W101" s="8">
        <f>'Insumo 1'!W98</f>
        <v>103.13200000000001</v>
      </c>
      <c r="X101" s="8">
        <f>'Insumo 1'!X98</f>
        <v>102.578</v>
      </c>
      <c r="Y101" s="8">
        <f>'Insumo 1'!Y98</f>
        <v>101.592</v>
      </c>
      <c r="Z101" s="8">
        <f>'Insumo 1'!Z98</f>
        <v>100.343</v>
      </c>
      <c r="AA101" s="8">
        <f>'Insumo 1'!AA98</f>
        <v>99.105000000000004</v>
      </c>
      <c r="AB101" s="8">
        <f>'Insumo 1'!AB98</f>
        <v>97.828000000000003</v>
      </c>
      <c r="AC101" s="8">
        <f>'Insumo 1'!AC98</f>
        <v>96.79</v>
      </c>
      <c r="AD101" s="8">
        <f>'Insumo 1'!AD98</f>
        <v>96.162999999999997</v>
      </c>
      <c r="AE101" s="8">
        <f>'Insumo 1'!AE98</f>
        <v>95.838999999999999</v>
      </c>
      <c r="AF101" s="8">
        <f>'Insumo 1'!AF98</f>
        <v>95.581000000000003</v>
      </c>
      <c r="AG101" s="8">
        <f>'Insumo 1'!AG98</f>
        <v>95.483000000000004</v>
      </c>
      <c r="AH101" s="8">
        <f>'Insumo 1'!AH98</f>
        <v>95.427000000000007</v>
      </c>
      <c r="AI101" s="8">
        <f>'Insumo 1'!AI98</f>
        <v>95.344999999999999</v>
      </c>
      <c r="AJ101" s="8">
        <f>'Insumo 1'!AJ98</f>
        <v>95.346999999999994</v>
      </c>
      <c r="AK101" s="8">
        <f>'Insumo 1'!AK98</f>
        <v>95.397000000000006</v>
      </c>
      <c r="AL101" s="8">
        <f>'Insumo 1'!AL98</f>
        <v>95.245999999999995</v>
      </c>
      <c r="AM101" s="8">
        <f>'Insumo 1'!AM98</f>
        <v>96.16</v>
      </c>
      <c r="AN101" s="8">
        <f>'Insumo 1'!AN98</f>
        <v>98.682000000000002</v>
      </c>
      <c r="AO101" s="8">
        <f>'Insumo 1'!AO98</f>
        <v>102.09399999999999</v>
      </c>
      <c r="AP101" s="8">
        <f>'Insumo 1'!AP98</f>
        <v>105.184</v>
      </c>
      <c r="AQ101" s="8">
        <f>'Insumo 1'!AQ98</f>
        <v>108.253</v>
      </c>
      <c r="AR101" s="8">
        <f>'Insumo 1'!AR98</f>
        <v>110.027</v>
      </c>
      <c r="AS101" s="8">
        <f>'Insumo 1'!AS98</f>
        <v>109.767</v>
      </c>
      <c r="AT101" s="8">
        <f>'Insumo 1'!AT98</f>
        <v>108.04900000000001</v>
      </c>
      <c r="AU101" s="8">
        <f>'Insumo 1'!AU98</f>
        <v>106.334</v>
      </c>
      <c r="AV101" s="8">
        <f>'Insumo 1'!AV98</f>
        <v>104.508</v>
      </c>
      <c r="AW101" s="8">
        <f>'Insumo 1'!AW98</f>
        <v>101.863</v>
      </c>
      <c r="AX101" s="8">
        <f>'Insumo 1'!AX98</f>
        <v>98.245000000000005</v>
      </c>
      <c r="AY101" s="8">
        <f>'Insumo 1'!AY98</f>
        <v>94.004999999999995</v>
      </c>
      <c r="AZ101" s="8">
        <f>'Insumo 1'!AZ98</f>
        <v>89.638000000000005</v>
      </c>
      <c r="BA101" s="8">
        <f>'Insumo 1'!BA98</f>
        <v>85.043999999999997</v>
      </c>
      <c r="BB101" s="8">
        <f>'Insumo 1'!BB98</f>
        <v>81.025999999999996</v>
      </c>
      <c r="BC101" s="8">
        <f>'Insumo 1'!BC98</f>
        <v>78.034999999999997</v>
      </c>
      <c r="BD101" s="8">
        <f>'Insumo 1'!BD98</f>
        <v>75.768000000000001</v>
      </c>
      <c r="BE101" s="8">
        <f>'Insumo 1'!BE98</f>
        <v>73.396000000000001</v>
      </c>
      <c r="BF101" s="8">
        <f>'Insumo 1'!BF98</f>
        <v>70.992999999999995</v>
      </c>
      <c r="BG101" s="8">
        <f>'Insumo 1'!BG98</f>
        <v>69.072000000000003</v>
      </c>
      <c r="BH101" s="8">
        <f>'Insumo 1'!BH98</f>
        <v>67.777000000000001</v>
      </c>
      <c r="BI101" s="8">
        <f>'Insumo 1'!BI98</f>
        <v>66.888000000000005</v>
      </c>
      <c r="BJ101" s="8">
        <f>'Insumo 1'!BJ98</f>
        <v>66.054000000000002</v>
      </c>
      <c r="BK101" s="8">
        <f>'Insumo 1'!BK98</f>
        <v>65.363</v>
      </c>
      <c r="BL101" s="8">
        <f>'Insumo 1'!BL98</f>
        <v>64.373000000000005</v>
      </c>
      <c r="BM101" s="8">
        <f>'Insumo 1'!BM98</f>
        <v>62.834000000000003</v>
      </c>
      <c r="BN101" s="8">
        <f>'Insumo 1'!BN98</f>
        <v>60.933999999999997</v>
      </c>
      <c r="BO101" s="8">
        <f>'Insumo 1'!BO98</f>
        <v>59.119</v>
      </c>
      <c r="BP101" s="8">
        <f>'Insumo 1'!BP98</f>
        <v>57.307000000000002</v>
      </c>
      <c r="BQ101" s="8">
        <f>'Insumo 1'!BQ98</f>
        <v>55.462000000000003</v>
      </c>
      <c r="BR101" s="8">
        <f>'Insumo 1'!BR98</f>
        <v>53.612000000000002</v>
      </c>
      <c r="BS101" s="8">
        <f>'Insumo 1'!BS98</f>
        <v>51.747999999999998</v>
      </c>
      <c r="BT101" s="8">
        <f>'Insumo 1'!BT98</f>
        <v>49.820999999999998</v>
      </c>
      <c r="BU101" s="8">
        <f>'Insumo 1'!BU98</f>
        <v>47.832000000000001</v>
      </c>
      <c r="BV101" s="8">
        <f>'Insumo 1'!BV98</f>
        <v>45.869</v>
      </c>
      <c r="BW101" s="8">
        <f>'Insumo 1'!BW98</f>
        <v>43.969000000000001</v>
      </c>
      <c r="BX101" s="8">
        <f>'Insumo 1'!BX98</f>
        <v>42.091000000000001</v>
      </c>
      <c r="BY101" s="8">
        <f>'Insumo 1'!BY98</f>
        <v>40.18</v>
      </c>
      <c r="BZ101" s="8">
        <f>'Insumo 1'!BZ98</f>
        <v>38.273000000000003</v>
      </c>
      <c r="CA101" s="8">
        <f>'Insumo 1'!CA98</f>
        <v>36.222000000000001</v>
      </c>
      <c r="CB101" s="8">
        <f>'Insumo 1'!CB98</f>
        <v>33.957000000000001</v>
      </c>
      <c r="CC101" s="8">
        <f>'Insumo 1'!CC98</f>
        <v>31.56</v>
      </c>
      <c r="CD101" s="8">
        <f>'Insumo 1'!CD98</f>
        <v>29.187999999999999</v>
      </c>
      <c r="CE101" s="8">
        <f>'Insumo 1'!CE98</f>
        <v>26.815000000000001</v>
      </c>
      <c r="CF101" s="8">
        <f>'Insumo 1'!CF98</f>
        <v>24.515000000000001</v>
      </c>
      <c r="CG101" s="8">
        <f>'Insumo 1'!CG98</f>
        <v>22.341999999999999</v>
      </c>
      <c r="CH101" s="8">
        <f>'Insumo 1'!CH98</f>
        <v>20.266999999999999</v>
      </c>
      <c r="CI101" s="8">
        <f>'Insumo 1'!CI98</f>
        <v>18.23</v>
      </c>
      <c r="CJ101" s="8">
        <f>'Insumo 1'!CJ98</f>
        <v>16.271999999999998</v>
      </c>
      <c r="CK101" s="8">
        <f>'Insumo 1'!CK98</f>
        <v>14.317</v>
      </c>
      <c r="CL101" s="8">
        <f>'Insumo 1'!CL98</f>
        <v>12.334</v>
      </c>
      <c r="CM101" s="8">
        <f>'Insumo 1'!CM98</f>
        <v>10.382999999999999</v>
      </c>
      <c r="CN101" s="9">
        <f>SUM('Insumo 1'!CN98:CX98)</f>
        <v>36.83</v>
      </c>
    </row>
    <row r="102" spans="1:92">
      <c r="A102">
        <f t="shared" si="1"/>
        <v>2041</v>
      </c>
      <c r="B102" s="8">
        <f>'Insumo 1'!B99</f>
        <v>86.090999999999994</v>
      </c>
      <c r="C102" s="8">
        <f>'Insumo 1'!C99</f>
        <v>86.798000000000002</v>
      </c>
      <c r="D102" s="8">
        <f>'Insumo 1'!D99</f>
        <v>87.453999999999994</v>
      </c>
      <c r="E102" s="8">
        <f>'Insumo 1'!E99</f>
        <v>88.248999999999995</v>
      </c>
      <c r="F102" s="8">
        <f>'Insumo 1'!F99</f>
        <v>89.164000000000001</v>
      </c>
      <c r="G102" s="8">
        <f>'Insumo 1'!G99</f>
        <v>90.176000000000002</v>
      </c>
      <c r="H102" s="8">
        <f>'Insumo 1'!H99</f>
        <v>91.265000000000001</v>
      </c>
      <c r="I102" s="8">
        <f>'Insumo 1'!I99</f>
        <v>92.41</v>
      </c>
      <c r="J102" s="8">
        <f>'Insumo 1'!J99</f>
        <v>93.584999999999994</v>
      </c>
      <c r="K102" s="8">
        <f>'Insumo 1'!K99</f>
        <v>94.766000000000005</v>
      </c>
      <c r="L102" s="8">
        <f>'Insumo 1'!L99</f>
        <v>95.935000000000002</v>
      </c>
      <c r="M102" s="8">
        <f>'Insumo 1'!M99</f>
        <v>97.081999999999994</v>
      </c>
      <c r="N102" s="8">
        <f>'Insumo 1'!N99</f>
        <v>98.188000000000002</v>
      </c>
      <c r="O102" s="8">
        <f>'Insumo 1'!O99</f>
        <v>99.212000000000003</v>
      </c>
      <c r="P102" s="8">
        <f>'Insumo 1'!P99</f>
        <v>100.124</v>
      </c>
      <c r="Q102" s="8">
        <f>'Insumo 1'!Q99</f>
        <v>100.917</v>
      </c>
      <c r="R102" s="8">
        <f>'Insumo 1'!R99</f>
        <v>101.61499999999999</v>
      </c>
      <c r="S102" s="8">
        <f>'Insumo 1'!S99</f>
        <v>102.217</v>
      </c>
      <c r="T102" s="8">
        <f>'Insumo 1'!T99</f>
        <v>102.60599999999999</v>
      </c>
      <c r="U102" s="8">
        <f>'Insumo 1'!U99</f>
        <v>102.727</v>
      </c>
      <c r="V102" s="8">
        <f>'Insumo 1'!V99</f>
        <v>102.62</v>
      </c>
      <c r="W102" s="8">
        <f>'Insumo 1'!W99</f>
        <v>102.443</v>
      </c>
      <c r="X102" s="8">
        <f>'Insumo 1'!X99</f>
        <v>102.23099999999999</v>
      </c>
      <c r="Y102" s="8">
        <f>'Insumo 1'!Y99</f>
        <v>101.7</v>
      </c>
      <c r="Z102" s="8">
        <f>'Insumo 1'!Z99</f>
        <v>100.745</v>
      </c>
      <c r="AA102" s="8">
        <f>'Insumo 1'!AA99</f>
        <v>99.531000000000006</v>
      </c>
      <c r="AB102" s="8">
        <f>'Insumo 1'!AB99</f>
        <v>98.33</v>
      </c>
      <c r="AC102" s="8">
        <f>'Insumo 1'!AC99</f>
        <v>97.093000000000004</v>
      </c>
      <c r="AD102" s="8">
        <f>'Insumo 1'!AD99</f>
        <v>96.093999999999994</v>
      </c>
      <c r="AE102" s="8">
        <f>'Insumo 1'!AE99</f>
        <v>95.503</v>
      </c>
      <c r="AF102" s="8">
        <f>'Insumo 1'!AF99</f>
        <v>95.21</v>
      </c>
      <c r="AG102" s="8">
        <f>'Insumo 1'!AG99</f>
        <v>94.983999999999995</v>
      </c>
      <c r="AH102" s="8">
        <f>'Insumo 1'!AH99</f>
        <v>94.917000000000002</v>
      </c>
      <c r="AI102" s="8">
        <f>'Insumo 1'!AI99</f>
        <v>94.884</v>
      </c>
      <c r="AJ102" s="8">
        <f>'Insumo 1'!AJ99</f>
        <v>94.816000000000003</v>
      </c>
      <c r="AK102" s="8">
        <f>'Insumo 1'!AK99</f>
        <v>94.823999999999998</v>
      </c>
      <c r="AL102" s="8">
        <f>'Insumo 1'!AL99</f>
        <v>94.878</v>
      </c>
      <c r="AM102" s="8">
        <f>'Insumo 1'!AM99</f>
        <v>94.73</v>
      </c>
      <c r="AN102" s="8">
        <f>'Insumo 1'!AN99</f>
        <v>95.643000000000001</v>
      </c>
      <c r="AO102" s="8">
        <f>'Insumo 1'!AO99</f>
        <v>98.159000000000006</v>
      </c>
      <c r="AP102" s="8">
        <f>'Insumo 1'!AP99</f>
        <v>101.563</v>
      </c>
      <c r="AQ102" s="8">
        <f>'Insumo 1'!AQ99</f>
        <v>104.64400000000001</v>
      </c>
      <c r="AR102" s="8">
        <f>'Insumo 1'!AR99</f>
        <v>107.702</v>
      </c>
      <c r="AS102" s="8">
        <f>'Insumo 1'!AS99</f>
        <v>109.467</v>
      </c>
      <c r="AT102" s="8">
        <f>'Insumo 1'!AT99</f>
        <v>109.202</v>
      </c>
      <c r="AU102" s="8">
        <f>'Insumo 1'!AU99</f>
        <v>107.482</v>
      </c>
      <c r="AV102" s="8">
        <f>'Insumo 1'!AV99</f>
        <v>105.765</v>
      </c>
      <c r="AW102" s="8">
        <f>'Insumo 1'!AW99</f>
        <v>103.93600000000001</v>
      </c>
      <c r="AX102" s="8">
        <f>'Insumo 1'!AX99</f>
        <v>101.289</v>
      </c>
      <c r="AY102" s="8">
        <f>'Insumo 1'!AY99</f>
        <v>97.674000000000007</v>
      </c>
      <c r="AZ102" s="8">
        <f>'Insumo 1'!AZ99</f>
        <v>93.438000000000002</v>
      </c>
      <c r="BA102" s="8">
        <f>'Insumo 1'!BA99</f>
        <v>89.075000000000003</v>
      </c>
      <c r="BB102" s="8">
        <f>'Insumo 1'!BB99</f>
        <v>84.481999999999999</v>
      </c>
      <c r="BC102" s="8">
        <f>'Insumo 1'!BC99</f>
        <v>80.463999999999999</v>
      </c>
      <c r="BD102" s="8">
        <f>'Insumo 1'!BD99</f>
        <v>77.47</v>
      </c>
      <c r="BE102" s="8">
        <f>'Insumo 1'!BE99</f>
        <v>75.197000000000003</v>
      </c>
      <c r="BF102" s="8">
        <f>'Insumo 1'!BF99</f>
        <v>72.816000000000003</v>
      </c>
      <c r="BG102" s="8">
        <f>'Insumo 1'!BG99</f>
        <v>70.406000000000006</v>
      </c>
      <c r="BH102" s="8">
        <f>'Insumo 1'!BH99</f>
        <v>68.47</v>
      </c>
      <c r="BI102" s="8">
        <f>'Insumo 1'!BI99</f>
        <v>67.150999999999996</v>
      </c>
      <c r="BJ102" s="8">
        <f>'Insumo 1'!BJ99</f>
        <v>66.231999999999999</v>
      </c>
      <c r="BK102" s="8">
        <f>'Insumo 1'!BK99</f>
        <v>65.367999999999995</v>
      </c>
      <c r="BL102" s="8">
        <f>'Insumo 1'!BL99</f>
        <v>64.643000000000001</v>
      </c>
      <c r="BM102" s="8">
        <f>'Insumo 1'!BM99</f>
        <v>63.62</v>
      </c>
      <c r="BN102" s="8">
        <f>'Insumo 1'!BN99</f>
        <v>62.05</v>
      </c>
      <c r="BO102" s="8">
        <f>'Insumo 1'!BO99</f>
        <v>60.122999999999998</v>
      </c>
      <c r="BP102" s="8">
        <f>'Insumo 1'!BP99</f>
        <v>58.277000000000001</v>
      </c>
      <c r="BQ102" s="8">
        <f>'Insumo 1'!BQ99</f>
        <v>56.430999999999997</v>
      </c>
      <c r="BR102" s="8">
        <f>'Insumo 1'!BR99</f>
        <v>54.55</v>
      </c>
      <c r="BS102" s="8">
        <f>'Insumo 1'!BS99</f>
        <v>52.66</v>
      </c>
      <c r="BT102" s="8">
        <f>'Insumo 1'!BT99</f>
        <v>50.753999999999998</v>
      </c>
      <c r="BU102" s="8">
        <f>'Insumo 1'!BU99</f>
        <v>48.786000000000001</v>
      </c>
      <c r="BV102" s="8">
        <f>'Insumo 1'!BV99</f>
        <v>46.753999999999998</v>
      </c>
      <c r="BW102" s="8">
        <f>'Insumo 1'!BW99</f>
        <v>44.738</v>
      </c>
      <c r="BX102" s="8">
        <f>'Insumo 1'!BX99</f>
        <v>42.768999999999998</v>
      </c>
      <c r="BY102" s="8">
        <f>'Insumo 1'!BY99</f>
        <v>40.813000000000002</v>
      </c>
      <c r="BZ102" s="8">
        <f>'Insumo 1'!BZ99</f>
        <v>38.828000000000003</v>
      </c>
      <c r="CA102" s="8">
        <f>'Insumo 1'!CA99</f>
        <v>36.851999999999997</v>
      </c>
      <c r="CB102" s="8">
        <f>'Insumo 1'!CB99</f>
        <v>34.737000000000002</v>
      </c>
      <c r="CC102" s="8">
        <f>'Insumo 1'!CC99</f>
        <v>32.415999999999997</v>
      </c>
      <c r="CD102" s="8">
        <f>'Insumo 1'!CD99</f>
        <v>29.972000000000001</v>
      </c>
      <c r="CE102" s="8">
        <f>'Insumo 1'!CE99</f>
        <v>27.562000000000001</v>
      </c>
      <c r="CF102" s="8">
        <f>'Insumo 1'!CF99</f>
        <v>25.16</v>
      </c>
      <c r="CG102" s="8">
        <f>'Insumo 1'!CG99</f>
        <v>22.847999999999999</v>
      </c>
      <c r="CH102" s="8">
        <f>'Insumo 1'!CH99</f>
        <v>20.684999999999999</v>
      </c>
      <c r="CI102" s="8">
        <f>'Insumo 1'!CI99</f>
        <v>18.638000000000002</v>
      </c>
      <c r="CJ102" s="8">
        <f>'Insumo 1'!CJ99</f>
        <v>16.603999999999999</v>
      </c>
      <c r="CK102" s="8">
        <f>'Insumo 1'!CK99</f>
        <v>14.731999999999999</v>
      </c>
      <c r="CL102" s="8">
        <f>'Insumo 1'!CL99</f>
        <v>12.927</v>
      </c>
      <c r="CM102" s="8">
        <f>'Insumo 1'!CM99</f>
        <v>11.03</v>
      </c>
      <c r="CN102" s="9">
        <f>SUM('Insumo 1'!CN99:CX99)</f>
        <v>40.082000000000001</v>
      </c>
    </row>
    <row r="103" spans="1:92">
      <c r="A103">
        <f t="shared" si="1"/>
        <v>2042</v>
      </c>
      <c r="B103" s="8">
        <f>'Insumo 1'!B100</f>
        <v>85.123000000000005</v>
      </c>
      <c r="C103" s="8">
        <f>'Insumo 1'!C100</f>
        <v>85.626000000000005</v>
      </c>
      <c r="D103" s="8">
        <f>'Insumo 1'!D100</f>
        <v>86.478999999999999</v>
      </c>
      <c r="E103" s="8">
        <f>'Insumo 1'!E100</f>
        <v>87.19</v>
      </c>
      <c r="F103" s="8">
        <f>'Insumo 1'!F100</f>
        <v>88.018000000000001</v>
      </c>
      <c r="G103" s="8">
        <f>'Insumo 1'!G100</f>
        <v>88.942999999999998</v>
      </c>
      <c r="H103" s="8">
        <f>'Insumo 1'!H100</f>
        <v>89.947999999999993</v>
      </c>
      <c r="I103" s="8">
        <f>'Insumo 1'!I100</f>
        <v>91.015000000000001</v>
      </c>
      <c r="J103" s="8">
        <f>'Insumo 1'!J100</f>
        <v>92.125</v>
      </c>
      <c r="K103" s="8">
        <f>'Insumo 1'!K100</f>
        <v>93.25</v>
      </c>
      <c r="L103" s="8">
        <f>'Insumo 1'!L100</f>
        <v>94.364999999999995</v>
      </c>
      <c r="M103" s="8">
        <f>'Insumo 1'!M100</f>
        <v>95.459000000000003</v>
      </c>
      <c r="N103" s="8">
        <f>'Insumo 1'!N100</f>
        <v>96.525999999999996</v>
      </c>
      <c r="O103" s="8">
        <f>'Insumo 1'!O100</f>
        <v>97.546999999999997</v>
      </c>
      <c r="P103" s="8">
        <f>'Insumo 1'!P100</f>
        <v>98.495999999999995</v>
      </c>
      <c r="Q103" s="8">
        <f>'Insumo 1'!Q100</f>
        <v>99.35</v>
      </c>
      <c r="R103" s="8">
        <f>'Insumo 1'!R100</f>
        <v>100.09699999999999</v>
      </c>
      <c r="S103" s="8">
        <f>'Insumo 1'!S100</f>
        <v>100.751</v>
      </c>
      <c r="T103" s="8">
        <f>'Insumo 1'!T100</f>
        <v>101.312</v>
      </c>
      <c r="U103" s="8">
        <f>'Insumo 1'!U100</f>
        <v>101.673</v>
      </c>
      <c r="V103" s="8">
        <f>'Insumo 1'!V100</f>
        <v>101.786</v>
      </c>
      <c r="W103" s="8">
        <f>'Insumo 1'!W100</f>
        <v>101.68600000000001</v>
      </c>
      <c r="X103" s="8">
        <f>'Insumo 1'!X100</f>
        <v>101.51900000000001</v>
      </c>
      <c r="Y103" s="8">
        <f>'Insumo 1'!Y100</f>
        <v>101.325</v>
      </c>
      <c r="Z103" s="8">
        <f>'Insumo 1'!Z100</f>
        <v>100.81699999999999</v>
      </c>
      <c r="AA103" s="8">
        <f>'Insumo 1'!AA100</f>
        <v>99.891000000000005</v>
      </c>
      <c r="AB103" s="8">
        <f>'Insumo 1'!AB100</f>
        <v>98.710999999999999</v>
      </c>
      <c r="AC103" s="8">
        <f>'Insumo 1'!AC100</f>
        <v>97.549000000000007</v>
      </c>
      <c r="AD103" s="8">
        <f>'Insumo 1'!AD100</f>
        <v>96.350999999999999</v>
      </c>
      <c r="AE103" s="8">
        <f>'Insumo 1'!AE100</f>
        <v>95.391999999999996</v>
      </c>
      <c r="AF103" s="8">
        <f>'Insumo 1'!AF100</f>
        <v>94.834999999999994</v>
      </c>
      <c r="AG103" s="8">
        <f>'Insumo 1'!AG100</f>
        <v>94.573999999999998</v>
      </c>
      <c r="AH103" s="8">
        <f>'Insumo 1'!AH100</f>
        <v>94.379000000000005</v>
      </c>
      <c r="AI103" s="8">
        <f>'Insumo 1'!AI100</f>
        <v>94.344999999999999</v>
      </c>
      <c r="AJ103" s="8">
        <f>'Insumo 1'!AJ100</f>
        <v>94.335999999999999</v>
      </c>
      <c r="AK103" s="8">
        <f>'Insumo 1'!AK100</f>
        <v>94.28</v>
      </c>
      <c r="AL103" s="8">
        <f>'Insumo 1'!AL100</f>
        <v>94.293999999999997</v>
      </c>
      <c r="AM103" s="8">
        <f>'Insumo 1'!AM100</f>
        <v>94.352000000000004</v>
      </c>
      <c r="AN103" s="8">
        <f>'Insumo 1'!AN100</f>
        <v>94.206999999999994</v>
      </c>
      <c r="AO103" s="8">
        <f>'Insumo 1'!AO100</f>
        <v>95.117999999999995</v>
      </c>
      <c r="AP103" s="8">
        <f>'Insumo 1'!AP100</f>
        <v>97.629000000000005</v>
      </c>
      <c r="AQ103" s="8">
        <f>'Insumo 1'!AQ100</f>
        <v>101.02500000000001</v>
      </c>
      <c r="AR103" s="8">
        <f>'Insumo 1'!AR100</f>
        <v>104.095</v>
      </c>
      <c r="AS103" s="8">
        <f>'Insumo 1'!AS100</f>
        <v>107.142</v>
      </c>
      <c r="AT103" s="8">
        <f>'Insumo 1'!AT100</f>
        <v>108.899</v>
      </c>
      <c r="AU103" s="8">
        <f>'Insumo 1'!AU100</f>
        <v>108.63</v>
      </c>
      <c r="AV103" s="8">
        <f>'Insumo 1'!AV100</f>
        <v>106.908</v>
      </c>
      <c r="AW103" s="8">
        <f>'Insumo 1'!AW100</f>
        <v>105.188</v>
      </c>
      <c r="AX103" s="8">
        <f>'Insumo 1'!AX100</f>
        <v>103.355</v>
      </c>
      <c r="AY103" s="8">
        <f>'Insumo 1'!AY100</f>
        <v>100.708</v>
      </c>
      <c r="AZ103" s="8">
        <f>'Insumo 1'!AZ100</f>
        <v>97.094999999999999</v>
      </c>
      <c r="BA103" s="8">
        <f>'Insumo 1'!BA100</f>
        <v>92.864000000000004</v>
      </c>
      <c r="BB103" s="8">
        <f>'Insumo 1'!BB100</f>
        <v>88.504000000000005</v>
      </c>
      <c r="BC103" s="8">
        <f>'Insumo 1'!BC100</f>
        <v>83.914000000000001</v>
      </c>
      <c r="BD103" s="8">
        <f>'Insumo 1'!BD100</f>
        <v>79.896000000000001</v>
      </c>
      <c r="BE103" s="8">
        <f>'Insumo 1'!BE100</f>
        <v>76.899000000000001</v>
      </c>
      <c r="BF103" s="8">
        <f>'Insumo 1'!BF100</f>
        <v>74.62</v>
      </c>
      <c r="BG103" s="8">
        <f>'Insumo 1'!BG100</f>
        <v>72.231999999999999</v>
      </c>
      <c r="BH103" s="8">
        <f>'Insumo 1'!BH100</f>
        <v>69.813000000000002</v>
      </c>
      <c r="BI103" s="8">
        <f>'Insumo 1'!BI100</f>
        <v>67.861999999999995</v>
      </c>
      <c r="BJ103" s="8">
        <f>'Insumo 1'!BJ100</f>
        <v>66.52</v>
      </c>
      <c r="BK103" s="8">
        <f>'Insumo 1'!BK100</f>
        <v>65.572000000000003</v>
      </c>
      <c r="BL103" s="8">
        <f>'Insumo 1'!BL100</f>
        <v>64.676000000000002</v>
      </c>
      <c r="BM103" s="8">
        <f>'Insumo 1'!BM100</f>
        <v>63.917000000000002</v>
      </c>
      <c r="BN103" s="8">
        <f>'Insumo 1'!BN100</f>
        <v>62.86</v>
      </c>
      <c r="BO103" s="8">
        <f>'Insumo 1'!BO100</f>
        <v>61.262999999999998</v>
      </c>
      <c r="BP103" s="8">
        <f>'Insumo 1'!BP100</f>
        <v>59.308</v>
      </c>
      <c r="BQ103" s="8">
        <f>'Insumo 1'!BQ100</f>
        <v>57.43</v>
      </c>
      <c r="BR103" s="8">
        <f>'Insumo 1'!BR100</f>
        <v>55.551000000000002</v>
      </c>
      <c r="BS103" s="8">
        <f>'Insumo 1'!BS100</f>
        <v>53.631999999999998</v>
      </c>
      <c r="BT103" s="8">
        <f>'Insumo 1'!BT100</f>
        <v>51.704999999999998</v>
      </c>
      <c r="BU103" s="8">
        <f>'Insumo 1'!BU100</f>
        <v>49.756</v>
      </c>
      <c r="BV103" s="8">
        <f>'Insumo 1'!BV100</f>
        <v>47.744999999999997</v>
      </c>
      <c r="BW103" s="8">
        <f>'Insumo 1'!BW100</f>
        <v>45.671999999999997</v>
      </c>
      <c r="BX103" s="8">
        <f>'Insumo 1'!BX100</f>
        <v>43.603999999999999</v>
      </c>
      <c r="BY103" s="8">
        <f>'Insumo 1'!BY100</f>
        <v>41.566000000000003</v>
      </c>
      <c r="BZ103" s="8">
        <f>'Insumo 1'!BZ100</f>
        <v>39.531999999999996</v>
      </c>
      <c r="CA103" s="8">
        <f>'Insumo 1'!CA100</f>
        <v>37.473999999999997</v>
      </c>
      <c r="CB103" s="8">
        <f>'Insumo 1'!CB100</f>
        <v>35.427999999999997</v>
      </c>
      <c r="CC103" s="8">
        <f>'Insumo 1'!CC100</f>
        <v>33.249000000000002</v>
      </c>
      <c r="CD103" s="8">
        <f>'Insumo 1'!CD100</f>
        <v>30.872</v>
      </c>
      <c r="CE103" s="8">
        <f>'Insumo 1'!CE100</f>
        <v>28.382000000000001</v>
      </c>
      <c r="CF103" s="8">
        <f>'Insumo 1'!CF100</f>
        <v>25.934000000000001</v>
      </c>
      <c r="CG103" s="8">
        <f>'Insumo 1'!CG100</f>
        <v>23.501999999999999</v>
      </c>
      <c r="CH103" s="8">
        <f>'Insumo 1'!CH100</f>
        <v>21.178000000000001</v>
      </c>
      <c r="CI103" s="8">
        <f>'Insumo 1'!CI100</f>
        <v>19.024000000000001</v>
      </c>
      <c r="CJ103" s="8">
        <f>'Insumo 1'!CJ100</f>
        <v>17.007999999999999</v>
      </c>
      <c r="CK103" s="8">
        <f>'Insumo 1'!CK100</f>
        <v>14.975</v>
      </c>
      <c r="CL103" s="8">
        <f>'Insumo 1'!CL100</f>
        <v>13.192</v>
      </c>
      <c r="CM103" s="8">
        <f>'Insumo 1'!CM100</f>
        <v>11.535</v>
      </c>
      <c r="CN103" s="9">
        <f>SUM('Insumo 1'!CN100:CX100)</f>
        <v>42.852000000000004</v>
      </c>
    </row>
    <row r="104" spans="1:92">
      <c r="A104">
        <f t="shared" si="1"/>
        <v>2043</v>
      </c>
      <c r="B104" s="8">
        <f>'Insumo 1'!B101</f>
        <v>84.183999999999997</v>
      </c>
      <c r="C104" s="8">
        <f>'Insumo 1'!C101</f>
        <v>84.647999999999996</v>
      </c>
      <c r="D104" s="8">
        <f>'Insumo 1'!D101</f>
        <v>85.251999999999995</v>
      </c>
      <c r="E104" s="8">
        <f>'Insumo 1'!E101</f>
        <v>86.153999999999996</v>
      </c>
      <c r="F104" s="8">
        <f>'Insumo 1'!F101</f>
        <v>86.918999999999997</v>
      </c>
      <c r="G104" s="8">
        <f>'Insumo 1'!G101</f>
        <v>87.778000000000006</v>
      </c>
      <c r="H104" s="8">
        <f>'Insumo 1'!H101</f>
        <v>88.715999999999994</v>
      </c>
      <c r="I104" s="8">
        <f>'Insumo 1'!I101</f>
        <v>89.712999999999994</v>
      </c>
      <c r="J104" s="8">
        <f>'Insumo 1'!J101</f>
        <v>90.756</v>
      </c>
      <c r="K104" s="8">
        <f>'Insumo 1'!K101</f>
        <v>91.831999999999994</v>
      </c>
      <c r="L104" s="8">
        <f>'Insumo 1'!L101</f>
        <v>92.906000000000006</v>
      </c>
      <c r="M104" s="8">
        <f>'Insumo 1'!M101</f>
        <v>93.956999999999994</v>
      </c>
      <c r="N104" s="8">
        <f>'Insumo 1'!N101</f>
        <v>94.974000000000004</v>
      </c>
      <c r="O104" s="8">
        <f>'Insumo 1'!O101</f>
        <v>95.96</v>
      </c>
      <c r="P104" s="8">
        <f>'Insumo 1'!P101</f>
        <v>96.899000000000001</v>
      </c>
      <c r="Q104" s="8">
        <f>'Insumo 1'!Q101</f>
        <v>97.772000000000006</v>
      </c>
      <c r="R104" s="8">
        <f>'Insumo 1'!R101</f>
        <v>98.566999999999993</v>
      </c>
      <c r="S104" s="8">
        <f>'Insumo 1'!S101</f>
        <v>99.269000000000005</v>
      </c>
      <c r="T104" s="8">
        <f>'Insumo 1'!T101</f>
        <v>99.878</v>
      </c>
      <c r="U104" s="8">
        <f>'Insumo 1'!U101</f>
        <v>100.39700000000001</v>
      </c>
      <c r="V104" s="8">
        <f>'Insumo 1'!V101</f>
        <v>100.73</v>
      </c>
      <c r="W104" s="8">
        <f>'Insumo 1'!W101</f>
        <v>100.83499999999999</v>
      </c>
      <c r="X104" s="8">
        <f>'Insumo 1'!X101</f>
        <v>100.74299999999999</v>
      </c>
      <c r="Y104" s="8">
        <f>'Insumo 1'!Y101</f>
        <v>100.587</v>
      </c>
      <c r="Z104" s="8">
        <f>'Insumo 1'!Z101</f>
        <v>100.407</v>
      </c>
      <c r="AA104" s="8">
        <f>'Insumo 1'!AA101</f>
        <v>99.921999999999997</v>
      </c>
      <c r="AB104" s="8">
        <f>'Insumo 1'!AB101</f>
        <v>99.027000000000001</v>
      </c>
      <c r="AC104" s="8">
        <f>'Insumo 1'!AC101</f>
        <v>97.882999999999996</v>
      </c>
      <c r="AD104" s="8">
        <f>'Insumo 1'!AD101</f>
        <v>96.757000000000005</v>
      </c>
      <c r="AE104" s="8">
        <f>'Insumo 1'!AE101</f>
        <v>95.6</v>
      </c>
      <c r="AF104" s="8">
        <f>'Insumo 1'!AF101</f>
        <v>94.68</v>
      </c>
      <c r="AG104" s="8">
        <f>'Insumo 1'!AG101</f>
        <v>94.158000000000001</v>
      </c>
      <c r="AH104" s="8">
        <f>'Insumo 1'!AH101</f>
        <v>93.93</v>
      </c>
      <c r="AI104" s="8">
        <f>'Insumo 1'!AI101</f>
        <v>93.766999999999996</v>
      </c>
      <c r="AJ104" s="8">
        <f>'Insumo 1'!AJ101</f>
        <v>93.763000000000005</v>
      </c>
      <c r="AK104" s="8">
        <f>'Insumo 1'!AK101</f>
        <v>93.778000000000006</v>
      </c>
      <c r="AL104" s="8">
        <f>'Insumo 1'!AL101</f>
        <v>93.736000000000004</v>
      </c>
      <c r="AM104" s="8">
        <f>'Insumo 1'!AM101</f>
        <v>93.754999999999995</v>
      </c>
      <c r="AN104" s="8">
        <f>'Insumo 1'!AN101</f>
        <v>93.816999999999993</v>
      </c>
      <c r="AO104" s="8">
        <f>'Insumo 1'!AO101</f>
        <v>93.674000000000007</v>
      </c>
      <c r="AP104" s="8">
        <f>'Insumo 1'!AP101</f>
        <v>94.584000000000003</v>
      </c>
      <c r="AQ104" s="8">
        <f>'Insumo 1'!AQ101</f>
        <v>97.09</v>
      </c>
      <c r="AR104" s="8">
        <f>'Insumo 1'!AR101</f>
        <v>100.476</v>
      </c>
      <c r="AS104" s="8">
        <f>'Insumo 1'!AS101</f>
        <v>103.53700000000001</v>
      </c>
      <c r="AT104" s="8">
        <f>'Insumo 1'!AT101</f>
        <v>106.57299999999999</v>
      </c>
      <c r="AU104" s="8">
        <f>'Insumo 1'!AU101</f>
        <v>108.32</v>
      </c>
      <c r="AV104" s="8">
        <f>'Insumo 1'!AV101</f>
        <v>108.047</v>
      </c>
      <c r="AW104" s="8">
        <f>'Insumo 1'!AW101</f>
        <v>106.324</v>
      </c>
      <c r="AX104" s="8">
        <f>'Insumo 1'!AX101</f>
        <v>104.6</v>
      </c>
      <c r="AY104" s="8">
        <f>'Insumo 1'!AY101</f>
        <v>102.765</v>
      </c>
      <c r="AZ104" s="8">
        <f>'Insumo 1'!AZ101</f>
        <v>100.116</v>
      </c>
      <c r="BA104" s="8">
        <f>'Insumo 1'!BA101</f>
        <v>96.507000000000005</v>
      </c>
      <c r="BB104" s="8">
        <f>'Insumo 1'!BB101</f>
        <v>92.28</v>
      </c>
      <c r="BC104" s="8">
        <f>'Insumo 1'!BC101</f>
        <v>87.924000000000007</v>
      </c>
      <c r="BD104" s="8">
        <f>'Insumo 1'!BD101</f>
        <v>83.337000000000003</v>
      </c>
      <c r="BE104" s="8">
        <f>'Insumo 1'!BE101</f>
        <v>79.319999999999993</v>
      </c>
      <c r="BF104" s="8">
        <f>'Insumo 1'!BF101</f>
        <v>76.319999999999993</v>
      </c>
      <c r="BG104" s="8">
        <f>'Insumo 1'!BG101</f>
        <v>74.034999999999997</v>
      </c>
      <c r="BH104" s="8">
        <f>'Insumo 1'!BH101</f>
        <v>71.64</v>
      </c>
      <c r="BI104" s="8">
        <f>'Insumo 1'!BI101</f>
        <v>69.212000000000003</v>
      </c>
      <c r="BJ104" s="8">
        <f>'Insumo 1'!BJ101</f>
        <v>67.247</v>
      </c>
      <c r="BK104" s="8">
        <f>'Insumo 1'!BK101</f>
        <v>65.882000000000005</v>
      </c>
      <c r="BL104" s="8">
        <f>'Insumo 1'!BL101</f>
        <v>64.905000000000001</v>
      </c>
      <c r="BM104" s="8">
        <f>'Insumo 1'!BM101</f>
        <v>63.978000000000002</v>
      </c>
      <c r="BN104" s="8">
        <f>'Insumo 1'!BN101</f>
        <v>63.183999999999997</v>
      </c>
      <c r="BO104" s="8">
        <f>'Insumo 1'!BO101</f>
        <v>62.095999999999997</v>
      </c>
      <c r="BP104" s="8">
        <f>'Insumo 1'!BP101</f>
        <v>60.469000000000001</v>
      </c>
      <c r="BQ104" s="8">
        <f>'Insumo 1'!BQ101</f>
        <v>58.484999999999999</v>
      </c>
      <c r="BR104" s="8">
        <f>'Insumo 1'!BR101</f>
        <v>56.576999999999998</v>
      </c>
      <c r="BS104" s="8">
        <f>'Insumo 1'!BS101</f>
        <v>54.664000000000001</v>
      </c>
      <c r="BT104" s="8">
        <f>'Insumo 1'!BT101</f>
        <v>52.71</v>
      </c>
      <c r="BU104" s="8">
        <f>'Insumo 1'!BU101</f>
        <v>50.744</v>
      </c>
      <c r="BV104" s="8">
        <f>'Insumo 1'!BV101</f>
        <v>48.753999999999998</v>
      </c>
      <c r="BW104" s="8">
        <f>'Insumo 1'!BW101</f>
        <v>46.7</v>
      </c>
      <c r="BX104" s="8">
        <f>'Insumo 1'!BX101</f>
        <v>44.585999999999999</v>
      </c>
      <c r="BY104" s="8">
        <f>'Insumo 1'!BY101</f>
        <v>42.465000000000003</v>
      </c>
      <c r="BZ104" s="8">
        <f>'Insumo 1'!BZ101</f>
        <v>40.359000000000002</v>
      </c>
      <c r="CA104" s="8">
        <f>'Insumo 1'!CA101</f>
        <v>38.246000000000002</v>
      </c>
      <c r="CB104" s="8">
        <f>'Insumo 1'!CB101</f>
        <v>36.115000000000002</v>
      </c>
      <c r="CC104" s="8">
        <f>'Insumo 1'!CC101</f>
        <v>34</v>
      </c>
      <c r="CD104" s="8">
        <f>'Insumo 1'!CD101</f>
        <v>31.757000000000001</v>
      </c>
      <c r="CE104" s="8">
        <f>'Insumo 1'!CE101</f>
        <v>29.324000000000002</v>
      </c>
      <c r="CF104" s="8">
        <f>'Insumo 1'!CF101</f>
        <v>26.788</v>
      </c>
      <c r="CG104" s="8">
        <f>'Insumo 1'!CG101</f>
        <v>24.302</v>
      </c>
      <c r="CH104" s="8">
        <f>'Insumo 1'!CH101</f>
        <v>21.841999999999999</v>
      </c>
      <c r="CI104" s="8">
        <f>'Insumo 1'!CI101</f>
        <v>19.506</v>
      </c>
      <c r="CJ104" s="8">
        <f>'Insumo 1'!CJ101</f>
        <v>17.361999999999998</v>
      </c>
      <c r="CK104" s="8">
        <f>'Insumo 1'!CK101</f>
        <v>15.375999999999999</v>
      </c>
      <c r="CL104" s="8">
        <f>'Insumo 1'!CL101</f>
        <v>13.343999999999999</v>
      </c>
      <c r="CM104" s="8">
        <f>'Insumo 1'!CM101</f>
        <v>11.648999999999999</v>
      </c>
      <c r="CN104" s="9">
        <f>SUM('Insumo 1'!CN101:CX101)</f>
        <v>45.018000000000008</v>
      </c>
    </row>
    <row r="105" spans="1:92">
      <c r="A105">
        <f t="shared" si="1"/>
        <v>2044</v>
      </c>
      <c r="B105" s="8">
        <f>'Insumo 1'!B102</f>
        <v>83.251000000000005</v>
      </c>
      <c r="C105" s="8">
        <f>'Insumo 1'!C102</f>
        <v>83.688000000000002</v>
      </c>
      <c r="D105" s="8">
        <f>'Insumo 1'!D102</f>
        <v>84.256</v>
      </c>
      <c r="E105" s="8">
        <f>'Insumo 1'!E102</f>
        <v>84.936000000000007</v>
      </c>
      <c r="F105" s="8">
        <f>'Insumo 1'!F102</f>
        <v>85.819000000000003</v>
      </c>
      <c r="G105" s="8">
        <f>'Insumo 1'!G102</f>
        <v>86.638000000000005</v>
      </c>
      <c r="H105" s="8">
        <f>'Insumo 1'!H102</f>
        <v>87.528999999999996</v>
      </c>
      <c r="I105" s="8">
        <f>'Insumo 1'!I102</f>
        <v>88.477999999999994</v>
      </c>
      <c r="J105" s="8">
        <f>'Insumo 1'!J102</f>
        <v>89.468999999999994</v>
      </c>
      <c r="K105" s="8">
        <f>'Insumo 1'!K102</f>
        <v>90.489000000000004</v>
      </c>
      <c r="L105" s="8">
        <f>'Insumo 1'!L102</f>
        <v>91.53</v>
      </c>
      <c r="M105" s="8">
        <f>'Insumo 1'!M102</f>
        <v>92.554000000000002</v>
      </c>
      <c r="N105" s="8">
        <f>'Insumo 1'!N102</f>
        <v>93.537999999999997</v>
      </c>
      <c r="O105" s="8">
        <f>'Insumo 1'!O102</f>
        <v>94.48</v>
      </c>
      <c r="P105" s="8">
        <f>'Insumo 1'!P102</f>
        <v>95.385999999999996</v>
      </c>
      <c r="Q105" s="8">
        <f>'Insumo 1'!Q102</f>
        <v>96.24</v>
      </c>
      <c r="R105" s="8">
        <f>'Insumo 1'!R102</f>
        <v>97.037999999999997</v>
      </c>
      <c r="S105" s="8">
        <f>'Insumo 1'!S102</f>
        <v>97.775000000000006</v>
      </c>
      <c r="T105" s="8">
        <f>'Insumo 1'!T102</f>
        <v>98.430999999999997</v>
      </c>
      <c r="U105" s="8">
        <f>'Insumo 1'!U102</f>
        <v>98.995999999999995</v>
      </c>
      <c r="V105" s="8">
        <f>'Insumo 1'!V102</f>
        <v>99.471999999999994</v>
      </c>
      <c r="W105" s="8">
        <f>'Insumo 1'!W102</f>
        <v>99.778999999999996</v>
      </c>
      <c r="X105" s="8">
        <f>'Insumo 1'!X102</f>
        <v>99.875</v>
      </c>
      <c r="Y105" s="8">
        <f>'Insumo 1'!Y102</f>
        <v>99.789000000000001</v>
      </c>
      <c r="Z105" s="8">
        <f>'Insumo 1'!Z102</f>
        <v>99.644000000000005</v>
      </c>
      <c r="AA105" s="8">
        <f>'Insumo 1'!AA102</f>
        <v>99.480999999999995</v>
      </c>
      <c r="AB105" s="8">
        <f>'Insumo 1'!AB102</f>
        <v>99.019000000000005</v>
      </c>
      <c r="AC105" s="8">
        <f>'Insumo 1'!AC102</f>
        <v>98.153000000000006</v>
      </c>
      <c r="AD105" s="8">
        <f>'Insumo 1'!AD102</f>
        <v>97.045000000000002</v>
      </c>
      <c r="AE105" s="8">
        <f>'Insumo 1'!AE102</f>
        <v>95.957999999999998</v>
      </c>
      <c r="AF105" s="8">
        <f>'Insumo 1'!AF102</f>
        <v>94.84</v>
      </c>
      <c r="AG105" s="8">
        <f>'Insumo 1'!AG102</f>
        <v>93.957999999999998</v>
      </c>
      <c r="AH105" s="8">
        <f>'Insumo 1'!AH102</f>
        <v>93.471999999999994</v>
      </c>
      <c r="AI105" s="8">
        <f>'Insumo 1'!AI102</f>
        <v>93.275999999999996</v>
      </c>
      <c r="AJ105" s="8">
        <f>'Insumo 1'!AJ102</f>
        <v>93.144000000000005</v>
      </c>
      <c r="AK105" s="8">
        <f>'Insumo 1'!AK102</f>
        <v>93.171000000000006</v>
      </c>
      <c r="AL105" s="8">
        <f>'Insumo 1'!AL102</f>
        <v>93.21</v>
      </c>
      <c r="AM105" s="8">
        <f>'Insumo 1'!AM102</f>
        <v>93.180999999999997</v>
      </c>
      <c r="AN105" s="8">
        <f>'Insumo 1'!AN102</f>
        <v>93.206000000000003</v>
      </c>
      <c r="AO105" s="8">
        <f>'Insumo 1'!AO102</f>
        <v>93.272999999999996</v>
      </c>
      <c r="AP105" s="8">
        <f>'Insumo 1'!AP102</f>
        <v>93.132999999999996</v>
      </c>
      <c r="AQ105" s="8">
        <f>'Insumo 1'!AQ102</f>
        <v>94.040999999999997</v>
      </c>
      <c r="AR105" s="8">
        <f>'Insumo 1'!AR102</f>
        <v>96.54</v>
      </c>
      <c r="AS105" s="8">
        <f>'Insumo 1'!AS102</f>
        <v>99.918000000000006</v>
      </c>
      <c r="AT105" s="8">
        <f>'Insumo 1'!AT102</f>
        <v>102.968</v>
      </c>
      <c r="AU105" s="8">
        <f>'Insumo 1'!AU102</f>
        <v>105.992</v>
      </c>
      <c r="AV105" s="8">
        <f>'Insumo 1'!AV102</f>
        <v>107.73</v>
      </c>
      <c r="AW105" s="8">
        <f>'Insumo 1'!AW102</f>
        <v>107.453</v>
      </c>
      <c r="AX105" s="8">
        <f>'Insumo 1'!AX102</f>
        <v>105.72799999999999</v>
      </c>
      <c r="AY105" s="8">
        <f>'Insumo 1'!AY102</f>
        <v>104.002</v>
      </c>
      <c r="AZ105" s="8">
        <f>'Insumo 1'!AZ102</f>
        <v>102.164</v>
      </c>
      <c r="BA105" s="8">
        <f>'Insumo 1'!BA102</f>
        <v>99.513999999999996</v>
      </c>
      <c r="BB105" s="8">
        <f>'Insumo 1'!BB102</f>
        <v>95.909000000000006</v>
      </c>
      <c r="BC105" s="8">
        <f>'Insumo 1'!BC102</f>
        <v>91.688000000000002</v>
      </c>
      <c r="BD105" s="8">
        <f>'Insumo 1'!BD102</f>
        <v>87.334999999999994</v>
      </c>
      <c r="BE105" s="8">
        <f>'Insumo 1'!BE102</f>
        <v>82.751999999999995</v>
      </c>
      <c r="BF105" s="8">
        <f>'Insumo 1'!BF102</f>
        <v>78.734999999999999</v>
      </c>
      <c r="BG105" s="8">
        <f>'Insumo 1'!BG102</f>
        <v>75.733000000000004</v>
      </c>
      <c r="BH105" s="8">
        <f>'Insumo 1'!BH102</f>
        <v>73.442999999999998</v>
      </c>
      <c r="BI105" s="8">
        <f>'Insumo 1'!BI102</f>
        <v>71.040999999999997</v>
      </c>
      <c r="BJ105" s="8">
        <f>'Insumo 1'!BJ102</f>
        <v>68.603999999999999</v>
      </c>
      <c r="BK105" s="8">
        <f>'Insumo 1'!BK102</f>
        <v>66.625</v>
      </c>
      <c r="BL105" s="8">
        <f>'Insumo 1'!BL102</f>
        <v>65.236999999999995</v>
      </c>
      <c r="BM105" s="8">
        <f>'Insumo 1'!BM102</f>
        <v>64.23</v>
      </c>
      <c r="BN105" s="8">
        <f>'Insumo 1'!BN102</f>
        <v>63.271999999999998</v>
      </c>
      <c r="BO105" s="8">
        <f>'Insumo 1'!BO102</f>
        <v>62.445</v>
      </c>
      <c r="BP105" s="8">
        <f>'Insumo 1'!BP102</f>
        <v>61.323999999999998</v>
      </c>
      <c r="BQ105" s="8">
        <f>'Insumo 1'!BQ102</f>
        <v>59.667000000000002</v>
      </c>
      <c r="BR105" s="8">
        <f>'Insumo 1'!BR102</f>
        <v>57.658000000000001</v>
      </c>
      <c r="BS105" s="8">
        <f>'Insumo 1'!BS102</f>
        <v>55.719000000000001</v>
      </c>
      <c r="BT105" s="8">
        <f>'Insumo 1'!BT102</f>
        <v>53.771000000000001</v>
      </c>
      <c r="BU105" s="8">
        <f>'Insumo 1'!BU102</f>
        <v>51.781999999999996</v>
      </c>
      <c r="BV105" s="8">
        <f>'Insumo 1'!BV102</f>
        <v>49.776000000000003</v>
      </c>
      <c r="BW105" s="8">
        <f>'Insumo 1'!BW102</f>
        <v>47.746000000000002</v>
      </c>
      <c r="BX105" s="8">
        <f>'Insumo 1'!BX102</f>
        <v>45.649000000000001</v>
      </c>
      <c r="BY105" s="8">
        <f>'Insumo 1'!BY102</f>
        <v>43.494999999999997</v>
      </c>
      <c r="BZ105" s="8">
        <f>'Insumo 1'!BZ102</f>
        <v>41.322000000000003</v>
      </c>
      <c r="CA105" s="8">
        <f>'Insumo 1'!CA102</f>
        <v>39.146999999999998</v>
      </c>
      <c r="CB105" s="8">
        <f>'Insumo 1'!CB102</f>
        <v>36.957000000000001</v>
      </c>
      <c r="CC105" s="8">
        <f>'Insumo 1'!CC102</f>
        <v>34.753999999999998</v>
      </c>
      <c r="CD105" s="8">
        <f>'Insumo 1'!CD102</f>
        <v>32.567999999999998</v>
      </c>
      <c r="CE105" s="8">
        <f>'Insumo 1'!CE102</f>
        <v>30.260999999999999</v>
      </c>
      <c r="CF105" s="8">
        <f>'Insumo 1'!CF102</f>
        <v>27.774000000000001</v>
      </c>
      <c r="CG105" s="8">
        <f>'Insumo 1'!CG102</f>
        <v>25.193000000000001</v>
      </c>
      <c r="CH105" s="8">
        <f>'Insumo 1'!CH102</f>
        <v>22.667999999999999</v>
      </c>
      <c r="CI105" s="8">
        <f>'Insumo 1'!CI102</f>
        <v>20.178999999999998</v>
      </c>
      <c r="CJ105" s="8">
        <f>'Insumo 1'!CJ102</f>
        <v>17.832000000000001</v>
      </c>
      <c r="CK105" s="8">
        <f>'Insumo 1'!CK102</f>
        <v>15.698</v>
      </c>
      <c r="CL105" s="8">
        <f>'Insumo 1'!CL102</f>
        <v>13.741</v>
      </c>
      <c r="CM105" s="8">
        <f>'Insumo 1'!CM102</f>
        <v>11.712999999999999</v>
      </c>
      <c r="CN105" s="9">
        <f>SUM('Insumo 1'!CN102:CX102)</f>
        <v>46.138999999999996</v>
      </c>
    </row>
    <row r="106" spans="1:92">
      <c r="A106">
        <f t="shared" si="1"/>
        <v>2045</v>
      </c>
      <c r="B106" s="8">
        <f>'Insumo 1'!B103</f>
        <v>82.302000000000007</v>
      </c>
      <c r="C106" s="8">
        <f>'Insumo 1'!C103</f>
        <v>82.733000000000004</v>
      </c>
      <c r="D106" s="8">
        <f>'Insumo 1'!D103</f>
        <v>83.278999999999996</v>
      </c>
      <c r="E106" s="8">
        <f>'Insumo 1'!E103</f>
        <v>83.927000000000007</v>
      </c>
      <c r="F106" s="8">
        <f>'Insumo 1'!F103</f>
        <v>84.664000000000001</v>
      </c>
      <c r="G106" s="8">
        <f>'Insumo 1'!G103</f>
        <v>85.474999999999994</v>
      </c>
      <c r="H106" s="8">
        <f>'Insumo 1'!H103</f>
        <v>86.349000000000004</v>
      </c>
      <c r="I106" s="8">
        <f>'Insumo 1'!I103</f>
        <v>87.272000000000006</v>
      </c>
      <c r="J106" s="8">
        <f>'Insumo 1'!J103</f>
        <v>88.231999999999999</v>
      </c>
      <c r="K106" s="8">
        <f>'Insumo 1'!K103</f>
        <v>89.215000000000003</v>
      </c>
      <c r="L106" s="8">
        <f>'Insumo 1'!L103</f>
        <v>90.212000000000003</v>
      </c>
      <c r="M106" s="8">
        <f>'Insumo 1'!M103</f>
        <v>91.218000000000004</v>
      </c>
      <c r="N106" s="8">
        <f>'Insumo 1'!N103</f>
        <v>92.191999999999993</v>
      </c>
      <c r="O106" s="8">
        <f>'Insumo 1'!O103</f>
        <v>93.11</v>
      </c>
      <c r="P106" s="8">
        <f>'Insumo 1'!P103</f>
        <v>93.975999999999999</v>
      </c>
      <c r="Q106" s="8">
        <f>'Insumo 1'!Q103</f>
        <v>94.802000000000007</v>
      </c>
      <c r="R106" s="8">
        <f>'Insumo 1'!R103</f>
        <v>95.570999999999998</v>
      </c>
      <c r="S106" s="8">
        <f>'Insumo 1'!S103</f>
        <v>96.295000000000002</v>
      </c>
      <c r="T106" s="8">
        <f>'Insumo 1'!T103</f>
        <v>96.971999999999994</v>
      </c>
      <c r="U106" s="8">
        <f>'Insumo 1'!U103</f>
        <v>97.582999999999998</v>
      </c>
      <c r="V106" s="8">
        <f>'Insumo 1'!V103</f>
        <v>98.102999999999994</v>
      </c>
      <c r="W106" s="8">
        <f>'Insumo 1'!W103</f>
        <v>98.537000000000006</v>
      </c>
      <c r="X106" s="8">
        <f>'Insumo 1'!X103</f>
        <v>98.816999999999993</v>
      </c>
      <c r="Y106" s="8">
        <f>'Insumo 1'!Y103</f>
        <v>98.905000000000001</v>
      </c>
      <c r="Z106" s="8">
        <f>'Insumo 1'!Z103</f>
        <v>98.825000000000003</v>
      </c>
      <c r="AA106" s="8">
        <f>'Insumo 1'!AA103</f>
        <v>98.691999999999993</v>
      </c>
      <c r="AB106" s="8">
        <f>'Insumo 1'!AB103</f>
        <v>98.543999999999997</v>
      </c>
      <c r="AC106" s="8">
        <f>'Insumo 1'!AC103</f>
        <v>98.105000000000004</v>
      </c>
      <c r="AD106" s="8">
        <f>'Insumo 1'!AD103</f>
        <v>97.27</v>
      </c>
      <c r="AE106" s="8">
        <f>'Insumo 1'!AE103</f>
        <v>96.195999999999998</v>
      </c>
      <c r="AF106" s="8">
        <f>'Insumo 1'!AF103</f>
        <v>95.147999999999996</v>
      </c>
      <c r="AG106" s="8">
        <f>'Insumo 1'!AG103</f>
        <v>94.07</v>
      </c>
      <c r="AH106" s="8">
        <f>'Insumo 1'!AH103</f>
        <v>93.227000000000004</v>
      </c>
      <c r="AI106" s="8">
        <f>'Insumo 1'!AI103</f>
        <v>92.775999999999996</v>
      </c>
      <c r="AJ106" s="8">
        <f>'Insumo 1'!AJ103</f>
        <v>92.611999999999995</v>
      </c>
      <c r="AK106" s="8">
        <f>'Insumo 1'!AK103</f>
        <v>92.512</v>
      </c>
      <c r="AL106" s="8">
        <f>'Insumo 1'!AL103</f>
        <v>92.57</v>
      </c>
      <c r="AM106" s="8">
        <f>'Insumo 1'!AM103</f>
        <v>92.634</v>
      </c>
      <c r="AN106" s="8">
        <f>'Insumo 1'!AN103</f>
        <v>92.617999999999995</v>
      </c>
      <c r="AO106" s="8">
        <f>'Insumo 1'!AO103</f>
        <v>92.647000000000006</v>
      </c>
      <c r="AP106" s="8">
        <f>'Insumo 1'!AP103</f>
        <v>92.718999999999994</v>
      </c>
      <c r="AQ106" s="8">
        <f>'Insumo 1'!AQ103</f>
        <v>92.581000000000003</v>
      </c>
      <c r="AR106" s="8">
        <f>'Insumo 1'!AR103</f>
        <v>93.488</v>
      </c>
      <c r="AS106" s="8">
        <f>'Insumo 1'!AS103</f>
        <v>95.980999999999995</v>
      </c>
      <c r="AT106" s="8">
        <f>'Insumo 1'!AT103</f>
        <v>99.349000000000004</v>
      </c>
      <c r="AU106" s="8">
        <f>'Insumo 1'!AU103</f>
        <v>102.389</v>
      </c>
      <c r="AV106" s="8">
        <f>'Insumo 1'!AV103</f>
        <v>105.4</v>
      </c>
      <c r="AW106" s="8">
        <f>'Insumo 1'!AW103</f>
        <v>107.129</v>
      </c>
      <c r="AX106" s="8">
        <f>'Insumo 1'!AX103</f>
        <v>106.846</v>
      </c>
      <c r="AY106" s="8">
        <f>'Insumo 1'!AY103</f>
        <v>105.121</v>
      </c>
      <c r="AZ106" s="8">
        <f>'Insumo 1'!AZ103</f>
        <v>103.39400000000001</v>
      </c>
      <c r="BA106" s="8">
        <f>'Insumo 1'!BA103</f>
        <v>101.55200000000001</v>
      </c>
      <c r="BB106" s="8">
        <f>'Insumo 1'!BB103</f>
        <v>98.900999999999996</v>
      </c>
      <c r="BC106" s="8">
        <f>'Insumo 1'!BC103</f>
        <v>95.299000000000007</v>
      </c>
      <c r="BD106" s="8">
        <f>'Insumo 1'!BD103</f>
        <v>91.084999999999994</v>
      </c>
      <c r="BE106" s="8">
        <f>'Insumo 1'!BE103</f>
        <v>86.736999999999995</v>
      </c>
      <c r="BF106" s="8">
        <f>'Insumo 1'!BF103</f>
        <v>82.156000000000006</v>
      </c>
      <c r="BG106" s="8">
        <f>'Insumo 1'!BG103</f>
        <v>78.141999999999996</v>
      </c>
      <c r="BH106" s="8">
        <f>'Insumo 1'!BH103</f>
        <v>75.138000000000005</v>
      </c>
      <c r="BI106" s="8">
        <f>'Insumo 1'!BI103</f>
        <v>72.841999999999999</v>
      </c>
      <c r="BJ106" s="8">
        <f>'Insumo 1'!BJ103</f>
        <v>70.433000000000007</v>
      </c>
      <c r="BK106" s="8">
        <f>'Insumo 1'!BK103</f>
        <v>67.989000000000004</v>
      </c>
      <c r="BL106" s="8">
        <f>'Insumo 1'!BL103</f>
        <v>65.995000000000005</v>
      </c>
      <c r="BM106" s="8">
        <f>'Insumo 1'!BM103</f>
        <v>64.584000000000003</v>
      </c>
      <c r="BN106" s="8">
        <f>'Insumo 1'!BN103</f>
        <v>63.548000000000002</v>
      </c>
      <c r="BO106" s="8">
        <f>'Insumo 1'!BO103</f>
        <v>62.558999999999997</v>
      </c>
      <c r="BP106" s="8">
        <f>'Insumo 1'!BP103</f>
        <v>61.698999999999998</v>
      </c>
      <c r="BQ106" s="8">
        <f>'Insumo 1'!BQ103</f>
        <v>60.545000000000002</v>
      </c>
      <c r="BR106" s="8">
        <f>'Insumo 1'!BR103</f>
        <v>58.86</v>
      </c>
      <c r="BS106" s="8">
        <f>'Insumo 1'!BS103</f>
        <v>56.823</v>
      </c>
      <c r="BT106" s="8">
        <f>'Insumo 1'!BT103</f>
        <v>54.853000000000002</v>
      </c>
      <c r="BU106" s="8">
        <f>'Insumo 1'!BU103</f>
        <v>52.872999999999998</v>
      </c>
      <c r="BV106" s="8">
        <f>'Insumo 1'!BV103</f>
        <v>50.847999999999999</v>
      </c>
      <c r="BW106" s="8">
        <f>'Insumo 1'!BW103</f>
        <v>48.805</v>
      </c>
      <c r="BX106" s="8">
        <f>'Insumo 1'!BX103</f>
        <v>46.731000000000002</v>
      </c>
      <c r="BY106" s="8">
        <f>'Insumo 1'!BY103</f>
        <v>44.594000000000001</v>
      </c>
      <c r="BZ106" s="8">
        <f>'Insumo 1'!BZ103</f>
        <v>42.399000000000001</v>
      </c>
      <c r="CA106" s="8">
        <f>'Insumo 1'!CA103</f>
        <v>40.174999999999997</v>
      </c>
      <c r="CB106" s="8">
        <f>'Insumo 1'!CB103</f>
        <v>37.930999999999997</v>
      </c>
      <c r="CC106" s="8">
        <f>'Insumo 1'!CC103</f>
        <v>35.664000000000001</v>
      </c>
      <c r="CD106" s="8">
        <f>'Insumo 1'!CD103</f>
        <v>33.386000000000003</v>
      </c>
      <c r="CE106" s="8">
        <f>'Insumo 1'!CE103</f>
        <v>31.132999999999999</v>
      </c>
      <c r="CF106" s="8">
        <f>'Insumo 1'!CF103</f>
        <v>28.763999999999999</v>
      </c>
      <c r="CG106" s="8">
        <f>'Insumo 1'!CG103</f>
        <v>26.221</v>
      </c>
      <c r="CH106" s="8">
        <f>'Insumo 1'!CH103</f>
        <v>23.594000000000001</v>
      </c>
      <c r="CI106" s="8">
        <f>'Insumo 1'!CI103</f>
        <v>21.030999999999999</v>
      </c>
      <c r="CJ106" s="8">
        <f>'Insumo 1'!CJ103</f>
        <v>18.513999999999999</v>
      </c>
      <c r="CK106" s="8">
        <f>'Insumo 1'!CK103</f>
        <v>16.155999999999999</v>
      </c>
      <c r="CL106" s="8">
        <f>'Insumo 1'!CL103</f>
        <v>14.032999999999999</v>
      </c>
      <c r="CM106" s="8">
        <f>'Insumo 1'!CM103</f>
        <v>12.106</v>
      </c>
      <c r="CN106" s="9">
        <f>SUM('Insumo 1'!CN103:CX103)</f>
        <v>46.160999999999994</v>
      </c>
    </row>
    <row r="107" spans="1:92">
      <c r="A107">
        <f t="shared" si="1"/>
        <v>2046</v>
      </c>
      <c r="B107" s="8">
        <f>'Insumo 1'!B104</f>
        <v>81.363</v>
      </c>
      <c r="C107" s="8">
        <f>'Insumo 1'!C104</f>
        <v>81.995000000000005</v>
      </c>
      <c r="D107" s="8">
        <f>'Insumo 1'!D104</f>
        <v>82.477999999999994</v>
      </c>
      <c r="E107" s="8">
        <f>'Insumo 1'!E104</f>
        <v>83.052000000000007</v>
      </c>
      <c r="F107" s="8">
        <f>'Insumo 1'!F104</f>
        <v>83.709000000000003</v>
      </c>
      <c r="G107" s="8">
        <f>'Insumo 1'!G104</f>
        <v>84.436999999999998</v>
      </c>
      <c r="H107" s="8">
        <f>'Insumo 1'!H104</f>
        <v>85.224999999999994</v>
      </c>
      <c r="I107" s="8">
        <f>'Insumo 1'!I104</f>
        <v>86.063999999999993</v>
      </c>
      <c r="J107" s="8">
        <f>'Insumo 1'!J104</f>
        <v>86.938000000000002</v>
      </c>
      <c r="K107" s="8">
        <f>'Insumo 1'!K104</f>
        <v>87.832999999999998</v>
      </c>
      <c r="L107" s="8">
        <f>'Insumo 1'!L104</f>
        <v>88.741</v>
      </c>
      <c r="M107" s="8">
        <f>'Insumo 1'!M104</f>
        <v>89.662000000000006</v>
      </c>
      <c r="N107" s="8">
        <f>'Insumo 1'!N104</f>
        <v>90.584999999999994</v>
      </c>
      <c r="O107" s="8">
        <f>'Insumo 1'!O104</f>
        <v>91.488</v>
      </c>
      <c r="P107" s="8">
        <f>'Insumo 1'!P104</f>
        <v>92.35</v>
      </c>
      <c r="Q107" s="8">
        <f>'Insumo 1'!Q104</f>
        <v>93.174000000000007</v>
      </c>
      <c r="R107" s="8">
        <f>'Insumo 1'!R104</f>
        <v>93.96</v>
      </c>
      <c r="S107" s="8">
        <f>'Insumo 1'!S104</f>
        <v>94.69</v>
      </c>
      <c r="T107" s="8">
        <f>'Insumo 1'!T104</f>
        <v>95.388999999999996</v>
      </c>
      <c r="U107" s="8">
        <f>'Insumo 1'!U104</f>
        <v>96.06</v>
      </c>
      <c r="V107" s="8">
        <f>'Insumo 1'!V104</f>
        <v>96.679000000000002</v>
      </c>
      <c r="W107" s="8">
        <f>'Insumo 1'!W104</f>
        <v>97.212000000000003</v>
      </c>
      <c r="X107" s="8">
        <f>'Insumo 1'!X104</f>
        <v>97.662000000000006</v>
      </c>
      <c r="Y107" s="8">
        <f>'Insumo 1'!Y104</f>
        <v>97.963999999999999</v>
      </c>
      <c r="Z107" s="8">
        <f>'Insumo 1'!Z104</f>
        <v>98.081000000000003</v>
      </c>
      <c r="AA107" s="8">
        <f>'Insumo 1'!AA104</f>
        <v>98.036000000000001</v>
      </c>
      <c r="AB107" s="8">
        <f>'Insumo 1'!AB104</f>
        <v>97.938000000000002</v>
      </c>
      <c r="AC107" s="8">
        <f>'Insumo 1'!AC104</f>
        <v>97.826999999999998</v>
      </c>
      <c r="AD107" s="8">
        <f>'Insumo 1'!AD104</f>
        <v>97.427000000000007</v>
      </c>
      <c r="AE107" s="8">
        <f>'Insumo 1'!AE104</f>
        <v>96.626999999999995</v>
      </c>
      <c r="AF107" s="8">
        <f>'Insumo 1'!AF104</f>
        <v>95.585999999999999</v>
      </c>
      <c r="AG107" s="8">
        <f>'Insumo 1'!AG104</f>
        <v>94.569000000000003</v>
      </c>
      <c r="AH107" s="8">
        <f>'Insumo 1'!AH104</f>
        <v>93.525000000000006</v>
      </c>
      <c r="AI107" s="8">
        <f>'Insumo 1'!AI104</f>
        <v>92.706999999999994</v>
      </c>
      <c r="AJ107" s="8">
        <f>'Insumo 1'!AJ104</f>
        <v>92.269000000000005</v>
      </c>
      <c r="AK107" s="8">
        <f>'Insumo 1'!AK104</f>
        <v>92.111000000000004</v>
      </c>
      <c r="AL107" s="8">
        <f>'Insumo 1'!AL104</f>
        <v>92.016000000000005</v>
      </c>
      <c r="AM107" s="8">
        <f>'Insumo 1'!AM104</f>
        <v>92.075999999999993</v>
      </c>
      <c r="AN107" s="8">
        <f>'Insumo 1'!AN104</f>
        <v>92.141000000000005</v>
      </c>
      <c r="AO107" s="8">
        <f>'Insumo 1'!AO104</f>
        <v>92.13</v>
      </c>
      <c r="AP107" s="8">
        <f>'Insumo 1'!AP104</f>
        <v>92.164000000000001</v>
      </c>
      <c r="AQ107" s="8">
        <f>'Insumo 1'!AQ104</f>
        <v>92.238</v>
      </c>
      <c r="AR107" s="8">
        <f>'Insumo 1'!AR104</f>
        <v>92.1</v>
      </c>
      <c r="AS107" s="8">
        <f>'Insumo 1'!AS104</f>
        <v>93.001999999999995</v>
      </c>
      <c r="AT107" s="8">
        <f>'Insumo 1'!AT104</f>
        <v>95.483999999999995</v>
      </c>
      <c r="AU107" s="8">
        <f>'Insumo 1'!AU104</f>
        <v>98.837000000000003</v>
      </c>
      <c r="AV107" s="8">
        <f>'Insumo 1'!AV104</f>
        <v>101.861</v>
      </c>
      <c r="AW107" s="8">
        <f>'Insumo 1'!AW104</f>
        <v>104.857</v>
      </c>
      <c r="AX107" s="8">
        <f>'Insumo 1'!AX104</f>
        <v>106.569</v>
      </c>
      <c r="AY107" s="8">
        <f>'Insumo 1'!AY104</f>
        <v>106.27200000000001</v>
      </c>
      <c r="AZ107" s="8">
        <f>'Insumo 1'!AZ104</f>
        <v>104.535</v>
      </c>
      <c r="BA107" s="8">
        <f>'Insumo 1'!BA104</f>
        <v>102.795</v>
      </c>
      <c r="BB107" s="8">
        <f>'Insumo 1'!BB104</f>
        <v>100.938</v>
      </c>
      <c r="BC107" s="8">
        <f>'Insumo 1'!BC104</f>
        <v>98.277000000000001</v>
      </c>
      <c r="BD107" s="8">
        <f>'Insumo 1'!BD104</f>
        <v>94.671999999999997</v>
      </c>
      <c r="BE107" s="8">
        <f>'Insumo 1'!BE104</f>
        <v>90.457999999999998</v>
      </c>
      <c r="BF107" s="8">
        <f>'Insumo 1'!BF104</f>
        <v>86.108000000000004</v>
      </c>
      <c r="BG107" s="8">
        <f>'Insumo 1'!BG104</f>
        <v>81.525000000000006</v>
      </c>
      <c r="BH107" s="8">
        <f>'Insumo 1'!BH104</f>
        <v>77.504000000000005</v>
      </c>
      <c r="BI107" s="8">
        <f>'Insumo 1'!BI104</f>
        <v>74.489999999999995</v>
      </c>
      <c r="BJ107" s="8">
        <f>'Insumo 1'!BJ104</f>
        <v>72.177999999999997</v>
      </c>
      <c r="BK107" s="8">
        <f>'Insumo 1'!BK104</f>
        <v>69.753</v>
      </c>
      <c r="BL107" s="8">
        <f>'Insumo 1'!BL104</f>
        <v>67.290999999999997</v>
      </c>
      <c r="BM107" s="8">
        <f>'Insumo 1'!BM104</f>
        <v>65.272999999999996</v>
      </c>
      <c r="BN107" s="8">
        <f>'Insumo 1'!BN104</f>
        <v>63.828000000000003</v>
      </c>
      <c r="BO107" s="8">
        <f>'Insumo 1'!BO104</f>
        <v>62.753</v>
      </c>
      <c r="BP107" s="8">
        <f>'Insumo 1'!BP104</f>
        <v>61.722000000000001</v>
      </c>
      <c r="BQ107" s="8">
        <f>'Insumo 1'!BQ104</f>
        <v>60.814999999999998</v>
      </c>
      <c r="BR107" s="8">
        <f>'Insumo 1'!BR104</f>
        <v>59.613999999999997</v>
      </c>
      <c r="BS107" s="8">
        <f>'Insumo 1'!BS104</f>
        <v>57.881</v>
      </c>
      <c r="BT107" s="8">
        <f>'Insumo 1'!BT104</f>
        <v>55.796999999999997</v>
      </c>
      <c r="BU107" s="8">
        <f>'Insumo 1'!BU104</f>
        <v>53.776000000000003</v>
      </c>
      <c r="BV107" s="8">
        <f>'Insumo 1'!BV104</f>
        <v>51.744999999999997</v>
      </c>
      <c r="BW107" s="8">
        <f>'Insumo 1'!BW104</f>
        <v>49.658999999999999</v>
      </c>
      <c r="BX107" s="8">
        <f>'Insumo 1'!BX104</f>
        <v>47.540999999999997</v>
      </c>
      <c r="BY107" s="8">
        <f>'Insumo 1'!BY104</f>
        <v>45.384999999999998</v>
      </c>
      <c r="BZ107" s="8">
        <f>'Insumo 1'!BZ104</f>
        <v>43.168999999999997</v>
      </c>
      <c r="CA107" s="8">
        <f>'Insumo 1'!CA104</f>
        <v>40.902000000000001</v>
      </c>
      <c r="CB107" s="8">
        <f>'Insumo 1'!CB104</f>
        <v>38.603999999999999</v>
      </c>
      <c r="CC107" s="8">
        <f>'Insumo 1'!CC104</f>
        <v>36.280999999999999</v>
      </c>
      <c r="CD107" s="8">
        <f>'Insumo 1'!CD104</f>
        <v>33.936</v>
      </c>
      <c r="CE107" s="8">
        <f>'Insumo 1'!CE104</f>
        <v>31.591000000000001</v>
      </c>
      <c r="CF107" s="8">
        <f>'Insumo 1'!CF104</f>
        <v>29.277000000000001</v>
      </c>
      <c r="CG107" s="8">
        <f>'Insumo 1'!CG104</f>
        <v>26.876999999999999</v>
      </c>
      <c r="CH107" s="8">
        <f>'Insumo 1'!CH104</f>
        <v>24.347999999999999</v>
      </c>
      <c r="CI107" s="8">
        <f>'Insumo 1'!CI104</f>
        <v>21.766999999999999</v>
      </c>
      <c r="CJ107" s="8">
        <f>'Insumo 1'!CJ104</f>
        <v>19.210999999999999</v>
      </c>
      <c r="CK107" s="8">
        <f>'Insumo 1'!CK104</f>
        <v>16.794</v>
      </c>
      <c r="CL107" s="8">
        <f>'Insumo 1'!CL104</f>
        <v>14.628</v>
      </c>
      <c r="CM107" s="8">
        <f>'Insumo 1'!CM104</f>
        <v>12.586</v>
      </c>
      <c r="CN107" s="9">
        <f>SUM('Insumo 1'!CN104:CX104)</f>
        <v>49.747000000000007</v>
      </c>
    </row>
    <row r="108" spans="1:92">
      <c r="A108">
        <f t="shared" si="1"/>
        <v>2047</v>
      </c>
      <c r="B108" s="8">
        <f>'Insumo 1'!B105</f>
        <v>80.408000000000001</v>
      </c>
      <c r="C108" s="8">
        <f>'Insumo 1'!C105</f>
        <v>80.89</v>
      </c>
      <c r="D108" s="8">
        <f>'Insumo 1'!D105</f>
        <v>81.686000000000007</v>
      </c>
      <c r="E108" s="8">
        <f>'Insumo 1'!E105</f>
        <v>82.218999999999994</v>
      </c>
      <c r="F108" s="8">
        <f>'Insumo 1'!F105</f>
        <v>82.822999999999993</v>
      </c>
      <c r="G108" s="8">
        <f>'Insumo 1'!G105</f>
        <v>83.489000000000004</v>
      </c>
      <c r="H108" s="8">
        <f>'Insumo 1'!H105</f>
        <v>84.207999999999998</v>
      </c>
      <c r="I108" s="8">
        <f>'Insumo 1'!I105</f>
        <v>84.971999999999994</v>
      </c>
      <c r="J108" s="8">
        <f>'Insumo 1'!J105</f>
        <v>85.777000000000001</v>
      </c>
      <c r="K108" s="8">
        <f>'Insumo 1'!K105</f>
        <v>86.6</v>
      </c>
      <c r="L108" s="8">
        <f>'Insumo 1'!L105</f>
        <v>87.430999999999997</v>
      </c>
      <c r="M108" s="8">
        <f>'Insumo 1'!M105</f>
        <v>88.265000000000001</v>
      </c>
      <c r="N108" s="8">
        <f>'Insumo 1'!N105</f>
        <v>89.108000000000004</v>
      </c>
      <c r="O108" s="8">
        <f>'Insumo 1'!O105</f>
        <v>89.95</v>
      </c>
      <c r="P108" s="8">
        <f>'Insumo 1'!P105</f>
        <v>90.78</v>
      </c>
      <c r="Q108" s="8">
        <f>'Insumo 1'!Q105</f>
        <v>91.587999999999994</v>
      </c>
      <c r="R108" s="8">
        <f>'Insumo 1'!R105</f>
        <v>92.369</v>
      </c>
      <c r="S108" s="8">
        <f>'Insumo 1'!S105</f>
        <v>93.113</v>
      </c>
      <c r="T108" s="8">
        <f>'Insumo 1'!T105</f>
        <v>93.805000000000007</v>
      </c>
      <c r="U108" s="8">
        <f>'Insumo 1'!U105</f>
        <v>94.478999999999999</v>
      </c>
      <c r="V108" s="8">
        <f>'Insumo 1'!V105</f>
        <v>95.144999999999996</v>
      </c>
      <c r="W108" s="8">
        <f>'Insumo 1'!W105</f>
        <v>95.771000000000001</v>
      </c>
      <c r="X108" s="8">
        <f>'Insumo 1'!X105</f>
        <v>96.316000000000003</v>
      </c>
      <c r="Y108" s="8">
        <f>'Insumo 1'!Y105</f>
        <v>96.783000000000001</v>
      </c>
      <c r="Z108" s="8">
        <f>'Insumo 1'!Z105</f>
        <v>97.108999999999995</v>
      </c>
      <c r="AA108" s="8">
        <f>'Insumo 1'!AA105</f>
        <v>97.254999999999995</v>
      </c>
      <c r="AB108" s="8">
        <f>'Insumo 1'!AB105</f>
        <v>97.242000000000004</v>
      </c>
      <c r="AC108" s="8">
        <f>'Insumo 1'!AC105</f>
        <v>97.18</v>
      </c>
      <c r="AD108" s="8">
        <f>'Insumo 1'!AD105</f>
        <v>97.108999999999995</v>
      </c>
      <c r="AE108" s="8">
        <f>'Insumo 1'!AE105</f>
        <v>96.745000000000005</v>
      </c>
      <c r="AF108" s="8">
        <f>'Insumo 1'!AF105</f>
        <v>95.98</v>
      </c>
      <c r="AG108" s="8">
        <f>'Insumo 1'!AG105</f>
        <v>94.971000000000004</v>
      </c>
      <c r="AH108" s="8">
        <f>'Insumo 1'!AH105</f>
        <v>93.986999999999995</v>
      </c>
      <c r="AI108" s="8">
        <f>'Insumo 1'!AI105</f>
        <v>92.974999999999994</v>
      </c>
      <c r="AJ108" s="8">
        <f>'Insumo 1'!AJ105</f>
        <v>92.183000000000007</v>
      </c>
      <c r="AK108" s="8">
        <f>'Insumo 1'!AK105</f>
        <v>91.76</v>
      </c>
      <c r="AL108" s="8">
        <f>'Insumo 1'!AL105</f>
        <v>91.608000000000004</v>
      </c>
      <c r="AM108" s="8">
        <f>'Insumo 1'!AM105</f>
        <v>91.518000000000001</v>
      </c>
      <c r="AN108" s="8">
        <f>'Insumo 1'!AN105</f>
        <v>91.578999999999994</v>
      </c>
      <c r="AO108" s="8">
        <f>'Insumo 1'!AO105</f>
        <v>91.644999999999996</v>
      </c>
      <c r="AP108" s="8">
        <f>'Insumo 1'!AP105</f>
        <v>91.638000000000005</v>
      </c>
      <c r="AQ108" s="8">
        <f>'Insumo 1'!AQ105</f>
        <v>91.677000000000007</v>
      </c>
      <c r="AR108" s="8">
        <f>'Insumo 1'!AR105</f>
        <v>91.751999999999995</v>
      </c>
      <c r="AS108" s="8">
        <f>'Insumo 1'!AS105</f>
        <v>91.614999999999995</v>
      </c>
      <c r="AT108" s="8">
        <f>'Insumo 1'!AT105</f>
        <v>92.512</v>
      </c>
      <c r="AU108" s="8">
        <f>'Insumo 1'!AU105</f>
        <v>94.983000000000004</v>
      </c>
      <c r="AV108" s="8">
        <f>'Insumo 1'!AV105</f>
        <v>98.320999999999998</v>
      </c>
      <c r="AW108" s="8">
        <f>'Insumo 1'!AW105</f>
        <v>101.33</v>
      </c>
      <c r="AX108" s="8">
        <f>'Insumo 1'!AX105</f>
        <v>104.30800000000001</v>
      </c>
      <c r="AY108" s="8">
        <f>'Insumo 1'!AY105</f>
        <v>106.005</v>
      </c>
      <c r="AZ108" s="8">
        <f>'Insumo 1'!AZ105</f>
        <v>105.69499999999999</v>
      </c>
      <c r="BA108" s="8">
        <f>'Insumo 1'!BA105</f>
        <v>103.94499999999999</v>
      </c>
      <c r="BB108" s="8">
        <f>'Insumo 1'!BB105</f>
        <v>102.191</v>
      </c>
      <c r="BC108" s="8">
        <f>'Insumo 1'!BC105</f>
        <v>100.319</v>
      </c>
      <c r="BD108" s="8">
        <f>'Insumo 1'!BD105</f>
        <v>97.649000000000001</v>
      </c>
      <c r="BE108" s="8">
        <f>'Insumo 1'!BE105</f>
        <v>94.04</v>
      </c>
      <c r="BF108" s="8">
        <f>'Insumo 1'!BF105</f>
        <v>89.825999999999993</v>
      </c>
      <c r="BG108" s="8">
        <f>'Insumo 1'!BG105</f>
        <v>85.475999999999999</v>
      </c>
      <c r="BH108" s="8">
        <f>'Insumo 1'!BH105</f>
        <v>80.89</v>
      </c>
      <c r="BI108" s="8">
        <f>'Insumo 1'!BI105</f>
        <v>76.864000000000004</v>
      </c>
      <c r="BJ108" s="8">
        <f>'Insumo 1'!BJ105</f>
        <v>73.838999999999999</v>
      </c>
      <c r="BK108" s="8">
        <f>'Insumo 1'!BK105</f>
        <v>71.513000000000005</v>
      </c>
      <c r="BL108" s="8">
        <f>'Insumo 1'!BL105</f>
        <v>69.069999999999993</v>
      </c>
      <c r="BM108" s="8">
        <f>'Insumo 1'!BM105</f>
        <v>66.588999999999999</v>
      </c>
      <c r="BN108" s="8">
        <f>'Insumo 1'!BN105</f>
        <v>64.546000000000006</v>
      </c>
      <c r="BO108" s="8">
        <f>'Insumo 1'!BO105</f>
        <v>63.069000000000003</v>
      </c>
      <c r="BP108" s="8">
        <f>'Insumo 1'!BP105</f>
        <v>61.954000000000001</v>
      </c>
      <c r="BQ108" s="8">
        <f>'Insumo 1'!BQ105</f>
        <v>60.881</v>
      </c>
      <c r="BR108" s="8">
        <f>'Insumo 1'!BR105</f>
        <v>59.927999999999997</v>
      </c>
      <c r="BS108" s="8">
        <f>'Insumo 1'!BS105</f>
        <v>58.679000000000002</v>
      </c>
      <c r="BT108" s="8">
        <f>'Insumo 1'!BT105</f>
        <v>56.9</v>
      </c>
      <c r="BU108" s="8">
        <f>'Insumo 1'!BU105</f>
        <v>54.765999999999998</v>
      </c>
      <c r="BV108" s="8">
        <f>'Insumo 1'!BV105</f>
        <v>52.695999999999998</v>
      </c>
      <c r="BW108" s="8">
        <f>'Insumo 1'!BW105</f>
        <v>50.613</v>
      </c>
      <c r="BX108" s="8">
        <f>'Insumo 1'!BX105</f>
        <v>48.466999999999999</v>
      </c>
      <c r="BY108" s="8">
        <f>'Insumo 1'!BY105</f>
        <v>46.274000000000001</v>
      </c>
      <c r="BZ108" s="8">
        <f>'Insumo 1'!BZ105</f>
        <v>44.036000000000001</v>
      </c>
      <c r="CA108" s="8">
        <f>'Insumo 1'!CA105</f>
        <v>41.741999999999997</v>
      </c>
      <c r="CB108" s="8">
        <f>'Insumo 1'!CB105</f>
        <v>39.404000000000003</v>
      </c>
      <c r="CC108" s="8">
        <f>'Insumo 1'!CC105</f>
        <v>37.030999999999999</v>
      </c>
      <c r="CD108" s="8">
        <f>'Insumo 1'!CD105</f>
        <v>34.628</v>
      </c>
      <c r="CE108" s="8">
        <f>'Insumo 1'!CE105</f>
        <v>32.204999999999998</v>
      </c>
      <c r="CF108" s="8">
        <f>'Insumo 1'!CF105</f>
        <v>29.792999999999999</v>
      </c>
      <c r="CG108" s="8">
        <f>'Insumo 1'!CG105</f>
        <v>27.417999999999999</v>
      </c>
      <c r="CH108" s="8">
        <f>'Insumo 1'!CH105</f>
        <v>24.989000000000001</v>
      </c>
      <c r="CI108" s="8">
        <f>'Insumo 1'!CI105</f>
        <v>22.472999999999999</v>
      </c>
      <c r="CJ108" s="8">
        <f>'Insumo 1'!CJ105</f>
        <v>19.939</v>
      </c>
      <c r="CK108" s="8">
        <f>'Insumo 1'!CK105</f>
        <v>17.39</v>
      </c>
      <c r="CL108" s="8">
        <f>'Insumo 1'!CL105</f>
        <v>15.073</v>
      </c>
      <c r="CM108" s="8">
        <f>'Insumo 1'!CM105</f>
        <v>13.099</v>
      </c>
      <c r="CN108" s="9">
        <f>SUM('Insumo 1'!CN105:CX105)</f>
        <v>52.533999999999999</v>
      </c>
    </row>
    <row r="109" spans="1:92">
      <c r="A109">
        <f t="shared" si="1"/>
        <v>2048</v>
      </c>
      <c r="B109" s="8">
        <f>'Insumo 1'!B106</f>
        <v>79.438000000000002</v>
      </c>
      <c r="C109" s="8">
        <f>'Insumo 1'!C106</f>
        <v>79.965999999999994</v>
      </c>
      <c r="D109" s="8">
        <f>'Insumo 1'!D106</f>
        <v>80.549000000000007</v>
      </c>
      <c r="E109" s="8">
        <f>'Insumo 1'!E106</f>
        <v>81.372</v>
      </c>
      <c r="F109" s="8">
        <f>'Insumo 1'!F106</f>
        <v>81.956000000000003</v>
      </c>
      <c r="G109" s="8">
        <f>'Insumo 1'!G106</f>
        <v>82.587999999999994</v>
      </c>
      <c r="H109" s="8">
        <f>'Insumo 1'!H106</f>
        <v>83.263000000000005</v>
      </c>
      <c r="I109" s="8">
        <f>'Insumo 1'!I106</f>
        <v>83.972999999999999</v>
      </c>
      <c r="J109" s="8">
        <f>'Insumo 1'!J106</f>
        <v>84.713999999999999</v>
      </c>
      <c r="K109" s="8">
        <f>'Insumo 1'!K106</f>
        <v>85.481999999999999</v>
      </c>
      <c r="L109" s="8">
        <f>'Insumo 1'!L106</f>
        <v>86.257000000000005</v>
      </c>
      <c r="M109" s="8">
        <f>'Insumo 1'!M106</f>
        <v>87.022999999999996</v>
      </c>
      <c r="N109" s="8">
        <f>'Insumo 1'!N106</f>
        <v>87.783000000000001</v>
      </c>
      <c r="O109" s="8">
        <f>'Insumo 1'!O106</f>
        <v>88.549000000000007</v>
      </c>
      <c r="P109" s="8">
        <f>'Insumo 1'!P106</f>
        <v>89.308999999999997</v>
      </c>
      <c r="Q109" s="8">
        <f>'Insumo 1'!Q106</f>
        <v>90.066000000000003</v>
      </c>
      <c r="R109" s="8">
        <f>'Insumo 1'!R106</f>
        <v>90.817999999999998</v>
      </c>
      <c r="S109" s="8">
        <f>'Insumo 1'!S106</f>
        <v>91.557000000000002</v>
      </c>
      <c r="T109" s="8">
        <f>'Insumo 1'!T106</f>
        <v>92.260999999999996</v>
      </c>
      <c r="U109" s="8">
        <f>'Insumo 1'!U106</f>
        <v>92.915000000000006</v>
      </c>
      <c r="V109" s="8">
        <f>'Insumo 1'!V106</f>
        <v>93.563999999999993</v>
      </c>
      <c r="W109" s="8">
        <f>'Insumo 1'!W106</f>
        <v>94.224000000000004</v>
      </c>
      <c r="X109" s="8">
        <f>'Insumo 1'!X106</f>
        <v>94.856999999999999</v>
      </c>
      <c r="Y109" s="8">
        <f>'Insumo 1'!Y106</f>
        <v>95.414000000000001</v>
      </c>
      <c r="Z109" s="8">
        <f>'Insumo 1'!Z106</f>
        <v>95.897999999999996</v>
      </c>
      <c r="AA109" s="8">
        <f>'Insumo 1'!AA106</f>
        <v>96.247</v>
      </c>
      <c r="AB109" s="8">
        <f>'Insumo 1'!AB106</f>
        <v>96.421999999999997</v>
      </c>
      <c r="AC109" s="8">
        <f>'Insumo 1'!AC106</f>
        <v>96.441999999999993</v>
      </c>
      <c r="AD109" s="8">
        <f>'Insumo 1'!AD106</f>
        <v>96.415999999999997</v>
      </c>
      <c r="AE109" s="8">
        <f>'Insumo 1'!AE106</f>
        <v>96.381</v>
      </c>
      <c r="AF109" s="8">
        <f>'Insumo 1'!AF106</f>
        <v>96.055999999999997</v>
      </c>
      <c r="AG109" s="8">
        <f>'Insumo 1'!AG106</f>
        <v>95.325999999999993</v>
      </c>
      <c r="AH109" s="8">
        <f>'Insumo 1'!AH106</f>
        <v>94.35</v>
      </c>
      <c r="AI109" s="8">
        <f>'Insumo 1'!AI106</f>
        <v>93.399000000000001</v>
      </c>
      <c r="AJ109" s="8">
        <f>'Insumo 1'!AJ106</f>
        <v>92.42</v>
      </c>
      <c r="AK109" s="8">
        <f>'Insumo 1'!AK106</f>
        <v>91.652000000000001</v>
      </c>
      <c r="AL109" s="8">
        <f>'Insumo 1'!AL106</f>
        <v>91.242999999999995</v>
      </c>
      <c r="AM109" s="8">
        <f>'Insumo 1'!AM106</f>
        <v>91.097999999999999</v>
      </c>
      <c r="AN109" s="8">
        <f>'Insumo 1'!AN106</f>
        <v>91.012</v>
      </c>
      <c r="AO109" s="8">
        <f>'Insumo 1'!AO106</f>
        <v>91.075000000000003</v>
      </c>
      <c r="AP109" s="8">
        <f>'Insumo 1'!AP106</f>
        <v>91.144000000000005</v>
      </c>
      <c r="AQ109" s="8">
        <f>'Insumo 1'!AQ106</f>
        <v>91.141000000000005</v>
      </c>
      <c r="AR109" s="8">
        <f>'Insumo 1'!AR106</f>
        <v>91.183999999999997</v>
      </c>
      <c r="AS109" s="8">
        <f>'Insumo 1'!AS106</f>
        <v>91.26</v>
      </c>
      <c r="AT109" s="8">
        <f>'Insumo 1'!AT106</f>
        <v>91.123999999999995</v>
      </c>
      <c r="AU109" s="8">
        <f>'Insumo 1'!AU106</f>
        <v>92.016000000000005</v>
      </c>
      <c r="AV109" s="8">
        <f>'Insumo 1'!AV106</f>
        <v>94.475999999999999</v>
      </c>
      <c r="AW109" s="8">
        <f>'Insumo 1'!AW106</f>
        <v>97.798000000000002</v>
      </c>
      <c r="AX109" s="8">
        <f>'Insumo 1'!AX106</f>
        <v>100.791</v>
      </c>
      <c r="AY109" s="8">
        <f>'Insumo 1'!AY106</f>
        <v>103.752</v>
      </c>
      <c r="AZ109" s="8">
        <f>'Insumo 1'!AZ106</f>
        <v>105.43300000000001</v>
      </c>
      <c r="BA109" s="8">
        <f>'Insumo 1'!BA106</f>
        <v>105.11</v>
      </c>
      <c r="BB109" s="8">
        <f>'Insumo 1'!BB106</f>
        <v>103.348</v>
      </c>
      <c r="BC109" s="8">
        <f>'Insumo 1'!BC106</f>
        <v>101.58</v>
      </c>
      <c r="BD109" s="8">
        <f>'Insumo 1'!BD106</f>
        <v>99.694999999999993</v>
      </c>
      <c r="BE109" s="8">
        <f>'Insumo 1'!BE106</f>
        <v>97.013999999999996</v>
      </c>
      <c r="BF109" s="8">
        <f>'Insumo 1'!BF106</f>
        <v>93.400999999999996</v>
      </c>
      <c r="BG109" s="8">
        <f>'Insumo 1'!BG106</f>
        <v>89.188000000000002</v>
      </c>
      <c r="BH109" s="8">
        <f>'Insumo 1'!BH106</f>
        <v>84.837000000000003</v>
      </c>
      <c r="BI109" s="8">
        <f>'Insumo 1'!BI106</f>
        <v>80.248999999999995</v>
      </c>
      <c r="BJ109" s="8">
        <f>'Insumo 1'!BJ106</f>
        <v>76.216999999999999</v>
      </c>
      <c r="BK109" s="8">
        <f>'Insumo 1'!BK106</f>
        <v>73.182000000000002</v>
      </c>
      <c r="BL109" s="8">
        <f>'Insumo 1'!BL106</f>
        <v>70.840999999999994</v>
      </c>
      <c r="BM109" s="8">
        <f>'Insumo 1'!BM106</f>
        <v>68.382000000000005</v>
      </c>
      <c r="BN109" s="8">
        <f>'Insumo 1'!BN106</f>
        <v>65.882999999999996</v>
      </c>
      <c r="BO109" s="8">
        <f>'Insumo 1'!BO106</f>
        <v>63.814999999999998</v>
      </c>
      <c r="BP109" s="8">
        <f>'Insumo 1'!BP106</f>
        <v>62.305</v>
      </c>
      <c r="BQ109" s="8">
        <f>'Insumo 1'!BQ106</f>
        <v>61.151000000000003</v>
      </c>
      <c r="BR109" s="8">
        <f>'Insumo 1'!BR106</f>
        <v>60.034999999999997</v>
      </c>
      <c r="BS109" s="8">
        <f>'Insumo 1'!BS106</f>
        <v>59.036000000000001</v>
      </c>
      <c r="BT109" s="8">
        <f>'Insumo 1'!BT106</f>
        <v>57.74</v>
      </c>
      <c r="BU109" s="8">
        <f>'Insumo 1'!BU106</f>
        <v>55.914000000000001</v>
      </c>
      <c r="BV109" s="8">
        <f>'Insumo 1'!BV106</f>
        <v>53.732999999999997</v>
      </c>
      <c r="BW109" s="8">
        <f>'Insumo 1'!BW106</f>
        <v>51.610999999999997</v>
      </c>
      <c r="BX109" s="8">
        <f>'Insumo 1'!BX106</f>
        <v>49.478000000000002</v>
      </c>
      <c r="BY109" s="8">
        <f>'Insumo 1'!BY106</f>
        <v>47.27</v>
      </c>
      <c r="BZ109" s="8">
        <f>'Insumo 1'!BZ106</f>
        <v>45.003999999999998</v>
      </c>
      <c r="CA109" s="8">
        <f>'Insumo 1'!CA106</f>
        <v>42.683999999999997</v>
      </c>
      <c r="CB109" s="8">
        <f>'Insumo 1'!CB106</f>
        <v>40.311999999999998</v>
      </c>
      <c r="CC109" s="8">
        <f>'Insumo 1'!CC106</f>
        <v>37.902000000000001</v>
      </c>
      <c r="CD109" s="8">
        <f>'Insumo 1'!CD106</f>
        <v>35.454999999999998</v>
      </c>
      <c r="CE109" s="8">
        <f>'Insumo 1'!CE106</f>
        <v>32.972000000000001</v>
      </c>
      <c r="CF109" s="8">
        <f>'Insumo 1'!CF106</f>
        <v>30.472000000000001</v>
      </c>
      <c r="CG109" s="8">
        <f>'Insumo 1'!CG106</f>
        <v>27.992000000000001</v>
      </c>
      <c r="CH109" s="8">
        <f>'Insumo 1'!CH106</f>
        <v>25.556999999999999</v>
      </c>
      <c r="CI109" s="8">
        <f>'Insumo 1'!CI106</f>
        <v>23.099</v>
      </c>
      <c r="CJ109" s="8">
        <f>'Insumo 1'!CJ106</f>
        <v>20.596</v>
      </c>
      <c r="CK109" s="8">
        <f>'Insumo 1'!CK106</f>
        <v>18.109000000000002</v>
      </c>
      <c r="CL109" s="8">
        <f>'Insumo 1'!CL106</f>
        <v>15.567</v>
      </c>
      <c r="CM109" s="8">
        <f>'Insumo 1'!CM106</f>
        <v>13.351000000000001</v>
      </c>
      <c r="CN109" s="9">
        <f>SUM('Insumo 1'!CN106:CX106)</f>
        <v>54.536999999999999</v>
      </c>
    </row>
    <row r="110" spans="1:92">
      <c r="A110">
        <f t="shared" si="1"/>
        <v>2049</v>
      </c>
      <c r="B110" s="8">
        <f>'Insumo 1'!B107</f>
        <v>78.459999999999994</v>
      </c>
      <c r="C110" s="8">
        <f>'Insumo 1'!C107</f>
        <v>79.034000000000006</v>
      </c>
      <c r="D110" s="8">
        <f>'Insumo 1'!D107</f>
        <v>79.644000000000005</v>
      </c>
      <c r="E110" s="8">
        <f>'Insumo 1'!E107</f>
        <v>80.284000000000006</v>
      </c>
      <c r="F110" s="8">
        <f>'Insumo 1'!F107</f>
        <v>81.049000000000007</v>
      </c>
      <c r="G110" s="8">
        <f>'Insumo 1'!G107</f>
        <v>81.683000000000007</v>
      </c>
      <c r="H110" s="8">
        <f>'Insumo 1'!H107</f>
        <v>82.343999999999994</v>
      </c>
      <c r="I110" s="8">
        <f>'Insumo 1'!I107</f>
        <v>83.028000000000006</v>
      </c>
      <c r="J110" s="8">
        <f>'Insumo 1'!J107</f>
        <v>83.727999999999994</v>
      </c>
      <c r="K110" s="8">
        <f>'Insumo 1'!K107</f>
        <v>84.445999999999998</v>
      </c>
      <c r="L110" s="8">
        <f>'Insumo 1'!L107</f>
        <v>85.18</v>
      </c>
      <c r="M110" s="8">
        <f>'Insumo 1'!M107</f>
        <v>85.903999999999996</v>
      </c>
      <c r="N110" s="8">
        <f>'Insumo 1'!N107</f>
        <v>86.605999999999995</v>
      </c>
      <c r="O110" s="8">
        <f>'Insumo 1'!O107</f>
        <v>87.292000000000002</v>
      </c>
      <c r="P110" s="8">
        <f>'Insumo 1'!P107</f>
        <v>87.978999999999999</v>
      </c>
      <c r="Q110" s="8">
        <f>'Insumo 1'!Q107</f>
        <v>88.658000000000001</v>
      </c>
      <c r="R110" s="8">
        <f>'Insumo 1'!R107</f>
        <v>89.343000000000004</v>
      </c>
      <c r="S110" s="8">
        <f>'Insumo 1'!S107</f>
        <v>90.04</v>
      </c>
      <c r="T110" s="8">
        <f>'Insumo 1'!T107</f>
        <v>90.736999999999995</v>
      </c>
      <c r="U110" s="8">
        <f>'Insumo 1'!U107</f>
        <v>91.397999999999996</v>
      </c>
      <c r="V110" s="8">
        <f>'Insumo 1'!V107</f>
        <v>92.013000000000005</v>
      </c>
      <c r="W110" s="8">
        <f>'Insumo 1'!W107</f>
        <v>92.638000000000005</v>
      </c>
      <c r="X110" s="8">
        <f>'Insumo 1'!X107</f>
        <v>93.290999999999997</v>
      </c>
      <c r="Y110" s="8">
        <f>'Insumo 1'!Y107</f>
        <v>93.933999999999997</v>
      </c>
      <c r="Z110" s="8">
        <f>'Insumo 1'!Z107</f>
        <v>94.501999999999995</v>
      </c>
      <c r="AA110" s="8">
        <f>'Insumo 1'!AA107</f>
        <v>95.003</v>
      </c>
      <c r="AB110" s="8">
        <f>'Insumo 1'!AB107</f>
        <v>95.373999999999995</v>
      </c>
      <c r="AC110" s="8">
        <f>'Insumo 1'!AC107</f>
        <v>95.578000000000003</v>
      </c>
      <c r="AD110" s="8">
        <f>'Insumo 1'!AD107</f>
        <v>95.632000000000005</v>
      </c>
      <c r="AE110" s="8">
        <f>'Insumo 1'!AE107</f>
        <v>95.641999999999996</v>
      </c>
      <c r="AF110" s="8">
        <f>'Insumo 1'!AF107</f>
        <v>95.644999999999996</v>
      </c>
      <c r="AG110" s="8">
        <f>'Insumo 1'!AG107</f>
        <v>95.355999999999995</v>
      </c>
      <c r="AH110" s="8">
        <f>'Insumo 1'!AH107</f>
        <v>94.662000000000006</v>
      </c>
      <c r="AI110" s="8">
        <f>'Insumo 1'!AI107</f>
        <v>93.718999999999994</v>
      </c>
      <c r="AJ110" s="8">
        <f>'Insumo 1'!AJ107</f>
        <v>92.8</v>
      </c>
      <c r="AK110" s="8">
        <f>'Insumo 1'!AK107</f>
        <v>91.853999999999999</v>
      </c>
      <c r="AL110" s="8">
        <f>'Insumo 1'!AL107</f>
        <v>91.111999999999995</v>
      </c>
      <c r="AM110" s="8">
        <f>'Insumo 1'!AM107</f>
        <v>90.716999999999999</v>
      </c>
      <c r="AN110" s="8">
        <f>'Insumo 1'!AN107</f>
        <v>90.576999999999998</v>
      </c>
      <c r="AO110" s="8">
        <f>'Insumo 1'!AO107</f>
        <v>90.495999999999995</v>
      </c>
      <c r="AP110" s="8">
        <f>'Insumo 1'!AP107</f>
        <v>90.561000000000007</v>
      </c>
      <c r="AQ110" s="8">
        <f>'Insumo 1'!AQ107</f>
        <v>90.632000000000005</v>
      </c>
      <c r="AR110" s="8">
        <f>'Insumo 1'!AR107</f>
        <v>90.632000000000005</v>
      </c>
      <c r="AS110" s="8">
        <f>'Insumo 1'!AS107</f>
        <v>90.68</v>
      </c>
      <c r="AT110" s="8">
        <f>'Insumo 1'!AT107</f>
        <v>90.759</v>
      </c>
      <c r="AU110" s="8">
        <f>'Insumo 1'!AU107</f>
        <v>90.622</v>
      </c>
      <c r="AV110" s="8">
        <f>'Insumo 1'!AV107</f>
        <v>91.51</v>
      </c>
      <c r="AW110" s="8">
        <f>'Insumo 1'!AW107</f>
        <v>93.957999999999998</v>
      </c>
      <c r="AX110" s="8">
        <f>'Insumo 1'!AX107</f>
        <v>97.263999999999996</v>
      </c>
      <c r="AY110" s="8">
        <f>'Insumo 1'!AY107</f>
        <v>100.24</v>
      </c>
      <c r="AZ110" s="8">
        <f>'Insumo 1'!AZ107</f>
        <v>103.18600000000001</v>
      </c>
      <c r="BA110" s="8">
        <f>'Insumo 1'!BA107</f>
        <v>104.85</v>
      </c>
      <c r="BB110" s="8">
        <f>'Insumo 1'!BB107</f>
        <v>104.512</v>
      </c>
      <c r="BC110" s="8">
        <f>'Insumo 1'!BC107</f>
        <v>102.739</v>
      </c>
      <c r="BD110" s="8">
        <f>'Insumo 1'!BD107</f>
        <v>100.958</v>
      </c>
      <c r="BE110" s="8">
        <f>'Insumo 1'!BE107</f>
        <v>99.058000000000007</v>
      </c>
      <c r="BF110" s="8">
        <f>'Insumo 1'!BF107</f>
        <v>96.367000000000004</v>
      </c>
      <c r="BG110" s="8">
        <f>'Insumo 1'!BG107</f>
        <v>92.753</v>
      </c>
      <c r="BH110" s="8">
        <f>'Insumo 1'!BH107</f>
        <v>88.54</v>
      </c>
      <c r="BI110" s="8">
        <f>'Insumo 1'!BI107</f>
        <v>84.188000000000002</v>
      </c>
      <c r="BJ110" s="8">
        <f>'Insumo 1'!BJ107</f>
        <v>79.597999999999999</v>
      </c>
      <c r="BK110" s="8">
        <f>'Insumo 1'!BK107</f>
        <v>75.561999999999998</v>
      </c>
      <c r="BL110" s="8">
        <f>'Insumo 1'!BL107</f>
        <v>72.516000000000005</v>
      </c>
      <c r="BM110" s="8">
        <f>'Insumo 1'!BM107</f>
        <v>70.161000000000001</v>
      </c>
      <c r="BN110" s="8">
        <f>'Insumo 1'!BN107</f>
        <v>67.686000000000007</v>
      </c>
      <c r="BO110" s="8">
        <f>'Insumo 1'!BO107</f>
        <v>65.168999999999997</v>
      </c>
      <c r="BP110" s="8">
        <f>'Insumo 1'!BP107</f>
        <v>63.076000000000001</v>
      </c>
      <c r="BQ110" s="8">
        <f>'Insumo 1'!BQ107</f>
        <v>61.533999999999999</v>
      </c>
      <c r="BR110" s="8">
        <f>'Insumo 1'!BR107</f>
        <v>60.34</v>
      </c>
      <c r="BS110" s="8">
        <f>'Insumo 1'!BS107</f>
        <v>59.183</v>
      </c>
      <c r="BT110" s="8">
        <f>'Insumo 1'!BT107</f>
        <v>58.137</v>
      </c>
      <c r="BU110" s="8">
        <f>'Insumo 1'!BU107</f>
        <v>56.793999999999997</v>
      </c>
      <c r="BV110" s="8">
        <f>'Insumo 1'!BV107</f>
        <v>54.921999999999997</v>
      </c>
      <c r="BW110" s="8">
        <f>'Insumo 1'!BW107</f>
        <v>52.692999999999998</v>
      </c>
      <c r="BX110" s="8">
        <f>'Insumo 1'!BX107</f>
        <v>50.521000000000001</v>
      </c>
      <c r="BY110" s="8">
        <f>'Insumo 1'!BY107</f>
        <v>48.335999999999999</v>
      </c>
      <c r="BZ110" s="8">
        <f>'Insumo 1'!BZ107</f>
        <v>46.069000000000003</v>
      </c>
      <c r="CA110" s="8">
        <f>'Insumo 1'!CA107</f>
        <v>43.728000000000002</v>
      </c>
      <c r="CB110" s="8">
        <f>'Insumo 1'!CB107</f>
        <v>41.325000000000003</v>
      </c>
      <c r="CC110" s="8">
        <f>'Insumo 1'!CC107</f>
        <v>38.877000000000002</v>
      </c>
      <c r="CD110" s="8">
        <f>'Insumo 1'!CD107</f>
        <v>36.396000000000001</v>
      </c>
      <c r="CE110" s="8">
        <f>'Insumo 1'!CE107</f>
        <v>33.872999999999998</v>
      </c>
      <c r="CF110" s="8">
        <f>'Insumo 1'!CF107</f>
        <v>31.312999999999999</v>
      </c>
      <c r="CG110" s="8">
        <f>'Insumo 1'!CG107</f>
        <v>28.734999999999999</v>
      </c>
      <c r="CH110" s="8">
        <f>'Insumo 1'!CH107</f>
        <v>26.187999999999999</v>
      </c>
      <c r="CI110" s="8">
        <f>'Insumo 1'!CI107</f>
        <v>23.693000000000001</v>
      </c>
      <c r="CJ110" s="8">
        <f>'Insumo 1'!CJ107</f>
        <v>21.204999999999998</v>
      </c>
      <c r="CK110" s="8">
        <f>'Insumo 1'!CK107</f>
        <v>18.718</v>
      </c>
      <c r="CL110" s="8">
        <f>'Insumo 1'!CL107</f>
        <v>16.277000000000001</v>
      </c>
      <c r="CM110" s="8">
        <f>'Insumo 1'!CM107</f>
        <v>13.741</v>
      </c>
      <c r="CN110" s="9">
        <f>SUM('Insumo 1'!CN107:CX107)</f>
        <v>55.446999999999996</v>
      </c>
    </row>
    <row r="111" spans="1:92">
      <c r="A111">
        <f t="shared" si="1"/>
        <v>2050</v>
      </c>
      <c r="B111" s="8">
        <f>'Insumo 1'!B108</f>
        <v>77.477000000000004</v>
      </c>
      <c r="C111" s="8">
        <f>'Insumo 1'!C108</f>
        <v>78.090999999999994</v>
      </c>
      <c r="D111" s="8">
        <f>'Insumo 1'!D108</f>
        <v>78.724000000000004</v>
      </c>
      <c r="E111" s="8">
        <f>'Insumo 1'!E108</f>
        <v>79.373999999999995</v>
      </c>
      <c r="F111" s="8">
        <f>'Insumo 1'!F108</f>
        <v>80.039000000000001</v>
      </c>
      <c r="G111" s="8">
        <f>'Insumo 1'!G108</f>
        <v>80.715000000000003</v>
      </c>
      <c r="H111" s="8">
        <f>'Insumo 1'!H108</f>
        <v>81.397999999999996</v>
      </c>
      <c r="I111" s="8">
        <f>'Insumo 1'!I108</f>
        <v>82.088999999999999</v>
      </c>
      <c r="J111" s="8">
        <f>'Insumo 1'!J108</f>
        <v>82.781000000000006</v>
      </c>
      <c r="K111" s="8">
        <f>'Insumo 1'!K108</f>
        <v>83.472999999999999</v>
      </c>
      <c r="L111" s="8">
        <f>'Insumo 1'!L108</f>
        <v>84.167000000000002</v>
      </c>
      <c r="M111" s="8">
        <f>'Insumo 1'!M108</f>
        <v>84.864999999999995</v>
      </c>
      <c r="N111" s="8">
        <f>'Insumo 1'!N108</f>
        <v>85.539000000000001</v>
      </c>
      <c r="O111" s="8">
        <f>'Insumo 1'!O108</f>
        <v>86.176000000000002</v>
      </c>
      <c r="P111" s="8">
        <f>'Insumo 1'!P108</f>
        <v>86.787999999999997</v>
      </c>
      <c r="Q111" s="8">
        <f>'Insumo 1'!Q108</f>
        <v>87.397999999999996</v>
      </c>
      <c r="R111" s="8">
        <f>'Insumo 1'!R108</f>
        <v>87.994</v>
      </c>
      <c r="S111" s="8">
        <f>'Insumo 1'!S108</f>
        <v>88.605999999999995</v>
      </c>
      <c r="T111" s="8">
        <f>'Insumo 1'!T108</f>
        <v>89.248000000000005</v>
      </c>
      <c r="U111" s="8">
        <f>'Insumo 1'!U108</f>
        <v>89.902000000000001</v>
      </c>
      <c r="V111" s="8">
        <f>'Insumo 1'!V108</f>
        <v>90.522999999999996</v>
      </c>
      <c r="W111" s="8">
        <f>'Insumo 1'!W108</f>
        <v>91.099000000000004</v>
      </c>
      <c r="X111" s="8">
        <f>'Insumo 1'!X108</f>
        <v>91.698999999999998</v>
      </c>
      <c r="Y111" s="8">
        <f>'Insumo 1'!Y108</f>
        <v>92.346999999999994</v>
      </c>
      <c r="Z111" s="8">
        <f>'Insumo 1'!Z108</f>
        <v>92.995999999999995</v>
      </c>
      <c r="AA111" s="8">
        <f>'Insumo 1'!AA108</f>
        <v>93.575999999999993</v>
      </c>
      <c r="AB111" s="8">
        <f>'Insumo 1'!AB108</f>
        <v>94.093000000000004</v>
      </c>
      <c r="AC111" s="8">
        <f>'Insumo 1'!AC108</f>
        <v>94.488</v>
      </c>
      <c r="AD111" s="8">
        <f>'Insumo 1'!AD108</f>
        <v>94.721000000000004</v>
      </c>
      <c r="AE111" s="8">
        <f>'Insumo 1'!AE108</f>
        <v>94.807000000000002</v>
      </c>
      <c r="AF111" s="8">
        <f>'Insumo 1'!AF108</f>
        <v>94.852999999999994</v>
      </c>
      <c r="AG111" s="8">
        <f>'Insumo 1'!AG108</f>
        <v>94.894000000000005</v>
      </c>
      <c r="AH111" s="8">
        <f>'Insumo 1'!AH108</f>
        <v>94.643000000000001</v>
      </c>
      <c r="AI111" s="8">
        <f>'Insumo 1'!AI108</f>
        <v>93.983000000000004</v>
      </c>
      <c r="AJ111" s="8">
        <f>'Insumo 1'!AJ108</f>
        <v>93.073999999999998</v>
      </c>
      <c r="AK111" s="8">
        <f>'Insumo 1'!AK108</f>
        <v>92.188999999999993</v>
      </c>
      <c r="AL111" s="8">
        <f>'Insumo 1'!AL108</f>
        <v>91.275000000000006</v>
      </c>
      <c r="AM111" s="8">
        <f>'Insumo 1'!AM108</f>
        <v>90.558000000000007</v>
      </c>
      <c r="AN111" s="8">
        <f>'Insumo 1'!AN108</f>
        <v>90.177999999999997</v>
      </c>
      <c r="AO111" s="8">
        <f>'Insumo 1'!AO108</f>
        <v>90.043999999999997</v>
      </c>
      <c r="AP111" s="8">
        <f>'Insumo 1'!AP108</f>
        <v>89.966999999999999</v>
      </c>
      <c r="AQ111" s="8">
        <f>'Insumo 1'!AQ108</f>
        <v>90.034000000000006</v>
      </c>
      <c r="AR111" s="8">
        <f>'Insumo 1'!AR108</f>
        <v>90.106999999999999</v>
      </c>
      <c r="AS111" s="8">
        <f>'Insumo 1'!AS108</f>
        <v>90.111000000000004</v>
      </c>
      <c r="AT111" s="8">
        <f>'Insumo 1'!AT108</f>
        <v>90.164000000000001</v>
      </c>
      <c r="AU111" s="8">
        <f>'Insumo 1'!AU108</f>
        <v>90.242999999999995</v>
      </c>
      <c r="AV111" s="8">
        <f>'Insumo 1'!AV108</f>
        <v>90.106999999999999</v>
      </c>
      <c r="AW111" s="8">
        <f>'Insumo 1'!AW108</f>
        <v>90.99</v>
      </c>
      <c r="AX111" s="8">
        <f>'Insumo 1'!AX108</f>
        <v>93.427000000000007</v>
      </c>
      <c r="AY111" s="8">
        <f>'Insumo 1'!AY108</f>
        <v>96.715999999999994</v>
      </c>
      <c r="AZ111" s="8">
        <f>'Insumo 1'!AZ108</f>
        <v>99.676000000000002</v>
      </c>
      <c r="BA111" s="8">
        <f>'Insumo 1'!BA108</f>
        <v>102.602</v>
      </c>
      <c r="BB111" s="8">
        <f>'Insumo 1'!BB108</f>
        <v>104.251</v>
      </c>
      <c r="BC111" s="8">
        <f>'Insumo 1'!BC108</f>
        <v>103.9</v>
      </c>
      <c r="BD111" s="8">
        <f>'Insumo 1'!BD108</f>
        <v>102.113</v>
      </c>
      <c r="BE111" s="8">
        <f>'Insumo 1'!BE108</f>
        <v>100.321</v>
      </c>
      <c r="BF111" s="8">
        <f>'Insumo 1'!BF108</f>
        <v>98.406000000000006</v>
      </c>
      <c r="BG111" s="8">
        <f>'Insumo 1'!BG108</f>
        <v>95.706000000000003</v>
      </c>
      <c r="BH111" s="8">
        <f>'Insumo 1'!BH108</f>
        <v>92.087999999999994</v>
      </c>
      <c r="BI111" s="8">
        <f>'Insumo 1'!BI108</f>
        <v>87.879000000000005</v>
      </c>
      <c r="BJ111" s="8">
        <f>'Insumo 1'!BJ108</f>
        <v>83.527000000000001</v>
      </c>
      <c r="BK111" s="8">
        <f>'Insumo 1'!BK108</f>
        <v>78.936000000000007</v>
      </c>
      <c r="BL111" s="8">
        <f>'Insumo 1'!BL108</f>
        <v>74.894999999999996</v>
      </c>
      <c r="BM111" s="8">
        <f>'Insumo 1'!BM108</f>
        <v>71.838999999999999</v>
      </c>
      <c r="BN111" s="8">
        <f>'Insumo 1'!BN108</f>
        <v>69.47</v>
      </c>
      <c r="BO111" s="8">
        <f>'Insumo 1'!BO108</f>
        <v>66.98</v>
      </c>
      <c r="BP111" s="8">
        <f>'Insumo 1'!BP108</f>
        <v>64.444999999999993</v>
      </c>
      <c r="BQ111" s="8">
        <f>'Insumo 1'!BQ108</f>
        <v>62.326999999999998</v>
      </c>
      <c r="BR111" s="8">
        <f>'Insumo 1'!BR108</f>
        <v>60.752000000000002</v>
      </c>
      <c r="BS111" s="8">
        <f>'Insumo 1'!BS108</f>
        <v>59.52</v>
      </c>
      <c r="BT111" s="8">
        <f>'Insumo 1'!BT108</f>
        <v>58.320999999999998</v>
      </c>
      <c r="BU111" s="8">
        <f>'Insumo 1'!BU108</f>
        <v>57.228999999999999</v>
      </c>
      <c r="BV111" s="8">
        <f>'Insumo 1'!BV108</f>
        <v>55.838999999999999</v>
      </c>
      <c r="BW111" s="8">
        <f>'Insumo 1'!BW108</f>
        <v>53.920999999999999</v>
      </c>
      <c r="BX111" s="8">
        <f>'Insumo 1'!BX108</f>
        <v>51.643000000000001</v>
      </c>
      <c r="BY111" s="8">
        <f>'Insumo 1'!BY108</f>
        <v>49.421999999999997</v>
      </c>
      <c r="BZ111" s="8">
        <f>'Insumo 1'!BZ108</f>
        <v>47.186999999999998</v>
      </c>
      <c r="CA111" s="8">
        <f>'Insumo 1'!CA108</f>
        <v>44.859000000000002</v>
      </c>
      <c r="CB111" s="8">
        <f>'Insumo 1'!CB108</f>
        <v>42.445</v>
      </c>
      <c r="CC111" s="8">
        <f>'Insumo 1'!CC108</f>
        <v>39.960999999999999</v>
      </c>
      <c r="CD111" s="8">
        <f>'Insumo 1'!CD108</f>
        <v>37.436</v>
      </c>
      <c r="CE111" s="8">
        <f>'Insumo 1'!CE108</f>
        <v>34.884</v>
      </c>
      <c r="CF111" s="8">
        <f>'Insumo 1'!CF108</f>
        <v>32.287999999999997</v>
      </c>
      <c r="CG111" s="8">
        <f>'Insumo 1'!CG108</f>
        <v>29.649000000000001</v>
      </c>
      <c r="CH111" s="8">
        <f>'Insumo 1'!CH108</f>
        <v>26.995000000000001</v>
      </c>
      <c r="CI111" s="8">
        <f>'Insumo 1'!CI108</f>
        <v>24.381</v>
      </c>
      <c r="CJ111" s="8">
        <f>'Insumo 1'!CJ108</f>
        <v>21.826000000000001</v>
      </c>
      <c r="CK111" s="8">
        <f>'Insumo 1'!CK108</f>
        <v>19.309000000000001</v>
      </c>
      <c r="CL111" s="8">
        <f>'Insumo 1'!CL108</f>
        <v>16.835999999999999</v>
      </c>
      <c r="CM111" s="8">
        <f>'Insumo 1'!CM108</f>
        <v>14.443</v>
      </c>
      <c r="CN111" s="9">
        <f>SUM('Insumo 1'!CN108:CX108)</f>
        <v>55.534999999999989</v>
      </c>
    </row>
    <row r="112" spans="1:92">
      <c r="A112">
        <f t="shared" si="1"/>
        <v>2051</v>
      </c>
      <c r="B112" s="8">
        <f>'Insumo 1'!B109</f>
        <v>76.531999999999996</v>
      </c>
      <c r="C112" s="8">
        <f>'Insumo 1'!C109</f>
        <v>77.227000000000004</v>
      </c>
      <c r="D112" s="8">
        <f>'Insumo 1'!D109</f>
        <v>77.853999999999999</v>
      </c>
      <c r="E112" s="8">
        <f>'Insumo 1'!E109</f>
        <v>78.492000000000004</v>
      </c>
      <c r="F112" s="8">
        <f>'Insumo 1'!F109</f>
        <v>79.138999999999996</v>
      </c>
      <c r="G112" s="8">
        <f>'Insumo 1'!G109</f>
        <v>79.793000000000006</v>
      </c>
      <c r="H112" s="8">
        <f>'Insumo 1'!H109</f>
        <v>80.453000000000003</v>
      </c>
      <c r="I112" s="8">
        <f>'Insumo 1'!I109</f>
        <v>81.117999999999995</v>
      </c>
      <c r="J112" s="8">
        <f>'Insumo 1'!J109</f>
        <v>81.77</v>
      </c>
      <c r="K112" s="8">
        <f>'Insumo 1'!K109</f>
        <v>82.4</v>
      </c>
      <c r="L112" s="8">
        <f>'Insumo 1'!L109</f>
        <v>83.010999999999996</v>
      </c>
      <c r="M112" s="8">
        <f>'Insumo 1'!M109</f>
        <v>83.625</v>
      </c>
      <c r="N112" s="8">
        <f>'Insumo 1'!N109</f>
        <v>84.242999999999995</v>
      </c>
      <c r="O112" s="8">
        <f>'Insumo 1'!O109</f>
        <v>84.846000000000004</v>
      </c>
      <c r="P112" s="8">
        <f>'Insumo 1'!P109</f>
        <v>85.430999999999997</v>
      </c>
      <c r="Q112" s="8">
        <f>'Insumo 1'!Q109</f>
        <v>86.003</v>
      </c>
      <c r="R112" s="8">
        <f>'Insumo 1'!R109</f>
        <v>86.572999999999993</v>
      </c>
      <c r="S112" s="8">
        <f>'Insumo 1'!S109</f>
        <v>87.134</v>
      </c>
      <c r="T112" s="8">
        <f>'Insumo 1'!T109</f>
        <v>87.724000000000004</v>
      </c>
      <c r="U112" s="8">
        <f>'Insumo 1'!U109</f>
        <v>88.361999999999995</v>
      </c>
      <c r="V112" s="8">
        <f>'Insumo 1'!V109</f>
        <v>89.027000000000001</v>
      </c>
      <c r="W112" s="8">
        <f>'Insumo 1'!W109</f>
        <v>89.662000000000006</v>
      </c>
      <c r="X112" s="8">
        <f>'Insumo 1'!X109</f>
        <v>90.256</v>
      </c>
      <c r="Y112" s="8">
        <f>'Insumo 1'!Y109</f>
        <v>90.881</v>
      </c>
      <c r="Z112" s="8">
        <f>'Insumo 1'!Z109</f>
        <v>91.557000000000002</v>
      </c>
      <c r="AA112" s="8">
        <f>'Insumo 1'!AA109</f>
        <v>92.24</v>
      </c>
      <c r="AB112" s="8">
        <f>'Insumo 1'!AB109</f>
        <v>92.855000000000004</v>
      </c>
      <c r="AC112" s="8">
        <f>'Insumo 1'!AC109</f>
        <v>93.411000000000001</v>
      </c>
      <c r="AD112" s="8">
        <f>'Insumo 1'!AD109</f>
        <v>93.841999999999999</v>
      </c>
      <c r="AE112" s="8">
        <f>'Insumo 1'!AE109</f>
        <v>94.106999999999999</v>
      </c>
      <c r="AF112" s="8">
        <f>'Insumo 1'!AF109</f>
        <v>94.224999999999994</v>
      </c>
      <c r="AG112" s="8">
        <f>'Insumo 1'!AG109</f>
        <v>94.3</v>
      </c>
      <c r="AH112" s="8">
        <f>'Insumo 1'!AH109</f>
        <v>94.373000000000005</v>
      </c>
      <c r="AI112" s="8">
        <f>'Insumo 1'!AI109</f>
        <v>94.144999999999996</v>
      </c>
      <c r="AJ112" s="8">
        <f>'Insumo 1'!AJ109</f>
        <v>93.5</v>
      </c>
      <c r="AK112" s="8">
        <f>'Insumo 1'!AK109</f>
        <v>92.596999999999994</v>
      </c>
      <c r="AL112" s="8">
        <f>'Insumo 1'!AL109</f>
        <v>91.718000000000004</v>
      </c>
      <c r="AM112" s="8">
        <f>'Insumo 1'!AM109</f>
        <v>90.808999999999997</v>
      </c>
      <c r="AN112" s="8">
        <f>'Insumo 1'!AN109</f>
        <v>90.094999999999999</v>
      </c>
      <c r="AO112" s="8">
        <f>'Insumo 1'!AO109</f>
        <v>89.72</v>
      </c>
      <c r="AP112" s="8">
        <f>'Insumo 1'!AP109</f>
        <v>89.590999999999994</v>
      </c>
      <c r="AQ112" s="8">
        <f>'Insumo 1'!AQ109</f>
        <v>89.518000000000001</v>
      </c>
      <c r="AR112" s="8">
        <f>'Insumo 1'!AR109</f>
        <v>89.584999999999994</v>
      </c>
      <c r="AS112" s="8">
        <f>'Insumo 1'!AS109</f>
        <v>89.656999999999996</v>
      </c>
      <c r="AT112" s="8">
        <f>'Insumo 1'!AT109</f>
        <v>89.662000000000006</v>
      </c>
      <c r="AU112" s="8">
        <f>'Insumo 1'!AU109</f>
        <v>89.713999999999999</v>
      </c>
      <c r="AV112" s="8">
        <f>'Insumo 1'!AV109</f>
        <v>89.792000000000002</v>
      </c>
      <c r="AW112" s="8">
        <f>'Insumo 1'!AW109</f>
        <v>89.653000000000006</v>
      </c>
      <c r="AX112" s="8">
        <f>'Insumo 1'!AX109</f>
        <v>90.527000000000001</v>
      </c>
      <c r="AY112" s="8">
        <f>'Insumo 1'!AY109</f>
        <v>92.941999999999993</v>
      </c>
      <c r="AZ112" s="8">
        <f>'Insumo 1'!AZ109</f>
        <v>96.201999999999998</v>
      </c>
      <c r="BA112" s="8">
        <f>'Insumo 1'!BA109</f>
        <v>99.132999999999996</v>
      </c>
      <c r="BB112" s="8">
        <f>'Insumo 1'!BB109</f>
        <v>102.03100000000001</v>
      </c>
      <c r="BC112" s="8">
        <f>'Insumo 1'!BC109</f>
        <v>103.651</v>
      </c>
      <c r="BD112" s="8">
        <f>'Insumo 1'!BD109</f>
        <v>103.277</v>
      </c>
      <c r="BE112" s="8">
        <f>'Insumo 1'!BE109</f>
        <v>101.471</v>
      </c>
      <c r="BF112" s="8">
        <f>'Insumo 1'!BF109</f>
        <v>99.656000000000006</v>
      </c>
      <c r="BG112" s="8">
        <f>'Insumo 1'!BG109</f>
        <v>97.718000000000004</v>
      </c>
      <c r="BH112" s="8">
        <f>'Insumo 1'!BH109</f>
        <v>94.998999999999995</v>
      </c>
      <c r="BI112" s="8">
        <f>'Insumo 1'!BI109</f>
        <v>91.369</v>
      </c>
      <c r="BJ112" s="8">
        <f>'Insumo 1'!BJ109</f>
        <v>87.150999999999996</v>
      </c>
      <c r="BK112" s="8">
        <f>'Insumo 1'!BK109</f>
        <v>82.787999999999997</v>
      </c>
      <c r="BL112" s="8">
        <f>'Insumo 1'!BL109</f>
        <v>78.186000000000007</v>
      </c>
      <c r="BM112" s="8">
        <f>'Insumo 1'!BM109</f>
        <v>74.129000000000005</v>
      </c>
      <c r="BN112" s="8">
        <f>'Insumo 1'!BN109</f>
        <v>71.055999999999997</v>
      </c>
      <c r="BO112" s="8">
        <f>'Insumo 1'!BO109</f>
        <v>68.665000000000006</v>
      </c>
      <c r="BP112" s="8">
        <f>'Insumo 1'!BP109</f>
        <v>66.150000000000006</v>
      </c>
      <c r="BQ112" s="8">
        <f>'Insumo 1'!BQ109</f>
        <v>63.587000000000003</v>
      </c>
      <c r="BR112" s="8">
        <f>'Insumo 1'!BR109</f>
        <v>61.432000000000002</v>
      </c>
      <c r="BS112" s="8">
        <f>'Insumo 1'!BS109</f>
        <v>59.802999999999997</v>
      </c>
      <c r="BT112" s="8">
        <f>'Insumo 1'!BT109</f>
        <v>58.506999999999998</v>
      </c>
      <c r="BU112" s="8">
        <f>'Insumo 1'!BU109</f>
        <v>57.241</v>
      </c>
      <c r="BV112" s="8">
        <f>'Insumo 1'!BV109</f>
        <v>56.08</v>
      </c>
      <c r="BW112" s="8">
        <f>'Insumo 1'!BW109</f>
        <v>54.613999999999997</v>
      </c>
      <c r="BX112" s="8">
        <f>'Insumo 1'!BX109</f>
        <v>52.606999999999999</v>
      </c>
      <c r="BY112" s="8">
        <f>'Insumo 1'!BY109</f>
        <v>50.238</v>
      </c>
      <c r="BZ112" s="8">
        <f>'Insumo 1'!BZ109</f>
        <v>47.923999999999999</v>
      </c>
      <c r="CA112" s="8">
        <f>'Insumo 1'!CA109</f>
        <v>45.603999999999999</v>
      </c>
      <c r="CB112" s="8">
        <f>'Insumo 1'!CB109</f>
        <v>43.189</v>
      </c>
      <c r="CC112" s="8">
        <f>'Insumo 1'!CC109</f>
        <v>40.683999999999997</v>
      </c>
      <c r="CD112" s="8">
        <f>'Insumo 1'!CD109</f>
        <v>38.113</v>
      </c>
      <c r="CE112" s="8">
        <f>'Insumo 1'!CE109</f>
        <v>35.51</v>
      </c>
      <c r="CF112" s="8">
        <f>'Insumo 1'!CF109</f>
        <v>32.892000000000003</v>
      </c>
      <c r="CG112" s="8">
        <f>'Insumo 1'!CG109</f>
        <v>30.254000000000001</v>
      </c>
      <c r="CH112" s="8">
        <f>'Insumo 1'!CH109</f>
        <v>27.605</v>
      </c>
      <c r="CI112" s="8">
        <f>'Insumo 1'!CI109</f>
        <v>24.97</v>
      </c>
      <c r="CJ112" s="8">
        <f>'Insumo 1'!CJ109</f>
        <v>22.337</v>
      </c>
      <c r="CK112" s="8">
        <f>'Insumo 1'!CK109</f>
        <v>19.873999999999999</v>
      </c>
      <c r="CL112" s="8">
        <f>'Insumo 1'!CL109</f>
        <v>17.536000000000001</v>
      </c>
      <c r="CM112" s="8">
        <f>'Insumo 1'!CM109</f>
        <v>15.141</v>
      </c>
      <c r="CN112" s="9">
        <f>SUM('Insumo 1'!CN109:CX109)</f>
        <v>59.748999999999988</v>
      </c>
    </row>
    <row r="113" spans="1:92">
      <c r="A113">
        <f t="shared" si="1"/>
        <v>2052</v>
      </c>
      <c r="B113" s="8">
        <f>'Insumo 1'!B110</f>
        <v>75.582999999999998</v>
      </c>
      <c r="C113" s="8">
        <f>'Insumo 1'!C110</f>
        <v>76.248000000000005</v>
      </c>
      <c r="D113" s="8">
        <f>'Insumo 1'!D110</f>
        <v>76.972999999999999</v>
      </c>
      <c r="E113" s="8">
        <f>'Insumo 1'!E110</f>
        <v>77.611000000000004</v>
      </c>
      <c r="F113" s="8">
        <f>'Insumo 1'!F110</f>
        <v>78.254000000000005</v>
      </c>
      <c r="G113" s="8">
        <f>'Insumo 1'!G110</f>
        <v>78.899000000000001</v>
      </c>
      <c r="H113" s="8">
        <f>'Insumo 1'!H110</f>
        <v>79.542000000000002</v>
      </c>
      <c r="I113" s="8">
        <f>'Insumo 1'!I110</f>
        <v>80.185000000000002</v>
      </c>
      <c r="J113" s="8">
        <f>'Insumo 1'!J110</f>
        <v>80.832999999999998</v>
      </c>
      <c r="K113" s="8">
        <f>'Insumo 1'!K110</f>
        <v>81.447000000000003</v>
      </c>
      <c r="L113" s="8">
        <f>'Insumo 1'!L110</f>
        <v>82.010999999999996</v>
      </c>
      <c r="M113" s="8">
        <f>'Insumo 1'!M110</f>
        <v>82.543000000000006</v>
      </c>
      <c r="N113" s="8">
        <f>'Insumo 1'!N110</f>
        <v>83.078000000000003</v>
      </c>
      <c r="O113" s="8">
        <f>'Insumo 1'!O110</f>
        <v>83.614999999999995</v>
      </c>
      <c r="P113" s="8">
        <f>'Insumo 1'!P110</f>
        <v>84.147000000000006</v>
      </c>
      <c r="Q113" s="8">
        <f>'Insumo 1'!Q110</f>
        <v>84.679000000000002</v>
      </c>
      <c r="R113" s="8">
        <f>'Insumo 1'!R110</f>
        <v>85.212000000000003</v>
      </c>
      <c r="S113" s="8">
        <f>'Insumo 1'!S110</f>
        <v>85.744</v>
      </c>
      <c r="T113" s="8">
        <f>'Insumo 1'!T110</f>
        <v>86.268000000000001</v>
      </c>
      <c r="U113" s="8">
        <f>'Insumo 1'!U110</f>
        <v>86.837000000000003</v>
      </c>
      <c r="V113" s="8">
        <f>'Insumo 1'!V110</f>
        <v>87.47</v>
      </c>
      <c r="W113" s="8">
        <f>'Insumo 1'!W110</f>
        <v>88.144999999999996</v>
      </c>
      <c r="X113" s="8">
        <f>'Insumo 1'!X110</f>
        <v>88.793999999999997</v>
      </c>
      <c r="Y113" s="8">
        <f>'Insumo 1'!Y110</f>
        <v>89.408000000000001</v>
      </c>
      <c r="Z113" s="8">
        <f>'Insumo 1'!Z110</f>
        <v>90.055999999999997</v>
      </c>
      <c r="AA113" s="8">
        <f>'Insumo 1'!AA110</f>
        <v>90.760999999999996</v>
      </c>
      <c r="AB113" s="8">
        <f>'Insumo 1'!AB110</f>
        <v>91.477000000000004</v>
      </c>
      <c r="AC113" s="8">
        <f>'Insumo 1'!AC110</f>
        <v>92.126999999999995</v>
      </c>
      <c r="AD113" s="8">
        <f>'Insumo 1'!AD110</f>
        <v>92.72</v>
      </c>
      <c r="AE113" s="8">
        <f>'Insumo 1'!AE110</f>
        <v>93.188999999999993</v>
      </c>
      <c r="AF113" s="8">
        <f>'Insumo 1'!AF110</f>
        <v>93.488</v>
      </c>
      <c r="AG113" s="8">
        <f>'Insumo 1'!AG110</f>
        <v>93.635000000000005</v>
      </c>
      <c r="AH113" s="8">
        <f>'Insumo 1'!AH110</f>
        <v>93.741</v>
      </c>
      <c r="AI113" s="8">
        <f>'Insumo 1'!AI110</f>
        <v>93.843999999999994</v>
      </c>
      <c r="AJ113" s="8">
        <f>'Insumo 1'!AJ110</f>
        <v>93.64</v>
      </c>
      <c r="AK113" s="8">
        <f>'Insumo 1'!AK110</f>
        <v>93.009</v>
      </c>
      <c r="AL113" s="8">
        <f>'Insumo 1'!AL110</f>
        <v>92.114999999999995</v>
      </c>
      <c r="AM113" s="8">
        <f>'Insumo 1'!AM110</f>
        <v>91.242000000000004</v>
      </c>
      <c r="AN113" s="8">
        <f>'Insumo 1'!AN110</f>
        <v>90.337000000000003</v>
      </c>
      <c r="AO113" s="8">
        <f>'Insumo 1'!AO110</f>
        <v>89.626999999999995</v>
      </c>
      <c r="AP113" s="8">
        <f>'Insumo 1'!AP110</f>
        <v>89.256</v>
      </c>
      <c r="AQ113" s="8">
        <f>'Insumo 1'!AQ110</f>
        <v>89.132999999999996</v>
      </c>
      <c r="AR113" s="8">
        <f>'Insumo 1'!AR110</f>
        <v>89.061999999999998</v>
      </c>
      <c r="AS113" s="8">
        <f>'Insumo 1'!AS110</f>
        <v>89.129000000000005</v>
      </c>
      <c r="AT113" s="8">
        <f>'Insumo 1'!AT110</f>
        <v>89.198999999999998</v>
      </c>
      <c r="AU113" s="8">
        <f>'Insumo 1'!AU110</f>
        <v>89.206000000000003</v>
      </c>
      <c r="AV113" s="8">
        <f>'Insumo 1'!AV110</f>
        <v>89.257999999999996</v>
      </c>
      <c r="AW113" s="8">
        <f>'Insumo 1'!AW110</f>
        <v>89.334999999999994</v>
      </c>
      <c r="AX113" s="8">
        <f>'Insumo 1'!AX110</f>
        <v>89.194000000000003</v>
      </c>
      <c r="AY113" s="8">
        <f>'Insumo 1'!AY110</f>
        <v>90.057000000000002</v>
      </c>
      <c r="AZ113" s="8">
        <f>'Insumo 1'!AZ110</f>
        <v>92.450999999999993</v>
      </c>
      <c r="BA113" s="8">
        <f>'Insumo 1'!BA110</f>
        <v>95.682000000000002</v>
      </c>
      <c r="BB113" s="8">
        <f>'Insumo 1'!BB110</f>
        <v>98.584000000000003</v>
      </c>
      <c r="BC113" s="8">
        <f>'Insumo 1'!BC110</f>
        <v>101.45099999999999</v>
      </c>
      <c r="BD113" s="8">
        <f>'Insumo 1'!BD110</f>
        <v>103.044</v>
      </c>
      <c r="BE113" s="8">
        <f>'Insumo 1'!BE110</f>
        <v>102.646</v>
      </c>
      <c r="BF113" s="8">
        <f>'Insumo 1'!BF110</f>
        <v>100.82</v>
      </c>
      <c r="BG113" s="8">
        <f>'Insumo 1'!BG110</f>
        <v>98.983999999999995</v>
      </c>
      <c r="BH113" s="8">
        <f>'Insumo 1'!BH110</f>
        <v>97.022999999999996</v>
      </c>
      <c r="BI113" s="8">
        <f>'Insumo 1'!BI110</f>
        <v>94.284999999999997</v>
      </c>
      <c r="BJ113" s="8">
        <f>'Insumo 1'!BJ110</f>
        <v>90.643000000000001</v>
      </c>
      <c r="BK113" s="8">
        <f>'Insumo 1'!BK110</f>
        <v>86.417000000000002</v>
      </c>
      <c r="BL113" s="8">
        <f>'Insumo 1'!BL110</f>
        <v>82.045000000000002</v>
      </c>
      <c r="BM113" s="8">
        <f>'Insumo 1'!BM110</f>
        <v>77.429000000000002</v>
      </c>
      <c r="BN113" s="8">
        <f>'Insumo 1'!BN110</f>
        <v>73.358000000000004</v>
      </c>
      <c r="BO113" s="8">
        <f>'Insumo 1'!BO110</f>
        <v>70.266999999999996</v>
      </c>
      <c r="BP113" s="8">
        <f>'Insumo 1'!BP110</f>
        <v>67.853999999999999</v>
      </c>
      <c r="BQ113" s="8">
        <f>'Insumo 1'!BQ110</f>
        <v>65.313999999999993</v>
      </c>
      <c r="BR113" s="8">
        <f>'Insumo 1'!BR110</f>
        <v>62.722999999999999</v>
      </c>
      <c r="BS113" s="8">
        <f>'Insumo 1'!BS110</f>
        <v>60.53</v>
      </c>
      <c r="BT113" s="8">
        <f>'Insumo 1'!BT110</f>
        <v>58.848999999999997</v>
      </c>
      <c r="BU113" s="8">
        <f>'Insumo 1'!BU110</f>
        <v>57.488</v>
      </c>
      <c r="BV113" s="8">
        <f>'Insumo 1'!BV110</f>
        <v>56.155999999999999</v>
      </c>
      <c r="BW113" s="8">
        <f>'Insumo 1'!BW110</f>
        <v>54.927</v>
      </c>
      <c r="BX113" s="8">
        <f>'Insumo 1'!BX110</f>
        <v>53.383000000000003</v>
      </c>
      <c r="BY113" s="8">
        <f>'Insumo 1'!BY110</f>
        <v>51.290999999999997</v>
      </c>
      <c r="BZ113" s="8">
        <f>'Insumo 1'!BZ110</f>
        <v>48.826999999999998</v>
      </c>
      <c r="CA113" s="8">
        <f>'Insumo 1'!CA110</f>
        <v>46.423999999999999</v>
      </c>
      <c r="CB113" s="8">
        <f>'Insumo 1'!CB110</f>
        <v>44.017000000000003</v>
      </c>
      <c r="CC113" s="8">
        <f>'Insumo 1'!CC110</f>
        <v>41.512999999999998</v>
      </c>
      <c r="CD113" s="8">
        <f>'Insumo 1'!CD110</f>
        <v>38.917999999999999</v>
      </c>
      <c r="CE113" s="8">
        <f>'Insumo 1'!CE110</f>
        <v>36.261000000000003</v>
      </c>
      <c r="CF113" s="8">
        <f>'Insumo 1'!CF110</f>
        <v>33.582000000000001</v>
      </c>
      <c r="CG113" s="8">
        <f>'Insumo 1'!CG110</f>
        <v>30.898</v>
      </c>
      <c r="CH113" s="8">
        <f>'Insumo 1'!CH110</f>
        <v>28.216999999999999</v>
      </c>
      <c r="CI113" s="8">
        <f>'Insumo 1'!CI110</f>
        <v>25.559000000000001</v>
      </c>
      <c r="CJ113" s="8">
        <f>'Insumo 1'!CJ110</f>
        <v>22.942</v>
      </c>
      <c r="CK113" s="8">
        <f>'Insumo 1'!CK110</f>
        <v>20.291</v>
      </c>
      <c r="CL113" s="8">
        <f>'Insumo 1'!CL110</f>
        <v>17.920999999999999</v>
      </c>
      <c r="CM113" s="8">
        <f>'Insumo 1'!CM110</f>
        <v>15.759</v>
      </c>
      <c r="CN113" s="9">
        <f>SUM('Insumo 1'!CN110:CX110)</f>
        <v>63.149000000000008</v>
      </c>
    </row>
    <row r="114" spans="1:92">
      <c r="A114">
        <f t="shared" si="1"/>
        <v>2053</v>
      </c>
      <c r="B114" s="8">
        <f>'Insumo 1'!B111</f>
        <v>74.626000000000005</v>
      </c>
      <c r="C114" s="8">
        <f>'Insumo 1'!C111</f>
        <v>75.304000000000002</v>
      </c>
      <c r="D114" s="8">
        <f>'Insumo 1'!D111</f>
        <v>75.986000000000004</v>
      </c>
      <c r="E114" s="8">
        <f>'Insumo 1'!E111</f>
        <v>76.709999999999994</v>
      </c>
      <c r="F114" s="8">
        <f>'Insumo 1'!F111</f>
        <v>77.361000000000004</v>
      </c>
      <c r="G114" s="8">
        <f>'Insumo 1'!G111</f>
        <v>78.009</v>
      </c>
      <c r="H114" s="8">
        <f>'Insumo 1'!H111</f>
        <v>78.650999999999996</v>
      </c>
      <c r="I114" s="8">
        <f>'Insumo 1'!I111</f>
        <v>79.281999999999996</v>
      </c>
      <c r="J114" s="8">
        <f>'Insumo 1'!J111</f>
        <v>79.909000000000006</v>
      </c>
      <c r="K114" s="8">
        <f>'Insumo 1'!K111</f>
        <v>80.537999999999997</v>
      </c>
      <c r="L114" s="8">
        <f>'Insumo 1'!L111</f>
        <v>81.114999999999995</v>
      </c>
      <c r="M114" s="8">
        <f>'Insumo 1'!M111</f>
        <v>81.614999999999995</v>
      </c>
      <c r="N114" s="8">
        <f>'Insumo 1'!N111</f>
        <v>82.066000000000003</v>
      </c>
      <c r="O114" s="8">
        <f>'Insumo 1'!O111</f>
        <v>82.522999999999996</v>
      </c>
      <c r="P114" s="8">
        <f>'Insumo 1'!P111</f>
        <v>82.978999999999999</v>
      </c>
      <c r="Q114" s="8">
        <f>'Insumo 1'!Q111</f>
        <v>83.44</v>
      </c>
      <c r="R114" s="8">
        <f>'Insumo 1'!R111</f>
        <v>83.918000000000006</v>
      </c>
      <c r="S114" s="8">
        <f>'Insumo 1'!S111</f>
        <v>84.412000000000006</v>
      </c>
      <c r="T114" s="8">
        <f>'Insumo 1'!T111</f>
        <v>84.905000000000001</v>
      </c>
      <c r="U114" s="8">
        <f>'Insumo 1'!U111</f>
        <v>85.394000000000005</v>
      </c>
      <c r="V114" s="8">
        <f>'Insumo 1'!V111</f>
        <v>85.94</v>
      </c>
      <c r="W114" s="8">
        <f>'Insumo 1'!W111</f>
        <v>86.57</v>
      </c>
      <c r="X114" s="8">
        <f>'Insumo 1'!X111</f>
        <v>87.254000000000005</v>
      </c>
      <c r="Y114" s="8">
        <f>'Insumo 1'!Y111</f>
        <v>87.917000000000002</v>
      </c>
      <c r="Z114" s="8">
        <f>'Insumo 1'!Z111</f>
        <v>88.549000000000007</v>
      </c>
      <c r="AA114" s="8">
        <f>'Insumo 1'!AA111</f>
        <v>89.221999999999994</v>
      </c>
      <c r="AB114" s="8">
        <f>'Insumo 1'!AB111</f>
        <v>89.956999999999994</v>
      </c>
      <c r="AC114" s="8">
        <f>'Insumo 1'!AC111</f>
        <v>90.704999999999998</v>
      </c>
      <c r="AD114" s="8">
        <f>'Insumo 1'!AD111</f>
        <v>91.391000000000005</v>
      </c>
      <c r="AE114" s="8">
        <f>'Insumo 1'!AE111</f>
        <v>92.022000000000006</v>
      </c>
      <c r="AF114" s="8">
        <f>'Insumo 1'!AF111</f>
        <v>92.525000000000006</v>
      </c>
      <c r="AG114" s="8">
        <f>'Insumo 1'!AG111</f>
        <v>92.858000000000004</v>
      </c>
      <c r="AH114" s="8">
        <f>'Insumo 1'!AH111</f>
        <v>93.034999999999997</v>
      </c>
      <c r="AI114" s="8">
        <f>'Insumo 1'!AI111</f>
        <v>93.171999999999997</v>
      </c>
      <c r="AJ114" s="8">
        <f>'Insumo 1'!AJ111</f>
        <v>93.305000000000007</v>
      </c>
      <c r="AK114" s="8">
        <f>'Insumo 1'!AK111</f>
        <v>93.125</v>
      </c>
      <c r="AL114" s="8">
        <f>'Insumo 1'!AL111</f>
        <v>92.509</v>
      </c>
      <c r="AM114" s="8">
        <f>'Insumo 1'!AM111</f>
        <v>91.622</v>
      </c>
      <c r="AN114" s="8">
        <f>'Insumo 1'!AN111</f>
        <v>90.754999999999995</v>
      </c>
      <c r="AO114" s="8">
        <f>'Insumo 1'!AO111</f>
        <v>89.855000000000004</v>
      </c>
      <c r="AP114" s="8">
        <f>'Insumo 1'!AP111</f>
        <v>89.149000000000001</v>
      </c>
      <c r="AQ114" s="8">
        <f>'Insumo 1'!AQ111</f>
        <v>88.784000000000006</v>
      </c>
      <c r="AR114" s="8">
        <f>'Insumo 1'!AR111</f>
        <v>88.665999999999997</v>
      </c>
      <c r="AS114" s="8">
        <f>'Insumo 1'!AS111</f>
        <v>88.596999999999994</v>
      </c>
      <c r="AT114" s="8">
        <f>'Insumo 1'!AT111</f>
        <v>88.662999999999997</v>
      </c>
      <c r="AU114" s="8">
        <f>'Insumo 1'!AU111</f>
        <v>88.733000000000004</v>
      </c>
      <c r="AV114" s="8">
        <f>'Insumo 1'!AV111</f>
        <v>88.74</v>
      </c>
      <c r="AW114" s="8">
        <f>'Insumo 1'!AW111</f>
        <v>88.793000000000006</v>
      </c>
      <c r="AX114" s="8">
        <f>'Insumo 1'!AX111</f>
        <v>88.867000000000004</v>
      </c>
      <c r="AY114" s="8">
        <f>'Insumo 1'!AY111</f>
        <v>88.722999999999999</v>
      </c>
      <c r="AZ114" s="8">
        <f>'Insumo 1'!AZ111</f>
        <v>89.575999999999993</v>
      </c>
      <c r="BA114" s="8">
        <f>'Insumo 1'!BA111</f>
        <v>91.947999999999993</v>
      </c>
      <c r="BB114" s="8">
        <f>'Insumo 1'!BB111</f>
        <v>95.150999999999996</v>
      </c>
      <c r="BC114" s="8">
        <f>'Insumo 1'!BC111</f>
        <v>98.025000000000006</v>
      </c>
      <c r="BD114" s="8">
        <f>'Insumo 1'!BD111</f>
        <v>100.861</v>
      </c>
      <c r="BE114" s="8">
        <f>'Insumo 1'!BE111</f>
        <v>102.426</v>
      </c>
      <c r="BF114" s="8">
        <f>'Insumo 1'!BF111</f>
        <v>102.005</v>
      </c>
      <c r="BG114" s="8">
        <f>'Insumo 1'!BG111</f>
        <v>100.158</v>
      </c>
      <c r="BH114" s="8">
        <f>'Insumo 1'!BH111</f>
        <v>98.3</v>
      </c>
      <c r="BI114" s="8">
        <f>'Insumo 1'!BI111</f>
        <v>96.314999999999998</v>
      </c>
      <c r="BJ114" s="8">
        <f>'Insumo 1'!BJ111</f>
        <v>93.558999999999997</v>
      </c>
      <c r="BK114" s="8">
        <f>'Insumo 1'!BK111</f>
        <v>89.906999999999996</v>
      </c>
      <c r="BL114" s="8">
        <f>'Insumo 1'!BL111</f>
        <v>85.673000000000002</v>
      </c>
      <c r="BM114" s="8">
        <f>'Insumo 1'!BM111</f>
        <v>81.290999999999997</v>
      </c>
      <c r="BN114" s="8">
        <f>'Insumo 1'!BN111</f>
        <v>76.664000000000001</v>
      </c>
      <c r="BO114" s="8">
        <f>'Insumo 1'!BO111</f>
        <v>72.578999999999994</v>
      </c>
      <c r="BP114" s="8">
        <f>'Insumo 1'!BP111</f>
        <v>69.47</v>
      </c>
      <c r="BQ114" s="8">
        <f>'Insumo 1'!BQ111</f>
        <v>67.036000000000001</v>
      </c>
      <c r="BR114" s="8">
        <f>'Insumo 1'!BR111</f>
        <v>64.471000000000004</v>
      </c>
      <c r="BS114" s="8">
        <f>'Insumo 1'!BS111</f>
        <v>61.853000000000002</v>
      </c>
      <c r="BT114" s="8">
        <f>'Insumo 1'!BT111</f>
        <v>59.621000000000002</v>
      </c>
      <c r="BU114" s="8">
        <f>'Insumo 1'!BU111</f>
        <v>57.886000000000003</v>
      </c>
      <c r="BV114" s="8">
        <f>'Insumo 1'!BV111</f>
        <v>56.462000000000003</v>
      </c>
      <c r="BW114" s="8">
        <f>'Insumo 1'!BW111</f>
        <v>55.064</v>
      </c>
      <c r="BX114" s="8">
        <f>'Insumo 1'!BX111</f>
        <v>53.768000000000001</v>
      </c>
      <c r="BY114" s="8">
        <f>'Insumo 1'!BY111</f>
        <v>52.146999999999998</v>
      </c>
      <c r="BZ114" s="8">
        <f>'Insumo 1'!BZ111</f>
        <v>49.966999999999999</v>
      </c>
      <c r="CA114" s="8">
        <f>'Insumo 1'!CA111</f>
        <v>47.411000000000001</v>
      </c>
      <c r="CB114" s="8">
        <f>'Insumo 1'!CB111</f>
        <v>44.915999999999997</v>
      </c>
      <c r="CC114" s="8">
        <f>'Insumo 1'!CC111</f>
        <v>42.423999999999999</v>
      </c>
      <c r="CD114" s="8">
        <f>'Insumo 1'!CD111</f>
        <v>39.832999999999998</v>
      </c>
      <c r="CE114" s="8">
        <f>'Insumo 1'!CE111</f>
        <v>37.148000000000003</v>
      </c>
      <c r="CF114" s="8">
        <f>'Insumo 1'!CF111</f>
        <v>34.402999999999999</v>
      </c>
      <c r="CG114" s="8">
        <f>'Insumo 1'!CG111</f>
        <v>31.649000000000001</v>
      </c>
      <c r="CH114" s="8">
        <f>'Insumo 1'!CH111</f>
        <v>28.898</v>
      </c>
      <c r="CI114" s="8">
        <f>'Insumo 1'!CI111</f>
        <v>26.177</v>
      </c>
      <c r="CJ114" s="8">
        <f>'Insumo 1'!CJ111</f>
        <v>23.509</v>
      </c>
      <c r="CK114" s="8">
        <f>'Insumo 1'!CK111</f>
        <v>20.911000000000001</v>
      </c>
      <c r="CL114" s="8">
        <f>'Insumo 1'!CL111</f>
        <v>18.241</v>
      </c>
      <c r="CM114" s="8">
        <f>'Insumo 1'!CM111</f>
        <v>15.964</v>
      </c>
      <c r="CN114" s="9">
        <f>SUM('Insumo 1'!CN111:CX111)</f>
        <v>65.78</v>
      </c>
    </row>
    <row r="115" spans="1:92">
      <c r="A115">
        <f t="shared" si="1"/>
        <v>2054</v>
      </c>
      <c r="B115" s="8">
        <f>'Insumo 1'!B112</f>
        <v>73.652000000000001</v>
      </c>
      <c r="C115" s="8">
        <f>'Insumo 1'!C112</f>
        <v>74.341999999999999</v>
      </c>
      <c r="D115" s="8">
        <f>'Insumo 1'!D112</f>
        <v>75.034000000000006</v>
      </c>
      <c r="E115" s="8">
        <f>'Insumo 1'!E112</f>
        <v>75.727000000000004</v>
      </c>
      <c r="F115" s="8">
        <f>'Insumo 1'!F112</f>
        <v>76.436999999999998</v>
      </c>
      <c r="G115" s="8">
        <f>'Insumo 1'!G112</f>
        <v>77.099999999999994</v>
      </c>
      <c r="H115" s="8">
        <f>'Insumo 1'!H112</f>
        <v>77.753</v>
      </c>
      <c r="I115" s="8">
        <f>'Insumo 1'!I112</f>
        <v>78.391999999999996</v>
      </c>
      <c r="J115" s="8">
        <f>'Insumo 1'!J112</f>
        <v>79.012</v>
      </c>
      <c r="K115" s="8">
        <f>'Insumo 1'!K112</f>
        <v>79.622</v>
      </c>
      <c r="L115" s="8">
        <f>'Insumo 1'!L112</f>
        <v>80.233000000000004</v>
      </c>
      <c r="M115" s="8">
        <f>'Insumo 1'!M112</f>
        <v>80.772000000000006</v>
      </c>
      <c r="N115" s="8">
        <f>'Insumo 1'!N112</f>
        <v>81.207999999999998</v>
      </c>
      <c r="O115" s="8">
        <f>'Insumo 1'!O112</f>
        <v>81.578000000000003</v>
      </c>
      <c r="P115" s="8">
        <f>'Insumo 1'!P112</f>
        <v>81.956000000000003</v>
      </c>
      <c r="Q115" s="8">
        <f>'Insumo 1'!Q112</f>
        <v>82.331000000000003</v>
      </c>
      <c r="R115" s="8">
        <f>'Insumo 1'!R112</f>
        <v>82.721000000000004</v>
      </c>
      <c r="S115" s="8">
        <f>'Insumo 1'!S112</f>
        <v>83.146000000000001</v>
      </c>
      <c r="T115" s="8">
        <f>'Insumo 1'!T112</f>
        <v>83.6</v>
      </c>
      <c r="U115" s="8">
        <f>'Insumo 1'!U112</f>
        <v>84.055000000000007</v>
      </c>
      <c r="V115" s="8">
        <f>'Insumo 1'!V112</f>
        <v>84.507000000000005</v>
      </c>
      <c r="W115" s="8">
        <f>'Insumo 1'!W112</f>
        <v>85.031000000000006</v>
      </c>
      <c r="X115" s="8">
        <f>'Insumo 1'!X112</f>
        <v>85.656999999999996</v>
      </c>
      <c r="Y115" s="8">
        <f>'Insumo 1'!Y112</f>
        <v>86.350999999999999</v>
      </c>
      <c r="Z115" s="8">
        <f>'Insumo 1'!Z112</f>
        <v>87.028000000000006</v>
      </c>
      <c r="AA115" s="8">
        <f>'Insumo 1'!AA112</f>
        <v>87.677999999999997</v>
      </c>
      <c r="AB115" s="8">
        <f>'Insumo 1'!AB112</f>
        <v>88.376000000000005</v>
      </c>
      <c r="AC115" s="8">
        <f>'Insumo 1'!AC112</f>
        <v>89.138999999999996</v>
      </c>
      <c r="AD115" s="8">
        <f>'Insumo 1'!AD112</f>
        <v>89.92</v>
      </c>
      <c r="AE115" s="8">
        <f>'Insumo 1'!AE112</f>
        <v>90.641000000000005</v>
      </c>
      <c r="AF115" s="8">
        <f>'Insumo 1'!AF112</f>
        <v>91.31</v>
      </c>
      <c r="AG115" s="8">
        <f>'Insumo 1'!AG112</f>
        <v>91.85</v>
      </c>
      <c r="AH115" s="8">
        <f>'Insumo 1'!AH112</f>
        <v>92.215000000000003</v>
      </c>
      <c r="AI115" s="8">
        <f>'Insumo 1'!AI112</f>
        <v>92.424000000000007</v>
      </c>
      <c r="AJ115" s="8">
        <f>'Insumo 1'!AJ112</f>
        <v>92.59</v>
      </c>
      <c r="AK115" s="8">
        <f>'Insumo 1'!AK112</f>
        <v>92.753</v>
      </c>
      <c r="AL115" s="8">
        <f>'Insumo 1'!AL112</f>
        <v>92.597999999999999</v>
      </c>
      <c r="AM115" s="8">
        <f>'Insumo 1'!AM112</f>
        <v>91.995999999999995</v>
      </c>
      <c r="AN115" s="8">
        <f>'Insumo 1'!AN112</f>
        <v>91.117000000000004</v>
      </c>
      <c r="AO115" s="8">
        <f>'Insumo 1'!AO112</f>
        <v>90.257000000000005</v>
      </c>
      <c r="AP115" s="8">
        <f>'Insumo 1'!AP112</f>
        <v>89.36</v>
      </c>
      <c r="AQ115" s="8">
        <f>'Insumo 1'!AQ112</f>
        <v>88.659000000000006</v>
      </c>
      <c r="AR115" s="8">
        <f>'Insumo 1'!AR112</f>
        <v>88.298000000000002</v>
      </c>
      <c r="AS115" s="8">
        <f>'Insumo 1'!AS112</f>
        <v>88.186000000000007</v>
      </c>
      <c r="AT115" s="8">
        <f>'Insumo 1'!AT112</f>
        <v>88.119</v>
      </c>
      <c r="AU115" s="8">
        <f>'Insumo 1'!AU112</f>
        <v>88.183999999999997</v>
      </c>
      <c r="AV115" s="8">
        <f>'Insumo 1'!AV112</f>
        <v>88.254999999999995</v>
      </c>
      <c r="AW115" s="8">
        <f>'Insumo 1'!AW112</f>
        <v>88.262</v>
      </c>
      <c r="AX115" s="8">
        <f>'Insumo 1'!AX112</f>
        <v>88.314999999999998</v>
      </c>
      <c r="AY115" s="8">
        <f>'Insumo 1'!AY112</f>
        <v>88.387</v>
      </c>
      <c r="AZ115" s="8">
        <f>'Insumo 1'!AZ112</f>
        <v>88.242000000000004</v>
      </c>
      <c r="BA115" s="8">
        <f>'Insumo 1'!BA112</f>
        <v>89.084000000000003</v>
      </c>
      <c r="BB115" s="8">
        <f>'Insumo 1'!BB112</f>
        <v>91.433000000000007</v>
      </c>
      <c r="BC115" s="8">
        <f>'Insumo 1'!BC112</f>
        <v>94.606999999999999</v>
      </c>
      <c r="BD115" s="8">
        <f>'Insumo 1'!BD112</f>
        <v>97.45</v>
      </c>
      <c r="BE115" s="8">
        <f>'Insumo 1'!BE112</f>
        <v>100.25700000000001</v>
      </c>
      <c r="BF115" s="8">
        <f>'Insumo 1'!BF112</f>
        <v>101.79300000000001</v>
      </c>
      <c r="BG115" s="8">
        <f>'Insumo 1'!BG112</f>
        <v>101.348</v>
      </c>
      <c r="BH115" s="8">
        <f>'Insumo 1'!BH112</f>
        <v>99.481999999999999</v>
      </c>
      <c r="BI115" s="8">
        <f>'Insumo 1'!BI112</f>
        <v>97.602999999999994</v>
      </c>
      <c r="BJ115" s="8">
        <f>'Insumo 1'!BJ112</f>
        <v>95.594999999999999</v>
      </c>
      <c r="BK115" s="8">
        <f>'Insumo 1'!BK112</f>
        <v>92.820999999999998</v>
      </c>
      <c r="BL115" s="8">
        <f>'Insumo 1'!BL112</f>
        <v>89.156999999999996</v>
      </c>
      <c r="BM115" s="8">
        <f>'Insumo 1'!BM112</f>
        <v>84.917000000000002</v>
      </c>
      <c r="BN115" s="8">
        <f>'Insumo 1'!BN112</f>
        <v>80.525999999999996</v>
      </c>
      <c r="BO115" s="8">
        <f>'Insumo 1'!BO112</f>
        <v>75.885999999999996</v>
      </c>
      <c r="BP115" s="8">
        <f>'Insumo 1'!BP112</f>
        <v>71.787999999999997</v>
      </c>
      <c r="BQ115" s="8">
        <f>'Insumo 1'!BQ112</f>
        <v>68.662999999999997</v>
      </c>
      <c r="BR115" s="8">
        <f>'Insumo 1'!BR112</f>
        <v>66.207999999999998</v>
      </c>
      <c r="BS115" s="8">
        <f>'Insumo 1'!BS112</f>
        <v>63.618000000000002</v>
      </c>
      <c r="BT115" s="8">
        <f>'Insumo 1'!BT112</f>
        <v>60.972999999999999</v>
      </c>
      <c r="BU115" s="8">
        <f>'Insumo 1'!BU112</f>
        <v>58.704000000000001</v>
      </c>
      <c r="BV115" s="8">
        <f>'Insumo 1'!BV112</f>
        <v>56.917000000000002</v>
      </c>
      <c r="BW115" s="8">
        <f>'Insumo 1'!BW112</f>
        <v>55.427999999999997</v>
      </c>
      <c r="BX115" s="8">
        <f>'Insumo 1'!BX112</f>
        <v>53.963999999999999</v>
      </c>
      <c r="BY115" s="8">
        <f>'Insumo 1'!BY112</f>
        <v>52.6</v>
      </c>
      <c r="BZ115" s="8">
        <f>'Insumo 1'!BZ112</f>
        <v>50.902000000000001</v>
      </c>
      <c r="CA115" s="8">
        <f>'Insumo 1'!CA112</f>
        <v>48.636000000000003</v>
      </c>
      <c r="CB115" s="8">
        <f>'Insumo 1'!CB112</f>
        <v>45.985999999999997</v>
      </c>
      <c r="CC115" s="8">
        <f>'Insumo 1'!CC112</f>
        <v>43.402000000000001</v>
      </c>
      <c r="CD115" s="8">
        <f>'Insumo 1'!CD112</f>
        <v>40.825000000000003</v>
      </c>
      <c r="CE115" s="8">
        <f>'Insumo 1'!CE112</f>
        <v>38.146999999999998</v>
      </c>
      <c r="CF115" s="8">
        <f>'Insumo 1'!CF112</f>
        <v>35.372999999999998</v>
      </c>
      <c r="CG115" s="8">
        <f>'Insumo 1'!CG112</f>
        <v>32.542000000000002</v>
      </c>
      <c r="CH115" s="8">
        <f>'Insumo 1'!CH112</f>
        <v>29.710999999999999</v>
      </c>
      <c r="CI115" s="8">
        <f>'Insumo 1'!CI112</f>
        <v>26.895</v>
      </c>
      <c r="CJ115" s="8">
        <f>'Insumo 1'!CJ112</f>
        <v>24.132000000000001</v>
      </c>
      <c r="CK115" s="8">
        <f>'Insumo 1'!CK112</f>
        <v>21.456</v>
      </c>
      <c r="CL115" s="8">
        <f>'Insumo 1'!CL112</f>
        <v>18.876999999999999</v>
      </c>
      <c r="CM115" s="8">
        <f>'Insumo 1'!CM112</f>
        <v>16.190999999999999</v>
      </c>
      <c r="CN115" s="9">
        <f>SUM('Insumo 1'!CN112:CX112)</f>
        <v>67.23299999999999</v>
      </c>
    </row>
    <row r="116" spans="1:92">
      <c r="A116">
        <f t="shared" si="1"/>
        <v>2055</v>
      </c>
      <c r="B116" s="8">
        <f>'Insumo 1'!B113</f>
        <v>72.659000000000006</v>
      </c>
      <c r="C116" s="8">
        <f>'Insumo 1'!C113</f>
        <v>73.358000000000004</v>
      </c>
      <c r="D116" s="8">
        <f>'Insumo 1'!D113</f>
        <v>74.061000000000007</v>
      </c>
      <c r="E116" s="8">
        <f>'Insumo 1'!E113</f>
        <v>74.765000000000001</v>
      </c>
      <c r="F116" s="8">
        <f>'Insumo 1'!F113</f>
        <v>75.462999999999994</v>
      </c>
      <c r="G116" s="8">
        <f>'Insumo 1'!G113</f>
        <v>76.152000000000001</v>
      </c>
      <c r="H116" s="8">
        <f>'Insumo 1'!H113</f>
        <v>76.826999999999998</v>
      </c>
      <c r="I116" s="8">
        <f>'Insumo 1'!I113</f>
        <v>77.484999999999999</v>
      </c>
      <c r="J116" s="8">
        <f>'Insumo 1'!J113</f>
        <v>78.12</v>
      </c>
      <c r="K116" s="8">
        <f>'Insumo 1'!K113</f>
        <v>78.728999999999999</v>
      </c>
      <c r="L116" s="8">
        <f>'Insumo 1'!L113</f>
        <v>79.322000000000003</v>
      </c>
      <c r="M116" s="8">
        <f>'Insumo 1'!M113</f>
        <v>79.914000000000001</v>
      </c>
      <c r="N116" s="8">
        <f>'Insumo 1'!N113</f>
        <v>80.415999999999997</v>
      </c>
      <c r="O116" s="8">
        <f>'Insumo 1'!O113</f>
        <v>80.789000000000001</v>
      </c>
      <c r="P116" s="8">
        <f>'Insumo 1'!P113</f>
        <v>81.078000000000003</v>
      </c>
      <c r="Q116" s="8">
        <f>'Insumo 1'!Q113</f>
        <v>81.376000000000005</v>
      </c>
      <c r="R116" s="8">
        <f>'Insumo 1'!R113</f>
        <v>81.67</v>
      </c>
      <c r="S116" s="8">
        <f>'Insumo 1'!S113</f>
        <v>81.99</v>
      </c>
      <c r="T116" s="8">
        <f>'Insumo 1'!T113</f>
        <v>82.361000000000004</v>
      </c>
      <c r="U116" s="8">
        <f>'Insumo 1'!U113</f>
        <v>82.775000000000006</v>
      </c>
      <c r="V116" s="8">
        <f>'Insumo 1'!V113</f>
        <v>83.191999999999993</v>
      </c>
      <c r="W116" s="8">
        <f>'Insumo 1'!W113</f>
        <v>83.606999999999999</v>
      </c>
      <c r="X116" s="8">
        <f>'Insumo 1'!X113</f>
        <v>84.108999999999995</v>
      </c>
      <c r="Y116" s="8">
        <f>'Insumo 1'!Y113</f>
        <v>84.730999999999995</v>
      </c>
      <c r="Z116" s="8">
        <f>'Insumo 1'!Z113</f>
        <v>85.436000000000007</v>
      </c>
      <c r="AA116" s="8">
        <f>'Insumo 1'!AA113</f>
        <v>86.126000000000005</v>
      </c>
      <c r="AB116" s="8">
        <f>'Insumo 1'!AB113</f>
        <v>86.795000000000002</v>
      </c>
      <c r="AC116" s="8">
        <f>'Insumo 1'!AC113</f>
        <v>87.516000000000005</v>
      </c>
      <c r="AD116" s="8">
        <f>'Insumo 1'!AD113</f>
        <v>88.308000000000007</v>
      </c>
      <c r="AE116" s="8">
        <f>'Insumo 1'!AE113</f>
        <v>89.120999999999995</v>
      </c>
      <c r="AF116" s="8">
        <f>'Insumo 1'!AF113</f>
        <v>89.878</v>
      </c>
      <c r="AG116" s="8">
        <f>'Insumo 1'!AG113</f>
        <v>90.582999999999998</v>
      </c>
      <c r="AH116" s="8">
        <f>'Insumo 1'!AH113</f>
        <v>91.159000000000006</v>
      </c>
      <c r="AI116" s="8">
        <f>'Insumo 1'!AI113</f>
        <v>91.558000000000007</v>
      </c>
      <c r="AJ116" s="8">
        <f>'Insumo 1'!AJ113</f>
        <v>91.796000000000006</v>
      </c>
      <c r="AK116" s="8">
        <f>'Insumo 1'!AK113</f>
        <v>91.994</v>
      </c>
      <c r="AL116" s="8">
        <f>'Insumo 1'!AL113</f>
        <v>92.186999999999998</v>
      </c>
      <c r="AM116" s="8">
        <f>'Insumo 1'!AM113</f>
        <v>92.055999999999997</v>
      </c>
      <c r="AN116" s="8">
        <f>'Insumo 1'!AN113</f>
        <v>91.468000000000004</v>
      </c>
      <c r="AO116" s="8">
        <f>'Insumo 1'!AO113</f>
        <v>90.596000000000004</v>
      </c>
      <c r="AP116" s="8">
        <f>'Insumo 1'!AP113</f>
        <v>89.742999999999995</v>
      </c>
      <c r="AQ116" s="8">
        <f>'Insumo 1'!AQ113</f>
        <v>88.850999999999999</v>
      </c>
      <c r="AR116" s="8">
        <f>'Insumo 1'!AR113</f>
        <v>88.153000000000006</v>
      </c>
      <c r="AS116" s="8">
        <f>'Insumo 1'!AS113</f>
        <v>87.799000000000007</v>
      </c>
      <c r="AT116" s="8">
        <f>'Insumo 1'!AT113</f>
        <v>87.691999999999993</v>
      </c>
      <c r="AU116" s="8">
        <f>'Insumo 1'!AU113</f>
        <v>87.626999999999995</v>
      </c>
      <c r="AV116" s="8">
        <f>'Insumo 1'!AV113</f>
        <v>87.691999999999993</v>
      </c>
      <c r="AW116" s="8">
        <f>'Insumo 1'!AW113</f>
        <v>87.762</v>
      </c>
      <c r="AX116" s="8">
        <f>'Insumo 1'!AX113</f>
        <v>87.77</v>
      </c>
      <c r="AY116" s="8">
        <f>'Insumo 1'!AY113</f>
        <v>87.822000000000003</v>
      </c>
      <c r="AZ116" s="8">
        <f>'Insumo 1'!AZ113</f>
        <v>87.893000000000001</v>
      </c>
      <c r="BA116" s="8">
        <f>'Insumo 1'!BA113</f>
        <v>87.745000000000005</v>
      </c>
      <c r="BB116" s="8">
        <f>'Insumo 1'!BB113</f>
        <v>88.576999999999998</v>
      </c>
      <c r="BC116" s="8">
        <f>'Insumo 1'!BC113</f>
        <v>90.903999999999996</v>
      </c>
      <c r="BD116" s="8">
        <f>'Insumo 1'!BD113</f>
        <v>94.046999999999997</v>
      </c>
      <c r="BE116" s="8">
        <f>'Insumo 1'!BE113</f>
        <v>96.86</v>
      </c>
      <c r="BF116" s="8">
        <f>'Insumo 1'!BF113</f>
        <v>99.635999999999996</v>
      </c>
      <c r="BG116" s="8">
        <f>'Insumo 1'!BG113</f>
        <v>101.14400000000001</v>
      </c>
      <c r="BH116" s="8">
        <f>'Insumo 1'!BH113</f>
        <v>100.675</v>
      </c>
      <c r="BI116" s="8">
        <f>'Insumo 1'!BI113</f>
        <v>98.789000000000001</v>
      </c>
      <c r="BJ116" s="8">
        <f>'Insumo 1'!BJ113</f>
        <v>96.89</v>
      </c>
      <c r="BK116" s="8">
        <f>'Insumo 1'!BK113</f>
        <v>94.858999999999995</v>
      </c>
      <c r="BL116" s="8">
        <f>'Insumo 1'!BL113</f>
        <v>92.066999999999993</v>
      </c>
      <c r="BM116" s="8">
        <f>'Insumo 1'!BM113</f>
        <v>88.393000000000001</v>
      </c>
      <c r="BN116" s="8">
        <f>'Insumo 1'!BN113</f>
        <v>84.147000000000006</v>
      </c>
      <c r="BO116" s="8">
        <f>'Insumo 1'!BO113</f>
        <v>79.745999999999995</v>
      </c>
      <c r="BP116" s="8">
        <f>'Insumo 1'!BP113</f>
        <v>75.096999999999994</v>
      </c>
      <c r="BQ116" s="8">
        <f>'Insumo 1'!BQ113</f>
        <v>70.984999999999999</v>
      </c>
      <c r="BR116" s="8">
        <f>'Insumo 1'!BR113</f>
        <v>67.843999999999994</v>
      </c>
      <c r="BS116" s="8">
        <f>'Insumo 1'!BS113</f>
        <v>65.367999999999995</v>
      </c>
      <c r="BT116" s="8">
        <f>'Insumo 1'!BT113</f>
        <v>62.753999999999998</v>
      </c>
      <c r="BU116" s="8">
        <f>'Insumo 1'!BU113</f>
        <v>60.082999999999998</v>
      </c>
      <c r="BV116" s="8">
        <f>'Insumo 1'!BV113</f>
        <v>57.777000000000001</v>
      </c>
      <c r="BW116" s="8">
        <f>'Insumo 1'!BW113</f>
        <v>55.936999999999998</v>
      </c>
      <c r="BX116" s="8">
        <f>'Insumo 1'!BX113</f>
        <v>54.384</v>
      </c>
      <c r="BY116" s="8">
        <f>'Insumo 1'!BY113</f>
        <v>52.853999999999999</v>
      </c>
      <c r="BZ116" s="8">
        <f>'Insumo 1'!BZ113</f>
        <v>51.421999999999997</v>
      </c>
      <c r="CA116" s="8">
        <f>'Insumo 1'!CA113</f>
        <v>49.649000000000001</v>
      </c>
      <c r="CB116" s="8">
        <f>'Insumo 1'!CB113</f>
        <v>47.295999999999999</v>
      </c>
      <c r="CC116" s="8">
        <f>'Insumo 1'!CC113</f>
        <v>44.555</v>
      </c>
      <c r="CD116" s="8">
        <f>'Insumo 1'!CD113</f>
        <v>41.881</v>
      </c>
      <c r="CE116" s="8">
        <f>'Insumo 1'!CE113</f>
        <v>39.219000000000001</v>
      </c>
      <c r="CF116" s="8">
        <f>'Insumo 1'!CF113</f>
        <v>36.454000000000001</v>
      </c>
      <c r="CG116" s="8">
        <f>'Insumo 1'!CG113</f>
        <v>33.591000000000001</v>
      </c>
      <c r="CH116" s="8">
        <f>'Insumo 1'!CH113</f>
        <v>30.672999999999998</v>
      </c>
      <c r="CI116" s="8">
        <f>'Insumo 1'!CI113</f>
        <v>27.768000000000001</v>
      </c>
      <c r="CJ116" s="8">
        <f>'Insumo 1'!CJ113</f>
        <v>24.888000000000002</v>
      </c>
      <c r="CK116" s="8">
        <f>'Insumo 1'!CK113</f>
        <v>22.084</v>
      </c>
      <c r="CL116" s="8">
        <f>'Insumo 1'!CL113</f>
        <v>19.399000000000001</v>
      </c>
      <c r="CM116" s="8">
        <f>'Insumo 1'!CM113</f>
        <v>16.841000000000001</v>
      </c>
      <c r="CN116" s="9">
        <f>SUM('Insumo 1'!CN113:CX113)</f>
        <v>67.605999999999995</v>
      </c>
    </row>
    <row r="117" spans="1:92">
      <c r="A117">
        <f t="shared" si="1"/>
        <v>2056</v>
      </c>
      <c r="B117" s="8">
        <f>'Insumo 1'!B114</f>
        <v>71.691999999999993</v>
      </c>
      <c r="C117" s="8">
        <f>'Insumo 1'!C114</f>
        <v>72.421000000000006</v>
      </c>
      <c r="D117" s="8">
        <f>'Insumo 1'!D114</f>
        <v>73.126000000000005</v>
      </c>
      <c r="E117" s="8">
        <f>'Insumo 1'!E114</f>
        <v>73.83</v>
      </c>
      <c r="F117" s="8">
        <f>'Insumo 1'!F114</f>
        <v>74.528000000000006</v>
      </c>
      <c r="G117" s="8">
        <f>'Insumo 1'!G114</f>
        <v>75.215000000000003</v>
      </c>
      <c r="H117" s="8">
        <f>'Insumo 1'!H114</f>
        <v>75.888999999999996</v>
      </c>
      <c r="I117" s="8">
        <f>'Insumo 1'!I114</f>
        <v>76.549000000000007</v>
      </c>
      <c r="J117" s="8">
        <f>'Insumo 1'!J114</f>
        <v>77.171000000000006</v>
      </c>
      <c r="K117" s="8">
        <f>'Insumo 1'!K114</f>
        <v>77.742999999999995</v>
      </c>
      <c r="L117" s="8">
        <f>'Insumo 1'!L114</f>
        <v>78.271000000000001</v>
      </c>
      <c r="M117" s="8">
        <f>'Insumo 1'!M114</f>
        <v>78.786000000000001</v>
      </c>
      <c r="N117" s="8">
        <f>'Insumo 1'!N114</f>
        <v>79.298000000000002</v>
      </c>
      <c r="O117" s="8">
        <f>'Insumo 1'!O114</f>
        <v>79.73</v>
      </c>
      <c r="P117" s="8">
        <f>'Insumo 1'!P114</f>
        <v>80.05</v>
      </c>
      <c r="Q117" s="8">
        <f>'Insumo 1'!Q114</f>
        <v>80.302999999999997</v>
      </c>
      <c r="R117" s="8">
        <f>'Insumo 1'!R114</f>
        <v>80.564999999999998</v>
      </c>
      <c r="S117" s="8">
        <f>'Insumo 1'!S114</f>
        <v>80.825000000000003</v>
      </c>
      <c r="T117" s="8">
        <f>'Insumo 1'!T114</f>
        <v>81.123999999999995</v>
      </c>
      <c r="U117" s="8">
        <f>'Insumo 1'!U114</f>
        <v>81.492999999999995</v>
      </c>
      <c r="V117" s="8">
        <f>'Insumo 1'!V114</f>
        <v>81.92</v>
      </c>
      <c r="W117" s="8">
        <f>'Insumo 1'!W114</f>
        <v>82.352999999999994</v>
      </c>
      <c r="X117" s="8">
        <f>'Insumo 1'!X114</f>
        <v>82.79</v>
      </c>
      <c r="Y117" s="8">
        <f>'Insumo 1'!Y114</f>
        <v>83.316000000000003</v>
      </c>
      <c r="Z117" s="8">
        <f>'Insumo 1'!Z114</f>
        <v>83.968000000000004</v>
      </c>
      <c r="AA117" s="8">
        <f>'Insumo 1'!AA114</f>
        <v>84.706999999999994</v>
      </c>
      <c r="AB117" s="8">
        <f>'Insumo 1'!AB114</f>
        <v>85.433999999999997</v>
      </c>
      <c r="AC117" s="8">
        <f>'Insumo 1'!AC114</f>
        <v>86.141000000000005</v>
      </c>
      <c r="AD117" s="8">
        <f>'Insumo 1'!AD114</f>
        <v>86.899000000000001</v>
      </c>
      <c r="AE117" s="8">
        <f>'Insumo 1'!AE114</f>
        <v>87.724000000000004</v>
      </c>
      <c r="AF117" s="8">
        <f>'Insumo 1'!AF114</f>
        <v>88.566000000000003</v>
      </c>
      <c r="AG117" s="8">
        <f>'Insumo 1'!AG114</f>
        <v>89.352999999999994</v>
      </c>
      <c r="AH117" s="8">
        <f>'Insumo 1'!AH114</f>
        <v>90.087000000000003</v>
      </c>
      <c r="AI117" s="8">
        <f>'Insumo 1'!AI114</f>
        <v>90.686999999999998</v>
      </c>
      <c r="AJ117" s="8">
        <f>'Insumo 1'!AJ114</f>
        <v>91.099000000000004</v>
      </c>
      <c r="AK117" s="8">
        <f>'Insumo 1'!AK114</f>
        <v>91.341999999999999</v>
      </c>
      <c r="AL117" s="8">
        <f>'Insumo 1'!AL114</f>
        <v>91.543999999999997</v>
      </c>
      <c r="AM117" s="8">
        <f>'Insumo 1'!AM114</f>
        <v>91.74</v>
      </c>
      <c r="AN117" s="8">
        <f>'Insumo 1'!AN114</f>
        <v>91.611000000000004</v>
      </c>
      <c r="AO117" s="8">
        <f>'Insumo 1'!AO114</f>
        <v>91.028999999999996</v>
      </c>
      <c r="AP117" s="8">
        <f>'Insumo 1'!AP114</f>
        <v>90.165000000000006</v>
      </c>
      <c r="AQ117" s="8">
        <f>'Insumo 1'!AQ114</f>
        <v>89.316000000000003</v>
      </c>
      <c r="AR117" s="8">
        <f>'Insumo 1'!AR114</f>
        <v>88.427000000000007</v>
      </c>
      <c r="AS117" s="8">
        <f>'Insumo 1'!AS114</f>
        <v>87.731999999999999</v>
      </c>
      <c r="AT117" s="8">
        <f>'Insumo 1'!AT114</f>
        <v>87.378</v>
      </c>
      <c r="AU117" s="8">
        <f>'Insumo 1'!AU114</f>
        <v>87.272999999999996</v>
      </c>
      <c r="AV117" s="8">
        <f>'Insumo 1'!AV114</f>
        <v>87.209000000000003</v>
      </c>
      <c r="AW117" s="8">
        <f>'Insumo 1'!AW114</f>
        <v>87.27</v>
      </c>
      <c r="AX117" s="8">
        <f>'Insumo 1'!AX114</f>
        <v>87.334999999999994</v>
      </c>
      <c r="AY117" s="8">
        <f>'Insumo 1'!AY114</f>
        <v>87.334999999999994</v>
      </c>
      <c r="AZ117" s="8">
        <f>'Insumo 1'!AZ114</f>
        <v>87.378</v>
      </c>
      <c r="BA117" s="8">
        <f>'Insumo 1'!BA114</f>
        <v>87.436999999999998</v>
      </c>
      <c r="BB117" s="8">
        <f>'Insumo 1'!BB114</f>
        <v>87.275999999999996</v>
      </c>
      <c r="BC117" s="8">
        <f>'Insumo 1'!BC114</f>
        <v>88.085999999999999</v>
      </c>
      <c r="BD117" s="8">
        <f>'Insumo 1'!BD114</f>
        <v>90.381</v>
      </c>
      <c r="BE117" s="8">
        <f>'Insumo 1'!BE114</f>
        <v>93.484999999999999</v>
      </c>
      <c r="BF117" s="8">
        <f>'Insumo 1'!BF114</f>
        <v>96.259</v>
      </c>
      <c r="BG117" s="8">
        <f>'Insumo 1'!BG114</f>
        <v>98.992000000000004</v>
      </c>
      <c r="BH117" s="8">
        <f>'Insumo 1'!BH114</f>
        <v>100.46</v>
      </c>
      <c r="BI117" s="8">
        <f>'Insumo 1'!BI114</f>
        <v>99.953999999999994</v>
      </c>
      <c r="BJ117" s="8">
        <f>'Insumo 1'!BJ114</f>
        <v>98.034000000000006</v>
      </c>
      <c r="BK117" s="8">
        <f>'Insumo 1'!BK114</f>
        <v>96.096999999999994</v>
      </c>
      <c r="BL117" s="8">
        <f>'Insumo 1'!BL114</f>
        <v>94.027000000000001</v>
      </c>
      <c r="BM117" s="8">
        <f>'Insumo 1'!BM114</f>
        <v>91.201999999999998</v>
      </c>
      <c r="BN117" s="8">
        <f>'Insumo 1'!BN114</f>
        <v>87.507000000000005</v>
      </c>
      <c r="BO117" s="8">
        <f>'Insumo 1'!BO114</f>
        <v>83.247</v>
      </c>
      <c r="BP117" s="8">
        <f>'Insumo 1'!BP114</f>
        <v>78.828000000000003</v>
      </c>
      <c r="BQ117" s="8">
        <f>'Insumo 1'!BQ114</f>
        <v>74.156000000000006</v>
      </c>
      <c r="BR117" s="8">
        <f>'Insumo 1'!BR114</f>
        <v>70.018000000000001</v>
      </c>
      <c r="BS117" s="8">
        <f>'Insumo 1'!BS114</f>
        <v>66.841999999999999</v>
      </c>
      <c r="BT117" s="8">
        <f>'Insumo 1'!BT114</f>
        <v>64.325999999999993</v>
      </c>
      <c r="BU117" s="8">
        <f>'Insumo 1'!BU114</f>
        <v>61.667999999999999</v>
      </c>
      <c r="BV117" s="8">
        <f>'Insumo 1'!BV114</f>
        <v>58.953000000000003</v>
      </c>
      <c r="BW117" s="8">
        <f>'Insumo 1'!BW114</f>
        <v>56.579000000000001</v>
      </c>
      <c r="BX117" s="8">
        <f>'Insumo 1'!BX114</f>
        <v>54.642000000000003</v>
      </c>
      <c r="BY117" s="8">
        <f>'Insumo 1'!BY114</f>
        <v>52.972000000000001</v>
      </c>
      <c r="BZ117" s="8">
        <f>'Insumo 1'!BZ114</f>
        <v>51.326999999999998</v>
      </c>
      <c r="CA117" s="8">
        <f>'Insumo 1'!CA114</f>
        <v>49.783999999999999</v>
      </c>
      <c r="CB117" s="8">
        <f>'Insumo 1'!CB114</f>
        <v>47.899000000000001</v>
      </c>
      <c r="CC117" s="8">
        <f>'Insumo 1'!CC114</f>
        <v>45.435000000000002</v>
      </c>
      <c r="CD117" s="8">
        <f>'Insumo 1'!CD114</f>
        <v>42.588000000000001</v>
      </c>
      <c r="CE117" s="8">
        <f>'Insumo 1'!CE114</f>
        <v>39.817999999999998</v>
      </c>
      <c r="CF117" s="8">
        <f>'Insumo 1'!CF114</f>
        <v>37.069000000000003</v>
      </c>
      <c r="CG117" s="8">
        <f>'Insumo 1'!CG114</f>
        <v>34.246000000000002</v>
      </c>
      <c r="CH117" s="8">
        <f>'Insumo 1'!CH114</f>
        <v>31.361000000000001</v>
      </c>
      <c r="CI117" s="8">
        <f>'Insumo 1'!CI114</f>
        <v>28.454000000000001</v>
      </c>
      <c r="CJ117" s="8">
        <f>'Insumo 1'!CJ114</f>
        <v>25.516999999999999</v>
      </c>
      <c r="CK117" s="8">
        <f>'Insumo 1'!CK114</f>
        <v>22.728999999999999</v>
      </c>
      <c r="CL117" s="8">
        <f>'Insumo 1'!CL114</f>
        <v>20.116</v>
      </c>
      <c r="CM117" s="8">
        <f>'Insumo 1'!CM114</f>
        <v>17.498999999999999</v>
      </c>
      <c r="CN117" s="9">
        <f>SUM('Insumo 1'!CN114:CX114)</f>
        <v>72.323999999999984</v>
      </c>
    </row>
    <row r="118" spans="1:92">
      <c r="A118">
        <f t="shared" si="1"/>
        <v>2057</v>
      </c>
      <c r="B118" s="8">
        <f>'Insumo 1'!B115</f>
        <v>70.712000000000003</v>
      </c>
      <c r="C118" s="8">
        <f>'Insumo 1'!C115</f>
        <v>71.427000000000007</v>
      </c>
      <c r="D118" s="8">
        <f>'Insumo 1'!D115</f>
        <v>72.177000000000007</v>
      </c>
      <c r="E118" s="8">
        <f>'Insumo 1'!E115</f>
        <v>72.888000000000005</v>
      </c>
      <c r="F118" s="8">
        <f>'Insumo 1'!F115</f>
        <v>73.591999999999999</v>
      </c>
      <c r="G118" s="8">
        <f>'Insumo 1'!G115</f>
        <v>74.284999999999997</v>
      </c>
      <c r="H118" s="8">
        <f>'Insumo 1'!H115</f>
        <v>74.960999999999999</v>
      </c>
      <c r="I118" s="8">
        <f>'Insumo 1'!I115</f>
        <v>75.619</v>
      </c>
      <c r="J118" s="8">
        <f>'Insumo 1'!J115</f>
        <v>76.265000000000001</v>
      </c>
      <c r="K118" s="8">
        <f>'Insumo 1'!K115</f>
        <v>76.852000000000004</v>
      </c>
      <c r="L118" s="8">
        <f>'Insumo 1'!L115</f>
        <v>77.36</v>
      </c>
      <c r="M118" s="8">
        <f>'Insumo 1'!M115</f>
        <v>77.805999999999997</v>
      </c>
      <c r="N118" s="8">
        <f>'Insumo 1'!N115</f>
        <v>78.242000000000004</v>
      </c>
      <c r="O118" s="8">
        <f>'Insumo 1'!O115</f>
        <v>78.674000000000007</v>
      </c>
      <c r="P118" s="8">
        <f>'Insumo 1'!P115</f>
        <v>79.037000000000006</v>
      </c>
      <c r="Q118" s="8">
        <f>'Insumo 1'!Q115</f>
        <v>79.305999999999997</v>
      </c>
      <c r="R118" s="8">
        <f>'Insumo 1'!R115</f>
        <v>79.521000000000001</v>
      </c>
      <c r="S118" s="8">
        <f>'Insumo 1'!S115</f>
        <v>79.745999999999995</v>
      </c>
      <c r="T118" s="8">
        <f>'Insumo 1'!T115</f>
        <v>79.971999999999994</v>
      </c>
      <c r="U118" s="8">
        <f>'Insumo 1'!U115</f>
        <v>80.251999999999995</v>
      </c>
      <c r="V118" s="8">
        <f>'Insumo 1'!V115</f>
        <v>80.619</v>
      </c>
      <c r="W118" s="8">
        <f>'Insumo 1'!W115</f>
        <v>81.058000000000007</v>
      </c>
      <c r="X118" s="8">
        <f>'Insumo 1'!X115</f>
        <v>81.507000000000005</v>
      </c>
      <c r="Y118" s="8">
        <f>'Insumo 1'!Y115</f>
        <v>81.962999999999994</v>
      </c>
      <c r="Z118" s="8">
        <f>'Insumo 1'!Z115</f>
        <v>82.516999999999996</v>
      </c>
      <c r="AA118" s="8">
        <f>'Insumo 1'!AA115</f>
        <v>83.2</v>
      </c>
      <c r="AB118" s="8">
        <f>'Insumo 1'!AB115</f>
        <v>83.971999999999994</v>
      </c>
      <c r="AC118" s="8">
        <f>'Insumo 1'!AC115</f>
        <v>84.734999999999999</v>
      </c>
      <c r="AD118" s="8">
        <f>'Insumo 1'!AD115</f>
        <v>85.48</v>
      </c>
      <c r="AE118" s="8">
        <f>'Insumo 1'!AE115</f>
        <v>86.275000000000006</v>
      </c>
      <c r="AF118" s="8">
        <f>'Insumo 1'!AF115</f>
        <v>87.132999999999996</v>
      </c>
      <c r="AG118" s="8">
        <f>'Insumo 1'!AG115</f>
        <v>88.004999999999995</v>
      </c>
      <c r="AH118" s="8">
        <f>'Insumo 1'!AH115</f>
        <v>88.820999999999998</v>
      </c>
      <c r="AI118" s="8">
        <f>'Insumo 1'!AI115</f>
        <v>89.584999999999994</v>
      </c>
      <c r="AJ118" s="8">
        <f>'Insumo 1'!AJ115</f>
        <v>90.206999999999994</v>
      </c>
      <c r="AK118" s="8">
        <f>'Insumo 1'!AK115</f>
        <v>90.631</v>
      </c>
      <c r="AL118" s="8">
        <f>'Insumo 1'!AL115</f>
        <v>90.88</v>
      </c>
      <c r="AM118" s="8">
        <f>'Insumo 1'!AM115</f>
        <v>91.087000000000003</v>
      </c>
      <c r="AN118" s="8">
        <f>'Insumo 1'!AN115</f>
        <v>91.284999999999997</v>
      </c>
      <c r="AO118" s="8">
        <f>'Insumo 1'!AO115</f>
        <v>91.159000000000006</v>
      </c>
      <c r="AP118" s="8">
        <f>'Insumo 1'!AP115</f>
        <v>90.582999999999998</v>
      </c>
      <c r="AQ118" s="8">
        <f>'Insumo 1'!AQ115</f>
        <v>89.727000000000004</v>
      </c>
      <c r="AR118" s="8">
        <f>'Insumo 1'!AR115</f>
        <v>88.882999999999996</v>
      </c>
      <c r="AS118" s="8">
        <f>'Insumo 1'!AS115</f>
        <v>87.995000000000005</v>
      </c>
      <c r="AT118" s="8">
        <f>'Insumo 1'!AT115</f>
        <v>87.302000000000007</v>
      </c>
      <c r="AU118" s="8">
        <f>'Insumo 1'!AU115</f>
        <v>86.950999999999993</v>
      </c>
      <c r="AV118" s="8">
        <f>'Insumo 1'!AV115</f>
        <v>86.846999999999994</v>
      </c>
      <c r="AW118" s="8">
        <f>'Insumo 1'!AW115</f>
        <v>86.781999999999996</v>
      </c>
      <c r="AX118" s="8">
        <f>'Insumo 1'!AX115</f>
        <v>86.84</v>
      </c>
      <c r="AY118" s="8">
        <f>'Insumo 1'!AY115</f>
        <v>86.9</v>
      </c>
      <c r="AZ118" s="8">
        <f>'Insumo 1'!AZ115</f>
        <v>86.893000000000001</v>
      </c>
      <c r="BA118" s="8">
        <f>'Insumo 1'!BA115</f>
        <v>86.926000000000002</v>
      </c>
      <c r="BB118" s="8">
        <f>'Insumo 1'!BB115</f>
        <v>86.972999999999999</v>
      </c>
      <c r="BC118" s="8">
        <f>'Insumo 1'!BC115</f>
        <v>86.798000000000002</v>
      </c>
      <c r="BD118" s="8">
        <f>'Insumo 1'!BD115</f>
        <v>87.587999999999994</v>
      </c>
      <c r="BE118" s="8">
        <f>'Insumo 1'!BE115</f>
        <v>89.85</v>
      </c>
      <c r="BF118" s="8">
        <f>'Insumo 1'!BF115</f>
        <v>92.914000000000001</v>
      </c>
      <c r="BG118" s="8">
        <f>'Insumo 1'!BG115</f>
        <v>95.647999999999996</v>
      </c>
      <c r="BH118" s="8">
        <f>'Insumo 1'!BH115</f>
        <v>98.34</v>
      </c>
      <c r="BI118" s="8">
        <f>'Insumo 1'!BI115</f>
        <v>99.766999999999996</v>
      </c>
      <c r="BJ118" s="8">
        <f>'Insumo 1'!BJ115</f>
        <v>99.224000000000004</v>
      </c>
      <c r="BK118" s="8">
        <f>'Insumo 1'!BK115</f>
        <v>97.269000000000005</v>
      </c>
      <c r="BL118" s="8">
        <f>'Insumo 1'!BL115</f>
        <v>95.295000000000002</v>
      </c>
      <c r="BM118" s="8">
        <f>'Insumo 1'!BM115</f>
        <v>93.186000000000007</v>
      </c>
      <c r="BN118" s="8">
        <f>'Insumo 1'!BN115</f>
        <v>90.33</v>
      </c>
      <c r="BO118" s="8">
        <f>'Insumo 1'!BO115</f>
        <v>86.614000000000004</v>
      </c>
      <c r="BP118" s="8">
        <f>'Insumo 1'!BP115</f>
        <v>82.338999999999999</v>
      </c>
      <c r="BQ118" s="8">
        <f>'Insumo 1'!BQ115</f>
        <v>77.902000000000001</v>
      </c>
      <c r="BR118" s="8">
        <f>'Insumo 1'!BR115</f>
        <v>73.207999999999998</v>
      </c>
      <c r="BS118" s="8">
        <f>'Insumo 1'!BS115</f>
        <v>69.043000000000006</v>
      </c>
      <c r="BT118" s="8">
        <f>'Insumo 1'!BT115</f>
        <v>65.834999999999994</v>
      </c>
      <c r="BU118" s="8">
        <f>'Insumo 1'!BU115</f>
        <v>63.276000000000003</v>
      </c>
      <c r="BV118" s="8">
        <f>'Insumo 1'!BV115</f>
        <v>60.575000000000003</v>
      </c>
      <c r="BW118" s="8">
        <f>'Insumo 1'!BW115</f>
        <v>57.816000000000003</v>
      </c>
      <c r="BX118" s="8">
        <f>'Insumo 1'!BX115</f>
        <v>55.375999999999998</v>
      </c>
      <c r="BY118" s="8">
        <f>'Insumo 1'!BY115</f>
        <v>53.341999999999999</v>
      </c>
      <c r="BZ118" s="8">
        <f>'Insumo 1'!BZ115</f>
        <v>51.552999999999997</v>
      </c>
      <c r="CA118" s="8">
        <f>'Insumo 1'!CA115</f>
        <v>49.793999999999997</v>
      </c>
      <c r="CB118" s="8">
        <f>'Insumo 1'!CB115</f>
        <v>48.140999999999998</v>
      </c>
      <c r="CC118" s="8">
        <f>'Insumo 1'!CC115</f>
        <v>46.143999999999998</v>
      </c>
      <c r="CD118" s="8">
        <f>'Insumo 1'!CD115</f>
        <v>43.569000000000003</v>
      </c>
      <c r="CE118" s="8">
        <f>'Insumo 1'!CE115</f>
        <v>40.616999999999997</v>
      </c>
      <c r="CF118" s="8">
        <f>'Insumo 1'!CF115</f>
        <v>37.752000000000002</v>
      </c>
      <c r="CG118" s="8">
        <f>'Insumo 1'!CG115</f>
        <v>34.915999999999997</v>
      </c>
      <c r="CH118" s="8">
        <f>'Insumo 1'!CH115</f>
        <v>32.033999999999999</v>
      </c>
      <c r="CI118" s="8">
        <f>'Insumo 1'!CI115</f>
        <v>29.126999999999999</v>
      </c>
      <c r="CJ118" s="8">
        <f>'Insumo 1'!CJ115</f>
        <v>26.231000000000002</v>
      </c>
      <c r="CK118" s="8">
        <f>'Insumo 1'!CK115</f>
        <v>23.263000000000002</v>
      </c>
      <c r="CL118" s="8">
        <f>'Insumo 1'!CL115</f>
        <v>20.565999999999999</v>
      </c>
      <c r="CM118" s="8">
        <f>'Insumo 1'!CM115</f>
        <v>18.143999999999998</v>
      </c>
      <c r="CN118" s="9">
        <f>SUM('Insumo 1'!CN115:CX115)</f>
        <v>76.046999999999983</v>
      </c>
    </row>
    <row r="119" spans="1:92">
      <c r="A119">
        <f t="shared" si="1"/>
        <v>2058</v>
      </c>
      <c r="B119" s="8">
        <f>'Insumo 1'!B116</f>
        <v>69.718999999999994</v>
      </c>
      <c r="C119" s="8">
        <f>'Insumo 1'!C116</f>
        <v>70.438000000000002</v>
      </c>
      <c r="D119" s="8">
        <f>'Insumo 1'!D116</f>
        <v>71.168000000000006</v>
      </c>
      <c r="E119" s="8">
        <f>'Insumo 1'!E116</f>
        <v>71.924000000000007</v>
      </c>
      <c r="F119" s="8">
        <f>'Insumo 1'!F116</f>
        <v>72.641000000000005</v>
      </c>
      <c r="G119" s="8">
        <f>'Insumo 1'!G116</f>
        <v>73.346999999999994</v>
      </c>
      <c r="H119" s="8">
        <f>'Insumo 1'!H116</f>
        <v>74.034000000000006</v>
      </c>
      <c r="I119" s="8">
        <f>'Insumo 1'!I116</f>
        <v>74.697999999999993</v>
      </c>
      <c r="J119" s="8">
        <f>'Insumo 1'!J116</f>
        <v>75.343000000000004</v>
      </c>
      <c r="K119" s="8">
        <f>'Insumo 1'!K116</f>
        <v>75.971999999999994</v>
      </c>
      <c r="L119" s="8">
        <f>'Insumo 1'!L116</f>
        <v>76.524000000000001</v>
      </c>
      <c r="M119" s="8">
        <f>'Insumo 1'!M116</f>
        <v>76.968000000000004</v>
      </c>
      <c r="N119" s="8">
        <f>'Insumo 1'!N116</f>
        <v>77.332999999999998</v>
      </c>
      <c r="O119" s="8">
        <f>'Insumo 1'!O116</f>
        <v>77.69</v>
      </c>
      <c r="P119" s="8">
        <f>'Insumo 1'!P116</f>
        <v>78.043000000000006</v>
      </c>
      <c r="Q119" s="8">
        <f>'Insumo 1'!Q116</f>
        <v>78.334999999999994</v>
      </c>
      <c r="R119" s="8">
        <f>'Insumo 1'!R116</f>
        <v>78.552999999999997</v>
      </c>
      <c r="S119" s="8">
        <f>'Insumo 1'!S116</f>
        <v>78.73</v>
      </c>
      <c r="T119" s="8">
        <f>'Insumo 1'!T116</f>
        <v>78.918000000000006</v>
      </c>
      <c r="U119" s="8">
        <f>'Insumo 1'!U116</f>
        <v>79.111000000000004</v>
      </c>
      <c r="V119" s="8">
        <f>'Insumo 1'!V116</f>
        <v>79.37</v>
      </c>
      <c r="W119" s="8">
        <f>'Insumo 1'!W116</f>
        <v>79.736000000000004</v>
      </c>
      <c r="X119" s="8">
        <f>'Insumo 1'!X116</f>
        <v>80.188000000000002</v>
      </c>
      <c r="Y119" s="8">
        <f>'Insumo 1'!Y116</f>
        <v>80.652000000000001</v>
      </c>
      <c r="Z119" s="8">
        <f>'Insumo 1'!Z116</f>
        <v>81.13</v>
      </c>
      <c r="AA119" s="8">
        <f>'Insumo 1'!AA116</f>
        <v>81.709000000000003</v>
      </c>
      <c r="AB119" s="8">
        <f>'Insumo 1'!AB116</f>
        <v>82.421999999999997</v>
      </c>
      <c r="AC119" s="8">
        <f>'Insumo 1'!AC116</f>
        <v>83.227000000000004</v>
      </c>
      <c r="AD119" s="8">
        <f>'Insumo 1'!AD116</f>
        <v>84.027000000000001</v>
      </c>
      <c r="AE119" s="8">
        <f>'Insumo 1'!AE116</f>
        <v>84.811000000000007</v>
      </c>
      <c r="AF119" s="8">
        <f>'Insumo 1'!AF116</f>
        <v>85.641000000000005</v>
      </c>
      <c r="AG119" s="8">
        <f>'Insumo 1'!AG116</f>
        <v>86.531000000000006</v>
      </c>
      <c r="AH119" s="8">
        <f>'Insumo 1'!AH116</f>
        <v>87.433000000000007</v>
      </c>
      <c r="AI119" s="8">
        <f>'Insumo 1'!AI116</f>
        <v>88.278999999999996</v>
      </c>
      <c r="AJ119" s="8">
        <f>'Insumo 1'!AJ116</f>
        <v>89.072000000000003</v>
      </c>
      <c r="AK119" s="8">
        <f>'Insumo 1'!AK116</f>
        <v>89.716999999999999</v>
      </c>
      <c r="AL119" s="8">
        <f>'Insumo 1'!AL116</f>
        <v>90.153000000000006</v>
      </c>
      <c r="AM119" s="8">
        <f>'Insumo 1'!AM116</f>
        <v>90.408000000000001</v>
      </c>
      <c r="AN119" s="8">
        <f>'Insumo 1'!AN116</f>
        <v>90.619</v>
      </c>
      <c r="AO119" s="8">
        <f>'Insumo 1'!AO116</f>
        <v>90.82</v>
      </c>
      <c r="AP119" s="8">
        <f>'Insumo 1'!AP116</f>
        <v>90.697000000000003</v>
      </c>
      <c r="AQ119" s="8">
        <f>'Insumo 1'!AQ116</f>
        <v>90.126999999999995</v>
      </c>
      <c r="AR119" s="8">
        <f>'Insumo 1'!AR116</f>
        <v>89.278000000000006</v>
      </c>
      <c r="AS119" s="8">
        <f>'Insumo 1'!AS116</f>
        <v>88.438999999999993</v>
      </c>
      <c r="AT119" s="8">
        <f>'Insumo 1'!AT116</f>
        <v>87.554000000000002</v>
      </c>
      <c r="AU119" s="8">
        <f>'Insumo 1'!AU116</f>
        <v>86.863</v>
      </c>
      <c r="AV119" s="8">
        <f>'Insumo 1'!AV116</f>
        <v>86.515000000000001</v>
      </c>
      <c r="AW119" s="8">
        <f>'Insumo 1'!AW116</f>
        <v>86.411000000000001</v>
      </c>
      <c r="AX119" s="8">
        <f>'Insumo 1'!AX116</f>
        <v>86.344999999999999</v>
      </c>
      <c r="AY119" s="8">
        <f>'Insumo 1'!AY116</f>
        <v>86.400999999999996</v>
      </c>
      <c r="AZ119" s="8">
        <f>'Insumo 1'!AZ116</f>
        <v>86.456000000000003</v>
      </c>
      <c r="BA119" s="8">
        <f>'Insumo 1'!BA116</f>
        <v>86.441999999999993</v>
      </c>
      <c r="BB119" s="8">
        <f>'Insumo 1'!BB116</f>
        <v>86.465000000000003</v>
      </c>
      <c r="BC119" s="8">
        <f>'Insumo 1'!BC116</f>
        <v>86.498000000000005</v>
      </c>
      <c r="BD119" s="8">
        <f>'Insumo 1'!BD116</f>
        <v>86.311000000000007</v>
      </c>
      <c r="BE119" s="8">
        <f>'Insumo 1'!BE116</f>
        <v>87.078999999999994</v>
      </c>
      <c r="BF119" s="8">
        <f>'Insumo 1'!BF116</f>
        <v>89.31</v>
      </c>
      <c r="BG119" s="8">
        <f>'Insumo 1'!BG116</f>
        <v>92.332999999999998</v>
      </c>
      <c r="BH119" s="8">
        <f>'Insumo 1'!BH116</f>
        <v>95.025999999999996</v>
      </c>
      <c r="BI119" s="8">
        <f>'Insumo 1'!BI116</f>
        <v>97.676000000000002</v>
      </c>
      <c r="BJ119" s="8">
        <f>'Insumo 1'!BJ116</f>
        <v>99.063000000000002</v>
      </c>
      <c r="BK119" s="8">
        <f>'Insumo 1'!BK116</f>
        <v>98.483000000000004</v>
      </c>
      <c r="BL119" s="8">
        <f>'Insumo 1'!BL116</f>
        <v>96.494</v>
      </c>
      <c r="BM119" s="8">
        <f>'Insumo 1'!BM116</f>
        <v>94.483000000000004</v>
      </c>
      <c r="BN119" s="8">
        <f>'Insumo 1'!BN116</f>
        <v>92.334000000000003</v>
      </c>
      <c r="BO119" s="8">
        <f>'Insumo 1'!BO116</f>
        <v>89.445999999999998</v>
      </c>
      <c r="BP119" s="8">
        <f>'Insumo 1'!BP116</f>
        <v>85.710999999999999</v>
      </c>
      <c r="BQ119" s="8">
        <f>'Insumo 1'!BQ116</f>
        <v>81.421999999999997</v>
      </c>
      <c r="BR119" s="8">
        <f>'Insumo 1'!BR116</f>
        <v>76.966999999999999</v>
      </c>
      <c r="BS119" s="8">
        <f>'Insumo 1'!BS116</f>
        <v>72.251000000000005</v>
      </c>
      <c r="BT119" s="8">
        <f>'Insumo 1'!BT116</f>
        <v>68.06</v>
      </c>
      <c r="BU119" s="8">
        <f>'Insumo 1'!BU116</f>
        <v>64.817999999999998</v>
      </c>
      <c r="BV119" s="8">
        <f>'Insumo 1'!BV116</f>
        <v>62.219000000000001</v>
      </c>
      <c r="BW119" s="8">
        <f>'Insumo 1'!BW116</f>
        <v>59.473999999999997</v>
      </c>
      <c r="BX119" s="8">
        <f>'Insumo 1'!BX116</f>
        <v>56.671999999999997</v>
      </c>
      <c r="BY119" s="8">
        <f>'Insumo 1'!BY116</f>
        <v>54.167999999999999</v>
      </c>
      <c r="BZ119" s="8">
        <f>'Insumo 1'!BZ116</f>
        <v>52.034999999999997</v>
      </c>
      <c r="CA119" s="8">
        <f>'Insumo 1'!CA116</f>
        <v>50.128</v>
      </c>
      <c r="CB119" s="8">
        <f>'Insumo 1'!CB116</f>
        <v>48.255000000000003</v>
      </c>
      <c r="CC119" s="8">
        <f>'Insumo 1'!CC116</f>
        <v>46.491</v>
      </c>
      <c r="CD119" s="8">
        <f>'Insumo 1'!CD116</f>
        <v>44.381999999999998</v>
      </c>
      <c r="CE119" s="8">
        <f>'Insumo 1'!CE116</f>
        <v>41.697000000000003</v>
      </c>
      <c r="CF119" s="8">
        <f>'Insumo 1'!CF116</f>
        <v>38.64</v>
      </c>
      <c r="CG119" s="8">
        <f>'Insumo 1'!CG116</f>
        <v>35.68</v>
      </c>
      <c r="CH119" s="8">
        <f>'Insumo 1'!CH116</f>
        <v>32.756999999999998</v>
      </c>
      <c r="CI119" s="8">
        <f>'Insumo 1'!CI116</f>
        <v>29.817</v>
      </c>
      <c r="CJ119" s="8">
        <f>'Insumo 1'!CJ116</f>
        <v>26.888999999999999</v>
      </c>
      <c r="CK119" s="8">
        <f>'Insumo 1'!CK116</f>
        <v>24.004000000000001</v>
      </c>
      <c r="CL119" s="8">
        <f>'Insumo 1'!CL116</f>
        <v>21.006</v>
      </c>
      <c r="CM119" s="8">
        <f>'Insumo 1'!CM116</f>
        <v>18.401</v>
      </c>
      <c r="CN119" s="9">
        <f>SUM('Insumo 1'!CN116:CX116)</f>
        <v>78.84099999999998</v>
      </c>
    </row>
    <row r="120" spans="1:92">
      <c r="A120">
        <f t="shared" si="1"/>
        <v>2059</v>
      </c>
      <c r="B120" s="8">
        <f>'Insumo 1'!B117</f>
        <v>68.715000000000003</v>
      </c>
      <c r="C120" s="8">
        <f>'Insumo 1'!C117</f>
        <v>69.433999999999997</v>
      </c>
      <c r="D120" s="8">
        <f>'Insumo 1'!D117</f>
        <v>70.168000000000006</v>
      </c>
      <c r="E120" s="8">
        <f>'Insumo 1'!E117</f>
        <v>70.909000000000006</v>
      </c>
      <c r="F120" s="8">
        <f>'Insumo 1'!F117</f>
        <v>71.662000000000006</v>
      </c>
      <c r="G120" s="8">
        <f>'Insumo 1'!G117</f>
        <v>72.385000000000005</v>
      </c>
      <c r="H120" s="8">
        <f>'Insumo 1'!H117</f>
        <v>73.090999999999994</v>
      </c>
      <c r="I120" s="8">
        <f>'Insumo 1'!I117</f>
        <v>73.772999999999996</v>
      </c>
      <c r="J120" s="8">
        <f>'Insumo 1'!J117</f>
        <v>74.424999999999997</v>
      </c>
      <c r="K120" s="8">
        <f>'Insumo 1'!K117</f>
        <v>75.054000000000002</v>
      </c>
      <c r="L120" s="8">
        <f>'Insumo 1'!L117</f>
        <v>75.668000000000006</v>
      </c>
      <c r="M120" s="8">
        <f>'Insumo 1'!M117</f>
        <v>76.185000000000002</v>
      </c>
      <c r="N120" s="8">
        <f>'Insumo 1'!N117</f>
        <v>76.566000000000003</v>
      </c>
      <c r="O120" s="8">
        <f>'Insumo 1'!O117</f>
        <v>76.849000000000004</v>
      </c>
      <c r="P120" s="8">
        <f>'Insumo 1'!P117</f>
        <v>77.126999999999995</v>
      </c>
      <c r="Q120" s="8">
        <f>'Insumo 1'!Q117</f>
        <v>77.399000000000001</v>
      </c>
      <c r="R120" s="8">
        <f>'Insumo 1'!R117</f>
        <v>77.622</v>
      </c>
      <c r="S120" s="8">
        <f>'Insumo 1'!S117</f>
        <v>77.787999999999997</v>
      </c>
      <c r="T120" s="8">
        <f>'Insumo 1'!T117</f>
        <v>77.927999999999997</v>
      </c>
      <c r="U120" s="8">
        <f>'Insumo 1'!U117</f>
        <v>78.08</v>
      </c>
      <c r="V120" s="8">
        <f>'Insumo 1'!V117</f>
        <v>78.238</v>
      </c>
      <c r="W120" s="8">
        <f>'Insumo 1'!W117</f>
        <v>78.477000000000004</v>
      </c>
      <c r="X120" s="8">
        <f>'Insumo 1'!X117</f>
        <v>78.841999999999999</v>
      </c>
      <c r="Y120" s="8">
        <f>'Insumo 1'!Y117</f>
        <v>79.305000000000007</v>
      </c>
      <c r="Z120" s="8">
        <f>'Insumo 1'!Z117</f>
        <v>79.784999999999997</v>
      </c>
      <c r="AA120" s="8">
        <f>'Insumo 1'!AA117</f>
        <v>80.283000000000001</v>
      </c>
      <c r="AB120" s="8">
        <f>'Insumo 1'!AB117</f>
        <v>80.888999999999996</v>
      </c>
      <c r="AC120" s="8">
        <f>'Insumo 1'!AC117</f>
        <v>81.632000000000005</v>
      </c>
      <c r="AD120" s="8">
        <f>'Insumo 1'!AD117</f>
        <v>82.471000000000004</v>
      </c>
      <c r="AE120" s="8">
        <f>'Insumo 1'!AE117</f>
        <v>83.305999999999997</v>
      </c>
      <c r="AF120" s="8">
        <f>'Insumo 1'!AF117</f>
        <v>84.126999999999995</v>
      </c>
      <c r="AG120" s="8">
        <f>'Insumo 1'!AG117</f>
        <v>84.995999999999995</v>
      </c>
      <c r="AH120" s="8">
        <f>'Insumo 1'!AH117</f>
        <v>85.918999999999997</v>
      </c>
      <c r="AI120" s="8">
        <f>'Insumo 1'!AI117</f>
        <v>86.849000000000004</v>
      </c>
      <c r="AJ120" s="8">
        <f>'Insumo 1'!AJ117</f>
        <v>87.724000000000004</v>
      </c>
      <c r="AK120" s="8">
        <f>'Insumo 1'!AK117</f>
        <v>88.546999999999997</v>
      </c>
      <c r="AL120" s="8">
        <f>'Insumo 1'!AL117</f>
        <v>89.213999999999999</v>
      </c>
      <c r="AM120" s="8">
        <f>'Insumo 1'!AM117</f>
        <v>89.662000000000006</v>
      </c>
      <c r="AN120" s="8">
        <f>'Insumo 1'!AN117</f>
        <v>89.923000000000002</v>
      </c>
      <c r="AO120" s="8">
        <f>'Insumo 1'!AO117</f>
        <v>90.138999999999996</v>
      </c>
      <c r="AP120" s="8">
        <f>'Insumo 1'!AP117</f>
        <v>90.341999999999999</v>
      </c>
      <c r="AQ120" s="8">
        <f>'Insumo 1'!AQ117</f>
        <v>90.221999999999994</v>
      </c>
      <c r="AR120" s="8">
        <f>'Insumo 1'!AR117</f>
        <v>89.658000000000001</v>
      </c>
      <c r="AS120" s="8">
        <f>'Insumo 1'!AS117</f>
        <v>88.816000000000003</v>
      </c>
      <c r="AT120" s="8">
        <f>'Insumo 1'!AT117</f>
        <v>87.980999999999995</v>
      </c>
      <c r="AU120" s="8">
        <f>'Insumo 1'!AU117</f>
        <v>87.099000000000004</v>
      </c>
      <c r="AV120" s="8">
        <f>'Insumo 1'!AV117</f>
        <v>86.411000000000001</v>
      </c>
      <c r="AW120" s="8">
        <f>'Insumo 1'!AW117</f>
        <v>86.064999999999998</v>
      </c>
      <c r="AX120" s="8">
        <f>'Insumo 1'!AX117</f>
        <v>85.962999999999994</v>
      </c>
      <c r="AY120" s="8">
        <f>'Insumo 1'!AY117</f>
        <v>85.896000000000001</v>
      </c>
      <c r="AZ120" s="8">
        <f>'Insumo 1'!AZ117</f>
        <v>85.948999999999998</v>
      </c>
      <c r="BA120" s="8">
        <f>'Insumo 1'!BA117</f>
        <v>85.998000000000005</v>
      </c>
      <c r="BB120" s="8">
        <f>'Insumo 1'!BB117</f>
        <v>85.977000000000004</v>
      </c>
      <c r="BC120" s="8">
        <f>'Insumo 1'!BC117</f>
        <v>85.99</v>
      </c>
      <c r="BD120" s="8">
        <f>'Insumo 1'!BD117</f>
        <v>86.012</v>
      </c>
      <c r="BE120" s="8">
        <f>'Insumo 1'!BE117</f>
        <v>85.811999999999998</v>
      </c>
      <c r="BF120" s="8">
        <f>'Insumo 1'!BF117</f>
        <v>86.558000000000007</v>
      </c>
      <c r="BG120" s="8">
        <f>'Insumo 1'!BG117</f>
        <v>88.756</v>
      </c>
      <c r="BH120" s="8">
        <f>'Insumo 1'!BH117</f>
        <v>91.738</v>
      </c>
      <c r="BI120" s="8">
        <f>'Insumo 1'!BI117</f>
        <v>94.391000000000005</v>
      </c>
      <c r="BJ120" s="8">
        <f>'Insumo 1'!BJ117</f>
        <v>96.998000000000005</v>
      </c>
      <c r="BK120" s="8">
        <f>'Insumo 1'!BK117</f>
        <v>98.343999999999994</v>
      </c>
      <c r="BL120" s="8">
        <f>'Insumo 1'!BL117</f>
        <v>97.727000000000004</v>
      </c>
      <c r="BM120" s="8">
        <f>'Insumo 1'!BM117</f>
        <v>95.703000000000003</v>
      </c>
      <c r="BN120" s="8">
        <f>'Insumo 1'!BN117</f>
        <v>93.656000000000006</v>
      </c>
      <c r="BO120" s="8">
        <f>'Insumo 1'!BO117</f>
        <v>91.468000000000004</v>
      </c>
      <c r="BP120" s="8">
        <f>'Insumo 1'!BP117</f>
        <v>88.549000000000007</v>
      </c>
      <c r="BQ120" s="8">
        <f>'Insumo 1'!BQ117</f>
        <v>84.793999999999997</v>
      </c>
      <c r="BR120" s="8">
        <f>'Insumo 1'!BR117</f>
        <v>80.492000000000004</v>
      </c>
      <c r="BS120" s="8">
        <f>'Insumo 1'!BS117</f>
        <v>76.019000000000005</v>
      </c>
      <c r="BT120" s="8">
        <f>'Insumo 1'!BT117</f>
        <v>71.284000000000006</v>
      </c>
      <c r="BU120" s="8">
        <f>'Insumo 1'!BU117</f>
        <v>67.066000000000003</v>
      </c>
      <c r="BV120" s="8">
        <f>'Insumo 1'!BV117</f>
        <v>63.792000000000002</v>
      </c>
      <c r="BW120" s="8">
        <f>'Insumo 1'!BW117</f>
        <v>61.152000000000001</v>
      </c>
      <c r="BX120" s="8">
        <f>'Insumo 1'!BX117</f>
        <v>58.363999999999997</v>
      </c>
      <c r="BY120" s="8">
        <f>'Insumo 1'!BY117</f>
        <v>55.518999999999998</v>
      </c>
      <c r="BZ120" s="8">
        <f>'Insumo 1'!BZ117</f>
        <v>52.948999999999998</v>
      </c>
      <c r="CA120" s="8">
        <f>'Insumo 1'!CA117</f>
        <v>50.72</v>
      </c>
      <c r="CB120" s="8">
        <f>'Insumo 1'!CB117</f>
        <v>48.695</v>
      </c>
      <c r="CC120" s="8">
        <f>'Insumo 1'!CC117</f>
        <v>46.709000000000003</v>
      </c>
      <c r="CD120" s="8">
        <f>'Insumo 1'!CD117</f>
        <v>44.834000000000003</v>
      </c>
      <c r="CE120" s="8">
        <f>'Insumo 1'!CE117</f>
        <v>42.613999999999997</v>
      </c>
      <c r="CF120" s="8">
        <f>'Insumo 1'!CF117</f>
        <v>39.819000000000003</v>
      </c>
      <c r="CG120" s="8">
        <f>'Insumo 1'!CG117</f>
        <v>36.655999999999999</v>
      </c>
      <c r="CH120" s="8">
        <f>'Insumo 1'!CH117</f>
        <v>33.600999999999999</v>
      </c>
      <c r="CI120" s="8">
        <f>'Insumo 1'!CI117</f>
        <v>30.593</v>
      </c>
      <c r="CJ120" s="8">
        <f>'Insumo 1'!CJ117</f>
        <v>27.594999999999999</v>
      </c>
      <c r="CK120" s="8">
        <f>'Insumo 1'!CK117</f>
        <v>24.648</v>
      </c>
      <c r="CL120" s="8">
        <f>'Insumo 1'!CL117</f>
        <v>21.774000000000001</v>
      </c>
      <c r="CM120" s="8">
        <f>'Insumo 1'!CM117</f>
        <v>18.745000000000001</v>
      </c>
      <c r="CN120" s="9">
        <f>SUM('Insumo 1'!CN117:CX117)</f>
        <v>80.343999999999994</v>
      </c>
    </row>
    <row r="121" spans="1:92">
      <c r="A121">
        <f t="shared" si="1"/>
        <v>2060</v>
      </c>
      <c r="B121" s="8">
        <f>'Insumo 1'!B118</f>
        <v>67.7</v>
      </c>
      <c r="C121" s="8">
        <f>'Insumo 1'!C118</f>
        <v>68.417000000000002</v>
      </c>
      <c r="D121" s="8">
        <f>'Insumo 1'!D118</f>
        <v>69.153000000000006</v>
      </c>
      <c r="E121" s="8">
        <f>'Insumo 1'!E118</f>
        <v>69.897999999999996</v>
      </c>
      <c r="F121" s="8">
        <f>'Insumo 1'!F118</f>
        <v>70.646000000000001</v>
      </c>
      <c r="G121" s="8">
        <f>'Insumo 1'!G118</f>
        <v>71.387</v>
      </c>
      <c r="H121" s="8">
        <f>'Insumo 1'!H118</f>
        <v>72.114999999999995</v>
      </c>
      <c r="I121" s="8">
        <f>'Insumo 1'!I118</f>
        <v>72.822000000000003</v>
      </c>
      <c r="J121" s="8">
        <f>'Insumo 1'!J118</f>
        <v>73.498999999999995</v>
      </c>
      <c r="K121" s="8">
        <f>'Insumo 1'!K118</f>
        <v>74.138000000000005</v>
      </c>
      <c r="L121" s="8">
        <f>'Insumo 1'!L118</f>
        <v>74.753</v>
      </c>
      <c r="M121" s="8">
        <f>'Insumo 1'!M118</f>
        <v>75.350999999999999</v>
      </c>
      <c r="N121" s="8">
        <f>'Insumo 1'!N118</f>
        <v>75.831999999999994</v>
      </c>
      <c r="O121" s="8">
        <f>'Insumo 1'!O118</f>
        <v>76.147999999999996</v>
      </c>
      <c r="P121" s="8">
        <f>'Insumo 1'!P118</f>
        <v>76.350999999999999</v>
      </c>
      <c r="Q121" s="8">
        <f>'Insumo 1'!Q118</f>
        <v>76.55</v>
      </c>
      <c r="R121" s="8">
        <f>'Insumo 1'!R118</f>
        <v>76.741</v>
      </c>
      <c r="S121" s="8">
        <f>'Insumo 1'!S118</f>
        <v>76.894000000000005</v>
      </c>
      <c r="T121" s="8">
        <f>'Insumo 1'!T118</f>
        <v>77.009</v>
      </c>
      <c r="U121" s="8">
        <f>'Insumo 1'!U118</f>
        <v>77.111999999999995</v>
      </c>
      <c r="V121" s="8">
        <f>'Insumo 1'!V118</f>
        <v>77.227999999999994</v>
      </c>
      <c r="W121" s="8">
        <f>'Insumo 1'!W118</f>
        <v>77.350999999999999</v>
      </c>
      <c r="X121" s="8">
        <f>'Insumo 1'!X118</f>
        <v>77.570999999999998</v>
      </c>
      <c r="Y121" s="8">
        <f>'Insumo 1'!Y118</f>
        <v>77.933000000000007</v>
      </c>
      <c r="Z121" s="8">
        <f>'Insumo 1'!Z118</f>
        <v>78.408000000000001</v>
      </c>
      <c r="AA121" s="8">
        <f>'Insumo 1'!AA118</f>
        <v>78.903999999999996</v>
      </c>
      <c r="AB121" s="8">
        <f>'Insumo 1'!AB118</f>
        <v>79.421999999999997</v>
      </c>
      <c r="AC121" s="8">
        <f>'Insumo 1'!AC118</f>
        <v>80.052999999999997</v>
      </c>
      <c r="AD121" s="8">
        <f>'Insumo 1'!AD118</f>
        <v>80.826999999999998</v>
      </c>
      <c r="AE121" s="8">
        <f>'Insumo 1'!AE118</f>
        <v>81.7</v>
      </c>
      <c r="AF121" s="8">
        <f>'Insumo 1'!AF118</f>
        <v>82.570999999999998</v>
      </c>
      <c r="AG121" s="8">
        <f>'Insumo 1'!AG118</f>
        <v>83.43</v>
      </c>
      <c r="AH121" s="8">
        <f>'Insumo 1'!AH118</f>
        <v>84.334000000000003</v>
      </c>
      <c r="AI121" s="8">
        <f>'Insumo 1'!AI118</f>
        <v>85.289000000000001</v>
      </c>
      <c r="AJ121" s="8">
        <f>'Insumo 1'!AJ118</f>
        <v>86.248999999999995</v>
      </c>
      <c r="AK121" s="8">
        <f>'Insumo 1'!AK118</f>
        <v>87.153000000000006</v>
      </c>
      <c r="AL121" s="8">
        <f>'Insumo 1'!AL118</f>
        <v>88.004999999999995</v>
      </c>
      <c r="AM121" s="8">
        <f>'Insumo 1'!AM118</f>
        <v>88.694000000000003</v>
      </c>
      <c r="AN121" s="8">
        <f>'Insumo 1'!AN118</f>
        <v>89.155000000000001</v>
      </c>
      <c r="AO121" s="8">
        <f>'Insumo 1'!AO118</f>
        <v>89.421000000000006</v>
      </c>
      <c r="AP121" s="8">
        <f>'Insumo 1'!AP118</f>
        <v>89.641000000000005</v>
      </c>
      <c r="AQ121" s="8">
        <f>'Insumo 1'!AQ118</f>
        <v>89.846999999999994</v>
      </c>
      <c r="AR121" s="8">
        <f>'Insumo 1'!AR118</f>
        <v>89.728999999999999</v>
      </c>
      <c r="AS121" s="8">
        <f>'Insumo 1'!AS118</f>
        <v>89.171999999999997</v>
      </c>
      <c r="AT121" s="8">
        <f>'Insumo 1'!AT118</f>
        <v>88.337999999999994</v>
      </c>
      <c r="AU121" s="8">
        <f>'Insumo 1'!AU118</f>
        <v>87.507999999999996</v>
      </c>
      <c r="AV121" s="8">
        <f>'Insumo 1'!AV118</f>
        <v>86.629000000000005</v>
      </c>
      <c r="AW121" s="8">
        <f>'Insumo 1'!AW118</f>
        <v>85.942999999999998</v>
      </c>
      <c r="AX121" s="8">
        <f>'Insumo 1'!AX118</f>
        <v>85.599000000000004</v>
      </c>
      <c r="AY121" s="8">
        <f>'Insumo 1'!AY118</f>
        <v>85.498999999999995</v>
      </c>
      <c r="AZ121" s="8">
        <f>'Insumo 1'!AZ118</f>
        <v>85.432000000000002</v>
      </c>
      <c r="BA121" s="8">
        <f>'Insumo 1'!BA118</f>
        <v>85.48</v>
      </c>
      <c r="BB121" s="8">
        <f>'Insumo 1'!BB118</f>
        <v>85.524000000000001</v>
      </c>
      <c r="BC121" s="8">
        <f>'Insumo 1'!BC118</f>
        <v>85.495999999999995</v>
      </c>
      <c r="BD121" s="8">
        <f>'Insumo 1'!BD118</f>
        <v>85.498000000000005</v>
      </c>
      <c r="BE121" s="8">
        <f>'Insumo 1'!BE118</f>
        <v>85.509</v>
      </c>
      <c r="BF121" s="8">
        <f>'Insumo 1'!BF118</f>
        <v>85.295000000000002</v>
      </c>
      <c r="BG121" s="8">
        <f>'Insumo 1'!BG118</f>
        <v>86.02</v>
      </c>
      <c r="BH121" s="8">
        <f>'Insumo 1'!BH118</f>
        <v>88.183999999999997</v>
      </c>
      <c r="BI121" s="8">
        <f>'Insumo 1'!BI118</f>
        <v>91.126000000000005</v>
      </c>
      <c r="BJ121" s="8">
        <f>'Insumo 1'!BJ118</f>
        <v>93.736999999999995</v>
      </c>
      <c r="BK121" s="8">
        <f>'Insumo 1'!BK118</f>
        <v>96.302000000000007</v>
      </c>
      <c r="BL121" s="8">
        <f>'Insumo 1'!BL118</f>
        <v>97.605999999999995</v>
      </c>
      <c r="BM121" s="8">
        <f>'Insumo 1'!BM118</f>
        <v>96.950999999999993</v>
      </c>
      <c r="BN121" s="8">
        <f>'Insumo 1'!BN118</f>
        <v>94.894000000000005</v>
      </c>
      <c r="BO121" s="8">
        <f>'Insumo 1'!BO118</f>
        <v>92.811999999999998</v>
      </c>
      <c r="BP121" s="8">
        <f>'Insumo 1'!BP118</f>
        <v>90.584999999999994</v>
      </c>
      <c r="BQ121" s="8">
        <f>'Insumo 1'!BQ118</f>
        <v>87.635000000000005</v>
      </c>
      <c r="BR121" s="8">
        <f>'Insumo 1'!BR118</f>
        <v>83.86</v>
      </c>
      <c r="BS121" s="8">
        <f>'Insumo 1'!BS118</f>
        <v>79.546000000000006</v>
      </c>
      <c r="BT121" s="8">
        <f>'Insumo 1'!BT118</f>
        <v>75.057000000000002</v>
      </c>
      <c r="BU121" s="8">
        <f>'Insumo 1'!BU118</f>
        <v>70.301000000000002</v>
      </c>
      <c r="BV121" s="8">
        <f>'Insumo 1'!BV118</f>
        <v>66.058999999999997</v>
      </c>
      <c r="BW121" s="8">
        <f>'Insumo 1'!BW118</f>
        <v>62.752000000000002</v>
      </c>
      <c r="BX121" s="8">
        <f>'Insumo 1'!BX118</f>
        <v>60.073</v>
      </c>
      <c r="BY121" s="8">
        <f>'Insumo 1'!BY118</f>
        <v>57.244</v>
      </c>
      <c r="BZ121" s="8">
        <f>'Insumo 1'!BZ118</f>
        <v>54.356000000000002</v>
      </c>
      <c r="CA121" s="8">
        <f>'Insumo 1'!CA118</f>
        <v>51.720999999999997</v>
      </c>
      <c r="CB121" s="8">
        <f>'Insumo 1'!CB118</f>
        <v>49.393999999999998</v>
      </c>
      <c r="CC121" s="8">
        <f>'Insumo 1'!CC118</f>
        <v>47.252000000000002</v>
      </c>
      <c r="CD121" s="8">
        <f>'Insumo 1'!CD118</f>
        <v>45.152999999999999</v>
      </c>
      <c r="CE121" s="8">
        <f>'Insumo 1'!CE118</f>
        <v>43.167999999999999</v>
      </c>
      <c r="CF121" s="8">
        <f>'Insumo 1'!CF118</f>
        <v>40.838000000000001</v>
      </c>
      <c r="CG121" s="8">
        <f>'Insumo 1'!CG118</f>
        <v>37.932000000000002</v>
      </c>
      <c r="CH121" s="8">
        <f>'Insumo 1'!CH118</f>
        <v>34.667000000000002</v>
      </c>
      <c r="CI121" s="8">
        <f>'Insumo 1'!CI118</f>
        <v>31.516999999999999</v>
      </c>
      <c r="CJ121" s="8">
        <f>'Insumo 1'!CJ118</f>
        <v>28.423999999999999</v>
      </c>
      <c r="CK121" s="8">
        <f>'Insumo 1'!CK118</f>
        <v>25.369</v>
      </c>
      <c r="CL121" s="8">
        <f>'Insumo 1'!CL118</f>
        <v>22.402000000000001</v>
      </c>
      <c r="CM121" s="8">
        <f>'Insumo 1'!CM118</f>
        <v>19.54</v>
      </c>
      <c r="CN121" s="9">
        <f>SUM('Insumo 1'!CN118:CX118)</f>
        <v>80.841999999999999</v>
      </c>
    </row>
    <row r="122" spans="1:92">
      <c r="A122">
        <f t="shared" si="1"/>
        <v>2061</v>
      </c>
      <c r="B122" s="8">
        <f>'Insumo 1'!B119</f>
        <v>66.727999999999994</v>
      </c>
      <c r="C122" s="8">
        <f>'Insumo 1'!C119</f>
        <v>67.462999999999994</v>
      </c>
      <c r="D122" s="8">
        <f>'Insumo 1'!D119</f>
        <v>68.188000000000002</v>
      </c>
      <c r="E122" s="8">
        <f>'Insumo 1'!E119</f>
        <v>68.924999999999997</v>
      </c>
      <c r="F122" s="8">
        <f>'Insumo 1'!F119</f>
        <v>69.665999999999997</v>
      </c>
      <c r="G122" s="8">
        <f>'Insumo 1'!G119</f>
        <v>70.403000000000006</v>
      </c>
      <c r="H122" s="8">
        <f>'Insumo 1'!H119</f>
        <v>71.129000000000005</v>
      </c>
      <c r="I122" s="8">
        <f>'Insumo 1'!I119</f>
        <v>71.84</v>
      </c>
      <c r="J122" s="8">
        <f>'Insumo 1'!J119</f>
        <v>72.510999999999996</v>
      </c>
      <c r="K122" s="8">
        <f>'Insumo 1'!K119</f>
        <v>73.125</v>
      </c>
      <c r="L122" s="8">
        <f>'Insumo 1'!L119</f>
        <v>73.686000000000007</v>
      </c>
      <c r="M122" s="8">
        <f>'Insumo 1'!M119</f>
        <v>74.221000000000004</v>
      </c>
      <c r="N122" s="8">
        <f>'Insumo 1'!N119</f>
        <v>74.739999999999995</v>
      </c>
      <c r="O122" s="8">
        <f>'Insumo 1'!O119</f>
        <v>75.152000000000001</v>
      </c>
      <c r="P122" s="8">
        <f>'Insumo 1'!P119</f>
        <v>75.418999999999997</v>
      </c>
      <c r="Q122" s="8">
        <f>'Insumo 1'!Q119</f>
        <v>75.584999999999994</v>
      </c>
      <c r="R122" s="8">
        <f>'Insumo 1'!R119</f>
        <v>75.748999999999995</v>
      </c>
      <c r="S122" s="8">
        <f>'Insumo 1'!S119</f>
        <v>75.908000000000001</v>
      </c>
      <c r="T122" s="8">
        <f>'Insumo 1'!T119</f>
        <v>76.043000000000006</v>
      </c>
      <c r="U122" s="8">
        <f>'Insumo 1'!U119</f>
        <v>76.156999999999996</v>
      </c>
      <c r="V122" s="8">
        <f>'Insumo 1'!V119</f>
        <v>76.275000000000006</v>
      </c>
      <c r="W122" s="8">
        <f>'Insumo 1'!W119</f>
        <v>76.408000000000001</v>
      </c>
      <c r="X122" s="8">
        <f>'Insumo 1'!X119</f>
        <v>76.552999999999997</v>
      </c>
      <c r="Y122" s="8">
        <f>'Insumo 1'!Y119</f>
        <v>76.801000000000002</v>
      </c>
      <c r="Z122" s="8">
        <f>'Insumo 1'!Z119</f>
        <v>77.194000000000003</v>
      </c>
      <c r="AA122" s="8">
        <f>'Insumo 1'!AA119</f>
        <v>77.703999999999994</v>
      </c>
      <c r="AB122" s="8">
        <f>'Insumo 1'!AB119</f>
        <v>78.238</v>
      </c>
      <c r="AC122" s="8">
        <f>'Insumo 1'!AC119</f>
        <v>78.796000000000006</v>
      </c>
      <c r="AD122" s="8">
        <f>'Insumo 1'!AD119</f>
        <v>79.463999999999999</v>
      </c>
      <c r="AE122" s="8">
        <f>'Insumo 1'!AE119</f>
        <v>80.271000000000001</v>
      </c>
      <c r="AF122" s="8">
        <f>'Insumo 1'!AF119</f>
        <v>81.173000000000002</v>
      </c>
      <c r="AG122" s="8">
        <f>'Insumo 1'!AG119</f>
        <v>82.075000000000003</v>
      </c>
      <c r="AH122" s="8">
        <f>'Insumo 1'!AH119</f>
        <v>82.963999999999999</v>
      </c>
      <c r="AI122" s="8">
        <f>'Insumo 1'!AI119</f>
        <v>83.89</v>
      </c>
      <c r="AJ122" s="8">
        <f>'Insumo 1'!AJ119</f>
        <v>84.858999999999995</v>
      </c>
      <c r="AK122" s="8">
        <f>'Insumo 1'!AK119</f>
        <v>85.822999999999993</v>
      </c>
      <c r="AL122" s="8">
        <f>'Insumo 1'!AL119</f>
        <v>86.730999999999995</v>
      </c>
      <c r="AM122" s="8">
        <f>'Insumo 1'!AM119</f>
        <v>87.585999999999999</v>
      </c>
      <c r="AN122" s="8">
        <f>'Insumo 1'!AN119</f>
        <v>88.277000000000001</v>
      </c>
      <c r="AO122" s="8">
        <f>'Insumo 1'!AO119</f>
        <v>88.742999999999995</v>
      </c>
      <c r="AP122" s="8">
        <f>'Insumo 1'!AP119</f>
        <v>89.013999999999996</v>
      </c>
      <c r="AQ122" s="8">
        <f>'Insumo 1'!AQ119</f>
        <v>89.238</v>
      </c>
      <c r="AR122" s="8">
        <f>'Insumo 1'!AR119</f>
        <v>89.442999999999998</v>
      </c>
      <c r="AS122" s="8">
        <f>'Insumo 1'!AS119</f>
        <v>89.328999999999994</v>
      </c>
      <c r="AT122" s="8">
        <f>'Insumo 1'!AT119</f>
        <v>88.774000000000001</v>
      </c>
      <c r="AU122" s="8">
        <f>'Insumo 1'!AU119</f>
        <v>87.941999999999993</v>
      </c>
      <c r="AV122" s="8">
        <f>'Insumo 1'!AV119</f>
        <v>87.116</v>
      </c>
      <c r="AW122" s="8">
        <f>'Insumo 1'!AW119</f>
        <v>86.236999999999995</v>
      </c>
      <c r="AX122" s="8">
        <f>'Insumo 1'!AX119</f>
        <v>85.549000000000007</v>
      </c>
      <c r="AY122" s="8">
        <f>'Insumo 1'!AY119</f>
        <v>85.2</v>
      </c>
      <c r="AZ122" s="8">
        <f>'Insumo 1'!AZ119</f>
        <v>85.090999999999994</v>
      </c>
      <c r="BA122" s="8">
        <f>'Insumo 1'!BA119</f>
        <v>85.013000000000005</v>
      </c>
      <c r="BB122" s="8">
        <f>'Insumo 1'!BB119</f>
        <v>85.048000000000002</v>
      </c>
      <c r="BC122" s="8">
        <f>'Insumo 1'!BC119</f>
        <v>85.076999999999998</v>
      </c>
      <c r="BD122" s="8">
        <f>'Insumo 1'!BD119</f>
        <v>85.034000000000006</v>
      </c>
      <c r="BE122" s="8">
        <f>'Insumo 1'!BE119</f>
        <v>85.02</v>
      </c>
      <c r="BF122" s="8">
        <f>'Insumo 1'!BF119</f>
        <v>85.010999999999996</v>
      </c>
      <c r="BG122" s="8">
        <f>'Insumo 1'!BG119</f>
        <v>84.775999999999996</v>
      </c>
      <c r="BH122" s="8">
        <f>'Insumo 1'!BH119</f>
        <v>85.468999999999994</v>
      </c>
      <c r="BI122" s="8">
        <f>'Insumo 1'!BI119</f>
        <v>87.584999999999994</v>
      </c>
      <c r="BJ122" s="8">
        <f>'Insumo 1'!BJ119</f>
        <v>90.468999999999994</v>
      </c>
      <c r="BK122" s="8">
        <f>'Insumo 1'!BK119</f>
        <v>93.021000000000001</v>
      </c>
      <c r="BL122" s="8">
        <f>'Insumo 1'!BL119</f>
        <v>95.525000000000006</v>
      </c>
      <c r="BM122" s="8">
        <f>'Insumo 1'!BM119</f>
        <v>96.769000000000005</v>
      </c>
      <c r="BN122" s="8">
        <f>'Insumo 1'!BN119</f>
        <v>96.06</v>
      </c>
      <c r="BO122" s="8">
        <f>'Insumo 1'!BO119</f>
        <v>93.95</v>
      </c>
      <c r="BP122" s="8">
        <f>'Insumo 1'!BP119</f>
        <v>91.811999999999998</v>
      </c>
      <c r="BQ122" s="8">
        <f>'Insumo 1'!BQ119</f>
        <v>89.524000000000001</v>
      </c>
      <c r="BR122" s="8">
        <f>'Insumo 1'!BR119</f>
        <v>86.522000000000006</v>
      </c>
      <c r="BS122" s="8">
        <f>'Insumo 1'!BS119</f>
        <v>82.709000000000003</v>
      </c>
      <c r="BT122" s="8">
        <f>'Insumo 1'!BT119</f>
        <v>78.361000000000004</v>
      </c>
      <c r="BU122" s="8">
        <f>'Insumo 1'!BU119</f>
        <v>73.834999999999994</v>
      </c>
      <c r="BV122" s="8">
        <f>'Insumo 1'!BV119</f>
        <v>69.040999999999997</v>
      </c>
      <c r="BW122" s="8">
        <f>'Insumo 1'!BW119</f>
        <v>64.747</v>
      </c>
      <c r="BX122" s="8">
        <f>'Insumo 1'!BX119</f>
        <v>61.366999999999997</v>
      </c>
      <c r="BY122" s="8">
        <f>'Insumo 1'!BY119</f>
        <v>58.600999999999999</v>
      </c>
      <c r="BZ122" s="8">
        <f>'Insumo 1'!BZ119</f>
        <v>55.686</v>
      </c>
      <c r="CA122" s="8">
        <f>'Insumo 1'!CA119</f>
        <v>52.720999999999997</v>
      </c>
      <c r="CB122" s="8">
        <f>'Insumo 1'!CB119</f>
        <v>49.987000000000002</v>
      </c>
      <c r="CC122" s="8">
        <f>'Insumo 1'!CC119</f>
        <v>47.53</v>
      </c>
      <c r="CD122" s="8">
        <f>'Insumo 1'!CD119</f>
        <v>45.243000000000002</v>
      </c>
      <c r="CE122" s="8">
        <f>'Insumo 1'!CE119</f>
        <v>43.01</v>
      </c>
      <c r="CF122" s="8">
        <f>'Insumo 1'!CF119</f>
        <v>40.9</v>
      </c>
      <c r="CG122" s="8">
        <f>'Insumo 1'!CG119</f>
        <v>38.476999999999997</v>
      </c>
      <c r="CH122" s="8">
        <f>'Insumo 1'!CH119</f>
        <v>35.526000000000003</v>
      </c>
      <c r="CI122" s="8">
        <f>'Insumo 1'!CI119</f>
        <v>32.253999999999998</v>
      </c>
      <c r="CJ122" s="8">
        <f>'Insumo 1'!CJ119</f>
        <v>29.048999999999999</v>
      </c>
      <c r="CK122" s="8">
        <f>'Insumo 1'!CK119</f>
        <v>26.038</v>
      </c>
      <c r="CL122" s="8">
        <f>'Insumo 1'!CL119</f>
        <v>23.177</v>
      </c>
      <c r="CM122" s="8">
        <f>'Insumo 1'!CM119</f>
        <v>20.266999999999999</v>
      </c>
      <c r="CN122" s="9">
        <f>SUM('Insumo 1'!CN119:CX119)</f>
        <v>86.1</v>
      </c>
    </row>
    <row r="123" spans="1:92">
      <c r="A123">
        <f t="shared" si="1"/>
        <v>2062</v>
      </c>
      <c r="B123" s="8">
        <f>'Insumo 1'!B120</f>
        <v>65.751000000000005</v>
      </c>
      <c r="C123" s="8">
        <f>'Insumo 1'!C120</f>
        <v>66.454999999999998</v>
      </c>
      <c r="D123" s="8">
        <f>'Insumo 1'!D120</f>
        <v>67.22</v>
      </c>
      <c r="E123" s="8">
        <f>'Insumo 1'!E120</f>
        <v>67.953000000000003</v>
      </c>
      <c r="F123" s="8">
        <f>'Insumo 1'!F120</f>
        <v>68.691999999999993</v>
      </c>
      <c r="G123" s="8">
        <f>'Insumo 1'!G120</f>
        <v>69.427999999999997</v>
      </c>
      <c r="H123" s="8">
        <f>'Insumo 1'!H120</f>
        <v>70.153000000000006</v>
      </c>
      <c r="I123" s="8">
        <f>'Insumo 1'!I120</f>
        <v>70.863</v>
      </c>
      <c r="J123" s="8">
        <f>'Insumo 1'!J120</f>
        <v>71.56</v>
      </c>
      <c r="K123" s="8">
        <f>'Insumo 1'!K120</f>
        <v>72.194999999999993</v>
      </c>
      <c r="L123" s="8">
        <f>'Insumo 1'!L120</f>
        <v>72.745000000000005</v>
      </c>
      <c r="M123" s="8">
        <f>'Insumo 1'!M120</f>
        <v>73.224999999999994</v>
      </c>
      <c r="N123" s="8">
        <f>'Insumo 1'!N120</f>
        <v>73.682000000000002</v>
      </c>
      <c r="O123" s="8">
        <f>'Insumo 1'!O120</f>
        <v>74.120999999999995</v>
      </c>
      <c r="P123" s="8">
        <f>'Insumo 1'!P120</f>
        <v>74.465000000000003</v>
      </c>
      <c r="Q123" s="8">
        <f>'Insumo 1'!Q120</f>
        <v>74.682000000000002</v>
      </c>
      <c r="R123" s="8">
        <f>'Insumo 1'!R120</f>
        <v>74.813000000000002</v>
      </c>
      <c r="S123" s="8">
        <f>'Insumo 1'!S120</f>
        <v>74.941999999999993</v>
      </c>
      <c r="T123" s="8">
        <f>'Insumo 1'!T120</f>
        <v>75.067999999999998</v>
      </c>
      <c r="U123" s="8">
        <f>'Insumo 1'!U120</f>
        <v>75.183999999999997</v>
      </c>
      <c r="V123" s="8">
        <f>'Insumo 1'!V120</f>
        <v>75.299000000000007</v>
      </c>
      <c r="W123" s="8">
        <f>'Insumo 1'!W120</f>
        <v>75.429000000000002</v>
      </c>
      <c r="X123" s="8">
        <f>'Insumo 1'!X120</f>
        <v>75.58</v>
      </c>
      <c r="Y123" s="8">
        <f>'Insumo 1'!Y120</f>
        <v>75.748000000000005</v>
      </c>
      <c r="Z123" s="8">
        <f>'Insumo 1'!Z120</f>
        <v>76.022999999999996</v>
      </c>
      <c r="AA123" s="8">
        <f>'Insumo 1'!AA120</f>
        <v>76.448999999999998</v>
      </c>
      <c r="AB123" s="8">
        <f>'Insumo 1'!AB120</f>
        <v>76.994</v>
      </c>
      <c r="AC123" s="8">
        <f>'Insumo 1'!AC120</f>
        <v>77.564999999999998</v>
      </c>
      <c r="AD123" s="8">
        <f>'Insumo 1'!AD120</f>
        <v>78.162000000000006</v>
      </c>
      <c r="AE123" s="8">
        <f>'Insumo 1'!AE120</f>
        <v>78.867999999999995</v>
      </c>
      <c r="AF123" s="8">
        <f>'Insumo 1'!AF120</f>
        <v>79.707999999999998</v>
      </c>
      <c r="AG123" s="8">
        <f>'Insumo 1'!AG120</f>
        <v>80.64</v>
      </c>
      <c r="AH123" s="8">
        <f>'Insumo 1'!AH120</f>
        <v>81.569999999999993</v>
      </c>
      <c r="AI123" s="8">
        <f>'Insumo 1'!AI120</f>
        <v>82.49</v>
      </c>
      <c r="AJ123" s="8">
        <f>'Insumo 1'!AJ120</f>
        <v>83.438000000000002</v>
      </c>
      <c r="AK123" s="8">
        <f>'Insumo 1'!AK120</f>
        <v>84.418999999999997</v>
      </c>
      <c r="AL123" s="8">
        <f>'Insumo 1'!AL120</f>
        <v>85.388999999999996</v>
      </c>
      <c r="AM123" s="8">
        <f>'Insumo 1'!AM120</f>
        <v>86.301000000000002</v>
      </c>
      <c r="AN123" s="8">
        <f>'Insumo 1'!AN120</f>
        <v>87.158000000000001</v>
      </c>
      <c r="AO123" s="8">
        <f>'Insumo 1'!AO120</f>
        <v>87.852000000000004</v>
      </c>
      <c r="AP123" s="8">
        <f>'Insumo 1'!AP120</f>
        <v>88.320999999999998</v>
      </c>
      <c r="AQ123" s="8">
        <f>'Insumo 1'!AQ120</f>
        <v>88.597999999999999</v>
      </c>
      <c r="AR123" s="8">
        <f>'Insumo 1'!AR120</f>
        <v>88.823999999999998</v>
      </c>
      <c r="AS123" s="8">
        <f>'Insumo 1'!AS120</f>
        <v>89.031999999999996</v>
      </c>
      <c r="AT123" s="8">
        <f>'Insumo 1'!AT120</f>
        <v>88.918999999999997</v>
      </c>
      <c r="AU123" s="8">
        <f>'Insumo 1'!AU120</f>
        <v>88.367999999999995</v>
      </c>
      <c r="AV123" s="8">
        <f>'Insumo 1'!AV120</f>
        <v>87.54</v>
      </c>
      <c r="AW123" s="8">
        <f>'Insumo 1'!AW120</f>
        <v>86.713999999999999</v>
      </c>
      <c r="AX123" s="8">
        <f>'Insumo 1'!AX120</f>
        <v>85.837000000000003</v>
      </c>
      <c r="AY123" s="8">
        <f>'Insumo 1'!AY120</f>
        <v>85.147000000000006</v>
      </c>
      <c r="AZ123" s="8">
        <f>'Insumo 1'!AZ120</f>
        <v>84.792000000000002</v>
      </c>
      <c r="BA123" s="8">
        <f>'Insumo 1'!BA120</f>
        <v>84.674999999999997</v>
      </c>
      <c r="BB123" s="8">
        <f>'Insumo 1'!BB120</f>
        <v>84.585999999999999</v>
      </c>
      <c r="BC123" s="8">
        <f>'Insumo 1'!BC120</f>
        <v>84.605999999999995</v>
      </c>
      <c r="BD123" s="8">
        <f>'Insumo 1'!BD120</f>
        <v>84.620999999999995</v>
      </c>
      <c r="BE123" s="8">
        <f>'Insumo 1'!BE120</f>
        <v>84.563000000000002</v>
      </c>
      <c r="BF123" s="8">
        <f>'Insumo 1'!BF120</f>
        <v>84.533000000000001</v>
      </c>
      <c r="BG123" s="8">
        <f>'Insumo 1'!BG120</f>
        <v>84.504999999999995</v>
      </c>
      <c r="BH123" s="8">
        <f>'Insumo 1'!BH120</f>
        <v>84.248999999999995</v>
      </c>
      <c r="BI123" s="8">
        <f>'Insumo 1'!BI120</f>
        <v>84.91</v>
      </c>
      <c r="BJ123" s="8">
        <f>'Insumo 1'!BJ120</f>
        <v>86.977999999999994</v>
      </c>
      <c r="BK123" s="8">
        <f>'Insumo 1'!BK120</f>
        <v>89.804000000000002</v>
      </c>
      <c r="BL123" s="8">
        <f>'Insumo 1'!BL120</f>
        <v>92.296999999999997</v>
      </c>
      <c r="BM123" s="8">
        <f>'Insumo 1'!BM120</f>
        <v>94.738</v>
      </c>
      <c r="BN123" s="8">
        <f>'Insumo 1'!BN120</f>
        <v>95.921999999999997</v>
      </c>
      <c r="BO123" s="8">
        <f>'Insumo 1'!BO120</f>
        <v>95.158000000000001</v>
      </c>
      <c r="BP123" s="8">
        <f>'Insumo 1'!BP120</f>
        <v>92.995999999999995</v>
      </c>
      <c r="BQ123" s="8">
        <f>'Insumo 1'!BQ120</f>
        <v>90.802000000000007</v>
      </c>
      <c r="BR123" s="8">
        <f>'Insumo 1'!BR120</f>
        <v>88.456000000000003</v>
      </c>
      <c r="BS123" s="8">
        <f>'Insumo 1'!BS120</f>
        <v>85.400999999999996</v>
      </c>
      <c r="BT123" s="8">
        <f>'Insumo 1'!BT120</f>
        <v>81.548000000000002</v>
      </c>
      <c r="BU123" s="8">
        <f>'Insumo 1'!BU120</f>
        <v>77.168000000000006</v>
      </c>
      <c r="BV123" s="8">
        <f>'Insumo 1'!BV120</f>
        <v>72.605999999999995</v>
      </c>
      <c r="BW123" s="8">
        <f>'Insumo 1'!BW120</f>
        <v>67.772999999999996</v>
      </c>
      <c r="BX123" s="8">
        <f>'Insumo 1'!BX120</f>
        <v>63.427999999999997</v>
      </c>
      <c r="BY123" s="8">
        <f>'Insumo 1'!BY120</f>
        <v>59.975999999999999</v>
      </c>
      <c r="BZ123" s="8">
        <f>'Insumo 1'!BZ120</f>
        <v>57.122</v>
      </c>
      <c r="CA123" s="8">
        <f>'Insumo 1'!CA120</f>
        <v>54.122999999999998</v>
      </c>
      <c r="CB123" s="8">
        <f>'Insumo 1'!CB120</f>
        <v>51.08</v>
      </c>
      <c r="CC123" s="8">
        <f>'Insumo 1'!CC120</f>
        <v>48.246000000000002</v>
      </c>
      <c r="CD123" s="8">
        <f>'Insumo 1'!CD120</f>
        <v>45.66</v>
      </c>
      <c r="CE123" s="8">
        <f>'Insumo 1'!CE120</f>
        <v>43.226999999999997</v>
      </c>
      <c r="CF123" s="8">
        <f>'Insumo 1'!CF120</f>
        <v>40.862000000000002</v>
      </c>
      <c r="CG123" s="8">
        <f>'Insumo 1'!CG120</f>
        <v>38.627000000000002</v>
      </c>
      <c r="CH123" s="8">
        <f>'Insumo 1'!CH120</f>
        <v>36.112000000000002</v>
      </c>
      <c r="CI123" s="8">
        <f>'Insumo 1'!CI120</f>
        <v>33.115000000000002</v>
      </c>
      <c r="CJ123" s="8">
        <f>'Insumo 1'!CJ120</f>
        <v>29.837</v>
      </c>
      <c r="CK123" s="8">
        <f>'Insumo 1'!CK120</f>
        <v>26.576000000000001</v>
      </c>
      <c r="CL123" s="8">
        <f>'Insumo 1'!CL120</f>
        <v>23.649000000000001</v>
      </c>
      <c r="CM123" s="8">
        <f>'Insumo 1'!CM120</f>
        <v>20.981999999999999</v>
      </c>
      <c r="CN123" s="9">
        <f>SUM('Insumo 1'!CN120:CX120)</f>
        <v>90.218000000000004</v>
      </c>
    </row>
    <row r="124" spans="1:92">
      <c r="A124">
        <f t="shared" si="1"/>
        <v>2063</v>
      </c>
      <c r="B124" s="8">
        <f>'Insumo 1'!B121</f>
        <v>64.775999999999996</v>
      </c>
      <c r="C124" s="8">
        <f>'Insumo 1'!C121</f>
        <v>65.468000000000004</v>
      </c>
      <c r="D124" s="8">
        <f>'Insumo 1'!D121</f>
        <v>66.191000000000003</v>
      </c>
      <c r="E124" s="8">
        <f>'Insumo 1'!E121</f>
        <v>66.965999999999994</v>
      </c>
      <c r="F124" s="8">
        <f>'Insumo 1'!F121</f>
        <v>67.707999999999998</v>
      </c>
      <c r="G124" s="8">
        <f>'Insumo 1'!G121</f>
        <v>68.448999999999998</v>
      </c>
      <c r="H124" s="8">
        <f>'Insumo 1'!H121</f>
        <v>69.180999999999997</v>
      </c>
      <c r="I124" s="8">
        <f>'Insumo 1'!I121</f>
        <v>69.894000000000005</v>
      </c>
      <c r="J124" s="8">
        <f>'Insumo 1'!J121</f>
        <v>70.59</v>
      </c>
      <c r="K124" s="8">
        <f>'Insumo 1'!K121</f>
        <v>71.269000000000005</v>
      </c>
      <c r="L124" s="8">
        <f>'Insumo 1'!L121</f>
        <v>71.867999999999995</v>
      </c>
      <c r="M124" s="8">
        <f>'Insumo 1'!M121</f>
        <v>72.355999999999995</v>
      </c>
      <c r="N124" s="8">
        <f>'Insumo 1'!N121</f>
        <v>72.754999999999995</v>
      </c>
      <c r="O124" s="8">
        <f>'Insumo 1'!O121</f>
        <v>73.132999999999996</v>
      </c>
      <c r="P124" s="8">
        <f>'Insumo 1'!P121</f>
        <v>73.494</v>
      </c>
      <c r="Q124" s="8">
        <f>'Insumo 1'!Q121</f>
        <v>73.768000000000001</v>
      </c>
      <c r="R124" s="8">
        <f>'Insumo 1'!R121</f>
        <v>73.933999999999997</v>
      </c>
      <c r="S124" s="8">
        <f>'Insumo 1'!S121</f>
        <v>74.03</v>
      </c>
      <c r="T124" s="8">
        <f>'Insumo 1'!T121</f>
        <v>74.123999999999995</v>
      </c>
      <c r="U124" s="8">
        <f>'Insumo 1'!U121</f>
        <v>74.218000000000004</v>
      </c>
      <c r="V124" s="8">
        <f>'Insumo 1'!V121</f>
        <v>74.316000000000003</v>
      </c>
      <c r="W124" s="8">
        <f>'Insumo 1'!W121</f>
        <v>74.430000000000007</v>
      </c>
      <c r="X124" s="8">
        <f>'Insumo 1'!X121</f>
        <v>74.573999999999998</v>
      </c>
      <c r="Y124" s="8">
        <f>'Insumo 1'!Y121</f>
        <v>74.742000000000004</v>
      </c>
      <c r="Z124" s="8">
        <f>'Insumo 1'!Z121</f>
        <v>74.933000000000007</v>
      </c>
      <c r="AA124" s="8">
        <f>'Insumo 1'!AA121</f>
        <v>75.234999999999999</v>
      </c>
      <c r="AB124" s="8">
        <f>'Insumo 1'!AB121</f>
        <v>75.692999999999998</v>
      </c>
      <c r="AC124" s="8">
        <f>'Insumo 1'!AC121</f>
        <v>76.272000000000006</v>
      </c>
      <c r="AD124" s="8">
        <f>'Insumo 1'!AD121</f>
        <v>76.88</v>
      </c>
      <c r="AE124" s="8">
        <f>'Insumo 1'!AE121</f>
        <v>77.518000000000001</v>
      </c>
      <c r="AF124" s="8">
        <f>'Insumo 1'!AF121</f>
        <v>78.260000000000005</v>
      </c>
      <c r="AG124" s="8">
        <f>'Insumo 1'!AG121</f>
        <v>79.134</v>
      </c>
      <c r="AH124" s="8">
        <f>'Insumo 1'!AH121</f>
        <v>80.096000000000004</v>
      </c>
      <c r="AI124" s="8">
        <f>'Insumo 1'!AI121</f>
        <v>81.055999999999997</v>
      </c>
      <c r="AJ124" s="8">
        <f>'Insumo 1'!AJ121</f>
        <v>82.004999999999995</v>
      </c>
      <c r="AK124" s="8">
        <f>'Insumo 1'!AK121</f>
        <v>82.975999999999999</v>
      </c>
      <c r="AL124" s="8">
        <f>'Insumo 1'!AL121</f>
        <v>83.968000000000004</v>
      </c>
      <c r="AM124" s="8">
        <f>'Insumo 1'!AM121</f>
        <v>84.944000000000003</v>
      </c>
      <c r="AN124" s="8">
        <f>'Insumo 1'!AN121</f>
        <v>85.86</v>
      </c>
      <c r="AO124" s="8">
        <f>'Insumo 1'!AO121</f>
        <v>86.718000000000004</v>
      </c>
      <c r="AP124" s="8">
        <f>'Insumo 1'!AP121</f>
        <v>87.414000000000001</v>
      </c>
      <c r="AQ124" s="8">
        <f>'Insumo 1'!AQ121</f>
        <v>87.888999999999996</v>
      </c>
      <c r="AR124" s="8">
        <f>'Insumo 1'!AR121</f>
        <v>88.17</v>
      </c>
      <c r="AS124" s="8">
        <f>'Insumo 1'!AS121</f>
        <v>88.4</v>
      </c>
      <c r="AT124" s="8">
        <f>'Insumo 1'!AT121</f>
        <v>88.608999999999995</v>
      </c>
      <c r="AU124" s="8">
        <f>'Insumo 1'!AU121</f>
        <v>88.497</v>
      </c>
      <c r="AV124" s="8">
        <f>'Insumo 1'!AV121</f>
        <v>87.948999999999998</v>
      </c>
      <c r="AW124" s="8">
        <f>'Insumo 1'!AW121</f>
        <v>87.126000000000005</v>
      </c>
      <c r="AX124" s="8">
        <f>'Insumo 1'!AX121</f>
        <v>86.302000000000007</v>
      </c>
      <c r="AY124" s="8">
        <f>'Insumo 1'!AY121</f>
        <v>85.424999999999997</v>
      </c>
      <c r="AZ124" s="8">
        <f>'Insumo 1'!AZ121</f>
        <v>84.733000000000004</v>
      </c>
      <c r="BA124" s="8">
        <f>'Insumo 1'!BA121</f>
        <v>84.373000000000005</v>
      </c>
      <c r="BB124" s="8">
        <f>'Insumo 1'!BB121</f>
        <v>84.248000000000005</v>
      </c>
      <c r="BC124" s="8">
        <f>'Insumo 1'!BC121</f>
        <v>84.147999999999996</v>
      </c>
      <c r="BD124" s="8">
        <f>'Insumo 1'!BD121</f>
        <v>84.153999999999996</v>
      </c>
      <c r="BE124" s="8">
        <f>'Insumo 1'!BE121</f>
        <v>84.153000000000006</v>
      </c>
      <c r="BF124" s="8">
        <f>'Insumo 1'!BF121</f>
        <v>84.081000000000003</v>
      </c>
      <c r="BG124" s="8">
        <f>'Insumo 1'!BG121</f>
        <v>84.034999999999997</v>
      </c>
      <c r="BH124" s="8">
        <f>'Insumo 1'!BH121</f>
        <v>83.986999999999995</v>
      </c>
      <c r="BI124" s="8">
        <f>'Insumo 1'!BI121</f>
        <v>83.71</v>
      </c>
      <c r="BJ124" s="8">
        <f>'Insumo 1'!BJ121</f>
        <v>84.338999999999999</v>
      </c>
      <c r="BK124" s="8">
        <f>'Insumo 1'!BK121</f>
        <v>86.358999999999995</v>
      </c>
      <c r="BL124" s="8">
        <f>'Insumo 1'!BL121</f>
        <v>89.126000000000005</v>
      </c>
      <c r="BM124" s="8">
        <f>'Insumo 1'!BM121</f>
        <v>91.558999999999997</v>
      </c>
      <c r="BN124" s="8">
        <f>'Insumo 1'!BN121</f>
        <v>93.938999999999993</v>
      </c>
      <c r="BO124" s="8">
        <f>'Insumo 1'!BO121</f>
        <v>95.063999999999993</v>
      </c>
      <c r="BP124" s="8">
        <f>'Insumo 1'!BP121</f>
        <v>94.244</v>
      </c>
      <c r="BQ124" s="8">
        <f>'Insumo 1'!BQ121</f>
        <v>92.028999999999996</v>
      </c>
      <c r="BR124" s="8">
        <f>'Insumo 1'!BR121</f>
        <v>89.78</v>
      </c>
      <c r="BS124" s="8">
        <f>'Insumo 1'!BS121</f>
        <v>87.373000000000005</v>
      </c>
      <c r="BT124" s="8">
        <f>'Insumo 1'!BT121</f>
        <v>84.266999999999996</v>
      </c>
      <c r="BU124" s="8">
        <f>'Insumo 1'!BU121</f>
        <v>80.376000000000005</v>
      </c>
      <c r="BV124" s="8">
        <f>'Insumo 1'!BV121</f>
        <v>75.963999999999999</v>
      </c>
      <c r="BW124" s="8">
        <f>'Insumo 1'!BW121</f>
        <v>71.364999999999995</v>
      </c>
      <c r="BX124" s="8">
        <f>'Insumo 1'!BX121</f>
        <v>66.495999999999995</v>
      </c>
      <c r="BY124" s="8">
        <f>'Insumo 1'!BY121</f>
        <v>62.098999999999997</v>
      </c>
      <c r="BZ124" s="8">
        <f>'Insumo 1'!BZ121</f>
        <v>58.575000000000003</v>
      </c>
      <c r="CA124" s="8">
        <f>'Insumo 1'!CA121</f>
        <v>55.633000000000003</v>
      </c>
      <c r="CB124" s="8">
        <f>'Insumo 1'!CB121</f>
        <v>52.551000000000002</v>
      </c>
      <c r="CC124" s="8">
        <f>'Insumo 1'!CC121</f>
        <v>49.430999999999997</v>
      </c>
      <c r="CD124" s="8">
        <f>'Insumo 1'!CD121</f>
        <v>46.499000000000002</v>
      </c>
      <c r="CE124" s="8">
        <f>'Insumo 1'!CE121</f>
        <v>43.783000000000001</v>
      </c>
      <c r="CF124" s="8">
        <f>'Insumo 1'!CF121</f>
        <v>41.204999999999998</v>
      </c>
      <c r="CG124" s="8">
        <f>'Insumo 1'!CG121</f>
        <v>38.707000000000001</v>
      </c>
      <c r="CH124" s="8">
        <f>'Insumo 1'!CH121</f>
        <v>36.347999999999999</v>
      </c>
      <c r="CI124" s="8">
        <f>'Insumo 1'!CI121</f>
        <v>33.741</v>
      </c>
      <c r="CJ124" s="8">
        <f>'Insumo 1'!CJ121</f>
        <v>30.698</v>
      </c>
      <c r="CK124" s="8">
        <f>'Insumo 1'!CK121</f>
        <v>27.413</v>
      </c>
      <c r="CL124" s="8">
        <f>'Insumo 1'!CL121</f>
        <v>24.1</v>
      </c>
      <c r="CM124" s="8">
        <f>'Insumo 1'!CM121</f>
        <v>21.256</v>
      </c>
      <c r="CN124" s="9">
        <f>SUM('Insumo 1'!CN121:CX121)</f>
        <v>93.38900000000001</v>
      </c>
    </row>
    <row r="125" spans="1:92">
      <c r="A125">
        <f t="shared" si="1"/>
        <v>2064</v>
      </c>
      <c r="B125" s="8">
        <f>'Insumo 1'!B122</f>
        <v>63.805</v>
      </c>
      <c r="C125" s="8">
        <f>'Insumo 1'!C122</f>
        <v>64.48</v>
      </c>
      <c r="D125" s="8">
        <f>'Insumo 1'!D122</f>
        <v>65.191999999999993</v>
      </c>
      <c r="E125" s="8">
        <f>'Insumo 1'!E122</f>
        <v>65.930000000000007</v>
      </c>
      <c r="F125" s="8">
        <f>'Insumo 1'!F122</f>
        <v>66.703000000000003</v>
      </c>
      <c r="G125" s="8">
        <f>'Insumo 1'!G122</f>
        <v>67.451999999999998</v>
      </c>
      <c r="H125" s="8">
        <f>'Insumo 1'!H122</f>
        <v>68.194000000000003</v>
      </c>
      <c r="I125" s="8">
        <f>'Insumo 1'!I122</f>
        <v>68.921999999999997</v>
      </c>
      <c r="J125" s="8">
        <f>'Insumo 1'!J122</f>
        <v>69.623000000000005</v>
      </c>
      <c r="K125" s="8">
        <f>'Insumo 1'!K122</f>
        <v>70.302999999999997</v>
      </c>
      <c r="L125" s="8">
        <f>'Insumo 1'!L122</f>
        <v>70.965999999999994</v>
      </c>
      <c r="M125" s="8">
        <f>'Insumo 1'!M122</f>
        <v>71.528999999999996</v>
      </c>
      <c r="N125" s="8">
        <f>'Insumo 1'!N122</f>
        <v>71.953000000000003</v>
      </c>
      <c r="O125" s="8">
        <f>'Insumo 1'!O122</f>
        <v>72.272999999999996</v>
      </c>
      <c r="P125" s="8">
        <f>'Insumo 1'!P122</f>
        <v>72.572999999999993</v>
      </c>
      <c r="Q125" s="8">
        <f>'Insumo 1'!Q122</f>
        <v>72.852999999999994</v>
      </c>
      <c r="R125" s="8">
        <f>'Insumo 1'!R122</f>
        <v>73.058000000000007</v>
      </c>
      <c r="S125" s="8">
        <f>'Insumo 1'!S122</f>
        <v>73.174000000000007</v>
      </c>
      <c r="T125" s="8">
        <f>'Insumo 1'!T122</f>
        <v>73.233999999999995</v>
      </c>
      <c r="U125" s="8">
        <f>'Insumo 1'!U122</f>
        <v>73.292000000000002</v>
      </c>
      <c r="V125" s="8">
        <f>'Insumo 1'!V122</f>
        <v>73.353999999999999</v>
      </c>
      <c r="W125" s="8">
        <f>'Insumo 1'!W122</f>
        <v>73.433000000000007</v>
      </c>
      <c r="X125" s="8">
        <f>'Insumo 1'!X122</f>
        <v>73.548000000000002</v>
      </c>
      <c r="Y125" s="8">
        <f>'Insumo 1'!Y122</f>
        <v>73.706000000000003</v>
      </c>
      <c r="Z125" s="8">
        <f>'Insumo 1'!Z122</f>
        <v>73.891999999999996</v>
      </c>
      <c r="AA125" s="8">
        <f>'Insumo 1'!AA122</f>
        <v>74.103999999999999</v>
      </c>
      <c r="AB125" s="8">
        <f>'Insumo 1'!AB122</f>
        <v>74.433999999999997</v>
      </c>
      <c r="AC125" s="8">
        <f>'Insumo 1'!AC122</f>
        <v>74.923000000000002</v>
      </c>
      <c r="AD125" s="8">
        <f>'Insumo 1'!AD122</f>
        <v>75.537999999999997</v>
      </c>
      <c r="AE125" s="8">
        <f>'Insumo 1'!AE122</f>
        <v>76.183000000000007</v>
      </c>
      <c r="AF125" s="8">
        <f>'Insumo 1'!AF122</f>
        <v>76.858999999999995</v>
      </c>
      <c r="AG125" s="8">
        <f>'Insumo 1'!AG122</f>
        <v>77.64</v>
      </c>
      <c r="AH125" s="8">
        <f>'Insumo 1'!AH122</f>
        <v>78.546000000000006</v>
      </c>
      <c r="AI125" s="8">
        <f>'Insumo 1'!AI122</f>
        <v>79.537999999999997</v>
      </c>
      <c r="AJ125" s="8">
        <f>'Insumo 1'!AJ122</f>
        <v>80.527000000000001</v>
      </c>
      <c r="AK125" s="8">
        <f>'Insumo 1'!AK122</f>
        <v>81.504999999999995</v>
      </c>
      <c r="AL125" s="8">
        <f>'Insumo 1'!AL122</f>
        <v>82.498000000000005</v>
      </c>
      <c r="AM125" s="8">
        <f>'Insumo 1'!AM122</f>
        <v>83.503</v>
      </c>
      <c r="AN125" s="8">
        <f>'Insumo 1'!AN122</f>
        <v>84.483000000000004</v>
      </c>
      <c r="AO125" s="8">
        <f>'Insumo 1'!AO122</f>
        <v>85.403000000000006</v>
      </c>
      <c r="AP125" s="8">
        <f>'Insumo 1'!AP122</f>
        <v>86.263000000000005</v>
      </c>
      <c r="AQ125" s="8">
        <f>'Insumo 1'!AQ122</f>
        <v>86.960999999999999</v>
      </c>
      <c r="AR125" s="8">
        <f>'Insumo 1'!AR122</f>
        <v>87.438999999999993</v>
      </c>
      <c r="AS125" s="8">
        <f>'Insumo 1'!AS122</f>
        <v>87.727000000000004</v>
      </c>
      <c r="AT125" s="8">
        <f>'Insumo 1'!AT122</f>
        <v>87.96</v>
      </c>
      <c r="AU125" s="8">
        <f>'Insumo 1'!AU122</f>
        <v>88.17</v>
      </c>
      <c r="AV125" s="8">
        <f>'Insumo 1'!AV122</f>
        <v>88.06</v>
      </c>
      <c r="AW125" s="8">
        <f>'Insumo 1'!AW122</f>
        <v>87.515000000000001</v>
      </c>
      <c r="AX125" s="8">
        <f>'Insumo 1'!AX122</f>
        <v>86.695999999999998</v>
      </c>
      <c r="AY125" s="8">
        <f>'Insumo 1'!AY122</f>
        <v>85.873999999999995</v>
      </c>
      <c r="AZ125" s="8">
        <f>'Insumo 1'!AZ122</f>
        <v>84.998000000000005</v>
      </c>
      <c r="BA125" s="8">
        <f>'Insumo 1'!BA122</f>
        <v>84.304000000000002</v>
      </c>
      <c r="BB125" s="8">
        <f>'Insumo 1'!BB122</f>
        <v>83.938999999999993</v>
      </c>
      <c r="BC125" s="8">
        <f>'Insumo 1'!BC122</f>
        <v>83.805000000000007</v>
      </c>
      <c r="BD125" s="8">
        <f>'Insumo 1'!BD122</f>
        <v>83.694000000000003</v>
      </c>
      <c r="BE125" s="8">
        <f>'Insumo 1'!BE122</f>
        <v>83.686000000000007</v>
      </c>
      <c r="BF125" s="8">
        <f>'Insumo 1'!BF122</f>
        <v>83.671000000000006</v>
      </c>
      <c r="BG125" s="8">
        <f>'Insumo 1'!BG122</f>
        <v>83.582999999999998</v>
      </c>
      <c r="BH125" s="8">
        <f>'Insumo 1'!BH122</f>
        <v>83.522000000000006</v>
      </c>
      <c r="BI125" s="8">
        <f>'Insumo 1'!BI122</f>
        <v>83.453999999999994</v>
      </c>
      <c r="BJ125" s="8">
        <f>'Insumo 1'!BJ122</f>
        <v>83.156999999999996</v>
      </c>
      <c r="BK125" s="8">
        <f>'Insumo 1'!BK122</f>
        <v>83.753</v>
      </c>
      <c r="BL125" s="8">
        <f>'Insumo 1'!BL122</f>
        <v>85.724999999999994</v>
      </c>
      <c r="BM125" s="8">
        <f>'Insumo 1'!BM122</f>
        <v>88.430999999999997</v>
      </c>
      <c r="BN125" s="8">
        <f>'Insumo 1'!BN122</f>
        <v>90.805000000000007</v>
      </c>
      <c r="BO125" s="8">
        <f>'Insumo 1'!BO122</f>
        <v>93.123000000000005</v>
      </c>
      <c r="BP125" s="8">
        <f>'Insumo 1'!BP122</f>
        <v>94.186999999999998</v>
      </c>
      <c r="BQ125" s="8">
        <f>'Insumo 1'!BQ122</f>
        <v>93.311999999999998</v>
      </c>
      <c r="BR125" s="8">
        <f>'Insumo 1'!BR122</f>
        <v>91.045000000000002</v>
      </c>
      <c r="BS125" s="8">
        <f>'Insumo 1'!BS122</f>
        <v>88.741</v>
      </c>
      <c r="BT125" s="8">
        <f>'Insumo 1'!BT122</f>
        <v>86.274000000000001</v>
      </c>
      <c r="BU125" s="8">
        <f>'Insumo 1'!BU122</f>
        <v>83.117000000000004</v>
      </c>
      <c r="BV125" s="8">
        <f>'Insumo 1'!BV122</f>
        <v>79.188999999999993</v>
      </c>
      <c r="BW125" s="8">
        <f>'Insumo 1'!BW122</f>
        <v>74.745000000000005</v>
      </c>
      <c r="BX125" s="8">
        <f>'Insumo 1'!BX122</f>
        <v>70.111999999999995</v>
      </c>
      <c r="BY125" s="8">
        <f>'Insumo 1'!BY122</f>
        <v>65.206000000000003</v>
      </c>
      <c r="BZ125" s="8">
        <f>'Insumo 1'!BZ122</f>
        <v>60.758000000000003</v>
      </c>
      <c r="CA125" s="8">
        <f>'Insumo 1'!CA122</f>
        <v>57.162999999999997</v>
      </c>
      <c r="CB125" s="8">
        <f>'Insumo 1'!CB122</f>
        <v>54.134999999999998</v>
      </c>
      <c r="CC125" s="8">
        <f>'Insumo 1'!CC122</f>
        <v>50.969000000000001</v>
      </c>
      <c r="CD125" s="8">
        <f>'Insumo 1'!CD122</f>
        <v>47.773000000000003</v>
      </c>
      <c r="CE125" s="8">
        <f>'Insumo 1'!CE122</f>
        <v>44.741999999999997</v>
      </c>
      <c r="CF125" s="8">
        <f>'Insumo 1'!CF122</f>
        <v>41.896999999999998</v>
      </c>
      <c r="CG125" s="8">
        <f>'Insumo 1'!CG122</f>
        <v>39.174999999999997</v>
      </c>
      <c r="CH125" s="8">
        <f>'Insumo 1'!CH122</f>
        <v>36.545000000000002</v>
      </c>
      <c r="CI125" s="8">
        <f>'Insumo 1'!CI122</f>
        <v>34.061999999999998</v>
      </c>
      <c r="CJ125" s="8">
        <f>'Insumo 1'!CJ122</f>
        <v>31.361999999999998</v>
      </c>
      <c r="CK125" s="8">
        <f>'Insumo 1'!CK122</f>
        <v>28.276</v>
      </c>
      <c r="CL125" s="8">
        <f>'Insumo 1'!CL122</f>
        <v>24.986000000000001</v>
      </c>
      <c r="CM125" s="8">
        <f>'Insumo 1'!CM122</f>
        <v>21.617000000000001</v>
      </c>
      <c r="CN125" s="9">
        <f>SUM('Insumo 1'!CN122:CX122)</f>
        <v>95.247</v>
      </c>
    </row>
    <row r="126" spans="1:92">
      <c r="A126">
        <f t="shared" si="1"/>
        <v>2065</v>
      </c>
      <c r="B126" s="8">
        <f>'Insumo 1'!B123</f>
        <v>62.835999999999999</v>
      </c>
      <c r="C126" s="8">
        <f>'Insumo 1'!C123</f>
        <v>63.493000000000002</v>
      </c>
      <c r="D126" s="8">
        <f>'Insumo 1'!D123</f>
        <v>64.188999999999993</v>
      </c>
      <c r="E126" s="8">
        <f>'Insumo 1'!E123</f>
        <v>64.918000000000006</v>
      </c>
      <c r="F126" s="8">
        <f>'Insumo 1'!F123</f>
        <v>65.665999999999997</v>
      </c>
      <c r="G126" s="8">
        <f>'Insumo 1'!G123</f>
        <v>66.423000000000002</v>
      </c>
      <c r="H126" s="8">
        <f>'Insumo 1'!H123</f>
        <v>67.180000000000007</v>
      </c>
      <c r="I126" s="8">
        <f>'Insumo 1'!I123</f>
        <v>67.924000000000007</v>
      </c>
      <c r="J126" s="8">
        <f>'Insumo 1'!J123</f>
        <v>68.647000000000006</v>
      </c>
      <c r="K126" s="8">
        <f>'Insumo 1'!K123</f>
        <v>69.335999999999999</v>
      </c>
      <c r="L126" s="8">
        <f>'Insumo 1'!L123</f>
        <v>70</v>
      </c>
      <c r="M126" s="8">
        <f>'Insumo 1'!M123</f>
        <v>70.647000000000006</v>
      </c>
      <c r="N126" s="8">
        <f>'Insumo 1'!N123</f>
        <v>71.174000000000007</v>
      </c>
      <c r="O126" s="8">
        <f>'Insumo 1'!O123</f>
        <v>71.534999999999997</v>
      </c>
      <c r="P126" s="8">
        <f>'Insumo 1'!P123</f>
        <v>71.772999999999996</v>
      </c>
      <c r="Q126" s="8">
        <f>'Insumo 1'!Q123</f>
        <v>71.995000000000005</v>
      </c>
      <c r="R126" s="8">
        <f>'Insumo 1'!R123</f>
        <v>72.195999999999998</v>
      </c>
      <c r="S126" s="8">
        <f>'Insumo 1'!S123</f>
        <v>72.331999999999994</v>
      </c>
      <c r="T126" s="8">
        <f>'Insumo 1'!T123</f>
        <v>72.397999999999996</v>
      </c>
      <c r="U126" s="8">
        <f>'Insumo 1'!U123</f>
        <v>72.421999999999997</v>
      </c>
      <c r="V126" s="8">
        <f>'Insumo 1'!V123</f>
        <v>72.445999999999998</v>
      </c>
      <c r="W126" s="8">
        <f>'Insumo 1'!W123</f>
        <v>72.474000000000004</v>
      </c>
      <c r="X126" s="8">
        <f>'Insumo 1'!X123</f>
        <v>72.536000000000001</v>
      </c>
      <c r="Y126" s="8">
        <f>'Insumo 1'!Y123</f>
        <v>72.650999999999996</v>
      </c>
      <c r="Z126" s="8">
        <f>'Insumo 1'!Z123</f>
        <v>72.820999999999998</v>
      </c>
      <c r="AA126" s="8">
        <f>'Insumo 1'!AA123</f>
        <v>73.024000000000001</v>
      </c>
      <c r="AB126" s="8">
        <f>'Insumo 1'!AB123</f>
        <v>73.259</v>
      </c>
      <c r="AC126" s="8">
        <f>'Insumo 1'!AC123</f>
        <v>73.617000000000004</v>
      </c>
      <c r="AD126" s="8">
        <f>'Insumo 1'!AD123</f>
        <v>74.137</v>
      </c>
      <c r="AE126" s="8">
        <f>'Insumo 1'!AE123</f>
        <v>74.786000000000001</v>
      </c>
      <c r="AF126" s="8">
        <f>'Insumo 1'!AF123</f>
        <v>75.468999999999994</v>
      </c>
      <c r="AG126" s="8">
        <f>'Insumo 1'!AG123</f>
        <v>76.183999999999997</v>
      </c>
      <c r="AH126" s="8">
        <f>'Insumo 1'!AH123</f>
        <v>77.001000000000005</v>
      </c>
      <c r="AI126" s="8">
        <f>'Insumo 1'!AI123</f>
        <v>77.94</v>
      </c>
      <c r="AJ126" s="8">
        <f>'Insumo 1'!AJ123</f>
        <v>78.960999999999999</v>
      </c>
      <c r="AK126" s="8">
        <f>'Insumo 1'!AK123</f>
        <v>79.98</v>
      </c>
      <c r="AL126" s="8">
        <f>'Insumo 1'!AL123</f>
        <v>80.986999999999995</v>
      </c>
      <c r="AM126" s="8">
        <f>'Insumo 1'!AM123</f>
        <v>82.001999999999995</v>
      </c>
      <c r="AN126" s="8">
        <f>'Insumo 1'!AN123</f>
        <v>83.019000000000005</v>
      </c>
      <c r="AO126" s="8">
        <f>'Insumo 1'!AO123</f>
        <v>84.003</v>
      </c>
      <c r="AP126" s="8">
        <f>'Insumo 1'!AP123</f>
        <v>84.927000000000007</v>
      </c>
      <c r="AQ126" s="8">
        <f>'Insumo 1'!AQ123</f>
        <v>85.787999999999997</v>
      </c>
      <c r="AR126" s="8">
        <f>'Insumo 1'!AR123</f>
        <v>86.489000000000004</v>
      </c>
      <c r="AS126" s="8">
        <f>'Insumo 1'!AS123</f>
        <v>86.971000000000004</v>
      </c>
      <c r="AT126" s="8">
        <f>'Insumo 1'!AT123</f>
        <v>87.263999999999996</v>
      </c>
      <c r="AU126" s="8">
        <f>'Insumo 1'!AU123</f>
        <v>87.5</v>
      </c>
      <c r="AV126" s="8">
        <f>'Insumo 1'!AV123</f>
        <v>87.710999999999999</v>
      </c>
      <c r="AW126" s="8">
        <f>'Insumo 1'!AW123</f>
        <v>87.602000000000004</v>
      </c>
      <c r="AX126" s="8">
        <f>'Insumo 1'!AX123</f>
        <v>87.061000000000007</v>
      </c>
      <c r="AY126" s="8">
        <f>'Insumo 1'!AY123</f>
        <v>86.245999999999995</v>
      </c>
      <c r="AZ126" s="8">
        <f>'Insumo 1'!AZ123</f>
        <v>85.427000000000007</v>
      </c>
      <c r="BA126" s="8">
        <f>'Insumo 1'!BA123</f>
        <v>84.552000000000007</v>
      </c>
      <c r="BB126" s="8">
        <f>'Insumo 1'!BB123</f>
        <v>83.855000000000004</v>
      </c>
      <c r="BC126" s="8">
        <f>'Insumo 1'!BC123</f>
        <v>83.484999999999999</v>
      </c>
      <c r="BD126" s="8">
        <f>'Insumo 1'!BD123</f>
        <v>83.343999999999994</v>
      </c>
      <c r="BE126" s="8">
        <f>'Insumo 1'!BE123</f>
        <v>83.221999999999994</v>
      </c>
      <c r="BF126" s="8">
        <f>'Insumo 1'!BF123</f>
        <v>83.2</v>
      </c>
      <c r="BG126" s="8">
        <f>'Insumo 1'!BG123</f>
        <v>83.168999999999997</v>
      </c>
      <c r="BH126" s="8">
        <f>'Insumo 1'!BH123</f>
        <v>83.066999999999993</v>
      </c>
      <c r="BI126" s="8">
        <f>'Insumo 1'!BI123</f>
        <v>82.989000000000004</v>
      </c>
      <c r="BJ126" s="8">
        <f>'Insumo 1'!BJ123</f>
        <v>82.900999999999996</v>
      </c>
      <c r="BK126" s="8">
        <f>'Insumo 1'!BK123</f>
        <v>82.582999999999998</v>
      </c>
      <c r="BL126" s="8">
        <f>'Insumo 1'!BL123</f>
        <v>83.146000000000001</v>
      </c>
      <c r="BM126" s="8">
        <f>'Insumo 1'!BM123</f>
        <v>85.07</v>
      </c>
      <c r="BN126" s="8">
        <f>'Insumo 1'!BN123</f>
        <v>87.716999999999999</v>
      </c>
      <c r="BO126" s="8">
        <f>'Insumo 1'!BO123</f>
        <v>90.028999999999996</v>
      </c>
      <c r="BP126" s="8">
        <f>'Insumo 1'!BP123</f>
        <v>92.284000000000006</v>
      </c>
      <c r="BQ126" s="8">
        <f>'Insumo 1'!BQ123</f>
        <v>93.287000000000006</v>
      </c>
      <c r="BR126" s="8">
        <f>'Insumo 1'!BR123</f>
        <v>92.358000000000004</v>
      </c>
      <c r="BS126" s="8">
        <f>'Insumo 1'!BS123</f>
        <v>90.04</v>
      </c>
      <c r="BT126" s="8">
        <f>'Insumo 1'!BT123</f>
        <v>87.680999999999997</v>
      </c>
      <c r="BU126" s="8">
        <f>'Insumo 1'!BU123</f>
        <v>85.155000000000001</v>
      </c>
      <c r="BV126" s="8">
        <f>'Insumo 1'!BV123</f>
        <v>81.947999999999993</v>
      </c>
      <c r="BW126" s="8">
        <f>'Insumo 1'!BW123</f>
        <v>77.983000000000004</v>
      </c>
      <c r="BX126" s="8">
        <f>'Insumo 1'!BX123</f>
        <v>73.510000000000005</v>
      </c>
      <c r="BY126" s="8">
        <f>'Insumo 1'!BY123</f>
        <v>68.841999999999999</v>
      </c>
      <c r="BZ126" s="8">
        <f>'Insumo 1'!BZ123</f>
        <v>63.9</v>
      </c>
      <c r="CA126" s="8">
        <f>'Insumo 1'!CA123</f>
        <v>59.402999999999999</v>
      </c>
      <c r="CB126" s="8">
        <f>'Insumo 1'!CB123</f>
        <v>55.738</v>
      </c>
      <c r="CC126" s="8">
        <f>'Insumo 1'!CC123</f>
        <v>52.624000000000002</v>
      </c>
      <c r="CD126" s="8">
        <f>'Insumo 1'!CD123</f>
        <v>49.375999999999998</v>
      </c>
      <c r="CE126" s="8">
        <f>'Insumo 1'!CE123</f>
        <v>46.103000000000002</v>
      </c>
      <c r="CF126" s="8">
        <f>'Insumo 1'!CF123</f>
        <v>42.975999999999999</v>
      </c>
      <c r="CG126" s="8">
        <f>'Insumo 1'!CG123</f>
        <v>40.000999999999998</v>
      </c>
      <c r="CH126" s="8">
        <f>'Insumo 1'!CH123</f>
        <v>37.137</v>
      </c>
      <c r="CI126" s="8">
        <f>'Insumo 1'!CI123</f>
        <v>34.374000000000002</v>
      </c>
      <c r="CJ126" s="8">
        <f>'Insumo 1'!CJ123</f>
        <v>31.768000000000001</v>
      </c>
      <c r="CK126" s="8">
        <f>'Insumo 1'!CK123</f>
        <v>28.978000000000002</v>
      </c>
      <c r="CL126" s="8">
        <f>'Insumo 1'!CL123</f>
        <v>25.847999999999999</v>
      </c>
      <c r="CM126" s="8">
        <f>'Insumo 1'!CM123</f>
        <v>22.553000000000001</v>
      </c>
      <c r="CN126" s="9">
        <f>SUM('Insumo 1'!CN123:CX123)</f>
        <v>96.088000000000008</v>
      </c>
    </row>
    <row r="127" spans="1:92">
      <c r="A127">
        <f t="shared" si="1"/>
        <v>2066</v>
      </c>
      <c r="B127" s="8">
        <f>'Insumo 1'!B124</f>
        <v>61.930999999999997</v>
      </c>
      <c r="C127" s="8">
        <f>'Insumo 1'!C124</f>
        <v>62.597000000000001</v>
      </c>
      <c r="D127" s="8">
        <f>'Insumo 1'!D124</f>
        <v>63.265000000000001</v>
      </c>
      <c r="E127" s="8">
        <f>'Insumo 1'!E124</f>
        <v>63.968000000000004</v>
      </c>
      <c r="F127" s="8">
        <f>'Insumo 1'!F124</f>
        <v>64.691999999999993</v>
      </c>
      <c r="G127" s="8">
        <f>'Insumo 1'!G124</f>
        <v>65.430000000000007</v>
      </c>
      <c r="H127" s="8">
        <f>'Insumo 1'!H124</f>
        <v>66.171000000000006</v>
      </c>
      <c r="I127" s="8">
        <f>'Insumo 1'!I124</f>
        <v>66.909000000000006</v>
      </c>
      <c r="J127" s="8">
        <f>'Insumo 1'!J124</f>
        <v>67.617000000000004</v>
      </c>
      <c r="K127" s="8">
        <f>'Insumo 1'!K124</f>
        <v>68.275999999999996</v>
      </c>
      <c r="L127" s="8">
        <f>'Insumo 1'!L124</f>
        <v>68.887</v>
      </c>
      <c r="M127" s="8">
        <f>'Insumo 1'!M124</f>
        <v>69.474000000000004</v>
      </c>
      <c r="N127" s="8">
        <f>'Insumo 1'!N124</f>
        <v>70.040999999999997</v>
      </c>
      <c r="O127" s="8">
        <f>'Insumo 1'!O124</f>
        <v>70.501000000000005</v>
      </c>
      <c r="P127" s="8">
        <f>'Insumo 1'!P124</f>
        <v>70.811999999999998</v>
      </c>
      <c r="Q127" s="8">
        <f>'Insumo 1'!Q124</f>
        <v>71.016000000000005</v>
      </c>
      <c r="R127" s="8">
        <f>'Insumo 1'!R124</f>
        <v>71.203999999999994</v>
      </c>
      <c r="S127" s="8">
        <f>'Insumo 1'!S124</f>
        <v>71.373999999999995</v>
      </c>
      <c r="T127" s="8">
        <f>'Insumo 1'!T124</f>
        <v>71.492999999999995</v>
      </c>
      <c r="U127" s="8">
        <f>'Insumo 1'!U124</f>
        <v>71.56</v>
      </c>
      <c r="V127" s="8">
        <f>'Insumo 1'!V124</f>
        <v>71.597999999999999</v>
      </c>
      <c r="W127" s="8">
        <f>'Insumo 1'!W124</f>
        <v>71.641999999999996</v>
      </c>
      <c r="X127" s="8">
        <f>'Insumo 1'!X124</f>
        <v>71.694000000000003</v>
      </c>
      <c r="Y127" s="8">
        <f>'Insumo 1'!Y124</f>
        <v>71.783000000000001</v>
      </c>
      <c r="Z127" s="8">
        <f>'Insumo 1'!Z124</f>
        <v>71.930999999999997</v>
      </c>
      <c r="AA127" s="8">
        <f>'Insumo 1'!AA124</f>
        <v>72.138000000000005</v>
      </c>
      <c r="AB127" s="8">
        <f>'Insumo 1'!AB124</f>
        <v>72.379000000000005</v>
      </c>
      <c r="AC127" s="8">
        <f>'Insumo 1'!AC124</f>
        <v>72.653999999999996</v>
      </c>
      <c r="AD127" s="8">
        <f>'Insumo 1'!AD124</f>
        <v>73.05</v>
      </c>
      <c r="AE127" s="8">
        <f>'Insumo 1'!AE124</f>
        <v>73.605000000000004</v>
      </c>
      <c r="AF127" s="8">
        <f>'Insumo 1'!AF124</f>
        <v>74.284000000000006</v>
      </c>
      <c r="AG127" s="8">
        <f>'Insumo 1'!AG124</f>
        <v>74.997</v>
      </c>
      <c r="AH127" s="8">
        <f>'Insumo 1'!AH124</f>
        <v>75.742000000000004</v>
      </c>
      <c r="AI127" s="8">
        <f>'Insumo 1'!AI124</f>
        <v>76.581999999999994</v>
      </c>
      <c r="AJ127" s="8">
        <f>'Insumo 1'!AJ124</f>
        <v>77.536000000000001</v>
      </c>
      <c r="AK127" s="8">
        <f>'Insumo 1'!AK124</f>
        <v>78.561999999999998</v>
      </c>
      <c r="AL127" s="8">
        <f>'Insumo 1'!AL124</f>
        <v>79.585999999999999</v>
      </c>
      <c r="AM127" s="8">
        <f>'Insumo 1'!AM124</f>
        <v>80.596000000000004</v>
      </c>
      <c r="AN127" s="8">
        <f>'Insumo 1'!AN124</f>
        <v>81.613</v>
      </c>
      <c r="AO127" s="8">
        <f>'Insumo 1'!AO124</f>
        <v>82.634</v>
      </c>
      <c r="AP127" s="8">
        <f>'Insumo 1'!AP124</f>
        <v>83.623999999999995</v>
      </c>
      <c r="AQ127" s="8">
        <f>'Insumo 1'!AQ124</f>
        <v>84.552000000000007</v>
      </c>
      <c r="AR127" s="8">
        <f>'Insumo 1'!AR124</f>
        <v>85.415000000000006</v>
      </c>
      <c r="AS127" s="8">
        <f>'Insumo 1'!AS124</f>
        <v>86.117000000000004</v>
      </c>
      <c r="AT127" s="8">
        <f>'Insumo 1'!AT124</f>
        <v>86.600999999999999</v>
      </c>
      <c r="AU127" s="8">
        <f>'Insumo 1'!AU124</f>
        <v>86.894999999999996</v>
      </c>
      <c r="AV127" s="8">
        <f>'Insumo 1'!AV124</f>
        <v>87.131</v>
      </c>
      <c r="AW127" s="8">
        <f>'Insumo 1'!AW124</f>
        <v>87.340999999999994</v>
      </c>
      <c r="AX127" s="8">
        <f>'Insumo 1'!AX124</f>
        <v>87.230999999999995</v>
      </c>
      <c r="AY127" s="8">
        <f>'Insumo 1'!AY124</f>
        <v>86.686999999999998</v>
      </c>
      <c r="AZ127" s="8">
        <f>'Insumo 1'!AZ124</f>
        <v>85.864999999999995</v>
      </c>
      <c r="BA127" s="8">
        <f>'Insumo 1'!BA124</f>
        <v>85.039000000000001</v>
      </c>
      <c r="BB127" s="8">
        <f>'Insumo 1'!BB124</f>
        <v>84.153000000000006</v>
      </c>
      <c r="BC127" s="8">
        <f>'Insumo 1'!BC124</f>
        <v>83.445999999999998</v>
      </c>
      <c r="BD127" s="8">
        <f>'Insumo 1'!BD124</f>
        <v>83.063000000000002</v>
      </c>
      <c r="BE127" s="8">
        <f>'Insumo 1'!BE124</f>
        <v>82.906999999999996</v>
      </c>
      <c r="BF127" s="8">
        <f>'Insumo 1'!BF124</f>
        <v>82.766999999999996</v>
      </c>
      <c r="BG127" s="8">
        <f>'Insumo 1'!BG124</f>
        <v>82.721999999999994</v>
      </c>
      <c r="BH127" s="8">
        <f>'Insumo 1'!BH124</f>
        <v>82.665999999999997</v>
      </c>
      <c r="BI127" s="8">
        <f>'Insumo 1'!BI124</f>
        <v>82.540999999999997</v>
      </c>
      <c r="BJ127" s="8">
        <f>'Insumo 1'!BJ124</f>
        <v>82.436000000000007</v>
      </c>
      <c r="BK127" s="8">
        <f>'Insumo 1'!BK124</f>
        <v>82.316000000000003</v>
      </c>
      <c r="BL127" s="8">
        <f>'Insumo 1'!BL124</f>
        <v>81.962999999999994</v>
      </c>
      <c r="BM127" s="8">
        <f>'Insumo 1'!BM124</f>
        <v>82.477000000000004</v>
      </c>
      <c r="BN127" s="8">
        <f>'Insumo 1'!BN124</f>
        <v>84.33</v>
      </c>
      <c r="BO127" s="8">
        <f>'Insumo 1'!BO124</f>
        <v>86.894000000000005</v>
      </c>
      <c r="BP127" s="8">
        <f>'Insumo 1'!BP124</f>
        <v>89.12</v>
      </c>
      <c r="BQ127" s="8">
        <f>'Insumo 1'!BQ124</f>
        <v>91.286000000000001</v>
      </c>
      <c r="BR127" s="8">
        <f>'Insumo 1'!BR124</f>
        <v>92.198999999999998</v>
      </c>
      <c r="BS127" s="8">
        <f>'Insumo 1'!BS124</f>
        <v>91.180999999999997</v>
      </c>
      <c r="BT127" s="8">
        <f>'Insumo 1'!BT124</f>
        <v>88.775000000000006</v>
      </c>
      <c r="BU127" s="8">
        <f>'Insumo 1'!BU124</f>
        <v>86.325999999999993</v>
      </c>
      <c r="BV127" s="8">
        <f>'Insumo 1'!BV124</f>
        <v>83.707999999999998</v>
      </c>
      <c r="BW127" s="8">
        <f>'Insumo 1'!BW124</f>
        <v>80.411000000000001</v>
      </c>
      <c r="BX127" s="8">
        <f>'Insumo 1'!BX124</f>
        <v>76.363</v>
      </c>
      <c r="BY127" s="8">
        <f>'Insumo 1'!BY124</f>
        <v>71.811999999999998</v>
      </c>
      <c r="BZ127" s="8">
        <f>'Insumo 1'!BZ124</f>
        <v>67.066999999999993</v>
      </c>
      <c r="CA127" s="8">
        <f>'Insumo 1'!CA124</f>
        <v>62.054000000000002</v>
      </c>
      <c r="CB127" s="8">
        <f>'Insumo 1'!CB124</f>
        <v>57.475000000000001</v>
      </c>
      <c r="CC127" s="8">
        <f>'Insumo 1'!CC124</f>
        <v>53.71</v>
      </c>
      <c r="CD127" s="8">
        <f>'Insumo 1'!CD124</f>
        <v>50.488</v>
      </c>
      <c r="CE127" s="8">
        <f>'Insumo 1'!CE124</f>
        <v>47.145000000000003</v>
      </c>
      <c r="CF127" s="8">
        <f>'Insumo 1'!CF124</f>
        <v>43.792000000000002</v>
      </c>
      <c r="CG127" s="8">
        <f>'Insumo 1'!CG124</f>
        <v>40.588999999999999</v>
      </c>
      <c r="CH127" s="8">
        <f>'Insumo 1'!CH124</f>
        <v>37.542999999999999</v>
      </c>
      <c r="CI127" s="8">
        <f>'Insumo 1'!CI124</f>
        <v>34.619999999999997</v>
      </c>
      <c r="CJ127" s="8">
        <f>'Insumo 1'!CJ124</f>
        <v>31.771000000000001</v>
      </c>
      <c r="CK127" s="8">
        <f>'Insumo 1'!CK124</f>
        <v>29.228000000000002</v>
      </c>
      <c r="CL127" s="8">
        <f>'Insumo 1'!CL124</f>
        <v>26.542999999999999</v>
      </c>
      <c r="CM127" s="8">
        <f>'Insumo 1'!CM124</f>
        <v>23.440999999999999</v>
      </c>
      <c r="CN127" s="9">
        <f>SUM('Insumo 1'!CN124:CX124)</f>
        <v>101.98400000000001</v>
      </c>
    </row>
    <row r="128" spans="1:92">
      <c r="A128">
        <f t="shared" si="1"/>
        <v>2067</v>
      </c>
      <c r="B128" s="8">
        <f>'Insumo 1'!B125</f>
        <v>61.039000000000001</v>
      </c>
      <c r="C128" s="8">
        <f>'Insumo 1'!C125</f>
        <v>61.646000000000001</v>
      </c>
      <c r="D128" s="8">
        <f>'Insumo 1'!D125</f>
        <v>62.35</v>
      </c>
      <c r="E128" s="8">
        <f>'Insumo 1'!E125</f>
        <v>63.030999999999999</v>
      </c>
      <c r="F128" s="8">
        <f>'Insumo 1'!F125</f>
        <v>63.738</v>
      </c>
      <c r="G128" s="8">
        <f>'Insumo 1'!G125</f>
        <v>64.459999999999994</v>
      </c>
      <c r="H128" s="8">
        <f>'Insumo 1'!H125</f>
        <v>65.186000000000007</v>
      </c>
      <c r="I128" s="8">
        <f>'Insumo 1'!I125</f>
        <v>65.912000000000006</v>
      </c>
      <c r="J128" s="8">
        <f>'Insumo 1'!J125</f>
        <v>66.632000000000005</v>
      </c>
      <c r="K128" s="8">
        <f>'Insumo 1'!K125</f>
        <v>67.302000000000007</v>
      </c>
      <c r="L128" s="8">
        <f>'Insumo 1'!L125</f>
        <v>67.899000000000001</v>
      </c>
      <c r="M128" s="8">
        <f>'Insumo 1'!M125</f>
        <v>68.430000000000007</v>
      </c>
      <c r="N128" s="8">
        <f>'Insumo 1'!N125</f>
        <v>68.938999999999993</v>
      </c>
      <c r="O128" s="8">
        <f>'Insumo 1'!O125</f>
        <v>69.427999999999997</v>
      </c>
      <c r="P128" s="8">
        <f>'Insumo 1'!P125</f>
        <v>69.819000000000003</v>
      </c>
      <c r="Q128" s="8">
        <f>'Insumo 1'!Q125</f>
        <v>70.081000000000003</v>
      </c>
      <c r="R128" s="8">
        <f>'Insumo 1'!R125</f>
        <v>70.251000000000005</v>
      </c>
      <c r="S128" s="8">
        <f>'Insumo 1'!S125</f>
        <v>70.405000000000001</v>
      </c>
      <c r="T128" s="8">
        <f>'Insumo 1'!T125</f>
        <v>70.543999999999997</v>
      </c>
      <c r="U128" s="8">
        <f>'Insumo 1'!U125</f>
        <v>70.646000000000001</v>
      </c>
      <c r="V128" s="8">
        <f>'Insumo 1'!V125</f>
        <v>70.713999999999999</v>
      </c>
      <c r="W128" s="8">
        <f>'Insumo 1'!W125</f>
        <v>70.766999999999996</v>
      </c>
      <c r="X128" s="8">
        <f>'Insumo 1'!X125</f>
        <v>70.828999999999994</v>
      </c>
      <c r="Y128" s="8">
        <f>'Insumo 1'!Y125</f>
        <v>70.903999999999996</v>
      </c>
      <c r="Z128" s="8">
        <f>'Insumo 1'!Z125</f>
        <v>71.022000000000006</v>
      </c>
      <c r="AA128" s="8">
        <f>'Insumo 1'!AA125</f>
        <v>71.203000000000003</v>
      </c>
      <c r="AB128" s="8">
        <f>'Insumo 1'!AB125</f>
        <v>71.444999999999993</v>
      </c>
      <c r="AC128" s="8">
        <f>'Insumo 1'!AC125</f>
        <v>71.725999999999999</v>
      </c>
      <c r="AD128" s="8">
        <f>'Insumo 1'!AD125</f>
        <v>72.040999999999997</v>
      </c>
      <c r="AE128" s="8">
        <f>'Insumo 1'!AE125</f>
        <v>72.474999999999994</v>
      </c>
      <c r="AF128" s="8">
        <f>'Insumo 1'!AF125</f>
        <v>73.063999999999993</v>
      </c>
      <c r="AG128" s="8">
        <f>'Insumo 1'!AG125</f>
        <v>73.774000000000001</v>
      </c>
      <c r="AH128" s="8">
        <f>'Insumo 1'!AH125</f>
        <v>74.516999999999996</v>
      </c>
      <c r="AI128" s="8">
        <f>'Insumo 1'!AI125</f>
        <v>75.292000000000002</v>
      </c>
      <c r="AJ128" s="8">
        <f>'Insumo 1'!AJ125</f>
        <v>76.156000000000006</v>
      </c>
      <c r="AK128" s="8">
        <f>'Insumo 1'!AK125</f>
        <v>77.122</v>
      </c>
      <c r="AL128" s="8">
        <f>'Insumo 1'!AL125</f>
        <v>78.153999999999996</v>
      </c>
      <c r="AM128" s="8">
        <f>'Insumo 1'!AM125</f>
        <v>79.183000000000007</v>
      </c>
      <c r="AN128" s="8">
        <f>'Insumo 1'!AN125</f>
        <v>80.194000000000003</v>
      </c>
      <c r="AO128" s="8">
        <f>'Insumo 1'!AO125</f>
        <v>81.215999999999994</v>
      </c>
      <c r="AP128" s="8">
        <f>'Insumo 1'!AP125</f>
        <v>82.241</v>
      </c>
      <c r="AQ128" s="8">
        <f>'Insumo 1'!AQ125</f>
        <v>83.236999999999995</v>
      </c>
      <c r="AR128" s="8">
        <f>'Insumo 1'!AR125</f>
        <v>84.167000000000002</v>
      </c>
      <c r="AS128" s="8">
        <f>'Insumo 1'!AS125</f>
        <v>85.031999999999996</v>
      </c>
      <c r="AT128" s="8">
        <f>'Insumo 1'!AT125</f>
        <v>85.734999999999999</v>
      </c>
      <c r="AU128" s="8">
        <f>'Insumo 1'!AU125</f>
        <v>86.221000000000004</v>
      </c>
      <c r="AV128" s="8">
        <f>'Insumo 1'!AV125</f>
        <v>86.518000000000001</v>
      </c>
      <c r="AW128" s="8">
        <f>'Insumo 1'!AW125</f>
        <v>86.754000000000005</v>
      </c>
      <c r="AX128" s="8">
        <f>'Insumo 1'!AX125</f>
        <v>86.962000000000003</v>
      </c>
      <c r="AY128" s="8">
        <f>'Insumo 1'!AY125</f>
        <v>86.85</v>
      </c>
      <c r="AZ128" s="8">
        <f>'Insumo 1'!AZ125</f>
        <v>86.301000000000002</v>
      </c>
      <c r="BA128" s="8">
        <f>'Insumo 1'!BA125</f>
        <v>85.474999999999994</v>
      </c>
      <c r="BB128" s="8">
        <f>'Insumo 1'!BB125</f>
        <v>84.64</v>
      </c>
      <c r="BC128" s="8">
        <f>'Insumo 1'!BC125</f>
        <v>83.745000000000005</v>
      </c>
      <c r="BD128" s="8">
        <f>'Insumo 1'!BD125</f>
        <v>83.027000000000001</v>
      </c>
      <c r="BE128" s="8">
        <f>'Insumo 1'!BE125</f>
        <v>82.632000000000005</v>
      </c>
      <c r="BF128" s="8">
        <f>'Insumo 1'!BF125</f>
        <v>82.462000000000003</v>
      </c>
      <c r="BG128" s="8">
        <f>'Insumo 1'!BG125</f>
        <v>82.302999999999997</v>
      </c>
      <c r="BH128" s="8">
        <f>'Insumo 1'!BH125</f>
        <v>82.234999999999999</v>
      </c>
      <c r="BI128" s="8">
        <f>'Insumo 1'!BI125</f>
        <v>82.155000000000001</v>
      </c>
      <c r="BJ128" s="8">
        <f>'Insumo 1'!BJ125</f>
        <v>82.004000000000005</v>
      </c>
      <c r="BK128" s="8">
        <f>'Insumo 1'!BK125</f>
        <v>81.872</v>
      </c>
      <c r="BL128" s="8">
        <f>'Insumo 1'!BL125</f>
        <v>81.721000000000004</v>
      </c>
      <c r="BM128" s="8">
        <f>'Insumo 1'!BM125</f>
        <v>81.332999999999998</v>
      </c>
      <c r="BN128" s="8">
        <f>'Insumo 1'!BN125</f>
        <v>81.798000000000002</v>
      </c>
      <c r="BO128" s="8">
        <f>'Insumo 1'!BO125</f>
        <v>83.581999999999994</v>
      </c>
      <c r="BP128" s="8">
        <f>'Insumo 1'!BP125</f>
        <v>86.06</v>
      </c>
      <c r="BQ128" s="8">
        <f>'Insumo 1'!BQ125</f>
        <v>88.201999999999998</v>
      </c>
      <c r="BR128" s="8">
        <f>'Insumo 1'!BR125</f>
        <v>90.278000000000006</v>
      </c>
      <c r="BS128" s="8">
        <f>'Insumo 1'!BS125</f>
        <v>91.1</v>
      </c>
      <c r="BT128" s="8">
        <f>'Insumo 1'!BT125</f>
        <v>89.992999999999995</v>
      </c>
      <c r="BU128" s="8">
        <f>'Insumo 1'!BU125</f>
        <v>87.501000000000005</v>
      </c>
      <c r="BV128" s="8">
        <f>'Insumo 1'!BV125</f>
        <v>84.960999999999999</v>
      </c>
      <c r="BW128" s="8">
        <f>'Insumo 1'!BW125</f>
        <v>82.248999999999995</v>
      </c>
      <c r="BX128" s="8">
        <f>'Insumo 1'!BX125</f>
        <v>78.864000000000004</v>
      </c>
      <c r="BY128" s="8">
        <f>'Insumo 1'!BY125</f>
        <v>74.733000000000004</v>
      </c>
      <c r="BZ128" s="8">
        <f>'Insumo 1'!BZ125</f>
        <v>70.103999999999999</v>
      </c>
      <c r="CA128" s="8">
        <f>'Insumo 1'!CA125</f>
        <v>65.283000000000001</v>
      </c>
      <c r="CB128" s="8">
        <f>'Insumo 1'!CB125</f>
        <v>60.198999999999998</v>
      </c>
      <c r="CC128" s="8">
        <f>'Insumo 1'!CC125</f>
        <v>55.539000000000001</v>
      </c>
      <c r="CD128" s="8">
        <f>'Insumo 1'!CD125</f>
        <v>51.673999999999999</v>
      </c>
      <c r="CE128" s="8">
        <f>'Insumo 1'!CE125</f>
        <v>48.345999999999997</v>
      </c>
      <c r="CF128" s="8">
        <f>'Insumo 1'!CF125</f>
        <v>44.908000000000001</v>
      </c>
      <c r="CG128" s="8">
        <f>'Insumo 1'!CG125</f>
        <v>41.473999999999997</v>
      </c>
      <c r="CH128" s="8">
        <f>'Insumo 1'!CH125</f>
        <v>38.195</v>
      </c>
      <c r="CI128" s="8">
        <f>'Insumo 1'!CI125</f>
        <v>35.08</v>
      </c>
      <c r="CJ128" s="8">
        <f>'Insumo 1'!CJ125</f>
        <v>32.097000000000001</v>
      </c>
      <c r="CK128" s="8">
        <f>'Insumo 1'!CK125</f>
        <v>29.161999999999999</v>
      </c>
      <c r="CL128" s="8">
        <f>'Insumo 1'!CL125</f>
        <v>26.683</v>
      </c>
      <c r="CM128" s="8">
        <f>'Insumo 1'!CM125</f>
        <v>24.105</v>
      </c>
      <c r="CN128" s="9">
        <f>SUM('Insumo 1'!CN125:CX125)</f>
        <v>106.70099999999999</v>
      </c>
    </row>
    <row r="129" spans="1:92">
      <c r="A129">
        <f t="shared" si="1"/>
        <v>2068</v>
      </c>
      <c r="B129" s="8">
        <f>'Insumo 1'!B126</f>
        <v>60.158000000000001</v>
      </c>
      <c r="C129" s="8">
        <f>'Insumo 1'!C126</f>
        <v>60.737000000000002</v>
      </c>
      <c r="D129" s="8">
        <f>'Insumo 1'!D126</f>
        <v>61.372</v>
      </c>
      <c r="E129" s="8">
        <f>'Insumo 1'!E126</f>
        <v>62.093000000000004</v>
      </c>
      <c r="F129" s="8">
        <f>'Insumo 1'!F126</f>
        <v>62.786999999999999</v>
      </c>
      <c r="G129" s="8">
        <f>'Insumo 1'!G126</f>
        <v>63.497999999999998</v>
      </c>
      <c r="H129" s="8">
        <f>'Insumo 1'!H126</f>
        <v>64.216999999999999</v>
      </c>
      <c r="I129" s="8">
        <f>'Insumo 1'!I126</f>
        <v>64.932000000000002</v>
      </c>
      <c r="J129" s="8">
        <f>'Insumo 1'!J126</f>
        <v>65.641000000000005</v>
      </c>
      <c r="K129" s="8">
        <f>'Insumo 1'!K126</f>
        <v>66.343000000000004</v>
      </c>
      <c r="L129" s="8">
        <f>'Insumo 1'!L126</f>
        <v>66.977000000000004</v>
      </c>
      <c r="M129" s="8">
        <f>'Insumo 1'!M126</f>
        <v>67.510999999999996</v>
      </c>
      <c r="N129" s="8">
        <f>'Insumo 1'!N126</f>
        <v>67.962000000000003</v>
      </c>
      <c r="O129" s="8">
        <f>'Insumo 1'!O126</f>
        <v>68.394000000000005</v>
      </c>
      <c r="P129" s="8">
        <f>'Insumo 1'!P126</f>
        <v>68.802999999999997</v>
      </c>
      <c r="Q129" s="8">
        <f>'Insumo 1'!Q126</f>
        <v>69.126000000000005</v>
      </c>
      <c r="R129" s="8">
        <f>'Insumo 1'!R126</f>
        <v>69.338999999999999</v>
      </c>
      <c r="S129" s="8">
        <f>'Insumo 1'!S126</f>
        <v>69.474999999999994</v>
      </c>
      <c r="T129" s="8">
        <f>'Insumo 1'!T126</f>
        <v>69.594999999999999</v>
      </c>
      <c r="U129" s="8">
        <f>'Insumo 1'!U126</f>
        <v>69.701999999999998</v>
      </c>
      <c r="V129" s="8">
        <f>'Insumo 1'!V126</f>
        <v>69.787000000000006</v>
      </c>
      <c r="W129" s="8">
        <f>'Insumo 1'!W126</f>
        <v>69.856999999999999</v>
      </c>
      <c r="X129" s="8">
        <f>'Insumo 1'!X126</f>
        <v>69.924000000000007</v>
      </c>
      <c r="Y129" s="8">
        <f>'Insumo 1'!Y126</f>
        <v>70.004000000000005</v>
      </c>
      <c r="Z129" s="8">
        <f>'Insumo 1'!Z126</f>
        <v>70.102999999999994</v>
      </c>
      <c r="AA129" s="8">
        <f>'Insumo 1'!AA126</f>
        <v>70.25</v>
      </c>
      <c r="AB129" s="8">
        <f>'Insumo 1'!AB126</f>
        <v>70.462999999999994</v>
      </c>
      <c r="AC129" s="8">
        <f>'Insumo 1'!AC126</f>
        <v>70.742000000000004</v>
      </c>
      <c r="AD129" s="8">
        <f>'Insumo 1'!AD126</f>
        <v>71.061000000000007</v>
      </c>
      <c r="AE129" s="8">
        <f>'Insumo 1'!AE126</f>
        <v>71.417000000000002</v>
      </c>
      <c r="AF129" s="8">
        <f>'Insumo 1'!AF126</f>
        <v>71.888000000000005</v>
      </c>
      <c r="AG129" s="8">
        <f>'Insumo 1'!AG126</f>
        <v>72.512</v>
      </c>
      <c r="AH129" s="8">
        <f>'Insumo 1'!AH126</f>
        <v>73.251999999999995</v>
      </c>
      <c r="AI129" s="8">
        <f>'Insumo 1'!AI126</f>
        <v>74.025000000000006</v>
      </c>
      <c r="AJ129" s="8">
        <f>'Insumo 1'!AJ126</f>
        <v>74.83</v>
      </c>
      <c r="AK129" s="8">
        <f>'Insumo 1'!AK126</f>
        <v>75.716999999999999</v>
      </c>
      <c r="AL129" s="8">
        <f>'Insumo 1'!AL126</f>
        <v>76.694999999999993</v>
      </c>
      <c r="AM129" s="8">
        <f>'Insumo 1'!AM126</f>
        <v>77.733000000000004</v>
      </c>
      <c r="AN129" s="8">
        <f>'Insumo 1'!AN126</f>
        <v>78.766000000000005</v>
      </c>
      <c r="AO129" s="8">
        <f>'Insumo 1'!AO126</f>
        <v>79.781000000000006</v>
      </c>
      <c r="AP129" s="8">
        <f>'Insumo 1'!AP126</f>
        <v>80.804000000000002</v>
      </c>
      <c r="AQ129" s="8">
        <f>'Insumo 1'!AQ126</f>
        <v>81.834000000000003</v>
      </c>
      <c r="AR129" s="8">
        <f>'Insumo 1'!AR126</f>
        <v>82.834999999999994</v>
      </c>
      <c r="AS129" s="8">
        <f>'Insumo 1'!AS126</f>
        <v>83.769000000000005</v>
      </c>
      <c r="AT129" s="8">
        <f>'Insumo 1'!AT126</f>
        <v>84.635999999999996</v>
      </c>
      <c r="AU129" s="8">
        <f>'Insumo 1'!AU126</f>
        <v>85.338999999999999</v>
      </c>
      <c r="AV129" s="8">
        <f>'Insumo 1'!AV126</f>
        <v>85.828000000000003</v>
      </c>
      <c r="AW129" s="8">
        <f>'Insumo 1'!AW126</f>
        <v>86.125</v>
      </c>
      <c r="AX129" s="8">
        <f>'Insumo 1'!AX126</f>
        <v>86.363</v>
      </c>
      <c r="AY129" s="8">
        <f>'Insumo 1'!AY126</f>
        <v>86.57</v>
      </c>
      <c r="AZ129" s="8">
        <f>'Insumo 1'!AZ126</f>
        <v>86.454999999999998</v>
      </c>
      <c r="BA129" s="8">
        <f>'Insumo 1'!BA126</f>
        <v>85.903000000000006</v>
      </c>
      <c r="BB129" s="8">
        <f>'Insumo 1'!BB126</f>
        <v>85.07</v>
      </c>
      <c r="BC129" s="8">
        <f>'Insumo 1'!BC126</f>
        <v>84.228999999999999</v>
      </c>
      <c r="BD129" s="8">
        <f>'Insumo 1'!BD126</f>
        <v>83.325000000000003</v>
      </c>
      <c r="BE129" s="8">
        <f>'Insumo 1'!BE126</f>
        <v>82.594999999999999</v>
      </c>
      <c r="BF129" s="8">
        <f>'Insumo 1'!BF126</f>
        <v>82.186999999999998</v>
      </c>
      <c r="BG129" s="8">
        <f>'Insumo 1'!BG126</f>
        <v>82.003</v>
      </c>
      <c r="BH129" s="8">
        <f>'Insumo 1'!BH126</f>
        <v>81.825000000000003</v>
      </c>
      <c r="BI129" s="8">
        <f>'Insumo 1'!BI126</f>
        <v>81.734999999999999</v>
      </c>
      <c r="BJ129" s="8">
        <f>'Insumo 1'!BJ126</f>
        <v>81.631</v>
      </c>
      <c r="BK129" s="8">
        <f>'Insumo 1'!BK126</f>
        <v>81.456000000000003</v>
      </c>
      <c r="BL129" s="8">
        <f>'Insumo 1'!BL126</f>
        <v>81.295000000000002</v>
      </c>
      <c r="BM129" s="8">
        <f>'Insumo 1'!BM126</f>
        <v>81.113</v>
      </c>
      <c r="BN129" s="8">
        <f>'Insumo 1'!BN126</f>
        <v>80.69</v>
      </c>
      <c r="BO129" s="8">
        <f>'Insumo 1'!BO126</f>
        <v>81.105000000000004</v>
      </c>
      <c r="BP129" s="8">
        <f>'Insumo 1'!BP126</f>
        <v>82.819000000000003</v>
      </c>
      <c r="BQ129" s="8">
        <f>'Insumo 1'!BQ126</f>
        <v>85.213999999999999</v>
      </c>
      <c r="BR129" s="8">
        <f>'Insumo 1'!BR126</f>
        <v>87.268000000000001</v>
      </c>
      <c r="BS129" s="8">
        <f>'Insumo 1'!BS126</f>
        <v>89.254000000000005</v>
      </c>
      <c r="BT129" s="8">
        <f>'Insumo 1'!BT126</f>
        <v>89.984999999999999</v>
      </c>
      <c r="BU129" s="8">
        <f>'Insumo 1'!BU126</f>
        <v>88.79</v>
      </c>
      <c r="BV129" s="8">
        <f>'Insumo 1'!BV126</f>
        <v>86.210999999999999</v>
      </c>
      <c r="BW129" s="8">
        <f>'Insumo 1'!BW126</f>
        <v>83.581999999999994</v>
      </c>
      <c r="BX129" s="8">
        <f>'Insumo 1'!BX126</f>
        <v>80.777000000000001</v>
      </c>
      <c r="BY129" s="8">
        <f>'Insumo 1'!BY126</f>
        <v>77.302999999999997</v>
      </c>
      <c r="BZ129" s="8">
        <f>'Insumo 1'!BZ126</f>
        <v>73.090999999999994</v>
      </c>
      <c r="CA129" s="8">
        <f>'Insumo 1'!CA126</f>
        <v>68.385000000000005</v>
      </c>
      <c r="CB129" s="8">
        <f>'Insumo 1'!CB126</f>
        <v>63.488</v>
      </c>
      <c r="CC129" s="8">
        <f>'Insumo 1'!CC126</f>
        <v>58.334000000000003</v>
      </c>
      <c r="CD129" s="8">
        <f>'Insumo 1'!CD126</f>
        <v>53.593000000000004</v>
      </c>
      <c r="CE129" s="8">
        <f>'Insumo 1'!CE126</f>
        <v>49.63</v>
      </c>
      <c r="CF129" s="8">
        <f>'Insumo 1'!CF126</f>
        <v>46.194000000000003</v>
      </c>
      <c r="CG129" s="8">
        <f>'Insumo 1'!CG126</f>
        <v>42.661999999999999</v>
      </c>
      <c r="CH129" s="8">
        <f>'Insumo 1'!CH126</f>
        <v>39.149000000000001</v>
      </c>
      <c r="CI129" s="8">
        <f>'Insumo 1'!CI126</f>
        <v>35.795000000000002</v>
      </c>
      <c r="CJ129" s="8">
        <f>'Insumo 1'!CJ126</f>
        <v>32.607999999999997</v>
      </c>
      <c r="CK129" s="8">
        <f>'Insumo 1'!CK126</f>
        <v>29.568999999999999</v>
      </c>
      <c r="CL129" s="8">
        <f>'Insumo 1'!CL126</f>
        <v>26.545999999999999</v>
      </c>
      <c r="CM129" s="8">
        <f>'Insumo 1'!CM126</f>
        <v>24.132000000000001</v>
      </c>
      <c r="CN129" s="9">
        <f>SUM('Insumo 1'!CN126:CX126)</f>
        <v>110.25700000000002</v>
      </c>
    </row>
    <row r="130" spans="1:92">
      <c r="A130">
        <f t="shared" si="1"/>
        <v>2069</v>
      </c>
      <c r="B130" s="8">
        <f>'Insumo 1'!B127</f>
        <v>59.283000000000001</v>
      </c>
      <c r="C130" s="8">
        <f>'Insumo 1'!C127</f>
        <v>59.834000000000003</v>
      </c>
      <c r="D130" s="8">
        <f>'Insumo 1'!D127</f>
        <v>60.445</v>
      </c>
      <c r="E130" s="8">
        <f>'Insumo 1'!E127</f>
        <v>61.103000000000002</v>
      </c>
      <c r="F130" s="8">
        <f>'Insumo 1'!F127</f>
        <v>61.823</v>
      </c>
      <c r="G130" s="8">
        <f>'Insumo 1'!G127</f>
        <v>62.53</v>
      </c>
      <c r="H130" s="8">
        <f>'Insumo 1'!H127</f>
        <v>63.246000000000002</v>
      </c>
      <c r="I130" s="8">
        <f>'Insumo 1'!I127</f>
        <v>63.960999999999999</v>
      </c>
      <c r="J130" s="8">
        <f>'Insumo 1'!J127</f>
        <v>64.664000000000001</v>
      </c>
      <c r="K130" s="8">
        <f>'Insumo 1'!K127</f>
        <v>65.356999999999999</v>
      </c>
      <c r="L130" s="8">
        <f>'Insumo 1'!L127</f>
        <v>66.040000000000006</v>
      </c>
      <c r="M130" s="8">
        <f>'Insumo 1'!M127</f>
        <v>66.638000000000005</v>
      </c>
      <c r="N130" s="8">
        <f>'Insumo 1'!N127</f>
        <v>67.108000000000004</v>
      </c>
      <c r="O130" s="8">
        <f>'Insumo 1'!O127</f>
        <v>67.480999999999995</v>
      </c>
      <c r="P130" s="8">
        <f>'Insumo 1'!P127</f>
        <v>67.834000000000003</v>
      </c>
      <c r="Q130" s="8">
        <f>'Insumo 1'!Q127</f>
        <v>68.165000000000006</v>
      </c>
      <c r="R130" s="8">
        <f>'Insumo 1'!R127</f>
        <v>68.418999999999997</v>
      </c>
      <c r="S130" s="8">
        <f>'Insumo 1'!S127</f>
        <v>68.582999999999998</v>
      </c>
      <c r="T130" s="8">
        <f>'Insumo 1'!T127</f>
        <v>68.683000000000007</v>
      </c>
      <c r="U130" s="8">
        <f>'Insumo 1'!U127</f>
        <v>68.77</v>
      </c>
      <c r="V130" s="8">
        <f>'Insumo 1'!V127</f>
        <v>68.846000000000004</v>
      </c>
      <c r="W130" s="8">
        <f>'Insumo 1'!W127</f>
        <v>68.914000000000001</v>
      </c>
      <c r="X130" s="8">
        <f>'Insumo 1'!X127</f>
        <v>68.983999999999995</v>
      </c>
      <c r="Y130" s="8">
        <f>'Insumo 1'!Y127</f>
        <v>69.066000000000003</v>
      </c>
      <c r="Z130" s="8">
        <f>'Insumo 1'!Z127</f>
        <v>69.165999999999997</v>
      </c>
      <c r="AA130" s="8">
        <f>'Insumo 1'!AA127</f>
        <v>69.287000000000006</v>
      </c>
      <c r="AB130" s="8">
        <f>'Insumo 1'!AB127</f>
        <v>69.462999999999994</v>
      </c>
      <c r="AC130" s="8">
        <f>'Insumo 1'!AC127</f>
        <v>69.707999999999998</v>
      </c>
      <c r="AD130" s="8">
        <f>'Insumo 1'!AD127</f>
        <v>70.024000000000001</v>
      </c>
      <c r="AE130" s="8">
        <f>'Insumo 1'!AE127</f>
        <v>70.381</v>
      </c>
      <c r="AF130" s="8">
        <f>'Insumo 1'!AF127</f>
        <v>70.777000000000001</v>
      </c>
      <c r="AG130" s="8">
        <f>'Insumo 1'!AG127</f>
        <v>71.287000000000006</v>
      </c>
      <c r="AH130" s="8">
        <f>'Insumo 1'!AH127</f>
        <v>71.944000000000003</v>
      </c>
      <c r="AI130" s="8">
        <f>'Insumo 1'!AI127</f>
        <v>72.713999999999999</v>
      </c>
      <c r="AJ130" s="8">
        <f>'Insumo 1'!AJ127</f>
        <v>73.516999999999996</v>
      </c>
      <c r="AK130" s="8">
        <f>'Insumo 1'!AK127</f>
        <v>74.352999999999994</v>
      </c>
      <c r="AL130" s="8">
        <f>'Insumo 1'!AL127</f>
        <v>75.262</v>
      </c>
      <c r="AM130" s="8">
        <f>'Insumo 1'!AM127</f>
        <v>76.253</v>
      </c>
      <c r="AN130" s="8">
        <f>'Insumo 1'!AN127</f>
        <v>77.296999999999997</v>
      </c>
      <c r="AO130" s="8">
        <f>'Insumo 1'!AO127</f>
        <v>78.334000000000003</v>
      </c>
      <c r="AP130" s="8">
        <f>'Insumo 1'!AP127</f>
        <v>79.349999999999994</v>
      </c>
      <c r="AQ130" s="8">
        <f>'Insumo 1'!AQ127</f>
        <v>80.376000000000005</v>
      </c>
      <c r="AR130" s="8">
        <f>'Insumo 1'!AR127</f>
        <v>81.41</v>
      </c>
      <c r="AS130" s="8">
        <f>'Insumo 1'!AS127</f>
        <v>82.417000000000002</v>
      </c>
      <c r="AT130" s="8">
        <f>'Insumo 1'!AT127</f>
        <v>83.353999999999999</v>
      </c>
      <c r="AU130" s="8">
        <f>'Insumo 1'!AU127</f>
        <v>84.221000000000004</v>
      </c>
      <c r="AV130" s="8">
        <f>'Insumo 1'!AV127</f>
        <v>84.926000000000002</v>
      </c>
      <c r="AW130" s="8">
        <f>'Insumo 1'!AW127</f>
        <v>85.415000000000006</v>
      </c>
      <c r="AX130" s="8">
        <f>'Insumo 1'!AX127</f>
        <v>85.715000000000003</v>
      </c>
      <c r="AY130" s="8">
        <f>'Insumo 1'!AY127</f>
        <v>85.951999999999998</v>
      </c>
      <c r="AZ130" s="8">
        <f>'Insumo 1'!AZ127</f>
        <v>86.159000000000006</v>
      </c>
      <c r="BA130" s="8">
        <f>'Insumo 1'!BA127</f>
        <v>86.042000000000002</v>
      </c>
      <c r="BB130" s="8">
        <f>'Insumo 1'!BB127</f>
        <v>85.486000000000004</v>
      </c>
      <c r="BC130" s="8">
        <f>'Insumo 1'!BC127</f>
        <v>84.647000000000006</v>
      </c>
      <c r="BD130" s="8">
        <f>'Insumo 1'!BD127</f>
        <v>83.799000000000007</v>
      </c>
      <c r="BE130" s="8">
        <f>'Insumo 1'!BE127</f>
        <v>82.885000000000005</v>
      </c>
      <c r="BF130" s="8">
        <f>'Insumo 1'!BF127</f>
        <v>82.144000000000005</v>
      </c>
      <c r="BG130" s="8">
        <f>'Insumo 1'!BG127</f>
        <v>81.724000000000004</v>
      </c>
      <c r="BH130" s="8">
        <f>'Insumo 1'!BH127</f>
        <v>81.525000000000006</v>
      </c>
      <c r="BI130" s="8">
        <f>'Insumo 1'!BI127</f>
        <v>81.33</v>
      </c>
      <c r="BJ130" s="8">
        <f>'Insumo 1'!BJ127</f>
        <v>81.216999999999999</v>
      </c>
      <c r="BK130" s="8">
        <f>'Insumo 1'!BK127</f>
        <v>81.088999999999999</v>
      </c>
      <c r="BL130" s="8">
        <f>'Insumo 1'!BL127</f>
        <v>80.888999999999996</v>
      </c>
      <c r="BM130" s="8">
        <f>'Insumo 1'!BM127</f>
        <v>80.701999999999998</v>
      </c>
      <c r="BN130" s="8">
        <f>'Insumo 1'!BN127</f>
        <v>80.486999999999995</v>
      </c>
      <c r="BO130" s="8">
        <f>'Insumo 1'!BO127</f>
        <v>80.028999999999996</v>
      </c>
      <c r="BP130" s="8">
        <f>'Insumo 1'!BP127</f>
        <v>80.394999999999996</v>
      </c>
      <c r="BQ130" s="8">
        <f>'Insumo 1'!BQ127</f>
        <v>82.039000000000001</v>
      </c>
      <c r="BR130" s="8">
        <f>'Insumo 1'!BR127</f>
        <v>84.347999999999999</v>
      </c>
      <c r="BS130" s="8">
        <f>'Insumo 1'!BS127</f>
        <v>86.314999999999998</v>
      </c>
      <c r="BT130" s="8">
        <f>'Insumo 1'!BT127</f>
        <v>88.210999999999999</v>
      </c>
      <c r="BU130" s="8">
        <f>'Insumo 1'!BU127</f>
        <v>88.850999999999999</v>
      </c>
      <c r="BV130" s="8">
        <f>'Insumo 1'!BV127</f>
        <v>87.567999999999998</v>
      </c>
      <c r="BW130" s="8">
        <f>'Insumo 1'!BW127</f>
        <v>84.902000000000001</v>
      </c>
      <c r="BX130" s="8">
        <f>'Insumo 1'!BX127</f>
        <v>82.183999999999997</v>
      </c>
      <c r="BY130" s="8">
        <f>'Insumo 1'!BY127</f>
        <v>79.287000000000006</v>
      </c>
      <c r="BZ130" s="8">
        <f>'Insumo 1'!BZ127</f>
        <v>75.724999999999994</v>
      </c>
      <c r="CA130" s="8">
        <f>'Insumo 1'!CA127</f>
        <v>71.433000000000007</v>
      </c>
      <c r="CB130" s="8">
        <f>'Insumo 1'!CB127</f>
        <v>66.650000000000006</v>
      </c>
      <c r="CC130" s="8">
        <f>'Insumo 1'!CC127</f>
        <v>61.679000000000002</v>
      </c>
      <c r="CD130" s="8">
        <f>'Insumo 1'!CD127</f>
        <v>56.456000000000003</v>
      </c>
      <c r="CE130" s="8">
        <f>'Insumo 1'!CE127</f>
        <v>51.636000000000003</v>
      </c>
      <c r="CF130" s="8">
        <f>'Insumo 1'!CF127</f>
        <v>47.573999999999998</v>
      </c>
      <c r="CG130" s="8">
        <f>'Insumo 1'!CG127</f>
        <v>44.031999999999996</v>
      </c>
      <c r="CH130" s="8">
        <f>'Insumo 1'!CH127</f>
        <v>40.406999999999996</v>
      </c>
      <c r="CI130" s="8">
        <f>'Insumo 1'!CI127</f>
        <v>36.814999999999998</v>
      </c>
      <c r="CJ130" s="8">
        <f>'Insumo 1'!CJ127</f>
        <v>33.387999999999998</v>
      </c>
      <c r="CK130" s="8">
        <f>'Insumo 1'!CK127</f>
        <v>30.131</v>
      </c>
      <c r="CL130" s="8">
        <f>'Insumo 1'!CL127</f>
        <v>27.033000000000001</v>
      </c>
      <c r="CM130" s="8">
        <f>'Insumo 1'!CM127</f>
        <v>23.925000000000001</v>
      </c>
      <c r="CN130" s="9">
        <f>SUM('Insumo 1'!CN127:CX127)</f>
        <v>112.23100000000001</v>
      </c>
    </row>
    <row r="131" spans="1:92">
      <c r="A131">
        <f t="shared" si="1"/>
        <v>2070</v>
      </c>
      <c r="B131" s="8">
        <f>'Insumo 1'!B128</f>
        <v>58.412999999999997</v>
      </c>
      <c r="C131" s="8">
        <f>'Insumo 1'!C128</f>
        <v>58.936999999999998</v>
      </c>
      <c r="D131" s="8">
        <f>'Insumo 1'!D128</f>
        <v>59.523000000000003</v>
      </c>
      <c r="E131" s="8">
        <f>'Insumo 1'!E128</f>
        <v>60.16</v>
      </c>
      <c r="F131" s="8">
        <f>'Insumo 1'!F128</f>
        <v>60.835000000000001</v>
      </c>
      <c r="G131" s="8">
        <f>'Insumo 1'!G128</f>
        <v>61.536999999999999</v>
      </c>
      <c r="H131" s="8">
        <f>'Insumo 1'!H128</f>
        <v>62.255000000000003</v>
      </c>
      <c r="I131" s="8">
        <f>'Insumo 1'!I128</f>
        <v>62.975000000000001</v>
      </c>
      <c r="J131" s="8">
        <f>'Insumo 1'!J128</f>
        <v>63.686999999999998</v>
      </c>
      <c r="K131" s="8">
        <f>'Insumo 1'!K128</f>
        <v>64.379000000000005</v>
      </c>
      <c r="L131" s="8">
        <f>'Insumo 1'!L128</f>
        <v>65.055000000000007</v>
      </c>
      <c r="M131" s="8">
        <f>'Insumo 1'!M128</f>
        <v>65.721000000000004</v>
      </c>
      <c r="N131" s="8">
        <f>'Insumo 1'!N128</f>
        <v>66.28</v>
      </c>
      <c r="O131" s="8">
        <f>'Insumo 1'!O128</f>
        <v>66.686999999999998</v>
      </c>
      <c r="P131" s="8">
        <f>'Insumo 1'!P128</f>
        <v>66.980999999999995</v>
      </c>
      <c r="Q131" s="8">
        <f>'Insumo 1'!Q128</f>
        <v>67.256</v>
      </c>
      <c r="R131" s="8">
        <f>'Insumo 1'!R128</f>
        <v>67.507000000000005</v>
      </c>
      <c r="S131" s="8">
        <f>'Insumo 1'!S128</f>
        <v>67.692999999999998</v>
      </c>
      <c r="T131" s="8">
        <f>'Insumo 1'!T128</f>
        <v>67.808000000000007</v>
      </c>
      <c r="U131" s="8">
        <f>'Insumo 1'!U128</f>
        <v>67.873999999999995</v>
      </c>
      <c r="V131" s="8">
        <f>'Insumo 1'!V128</f>
        <v>67.927000000000007</v>
      </c>
      <c r="W131" s="8">
        <f>'Insumo 1'!W128</f>
        <v>67.971000000000004</v>
      </c>
      <c r="X131" s="8">
        <f>'Insumo 1'!X128</f>
        <v>68.022000000000006</v>
      </c>
      <c r="Y131" s="8">
        <f>'Insumo 1'!Y128</f>
        <v>68.093000000000004</v>
      </c>
      <c r="Z131" s="8">
        <f>'Insumo 1'!Z128</f>
        <v>68.19</v>
      </c>
      <c r="AA131" s="8">
        <f>'Insumo 1'!AA128</f>
        <v>68.308000000000007</v>
      </c>
      <c r="AB131" s="8">
        <f>'Insumo 1'!AB128</f>
        <v>68.453000000000003</v>
      </c>
      <c r="AC131" s="8">
        <f>'Insumo 1'!AC128</f>
        <v>68.656999999999996</v>
      </c>
      <c r="AD131" s="8">
        <f>'Insumo 1'!AD128</f>
        <v>68.935000000000002</v>
      </c>
      <c r="AE131" s="8">
        <f>'Insumo 1'!AE128</f>
        <v>69.286000000000001</v>
      </c>
      <c r="AF131" s="8">
        <f>'Insumo 1'!AF128</f>
        <v>69.682000000000002</v>
      </c>
      <c r="AG131" s="8">
        <f>'Insumo 1'!AG128</f>
        <v>70.117999999999995</v>
      </c>
      <c r="AH131" s="8">
        <f>'Insumo 1'!AH128</f>
        <v>70.665999999999997</v>
      </c>
      <c r="AI131" s="8">
        <f>'Insumo 1'!AI128</f>
        <v>71.355999999999995</v>
      </c>
      <c r="AJ131" s="8">
        <f>'Insumo 1'!AJ128</f>
        <v>72.156999999999996</v>
      </c>
      <c r="AK131" s="8">
        <f>'Insumo 1'!AK128</f>
        <v>72.989999999999995</v>
      </c>
      <c r="AL131" s="8">
        <f>'Insumo 1'!AL128</f>
        <v>73.855000000000004</v>
      </c>
      <c r="AM131" s="8">
        <f>'Insumo 1'!AM128</f>
        <v>74.786000000000001</v>
      </c>
      <c r="AN131" s="8">
        <f>'Insumo 1'!AN128</f>
        <v>75.789000000000001</v>
      </c>
      <c r="AO131" s="8">
        <f>'Insumo 1'!AO128</f>
        <v>76.837999999999994</v>
      </c>
      <c r="AP131" s="8">
        <f>'Insumo 1'!AP128</f>
        <v>77.88</v>
      </c>
      <c r="AQ131" s="8">
        <f>'Insumo 1'!AQ128</f>
        <v>78.899000000000001</v>
      </c>
      <c r="AR131" s="8">
        <f>'Insumo 1'!AR128</f>
        <v>79.926000000000002</v>
      </c>
      <c r="AS131" s="8">
        <f>'Insumo 1'!AS128</f>
        <v>80.963999999999999</v>
      </c>
      <c r="AT131" s="8">
        <f>'Insumo 1'!AT128</f>
        <v>81.974999999999994</v>
      </c>
      <c r="AU131" s="8">
        <f>'Insumo 1'!AU128</f>
        <v>82.914000000000001</v>
      </c>
      <c r="AV131" s="8">
        <f>'Insumo 1'!AV128</f>
        <v>83.783000000000001</v>
      </c>
      <c r="AW131" s="8">
        <f>'Insumo 1'!AW128</f>
        <v>84.489000000000004</v>
      </c>
      <c r="AX131" s="8">
        <f>'Insumo 1'!AX128</f>
        <v>84.98</v>
      </c>
      <c r="AY131" s="8">
        <f>'Insumo 1'!AY128</f>
        <v>85.281999999999996</v>
      </c>
      <c r="AZ131" s="8">
        <f>'Insumo 1'!AZ128</f>
        <v>85.518000000000001</v>
      </c>
      <c r="BA131" s="8">
        <f>'Insumo 1'!BA128</f>
        <v>85.724000000000004</v>
      </c>
      <c r="BB131" s="8">
        <f>'Insumo 1'!BB128</f>
        <v>85.605000000000004</v>
      </c>
      <c r="BC131" s="8">
        <f>'Insumo 1'!BC128</f>
        <v>85.045000000000002</v>
      </c>
      <c r="BD131" s="8">
        <f>'Insumo 1'!BD128</f>
        <v>84.200999999999993</v>
      </c>
      <c r="BE131" s="8">
        <f>'Insumo 1'!BE128</f>
        <v>83.346000000000004</v>
      </c>
      <c r="BF131" s="8">
        <f>'Insumo 1'!BF128</f>
        <v>82.423000000000002</v>
      </c>
      <c r="BG131" s="8">
        <f>'Insumo 1'!BG128</f>
        <v>81.671999999999997</v>
      </c>
      <c r="BH131" s="8">
        <f>'Insumo 1'!BH128</f>
        <v>81.239000000000004</v>
      </c>
      <c r="BI131" s="8">
        <f>'Insumo 1'!BI128</f>
        <v>81.025999999999996</v>
      </c>
      <c r="BJ131" s="8">
        <f>'Insumo 1'!BJ128</f>
        <v>80.813000000000002</v>
      </c>
      <c r="BK131" s="8">
        <f>'Insumo 1'!BK128</f>
        <v>80.676000000000002</v>
      </c>
      <c r="BL131" s="8">
        <f>'Insumo 1'!BL128</f>
        <v>80.524000000000001</v>
      </c>
      <c r="BM131" s="8">
        <f>'Insumo 1'!BM128</f>
        <v>80.3</v>
      </c>
      <c r="BN131" s="8">
        <f>'Insumo 1'!BN128</f>
        <v>80.084999999999994</v>
      </c>
      <c r="BO131" s="8">
        <f>'Insumo 1'!BO128</f>
        <v>79.837999999999994</v>
      </c>
      <c r="BP131" s="8">
        <f>'Insumo 1'!BP128</f>
        <v>79.346000000000004</v>
      </c>
      <c r="BQ131" s="8">
        <f>'Insumo 1'!BQ128</f>
        <v>79.662999999999997</v>
      </c>
      <c r="BR131" s="8">
        <f>'Insumo 1'!BR128</f>
        <v>81.234999999999999</v>
      </c>
      <c r="BS131" s="8">
        <f>'Insumo 1'!BS128</f>
        <v>83.457999999999998</v>
      </c>
      <c r="BT131" s="8">
        <f>'Insumo 1'!BT128</f>
        <v>85.337999999999994</v>
      </c>
      <c r="BU131" s="8">
        <f>'Insumo 1'!BU128</f>
        <v>87.141999999999996</v>
      </c>
      <c r="BV131" s="8">
        <f>'Insumo 1'!BV128</f>
        <v>87.691999999999993</v>
      </c>
      <c r="BW131" s="8">
        <f>'Insumo 1'!BW128</f>
        <v>86.320999999999998</v>
      </c>
      <c r="BX131" s="8">
        <f>'Insumo 1'!BX128</f>
        <v>83.57</v>
      </c>
      <c r="BY131" s="8">
        <f>'Insumo 1'!BY128</f>
        <v>80.763000000000005</v>
      </c>
      <c r="BZ131" s="8">
        <f>'Insumo 1'!BZ128</f>
        <v>77.775000000000006</v>
      </c>
      <c r="CA131" s="8">
        <f>'Insumo 1'!CA128</f>
        <v>74.126000000000005</v>
      </c>
      <c r="CB131" s="8">
        <f>'Insumo 1'!CB128</f>
        <v>69.754999999999995</v>
      </c>
      <c r="CC131" s="8">
        <f>'Insumo 1'!CC128</f>
        <v>64.897999999999996</v>
      </c>
      <c r="CD131" s="8">
        <f>'Insumo 1'!CD128</f>
        <v>59.853000000000002</v>
      </c>
      <c r="CE131" s="8">
        <f>'Insumo 1'!CE128</f>
        <v>54.561999999999998</v>
      </c>
      <c r="CF131" s="8">
        <f>'Insumo 1'!CF128</f>
        <v>49.662999999999997</v>
      </c>
      <c r="CG131" s="8">
        <f>'Insumo 1'!CG128</f>
        <v>45.506</v>
      </c>
      <c r="CH131" s="8">
        <f>'Insumo 1'!CH128</f>
        <v>41.857999999999997</v>
      </c>
      <c r="CI131" s="8">
        <f>'Insumo 1'!CI128</f>
        <v>38.142000000000003</v>
      </c>
      <c r="CJ131" s="8">
        <f>'Insumo 1'!CJ128</f>
        <v>34.470999999999997</v>
      </c>
      <c r="CK131" s="8">
        <f>'Insumo 1'!CK128</f>
        <v>30.97</v>
      </c>
      <c r="CL131" s="8">
        <f>'Insumo 1'!CL128</f>
        <v>27.645</v>
      </c>
      <c r="CM131" s="8">
        <f>'Insumo 1'!CM128</f>
        <v>24.491</v>
      </c>
      <c r="CN131" s="9">
        <f>SUM('Insumo 1'!CN128:CX128)</f>
        <v>112.68600000000001</v>
      </c>
    </row>
    <row r="132" spans="1:92">
      <c r="A132">
        <f t="shared" si="1"/>
        <v>2071</v>
      </c>
      <c r="B132" s="8">
        <f>'Insumo 1'!B129</f>
        <v>57.607999999999997</v>
      </c>
      <c r="C132" s="8">
        <f>'Insumo 1'!C129</f>
        <v>58.167000000000002</v>
      </c>
      <c r="D132" s="8">
        <f>'Insumo 1'!D129</f>
        <v>58.710999999999999</v>
      </c>
      <c r="E132" s="8">
        <f>'Insumo 1'!E129</f>
        <v>59.305999999999997</v>
      </c>
      <c r="F132" s="8">
        <f>'Insumo 1'!F129</f>
        <v>59.942</v>
      </c>
      <c r="G132" s="8">
        <f>'Insumo 1'!G129</f>
        <v>60.606999999999999</v>
      </c>
      <c r="H132" s="8">
        <f>'Insumo 1'!H129</f>
        <v>61.292000000000002</v>
      </c>
      <c r="I132" s="8">
        <f>'Insumo 1'!I129</f>
        <v>61.988</v>
      </c>
      <c r="J132" s="8">
        <f>'Insumo 1'!J129</f>
        <v>62.668999999999997</v>
      </c>
      <c r="K132" s="8">
        <f>'Insumo 1'!K129</f>
        <v>63.319000000000003</v>
      </c>
      <c r="L132" s="8">
        <f>'Insumo 1'!L129</f>
        <v>63.933999999999997</v>
      </c>
      <c r="M132" s="8">
        <f>'Insumo 1'!M129</f>
        <v>64.533000000000001</v>
      </c>
      <c r="N132" s="8">
        <f>'Insumo 1'!N129</f>
        <v>65.120999999999995</v>
      </c>
      <c r="O132" s="8">
        <f>'Insumo 1'!O129</f>
        <v>65.611999999999995</v>
      </c>
      <c r="P132" s="8">
        <f>'Insumo 1'!P129</f>
        <v>65.971000000000004</v>
      </c>
      <c r="Q132" s="8">
        <f>'Insumo 1'!Q129</f>
        <v>66.230999999999995</v>
      </c>
      <c r="R132" s="8">
        <f>'Insumo 1'!R129</f>
        <v>66.474000000000004</v>
      </c>
      <c r="S132" s="8">
        <f>'Insumo 1'!S129</f>
        <v>66.694999999999993</v>
      </c>
      <c r="T132" s="8">
        <f>'Insumo 1'!T129</f>
        <v>66.866</v>
      </c>
      <c r="U132" s="8">
        <f>'Insumo 1'!U129</f>
        <v>66.980999999999995</v>
      </c>
      <c r="V132" s="8">
        <f>'Insumo 1'!V129</f>
        <v>67.061999999999998</v>
      </c>
      <c r="W132" s="8">
        <f>'Insumo 1'!W129</f>
        <v>67.135000000000005</v>
      </c>
      <c r="X132" s="8">
        <f>'Insumo 1'!X129</f>
        <v>67.204999999999998</v>
      </c>
      <c r="Y132" s="8">
        <f>'Insumo 1'!Y129</f>
        <v>67.284999999999997</v>
      </c>
      <c r="Z132" s="8">
        <f>'Insumo 1'!Z129</f>
        <v>67.388999999999996</v>
      </c>
      <c r="AA132" s="8">
        <f>'Insumo 1'!AA129</f>
        <v>67.522999999999996</v>
      </c>
      <c r="AB132" s="8">
        <f>'Insumo 1'!AB129</f>
        <v>67.680000000000007</v>
      </c>
      <c r="AC132" s="8">
        <f>'Insumo 1'!AC129</f>
        <v>67.864999999999995</v>
      </c>
      <c r="AD132" s="8">
        <f>'Insumo 1'!AD129</f>
        <v>68.108000000000004</v>
      </c>
      <c r="AE132" s="8">
        <f>'Insumo 1'!AE129</f>
        <v>68.421999999999997</v>
      </c>
      <c r="AF132" s="8">
        <f>'Insumo 1'!AF129</f>
        <v>68.804000000000002</v>
      </c>
      <c r="AG132" s="8">
        <f>'Insumo 1'!AG129</f>
        <v>69.228999999999999</v>
      </c>
      <c r="AH132" s="8">
        <f>'Insumo 1'!AH129</f>
        <v>69.695999999999998</v>
      </c>
      <c r="AI132" s="8">
        <f>'Insumo 1'!AI129</f>
        <v>70.268000000000001</v>
      </c>
      <c r="AJ132" s="8">
        <f>'Insumo 1'!AJ129</f>
        <v>70.972999999999999</v>
      </c>
      <c r="AK132" s="8">
        <f>'Insumo 1'!AK129</f>
        <v>71.78</v>
      </c>
      <c r="AL132" s="8">
        <f>'Insumo 1'!AL129</f>
        <v>72.619</v>
      </c>
      <c r="AM132" s="8">
        <f>'Insumo 1'!AM129</f>
        <v>73.486999999999995</v>
      </c>
      <c r="AN132" s="8">
        <f>'Insumo 1'!AN129</f>
        <v>74.421999999999997</v>
      </c>
      <c r="AO132" s="8">
        <f>'Insumo 1'!AO129</f>
        <v>75.432000000000002</v>
      </c>
      <c r="AP132" s="8">
        <f>'Insumo 1'!AP129</f>
        <v>76.486999999999995</v>
      </c>
      <c r="AQ132" s="8">
        <f>'Insumo 1'!AQ129</f>
        <v>77.533000000000001</v>
      </c>
      <c r="AR132" s="8">
        <f>'Insumo 1'!AR129</f>
        <v>78.555000000000007</v>
      </c>
      <c r="AS132" s="8">
        <f>'Insumo 1'!AS129</f>
        <v>79.584999999999994</v>
      </c>
      <c r="AT132" s="8">
        <f>'Insumo 1'!AT129</f>
        <v>80.626000000000005</v>
      </c>
      <c r="AU132" s="8">
        <f>'Insumo 1'!AU129</f>
        <v>81.64</v>
      </c>
      <c r="AV132" s="8">
        <f>'Insumo 1'!AV129</f>
        <v>82.578999999999994</v>
      </c>
      <c r="AW132" s="8">
        <f>'Insumo 1'!AW129</f>
        <v>83.447000000000003</v>
      </c>
      <c r="AX132" s="8">
        <f>'Insumo 1'!AX129</f>
        <v>84.150999999999996</v>
      </c>
      <c r="AY132" s="8">
        <f>'Insumo 1'!AY129</f>
        <v>84.637</v>
      </c>
      <c r="AZ132" s="8">
        <f>'Insumo 1'!AZ129</f>
        <v>84.93</v>
      </c>
      <c r="BA132" s="8">
        <f>'Insumo 1'!BA129</f>
        <v>85.156999999999996</v>
      </c>
      <c r="BB132" s="8">
        <f>'Insumo 1'!BB129</f>
        <v>85.352000000000004</v>
      </c>
      <c r="BC132" s="8">
        <f>'Insumo 1'!BC129</f>
        <v>85.22</v>
      </c>
      <c r="BD132" s="8">
        <f>'Insumo 1'!BD129</f>
        <v>84.649000000000001</v>
      </c>
      <c r="BE132" s="8">
        <f>'Insumo 1'!BE129</f>
        <v>83.795000000000002</v>
      </c>
      <c r="BF132" s="8">
        <f>'Insumo 1'!BF129</f>
        <v>82.926000000000002</v>
      </c>
      <c r="BG132" s="8">
        <f>'Insumo 1'!BG129</f>
        <v>81.984999999999999</v>
      </c>
      <c r="BH132" s="8">
        <f>'Insumo 1'!BH129</f>
        <v>81.213999999999999</v>
      </c>
      <c r="BI132" s="8">
        <f>'Insumo 1'!BI129</f>
        <v>80.760000000000005</v>
      </c>
      <c r="BJ132" s="8">
        <f>'Insumo 1'!BJ129</f>
        <v>80.521000000000001</v>
      </c>
      <c r="BK132" s="8">
        <f>'Insumo 1'!BK129</f>
        <v>80.277000000000001</v>
      </c>
      <c r="BL132" s="8">
        <f>'Insumo 1'!BL129</f>
        <v>80.102999999999994</v>
      </c>
      <c r="BM132" s="8">
        <f>'Insumo 1'!BM129</f>
        <v>79.911000000000001</v>
      </c>
      <c r="BN132" s="8">
        <f>'Insumo 1'!BN129</f>
        <v>79.649000000000001</v>
      </c>
      <c r="BO132" s="8">
        <f>'Insumo 1'!BO129</f>
        <v>79.391999999999996</v>
      </c>
      <c r="BP132" s="8">
        <f>'Insumo 1'!BP129</f>
        <v>79.096000000000004</v>
      </c>
      <c r="BQ132" s="8">
        <f>'Insumo 1'!BQ129</f>
        <v>78.552000000000007</v>
      </c>
      <c r="BR132" s="8">
        <f>'Insumo 1'!BR129</f>
        <v>78.792000000000002</v>
      </c>
      <c r="BS132" s="8">
        <f>'Insumo 1'!BS129</f>
        <v>80.254000000000005</v>
      </c>
      <c r="BT132" s="8">
        <f>'Insumo 1'!BT129</f>
        <v>82.346000000000004</v>
      </c>
      <c r="BU132" s="8">
        <f>'Insumo 1'!BU129</f>
        <v>84.091999999999999</v>
      </c>
      <c r="BV132" s="8">
        <f>'Insumo 1'!BV129</f>
        <v>85.763000000000005</v>
      </c>
      <c r="BW132" s="8">
        <f>'Insumo 1'!BW129</f>
        <v>86.168000000000006</v>
      </c>
      <c r="BX132" s="8">
        <f>'Insumo 1'!BX129</f>
        <v>84.64</v>
      </c>
      <c r="BY132" s="8">
        <f>'Insumo 1'!BY129</f>
        <v>81.727000000000004</v>
      </c>
      <c r="BZ132" s="8">
        <f>'Insumo 1'!BZ129</f>
        <v>78.762</v>
      </c>
      <c r="CA132" s="8">
        <f>'Insumo 1'!CA129</f>
        <v>75.619</v>
      </c>
      <c r="CB132" s="8">
        <f>'Insumo 1'!CB129</f>
        <v>71.831000000000003</v>
      </c>
      <c r="CC132" s="8">
        <f>'Insumo 1'!CC129</f>
        <v>67.346999999999994</v>
      </c>
      <c r="CD132" s="8">
        <f>'Insumo 1'!CD129</f>
        <v>62.4</v>
      </c>
      <c r="CE132" s="8">
        <f>'Insumo 1'!CE129</f>
        <v>57.274999999999999</v>
      </c>
      <c r="CF132" s="8">
        <f>'Insumo 1'!CF129</f>
        <v>51.918999999999997</v>
      </c>
      <c r="CG132" s="8">
        <f>'Insumo 1'!CG129</f>
        <v>46.970999999999997</v>
      </c>
      <c r="CH132" s="8">
        <f>'Insumo 1'!CH129</f>
        <v>42.779000000000003</v>
      </c>
      <c r="CI132" s="8">
        <f>'Insumo 1'!CI129</f>
        <v>39.116999999999997</v>
      </c>
      <c r="CJ132" s="8">
        <f>'Insumo 1'!CJ129</f>
        <v>35.344000000000001</v>
      </c>
      <c r="CK132" s="8">
        <f>'Insumo 1'!CK129</f>
        <v>31.77</v>
      </c>
      <c r="CL132" s="8">
        <f>'Insumo 1'!CL129</f>
        <v>28.446000000000002</v>
      </c>
      <c r="CM132" s="8">
        <f>'Insumo 1'!CM129</f>
        <v>25.148</v>
      </c>
      <c r="CN132" s="9">
        <f>SUM('Insumo 1'!CN129:CX129)</f>
        <v>118.15399999999998</v>
      </c>
    </row>
    <row r="133" spans="1:92">
      <c r="A133">
        <f t="shared" si="1"/>
        <v>2072</v>
      </c>
      <c r="B133" s="8">
        <f>'Insumo 1'!B130</f>
        <v>56.813000000000002</v>
      </c>
      <c r="C133" s="8">
        <f>'Insumo 1'!C130</f>
        <v>57.289000000000001</v>
      </c>
      <c r="D133" s="8">
        <f>'Insumo 1'!D130</f>
        <v>57.912999999999997</v>
      </c>
      <c r="E133" s="8">
        <f>'Insumo 1'!E130</f>
        <v>58.475999999999999</v>
      </c>
      <c r="F133" s="8">
        <f>'Insumo 1'!F130</f>
        <v>59.082000000000001</v>
      </c>
      <c r="G133" s="8">
        <f>'Insumo 1'!G130</f>
        <v>59.718000000000004</v>
      </c>
      <c r="H133" s="8">
        <f>'Insumo 1'!H130</f>
        <v>60.371000000000002</v>
      </c>
      <c r="I133" s="8">
        <f>'Insumo 1'!I130</f>
        <v>61.037999999999997</v>
      </c>
      <c r="J133" s="8">
        <f>'Insumo 1'!J130</f>
        <v>61.713999999999999</v>
      </c>
      <c r="K133" s="8">
        <f>'Insumo 1'!K130</f>
        <v>62.356000000000002</v>
      </c>
      <c r="L133" s="8">
        <f>'Insumo 1'!L130</f>
        <v>62.942999999999998</v>
      </c>
      <c r="M133" s="8">
        <f>'Insumo 1'!M130</f>
        <v>63.48</v>
      </c>
      <c r="N133" s="8">
        <f>'Insumo 1'!N130</f>
        <v>64.003</v>
      </c>
      <c r="O133" s="8">
        <f>'Insumo 1'!O130</f>
        <v>64.510999999999996</v>
      </c>
      <c r="P133" s="8">
        <f>'Insumo 1'!P130</f>
        <v>64.935000000000002</v>
      </c>
      <c r="Q133" s="8">
        <f>'Insumo 1'!Q130</f>
        <v>65.245999999999995</v>
      </c>
      <c r="R133" s="8">
        <f>'Insumo 1'!R130</f>
        <v>65.471999999999994</v>
      </c>
      <c r="S133" s="8">
        <f>'Insumo 1'!S130</f>
        <v>65.683000000000007</v>
      </c>
      <c r="T133" s="8">
        <f>'Insumo 1'!T130</f>
        <v>65.873999999999995</v>
      </c>
      <c r="U133" s="8">
        <f>'Insumo 1'!U130</f>
        <v>66.028000000000006</v>
      </c>
      <c r="V133" s="8">
        <f>'Insumo 1'!V130</f>
        <v>66.146000000000001</v>
      </c>
      <c r="W133" s="8">
        <f>'Insumo 1'!W130</f>
        <v>66.242999999999995</v>
      </c>
      <c r="X133" s="8">
        <f>'Insumo 1'!X130</f>
        <v>66.335999999999999</v>
      </c>
      <c r="Y133" s="8">
        <f>'Insumo 1'!Y130</f>
        <v>66.429000000000002</v>
      </c>
      <c r="Z133" s="8">
        <f>'Insumo 1'!Z130</f>
        <v>66.537999999999997</v>
      </c>
      <c r="AA133" s="8">
        <f>'Insumo 1'!AA130</f>
        <v>66.677000000000007</v>
      </c>
      <c r="AB133" s="8">
        <f>'Insumo 1'!AB130</f>
        <v>66.846000000000004</v>
      </c>
      <c r="AC133" s="8">
        <f>'Insumo 1'!AC130</f>
        <v>67.042000000000002</v>
      </c>
      <c r="AD133" s="8">
        <f>'Insumo 1'!AD130</f>
        <v>67.269000000000005</v>
      </c>
      <c r="AE133" s="8">
        <f>'Insumo 1'!AE130</f>
        <v>67.55</v>
      </c>
      <c r="AF133" s="8">
        <f>'Insumo 1'!AF130</f>
        <v>67.897999999999996</v>
      </c>
      <c r="AG133" s="8">
        <f>'Insumo 1'!AG130</f>
        <v>68.311999999999998</v>
      </c>
      <c r="AH133" s="8">
        <f>'Insumo 1'!AH130</f>
        <v>68.768000000000001</v>
      </c>
      <c r="AI133" s="8">
        <f>'Insumo 1'!AI130</f>
        <v>69.266000000000005</v>
      </c>
      <c r="AJ133" s="8">
        <f>'Insumo 1'!AJ130</f>
        <v>69.861000000000004</v>
      </c>
      <c r="AK133" s="8">
        <f>'Insumo 1'!AK130</f>
        <v>70.58</v>
      </c>
      <c r="AL133" s="8">
        <f>'Insumo 1'!AL130</f>
        <v>71.394000000000005</v>
      </c>
      <c r="AM133" s="8">
        <f>'Insumo 1'!AM130</f>
        <v>72.239000000000004</v>
      </c>
      <c r="AN133" s="8">
        <f>'Insumo 1'!AN130</f>
        <v>73.11</v>
      </c>
      <c r="AO133" s="8">
        <f>'Insumo 1'!AO130</f>
        <v>74.049000000000007</v>
      </c>
      <c r="AP133" s="8">
        <f>'Insumo 1'!AP130</f>
        <v>75.063999999999993</v>
      </c>
      <c r="AQ133" s="8">
        <f>'Insumo 1'!AQ130</f>
        <v>76.126999999999995</v>
      </c>
      <c r="AR133" s="8">
        <f>'Insumo 1'!AR130</f>
        <v>77.177999999999997</v>
      </c>
      <c r="AS133" s="8">
        <f>'Insumo 1'!AS130</f>
        <v>78.201999999999998</v>
      </c>
      <c r="AT133" s="8">
        <f>'Insumo 1'!AT130</f>
        <v>79.233999999999995</v>
      </c>
      <c r="AU133" s="8">
        <f>'Insumo 1'!AU130</f>
        <v>80.277000000000001</v>
      </c>
      <c r="AV133" s="8">
        <f>'Insumo 1'!AV130</f>
        <v>81.293000000000006</v>
      </c>
      <c r="AW133" s="8">
        <f>'Insumo 1'!AW130</f>
        <v>82.233000000000004</v>
      </c>
      <c r="AX133" s="8">
        <f>'Insumo 1'!AX130</f>
        <v>83.100999999999999</v>
      </c>
      <c r="AY133" s="8">
        <f>'Insumo 1'!AY130</f>
        <v>83.802000000000007</v>
      </c>
      <c r="AZ133" s="8">
        <f>'Insumo 1'!AZ130</f>
        <v>84.281999999999996</v>
      </c>
      <c r="BA133" s="8">
        <f>'Insumo 1'!BA130</f>
        <v>84.566999999999993</v>
      </c>
      <c r="BB133" s="8">
        <f>'Insumo 1'!BB130</f>
        <v>84.786000000000001</v>
      </c>
      <c r="BC133" s="8">
        <f>'Insumo 1'!BC130</f>
        <v>84.966999999999999</v>
      </c>
      <c r="BD133" s="8">
        <f>'Insumo 1'!BD130</f>
        <v>84.823999999999998</v>
      </c>
      <c r="BE133" s="8">
        <f>'Insumo 1'!BE130</f>
        <v>84.242000000000004</v>
      </c>
      <c r="BF133" s="8">
        <f>'Insumo 1'!BF130</f>
        <v>83.376999999999995</v>
      </c>
      <c r="BG133" s="8">
        <f>'Insumo 1'!BG130</f>
        <v>82.494</v>
      </c>
      <c r="BH133" s="8">
        <f>'Insumo 1'!BH130</f>
        <v>81.537000000000006</v>
      </c>
      <c r="BI133" s="8">
        <f>'Insumo 1'!BI130</f>
        <v>80.745999999999995</v>
      </c>
      <c r="BJ133" s="8">
        <f>'Insumo 1'!BJ130</f>
        <v>80.269000000000005</v>
      </c>
      <c r="BK133" s="8">
        <f>'Insumo 1'!BK130</f>
        <v>80.006</v>
      </c>
      <c r="BL133" s="8">
        <f>'Insumo 1'!BL130</f>
        <v>79.730999999999995</v>
      </c>
      <c r="BM133" s="8">
        <f>'Insumo 1'!BM130</f>
        <v>79.519000000000005</v>
      </c>
      <c r="BN133" s="8">
        <f>'Insumo 1'!BN130</f>
        <v>79.289000000000001</v>
      </c>
      <c r="BO133" s="8">
        <f>'Insumo 1'!BO130</f>
        <v>78.988</v>
      </c>
      <c r="BP133" s="8">
        <f>'Insumo 1'!BP130</f>
        <v>78.69</v>
      </c>
      <c r="BQ133" s="8">
        <f>'Insumo 1'!BQ130</f>
        <v>78.343999999999994</v>
      </c>
      <c r="BR133" s="8">
        <f>'Insumo 1'!BR130</f>
        <v>77.747</v>
      </c>
      <c r="BS133" s="8">
        <f>'Insumo 1'!BS130</f>
        <v>77.909000000000006</v>
      </c>
      <c r="BT133" s="8">
        <f>'Insumo 1'!BT130</f>
        <v>79.263999999999996</v>
      </c>
      <c r="BU133" s="8">
        <f>'Insumo 1'!BU130</f>
        <v>81.222999999999999</v>
      </c>
      <c r="BV133" s="8">
        <f>'Insumo 1'!BV130</f>
        <v>82.835999999999999</v>
      </c>
      <c r="BW133" s="8">
        <f>'Insumo 1'!BW130</f>
        <v>84.372</v>
      </c>
      <c r="BX133" s="8">
        <f>'Insumo 1'!BX130</f>
        <v>84.631</v>
      </c>
      <c r="BY133" s="8">
        <f>'Insumo 1'!BY130</f>
        <v>82.947000000000003</v>
      </c>
      <c r="BZ133" s="8">
        <f>'Insumo 1'!BZ130</f>
        <v>79.873999999999995</v>
      </c>
      <c r="CA133" s="8">
        <f>'Insumo 1'!CA130</f>
        <v>76.75</v>
      </c>
      <c r="CB133" s="8">
        <f>'Insumo 1'!CB130</f>
        <v>73.450999999999993</v>
      </c>
      <c r="CC133" s="8">
        <f>'Insumo 1'!CC130</f>
        <v>69.525999999999996</v>
      </c>
      <c r="CD133" s="8">
        <f>'Insumo 1'!CD130</f>
        <v>64.930999999999997</v>
      </c>
      <c r="CE133" s="8">
        <f>'Insumo 1'!CE130</f>
        <v>59.893000000000001</v>
      </c>
      <c r="CF133" s="8">
        <f>'Insumo 1'!CF130</f>
        <v>54.688000000000002</v>
      </c>
      <c r="CG133" s="8">
        <f>'Insumo 1'!CG130</f>
        <v>49.267000000000003</v>
      </c>
      <c r="CH133" s="8">
        <f>'Insumo 1'!CH130</f>
        <v>44.27</v>
      </c>
      <c r="CI133" s="8">
        <f>'Insumo 1'!CI130</f>
        <v>40.045999999999999</v>
      </c>
      <c r="CJ133" s="8">
        <f>'Insumo 1'!CJ130</f>
        <v>36.369999999999997</v>
      </c>
      <c r="CK133" s="8">
        <f>'Insumo 1'!CK130</f>
        <v>32.54</v>
      </c>
      <c r="CL133" s="8">
        <f>'Insumo 1'!CL130</f>
        <v>29.062999999999999</v>
      </c>
      <c r="CM133" s="8">
        <f>'Insumo 1'!CM130</f>
        <v>25.917000000000002</v>
      </c>
      <c r="CN133" s="9">
        <f>SUM('Insumo 1'!CN130:CX130)</f>
        <v>122.173</v>
      </c>
    </row>
    <row r="134" spans="1:92">
      <c r="A134">
        <f t="shared" si="1"/>
        <v>2073</v>
      </c>
      <c r="B134" s="8">
        <f>'Insumo 1'!B131</f>
        <v>56.027000000000001</v>
      </c>
      <c r="C134" s="8">
        <f>'Insumo 1'!C131</f>
        <v>56.481999999999999</v>
      </c>
      <c r="D134" s="8">
        <f>'Insumo 1'!D131</f>
        <v>57.002000000000002</v>
      </c>
      <c r="E134" s="8">
        <f>'Insumo 1'!E131</f>
        <v>57.648000000000003</v>
      </c>
      <c r="F134" s="8">
        <f>'Insumo 1'!F131</f>
        <v>58.231999999999999</v>
      </c>
      <c r="G134" s="8">
        <f>'Insumo 1'!G131</f>
        <v>58.847000000000001</v>
      </c>
      <c r="H134" s="8">
        <f>'Insumo 1'!H131</f>
        <v>59.481000000000002</v>
      </c>
      <c r="I134" s="8">
        <f>'Insumo 1'!I131</f>
        <v>60.125</v>
      </c>
      <c r="J134" s="8">
        <f>'Insumo 1'!J131</f>
        <v>60.774999999999999</v>
      </c>
      <c r="K134" s="8">
        <f>'Insumo 1'!K131</f>
        <v>61.427999999999997</v>
      </c>
      <c r="L134" s="8">
        <f>'Insumo 1'!L131</f>
        <v>62.030999999999999</v>
      </c>
      <c r="M134" s="8">
        <f>'Insumo 1'!M131</f>
        <v>62.554000000000002</v>
      </c>
      <c r="N134" s="8">
        <f>'Insumo 1'!N131</f>
        <v>63.015000000000001</v>
      </c>
      <c r="O134" s="8">
        <f>'Insumo 1'!O131</f>
        <v>63.46</v>
      </c>
      <c r="P134" s="8">
        <f>'Insumo 1'!P131</f>
        <v>63.89</v>
      </c>
      <c r="Q134" s="8">
        <f>'Insumo 1'!Q131</f>
        <v>64.247</v>
      </c>
      <c r="R134" s="8">
        <f>'Insumo 1'!R131</f>
        <v>64.510000000000005</v>
      </c>
      <c r="S134" s="8">
        <f>'Insumo 1'!S131</f>
        <v>64.701999999999998</v>
      </c>
      <c r="T134" s="8">
        <f>'Insumo 1'!T131</f>
        <v>64.88</v>
      </c>
      <c r="U134" s="8">
        <f>'Insumo 1'!U131</f>
        <v>65.040999999999997</v>
      </c>
      <c r="V134" s="8">
        <f>'Insumo 1'!V131</f>
        <v>65.177999999999997</v>
      </c>
      <c r="W134" s="8">
        <f>'Insumo 1'!W131</f>
        <v>65.299000000000007</v>
      </c>
      <c r="X134" s="8">
        <f>'Insumo 1'!X131</f>
        <v>65.411000000000001</v>
      </c>
      <c r="Y134" s="8">
        <f>'Insumo 1'!Y131</f>
        <v>65.522999999999996</v>
      </c>
      <c r="Z134" s="8">
        <f>'Insumo 1'!Z131</f>
        <v>65.641000000000005</v>
      </c>
      <c r="AA134" s="8">
        <f>'Insumo 1'!AA131</f>
        <v>65.778999999999996</v>
      </c>
      <c r="AB134" s="8">
        <f>'Insumo 1'!AB131</f>
        <v>65.950999999999993</v>
      </c>
      <c r="AC134" s="8">
        <f>'Insumo 1'!AC131</f>
        <v>66.156999999999996</v>
      </c>
      <c r="AD134" s="8">
        <f>'Insumo 1'!AD131</f>
        <v>66.391999999999996</v>
      </c>
      <c r="AE134" s="8">
        <f>'Insumo 1'!AE131</f>
        <v>66.66</v>
      </c>
      <c r="AF134" s="8">
        <f>'Insumo 1'!AF131</f>
        <v>66.98</v>
      </c>
      <c r="AG134" s="8">
        <f>'Insumo 1'!AG131</f>
        <v>67.363</v>
      </c>
      <c r="AH134" s="8">
        <f>'Insumo 1'!AH131</f>
        <v>67.807000000000002</v>
      </c>
      <c r="AI134" s="8">
        <f>'Insumo 1'!AI131</f>
        <v>68.295000000000002</v>
      </c>
      <c r="AJ134" s="8">
        <f>'Insumo 1'!AJ131</f>
        <v>68.822999999999993</v>
      </c>
      <c r="AK134" s="8">
        <f>'Insumo 1'!AK131</f>
        <v>69.441999999999993</v>
      </c>
      <c r="AL134" s="8">
        <f>'Insumo 1'!AL131</f>
        <v>70.174000000000007</v>
      </c>
      <c r="AM134" s="8">
        <f>'Insumo 1'!AM131</f>
        <v>70.995000000000005</v>
      </c>
      <c r="AN134" s="8">
        <f>'Insumo 1'!AN131</f>
        <v>71.844999999999999</v>
      </c>
      <c r="AO134" s="8">
        <f>'Insumo 1'!AO131</f>
        <v>72.718999999999994</v>
      </c>
      <c r="AP134" s="8">
        <f>'Insumo 1'!AP131</f>
        <v>73.662000000000006</v>
      </c>
      <c r="AQ134" s="8">
        <f>'Insumo 1'!AQ131</f>
        <v>74.683000000000007</v>
      </c>
      <c r="AR134" s="8">
        <f>'Insumo 1'!AR131</f>
        <v>75.751999999999995</v>
      </c>
      <c r="AS134" s="8">
        <f>'Insumo 1'!AS131</f>
        <v>76.807000000000002</v>
      </c>
      <c r="AT134" s="8">
        <f>'Insumo 1'!AT131</f>
        <v>77.832999999999998</v>
      </c>
      <c r="AU134" s="8">
        <f>'Insumo 1'!AU131</f>
        <v>78.867999999999995</v>
      </c>
      <c r="AV134" s="8">
        <f>'Insumo 1'!AV131</f>
        <v>79.912999999999997</v>
      </c>
      <c r="AW134" s="8">
        <f>'Insumo 1'!AW131</f>
        <v>80.930999999999997</v>
      </c>
      <c r="AX134" s="8">
        <f>'Insumo 1'!AX131</f>
        <v>81.872</v>
      </c>
      <c r="AY134" s="8">
        <f>'Insumo 1'!AY131</f>
        <v>82.74</v>
      </c>
      <c r="AZ134" s="8">
        <f>'Insumo 1'!AZ131</f>
        <v>83.438999999999993</v>
      </c>
      <c r="BA134" s="8">
        <f>'Insumo 1'!BA131</f>
        <v>83.912000000000006</v>
      </c>
      <c r="BB134" s="8">
        <f>'Insumo 1'!BB131</f>
        <v>84.19</v>
      </c>
      <c r="BC134" s="8">
        <f>'Insumo 1'!BC131</f>
        <v>84.397000000000006</v>
      </c>
      <c r="BD134" s="8">
        <f>'Insumo 1'!BD131</f>
        <v>84.567999999999998</v>
      </c>
      <c r="BE134" s="8">
        <f>'Insumo 1'!BE131</f>
        <v>84.412999999999997</v>
      </c>
      <c r="BF134" s="8">
        <f>'Insumo 1'!BF131</f>
        <v>83.82</v>
      </c>
      <c r="BG134" s="8">
        <f>'Insumo 1'!BG131</f>
        <v>82.944000000000003</v>
      </c>
      <c r="BH134" s="8">
        <f>'Insumo 1'!BH131</f>
        <v>82.046000000000006</v>
      </c>
      <c r="BI134" s="8">
        <f>'Insumo 1'!BI131</f>
        <v>81.072000000000003</v>
      </c>
      <c r="BJ134" s="8">
        <f>'Insumo 1'!BJ131</f>
        <v>80.263000000000005</v>
      </c>
      <c r="BK134" s="8">
        <f>'Insumo 1'!BK131</f>
        <v>79.765000000000001</v>
      </c>
      <c r="BL134" s="8">
        <f>'Insumo 1'!BL131</f>
        <v>79.474999999999994</v>
      </c>
      <c r="BM134" s="8">
        <f>'Insumo 1'!BM131</f>
        <v>79.17</v>
      </c>
      <c r="BN134" s="8">
        <f>'Insumo 1'!BN131</f>
        <v>78.921000000000006</v>
      </c>
      <c r="BO134" s="8">
        <f>'Insumo 1'!BO131</f>
        <v>78.652000000000001</v>
      </c>
      <c r="BP134" s="8">
        <f>'Insumo 1'!BP131</f>
        <v>78.311999999999998</v>
      </c>
      <c r="BQ134" s="8">
        <f>'Insumo 1'!BQ131</f>
        <v>77.972999999999999</v>
      </c>
      <c r="BR134" s="8">
        <f>'Insumo 1'!BR131</f>
        <v>77.578000000000003</v>
      </c>
      <c r="BS134" s="8">
        <f>'Insumo 1'!BS131</f>
        <v>76.926000000000002</v>
      </c>
      <c r="BT134" s="8">
        <f>'Insumo 1'!BT131</f>
        <v>77.013000000000005</v>
      </c>
      <c r="BU134" s="8">
        <f>'Insumo 1'!BU131</f>
        <v>78.257000000000005</v>
      </c>
      <c r="BV134" s="8">
        <f>'Insumo 1'!BV131</f>
        <v>80.082999999999998</v>
      </c>
      <c r="BW134" s="8">
        <f>'Insumo 1'!BW131</f>
        <v>81.563999999999993</v>
      </c>
      <c r="BX134" s="8">
        <f>'Insumo 1'!BX131</f>
        <v>82.963999999999999</v>
      </c>
      <c r="BY134" s="8">
        <f>'Insumo 1'!BY131</f>
        <v>83.078999999999994</v>
      </c>
      <c r="BZ134" s="8">
        <f>'Insumo 1'!BZ131</f>
        <v>81.238</v>
      </c>
      <c r="CA134" s="8">
        <f>'Insumo 1'!CA131</f>
        <v>78.004000000000005</v>
      </c>
      <c r="CB134" s="8">
        <f>'Insumo 1'!CB131</f>
        <v>74.721999999999994</v>
      </c>
      <c r="CC134" s="8">
        <f>'Insumo 1'!CC131</f>
        <v>71.268000000000001</v>
      </c>
      <c r="CD134" s="8">
        <f>'Insumo 1'!CD131</f>
        <v>67.206000000000003</v>
      </c>
      <c r="CE134" s="8">
        <f>'Insumo 1'!CE131</f>
        <v>62.5</v>
      </c>
      <c r="CF134" s="8">
        <f>'Insumo 1'!CF131</f>
        <v>57.372999999999998</v>
      </c>
      <c r="CG134" s="8">
        <f>'Insumo 1'!CG131</f>
        <v>52.09</v>
      </c>
      <c r="CH134" s="8">
        <f>'Insumo 1'!CH131</f>
        <v>46.606000000000002</v>
      </c>
      <c r="CI134" s="8">
        <f>'Insumo 1'!CI131</f>
        <v>41.56</v>
      </c>
      <c r="CJ134" s="8">
        <f>'Insumo 1'!CJ131</f>
        <v>37.304000000000002</v>
      </c>
      <c r="CK134" s="8">
        <f>'Insumo 1'!CK131</f>
        <v>33.613</v>
      </c>
      <c r="CL134" s="8">
        <f>'Insumo 1'!CL131</f>
        <v>29.728999999999999</v>
      </c>
      <c r="CM134" s="8">
        <f>'Insumo 1'!CM131</f>
        <v>26.347999999999999</v>
      </c>
      <c r="CN134" s="9">
        <f>SUM('Insumo 1'!CN131:CX131)</f>
        <v>125.12800000000001</v>
      </c>
    </row>
    <row r="135" spans="1:92">
      <c r="A135">
        <f t="shared" si="1"/>
        <v>2074</v>
      </c>
      <c r="B135" s="8">
        <f>'Insumo 1'!B132</f>
        <v>55.247999999999998</v>
      </c>
      <c r="C135" s="8">
        <f>'Insumo 1'!C132</f>
        <v>55.682000000000002</v>
      </c>
      <c r="D135" s="8">
        <f>'Insumo 1'!D132</f>
        <v>56.180999999999997</v>
      </c>
      <c r="E135" s="8">
        <f>'Insumo 1'!E132</f>
        <v>56.734000000000002</v>
      </c>
      <c r="F135" s="8">
        <f>'Insumo 1'!F132</f>
        <v>57.369</v>
      </c>
      <c r="G135" s="8">
        <f>'Insumo 1'!G132</f>
        <v>57.972000000000001</v>
      </c>
      <c r="H135" s="8">
        <f>'Insumo 1'!H132</f>
        <v>58.597000000000001</v>
      </c>
      <c r="I135" s="8">
        <f>'Insumo 1'!I132</f>
        <v>59.23</v>
      </c>
      <c r="J135" s="8">
        <f>'Insumo 1'!J132</f>
        <v>59.863</v>
      </c>
      <c r="K135" s="8">
        <f>'Insumo 1'!K132</f>
        <v>60.494999999999997</v>
      </c>
      <c r="L135" s="8">
        <f>'Insumo 1'!L132</f>
        <v>61.127000000000002</v>
      </c>
      <c r="M135" s="8">
        <f>'Insumo 1'!M132</f>
        <v>61.689</v>
      </c>
      <c r="N135" s="8">
        <f>'Insumo 1'!N132</f>
        <v>62.15</v>
      </c>
      <c r="O135" s="8">
        <f>'Insumo 1'!O132</f>
        <v>62.533000000000001</v>
      </c>
      <c r="P135" s="8">
        <f>'Insumo 1'!P132</f>
        <v>62.902000000000001</v>
      </c>
      <c r="Q135" s="8">
        <f>'Insumo 1'!Q132</f>
        <v>63.253</v>
      </c>
      <c r="R135" s="8">
        <f>'Insumo 1'!R132</f>
        <v>63.542000000000002</v>
      </c>
      <c r="S135" s="8">
        <f>'Insumo 1'!S132</f>
        <v>63.756</v>
      </c>
      <c r="T135" s="8">
        <f>'Insumo 1'!T132</f>
        <v>63.914999999999999</v>
      </c>
      <c r="U135" s="8">
        <f>'Insumo 1'!U132</f>
        <v>64.058999999999997</v>
      </c>
      <c r="V135" s="8">
        <f>'Insumo 1'!V132</f>
        <v>64.19</v>
      </c>
      <c r="W135" s="8">
        <f>'Insumo 1'!W132</f>
        <v>64.311999999999998</v>
      </c>
      <c r="X135" s="8">
        <f>'Insumo 1'!X132</f>
        <v>64.433999999999997</v>
      </c>
      <c r="Y135" s="8">
        <f>'Insumo 1'!Y132</f>
        <v>64.561000000000007</v>
      </c>
      <c r="Z135" s="8">
        <f>'Insumo 1'!Z132</f>
        <v>64.694000000000003</v>
      </c>
      <c r="AA135" s="8">
        <f>'Insumo 1'!AA132</f>
        <v>64.834999999999994</v>
      </c>
      <c r="AB135" s="8">
        <f>'Insumo 1'!AB132</f>
        <v>65.003</v>
      </c>
      <c r="AC135" s="8">
        <f>'Insumo 1'!AC132</f>
        <v>65.209000000000003</v>
      </c>
      <c r="AD135" s="8">
        <f>'Insumo 1'!AD132</f>
        <v>65.450999999999993</v>
      </c>
      <c r="AE135" s="8">
        <f>'Insumo 1'!AE132</f>
        <v>65.724999999999994</v>
      </c>
      <c r="AF135" s="8">
        <f>'Insumo 1'!AF132</f>
        <v>66.034000000000006</v>
      </c>
      <c r="AG135" s="8">
        <f>'Insumo 1'!AG132</f>
        <v>66.393000000000001</v>
      </c>
      <c r="AH135" s="8">
        <f>'Insumo 1'!AH132</f>
        <v>66.81</v>
      </c>
      <c r="AI135" s="8">
        <f>'Insumo 1'!AI132</f>
        <v>67.284999999999997</v>
      </c>
      <c r="AJ135" s="8">
        <f>'Insumo 1'!AJ132</f>
        <v>67.804000000000002</v>
      </c>
      <c r="AK135" s="8">
        <f>'Insumo 1'!AK132</f>
        <v>68.361999999999995</v>
      </c>
      <c r="AL135" s="8">
        <f>'Insumo 1'!AL132</f>
        <v>69.004000000000005</v>
      </c>
      <c r="AM135" s="8">
        <f>'Insumo 1'!AM132</f>
        <v>69.75</v>
      </c>
      <c r="AN135" s="8">
        <f>'Insumo 1'!AN132</f>
        <v>70.576999999999998</v>
      </c>
      <c r="AO135" s="8">
        <f>'Insumo 1'!AO132</f>
        <v>71.432000000000002</v>
      </c>
      <c r="AP135" s="8">
        <f>'Insumo 1'!AP132</f>
        <v>72.31</v>
      </c>
      <c r="AQ135" s="8">
        <f>'Insumo 1'!AQ132</f>
        <v>73.256</v>
      </c>
      <c r="AR135" s="8">
        <f>'Insumo 1'!AR132</f>
        <v>74.281999999999996</v>
      </c>
      <c r="AS135" s="8">
        <f>'Insumo 1'!AS132</f>
        <v>75.356999999999999</v>
      </c>
      <c r="AT135" s="8">
        <f>'Insumo 1'!AT132</f>
        <v>76.415999999999997</v>
      </c>
      <c r="AU135" s="8">
        <f>'Insumo 1'!AU132</f>
        <v>77.444999999999993</v>
      </c>
      <c r="AV135" s="8">
        <f>'Insumo 1'!AV132</f>
        <v>78.480999999999995</v>
      </c>
      <c r="AW135" s="8">
        <f>'Insumo 1'!AW132</f>
        <v>79.528999999999996</v>
      </c>
      <c r="AX135" s="8">
        <f>'Insumo 1'!AX132</f>
        <v>80.549000000000007</v>
      </c>
      <c r="AY135" s="8">
        <f>'Insumo 1'!AY132</f>
        <v>81.489999999999995</v>
      </c>
      <c r="AZ135" s="8">
        <f>'Insumo 1'!AZ132</f>
        <v>82.356999999999999</v>
      </c>
      <c r="BA135" s="8">
        <f>'Insumo 1'!BA132</f>
        <v>83.052999999999997</v>
      </c>
      <c r="BB135" s="8">
        <f>'Insumo 1'!BB132</f>
        <v>83.521000000000001</v>
      </c>
      <c r="BC135" s="8">
        <f>'Insumo 1'!BC132</f>
        <v>83.789000000000001</v>
      </c>
      <c r="BD135" s="8">
        <f>'Insumo 1'!BD132</f>
        <v>83.986999999999995</v>
      </c>
      <c r="BE135" s="8">
        <f>'Insumo 1'!BE132</f>
        <v>84.144999999999996</v>
      </c>
      <c r="BF135" s="8">
        <f>'Insumo 1'!BF132</f>
        <v>83.978999999999999</v>
      </c>
      <c r="BG135" s="8">
        <f>'Insumo 1'!BG132</f>
        <v>83.376000000000005</v>
      </c>
      <c r="BH135" s="8">
        <f>'Insumo 1'!BH132</f>
        <v>82.489000000000004</v>
      </c>
      <c r="BI135" s="8">
        <f>'Insumo 1'!BI132</f>
        <v>81.578000000000003</v>
      </c>
      <c r="BJ135" s="8">
        <f>'Insumo 1'!BJ132</f>
        <v>80.587000000000003</v>
      </c>
      <c r="BK135" s="8">
        <f>'Insumo 1'!BK132</f>
        <v>79.759</v>
      </c>
      <c r="BL135" s="8">
        <f>'Insumo 1'!BL132</f>
        <v>79.238</v>
      </c>
      <c r="BM135" s="8">
        <f>'Insumo 1'!BM132</f>
        <v>78.924000000000007</v>
      </c>
      <c r="BN135" s="8">
        <f>'Insumo 1'!BN132</f>
        <v>78.587999999999994</v>
      </c>
      <c r="BO135" s="8">
        <f>'Insumo 1'!BO132</f>
        <v>78.301000000000002</v>
      </c>
      <c r="BP135" s="8">
        <f>'Insumo 1'!BP132</f>
        <v>77.992999999999995</v>
      </c>
      <c r="BQ135" s="8">
        <f>'Insumo 1'!BQ132</f>
        <v>77.616</v>
      </c>
      <c r="BR135" s="8">
        <f>'Insumo 1'!BR132</f>
        <v>77.234999999999999</v>
      </c>
      <c r="BS135" s="8">
        <f>'Insumo 1'!BS132</f>
        <v>76.790999999999997</v>
      </c>
      <c r="BT135" s="8">
        <f>'Insumo 1'!BT132</f>
        <v>76.085999999999999</v>
      </c>
      <c r="BU135" s="8">
        <f>'Insumo 1'!BU132</f>
        <v>76.094999999999999</v>
      </c>
      <c r="BV135" s="8">
        <f>'Insumo 1'!BV132</f>
        <v>77.23</v>
      </c>
      <c r="BW135" s="8">
        <f>'Insumo 1'!BW132</f>
        <v>78.924000000000007</v>
      </c>
      <c r="BX135" s="8">
        <f>'Insumo 1'!BX132</f>
        <v>80.269000000000005</v>
      </c>
      <c r="BY135" s="8">
        <f>'Insumo 1'!BY132</f>
        <v>81.534000000000006</v>
      </c>
      <c r="BZ135" s="8">
        <f>'Insumo 1'!BZ132</f>
        <v>81.503</v>
      </c>
      <c r="CA135" s="8">
        <f>'Insumo 1'!CA132</f>
        <v>79.507000000000005</v>
      </c>
      <c r="CB135" s="8">
        <f>'Insumo 1'!CB132</f>
        <v>76.111999999999995</v>
      </c>
      <c r="CC135" s="8">
        <f>'Insumo 1'!CC132</f>
        <v>72.674999999999997</v>
      </c>
      <c r="CD135" s="8">
        <f>'Insumo 1'!CD132</f>
        <v>69.066999999999993</v>
      </c>
      <c r="CE135" s="8">
        <f>'Insumo 1'!CE132</f>
        <v>64.869</v>
      </c>
      <c r="CF135" s="8">
        <f>'Insumo 1'!CF132</f>
        <v>60.052999999999997</v>
      </c>
      <c r="CG135" s="8">
        <f>'Insumo 1'!CG132</f>
        <v>54.838000000000001</v>
      </c>
      <c r="CH135" s="8">
        <f>'Insumo 1'!CH132</f>
        <v>49.478000000000002</v>
      </c>
      <c r="CI135" s="8">
        <f>'Insumo 1'!CI132</f>
        <v>43.930999999999997</v>
      </c>
      <c r="CJ135" s="8">
        <f>'Insumo 1'!CJ132</f>
        <v>38.838999999999999</v>
      </c>
      <c r="CK135" s="8">
        <f>'Insumo 1'!CK132</f>
        <v>34.551000000000002</v>
      </c>
      <c r="CL135" s="8">
        <f>'Insumo 1'!CL132</f>
        <v>30.847999999999999</v>
      </c>
      <c r="CM135" s="8">
        <f>'Insumo 1'!CM132</f>
        <v>26.908999999999999</v>
      </c>
      <c r="CN135" s="9">
        <f>SUM('Insumo 1'!CN132:CX132)</f>
        <v>126.89800000000001</v>
      </c>
    </row>
    <row r="136" spans="1:92">
      <c r="A136">
        <f t="shared" si="1"/>
        <v>2075</v>
      </c>
      <c r="B136" s="8">
        <f>'Insumo 1'!B133</f>
        <v>54.470999999999997</v>
      </c>
      <c r="C136" s="8">
        <f>'Insumo 1'!C133</f>
        <v>54.886000000000003</v>
      </c>
      <c r="D136" s="8">
        <f>'Insumo 1'!D133</f>
        <v>55.363999999999997</v>
      </c>
      <c r="E136" s="8">
        <f>'Insumo 1'!E133</f>
        <v>55.893999999999998</v>
      </c>
      <c r="F136" s="8">
        <f>'Insumo 1'!F133</f>
        <v>56.466000000000001</v>
      </c>
      <c r="G136" s="8">
        <f>'Insumo 1'!G133</f>
        <v>57.069000000000003</v>
      </c>
      <c r="H136" s="8">
        <f>'Insumo 1'!H133</f>
        <v>57.692999999999998</v>
      </c>
      <c r="I136" s="8">
        <f>'Insumo 1'!I133</f>
        <v>58.326999999999998</v>
      </c>
      <c r="J136" s="8">
        <f>'Insumo 1'!J133</f>
        <v>58.959000000000003</v>
      </c>
      <c r="K136" s="8">
        <f>'Insumo 1'!K133</f>
        <v>59.58</v>
      </c>
      <c r="L136" s="8">
        <f>'Insumo 1'!L133</f>
        <v>60.194000000000003</v>
      </c>
      <c r="M136" s="8">
        <f>'Insumo 1'!M133</f>
        <v>60.804000000000002</v>
      </c>
      <c r="N136" s="8">
        <f>'Insumo 1'!N133</f>
        <v>61.326999999999998</v>
      </c>
      <c r="O136" s="8">
        <f>'Insumo 1'!O133</f>
        <v>61.725000000000001</v>
      </c>
      <c r="P136" s="8">
        <f>'Insumo 1'!P133</f>
        <v>62.03</v>
      </c>
      <c r="Q136" s="8">
        <f>'Insumo 1'!Q133</f>
        <v>62.322000000000003</v>
      </c>
      <c r="R136" s="8">
        <f>'Insumo 1'!R133</f>
        <v>62.594000000000001</v>
      </c>
      <c r="S136" s="8">
        <f>'Insumo 1'!S133</f>
        <v>62.814999999999998</v>
      </c>
      <c r="T136" s="8">
        <f>'Insumo 1'!T133</f>
        <v>62.98</v>
      </c>
      <c r="U136" s="8">
        <f>'Insumo 1'!U133</f>
        <v>63.106000000000002</v>
      </c>
      <c r="V136" s="8">
        <f>'Insumo 1'!V133</f>
        <v>63.218000000000004</v>
      </c>
      <c r="W136" s="8">
        <f>'Insumo 1'!W133</f>
        <v>63.317999999999998</v>
      </c>
      <c r="X136" s="8">
        <f>'Insumo 1'!X133</f>
        <v>63.423000000000002</v>
      </c>
      <c r="Y136" s="8">
        <f>'Insumo 1'!Y133</f>
        <v>63.548000000000002</v>
      </c>
      <c r="Z136" s="8">
        <f>'Insumo 1'!Z133</f>
        <v>63.69</v>
      </c>
      <c r="AA136" s="8">
        <f>'Insumo 1'!AA133</f>
        <v>63.841999999999999</v>
      </c>
      <c r="AB136" s="8">
        <f>'Insumo 1'!AB133</f>
        <v>64.007000000000005</v>
      </c>
      <c r="AC136" s="8">
        <f>'Insumo 1'!AC133</f>
        <v>64.204999999999998</v>
      </c>
      <c r="AD136" s="8">
        <f>'Insumo 1'!AD133</f>
        <v>64.444000000000003</v>
      </c>
      <c r="AE136" s="8">
        <f>'Insumo 1'!AE133</f>
        <v>64.722999999999999</v>
      </c>
      <c r="AF136" s="8">
        <f>'Insumo 1'!AF133</f>
        <v>65.034999999999997</v>
      </c>
      <c r="AG136" s="8">
        <f>'Insumo 1'!AG133</f>
        <v>65.384</v>
      </c>
      <c r="AH136" s="8">
        <f>'Insumo 1'!AH133</f>
        <v>65.781999999999996</v>
      </c>
      <c r="AI136" s="8">
        <f>'Insumo 1'!AI133</f>
        <v>66.233999999999995</v>
      </c>
      <c r="AJ136" s="8">
        <f>'Insumo 1'!AJ133</f>
        <v>66.739000000000004</v>
      </c>
      <c r="AK136" s="8">
        <f>'Insumo 1'!AK133</f>
        <v>67.287999999999997</v>
      </c>
      <c r="AL136" s="8">
        <f>'Insumo 1'!AL133</f>
        <v>67.876999999999995</v>
      </c>
      <c r="AM136" s="8">
        <f>'Insumo 1'!AM133</f>
        <v>68.543000000000006</v>
      </c>
      <c r="AN136" s="8">
        <f>'Insumo 1'!AN133</f>
        <v>69.301000000000002</v>
      </c>
      <c r="AO136" s="8">
        <f>'Insumo 1'!AO133</f>
        <v>70.134</v>
      </c>
      <c r="AP136" s="8">
        <f>'Insumo 1'!AP133</f>
        <v>70.994</v>
      </c>
      <c r="AQ136" s="8">
        <f>'Insumo 1'!AQ133</f>
        <v>71.875</v>
      </c>
      <c r="AR136" s="8">
        <f>'Insumo 1'!AR133</f>
        <v>72.823999999999998</v>
      </c>
      <c r="AS136" s="8">
        <f>'Insumo 1'!AS133</f>
        <v>73.855000000000004</v>
      </c>
      <c r="AT136" s="8">
        <f>'Insumo 1'!AT133</f>
        <v>74.936000000000007</v>
      </c>
      <c r="AU136" s="8">
        <f>'Insumo 1'!AU133</f>
        <v>75.998999999999995</v>
      </c>
      <c r="AV136" s="8">
        <f>'Insumo 1'!AV133</f>
        <v>77.031000000000006</v>
      </c>
      <c r="AW136" s="8">
        <f>'Insumo 1'!AW133</f>
        <v>78.067999999999998</v>
      </c>
      <c r="AX136" s="8">
        <f>'Insumo 1'!AX133</f>
        <v>79.117999999999995</v>
      </c>
      <c r="AY136" s="8">
        <f>'Insumo 1'!AY133</f>
        <v>80.138000000000005</v>
      </c>
      <c r="AZ136" s="8">
        <f>'Insumo 1'!AZ133</f>
        <v>81.078999999999994</v>
      </c>
      <c r="BA136" s="8">
        <f>'Insumo 1'!BA133</f>
        <v>81.944999999999993</v>
      </c>
      <c r="BB136" s="8">
        <f>'Insumo 1'!BB133</f>
        <v>82.637</v>
      </c>
      <c r="BC136" s="8">
        <f>'Insumo 1'!BC133</f>
        <v>83.1</v>
      </c>
      <c r="BD136" s="8">
        <f>'Insumo 1'!BD133</f>
        <v>83.36</v>
      </c>
      <c r="BE136" s="8">
        <f>'Insumo 1'!BE133</f>
        <v>83.546999999999997</v>
      </c>
      <c r="BF136" s="8">
        <f>'Insumo 1'!BF133</f>
        <v>83.694000000000003</v>
      </c>
      <c r="BG136" s="8">
        <f>'Insumo 1'!BG133</f>
        <v>83.516000000000005</v>
      </c>
      <c r="BH136" s="8">
        <f>'Insumo 1'!BH133</f>
        <v>82.903000000000006</v>
      </c>
      <c r="BI136" s="8">
        <f>'Insumo 1'!BI133</f>
        <v>82.006</v>
      </c>
      <c r="BJ136" s="8">
        <f>'Insumo 1'!BJ133</f>
        <v>81.081000000000003</v>
      </c>
      <c r="BK136" s="8">
        <f>'Insumo 1'!BK133</f>
        <v>80.072999999999993</v>
      </c>
      <c r="BL136" s="8">
        <f>'Insumo 1'!BL133</f>
        <v>79.225999999999999</v>
      </c>
      <c r="BM136" s="8">
        <f>'Insumo 1'!BM133</f>
        <v>78.683999999999997</v>
      </c>
      <c r="BN136" s="8">
        <f>'Insumo 1'!BN133</f>
        <v>78.343999999999994</v>
      </c>
      <c r="BO136" s="8">
        <f>'Insumo 1'!BO133</f>
        <v>77.977999999999994</v>
      </c>
      <c r="BP136" s="8">
        <f>'Insumo 1'!BP133</f>
        <v>77.653999999999996</v>
      </c>
      <c r="BQ136" s="8">
        <f>'Insumo 1'!BQ133</f>
        <v>77.307000000000002</v>
      </c>
      <c r="BR136" s="8">
        <f>'Insumo 1'!BR133</f>
        <v>76.891999999999996</v>
      </c>
      <c r="BS136" s="8">
        <f>'Insumo 1'!BS133</f>
        <v>76.47</v>
      </c>
      <c r="BT136" s="8">
        <f>'Insumo 1'!BT133</f>
        <v>75.977000000000004</v>
      </c>
      <c r="BU136" s="8">
        <f>'Insumo 1'!BU133</f>
        <v>75.218999999999994</v>
      </c>
      <c r="BV136" s="8">
        <f>'Insumo 1'!BV133</f>
        <v>75.150999999999996</v>
      </c>
      <c r="BW136" s="8">
        <f>'Insumo 1'!BW133</f>
        <v>76.174999999999997</v>
      </c>
      <c r="BX136" s="8">
        <f>'Insumo 1'!BX133</f>
        <v>77.734999999999999</v>
      </c>
      <c r="BY136" s="8">
        <f>'Insumo 1'!BY133</f>
        <v>78.945999999999998</v>
      </c>
      <c r="BZ136" s="8">
        <f>'Insumo 1'!BZ133</f>
        <v>80.075000000000003</v>
      </c>
      <c r="CA136" s="8">
        <f>'Insumo 1'!CA133</f>
        <v>79.899000000000001</v>
      </c>
      <c r="CB136" s="8">
        <f>'Insumo 1'!CB133</f>
        <v>77.748999999999995</v>
      </c>
      <c r="CC136" s="8">
        <f>'Insumo 1'!CC133</f>
        <v>74.194999999999993</v>
      </c>
      <c r="CD136" s="8">
        <f>'Insumo 1'!CD133</f>
        <v>70.600999999999999</v>
      </c>
      <c r="CE136" s="8">
        <f>'Insumo 1'!CE133</f>
        <v>66.840999999999994</v>
      </c>
      <c r="CF136" s="8">
        <f>'Insumo 1'!CF133</f>
        <v>62.509</v>
      </c>
      <c r="CG136" s="8">
        <f>'Insumo 1'!CG133</f>
        <v>57.585000000000001</v>
      </c>
      <c r="CH136" s="8">
        <f>'Insumo 1'!CH133</f>
        <v>52.283999999999999</v>
      </c>
      <c r="CI136" s="8">
        <f>'Insumo 1'!CI133</f>
        <v>46.848999999999997</v>
      </c>
      <c r="CJ136" s="8">
        <f>'Insumo 1'!CJ133</f>
        <v>41.241999999999997</v>
      </c>
      <c r="CK136" s="8">
        <f>'Insumo 1'!CK133</f>
        <v>36.104999999999997</v>
      </c>
      <c r="CL136" s="8">
        <f>'Insumo 1'!CL133</f>
        <v>31.788</v>
      </c>
      <c r="CM136" s="8">
        <f>'Insumo 1'!CM133</f>
        <v>28.073</v>
      </c>
      <c r="CN136" s="9">
        <f>SUM('Insumo 1'!CN133:CX133)</f>
        <v>127.97999999999999</v>
      </c>
    </row>
    <row r="137" spans="1:92">
      <c r="A137">
        <f t="shared" si="1"/>
        <v>2076</v>
      </c>
      <c r="B137" s="8">
        <f>'Insumo 1'!B134</f>
        <v>53.771999999999998</v>
      </c>
      <c r="C137" s="8">
        <f>'Insumo 1'!C134</f>
        <v>54.226999999999997</v>
      </c>
      <c r="D137" s="8">
        <f>'Insumo 1'!D134</f>
        <v>54.664000000000001</v>
      </c>
      <c r="E137" s="8">
        <f>'Insumo 1'!E134</f>
        <v>55.152000000000001</v>
      </c>
      <c r="F137" s="8">
        <f>'Insumo 1'!F134</f>
        <v>55.682000000000002</v>
      </c>
      <c r="G137" s="8">
        <f>'Insumo 1'!G134</f>
        <v>56.244</v>
      </c>
      <c r="H137" s="8">
        <f>'Insumo 1'!H134</f>
        <v>56.829000000000001</v>
      </c>
      <c r="I137" s="8">
        <f>'Insumo 1'!I134</f>
        <v>57.430999999999997</v>
      </c>
      <c r="J137" s="8">
        <f>'Insumo 1'!J134</f>
        <v>58.024999999999999</v>
      </c>
      <c r="K137" s="8">
        <f>'Insumo 1'!K134</f>
        <v>58.594000000000001</v>
      </c>
      <c r="L137" s="8">
        <f>'Insumo 1'!L134</f>
        <v>59.139000000000003</v>
      </c>
      <c r="M137" s="8">
        <f>'Insumo 1'!M134</f>
        <v>59.676000000000002</v>
      </c>
      <c r="N137" s="8">
        <f>'Insumo 1'!N134</f>
        <v>60.207999999999998</v>
      </c>
      <c r="O137" s="8">
        <f>'Insumo 1'!O134</f>
        <v>60.664999999999999</v>
      </c>
      <c r="P137" s="8">
        <f>'Insumo 1'!P134</f>
        <v>61.015999999999998</v>
      </c>
      <c r="Q137" s="8">
        <f>'Insumo 1'!Q134</f>
        <v>61.287999999999997</v>
      </c>
      <c r="R137" s="8">
        <f>'Insumo 1'!R134</f>
        <v>61.548999999999999</v>
      </c>
      <c r="S137" s="8">
        <f>'Insumo 1'!S134</f>
        <v>61.790999999999997</v>
      </c>
      <c r="T137" s="8">
        <f>'Insumo 1'!T134</f>
        <v>61.997999999999998</v>
      </c>
      <c r="U137" s="8">
        <f>'Insumo 1'!U134</f>
        <v>62.164999999999999</v>
      </c>
      <c r="V137" s="8">
        <f>'Insumo 1'!V134</f>
        <v>62.307000000000002</v>
      </c>
      <c r="W137" s="8">
        <f>'Insumo 1'!W134</f>
        <v>62.439</v>
      </c>
      <c r="X137" s="8">
        <f>'Insumo 1'!X134</f>
        <v>62.564</v>
      </c>
      <c r="Y137" s="8">
        <f>'Insumo 1'!Y134</f>
        <v>62.7</v>
      </c>
      <c r="Z137" s="8">
        <f>'Insumo 1'!Z134</f>
        <v>62.857999999999997</v>
      </c>
      <c r="AA137" s="8">
        <f>'Insumo 1'!AA134</f>
        <v>63.039000000000001</v>
      </c>
      <c r="AB137" s="8">
        <f>'Insumo 1'!AB134</f>
        <v>63.228000000000002</v>
      </c>
      <c r="AC137" s="8">
        <f>'Insumo 1'!AC134</f>
        <v>63.436</v>
      </c>
      <c r="AD137" s="8">
        <f>'Insumo 1'!AD134</f>
        <v>63.671999999999997</v>
      </c>
      <c r="AE137" s="8">
        <f>'Insumo 1'!AE134</f>
        <v>63.945999999999998</v>
      </c>
      <c r="AF137" s="8">
        <f>'Insumo 1'!AF134</f>
        <v>64.257000000000005</v>
      </c>
      <c r="AG137" s="8">
        <f>'Insumo 1'!AG134</f>
        <v>64.599999999999994</v>
      </c>
      <c r="AH137" s="8">
        <f>'Insumo 1'!AH134</f>
        <v>64.98</v>
      </c>
      <c r="AI137" s="8">
        <f>'Insumo 1'!AI134</f>
        <v>65.402000000000001</v>
      </c>
      <c r="AJ137" s="8">
        <f>'Insumo 1'!AJ134</f>
        <v>65.867999999999995</v>
      </c>
      <c r="AK137" s="8">
        <f>'Insumo 1'!AK134</f>
        <v>66.381</v>
      </c>
      <c r="AL137" s="8">
        <f>'Insumo 1'!AL134</f>
        <v>66.936999999999998</v>
      </c>
      <c r="AM137" s="8">
        <f>'Insumo 1'!AM134</f>
        <v>67.53</v>
      </c>
      <c r="AN137" s="8">
        <f>'Insumo 1'!AN134</f>
        <v>68.2</v>
      </c>
      <c r="AO137" s="8">
        <f>'Insumo 1'!AO134</f>
        <v>68.966999999999999</v>
      </c>
      <c r="AP137" s="8">
        <f>'Insumo 1'!AP134</f>
        <v>69.808000000000007</v>
      </c>
      <c r="AQ137" s="8">
        <f>'Insumo 1'!AQ134</f>
        <v>70.674000000000007</v>
      </c>
      <c r="AR137" s="8">
        <f>'Insumo 1'!AR134</f>
        <v>71.558999999999997</v>
      </c>
      <c r="AS137" s="8">
        <f>'Insumo 1'!AS134</f>
        <v>72.510999999999996</v>
      </c>
      <c r="AT137" s="8">
        <f>'Insumo 1'!AT134</f>
        <v>73.546999999999997</v>
      </c>
      <c r="AU137" s="8">
        <f>'Insumo 1'!AU134</f>
        <v>74.632999999999996</v>
      </c>
      <c r="AV137" s="8">
        <f>'Insumo 1'!AV134</f>
        <v>75.697999999999993</v>
      </c>
      <c r="AW137" s="8">
        <f>'Insumo 1'!AW134</f>
        <v>76.73</v>
      </c>
      <c r="AX137" s="8">
        <f>'Insumo 1'!AX134</f>
        <v>77.766999999999996</v>
      </c>
      <c r="AY137" s="8">
        <f>'Insumo 1'!AY134</f>
        <v>78.811999999999998</v>
      </c>
      <c r="AZ137" s="8">
        <f>'Insumo 1'!AZ134</f>
        <v>79.823999999999998</v>
      </c>
      <c r="BA137" s="8">
        <f>'Insumo 1'!BA134</f>
        <v>80.756</v>
      </c>
      <c r="BB137" s="8">
        <f>'Insumo 1'!BB134</f>
        <v>81.611999999999995</v>
      </c>
      <c r="BC137" s="8">
        <f>'Insumo 1'!BC134</f>
        <v>82.290999999999997</v>
      </c>
      <c r="BD137" s="8">
        <f>'Insumo 1'!BD134</f>
        <v>82.741</v>
      </c>
      <c r="BE137" s="8">
        <f>'Insumo 1'!BE134</f>
        <v>82.986000000000004</v>
      </c>
      <c r="BF137" s="8">
        <f>'Insumo 1'!BF134</f>
        <v>83.158000000000001</v>
      </c>
      <c r="BG137" s="8">
        <f>'Insumo 1'!BG134</f>
        <v>83.284999999999997</v>
      </c>
      <c r="BH137" s="8">
        <f>'Insumo 1'!BH134</f>
        <v>83.085999999999999</v>
      </c>
      <c r="BI137" s="8">
        <f>'Insumo 1'!BI134</f>
        <v>82.453000000000003</v>
      </c>
      <c r="BJ137" s="8">
        <f>'Insumo 1'!BJ134</f>
        <v>81.534000000000006</v>
      </c>
      <c r="BK137" s="8">
        <f>'Insumo 1'!BK134</f>
        <v>80.584000000000003</v>
      </c>
      <c r="BL137" s="8">
        <f>'Insumo 1'!BL134</f>
        <v>79.546000000000006</v>
      </c>
      <c r="BM137" s="8">
        <f>'Insumo 1'!BM134</f>
        <v>78.665999999999997</v>
      </c>
      <c r="BN137" s="8">
        <f>'Insumo 1'!BN134</f>
        <v>78.087999999999994</v>
      </c>
      <c r="BO137" s="8">
        <f>'Insumo 1'!BO134</f>
        <v>77.709000000000003</v>
      </c>
      <c r="BP137" s="8">
        <f>'Insumo 1'!BP134</f>
        <v>77.295000000000002</v>
      </c>
      <c r="BQ137" s="8">
        <f>'Insumo 1'!BQ134</f>
        <v>76.91</v>
      </c>
      <c r="BR137" s="8">
        <f>'Insumo 1'!BR134</f>
        <v>76.501000000000005</v>
      </c>
      <c r="BS137" s="8">
        <f>'Insumo 1'!BS134</f>
        <v>76.021000000000001</v>
      </c>
      <c r="BT137" s="8">
        <f>'Insumo 1'!BT134</f>
        <v>75.528000000000006</v>
      </c>
      <c r="BU137" s="8">
        <f>'Insumo 1'!BU134</f>
        <v>74.954999999999998</v>
      </c>
      <c r="BV137" s="8">
        <f>'Insumo 1'!BV134</f>
        <v>74.114000000000004</v>
      </c>
      <c r="BW137" s="8">
        <f>'Insumo 1'!BW134</f>
        <v>73.92</v>
      </c>
      <c r="BX137" s="8">
        <f>'Insumo 1'!BX134</f>
        <v>74.754000000000005</v>
      </c>
      <c r="BY137" s="8">
        <f>'Insumo 1'!BY134</f>
        <v>76.082999999999998</v>
      </c>
      <c r="BZ137" s="8">
        <f>'Insumo 1'!BZ134</f>
        <v>77.070999999999998</v>
      </c>
      <c r="CA137" s="8">
        <f>'Insumo 1'!CA134</f>
        <v>77.981999999999999</v>
      </c>
      <c r="CB137" s="8">
        <f>'Insumo 1'!CB134</f>
        <v>77.585999999999999</v>
      </c>
      <c r="CC137" s="8">
        <f>'Insumo 1'!CC134</f>
        <v>75.212000000000003</v>
      </c>
      <c r="CD137" s="8">
        <f>'Insumo 1'!CD134</f>
        <v>71.444999999999993</v>
      </c>
      <c r="CE137" s="8">
        <f>'Insumo 1'!CE134</f>
        <v>67.652000000000001</v>
      </c>
      <c r="CF137" s="8">
        <f>'Insumo 1'!CF134</f>
        <v>63.703000000000003</v>
      </c>
      <c r="CG137" s="8">
        <f>'Insumo 1'!CG134</f>
        <v>59.243000000000002</v>
      </c>
      <c r="CH137" s="8">
        <f>'Insumo 1'!CH134</f>
        <v>54.280999999999999</v>
      </c>
      <c r="CI137" s="8">
        <f>'Insumo 1'!CI134</f>
        <v>49.009</v>
      </c>
      <c r="CJ137" s="8">
        <f>'Insumo 1'!CJ134</f>
        <v>43.505000000000003</v>
      </c>
      <c r="CK137" s="8">
        <f>'Insumo 1'!CK134</f>
        <v>38.029000000000003</v>
      </c>
      <c r="CL137" s="8">
        <f>'Insumo 1'!CL134</f>
        <v>33.268999999999998</v>
      </c>
      <c r="CM137" s="8">
        <f>'Insumo 1'!CM134</f>
        <v>29.023</v>
      </c>
      <c r="CN137" s="9">
        <f>SUM('Insumo 1'!CN134:CX134)</f>
        <v>134.41800000000001</v>
      </c>
    </row>
    <row r="138" spans="1:92">
      <c r="A138">
        <f t="shared" si="1"/>
        <v>2077</v>
      </c>
      <c r="B138" s="8">
        <f>'Insumo 1'!B135</f>
        <v>53.084000000000003</v>
      </c>
      <c r="C138" s="8">
        <f>'Insumo 1'!C135</f>
        <v>53.46</v>
      </c>
      <c r="D138" s="8">
        <f>'Insumo 1'!D135</f>
        <v>53.973999999999997</v>
      </c>
      <c r="E138" s="8">
        <f>'Insumo 1'!E135</f>
        <v>54.432000000000002</v>
      </c>
      <c r="F138" s="8">
        <f>'Insumo 1'!F135</f>
        <v>54.930999999999997</v>
      </c>
      <c r="G138" s="8">
        <f>'Insumo 1'!G135</f>
        <v>55.460999999999999</v>
      </c>
      <c r="H138" s="8">
        <f>'Insumo 1'!H135</f>
        <v>56.012</v>
      </c>
      <c r="I138" s="8">
        <f>'Insumo 1'!I135</f>
        <v>56.579000000000001</v>
      </c>
      <c r="J138" s="8">
        <f>'Insumo 1'!J135</f>
        <v>57.158999999999999</v>
      </c>
      <c r="K138" s="8">
        <f>'Insumo 1'!K135</f>
        <v>57.713000000000001</v>
      </c>
      <c r="L138" s="8">
        <f>'Insumo 1'!L135</f>
        <v>58.220999999999997</v>
      </c>
      <c r="M138" s="8">
        <f>'Insumo 1'!M135</f>
        <v>58.689</v>
      </c>
      <c r="N138" s="8">
        <f>'Insumo 1'!N135</f>
        <v>59.15</v>
      </c>
      <c r="O138" s="8">
        <f>'Insumo 1'!O135</f>
        <v>59.603000000000002</v>
      </c>
      <c r="P138" s="8">
        <f>'Insumo 1'!P135</f>
        <v>59.993000000000002</v>
      </c>
      <c r="Q138" s="8">
        <f>'Insumo 1'!Q135</f>
        <v>60.295999999999999</v>
      </c>
      <c r="R138" s="8">
        <f>'Insumo 1'!R135</f>
        <v>60.536000000000001</v>
      </c>
      <c r="S138" s="8">
        <f>'Insumo 1'!S135</f>
        <v>60.764000000000003</v>
      </c>
      <c r="T138" s="8">
        <f>'Insumo 1'!T135</f>
        <v>60.978000000000002</v>
      </c>
      <c r="U138" s="8">
        <f>'Insumo 1'!U135</f>
        <v>61.167999999999999</v>
      </c>
      <c r="V138" s="8">
        <f>'Insumo 1'!V135</f>
        <v>61.338999999999999</v>
      </c>
      <c r="W138" s="8">
        <f>'Insumo 1'!W135</f>
        <v>61.497</v>
      </c>
      <c r="X138" s="8">
        <f>'Insumo 1'!X135</f>
        <v>61.65</v>
      </c>
      <c r="Y138" s="8">
        <f>'Insumo 1'!Y135</f>
        <v>61.8</v>
      </c>
      <c r="Z138" s="8">
        <f>'Insumo 1'!Z135</f>
        <v>61.966000000000001</v>
      </c>
      <c r="AA138" s="8">
        <f>'Insumo 1'!AA135</f>
        <v>62.158000000000001</v>
      </c>
      <c r="AB138" s="8">
        <f>'Insumo 1'!AB135</f>
        <v>62.375</v>
      </c>
      <c r="AC138" s="8">
        <f>'Insumo 1'!AC135</f>
        <v>62.603999999999999</v>
      </c>
      <c r="AD138" s="8">
        <f>'Insumo 1'!AD135</f>
        <v>62.851999999999997</v>
      </c>
      <c r="AE138" s="8">
        <f>'Insumo 1'!AE135</f>
        <v>63.128</v>
      </c>
      <c r="AF138" s="8">
        <f>'Insumo 1'!AF135</f>
        <v>63.436999999999998</v>
      </c>
      <c r="AG138" s="8">
        <f>'Insumo 1'!AG135</f>
        <v>63.779000000000003</v>
      </c>
      <c r="AH138" s="8">
        <f>'Insumo 1'!AH135</f>
        <v>64.153999999999996</v>
      </c>
      <c r="AI138" s="8">
        <f>'Insumo 1'!AI135</f>
        <v>64.566000000000003</v>
      </c>
      <c r="AJ138" s="8">
        <f>'Insumo 1'!AJ135</f>
        <v>65.012</v>
      </c>
      <c r="AK138" s="8">
        <f>'Insumo 1'!AK135</f>
        <v>65.492000000000004</v>
      </c>
      <c r="AL138" s="8">
        <f>'Insumo 1'!AL135</f>
        <v>66.012</v>
      </c>
      <c r="AM138" s="8">
        <f>'Insumo 1'!AM135</f>
        <v>66.573999999999998</v>
      </c>
      <c r="AN138" s="8">
        <f>'Insumo 1'!AN135</f>
        <v>67.171000000000006</v>
      </c>
      <c r="AO138" s="8">
        <f>'Insumo 1'!AO135</f>
        <v>67.846999999999994</v>
      </c>
      <c r="AP138" s="8">
        <f>'Insumo 1'!AP135</f>
        <v>68.62</v>
      </c>
      <c r="AQ138" s="8">
        <f>'Insumo 1'!AQ135</f>
        <v>69.47</v>
      </c>
      <c r="AR138" s="8">
        <f>'Insumo 1'!AR135</f>
        <v>70.341999999999999</v>
      </c>
      <c r="AS138" s="8">
        <f>'Insumo 1'!AS135</f>
        <v>71.23</v>
      </c>
      <c r="AT138" s="8">
        <f>'Insumo 1'!AT135</f>
        <v>72.186999999999998</v>
      </c>
      <c r="AU138" s="8">
        <f>'Insumo 1'!AU135</f>
        <v>73.227000000000004</v>
      </c>
      <c r="AV138" s="8">
        <f>'Insumo 1'!AV135</f>
        <v>74.316999999999993</v>
      </c>
      <c r="AW138" s="8">
        <f>'Insumo 1'!AW135</f>
        <v>75.384</v>
      </c>
      <c r="AX138" s="8">
        <f>'Insumo 1'!AX135</f>
        <v>76.417000000000002</v>
      </c>
      <c r="AY138" s="8">
        <f>'Insumo 1'!AY135</f>
        <v>77.453000000000003</v>
      </c>
      <c r="AZ138" s="8">
        <f>'Insumo 1'!AZ135</f>
        <v>78.492000000000004</v>
      </c>
      <c r="BA138" s="8">
        <f>'Insumo 1'!BA135</f>
        <v>79.497</v>
      </c>
      <c r="BB138" s="8">
        <f>'Insumo 1'!BB135</f>
        <v>80.42</v>
      </c>
      <c r="BC138" s="8">
        <f>'Insumo 1'!BC135</f>
        <v>81.265000000000001</v>
      </c>
      <c r="BD138" s="8">
        <f>'Insumo 1'!BD135</f>
        <v>81.932000000000002</v>
      </c>
      <c r="BE138" s="8">
        <f>'Insumo 1'!BE135</f>
        <v>82.369</v>
      </c>
      <c r="BF138" s="8">
        <f>'Insumo 1'!BF135</f>
        <v>82.6</v>
      </c>
      <c r="BG138" s="8">
        <f>'Insumo 1'!BG135</f>
        <v>82.754999999999995</v>
      </c>
      <c r="BH138" s="8">
        <f>'Insumo 1'!BH135</f>
        <v>82.861000000000004</v>
      </c>
      <c r="BI138" s="8">
        <f>'Insumo 1'!BI135</f>
        <v>82.643000000000001</v>
      </c>
      <c r="BJ138" s="8">
        <f>'Insumo 1'!BJ135</f>
        <v>81.99</v>
      </c>
      <c r="BK138" s="8">
        <f>'Insumo 1'!BK135</f>
        <v>81.05</v>
      </c>
      <c r="BL138" s="8">
        <f>'Insumo 1'!BL135</f>
        <v>80.075000000000003</v>
      </c>
      <c r="BM138" s="8">
        <f>'Insumo 1'!BM135</f>
        <v>79.007000000000005</v>
      </c>
      <c r="BN138" s="8">
        <f>'Insumo 1'!BN135</f>
        <v>78.093000000000004</v>
      </c>
      <c r="BO138" s="8">
        <f>'Insumo 1'!BO135</f>
        <v>77.48</v>
      </c>
      <c r="BP138" s="8">
        <f>'Insumo 1'!BP135</f>
        <v>77.061000000000007</v>
      </c>
      <c r="BQ138" s="8">
        <f>'Insumo 1'!BQ135</f>
        <v>76.597999999999999</v>
      </c>
      <c r="BR138" s="8">
        <f>'Insumo 1'!BR135</f>
        <v>76.153999999999996</v>
      </c>
      <c r="BS138" s="8">
        <f>'Insumo 1'!BS135</f>
        <v>75.682000000000002</v>
      </c>
      <c r="BT138" s="8">
        <f>'Insumo 1'!BT135</f>
        <v>75.138000000000005</v>
      </c>
      <c r="BU138" s="8">
        <f>'Insumo 1'!BU135</f>
        <v>74.573999999999998</v>
      </c>
      <c r="BV138" s="8">
        <f>'Insumo 1'!BV135</f>
        <v>73.921000000000006</v>
      </c>
      <c r="BW138" s="8">
        <f>'Insumo 1'!BW135</f>
        <v>72.998000000000005</v>
      </c>
      <c r="BX138" s="8">
        <f>'Insumo 1'!BX135</f>
        <v>72.676000000000002</v>
      </c>
      <c r="BY138" s="8">
        <f>'Insumo 1'!BY135</f>
        <v>73.320999999999998</v>
      </c>
      <c r="BZ138" s="8">
        <f>'Insumo 1'!BZ135</f>
        <v>74.418999999999997</v>
      </c>
      <c r="CA138" s="8">
        <f>'Insumo 1'!CA135</f>
        <v>75.182000000000002</v>
      </c>
      <c r="CB138" s="8">
        <f>'Insumo 1'!CB135</f>
        <v>75.875</v>
      </c>
      <c r="CC138" s="8">
        <f>'Insumo 1'!CC135</f>
        <v>75.256</v>
      </c>
      <c r="CD138" s="8">
        <f>'Insumo 1'!CD135</f>
        <v>72.661000000000001</v>
      </c>
      <c r="CE138" s="8">
        <f>'Insumo 1'!CE135</f>
        <v>68.680999999999997</v>
      </c>
      <c r="CF138" s="8">
        <f>'Insumo 1'!CF135</f>
        <v>64.688999999999993</v>
      </c>
      <c r="CG138" s="8">
        <f>'Insumo 1'!CG135</f>
        <v>60.551000000000002</v>
      </c>
      <c r="CH138" s="8">
        <f>'Insumo 1'!CH135</f>
        <v>55.963999999999999</v>
      </c>
      <c r="CI138" s="8">
        <f>'Insumo 1'!CI135</f>
        <v>50.963999999999999</v>
      </c>
      <c r="CJ138" s="8">
        <f>'Insumo 1'!CJ135</f>
        <v>45.722000000000001</v>
      </c>
      <c r="CK138" s="8">
        <f>'Insumo 1'!CK135</f>
        <v>40.15</v>
      </c>
      <c r="CL138" s="8">
        <f>'Insumo 1'!CL135</f>
        <v>34.808</v>
      </c>
      <c r="CM138" s="8">
        <f>'Insumo 1'!CM135</f>
        <v>30.425000000000001</v>
      </c>
      <c r="CN138" s="9">
        <f>SUM('Insumo 1'!CN135:CX135)</f>
        <v>139.55200000000002</v>
      </c>
    </row>
    <row r="139" spans="1:92">
      <c r="A139">
        <f t="shared" si="1"/>
        <v>2078</v>
      </c>
      <c r="B139" s="8">
        <f>'Insumo 1'!B136</f>
        <v>52.393000000000001</v>
      </c>
      <c r="C139" s="8">
        <f>'Insumo 1'!C136</f>
        <v>52.753</v>
      </c>
      <c r="D139" s="8">
        <f>'Insumo 1'!D136</f>
        <v>53.173000000000002</v>
      </c>
      <c r="E139" s="8">
        <f>'Insumo 1'!E136</f>
        <v>53.709000000000003</v>
      </c>
      <c r="F139" s="8">
        <f>'Insumo 1'!F136</f>
        <v>54.186999999999998</v>
      </c>
      <c r="G139" s="8">
        <f>'Insumo 1'!G136</f>
        <v>54.697000000000003</v>
      </c>
      <c r="H139" s="8">
        <f>'Insumo 1'!H136</f>
        <v>55.226999999999997</v>
      </c>
      <c r="I139" s="8">
        <f>'Insumo 1'!I136</f>
        <v>55.767000000000003</v>
      </c>
      <c r="J139" s="8">
        <f>'Insumo 1'!J136</f>
        <v>56.316000000000003</v>
      </c>
      <c r="K139" s="8">
        <f>'Insumo 1'!K136</f>
        <v>56.874000000000002</v>
      </c>
      <c r="L139" s="8">
        <f>'Insumo 1'!L136</f>
        <v>57.387999999999998</v>
      </c>
      <c r="M139" s="8">
        <f>'Insumo 1'!M136</f>
        <v>57.832999999999998</v>
      </c>
      <c r="N139" s="8">
        <f>'Insumo 1'!N136</f>
        <v>58.223999999999997</v>
      </c>
      <c r="O139" s="8">
        <f>'Insumo 1'!O136</f>
        <v>58.609000000000002</v>
      </c>
      <c r="P139" s="8">
        <f>'Insumo 1'!P136</f>
        <v>58.984000000000002</v>
      </c>
      <c r="Q139" s="8">
        <f>'Insumo 1'!Q136</f>
        <v>59.305999999999997</v>
      </c>
      <c r="R139" s="8">
        <f>'Insumo 1'!R136</f>
        <v>59.561999999999998</v>
      </c>
      <c r="S139" s="8">
        <f>'Insumo 1'!S136</f>
        <v>59.768999999999998</v>
      </c>
      <c r="T139" s="8">
        <f>'Insumo 1'!T136</f>
        <v>59.965000000000003</v>
      </c>
      <c r="U139" s="8">
        <f>'Insumo 1'!U136</f>
        <v>60.149000000000001</v>
      </c>
      <c r="V139" s="8">
        <f>'Insumo 1'!V136</f>
        <v>60.325000000000003</v>
      </c>
      <c r="W139" s="8">
        <f>'Insumo 1'!W136</f>
        <v>60.497999999999998</v>
      </c>
      <c r="X139" s="8">
        <f>'Insumo 1'!X136</f>
        <v>60.673000000000002</v>
      </c>
      <c r="Y139" s="8">
        <f>'Insumo 1'!Y136</f>
        <v>60.844999999999999</v>
      </c>
      <c r="Z139" s="8">
        <f>'Insumo 1'!Z136</f>
        <v>61.02</v>
      </c>
      <c r="AA139" s="8">
        <f>'Insumo 1'!AA136</f>
        <v>61.216000000000001</v>
      </c>
      <c r="AB139" s="8">
        <f>'Insumo 1'!AB136</f>
        <v>61.442999999999998</v>
      </c>
      <c r="AC139" s="8">
        <f>'Insumo 1'!AC136</f>
        <v>61.695999999999998</v>
      </c>
      <c r="AD139" s="8">
        <f>'Insumo 1'!AD136</f>
        <v>61.965000000000003</v>
      </c>
      <c r="AE139" s="8">
        <f>'Insumo 1'!AE136</f>
        <v>62.255000000000003</v>
      </c>
      <c r="AF139" s="8">
        <f>'Insumo 1'!AF136</f>
        <v>62.57</v>
      </c>
      <c r="AG139" s="8">
        <f>'Insumo 1'!AG136</f>
        <v>62.912999999999997</v>
      </c>
      <c r="AH139" s="8">
        <f>'Insumo 1'!AH136</f>
        <v>63.286999999999999</v>
      </c>
      <c r="AI139" s="8">
        <f>'Insumo 1'!AI136</f>
        <v>63.692</v>
      </c>
      <c r="AJ139" s="8">
        <f>'Insumo 1'!AJ136</f>
        <v>64.135000000000005</v>
      </c>
      <c r="AK139" s="8">
        <f>'Insumo 1'!AK136</f>
        <v>64.605000000000004</v>
      </c>
      <c r="AL139" s="8">
        <f>'Insumo 1'!AL136</f>
        <v>65.099000000000004</v>
      </c>
      <c r="AM139" s="8">
        <f>'Insumo 1'!AM136</f>
        <v>65.628</v>
      </c>
      <c r="AN139" s="8">
        <f>'Insumo 1'!AN136</f>
        <v>66.195999999999998</v>
      </c>
      <c r="AO139" s="8">
        <f>'Insumo 1'!AO136</f>
        <v>66.796999999999997</v>
      </c>
      <c r="AP139" s="8">
        <f>'Insumo 1'!AP136</f>
        <v>67.477000000000004</v>
      </c>
      <c r="AQ139" s="8">
        <f>'Insumo 1'!AQ136</f>
        <v>68.257000000000005</v>
      </c>
      <c r="AR139" s="8">
        <f>'Insumo 1'!AR136</f>
        <v>69.114999999999995</v>
      </c>
      <c r="AS139" s="8">
        <f>'Insumo 1'!AS136</f>
        <v>69.992000000000004</v>
      </c>
      <c r="AT139" s="8">
        <f>'Insumo 1'!AT136</f>
        <v>70.885000000000005</v>
      </c>
      <c r="AU139" s="8">
        <f>'Insumo 1'!AU136</f>
        <v>71.846000000000004</v>
      </c>
      <c r="AV139" s="8">
        <f>'Insumo 1'!AV136</f>
        <v>72.89</v>
      </c>
      <c r="AW139" s="8">
        <f>'Insumo 1'!AW136</f>
        <v>73.981999999999999</v>
      </c>
      <c r="AX139" s="8">
        <f>'Insumo 1'!AX136</f>
        <v>75.052000000000007</v>
      </c>
      <c r="AY139" s="8">
        <f>'Insumo 1'!AY136</f>
        <v>76.085999999999999</v>
      </c>
      <c r="AZ139" s="8">
        <f>'Insumo 1'!AZ136</f>
        <v>77.119</v>
      </c>
      <c r="BA139" s="8">
        <f>'Insumo 1'!BA136</f>
        <v>78.153999999999996</v>
      </c>
      <c r="BB139" s="8">
        <f>'Insumo 1'!BB136</f>
        <v>79.150999999999996</v>
      </c>
      <c r="BC139" s="8">
        <f>'Insumo 1'!BC136</f>
        <v>80.064999999999998</v>
      </c>
      <c r="BD139" s="8">
        <f>'Insumo 1'!BD136</f>
        <v>80.897999999999996</v>
      </c>
      <c r="BE139" s="8">
        <f>'Insumo 1'!BE136</f>
        <v>81.552999999999997</v>
      </c>
      <c r="BF139" s="8">
        <f>'Insumo 1'!BF136</f>
        <v>81.975999999999999</v>
      </c>
      <c r="BG139" s="8">
        <f>'Insumo 1'!BG136</f>
        <v>82.192999999999998</v>
      </c>
      <c r="BH139" s="8">
        <f>'Insumo 1'!BH136</f>
        <v>82.331000000000003</v>
      </c>
      <c r="BI139" s="8">
        <f>'Insumo 1'!BI136</f>
        <v>82.418000000000006</v>
      </c>
      <c r="BJ139" s="8">
        <f>'Insumo 1'!BJ136</f>
        <v>82.18</v>
      </c>
      <c r="BK139" s="8">
        <f>'Insumo 1'!BK136</f>
        <v>81.507000000000005</v>
      </c>
      <c r="BL139" s="8">
        <f>'Insumo 1'!BL136</f>
        <v>80.546000000000006</v>
      </c>
      <c r="BM139" s="8">
        <f>'Insumo 1'!BM136</f>
        <v>79.545000000000002</v>
      </c>
      <c r="BN139" s="8">
        <f>'Insumo 1'!BN136</f>
        <v>78.447000000000003</v>
      </c>
      <c r="BO139" s="8">
        <f>'Insumo 1'!BO136</f>
        <v>77.501000000000005</v>
      </c>
      <c r="BP139" s="8">
        <f>'Insumo 1'!BP136</f>
        <v>76.852000000000004</v>
      </c>
      <c r="BQ139" s="8">
        <f>'Insumo 1'!BQ136</f>
        <v>76.394000000000005</v>
      </c>
      <c r="BR139" s="8">
        <f>'Insumo 1'!BR136</f>
        <v>75.882000000000005</v>
      </c>
      <c r="BS139" s="8">
        <f>'Insumo 1'!BS136</f>
        <v>75.379000000000005</v>
      </c>
      <c r="BT139" s="8">
        <f>'Insumo 1'!BT136</f>
        <v>74.841999999999999</v>
      </c>
      <c r="BU139" s="8">
        <f>'Insumo 1'!BU136</f>
        <v>74.236000000000004</v>
      </c>
      <c r="BV139" s="8">
        <f>'Insumo 1'!BV136</f>
        <v>73.599999999999994</v>
      </c>
      <c r="BW139" s="8">
        <f>'Insumo 1'!BW136</f>
        <v>72.867000000000004</v>
      </c>
      <c r="BX139" s="8">
        <f>'Insumo 1'!BX136</f>
        <v>71.861999999999995</v>
      </c>
      <c r="BY139" s="8">
        <f>'Insumo 1'!BY136</f>
        <v>71.414000000000001</v>
      </c>
      <c r="BZ139" s="8">
        <f>'Insumo 1'!BZ136</f>
        <v>71.867999999999995</v>
      </c>
      <c r="CA139" s="8">
        <f>'Insumo 1'!CA136</f>
        <v>72.734999999999999</v>
      </c>
      <c r="CB139" s="8">
        <f>'Insumo 1'!CB136</f>
        <v>73.272999999999996</v>
      </c>
      <c r="CC139" s="8">
        <f>'Insumo 1'!CC136</f>
        <v>73.748000000000005</v>
      </c>
      <c r="CD139" s="8">
        <f>'Insumo 1'!CD136</f>
        <v>72.908000000000001</v>
      </c>
      <c r="CE139" s="8">
        <f>'Insumo 1'!CE136</f>
        <v>70.090999999999994</v>
      </c>
      <c r="CF139" s="8">
        <f>'Insumo 1'!CF136</f>
        <v>65.899000000000001</v>
      </c>
      <c r="CG139" s="8">
        <f>'Insumo 1'!CG136</f>
        <v>61.707999999999998</v>
      </c>
      <c r="CH139" s="8">
        <f>'Insumo 1'!CH136</f>
        <v>57.381</v>
      </c>
      <c r="CI139" s="8">
        <f>'Insumo 1'!CI136</f>
        <v>52.67</v>
      </c>
      <c r="CJ139" s="8">
        <f>'Insumo 1'!CJ136</f>
        <v>47.634</v>
      </c>
      <c r="CK139" s="8">
        <f>'Insumo 1'!CK136</f>
        <v>42.421999999999997</v>
      </c>
      <c r="CL139" s="8">
        <f>'Insumo 1'!CL136</f>
        <v>36.783000000000001</v>
      </c>
      <c r="CM139" s="8">
        <f>'Insumo 1'!CM136</f>
        <v>31.576000000000001</v>
      </c>
      <c r="CN139" s="9">
        <f>SUM('Insumo 1'!CN136:CX136)</f>
        <v>144.22500000000002</v>
      </c>
    </row>
    <row r="140" spans="1:92">
      <c r="A140">
        <f t="shared" si="1"/>
        <v>2079</v>
      </c>
      <c r="B140" s="8">
        <f>'Insumo 1'!B137</f>
        <v>51.683999999999997</v>
      </c>
      <c r="C140" s="8">
        <f>'Insumo 1'!C137</f>
        <v>52.034999999999997</v>
      </c>
      <c r="D140" s="8">
        <f>'Insumo 1'!D137</f>
        <v>52.441000000000003</v>
      </c>
      <c r="E140" s="8">
        <f>'Insumo 1'!E137</f>
        <v>52.895000000000003</v>
      </c>
      <c r="F140" s="8">
        <f>'Insumo 1'!F137</f>
        <v>53.426000000000002</v>
      </c>
      <c r="G140" s="8">
        <f>'Insumo 1'!G137</f>
        <v>53.926000000000002</v>
      </c>
      <c r="H140" s="8">
        <f>'Insumo 1'!H137</f>
        <v>54.445999999999998</v>
      </c>
      <c r="I140" s="8">
        <f>'Insumo 1'!I137</f>
        <v>54.975000000000001</v>
      </c>
      <c r="J140" s="8">
        <f>'Insumo 1'!J137</f>
        <v>55.503999999999998</v>
      </c>
      <c r="K140" s="8">
        <f>'Insumo 1'!K137</f>
        <v>56.034999999999997</v>
      </c>
      <c r="L140" s="8">
        <f>'Insumo 1'!L137</f>
        <v>56.570999999999998</v>
      </c>
      <c r="M140" s="8">
        <f>'Insumo 1'!M137</f>
        <v>57.045000000000002</v>
      </c>
      <c r="N140" s="8">
        <f>'Insumo 1'!N137</f>
        <v>57.427</v>
      </c>
      <c r="O140" s="8">
        <f>'Insumo 1'!O137</f>
        <v>57.741999999999997</v>
      </c>
      <c r="P140" s="8">
        <f>'Insumo 1'!P137</f>
        <v>58.048999999999999</v>
      </c>
      <c r="Q140" s="8">
        <f>'Insumo 1'!Q137</f>
        <v>58.345999999999997</v>
      </c>
      <c r="R140" s="8">
        <f>'Insumo 1'!R137</f>
        <v>58.600999999999999</v>
      </c>
      <c r="S140" s="8">
        <f>'Insumo 1'!S137</f>
        <v>58.808</v>
      </c>
      <c r="T140" s="8">
        <f>'Insumo 1'!T137</f>
        <v>58.981999999999999</v>
      </c>
      <c r="U140" s="8">
        <f>'Insumo 1'!U137</f>
        <v>59.146999999999998</v>
      </c>
      <c r="V140" s="8">
        <f>'Insumo 1'!V137</f>
        <v>59.302999999999997</v>
      </c>
      <c r="W140" s="8">
        <f>'Insumo 1'!W137</f>
        <v>59.463000000000001</v>
      </c>
      <c r="X140" s="8">
        <f>'Insumo 1'!X137</f>
        <v>59.639000000000003</v>
      </c>
      <c r="Y140" s="8">
        <f>'Insumo 1'!Y137</f>
        <v>59.829000000000001</v>
      </c>
      <c r="Z140" s="8">
        <f>'Insumo 1'!Z137</f>
        <v>60.023000000000003</v>
      </c>
      <c r="AA140" s="8">
        <f>'Insumo 1'!AA137</f>
        <v>60.222000000000001</v>
      </c>
      <c r="AB140" s="8">
        <f>'Insumo 1'!AB137</f>
        <v>60.447000000000003</v>
      </c>
      <c r="AC140" s="8">
        <f>'Insumo 1'!AC137</f>
        <v>60.707999999999998</v>
      </c>
      <c r="AD140" s="8">
        <f>'Insumo 1'!AD137</f>
        <v>60.997999999999998</v>
      </c>
      <c r="AE140" s="8">
        <f>'Insumo 1'!AE137</f>
        <v>61.305999999999997</v>
      </c>
      <c r="AF140" s="8">
        <f>'Insumo 1'!AF137</f>
        <v>61.637</v>
      </c>
      <c r="AG140" s="8">
        <f>'Insumo 1'!AG137</f>
        <v>61.991999999999997</v>
      </c>
      <c r="AH140" s="8">
        <f>'Insumo 1'!AH137</f>
        <v>62.37</v>
      </c>
      <c r="AI140" s="8">
        <f>'Insumo 1'!AI137</f>
        <v>62.774000000000001</v>
      </c>
      <c r="AJ140" s="8">
        <f>'Insumo 1'!AJ137</f>
        <v>63.210999999999999</v>
      </c>
      <c r="AK140" s="8">
        <f>'Insumo 1'!AK137</f>
        <v>63.683999999999997</v>
      </c>
      <c r="AL140" s="8">
        <f>'Insumo 1'!AL137</f>
        <v>64.179000000000002</v>
      </c>
      <c r="AM140" s="8">
        <f>'Insumo 1'!AM137</f>
        <v>64.686999999999998</v>
      </c>
      <c r="AN140" s="8">
        <f>'Insumo 1'!AN137</f>
        <v>65.222999999999999</v>
      </c>
      <c r="AO140" s="8">
        <f>'Insumo 1'!AO137</f>
        <v>65.796999999999997</v>
      </c>
      <c r="AP140" s="8">
        <f>'Insumo 1'!AP137</f>
        <v>66.402000000000001</v>
      </c>
      <c r="AQ140" s="8">
        <f>'Insumo 1'!AQ137</f>
        <v>67.087000000000003</v>
      </c>
      <c r="AR140" s="8">
        <f>'Insumo 1'!AR137</f>
        <v>67.873000000000005</v>
      </c>
      <c r="AS140" s="8">
        <f>'Insumo 1'!AS137</f>
        <v>68.738</v>
      </c>
      <c r="AT140" s="8">
        <f>'Insumo 1'!AT137</f>
        <v>69.620999999999995</v>
      </c>
      <c r="AU140" s="8">
        <f>'Insumo 1'!AU137</f>
        <v>70.516999999999996</v>
      </c>
      <c r="AV140" s="8">
        <f>'Insumo 1'!AV137</f>
        <v>71.480999999999995</v>
      </c>
      <c r="AW140" s="8">
        <f>'Insumo 1'!AW137</f>
        <v>72.528000000000006</v>
      </c>
      <c r="AX140" s="8">
        <f>'Insumo 1'!AX137</f>
        <v>73.623999999999995</v>
      </c>
      <c r="AY140" s="8">
        <f>'Insumo 1'!AY137</f>
        <v>74.695999999999998</v>
      </c>
      <c r="AZ140" s="8">
        <f>'Insumo 1'!AZ137</f>
        <v>75.730999999999995</v>
      </c>
      <c r="BA140" s="8">
        <f>'Insumo 1'!BA137</f>
        <v>76.763000000000005</v>
      </c>
      <c r="BB140" s="8">
        <f>'Insumo 1'!BB137</f>
        <v>77.790999999999997</v>
      </c>
      <c r="BC140" s="8">
        <f>'Insumo 1'!BC137</f>
        <v>78.78</v>
      </c>
      <c r="BD140" s="8">
        <f>'Insumo 1'!BD137</f>
        <v>79.683999999999997</v>
      </c>
      <c r="BE140" s="8">
        <f>'Insumo 1'!BE137</f>
        <v>80.506</v>
      </c>
      <c r="BF140" s="8">
        <f>'Insumo 1'!BF137</f>
        <v>81.147999999999996</v>
      </c>
      <c r="BG140" s="8">
        <f>'Insumo 1'!BG137</f>
        <v>81.558000000000007</v>
      </c>
      <c r="BH140" s="8">
        <f>'Insumo 1'!BH137</f>
        <v>81.760999999999996</v>
      </c>
      <c r="BI140" s="8">
        <f>'Insumo 1'!BI137</f>
        <v>81.881</v>
      </c>
      <c r="BJ140" s="8">
        <f>'Insumo 1'!BJ137</f>
        <v>81.948999999999998</v>
      </c>
      <c r="BK140" s="8">
        <f>'Insumo 1'!BK137</f>
        <v>81.69</v>
      </c>
      <c r="BL140" s="8">
        <f>'Insumo 1'!BL137</f>
        <v>80.997</v>
      </c>
      <c r="BM140" s="8">
        <f>'Insumo 1'!BM137</f>
        <v>80.016000000000005</v>
      </c>
      <c r="BN140" s="8">
        <f>'Insumo 1'!BN137</f>
        <v>78.991</v>
      </c>
      <c r="BO140" s="8">
        <f>'Insumo 1'!BO137</f>
        <v>77.864000000000004</v>
      </c>
      <c r="BP140" s="8">
        <f>'Insumo 1'!BP137</f>
        <v>76.884</v>
      </c>
      <c r="BQ140" s="8">
        <f>'Insumo 1'!BQ137</f>
        <v>76.200999999999993</v>
      </c>
      <c r="BR140" s="8">
        <f>'Insumo 1'!BR137</f>
        <v>75.703000000000003</v>
      </c>
      <c r="BS140" s="8">
        <f>'Insumo 1'!BS137</f>
        <v>75.141999999999996</v>
      </c>
      <c r="BT140" s="8">
        <f>'Insumo 1'!BT137</f>
        <v>74.578999999999994</v>
      </c>
      <c r="BU140" s="8">
        <f>'Insumo 1'!BU137</f>
        <v>73.980999999999995</v>
      </c>
      <c r="BV140" s="8">
        <f>'Insumo 1'!BV137</f>
        <v>73.308999999999997</v>
      </c>
      <c r="BW140" s="8">
        <f>'Insumo 1'!BW137</f>
        <v>72.603999999999999</v>
      </c>
      <c r="BX140" s="8">
        <f>'Insumo 1'!BX137</f>
        <v>71.790000000000006</v>
      </c>
      <c r="BY140" s="8">
        <f>'Insumo 1'!BY137</f>
        <v>70.703999999999994</v>
      </c>
      <c r="BZ140" s="8">
        <f>'Insumo 1'!BZ137</f>
        <v>70.129000000000005</v>
      </c>
      <c r="CA140" s="8">
        <f>'Insumo 1'!CA137</f>
        <v>70.393000000000001</v>
      </c>
      <c r="CB140" s="8">
        <f>'Insumo 1'!CB137</f>
        <v>71.027000000000001</v>
      </c>
      <c r="CC140" s="8">
        <f>'Insumo 1'!CC137</f>
        <v>71.340999999999994</v>
      </c>
      <c r="CD140" s="8">
        <f>'Insumo 1'!CD137</f>
        <v>71.597999999999999</v>
      </c>
      <c r="CE140" s="8">
        <f>'Insumo 1'!CE137</f>
        <v>70.537000000000006</v>
      </c>
      <c r="CF140" s="8">
        <f>'Insumo 1'!CF137</f>
        <v>67.498999999999995</v>
      </c>
      <c r="CG140" s="8">
        <f>'Insumo 1'!CG137</f>
        <v>63.095999999999997</v>
      </c>
      <c r="CH140" s="8">
        <f>'Insumo 1'!CH137</f>
        <v>58.707999999999998</v>
      </c>
      <c r="CI140" s="8">
        <f>'Insumo 1'!CI137</f>
        <v>54.195</v>
      </c>
      <c r="CJ140" s="8">
        <f>'Insumo 1'!CJ137</f>
        <v>49.359000000000002</v>
      </c>
      <c r="CK140" s="8">
        <f>'Insumo 1'!CK137</f>
        <v>44.287999999999997</v>
      </c>
      <c r="CL140" s="8">
        <f>'Insumo 1'!CL137</f>
        <v>39.11</v>
      </c>
      <c r="CM140" s="8">
        <f>'Insumo 1'!CM137</f>
        <v>33.405999999999999</v>
      </c>
      <c r="CN140" s="9">
        <f>SUM('Insumo 1'!CN137:CX137)</f>
        <v>148.20399999999998</v>
      </c>
    </row>
    <row r="141" spans="1:92">
      <c r="A141">
        <f t="shared" ref="A141:A161" si="2">A140+1</f>
        <v>2080</v>
      </c>
      <c r="B141" s="8">
        <f>'Insumo 1'!B138</f>
        <v>50.945</v>
      </c>
      <c r="C141" s="8">
        <f>'Insumo 1'!C138</f>
        <v>51.295000000000002</v>
      </c>
      <c r="D141" s="8">
        <f>'Insumo 1'!D138</f>
        <v>51.695999999999998</v>
      </c>
      <c r="E141" s="8">
        <f>'Insumo 1'!E138</f>
        <v>52.14</v>
      </c>
      <c r="F141" s="8">
        <f>'Insumo 1'!F138</f>
        <v>52.62</v>
      </c>
      <c r="G141" s="8">
        <f>'Insumo 1'!G138</f>
        <v>53.124000000000002</v>
      </c>
      <c r="H141" s="8">
        <f>'Insumo 1'!H138</f>
        <v>53.646000000000001</v>
      </c>
      <c r="I141" s="8">
        <f>'Insumo 1'!I138</f>
        <v>54.174999999999997</v>
      </c>
      <c r="J141" s="8">
        <f>'Insumo 1'!J138</f>
        <v>54.703000000000003</v>
      </c>
      <c r="K141" s="8">
        <f>'Insumo 1'!K138</f>
        <v>55.22</v>
      </c>
      <c r="L141" s="8">
        <f>'Insumo 1'!L138</f>
        <v>55.734000000000002</v>
      </c>
      <c r="M141" s="8">
        <f>'Insumo 1'!M138</f>
        <v>56.247</v>
      </c>
      <c r="N141" s="8">
        <f>'Insumo 1'!N138</f>
        <v>56.680999999999997</v>
      </c>
      <c r="O141" s="8">
        <f>'Insumo 1'!O138</f>
        <v>57.000999999999998</v>
      </c>
      <c r="P141" s="8">
        <f>'Insumo 1'!P138</f>
        <v>57.238999999999997</v>
      </c>
      <c r="Q141" s="8">
        <f>'Insumo 1'!Q138</f>
        <v>57.469000000000001</v>
      </c>
      <c r="R141" s="8">
        <f>'Insumo 1'!R138</f>
        <v>57.688000000000002</v>
      </c>
      <c r="S141" s="8">
        <f>'Insumo 1'!S138</f>
        <v>57.875999999999998</v>
      </c>
      <c r="T141" s="8">
        <f>'Insumo 1'!T138</f>
        <v>58.034999999999997</v>
      </c>
      <c r="U141" s="8">
        <f>'Insumo 1'!U138</f>
        <v>58.176000000000002</v>
      </c>
      <c r="V141" s="8">
        <f>'Insumo 1'!V138</f>
        <v>58.308999999999997</v>
      </c>
      <c r="W141" s="8">
        <f>'Insumo 1'!W138</f>
        <v>58.433999999999997</v>
      </c>
      <c r="X141" s="8">
        <f>'Insumo 1'!X138</f>
        <v>58.579000000000001</v>
      </c>
      <c r="Y141" s="8">
        <f>'Insumo 1'!Y138</f>
        <v>58.756999999999998</v>
      </c>
      <c r="Z141" s="8">
        <f>'Insumo 1'!Z138</f>
        <v>58.963999999999999</v>
      </c>
      <c r="AA141" s="8">
        <f>'Insumo 1'!AA138</f>
        <v>59.177999999999997</v>
      </c>
      <c r="AB141" s="8">
        <f>'Insumo 1'!AB138</f>
        <v>59.402000000000001</v>
      </c>
      <c r="AC141" s="8">
        <f>'Insumo 1'!AC138</f>
        <v>59.658000000000001</v>
      </c>
      <c r="AD141" s="8">
        <f>'Insumo 1'!AD138</f>
        <v>59.951999999999998</v>
      </c>
      <c r="AE141" s="8">
        <f>'Insumo 1'!AE138</f>
        <v>60.279000000000003</v>
      </c>
      <c r="AF141" s="8">
        <f>'Insumo 1'!AF138</f>
        <v>60.627000000000002</v>
      </c>
      <c r="AG141" s="8">
        <f>'Insumo 1'!AG138</f>
        <v>60.997999999999998</v>
      </c>
      <c r="AH141" s="8">
        <f>'Insumo 1'!AH138</f>
        <v>61.390999999999998</v>
      </c>
      <c r="AI141" s="8">
        <f>'Insumo 1'!AI138</f>
        <v>61.804000000000002</v>
      </c>
      <c r="AJ141" s="8">
        <f>'Insumo 1'!AJ138</f>
        <v>62.238999999999997</v>
      </c>
      <c r="AK141" s="8">
        <f>'Insumo 1'!AK138</f>
        <v>62.707000000000001</v>
      </c>
      <c r="AL141" s="8">
        <f>'Insumo 1'!AL138</f>
        <v>63.210999999999999</v>
      </c>
      <c r="AM141" s="8">
        <f>'Insumo 1'!AM138</f>
        <v>63.728999999999999</v>
      </c>
      <c r="AN141" s="8">
        <f>'Insumo 1'!AN138</f>
        <v>64.251999999999995</v>
      </c>
      <c r="AO141" s="8">
        <f>'Insumo 1'!AO138</f>
        <v>64.793000000000006</v>
      </c>
      <c r="AP141" s="8">
        <f>'Insumo 1'!AP138</f>
        <v>65.373000000000005</v>
      </c>
      <c r="AQ141" s="8">
        <f>'Insumo 1'!AQ138</f>
        <v>65.983000000000004</v>
      </c>
      <c r="AR141" s="8">
        <f>'Insumo 1'!AR138</f>
        <v>66.671000000000006</v>
      </c>
      <c r="AS141" s="8">
        <f>'Insumo 1'!AS138</f>
        <v>67.463999999999999</v>
      </c>
      <c r="AT141" s="8">
        <f>'Insumo 1'!AT138</f>
        <v>68.337000000000003</v>
      </c>
      <c r="AU141" s="8">
        <f>'Insumo 1'!AU138</f>
        <v>69.224999999999994</v>
      </c>
      <c r="AV141" s="8">
        <f>'Insumo 1'!AV138</f>
        <v>70.123999999999995</v>
      </c>
      <c r="AW141" s="8">
        <f>'Insumo 1'!AW138</f>
        <v>71.090999999999994</v>
      </c>
      <c r="AX141" s="8">
        <f>'Insumo 1'!AX138</f>
        <v>72.141999999999996</v>
      </c>
      <c r="AY141" s="8">
        <f>'Insumo 1'!AY138</f>
        <v>73.241</v>
      </c>
      <c r="AZ141" s="8">
        <f>'Insumo 1'!AZ138</f>
        <v>74.313000000000002</v>
      </c>
      <c r="BA141" s="8">
        <f>'Insumo 1'!BA138</f>
        <v>75.347999999999999</v>
      </c>
      <c r="BB141" s="8">
        <f>'Insumo 1'!BB138</f>
        <v>76.378</v>
      </c>
      <c r="BC141" s="8">
        <f>'Insumo 1'!BC138</f>
        <v>77.400999999999996</v>
      </c>
      <c r="BD141" s="8">
        <f>'Insumo 1'!BD138</f>
        <v>78.38</v>
      </c>
      <c r="BE141" s="8">
        <f>'Insumo 1'!BE138</f>
        <v>79.275000000000006</v>
      </c>
      <c r="BF141" s="8">
        <f>'Insumo 1'!BF138</f>
        <v>80.084000000000003</v>
      </c>
      <c r="BG141" s="8">
        <f>'Insumo 1'!BG138</f>
        <v>80.713999999999999</v>
      </c>
      <c r="BH141" s="8">
        <f>'Insumo 1'!BH138</f>
        <v>81.11</v>
      </c>
      <c r="BI141" s="8">
        <f>'Insumo 1'!BI138</f>
        <v>81.298000000000002</v>
      </c>
      <c r="BJ141" s="8">
        <f>'Insumo 1'!BJ138</f>
        <v>81.402000000000001</v>
      </c>
      <c r="BK141" s="8">
        <f>'Insumo 1'!BK138</f>
        <v>81.45</v>
      </c>
      <c r="BL141" s="8">
        <f>'Insumo 1'!BL138</f>
        <v>81.17</v>
      </c>
      <c r="BM141" s="8">
        <f>'Insumo 1'!BM138</f>
        <v>80.459000000000003</v>
      </c>
      <c r="BN141" s="8">
        <f>'Insumo 1'!BN138</f>
        <v>79.457999999999998</v>
      </c>
      <c r="BO141" s="8">
        <f>'Insumo 1'!BO138</f>
        <v>78.406999999999996</v>
      </c>
      <c r="BP141" s="8">
        <f>'Insumo 1'!BP138</f>
        <v>77.25</v>
      </c>
      <c r="BQ141" s="8">
        <f>'Insumo 1'!BQ138</f>
        <v>76.239000000000004</v>
      </c>
      <c r="BR141" s="8">
        <f>'Insumo 1'!BR138</f>
        <v>75.521000000000001</v>
      </c>
      <c r="BS141" s="8">
        <f>'Insumo 1'!BS138</f>
        <v>74.983999999999995</v>
      </c>
      <c r="BT141" s="8">
        <f>'Insumo 1'!BT138</f>
        <v>74.375</v>
      </c>
      <c r="BU141" s="8">
        <f>'Insumo 1'!BU138</f>
        <v>73.753</v>
      </c>
      <c r="BV141" s="8">
        <f>'Insumo 1'!BV138</f>
        <v>73.091999999999999</v>
      </c>
      <c r="BW141" s="8">
        <f>'Insumo 1'!BW138</f>
        <v>72.358000000000004</v>
      </c>
      <c r="BX141" s="8">
        <f>'Insumo 1'!BX138</f>
        <v>71.581999999999994</v>
      </c>
      <c r="BY141" s="8">
        <f>'Insumo 1'!BY138</f>
        <v>70.688000000000002</v>
      </c>
      <c r="BZ141" s="8">
        <f>'Insumo 1'!BZ138</f>
        <v>69.519000000000005</v>
      </c>
      <c r="CA141" s="8">
        <f>'Insumo 1'!CA138</f>
        <v>68.817999999999998</v>
      </c>
      <c r="CB141" s="8">
        <f>'Insumo 1'!CB138</f>
        <v>68.891999999999996</v>
      </c>
      <c r="CC141" s="8">
        <f>'Insumo 1'!CC138</f>
        <v>69.293999999999997</v>
      </c>
      <c r="CD141" s="8">
        <f>'Insumo 1'!CD138</f>
        <v>69.384</v>
      </c>
      <c r="CE141" s="8">
        <f>'Insumo 1'!CE138</f>
        <v>69.421999999999997</v>
      </c>
      <c r="CF141" s="8">
        <f>'Insumo 1'!CF138</f>
        <v>68.14</v>
      </c>
      <c r="CG141" s="8">
        <f>'Insumo 1'!CG138</f>
        <v>64.882999999999996</v>
      </c>
      <c r="CH141" s="8">
        <f>'Insumo 1'!CH138</f>
        <v>60.271000000000001</v>
      </c>
      <c r="CI141" s="8">
        <f>'Insumo 1'!CI138</f>
        <v>55.688000000000002</v>
      </c>
      <c r="CJ141" s="8">
        <f>'Insumo 1'!CJ138</f>
        <v>50.988999999999997</v>
      </c>
      <c r="CK141" s="8">
        <f>'Insumo 1'!CK138</f>
        <v>46.031999999999996</v>
      </c>
      <c r="CL141" s="8">
        <f>'Insumo 1'!CL138</f>
        <v>40.927999999999997</v>
      </c>
      <c r="CM141" s="8">
        <f>'Insumo 1'!CM138</f>
        <v>35.783999999999999</v>
      </c>
      <c r="CN141" s="9">
        <f>SUM('Insumo 1'!CN138:CX138)</f>
        <v>152.37799999999999</v>
      </c>
    </row>
    <row r="142" spans="1:92">
      <c r="A142">
        <f t="shared" si="2"/>
        <v>2081</v>
      </c>
      <c r="B142" s="8">
        <f>'Insumo 1'!B139</f>
        <v>50.243000000000002</v>
      </c>
      <c r="C142" s="8">
        <f>'Insumo 1'!C139</f>
        <v>50.692999999999998</v>
      </c>
      <c r="D142" s="8">
        <f>'Insumo 1'!D139</f>
        <v>51.067</v>
      </c>
      <c r="E142" s="8">
        <f>'Insumo 1'!E139</f>
        <v>51.481000000000002</v>
      </c>
      <c r="F142" s="8">
        <f>'Insumo 1'!F139</f>
        <v>51.926000000000002</v>
      </c>
      <c r="G142" s="8">
        <f>'Insumo 1'!G139</f>
        <v>52.395000000000003</v>
      </c>
      <c r="H142" s="8">
        <f>'Insumo 1'!H139</f>
        <v>52.881999999999998</v>
      </c>
      <c r="I142" s="8">
        <f>'Insumo 1'!I139</f>
        <v>53.378999999999998</v>
      </c>
      <c r="J142" s="8">
        <f>'Insumo 1'!J139</f>
        <v>53.868000000000002</v>
      </c>
      <c r="K142" s="8">
        <f>'Insumo 1'!K139</f>
        <v>54.334000000000003</v>
      </c>
      <c r="L142" s="8">
        <f>'Insumo 1'!L139</f>
        <v>54.776000000000003</v>
      </c>
      <c r="M142" s="8">
        <f>'Insumo 1'!M139</f>
        <v>55.213000000000001</v>
      </c>
      <c r="N142" s="8">
        <f>'Insumo 1'!N139</f>
        <v>55.649000000000001</v>
      </c>
      <c r="O142" s="8">
        <f>'Insumo 1'!O139</f>
        <v>56.017000000000003</v>
      </c>
      <c r="P142" s="8">
        <f>'Insumo 1'!P139</f>
        <v>56.29</v>
      </c>
      <c r="Q142" s="8">
        <f>'Insumo 1'!Q139</f>
        <v>56.494</v>
      </c>
      <c r="R142" s="8">
        <f>'Insumo 1'!R139</f>
        <v>56.695</v>
      </c>
      <c r="S142" s="8">
        <f>'Insumo 1'!S139</f>
        <v>56.884</v>
      </c>
      <c r="T142" s="8">
        <f>'Insumo 1'!T139</f>
        <v>57.057000000000002</v>
      </c>
      <c r="U142" s="8">
        <f>'Insumo 1'!U139</f>
        <v>57.22</v>
      </c>
      <c r="V142" s="8">
        <f>'Insumo 1'!V139</f>
        <v>57.378999999999998</v>
      </c>
      <c r="W142" s="8">
        <f>'Insumo 1'!W139</f>
        <v>57.533000000000001</v>
      </c>
      <c r="X142" s="8">
        <f>'Insumo 1'!X139</f>
        <v>57.683999999999997</v>
      </c>
      <c r="Y142" s="8">
        <f>'Insumo 1'!Y139</f>
        <v>57.859000000000002</v>
      </c>
      <c r="Z142" s="8">
        <f>'Insumo 1'!Z139</f>
        <v>58.073</v>
      </c>
      <c r="AA142" s="8">
        <f>'Insumo 1'!AA139</f>
        <v>58.316000000000003</v>
      </c>
      <c r="AB142" s="8">
        <f>'Insumo 1'!AB139</f>
        <v>58.569000000000003</v>
      </c>
      <c r="AC142" s="8">
        <f>'Insumo 1'!AC139</f>
        <v>58.835000000000001</v>
      </c>
      <c r="AD142" s="8">
        <f>'Insumo 1'!AD139</f>
        <v>59.13</v>
      </c>
      <c r="AE142" s="8">
        <f>'Insumo 1'!AE139</f>
        <v>59.46</v>
      </c>
      <c r="AF142" s="8">
        <f>'Insumo 1'!AF139</f>
        <v>59.817999999999998</v>
      </c>
      <c r="AG142" s="8">
        <f>'Insumo 1'!AG139</f>
        <v>60.195999999999998</v>
      </c>
      <c r="AH142" s="8">
        <f>'Insumo 1'!AH139</f>
        <v>60.598999999999997</v>
      </c>
      <c r="AI142" s="8">
        <f>'Insumo 1'!AI139</f>
        <v>61.017000000000003</v>
      </c>
      <c r="AJ142" s="8">
        <f>'Insumo 1'!AJ139</f>
        <v>61.445</v>
      </c>
      <c r="AK142" s="8">
        <f>'Insumo 1'!AK139</f>
        <v>61.889000000000003</v>
      </c>
      <c r="AL142" s="8">
        <f>'Insumo 1'!AL139</f>
        <v>62.362000000000002</v>
      </c>
      <c r="AM142" s="8">
        <f>'Insumo 1'!AM139</f>
        <v>62.871000000000002</v>
      </c>
      <c r="AN142" s="8">
        <f>'Insumo 1'!AN139</f>
        <v>63.395000000000003</v>
      </c>
      <c r="AO142" s="8">
        <f>'Insumo 1'!AO139</f>
        <v>63.924999999999997</v>
      </c>
      <c r="AP142" s="8">
        <f>'Insumo 1'!AP139</f>
        <v>64.477000000000004</v>
      </c>
      <c r="AQ142" s="8">
        <f>'Insumo 1'!AQ139</f>
        <v>65.063999999999993</v>
      </c>
      <c r="AR142" s="8">
        <f>'Insumo 1'!AR139</f>
        <v>65.679000000000002</v>
      </c>
      <c r="AS142" s="8">
        <f>'Insumo 1'!AS139</f>
        <v>66.372</v>
      </c>
      <c r="AT142" s="8">
        <f>'Insumo 1'!AT139</f>
        <v>67.171999999999997</v>
      </c>
      <c r="AU142" s="8">
        <f>'Insumo 1'!AU139</f>
        <v>68.051000000000002</v>
      </c>
      <c r="AV142" s="8">
        <f>'Insumo 1'!AV139</f>
        <v>68.942999999999998</v>
      </c>
      <c r="AW142" s="8">
        <f>'Insumo 1'!AW139</f>
        <v>69.844999999999999</v>
      </c>
      <c r="AX142" s="8">
        <f>'Insumo 1'!AX139</f>
        <v>70.811999999999998</v>
      </c>
      <c r="AY142" s="8">
        <f>'Insumo 1'!AY139</f>
        <v>71.86</v>
      </c>
      <c r="AZ142" s="8">
        <f>'Insumo 1'!AZ139</f>
        <v>72.953000000000003</v>
      </c>
      <c r="BA142" s="8">
        <f>'Insumo 1'!BA139</f>
        <v>74.019000000000005</v>
      </c>
      <c r="BB142" s="8">
        <f>'Insumo 1'!BB139</f>
        <v>75.045000000000002</v>
      </c>
      <c r="BC142" s="8">
        <f>'Insumo 1'!BC139</f>
        <v>76.063999999999993</v>
      </c>
      <c r="BD142" s="8">
        <f>'Insumo 1'!BD139</f>
        <v>77.073999999999998</v>
      </c>
      <c r="BE142" s="8">
        <f>'Insumo 1'!BE139</f>
        <v>78.040000000000006</v>
      </c>
      <c r="BF142" s="8">
        <f>'Insumo 1'!BF139</f>
        <v>78.918999999999997</v>
      </c>
      <c r="BG142" s="8">
        <f>'Insumo 1'!BG139</f>
        <v>79.709999999999994</v>
      </c>
      <c r="BH142" s="8">
        <f>'Insumo 1'!BH139</f>
        <v>80.319000000000003</v>
      </c>
      <c r="BI142" s="8">
        <f>'Insumo 1'!BI139</f>
        <v>80.691999999999993</v>
      </c>
      <c r="BJ142" s="8">
        <f>'Insumo 1'!BJ139</f>
        <v>80.853999999999999</v>
      </c>
      <c r="BK142" s="8">
        <f>'Insumo 1'!BK139</f>
        <v>80.929000000000002</v>
      </c>
      <c r="BL142" s="8">
        <f>'Insumo 1'!BL139</f>
        <v>80.944000000000003</v>
      </c>
      <c r="BM142" s="8">
        <f>'Insumo 1'!BM139</f>
        <v>80.631</v>
      </c>
      <c r="BN142" s="8">
        <f>'Insumo 1'!BN139</f>
        <v>79.885000000000005</v>
      </c>
      <c r="BO142" s="8">
        <f>'Insumo 1'!BO139</f>
        <v>78.849000000000004</v>
      </c>
      <c r="BP142" s="8">
        <f>'Insumo 1'!BP139</f>
        <v>77.757000000000005</v>
      </c>
      <c r="BQ142" s="8">
        <f>'Insumo 1'!BQ139</f>
        <v>76.55</v>
      </c>
      <c r="BR142" s="8">
        <f>'Insumo 1'!BR139</f>
        <v>75.484999999999999</v>
      </c>
      <c r="BS142" s="8">
        <f>'Insumo 1'!BS139</f>
        <v>74.704999999999998</v>
      </c>
      <c r="BT142" s="8">
        <f>'Insumo 1'!BT139</f>
        <v>74.099000000000004</v>
      </c>
      <c r="BU142" s="8">
        <f>'Insumo 1'!BU139</f>
        <v>73.411000000000001</v>
      </c>
      <c r="BV142" s="8">
        <f>'Insumo 1'!BV139</f>
        <v>72.694999999999993</v>
      </c>
      <c r="BW142" s="8">
        <f>'Insumo 1'!BW139</f>
        <v>71.927000000000007</v>
      </c>
      <c r="BX142" s="8">
        <f>'Insumo 1'!BX139</f>
        <v>71.069999999999993</v>
      </c>
      <c r="BY142" s="8">
        <f>'Insumo 1'!BY139</f>
        <v>70.155000000000001</v>
      </c>
      <c r="BZ142" s="8">
        <f>'Insumo 1'!BZ139</f>
        <v>69.119</v>
      </c>
      <c r="CA142" s="8">
        <f>'Insumo 1'!CA139</f>
        <v>67.814999999999998</v>
      </c>
      <c r="CB142" s="8">
        <f>'Insumo 1'!CB139</f>
        <v>66.918999999999997</v>
      </c>
      <c r="CC142" s="8">
        <f>'Insumo 1'!CC139</f>
        <v>66.707999999999998</v>
      </c>
      <c r="CD142" s="8">
        <f>'Insumo 1'!CD139</f>
        <v>66.778000000000006</v>
      </c>
      <c r="CE142" s="8">
        <f>'Insumo 1'!CE139</f>
        <v>66.557000000000002</v>
      </c>
      <c r="CF142" s="8">
        <f>'Insumo 1'!CF139</f>
        <v>66.296999999999997</v>
      </c>
      <c r="CG142" s="8">
        <f>'Insumo 1'!CG139</f>
        <v>64.766000000000005</v>
      </c>
      <c r="CH142" s="8">
        <f>'Insumo 1'!CH139</f>
        <v>61.334000000000003</v>
      </c>
      <c r="CI142" s="8">
        <f>'Insumo 1'!CI139</f>
        <v>56.613</v>
      </c>
      <c r="CJ142" s="8">
        <f>'Insumo 1'!CJ139</f>
        <v>51.834000000000003</v>
      </c>
      <c r="CK142" s="8">
        <f>'Insumo 1'!CK139</f>
        <v>47.201000000000001</v>
      </c>
      <c r="CL142" s="8">
        <f>'Insumo 1'!CL139</f>
        <v>42.521999999999998</v>
      </c>
      <c r="CM142" s="8">
        <f>'Insumo 1'!CM139</f>
        <v>37.44</v>
      </c>
      <c r="CN142" s="9">
        <f>SUM('Insumo 1'!CN139:CX139)</f>
        <v>162.75600000000003</v>
      </c>
    </row>
    <row r="143" spans="1:92">
      <c r="A143">
        <f t="shared" si="2"/>
        <v>2082</v>
      </c>
      <c r="B143" s="8">
        <f>'Insumo 1'!B140</f>
        <v>49.518999999999998</v>
      </c>
      <c r="C143" s="8">
        <f>'Insumo 1'!C140</f>
        <v>49.896000000000001</v>
      </c>
      <c r="D143" s="8">
        <f>'Insumo 1'!D140</f>
        <v>50.433999999999997</v>
      </c>
      <c r="E143" s="8">
        <f>'Insumo 1'!E140</f>
        <v>50.832999999999998</v>
      </c>
      <c r="F143" s="8">
        <f>'Insumo 1'!F140</f>
        <v>51.259</v>
      </c>
      <c r="G143" s="8">
        <f>'Insumo 1'!G140</f>
        <v>51.706000000000003</v>
      </c>
      <c r="H143" s="8">
        <f>'Insumo 1'!H140</f>
        <v>52.164000000000001</v>
      </c>
      <c r="I143" s="8">
        <f>'Insumo 1'!I140</f>
        <v>52.631</v>
      </c>
      <c r="J143" s="8">
        <f>'Insumo 1'!J140</f>
        <v>53.106000000000002</v>
      </c>
      <c r="K143" s="8">
        <f>'Insumo 1'!K140</f>
        <v>53.554000000000002</v>
      </c>
      <c r="L143" s="8">
        <f>'Insumo 1'!L140</f>
        <v>53.957000000000001</v>
      </c>
      <c r="M143" s="8">
        <f>'Insumo 1'!M140</f>
        <v>54.323999999999998</v>
      </c>
      <c r="N143" s="8">
        <f>'Insumo 1'!N140</f>
        <v>54.686</v>
      </c>
      <c r="O143" s="8">
        <f>'Insumo 1'!O140</f>
        <v>55.042000000000002</v>
      </c>
      <c r="P143" s="8">
        <f>'Insumo 1'!P140</f>
        <v>55.344000000000001</v>
      </c>
      <c r="Q143" s="8">
        <f>'Insumo 1'!Q140</f>
        <v>55.569000000000003</v>
      </c>
      <c r="R143" s="8">
        <f>'Insumo 1'!R140</f>
        <v>55.743000000000002</v>
      </c>
      <c r="S143" s="8">
        <f>'Insumo 1'!S140</f>
        <v>55.911000000000001</v>
      </c>
      <c r="T143" s="8">
        <f>'Insumo 1'!T140</f>
        <v>56.073</v>
      </c>
      <c r="U143" s="8">
        <f>'Insumo 1'!U140</f>
        <v>56.231999999999999</v>
      </c>
      <c r="V143" s="8">
        <f>'Insumo 1'!V140</f>
        <v>56.398000000000003</v>
      </c>
      <c r="W143" s="8">
        <f>'Insumo 1'!W140</f>
        <v>56.573</v>
      </c>
      <c r="X143" s="8">
        <f>'Insumo 1'!X140</f>
        <v>56.747999999999998</v>
      </c>
      <c r="Y143" s="8">
        <f>'Insumo 1'!Y140</f>
        <v>56.924999999999997</v>
      </c>
      <c r="Z143" s="8">
        <f>'Insumo 1'!Z140</f>
        <v>57.13</v>
      </c>
      <c r="AA143" s="8">
        <f>'Insumo 1'!AA140</f>
        <v>57.378</v>
      </c>
      <c r="AB143" s="8">
        <f>'Insumo 1'!AB140</f>
        <v>57.66</v>
      </c>
      <c r="AC143" s="8">
        <f>'Insumo 1'!AC140</f>
        <v>57.953000000000003</v>
      </c>
      <c r="AD143" s="8">
        <f>'Insumo 1'!AD140</f>
        <v>58.26</v>
      </c>
      <c r="AE143" s="8">
        <f>'Insumo 1'!AE140</f>
        <v>58.594000000000001</v>
      </c>
      <c r="AF143" s="8">
        <f>'Insumo 1'!AF140</f>
        <v>58.957999999999998</v>
      </c>
      <c r="AG143" s="8">
        <f>'Insumo 1'!AG140</f>
        <v>59.347999999999999</v>
      </c>
      <c r="AH143" s="8">
        <f>'Insumo 1'!AH140</f>
        <v>59.759</v>
      </c>
      <c r="AI143" s="8">
        <f>'Insumo 1'!AI140</f>
        <v>60.192999999999998</v>
      </c>
      <c r="AJ143" s="8">
        <f>'Insumo 1'!AJ140</f>
        <v>60.636000000000003</v>
      </c>
      <c r="AK143" s="8">
        <f>'Insumo 1'!AK140</f>
        <v>61.078000000000003</v>
      </c>
      <c r="AL143" s="8">
        <f>'Insumo 1'!AL140</f>
        <v>61.527999999999999</v>
      </c>
      <c r="AM143" s="8">
        <f>'Insumo 1'!AM140</f>
        <v>62.01</v>
      </c>
      <c r="AN143" s="8">
        <f>'Insumo 1'!AN140</f>
        <v>62.524000000000001</v>
      </c>
      <c r="AO143" s="8">
        <f>'Insumo 1'!AO140</f>
        <v>63.052</v>
      </c>
      <c r="AP143" s="8">
        <f>'Insumo 1'!AP140</f>
        <v>63.591000000000001</v>
      </c>
      <c r="AQ143" s="8">
        <f>'Insumo 1'!AQ140</f>
        <v>64.152000000000001</v>
      </c>
      <c r="AR143" s="8">
        <f>'Insumo 1'!AR140</f>
        <v>64.745999999999995</v>
      </c>
      <c r="AS143" s="8">
        <f>'Insumo 1'!AS140</f>
        <v>65.366</v>
      </c>
      <c r="AT143" s="8">
        <f>'Insumo 1'!AT140</f>
        <v>66.064999999999998</v>
      </c>
      <c r="AU143" s="8">
        <f>'Insumo 1'!AU140</f>
        <v>66.87</v>
      </c>
      <c r="AV143" s="8">
        <f>'Insumo 1'!AV140</f>
        <v>67.754000000000005</v>
      </c>
      <c r="AW143" s="8">
        <f>'Insumo 1'!AW140</f>
        <v>68.650999999999996</v>
      </c>
      <c r="AX143" s="8">
        <f>'Insumo 1'!AX140</f>
        <v>69.555999999999997</v>
      </c>
      <c r="AY143" s="8">
        <f>'Insumo 1'!AY140</f>
        <v>70.524000000000001</v>
      </c>
      <c r="AZ143" s="8">
        <f>'Insumo 1'!AZ140</f>
        <v>71.569000000000003</v>
      </c>
      <c r="BA143" s="8">
        <f>'Insumo 1'!BA140</f>
        <v>72.656000000000006</v>
      </c>
      <c r="BB143" s="8">
        <f>'Insumo 1'!BB140</f>
        <v>73.713999999999999</v>
      </c>
      <c r="BC143" s="8">
        <f>'Insumo 1'!BC140</f>
        <v>74.731999999999999</v>
      </c>
      <c r="BD143" s="8">
        <f>'Insumo 1'!BD140</f>
        <v>75.739000000000004</v>
      </c>
      <c r="BE143" s="8">
        <f>'Insumo 1'!BE140</f>
        <v>76.738</v>
      </c>
      <c r="BF143" s="8">
        <f>'Insumo 1'!BF140</f>
        <v>77.69</v>
      </c>
      <c r="BG143" s="8">
        <f>'Insumo 1'!BG140</f>
        <v>78.551000000000002</v>
      </c>
      <c r="BH143" s="8">
        <f>'Insumo 1'!BH140</f>
        <v>79.323999999999998</v>
      </c>
      <c r="BI143" s="8">
        <f>'Insumo 1'!BI140</f>
        <v>79.912000000000006</v>
      </c>
      <c r="BJ143" s="8">
        <f>'Insumo 1'!BJ140</f>
        <v>80.262</v>
      </c>
      <c r="BK143" s="8">
        <f>'Insumo 1'!BK140</f>
        <v>80.399000000000001</v>
      </c>
      <c r="BL143" s="8">
        <f>'Insumo 1'!BL140</f>
        <v>80.445999999999998</v>
      </c>
      <c r="BM143" s="8">
        <f>'Insumo 1'!BM140</f>
        <v>80.426000000000002</v>
      </c>
      <c r="BN143" s="8">
        <f>'Insumo 1'!BN140</f>
        <v>80.078000000000003</v>
      </c>
      <c r="BO143" s="8">
        <f>'Insumo 1'!BO140</f>
        <v>79.3</v>
      </c>
      <c r="BP143" s="8">
        <f>'Insumo 1'!BP140</f>
        <v>78.228999999999999</v>
      </c>
      <c r="BQ143" s="8">
        <f>'Insumo 1'!BQ140</f>
        <v>77.096000000000004</v>
      </c>
      <c r="BR143" s="8">
        <f>'Insumo 1'!BR140</f>
        <v>75.84</v>
      </c>
      <c r="BS143" s="8">
        <f>'Insumo 1'!BS140</f>
        <v>74.718999999999994</v>
      </c>
      <c r="BT143" s="8">
        <f>'Insumo 1'!BT140</f>
        <v>73.879000000000005</v>
      </c>
      <c r="BU143" s="8">
        <f>'Insumo 1'!BU140</f>
        <v>73.203000000000003</v>
      </c>
      <c r="BV143" s="8">
        <f>'Insumo 1'!BV140</f>
        <v>72.433999999999997</v>
      </c>
      <c r="BW143" s="8">
        <f>'Insumo 1'!BW140</f>
        <v>71.626000000000005</v>
      </c>
      <c r="BX143" s="8">
        <f>'Insumo 1'!BX140</f>
        <v>70.751999999999995</v>
      </c>
      <c r="BY143" s="8">
        <f>'Insumo 1'!BY140</f>
        <v>69.772000000000006</v>
      </c>
      <c r="BZ143" s="8">
        <f>'Insumo 1'!BZ140</f>
        <v>68.718000000000004</v>
      </c>
      <c r="CA143" s="8">
        <f>'Insumo 1'!CA140</f>
        <v>67.539000000000001</v>
      </c>
      <c r="CB143" s="8">
        <f>'Insumo 1'!CB140</f>
        <v>66.099999999999994</v>
      </c>
      <c r="CC143" s="8">
        <f>'Insumo 1'!CC140</f>
        <v>65.007999999999996</v>
      </c>
      <c r="CD143" s="8">
        <f>'Insumo 1'!CD140</f>
        <v>64.513999999999996</v>
      </c>
      <c r="CE143" s="8">
        <f>'Insumo 1'!CE140</f>
        <v>64.251000000000005</v>
      </c>
      <c r="CF143" s="8">
        <f>'Insumo 1'!CF140</f>
        <v>63.72</v>
      </c>
      <c r="CG143" s="8">
        <f>'Insumo 1'!CG140</f>
        <v>63.161000000000001</v>
      </c>
      <c r="CH143" s="8">
        <f>'Insumo 1'!CH140</f>
        <v>61.38</v>
      </c>
      <c r="CI143" s="8">
        <f>'Insumo 1'!CI140</f>
        <v>57.774999999999999</v>
      </c>
      <c r="CJ143" s="8">
        <f>'Insumo 1'!CJ140</f>
        <v>52.945</v>
      </c>
      <c r="CK143" s="8">
        <f>'Insumo 1'!CK140</f>
        <v>47.969000000000001</v>
      </c>
      <c r="CL143" s="8">
        <f>'Insumo 1'!CL140</f>
        <v>43.404000000000003</v>
      </c>
      <c r="CM143" s="8">
        <f>'Insumo 1'!CM140</f>
        <v>39.003</v>
      </c>
      <c r="CN143" s="9">
        <f>SUM('Insumo 1'!CN140:CX140)</f>
        <v>171.90699999999998</v>
      </c>
    </row>
    <row r="144" spans="1:92">
      <c r="A144">
        <f t="shared" si="2"/>
        <v>2083</v>
      </c>
      <c r="B144" s="8">
        <f>'Insumo 1'!B141</f>
        <v>48.779000000000003</v>
      </c>
      <c r="C144" s="8">
        <f>'Insumo 1'!C141</f>
        <v>49.179000000000002</v>
      </c>
      <c r="D144" s="8">
        <f>'Insumo 1'!D141</f>
        <v>49.61</v>
      </c>
      <c r="E144" s="8">
        <f>'Insumo 1'!E141</f>
        <v>50.164000000000001</v>
      </c>
      <c r="F144" s="8">
        <f>'Insumo 1'!F141</f>
        <v>50.588999999999999</v>
      </c>
      <c r="G144" s="8">
        <f>'Insumo 1'!G141</f>
        <v>51.027000000000001</v>
      </c>
      <c r="H144" s="8">
        <f>'Insumo 1'!H141</f>
        <v>51.473999999999997</v>
      </c>
      <c r="I144" s="8">
        <f>'Insumo 1'!I141</f>
        <v>51.921999999999997</v>
      </c>
      <c r="J144" s="8">
        <f>'Insumo 1'!J141</f>
        <v>52.371000000000002</v>
      </c>
      <c r="K144" s="8">
        <f>'Insumo 1'!K141</f>
        <v>52.822000000000003</v>
      </c>
      <c r="L144" s="8">
        <f>'Insumo 1'!L141</f>
        <v>53.228999999999999</v>
      </c>
      <c r="M144" s="8">
        <f>'Insumo 1'!M141</f>
        <v>53.57</v>
      </c>
      <c r="N144" s="8">
        <f>'Insumo 1'!N141</f>
        <v>53.86</v>
      </c>
      <c r="O144" s="8">
        <f>'Insumo 1'!O141</f>
        <v>54.146000000000001</v>
      </c>
      <c r="P144" s="8">
        <f>'Insumo 1'!P141</f>
        <v>54.424999999999997</v>
      </c>
      <c r="Q144" s="8">
        <f>'Insumo 1'!Q141</f>
        <v>54.658999999999999</v>
      </c>
      <c r="R144" s="8">
        <f>'Insumo 1'!R141</f>
        <v>54.838000000000001</v>
      </c>
      <c r="S144" s="8">
        <f>'Insumo 1'!S141</f>
        <v>54.978999999999999</v>
      </c>
      <c r="T144" s="8">
        <f>'Insumo 1'!T141</f>
        <v>55.116999999999997</v>
      </c>
      <c r="U144" s="8">
        <f>'Insumo 1'!U141</f>
        <v>55.249000000000002</v>
      </c>
      <c r="V144" s="8">
        <f>'Insumo 1'!V141</f>
        <v>55.395000000000003</v>
      </c>
      <c r="W144" s="8">
        <f>'Insumo 1'!W141</f>
        <v>55.564</v>
      </c>
      <c r="X144" s="8">
        <f>'Insumo 1'!X141</f>
        <v>55.756</v>
      </c>
      <c r="Y144" s="8">
        <f>'Insumo 1'!Y141</f>
        <v>55.951999999999998</v>
      </c>
      <c r="Z144" s="8">
        <f>'Insumo 1'!Z141</f>
        <v>56.152999999999999</v>
      </c>
      <c r="AA144" s="8">
        <f>'Insumo 1'!AA141</f>
        <v>56.39</v>
      </c>
      <c r="AB144" s="8">
        <f>'Insumo 1'!AB141</f>
        <v>56.671999999999997</v>
      </c>
      <c r="AC144" s="8">
        <f>'Insumo 1'!AC141</f>
        <v>56.991</v>
      </c>
      <c r="AD144" s="8">
        <f>'Insumo 1'!AD141</f>
        <v>57.323</v>
      </c>
      <c r="AE144" s="8">
        <f>'Insumo 1'!AE141</f>
        <v>57.671999999999997</v>
      </c>
      <c r="AF144" s="8">
        <f>'Insumo 1'!AF141</f>
        <v>58.045999999999999</v>
      </c>
      <c r="AG144" s="8">
        <f>'Insumo 1'!AG141</f>
        <v>58.445</v>
      </c>
      <c r="AH144" s="8">
        <f>'Insumo 1'!AH141</f>
        <v>58.866999999999997</v>
      </c>
      <c r="AI144" s="8">
        <f>'Insumo 1'!AI141</f>
        <v>59.308999999999997</v>
      </c>
      <c r="AJ144" s="8">
        <f>'Insumo 1'!AJ141</f>
        <v>59.774000000000001</v>
      </c>
      <c r="AK144" s="8">
        <f>'Insumo 1'!AK141</f>
        <v>60.24</v>
      </c>
      <c r="AL144" s="8">
        <f>'Insumo 1'!AL141</f>
        <v>60.698</v>
      </c>
      <c r="AM144" s="8">
        <f>'Insumo 1'!AM141</f>
        <v>61.155000000000001</v>
      </c>
      <c r="AN144" s="8">
        <f>'Insumo 1'!AN141</f>
        <v>61.643999999999998</v>
      </c>
      <c r="AO144" s="8">
        <f>'Insumo 1'!AO141</f>
        <v>62.161999999999999</v>
      </c>
      <c r="AP144" s="8">
        <f>'Insumo 1'!AP141</f>
        <v>62.695999999999998</v>
      </c>
      <c r="AQ144" s="8">
        <f>'Insumo 1'!AQ141</f>
        <v>63.243000000000002</v>
      </c>
      <c r="AR144" s="8">
        <f>'Insumo 1'!AR141</f>
        <v>63.814</v>
      </c>
      <c r="AS144" s="8">
        <f>'Insumo 1'!AS141</f>
        <v>64.415000000000006</v>
      </c>
      <c r="AT144" s="8">
        <f>'Insumo 1'!AT141</f>
        <v>65.040000000000006</v>
      </c>
      <c r="AU144" s="8">
        <f>'Insumo 1'!AU141</f>
        <v>65.744</v>
      </c>
      <c r="AV144" s="8">
        <f>'Insumo 1'!AV141</f>
        <v>66.554000000000002</v>
      </c>
      <c r="AW144" s="8">
        <f>'Insumo 1'!AW141</f>
        <v>67.442999999999998</v>
      </c>
      <c r="AX144" s="8">
        <f>'Insumo 1'!AX141</f>
        <v>68.344999999999999</v>
      </c>
      <c r="AY144" s="8">
        <f>'Insumo 1'!AY141</f>
        <v>69.253</v>
      </c>
      <c r="AZ144" s="8">
        <f>'Insumo 1'!AZ141</f>
        <v>70.221000000000004</v>
      </c>
      <c r="BA144" s="8">
        <f>'Insumo 1'!BA141</f>
        <v>71.262</v>
      </c>
      <c r="BB144" s="8">
        <f>'Insumo 1'!BB141</f>
        <v>72.343000000000004</v>
      </c>
      <c r="BC144" s="8">
        <f>'Insumo 1'!BC141</f>
        <v>73.394999999999996</v>
      </c>
      <c r="BD144" s="8">
        <f>'Insumo 1'!BD141</f>
        <v>74.403000000000006</v>
      </c>
      <c r="BE144" s="8">
        <f>'Insumo 1'!BE141</f>
        <v>75.399000000000001</v>
      </c>
      <c r="BF144" s="8">
        <f>'Insumo 1'!BF141</f>
        <v>76.385999999999996</v>
      </c>
      <c r="BG144" s="8">
        <f>'Insumo 1'!BG141</f>
        <v>77.322999999999993</v>
      </c>
      <c r="BH144" s="8">
        <f>'Insumo 1'!BH141</f>
        <v>78.168999999999997</v>
      </c>
      <c r="BI144" s="8">
        <f>'Insumo 1'!BI141</f>
        <v>78.921999999999997</v>
      </c>
      <c r="BJ144" s="8">
        <f>'Insumo 1'!BJ141</f>
        <v>79.489000000000004</v>
      </c>
      <c r="BK144" s="8">
        <f>'Insumo 1'!BK141</f>
        <v>79.816000000000003</v>
      </c>
      <c r="BL144" s="8">
        <f>'Insumo 1'!BL141</f>
        <v>79.927000000000007</v>
      </c>
      <c r="BM144" s="8">
        <f>'Insumo 1'!BM141</f>
        <v>79.944000000000003</v>
      </c>
      <c r="BN144" s="8">
        <f>'Insumo 1'!BN141</f>
        <v>79.891000000000005</v>
      </c>
      <c r="BO144" s="8">
        <f>'Insumo 1'!BO141</f>
        <v>79.510000000000005</v>
      </c>
      <c r="BP144" s="8">
        <f>'Insumo 1'!BP141</f>
        <v>78.698999999999998</v>
      </c>
      <c r="BQ144" s="8">
        <f>'Insumo 1'!BQ141</f>
        <v>77.593999999999994</v>
      </c>
      <c r="BR144" s="8">
        <f>'Insumo 1'!BR141</f>
        <v>76.418999999999997</v>
      </c>
      <c r="BS144" s="8">
        <f>'Insumo 1'!BS141</f>
        <v>75.113</v>
      </c>
      <c r="BT144" s="8">
        <f>'Insumo 1'!BT141</f>
        <v>73.936999999999998</v>
      </c>
      <c r="BU144" s="8">
        <f>'Insumo 1'!BU141</f>
        <v>73.036000000000001</v>
      </c>
      <c r="BV144" s="8">
        <f>'Insumo 1'!BV141</f>
        <v>72.292000000000002</v>
      </c>
      <c r="BW144" s="8">
        <f>'Insumo 1'!BW141</f>
        <v>71.442999999999998</v>
      </c>
      <c r="BX144" s="8">
        <f>'Insumo 1'!BX141</f>
        <v>70.542000000000002</v>
      </c>
      <c r="BY144" s="8">
        <f>'Insumo 1'!BY141</f>
        <v>69.561000000000007</v>
      </c>
      <c r="BZ144" s="8">
        <f>'Insumo 1'!BZ141</f>
        <v>68.459000000000003</v>
      </c>
      <c r="CA144" s="8">
        <f>'Insumo 1'!CA141</f>
        <v>67.266000000000005</v>
      </c>
      <c r="CB144" s="8">
        <f>'Insumo 1'!CB141</f>
        <v>65.944000000000003</v>
      </c>
      <c r="CC144" s="8">
        <f>'Insumo 1'!CC141</f>
        <v>64.37</v>
      </c>
      <c r="CD144" s="8">
        <f>'Insumo 1'!CD141</f>
        <v>63.082999999999998</v>
      </c>
      <c r="CE144" s="8">
        <f>'Insumo 1'!CE141</f>
        <v>62.307000000000002</v>
      </c>
      <c r="CF144" s="8">
        <f>'Insumo 1'!CF141</f>
        <v>61.71</v>
      </c>
      <c r="CG144" s="8">
        <f>'Insumo 1'!CG141</f>
        <v>60.866999999999997</v>
      </c>
      <c r="CH144" s="8">
        <f>'Insumo 1'!CH141</f>
        <v>60.011000000000003</v>
      </c>
      <c r="CI144" s="8">
        <f>'Insumo 1'!CI141</f>
        <v>57.98</v>
      </c>
      <c r="CJ144" s="8">
        <f>'Insumo 1'!CJ141</f>
        <v>54.201000000000001</v>
      </c>
      <c r="CK144" s="8">
        <f>'Insumo 1'!CK141</f>
        <v>49.265000000000001</v>
      </c>
      <c r="CL144" s="8">
        <f>'Insumo 1'!CL141</f>
        <v>44.093000000000004</v>
      </c>
      <c r="CM144" s="8">
        <f>'Insumo 1'!CM141</f>
        <v>39.597000000000001</v>
      </c>
      <c r="CN144" s="9">
        <f>SUM('Insumo 1'!CN141:CX141)</f>
        <v>180.101</v>
      </c>
    </row>
    <row r="145" spans="1:92">
      <c r="A145">
        <f t="shared" si="2"/>
        <v>2084</v>
      </c>
      <c r="B145" s="8">
        <f>'Insumo 1'!B142</f>
        <v>48.03</v>
      </c>
      <c r="C145" s="8">
        <f>'Insumo 1'!C142</f>
        <v>48.45</v>
      </c>
      <c r="D145" s="8">
        <f>'Insumo 1'!D142</f>
        <v>48.893999999999998</v>
      </c>
      <c r="E145" s="8">
        <f>'Insumo 1'!E142</f>
        <v>49.356000000000002</v>
      </c>
      <c r="F145" s="8">
        <f>'Insumo 1'!F142</f>
        <v>49.88</v>
      </c>
      <c r="G145" s="8">
        <f>'Insumo 1'!G142</f>
        <v>50.33</v>
      </c>
      <c r="H145" s="8">
        <f>'Insumo 1'!H142</f>
        <v>50.780999999999999</v>
      </c>
      <c r="I145" s="8">
        <f>'Insumo 1'!I142</f>
        <v>51.228000000000002</v>
      </c>
      <c r="J145" s="8">
        <f>'Insumo 1'!J142</f>
        <v>51.664999999999999</v>
      </c>
      <c r="K145" s="8">
        <f>'Insumo 1'!K142</f>
        <v>52.095999999999997</v>
      </c>
      <c r="L145" s="8">
        <f>'Insumo 1'!L142</f>
        <v>52.523000000000003</v>
      </c>
      <c r="M145" s="8">
        <f>'Insumo 1'!M142</f>
        <v>52.889000000000003</v>
      </c>
      <c r="N145" s="8">
        <f>'Insumo 1'!N142</f>
        <v>53.167999999999999</v>
      </c>
      <c r="O145" s="8">
        <f>'Insumo 1'!O142</f>
        <v>53.381999999999998</v>
      </c>
      <c r="P145" s="8">
        <f>'Insumo 1'!P142</f>
        <v>53.591000000000001</v>
      </c>
      <c r="Q145" s="8">
        <f>'Insumo 1'!Q142</f>
        <v>53.792000000000002</v>
      </c>
      <c r="R145" s="8">
        <f>'Insumo 1'!R142</f>
        <v>53.96</v>
      </c>
      <c r="S145" s="8">
        <f>'Insumo 1'!S142</f>
        <v>54.091000000000001</v>
      </c>
      <c r="T145" s="8">
        <f>'Insumo 1'!T142</f>
        <v>54.2</v>
      </c>
      <c r="U145" s="8">
        <f>'Insumo 1'!U142</f>
        <v>54.307000000000002</v>
      </c>
      <c r="V145" s="8">
        <f>'Insumo 1'!V142</f>
        <v>54.411000000000001</v>
      </c>
      <c r="W145" s="8">
        <f>'Insumo 1'!W142</f>
        <v>54.540999999999997</v>
      </c>
      <c r="X145" s="8">
        <f>'Insumo 1'!X142</f>
        <v>54.713999999999999</v>
      </c>
      <c r="Y145" s="8">
        <f>'Insumo 1'!Y142</f>
        <v>54.921999999999997</v>
      </c>
      <c r="Z145" s="8">
        <f>'Insumo 1'!Z142</f>
        <v>55.139000000000003</v>
      </c>
      <c r="AA145" s="8">
        <f>'Insumo 1'!AA142</f>
        <v>55.366999999999997</v>
      </c>
      <c r="AB145" s="8">
        <f>'Insumo 1'!AB142</f>
        <v>55.634</v>
      </c>
      <c r="AC145" s="8">
        <f>'Insumo 1'!AC142</f>
        <v>55.95</v>
      </c>
      <c r="AD145" s="8">
        <f>'Insumo 1'!AD142</f>
        <v>56.305</v>
      </c>
      <c r="AE145" s="8">
        <f>'Insumo 1'!AE142</f>
        <v>56.677999999999997</v>
      </c>
      <c r="AF145" s="8">
        <f>'Insumo 1'!AF142</f>
        <v>57.067999999999998</v>
      </c>
      <c r="AG145" s="8">
        <f>'Insumo 1'!AG142</f>
        <v>57.481000000000002</v>
      </c>
      <c r="AH145" s="8">
        <f>'Insumo 1'!AH142</f>
        <v>57.915999999999997</v>
      </c>
      <c r="AI145" s="8">
        <f>'Insumo 1'!AI142</f>
        <v>58.369</v>
      </c>
      <c r="AJ145" s="8">
        <f>'Insumo 1'!AJ142</f>
        <v>58.841999999999999</v>
      </c>
      <c r="AK145" s="8">
        <f>'Insumo 1'!AK142</f>
        <v>59.338000000000001</v>
      </c>
      <c r="AL145" s="8">
        <f>'Insumo 1'!AL142</f>
        <v>59.828000000000003</v>
      </c>
      <c r="AM145" s="8">
        <f>'Insumo 1'!AM142</f>
        <v>60.3</v>
      </c>
      <c r="AN145" s="8">
        <f>'Insumo 1'!AN142</f>
        <v>60.765999999999998</v>
      </c>
      <c r="AO145" s="8">
        <f>'Insumo 1'!AO142</f>
        <v>61.261000000000003</v>
      </c>
      <c r="AP145" s="8">
        <f>'Insumo 1'!AP142</f>
        <v>61.783999999999999</v>
      </c>
      <c r="AQ145" s="8">
        <f>'Insumo 1'!AQ142</f>
        <v>62.323</v>
      </c>
      <c r="AR145" s="8">
        <f>'Insumo 1'!AR142</f>
        <v>62.877000000000002</v>
      </c>
      <c r="AS145" s="8">
        <f>'Insumo 1'!AS142</f>
        <v>63.457000000000001</v>
      </c>
      <c r="AT145" s="8">
        <f>'Insumo 1'!AT142</f>
        <v>64.063999999999993</v>
      </c>
      <c r="AU145" s="8">
        <f>'Insumo 1'!AU142</f>
        <v>64.694999999999993</v>
      </c>
      <c r="AV145" s="8">
        <f>'Insumo 1'!AV142</f>
        <v>65.403999999999996</v>
      </c>
      <c r="AW145" s="8">
        <f>'Insumo 1'!AW142</f>
        <v>66.22</v>
      </c>
      <c r="AX145" s="8">
        <f>'Insumo 1'!AX142</f>
        <v>67.114999999999995</v>
      </c>
      <c r="AY145" s="8">
        <f>'Insumo 1'!AY142</f>
        <v>68.019000000000005</v>
      </c>
      <c r="AZ145" s="8">
        <f>'Insumo 1'!AZ142</f>
        <v>68.929000000000002</v>
      </c>
      <c r="BA145" s="8">
        <f>'Insumo 1'!BA142</f>
        <v>69.897000000000006</v>
      </c>
      <c r="BB145" s="8">
        <f>'Insumo 1'!BB142</f>
        <v>70.936000000000007</v>
      </c>
      <c r="BC145" s="8">
        <f>'Insumo 1'!BC142</f>
        <v>72.010999999999996</v>
      </c>
      <c r="BD145" s="8">
        <f>'Insumo 1'!BD142</f>
        <v>73.055000000000007</v>
      </c>
      <c r="BE145" s="8">
        <f>'Insumo 1'!BE142</f>
        <v>74.052999999999997</v>
      </c>
      <c r="BF145" s="8">
        <f>'Insumo 1'!BF142</f>
        <v>75.037999999999997</v>
      </c>
      <c r="BG145" s="8">
        <f>'Insumo 1'!BG142</f>
        <v>76.010999999999996</v>
      </c>
      <c r="BH145" s="8">
        <f>'Insumo 1'!BH142</f>
        <v>76.935000000000002</v>
      </c>
      <c r="BI145" s="8">
        <f>'Insumo 1'!BI142</f>
        <v>77.763000000000005</v>
      </c>
      <c r="BJ145" s="8">
        <f>'Insumo 1'!BJ142</f>
        <v>78.497</v>
      </c>
      <c r="BK145" s="8">
        <f>'Insumo 1'!BK142</f>
        <v>79.043999999999997</v>
      </c>
      <c r="BL145" s="8">
        <f>'Insumo 1'!BL142</f>
        <v>79.346999999999994</v>
      </c>
      <c r="BM145" s="8">
        <f>'Insumo 1'!BM142</f>
        <v>79.433000000000007</v>
      </c>
      <c r="BN145" s="8">
        <f>'Insumo 1'!BN142</f>
        <v>79.421000000000006</v>
      </c>
      <c r="BO145" s="8">
        <f>'Insumo 1'!BO142</f>
        <v>79.334000000000003</v>
      </c>
      <c r="BP145" s="8">
        <f>'Insumo 1'!BP142</f>
        <v>78.918999999999997</v>
      </c>
      <c r="BQ145" s="8">
        <f>'Insumo 1'!BQ142</f>
        <v>78.075000000000003</v>
      </c>
      <c r="BR145" s="8">
        <f>'Insumo 1'!BR142</f>
        <v>76.935000000000002</v>
      </c>
      <c r="BS145" s="8">
        <f>'Insumo 1'!BS142</f>
        <v>75.718999999999994</v>
      </c>
      <c r="BT145" s="8">
        <f>'Insumo 1'!BT142</f>
        <v>74.364000000000004</v>
      </c>
      <c r="BU145" s="8">
        <f>'Insumo 1'!BU142</f>
        <v>73.134</v>
      </c>
      <c r="BV145" s="8">
        <f>'Insumo 1'!BV142</f>
        <v>72.173000000000002</v>
      </c>
      <c r="BW145" s="8">
        <f>'Insumo 1'!BW142</f>
        <v>71.36</v>
      </c>
      <c r="BX145" s="8">
        <f>'Insumo 1'!BX142</f>
        <v>70.430000000000007</v>
      </c>
      <c r="BY145" s="8">
        <f>'Insumo 1'!BY142</f>
        <v>69.438000000000002</v>
      </c>
      <c r="BZ145" s="8">
        <f>'Insumo 1'!BZ142</f>
        <v>68.349999999999994</v>
      </c>
      <c r="CA145" s="8">
        <f>'Insumo 1'!CA142</f>
        <v>67.126999999999995</v>
      </c>
      <c r="CB145" s="8">
        <f>'Insumo 1'!CB142</f>
        <v>65.795000000000002</v>
      </c>
      <c r="CC145" s="8">
        <f>'Insumo 1'!CC142</f>
        <v>64.331000000000003</v>
      </c>
      <c r="CD145" s="8">
        <f>'Insumo 1'!CD142</f>
        <v>62.622</v>
      </c>
      <c r="CE145" s="8">
        <f>'Insumo 1'!CE142</f>
        <v>61.14</v>
      </c>
      <c r="CF145" s="8">
        <f>'Insumo 1'!CF142</f>
        <v>60.08</v>
      </c>
      <c r="CG145" s="8">
        <f>'Insumo 1'!CG142</f>
        <v>59.151000000000003</v>
      </c>
      <c r="CH145" s="8">
        <f>'Insumo 1'!CH142</f>
        <v>57.996000000000002</v>
      </c>
      <c r="CI145" s="8">
        <f>'Insumo 1'!CI142</f>
        <v>56.841999999999999</v>
      </c>
      <c r="CJ145" s="8">
        <f>'Insumo 1'!CJ142</f>
        <v>54.564</v>
      </c>
      <c r="CK145" s="8">
        <f>'Insumo 1'!CK142</f>
        <v>50.613999999999997</v>
      </c>
      <c r="CL145" s="8">
        <f>'Insumo 1'!CL142</f>
        <v>45.57</v>
      </c>
      <c r="CM145" s="8">
        <f>'Insumo 1'!CM142</f>
        <v>40.204000000000001</v>
      </c>
      <c r="CN145" s="9">
        <f>SUM('Insumo 1'!CN142:CX142)</f>
        <v>186.50900000000001</v>
      </c>
    </row>
    <row r="146" spans="1:92">
      <c r="A146">
        <f t="shared" si="2"/>
        <v>2085</v>
      </c>
      <c r="B146" s="8">
        <f>'Insumo 1'!B143</f>
        <v>47.277000000000001</v>
      </c>
      <c r="C146" s="8">
        <f>'Insumo 1'!C143</f>
        <v>47.707999999999998</v>
      </c>
      <c r="D146" s="8">
        <f>'Insumo 1'!D143</f>
        <v>48.161000000000001</v>
      </c>
      <c r="E146" s="8">
        <f>'Insumo 1'!E143</f>
        <v>48.627000000000002</v>
      </c>
      <c r="F146" s="8">
        <f>'Insumo 1'!F143</f>
        <v>49.101999999999997</v>
      </c>
      <c r="G146" s="8">
        <f>'Insumo 1'!G143</f>
        <v>49.579000000000001</v>
      </c>
      <c r="H146" s="8">
        <f>'Insumo 1'!H143</f>
        <v>50.052</v>
      </c>
      <c r="I146" s="8">
        <f>'Insumo 1'!I143</f>
        <v>50.515999999999998</v>
      </c>
      <c r="J146" s="8">
        <f>'Insumo 1'!J143</f>
        <v>50.963999999999999</v>
      </c>
      <c r="K146" s="8">
        <f>'Insumo 1'!K143</f>
        <v>51.39</v>
      </c>
      <c r="L146" s="8">
        <f>'Insumo 1'!L143</f>
        <v>51.802</v>
      </c>
      <c r="M146" s="8">
        <f>'Insumo 1'!M143</f>
        <v>52.204999999999998</v>
      </c>
      <c r="N146" s="8">
        <f>'Insumo 1'!N143</f>
        <v>52.53</v>
      </c>
      <c r="O146" s="8">
        <f>'Insumo 1'!O143</f>
        <v>52.746000000000002</v>
      </c>
      <c r="P146" s="8">
        <f>'Insumo 1'!P143</f>
        <v>52.884</v>
      </c>
      <c r="Q146" s="8">
        <f>'Insumo 1'!Q143</f>
        <v>53.017000000000003</v>
      </c>
      <c r="R146" s="8">
        <f>'Insumo 1'!R143</f>
        <v>53.139000000000003</v>
      </c>
      <c r="S146" s="8">
        <f>'Insumo 1'!S143</f>
        <v>53.241</v>
      </c>
      <c r="T146" s="8">
        <f>'Insumo 1'!T143</f>
        <v>53.325000000000003</v>
      </c>
      <c r="U146" s="8">
        <f>'Insumo 1'!U143</f>
        <v>53.401000000000003</v>
      </c>
      <c r="V146" s="8">
        <f>'Insumo 1'!V143</f>
        <v>53.478000000000002</v>
      </c>
      <c r="W146" s="8">
        <f>'Insumo 1'!W143</f>
        <v>53.552999999999997</v>
      </c>
      <c r="X146" s="8">
        <f>'Insumo 1'!X143</f>
        <v>53.667999999999999</v>
      </c>
      <c r="Y146" s="8">
        <f>'Insumo 1'!Y143</f>
        <v>53.844000000000001</v>
      </c>
      <c r="Z146" s="8">
        <f>'Insumo 1'!Z143</f>
        <v>54.069000000000003</v>
      </c>
      <c r="AA146" s="8">
        <f>'Insumo 1'!AA143</f>
        <v>54.307000000000002</v>
      </c>
      <c r="AB146" s="8">
        <f>'Insumo 1'!AB143</f>
        <v>54.56</v>
      </c>
      <c r="AC146" s="8">
        <f>'Insumo 1'!AC143</f>
        <v>54.856999999999999</v>
      </c>
      <c r="AD146" s="8">
        <f>'Insumo 1'!AD143</f>
        <v>55.207000000000001</v>
      </c>
      <c r="AE146" s="8">
        <f>'Insumo 1'!AE143</f>
        <v>55.600999999999999</v>
      </c>
      <c r="AF146" s="8">
        <f>'Insumo 1'!AF143</f>
        <v>56.012</v>
      </c>
      <c r="AG146" s="8">
        <f>'Insumo 1'!AG143</f>
        <v>56.444000000000003</v>
      </c>
      <c r="AH146" s="8">
        <f>'Insumo 1'!AH143</f>
        <v>56.896999999999998</v>
      </c>
      <c r="AI146" s="8">
        <f>'Insumo 1'!AI143</f>
        <v>57.366</v>
      </c>
      <c r="AJ146" s="8">
        <f>'Insumo 1'!AJ143</f>
        <v>57.848999999999997</v>
      </c>
      <c r="AK146" s="8">
        <f>'Insumo 1'!AK143</f>
        <v>58.353000000000002</v>
      </c>
      <c r="AL146" s="8">
        <f>'Insumo 1'!AL143</f>
        <v>58.881</v>
      </c>
      <c r="AM146" s="8">
        <f>'Insumo 1'!AM143</f>
        <v>59.395000000000003</v>
      </c>
      <c r="AN146" s="8">
        <f>'Insumo 1'!AN143</f>
        <v>59.88</v>
      </c>
      <c r="AO146" s="8">
        <f>'Insumo 1'!AO143</f>
        <v>60.353999999999999</v>
      </c>
      <c r="AP146" s="8">
        <f>'Insumo 1'!AP143</f>
        <v>60.856000000000002</v>
      </c>
      <c r="AQ146" s="8">
        <f>'Insumo 1'!AQ143</f>
        <v>61.383000000000003</v>
      </c>
      <c r="AR146" s="8">
        <f>'Insumo 1'!AR143</f>
        <v>61.927</v>
      </c>
      <c r="AS146" s="8">
        <f>'Insumo 1'!AS143</f>
        <v>62.488999999999997</v>
      </c>
      <c r="AT146" s="8">
        <f>'Insumo 1'!AT143</f>
        <v>63.076999999999998</v>
      </c>
      <c r="AU146" s="8">
        <f>'Insumo 1'!AU143</f>
        <v>63.692</v>
      </c>
      <c r="AV146" s="8">
        <f>'Insumo 1'!AV143</f>
        <v>64.325999999999993</v>
      </c>
      <c r="AW146" s="8">
        <f>'Insumo 1'!AW143</f>
        <v>65.039000000000001</v>
      </c>
      <c r="AX146" s="8">
        <f>'Insumo 1'!AX143</f>
        <v>65.86</v>
      </c>
      <c r="AY146" s="8">
        <f>'Insumo 1'!AY143</f>
        <v>66.760999999999996</v>
      </c>
      <c r="AZ146" s="8">
        <f>'Insumo 1'!AZ143</f>
        <v>67.668000000000006</v>
      </c>
      <c r="BA146" s="8">
        <f>'Insumo 1'!BA143</f>
        <v>68.581999999999994</v>
      </c>
      <c r="BB146" s="8">
        <f>'Insumo 1'!BB143</f>
        <v>69.548000000000002</v>
      </c>
      <c r="BC146" s="8">
        <f>'Insumo 1'!BC143</f>
        <v>70.582999999999998</v>
      </c>
      <c r="BD146" s="8">
        <f>'Insumo 1'!BD143</f>
        <v>71.652000000000001</v>
      </c>
      <c r="BE146" s="8">
        <f>'Insumo 1'!BE143</f>
        <v>72.686999999999998</v>
      </c>
      <c r="BF146" s="8">
        <f>'Insumo 1'!BF143</f>
        <v>73.674999999999997</v>
      </c>
      <c r="BG146" s="8">
        <f>'Insumo 1'!BG143</f>
        <v>74.649000000000001</v>
      </c>
      <c r="BH146" s="8">
        <f>'Insumo 1'!BH143</f>
        <v>75.608999999999995</v>
      </c>
      <c r="BI146" s="8">
        <f>'Insumo 1'!BI143</f>
        <v>76.516999999999996</v>
      </c>
      <c r="BJ146" s="8">
        <f>'Insumo 1'!BJ143</f>
        <v>77.328000000000003</v>
      </c>
      <c r="BK146" s="8">
        <f>'Insumo 1'!BK143</f>
        <v>78.043999999999997</v>
      </c>
      <c r="BL146" s="8">
        <f>'Insumo 1'!BL143</f>
        <v>78.567999999999998</v>
      </c>
      <c r="BM146" s="8">
        <f>'Insumo 1'!BM143</f>
        <v>78.849000000000004</v>
      </c>
      <c r="BN146" s="8">
        <f>'Insumo 1'!BN143</f>
        <v>78.909000000000006</v>
      </c>
      <c r="BO146" s="8">
        <f>'Insumo 1'!BO143</f>
        <v>78.867999999999995</v>
      </c>
      <c r="BP146" s="8">
        <f>'Insumo 1'!BP143</f>
        <v>78.747</v>
      </c>
      <c r="BQ146" s="8">
        <f>'Insumo 1'!BQ143</f>
        <v>78.299000000000007</v>
      </c>
      <c r="BR146" s="8">
        <f>'Insumo 1'!BR143</f>
        <v>77.421999999999997</v>
      </c>
      <c r="BS146" s="8">
        <f>'Insumo 1'!BS143</f>
        <v>76.248999999999995</v>
      </c>
      <c r="BT146" s="8">
        <f>'Insumo 1'!BT143</f>
        <v>74.991</v>
      </c>
      <c r="BU146" s="8">
        <f>'Insumo 1'!BU143</f>
        <v>73.588999999999999</v>
      </c>
      <c r="BV146" s="8">
        <f>'Insumo 1'!BV143</f>
        <v>72.304000000000002</v>
      </c>
      <c r="BW146" s="8">
        <f>'Insumo 1'!BW143</f>
        <v>71.283000000000001</v>
      </c>
      <c r="BX146" s="8">
        <f>'Insumo 1'!BX143</f>
        <v>70.402000000000001</v>
      </c>
      <c r="BY146" s="8">
        <f>'Insumo 1'!BY143</f>
        <v>69.393000000000001</v>
      </c>
      <c r="BZ146" s="8">
        <f>'Insumo 1'!BZ143</f>
        <v>68.308000000000007</v>
      </c>
      <c r="CA146" s="8">
        <f>'Insumo 1'!CA143</f>
        <v>67.114999999999995</v>
      </c>
      <c r="CB146" s="8">
        <f>'Insumo 1'!CB143</f>
        <v>65.769000000000005</v>
      </c>
      <c r="CC146" s="8">
        <f>'Insumo 1'!CC143</f>
        <v>64.3</v>
      </c>
      <c r="CD146" s="8">
        <f>'Insumo 1'!CD143</f>
        <v>62.694000000000003</v>
      </c>
      <c r="CE146" s="8">
        <f>'Insumo 1'!CE143</f>
        <v>60.850999999999999</v>
      </c>
      <c r="CF146" s="8">
        <f>'Insumo 1'!CF143</f>
        <v>59.174999999999997</v>
      </c>
      <c r="CG146" s="8">
        <f>'Insumo 1'!CG143</f>
        <v>57.832000000000001</v>
      </c>
      <c r="CH146" s="8">
        <f>'Insumo 1'!CH143</f>
        <v>56.57</v>
      </c>
      <c r="CI146" s="8">
        <f>'Insumo 1'!CI143</f>
        <v>55.104999999999997</v>
      </c>
      <c r="CJ146" s="8">
        <f>'Insumo 1'!CJ143</f>
        <v>53.654000000000003</v>
      </c>
      <c r="CK146" s="8">
        <f>'Insumo 1'!CK143</f>
        <v>51.128</v>
      </c>
      <c r="CL146" s="8">
        <f>'Insumo 1'!CL143</f>
        <v>47.006999999999998</v>
      </c>
      <c r="CM146" s="8">
        <f>'Insumo 1'!CM143</f>
        <v>41.859000000000002</v>
      </c>
      <c r="CN146" s="9">
        <f>SUM('Insumo 1'!CN143:CX143)</f>
        <v>191.59700000000001</v>
      </c>
    </row>
    <row r="147" spans="1:92">
      <c r="A147">
        <f t="shared" si="2"/>
        <v>2086</v>
      </c>
      <c r="B147" s="8">
        <f>'Insumo 1'!B144</f>
        <v>46.578000000000003</v>
      </c>
      <c r="C147" s="8">
        <f>'Insumo 1'!C144</f>
        <v>47.039000000000001</v>
      </c>
      <c r="D147" s="8">
        <f>'Insumo 1'!D144</f>
        <v>47.478999999999999</v>
      </c>
      <c r="E147" s="8">
        <f>'Insumo 1'!E144</f>
        <v>47.933999999999997</v>
      </c>
      <c r="F147" s="8">
        <f>'Insumo 1'!F144</f>
        <v>48.396000000000001</v>
      </c>
      <c r="G147" s="8">
        <f>'Insumo 1'!G144</f>
        <v>48.859000000000002</v>
      </c>
      <c r="H147" s="8">
        <f>'Insumo 1'!H144</f>
        <v>49.32</v>
      </c>
      <c r="I147" s="8">
        <f>'Insumo 1'!I144</f>
        <v>49.777999999999999</v>
      </c>
      <c r="J147" s="8">
        <f>'Insumo 1'!J144</f>
        <v>50.206000000000003</v>
      </c>
      <c r="K147" s="8">
        <f>'Insumo 1'!K144</f>
        <v>50.591999999999999</v>
      </c>
      <c r="L147" s="8">
        <f>'Insumo 1'!L144</f>
        <v>50.939</v>
      </c>
      <c r="M147" s="8">
        <f>'Insumo 1'!M144</f>
        <v>51.273000000000003</v>
      </c>
      <c r="N147" s="8">
        <f>'Insumo 1'!N144</f>
        <v>51.597999999999999</v>
      </c>
      <c r="O147" s="8">
        <f>'Insumo 1'!O144</f>
        <v>51.856999999999999</v>
      </c>
      <c r="P147" s="8">
        <f>'Insumo 1'!P144</f>
        <v>52.027000000000001</v>
      </c>
      <c r="Q147" s="8">
        <f>'Insumo 1'!Q144</f>
        <v>52.134</v>
      </c>
      <c r="R147" s="8">
        <f>'Insumo 1'!R144</f>
        <v>52.235999999999997</v>
      </c>
      <c r="S147" s="8">
        <f>'Insumo 1'!S144</f>
        <v>52.332000000000001</v>
      </c>
      <c r="T147" s="8">
        <f>'Insumo 1'!T144</f>
        <v>52.418999999999997</v>
      </c>
      <c r="U147" s="8">
        <f>'Insumo 1'!U144</f>
        <v>52.506</v>
      </c>
      <c r="V147" s="8">
        <f>'Insumo 1'!V144</f>
        <v>52.6</v>
      </c>
      <c r="W147" s="8">
        <f>'Insumo 1'!W144</f>
        <v>52.698</v>
      </c>
      <c r="X147" s="8">
        <f>'Insumo 1'!X144</f>
        <v>52.8</v>
      </c>
      <c r="Y147" s="8">
        <f>'Insumo 1'!Y144</f>
        <v>52.945999999999998</v>
      </c>
      <c r="Z147" s="8">
        <f>'Insumo 1'!Z144</f>
        <v>53.158000000000001</v>
      </c>
      <c r="AA147" s="8">
        <f>'Insumo 1'!AA144</f>
        <v>53.42</v>
      </c>
      <c r="AB147" s="8">
        <f>'Insumo 1'!AB144</f>
        <v>53.698</v>
      </c>
      <c r="AC147" s="8">
        <f>'Insumo 1'!AC144</f>
        <v>53.993000000000002</v>
      </c>
      <c r="AD147" s="8">
        <f>'Insumo 1'!AD144</f>
        <v>54.33</v>
      </c>
      <c r="AE147" s="8">
        <f>'Insumo 1'!AE144</f>
        <v>54.716000000000001</v>
      </c>
      <c r="AF147" s="8">
        <f>'Insumo 1'!AF144</f>
        <v>55.14</v>
      </c>
      <c r="AG147" s="8">
        <f>'Insumo 1'!AG144</f>
        <v>55.582999999999998</v>
      </c>
      <c r="AH147" s="8">
        <f>'Insumo 1'!AH144</f>
        <v>56.045999999999999</v>
      </c>
      <c r="AI147" s="8">
        <f>'Insumo 1'!AI144</f>
        <v>56.524000000000001</v>
      </c>
      <c r="AJ147" s="8">
        <f>'Insumo 1'!AJ144</f>
        <v>57.006999999999998</v>
      </c>
      <c r="AK147" s="8">
        <f>'Insumo 1'!AK144</f>
        <v>57.499000000000002</v>
      </c>
      <c r="AL147" s="8">
        <f>'Insumo 1'!AL144</f>
        <v>58.01</v>
      </c>
      <c r="AM147" s="8">
        <f>'Insumo 1'!AM144</f>
        <v>58.542000000000002</v>
      </c>
      <c r="AN147" s="8">
        <f>'Insumo 1'!AN144</f>
        <v>59.063000000000002</v>
      </c>
      <c r="AO147" s="8">
        <f>'Insumo 1'!AO144</f>
        <v>59.557000000000002</v>
      </c>
      <c r="AP147" s="8">
        <f>'Insumo 1'!AP144</f>
        <v>60.04</v>
      </c>
      <c r="AQ147" s="8">
        <f>'Insumo 1'!AQ144</f>
        <v>60.548999999999999</v>
      </c>
      <c r="AR147" s="8">
        <f>'Insumo 1'!AR144</f>
        <v>61.082999999999998</v>
      </c>
      <c r="AS147" s="8">
        <f>'Insumo 1'!AS144</f>
        <v>61.633000000000003</v>
      </c>
      <c r="AT147" s="8">
        <f>'Insumo 1'!AT144</f>
        <v>62.201999999999998</v>
      </c>
      <c r="AU147" s="8">
        <f>'Insumo 1'!AU144</f>
        <v>62.798000000000002</v>
      </c>
      <c r="AV147" s="8">
        <f>'Insumo 1'!AV144</f>
        <v>63.418999999999997</v>
      </c>
      <c r="AW147" s="8">
        <f>'Insumo 1'!AW144</f>
        <v>64.057000000000002</v>
      </c>
      <c r="AX147" s="8">
        <f>'Insumo 1'!AX144</f>
        <v>64.774000000000001</v>
      </c>
      <c r="AY147" s="8">
        <f>'Insumo 1'!AY144</f>
        <v>65.593999999999994</v>
      </c>
      <c r="AZ147" s="8">
        <f>'Insumo 1'!AZ144</f>
        <v>66.489999999999995</v>
      </c>
      <c r="BA147" s="8">
        <f>'Insumo 1'!BA144</f>
        <v>67.394000000000005</v>
      </c>
      <c r="BB147" s="8">
        <f>'Insumo 1'!BB144</f>
        <v>68.299000000000007</v>
      </c>
      <c r="BC147" s="8">
        <f>'Insumo 1'!BC144</f>
        <v>69.257999999999996</v>
      </c>
      <c r="BD147" s="8">
        <f>'Insumo 1'!BD144</f>
        <v>70.283000000000001</v>
      </c>
      <c r="BE147" s="8">
        <f>'Insumo 1'!BE144</f>
        <v>71.34</v>
      </c>
      <c r="BF147" s="8">
        <f>'Insumo 1'!BF144</f>
        <v>72.361999999999995</v>
      </c>
      <c r="BG147" s="8">
        <f>'Insumo 1'!BG144</f>
        <v>73.332999999999998</v>
      </c>
      <c r="BH147" s="8">
        <f>'Insumo 1'!BH144</f>
        <v>74.289000000000001</v>
      </c>
      <c r="BI147" s="8">
        <f>'Insumo 1'!BI144</f>
        <v>75.225999999999999</v>
      </c>
      <c r="BJ147" s="8">
        <f>'Insumo 1'!BJ144</f>
        <v>76.111000000000004</v>
      </c>
      <c r="BK147" s="8">
        <f>'Insumo 1'!BK144</f>
        <v>76.894000000000005</v>
      </c>
      <c r="BL147" s="8">
        <f>'Insumo 1'!BL144</f>
        <v>77.576999999999998</v>
      </c>
      <c r="BM147" s="8">
        <f>'Insumo 1'!BM144</f>
        <v>78.066999999999993</v>
      </c>
      <c r="BN147" s="8">
        <f>'Insumo 1'!BN144</f>
        <v>78.308999999999997</v>
      </c>
      <c r="BO147" s="8">
        <f>'Insumo 1'!BO144</f>
        <v>78.326999999999998</v>
      </c>
      <c r="BP147" s="8">
        <f>'Insumo 1'!BP144</f>
        <v>78.239000000000004</v>
      </c>
      <c r="BQ147" s="8">
        <f>'Insumo 1'!BQ144</f>
        <v>78.063000000000002</v>
      </c>
      <c r="BR147" s="8">
        <f>'Insumo 1'!BR144</f>
        <v>77.557000000000002</v>
      </c>
      <c r="BS147" s="8">
        <f>'Insumo 1'!BS144</f>
        <v>76.622</v>
      </c>
      <c r="BT147" s="8">
        <f>'Insumo 1'!BT144</f>
        <v>75.388000000000005</v>
      </c>
      <c r="BU147" s="8">
        <f>'Insumo 1'!BU144</f>
        <v>74.058999999999997</v>
      </c>
      <c r="BV147" s="8">
        <f>'Insumo 1'!BV144</f>
        <v>72.576999999999998</v>
      </c>
      <c r="BW147" s="8">
        <f>'Insumo 1'!BW144</f>
        <v>71.195999999999998</v>
      </c>
      <c r="BX147" s="8">
        <f>'Insumo 1'!BX144</f>
        <v>70.058000000000007</v>
      </c>
      <c r="BY147" s="8">
        <f>'Insumo 1'!BY144</f>
        <v>69.043999999999997</v>
      </c>
      <c r="BZ147" s="8">
        <f>'Insumo 1'!BZ144</f>
        <v>67.894000000000005</v>
      </c>
      <c r="CA147" s="8">
        <f>'Insumo 1'!CA144</f>
        <v>66.661000000000001</v>
      </c>
      <c r="CB147" s="8">
        <f>'Insumo 1'!CB144</f>
        <v>65.3</v>
      </c>
      <c r="CC147" s="8">
        <f>'Insumo 1'!CC144</f>
        <v>63.762</v>
      </c>
      <c r="CD147" s="8">
        <f>'Insumo 1'!CD144</f>
        <v>62.082000000000001</v>
      </c>
      <c r="CE147" s="8">
        <f>'Insumo 1'!CE144</f>
        <v>60.274000000000001</v>
      </c>
      <c r="CF147" s="8">
        <f>'Insumo 1'!CF144</f>
        <v>58.250999999999998</v>
      </c>
      <c r="CG147" s="8">
        <f>'Insumo 1'!CG144</f>
        <v>56.356999999999999</v>
      </c>
      <c r="CH147" s="8">
        <f>'Insumo 1'!CH144</f>
        <v>54.737000000000002</v>
      </c>
      <c r="CI147" s="8">
        <f>'Insumo 1'!CI144</f>
        <v>53.177999999999997</v>
      </c>
      <c r="CJ147" s="8">
        <f>'Insumo 1'!CJ144</f>
        <v>51.401000000000003</v>
      </c>
      <c r="CK147" s="8">
        <f>'Insumo 1'!CK144</f>
        <v>49.912999999999997</v>
      </c>
      <c r="CL147" s="8">
        <f>'Insumo 1'!CL144</f>
        <v>47.305</v>
      </c>
      <c r="CM147" s="8">
        <f>'Insumo 1'!CM144</f>
        <v>43.061</v>
      </c>
      <c r="CN147" s="9">
        <f>SUM('Insumo 1'!CN144:CX144)</f>
        <v>203.04</v>
      </c>
    </row>
    <row r="148" spans="1:92">
      <c r="A148">
        <f t="shared" si="2"/>
        <v>2087</v>
      </c>
      <c r="B148" s="8">
        <f>'Insumo 1'!B145</f>
        <v>45.887</v>
      </c>
      <c r="C148" s="8">
        <f>'Insumo 1'!C145</f>
        <v>46.317999999999998</v>
      </c>
      <c r="D148" s="8">
        <f>'Insumo 1'!D145</f>
        <v>46.798000000000002</v>
      </c>
      <c r="E148" s="8">
        <f>'Insumo 1'!E145</f>
        <v>47.247</v>
      </c>
      <c r="F148" s="8">
        <f>'Insumo 1'!F145</f>
        <v>47.704000000000001</v>
      </c>
      <c r="G148" s="8">
        <f>'Insumo 1'!G145</f>
        <v>48.161999999999999</v>
      </c>
      <c r="H148" s="8">
        <f>'Insumo 1'!H145</f>
        <v>48.613</v>
      </c>
      <c r="I148" s="8">
        <f>'Insumo 1'!I145</f>
        <v>49.058999999999997</v>
      </c>
      <c r="J148" s="8">
        <f>'Insumo 1'!J145</f>
        <v>49.5</v>
      </c>
      <c r="K148" s="8">
        <f>'Insumo 1'!K145</f>
        <v>49.892000000000003</v>
      </c>
      <c r="L148" s="8">
        <f>'Insumo 1'!L145</f>
        <v>50.215000000000003</v>
      </c>
      <c r="M148" s="8">
        <f>'Insumo 1'!M145</f>
        <v>50.484999999999999</v>
      </c>
      <c r="N148" s="8">
        <f>'Insumo 1'!N145</f>
        <v>50.741999999999997</v>
      </c>
      <c r="O148" s="8">
        <f>'Insumo 1'!O145</f>
        <v>50.99</v>
      </c>
      <c r="P148" s="8">
        <f>'Insumo 1'!P145</f>
        <v>51.183</v>
      </c>
      <c r="Q148" s="8">
        <f>'Insumo 1'!Q145</f>
        <v>51.305</v>
      </c>
      <c r="R148" s="8">
        <f>'Insumo 1'!R145</f>
        <v>51.381</v>
      </c>
      <c r="S148" s="8">
        <f>'Insumo 1'!S145</f>
        <v>51.453000000000003</v>
      </c>
      <c r="T148" s="8">
        <f>'Insumo 1'!T145</f>
        <v>51.52</v>
      </c>
      <c r="U148" s="8">
        <f>'Insumo 1'!U145</f>
        <v>51.594000000000001</v>
      </c>
      <c r="V148" s="8">
        <f>'Insumo 1'!V145</f>
        <v>51.685000000000002</v>
      </c>
      <c r="W148" s="8">
        <f>'Insumo 1'!W145</f>
        <v>51.796999999999997</v>
      </c>
      <c r="X148" s="8">
        <f>'Insumo 1'!X145</f>
        <v>51.915999999999997</v>
      </c>
      <c r="Y148" s="8">
        <f>'Insumo 1'!Y145</f>
        <v>52.043999999999997</v>
      </c>
      <c r="Z148" s="8">
        <f>'Insumo 1'!Z145</f>
        <v>52.220999999999997</v>
      </c>
      <c r="AA148" s="8">
        <f>'Insumo 1'!AA145</f>
        <v>52.466999999999999</v>
      </c>
      <c r="AB148" s="8">
        <f>'Insumo 1'!AB145</f>
        <v>52.768000000000001</v>
      </c>
      <c r="AC148" s="8">
        <f>'Insumo 1'!AC145</f>
        <v>53.085999999999999</v>
      </c>
      <c r="AD148" s="8">
        <f>'Insumo 1'!AD145</f>
        <v>53.421999999999997</v>
      </c>
      <c r="AE148" s="8">
        <f>'Insumo 1'!AE145</f>
        <v>53.798999999999999</v>
      </c>
      <c r="AF148" s="8">
        <f>'Insumo 1'!AF145</f>
        <v>54.22</v>
      </c>
      <c r="AG148" s="8">
        <f>'Insumo 1'!AG145</f>
        <v>54.676000000000002</v>
      </c>
      <c r="AH148" s="8">
        <f>'Insumo 1'!AH145</f>
        <v>55.15</v>
      </c>
      <c r="AI148" s="8">
        <f>'Insumo 1'!AI145</f>
        <v>55.646000000000001</v>
      </c>
      <c r="AJ148" s="8">
        <f>'Insumo 1'!AJ145</f>
        <v>56.146999999999998</v>
      </c>
      <c r="AK148" s="8">
        <f>'Insumo 1'!AK145</f>
        <v>56.646000000000001</v>
      </c>
      <c r="AL148" s="8">
        <f>'Insumo 1'!AL145</f>
        <v>57.145000000000003</v>
      </c>
      <c r="AM148" s="8">
        <f>'Insumo 1'!AM145</f>
        <v>57.664000000000001</v>
      </c>
      <c r="AN148" s="8">
        <f>'Insumo 1'!AN145</f>
        <v>58.201000000000001</v>
      </c>
      <c r="AO148" s="8">
        <f>'Insumo 1'!AO145</f>
        <v>58.726999999999997</v>
      </c>
      <c r="AP148" s="8">
        <f>'Insumo 1'!AP145</f>
        <v>59.228999999999999</v>
      </c>
      <c r="AQ148" s="8">
        <f>'Insumo 1'!AQ145</f>
        <v>59.723999999999997</v>
      </c>
      <c r="AR148" s="8">
        <f>'Insumo 1'!AR145</f>
        <v>60.241</v>
      </c>
      <c r="AS148" s="8">
        <f>'Insumo 1'!AS145</f>
        <v>60.78</v>
      </c>
      <c r="AT148" s="8">
        <f>'Insumo 1'!AT145</f>
        <v>61.337000000000003</v>
      </c>
      <c r="AU148" s="8">
        <f>'Insumo 1'!AU145</f>
        <v>61.912999999999997</v>
      </c>
      <c r="AV148" s="8">
        <f>'Insumo 1'!AV145</f>
        <v>62.515000000000001</v>
      </c>
      <c r="AW148" s="8">
        <f>'Insumo 1'!AW145</f>
        <v>63.140999999999998</v>
      </c>
      <c r="AX148" s="8">
        <f>'Insumo 1'!AX145</f>
        <v>63.786000000000001</v>
      </c>
      <c r="AY148" s="8">
        <f>'Insumo 1'!AY145</f>
        <v>64.503</v>
      </c>
      <c r="AZ148" s="8">
        <f>'Insumo 1'!AZ145</f>
        <v>65.322999999999993</v>
      </c>
      <c r="BA148" s="8">
        <f>'Insumo 1'!BA145</f>
        <v>66.216999999999999</v>
      </c>
      <c r="BB148" s="8">
        <f>'Insumo 1'!BB145</f>
        <v>67.114000000000004</v>
      </c>
      <c r="BC148" s="8">
        <f>'Insumo 1'!BC145</f>
        <v>68.013000000000005</v>
      </c>
      <c r="BD148" s="8">
        <f>'Insumo 1'!BD145</f>
        <v>68.963999999999999</v>
      </c>
      <c r="BE148" s="8">
        <f>'Insumo 1'!BE145</f>
        <v>69.978999999999999</v>
      </c>
      <c r="BF148" s="8">
        <f>'Insumo 1'!BF145</f>
        <v>71.025000000000006</v>
      </c>
      <c r="BG148" s="8">
        <f>'Insumo 1'!BG145</f>
        <v>72.031999999999996</v>
      </c>
      <c r="BH148" s="8">
        <f>'Insumo 1'!BH145</f>
        <v>72.988</v>
      </c>
      <c r="BI148" s="8">
        <f>'Insumo 1'!BI145</f>
        <v>73.924000000000007</v>
      </c>
      <c r="BJ148" s="8">
        <f>'Insumo 1'!BJ145</f>
        <v>74.840999999999994</v>
      </c>
      <c r="BK148" s="8">
        <f>'Insumo 1'!BK145</f>
        <v>75.7</v>
      </c>
      <c r="BL148" s="8">
        <f>'Insumo 1'!BL145</f>
        <v>76.454999999999998</v>
      </c>
      <c r="BM148" s="8">
        <f>'Insumo 1'!BM145</f>
        <v>77.105000000000004</v>
      </c>
      <c r="BN148" s="8">
        <f>'Insumo 1'!BN145</f>
        <v>77.56</v>
      </c>
      <c r="BO148" s="8">
        <f>'Insumo 1'!BO145</f>
        <v>77.763999999999996</v>
      </c>
      <c r="BP148" s="8">
        <f>'Insumo 1'!BP145</f>
        <v>77.741</v>
      </c>
      <c r="BQ148" s="8">
        <f>'Insumo 1'!BQ145</f>
        <v>77.605000000000004</v>
      </c>
      <c r="BR148" s="8">
        <f>'Insumo 1'!BR145</f>
        <v>77.373999999999995</v>
      </c>
      <c r="BS148" s="8">
        <f>'Insumo 1'!BS145</f>
        <v>76.811000000000007</v>
      </c>
      <c r="BT148" s="8">
        <f>'Insumo 1'!BT145</f>
        <v>75.819000000000003</v>
      </c>
      <c r="BU148" s="8">
        <f>'Insumo 1'!BU145</f>
        <v>74.522000000000006</v>
      </c>
      <c r="BV148" s="8">
        <f>'Insumo 1'!BV145</f>
        <v>73.120999999999995</v>
      </c>
      <c r="BW148" s="8">
        <f>'Insumo 1'!BW145</f>
        <v>71.561000000000007</v>
      </c>
      <c r="BX148" s="8">
        <f>'Insumo 1'!BX145</f>
        <v>70.082999999999998</v>
      </c>
      <c r="BY148" s="8">
        <f>'Insumo 1'!BY145</f>
        <v>68.83</v>
      </c>
      <c r="BZ148" s="8">
        <f>'Insumo 1'!BZ145</f>
        <v>67.682000000000002</v>
      </c>
      <c r="CA148" s="8">
        <f>'Insumo 1'!CA145</f>
        <v>66.39</v>
      </c>
      <c r="CB148" s="8">
        <f>'Insumo 1'!CB145</f>
        <v>65.010999999999996</v>
      </c>
      <c r="CC148" s="8">
        <f>'Insumo 1'!CC145</f>
        <v>63.481999999999999</v>
      </c>
      <c r="CD148" s="8">
        <f>'Insumo 1'!CD145</f>
        <v>61.750999999999998</v>
      </c>
      <c r="CE148" s="8">
        <f>'Insumo 1'!CE145</f>
        <v>59.86</v>
      </c>
      <c r="CF148" s="8">
        <f>'Insumo 1'!CF145</f>
        <v>57.848999999999997</v>
      </c>
      <c r="CG148" s="8">
        <f>'Insumo 1'!CG145</f>
        <v>55.646000000000001</v>
      </c>
      <c r="CH148" s="8">
        <f>'Insumo 1'!CH145</f>
        <v>53.533000000000001</v>
      </c>
      <c r="CI148" s="8">
        <f>'Insumo 1'!CI145</f>
        <v>51.637</v>
      </c>
      <c r="CJ148" s="8">
        <f>'Insumo 1'!CJ145</f>
        <v>49.780999999999999</v>
      </c>
      <c r="CK148" s="8">
        <f>'Insumo 1'!CK145</f>
        <v>47.692</v>
      </c>
      <c r="CL148" s="8">
        <f>'Insumo 1'!CL145</f>
        <v>46.167999999999999</v>
      </c>
      <c r="CM148" s="8">
        <f>'Insumo 1'!CM145</f>
        <v>43.476999999999997</v>
      </c>
      <c r="CN148" s="9">
        <f>SUM('Insumo 1'!CN145:CX145)</f>
        <v>212.15700000000001</v>
      </c>
    </row>
    <row r="149" spans="1:92">
      <c r="A149">
        <f t="shared" si="2"/>
        <v>2088</v>
      </c>
      <c r="B149" s="8">
        <f>'Insumo 1'!B146</f>
        <v>45.198999999999998</v>
      </c>
      <c r="C149" s="8">
        <f>'Insumo 1'!C146</f>
        <v>45.621000000000002</v>
      </c>
      <c r="D149" s="8">
        <f>'Insumo 1'!D146</f>
        <v>46.066000000000003</v>
      </c>
      <c r="E149" s="8">
        <f>'Insumo 1'!E146</f>
        <v>46.552</v>
      </c>
      <c r="F149" s="8">
        <f>'Insumo 1'!F146</f>
        <v>47.01</v>
      </c>
      <c r="G149" s="8">
        <f>'Insumo 1'!G146</f>
        <v>47.469000000000001</v>
      </c>
      <c r="H149" s="8">
        <f>'Insumo 1'!H146</f>
        <v>47.921999999999997</v>
      </c>
      <c r="I149" s="8">
        <f>'Insumo 1'!I146</f>
        <v>48.362000000000002</v>
      </c>
      <c r="J149" s="8">
        <f>'Insumo 1'!J146</f>
        <v>48.792000000000002</v>
      </c>
      <c r="K149" s="8">
        <f>'Insumo 1'!K146</f>
        <v>49.216999999999999</v>
      </c>
      <c r="L149" s="8">
        <f>'Insumo 1'!L146</f>
        <v>49.573999999999998</v>
      </c>
      <c r="M149" s="8">
        <f>'Insumo 1'!M146</f>
        <v>49.835000000000001</v>
      </c>
      <c r="N149" s="8">
        <f>'Insumo 1'!N146</f>
        <v>50.024000000000001</v>
      </c>
      <c r="O149" s="8">
        <f>'Insumo 1'!O146</f>
        <v>50.206000000000003</v>
      </c>
      <c r="P149" s="8">
        <f>'Insumo 1'!P146</f>
        <v>50.375999999999998</v>
      </c>
      <c r="Q149" s="8">
        <f>'Insumo 1'!Q146</f>
        <v>50.502000000000002</v>
      </c>
      <c r="R149" s="8">
        <f>'Insumo 1'!R146</f>
        <v>50.578000000000003</v>
      </c>
      <c r="S149" s="8">
        <f>'Insumo 1'!S146</f>
        <v>50.622</v>
      </c>
      <c r="T149" s="8">
        <f>'Insumo 1'!T146</f>
        <v>50.662999999999997</v>
      </c>
      <c r="U149" s="8">
        <f>'Insumo 1'!U146</f>
        <v>50.703000000000003</v>
      </c>
      <c r="V149" s="8">
        <f>'Insumo 1'!V146</f>
        <v>50.762</v>
      </c>
      <c r="W149" s="8">
        <f>'Insumo 1'!W146</f>
        <v>50.856999999999999</v>
      </c>
      <c r="X149" s="8">
        <f>'Insumo 1'!X146</f>
        <v>50.987000000000002</v>
      </c>
      <c r="Y149" s="8">
        <f>'Insumo 1'!Y146</f>
        <v>51.128</v>
      </c>
      <c r="Z149" s="8">
        <f>'Insumo 1'!Z146</f>
        <v>51.280999999999999</v>
      </c>
      <c r="AA149" s="8">
        <f>'Insumo 1'!AA146</f>
        <v>51.49</v>
      </c>
      <c r="AB149" s="8">
        <f>'Insumo 1'!AB146</f>
        <v>51.771000000000001</v>
      </c>
      <c r="AC149" s="8">
        <f>'Insumo 1'!AC146</f>
        <v>52.109000000000002</v>
      </c>
      <c r="AD149" s="8">
        <f>'Insumo 1'!AD146</f>
        <v>52.466000000000001</v>
      </c>
      <c r="AE149" s="8">
        <f>'Insumo 1'!AE146</f>
        <v>52.844999999999999</v>
      </c>
      <c r="AF149" s="8">
        <f>'Insumo 1'!AF146</f>
        <v>53.261000000000003</v>
      </c>
      <c r="AG149" s="8">
        <f>'Insumo 1'!AG146</f>
        <v>53.718000000000004</v>
      </c>
      <c r="AH149" s="8">
        <f>'Insumo 1'!AH146</f>
        <v>54.204999999999998</v>
      </c>
      <c r="AI149" s="8">
        <f>'Insumo 1'!AI146</f>
        <v>54.712000000000003</v>
      </c>
      <c r="AJ149" s="8">
        <f>'Insumo 1'!AJ146</f>
        <v>55.238</v>
      </c>
      <c r="AK149" s="8">
        <f>'Insumo 1'!AK146</f>
        <v>55.762999999999998</v>
      </c>
      <c r="AL149" s="8">
        <f>'Insumo 1'!AL146</f>
        <v>56.277000000000001</v>
      </c>
      <c r="AM149" s="8">
        <f>'Insumo 1'!AM146</f>
        <v>56.786000000000001</v>
      </c>
      <c r="AN149" s="8">
        <f>'Insumo 1'!AN146</f>
        <v>57.311</v>
      </c>
      <c r="AO149" s="8">
        <f>'Insumo 1'!AO146</f>
        <v>57.853000000000002</v>
      </c>
      <c r="AP149" s="8">
        <f>'Insumo 1'!AP146</f>
        <v>58.384999999999998</v>
      </c>
      <c r="AQ149" s="8">
        <f>'Insumo 1'!AQ146</f>
        <v>58.896000000000001</v>
      </c>
      <c r="AR149" s="8">
        <f>'Insumo 1'!AR146</f>
        <v>59.401000000000003</v>
      </c>
      <c r="AS149" s="8">
        <f>'Insumo 1'!AS146</f>
        <v>59.924999999999997</v>
      </c>
      <c r="AT149" s="8">
        <f>'Insumo 1'!AT146</f>
        <v>60.47</v>
      </c>
      <c r="AU149" s="8">
        <f>'Insumo 1'!AU146</f>
        <v>61.033000000000001</v>
      </c>
      <c r="AV149" s="8">
        <f>'Insumo 1'!AV146</f>
        <v>61.616999999999997</v>
      </c>
      <c r="AW149" s="8">
        <f>'Insumo 1'!AW146</f>
        <v>62.225999999999999</v>
      </c>
      <c r="AX149" s="8">
        <f>'Insumo 1'!AX146</f>
        <v>62.857999999999997</v>
      </c>
      <c r="AY149" s="8">
        <f>'Insumo 1'!AY146</f>
        <v>63.506</v>
      </c>
      <c r="AZ149" s="8">
        <f>'Insumo 1'!AZ146</f>
        <v>64.225999999999999</v>
      </c>
      <c r="BA149" s="8">
        <f>'Insumo 1'!BA146</f>
        <v>65.045000000000002</v>
      </c>
      <c r="BB149" s="8">
        <f>'Insumo 1'!BB146</f>
        <v>65.935000000000002</v>
      </c>
      <c r="BC149" s="8">
        <f>'Insumo 1'!BC146</f>
        <v>66.828000000000003</v>
      </c>
      <c r="BD149" s="8">
        <f>'Insumo 1'!BD146</f>
        <v>67.72</v>
      </c>
      <c r="BE149" s="8">
        <f>'Insumo 1'!BE146</f>
        <v>68.661000000000001</v>
      </c>
      <c r="BF149" s="8">
        <f>'Insumo 1'!BF146</f>
        <v>69.668000000000006</v>
      </c>
      <c r="BG149" s="8">
        <f>'Insumo 1'!BG146</f>
        <v>70.701999999999998</v>
      </c>
      <c r="BH149" s="8">
        <f>'Insumo 1'!BH146</f>
        <v>71.695999999999998</v>
      </c>
      <c r="BI149" s="8">
        <f>'Insumo 1'!BI146</f>
        <v>72.634</v>
      </c>
      <c r="BJ149" s="8">
        <f>'Insumo 1'!BJ146</f>
        <v>73.551000000000002</v>
      </c>
      <c r="BK149" s="8">
        <f>'Insumo 1'!BK146</f>
        <v>74.444999999999993</v>
      </c>
      <c r="BL149" s="8">
        <f>'Insumo 1'!BL146</f>
        <v>75.28</v>
      </c>
      <c r="BM149" s="8">
        <f>'Insumo 1'!BM146</f>
        <v>76.007000000000005</v>
      </c>
      <c r="BN149" s="8">
        <f>'Insumo 1'!BN146</f>
        <v>76.625</v>
      </c>
      <c r="BO149" s="8">
        <f>'Insumo 1'!BO146</f>
        <v>77.043999999999997</v>
      </c>
      <c r="BP149" s="8">
        <f>'Insumo 1'!BP146</f>
        <v>77.210999999999999</v>
      </c>
      <c r="BQ149" s="8">
        <f>'Insumo 1'!BQ146</f>
        <v>77.146000000000001</v>
      </c>
      <c r="BR149" s="8">
        <f>'Insumo 1'!BR146</f>
        <v>76.962000000000003</v>
      </c>
      <c r="BS149" s="8">
        <f>'Insumo 1'!BS146</f>
        <v>76.677000000000007</v>
      </c>
      <c r="BT149" s="8">
        <f>'Insumo 1'!BT146</f>
        <v>76.055999999999997</v>
      </c>
      <c r="BU149" s="8">
        <f>'Insumo 1'!BU146</f>
        <v>75.006</v>
      </c>
      <c r="BV149" s="8">
        <f>'Insumo 1'!BV146</f>
        <v>73.647999999999996</v>
      </c>
      <c r="BW149" s="8">
        <f>'Insumo 1'!BW146</f>
        <v>72.176000000000002</v>
      </c>
      <c r="BX149" s="8">
        <f>'Insumo 1'!BX146</f>
        <v>70.534999999999997</v>
      </c>
      <c r="BY149" s="8">
        <f>'Insumo 1'!BY146</f>
        <v>68.962999999999994</v>
      </c>
      <c r="BZ149" s="8">
        <f>'Insumo 1'!BZ146</f>
        <v>67.593000000000004</v>
      </c>
      <c r="CA149" s="8">
        <f>'Insumo 1'!CA146</f>
        <v>66.311000000000007</v>
      </c>
      <c r="CB149" s="8">
        <f>'Insumo 1'!CB146</f>
        <v>64.879000000000005</v>
      </c>
      <c r="CC149" s="8">
        <f>'Insumo 1'!CC146</f>
        <v>63.351999999999997</v>
      </c>
      <c r="CD149" s="8">
        <f>'Insumo 1'!CD146</f>
        <v>61.655000000000001</v>
      </c>
      <c r="CE149" s="8">
        <f>'Insumo 1'!CE146</f>
        <v>59.731000000000002</v>
      </c>
      <c r="CF149" s="8">
        <f>'Insumo 1'!CF146</f>
        <v>57.63</v>
      </c>
      <c r="CG149" s="8">
        <f>'Insumo 1'!CG146</f>
        <v>55.417999999999999</v>
      </c>
      <c r="CH149" s="8">
        <f>'Insumo 1'!CH146</f>
        <v>53.033999999999999</v>
      </c>
      <c r="CI149" s="8">
        <f>'Insumo 1'!CI146</f>
        <v>50.703000000000003</v>
      </c>
      <c r="CJ149" s="8">
        <f>'Insumo 1'!CJ146</f>
        <v>48.530999999999999</v>
      </c>
      <c r="CK149" s="8">
        <f>'Insumo 1'!CK146</f>
        <v>46.378</v>
      </c>
      <c r="CL149" s="8">
        <f>'Insumo 1'!CL146</f>
        <v>43.975000000000001</v>
      </c>
      <c r="CM149" s="8">
        <f>'Insumo 1'!CM146</f>
        <v>42.414999999999999</v>
      </c>
      <c r="CN149" s="9">
        <f>SUM('Insumo 1'!CN146:CX146)</f>
        <v>218.68700000000001</v>
      </c>
    </row>
    <row r="150" spans="1:92">
      <c r="A150">
        <f t="shared" si="2"/>
        <v>2089</v>
      </c>
      <c r="B150" s="8">
        <f>'Insumo 1'!B147</f>
        <v>44.5</v>
      </c>
      <c r="C150" s="8">
        <f>'Insumo 1'!C147</f>
        <v>44.911999999999999</v>
      </c>
      <c r="D150" s="8">
        <f>'Insumo 1'!D147</f>
        <v>45.350999999999999</v>
      </c>
      <c r="E150" s="8">
        <f>'Insumo 1'!E147</f>
        <v>45.81</v>
      </c>
      <c r="F150" s="8">
        <f>'Insumo 1'!F147</f>
        <v>46.295999999999999</v>
      </c>
      <c r="G150" s="8">
        <f>'Insumo 1'!G147</f>
        <v>46.761000000000003</v>
      </c>
      <c r="H150" s="8">
        <f>'Insumo 1'!H147</f>
        <v>47.222000000000001</v>
      </c>
      <c r="I150" s="8">
        <f>'Insumo 1'!I147</f>
        <v>47.671999999999997</v>
      </c>
      <c r="J150" s="8">
        <f>'Insumo 1'!J147</f>
        <v>48.1</v>
      </c>
      <c r="K150" s="8">
        <f>'Insumo 1'!K147</f>
        <v>48.514000000000003</v>
      </c>
      <c r="L150" s="8">
        <f>'Insumo 1'!L147</f>
        <v>48.923000000000002</v>
      </c>
      <c r="M150" s="8">
        <f>'Insumo 1'!M147</f>
        <v>49.243000000000002</v>
      </c>
      <c r="N150" s="8">
        <f>'Insumo 1'!N147</f>
        <v>49.442</v>
      </c>
      <c r="O150" s="8">
        <f>'Insumo 1'!O147</f>
        <v>49.552999999999997</v>
      </c>
      <c r="P150" s="8">
        <f>'Insumo 1'!P147</f>
        <v>49.658000000000001</v>
      </c>
      <c r="Q150" s="8">
        <f>'Insumo 1'!Q147</f>
        <v>49.75</v>
      </c>
      <c r="R150" s="8">
        <f>'Insumo 1'!R147</f>
        <v>49.81</v>
      </c>
      <c r="S150" s="8">
        <f>'Insumo 1'!S147</f>
        <v>49.838000000000001</v>
      </c>
      <c r="T150" s="8">
        <f>'Insumo 1'!T147</f>
        <v>49.850999999999999</v>
      </c>
      <c r="U150" s="8">
        <f>'Insumo 1'!U147</f>
        <v>49.863</v>
      </c>
      <c r="V150" s="8">
        <f>'Insumo 1'!V147</f>
        <v>49.874000000000002</v>
      </c>
      <c r="W150" s="8">
        <f>'Insumo 1'!W147</f>
        <v>49.92</v>
      </c>
      <c r="X150" s="8">
        <f>'Insumo 1'!X147</f>
        <v>50.018999999999998</v>
      </c>
      <c r="Y150" s="8">
        <f>'Insumo 1'!Y147</f>
        <v>50.165999999999997</v>
      </c>
      <c r="Z150" s="8">
        <f>'Insumo 1'!Z147</f>
        <v>50.328000000000003</v>
      </c>
      <c r="AA150" s="8">
        <f>'Insumo 1'!AA147</f>
        <v>50.508000000000003</v>
      </c>
      <c r="AB150" s="8">
        <f>'Insumo 1'!AB147</f>
        <v>50.747</v>
      </c>
      <c r="AC150" s="8">
        <f>'Insumo 1'!AC147</f>
        <v>51.061999999999998</v>
      </c>
      <c r="AD150" s="8">
        <f>'Insumo 1'!AD147</f>
        <v>51.439</v>
      </c>
      <c r="AE150" s="8">
        <f>'Insumo 1'!AE147</f>
        <v>51.835000000000001</v>
      </c>
      <c r="AF150" s="8">
        <f>'Insumo 1'!AF147</f>
        <v>52.256</v>
      </c>
      <c r="AG150" s="8">
        <f>'Insumo 1'!AG147</f>
        <v>52.713000000000001</v>
      </c>
      <c r="AH150" s="8">
        <f>'Insumo 1'!AH147</f>
        <v>53.204000000000001</v>
      </c>
      <c r="AI150" s="8">
        <f>'Insumo 1'!AI147</f>
        <v>53.722999999999999</v>
      </c>
      <c r="AJ150" s="8">
        <f>'Insumo 1'!AJ147</f>
        <v>54.261000000000003</v>
      </c>
      <c r="AK150" s="8">
        <f>'Insumo 1'!AK147</f>
        <v>54.817999999999998</v>
      </c>
      <c r="AL150" s="8">
        <f>'Insumo 1'!AL147</f>
        <v>55.368000000000002</v>
      </c>
      <c r="AM150" s="8">
        <f>'Insumo 1'!AM147</f>
        <v>55.896999999999998</v>
      </c>
      <c r="AN150" s="8">
        <f>'Insumo 1'!AN147</f>
        <v>56.411999999999999</v>
      </c>
      <c r="AO150" s="8">
        <f>'Insumo 1'!AO147</f>
        <v>56.945</v>
      </c>
      <c r="AP150" s="8">
        <f>'Insumo 1'!AP147</f>
        <v>57.491999999999997</v>
      </c>
      <c r="AQ150" s="8">
        <f>'Insumo 1'!AQ147</f>
        <v>58.029000000000003</v>
      </c>
      <c r="AR150" s="8">
        <f>'Insumo 1'!AR147</f>
        <v>58.548999999999999</v>
      </c>
      <c r="AS150" s="8">
        <f>'Insumo 1'!AS147</f>
        <v>59.063000000000002</v>
      </c>
      <c r="AT150" s="8">
        <f>'Insumo 1'!AT147</f>
        <v>59.594999999999999</v>
      </c>
      <c r="AU150" s="8">
        <f>'Insumo 1'!AU147</f>
        <v>60.146999999999998</v>
      </c>
      <c r="AV150" s="8">
        <f>'Insumo 1'!AV147</f>
        <v>60.716999999999999</v>
      </c>
      <c r="AW150" s="8">
        <f>'Insumo 1'!AW147</f>
        <v>61.305999999999997</v>
      </c>
      <c r="AX150" s="8">
        <f>'Insumo 1'!AX147</f>
        <v>61.921999999999997</v>
      </c>
      <c r="AY150" s="8">
        <f>'Insumo 1'!AY147</f>
        <v>62.56</v>
      </c>
      <c r="AZ150" s="8">
        <f>'Insumo 1'!AZ147</f>
        <v>63.212000000000003</v>
      </c>
      <c r="BA150" s="8">
        <f>'Insumo 1'!BA147</f>
        <v>63.935000000000002</v>
      </c>
      <c r="BB150" s="8">
        <f>'Insumo 1'!BB147</f>
        <v>64.751999999999995</v>
      </c>
      <c r="BC150" s="8">
        <f>'Insumo 1'!BC147</f>
        <v>65.638999999999996</v>
      </c>
      <c r="BD150" s="8">
        <f>'Insumo 1'!BD147</f>
        <v>66.525999999999996</v>
      </c>
      <c r="BE150" s="8">
        <f>'Insumo 1'!BE147</f>
        <v>67.41</v>
      </c>
      <c r="BF150" s="8">
        <f>'Insumo 1'!BF147</f>
        <v>68.343000000000004</v>
      </c>
      <c r="BG150" s="8">
        <f>'Insumo 1'!BG147</f>
        <v>69.338999999999999</v>
      </c>
      <c r="BH150" s="8">
        <f>'Insumo 1'!BH147</f>
        <v>70.363</v>
      </c>
      <c r="BI150" s="8">
        <f>'Insumo 1'!BI147</f>
        <v>71.341999999999999</v>
      </c>
      <c r="BJ150" s="8">
        <f>'Insumo 1'!BJ147</f>
        <v>72.263000000000005</v>
      </c>
      <c r="BK150" s="8">
        <f>'Insumo 1'!BK147</f>
        <v>73.16</v>
      </c>
      <c r="BL150" s="8">
        <f>'Insumo 1'!BL147</f>
        <v>74.033000000000001</v>
      </c>
      <c r="BM150" s="8">
        <f>'Insumo 1'!BM147</f>
        <v>74.843000000000004</v>
      </c>
      <c r="BN150" s="8">
        <f>'Insumo 1'!BN147</f>
        <v>75.540999999999997</v>
      </c>
      <c r="BO150" s="8">
        <f>'Insumo 1'!BO147</f>
        <v>76.126999999999995</v>
      </c>
      <c r="BP150" s="8">
        <f>'Insumo 1'!BP147</f>
        <v>76.512</v>
      </c>
      <c r="BQ150" s="8">
        <f>'Insumo 1'!BQ147</f>
        <v>76.64</v>
      </c>
      <c r="BR150" s="8">
        <f>'Insumo 1'!BR147</f>
        <v>76.534000000000006</v>
      </c>
      <c r="BS150" s="8">
        <f>'Insumo 1'!BS147</f>
        <v>76.301000000000002</v>
      </c>
      <c r="BT150" s="8">
        <f>'Insumo 1'!BT147</f>
        <v>75.960999999999999</v>
      </c>
      <c r="BU150" s="8">
        <f>'Insumo 1'!BU147</f>
        <v>75.283000000000001</v>
      </c>
      <c r="BV150" s="8">
        <f>'Insumo 1'!BV147</f>
        <v>74.176000000000002</v>
      </c>
      <c r="BW150" s="8">
        <f>'Insumo 1'!BW147</f>
        <v>72.754999999999995</v>
      </c>
      <c r="BX150" s="8">
        <f>'Insumo 1'!BX147</f>
        <v>71.212999999999994</v>
      </c>
      <c r="BY150" s="8">
        <f>'Insumo 1'!BY147</f>
        <v>69.492999999999995</v>
      </c>
      <c r="BZ150" s="8">
        <f>'Insumo 1'!BZ147</f>
        <v>67.825999999999993</v>
      </c>
      <c r="CA150" s="8">
        <f>'Insumo 1'!CA147</f>
        <v>66.340999999999994</v>
      </c>
      <c r="CB150" s="8">
        <f>'Insumo 1'!CB147</f>
        <v>64.924999999999997</v>
      </c>
      <c r="CC150" s="8">
        <f>'Insumo 1'!CC147</f>
        <v>63.351999999999997</v>
      </c>
      <c r="CD150" s="8">
        <f>'Insumo 1'!CD147</f>
        <v>61.677999999999997</v>
      </c>
      <c r="CE150" s="8">
        <f>'Insumo 1'!CE147</f>
        <v>59.814</v>
      </c>
      <c r="CF150" s="8">
        <f>'Insumo 1'!CF147</f>
        <v>57.697000000000003</v>
      </c>
      <c r="CG150" s="8">
        <f>'Insumo 1'!CG147</f>
        <v>55.384999999999998</v>
      </c>
      <c r="CH150" s="8">
        <f>'Insumo 1'!CH147</f>
        <v>52.972999999999999</v>
      </c>
      <c r="CI150" s="8">
        <f>'Insumo 1'!CI147</f>
        <v>50.408000000000001</v>
      </c>
      <c r="CJ150" s="8">
        <f>'Insumo 1'!CJ147</f>
        <v>47.860999999999997</v>
      </c>
      <c r="CK150" s="8">
        <f>'Insumo 1'!CK147</f>
        <v>45.411999999999999</v>
      </c>
      <c r="CL150" s="8">
        <f>'Insumo 1'!CL147</f>
        <v>42.963000000000001</v>
      </c>
      <c r="CM150" s="8">
        <f>'Insumo 1'!CM147</f>
        <v>40.247999999999998</v>
      </c>
      <c r="CN150" s="9">
        <f>SUM('Insumo 1'!CN147:CX147)</f>
        <v>221.95999999999998</v>
      </c>
    </row>
    <row r="151" spans="1:92">
      <c r="A151">
        <f t="shared" si="2"/>
        <v>2090</v>
      </c>
      <c r="B151" s="8">
        <f>'Insumo 1'!B148</f>
        <v>43.780999999999999</v>
      </c>
      <c r="C151" s="8">
        <f>'Insumo 1'!C148</f>
        <v>44.185000000000002</v>
      </c>
      <c r="D151" s="8">
        <f>'Insumo 1'!D148</f>
        <v>44.619</v>
      </c>
      <c r="E151" s="8">
        <f>'Insumo 1'!E148</f>
        <v>45.076000000000001</v>
      </c>
      <c r="F151" s="8">
        <f>'Insumo 1'!F148</f>
        <v>45.545999999999999</v>
      </c>
      <c r="G151" s="8">
        <f>'Insumo 1'!G148</f>
        <v>46.021999999999998</v>
      </c>
      <c r="H151" s="8">
        <f>'Insumo 1'!H148</f>
        <v>46.496000000000002</v>
      </c>
      <c r="I151" s="8">
        <f>'Insumo 1'!I148</f>
        <v>46.957999999999998</v>
      </c>
      <c r="J151" s="8">
        <f>'Insumo 1'!J148</f>
        <v>47.402000000000001</v>
      </c>
      <c r="K151" s="8">
        <f>'Insumo 1'!K148</f>
        <v>47.819000000000003</v>
      </c>
      <c r="L151" s="8">
        <f>'Insumo 1'!L148</f>
        <v>48.218000000000004</v>
      </c>
      <c r="M151" s="8">
        <f>'Insumo 1'!M148</f>
        <v>48.607999999999997</v>
      </c>
      <c r="N151" s="8">
        <f>'Insumo 1'!N148</f>
        <v>48.895000000000003</v>
      </c>
      <c r="O151" s="8">
        <f>'Insumo 1'!O148</f>
        <v>49.030999999999999</v>
      </c>
      <c r="P151" s="8">
        <f>'Insumo 1'!P148</f>
        <v>49.063000000000002</v>
      </c>
      <c r="Q151" s="8">
        <f>'Insumo 1'!Q148</f>
        <v>49.09</v>
      </c>
      <c r="R151" s="8">
        <f>'Insumo 1'!R148</f>
        <v>49.103999999999999</v>
      </c>
      <c r="S151" s="8">
        <f>'Insumo 1'!S148</f>
        <v>49.097999999999999</v>
      </c>
      <c r="T151" s="8">
        <f>'Insumo 1'!T148</f>
        <v>49.08</v>
      </c>
      <c r="U151" s="8">
        <f>'Insumo 1'!U148</f>
        <v>49.061</v>
      </c>
      <c r="V151" s="8">
        <f>'Insumo 1'!V148</f>
        <v>49.042999999999999</v>
      </c>
      <c r="W151" s="8">
        <f>'Insumo 1'!W148</f>
        <v>49.024999999999999</v>
      </c>
      <c r="X151" s="8">
        <f>'Insumo 1'!X148</f>
        <v>49.057000000000002</v>
      </c>
      <c r="Y151" s="8">
        <f>'Insumo 1'!Y148</f>
        <v>49.161000000000001</v>
      </c>
      <c r="Z151" s="8">
        <f>'Insumo 1'!Z148</f>
        <v>49.325000000000003</v>
      </c>
      <c r="AA151" s="8">
        <f>'Insumo 1'!AA148</f>
        <v>49.509</v>
      </c>
      <c r="AB151" s="8">
        <f>'Insumo 1'!AB148</f>
        <v>49.713999999999999</v>
      </c>
      <c r="AC151" s="8">
        <f>'Insumo 1'!AC148</f>
        <v>49.984000000000002</v>
      </c>
      <c r="AD151" s="8">
        <f>'Insumo 1'!AD148</f>
        <v>50.334000000000003</v>
      </c>
      <c r="AE151" s="8">
        <f>'Insumo 1'!AE148</f>
        <v>50.747</v>
      </c>
      <c r="AF151" s="8">
        <f>'Insumo 1'!AF148</f>
        <v>51.185000000000002</v>
      </c>
      <c r="AG151" s="8">
        <f>'Insumo 1'!AG148</f>
        <v>51.646999999999998</v>
      </c>
      <c r="AH151" s="8">
        <f>'Insumo 1'!AH148</f>
        <v>52.143000000000001</v>
      </c>
      <c r="AI151" s="8">
        <f>'Insumo 1'!AI148</f>
        <v>52.668999999999997</v>
      </c>
      <c r="AJ151" s="8">
        <f>'Insumo 1'!AJ148</f>
        <v>53.219000000000001</v>
      </c>
      <c r="AK151" s="8">
        <f>'Insumo 1'!AK148</f>
        <v>53.787999999999997</v>
      </c>
      <c r="AL151" s="8">
        <f>'Insumo 1'!AL148</f>
        <v>54.375999999999998</v>
      </c>
      <c r="AM151" s="8">
        <f>'Insumo 1'!AM148</f>
        <v>54.95</v>
      </c>
      <c r="AN151" s="8">
        <f>'Insumo 1'!AN148</f>
        <v>55.494</v>
      </c>
      <c r="AO151" s="8">
        <f>'Insumo 1'!AO148</f>
        <v>56.017000000000003</v>
      </c>
      <c r="AP151" s="8">
        <f>'Insumo 1'!AP148</f>
        <v>56.555999999999997</v>
      </c>
      <c r="AQ151" s="8">
        <f>'Insumo 1'!AQ148</f>
        <v>57.107999999999997</v>
      </c>
      <c r="AR151" s="8">
        <f>'Insumo 1'!AR148</f>
        <v>57.651000000000003</v>
      </c>
      <c r="AS151" s="8">
        <f>'Insumo 1'!AS148</f>
        <v>58.179000000000002</v>
      </c>
      <c r="AT151" s="8">
        <f>'Insumo 1'!AT148</f>
        <v>58.703000000000003</v>
      </c>
      <c r="AU151" s="8">
        <f>'Insumo 1'!AU148</f>
        <v>59.243000000000002</v>
      </c>
      <c r="AV151" s="8">
        <f>'Insumo 1'!AV148</f>
        <v>59.798999999999999</v>
      </c>
      <c r="AW151" s="8">
        <f>'Insumo 1'!AW148</f>
        <v>60.374000000000002</v>
      </c>
      <c r="AX151" s="8">
        <f>'Insumo 1'!AX148</f>
        <v>60.970999999999997</v>
      </c>
      <c r="AY151" s="8">
        <f>'Insumo 1'!AY148</f>
        <v>61.594000000000001</v>
      </c>
      <c r="AZ151" s="8">
        <f>'Insumo 1'!AZ148</f>
        <v>62.237000000000002</v>
      </c>
      <c r="BA151" s="8">
        <f>'Insumo 1'!BA148</f>
        <v>62.893000000000001</v>
      </c>
      <c r="BB151" s="8">
        <f>'Insumo 1'!BB148</f>
        <v>63.618000000000002</v>
      </c>
      <c r="BC151" s="8">
        <f>'Insumo 1'!BC148</f>
        <v>64.433999999999997</v>
      </c>
      <c r="BD151" s="8">
        <f>'Insumo 1'!BD148</f>
        <v>65.314999999999998</v>
      </c>
      <c r="BE151" s="8">
        <f>'Insumo 1'!BE148</f>
        <v>66.197999999999993</v>
      </c>
      <c r="BF151" s="8">
        <f>'Insumo 1'!BF148</f>
        <v>67.073999999999998</v>
      </c>
      <c r="BG151" s="8">
        <f>'Insumo 1'!BG148</f>
        <v>67.998999999999995</v>
      </c>
      <c r="BH151" s="8">
        <f>'Insumo 1'!BH148</f>
        <v>68.983999999999995</v>
      </c>
      <c r="BI151" s="8">
        <f>'Insumo 1'!BI148</f>
        <v>69.995000000000005</v>
      </c>
      <c r="BJ151" s="8">
        <f>'Insumo 1'!BJ148</f>
        <v>70.959999999999994</v>
      </c>
      <c r="BK151" s="8">
        <f>'Insumo 1'!BK148</f>
        <v>71.864000000000004</v>
      </c>
      <c r="BL151" s="8">
        <f>'Insumo 1'!BL148</f>
        <v>72.742000000000004</v>
      </c>
      <c r="BM151" s="8">
        <f>'Insumo 1'!BM148</f>
        <v>73.590999999999994</v>
      </c>
      <c r="BN151" s="8">
        <f>'Insumo 1'!BN148</f>
        <v>74.376000000000005</v>
      </c>
      <c r="BO151" s="8">
        <f>'Insumo 1'!BO148</f>
        <v>75.045000000000002</v>
      </c>
      <c r="BP151" s="8">
        <f>'Insumo 1'!BP148</f>
        <v>75.599000000000004</v>
      </c>
      <c r="BQ151" s="8">
        <f>'Insumo 1'!BQ148</f>
        <v>75.947999999999993</v>
      </c>
      <c r="BR151" s="8">
        <f>'Insumo 1'!BR148</f>
        <v>76.037999999999997</v>
      </c>
      <c r="BS151" s="8">
        <f>'Insumo 1'!BS148</f>
        <v>75.89</v>
      </c>
      <c r="BT151" s="8">
        <f>'Insumo 1'!BT148</f>
        <v>75.61</v>
      </c>
      <c r="BU151" s="8">
        <f>'Insumo 1'!BU148</f>
        <v>75.215000000000003</v>
      </c>
      <c r="BV151" s="8">
        <f>'Insumo 1'!BV148</f>
        <v>74.48</v>
      </c>
      <c r="BW151" s="8">
        <f>'Insumo 1'!BW148</f>
        <v>73.314999999999998</v>
      </c>
      <c r="BX151" s="8">
        <f>'Insumo 1'!BX148</f>
        <v>71.834000000000003</v>
      </c>
      <c r="BY151" s="8">
        <f>'Insumo 1'!BY148</f>
        <v>70.221999999999994</v>
      </c>
      <c r="BZ151" s="8">
        <f>'Insumo 1'!BZ148</f>
        <v>68.424000000000007</v>
      </c>
      <c r="CA151" s="8">
        <f>'Insumo 1'!CA148</f>
        <v>66.662000000000006</v>
      </c>
      <c r="CB151" s="8">
        <f>'Insumo 1'!CB148</f>
        <v>65.061000000000007</v>
      </c>
      <c r="CC151" s="8">
        <f>'Insumo 1'!CC148</f>
        <v>63.514000000000003</v>
      </c>
      <c r="CD151" s="8">
        <f>'Insumo 1'!CD148</f>
        <v>61.801000000000002</v>
      </c>
      <c r="CE151" s="8">
        <f>'Insumo 1'!CE148</f>
        <v>59.98</v>
      </c>
      <c r="CF151" s="8">
        <f>'Insumo 1'!CF148</f>
        <v>57.948999999999998</v>
      </c>
      <c r="CG151" s="8">
        <f>'Insumo 1'!CG148</f>
        <v>55.64</v>
      </c>
      <c r="CH151" s="8">
        <f>'Insumo 1'!CH148</f>
        <v>53.12</v>
      </c>
      <c r="CI151" s="8">
        <f>'Insumo 1'!CI148</f>
        <v>50.506999999999998</v>
      </c>
      <c r="CJ151" s="8">
        <f>'Insumo 1'!CJ148</f>
        <v>47.764000000000003</v>
      </c>
      <c r="CK151" s="8">
        <f>'Insumo 1'!CK148</f>
        <v>45</v>
      </c>
      <c r="CL151" s="8">
        <f>'Insumo 1'!CL148</f>
        <v>42.277000000000001</v>
      </c>
      <c r="CM151" s="8">
        <f>'Insumo 1'!CM148</f>
        <v>39.531999999999996</v>
      </c>
      <c r="CN151" s="9">
        <f>SUM('Insumo 1'!CN148:CX148)</f>
        <v>221.92899999999997</v>
      </c>
    </row>
    <row r="152" spans="1:92">
      <c r="A152">
        <f t="shared" si="2"/>
        <v>2091</v>
      </c>
      <c r="B152" s="8">
        <f>'Insumo 1'!B149</f>
        <v>43.088000000000001</v>
      </c>
      <c r="C152" s="8">
        <f>'Insumo 1'!C149</f>
        <v>43.533999999999999</v>
      </c>
      <c r="D152" s="8">
        <f>'Insumo 1'!D149</f>
        <v>43.953000000000003</v>
      </c>
      <c r="E152" s="8">
        <f>'Insumo 1'!E149</f>
        <v>44.392000000000003</v>
      </c>
      <c r="F152" s="8">
        <f>'Insumo 1'!F149</f>
        <v>44.845999999999997</v>
      </c>
      <c r="G152" s="8">
        <f>'Insumo 1'!G149</f>
        <v>45.305999999999997</v>
      </c>
      <c r="H152" s="8">
        <f>'Insumo 1'!H149</f>
        <v>45.764000000000003</v>
      </c>
      <c r="I152" s="8">
        <f>'Insumo 1'!I149</f>
        <v>46.219000000000001</v>
      </c>
      <c r="J152" s="8">
        <f>'Insumo 1'!J149</f>
        <v>46.643999999999998</v>
      </c>
      <c r="K152" s="8">
        <f>'Insumo 1'!K149</f>
        <v>47.026000000000003</v>
      </c>
      <c r="L152" s="8">
        <f>'Insumo 1'!L149</f>
        <v>47.366</v>
      </c>
      <c r="M152" s="8">
        <f>'Insumo 1'!M149</f>
        <v>47.689</v>
      </c>
      <c r="N152" s="8">
        <f>'Insumo 1'!N149</f>
        <v>48.000999999999998</v>
      </c>
      <c r="O152" s="8">
        <f>'Insumo 1'!O149</f>
        <v>48.222000000000001</v>
      </c>
      <c r="P152" s="8">
        <f>'Insumo 1'!P149</f>
        <v>48.311999999999998</v>
      </c>
      <c r="Q152" s="8">
        <f>'Insumo 1'!Q149</f>
        <v>48.313000000000002</v>
      </c>
      <c r="R152" s="8">
        <f>'Insumo 1'!R149</f>
        <v>48.31</v>
      </c>
      <c r="S152" s="8">
        <f>'Insumo 1'!S149</f>
        <v>48.296999999999997</v>
      </c>
      <c r="T152" s="8">
        <f>'Insumo 1'!T149</f>
        <v>48.276000000000003</v>
      </c>
      <c r="U152" s="8">
        <f>'Insumo 1'!U149</f>
        <v>48.264000000000003</v>
      </c>
      <c r="V152" s="8">
        <f>'Insumo 1'!V149</f>
        <v>48.262999999999998</v>
      </c>
      <c r="W152" s="8">
        <f>'Insumo 1'!W149</f>
        <v>48.265999999999998</v>
      </c>
      <c r="X152" s="8">
        <f>'Insumo 1'!X149</f>
        <v>48.276000000000003</v>
      </c>
      <c r="Y152" s="8">
        <f>'Insumo 1'!Y149</f>
        <v>48.338999999999999</v>
      </c>
      <c r="Z152" s="8">
        <f>'Insumo 1'!Z149</f>
        <v>48.478999999999999</v>
      </c>
      <c r="AA152" s="8">
        <f>'Insumo 1'!AA149</f>
        <v>48.68</v>
      </c>
      <c r="AB152" s="8">
        <f>'Insumo 1'!AB149</f>
        <v>48.904000000000003</v>
      </c>
      <c r="AC152" s="8">
        <f>'Insumo 1'!AC149</f>
        <v>49.152000000000001</v>
      </c>
      <c r="AD152" s="8">
        <f>'Insumo 1'!AD149</f>
        <v>49.462000000000003</v>
      </c>
      <c r="AE152" s="8">
        <f>'Insumo 1'!AE149</f>
        <v>49.847999999999999</v>
      </c>
      <c r="AF152" s="8">
        <f>'Insumo 1'!AF149</f>
        <v>50.292999999999999</v>
      </c>
      <c r="AG152" s="8">
        <f>'Insumo 1'!AG149</f>
        <v>50.761000000000003</v>
      </c>
      <c r="AH152" s="8">
        <f>'Insumo 1'!AH149</f>
        <v>51.255000000000003</v>
      </c>
      <c r="AI152" s="8">
        <f>'Insumo 1'!AI149</f>
        <v>51.776000000000003</v>
      </c>
      <c r="AJ152" s="8">
        <f>'Insumo 1'!AJ149</f>
        <v>52.317</v>
      </c>
      <c r="AK152" s="8">
        <f>'Insumo 1'!AK149</f>
        <v>52.875</v>
      </c>
      <c r="AL152" s="8">
        <f>'Insumo 1'!AL149</f>
        <v>53.451000000000001</v>
      </c>
      <c r="AM152" s="8">
        <f>'Insumo 1'!AM149</f>
        <v>54.045999999999999</v>
      </c>
      <c r="AN152" s="8">
        <f>'Insumo 1'!AN149</f>
        <v>54.627000000000002</v>
      </c>
      <c r="AO152" s="8">
        <f>'Insumo 1'!AO149</f>
        <v>55.177999999999997</v>
      </c>
      <c r="AP152" s="8">
        <f>'Insumo 1'!AP149</f>
        <v>55.712000000000003</v>
      </c>
      <c r="AQ152" s="8">
        <f>'Insumo 1'!AQ149</f>
        <v>56.26</v>
      </c>
      <c r="AR152" s="8">
        <f>'Insumo 1'!AR149</f>
        <v>56.819000000000003</v>
      </c>
      <c r="AS152" s="8">
        <f>'Insumo 1'!AS149</f>
        <v>57.369</v>
      </c>
      <c r="AT152" s="8">
        <f>'Insumo 1'!AT149</f>
        <v>57.905000000000001</v>
      </c>
      <c r="AU152" s="8">
        <f>'Insumo 1'!AU149</f>
        <v>58.436</v>
      </c>
      <c r="AV152" s="8">
        <f>'Insumo 1'!AV149</f>
        <v>58.982999999999997</v>
      </c>
      <c r="AW152" s="8">
        <f>'Insumo 1'!AW149</f>
        <v>59.545999999999999</v>
      </c>
      <c r="AX152" s="8">
        <f>'Insumo 1'!AX149</f>
        <v>60.124000000000002</v>
      </c>
      <c r="AY152" s="8">
        <f>'Insumo 1'!AY149</f>
        <v>60.722999999999999</v>
      </c>
      <c r="AZ152" s="8">
        <f>'Insumo 1'!AZ149</f>
        <v>61.344000000000001</v>
      </c>
      <c r="BA152" s="8">
        <f>'Insumo 1'!BA149</f>
        <v>61.982999999999997</v>
      </c>
      <c r="BB152" s="8">
        <f>'Insumo 1'!BB149</f>
        <v>62.634999999999998</v>
      </c>
      <c r="BC152" s="8">
        <f>'Insumo 1'!BC149</f>
        <v>63.353000000000002</v>
      </c>
      <c r="BD152" s="8">
        <f>'Insumo 1'!BD149</f>
        <v>64.162999999999997</v>
      </c>
      <c r="BE152" s="8">
        <f>'Insumo 1'!BE149</f>
        <v>65.036000000000001</v>
      </c>
      <c r="BF152" s="8">
        <f>'Insumo 1'!BF149</f>
        <v>65.908000000000001</v>
      </c>
      <c r="BG152" s="8">
        <f>'Insumo 1'!BG149</f>
        <v>66.771000000000001</v>
      </c>
      <c r="BH152" s="8">
        <f>'Insumo 1'!BH149</f>
        <v>67.679000000000002</v>
      </c>
      <c r="BI152" s="8">
        <f>'Insumo 1'!BI149</f>
        <v>68.646000000000001</v>
      </c>
      <c r="BJ152" s="8">
        <f>'Insumo 1'!BJ149</f>
        <v>69.637</v>
      </c>
      <c r="BK152" s="8">
        <f>'Insumo 1'!BK149</f>
        <v>70.576999999999998</v>
      </c>
      <c r="BL152" s="8">
        <f>'Insumo 1'!BL149</f>
        <v>71.453000000000003</v>
      </c>
      <c r="BM152" s="8">
        <f>'Insumo 1'!BM149</f>
        <v>72.296999999999997</v>
      </c>
      <c r="BN152" s="8">
        <f>'Insumo 1'!BN149</f>
        <v>73.111999999999995</v>
      </c>
      <c r="BO152" s="8">
        <f>'Insumo 1'!BO149</f>
        <v>73.855000000000004</v>
      </c>
      <c r="BP152" s="8">
        <f>'Insumo 1'!BP149</f>
        <v>74.477999999999994</v>
      </c>
      <c r="BQ152" s="8">
        <f>'Insumo 1'!BQ149</f>
        <v>74.978999999999999</v>
      </c>
      <c r="BR152" s="8">
        <f>'Insumo 1'!BR149</f>
        <v>75.269000000000005</v>
      </c>
      <c r="BS152" s="8">
        <f>'Insumo 1'!BS149</f>
        <v>75.293000000000006</v>
      </c>
      <c r="BT152" s="8">
        <f>'Insumo 1'!BT149</f>
        <v>75.072000000000003</v>
      </c>
      <c r="BU152" s="8">
        <f>'Insumo 1'!BU149</f>
        <v>74.710999999999999</v>
      </c>
      <c r="BV152" s="8">
        <f>'Insumo 1'!BV149</f>
        <v>74.227000000000004</v>
      </c>
      <c r="BW152" s="8">
        <f>'Insumo 1'!BW149</f>
        <v>73.391999999999996</v>
      </c>
      <c r="BX152" s="8">
        <f>'Insumo 1'!BX149</f>
        <v>72.117000000000004</v>
      </c>
      <c r="BY152" s="8">
        <f>'Insumo 1'!BY149</f>
        <v>70.512</v>
      </c>
      <c r="BZ152" s="8">
        <f>'Insumo 1'!BZ149</f>
        <v>68.771000000000001</v>
      </c>
      <c r="CA152" s="8">
        <f>'Insumo 1'!CA149</f>
        <v>66.843000000000004</v>
      </c>
      <c r="CB152" s="8">
        <f>'Insumo 1'!CB149</f>
        <v>64.929000000000002</v>
      </c>
      <c r="CC152" s="8">
        <f>'Insumo 1'!CC149</f>
        <v>63.145000000000003</v>
      </c>
      <c r="CD152" s="8">
        <f>'Insumo 1'!CD149</f>
        <v>61.395000000000003</v>
      </c>
      <c r="CE152" s="8">
        <f>'Insumo 1'!CE149</f>
        <v>59.485999999999997</v>
      </c>
      <c r="CF152" s="8">
        <f>'Insumo 1'!CF149</f>
        <v>57.475000000000001</v>
      </c>
      <c r="CG152" s="8">
        <f>'Insumo 1'!CG149</f>
        <v>55.255000000000003</v>
      </c>
      <c r="CH152" s="8">
        <f>'Insumo 1'!CH149</f>
        <v>52.761000000000003</v>
      </c>
      <c r="CI152" s="8">
        <f>'Insumo 1'!CI149</f>
        <v>50.064</v>
      </c>
      <c r="CJ152" s="8">
        <f>'Insumo 1'!CJ149</f>
        <v>47.250999999999998</v>
      </c>
      <c r="CK152" s="8">
        <f>'Insumo 1'!CK149</f>
        <v>44.481000000000002</v>
      </c>
      <c r="CL152" s="8">
        <f>'Insumo 1'!CL149</f>
        <v>41.715000000000003</v>
      </c>
      <c r="CM152" s="8">
        <f>'Insumo 1'!CM149</f>
        <v>38.808999999999997</v>
      </c>
      <c r="CN152" s="9">
        <f>SUM('Insumo 1'!CN149:CX149)</f>
        <v>226.99400000000003</v>
      </c>
    </row>
    <row r="153" spans="1:92">
      <c r="A153">
        <f t="shared" si="2"/>
        <v>2092</v>
      </c>
      <c r="B153" s="8">
        <f>'Insumo 1'!B150</f>
        <v>42.392000000000003</v>
      </c>
      <c r="C153" s="8">
        <f>'Insumo 1'!C150</f>
        <v>42.793999999999997</v>
      </c>
      <c r="D153" s="8">
        <f>'Insumo 1'!D150</f>
        <v>43.289000000000001</v>
      </c>
      <c r="E153" s="8">
        <f>'Insumo 1'!E150</f>
        <v>43.720999999999997</v>
      </c>
      <c r="F153" s="8">
        <f>'Insumo 1'!F150</f>
        <v>44.167000000000002</v>
      </c>
      <c r="G153" s="8">
        <f>'Insumo 1'!G150</f>
        <v>44.619</v>
      </c>
      <c r="H153" s="8">
        <f>'Insumo 1'!H150</f>
        <v>45.067</v>
      </c>
      <c r="I153" s="8">
        <f>'Insumo 1'!I150</f>
        <v>45.51</v>
      </c>
      <c r="J153" s="8">
        <f>'Insumo 1'!J150</f>
        <v>45.945</v>
      </c>
      <c r="K153" s="8">
        <f>'Insumo 1'!K150</f>
        <v>46.334000000000003</v>
      </c>
      <c r="L153" s="8">
        <f>'Insumo 1'!L150</f>
        <v>46.652999999999999</v>
      </c>
      <c r="M153" s="8">
        <f>'Insumo 1'!M150</f>
        <v>46.914000000000001</v>
      </c>
      <c r="N153" s="8">
        <f>'Insumo 1'!N150</f>
        <v>47.161000000000001</v>
      </c>
      <c r="O153" s="8">
        <f>'Insumo 1'!O150</f>
        <v>47.396999999999998</v>
      </c>
      <c r="P153" s="8">
        <f>'Insumo 1'!P150</f>
        <v>47.551000000000002</v>
      </c>
      <c r="Q153" s="8">
        <f>'Insumo 1'!Q150</f>
        <v>47.594000000000001</v>
      </c>
      <c r="R153" s="8">
        <f>'Insumo 1'!R150</f>
        <v>47.564999999999998</v>
      </c>
      <c r="S153" s="8">
        <f>'Insumo 1'!S150</f>
        <v>47.531999999999996</v>
      </c>
      <c r="T153" s="8">
        <f>'Insumo 1'!T150</f>
        <v>47.491999999999997</v>
      </c>
      <c r="U153" s="8">
        <f>'Insumo 1'!U150</f>
        <v>47.457999999999998</v>
      </c>
      <c r="V153" s="8">
        <f>'Insumo 1'!V150</f>
        <v>47.45</v>
      </c>
      <c r="W153" s="8">
        <f>'Insumo 1'!W150</f>
        <v>47.466999999999999</v>
      </c>
      <c r="X153" s="8">
        <f>'Insumo 1'!X150</f>
        <v>47.491999999999997</v>
      </c>
      <c r="Y153" s="8">
        <f>'Insumo 1'!Y150</f>
        <v>47.529000000000003</v>
      </c>
      <c r="Z153" s="8">
        <f>'Insumo 1'!Z150</f>
        <v>47.622999999999998</v>
      </c>
      <c r="AA153" s="8">
        <f>'Insumo 1'!AA150</f>
        <v>47.796999999999997</v>
      </c>
      <c r="AB153" s="8">
        <f>'Insumo 1'!AB150</f>
        <v>48.037999999999997</v>
      </c>
      <c r="AC153" s="8">
        <f>'Insumo 1'!AC150</f>
        <v>48.301000000000002</v>
      </c>
      <c r="AD153" s="8">
        <f>'Insumo 1'!AD150</f>
        <v>48.591000000000001</v>
      </c>
      <c r="AE153" s="8">
        <f>'Insumo 1'!AE150</f>
        <v>48.942</v>
      </c>
      <c r="AF153" s="8">
        <f>'Insumo 1'!AF150</f>
        <v>49.363</v>
      </c>
      <c r="AG153" s="8">
        <f>'Insumo 1'!AG150</f>
        <v>49.84</v>
      </c>
      <c r="AH153" s="8">
        <f>'Insumo 1'!AH150</f>
        <v>50.34</v>
      </c>
      <c r="AI153" s="8">
        <f>'Insumo 1'!AI150</f>
        <v>50.866</v>
      </c>
      <c r="AJ153" s="8">
        <f>'Insumo 1'!AJ150</f>
        <v>51.411999999999999</v>
      </c>
      <c r="AK153" s="8">
        <f>'Insumo 1'!AK150</f>
        <v>51.968000000000004</v>
      </c>
      <c r="AL153" s="8">
        <f>'Insumo 1'!AL150</f>
        <v>52.533999999999999</v>
      </c>
      <c r="AM153" s="8">
        <f>'Insumo 1'!AM150</f>
        <v>53.118000000000002</v>
      </c>
      <c r="AN153" s="8">
        <f>'Insumo 1'!AN150</f>
        <v>53.716999999999999</v>
      </c>
      <c r="AO153" s="8">
        <f>'Insumo 1'!AO150</f>
        <v>54.304000000000002</v>
      </c>
      <c r="AP153" s="8">
        <f>'Insumo 1'!AP150</f>
        <v>54.866</v>
      </c>
      <c r="AQ153" s="8">
        <f>'Insumo 1'!AQ150</f>
        <v>55.41</v>
      </c>
      <c r="AR153" s="8">
        <f>'Insumo 1'!AR150</f>
        <v>55.966000000000001</v>
      </c>
      <c r="AS153" s="8">
        <f>'Insumo 1'!AS150</f>
        <v>56.531999999999996</v>
      </c>
      <c r="AT153" s="8">
        <f>'Insumo 1'!AT150</f>
        <v>57.088999999999999</v>
      </c>
      <c r="AU153" s="8">
        <f>'Insumo 1'!AU150</f>
        <v>57.631999999999998</v>
      </c>
      <c r="AV153" s="8">
        <f>'Insumo 1'!AV150</f>
        <v>58.173000000000002</v>
      </c>
      <c r="AW153" s="8">
        <f>'Insumo 1'!AW150</f>
        <v>58.725999999999999</v>
      </c>
      <c r="AX153" s="8">
        <f>'Insumo 1'!AX150</f>
        <v>59.295000000000002</v>
      </c>
      <c r="AY153" s="8">
        <f>'Insumo 1'!AY150</f>
        <v>59.877000000000002</v>
      </c>
      <c r="AZ153" s="8">
        <f>'Insumo 1'!AZ150</f>
        <v>60.475999999999999</v>
      </c>
      <c r="BA153" s="8">
        <f>'Insumo 1'!BA150</f>
        <v>61.095999999999997</v>
      </c>
      <c r="BB153" s="8">
        <f>'Insumo 1'!BB150</f>
        <v>61.732999999999997</v>
      </c>
      <c r="BC153" s="8">
        <f>'Insumo 1'!BC150</f>
        <v>62.38</v>
      </c>
      <c r="BD153" s="8">
        <f>'Insumo 1'!BD150</f>
        <v>63.091999999999999</v>
      </c>
      <c r="BE153" s="8">
        <f>'Insumo 1'!BE150</f>
        <v>63.895000000000003</v>
      </c>
      <c r="BF153" s="8">
        <f>'Insumo 1'!BF150</f>
        <v>64.759</v>
      </c>
      <c r="BG153" s="8">
        <f>'Insumo 1'!BG150</f>
        <v>65.62</v>
      </c>
      <c r="BH153" s="8">
        <f>'Insumo 1'!BH150</f>
        <v>66.468999999999994</v>
      </c>
      <c r="BI153" s="8">
        <f>'Insumo 1'!BI150</f>
        <v>67.361999999999995</v>
      </c>
      <c r="BJ153" s="8">
        <f>'Insumo 1'!BJ150</f>
        <v>68.311000000000007</v>
      </c>
      <c r="BK153" s="8">
        <f>'Insumo 1'!BK150</f>
        <v>69.281000000000006</v>
      </c>
      <c r="BL153" s="8">
        <f>'Insumo 1'!BL150</f>
        <v>70.197000000000003</v>
      </c>
      <c r="BM153" s="8">
        <f>'Insumo 1'!BM150</f>
        <v>71.043999999999997</v>
      </c>
      <c r="BN153" s="8">
        <f>'Insumo 1'!BN150</f>
        <v>71.856999999999999</v>
      </c>
      <c r="BO153" s="8">
        <f>'Insumo 1'!BO150</f>
        <v>72.635000000000005</v>
      </c>
      <c r="BP153" s="8">
        <f>'Insumo 1'!BP150</f>
        <v>73.337000000000003</v>
      </c>
      <c r="BQ153" s="8">
        <f>'Insumo 1'!BQ150</f>
        <v>73.914000000000001</v>
      </c>
      <c r="BR153" s="8">
        <f>'Insumo 1'!BR150</f>
        <v>74.363</v>
      </c>
      <c r="BS153" s="8">
        <f>'Insumo 1'!BS150</f>
        <v>74.593000000000004</v>
      </c>
      <c r="BT153" s="8">
        <f>'Insumo 1'!BT150</f>
        <v>74.551000000000002</v>
      </c>
      <c r="BU153" s="8">
        <f>'Insumo 1'!BU150</f>
        <v>74.257000000000005</v>
      </c>
      <c r="BV153" s="8">
        <f>'Insumo 1'!BV150</f>
        <v>73.814999999999998</v>
      </c>
      <c r="BW153" s="8">
        <f>'Insumo 1'!BW150</f>
        <v>73.242000000000004</v>
      </c>
      <c r="BX153" s="8">
        <f>'Insumo 1'!BX150</f>
        <v>72.307000000000002</v>
      </c>
      <c r="BY153" s="8">
        <f>'Insumo 1'!BY150</f>
        <v>70.92</v>
      </c>
      <c r="BZ153" s="8">
        <f>'Insumo 1'!BZ150</f>
        <v>69.192999999999998</v>
      </c>
      <c r="CA153" s="8">
        <f>'Insumo 1'!CA150</f>
        <v>67.323999999999998</v>
      </c>
      <c r="CB153" s="8">
        <f>'Insumo 1'!CB150</f>
        <v>65.265000000000001</v>
      </c>
      <c r="CC153" s="8">
        <f>'Insumo 1'!CC150</f>
        <v>63.197000000000003</v>
      </c>
      <c r="CD153" s="8">
        <f>'Insumo 1'!CD150</f>
        <v>61.23</v>
      </c>
      <c r="CE153" s="8">
        <f>'Insumo 1'!CE150</f>
        <v>59.277999999999999</v>
      </c>
      <c r="CF153" s="8">
        <f>'Insumo 1'!CF150</f>
        <v>57.171999999999997</v>
      </c>
      <c r="CG153" s="8">
        <f>'Insumo 1'!CG150</f>
        <v>54.97</v>
      </c>
      <c r="CH153" s="8">
        <f>'Insumo 1'!CH150</f>
        <v>52.563000000000002</v>
      </c>
      <c r="CI153" s="8">
        <f>'Insumo 1'!CI150</f>
        <v>49.881999999999998</v>
      </c>
      <c r="CJ153" s="8">
        <f>'Insumo 1'!CJ150</f>
        <v>47.009</v>
      </c>
      <c r="CK153" s="8">
        <f>'Insumo 1'!CK150</f>
        <v>43.994</v>
      </c>
      <c r="CL153" s="8">
        <f>'Insumo 1'!CL150</f>
        <v>41.198</v>
      </c>
      <c r="CM153" s="8">
        <f>'Insumo 1'!CM150</f>
        <v>38.430999999999997</v>
      </c>
      <c r="CN153" s="9">
        <f>SUM('Insumo 1'!CN150:CX150)</f>
        <v>228.34499999999997</v>
      </c>
    </row>
    <row r="154" spans="1:92">
      <c r="A154">
        <f t="shared" si="2"/>
        <v>2093</v>
      </c>
      <c r="B154" s="8">
        <f>'Insumo 1'!B151</f>
        <v>41.689</v>
      </c>
      <c r="C154" s="8">
        <f>'Insumo 1'!C151</f>
        <v>42.094000000000001</v>
      </c>
      <c r="D154" s="8">
        <f>'Insumo 1'!D151</f>
        <v>42.529000000000003</v>
      </c>
      <c r="E154" s="8">
        <f>'Insumo 1'!E151</f>
        <v>43.039000000000001</v>
      </c>
      <c r="F154" s="8">
        <f>'Insumo 1'!F151</f>
        <v>43.485999999999997</v>
      </c>
      <c r="G154" s="8">
        <f>'Insumo 1'!G151</f>
        <v>43.936999999999998</v>
      </c>
      <c r="H154" s="8">
        <f>'Insumo 1'!H151</f>
        <v>44.386000000000003</v>
      </c>
      <c r="I154" s="8">
        <f>'Insumo 1'!I151</f>
        <v>44.823</v>
      </c>
      <c r="J154" s="8">
        <f>'Insumo 1'!J151</f>
        <v>45.249000000000002</v>
      </c>
      <c r="K154" s="8">
        <f>'Insumo 1'!K151</f>
        <v>45.665999999999997</v>
      </c>
      <c r="L154" s="8">
        <f>'Insumo 1'!L151</f>
        <v>46.017000000000003</v>
      </c>
      <c r="M154" s="8">
        <f>'Insumo 1'!M151</f>
        <v>46.274000000000001</v>
      </c>
      <c r="N154" s="8">
        <f>'Insumo 1'!N151</f>
        <v>46.457999999999998</v>
      </c>
      <c r="O154" s="8">
        <f>'Insumo 1'!O151</f>
        <v>46.628</v>
      </c>
      <c r="P154" s="8">
        <f>'Insumo 1'!P151</f>
        <v>46.786000000000001</v>
      </c>
      <c r="Q154" s="8">
        <f>'Insumo 1'!Q151</f>
        <v>46.872999999999998</v>
      </c>
      <c r="R154" s="8">
        <f>'Insumo 1'!R151</f>
        <v>46.872</v>
      </c>
      <c r="S154" s="8">
        <f>'Insumo 1'!S151</f>
        <v>46.811</v>
      </c>
      <c r="T154" s="8">
        <f>'Insumo 1'!T151</f>
        <v>46.747999999999998</v>
      </c>
      <c r="U154" s="8">
        <f>'Insumo 1'!U151</f>
        <v>46.68</v>
      </c>
      <c r="V154" s="8">
        <f>'Insumo 1'!V151</f>
        <v>46.633000000000003</v>
      </c>
      <c r="W154" s="8">
        <f>'Insumo 1'!W151</f>
        <v>46.63</v>
      </c>
      <c r="X154" s="8">
        <f>'Insumo 1'!X151</f>
        <v>46.664000000000001</v>
      </c>
      <c r="Y154" s="8">
        <f>'Insumo 1'!Y151</f>
        <v>46.712000000000003</v>
      </c>
      <c r="Z154" s="8">
        <f>'Insumo 1'!Z151</f>
        <v>46.774999999999999</v>
      </c>
      <c r="AA154" s="8">
        <f>'Insumo 1'!AA151</f>
        <v>46.901000000000003</v>
      </c>
      <c r="AB154" s="8">
        <f>'Insumo 1'!AB151</f>
        <v>47.11</v>
      </c>
      <c r="AC154" s="8">
        <f>'Insumo 1'!AC151</f>
        <v>47.387999999999998</v>
      </c>
      <c r="AD154" s="8">
        <f>'Insumo 1'!AD151</f>
        <v>47.692</v>
      </c>
      <c r="AE154" s="8">
        <f>'Insumo 1'!AE151</f>
        <v>48.024999999999999</v>
      </c>
      <c r="AF154" s="8">
        <f>'Insumo 1'!AF151</f>
        <v>48.415999999999997</v>
      </c>
      <c r="AG154" s="8">
        <f>'Insumo 1'!AG151</f>
        <v>48.872</v>
      </c>
      <c r="AH154" s="8">
        <f>'Insumo 1'!AH151</f>
        <v>49.381</v>
      </c>
      <c r="AI154" s="8">
        <f>'Insumo 1'!AI151</f>
        <v>49.912999999999997</v>
      </c>
      <c r="AJ154" s="8">
        <f>'Insumo 1'!AJ151</f>
        <v>50.47</v>
      </c>
      <c r="AK154" s="8">
        <f>'Insumo 1'!AK151</f>
        <v>51.040999999999997</v>
      </c>
      <c r="AL154" s="8">
        <f>'Insumo 1'!AL151</f>
        <v>51.610999999999997</v>
      </c>
      <c r="AM154" s="8">
        <f>'Insumo 1'!AM151</f>
        <v>52.186999999999998</v>
      </c>
      <c r="AN154" s="8">
        <f>'Insumo 1'!AN151</f>
        <v>52.777999999999999</v>
      </c>
      <c r="AO154" s="8">
        <f>'Insumo 1'!AO151</f>
        <v>53.381999999999998</v>
      </c>
      <c r="AP154" s="8">
        <f>'Insumo 1'!AP151</f>
        <v>53.975999999999999</v>
      </c>
      <c r="AQ154" s="8">
        <f>'Insumo 1'!AQ151</f>
        <v>54.545000000000002</v>
      </c>
      <c r="AR154" s="8">
        <f>'Insumo 1'!AR151</f>
        <v>55.100999999999999</v>
      </c>
      <c r="AS154" s="8">
        <f>'Insumo 1'!AS151</f>
        <v>55.664999999999999</v>
      </c>
      <c r="AT154" s="8">
        <f>'Insumo 1'!AT151</f>
        <v>56.237000000000002</v>
      </c>
      <c r="AU154" s="8">
        <f>'Insumo 1'!AU151</f>
        <v>56.802</v>
      </c>
      <c r="AV154" s="8">
        <f>'Insumo 1'!AV151</f>
        <v>57.353999999999999</v>
      </c>
      <c r="AW154" s="8">
        <f>'Insumo 1'!AW151</f>
        <v>57.901000000000003</v>
      </c>
      <c r="AX154" s="8">
        <f>'Insumo 1'!AX151</f>
        <v>58.463000000000001</v>
      </c>
      <c r="AY154" s="8">
        <f>'Insumo 1'!AY151</f>
        <v>59.036999999999999</v>
      </c>
      <c r="AZ154" s="8">
        <f>'Insumo 1'!AZ151</f>
        <v>59.622999999999998</v>
      </c>
      <c r="BA154" s="8">
        <f>'Insumo 1'!BA151</f>
        <v>60.222999999999999</v>
      </c>
      <c r="BB154" s="8">
        <f>'Insumo 1'!BB151</f>
        <v>60.841000000000001</v>
      </c>
      <c r="BC154" s="8">
        <f>'Insumo 1'!BC151</f>
        <v>61.475000000000001</v>
      </c>
      <c r="BD154" s="8">
        <f>'Insumo 1'!BD151</f>
        <v>62.116999999999997</v>
      </c>
      <c r="BE154" s="8">
        <f>'Insumo 1'!BE151</f>
        <v>62.823999999999998</v>
      </c>
      <c r="BF154" s="8">
        <f>'Insumo 1'!BF151</f>
        <v>63.619</v>
      </c>
      <c r="BG154" s="8">
        <f>'Insumo 1'!BG151</f>
        <v>64.475999999999999</v>
      </c>
      <c r="BH154" s="8">
        <f>'Insumo 1'!BH151</f>
        <v>65.325000000000003</v>
      </c>
      <c r="BI154" s="8">
        <f>'Insumo 1'!BI151</f>
        <v>66.16</v>
      </c>
      <c r="BJ154" s="8">
        <f>'Insumo 1'!BJ151</f>
        <v>67.037000000000006</v>
      </c>
      <c r="BK154" s="8">
        <f>'Insumo 1'!BK151</f>
        <v>67.968000000000004</v>
      </c>
      <c r="BL154" s="8">
        <f>'Insumo 1'!BL151</f>
        <v>68.918000000000006</v>
      </c>
      <c r="BM154" s="8">
        <f>'Insumo 1'!BM151</f>
        <v>69.81</v>
      </c>
      <c r="BN154" s="8">
        <f>'Insumo 1'!BN151</f>
        <v>70.626999999999995</v>
      </c>
      <c r="BO154" s="8">
        <f>'Insumo 1'!BO151</f>
        <v>71.406000000000006</v>
      </c>
      <c r="BP154" s="8">
        <f>'Insumo 1'!BP151</f>
        <v>72.149000000000001</v>
      </c>
      <c r="BQ154" s="8">
        <f>'Insumo 1'!BQ151</f>
        <v>72.811000000000007</v>
      </c>
      <c r="BR154" s="8">
        <f>'Insumo 1'!BR151</f>
        <v>73.340999999999994</v>
      </c>
      <c r="BS154" s="8">
        <f>'Insumo 1'!BS151</f>
        <v>73.736999999999995</v>
      </c>
      <c r="BT154" s="8">
        <f>'Insumo 1'!BT151</f>
        <v>73.908000000000001</v>
      </c>
      <c r="BU154" s="8">
        <f>'Insumo 1'!BU151</f>
        <v>73.8</v>
      </c>
      <c r="BV154" s="8">
        <f>'Insumo 1'!BV151</f>
        <v>73.433000000000007</v>
      </c>
      <c r="BW154" s="8">
        <f>'Insumo 1'!BW151</f>
        <v>72.909000000000006</v>
      </c>
      <c r="BX154" s="8">
        <f>'Insumo 1'!BX151</f>
        <v>72.247</v>
      </c>
      <c r="BY154" s="8">
        <f>'Insumo 1'!BY151</f>
        <v>71.212999999999994</v>
      </c>
      <c r="BZ154" s="8">
        <f>'Insumo 1'!BZ151</f>
        <v>69.715000000000003</v>
      </c>
      <c r="CA154" s="8">
        <f>'Insumo 1'!CA151</f>
        <v>67.864000000000004</v>
      </c>
      <c r="CB154" s="8">
        <f>'Insumo 1'!CB151</f>
        <v>65.867000000000004</v>
      </c>
      <c r="CC154" s="8">
        <f>'Insumo 1'!CC151</f>
        <v>63.677</v>
      </c>
      <c r="CD154" s="8">
        <f>'Insumo 1'!CD151</f>
        <v>61.457000000000001</v>
      </c>
      <c r="CE154" s="8">
        <f>'Insumo 1'!CE151</f>
        <v>59.307000000000002</v>
      </c>
      <c r="CF154" s="8">
        <f>'Insumo 1'!CF151</f>
        <v>57.152999999999999</v>
      </c>
      <c r="CG154" s="8">
        <f>'Insumo 1'!CG151</f>
        <v>54.85</v>
      </c>
      <c r="CH154" s="8">
        <f>'Insumo 1'!CH151</f>
        <v>52.459000000000003</v>
      </c>
      <c r="CI154" s="8">
        <f>'Insumo 1'!CI151</f>
        <v>49.862000000000002</v>
      </c>
      <c r="CJ154" s="8">
        <f>'Insumo 1'!CJ151</f>
        <v>46.996000000000002</v>
      </c>
      <c r="CK154" s="8">
        <f>'Insumo 1'!CK151</f>
        <v>43.945999999999998</v>
      </c>
      <c r="CL154" s="8">
        <f>'Insumo 1'!CL151</f>
        <v>40.731000000000002</v>
      </c>
      <c r="CM154" s="8">
        <f>'Insumo 1'!CM151</f>
        <v>37.908000000000001</v>
      </c>
      <c r="CN154" s="9">
        <f>SUM('Insumo 1'!CN151:CX151)</f>
        <v>227.36199999999999</v>
      </c>
    </row>
    <row r="155" spans="1:92">
      <c r="A155">
        <f t="shared" si="2"/>
        <v>2094</v>
      </c>
      <c r="B155" s="8">
        <f>'Insumo 1'!B152</f>
        <v>40.975999999999999</v>
      </c>
      <c r="C155" s="8">
        <f>'Insumo 1'!C152</f>
        <v>41.381999999999998</v>
      </c>
      <c r="D155" s="8">
        <f>'Insumo 1'!D152</f>
        <v>41.817</v>
      </c>
      <c r="E155" s="8">
        <f>'Insumo 1'!E152</f>
        <v>42.276000000000003</v>
      </c>
      <c r="F155" s="8">
        <f>'Insumo 1'!F152</f>
        <v>42.776000000000003</v>
      </c>
      <c r="G155" s="8">
        <f>'Insumo 1'!G152</f>
        <v>43.237000000000002</v>
      </c>
      <c r="H155" s="8">
        <f>'Insumo 1'!H152</f>
        <v>43.694000000000003</v>
      </c>
      <c r="I155" s="8">
        <f>'Insumo 1'!I152</f>
        <v>44.14</v>
      </c>
      <c r="J155" s="8">
        <f>'Insumo 1'!J152</f>
        <v>44.564999999999998</v>
      </c>
      <c r="K155" s="8">
        <f>'Insumo 1'!K152</f>
        <v>44.973999999999997</v>
      </c>
      <c r="L155" s="8">
        <f>'Insumo 1'!L152</f>
        <v>45.372</v>
      </c>
      <c r="M155" s="8">
        <f>'Insumo 1'!M152</f>
        <v>45.685000000000002</v>
      </c>
      <c r="N155" s="8">
        <f>'Insumo 1'!N152</f>
        <v>45.88</v>
      </c>
      <c r="O155" s="8">
        <f>'Insumo 1'!O152</f>
        <v>45.987000000000002</v>
      </c>
      <c r="P155" s="8">
        <f>'Insumo 1'!P152</f>
        <v>46.081000000000003</v>
      </c>
      <c r="Q155" s="8">
        <f>'Insumo 1'!Q152</f>
        <v>46.161000000000001</v>
      </c>
      <c r="R155" s="8">
        <f>'Insumo 1'!R152</f>
        <v>46.182000000000002</v>
      </c>
      <c r="S155" s="8">
        <f>'Insumo 1'!S152</f>
        <v>46.134</v>
      </c>
      <c r="T155" s="8">
        <f>'Insumo 1'!T152</f>
        <v>46.042000000000002</v>
      </c>
      <c r="U155" s="8">
        <f>'Insumo 1'!U152</f>
        <v>45.95</v>
      </c>
      <c r="V155" s="8">
        <f>'Insumo 1'!V152</f>
        <v>45.854999999999997</v>
      </c>
      <c r="W155" s="8">
        <f>'Insumo 1'!W152</f>
        <v>45.795000000000002</v>
      </c>
      <c r="X155" s="8">
        <f>'Insumo 1'!X152</f>
        <v>45.795000000000002</v>
      </c>
      <c r="Y155" s="8">
        <f>'Insumo 1'!Y152</f>
        <v>45.847999999999999</v>
      </c>
      <c r="Z155" s="8">
        <f>'Insumo 1'!Z152</f>
        <v>45.917000000000002</v>
      </c>
      <c r="AA155" s="8">
        <f>'Insumo 1'!AA152</f>
        <v>46.006</v>
      </c>
      <c r="AB155" s="8">
        <f>'Insumo 1'!AB152</f>
        <v>46.164000000000001</v>
      </c>
      <c r="AC155" s="8">
        <f>'Insumo 1'!AC152</f>
        <v>46.408999999999999</v>
      </c>
      <c r="AD155" s="8">
        <f>'Insumo 1'!AD152</f>
        <v>46.725000000000001</v>
      </c>
      <c r="AE155" s="8">
        <f>'Insumo 1'!AE152</f>
        <v>47.07</v>
      </c>
      <c r="AF155" s="8">
        <f>'Insumo 1'!AF152</f>
        <v>47.444000000000003</v>
      </c>
      <c r="AG155" s="8">
        <f>'Insumo 1'!AG152</f>
        <v>47.875</v>
      </c>
      <c r="AH155" s="8">
        <f>'Insumo 1'!AH152</f>
        <v>48.366999999999997</v>
      </c>
      <c r="AI155" s="8">
        <f>'Insumo 1'!AI152</f>
        <v>48.906999999999996</v>
      </c>
      <c r="AJ155" s="8">
        <f>'Insumo 1'!AJ152</f>
        <v>49.47</v>
      </c>
      <c r="AK155" s="8">
        <f>'Insumo 1'!AK152</f>
        <v>50.058999999999997</v>
      </c>
      <c r="AL155" s="8">
        <f>'Insumo 1'!AL152</f>
        <v>50.654000000000003</v>
      </c>
      <c r="AM155" s="8">
        <f>'Insumo 1'!AM152</f>
        <v>51.24</v>
      </c>
      <c r="AN155" s="8">
        <f>'Insumo 1'!AN152</f>
        <v>51.823999999999998</v>
      </c>
      <c r="AO155" s="8">
        <f>'Insumo 1'!AO152</f>
        <v>52.421999999999997</v>
      </c>
      <c r="AP155" s="8">
        <f>'Insumo 1'!AP152</f>
        <v>53.030999999999999</v>
      </c>
      <c r="AQ155" s="8">
        <f>'Insumo 1'!AQ152</f>
        <v>53.631</v>
      </c>
      <c r="AR155" s="8">
        <f>'Insumo 1'!AR152</f>
        <v>54.21</v>
      </c>
      <c r="AS155" s="8">
        <f>'Insumo 1'!AS152</f>
        <v>54.774999999999999</v>
      </c>
      <c r="AT155" s="8">
        <f>'Insumo 1'!AT152</f>
        <v>55.347999999999999</v>
      </c>
      <c r="AU155" s="8">
        <f>'Insumo 1'!AU152</f>
        <v>55.927</v>
      </c>
      <c r="AV155" s="8">
        <f>'Insumo 1'!AV152</f>
        <v>56.497999999999998</v>
      </c>
      <c r="AW155" s="8">
        <f>'Insumo 1'!AW152</f>
        <v>57.058</v>
      </c>
      <c r="AX155" s="8">
        <f>'Insumo 1'!AX152</f>
        <v>57.613999999999997</v>
      </c>
      <c r="AY155" s="8">
        <f>'Insumo 1'!AY152</f>
        <v>58.18</v>
      </c>
      <c r="AZ155" s="8">
        <f>'Insumo 1'!AZ152</f>
        <v>58.761000000000003</v>
      </c>
      <c r="BA155" s="8">
        <f>'Insumo 1'!BA152</f>
        <v>59.35</v>
      </c>
      <c r="BB155" s="8">
        <f>'Insumo 1'!BB152</f>
        <v>59.95</v>
      </c>
      <c r="BC155" s="8">
        <f>'Insumo 1'!BC152</f>
        <v>60.567</v>
      </c>
      <c r="BD155" s="8">
        <f>'Insumo 1'!BD152</f>
        <v>61.197000000000003</v>
      </c>
      <c r="BE155" s="8">
        <f>'Insumo 1'!BE152</f>
        <v>61.835000000000001</v>
      </c>
      <c r="BF155" s="8">
        <f>'Insumo 1'!BF152</f>
        <v>62.534999999999997</v>
      </c>
      <c r="BG155" s="8">
        <f>'Insumo 1'!BG152</f>
        <v>63.323999999999998</v>
      </c>
      <c r="BH155" s="8">
        <f>'Insumo 1'!BH152</f>
        <v>64.171999999999997</v>
      </c>
      <c r="BI155" s="8">
        <f>'Insumo 1'!BI152</f>
        <v>65.010000000000005</v>
      </c>
      <c r="BJ155" s="8">
        <f>'Insumo 1'!BJ152</f>
        <v>65.831000000000003</v>
      </c>
      <c r="BK155" s="8">
        <f>'Insumo 1'!BK152</f>
        <v>66.691000000000003</v>
      </c>
      <c r="BL155" s="8">
        <f>'Insumo 1'!BL152</f>
        <v>67.603999999999999</v>
      </c>
      <c r="BM155" s="8">
        <f>'Insumo 1'!BM152</f>
        <v>68.533000000000001</v>
      </c>
      <c r="BN155" s="8">
        <f>'Insumo 1'!BN152</f>
        <v>69.399000000000001</v>
      </c>
      <c r="BO155" s="8">
        <f>'Insumo 1'!BO152</f>
        <v>70.188000000000002</v>
      </c>
      <c r="BP155" s="8">
        <f>'Insumo 1'!BP152</f>
        <v>70.935000000000002</v>
      </c>
      <c r="BQ155" s="8">
        <f>'Insumo 1'!BQ152</f>
        <v>71.641000000000005</v>
      </c>
      <c r="BR155" s="8">
        <f>'Insumo 1'!BR152</f>
        <v>72.262</v>
      </c>
      <c r="BS155" s="8">
        <f>'Insumo 1'!BS152</f>
        <v>72.745000000000005</v>
      </c>
      <c r="BT155" s="8">
        <f>'Insumo 1'!BT152</f>
        <v>73.087000000000003</v>
      </c>
      <c r="BU155" s="8">
        <f>'Insumo 1'!BU152</f>
        <v>73.2</v>
      </c>
      <c r="BV155" s="8">
        <f>'Insumo 1'!BV152</f>
        <v>73.025999999999996</v>
      </c>
      <c r="BW155" s="8">
        <f>'Insumo 1'!BW152</f>
        <v>72.585999999999999</v>
      </c>
      <c r="BX155" s="8">
        <f>'Insumo 1'!BX152</f>
        <v>71.981999999999999</v>
      </c>
      <c r="BY155" s="8">
        <f>'Insumo 1'!BY152</f>
        <v>71.23</v>
      </c>
      <c r="BZ155" s="8">
        <f>'Insumo 1'!BZ152</f>
        <v>70.096000000000004</v>
      </c>
      <c r="CA155" s="8">
        <f>'Insumo 1'!CA152</f>
        <v>68.486000000000004</v>
      </c>
      <c r="CB155" s="8">
        <f>'Insumo 1'!CB152</f>
        <v>66.515000000000001</v>
      </c>
      <c r="CC155" s="8">
        <f>'Insumo 1'!CC152</f>
        <v>64.388999999999996</v>
      </c>
      <c r="CD155" s="8">
        <f>'Insumo 1'!CD152</f>
        <v>62.07</v>
      </c>
      <c r="CE155" s="8">
        <f>'Insumo 1'!CE152</f>
        <v>59.698</v>
      </c>
      <c r="CF155" s="8">
        <f>'Insumo 1'!CF152</f>
        <v>57.363999999999997</v>
      </c>
      <c r="CG155" s="8">
        <f>'Insumo 1'!CG152</f>
        <v>55.009</v>
      </c>
      <c r="CH155" s="8">
        <f>'Insumo 1'!CH152</f>
        <v>52.511000000000003</v>
      </c>
      <c r="CI155" s="8">
        <f>'Insumo 1'!CI152</f>
        <v>49.93</v>
      </c>
      <c r="CJ155" s="8">
        <f>'Insumo 1'!CJ152</f>
        <v>47.143999999999998</v>
      </c>
      <c r="CK155" s="8">
        <f>'Insumo 1'!CK152</f>
        <v>44.094000000000001</v>
      </c>
      <c r="CL155" s="8">
        <f>'Insumo 1'!CL152</f>
        <v>40.869</v>
      </c>
      <c r="CM155" s="8">
        <f>'Insumo 1'!CM152</f>
        <v>37.454000000000001</v>
      </c>
      <c r="CN155" s="9">
        <f>SUM('Insumo 1'!CN152:CX152)</f>
        <v>224.81700000000001</v>
      </c>
    </row>
    <row r="156" spans="1:92">
      <c r="A156">
        <f t="shared" si="2"/>
        <v>2095</v>
      </c>
      <c r="B156" s="8">
        <f>'Insumo 1'!B153</f>
        <v>40.247999999999998</v>
      </c>
      <c r="C156" s="8">
        <f>'Insumo 1'!C153</f>
        <v>40.651000000000003</v>
      </c>
      <c r="D156" s="8">
        <f>'Insumo 1'!D153</f>
        <v>41.085999999999999</v>
      </c>
      <c r="E156" s="8">
        <f>'Insumo 1'!E153</f>
        <v>41.542999999999999</v>
      </c>
      <c r="F156" s="8">
        <f>'Insumo 1'!F153</f>
        <v>42.015000000000001</v>
      </c>
      <c r="G156" s="8">
        <f>'Insumo 1'!G153</f>
        <v>42.491999999999997</v>
      </c>
      <c r="H156" s="8">
        <f>'Insumo 1'!H153</f>
        <v>42.966999999999999</v>
      </c>
      <c r="I156" s="8">
        <f>'Insumo 1'!I153</f>
        <v>43.429000000000002</v>
      </c>
      <c r="J156" s="8">
        <f>'Insumo 1'!J153</f>
        <v>43.871000000000002</v>
      </c>
      <c r="K156" s="8">
        <f>'Insumo 1'!K153</f>
        <v>44.286000000000001</v>
      </c>
      <c r="L156" s="8">
        <f>'Insumo 1'!L153</f>
        <v>44.677999999999997</v>
      </c>
      <c r="M156" s="8">
        <f>'Insumo 1'!M153</f>
        <v>45.055999999999997</v>
      </c>
      <c r="N156" s="8">
        <f>'Insumo 1'!N153</f>
        <v>45.332999999999998</v>
      </c>
      <c r="O156" s="8">
        <f>'Insumo 1'!O153</f>
        <v>45.466000000000001</v>
      </c>
      <c r="P156" s="8">
        <f>'Insumo 1'!P153</f>
        <v>45.494</v>
      </c>
      <c r="Q156" s="8">
        <f>'Insumo 1'!Q153</f>
        <v>45.511000000000003</v>
      </c>
      <c r="R156" s="8">
        <f>'Insumo 1'!R153</f>
        <v>45.514000000000003</v>
      </c>
      <c r="S156" s="8">
        <f>'Insumo 1'!S153</f>
        <v>45.469000000000001</v>
      </c>
      <c r="T156" s="8">
        <f>'Insumo 1'!T153</f>
        <v>45.375</v>
      </c>
      <c r="U156" s="8">
        <f>'Insumo 1'!U153</f>
        <v>45.250999999999998</v>
      </c>
      <c r="V156" s="8">
        <f>'Insumo 1'!V153</f>
        <v>45.128999999999998</v>
      </c>
      <c r="W156" s="8">
        <f>'Insumo 1'!W153</f>
        <v>45.006</v>
      </c>
      <c r="X156" s="8">
        <f>'Insumo 1'!X153</f>
        <v>44.933</v>
      </c>
      <c r="Y156" s="8">
        <f>'Insumo 1'!Y153</f>
        <v>44.939</v>
      </c>
      <c r="Z156" s="8">
        <f>'Insumo 1'!Z153</f>
        <v>45.009</v>
      </c>
      <c r="AA156" s="8">
        <f>'Insumo 1'!AA153</f>
        <v>45.1</v>
      </c>
      <c r="AB156" s="8">
        <f>'Insumo 1'!AB153</f>
        <v>45.216000000000001</v>
      </c>
      <c r="AC156" s="8">
        <f>'Insumo 1'!AC153</f>
        <v>45.405000000000001</v>
      </c>
      <c r="AD156" s="8">
        <f>'Insumo 1'!AD153</f>
        <v>45.683999999999997</v>
      </c>
      <c r="AE156" s="8">
        <f>'Insumo 1'!AE153</f>
        <v>46.037999999999997</v>
      </c>
      <c r="AF156" s="8">
        <f>'Insumo 1'!AF153</f>
        <v>46.423999999999999</v>
      </c>
      <c r="AG156" s="8">
        <f>'Insumo 1'!AG153</f>
        <v>46.84</v>
      </c>
      <c r="AH156" s="8">
        <f>'Insumo 1'!AH153</f>
        <v>47.311</v>
      </c>
      <c r="AI156" s="8">
        <f>'Insumo 1'!AI153</f>
        <v>47.838000000000001</v>
      </c>
      <c r="AJ156" s="8">
        <f>'Insumo 1'!AJ153</f>
        <v>48.408000000000001</v>
      </c>
      <c r="AK156" s="8">
        <f>'Insumo 1'!AK153</f>
        <v>49.003</v>
      </c>
      <c r="AL156" s="8">
        <f>'Insumo 1'!AL153</f>
        <v>49.624000000000002</v>
      </c>
      <c r="AM156" s="8">
        <f>'Insumo 1'!AM153</f>
        <v>50.241</v>
      </c>
      <c r="AN156" s="8">
        <f>'Insumo 1'!AN153</f>
        <v>50.843000000000004</v>
      </c>
      <c r="AO156" s="8">
        <f>'Insumo 1'!AO153</f>
        <v>51.433999999999997</v>
      </c>
      <c r="AP156" s="8">
        <f>'Insumo 1'!AP153</f>
        <v>52.039000000000001</v>
      </c>
      <c r="AQ156" s="8">
        <f>'Insumo 1'!AQ153</f>
        <v>52.654000000000003</v>
      </c>
      <c r="AR156" s="8">
        <f>'Insumo 1'!AR153</f>
        <v>53.259</v>
      </c>
      <c r="AS156" s="8">
        <f>'Insumo 1'!AS153</f>
        <v>53.845999999999997</v>
      </c>
      <c r="AT156" s="8">
        <f>'Insumo 1'!AT153</f>
        <v>54.421999999999997</v>
      </c>
      <c r="AU156" s="8">
        <f>'Insumo 1'!AU153</f>
        <v>55.003</v>
      </c>
      <c r="AV156" s="8">
        <f>'Insumo 1'!AV153</f>
        <v>55.588000000000001</v>
      </c>
      <c r="AW156" s="8">
        <f>'Insumo 1'!AW153</f>
        <v>56.165999999999997</v>
      </c>
      <c r="AX156" s="8">
        <f>'Insumo 1'!AX153</f>
        <v>56.732999999999997</v>
      </c>
      <c r="AY156" s="8">
        <f>'Insumo 1'!AY153</f>
        <v>57.295999999999999</v>
      </c>
      <c r="AZ156" s="8">
        <f>'Insumo 1'!AZ153</f>
        <v>57.87</v>
      </c>
      <c r="BA156" s="8">
        <f>'Insumo 1'!BA153</f>
        <v>58.454999999999998</v>
      </c>
      <c r="BB156" s="8">
        <f>'Insumo 1'!BB153</f>
        <v>59.048000000000002</v>
      </c>
      <c r="BC156" s="8">
        <f>'Insumo 1'!BC153</f>
        <v>59.648000000000003</v>
      </c>
      <c r="BD156" s="8">
        <f>'Insumo 1'!BD153</f>
        <v>60.262999999999998</v>
      </c>
      <c r="BE156" s="8">
        <f>'Insumo 1'!BE153</f>
        <v>60.89</v>
      </c>
      <c r="BF156" s="8">
        <f>'Insumo 1'!BF153</f>
        <v>61.521999999999998</v>
      </c>
      <c r="BG156" s="8">
        <f>'Insumo 1'!BG153</f>
        <v>62.215000000000003</v>
      </c>
      <c r="BH156" s="8">
        <f>'Insumo 1'!BH153</f>
        <v>62.996000000000002</v>
      </c>
      <c r="BI156" s="8">
        <f>'Insumo 1'!BI153</f>
        <v>63.835000000000001</v>
      </c>
      <c r="BJ156" s="8">
        <f>'Insumo 1'!BJ153</f>
        <v>64.662000000000006</v>
      </c>
      <c r="BK156" s="8">
        <f>'Insumo 1'!BK153</f>
        <v>65.468000000000004</v>
      </c>
      <c r="BL156" s="8">
        <f>'Insumo 1'!BL153</f>
        <v>66.311000000000007</v>
      </c>
      <c r="BM156" s="8">
        <f>'Insumo 1'!BM153</f>
        <v>67.206000000000003</v>
      </c>
      <c r="BN156" s="8">
        <f>'Insumo 1'!BN153</f>
        <v>68.113</v>
      </c>
      <c r="BO156" s="8">
        <f>'Insumo 1'!BO153</f>
        <v>68.953999999999994</v>
      </c>
      <c r="BP156" s="8">
        <f>'Insumo 1'!BP153</f>
        <v>69.713999999999999</v>
      </c>
      <c r="BQ156" s="8">
        <f>'Insumo 1'!BQ153</f>
        <v>70.427999999999997</v>
      </c>
      <c r="BR156" s="8">
        <f>'Insumo 1'!BR153</f>
        <v>71.096999999999994</v>
      </c>
      <c r="BS156" s="8">
        <f>'Insumo 1'!BS153</f>
        <v>71.676000000000002</v>
      </c>
      <c r="BT156" s="8">
        <f>'Insumo 1'!BT153</f>
        <v>72.111999999999995</v>
      </c>
      <c r="BU156" s="8">
        <f>'Insumo 1'!BU153</f>
        <v>72.402000000000001</v>
      </c>
      <c r="BV156" s="8">
        <f>'Insumo 1'!BV153</f>
        <v>72.454999999999998</v>
      </c>
      <c r="BW156" s="8">
        <f>'Insumo 1'!BW153</f>
        <v>72.215999999999994</v>
      </c>
      <c r="BX156" s="8">
        <f>'Insumo 1'!BX153</f>
        <v>71.700999999999993</v>
      </c>
      <c r="BY156" s="8">
        <f>'Insumo 1'!BY153</f>
        <v>71.016999999999996</v>
      </c>
      <c r="BZ156" s="8">
        <f>'Insumo 1'!BZ153</f>
        <v>70.176000000000002</v>
      </c>
      <c r="CA156" s="8">
        <f>'Insumo 1'!CA153</f>
        <v>68.944999999999993</v>
      </c>
      <c r="CB156" s="8">
        <f>'Insumo 1'!CB153</f>
        <v>67.224000000000004</v>
      </c>
      <c r="CC156" s="8">
        <f>'Insumo 1'!CC153</f>
        <v>65.131</v>
      </c>
      <c r="CD156" s="8">
        <f>'Insumo 1'!CD153</f>
        <v>62.88</v>
      </c>
      <c r="CE156" s="8">
        <f>'Insumo 1'!CE153</f>
        <v>60.432000000000002</v>
      </c>
      <c r="CF156" s="8">
        <f>'Insumo 1'!CF153</f>
        <v>57.908000000000001</v>
      </c>
      <c r="CG156" s="8">
        <f>'Insumo 1'!CG153</f>
        <v>55.393999999999998</v>
      </c>
      <c r="CH156" s="8">
        <f>'Insumo 1'!CH153</f>
        <v>52.838999999999999</v>
      </c>
      <c r="CI156" s="8">
        <f>'Insumo 1'!CI153</f>
        <v>50.145000000000003</v>
      </c>
      <c r="CJ156" s="8">
        <f>'Insumo 1'!CJ153</f>
        <v>47.377000000000002</v>
      </c>
      <c r="CK156" s="8">
        <f>'Insumo 1'!CK153</f>
        <v>44.404000000000003</v>
      </c>
      <c r="CL156" s="8">
        <f>'Insumo 1'!CL153</f>
        <v>41.170999999999999</v>
      </c>
      <c r="CM156" s="8">
        <f>'Insumo 1'!CM153</f>
        <v>37.773000000000003</v>
      </c>
      <c r="CN156" s="9">
        <f>SUM('Insumo 1'!CN153:CX153)</f>
        <v>221.756</v>
      </c>
    </row>
    <row r="157" spans="1:92">
      <c r="A157">
        <f t="shared" si="2"/>
        <v>2096</v>
      </c>
      <c r="B157" s="8">
        <f>'Insumo 1'!B154</f>
        <v>39.563000000000002</v>
      </c>
      <c r="C157" s="8">
        <f>'Insumo 1'!C154</f>
        <v>40.003999999999998</v>
      </c>
      <c r="D157" s="8">
        <f>'Insumo 1'!D154</f>
        <v>40.420999999999999</v>
      </c>
      <c r="E157" s="8">
        <f>'Insumo 1'!E154</f>
        <v>40.862000000000002</v>
      </c>
      <c r="F157" s="8">
        <f>'Insumo 1'!F154</f>
        <v>41.316000000000003</v>
      </c>
      <c r="G157" s="8">
        <f>'Insumo 1'!G154</f>
        <v>41.776000000000003</v>
      </c>
      <c r="H157" s="8">
        <f>'Insumo 1'!H154</f>
        <v>42.237000000000002</v>
      </c>
      <c r="I157" s="8">
        <f>'Insumo 1'!I154</f>
        <v>42.692999999999998</v>
      </c>
      <c r="J157" s="8">
        <f>'Insumo 1'!J154</f>
        <v>43.118000000000002</v>
      </c>
      <c r="K157" s="8">
        <f>'Insumo 1'!K154</f>
        <v>43.497999999999998</v>
      </c>
      <c r="L157" s="8">
        <f>'Insumo 1'!L154</f>
        <v>43.835000000000001</v>
      </c>
      <c r="M157" s="8">
        <f>'Insumo 1'!M154</f>
        <v>44.151000000000003</v>
      </c>
      <c r="N157" s="8">
        <f>'Insumo 1'!N154</f>
        <v>44.453000000000003</v>
      </c>
      <c r="O157" s="8">
        <f>'Insumo 1'!O154</f>
        <v>44.664000000000001</v>
      </c>
      <c r="P157" s="8">
        <f>'Insumo 1'!P154</f>
        <v>44.749000000000002</v>
      </c>
      <c r="Q157" s="8">
        <f>'Insumo 1'!Q154</f>
        <v>44.747999999999998</v>
      </c>
      <c r="R157" s="8">
        <f>'Insumo 1'!R154</f>
        <v>44.735999999999997</v>
      </c>
      <c r="S157" s="8">
        <f>'Insumo 1'!S154</f>
        <v>44.712000000000003</v>
      </c>
      <c r="T157" s="8">
        <f>'Insumo 1'!T154</f>
        <v>44.654000000000003</v>
      </c>
      <c r="U157" s="8">
        <f>'Insumo 1'!U154</f>
        <v>44.564</v>
      </c>
      <c r="V157" s="8">
        <f>'Insumo 1'!V154</f>
        <v>44.46</v>
      </c>
      <c r="W157" s="8">
        <f>'Insumo 1'!W154</f>
        <v>44.359000000000002</v>
      </c>
      <c r="X157" s="8">
        <f>'Insumo 1'!X154</f>
        <v>44.264000000000003</v>
      </c>
      <c r="Y157" s="8">
        <f>'Insumo 1'!Y154</f>
        <v>44.222999999999999</v>
      </c>
      <c r="Z157" s="8">
        <f>'Insumo 1'!Z154</f>
        <v>44.262999999999998</v>
      </c>
      <c r="AA157" s="8">
        <f>'Insumo 1'!AA154</f>
        <v>44.372</v>
      </c>
      <c r="AB157" s="8">
        <f>'Insumo 1'!AB154</f>
        <v>44.503999999999998</v>
      </c>
      <c r="AC157" s="8">
        <f>'Insumo 1'!AC154</f>
        <v>44.661999999999999</v>
      </c>
      <c r="AD157" s="8">
        <f>'Insumo 1'!AD154</f>
        <v>44.892000000000003</v>
      </c>
      <c r="AE157" s="8">
        <f>'Insumo 1'!AE154</f>
        <v>45.207000000000001</v>
      </c>
      <c r="AF157" s="8">
        <f>'Insumo 1'!AF154</f>
        <v>45.591999999999999</v>
      </c>
      <c r="AG157" s="8">
        <f>'Insumo 1'!AG154</f>
        <v>46.009</v>
      </c>
      <c r="AH157" s="8">
        <f>'Insumo 1'!AH154</f>
        <v>46.457999999999998</v>
      </c>
      <c r="AI157" s="8">
        <f>'Insumo 1'!AI154</f>
        <v>46.953000000000003</v>
      </c>
      <c r="AJ157" s="8">
        <f>'Insumo 1'!AJ154</f>
        <v>47.496000000000002</v>
      </c>
      <c r="AK157" s="8">
        <f>'Insumo 1'!AK154</f>
        <v>48.075000000000003</v>
      </c>
      <c r="AL157" s="8">
        <f>'Insumo 1'!AL154</f>
        <v>48.677999999999997</v>
      </c>
      <c r="AM157" s="8">
        <f>'Insumo 1'!AM154</f>
        <v>49.304000000000002</v>
      </c>
      <c r="AN157" s="8">
        <f>'Insumo 1'!AN154</f>
        <v>49.929000000000002</v>
      </c>
      <c r="AO157" s="8">
        <f>'Insumo 1'!AO154</f>
        <v>50.54</v>
      </c>
      <c r="AP157" s="8">
        <f>'Insumo 1'!AP154</f>
        <v>51.142000000000003</v>
      </c>
      <c r="AQ157" s="8">
        <f>'Insumo 1'!AQ154</f>
        <v>51.756</v>
      </c>
      <c r="AR157" s="8">
        <f>'Insumo 1'!AR154</f>
        <v>52.378</v>
      </c>
      <c r="AS157" s="8">
        <f>'Insumo 1'!AS154</f>
        <v>52.991</v>
      </c>
      <c r="AT157" s="8">
        <f>'Insumo 1'!AT154</f>
        <v>53.587000000000003</v>
      </c>
      <c r="AU157" s="8">
        <f>'Insumo 1'!AU154</f>
        <v>54.171999999999997</v>
      </c>
      <c r="AV157" s="8">
        <f>'Insumo 1'!AV154</f>
        <v>54.76</v>
      </c>
      <c r="AW157" s="8">
        <f>'Insumo 1'!AW154</f>
        <v>55.351999999999997</v>
      </c>
      <c r="AX157" s="8">
        <f>'Insumo 1'!AX154</f>
        <v>55.935000000000002</v>
      </c>
      <c r="AY157" s="8">
        <f>'Insumo 1'!AY154</f>
        <v>56.503999999999998</v>
      </c>
      <c r="AZ157" s="8">
        <f>'Insumo 1'!AZ154</f>
        <v>57.067</v>
      </c>
      <c r="BA157" s="8">
        <f>'Insumo 1'!BA154</f>
        <v>57.639000000000003</v>
      </c>
      <c r="BB157" s="8">
        <f>'Insumo 1'!BB154</f>
        <v>58.220999999999997</v>
      </c>
      <c r="BC157" s="8">
        <f>'Insumo 1'!BC154</f>
        <v>58.81</v>
      </c>
      <c r="BD157" s="8">
        <f>'Insumo 1'!BD154</f>
        <v>59.405000000000001</v>
      </c>
      <c r="BE157" s="8">
        <f>'Insumo 1'!BE154</f>
        <v>60.015000000000001</v>
      </c>
      <c r="BF157" s="8">
        <f>'Insumo 1'!BF154</f>
        <v>60.633000000000003</v>
      </c>
      <c r="BG157" s="8">
        <f>'Insumo 1'!BG154</f>
        <v>61.253999999999998</v>
      </c>
      <c r="BH157" s="8">
        <f>'Insumo 1'!BH154</f>
        <v>61.935000000000002</v>
      </c>
      <c r="BI157" s="8">
        <f>'Insumo 1'!BI154</f>
        <v>62.701000000000001</v>
      </c>
      <c r="BJ157" s="8">
        <f>'Insumo 1'!BJ154</f>
        <v>63.524999999999999</v>
      </c>
      <c r="BK157" s="8">
        <f>'Insumo 1'!BK154</f>
        <v>64.33</v>
      </c>
      <c r="BL157" s="8">
        <f>'Insumo 1'!BL154</f>
        <v>65.111999999999995</v>
      </c>
      <c r="BM157" s="8">
        <f>'Insumo 1'!BM154</f>
        <v>65.927999999999997</v>
      </c>
      <c r="BN157" s="8">
        <f>'Insumo 1'!BN154</f>
        <v>66.793000000000006</v>
      </c>
      <c r="BO157" s="8">
        <f>'Insumo 1'!BO154</f>
        <v>67.665000000000006</v>
      </c>
      <c r="BP157" s="8">
        <f>'Insumo 1'!BP154</f>
        <v>68.465999999999994</v>
      </c>
      <c r="BQ157" s="8">
        <f>'Insumo 1'!BQ154</f>
        <v>69.176000000000002</v>
      </c>
      <c r="BR157" s="8">
        <f>'Insumo 1'!BR154</f>
        <v>69.834999999999994</v>
      </c>
      <c r="BS157" s="8">
        <f>'Insumo 1'!BS154</f>
        <v>70.441000000000003</v>
      </c>
      <c r="BT157" s="8">
        <f>'Insumo 1'!BT154</f>
        <v>70.948999999999998</v>
      </c>
      <c r="BU157" s="8">
        <f>'Insumo 1'!BU154</f>
        <v>71.305000000000007</v>
      </c>
      <c r="BV157" s="8">
        <f>'Insumo 1'!BV154</f>
        <v>71.507000000000005</v>
      </c>
      <c r="BW157" s="8">
        <f>'Insumo 1'!BW154</f>
        <v>71.457999999999998</v>
      </c>
      <c r="BX157" s="8">
        <f>'Insumo 1'!BX154</f>
        <v>71.093999999999994</v>
      </c>
      <c r="BY157" s="8">
        <f>'Insumo 1'!BY154</f>
        <v>70.44</v>
      </c>
      <c r="BZ157" s="8">
        <f>'Insumo 1'!BZ154</f>
        <v>69.61</v>
      </c>
      <c r="CA157" s="8">
        <f>'Insumo 1'!CA154</f>
        <v>68.623000000000005</v>
      </c>
      <c r="CB157" s="8">
        <f>'Insumo 1'!CB154</f>
        <v>67.23</v>
      </c>
      <c r="CC157" s="8">
        <f>'Insumo 1'!CC154</f>
        <v>65.331999999999994</v>
      </c>
      <c r="CD157" s="8">
        <f>'Insumo 1'!CD154</f>
        <v>63.052</v>
      </c>
      <c r="CE157" s="8">
        <f>'Insumo 1'!CE154</f>
        <v>60.62</v>
      </c>
      <c r="CF157" s="8">
        <f>'Insumo 1'!CF154</f>
        <v>58</v>
      </c>
      <c r="CG157" s="8">
        <f>'Insumo 1'!CG154</f>
        <v>55.304000000000002</v>
      </c>
      <c r="CH157" s="8">
        <f>'Insumo 1'!CH154</f>
        <v>52.613999999999997</v>
      </c>
      <c r="CI157" s="8">
        <f>'Insumo 1'!CI154</f>
        <v>49.889000000000003</v>
      </c>
      <c r="CJ157" s="8">
        <f>'Insumo 1'!CJ154</f>
        <v>46.996000000000002</v>
      </c>
      <c r="CK157" s="8">
        <f>'Insumo 1'!CK154</f>
        <v>44.204000000000001</v>
      </c>
      <c r="CL157" s="8">
        <f>'Insumo 1'!CL154</f>
        <v>41.25</v>
      </c>
      <c r="CM157" s="8">
        <f>'Insumo 1'!CM154</f>
        <v>37.890999999999998</v>
      </c>
      <c r="CN157" s="9">
        <f>SUM('Insumo 1'!CN154:CX154)</f>
        <v>224.46400000000003</v>
      </c>
    </row>
    <row r="158" spans="1:92">
      <c r="A158">
        <f t="shared" si="2"/>
        <v>2097</v>
      </c>
      <c r="B158" s="8">
        <f>'Insumo 1'!B155</f>
        <v>38.881999999999998</v>
      </c>
      <c r="C158" s="8">
        <f>'Insumo 1'!C155</f>
        <v>39.276000000000003</v>
      </c>
      <c r="D158" s="8">
        <f>'Insumo 1'!D155</f>
        <v>39.761000000000003</v>
      </c>
      <c r="E158" s="8">
        <f>'Insumo 1'!E155</f>
        <v>40.192</v>
      </c>
      <c r="F158" s="8">
        <f>'Insumo 1'!F155</f>
        <v>40.637999999999998</v>
      </c>
      <c r="G158" s="8">
        <f>'Insumo 1'!G155</f>
        <v>41.09</v>
      </c>
      <c r="H158" s="8">
        <f>'Insumo 1'!H155</f>
        <v>41.539000000000001</v>
      </c>
      <c r="I158" s="8">
        <f>'Insumo 1'!I155</f>
        <v>41.984000000000002</v>
      </c>
      <c r="J158" s="8">
        <f>'Insumo 1'!J155</f>
        <v>42.42</v>
      </c>
      <c r="K158" s="8">
        <f>'Insumo 1'!K155</f>
        <v>42.808999999999997</v>
      </c>
      <c r="L158" s="8">
        <f>'Insumo 1'!L155</f>
        <v>43.127000000000002</v>
      </c>
      <c r="M158" s="8">
        <f>'Insumo 1'!M155</f>
        <v>43.386000000000003</v>
      </c>
      <c r="N158" s="8">
        <f>'Insumo 1'!N155</f>
        <v>43.627000000000002</v>
      </c>
      <c r="O158" s="8">
        <f>'Insumo 1'!O155</f>
        <v>43.850999999999999</v>
      </c>
      <c r="P158" s="8">
        <f>'Insumo 1'!P155</f>
        <v>43.994</v>
      </c>
      <c r="Q158" s="8">
        <f>'Insumo 1'!Q155</f>
        <v>44.036000000000001</v>
      </c>
      <c r="R158" s="8">
        <f>'Insumo 1'!R155</f>
        <v>44.003</v>
      </c>
      <c r="S158" s="8">
        <f>'Insumo 1'!S155</f>
        <v>43.960999999999999</v>
      </c>
      <c r="T158" s="8">
        <f>'Insumo 1'!T155</f>
        <v>43.91</v>
      </c>
      <c r="U158" s="8">
        <f>'Insumo 1'!U155</f>
        <v>43.838999999999999</v>
      </c>
      <c r="V158" s="8">
        <f>'Insumo 1'!V155</f>
        <v>43.753999999999998</v>
      </c>
      <c r="W158" s="8">
        <f>'Insumo 1'!W155</f>
        <v>43.667999999999999</v>
      </c>
      <c r="X158" s="8">
        <f>'Insumo 1'!X155</f>
        <v>43.591000000000001</v>
      </c>
      <c r="Y158" s="8">
        <f>'Insumo 1'!Y155</f>
        <v>43.521999999999998</v>
      </c>
      <c r="Z158" s="8">
        <f>'Insumo 1'!Z155</f>
        <v>43.512</v>
      </c>
      <c r="AA158" s="8">
        <f>'Insumo 1'!AA155</f>
        <v>43.588000000000001</v>
      </c>
      <c r="AB158" s="8">
        <f>'Insumo 1'!AB155</f>
        <v>43.735999999999997</v>
      </c>
      <c r="AC158" s="8">
        <f>'Insumo 1'!AC155</f>
        <v>43.908000000000001</v>
      </c>
      <c r="AD158" s="8">
        <f>'Insumo 1'!AD155</f>
        <v>44.109000000000002</v>
      </c>
      <c r="AE158" s="8">
        <f>'Insumo 1'!AE155</f>
        <v>44.378999999999998</v>
      </c>
      <c r="AF158" s="8">
        <f>'Insumo 1'!AF155</f>
        <v>44.73</v>
      </c>
      <c r="AG158" s="8">
        <f>'Insumo 1'!AG155</f>
        <v>45.146999999999998</v>
      </c>
      <c r="AH158" s="8">
        <f>'Insumo 1'!AH155</f>
        <v>45.597000000000001</v>
      </c>
      <c r="AI158" s="8">
        <f>'Insumo 1'!AI155</f>
        <v>46.076999999999998</v>
      </c>
      <c r="AJ158" s="8">
        <f>'Insumo 1'!AJ155</f>
        <v>46.597999999999999</v>
      </c>
      <c r="AK158" s="8">
        <f>'Insumo 1'!AK155</f>
        <v>47.155999999999999</v>
      </c>
      <c r="AL158" s="8">
        <f>'Insumo 1'!AL155</f>
        <v>47.743000000000002</v>
      </c>
      <c r="AM158" s="8">
        <f>'Insumo 1'!AM155</f>
        <v>48.353000000000002</v>
      </c>
      <c r="AN158" s="8">
        <f>'Insumo 1'!AN155</f>
        <v>48.984999999999999</v>
      </c>
      <c r="AO158" s="8">
        <f>'Insumo 1'!AO155</f>
        <v>49.616999999999997</v>
      </c>
      <c r="AP158" s="8">
        <f>'Insumo 1'!AP155</f>
        <v>50.237000000000002</v>
      </c>
      <c r="AQ158" s="8">
        <f>'Insumo 1'!AQ155</f>
        <v>50.850999999999999</v>
      </c>
      <c r="AR158" s="8">
        <f>'Insumo 1'!AR155</f>
        <v>51.473999999999997</v>
      </c>
      <c r="AS158" s="8">
        <f>'Insumo 1'!AS155</f>
        <v>52.103999999999999</v>
      </c>
      <c r="AT158" s="8">
        <f>'Insumo 1'!AT155</f>
        <v>52.723999999999997</v>
      </c>
      <c r="AU158" s="8">
        <f>'Insumo 1'!AU155</f>
        <v>53.33</v>
      </c>
      <c r="AV158" s="8">
        <f>'Insumo 1'!AV155</f>
        <v>53.923000000000002</v>
      </c>
      <c r="AW158" s="8">
        <f>'Insumo 1'!AW155</f>
        <v>54.518000000000001</v>
      </c>
      <c r="AX158" s="8">
        <f>'Insumo 1'!AX155</f>
        <v>55.118000000000002</v>
      </c>
      <c r="AY158" s="8">
        <f>'Insumo 1'!AY155</f>
        <v>55.706000000000003</v>
      </c>
      <c r="AZ158" s="8">
        <f>'Insumo 1'!AZ155</f>
        <v>56.277000000000001</v>
      </c>
      <c r="BA158" s="8">
        <f>'Insumo 1'!BA155</f>
        <v>56.838999999999999</v>
      </c>
      <c r="BB158" s="8">
        <f>'Insumo 1'!BB155</f>
        <v>57.41</v>
      </c>
      <c r="BC158" s="8">
        <f>'Insumo 1'!BC155</f>
        <v>57.988999999999997</v>
      </c>
      <c r="BD158" s="8">
        <f>'Insumo 1'!BD155</f>
        <v>58.572000000000003</v>
      </c>
      <c r="BE158" s="8">
        <f>'Insumo 1'!BE155</f>
        <v>59.164000000000001</v>
      </c>
      <c r="BF158" s="8">
        <f>'Insumo 1'!BF155</f>
        <v>59.767000000000003</v>
      </c>
      <c r="BG158" s="8">
        <f>'Insumo 1'!BG155</f>
        <v>60.378</v>
      </c>
      <c r="BH158" s="8">
        <f>'Insumo 1'!BH155</f>
        <v>60.988</v>
      </c>
      <c r="BI158" s="8">
        <f>'Insumo 1'!BI155</f>
        <v>61.655999999999999</v>
      </c>
      <c r="BJ158" s="8">
        <f>'Insumo 1'!BJ155</f>
        <v>62.408000000000001</v>
      </c>
      <c r="BK158" s="8">
        <f>'Insumo 1'!BK155</f>
        <v>63.215000000000003</v>
      </c>
      <c r="BL158" s="8">
        <f>'Insumo 1'!BL155</f>
        <v>64.001000000000005</v>
      </c>
      <c r="BM158" s="8">
        <f>'Insumo 1'!BM155</f>
        <v>64.757999999999996</v>
      </c>
      <c r="BN158" s="8">
        <f>'Insumo 1'!BN155</f>
        <v>65.546000000000006</v>
      </c>
      <c r="BO158" s="8">
        <f>'Insumo 1'!BO155</f>
        <v>66.381</v>
      </c>
      <c r="BP158" s="8">
        <f>'Insumo 1'!BP155</f>
        <v>67.218000000000004</v>
      </c>
      <c r="BQ158" s="8">
        <f>'Insumo 1'!BQ155</f>
        <v>67.977999999999994</v>
      </c>
      <c r="BR158" s="8">
        <f>'Insumo 1'!BR155</f>
        <v>68.641000000000005</v>
      </c>
      <c r="BS158" s="8">
        <f>'Insumo 1'!BS155</f>
        <v>69.245000000000005</v>
      </c>
      <c r="BT158" s="8">
        <f>'Insumo 1'!BT155</f>
        <v>69.786000000000001</v>
      </c>
      <c r="BU158" s="8">
        <f>'Insumo 1'!BU155</f>
        <v>70.221999999999994</v>
      </c>
      <c r="BV158" s="8">
        <f>'Insumo 1'!BV155</f>
        <v>70.498999999999995</v>
      </c>
      <c r="BW158" s="8">
        <f>'Insumo 1'!BW155</f>
        <v>70.614999999999995</v>
      </c>
      <c r="BX158" s="8">
        <f>'Insumo 1'!BX155</f>
        <v>70.462000000000003</v>
      </c>
      <c r="BY158" s="8">
        <f>'Insumo 1'!BY155</f>
        <v>69.974000000000004</v>
      </c>
      <c r="BZ158" s="8">
        <f>'Insumo 1'!BZ155</f>
        <v>69.179000000000002</v>
      </c>
      <c r="CA158" s="8">
        <f>'Insumo 1'!CA155</f>
        <v>68.204999999999998</v>
      </c>
      <c r="CB158" s="8">
        <f>'Insumo 1'!CB155</f>
        <v>67.069999999999993</v>
      </c>
      <c r="CC158" s="8">
        <f>'Insumo 1'!CC155</f>
        <v>65.516000000000005</v>
      </c>
      <c r="CD158" s="8">
        <f>'Insumo 1'!CD155</f>
        <v>63.441000000000003</v>
      </c>
      <c r="CE158" s="8">
        <f>'Insumo 1'!CE155</f>
        <v>60.973999999999997</v>
      </c>
      <c r="CF158" s="8">
        <f>'Insumo 1'!CF155</f>
        <v>58.360999999999997</v>
      </c>
      <c r="CG158" s="8">
        <f>'Insumo 1'!CG155</f>
        <v>55.569000000000003</v>
      </c>
      <c r="CH158" s="8">
        <f>'Insumo 1'!CH155</f>
        <v>52.7</v>
      </c>
      <c r="CI158" s="8">
        <f>'Insumo 1'!CI155</f>
        <v>49.832999999999998</v>
      </c>
      <c r="CJ158" s="8">
        <f>'Insumo 1'!CJ155</f>
        <v>46.941000000000003</v>
      </c>
      <c r="CK158" s="8">
        <f>'Insumo 1'!CK155</f>
        <v>43.847000000000001</v>
      </c>
      <c r="CL158" s="8">
        <f>'Insumo 1'!CL155</f>
        <v>41.030999999999999</v>
      </c>
      <c r="CM158" s="8">
        <f>'Insumo 1'!CM155</f>
        <v>38.093000000000004</v>
      </c>
      <c r="CN158" s="9">
        <f>SUM('Insumo 1'!CN155:CX155)</f>
        <v>224.83599999999998</v>
      </c>
    </row>
    <row r="159" spans="1:92">
      <c r="A159">
        <f t="shared" si="2"/>
        <v>2098</v>
      </c>
      <c r="B159" s="8">
        <f>'Insumo 1'!B156</f>
        <v>38.198</v>
      </c>
      <c r="C159" s="8">
        <f>'Insumo 1'!C156</f>
        <v>38.585000000000001</v>
      </c>
      <c r="D159" s="8">
        <f>'Insumo 1'!D156</f>
        <v>39.006999999999998</v>
      </c>
      <c r="E159" s="8">
        <f>'Insumo 1'!E156</f>
        <v>39.512</v>
      </c>
      <c r="F159" s="8">
        <f>'Insumo 1'!F156</f>
        <v>39.956000000000003</v>
      </c>
      <c r="G159" s="8">
        <f>'Insumo 1'!G156</f>
        <v>40.406999999999996</v>
      </c>
      <c r="H159" s="8">
        <f>'Insumo 1'!H156</f>
        <v>40.856000000000002</v>
      </c>
      <c r="I159" s="8">
        <f>'Insumo 1'!I156</f>
        <v>41.295000000000002</v>
      </c>
      <c r="J159" s="8">
        <f>'Insumo 1'!J156</f>
        <v>41.722000000000001</v>
      </c>
      <c r="K159" s="8">
        <f>'Insumo 1'!K156</f>
        <v>42.140999999999998</v>
      </c>
      <c r="L159" s="8">
        <f>'Insumo 1'!L156</f>
        <v>42.491999999999997</v>
      </c>
      <c r="M159" s="8">
        <f>'Insumo 1'!M156</f>
        <v>42.747999999999998</v>
      </c>
      <c r="N159" s="8">
        <f>'Insumo 1'!N156</f>
        <v>42.93</v>
      </c>
      <c r="O159" s="8">
        <f>'Insumo 1'!O156</f>
        <v>43.093000000000004</v>
      </c>
      <c r="P159" s="8">
        <f>'Insumo 1'!P156</f>
        <v>43.24</v>
      </c>
      <c r="Q159" s="8">
        <f>'Insumo 1'!Q156</f>
        <v>43.317999999999998</v>
      </c>
      <c r="R159" s="8">
        <f>'Insumo 1'!R156</f>
        <v>43.313000000000002</v>
      </c>
      <c r="S159" s="8">
        <f>'Insumo 1'!S156</f>
        <v>43.25</v>
      </c>
      <c r="T159" s="8">
        <f>'Insumo 1'!T156</f>
        <v>43.179000000000002</v>
      </c>
      <c r="U159" s="8">
        <f>'Insumo 1'!U156</f>
        <v>43.1</v>
      </c>
      <c r="V159" s="8">
        <f>'Insumo 1'!V156</f>
        <v>43.017000000000003</v>
      </c>
      <c r="W159" s="8">
        <f>'Insumo 1'!W156</f>
        <v>42.936999999999998</v>
      </c>
      <c r="X159" s="8">
        <f>'Insumo 1'!X156</f>
        <v>42.869</v>
      </c>
      <c r="Y159" s="8">
        <f>'Insumo 1'!Y156</f>
        <v>42.814</v>
      </c>
      <c r="Z159" s="8">
        <f>'Insumo 1'!Z156</f>
        <v>42.771999999999998</v>
      </c>
      <c r="AA159" s="8">
        <f>'Insumo 1'!AA156</f>
        <v>42.793999999999997</v>
      </c>
      <c r="AB159" s="8">
        <f>'Insumo 1'!AB156</f>
        <v>42.905999999999999</v>
      </c>
      <c r="AC159" s="8">
        <f>'Insumo 1'!AC156</f>
        <v>43.091999999999999</v>
      </c>
      <c r="AD159" s="8">
        <f>'Insumo 1'!AD156</f>
        <v>43.305</v>
      </c>
      <c r="AE159" s="8">
        <f>'Insumo 1'!AE156</f>
        <v>43.548999999999999</v>
      </c>
      <c r="AF159" s="8">
        <f>'Insumo 1'!AF156</f>
        <v>43.859000000000002</v>
      </c>
      <c r="AG159" s="8">
        <f>'Insumo 1'!AG156</f>
        <v>44.246000000000002</v>
      </c>
      <c r="AH159" s="8">
        <f>'Insumo 1'!AH156</f>
        <v>44.695</v>
      </c>
      <c r="AI159" s="8">
        <f>'Insumo 1'!AI156</f>
        <v>45.176000000000002</v>
      </c>
      <c r="AJ159" s="8">
        <f>'Insumo 1'!AJ156</f>
        <v>45.688000000000002</v>
      </c>
      <c r="AK159" s="8">
        <f>'Insumo 1'!AK156</f>
        <v>46.234000000000002</v>
      </c>
      <c r="AL159" s="8">
        <f>'Insumo 1'!AL156</f>
        <v>46.807000000000002</v>
      </c>
      <c r="AM159" s="8">
        <f>'Insumo 1'!AM156</f>
        <v>47.402999999999999</v>
      </c>
      <c r="AN159" s="8">
        <f>'Insumo 1'!AN156</f>
        <v>48.021999999999998</v>
      </c>
      <c r="AO159" s="8">
        <f>'Insumo 1'!AO156</f>
        <v>48.658999999999999</v>
      </c>
      <c r="AP159" s="8">
        <f>'Insumo 1'!AP156</f>
        <v>49.296999999999997</v>
      </c>
      <c r="AQ159" s="8">
        <f>'Insumo 1'!AQ156</f>
        <v>49.927</v>
      </c>
      <c r="AR159" s="8">
        <f>'Insumo 1'!AR156</f>
        <v>50.551000000000002</v>
      </c>
      <c r="AS159" s="8">
        <f>'Insumo 1'!AS156</f>
        <v>51.183</v>
      </c>
      <c r="AT159" s="8">
        <f>'Insumo 1'!AT156</f>
        <v>51.820999999999998</v>
      </c>
      <c r="AU159" s="8">
        <f>'Insumo 1'!AU156</f>
        <v>52.448999999999998</v>
      </c>
      <c r="AV159" s="8">
        <f>'Insumo 1'!AV156</f>
        <v>53.063000000000002</v>
      </c>
      <c r="AW159" s="8">
        <f>'Insumo 1'!AW156</f>
        <v>53.664000000000001</v>
      </c>
      <c r="AX159" s="8">
        <f>'Insumo 1'!AX156</f>
        <v>54.268000000000001</v>
      </c>
      <c r="AY159" s="8">
        <f>'Insumo 1'!AY156</f>
        <v>54.874000000000002</v>
      </c>
      <c r="AZ159" s="8">
        <f>'Insumo 1'!AZ156</f>
        <v>55.466999999999999</v>
      </c>
      <c r="BA159" s="8">
        <f>'Insumo 1'!BA156</f>
        <v>56.039000000000001</v>
      </c>
      <c r="BB159" s="8">
        <f>'Insumo 1'!BB156</f>
        <v>56.601999999999997</v>
      </c>
      <c r="BC159" s="8">
        <f>'Insumo 1'!BC156</f>
        <v>57.17</v>
      </c>
      <c r="BD159" s="8">
        <f>'Insumo 1'!BD156</f>
        <v>57.746000000000002</v>
      </c>
      <c r="BE159" s="8">
        <f>'Insumo 1'!BE156</f>
        <v>58.326999999999998</v>
      </c>
      <c r="BF159" s="8">
        <f>'Insumo 1'!BF156</f>
        <v>58.912999999999997</v>
      </c>
      <c r="BG159" s="8">
        <f>'Insumo 1'!BG156</f>
        <v>59.51</v>
      </c>
      <c r="BH159" s="8">
        <f>'Insumo 1'!BH156</f>
        <v>60.112000000000002</v>
      </c>
      <c r="BI159" s="8">
        <f>'Insumo 1'!BI156</f>
        <v>60.710999999999999</v>
      </c>
      <c r="BJ159" s="8">
        <f>'Insumo 1'!BJ156</f>
        <v>61.366</v>
      </c>
      <c r="BK159" s="8">
        <f>'Insumo 1'!BK156</f>
        <v>62.104999999999997</v>
      </c>
      <c r="BL159" s="8">
        <f>'Insumo 1'!BL156</f>
        <v>62.896000000000001</v>
      </c>
      <c r="BM159" s="8">
        <f>'Insumo 1'!BM156</f>
        <v>63.661000000000001</v>
      </c>
      <c r="BN159" s="8">
        <f>'Insumo 1'!BN156</f>
        <v>64.393000000000001</v>
      </c>
      <c r="BO159" s="8">
        <f>'Insumo 1'!BO156</f>
        <v>65.153000000000006</v>
      </c>
      <c r="BP159" s="8">
        <f>'Insumo 1'!BP156</f>
        <v>65.956999999999994</v>
      </c>
      <c r="BQ159" s="8">
        <f>'Insumo 1'!BQ156</f>
        <v>66.760000000000005</v>
      </c>
      <c r="BR159" s="8">
        <f>'Insumo 1'!BR156</f>
        <v>67.477999999999994</v>
      </c>
      <c r="BS159" s="8">
        <f>'Insumo 1'!BS156</f>
        <v>68.093000000000004</v>
      </c>
      <c r="BT159" s="8">
        <f>'Insumo 1'!BT156</f>
        <v>68.641000000000005</v>
      </c>
      <c r="BU159" s="8">
        <f>'Insumo 1'!BU156</f>
        <v>69.12</v>
      </c>
      <c r="BV159" s="8">
        <f>'Insumo 1'!BV156</f>
        <v>69.483000000000004</v>
      </c>
      <c r="BW159" s="8">
        <f>'Insumo 1'!BW156</f>
        <v>69.680000000000007</v>
      </c>
      <c r="BX159" s="8">
        <f>'Insumo 1'!BX156</f>
        <v>69.709999999999994</v>
      </c>
      <c r="BY159" s="8">
        <f>'Insumo 1'!BY156</f>
        <v>69.453000000000003</v>
      </c>
      <c r="BZ159" s="8">
        <f>'Insumo 1'!BZ156</f>
        <v>68.840999999999994</v>
      </c>
      <c r="CA159" s="8">
        <f>'Insumo 1'!CA156</f>
        <v>67.906000000000006</v>
      </c>
      <c r="CB159" s="8">
        <f>'Insumo 1'!CB156</f>
        <v>66.787000000000006</v>
      </c>
      <c r="CC159" s="8">
        <f>'Insumo 1'!CC156</f>
        <v>65.504999999999995</v>
      </c>
      <c r="CD159" s="8">
        <f>'Insumo 1'!CD156</f>
        <v>63.79</v>
      </c>
      <c r="CE159" s="8">
        <f>'Insumo 1'!CE156</f>
        <v>61.536999999999999</v>
      </c>
      <c r="CF159" s="8">
        <f>'Insumo 1'!CF156</f>
        <v>58.884999999999998</v>
      </c>
      <c r="CG159" s="8">
        <f>'Insumo 1'!CG156</f>
        <v>56.091000000000001</v>
      </c>
      <c r="CH159" s="8">
        <f>'Insumo 1'!CH156</f>
        <v>53.128</v>
      </c>
      <c r="CI159" s="8">
        <f>'Insumo 1'!CI156</f>
        <v>50.085000000000001</v>
      </c>
      <c r="CJ159" s="8">
        <f>'Insumo 1'!CJ156</f>
        <v>47.042999999999999</v>
      </c>
      <c r="CK159" s="8">
        <f>'Insumo 1'!CK156</f>
        <v>43.981000000000002</v>
      </c>
      <c r="CL159" s="8">
        <f>'Insumo 1'!CL156</f>
        <v>40.686999999999998</v>
      </c>
      <c r="CM159" s="8">
        <f>'Insumo 1'!CM156</f>
        <v>37.847999999999999</v>
      </c>
      <c r="CN159" s="9">
        <f>SUM('Insumo 1'!CN156:CX156)</f>
        <v>224.047</v>
      </c>
    </row>
    <row r="160" spans="1:92">
      <c r="A160">
        <f t="shared" si="2"/>
        <v>2099</v>
      </c>
      <c r="B160" s="8">
        <f>'Insumo 1'!B157</f>
        <v>37.5</v>
      </c>
      <c r="C160" s="8">
        <f>'Insumo 1'!C157</f>
        <v>37.881999999999998</v>
      </c>
      <c r="D160" s="8">
        <f>'Insumo 1'!D157</f>
        <v>38.301000000000002</v>
      </c>
      <c r="E160" s="8">
        <f>'Insumo 1'!E157</f>
        <v>38.747999999999998</v>
      </c>
      <c r="F160" s="8">
        <f>'Insumo 1'!F157</f>
        <v>39.247999999999998</v>
      </c>
      <c r="G160" s="8">
        <f>'Insumo 1'!G157</f>
        <v>39.706000000000003</v>
      </c>
      <c r="H160" s="8">
        <f>'Insumo 1'!H157</f>
        <v>40.162999999999997</v>
      </c>
      <c r="I160" s="8">
        <f>'Insumo 1'!I157</f>
        <v>40.607999999999997</v>
      </c>
      <c r="J160" s="8">
        <f>'Insumo 1'!J157</f>
        <v>41.034999999999997</v>
      </c>
      <c r="K160" s="8">
        <f>'Insumo 1'!K157</f>
        <v>41.445999999999998</v>
      </c>
      <c r="L160" s="8">
        <f>'Insumo 1'!L157</f>
        <v>41.844999999999999</v>
      </c>
      <c r="M160" s="8">
        <f>'Insumo 1'!M157</f>
        <v>42.16</v>
      </c>
      <c r="N160" s="8">
        <f>'Insumo 1'!N157</f>
        <v>42.353000000000002</v>
      </c>
      <c r="O160" s="8">
        <f>'Insumo 1'!O157</f>
        <v>42.457999999999998</v>
      </c>
      <c r="P160" s="8">
        <f>'Insumo 1'!P157</f>
        <v>42.545000000000002</v>
      </c>
      <c r="Q160" s="8">
        <f>'Insumo 1'!Q157</f>
        <v>42.613999999999997</v>
      </c>
      <c r="R160" s="8">
        <f>'Insumo 1'!R157</f>
        <v>42.625999999999998</v>
      </c>
      <c r="S160" s="8">
        <f>'Insumo 1'!S157</f>
        <v>42.575000000000003</v>
      </c>
      <c r="T160" s="8">
        <f>'Insumo 1'!T157</f>
        <v>42.481000000000002</v>
      </c>
      <c r="U160" s="8">
        <f>'Insumo 1'!U157</f>
        <v>42.38</v>
      </c>
      <c r="V160" s="8">
        <f>'Insumo 1'!V157</f>
        <v>42.274999999999999</v>
      </c>
      <c r="W160" s="8">
        <f>'Insumo 1'!W157</f>
        <v>42.179000000000002</v>
      </c>
      <c r="X160" s="8">
        <f>'Insumo 1'!X157</f>
        <v>42.103999999999999</v>
      </c>
      <c r="Y160" s="8">
        <f>'Insumo 1'!Y157</f>
        <v>42.054000000000002</v>
      </c>
      <c r="Z160" s="8">
        <f>'Insumo 1'!Z157</f>
        <v>42.021000000000001</v>
      </c>
      <c r="AA160" s="8">
        <f>'Insumo 1'!AA157</f>
        <v>42.006</v>
      </c>
      <c r="AB160" s="8">
        <f>'Insumo 1'!AB157</f>
        <v>42.061</v>
      </c>
      <c r="AC160" s="8">
        <f>'Insumo 1'!AC157</f>
        <v>42.207999999999998</v>
      </c>
      <c r="AD160" s="8">
        <f>'Insumo 1'!AD157</f>
        <v>42.432000000000002</v>
      </c>
      <c r="AE160" s="8">
        <f>'Insumo 1'!AE157</f>
        <v>42.686</v>
      </c>
      <c r="AF160" s="8">
        <f>'Insumo 1'!AF157</f>
        <v>42.972000000000001</v>
      </c>
      <c r="AG160" s="8">
        <f>'Insumo 1'!AG157</f>
        <v>43.322000000000003</v>
      </c>
      <c r="AH160" s="8">
        <f>'Insumo 1'!AH157</f>
        <v>43.744999999999997</v>
      </c>
      <c r="AI160" s="8">
        <f>'Insumo 1'!AI157</f>
        <v>44.225999999999999</v>
      </c>
      <c r="AJ160" s="8">
        <f>'Insumo 1'!AJ157</f>
        <v>44.738</v>
      </c>
      <c r="AK160" s="8">
        <f>'Insumo 1'!AK157</f>
        <v>45.283000000000001</v>
      </c>
      <c r="AL160" s="8">
        <f>'Insumo 1'!AL157</f>
        <v>45.853000000000002</v>
      </c>
      <c r="AM160" s="8">
        <f>'Insumo 1'!AM157</f>
        <v>46.441000000000003</v>
      </c>
      <c r="AN160" s="8">
        <f>'Insumo 1'!AN157</f>
        <v>47.045999999999999</v>
      </c>
      <c r="AO160" s="8">
        <f>'Insumo 1'!AO157</f>
        <v>47.671999999999997</v>
      </c>
      <c r="AP160" s="8">
        <f>'Insumo 1'!AP157</f>
        <v>48.314</v>
      </c>
      <c r="AQ160" s="8">
        <f>'Insumo 1'!AQ157</f>
        <v>48.959000000000003</v>
      </c>
      <c r="AR160" s="8">
        <f>'Insumo 1'!AR157</f>
        <v>49.597999999999999</v>
      </c>
      <c r="AS160" s="8">
        <f>'Insumo 1'!AS157</f>
        <v>50.232999999999997</v>
      </c>
      <c r="AT160" s="8">
        <f>'Insumo 1'!AT157</f>
        <v>50.874000000000002</v>
      </c>
      <c r="AU160" s="8">
        <f>'Insumo 1'!AU157</f>
        <v>51.518999999999998</v>
      </c>
      <c r="AV160" s="8">
        <f>'Insumo 1'!AV157</f>
        <v>52.155000000000001</v>
      </c>
      <c r="AW160" s="8">
        <f>'Insumo 1'!AW157</f>
        <v>52.776000000000003</v>
      </c>
      <c r="AX160" s="8">
        <f>'Insumo 1'!AX157</f>
        <v>53.386000000000003</v>
      </c>
      <c r="AY160" s="8">
        <f>'Insumo 1'!AY157</f>
        <v>53.997</v>
      </c>
      <c r="AZ160" s="8">
        <f>'Insumo 1'!AZ157</f>
        <v>54.610999999999997</v>
      </c>
      <c r="BA160" s="8">
        <f>'Insumo 1'!BA157</f>
        <v>55.207000000000001</v>
      </c>
      <c r="BB160" s="8">
        <f>'Insumo 1'!BB157</f>
        <v>55.780999999999999</v>
      </c>
      <c r="BC160" s="8">
        <f>'Insumo 1'!BC157</f>
        <v>56.343000000000004</v>
      </c>
      <c r="BD160" s="8">
        <f>'Insumo 1'!BD157</f>
        <v>56.91</v>
      </c>
      <c r="BE160" s="8">
        <f>'Insumo 1'!BE157</f>
        <v>57.481999999999999</v>
      </c>
      <c r="BF160" s="8">
        <f>'Insumo 1'!BF157</f>
        <v>58.058</v>
      </c>
      <c r="BG160" s="8">
        <f>'Insumo 1'!BG157</f>
        <v>58.64</v>
      </c>
      <c r="BH160" s="8">
        <f>'Insumo 1'!BH157</f>
        <v>59.231000000000002</v>
      </c>
      <c r="BI160" s="8">
        <f>'Insumo 1'!BI157</f>
        <v>59.823999999999998</v>
      </c>
      <c r="BJ160" s="8">
        <f>'Insumo 1'!BJ157</f>
        <v>60.411999999999999</v>
      </c>
      <c r="BK160" s="8">
        <f>'Insumo 1'!BK157</f>
        <v>61.055</v>
      </c>
      <c r="BL160" s="8">
        <f>'Insumo 1'!BL157</f>
        <v>61.779000000000003</v>
      </c>
      <c r="BM160" s="8">
        <f>'Insumo 1'!BM157</f>
        <v>62.552999999999997</v>
      </c>
      <c r="BN160" s="8">
        <f>'Insumo 1'!BN157</f>
        <v>63.295999999999999</v>
      </c>
      <c r="BO160" s="8">
        <f>'Insumo 1'!BO157</f>
        <v>64.004000000000005</v>
      </c>
      <c r="BP160" s="8">
        <f>'Insumo 1'!BP157</f>
        <v>64.736000000000004</v>
      </c>
      <c r="BQ160" s="8">
        <f>'Insumo 1'!BQ157</f>
        <v>65.509</v>
      </c>
      <c r="BR160" s="8">
        <f>'Insumo 1'!BR157</f>
        <v>66.277000000000001</v>
      </c>
      <c r="BS160" s="8">
        <f>'Insumo 1'!BS157</f>
        <v>66.953000000000003</v>
      </c>
      <c r="BT160" s="8">
        <f>'Insumo 1'!BT157</f>
        <v>67.52</v>
      </c>
      <c r="BU160" s="8">
        <f>'Insumo 1'!BU157</f>
        <v>68.013000000000005</v>
      </c>
      <c r="BV160" s="8">
        <f>'Insumo 1'!BV157</f>
        <v>68.427999999999997</v>
      </c>
      <c r="BW160" s="8">
        <f>'Insumo 1'!BW157</f>
        <v>68.718999999999994</v>
      </c>
      <c r="BX160" s="8">
        <f>'Insumo 1'!BX157</f>
        <v>68.835999999999999</v>
      </c>
      <c r="BY160" s="8">
        <f>'Insumo 1'!BY157</f>
        <v>68.778000000000006</v>
      </c>
      <c r="BZ160" s="8">
        <f>'Insumo 1'!BZ157</f>
        <v>68.418000000000006</v>
      </c>
      <c r="CA160" s="8">
        <f>'Insumo 1'!CA157</f>
        <v>67.682000000000002</v>
      </c>
      <c r="CB160" s="8">
        <f>'Insumo 1'!CB157</f>
        <v>66.606999999999999</v>
      </c>
      <c r="CC160" s="8">
        <f>'Insumo 1'!CC157</f>
        <v>65.344999999999999</v>
      </c>
      <c r="CD160" s="8">
        <f>'Insumo 1'!CD157</f>
        <v>63.914999999999999</v>
      </c>
      <c r="CE160" s="8">
        <f>'Insumo 1'!CE157</f>
        <v>62.04</v>
      </c>
      <c r="CF160" s="8">
        <f>'Insumo 1'!CF157</f>
        <v>59.610999999999997</v>
      </c>
      <c r="CG160" s="8">
        <f>'Insumo 1'!CG157</f>
        <v>56.773000000000003</v>
      </c>
      <c r="CH160" s="8">
        <f>'Insumo 1'!CH157</f>
        <v>53.798000000000002</v>
      </c>
      <c r="CI160" s="8">
        <f>'Insumo 1'!CI157</f>
        <v>50.664999999999999</v>
      </c>
      <c r="CJ160" s="8">
        <f>'Insumo 1'!CJ157</f>
        <v>47.451999999999998</v>
      </c>
      <c r="CK160" s="8">
        <f>'Insumo 1'!CK157</f>
        <v>44.234999999999999</v>
      </c>
      <c r="CL160" s="8">
        <f>'Insumo 1'!CL157</f>
        <v>41.005000000000003</v>
      </c>
      <c r="CM160" s="8">
        <f>'Insumo 1'!CM157</f>
        <v>37.511000000000003</v>
      </c>
      <c r="CN160" s="9">
        <f>SUM('Insumo 1'!CN157:CX157)</f>
        <v>222.61399999999998</v>
      </c>
    </row>
    <row r="161" spans="1:92">
      <c r="A161">
        <f t="shared" si="2"/>
        <v>2100</v>
      </c>
      <c r="B161" s="8">
        <f>'Insumo 1'!B158</f>
        <v>36.777000000000001</v>
      </c>
      <c r="C161" s="8">
        <f>'Insumo 1'!C158</f>
        <v>37.161000000000001</v>
      </c>
      <c r="D161" s="8">
        <f>'Insumo 1'!D158</f>
        <v>37.582000000000001</v>
      </c>
      <c r="E161" s="8">
        <f>'Insumo 1'!E158</f>
        <v>38.029000000000003</v>
      </c>
      <c r="F161" s="8">
        <f>'Insumo 1'!F158</f>
        <v>38.491999999999997</v>
      </c>
      <c r="G161" s="8">
        <f>'Insumo 1'!G158</f>
        <v>38.965000000000003</v>
      </c>
      <c r="H161" s="8">
        <f>'Insumo 1'!H158</f>
        <v>39.436</v>
      </c>
      <c r="I161" s="8">
        <f>'Insumo 1'!I158</f>
        <v>39.898000000000003</v>
      </c>
      <c r="J161" s="8">
        <f>'Insumo 1'!J158</f>
        <v>40.340000000000003</v>
      </c>
      <c r="K161" s="8">
        <f>'Insumo 1'!K158</f>
        <v>40.755000000000003</v>
      </c>
      <c r="L161" s="8">
        <f>'Insumo 1'!L158</f>
        <v>41.15</v>
      </c>
      <c r="M161" s="8">
        <f>'Insumo 1'!M158</f>
        <v>41.53</v>
      </c>
      <c r="N161" s="8">
        <f>'Insumo 1'!N158</f>
        <v>41.807000000000002</v>
      </c>
      <c r="O161" s="8">
        <f>'Insumo 1'!O158</f>
        <v>41.938000000000002</v>
      </c>
      <c r="P161" s="8">
        <f>'Insumo 1'!P158</f>
        <v>41.963999999999999</v>
      </c>
      <c r="Q161" s="8">
        <f>'Insumo 1'!Q158</f>
        <v>41.975999999999999</v>
      </c>
      <c r="R161" s="8">
        <f>'Insumo 1'!R158</f>
        <v>41.966999999999999</v>
      </c>
      <c r="S161" s="8">
        <f>'Insumo 1'!S158</f>
        <v>41.914000000000001</v>
      </c>
      <c r="T161" s="8">
        <f>'Insumo 1'!T158</f>
        <v>41.816000000000003</v>
      </c>
      <c r="U161" s="8">
        <f>'Insumo 1'!U158</f>
        <v>41.692</v>
      </c>
      <c r="V161" s="8">
        <f>'Insumo 1'!V158</f>
        <v>41.561999999999998</v>
      </c>
      <c r="W161" s="8">
        <f>'Insumo 1'!W158</f>
        <v>41.43</v>
      </c>
      <c r="X161" s="8">
        <f>'Insumo 1'!X158</f>
        <v>41.32</v>
      </c>
      <c r="Y161" s="8">
        <f>'Insumo 1'!Y158</f>
        <v>41.25</v>
      </c>
      <c r="Z161" s="8">
        <f>'Insumo 1'!Z158</f>
        <v>41.22</v>
      </c>
      <c r="AA161" s="8">
        <f>'Insumo 1'!AA158</f>
        <v>41.209000000000003</v>
      </c>
      <c r="AB161" s="8">
        <f>'Insumo 1'!AB158</f>
        <v>41.220999999999997</v>
      </c>
      <c r="AC161" s="8">
        <f>'Insumo 1'!AC158</f>
        <v>41.307000000000002</v>
      </c>
      <c r="AD161" s="8">
        <f>'Insumo 1'!AD158</f>
        <v>41.488999999999997</v>
      </c>
      <c r="AE161" s="8">
        <f>'Insumo 1'!AE158</f>
        <v>41.750999999999998</v>
      </c>
      <c r="AF161" s="8">
        <f>'Insumo 1'!AF158</f>
        <v>42.045999999999999</v>
      </c>
      <c r="AG161" s="8">
        <f>'Insumo 1'!AG158</f>
        <v>42.375</v>
      </c>
      <c r="AH161" s="8">
        <f>'Insumo 1'!AH158</f>
        <v>42.765000000000001</v>
      </c>
      <c r="AI161" s="8">
        <f>'Insumo 1'!AI158</f>
        <v>43.222999999999999</v>
      </c>
      <c r="AJ161" s="8">
        <f>'Insumo 1'!AJ158</f>
        <v>43.734999999999999</v>
      </c>
      <c r="AK161" s="8">
        <f>'Insumo 1'!AK158</f>
        <v>44.279000000000003</v>
      </c>
      <c r="AL161" s="8">
        <f>'Insumo 1'!AL158</f>
        <v>44.854999999999997</v>
      </c>
      <c r="AM161" s="8">
        <f>'Insumo 1'!AM158</f>
        <v>45.448999999999998</v>
      </c>
      <c r="AN161" s="8">
        <f>'Insumo 1'!AN158</f>
        <v>46.052</v>
      </c>
      <c r="AO161" s="8">
        <f>'Insumo 1'!AO158</f>
        <v>46.664999999999999</v>
      </c>
      <c r="AP161" s="8">
        <f>'Insumo 1'!AP158</f>
        <v>47.298000000000002</v>
      </c>
      <c r="AQ161" s="8">
        <f>'Insumo 1'!AQ158</f>
        <v>47.945</v>
      </c>
      <c r="AR161" s="8">
        <f>'Insumo 1'!AR158</f>
        <v>48.595999999999997</v>
      </c>
      <c r="AS161" s="8">
        <f>'Insumo 1'!AS158</f>
        <v>49.244</v>
      </c>
      <c r="AT161" s="8">
        <f>'Insumo 1'!AT158</f>
        <v>49.889000000000003</v>
      </c>
      <c r="AU161" s="8">
        <f>'Insumo 1'!AU158</f>
        <v>50.539000000000001</v>
      </c>
      <c r="AV161" s="8">
        <f>'Insumo 1'!AV158</f>
        <v>51.191000000000003</v>
      </c>
      <c r="AW161" s="8">
        <f>'Insumo 1'!AW158</f>
        <v>51.834000000000003</v>
      </c>
      <c r="AX161" s="8">
        <f>'Insumo 1'!AX158</f>
        <v>52.463999999999999</v>
      </c>
      <c r="AY161" s="8">
        <f>'Insumo 1'!AY158</f>
        <v>53.082999999999998</v>
      </c>
      <c r="AZ161" s="8">
        <f>'Insumo 1'!AZ158</f>
        <v>53.7</v>
      </c>
      <c r="BA161" s="8">
        <f>'Insumo 1'!BA158</f>
        <v>54.319000000000003</v>
      </c>
      <c r="BB161" s="8">
        <f>'Insumo 1'!BB158</f>
        <v>54.918999999999997</v>
      </c>
      <c r="BC161" s="8">
        <f>'Insumo 1'!BC158</f>
        <v>55.496000000000002</v>
      </c>
      <c r="BD161" s="8">
        <f>'Insumo 1'!BD158</f>
        <v>56.057000000000002</v>
      </c>
      <c r="BE161" s="8">
        <f>'Insumo 1'!BE158</f>
        <v>56.621000000000002</v>
      </c>
      <c r="BF161" s="8">
        <f>'Insumo 1'!BF158</f>
        <v>57.19</v>
      </c>
      <c r="BG161" s="8">
        <f>'Insumo 1'!BG158</f>
        <v>57.761000000000003</v>
      </c>
      <c r="BH161" s="8">
        <f>'Insumo 1'!BH158</f>
        <v>58.338000000000001</v>
      </c>
      <c r="BI161" s="8">
        <f>'Insumo 1'!BI158</f>
        <v>58.921999999999997</v>
      </c>
      <c r="BJ161" s="8">
        <f>'Insumo 1'!BJ158</f>
        <v>59.506</v>
      </c>
      <c r="BK161" s="8">
        <f>'Insumo 1'!BK158</f>
        <v>60.082000000000001</v>
      </c>
      <c r="BL161" s="8">
        <f>'Insumo 1'!BL158</f>
        <v>60.710999999999999</v>
      </c>
      <c r="BM161" s="8">
        <f>'Insumo 1'!BM158</f>
        <v>61.420999999999999</v>
      </c>
      <c r="BN161" s="8">
        <f>'Insumo 1'!BN158</f>
        <v>62.177</v>
      </c>
      <c r="BO161" s="8">
        <f>'Insumo 1'!BO158</f>
        <v>62.901000000000003</v>
      </c>
      <c r="BP161" s="8">
        <f>'Insumo 1'!BP158</f>
        <v>63.582999999999998</v>
      </c>
      <c r="BQ161" s="8">
        <f>'Insumo 1'!BQ158</f>
        <v>64.286000000000001</v>
      </c>
      <c r="BR161" s="8">
        <f>'Insumo 1'!BR158</f>
        <v>65.027000000000001</v>
      </c>
      <c r="BS161" s="8">
        <f>'Insumo 1'!BS158</f>
        <v>65.760999999999996</v>
      </c>
      <c r="BT161" s="8">
        <f>'Insumo 1'!BT158</f>
        <v>66.394999999999996</v>
      </c>
      <c r="BU161" s="8">
        <f>'Insumo 1'!BU158</f>
        <v>66.912999999999997</v>
      </c>
      <c r="BV161" s="8">
        <f>'Insumo 1'!BV158</f>
        <v>67.349000000000004</v>
      </c>
      <c r="BW161" s="8">
        <f>'Insumo 1'!BW158</f>
        <v>67.700999999999993</v>
      </c>
      <c r="BX161" s="8">
        <f>'Insumo 1'!BX158</f>
        <v>67.92</v>
      </c>
      <c r="BY161" s="8">
        <f>'Insumo 1'!BY158</f>
        <v>67.956999999999994</v>
      </c>
      <c r="BZ161" s="8">
        <f>'Insumo 1'!BZ158</f>
        <v>67.811999999999998</v>
      </c>
      <c r="CA161" s="8">
        <f>'Insumo 1'!CA158</f>
        <v>67.349999999999994</v>
      </c>
      <c r="CB161" s="8">
        <f>'Insumo 1'!CB158</f>
        <v>66.489999999999995</v>
      </c>
      <c r="CC161" s="8">
        <f>'Insumo 1'!CC158</f>
        <v>65.275999999999996</v>
      </c>
      <c r="CD161" s="8">
        <f>'Insumo 1'!CD158</f>
        <v>63.869</v>
      </c>
      <c r="CE161" s="8">
        <f>'Insumo 1'!CE158</f>
        <v>62.292999999999999</v>
      </c>
      <c r="CF161" s="8">
        <f>'Insumo 1'!CF158</f>
        <v>60.258000000000003</v>
      </c>
      <c r="CG161" s="8">
        <f>'Insumo 1'!CG158</f>
        <v>57.655000000000001</v>
      </c>
      <c r="CH161" s="8">
        <f>'Insumo 1'!CH158</f>
        <v>54.633000000000003</v>
      </c>
      <c r="CI161" s="8">
        <f>'Insumo 1'!CI158</f>
        <v>51.481000000000002</v>
      </c>
      <c r="CJ161" s="8">
        <f>'Insumo 1'!CJ158</f>
        <v>48.177999999999997</v>
      </c>
      <c r="CK161" s="8">
        <f>'Insumo 1'!CK158</f>
        <v>44.795000000000002</v>
      </c>
      <c r="CL161" s="8">
        <f>'Insumo 1'!CL158</f>
        <v>41.405000000000001</v>
      </c>
      <c r="CM161" s="8">
        <f>'Insumo 1'!CM158</f>
        <v>38.009</v>
      </c>
      <c r="CN161" s="9">
        <f>SUM('Insumo 1'!CN158:CX158)</f>
        <v>221.08699999999999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68"/>
  <sheetViews>
    <sheetView topLeftCell="C1" zoomScale="150" zoomScaleNormal="150" workbookViewId="0">
      <selection activeCell="J7" sqref="J7:K88"/>
    </sheetView>
  </sheetViews>
  <sheetFormatPr defaultColWidth="11.19921875" defaultRowHeight="15.6"/>
  <cols>
    <col min="1" max="1" width="9.296875" style="7" customWidth="1"/>
    <col min="2" max="2" width="32.296875" style="12" customWidth="1"/>
    <col min="3" max="3" width="17.5" style="12" customWidth="1"/>
    <col min="4" max="4" width="8.296875" style="12" customWidth="1"/>
    <col min="5" max="5" width="30" style="12" customWidth="1"/>
    <col min="6" max="6" width="6.5" style="12" customWidth="1"/>
    <col min="7" max="7" width="24.5" style="12" customWidth="1"/>
  </cols>
  <sheetData>
    <row r="3" spans="1:11" ht="21">
      <c r="A3" s="47" t="s">
        <v>196</v>
      </c>
    </row>
    <row r="5" spans="1:11">
      <c r="B5" s="11"/>
    </row>
    <row r="6" spans="1:11" ht="46.8">
      <c r="A6" s="19"/>
      <c r="B6" s="94" t="s">
        <v>197</v>
      </c>
      <c r="C6" s="95"/>
      <c r="D6" s="18"/>
      <c r="E6" s="28" t="s">
        <v>200</v>
      </c>
      <c r="F6" s="18"/>
      <c r="G6" s="28" t="s">
        <v>202</v>
      </c>
    </row>
    <row r="7" spans="1:11" ht="46.8">
      <c r="A7" s="20" t="s">
        <v>154</v>
      </c>
      <c r="B7" s="21" t="s">
        <v>198</v>
      </c>
      <c r="C7" s="22" t="s">
        <v>174</v>
      </c>
      <c r="D7" s="18"/>
      <c r="E7" s="21" t="s">
        <v>199</v>
      </c>
      <c r="F7" s="18"/>
      <c r="G7" s="21" t="s">
        <v>201</v>
      </c>
    </row>
    <row r="8" spans="1:11">
      <c r="A8" s="23">
        <v>2020</v>
      </c>
      <c r="B8" s="24">
        <f>IF(($B$101*C8)+$B$102&lt;$B$98,($B$101*C8)+$B$102,$B$98)</f>
        <v>10.212121125084316</v>
      </c>
      <c r="C8" s="25">
        <f>'Insumo 3'!B5</f>
        <v>7517</v>
      </c>
      <c r="D8" s="13"/>
      <c r="E8" s="29">
        <f>'Insumo 2'!$C$5/'Población %'!CR81</f>
        <v>10.212121125084316</v>
      </c>
      <c r="G8" s="29">
        <f>MAX(B8,E8)</f>
        <v>10.212121125084316</v>
      </c>
      <c r="J8" s="60"/>
      <c r="K8" s="59"/>
    </row>
    <row r="9" spans="1:11">
      <c r="A9" s="23">
        <f>A8+1</f>
        <v>2021</v>
      </c>
      <c r="B9" s="24">
        <f t="shared" ref="B9:B72" si="0">IF(($B$101*C9)+$B$102&lt;$B$98,($B$101*C9)+$B$102,$B$98)</f>
        <v>10.309760405709987</v>
      </c>
      <c r="C9" s="25">
        <f>'Insumo 3'!B6</f>
        <v>7867.8454191721721</v>
      </c>
      <c r="D9" s="13"/>
      <c r="E9" s="29">
        <f>'Insumo 2'!$C$5/'Población %'!CR82</f>
        <v>10.424042286974919</v>
      </c>
      <c r="G9" s="29">
        <f t="shared" ref="G9:G72" si="1">MAX(B9,E9)</f>
        <v>10.424042286974919</v>
      </c>
      <c r="J9" s="60"/>
      <c r="K9" s="59"/>
    </row>
    <row r="10" spans="1:11">
      <c r="A10" s="23">
        <f t="shared" ref="A10:A73" si="2">A9+1</f>
        <v>2022</v>
      </c>
      <c r="B10" s="24">
        <f t="shared" si="0"/>
        <v>10.410585145320308</v>
      </c>
      <c r="C10" s="25">
        <f>'Insumo 3'!B7</f>
        <v>8230.1370891315655</v>
      </c>
      <c r="D10" s="13"/>
      <c r="E10" s="29">
        <f>'Insumo 2'!$C$5/'Población %'!CR83</f>
        <v>10.607083591792556</v>
      </c>
      <c r="G10" s="29">
        <f t="shared" si="1"/>
        <v>10.607083591792556</v>
      </c>
      <c r="J10" s="60"/>
      <c r="K10" s="59"/>
    </row>
    <row r="11" spans="1:11">
      <c r="A11" s="23">
        <f t="shared" si="2"/>
        <v>2023</v>
      </c>
      <c r="B11" s="24">
        <f t="shared" si="0"/>
        <v>10.515547233252846</v>
      </c>
      <c r="C11" s="25">
        <f>'Insumo 3'!B8</f>
        <v>8607.2954162095702</v>
      </c>
      <c r="D11" s="13"/>
      <c r="E11" s="29">
        <f>'Insumo 2'!$C$5/'Población %'!CR84</f>
        <v>10.759664659512351</v>
      </c>
      <c r="G11" s="29">
        <f t="shared" si="1"/>
        <v>10.759664659512351</v>
      </c>
      <c r="J11" s="60"/>
      <c r="K11" s="59"/>
    </row>
    <row r="12" spans="1:11">
      <c r="A12" s="23">
        <f t="shared" si="2"/>
        <v>2024</v>
      </c>
      <c r="B12" s="24">
        <f t="shared" si="0"/>
        <v>10.62379799117182</v>
      </c>
      <c r="C12" s="25">
        <f>'Insumo 3'!B9</f>
        <v>8996.2708602564453</v>
      </c>
      <c r="D12" s="13"/>
      <c r="E12" s="29">
        <f>'Insumo 2'!$C$5/'Población %'!CR85</f>
        <v>10.881337821653922</v>
      </c>
      <c r="G12" s="29">
        <f t="shared" si="1"/>
        <v>10.881337821653922</v>
      </c>
      <c r="J12" s="60"/>
      <c r="K12" s="59"/>
    </row>
    <row r="13" spans="1:11">
      <c r="A13" s="23">
        <f t="shared" si="2"/>
        <v>2025</v>
      </c>
      <c r="B13" s="24">
        <f t="shared" si="0"/>
        <v>10.734572693631891</v>
      </c>
      <c r="C13" s="25">
        <f>'Insumo 3'!B10</f>
        <v>9394.3155474891992</v>
      </c>
      <c r="D13" s="13"/>
      <c r="E13" s="29">
        <f>'Insumo 2'!$C$5/'Población %'!CR86</f>
        <v>10.980409909436522</v>
      </c>
      <c r="G13" s="29">
        <f t="shared" si="1"/>
        <v>10.980409909436522</v>
      </c>
      <c r="J13" s="60"/>
      <c r="K13" s="59"/>
    </row>
    <row r="14" spans="1:11">
      <c r="A14" s="23">
        <f t="shared" si="2"/>
        <v>2026</v>
      </c>
      <c r="B14" s="24">
        <f t="shared" si="0"/>
        <v>10.847538437574267</v>
      </c>
      <c r="C14" s="25">
        <f>'Insumo 3'!B11</f>
        <v>9800.2332635107414</v>
      </c>
      <c r="D14" s="13"/>
      <c r="E14" s="29">
        <f>'Insumo 2'!$C$5/'Población %'!CR87</f>
        <v>11.08759484276222</v>
      </c>
      <c r="G14" s="29">
        <f t="shared" si="1"/>
        <v>11.08759484276222</v>
      </c>
      <c r="J14" s="60"/>
      <c r="K14" s="59"/>
    </row>
    <row r="15" spans="1:11">
      <c r="A15" s="23">
        <f t="shared" si="2"/>
        <v>2027</v>
      </c>
      <c r="B15" s="24">
        <f t="shared" si="0"/>
        <v>10.963715293113559</v>
      </c>
      <c r="C15" s="25">
        <f>'Insumo 3'!B12</f>
        <v>10217.68940737618</v>
      </c>
      <c r="D15" s="13"/>
      <c r="E15" s="29">
        <f>'Insumo 2'!$C$5/'Población %'!CR88</f>
        <v>11.193496353812289</v>
      </c>
      <c r="G15" s="29">
        <f t="shared" si="1"/>
        <v>11.193496353812289</v>
      </c>
      <c r="J15" s="60"/>
      <c r="K15" s="59"/>
    </row>
    <row r="16" spans="1:11">
      <c r="A16" s="23">
        <f t="shared" si="2"/>
        <v>2028</v>
      </c>
      <c r="B16" s="24">
        <f t="shared" si="0"/>
        <v>11.082340305567612</v>
      </c>
      <c r="C16" s="25">
        <f>'Insumo 3'!B13</f>
        <v>10643.942468153073</v>
      </c>
      <c r="D16" s="13"/>
      <c r="E16" s="29">
        <f>'Insumo 2'!$C$5/'Población %'!CR89</f>
        <v>11.296790099882966</v>
      </c>
      <c r="G16" s="29">
        <f t="shared" si="1"/>
        <v>11.296790099882966</v>
      </c>
      <c r="J16" s="60"/>
      <c r="K16" s="59"/>
    </row>
    <row r="17" spans="1:11">
      <c r="A17" s="23">
        <f t="shared" si="2"/>
        <v>2029</v>
      </c>
      <c r="B17" s="24">
        <f t="shared" si="0"/>
        <v>11.203796506961471</v>
      </c>
      <c r="C17" s="25">
        <f>'Insumo 3'!B14</f>
        <v>11080.368787724748</v>
      </c>
      <c r="D17" s="13"/>
      <c r="E17" s="29">
        <f>'Insumo 2'!$C$5/'Población %'!CR90</f>
        <v>11.396699936392936</v>
      </c>
      <c r="G17" s="29">
        <f t="shared" si="1"/>
        <v>11.396699936392936</v>
      </c>
      <c r="J17" s="60"/>
      <c r="K17" s="59"/>
    </row>
    <row r="18" spans="1:11">
      <c r="A18" s="23">
        <f t="shared" si="2"/>
        <v>2030</v>
      </c>
      <c r="B18" s="24">
        <f t="shared" si="0"/>
        <v>11.326235880067447</v>
      </c>
      <c r="C18" s="25">
        <f>'Insumo 3'!B15</f>
        <v>11520.327920005064</v>
      </c>
      <c r="D18" s="13"/>
      <c r="E18" s="29">
        <f>'Insumo 2'!$C$5/'Población %'!CR91</f>
        <v>11.492225647869901</v>
      </c>
      <c r="G18" s="29">
        <f t="shared" si="1"/>
        <v>11.492225647869901</v>
      </c>
      <c r="J18" s="60"/>
      <c r="K18" s="59"/>
    </row>
    <row r="19" spans="1:11">
      <c r="A19" s="23">
        <f t="shared" si="2"/>
        <v>2031</v>
      </c>
      <c r="B19" s="24">
        <f t="shared" si="0"/>
        <v>11.448818898527964</v>
      </c>
      <c r="C19" s="25">
        <f>'Insumo 3'!B16</f>
        <v>11960.803210478096</v>
      </c>
      <c r="D19" s="13"/>
      <c r="E19" s="29">
        <f>'Insumo 2'!$C$5/'Población %'!CR92</f>
        <v>11.605319738039503</v>
      </c>
      <c r="G19" s="29">
        <f t="shared" si="1"/>
        <v>11.605319738039503</v>
      </c>
      <c r="J19" s="60"/>
      <c r="K19" s="59"/>
    </row>
    <row r="20" spans="1:11">
      <c r="A20" s="23">
        <f t="shared" si="2"/>
        <v>2032</v>
      </c>
      <c r="B20" s="24">
        <f t="shared" si="0"/>
        <v>11.573224301291214</v>
      </c>
      <c r="C20" s="25">
        <f>'Insumo 3'!B17</f>
        <v>12407.826840722659</v>
      </c>
      <c r="D20" s="13"/>
      <c r="E20" s="29">
        <f>'Insumo 2'!$C$5/'Población %'!CR93</f>
        <v>11.717462243875666</v>
      </c>
      <c r="G20" s="29">
        <f t="shared" si="1"/>
        <v>11.717462243875666</v>
      </c>
      <c r="J20" s="60"/>
      <c r="K20" s="59"/>
    </row>
    <row r="21" spans="1:11">
      <c r="A21" s="23">
        <f t="shared" si="2"/>
        <v>2033</v>
      </c>
      <c r="B21" s="24">
        <f t="shared" si="0"/>
        <v>11.699465878078824</v>
      </c>
      <c r="C21" s="25">
        <f>'Insumo 3'!B18</f>
        <v>12861.448361090146</v>
      </c>
      <c r="D21" s="13"/>
      <c r="E21" s="29">
        <f>'Insumo 2'!$C$5/'Población %'!CR94</f>
        <v>11.829274563195671</v>
      </c>
      <c r="G21" s="29">
        <f t="shared" si="1"/>
        <v>11.829274563195671</v>
      </c>
      <c r="J21" s="60"/>
      <c r="K21" s="59"/>
    </row>
    <row r="22" spans="1:11">
      <c r="A22" s="23">
        <f t="shared" si="2"/>
        <v>2034</v>
      </c>
      <c r="B22" s="24">
        <f t="shared" si="0"/>
        <v>11.827951686732895</v>
      </c>
      <c r="C22" s="25">
        <f>'Insumo 3'!B19</f>
        <v>13323.134038268943</v>
      </c>
      <c r="D22" s="13"/>
      <c r="E22" s="29">
        <f>'Insumo 2'!$C$5/'Población %'!CR95</f>
        <v>11.941299337435712</v>
      </c>
      <c r="G22" s="29">
        <f t="shared" si="1"/>
        <v>11.941299337435712</v>
      </c>
      <c r="J22" s="60"/>
      <c r="K22" s="59"/>
    </row>
    <row r="23" spans="1:11">
      <c r="A23" s="23">
        <f t="shared" si="2"/>
        <v>2035</v>
      </c>
      <c r="B23" s="24">
        <f t="shared" si="0"/>
        <v>11.959337558019143</v>
      </c>
      <c r="C23" s="25">
        <f>'Insumo 3'!B20</f>
        <v>13795.240456806045</v>
      </c>
      <c r="D23" s="13"/>
      <c r="E23" s="29">
        <f>'Insumo 2'!$C$5/'Población %'!CR96</f>
        <v>12.055662108368505</v>
      </c>
      <c r="G23" s="29">
        <f t="shared" si="1"/>
        <v>12.055662108368505</v>
      </c>
      <c r="J23" s="60"/>
      <c r="K23" s="59"/>
    </row>
    <row r="24" spans="1:11">
      <c r="A24" s="23">
        <f t="shared" si="2"/>
        <v>2036</v>
      </c>
      <c r="B24" s="24">
        <f t="shared" si="0"/>
        <v>12.091206612779292</v>
      </c>
      <c r="C24" s="25">
        <f>'Insumo 3'!B21</f>
        <v>14269.083089573234</v>
      </c>
      <c r="D24" s="13"/>
      <c r="E24" s="29">
        <f>'Insumo 2'!$C$5/'Población %'!CR97</f>
        <v>12.193750746340459</v>
      </c>
      <c r="G24" s="29">
        <f t="shared" si="1"/>
        <v>12.193750746340459</v>
      </c>
      <c r="J24" s="60"/>
      <c r="K24" s="59"/>
    </row>
    <row r="25" spans="1:11">
      <c r="A25" s="23">
        <f t="shared" si="2"/>
        <v>2037</v>
      </c>
      <c r="B25" s="24">
        <f t="shared" si="0"/>
        <v>12.225997482481919</v>
      </c>
      <c r="C25" s="25">
        <f>'Insumo 3'!B22</f>
        <v>14753.424625872567</v>
      </c>
      <c r="D25" s="13"/>
      <c r="E25" s="29">
        <f>'Insumo 2'!$C$5/'Población %'!CR98</f>
        <v>12.339795186534918</v>
      </c>
      <c r="G25" s="29">
        <f t="shared" si="1"/>
        <v>12.339795186534918</v>
      </c>
      <c r="J25" s="60"/>
      <c r="K25" s="59"/>
    </row>
    <row r="26" spans="1:11">
      <c r="A26" s="23">
        <f t="shared" si="2"/>
        <v>2038</v>
      </c>
      <c r="B26" s="24">
        <f t="shared" si="0"/>
        <v>12.363805343718067</v>
      </c>
      <c r="C26" s="25">
        <f>'Insumo 3'!B23</f>
        <v>15248.607061986349</v>
      </c>
      <c r="D26" s="13"/>
      <c r="E26" s="29">
        <f>'Insumo 2'!$C$5/'Población %'!CR99</f>
        <v>12.493617079897762</v>
      </c>
      <c r="G26" s="29">
        <f t="shared" si="1"/>
        <v>12.493617079897762</v>
      </c>
      <c r="J26" s="60"/>
      <c r="K26" s="59"/>
    </row>
    <row r="27" spans="1:11">
      <c r="A27" s="23">
        <f t="shared" si="2"/>
        <v>2039</v>
      </c>
      <c r="B27" s="24">
        <f t="shared" si="0"/>
        <v>12.504202618693007</v>
      </c>
      <c r="C27" s="25">
        <f>'Insumo 3'!B24</f>
        <v>15753.093990541855</v>
      </c>
      <c r="D27" s="13"/>
      <c r="E27" s="29">
        <f>'Insumo 2'!$C$5/'Población %'!CR100</f>
        <v>12.656068592905527</v>
      </c>
      <c r="G27" s="29">
        <f t="shared" si="1"/>
        <v>12.656068592905527</v>
      </c>
      <c r="J27" s="60"/>
      <c r="K27" s="59"/>
    </row>
    <row r="28" spans="1:11">
      <c r="A28" s="23">
        <f t="shared" si="2"/>
        <v>2040</v>
      </c>
      <c r="B28" s="24">
        <f t="shared" si="0"/>
        <v>12.64745763575524</v>
      </c>
      <c r="C28" s="25">
        <f>'Insumo 3'!B25</f>
        <v>16267.849590825348</v>
      </c>
      <c r="D28" s="13"/>
      <c r="E28" s="29">
        <f>'Insumo 2'!$C$5/'Población %'!CR101</f>
        <v>12.826405356735352</v>
      </c>
      <c r="G28" s="29">
        <f t="shared" si="1"/>
        <v>12.826405356735352</v>
      </c>
      <c r="J28" s="60"/>
      <c r="K28" s="59"/>
    </row>
    <row r="29" spans="1:11">
      <c r="A29" s="23">
        <f t="shared" si="2"/>
        <v>2041</v>
      </c>
      <c r="B29" s="24">
        <f t="shared" si="0"/>
        <v>12.791108624789</v>
      </c>
      <c r="C29" s="25">
        <f>'Insumo 3'!B26</f>
        <v>16784.028029862271</v>
      </c>
      <c r="D29" s="13"/>
      <c r="E29" s="29">
        <f>'Insumo 2'!$C$5/'Población %'!CR102</f>
        <v>13.022368708210621</v>
      </c>
      <c r="G29" s="29">
        <f t="shared" si="1"/>
        <v>13.022368708210621</v>
      </c>
      <c r="J29" s="60"/>
      <c r="K29" s="59"/>
    </row>
    <row r="30" spans="1:11">
      <c r="A30" s="23">
        <f t="shared" si="2"/>
        <v>2042</v>
      </c>
      <c r="B30" s="24">
        <f t="shared" si="0"/>
        <v>12.937103734962898</v>
      </c>
      <c r="C30" s="25">
        <f>'Insumo 3'!B27</f>
        <v>17308.629555988031</v>
      </c>
      <c r="D30" s="13"/>
      <c r="E30" s="29">
        <f>'Insumo 2'!$C$5/'Población %'!CR103</f>
        <v>13.220332524695483</v>
      </c>
      <c r="G30" s="29">
        <f t="shared" si="1"/>
        <v>13.220332524695483</v>
      </c>
      <c r="J30" s="60"/>
      <c r="K30" s="59"/>
    </row>
    <row r="31" spans="1:11">
      <c r="A31" s="23">
        <f t="shared" si="2"/>
        <v>2043</v>
      </c>
      <c r="B31" s="24">
        <f t="shared" si="0"/>
        <v>13.085690883966787</v>
      </c>
      <c r="C31" s="25">
        <f>'Insumo 3'!B28</f>
        <v>17842.545007247118</v>
      </c>
      <c r="D31" s="13"/>
      <c r="E31" s="29">
        <f>'Insumo 2'!$C$5/'Población %'!CR104</f>
        <v>13.41938267263604</v>
      </c>
      <c r="G31" s="29">
        <f t="shared" si="1"/>
        <v>13.41938267263604</v>
      </c>
      <c r="J31" s="60"/>
      <c r="K31" s="59"/>
    </row>
    <row r="32" spans="1:11">
      <c r="A32" s="23">
        <f t="shared" si="2"/>
        <v>2044</v>
      </c>
      <c r="B32" s="24">
        <f t="shared" si="0"/>
        <v>13.235652265159896</v>
      </c>
      <c r="C32" s="25">
        <f>'Insumo 3'!B29</f>
        <v>18381.398461586276</v>
      </c>
      <c r="D32" s="13"/>
      <c r="E32" s="29">
        <f>'Insumo 2'!$C$5/'Población %'!CR105</f>
        <v>13.618842499352247</v>
      </c>
      <c r="G32" s="29">
        <f t="shared" si="1"/>
        <v>13.618842499352247</v>
      </c>
      <c r="J32" s="60"/>
      <c r="K32" s="59"/>
    </row>
    <row r="33" spans="1:11">
      <c r="A33" s="23">
        <f t="shared" si="2"/>
        <v>2045</v>
      </c>
      <c r="B33" s="24">
        <f t="shared" si="0"/>
        <v>13.38677946570883</v>
      </c>
      <c r="C33" s="25">
        <f>'Insumo 3'!B30</f>
        <v>18924.441033030293</v>
      </c>
      <c r="D33" s="13"/>
      <c r="E33" s="29">
        <f>'Insumo 2'!$C$5/'Población %'!CR106</f>
        <v>13.817588180918962</v>
      </c>
      <c r="G33" s="29">
        <f t="shared" si="1"/>
        <v>13.817588180918962</v>
      </c>
      <c r="J33" s="60"/>
      <c r="K33" s="59"/>
    </row>
    <row r="34" spans="1:11">
      <c r="A34" s="23">
        <f t="shared" si="2"/>
        <v>2046</v>
      </c>
      <c r="B34" s="24">
        <f t="shared" si="0"/>
        <v>13.536142282995902</v>
      </c>
      <c r="C34" s="25">
        <f>'Insumo 3'!B31</f>
        <v>19461.143678768971</v>
      </c>
      <c r="D34" s="13"/>
      <c r="E34" s="29">
        <f>'Insumo 2'!$C$5/'Población %'!CR107</f>
        <v>14.036549696966176</v>
      </c>
      <c r="G34" s="29">
        <f t="shared" si="1"/>
        <v>14.036549696966176</v>
      </c>
      <c r="J34" s="60"/>
      <c r="K34" s="59"/>
    </row>
    <row r="35" spans="1:11">
      <c r="A35" s="23">
        <f t="shared" si="2"/>
        <v>2047</v>
      </c>
      <c r="B35" s="24">
        <f t="shared" si="0"/>
        <v>13.686894787662716</v>
      </c>
      <c r="C35" s="25">
        <f>'Insumo 3'!B32</f>
        <v>20002.839862437668</v>
      </c>
      <c r="D35" s="13"/>
      <c r="E35" s="29">
        <f>'Insumo 2'!$C$5/'Población %'!CR108</f>
        <v>14.250166257327177</v>
      </c>
      <c r="G35" s="29">
        <f t="shared" si="1"/>
        <v>14.250166257327177</v>
      </c>
      <c r="J35" s="60"/>
      <c r="K35" s="59"/>
    </row>
    <row r="36" spans="1:11">
      <c r="A36" s="23">
        <f t="shared" si="2"/>
        <v>2048</v>
      </c>
      <c r="B36" s="24">
        <f t="shared" si="0"/>
        <v>13.8391845931123</v>
      </c>
      <c r="C36" s="25">
        <f>'Insumo 3'!B33</f>
        <v>20550.060000544261</v>
      </c>
      <c r="D36" s="13"/>
      <c r="E36" s="29">
        <f>'Insumo 2'!$C$5/'Población %'!CR109</f>
        <v>14.456437641340486</v>
      </c>
      <c r="G36" s="29">
        <f t="shared" si="1"/>
        <v>14.456437641340486</v>
      </c>
      <c r="J36" s="60"/>
      <c r="K36" s="59"/>
    </row>
    <row r="37" spans="1:11">
      <c r="A37" s="23">
        <f t="shared" si="2"/>
        <v>2049</v>
      </c>
      <c r="B37" s="24">
        <f t="shared" si="0"/>
        <v>13.992412336758965</v>
      </c>
      <c r="C37" s="25">
        <f>'Insumo 3'!B34</f>
        <v>21100.650414607451</v>
      </c>
      <c r="D37" s="13"/>
      <c r="E37" s="29">
        <f>'Insumo 2'!$C$5/'Población %'!CR110</f>
        <v>14.654065678276099</v>
      </c>
      <c r="G37" s="29">
        <f t="shared" si="1"/>
        <v>14.654065678276099</v>
      </c>
      <c r="J37" s="60"/>
      <c r="K37" s="59"/>
    </row>
    <row r="38" spans="1:11">
      <c r="A38" s="23">
        <f t="shared" si="2"/>
        <v>2050</v>
      </c>
      <c r="B38" s="24">
        <f t="shared" si="0"/>
        <v>14.146921500510642</v>
      </c>
      <c r="C38" s="25">
        <f>'Insumo 3'!B35</f>
        <v>21655.845331807057</v>
      </c>
      <c r="D38" s="13"/>
      <c r="E38" s="29">
        <f>'Insumo 2'!$C$5/'Población %'!CR111</f>
        <v>14.843271703306286</v>
      </c>
      <c r="G38" s="29">
        <f t="shared" si="1"/>
        <v>14.843271703306286</v>
      </c>
      <c r="J38" s="60"/>
      <c r="K38" s="59"/>
    </row>
    <row r="39" spans="1:11">
      <c r="A39" s="23">
        <f t="shared" si="2"/>
        <v>2051</v>
      </c>
      <c r="B39" s="24">
        <f t="shared" si="0"/>
        <v>14.29905277154519</v>
      </c>
      <c r="C39" s="25">
        <f>'Insumo 3'!B36</f>
        <v>22202.495811135541</v>
      </c>
      <c r="D39" s="13"/>
      <c r="E39" s="29">
        <f>'Insumo 2'!$C$5/'Población %'!CR112</f>
        <v>15.048268128436856</v>
      </c>
      <c r="G39" s="29">
        <f t="shared" si="1"/>
        <v>15.048268128436856</v>
      </c>
      <c r="J39" s="60"/>
      <c r="K39" s="59"/>
    </row>
    <row r="40" spans="1:11">
      <c r="A40" s="23">
        <f t="shared" si="2"/>
        <v>2052</v>
      </c>
      <c r="B40" s="24">
        <f t="shared" si="0"/>
        <v>14.452183647280792</v>
      </c>
      <c r="C40" s="25">
        <f>'Insumo 3'!B37</f>
        <v>22752.738151527526</v>
      </c>
      <c r="D40" s="13"/>
      <c r="E40" s="29">
        <f>'Insumo 2'!$C$5/'Población %'!CR113</f>
        <v>15.244631560794135</v>
      </c>
      <c r="G40" s="29">
        <f t="shared" si="1"/>
        <v>15.244631560794135</v>
      </c>
      <c r="J40" s="60"/>
      <c r="K40" s="59"/>
    </row>
    <row r="41" spans="1:11">
      <c r="A41" s="23">
        <f t="shared" si="2"/>
        <v>2053</v>
      </c>
      <c r="B41" s="24">
        <f t="shared" si="0"/>
        <v>14.606662735430543</v>
      </c>
      <c r="C41" s="25">
        <f>'Insumo 3'!B38</f>
        <v>23307.824998623619</v>
      </c>
      <c r="D41" s="13"/>
      <c r="E41" s="29">
        <f>'Insumo 2'!$C$5/'Población %'!CR114</f>
        <v>15.430791933865519</v>
      </c>
      <c r="G41" s="29">
        <f t="shared" si="1"/>
        <v>15.430791933865519</v>
      </c>
      <c r="J41" s="60"/>
      <c r="K41" s="59"/>
    </row>
    <row r="42" spans="1:11">
      <c r="A42" s="23">
        <f t="shared" si="2"/>
        <v>2054</v>
      </c>
      <c r="B42" s="24">
        <f t="shared" si="0"/>
        <v>14.761325243680755</v>
      </c>
      <c r="C42" s="25">
        <f>'Insumo 3'!B39</f>
        <v>23863.570925770466</v>
      </c>
      <c r="D42" s="13"/>
      <c r="E42" s="29">
        <f>'Insumo 2'!$C$5/'Población %'!CR115</f>
        <v>15.60568943114944</v>
      </c>
      <c r="G42" s="29">
        <f t="shared" si="1"/>
        <v>15.60568943114944</v>
      </c>
      <c r="J42" s="60"/>
      <c r="K42" s="59"/>
    </row>
    <row r="43" spans="1:11">
      <c r="A43" s="23">
        <f t="shared" si="2"/>
        <v>2055</v>
      </c>
      <c r="B43" s="24">
        <f t="shared" si="0"/>
        <v>14.915939026187978</v>
      </c>
      <c r="C43" s="25">
        <f>'Insumo 3'!B40</f>
        <v>24419.141767607245</v>
      </c>
      <c r="D43" s="13"/>
      <c r="E43" s="29">
        <f>'Insumo 2'!$C$5/'Población %'!CR116</f>
        <v>15.769633204788693</v>
      </c>
      <c r="G43" s="29">
        <f t="shared" si="1"/>
        <v>15.769633204788693</v>
      </c>
      <c r="J43" s="60"/>
      <c r="K43" s="59"/>
    </row>
    <row r="44" spans="1:11">
      <c r="A44" s="23">
        <f t="shared" si="2"/>
        <v>2056</v>
      </c>
      <c r="B44" s="24">
        <f t="shared" si="0"/>
        <v>15.067527716253291</v>
      </c>
      <c r="C44" s="25">
        <f>'Insumo 3'!B41</f>
        <v>24963.842600785469</v>
      </c>
      <c r="D44" s="13"/>
      <c r="E44" s="29">
        <f>'Insumo 2'!$C$5/'Población %'!CR117</f>
        <v>15.949473222072532</v>
      </c>
      <c r="G44" s="29">
        <f t="shared" si="1"/>
        <v>15.949473222072532</v>
      </c>
      <c r="J44" s="60"/>
      <c r="K44" s="59"/>
    </row>
    <row r="45" spans="1:11">
      <c r="A45" s="23">
        <f t="shared" si="2"/>
        <v>2057</v>
      </c>
      <c r="B45" s="24">
        <f t="shared" si="0"/>
        <v>15.220478380036798</v>
      </c>
      <c r="C45" s="25">
        <f>'Insumo 3'!B42</f>
        <v>25513.437388906816</v>
      </c>
      <c r="D45" s="13"/>
      <c r="E45" s="29">
        <f>'Insumo 2'!$C$5/'Población %'!CR118</f>
        <v>16.120763582347735</v>
      </c>
      <c r="G45" s="29">
        <f t="shared" si="1"/>
        <v>16.120763582347735</v>
      </c>
      <c r="J45" s="60"/>
      <c r="K45" s="59"/>
    </row>
    <row r="46" spans="1:11">
      <c r="A46" s="23">
        <f t="shared" si="2"/>
        <v>2058</v>
      </c>
      <c r="B46" s="24">
        <f t="shared" si="0"/>
        <v>15.372265560171691</v>
      </c>
      <c r="C46" s="25">
        <f>'Insumo 3'!B43</f>
        <v>26058.851452776791</v>
      </c>
      <c r="D46" s="13"/>
      <c r="E46" s="29">
        <f>'Insumo 2'!$C$5/'Población %'!CR119</f>
        <v>16.282394932601001</v>
      </c>
      <c r="G46" s="29">
        <f t="shared" si="1"/>
        <v>16.282394932601001</v>
      </c>
      <c r="J46" s="60"/>
      <c r="K46" s="59"/>
    </row>
    <row r="47" spans="1:11">
      <c r="A47" s="23">
        <f t="shared" si="2"/>
        <v>2059</v>
      </c>
      <c r="B47" s="24">
        <f t="shared" si="0"/>
        <v>15.522798370250241</v>
      </c>
      <c r="C47" s="25">
        <f>'Insumo 3'!B44</f>
        <v>26599.758211949375</v>
      </c>
      <c r="D47" s="13"/>
      <c r="E47" s="29">
        <f>'Insumo 2'!$C$5/'Población %'!CR120</f>
        <v>16.433886184065926</v>
      </c>
      <c r="G47" s="29">
        <f t="shared" si="1"/>
        <v>16.433886184065926</v>
      </c>
      <c r="J47" s="60"/>
      <c r="K47" s="59"/>
    </row>
    <row r="48" spans="1:11">
      <c r="A48" s="23">
        <f t="shared" si="2"/>
        <v>2060</v>
      </c>
      <c r="B48" s="24">
        <f t="shared" si="0"/>
        <v>15.671935703927833</v>
      </c>
      <c r="C48" s="25">
        <f>'Insumo 3'!B45</f>
        <v>27135.650631609195</v>
      </c>
      <c r="D48" s="13"/>
      <c r="E48" s="29">
        <f>'Insumo 2'!$C$5/'Población %'!CR121</f>
        <v>16.576499112997066</v>
      </c>
      <c r="G48" s="29">
        <f t="shared" si="1"/>
        <v>16.576499112997066</v>
      </c>
      <c r="J48" s="60"/>
      <c r="K48" s="59"/>
    </row>
    <row r="49" spans="1:11">
      <c r="A49" s="23">
        <f t="shared" si="2"/>
        <v>2061</v>
      </c>
      <c r="B49" s="24">
        <f t="shared" si="0"/>
        <v>15.816788651263815</v>
      </c>
      <c r="C49" s="25">
        <f>'Insumo 3'!B46</f>
        <v>27656.14804515789</v>
      </c>
      <c r="D49" s="13"/>
      <c r="E49" s="29">
        <f>'Insumo 2'!$C$5/'Población %'!CR122</f>
        <v>16.739135659322447</v>
      </c>
      <c r="G49" s="29">
        <f t="shared" si="1"/>
        <v>16.739135659322447</v>
      </c>
      <c r="J49" s="60"/>
      <c r="K49" s="59"/>
    </row>
    <row r="50" spans="1:11">
      <c r="A50" s="23">
        <f t="shared" si="2"/>
        <v>2062</v>
      </c>
      <c r="B50" s="24">
        <f t="shared" si="0"/>
        <v>15.960817865540882</v>
      </c>
      <c r="C50" s="25">
        <f>'Insumo 3'!B47</f>
        <v>28173.685553958319</v>
      </c>
      <c r="D50" s="13"/>
      <c r="E50" s="29">
        <f>'Insumo 2'!$C$5/'Población %'!CR123</f>
        <v>16.89621684908651</v>
      </c>
      <c r="G50" s="29">
        <f t="shared" si="1"/>
        <v>16.89621684908651</v>
      </c>
      <c r="J50" s="60"/>
      <c r="K50" s="59"/>
    </row>
    <row r="51" spans="1:11">
      <c r="A51" s="23">
        <f t="shared" si="2"/>
        <v>2063</v>
      </c>
      <c r="B51" s="24">
        <f t="shared" si="0"/>
        <v>16.103659842033913</v>
      </c>
      <c r="C51" s="25">
        <f>'Insumo 3'!B48</f>
        <v>28686.956983212414</v>
      </c>
      <c r="D51" s="13"/>
      <c r="E51" s="29">
        <f>'Insumo 2'!$C$5/'Población %'!CR124</f>
        <v>17.047151863641201</v>
      </c>
      <c r="G51" s="29">
        <f t="shared" si="1"/>
        <v>17.047151863641201</v>
      </c>
      <c r="J51" s="60"/>
      <c r="K51" s="59"/>
    </row>
    <row r="52" spans="1:11">
      <c r="A52" s="23">
        <f t="shared" si="2"/>
        <v>2064</v>
      </c>
      <c r="B52" s="24">
        <f t="shared" si="0"/>
        <v>16.246076997111295</v>
      </c>
      <c r="C52" s="25">
        <f>'Insumo 3'!B49</f>
        <v>29198.701909539683</v>
      </c>
      <c r="D52" s="13"/>
      <c r="E52" s="29">
        <f>'Insumo 2'!$C$5/'Población %'!CR125</f>
        <v>17.191973826371946</v>
      </c>
      <c r="G52" s="29">
        <f t="shared" si="1"/>
        <v>17.191973826371946</v>
      </c>
      <c r="J52" s="60"/>
      <c r="K52" s="59"/>
    </row>
    <row r="53" spans="1:11">
      <c r="A53" s="23">
        <f t="shared" si="2"/>
        <v>2065</v>
      </c>
      <c r="B53" s="24">
        <f t="shared" si="0"/>
        <v>16.388229247670445</v>
      </c>
      <c r="C53" s="25">
        <f>'Insumo 3'!B50</f>
        <v>29709.494959366592</v>
      </c>
      <c r="D53" s="13"/>
      <c r="E53" s="29">
        <f>'Insumo 2'!$C$5/'Población %'!CR126</f>
        <v>17.33147886338768</v>
      </c>
      <c r="G53" s="29">
        <f t="shared" si="1"/>
        <v>17.33147886338768</v>
      </c>
      <c r="J53" s="60"/>
      <c r="K53" s="59"/>
    </row>
    <row r="54" spans="1:11">
      <c r="A54" s="23">
        <f t="shared" si="2"/>
        <v>2066</v>
      </c>
      <c r="B54" s="24">
        <f t="shared" si="0"/>
        <v>16.526467231461361</v>
      </c>
      <c r="C54" s="25">
        <f>'Insumo 3'!B51</f>
        <v>30206.222946892231</v>
      </c>
      <c r="D54" s="13"/>
      <c r="E54" s="29">
        <f>'Insumo 2'!$C$5/'Población %'!CR127</f>
        <v>17.494178166477329</v>
      </c>
      <c r="G54" s="29">
        <f t="shared" si="1"/>
        <v>17.494178166477329</v>
      </c>
      <c r="J54" s="60"/>
      <c r="K54" s="59"/>
    </row>
    <row r="55" spans="1:11">
      <c r="A55" s="23">
        <f t="shared" si="2"/>
        <v>2067</v>
      </c>
      <c r="B55" s="24">
        <f t="shared" si="0"/>
        <v>16.665253507341298</v>
      </c>
      <c r="C55" s="25">
        <f>'Insumo 3'!B52</f>
        <v>30704.921102229102</v>
      </c>
      <c r="D55" s="13"/>
      <c r="E55" s="29">
        <f>'Insumo 2'!$C$5/'Población %'!CR128</f>
        <v>17.652686294077075</v>
      </c>
      <c r="G55" s="29">
        <f t="shared" si="1"/>
        <v>17.652686294077075</v>
      </c>
      <c r="J55" s="60"/>
      <c r="K55" s="59"/>
    </row>
    <row r="56" spans="1:11">
      <c r="A56" s="23">
        <f t="shared" si="2"/>
        <v>2068</v>
      </c>
      <c r="B56" s="24">
        <f t="shared" si="0"/>
        <v>16.804582585079295</v>
      </c>
      <c r="C56" s="25">
        <f>'Insumo 3'!B53</f>
        <v>31205.569697431958</v>
      </c>
      <c r="D56" s="13"/>
      <c r="E56" s="29">
        <f>'Insumo 2'!$C$5/'Población %'!CR129</f>
        <v>17.806247659967045</v>
      </c>
      <c r="G56" s="29">
        <f t="shared" si="1"/>
        <v>17.806247659967045</v>
      </c>
      <c r="J56" s="60"/>
      <c r="K56" s="59"/>
    </row>
    <row r="57" spans="1:11">
      <c r="A57" s="23">
        <f t="shared" si="2"/>
        <v>2069</v>
      </c>
      <c r="B57" s="24">
        <f t="shared" si="0"/>
        <v>16.944356669782525</v>
      </c>
      <c r="C57" s="25">
        <f>'Insumo 3'!B54</f>
        <v>31707.817327923189</v>
      </c>
      <c r="D57" s="13"/>
      <c r="E57" s="29">
        <f>'Insumo 2'!$C$5/'Población %'!CR130</f>
        <v>17.954557031603038</v>
      </c>
      <c r="G57" s="29">
        <f t="shared" si="1"/>
        <v>17.954557031603038</v>
      </c>
      <c r="J57" s="60"/>
      <c r="K57" s="59"/>
    </row>
    <row r="58" spans="1:11">
      <c r="A58" s="23">
        <f t="shared" si="2"/>
        <v>2070</v>
      </c>
      <c r="B58" s="24">
        <f t="shared" si="0"/>
        <v>17.084734967883108</v>
      </c>
      <c r="C58" s="25">
        <f>'Insumo 3'!B55</f>
        <v>32212.236067227444</v>
      </c>
      <c r="D58" s="13"/>
      <c r="E58" s="29">
        <f>'Insumo 2'!$C$5/'Población %'!CR131</f>
        <v>18.098250650012989</v>
      </c>
      <c r="G58" s="29">
        <f t="shared" si="1"/>
        <v>18.098250650012989</v>
      </c>
      <c r="J58" s="60"/>
      <c r="K58" s="59"/>
    </row>
    <row r="59" spans="1:11">
      <c r="A59" s="23">
        <f t="shared" si="2"/>
        <v>2071</v>
      </c>
      <c r="B59" s="24">
        <f t="shared" si="0"/>
        <v>17.222056723649423</v>
      </c>
      <c r="C59" s="25">
        <f>'Insumo 3'!B56</f>
        <v>32705.671789557258</v>
      </c>
      <c r="D59" s="13"/>
      <c r="E59" s="29">
        <f>'Insumo 2'!$C$5/'Población %'!CR132</f>
        <v>18.265749820860041</v>
      </c>
      <c r="G59" s="29">
        <f t="shared" si="1"/>
        <v>18.265749820860041</v>
      </c>
      <c r="J59" s="60"/>
      <c r="K59" s="59"/>
    </row>
    <row r="60" spans="1:11">
      <c r="A60" s="23">
        <f t="shared" si="2"/>
        <v>2072</v>
      </c>
      <c r="B60" s="24">
        <f t="shared" si="0"/>
        <v>17.360641833797693</v>
      </c>
      <c r="C60" s="25">
        <f>'Insumo 3'!B57</f>
        <v>33203.647099795329</v>
      </c>
      <c r="D60" s="13"/>
      <c r="E60" s="29">
        <f>'Insumo 2'!$C$5/'Población %'!CR133</f>
        <v>18.427693709757495</v>
      </c>
      <c r="G60" s="29">
        <f t="shared" si="1"/>
        <v>18.427693709757495</v>
      </c>
      <c r="J60" s="60"/>
      <c r="K60" s="59"/>
    </row>
    <row r="61" spans="1:11">
      <c r="A61" s="23">
        <f t="shared" si="2"/>
        <v>2073</v>
      </c>
      <c r="B61" s="24">
        <f t="shared" si="0"/>
        <v>17.500800569297915</v>
      </c>
      <c r="C61" s="25">
        <f>'Insumo 3'!B58</f>
        <v>33707.276888873159</v>
      </c>
      <c r="D61" s="13"/>
      <c r="E61" s="29">
        <f>'Insumo 2'!$C$5/'Población %'!CR134</f>
        <v>18.582678793001723</v>
      </c>
      <c r="G61" s="29">
        <f t="shared" si="1"/>
        <v>18.582678793001723</v>
      </c>
      <c r="J61" s="60"/>
      <c r="K61" s="59"/>
    </row>
    <row r="62" spans="1:11">
      <c r="A62" s="23">
        <f t="shared" si="2"/>
        <v>2074</v>
      </c>
      <c r="B62" s="24">
        <f t="shared" si="0"/>
        <v>17.644312213301873</v>
      </c>
      <c r="C62" s="25">
        <f>'Insumo 3'!B59</f>
        <v>34222.954621994613</v>
      </c>
      <c r="D62" s="13"/>
      <c r="E62" s="29">
        <f>'Insumo 2'!$C$5/'Población %'!CR135</f>
        <v>18.730354807632988</v>
      </c>
      <c r="G62" s="29">
        <f t="shared" si="1"/>
        <v>18.730354807632988</v>
      </c>
      <c r="J62" s="60"/>
      <c r="K62" s="59"/>
    </row>
    <row r="63" spans="1:11">
      <c r="A63" s="23">
        <f t="shared" si="2"/>
        <v>2075</v>
      </c>
      <c r="B63" s="24">
        <f t="shared" si="0"/>
        <v>17.791865136476787</v>
      </c>
      <c r="C63" s="25">
        <f>'Insumo 3'!B60</f>
        <v>34753.153808732277</v>
      </c>
      <c r="D63" s="13"/>
      <c r="E63" s="29">
        <f>'Insumo 2'!$C$5/'Población %'!CR136</f>
        <v>18.871322484902134</v>
      </c>
      <c r="G63" s="29">
        <f t="shared" si="1"/>
        <v>18.871322484902134</v>
      </c>
      <c r="J63" s="60"/>
      <c r="K63" s="59"/>
    </row>
    <row r="64" spans="1:11">
      <c r="A64" s="23">
        <f t="shared" si="2"/>
        <v>2076</v>
      </c>
      <c r="B64" s="24">
        <f t="shared" si="0"/>
        <v>17.939508846882681</v>
      </c>
      <c r="C64" s="25">
        <f>'Insumo 3'!B61</f>
        <v>35283.679219546015</v>
      </c>
      <c r="D64" s="13"/>
      <c r="E64" s="29">
        <f>'Insumo 2'!$C$5/'Población %'!CR137</f>
        <v>19.033770614589898</v>
      </c>
      <c r="G64" s="29">
        <f t="shared" si="1"/>
        <v>19.033770614589898</v>
      </c>
      <c r="J64" s="60"/>
      <c r="K64" s="59"/>
    </row>
    <row r="65" spans="1:11">
      <c r="A65" s="23">
        <f t="shared" si="2"/>
        <v>2077</v>
      </c>
      <c r="B65" s="24">
        <f t="shared" si="0"/>
        <v>18.093338755715997</v>
      </c>
      <c r="C65" s="25">
        <f>'Insumo 3'!B62</f>
        <v>35836.433382624622</v>
      </c>
      <c r="D65" s="13"/>
      <c r="E65" s="29">
        <f>'Insumo 2'!$C$5/'Población %'!CR138</f>
        <v>19.187508650381321</v>
      </c>
      <c r="G65" s="29">
        <f t="shared" si="1"/>
        <v>19.187508650381321</v>
      </c>
      <c r="J65" s="60"/>
      <c r="K65" s="59"/>
    </row>
    <row r="66" spans="1:11">
      <c r="A66" s="23">
        <f t="shared" si="2"/>
        <v>2078</v>
      </c>
      <c r="B66" s="24">
        <f t="shared" si="0"/>
        <v>18.251304665984009</v>
      </c>
      <c r="C66" s="25">
        <f>'Insumo 3'!B63</f>
        <v>36404.049363075879</v>
      </c>
      <c r="D66" s="13"/>
      <c r="E66" s="29">
        <f>'Insumo 2'!$C$5/'Población %'!CR139</f>
        <v>19.331035732440757</v>
      </c>
      <c r="G66" s="29">
        <f t="shared" si="1"/>
        <v>19.331035732440757</v>
      </c>
      <c r="J66" s="60"/>
      <c r="K66" s="59"/>
    </row>
    <row r="67" spans="1:11">
      <c r="A67" s="23">
        <f t="shared" si="2"/>
        <v>2079</v>
      </c>
      <c r="B67" s="24">
        <f t="shared" si="0"/>
        <v>18.410807492967336</v>
      </c>
      <c r="C67" s="25">
        <f>'Insumo 3'!B64</f>
        <v>36977.187917902535</v>
      </c>
      <c r="D67" s="13"/>
      <c r="E67" s="29">
        <f>'Insumo 2'!$C$5/'Población %'!CR140</f>
        <v>19.463651723677856</v>
      </c>
      <c r="G67" s="29">
        <f t="shared" si="1"/>
        <v>19.463651723677856</v>
      </c>
      <c r="J67" s="60"/>
      <c r="K67" s="59"/>
    </row>
    <row r="68" spans="1:11">
      <c r="A68" s="23">
        <f t="shared" si="2"/>
        <v>2080</v>
      </c>
      <c r="B68" s="24">
        <f t="shared" si="0"/>
        <v>18.570420412482672</v>
      </c>
      <c r="C68" s="25">
        <f>'Insumo 3'!B65</f>
        <v>37550.722066185976</v>
      </c>
      <c r="D68" s="13"/>
      <c r="E68" s="29">
        <f>'Insumo 2'!$C$5/'Población %'!CR141</f>
        <v>19.585503986946684</v>
      </c>
      <c r="G68" s="29">
        <f t="shared" si="1"/>
        <v>19.585503986946684</v>
      </c>
      <c r="J68" s="60"/>
      <c r="K68" s="59"/>
    </row>
    <row r="69" spans="1:11">
      <c r="A69" s="23">
        <f t="shared" si="2"/>
        <v>2081</v>
      </c>
      <c r="B69" s="24">
        <f t="shared" si="0"/>
        <v>18.726489095242314</v>
      </c>
      <c r="C69" s="25">
        <f>'Insumo 3'!B66</f>
        <v>38111.520774160679</v>
      </c>
      <c r="D69" s="13"/>
      <c r="E69" s="29">
        <f>'Insumo 2'!$C$5/'Población %'!CR142</f>
        <v>19.729024262100584</v>
      </c>
      <c r="G69" s="29">
        <f t="shared" si="1"/>
        <v>19.729024262100584</v>
      </c>
      <c r="J69" s="60"/>
      <c r="K69" s="59"/>
    </row>
    <row r="70" spans="1:11">
      <c r="A70" s="23">
        <f t="shared" si="2"/>
        <v>2082</v>
      </c>
      <c r="B70" s="24">
        <f t="shared" si="0"/>
        <v>18.885566893318106</v>
      </c>
      <c r="C70" s="25">
        <f>'Insumo 3'!B67</f>
        <v>38683.132080483774</v>
      </c>
      <c r="D70" s="13"/>
      <c r="E70" s="29">
        <f>'Insumo 2'!$C$5/'Población %'!CR143</f>
        <v>19.859363205897019</v>
      </c>
      <c r="G70" s="29">
        <f t="shared" si="1"/>
        <v>19.859363205897019</v>
      </c>
      <c r="J70" s="60"/>
      <c r="K70" s="59"/>
    </row>
    <row r="71" spans="1:11">
      <c r="A71" s="23">
        <f t="shared" si="2"/>
        <v>2083</v>
      </c>
      <c r="B71" s="24">
        <f t="shared" si="0"/>
        <v>19.046503566154016</v>
      </c>
      <c r="C71" s="25">
        <f>'Insumo 3'!B68</f>
        <v>39261.422847063252</v>
      </c>
      <c r="D71" s="13"/>
      <c r="E71" s="29">
        <f>'Insumo 2'!$C$5/'Población %'!CR144</f>
        <v>19.974896347989986</v>
      </c>
      <c r="G71" s="29">
        <f t="shared" si="1"/>
        <v>19.974896347989986</v>
      </c>
      <c r="J71" s="60"/>
      <c r="K71" s="59"/>
    </row>
    <row r="72" spans="1:11">
      <c r="A72" s="23">
        <f t="shared" si="2"/>
        <v>2084</v>
      </c>
      <c r="B72" s="24">
        <f t="shared" si="0"/>
        <v>19.2083796739565</v>
      </c>
      <c r="C72" s="25">
        <f>'Insumo 3'!B69</f>
        <v>39843.089267913456</v>
      </c>
      <c r="D72" s="13"/>
      <c r="E72" s="29">
        <f>'Insumo 2'!$C$5/'Población %'!CR145</f>
        <v>20.075200326320399</v>
      </c>
      <c r="G72" s="29">
        <f t="shared" si="1"/>
        <v>20.075200326320399</v>
      </c>
      <c r="J72" s="60"/>
      <c r="K72" s="59"/>
    </row>
    <row r="73" spans="1:11">
      <c r="A73" s="23">
        <f t="shared" si="2"/>
        <v>2085</v>
      </c>
      <c r="B73" s="24">
        <f t="shared" ref="B73:B88" si="3">IF(($B$101*C73)+$B$102&lt;$B$98,($B$101*C73)+$B$102,$B$98)</f>
        <v>19.239999999999998</v>
      </c>
      <c r="C73" s="25">
        <f>'Insumo 3'!B70</f>
        <v>40425.0462956622</v>
      </c>
      <c r="D73" s="13"/>
      <c r="E73" s="29">
        <f>'Insumo 2'!$C$5/'Población %'!CR146</f>
        <v>20.162334229158549</v>
      </c>
      <c r="G73" s="29">
        <f t="shared" ref="G73:G88" si="4">MAX(B73,E73)</f>
        <v>20.162334229158549</v>
      </c>
      <c r="J73" s="60"/>
      <c r="K73" s="59"/>
    </row>
    <row r="74" spans="1:11">
      <c r="A74" s="23">
        <f t="shared" ref="A74:A88" si="5">A73+1</f>
        <v>2086</v>
      </c>
      <c r="B74" s="24">
        <f t="shared" si="3"/>
        <v>19.239999999999998</v>
      </c>
      <c r="C74" s="25">
        <f>'Insumo 3'!B71</f>
        <v>40992.507428483616</v>
      </c>
      <c r="D74" s="13"/>
      <c r="E74" s="29">
        <f>'Insumo 2'!$C$5/'Población %'!CR147</f>
        <v>20.279158378884656</v>
      </c>
      <c r="G74" s="29">
        <f t="shared" si="4"/>
        <v>20.279158378884656</v>
      </c>
      <c r="J74" s="60"/>
      <c r="K74" s="59"/>
    </row>
    <row r="75" spans="1:11">
      <c r="A75" s="23">
        <f t="shared" si="5"/>
        <v>2087</v>
      </c>
      <c r="B75" s="24">
        <f t="shared" si="3"/>
        <v>19.239999999999998</v>
      </c>
      <c r="C75" s="25">
        <f>'Insumo 3'!B72</f>
        <v>41563.709711872129</v>
      </c>
      <c r="D75" s="13"/>
      <c r="E75" s="29">
        <f>'Insumo 2'!$C$5/'Población %'!CR148</f>
        <v>20.381365964149762</v>
      </c>
      <c r="G75" s="29">
        <f t="shared" si="4"/>
        <v>20.381365964149762</v>
      </c>
      <c r="J75" s="60"/>
      <c r="K75" s="59"/>
    </row>
    <row r="76" spans="1:11">
      <c r="A76" s="23">
        <f t="shared" si="5"/>
        <v>2088</v>
      </c>
      <c r="B76" s="24">
        <f t="shared" si="3"/>
        <v>19.239999999999998</v>
      </c>
      <c r="C76" s="25">
        <f>'Insumo 3'!B73</f>
        <v>42135.889696487684</v>
      </c>
      <c r="D76" s="13"/>
      <c r="E76" s="29">
        <f>'Insumo 2'!$C$5/'Población %'!CR149</f>
        <v>20.467591025725838</v>
      </c>
      <c r="G76" s="29">
        <f t="shared" si="4"/>
        <v>20.467591025725838</v>
      </c>
      <c r="J76" s="60"/>
      <c r="K76" s="59"/>
    </row>
    <row r="77" spans="1:11">
      <c r="A77" s="23">
        <f t="shared" si="5"/>
        <v>2089</v>
      </c>
      <c r="B77" s="24">
        <f t="shared" si="3"/>
        <v>19.239999999999998</v>
      </c>
      <c r="C77" s="25">
        <f>'Insumo 3'!B74</f>
        <v>42707.175345266704</v>
      </c>
      <c r="D77" s="13"/>
      <c r="E77" s="29">
        <f>'Insumo 2'!$C$5/'Población %'!CR150</f>
        <v>20.538363333549164</v>
      </c>
      <c r="G77" s="29">
        <f t="shared" si="4"/>
        <v>20.538363333549164</v>
      </c>
      <c r="J77" s="60"/>
      <c r="K77" s="59"/>
    </row>
    <row r="78" spans="1:11">
      <c r="A78" s="23">
        <f t="shared" si="5"/>
        <v>2090</v>
      </c>
      <c r="B78" s="24">
        <f t="shared" si="3"/>
        <v>19.239999999999998</v>
      </c>
      <c r="C78" s="25">
        <f>'Insumo 3'!B75</f>
        <v>43276.72365089236</v>
      </c>
      <c r="D78" s="13"/>
      <c r="E78" s="29">
        <f>'Insumo 2'!$C$5/'Población %'!CR151</f>
        <v>20.59733226846777</v>
      </c>
      <c r="G78" s="29">
        <f t="shared" si="4"/>
        <v>20.59733226846777</v>
      </c>
      <c r="J78" s="60"/>
      <c r="K78" s="59"/>
    </row>
    <row r="79" spans="1:11">
      <c r="A79" s="23">
        <f t="shared" si="5"/>
        <v>2091</v>
      </c>
      <c r="B79" s="24">
        <f t="shared" si="3"/>
        <v>19.239999999999998</v>
      </c>
      <c r="C79" s="25">
        <f>'Insumo 3'!B76</f>
        <v>43831.618754816576</v>
      </c>
      <c r="D79" s="13"/>
      <c r="E79" s="29">
        <f>'Insumo 2'!$C$5/'Población %'!CR152</f>
        <v>20.694657022922872</v>
      </c>
      <c r="G79" s="29">
        <f t="shared" si="4"/>
        <v>20.694657022922872</v>
      </c>
      <c r="J79" s="60"/>
      <c r="K79" s="59"/>
    </row>
    <row r="80" spans="1:11">
      <c r="A80" s="23">
        <f t="shared" si="5"/>
        <v>2092</v>
      </c>
      <c r="B80" s="24">
        <f t="shared" si="3"/>
        <v>19.239999999999998</v>
      </c>
      <c r="C80" s="25">
        <f>'Insumo 3'!B77</f>
        <v>44393.83429043147</v>
      </c>
      <c r="D80" s="13"/>
      <c r="E80" s="29">
        <f>'Insumo 2'!$C$5/'Población %'!CR153</f>
        <v>20.777151069046607</v>
      </c>
      <c r="G80" s="29">
        <f t="shared" si="4"/>
        <v>20.777151069046607</v>
      </c>
      <c r="J80" s="60"/>
      <c r="K80" s="59"/>
    </row>
    <row r="81" spans="1:11">
      <c r="A81" s="23">
        <f t="shared" si="5"/>
        <v>2093</v>
      </c>
      <c r="B81" s="24">
        <f t="shared" si="3"/>
        <v>19.239999999999998</v>
      </c>
      <c r="C81" s="25">
        <f>'Insumo 3'!B78</f>
        <v>44960.661061958046</v>
      </c>
      <c r="D81" s="13"/>
      <c r="E81" s="29">
        <f>'Insumo 2'!$C$5/'Población %'!CR154</f>
        <v>20.84556485179413</v>
      </c>
      <c r="G81" s="29">
        <f t="shared" si="4"/>
        <v>20.84556485179413</v>
      </c>
      <c r="J81" s="60"/>
      <c r="K81" s="59"/>
    </row>
    <row r="82" spans="1:11">
      <c r="A82" s="23">
        <f t="shared" si="5"/>
        <v>2094</v>
      </c>
      <c r="B82" s="24">
        <f t="shared" si="3"/>
        <v>19.239999999999998</v>
      </c>
      <c r="C82" s="25">
        <f>'Insumo 3'!B79</f>
        <v>45530.833235434737</v>
      </c>
      <c r="D82" s="13"/>
      <c r="E82" s="29">
        <f>'Insumo 2'!$C$5/'Población %'!CR155</f>
        <v>20.90163849201927</v>
      </c>
      <c r="G82" s="29">
        <f t="shared" si="4"/>
        <v>20.90163849201927</v>
      </c>
      <c r="J82" s="60"/>
      <c r="K82" s="59"/>
    </row>
    <row r="83" spans="1:11">
      <c r="A83" s="23">
        <f t="shared" si="5"/>
        <v>2095</v>
      </c>
      <c r="B83" s="24">
        <f t="shared" si="3"/>
        <v>19.239999999999998</v>
      </c>
      <c r="C83" s="25">
        <f>'Insumo 3'!B80</f>
        <v>46103.042681130777</v>
      </c>
      <c r="D83" s="13"/>
      <c r="E83" s="29">
        <f>'Insumo 2'!$C$5/'Población %'!CR156</f>
        <v>20.949610299252839</v>
      </c>
      <c r="G83" s="29">
        <f t="shared" si="4"/>
        <v>20.949610299252839</v>
      </c>
      <c r="J83" s="60"/>
      <c r="K83" s="59"/>
    </row>
    <row r="84" spans="1:11">
      <c r="A84" s="23">
        <f t="shared" si="5"/>
        <v>2096</v>
      </c>
      <c r="B84" s="24">
        <f t="shared" si="3"/>
        <v>19.239999999999998</v>
      </c>
      <c r="C84" s="25">
        <f>'Insumo 3'!B81</f>
        <v>46668.495873142732</v>
      </c>
      <c r="D84" s="13"/>
      <c r="E84" s="29">
        <f>'Insumo 2'!$C$5/'Población %'!CR157</f>
        <v>21.041049950027222</v>
      </c>
      <c r="G84" s="29">
        <f t="shared" si="4"/>
        <v>21.041049950027222</v>
      </c>
      <c r="J84" s="60"/>
      <c r="K84" s="59"/>
    </row>
    <row r="85" spans="1:11">
      <c r="A85" s="23">
        <f t="shared" si="5"/>
        <v>2097</v>
      </c>
      <c r="B85" s="24">
        <f t="shared" si="3"/>
        <v>19.239999999999998</v>
      </c>
      <c r="C85" s="25">
        <f>'Insumo 3'!B82</f>
        <v>47246.367604428997</v>
      </c>
      <c r="D85" s="13"/>
      <c r="E85" s="29">
        <f>'Insumo 2'!$C$5/'Población %'!CR158</f>
        <v>21.120807743694531</v>
      </c>
      <c r="G85" s="29">
        <f t="shared" si="4"/>
        <v>21.120807743694531</v>
      </c>
      <c r="J85" s="60"/>
      <c r="K85" s="59"/>
    </row>
    <row r="86" spans="1:11">
      <c r="A86" s="23">
        <f t="shared" si="5"/>
        <v>2098</v>
      </c>
      <c r="B86" s="24">
        <f t="shared" si="3"/>
        <v>19.239999999999998</v>
      </c>
      <c r="C86" s="25">
        <f>'Insumo 3'!B83</f>
        <v>47834.988720661415</v>
      </c>
      <c r="D86" s="13"/>
      <c r="E86" s="29">
        <f>'Insumo 2'!$C$5/'Población %'!CR159</f>
        <v>21.190198440469239</v>
      </c>
      <c r="G86" s="29">
        <f t="shared" si="4"/>
        <v>21.190198440469239</v>
      </c>
      <c r="J86" s="60"/>
      <c r="K86" s="59"/>
    </row>
    <row r="87" spans="1:11">
      <c r="A87" s="23">
        <f t="shared" si="5"/>
        <v>2099</v>
      </c>
      <c r="B87" s="24">
        <f t="shared" si="3"/>
        <v>19.239999999999998</v>
      </c>
      <c r="C87" s="25">
        <f>'Insumo 3'!B84</f>
        <v>48434.293743114853</v>
      </c>
      <c r="D87" s="13"/>
      <c r="E87" s="29">
        <f>'Insumo 2'!$C$5/'Población %'!CR160</f>
        <v>21.251363836339632</v>
      </c>
      <c r="G87" s="29">
        <f t="shared" si="4"/>
        <v>21.251363836339632</v>
      </c>
      <c r="J87" s="60"/>
      <c r="K87" s="59"/>
    </row>
    <row r="88" spans="1:11">
      <c r="A88" s="26">
        <f t="shared" si="5"/>
        <v>2100</v>
      </c>
      <c r="B88" s="24">
        <f t="shared" si="3"/>
        <v>19.239999999999998</v>
      </c>
      <c r="C88" s="27">
        <f>'Insumo 3'!B85</f>
        <v>49044.637879012596</v>
      </c>
      <c r="D88" s="13"/>
      <c r="E88" s="29">
        <f>'Insumo 2'!$C$5/'Población %'!CR161</f>
        <v>21.306920430199668</v>
      </c>
      <c r="G88" s="30">
        <f t="shared" si="4"/>
        <v>21.306920430199668</v>
      </c>
      <c r="J88" s="60"/>
      <c r="K88" s="59"/>
    </row>
    <row r="89" spans="1:11">
      <c r="A89" s="61"/>
      <c r="B89" s="24"/>
      <c r="C89" s="38"/>
      <c r="D89" s="13"/>
      <c r="E89" s="24"/>
      <c r="G89" s="24"/>
      <c r="J89" s="60"/>
      <c r="K89" s="59"/>
    </row>
    <row r="90" spans="1:11">
      <c r="A90" s="61"/>
      <c r="B90" s="24"/>
      <c r="C90" s="38"/>
      <c r="D90" s="13"/>
      <c r="E90" s="24"/>
      <c r="G90" s="24"/>
      <c r="J90" s="60"/>
      <c r="K90" s="59"/>
    </row>
    <row r="92" spans="1:11">
      <c r="A92"/>
      <c r="B92"/>
      <c r="C92"/>
      <c r="D92"/>
      <c r="E92"/>
      <c r="F92"/>
      <c r="G92"/>
    </row>
    <row r="93" spans="1:11">
      <c r="A93"/>
      <c r="B93"/>
      <c r="C93"/>
      <c r="D93"/>
      <c r="E93"/>
      <c r="F93"/>
      <c r="G93"/>
    </row>
    <row r="94" spans="1:11">
      <c r="A94" s="84" t="s">
        <v>134</v>
      </c>
      <c r="B94"/>
      <c r="C94"/>
      <c r="D94"/>
      <c r="E94"/>
      <c r="F94"/>
      <c r="G94"/>
    </row>
    <row r="95" spans="1:11">
      <c r="A95" s="81" t="s">
        <v>140</v>
      </c>
      <c r="B95" s="81" t="s">
        <v>141</v>
      </c>
      <c r="C95"/>
      <c r="D95"/>
      <c r="E95"/>
      <c r="F95"/>
      <c r="G95"/>
    </row>
    <row r="96" spans="1:11">
      <c r="A96" s="12" t="s">
        <v>135</v>
      </c>
      <c r="B96" s="12" t="s">
        <v>136</v>
      </c>
      <c r="C96"/>
      <c r="D96"/>
      <c r="E96"/>
      <c r="F96"/>
      <c r="G96"/>
    </row>
    <row r="97" spans="1:7">
      <c r="A97" s="80">
        <f>C8</f>
        <v>7517</v>
      </c>
      <c r="B97" s="13">
        <f>E8</f>
        <v>10.212121125084316</v>
      </c>
      <c r="C97"/>
      <c r="D97"/>
      <c r="E97"/>
      <c r="F97"/>
      <c r="G97"/>
    </row>
    <row r="98" spans="1:7">
      <c r="A98" s="80">
        <f>'Insumo 5'!K35</f>
        <v>39956.71</v>
      </c>
      <c r="B98" s="12">
        <f>'Insumo 5'!C6</f>
        <v>19.239999999999998</v>
      </c>
      <c r="C98"/>
      <c r="D98"/>
      <c r="E98"/>
      <c r="F98"/>
      <c r="G98"/>
    </row>
    <row r="99" spans="1:7">
      <c r="A99"/>
      <c r="B99"/>
      <c r="C99"/>
      <c r="D99"/>
      <c r="E99"/>
      <c r="F99"/>
      <c r="G99"/>
    </row>
    <row r="100" spans="1:7">
      <c r="A100" s="84" t="s">
        <v>137</v>
      </c>
      <c r="B100" s="7"/>
      <c r="C100"/>
      <c r="D100"/>
      <c r="E100"/>
      <c r="F100"/>
      <c r="G100"/>
    </row>
    <row r="101" spans="1:7">
      <c r="A101" s="7" t="s">
        <v>138</v>
      </c>
      <c r="B101" s="82">
        <f>(B98-B97)/(A98-A97)</f>
        <v>2.7829715108167375E-4</v>
      </c>
      <c r="C101"/>
      <c r="D101"/>
      <c r="E101"/>
      <c r="F101"/>
      <c r="G101"/>
    </row>
    <row r="102" spans="1:7">
      <c r="A102" s="7" t="s">
        <v>139</v>
      </c>
      <c r="B102" s="83">
        <f>B98-(B101*A98)</f>
        <v>8.1201614404033737</v>
      </c>
      <c r="C102"/>
      <c r="D102"/>
      <c r="E102"/>
      <c r="F102"/>
      <c r="G102"/>
    </row>
    <row r="103" spans="1:7">
      <c r="A103"/>
      <c r="B103" s="75"/>
      <c r="C103"/>
      <c r="D103"/>
      <c r="E103"/>
      <c r="F103"/>
      <c r="G103"/>
    </row>
    <row r="104" spans="1:7">
      <c r="A104"/>
      <c r="B104"/>
      <c r="C104"/>
      <c r="D104"/>
      <c r="E104"/>
      <c r="F104"/>
      <c r="G104"/>
    </row>
    <row r="105" spans="1:7">
      <c r="A105"/>
      <c r="B105"/>
      <c r="C105"/>
      <c r="D105"/>
      <c r="E105"/>
      <c r="F105"/>
      <c r="G105"/>
    </row>
    <row r="106" spans="1:7">
      <c r="A106"/>
      <c r="B106"/>
      <c r="C106"/>
      <c r="D106"/>
      <c r="E106"/>
      <c r="F106"/>
      <c r="G106"/>
    </row>
    <row r="107" spans="1:7">
      <c r="A107"/>
      <c r="B107"/>
      <c r="C107"/>
      <c r="D107"/>
      <c r="E107"/>
      <c r="F107"/>
      <c r="G107"/>
    </row>
    <row r="108" spans="1:7">
      <c r="A108"/>
      <c r="B108"/>
      <c r="C108"/>
      <c r="D108"/>
      <c r="E108"/>
      <c r="F108"/>
      <c r="G108"/>
    </row>
    <row r="109" spans="1:7">
      <c r="A109"/>
      <c r="B109"/>
      <c r="C109"/>
      <c r="D109"/>
      <c r="E109"/>
      <c r="F109"/>
      <c r="G109"/>
    </row>
    <row r="110" spans="1:7">
      <c r="A110"/>
      <c r="B110"/>
      <c r="C110"/>
      <c r="D110"/>
      <c r="E110"/>
      <c r="F110"/>
      <c r="G110"/>
    </row>
    <row r="111" spans="1:7">
      <c r="A111"/>
      <c r="B111"/>
      <c r="C111"/>
      <c r="D111"/>
      <c r="E111"/>
      <c r="F111"/>
      <c r="G111"/>
    </row>
    <row r="112" spans="1:7">
      <c r="A112"/>
      <c r="B112"/>
      <c r="C112"/>
      <c r="D112"/>
      <c r="E112"/>
      <c r="F112"/>
      <c r="G112"/>
    </row>
    <row r="113" spans="1:7">
      <c r="A113"/>
      <c r="B113"/>
      <c r="C113"/>
      <c r="D113"/>
      <c r="E113"/>
      <c r="F113"/>
      <c r="G113"/>
    </row>
    <row r="114" spans="1:7">
      <c r="A114"/>
      <c r="B114"/>
      <c r="C114"/>
      <c r="D114"/>
      <c r="E114"/>
      <c r="F114"/>
      <c r="G114"/>
    </row>
    <row r="115" spans="1:7">
      <c r="A115"/>
      <c r="B115"/>
      <c r="C115"/>
      <c r="D115"/>
      <c r="E115"/>
      <c r="F115"/>
      <c r="G115"/>
    </row>
    <row r="116" spans="1:7">
      <c r="A116"/>
      <c r="B116"/>
      <c r="C116"/>
      <c r="D116"/>
      <c r="E116"/>
      <c r="F116"/>
      <c r="G116"/>
    </row>
    <row r="117" spans="1:7">
      <c r="A117"/>
      <c r="B117"/>
      <c r="C117"/>
      <c r="D117"/>
      <c r="E117"/>
      <c r="F117"/>
      <c r="G117"/>
    </row>
    <row r="118" spans="1:7">
      <c r="A118"/>
      <c r="B118"/>
      <c r="C118"/>
      <c r="D118"/>
      <c r="E118"/>
      <c r="F118"/>
      <c r="G118"/>
    </row>
    <row r="119" spans="1:7">
      <c r="A119"/>
      <c r="B119"/>
      <c r="C119"/>
      <c r="D119"/>
      <c r="E119"/>
      <c r="F119"/>
      <c r="G119"/>
    </row>
    <row r="120" spans="1:7">
      <c r="A120"/>
      <c r="B120"/>
      <c r="C120"/>
      <c r="D120"/>
      <c r="E120"/>
      <c r="F120"/>
      <c r="G120"/>
    </row>
    <row r="121" spans="1:7">
      <c r="A121"/>
      <c r="B121"/>
      <c r="C121"/>
      <c r="D121"/>
      <c r="E121"/>
      <c r="F121"/>
      <c r="G121"/>
    </row>
    <row r="122" spans="1:7">
      <c r="A122"/>
      <c r="B122"/>
      <c r="C122"/>
      <c r="D122"/>
      <c r="E122"/>
      <c r="F122"/>
      <c r="G122"/>
    </row>
    <row r="123" spans="1:7">
      <c r="A123"/>
      <c r="B123"/>
      <c r="C123"/>
      <c r="D123"/>
      <c r="E123"/>
      <c r="F123"/>
      <c r="G123"/>
    </row>
    <row r="124" spans="1:7">
      <c r="A124"/>
      <c r="B124"/>
      <c r="C124"/>
      <c r="D124"/>
      <c r="E124"/>
      <c r="F124"/>
      <c r="G124"/>
    </row>
    <row r="125" spans="1:7">
      <c r="A125"/>
      <c r="B125"/>
      <c r="C125"/>
      <c r="D125"/>
      <c r="E125"/>
      <c r="F125"/>
      <c r="G125"/>
    </row>
    <row r="126" spans="1:7">
      <c r="A126"/>
      <c r="B126"/>
      <c r="C126"/>
      <c r="D126"/>
      <c r="E126"/>
      <c r="F126"/>
      <c r="G126"/>
    </row>
    <row r="127" spans="1:7">
      <c r="A127"/>
      <c r="B127"/>
      <c r="C127"/>
      <c r="D127"/>
      <c r="E127"/>
      <c r="F127"/>
      <c r="G127"/>
    </row>
    <row r="128" spans="1:7">
      <c r="A128"/>
      <c r="B128"/>
      <c r="C128"/>
      <c r="D128"/>
      <c r="E128"/>
      <c r="F128"/>
      <c r="G128"/>
    </row>
    <row r="129" spans="1:7">
      <c r="A129"/>
      <c r="B129"/>
      <c r="C129"/>
      <c r="D129"/>
      <c r="E129"/>
      <c r="F129"/>
      <c r="G129"/>
    </row>
    <row r="130" spans="1:7">
      <c r="A130"/>
      <c r="B130"/>
      <c r="C130"/>
      <c r="D130"/>
      <c r="E130"/>
      <c r="F130"/>
      <c r="G130"/>
    </row>
    <row r="131" spans="1:7">
      <c r="A131"/>
      <c r="B131"/>
      <c r="C131"/>
      <c r="D131"/>
      <c r="E131"/>
      <c r="F131"/>
      <c r="G131"/>
    </row>
    <row r="132" spans="1:7">
      <c r="A132"/>
      <c r="B132"/>
      <c r="C132"/>
      <c r="D132"/>
      <c r="E132"/>
      <c r="F132"/>
      <c r="G132"/>
    </row>
    <row r="133" spans="1:7">
      <c r="A133"/>
      <c r="B133"/>
      <c r="C133"/>
      <c r="D133"/>
      <c r="E133"/>
      <c r="F133"/>
      <c r="G133"/>
    </row>
    <row r="134" spans="1:7">
      <c r="A134"/>
      <c r="B134"/>
      <c r="C134"/>
      <c r="D134"/>
      <c r="E134"/>
      <c r="F134"/>
      <c r="G134"/>
    </row>
    <row r="135" spans="1:7">
      <c r="A135"/>
      <c r="B135"/>
      <c r="C135"/>
      <c r="D135"/>
      <c r="E135"/>
      <c r="F135"/>
      <c r="G135"/>
    </row>
    <row r="136" spans="1:7">
      <c r="A136"/>
      <c r="B136"/>
      <c r="C136"/>
      <c r="D136"/>
      <c r="E136"/>
      <c r="F136"/>
      <c r="G136"/>
    </row>
    <row r="137" spans="1:7">
      <c r="A137"/>
      <c r="B137"/>
      <c r="C137"/>
      <c r="D137"/>
      <c r="E137"/>
      <c r="F137"/>
      <c r="G137"/>
    </row>
    <row r="138" spans="1:7">
      <c r="A138"/>
      <c r="B138"/>
      <c r="C138"/>
      <c r="D138"/>
      <c r="E138"/>
      <c r="F138"/>
      <c r="G138"/>
    </row>
    <row r="139" spans="1:7">
      <c r="A139"/>
      <c r="B139"/>
      <c r="C139"/>
      <c r="D139"/>
      <c r="E139"/>
      <c r="F139"/>
      <c r="G139"/>
    </row>
    <row r="140" spans="1:7">
      <c r="A140"/>
      <c r="B140"/>
      <c r="C140"/>
      <c r="D140"/>
      <c r="E140"/>
      <c r="F140"/>
      <c r="G140"/>
    </row>
    <row r="141" spans="1:7">
      <c r="A141"/>
      <c r="B141"/>
      <c r="C141"/>
      <c r="D141"/>
      <c r="E141"/>
      <c r="F141"/>
      <c r="G141"/>
    </row>
    <row r="142" spans="1:7">
      <c r="A142"/>
      <c r="B142"/>
      <c r="C142"/>
      <c r="D142"/>
      <c r="E142"/>
      <c r="F142"/>
      <c r="G142"/>
    </row>
    <row r="143" spans="1:7">
      <c r="A143"/>
      <c r="B143"/>
      <c r="C143"/>
      <c r="D143"/>
      <c r="E143"/>
      <c r="F143"/>
      <c r="G143"/>
    </row>
    <row r="144" spans="1:7">
      <c r="A144"/>
      <c r="B144"/>
      <c r="C144"/>
      <c r="D144"/>
      <c r="E144"/>
      <c r="F144"/>
      <c r="G144"/>
    </row>
    <row r="145" spans="1:7">
      <c r="A145"/>
      <c r="B145"/>
      <c r="C145"/>
      <c r="D145"/>
      <c r="E145"/>
      <c r="F145"/>
      <c r="G145"/>
    </row>
    <row r="146" spans="1:7">
      <c r="A146"/>
      <c r="B146"/>
      <c r="C146"/>
      <c r="D146"/>
      <c r="E146"/>
      <c r="F146"/>
      <c r="G146"/>
    </row>
    <row r="147" spans="1:7">
      <c r="A147"/>
      <c r="B147"/>
      <c r="C147"/>
      <c r="D147"/>
      <c r="E147"/>
      <c r="F147"/>
      <c r="G147"/>
    </row>
    <row r="148" spans="1:7">
      <c r="A148"/>
      <c r="B148"/>
      <c r="C148"/>
      <c r="D148"/>
      <c r="E148"/>
      <c r="F148"/>
      <c r="G148"/>
    </row>
    <row r="149" spans="1:7">
      <c r="A149"/>
      <c r="B149"/>
      <c r="C149"/>
      <c r="D149"/>
      <c r="E149"/>
      <c r="F149"/>
      <c r="G149"/>
    </row>
    <row r="150" spans="1:7">
      <c r="A150"/>
      <c r="B150"/>
      <c r="C150"/>
      <c r="D150"/>
      <c r="E150"/>
      <c r="F150"/>
      <c r="G150"/>
    </row>
    <row r="151" spans="1:7">
      <c r="A151"/>
      <c r="B151"/>
      <c r="C151"/>
      <c r="D151"/>
      <c r="E151"/>
      <c r="F151"/>
      <c r="G151"/>
    </row>
    <row r="152" spans="1:7">
      <c r="A152"/>
      <c r="B152"/>
      <c r="C152"/>
      <c r="D152"/>
      <c r="E152"/>
      <c r="F152"/>
      <c r="G152"/>
    </row>
    <row r="153" spans="1:7">
      <c r="A153"/>
      <c r="B153"/>
      <c r="C153"/>
      <c r="D153"/>
      <c r="E153"/>
      <c r="F153"/>
      <c r="G153"/>
    </row>
    <row r="154" spans="1:7">
      <c r="A154"/>
      <c r="B154"/>
      <c r="C154"/>
      <c r="D154"/>
      <c r="E154"/>
      <c r="F154"/>
      <c r="G154"/>
    </row>
    <row r="155" spans="1:7">
      <c r="A155"/>
      <c r="B155"/>
      <c r="C155"/>
      <c r="D155"/>
      <c r="E155"/>
      <c r="F155"/>
      <c r="G155"/>
    </row>
    <row r="156" spans="1:7">
      <c r="A156"/>
      <c r="B156"/>
      <c r="C156"/>
      <c r="D156"/>
      <c r="E156"/>
      <c r="F156"/>
      <c r="G156"/>
    </row>
    <row r="157" spans="1:7">
      <c r="A157"/>
      <c r="B157"/>
      <c r="C157"/>
      <c r="D157"/>
      <c r="E157"/>
      <c r="F157"/>
      <c r="G157"/>
    </row>
    <row r="158" spans="1:7">
      <c r="A158"/>
      <c r="B158"/>
      <c r="C158"/>
      <c r="D158"/>
      <c r="E158"/>
      <c r="F158"/>
      <c r="G158"/>
    </row>
    <row r="159" spans="1:7">
      <c r="A159"/>
      <c r="B159"/>
      <c r="C159"/>
      <c r="D159"/>
      <c r="E159"/>
      <c r="F159"/>
      <c r="G159"/>
    </row>
    <row r="160" spans="1:7">
      <c r="A160"/>
      <c r="B160"/>
      <c r="C160"/>
      <c r="D160"/>
      <c r="E160"/>
      <c r="F160"/>
      <c r="G160"/>
    </row>
    <row r="161" spans="1:7">
      <c r="A161"/>
      <c r="B161"/>
      <c r="C161"/>
      <c r="D161"/>
      <c r="E161"/>
      <c r="F161"/>
      <c r="G161"/>
    </row>
    <row r="162" spans="1:7">
      <c r="A162"/>
      <c r="B162"/>
      <c r="C162"/>
      <c r="D162"/>
      <c r="E162"/>
      <c r="F162"/>
      <c r="G162"/>
    </row>
    <row r="163" spans="1:7">
      <c r="A163"/>
      <c r="B163"/>
      <c r="C163"/>
      <c r="D163"/>
      <c r="E163"/>
      <c r="F163"/>
      <c r="G163"/>
    </row>
    <row r="164" spans="1:7">
      <c r="A164"/>
      <c r="B164"/>
      <c r="C164"/>
      <c r="D164"/>
      <c r="E164"/>
      <c r="F164"/>
      <c r="G164"/>
    </row>
    <row r="165" spans="1:7">
      <c r="A165"/>
      <c r="B165"/>
      <c r="C165"/>
      <c r="D165"/>
      <c r="E165"/>
      <c r="F165"/>
      <c r="G165"/>
    </row>
    <row r="166" spans="1:7">
      <c r="A166"/>
      <c r="B166"/>
      <c r="C166"/>
      <c r="D166"/>
      <c r="E166"/>
      <c r="F166"/>
      <c r="G166"/>
    </row>
    <row r="167" spans="1:7">
      <c r="A167"/>
      <c r="B167"/>
      <c r="C167"/>
      <c r="D167"/>
      <c r="E167"/>
      <c r="F167"/>
      <c r="G167"/>
    </row>
    <row r="168" spans="1:7">
      <c r="A168"/>
      <c r="B168"/>
      <c r="C168"/>
      <c r="D168"/>
      <c r="E168"/>
      <c r="F168"/>
      <c r="G168"/>
    </row>
  </sheetData>
  <mergeCells count="1">
    <mergeCell ref="B6: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"/>
  <sheetViews>
    <sheetView zoomScale="150" zoomScaleNormal="150" workbookViewId="0">
      <selection sqref="A1:XFD8"/>
    </sheetView>
  </sheetViews>
  <sheetFormatPr defaultColWidth="11.19921875" defaultRowHeight="15.6"/>
  <cols>
    <col min="1" max="1" width="10.796875" style="7"/>
    <col min="2" max="2" width="17.5" customWidth="1"/>
    <col min="3" max="3" width="14" customWidth="1"/>
    <col min="4" max="4" width="12.296875" customWidth="1"/>
    <col min="6" max="6" width="15.296875" customWidth="1"/>
    <col min="7" max="7" width="17.19921875" customWidth="1"/>
    <col min="9" max="9" width="14.19921875" customWidth="1"/>
    <col min="10" max="10" width="14.69921875" customWidth="1"/>
  </cols>
  <sheetData>
    <row r="1" spans="1:10" ht="21">
      <c r="A1" s="47" t="s">
        <v>203</v>
      </c>
    </row>
    <row r="5" spans="1:10" ht="36" customHeight="1">
      <c r="A5" s="31"/>
      <c r="B5" s="94" t="s">
        <v>197</v>
      </c>
      <c r="C5" s="95"/>
      <c r="F5" s="96" t="s">
        <v>200</v>
      </c>
      <c r="G5" s="97"/>
      <c r="I5" s="96" t="s">
        <v>202</v>
      </c>
      <c r="J5" s="98"/>
    </row>
    <row r="8" spans="1:10" ht="78">
      <c r="A8" s="32" t="s">
        <v>154</v>
      </c>
      <c r="B8" s="33" t="s">
        <v>204</v>
      </c>
      <c r="C8" s="33" t="s">
        <v>205</v>
      </c>
      <c r="D8" s="34" t="s">
        <v>206</v>
      </c>
      <c r="F8" s="89" t="s">
        <v>204</v>
      </c>
      <c r="G8" s="89" t="s">
        <v>205</v>
      </c>
      <c r="I8" s="89" t="s">
        <v>204</v>
      </c>
      <c r="J8" s="89" t="s">
        <v>205</v>
      </c>
    </row>
    <row r="9" spans="1:10">
      <c r="A9" s="23">
        <v>2020</v>
      </c>
      <c r="B9" s="35">
        <f>C9*D9/100</f>
        <v>3.13</v>
      </c>
      <c r="C9" s="35">
        <f>'Generosidad Simple Púb'!B8</f>
        <v>10.212121125084316</v>
      </c>
      <c r="D9" s="36">
        <f>100*'Población %'!CR81</f>
        <v>30.649851893273123</v>
      </c>
      <c r="F9" s="68">
        <f>G9*D9/100</f>
        <v>3.13</v>
      </c>
      <c r="G9" s="68">
        <f>'Generosidad Simple Púb'!E8</f>
        <v>10.212121125084316</v>
      </c>
      <c r="H9" s="7"/>
      <c r="I9" s="68">
        <f>J9*D9/100</f>
        <v>3.13</v>
      </c>
      <c r="J9" s="68">
        <f>'Generosidad Simple Púb'!G8</f>
        <v>10.212121125084316</v>
      </c>
    </row>
    <row r="10" spans="1:10">
      <c r="A10" s="23">
        <f>A9+1</f>
        <v>2021</v>
      </c>
      <c r="B10" s="35">
        <f t="shared" ref="B10:B73" si="0">C10*D10/100</f>
        <v>3.0956848774677179</v>
      </c>
      <c r="C10" s="35">
        <f>'Generosidad Simple Púb'!B9</f>
        <v>10.309760405709987</v>
      </c>
      <c r="D10" s="36">
        <f>100*'Población %'!CR82</f>
        <v>30.026739280509318</v>
      </c>
      <c r="F10" s="68">
        <f t="shared" ref="F10:F73" si="1">G10*D10/100</f>
        <v>3.1299999999999994</v>
      </c>
      <c r="G10" s="68">
        <f>'Generosidad Simple Púb'!E9</f>
        <v>10.424042286974919</v>
      </c>
      <c r="H10" s="7"/>
      <c r="I10" s="68">
        <f t="shared" ref="I10:I73" si="2">J10*D10/100</f>
        <v>3.1299999999999994</v>
      </c>
      <c r="J10" s="68">
        <f>'Generosidad Simple Púb'!G9</f>
        <v>10.424042286974919</v>
      </c>
    </row>
    <row r="11" spans="1:10">
      <c r="A11" s="23">
        <f t="shared" ref="A11:A74" si="3">A10+1</f>
        <v>2022</v>
      </c>
      <c r="B11" s="35">
        <f t="shared" si="0"/>
        <v>3.0720160940436032</v>
      </c>
      <c r="C11" s="35">
        <f>'Generosidad Simple Púb'!B10</f>
        <v>10.410585145320308</v>
      </c>
      <c r="D11" s="36">
        <f>100*'Población %'!CR83</f>
        <v>29.508582381889592</v>
      </c>
      <c r="F11" s="68">
        <f t="shared" si="1"/>
        <v>3.13</v>
      </c>
      <c r="G11" s="68">
        <f>'Generosidad Simple Púb'!E10</f>
        <v>10.607083591792556</v>
      </c>
      <c r="H11" s="7"/>
      <c r="I11" s="68">
        <f t="shared" si="2"/>
        <v>3.13</v>
      </c>
      <c r="J11" s="68">
        <f>'Generosidad Simple Púb'!G10</f>
        <v>10.607083591792556</v>
      </c>
    </row>
    <row r="12" spans="1:10">
      <c r="A12" s="23">
        <f t="shared" si="3"/>
        <v>2023</v>
      </c>
      <c r="B12" s="35">
        <f t="shared" si="0"/>
        <v>3.0589859332635667</v>
      </c>
      <c r="C12" s="35">
        <f>'Generosidad Simple Púb'!B11</f>
        <v>10.515547233252846</v>
      </c>
      <c r="D12" s="36">
        <f>100*'Población %'!CR84</f>
        <v>29.090125938384563</v>
      </c>
      <c r="F12" s="68">
        <f t="shared" si="1"/>
        <v>3.1299999999999994</v>
      </c>
      <c r="G12" s="68">
        <f>'Generosidad Simple Púb'!E11</f>
        <v>10.759664659512351</v>
      </c>
      <c r="H12" s="7"/>
      <c r="I12" s="68">
        <f t="shared" si="2"/>
        <v>3.1299999999999994</v>
      </c>
      <c r="J12" s="68">
        <f>'Generosidad Simple Púb'!G11</f>
        <v>10.759664659512351</v>
      </c>
    </row>
    <row r="13" spans="1:10">
      <c r="A13" s="23">
        <f t="shared" si="3"/>
        <v>2024</v>
      </c>
      <c r="B13" s="35">
        <f t="shared" si="0"/>
        <v>3.0559190659621982</v>
      </c>
      <c r="C13" s="35">
        <f>'Generosidad Simple Púb'!B12</f>
        <v>10.62379799117182</v>
      </c>
      <c r="D13" s="36">
        <f>100*'Población %'!CR85</f>
        <v>28.764845382994014</v>
      </c>
      <c r="F13" s="68">
        <f t="shared" si="1"/>
        <v>3.1299999999999994</v>
      </c>
      <c r="G13" s="68">
        <f>'Generosidad Simple Púb'!E12</f>
        <v>10.881337821653922</v>
      </c>
      <c r="H13" s="7"/>
      <c r="I13" s="68">
        <f t="shared" si="2"/>
        <v>3.1299999999999994</v>
      </c>
      <c r="J13" s="68">
        <f>'Generosidad Simple Púb'!G12</f>
        <v>10.881337821653922</v>
      </c>
    </row>
    <row r="14" spans="1:10">
      <c r="A14" s="23">
        <f t="shared" si="3"/>
        <v>2025</v>
      </c>
      <c r="B14" s="35">
        <f t="shared" si="0"/>
        <v>3.059923336941436</v>
      </c>
      <c r="C14" s="35">
        <f>'Generosidad Simple Púb'!B13</f>
        <v>10.734572693631891</v>
      </c>
      <c r="D14" s="36">
        <f>100*'Población %'!CR86</f>
        <v>28.505311056831218</v>
      </c>
      <c r="F14" s="68">
        <f t="shared" si="1"/>
        <v>3.13</v>
      </c>
      <c r="G14" s="68">
        <f>'Generosidad Simple Púb'!E13</f>
        <v>10.980409909436522</v>
      </c>
      <c r="H14" s="7"/>
      <c r="I14" s="68">
        <f t="shared" si="2"/>
        <v>3.13</v>
      </c>
      <c r="J14" s="68">
        <f>'Generosidad Simple Púb'!G13</f>
        <v>10.980409909436522</v>
      </c>
    </row>
    <row r="15" spans="1:10">
      <c r="A15" s="23">
        <f t="shared" si="3"/>
        <v>2026</v>
      </c>
      <c r="B15" s="35">
        <f t="shared" si="0"/>
        <v>3.0622326835626774</v>
      </c>
      <c r="C15" s="35">
        <f>'Generosidad Simple Púb'!B14</f>
        <v>10.847538437574267</v>
      </c>
      <c r="D15" s="36">
        <f>100*'Población %'!CR87</f>
        <v>28.229747248053595</v>
      </c>
      <c r="F15" s="68">
        <f t="shared" si="1"/>
        <v>3.13</v>
      </c>
      <c r="G15" s="68">
        <f>'Generosidad Simple Púb'!E14</f>
        <v>11.08759484276222</v>
      </c>
      <c r="H15" s="7"/>
      <c r="I15" s="68">
        <f t="shared" si="2"/>
        <v>3.13</v>
      </c>
      <c r="J15" s="68">
        <f>'Generosidad Simple Púb'!G14</f>
        <v>11.08759484276222</v>
      </c>
    </row>
    <row r="16" spans="1:10">
      <c r="A16" s="23">
        <f t="shared" si="3"/>
        <v>2027</v>
      </c>
      <c r="B16" s="35">
        <f t="shared" si="0"/>
        <v>3.0657470894478762</v>
      </c>
      <c r="C16" s="35">
        <f>'Generosidad Simple Púb'!B15</f>
        <v>10.963715293113559</v>
      </c>
      <c r="D16" s="36">
        <f>100*'Población %'!CR88</f>
        <v>27.962666007694569</v>
      </c>
      <c r="F16" s="68">
        <f t="shared" si="1"/>
        <v>3.13</v>
      </c>
      <c r="G16" s="68">
        <f>'Generosidad Simple Púb'!E15</f>
        <v>11.193496353812289</v>
      </c>
      <c r="H16" s="7"/>
      <c r="I16" s="68">
        <f t="shared" si="2"/>
        <v>3.13</v>
      </c>
      <c r="J16" s="68">
        <f>'Generosidad Simple Púb'!G15</f>
        <v>11.193496353812289</v>
      </c>
    </row>
    <row r="17" spans="1:10">
      <c r="A17" s="23">
        <f t="shared" si="3"/>
        <v>2028</v>
      </c>
      <c r="B17" s="35">
        <f t="shared" si="0"/>
        <v>3.07058242648821</v>
      </c>
      <c r="C17" s="35">
        <f>'Generosidad Simple Púb'!B16</f>
        <v>11.082340305567612</v>
      </c>
      <c r="D17" s="36">
        <f>100*'Población %'!CR89</f>
        <v>27.706985544791408</v>
      </c>
      <c r="F17" s="68">
        <f t="shared" si="1"/>
        <v>3.13</v>
      </c>
      <c r="G17" s="68">
        <f>'Generosidad Simple Púb'!E16</f>
        <v>11.296790099882966</v>
      </c>
      <c r="H17" s="7"/>
      <c r="I17" s="68">
        <f t="shared" si="2"/>
        <v>3.13</v>
      </c>
      <c r="J17" s="68">
        <f>'Generosidad Simple Púb'!G16</f>
        <v>11.296790099882966</v>
      </c>
    </row>
    <row r="18" spans="1:10">
      <c r="A18" s="23">
        <f t="shared" si="3"/>
        <v>2029</v>
      </c>
      <c r="B18" s="35">
        <f t="shared" si="0"/>
        <v>3.077020827301733</v>
      </c>
      <c r="C18" s="35">
        <f>'Generosidad Simple Púb'!B17</f>
        <v>11.203796506961471</v>
      </c>
      <c r="D18" s="36">
        <f>100*'Población %'!CR90</f>
        <v>27.464090635614706</v>
      </c>
      <c r="F18" s="68">
        <f t="shared" si="1"/>
        <v>3.1299999999999994</v>
      </c>
      <c r="G18" s="68">
        <f>'Generosidad Simple Púb'!E17</f>
        <v>11.396699936392936</v>
      </c>
      <c r="H18" s="7"/>
      <c r="I18" s="68">
        <f t="shared" si="2"/>
        <v>3.1299999999999994</v>
      </c>
      <c r="J18" s="68">
        <f>'Generosidad Simple Púb'!G17</f>
        <v>11.396699936392936</v>
      </c>
    </row>
    <row r="19" spans="1:10">
      <c r="A19" s="23">
        <f t="shared" si="3"/>
        <v>2030</v>
      </c>
      <c r="B19" s="35">
        <f t="shared" si="0"/>
        <v>3.084791352942327</v>
      </c>
      <c r="C19" s="35">
        <f>'Generosidad Simple Púb'!B18</f>
        <v>11.326235880067447</v>
      </c>
      <c r="D19" s="36">
        <f>100*'Población %'!CR91</f>
        <v>27.235803541502417</v>
      </c>
      <c r="F19" s="68">
        <f t="shared" si="1"/>
        <v>3.1299999999999994</v>
      </c>
      <c r="G19" s="68">
        <f>'Generosidad Simple Púb'!E18</f>
        <v>11.492225647869901</v>
      </c>
      <c r="H19" s="7"/>
      <c r="I19" s="68">
        <f t="shared" si="2"/>
        <v>3.1299999999999994</v>
      </c>
      <c r="J19" s="68">
        <f>'Generosidad Simple Púb'!G18</f>
        <v>11.492225647869901</v>
      </c>
    </row>
    <row r="20" spans="1:10">
      <c r="A20" s="23">
        <f t="shared" si="3"/>
        <v>2031</v>
      </c>
      <c r="B20" s="35">
        <f t="shared" si="0"/>
        <v>3.0877911131508493</v>
      </c>
      <c r="C20" s="35">
        <f>'Generosidad Simple Púb'!B19</f>
        <v>11.448818898527964</v>
      </c>
      <c r="D20" s="36">
        <f>100*'Población %'!CR92</f>
        <v>26.970390050871217</v>
      </c>
      <c r="F20" s="68">
        <f t="shared" si="1"/>
        <v>3.1299999999999994</v>
      </c>
      <c r="G20" s="68">
        <f>'Generosidad Simple Púb'!E19</f>
        <v>11.605319738039503</v>
      </c>
      <c r="H20" s="7"/>
      <c r="I20" s="68">
        <f t="shared" si="2"/>
        <v>3.1299999999999994</v>
      </c>
      <c r="J20" s="68">
        <f>'Generosidad Simple Púb'!G19</f>
        <v>11.605319738039503</v>
      </c>
    </row>
    <row r="21" spans="1:10">
      <c r="A21" s="23">
        <f t="shared" si="3"/>
        <v>2032</v>
      </c>
      <c r="B21" s="35">
        <f t="shared" si="0"/>
        <v>3.0914707732021669</v>
      </c>
      <c r="C21" s="35">
        <f>'Generosidad Simple Púb'!B20</f>
        <v>11.573224301291214</v>
      </c>
      <c r="D21" s="36">
        <f>100*'Población %'!CR93</f>
        <v>26.712268705076891</v>
      </c>
      <c r="F21" s="68">
        <f t="shared" si="1"/>
        <v>3.13</v>
      </c>
      <c r="G21" s="68">
        <f>'Generosidad Simple Púb'!E20</f>
        <v>11.717462243875666</v>
      </c>
      <c r="H21" s="7"/>
      <c r="I21" s="68">
        <f t="shared" si="2"/>
        <v>3.13</v>
      </c>
      <c r="J21" s="68">
        <f>'Generosidad Simple Púb'!G20</f>
        <v>11.717462243875666</v>
      </c>
    </row>
    <row r="22" spans="1:10">
      <c r="A22" s="23">
        <f t="shared" si="3"/>
        <v>2033</v>
      </c>
      <c r="B22" s="35">
        <f t="shared" si="0"/>
        <v>3.0956529077717199</v>
      </c>
      <c r="C22" s="35">
        <f>'Generosidad Simple Púb'!B21</f>
        <v>11.699465878078824</v>
      </c>
      <c r="D22" s="36">
        <f>100*'Población %'!CR94</f>
        <v>26.459779788511668</v>
      </c>
      <c r="F22" s="68">
        <f t="shared" si="1"/>
        <v>3.13</v>
      </c>
      <c r="G22" s="68">
        <f>'Generosidad Simple Púb'!E21</f>
        <v>11.829274563195671</v>
      </c>
      <c r="H22" s="7"/>
      <c r="I22" s="68">
        <f t="shared" si="2"/>
        <v>3.13</v>
      </c>
      <c r="J22" s="68">
        <f>'Generosidad Simple Púb'!G21</f>
        <v>11.829274563195671</v>
      </c>
    </row>
    <row r="23" spans="1:10">
      <c r="A23" s="23">
        <f t="shared" si="3"/>
        <v>2034</v>
      </c>
      <c r="B23" s="35">
        <f t="shared" si="0"/>
        <v>3.1002898205065845</v>
      </c>
      <c r="C23" s="35">
        <f>'Generosidad Simple Púb'!B22</f>
        <v>11.827951686732895</v>
      </c>
      <c r="D23" s="36">
        <f>100*'Población %'!CR95</f>
        <v>26.211552960468197</v>
      </c>
      <c r="F23" s="68">
        <f t="shared" si="1"/>
        <v>3.1299999999999994</v>
      </c>
      <c r="G23" s="68">
        <f>'Generosidad Simple Púb'!E22</f>
        <v>11.941299337435712</v>
      </c>
      <c r="H23" s="7"/>
      <c r="I23" s="68">
        <f t="shared" si="2"/>
        <v>3.1299999999999994</v>
      </c>
      <c r="J23" s="68">
        <f>'Generosidad Simple Púb'!G22</f>
        <v>11.941299337435712</v>
      </c>
    </row>
    <row r="24" spans="1:10">
      <c r="A24" s="23">
        <f t="shared" si="3"/>
        <v>2035</v>
      </c>
      <c r="B24" s="35">
        <f t="shared" si="0"/>
        <v>3.1049913493026469</v>
      </c>
      <c r="C24" s="35">
        <f>'Generosidad Simple Púb'!B23</f>
        <v>11.959337558019143</v>
      </c>
      <c r="D24" s="36">
        <f>100*'Población %'!CR96</f>
        <v>25.962904167887164</v>
      </c>
      <c r="F24" s="68">
        <f t="shared" si="1"/>
        <v>3.13</v>
      </c>
      <c r="G24" s="68">
        <f>'Generosidad Simple Púb'!E23</f>
        <v>12.055662108368505</v>
      </c>
      <c r="H24" s="7"/>
      <c r="I24" s="68">
        <f t="shared" si="2"/>
        <v>3.13</v>
      </c>
      <c r="J24" s="68">
        <f>'Generosidad Simple Púb'!G23</f>
        <v>12.055662108368505</v>
      </c>
    </row>
    <row r="25" spans="1:10">
      <c r="A25" s="23">
        <f t="shared" si="3"/>
        <v>2036</v>
      </c>
      <c r="B25" s="35">
        <f t="shared" si="0"/>
        <v>3.1036780630731871</v>
      </c>
      <c r="C25" s="35">
        <f>'Generosidad Simple Púb'!B24</f>
        <v>12.091206612779292</v>
      </c>
      <c r="D25" s="36">
        <f>100*'Población %'!CR97</f>
        <v>25.66888617876139</v>
      </c>
      <c r="F25" s="68">
        <f t="shared" si="1"/>
        <v>3.13</v>
      </c>
      <c r="G25" s="68">
        <f>'Generosidad Simple Púb'!E24</f>
        <v>12.193750746340459</v>
      </c>
      <c r="H25" s="7"/>
      <c r="I25" s="68">
        <f t="shared" si="2"/>
        <v>3.13</v>
      </c>
      <c r="J25" s="68">
        <f>'Generosidad Simple Púb'!G24</f>
        <v>12.193750746340459</v>
      </c>
    </row>
    <row r="26" spans="1:10">
      <c r="A26" s="23">
        <f t="shared" si="3"/>
        <v>2037</v>
      </c>
      <c r="B26" s="35">
        <f t="shared" si="0"/>
        <v>3.1011351113773302</v>
      </c>
      <c r="C26" s="35">
        <f>'Generosidad Simple Púb'!B25</f>
        <v>12.225997482481919</v>
      </c>
      <c r="D26" s="36">
        <f>100*'Población %'!CR98</f>
        <v>25.365088744871795</v>
      </c>
      <c r="F26" s="68">
        <f t="shared" si="1"/>
        <v>3.13</v>
      </c>
      <c r="G26" s="68">
        <f>'Generosidad Simple Púb'!E25</f>
        <v>12.339795186534918</v>
      </c>
      <c r="H26" s="7"/>
      <c r="I26" s="68">
        <f t="shared" si="2"/>
        <v>3.13</v>
      </c>
      <c r="J26" s="68">
        <f>'Generosidad Simple Púb'!G25</f>
        <v>12.339795186534918</v>
      </c>
    </row>
    <row r="27" spans="1:10">
      <c r="A27" s="23">
        <f t="shared" si="3"/>
        <v>2038</v>
      </c>
      <c r="B27" s="35">
        <f t="shared" si="0"/>
        <v>3.0974785347074385</v>
      </c>
      <c r="C27" s="35">
        <f>'Generosidad Simple Púb'!B26</f>
        <v>12.363805343718067</v>
      </c>
      <c r="D27" s="36">
        <f>100*'Población %'!CR99</f>
        <v>25.052792797981393</v>
      </c>
      <c r="F27" s="68">
        <f t="shared" si="1"/>
        <v>3.1299999999999994</v>
      </c>
      <c r="G27" s="68">
        <f>'Generosidad Simple Púb'!E26</f>
        <v>12.493617079897762</v>
      </c>
      <c r="H27" s="7"/>
      <c r="I27" s="68">
        <f t="shared" si="2"/>
        <v>3.1299999999999994</v>
      </c>
      <c r="J27" s="68">
        <f>'Generosidad Simple Púb'!G26</f>
        <v>12.493617079897762</v>
      </c>
    </row>
    <row r="28" spans="1:10">
      <c r="A28" s="23">
        <f t="shared" si="3"/>
        <v>2039</v>
      </c>
      <c r="B28" s="35">
        <f t="shared" si="0"/>
        <v>3.0924416938170163</v>
      </c>
      <c r="C28" s="35">
        <f>'Generosidad Simple Púb'!B27</f>
        <v>12.504202618693007</v>
      </c>
      <c r="D28" s="36">
        <f>100*'Población %'!CR100</f>
        <v>24.731218679982103</v>
      </c>
      <c r="F28" s="68">
        <f t="shared" si="1"/>
        <v>3.1299999999999994</v>
      </c>
      <c r="G28" s="68">
        <f>'Generosidad Simple Púb'!E27</f>
        <v>12.656068592905527</v>
      </c>
      <c r="H28" s="7"/>
      <c r="I28" s="68">
        <f t="shared" si="2"/>
        <v>3.1299999999999994</v>
      </c>
      <c r="J28" s="68">
        <f>'Generosidad Simple Púb'!G27</f>
        <v>12.656068592905527</v>
      </c>
    </row>
    <row r="29" spans="1:10">
      <c r="A29" s="23">
        <f t="shared" si="3"/>
        <v>2040</v>
      </c>
      <c r="B29" s="35">
        <f t="shared" si="0"/>
        <v>3.0863317740949427</v>
      </c>
      <c r="C29" s="35">
        <f>'Generosidad Simple Púb'!B28</f>
        <v>12.64745763575524</v>
      </c>
      <c r="D29" s="36">
        <f>100*'Población %'!CR101</f>
        <v>24.402784045464355</v>
      </c>
      <c r="F29" s="68">
        <f t="shared" si="1"/>
        <v>3.13</v>
      </c>
      <c r="G29" s="68">
        <f>'Generosidad Simple Púb'!E28</f>
        <v>12.826405356735352</v>
      </c>
      <c r="H29" s="7"/>
      <c r="I29" s="68">
        <f t="shared" si="2"/>
        <v>3.13</v>
      </c>
      <c r="J29" s="68">
        <f>'Generosidad Simple Púb'!G28</f>
        <v>12.826405356735352</v>
      </c>
    </row>
    <row r="30" spans="1:10">
      <c r="A30" s="23">
        <f t="shared" si="3"/>
        <v>2041</v>
      </c>
      <c r="B30" s="35">
        <f t="shared" si="0"/>
        <v>3.074415330472613</v>
      </c>
      <c r="C30" s="35">
        <f>'Generosidad Simple Púb'!B29</f>
        <v>12.791108624789</v>
      </c>
      <c r="D30" s="36">
        <f>100*'Población %'!CR102</f>
        <v>24.035565803220813</v>
      </c>
      <c r="F30" s="68">
        <f t="shared" si="1"/>
        <v>3.13</v>
      </c>
      <c r="G30" s="68">
        <f>'Generosidad Simple Púb'!E29</f>
        <v>13.022368708210621</v>
      </c>
      <c r="H30" s="7"/>
      <c r="I30" s="68">
        <f t="shared" si="2"/>
        <v>3.13</v>
      </c>
      <c r="J30" s="68">
        <f>'Generosidad Simple Púb'!G29</f>
        <v>13.022368708210621</v>
      </c>
    </row>
    <row r="31" spans="1:10">
      <c r="A31" s="23">
        <f t="shared" si="3"/>
        <v>2042</v>
      </c>
      <c r="B31" s="35">
        <f t="shared" si="0"/>
        <v>3.0629437357035454</v>
      </c>
      <c r="C31" s="35">
        <f>'Generosidad Simple Púb'!B30</f>
        <v>12.937103734962898</v>
      </c>
      <c r="D31" s="36">
        <f>100*'Población %'!CR103</f>
        <v>23.675652591590893</v>
      </c>
      <c r="F31" s="68">
        <f t="shared" si="1"/>
        <v>3.13</v>
      </c>
      <c r="G31" s="68">
        <f>'Generosidad Simple Púb'!E30</f>
        <v>13.220332524695483</v>
      </c>
      <c r="H31" s="7"/>
      <c r="I31" s="68">
        <f t="shared" si="2"/>
        <v>3.13</v>
      </c>
      <c r="J31" s="68">
        <f>'Generosidad Simple Púb'!G30</f>
        <v>13.220332524695483</v>
      </c>
    </row>
    <row r="32" spans="1:10">
      <c r="A32" s="23">
        <f t="shared" si="3"/>
        <v>2043</v>
      </c>
      <c r="B32" s="35">
        <f t="shared" si="0"/>
        <v>3.0521681560162564</v>
      </c>
      <c r="C32" s="35">
        <f>'Generosidad Simple Púb'!B31</f>
        <v>13.085690883966787</v>
      </c>
      <c r="D32" s="36">
        <f>100*'Población %'!CR104</f>
        <v>23.324470852019882</v>
      </c>
      <c r="F32" s="68">
        <f t="shared" si="1"/>
        <v>3.13</v>
      </c>
      <c r="G32" s="68">
        <f>'Generosidad Simple Púb'!E31</f>
        <v>13.41938267263604</v>
      </c>
      <c r="H32" s="7"/>
      <c r="I32" s="68">
        <f t="shared" si="2"/>
        <v>3.13</v>
      </c>
      <c r="J32" s="68">
        <f>'Generosidad Simple Púb'!G31</f>
        <v>13.41938267263604</v>
      </c>
    </row>
    <row r="33" spans="1:10">
      <c r="A33" s="23">
        <f t="shared" si="3"/>
        <v>2044</v>
      </c>
      <c r="B33" s="35">
        <f t="shared" si="0"/>
        <v>3.0419319110211376</v>
      </c>
      <c r="C33" s="35">
        <f>'Generosidad Simple Púb'!B32</f>
        <v>13.235652265159896</v>
      </c>
      <c r="D33" s="36">
        <f>100*'Población %'!CR105</f>
        <v>22.982863632859193</v>
      </c>
      <c r="F33" s="68">
        <f t="shared" si="1"/>
        <v>3.1299999999999994</v>
      </c>
      <c r="G33" s="68">
        <f>'Generosidad Simple Púb'!E32</f>
        <v>13.618842499352247</v>
      </c>
      <c r="H33" s="7"/>
      <c r="I33" s="68">
        <f t="shared" si="2"/>
        <v>3.1299999999999994</v>
      </c>
      <c r="J33" s="68">
        <f>'Generosidad Simple Púb'!G32</f>
        <v>13.618842499352247</v>
      </c>
    </row>
    <row r="34" spans="1:10">
      <c r="A34" s="23">
        <f t="shared" si="3"/>
        <v>2045</v>
      </c>
      <c r="B34" s="35">
        <f t="shared" si="0"/>
        <v>3.0324119650294836</v>
      </c>
      <c r="C34" s="35">
        <f>'Generosidad Simple Púb'!B33</f>
        <v>13.38677946570883</v>
      </c>
      <c r="D34" s="36">
        <f>100*'Población %'!CR106</f>
        <v>22.652288945203129</v>
      </c>
      <c r="F34" s="68">
        <f t="shared" si="1"/>
        <v>3.13</v>
      </c>
      <c r="G34" s="68">
        <f>'Generosidad Simple Púb'!E33</f>
        <v>13.817588180918962</v>
      </c>
      <c r="H34" s="7"/>
      <c r="I34" s="68">
        <f t="shared" si="2"/>
        <v>3.13</v>
      </c>
      <c r="J34" s="68">
        <f>'Generosidad Simple Púb'!G33</f>
        <v>13.817588180918962</v>
      </c>
    </row>
    <row r="35" spans="1:10">
      <c r="A35" s="23">
        <f t="shared" si="3"/>
        <v>2046</v>
      </c>
      <c r="B35" s="35">
        <f t="shared" si="0"/>
        <v>3.0184145149954129</v>
      </c>
      <c r="C35" s="35">
        <f>'Generosidad Simple Púb'!B34</f>
        <v>13.536142282995902</v>
      </c>
      <c r="D35" s="36">
        <f>100*'Población %'!CR107</f>
        <v>22.298927211980804</v>
      </c>
      <c r="F35" s="68">
        <f t="shared" si="1"/>
        <v>3.1299999999999994</v>
      </c>
      <c r="G35" s="68">
        <f>'Generosidad Simple Púb'!E34</f>
        <v>14.036549696966176</v>
      </c>
      <c r="H35" s="7"/>
      <c r="I35" s="68">
        <f t="shared" si="2"/>
        <v>3.1299999999999994</v>
      </c>
      <c r="J35" s="68">
        <f>'Generosidad Simple Púb'!G34</f>
        <v>14.036549696966176</v>
      </c>
    </row>
    <row r="36" spans="1:10">
      <c r="A36" s="23">
        <f t="shared" si="3"/>
        <v>2047</v>
      </c>
      <c r="B36" s="35">
        <f t="shared" si="0"/>
        <v>3.0062793592570727</v>
      </c>
      <c r="C36" s="35">
        <f>'Generosidad Simple Púb'!B35</f>
        <v>13.686894787662716</v>
      </c>
      <c r="D36" s="36">
        <f>100*'Población %'!CR108</f>
        <v>21.96465601508762</v>
      </c>
      <c r="F36" s="68">
        <f t="shared" si="1"/>
        <v>3.13</v>
      </c>
      <c r="G36" s="68">
        <f>'Generosidad Simple Púb'!E35</f>
        <v>14.250166257327177</v>
      </c>
      <c r="H36" s="7"/>
      <c r="I36" s="68">
        <f t="shared" si="2"/>
        <v>3.13</v>
      </c>
      <c r="J36" s="68">
        <f>'Generosidad Simple Púb'!G35</f>
        <v>14.250166257327177</v>
      </c>
    </row>
    <row r="37" spans="1:10">
      <c r="A37" s="23">
        <f t="shared" si="3"/>
        <v>2048</v>
      </c>
      <c r="B37" s="35">
        <f t="shared" si="0"/>
        <v>2.9963569761177293</v>
      </c>
      <c r="C37" s="35">
        <f>'Generosidad Simple Púb'!B36</f>
        <v>13.8391845931123</v>
      </c>
      <c r="D37" s="36">
        <f>100*'Población %'!CR109</f>
        <v>21.651253771186799</v>
      </c>
      <c r="F37" s="68">
        <f t="shared" si="1"/>
        <v>3.13</v>
      </c>
      <c r="G37" s="68">
        <f>'Generosidad Simple Púb'!E36</f>
        <v>14.456437641340486</v>
      </c>
      <c r="H37" s="7"/>
      <c r="I37" s="68">
        <f t="shared" si="2"/>
        <v>3.13</v>
      </c>
      <c r="J37" s="68">
        <f>'Generosidad Simple Púb'!G36</f>
        <v>14.456437641340486</v>
      </c>
    </row>
    <row r="38" spans="1:10">
      <c r="A38" s="23">
        <f t="shared" si="3"/>
        <v>2049</v>
      </c>
      <c r="B38" s="35">
        <f t="shared" si="0"/>
        <v>2.9886757419806882</v>
      </c>
      <c r="C38" s="35">
        <f>'Generosidad Simple Púb'!B37</f>
        <v>13.992412336758965</v>
      </c>
      <c r="D38" s="36">
        <f>100*'Población %'!CR110</f>
        <v>21.359260076471912</v>
      </c>
      <c r="F38" s="68">
        <f t="shared" si="1"/>
        <v>3.13</v>
      </c>
      <c r="G38" s="68">
        <f>'Generosidad Simple Púb'!E37</f>
        <v>14.654065678276099</v>
      </c>
      <c r="H38" s="7"/>
      <c r="I38" s="68">
        <f t="shared" si="2"/>
        <v>3.13</v>
      </c>
      <c r="J38" s="68">
        <f>'Generosidad Simple Púb'!G37</f>
        <v>14.654065678276099</v>
      </c>
    </row>
    <row r="39" spans="1:10">
      <c r="A39" s="23">
        <f t="shared" si="3"/>
        <v>2050</v>
      </c>
      <c r="B39" s="35">
        <f t="shared" si="0"/>
        <v>2.983160665767179</v>
      </c>
      <c r="C39" s="35">
        <f>'Generosidad Simple Púb'!B38</f>
        <v>14.146921500510642</v>
      </c>
      <c r="D39" s="36">
        <f>100*'Población %'!CR111</f>
        <v>21.086995256596992</v>
      </c>
      <c r="F39" s="68">
        <f t="shared" si="1"/>
        <v>3.13</v>
      </c>
      <c r="G39" s="68">
        <f>'Generosidad Simple Púb'!E38</f>
        <v>14.843271703306286</v>
      </c>
      <c r="H39" s="7"/>
      <c r="I39" s="68">
        <f t="shared" si="2"/>
        <v>3.13</v>
      </c>
      <c r="J39" s="68">
        <f>'Generosidad Simple Púb'!G38</f>
        <v>14.843271703306286</v>
      </c>
    </row>
    <row r="40" spans="1:10">
      <c r="A40" s="23">
        <f t="shared" si="3"/>
        <v>2051</v>
      </c>
      <c r="B40" s="35">
        <f t="shared" si="0"/>
        <v>2.9741651858502265</v>
      </c>
      <c r="C40" s="35">
        <f>'Generosidad Simple Púb'!B39</f>
        <v>14.29905277154519</v>
      </c>
      <c r="D40" s="36">
        <f>100*'Población %'!CR112</f>
        <v>20.799735712345587</v>
      </c>
      <c r="F40" s="68">
        <f t="shared" si="1"/>
        <v>3.1299999999999994</v>
      </c>
      <c r="G40" s="68">
        <f>'Generosidad Simple Púb'!E39</f>
        <v>15.048268128436856</v>
      </c>
      <c r="H40" s="7"/>
      <c r="I40" s="68">
        <f t="shared" si="2"/>
        <v>3.1299999999999994</v>
      </c>
      <c r="J40" s="68">
        <f>'Generosidad Simple Púb'!G39</f>
        <v>15.048268128436856</v>
      </c>
    </row>
    <row r="41" spans="1:10">
      <c r="A41" s="23">
        <f t="shared" si="3"/>
        <v>2052</v>
      </c>
      <c r="B41" s="35">
        <f t="shared" si="0"/>
        <v>2.9672960370078267</v>
      </c>
      <c r="C41" s="35">
        <f>'Generosidad Simple Púb'!B40</f>
        <v>14.452183647280792</v>
      </c>
      <c r="D41" s="36">
        <f>100*'Población %'!CR113</f>
        <v>20.531817955178902</v>
      </c>
      <c r="F41" s="68">
        <f t="shared" si="1"/>
        <v>3.13</v>
      </c>
      <c r="G41" s="68">
        <f>'Generosidad Simple Púb'!E40</f>
        <v>15.244631560794135</v>
      </c>
      <c r="H41" s="7"/>
      <c r="I41" s="68">
        <f t="shared" si="2"/>
        <v>3.13</v>
      </c>
      <c r="J41" s="68">
        <f>'Generosidad Simple Púb'!G40</f>
        <v>15.244631560794135</v>
      </c>
    </row>
    <row r="42" spans="1:10">
      <c r="A42" s="23">
        <f t="shared" si="3"/>
        <v>2053</v>
      </c>
      <c r="B42" s="35">
        <f t="shared" si="0"/>
        <v>2.9628326632776201</v>
      </c>
      <c r="C42" s="35">
        <f>'Generosidad Simple Púb'!B41</f>
        <v>14.606662735430543</v>
      </c>
      <c r="D42" s="36">
        <f>100*'Población %'!CR114</f>
        <v>20.284117713561272</v>
      </c>
      <c r="F42" s="68">
        <f t="shared" si="1"/>
        <v>3.13</v>
      </c>
      <c r="G42" s="68">
        <f>'Generosidad Simple Púb'!E41</f>
        <v>15.430791933865519</v>
      </c>
      <c r="H42" s="7"/>
      <c r="I42" s="68">
        <f t="shared" si="2"/>
        <v>3.13</v>
      </c>
      <c r="J42" s="68">
        <f>'Generosidad Simple Púb'!G41</f>
        <v>15.430791933865519</v>
      </c>
    </row>
    <row r="43" spans="1:10">
      <c r="A43" s="23">
        <f t="shared" si="3"/>
        <v>2054</v>
      </c>
      <c r="B43" s="35">
        <f t="shared" si="0"/>
        <v>2.9606476674140554</v>
      </c>
      <c r="C43" s="35">
        <f>'Generosidad Simple Púb'!B42</f>
        <v>14.761325243680755</v>
      </c>
      <c r="D43" s="36">
        <f>100*'Población %'!CR115</f>
        <v>20.056787710720574</v>
      </c>
      <c r="F43" s="68">
        <f t="shared" si="1"/>
        <v>3.13</v>
      </c>
      <c r="G43" s="68">
        <f>'Generosidad Simple Púb'!E42</f>
        <v>15.60568943114944</v>
      </c>
      <c r="H43" s="7"/>
      <c r="I43" s="68">
        <f t="shared" si="2"/>
        <v>3.13</v>
      </c>
      <c r="J43" s="68">
        <f>'Generosidad Simple Púb'!G42</f>
        <v>15.60568943114944</v>
      </c>
    </row>
    <row r="44" spans="1:10">
      <c r="A44" s="23">
        <f t="shared" si="3"/>
        <v>2055</v>
      </c>
      <c r="B44" s="35">
        <f t="shared" si="0"/>
        <v>2.9605564407034639</v>
      </c>
      <c r="C44" s="35">
        <f>'Generosidad Simple Púb'!B43</f>
        <v>14.915939026187978</v>
      </c>
      <c r="D44" s="36">
        <f>100*'Población %'!CR116</f>
        <v>19.848273953826187</v>
      </c>
      <c r="F44" s="68">
        <f t="shared" si="1"/>
        <v>3.13</v>
      </c>
      <c r="G44" s="68">
        <f>'Generosidad Simple Púb'!E43</f>
        <v>15.769633204788693</v>
      </c>
      <c r="H44" s="7"/>
      <c r="I44" s="68">
        <f t="shared" si="2"/>
        <v>3.13</v>
      </c>
      <c r="J44" s="68">
        <f>'Generosidad Simple Púb'!G43</f>
        <v>15.769633204788693</v>
      </c>
    </row>
    <row r="45" spans="1:10">
      <c r="A45" s="23">
        <f t="shared" si="3"/>
        <v>2056</v>
      </c>
      <c r="B45" s="35">
        <f t="shared" si="0"/>
        <v>2.9569228459913033</v>
      </c>
      <c r="C45" s="35">
        <f>'Generosidad Simple Púb'!B44</f>
        <v>15.067527716253291</v>
      </c>
      <c r="D45" s="36">
        <f>100*'Población %'!CR117</f>
        <v>19.624472585517005</v>
      </c>
      <c r="F45" s="68">
        <f t="shared" si="1"/>
        <v>3.13</v>
      </c>
      <c r="G45" s="68">
        <f>'Generosidad Simple Púb'!E44</f>
        <v>15.949473222072532</v>
      </c>
      <c r="H45" s="7"/>
      <c r="I45" s="68">
        <f t="shared" si="2"/>
        <v>3.13</v>
      </c>
      <c r="J45" s="68">
        <f>'Generosidad Simple Púb'!G44</f>
        <v>15.949473222072532</v>
      </c>
    </row>
    <row r="46" spans="1:10">
      <c r="A46" s="23">
        <f t="shared" si="3"/>
        <v>2057</v>
      </c>
      <c r="B46" s="35">
        <f t="shared" si="0"/>
        <v>2.9552010415735621</v>
      </c>
      <c r="C46" s="35">
        <f>'Generosidad Simple Púb'!B45</f>
        <v>15.220478380036798</v>
      </c>
      <c r="D46" s="36">
        <f>100*'Población %'!CR118</f>
        <v>19.415953741963907</v>
      </c>
      <c r="F46" s="68">
        <f t="shared" si="1"/>
        <v>3.13</v>
      </c>
      <c r="G46" s="68">
        <f>'Generosidad Simple Púb'!E45</f>
        <v>16.120763582347735</v>
      </c>
      <c r="H46" s="7"/>
      <c r="I46" s="68">
        <f t="shared" si="2"/>
        <v>3.13</v>
      </c>
      <c r="J46" s="68">
        <f>'Generosidad Simple Púb'!G45</f>
        <v>16.120763582347735</v>
      </c>
    </row>
    <row r="47" spans="1:10">
      <c r="A47" s="23">
        <f t="shared" si="3"/>
        <v>2058</v>
      </c>
      <c r="B47" s="35">
        <f t="shared" si="0"/>
        <v>2.9550438619444126</v>
      </c>
      <c r="C47" s="35">
        <f>'Generosidad Simple Púb'!B46</f>
        <v>15.372265560171691</v>
      </c>
      <c r="D47" s="36">
        <f>100*'Población %'!CR119</f>
        <v>19.223216320180512</v>
      </c>
      <c r="F47" s="68">
        <f t="shared" si="1"/>
        <v>3.1300000000000008</v>
      </c>
      <c r="G47" s="68">
        <f>'Generosidad Simple Púb'!E46</f>
        <v>16.282394932601001</v>
      </c>
      <c r="H47" s="7"/>
      <c r="I47" s="68">
        <f t="shared" si="2"/>
        <v>3.1300000000000008</v>
      </c>
      <c r="J47" s="68">
        <f>'Generosidad Simple Púb'!G46</f>
        <v>16.282394932601001</v>
      </c>
    </row>
    <row r="48" spans="1:10">
      <c r="A48" s="23">
        <f t="shared" si="3"/>
        <v>2059</v>
      </c>
      <c r="B48" s="35">
        <f t="shared" si="0"/>
        <v>2.9564741020290097</v>
      </c>
      <c r="C48" s="35">
        <f>'Generosidad Simple Púb'!B47</f>
        <v>15.522798370250241</v>
      </c>
      <c r="D48" s="36">
        <f>100*'Población %'!CR120</f>
        <v>19.046012397449886</v>
      </c>
      <c r="F48" s="68">
        <f t="shared" si="1"/>
        <v>3.13</v>
      </c>
      <c r="G48" s="68">
        <f>'Generosidad Simple Púb'!E47</f>
        <v>16.433886184065926</v>
      </c>
      <c r="H48" s="7"/>
      <c r="I48" s="68">
        <f t="shared" si="2"/>
        <v>3.13</v>
      </c>
      <c r="J48" s="68">
        <f>'Generosidad Simple Púb'!G47</f>
        <v>16.433886184065926</v>
      </c>
    </row>
    <row r="49" spans="1:10">
      <c r="A49" s="23">
        <f t="shared" si="3"/>
        <v>2060</v>
      </c>
      <c r="B49" s="35">
        <f t="shared" si="0"/>
        <v>2.9591989490008301</v>
      </c>
      <c r="C49" s="35">
        <f>'Generosidad Simple Púb'!B48</f>
        <v>15.671935703927833</v>
      </c>
      <c r="D49" s="36">
        <f>100*'Población %'!CR121</f>
        <v>18.882153455103641</v>
      </c>
      <c r="F49" s="68">
        <f t="shared" si="1"/>
        <v>3.13</v>
      </c>
      <c r="G49" s="68">
        <f>'Generosidad Simple Púb'!E48</f>
        <v>16.576499112997066</v>
      </c>
      <c r="H49" s="7"/>
      <c r="I49" s="68">
        <f t="shared" si="2"/>
        <v>3.13</v>
      </c>
      <c r="J49" s="68">
        <f>'Generosidad Simple Púb'!G48</f>
        <v>16.576499112997066</v>
      </c>
    </row>
    <row r="50" spans="1:10">
      <c r="A50" s="23">
        <f t="shared" si="3"/>
        <v>2061</v>
      </c>
      <c r="B50" s="35">
        <f t="shared" si="0"/>
        <v>2.9575331418551642</v>
      </c>
      <c r="C50" s="35">
        <f>'Generosidad Simple Púb'!B49</f>
        <v>15.816788651263815</v>
      </c>
      <c r="D50" s="36">
        <f>100*'Población %'!CR122</f>
        <v>18.6986954625511</v>
      </c>
      <c r="F50" s="68">
        <f t="shared" si="1"/>
        <v>3.1299999999999994</v>
      </c>
      <c r="G50" s="68">
        <f>'Generosidad Simple Púb'!E49</f>
        <v>16.739135659322447</v>
      </c>
      <c r="H50" s="7"/>
      <c r="I50" s="68">
        <f t="shared" si="2"/>
        <v>3.1299999999999994</v>
      </c>
      <c r="J50" s="68">
        <f>'Generosidad Simple Púb'!G49</f>
        <v>16.739135659322447</v>
      </c>
    </row>
    <row r="51" spans="1:10">
      <c r="A51" s="23">
        <f t="shared" si="3"/>
        <v>2062</v>
      </c>
      <c r="B51" s="35">
        <f t="shared" si="0"/>
        <v>2.956718676455901</v>
      </c>
      <c r="C51" s="35">
        <f>'Generosidad Simple Púb'!B50</f>
        <v>15.960817865540882</v>
      </c>
      <c r="D51" s="36">
        <f>100*'Población %'!CR123</f>
        <v>18.524856942571869</v>
      </c>
      <c r="F51" s="68">
        <f t="shared" si="1"/>
        <v>3.1300000000000008</v>
      </c>
      <c r="G51" s="68">
        <f>'Generosidad Simple Púb'!E50</f>
        <v>16.89621684908651</v>
      </c>
      <c r="H51" s="7"/>
      <c r="I51" s="68">
        <f t="shared" si="2"/>
        <v>3.1300000000000008</v>
      </c>
      <c r="J51" s="68">
        <f>'Generosidad Simple Púb'!G50</f>
        <v>16.89621684908651</v>
      </c>
    </row>
    <row r="52" spans="1:10">
      <c r="A52" s="23">
        <f t="shared" si="3"/>
        <v>2063</v>
      </c>
      <c r="B52" s="35">
        <f t="shared" si="0"/>
        <v>2.9567669548994076</v>
      </c>
      <c r="C52" s="35">
        <f>'Generosidad Simple Púb'!B51</f>
        <v>16.103659842033913</v>
      </c>
      <c r="D52" s="36">
        <f>100*'Población %'!CR124</f>
        <v>18.360838367820143</v>
      </c>
      <c r="F52" s="68">
        <f t="shared" si="1"/>
        <v>3.13</v>
      </c>
      <c r="G52" s="68">
        <f>'Generosidad Simple Púb'!E51</f>
        <v>17.047151863641201</v>
      </c>
      <c r="H52" s="7"/>
      <c r="I52" s="68">
        <f t="shared" si="2"/>
        <v>3.13</v>
      </c>
      <c r="J52" s="68">
        <f>'Generosidad Simple Púb'!G51</f>
        <v>17.047151863641201</v>
      </c>
    </row>
    <row r="53" spans="1:10">
      <c r="A53" s="23">
        <f t="shared" si="3"/>
        <v>2064</v>
      </c>
      <c r="B53" s="35">
        <f t="shared" si="0"/>
        <v>2.9577884142049884</v>
      </c>
      <c r="C53" s="35">
        <f>'Generosidad Simple Púb'!B52</f>
        <v>16.246076997111295</v>
      </c>
      <c r="D53" s="36">
        <f>100*'Población %'!CR125</f>
        <v>18.206170109441874</v>
      </c>
      <c r="F53" s="68">
        <f t="shared" si="1"/>
        <v>3.1299999999999994</v>
      </c>
      <c r="G53" s="68">
        <f>'Generosidad Simple Púb'!E52</f>
        <v>17.191973826371946</v>
      </c>
      <c r="H53" s="7"/>
      <c r="I53" s="68">
        <f t="shared" si="2"/>
        <v>3.1299999999999994</v>
      </c>
      <c r="J53" s="68">
        <f>'Generosidad Simple Púb'!G52</f>
        <v>17.191973826371946</v>
      </c>
    </row>
    <row r="54" spans="1:10">
      <c r="A54" s="23">
        <f t="shared" si="3"/>
        <v>2065</v>
      </c>
      <c r="B54" s="35">
        <f t="shared" si="0"/>
        <v>2.95965266146839</v>
      </c>
      <c r="C54" s="35">
        <f>'Generosidad Simple Púb'!B53</f>
        <v>16.388229247670445</v>
      </c>
      <c r="D54" s="36">
        <f>100*'Población %'!CR126</f>
        <v>18.059624482548038</v>
      </c>
      <c r="F54" s="68">
        <f t="shared" si="1"/>
        <v>3.13</v>
      </c>
      <c r="G54" s="68">
        <f>'Generosidad Simple Púb'!E53</f>
        <v>17.33147886338768</v>
      </c>
      <c r="H54" s="7"/>
      <c r="I54" s="68">
        <f t="shared" si="2"/>
        <v>3.13</v>
      </c>
      <c r="J54" s="68">
        <f>'Generosidad Simple Púb'!G53</f>
        <v>17.33147886338768</v>
      </c>
    </row>
    <row r="55" spans="1:10">
      <c r="A55" s="23">
        <f t="shared" si="3"/>
        <v>2066</v>
      </c>
      <c r="B55" s="35">
        <f t="shared" si="0"/>
        <v>2.9568603876228901</v>
      </c>
      <c r="C55" s="35">
        <f>'Generosidad Simple Púb'!B54</f>
        <v>16.526467231461361</v>
      </c>
      <c r="D55" s="36">
        <f>100*'Población %'!CR127</f>
        <v>17.89166641733285</v>
      </c>
      <c r="F55" s="68">
        <f t="shared" si="1"/>
        <v>3.13</v>
      </c>
      <c r="G55" s="68">
        <f>'Generosidad Simple Púb'!E54</f>
        <v>17.494178166477329</v>
      </c>
      <c r="H55" s="7"/>
      <c r="I55" s="68">
        <f t="shared" si="2"/>
        <v>3.13</v>
      </c>
      <c r="J55" s="68">
        <f>'Generosidad Simple Púb'!G54</f>
        <v>17.494178166477329</v>
      </c>
    </row>
    <row r="56" spans="1:10">
      <c r="A56" s="23">
        <f t="shared" si="3"/>
        <v>2067</v>
      </c>
      <c r="B56" s="35">
        <f t="shared" si="0"/>
        <v>2.9549181699036948</v>
      </c>
      <c r="C56" s="35">
        <f>'Generosidad Simple Púb'!B55</f>
        <v>16.665253507341298</v>
      </c>
      <c r="D56" s="36">
        <f>100*'Población %'!CR128</f>
        <v>17.731012424155495</v>
      </c>
      <c r="F56" s="68">
        <f t="shared" si="1"/>
        <v>3.13</v>
      </c>
      <c r="G56" s="68">
        <f>'Generosidad Simple Púb'!E55</f>
        <v>17.652686294077075</v>
      </c>
      <c r="H56" s="7"/>
      <c r="I56" s="68">
        <f t="shared" si="2"/>
        <v>3.13</v>
      </c>
      <c r="J56" s="68">
        <f>'Generosidad Simple Púb'!G55</f>
        <v>17.652686294077075</v>
      </c>
    </row>
    <row r="57" spans="1:10">
      <c r="A57" s="23">
        <f t="shared" si="3"/>
        <v>2068</v>
      </c>
      <c r="B57" s="35">
        <f t="shared" si="0"/>
        <v>2.9539263125915398</v>
      </c>
      <c r="C57" s="35">
        <f>'Generosidad Simple Púb'!B56</f>
        <v>16.804582585079295</v>
      </c>
      <c r="D57" s="36">
        <f>100*'Población %'!CR129</f>
        <v>17.578099888147868</v>
      </c>
      <c r="F57" s="68">
        <f t="shared" si="1"/>
        <v>3.1299999999999994</v>
      </c>
      <c r="G57" s="68">
        <f>'Generosidad Simple Púb'!E56</f>
        <v>17.806247659967045</v>
      </c>
      <c r="H57" s="7"/>
      <c r="I57" s="68">
        <f t="shared" si="2"/>
        <v>3.1299999999999994</v>
      </c>
      <c r="J57" s="68">
        <f>'Generosidad Simple Púb'!G56</f>
        <v>17.806247659967045</v>
      </c>
    </row>
    <row r="58" spans="1:10">
      <c r="A58" s="23">
        <f t="shared" si="3"/>
        <v>2069</v>
      </c>
      <c r="B58" s="35">
        <f t="shared" si="0"/>
        <v>2.9538927795916834</v>
      </c>
      <c r="C58" s="35">
        <f>'Generosidad Simple Púb'!B57</f>
        <v>16.944356669782525</v>
      </c>
      <c r="D58" s="36">
        <f>100*'Población %'!CR130</f>
        <v>17.432900151703404</v>
      </c>
      <c r="F58" s="68">
        <f t="shared" si="1"/>
        <v>3.13</v>
      </c>
      <c r="G58" s="68">
        <f>'Generosidad Simple Púb'!E57</f>
        <v>17.954557031603038</v>
      </c>
      <c r="H58" s="7"/>
      <c r="I58" s="68">
        <f t="shared" si="2"/>
        <v>3.13</v>
      </c>
      <c r="J58" s="68">
        <f>'Generosidad Simple Púb'!G57</f>
        <v>17.954557031603038</v>
      </c>
    </row>
    <row r="59" spans="1:10">
      <c r="A59" s="23">
        <f t="shared" si="3"/>
        <v>2070</v>
      </c>
      <c r="B59" s="35">
        <f t="shared" si="0"/>
        <v>2.9547176400408484</v>
      </c>
      <c r="C59" s="35">
        <f>'Generosidad Simple Púb'!B58</f>
        <v>17.084734967883108</v>
      </c>
      <c r="D59" s="36">
        <f>100*'Población %'!CR131</f>
        <v>17.294489177592165</v>
      </c>
      <c r="F59" s="68">
        <f t="shared" si="1"/>
        <v>3.13</v>
      </c>
      <c r="G59" s="68">
        <f>'Generosidad Simple Púb'!E58</f>
        <v>18.098250650012989</v>
      </c>
      <c r="H59" s="7"/>
      <c r="I59" s="68">
        <f t="shared" si="2"/>
        <v>3.13</v>
      </c>
      <c r="J59" s="68">
        <f>'Generosidad Simple Púb'!G58</f>
        <v>18.098250650012989</v>
      </c>
    </row>
    <row r="60" spans="1:10">
      <c r="A60" s="23">
        <f t="shared" si="3"/>
        <v>2071</v>
      </c>
      <c r="B60" s="35">
        <f t="shared" si="0"/>
        <v>2.9511538301844862</v>
      </c>
      <c r="C60" s="35">
        <f>'Generosidad Simple Púb'!B59</f>
        <v>17.222056723649423</v>
      </c>
      <c r="D60" s="36">
        <f>100*'Población %'!CR132</f>
        <v>17.135896586218678</v>
      </c>
      <c r="F60" s="68">
        <f t="shared" si="1"/>
        <v>3.13</v>
      </c>
      <c r="G60" s="68">
        <f>'Generosidad Simple Púb'!E59</f>
        <v>18.265749820860041</v>
      </c>
      <c r="H60" s="7"/>
      <c r="I60" s="68">
        <f t="shared" si="2"/>
        <v>3.13</v>
      </c>
      <c r="J60" s="68">
        <f>'Generosidad Simple Púb'!G59</f>
        <v>18.265749820860041</v>
      </c>
    </row>
    <row r="61" spans="1:10">
      <c r="A61" s="23">
        <f t="shared" si="3"/>
        <v>2072</v>
      </c>
      <c r="B61" s="35">
        <f t="shared" si="0"/>
        <v>2.9487579832637594</v>
      </c>
      <c r="C61" s="35">
        <f>'Generosidad Simple Púb'!B60</f>
        <v>17.360641833797693</v>
      </c>
      <c r="D61" s="36">
        <f>100*'Población %'!CR133</f>
        <v>16.985305102735996</v>
      </c>
      <c r="F61" s="68">
        <f t="shared" si="1"/>
        <v>3.13</v>
      </c>
      <c r="G61" s="68">
        <f>'Generosidad Simple Púb'!E60</f>
        <v>18.427693709757495</v>
      </c>
      <c r="H61" s="7"/>
      <c r="I61" s="68">
        <f t="shared" si="2"/>
        <v>3.13</v>
      </c>
      <c r="J61" s="68">
        <f>'Generosidad Simple Púb'!G60</f>
        <v>18.427693709757495</v>
      </c>
    </row>
    <row r="62" spans="1:10">
      <c r="A62" s="23">
        <f t="shared" si="3"/>
        <v>2073</v>
      </c>
      <c r="B62" s="35">
        <f t="shared" si="0"/>
        <v>2.9477722987135633</v>
      </c>
      <c r="C62" s="35">
        <f>'Generosidad Simple Púb'!B61</f>
        <v>17.500800569297915</v>
      </c>
      <c r="D62" s="36">
        <f>100*'Población %'!CR134</f>
        <v>16.843642592470385</v>
      </c>
      <c r="F62" s="68">
        <f t="shared" si="1"/>
        <v>3.13</v>
      </c>
      <c r="G62" s="68">
        <f>'Generosidad Simple Púb'!E61</f>
        <v>18.582678793001723</v>
      </c>
      <c r="H62" s="7"/>
      <c r="I62" s="68">
        <f t="shared" si="2"/>
        <v>3.13</v>
      </c>
      <c r="J62" s="68">
        <f>'Generosidad Simple Púb'!G61</f>
        <v>18.582678793001723</v>
      </c>
    </row>
    <row r="63" spans="1:10">
      <c r="A63" s="23">
        <f t="shared" si="3"/>
        <v>2074</v>
      </c>
      <c r="B63" s="35">
        <f t="shared" si="0"/>
        <v>2.9485131378893521</v>
      </c>
      <c r="C63" s="35">
        <f>'Generosidad Simple Púb'!B62</f>
        <v>17.644312213301873</v>
      </c>
      <c r="D63" s="36">
        <f>100*'Población %'!CR135</f>
        <v>16.710842010982425</v>
      </c>
      <c r="F63" s="68">
        <f t="shared" si="1"/>
        <v>3.13</v>
      </c>
      <c r="G63" s="68">
        <f>'Generosidad Simple Púb'!E62</f>
        <v>18.730354807632988</v>
      </c>
      <c r="H63" s="7"/>
      <c r="I63" s="68">
        <f t="shared" si="2"/>
        <v>3.13</v>
      </c>
      <c r="J63" s="68">
        <f>'Generosidad Simple Púb'!G62</f>
        <v>18.730354807632988</v>
      </c>
    </row>
    <row r="64" spans="1:10">
      <c r="A64" s="23">
        <f t="shared" si="3"/>
        <v>2075</v>
      </c>
      <c r="B64" s="35">
        <f t="shared" si="0"/>
        <v>2.9509610638960542</v>
      </c>
      <c r="C64" s="35">
        <f>'Generosidad Simple Púb'!B63</f>
        <v>17.791865136476787</v>
      </c>
      <c r="D64" s="36">
        <f>100*'Población %'!CR136</f>
        <v>16.586012996726296</v>
      </c>
      <c r="F64" s="68">
        <f t="shared" si="1"/>
        <v>3.13</v>
      </c>
      <c r="G64" s="68">
        <f>'Generosidad Simple Púb'!E63</f>
        <v>18.871322484902134</v>
      </c>
      <c r="H64" s="7"/>
      <c r="I64" s="68">
        <f t="shared" si="2"/>
        <v>3.13</v>
      </c>
      <c r="J64" s="68">
        <f>'Generosidad Simple Púb'!G63</f>
        <v>18.871322484902134</v>
      </c>
    </row>
    <row r="65" spans="1:10">
      <c r="A65" s="23">
        <f t="shared" si="3"/>
        <v>2076</v>
      </c>
      <c r="B65" s="35">
        <f t="shared" si="0"/>
        <v>2.9500546070310314</v>
      </c>
      <c r="C65" s="35">
        <f>'Generosidad Simple Púb'!B64</f>
        <v>17.939508846882681</v>
      </c>
      <c r="D65" s="36">
        <f>100*'Población %'!CR137</f>
        <v>16.444455822120556</v>
      </c>
      <c r="F65" s="68">
        <f t="shared" si="1"/>
        <v>3.13</v>
      </c>
      <c r="G65" s="68">
        <f>'Generosidad Simple Púb'!E64</f>
        <v>19.033770614589898</v>
      </c>
      <c r="H65" s="7"/>
      <c r="I65" s="68">
        <f t="shared" si="2"/>
        <v>3.13</v>
      </c>
      <c r="J65" s="68">
        <f>'Generosidad Simple Púb'!G64</f>
        <v>19.033770614589898</v>
      </c>
    </row>
    <row r="66" spans="1:10">
      <c r="A66" s="23">
        <f t="shared" si="3"/>
        <v>2077</v>
      </c>
      <c r="B66" s="35">
        <f t="shared" si="0"/>
        <v>2.9515113888569164</v>
      </c>
      <c r="C66" s="35">
        <f>'Generosidad Simple Púb'!B65</f>
        <v>18.093338755715997</v>
      </c>
      <c r="D66" s="36">
        <f>100*'Población %'!CR138</f>
        <v>16.312696228740442</v>
      </c>
      <c r="F66" s="68">
        <f t="shared" si="1"/>
        <v>3.13</v>
      </c>
      <c r="G66" s="68">
        <f>'Generosidad Simple Púb'!E65</f>
        <v>19.187508650381321</v>
      </c>
      <c r="H66" s="7"/>
      <c r="I66" s="68">
        <f t="shared" si="2"/>
        <v>3.13</v>
      </c>
      <c r="J66" s="68">
        <f>'Generosidad Simple Púb'!G65</f>
        <v>19.187508650381321</v>
      </c>
    </row>
    <row r="67" spans="1:10">
      <c r="A67" s="23">
        <f t="shared" si="3"/>
        <v>2078</v>
      </c>
      <c r="B67" s="35">
        <f t="shared" si="0"/>
        <v>2.9551744870380561</v>
      </c>
      <c r="C67" s="35">
        <f>'Generosidad Simple Púb'!B66</f>
        <v>18.251304665984009</v>
      </c>
      <c r="D67" s="36">
        <f>100*'Población %'!CR139</f>
        <v>16.191579402790762</v>
      </c>
      <c r="F67" s="68">
        <f t="shared" si="1"/>
        <v>3.13</v>
      </c>
      <c r="G67" s="68">
        <f>'Generosidad Simple Púb'!E66</f>
        <v>19.331035732440757</v>
      </c>
      <c r="H67" s="7"/>
      <c r="I67" s="68">
        <f t="shared" si="2"/>
        <v>3.13</v>
      </c>
      <c r="J67" s="68">
        <f>'Generosidad Simple Púb'!G66</f>
        <v>19.331035732440757</v>
      </c>
    </row>
    <row r="68" spans="1:10">
      <c r="A68" s="23">
        <f t="shared" si="3"/>
        <v>2079</v>
      </c>
      <c r="B68" s="35">
        <f t="shared" si="0"/>
        <v>2.9606894056208874</v>
      </c>
      <c r="C68" s="35">
        <f>'Generosidad Simple Púb'!B67</f>
        <v>18.410807492967336</v>
      </c>
      <c r="D68" s="36">
        <f>100*'Población %'!CR140</f>
        <v>16.081257743593422</v>
      </c>
      <c r="F68" s="68">
        <f t="shared" si="1"/>
        <v>3.13</v>
      </c>
      <c r="G68" s="68">
        <f>'Generosidad Simple Púb'!E67</f>
        <v>19.463651723677856</v>
      </c>
      <c r="H68" s="7"/>
      <c r="I68" s="68">
        <f t="shared" si="2"/>
        <v>3.13</v>
      </c>
      <c r="J68" s="68">
        <f>'Generosidad Simple Púb'!G67</f>
        <v>19.463651723677856</v>
      </c>
    </row>
    <row r="69" spans="1:10">
      <c r="A69" s="23">
        <f t="shared" si="3"/>
        <v>2080</v>
      </c>
      <c r="B69" s="35">
        <f t="shared" si="0"/>
        <v>2.9677773893288677</v>
      </c>
      <c r="C69" s="35">
        <f>'Generosidad Simple Púb'!B68</f>
        <v>18.570420412482672</v>
      </c>
      <c r="D69" s="36">
        <f>100*'Población %'!CR141</f>
        <v>15.981207336232336</v>
      </c>
      <c r="F69" s="68">
        <f t="shared" si="1"/>
        <v>3.13</v>
      </c>
      <c r="G69" s="68">
        <f>'Generosidad Simple Púb'!E68</f>
        <v>19.585503986946684</v>
      </c>
      <c r="H69" s="7"/>
      <c r="I69" s="68">
        <f t="shared" si="2"/>
        <v>3.13</v>
      </c>
      <c r="J69" s="68">
        <f>'Generosidad Simple Púb'!G68</f>
        <v>19.585503986946684</v>
      </c>
    </row>
    <row r="70" spans="1:10">
      <c r="A70" s="23">
        <f t="shared" si="3"/>
        <v>2081</v>
      </c>
      <c r="B70" s="35">
        <f t="shared" si="0"/>
        <v>2.9709482886442409</v>
      </c>
      <c r="C70" s="35">
        <f>'Generosidad Simple Púb'!B69</f>
        <v>18.726489095242314</v>
      </c>
      <c r="D70" s="36">
        <f>100*'Población %'!CR142</f>
        <v>15.864950838003294</v>
      </c>
      <c r="F70" s="68">
        <f t="shared" si="1"/>
        <v>3.1299999999999994</v>
      </c>
      <c r="G70" s="68">
        <f>'Generosidad Simple Púb'!E69</f>
        <v>19.729024262100584</v>
      </c>
      <c r="H70" s="7"/>
      <c r="I70" s="68">
        <f t="shared" si="2"/>
        <v>3.1299999999999994</v>
      </c>
      <c r="J70" s="68">
        <f>'Generosidad Simple Púb'!G69</f>
        <v>19.729024262100584</v>
      </c>
    </row>
    <row r="71" spans="1:10">
      <c r="A71" s="23">
        <f t="shared" si="3"/>
        <v>2082</v>
      </c>
      <c r="B71" s="35">
        <f t="shared" si="0"/>
        <v>2.9765216418688123</v>
      </c>
      <c r="C71" s="35">
        <f>'Generosidad Simple Púb'!B70</f>
        <v>18.885566893318106</v>
      </c>
      <c r="D71" s="36">
        <f>100*'Población %'!CR143</f>
        <v>15.760827613397902</v>
      </c>
      <c r="F71" s="68">
        <f t="shared" si="1"/>
        <v>3.13</v>
      </c>
      <c r="G71" s="68">
        <f>'Generosidad Simple Púb'!E70</f>
        <v>19.859363205897019</v>
      </c>
      <c r="H71" s="7"/>
      <c r="I71" s="68">
        <f t="shared" si="2"/>
        <v>3.13</v>
      </c>
      <c r="J71" s="68">
        <f>'Generosidad Simple Púb'!G70</f>
        <v>19.859363205897019</v>
      </c>
    </row>
    <row r="72" spans="1:10">
      <c r="A72" s="23">
        <f t="shared" si="3"/>
        <v>2083</v>
      </c>
      <c r="B72" s="35">
        <f t="shared" si="0"/>
        <v>2.9845239306115849</v>
      </c>
      <c r="C72" s="35">
        <f>'Generosidad Simple Púb'!B71</f>
        <v>19.046503566154016</v>
      </c>
      <c r="D72" s="36">
        <f>100*'Población %'!CR144</f>
        <v>15.6696682949995</v>
      </c>
      <c r="F72" s="68">
        <f t="shared" si="1"/>
        <v>3.13</v>
      </c>
      <c r="G72" s="68">
        <f>'Generosidad Simple Púb'!E71</f>
        <v>19.974896347989986</v>
      </c>
      <c r="H72" s="7"/>
      <c r="I72" s="68">
        <f t="shared" si="2"/>
        <v>3.13</v>
      </c>
      <c r="J72" s="68">
        <f>'Generosidad Simple Púb'!G71</f>
        <v>19.974896347989986</v>
      </c>
    </row>
    <row r="73" spans="1:10">
      <c r="A73" s="23">
        <f t="shared" si="3"/>
        <v>2084</v>
      </c>
      <c r="B73" s="35">
        <f t="shared" si="0"/>
        <v>2.9948507313602333</v>
      </c>
      <c r="C73" s="35">
        <f>'Generosidad Simple Púb'!B72</f>
        <v>19.2083796739565</v>
      </c>
      <c r="D73" s="36">
        <f>100*'Población %'!CR145</f>
        <v>15.591376171207056</v>
      </c>
      <c r="F73" s="68">
        <f t="shared" si="1"/>
        <v>3.13</v>
      </c>
      <c r="G73" s="68">
        <f>'Generosidad Simple Púb'!E72</f>
        <v>20.075200326320399</v>
      </c>
      <c r="H73" s="7"/>
      <c r="I73" s="68">
        <f t="shared" si="2"/>
        <v>3.13</v>
      </c>
      <c r="J73" s="68">
        <f>'Generosidad Simple Púb'!G72</f>
        <v>20.075200326320399</v>
      </c>
    </row>
    <row r="74" spans="1:10">
      <c r="A74" s="23">
        <f t="shared" si="3"/>
        <v>2085</v>
      </c>
      <c r="B74" s="35">
        <f t="shared" ref="B74:B89" si="4">C74*D74/100</f>
        <v>2.9868168692942674</v>
      </c>
      <c r="C74" s="35">
        <f>'Generosidad Simple Púb'!B73</f>
        <v>19.239999999999998</v>
      </c>
      <c r="D74" s="36">
        <f>100*'Población %'!CR146</f>
        <v>15.523996202153159</v>
      </c>
      <c r="F74" s="68">
        <f t="shared" ref="F74:F89" si="5">G74*D74/100</f>
        <v>3.1299999999999994</v>
      </c>
      <c r="G74" s="68">
        <f>'Generosidad Simple Púb'!E73</f>
        <v>20.162334229158549</v>
      </c>
      <c r="H74" s="7"/>
      <c r="I74" s="68">
        <f t="shared" ref="I74:I89" si="6">J74*D74/100</f>
        <v>3.1299999999999994</v>
      </c>
      <c r="J74" s="68">
        <f>'Generosidad Simple Púb'!G73</f>
        <v>20.162334229158549</v>
      </c>
    </row>
    <row r="75" spans="1:10">
      <c r="A75" s="23">
        <f t="shared" ref="A75:A89" si="7">A74+1</f>
        <v>2086</v>
      </c>
      <c r="B75" s="35">
        <f t="shared" si="4"/>
        <v>2.9696104184828669</v>
      </c>
      <c r="C75" s="35">
        <f>'Generosidad Simple Púb'!B74</f>
        <v>19.239999999999998</v>
      </c>
      <c r="D75" s="36">
        <f>100*'Población %'!CR147</f>
        <v>15.434565584630286</v>
      </c>
      <c r="F75" s="68">
        <f t="shared" si="5"/>
        <v>3.13</v>
      </c>
      <c r="G75" s="68">
        <f>'Generosidad Simple Púb'!E74</f>
        <v>20.279158378884656</v>
      </c>
      <c r="H75" s="7"/>
      <c r="I75" s="68">
        <f t="shared" si="6"/>
        <v>3.13</v>
      </c>
      <c r="J75" s="68">
        <f>'Generosidad Simple Púb'!G74</f>
        <v>20.279158378884656</v>
      </c>
    </row>
    <row r="76" spans="1:10">
      <c r="A76" s="23">
        <f t="shared" si="7"/>
        <v>2087</v>
      </c>
      <c r="B76" s="35">
        <f t="shared" si="4"/>
        <v>2.9547185456523057</v>
      </c>
      <c r="C76" s="35">
        <f>'Generosidad Simple Púb'!B75</f>
        <v>19.239999999999998</v>
      </c>
      <c r="D76" s="36">
        <f>100*'Población %'!CR148</f>
        <v>15.357164998192859</v>
      </c>
      <c r="F76" s="68">
        <f t="shared" si="5"/>
        <v>3.13</v>
      </c>
      <c r="G76" s="68">
        <f>'Generosidad Simple Púb'!E75</f>
        <v>20.381365964149762</v>
      </c>
      <c r="H76" s="7"/>
      <c r="I76" s="68">
        <f t="shared" si="6"/>
        <v>3.13</v>
      </c>
      <c r="J76" s="68">
        <f>'Generosidad Simple Púb'!G75</f>
        <v>20.381365964149762</v>
      </c>
    </row>
    <row r="77" spans="1:10">
      <c r="A77" s="23">
        <f t="shared" si="7"/>
        <v>2088</v>
      </c>
      <c r="B77" s="35">
        <f t="shared" si="4"/>
        <v>2.9422710237031611</v>
      </c>
      <c r="C77" s="35">
        <f>'Generosidad Simple Púb'!B76</f>
        <v>19.239999999999998</v>
      </c>
      <c r="D77" s="36">
        <f>100*'Población %'!CR149</f>
        <v>15.292468938166119</v>
      </c>
      <c r="F77" s="68">
        <f t="shared" si="5"/>
        <v>3.13</v>
      </c>
      <c r="G77" s="68">
        <f>'Generosidad Simple Púb'!E76</f>
        <v>20.467591025725838</v>
      </c>
      <c r="H77" s="7"/>
      <c r="I77" s="68">
        <f t="shared" si="6"/>
        <v>3.13</v>
      </c>
      <c r="J77" s="68">
        <f>'Generosidad Simple Púb'!G76</f>
        <v>20.467591025725838</v>
      </c>
    </row>
    <row r="78" spans="1:10">
      <c r="A78" s="23">
        <f t="shared" si="7"/>
        <v>2089</v>
      </c>
      <c r="B78" s="35">
        <f t="shared" si="4"/>
        <v>2.9321323720877706</v>
      </c>
      <c r="C78" s="35">
        <f>'Generosidad Simple Púb'!B77</f>
        <v>19.239999999999998</v>
      </c>
      <c r="D78" s="36">
        <f>100*'Población %'!CR150</f>
        <v>15.239773243699432</v>
      </c>
      <c r="F78" s="68">
        <f t="shared" si="5"/>
        <v>3.13</v>
      </c>
      <c r="G78" s="68">
        <f>'Generosidad Simple Púb'!E77</f>
        <v>20.538363333549164</v>
      </c>
      <c r="H78" s="7"/>
      <c r="I78" s="68">
        <f t="shared" si="6"/>
        <v>3.13</v>
      </c>
      <c r="J78" s="68">
        <f>'Generosidad Simple Púb'!G77</f>
        <v>20.538363333549164</v>
      </c>
    </row>
    <row r="79" spans="1:10">
      <c r="A79" s="23">
        <f t="shared" si="7"/>
        <v>2090</v>
      </c>
      <c r="B79" s="35">
        <f t="shared" si="4"/>
        <v>2.9237378518281205</v>
      </c>
      <c r="C79" s="35">
        <f>'Generosidad Simple Púb'!B78</f>
        <v>19.239999999999998</v>
      </c>
      <c r="D79" s="36">
        <f>100*'Población %'!CR151</f>
        <v>15.196142681019339</v>
      </c>
      <c r="F79" s="68">
        <f t="shared" si="5"/>
        <v>3.1299999999999994</v>
      </c>
      <c r="G79" s="68">
        <f>'Generosidad Simple Púb'!E78</f>
        <v>20.59733226846777</v>
      </c>
      <c r="H79" s="7"/>
      <c r="I79" s="68">
        <f t="shared" si="6"/>
        <v>3.1299999999999994</v>
      </c>
      <c r="J79" s="68">
        <f>'Generosidad Simple Púb'!G78</f>
        <v>20.59733226846777</v>
      </c>
    </row>
    <row r="80" spans="1:10">
      <c r="A80" s="23">
        <f t="shared" si="7"/>
        <v>2091</v>
      </c>
      <c r="B80" s="35">
        <f t="shared" si="4"/>
        <v>2.9099878260023697</v>
      </c>
      <c r="C80" s="35">
        <f>'Generosidad Simple Púb'!B79</f>
        <v>19.239999999999998</v>
      </c>
      <c r="D80" s="36">
        <f>100*'Población %'!CR152</f>
        <v>15.124676850324168</v>
      </c>
      <c r="F80" s="68">
        <f t="shared" si="5"/>
        <v>3.13</v>
      </c>
      <c r="G80" s="68">
        <f>'Generosidad Simple Púb'!E79</f>
        <v>20.694657022922872</v>
      </c>
      <c r="H80" s="7"/>
      <c r="I80" s="68">
        <f t="shared" si="6"/>
        <v>3.13</v>
      </c>
      <c r="J80" s="68">
        <f>'Generosidad Simple Púb'!G79</f>
        <v>20.694657022922872</v>
      </c>
    </row>
    <row r="81" spans="1:10">
      <c r="A81" s="23">
        <f t="shared" si="7"/>
        <v>2092</v>
      </c>
      <c r="B81" s="35">
        <f t="shared" si="4"/>
        <v>2.8984339479398771</v>
      </c>
      <c r="C81" s="35">
        <f>'Generosidad Simple Púb'!B80</f>
        <v>19.239999999999998</v>
      </c>
      <c r="D81" s="36">
        <f>100*'Población %'!CR153</f>
        <v>15.064625509043022</v>
      </c>
      <c r="F81" s="68">
        <f t="shared" si="5"/>
        <v>3.13</v>
      </c>
      <c r="G81" s="68">
        <f>'Generosidad Simple Púb'!E80</f>
        <v>20.777151069046607</v>
      </c>
      <c r="H81" s="7"/>
      <c r="I81" s="68">
        <f t="shared" si="6"/>
        <v>3.13</v>
      </c>
      <c r="J81" s="68">
        <f>'Generosidad Simple Púb'!G80</f>
        <v>20.777151069046607</v>
      </c>
    </row>
    <row r="82" spans="1:10">
      <c r="A82" s="23">
        <f t="shared" si="7"/>
        <v>2093</v>
      </c>
      <c r="B82" s="35">
        <f t="shared" si="4"/>
        <v>2.8889214769738851</v>
      </c>
      <c r="C82" s="35">
        <f>'Generosidad Simple Púb'!B81</f>
        <v>19.239999999999998</v>
      </c>
      <c r="D82" s="36">
        <f>100*'Población %'!CR154</f>
        <v>15.01518439175616</v>
      </c>
      <c r="F82" s="68">
        <f t="shared" si="5"/>
        <v>3.13</v>
      </c>
      <c r="G82" s="68">
        <f>'Generosidad Simple Púb'!E81</f>
        <v>20.84556485179413</v>
      </c>
      <c r="H82" s="7"/>
      <c r="I82" s="68">
        <f t="shared" si="6"/>
        <v>3.13</v>
      </c>
      <c r="J82" s="68">
        <f>'Generosidad Simple Púb'!G81</f>
        <v>20.84556485179413</v>
      </c>
    </row>
    <row r="83" spans="1:10">
      <c r="A83" s="23">
        <f t="shared" si="7"/>
        <v>2094</v>
      </c>
      <c r="B83" s="35">
        <f t="shared" si="4"/>
        <v>2.8811712547317203</v>
      </c>
      <c r="C83" s="35">
        <f>'Generosidad Simple Púb'!B82</f>
        <v>19.239999999999998</v>
      </c>
      <c r="D83" s="36">
        <f>100*'Población %'!CR155</f>
        <v>14.974902571370691</v>
      </c>
      <c r="F83" s="68">
        <f t="shared" si="5"/>
        <v>3.13</v>
      </c>
      <c r="G83" s="68">
        <f>'Generosidad Simple Púb'!E82</f>
        <v>20.90163849201927</v>
      </c>
      <c r="H83" s="7"/>
      <c r="I83" s="68">
        <f t="shared" si="6"/>
        <v>3.13</v>
      </c>
      <c r="J83" s="68">
        <f>'Generosidad Simple Púb'!G82</f>
        <v>20.90163849201927</v>
      </c>
    </row>
    <row r="84" spans="1:10">
      <c r="A84" s="23">
        <f t="shared" si="7"/>
        <v>2095</v>
      </c>
      <c r="B84" s="35">
        <f t="shared" si="4"/>
        <v>2.8745737576869272</v>
      </c>
      <c r="C84" s="35">
        <f>'Generosidad Simple Púb'!B83</f>
        <v>19.239999999999998</v>
      </c>
      <c r="D84" s="36">
        <f>100*'Población %'!CR156</f>
        <v>14.940612046189852</v>
      </c>
      <c r="F84" s="68">
        <f t="shared" si="5"/>
        <v>3.1299999999999994</v>
      </c>
      <c r="G84" s="68">
        <f>'Generosidad Simple Púb'!E83</f>
        <v>20.949610299252839</v>
      </c>
      <c r="H84" s="7"/>
      <c r="I84" s="68">
        <f t="shared" si="6"/>
        <v>3.1299999999999994</v>
      </c>
      <c r="J84" s="68">
        <f>'Generosidad Simple Púb'!G83</f>
        <v>20.949610299252839</v>
      </c>
    </row>
    <row r="85" spans="1:10">
      <c r="A85" s="23">
        <f t="shared" si="7"/>
        <v>2096</v>
      </c>
      <c r="B85" s="35">
        <f t="shared" si="4"/>
        <v>2.8620815093840921</v>
      </c>
      <c r="C85" s="35">
        <f>'Generosidad Simple Púb'!B84</f>
        <v>19.239999999999998</v>
      </c>
      <c r="D85" s="36">
        <f>100*'Población %'!CR157</f>
        <v>14.875683520707343</v>
      </c>
      <c r="F85" s="68">
        <f t="shared" si="5"/>
        <v>3.13</v>
      </c>
      <c r="G85" s="68">
        <f>'Generosidad Simple Púb'!E84</f>
        <v>21.041049950027222</v>
      </c>
      <c r="H85" s="7"/>
      <c r="I85" s="68">
        <f t="shared" si="6"/>
        <v>3.13</v>
      </c>
      <c r="J85" s="68">
        <f>'Generosidad Simple Púb'!G84</f>
        <v>21.041049950027222</v>
      </c>
    </row>
    <row r="86" spans="1:10">
      <c r="A86" s="23">
        <f t="shared" si="7"/>
        <v>2097</v>
      </c>
      <c r="B86" s="35">
        <f t="shared" si="4"/>
        <v>2.8512735275467209</v>
      </c>
      <c r="C86" s="35">
        <f>'Generosidad Simple Púb'!B85</f>
        <v>19.239999999999998</v>
      </c>
      <c r="D86" s="36">
        <f>100*'Población %'!CR158</f>
        <v>14.81950897893306</v>
      </c>
      <c r="F86" s="68">
        <f t="shared" si="5"/>
        <v>3.13</v>
      </c>
      <c r="G86" s="68">
        <f>'Generosidad Simple Púb'!E85</f>
        <v>21.120807743694531</v>
      </c>
      <c r="H86" s="7"/>
      <c r="I86" s="68">
        <f t="shared" si="6"/>
        <v>3.13</v>
      </c>
      <c r="J86" s="68">
        <f>'Generosidad Simple Púb'!G85</f>
        <v>21.120807743694531</v>
      </c>
    </row>
    <row r="87" spans="1:10">
      <c r="A87" s="23">
        <f t="shared" si="7"/>
        <v>2098</v>
      </c>
      <c r="B87" s="35">
        <f t="shared" si="4"/>
        <v>2.8419365759684907</v>
      </c>
      <c r="C87" s="35">
        <f>'Generosidad Simple Púb'!B86</f>
        <v>19.239999999999998</v>
      </c>
      <c r="D87" s="36">
        <f>100*'Población %'!CR159</f>
        <v>14.770980124576354</v>
      </c>
      <c r="F87" s="68">
        <f t="shared" si="5"/>
        <v>3.13</v>
      </c>
      <c r="G87" s="68">
        <f>'Generosidad Simple Púb'!E86</f>
        <v>21.190198440469239</v>
      </c>
      <c r="H87" s="7"/>
      <c r="I87" s="68">
        <f t="shared" si="6"/>
        <v>3.13</v>
      </c>
      <c r="J87" s="68">
        <f>'Generosidad Simple Púb'!G86</f>
        <v>21.190198440469239</v>
      </c>
    </row>
    <row r="88" spans="1:10">
      <c r="A88" s="23">
        <f t="shared" si="7"/>
        <v>2099</v>
      </c>
      <c r="B88" s="35">
        <f t="shared" si="4"/>
        <v>2.8337569514960874</v>
      </c>
      <c r="C88" s="35">
        <f>'Generosidad Simple Púb'!B87</f>
        <v>19.239999999999998</v>
      </c>
      <c r="D88" s="36">
        <f>100*'Población %'!CR160</f>
        <v>14.7284664838674</v>
      </c>
      <c r="F88" s="68">
        <f t="shared" si="5"/>
        <v>3.13</v>
      </c>
      <c r="G88" s="68">
        <f>'Generosidad Simple Púb'!E87</f>
        <v>21.251363836339632</v>
      </c>
      <c r="H88" s="7"/>
      <c r="I88" s="68">
        <f t="shared" si="6"/>
        <v>3.13</v>
      </c>
      <c r="J88" s="68">
        <f>'Generosidad Simple Púb'!G87</f>
        <v>21.251363836339632</v>
      </c>
    </row>
    <row r="89" spans="1:10">
      <c r="A89" s="26">
        <f t="shared" si="7"/>
        <v>2100</v>
      </c>
      <c r="B89" s="37">
        <f t="shared" si="4"/>
        <v>2.8263680899959911</v>
      </c>
      <c r="C89" s="35">
        <f>'Generosidad Simple Púb'!B88</f>
        <v>19.239999999999998</v>
      </c>
      <c r="D89" s="36">
        <f>100*'Población %'!CR161</f>
        <v>14.690062837817003</v>
      </c>
      <c r="F89" s="68">
        <f t="shared" si="5"/>
        <v>3.13</v>
      </c>
      <c r="G89" s="68">
        <f>'Generosidad Simple Púb'!E88</f>
        <v>21.306920430199668</v>
      </c>
      <c r="H89" s="7"/>
      <c r="I89" s="68">
        <f t="shared" si="6"/>
        <v>3.13</v>
      </c>
      <c r="J89" s="68">
        <f>'Generosidad Simple Púb'!G88</f>
        <v>21.306920430199668</v>
      </c>
    </row>
  </sheetData>
  <mergeCells count="3">
    <mergeCell ref="B5:C5"/>
    <mergeCell ref="F5:G5"/>
    <mergeCell ref="I5:J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68"/>
  <sheetViews>
    <sheetView topLeftCell="C1" zoomScale="150" zoomScaleNormal="150" workbookViewId="0">
      <selection activeCell="J7" sqref="J7:K88"/>
    </sheetView>
  </sheetViews>
  <sheetFormatPr defaultColWidth="11.19921875" defaultRowHeight="15.6"/>
  <cols>
    <col min="1" max="1" width="9.296875" style="7" customWidth="1"/>
    <col min="2" max="2" width="32.296875" style="12" customWidth="1"/>
    <col min="3" max="3" width="17.5" style="12" customWidth="1"/>
    <col min="4" max="4" width="8.296875" style="12" customWidth="1"/>
    <col min="5" max="5" width="30" style="12" customWidth="1"/>
    <col min="6" max="6" width="6.5" style="12" customWidth="1"/>
    <col min="7" max="7" width="24.5" style="12" customWidth="1"/>
  </cols>
  <sheetData>
    <row r="3" spans="1:11" ht="21">
      <c r="A3" s="47" t="s">
        <v>207</v>
      </c>
    </row>
    <row r="5" spans="1:11">
      <c r="B5" s="11"/>
    </row>
    <row r="6" spans="1:11" ht="46.8">
      <c r="A6" s="19"/>
      <c r="B6" s="94" t="s">
        <v>197</v>
      </c>
      <c r="C6" s="95"/>
      <c r="D6" s="18"/>
      <c r="E6" s="28" t="s">
        <v>200</v>
      </c>
      <c r="F6" s="18"/>
      <c r="G6" s="28" t="s">
        <v>202</v>
      </c>
    </row>
    <row r="7" spans="1:11" ht="46.8">
      <c r="A7" s="20" t="s">
        <v>154</v>
      </c>
      <c r="B7" s="21" t="s">
        <v>198</v>
      </c>
      <c r="C7" s="22" t="s">
        <v>174</v>
      </c>
      <c r="D7" s="18"/>
      <c r="E7" s="21" t="s">
        <v>199</v>
      </c>
      <c r="F7" s="18"/>
      <c r="G7" s="21" t="s">
        <v>201</v>
      </c>
    </row>
    <row r="8" spans="1:11">
      <c r="A8" s="23">
        <v>2020</v>
      </c>
      <c r="B8" s="24">
        <f>IF(($B$101*C8)+$B$102&lt;$B$98,($B$101*C8)+$B$102,$B$98)</f>
        <v>6.7600000000000016</v>
      </c>
      <c r="C8" s="25">
        <f>'Insumo 3'!B5</f>
        <v>7517</v>
      </c>
      <c r="D8" s="13"/>
      <c r="E8" s="29">
        <f>'Insumo 2'!$B$5/'Población %'!CR81</f>
        <v>11.908703548421009</v>
      </c>
      <c r="G8" s="29">
        <f>MAX(B8,E8)</f>
        <v>11.908703548421009</v>
      </c>
      <c r="J8" s="60"/>
      <c r="K8" s="59"/>
    </row>
    <row r="9" spans="1:11">
      <c r="A9" s="23">
        <f>A8+1</f>
        <v>2021</v>
      </c>
      <c r="B9" s="24">
        <f t="shared" ref="B9:B72" si="0">IF(($B$101*C9)+$B$102&lt;$B$98,($B$101*C9)+$B$102,$B$98)</f>
        <v>6.7600000000000016</v>
      </c>
      <c r="C9" s="25">
        <f>'Insumo 3'!B6</f>
        <v>7867.8454191721721</v>
      </c>
      <c r="D9" s="13"/>
      <c r="E9" s="29">
        <f>'Insumo 2'!$B$5/'Población %'!CR82</f>
        <v>12.15583205989088</v>
      </c>
      <c r="G9" s="29">
        <f t="shared" ref="G9:G72" si="1">MAX(B9,E9)</f>
        <v>12.15583205989088</v>
      </c>
      <c r="J9" s="60"/>
      <c r="K9" s="59"/>
    </row>
    <row r="10" spans="1:11">
      <c r="A10" s="23">
        <f t="shared" ref="A10:A73" si="2">A9+1</f>
        <v>2022</v>
      </c>
      <c r="B10" s="24">
        <f t="shared" si="0"/>
        <v>6.7600000000000016</v>
      </c>
      <c r="C10" s="25">
        <f>'Insumo 3'!B7</f>
        <v>8230.1370891315655</v>
      </c>
      <c r="D10" s="13"/>
      <c r="E10" s="29">
        <f>'Insumo 2'!$B$5/'Población %'!CR83</f>
        <v>12.369282782761287</v>
      </c>
      <c r="G10" s="29">
        <f t="shared" si="1"/>
        <v>12.369282782761287</v>
      </c>
      <c r="J10" s="60"/>
      <c r="K10" s="59"/>
    </row>
    <row r="11" spans="1:11">
      <c r="A11" s="23">
        <f t="shared" si="2"/>
        <v>2023</v>
      </c>
      <c r="B11" s="24">
        <f t="shared" si="0"/>
        <v>6.7600000000000016</v>
      </c>
      <c r="C11" s="25">
        <f>'Insumo 3'!B8</f>
        <v>8607.2954162095702</v>
      </c>
      <c r="D11" s="13"/>
      <c r="E11" s="29">
        <f>'Insumo 2'!$B$5/'Población %'!CR84</f>
        <v>12.547212781859452</v>
      </c>
      <c r="G11" s="29">
        <f t="shared" si="1"/>
        <v>12.547212781859452</v>
      </c>
      <c r="J11" s="60"/>
      <c r="K11" s="59"/>
    </row>
    <row r="12" spans="1:11">
      <c r="A12" s="23">
        <f t="shared" si="2"/>
        <v>2024</v>
      </c>
      <c r="B12" s="24">
        <f t="shared" si="0"/>
        <v>6.7600000000000016</v>
      </c>
      <c r="C12" s="25">
        <f>'Insumo 3'!B9</f>
        <v>8996.2708602564453</v>
      </c>
      <c r="D12" s="13"/>
      <c r="E12" s="29">
        <f>'Insumo 2'!$B$5/'Población %'!CR85</f>
        <v>12.689100015666716</v>
      </c>
      <c r="G12" s="29">
        <f t="shared" si="1"/>
        <v>12.689100015666716</v>
      </c>
      <c r="J12" s="60"/>
      <c r="K12" s="59"/>
    </row>
    <row r="13" spans="1:11">
      <c r="A13" s="23">
        <f t="shared" si="2"/>
        <v>2025</v>
      </c>
      <c r="B13" s="24">
        <f t="shared" si="0"/>
        <v>6.7600000000000016</v>
      </c>
      <c r="C13" s="25">
        <f>'Insumo 3'!B10</f>
        <v>9394.3155474891992</v>
      </c>
      <c r="D13" s="13"/>
      <c r="E13" s="29">
        <f>'Insumo 2'!$B$5/'Población %'!CR86</f>
        <v>12.804631364039397</v>
      </c>
      <c r="G13" s="29">
        <f t="shared" si="1"/>
        <v>12.804631364039397</v>
      </c>
      <c r="J13" s="60"/>
      <c r="K13" s="59"/>
    </row>
    <row r="14" spans="1:11">
      <c r="A14" s="23">
        <f t="shared" si="2"/>
        <v>2026</v>
      </c>
      <c r="B14" s="24">
        <f t="shared" si="0"/>
        <v>6.7600000000000016</v>
      </c>
      <c r="C14" s="25">
        <f>'Insumo 3'!B11</f>
        <v>9800.2332635107414</v>
      </c>
      <c r="D14" s="13"/>
      <c r="E14" s="29">
        <f>'Insumo 2'!$B$5/'Población %'!CR87</f>
        <v>12.929623378939969</v>
      </c>
      <c r="G14" s="29">
        <f t="shared" si="1"/>
        <v>12.929623378939969</v>
      </c>
      <c r="J14" s="60"/>
      <c r="K14" s="59"/>
    </row>
    <row r="15" spans="1:11">
      <c r="A15" s="23">
        <f t="shared" si="2"/>
        <v>2027</v>
      </c>
      <c r="B15" s="24">
        <f t="shared" si="0"/>
        <v>6.7600000000000016</v>
      </c>
      <c r="C15" s="25">
        <f>'Insumo 3'!B12</f>
        <v>10217.68940737618</v>
      </c>
      <c r="D15" s="13"/>
      <c r="E15" s="29">
        <f>'Insumo 2'!$B$5/'Población %'!CR88</f>
        <v>13.053118751250752</v>
      </c>
      <c r="G15" s="29">
        <f t="shared" si="1"/>
        <v>13.053118751250752</v>
      </c>
      <c r="J15" s="60"/>
      <c r="K15" s="59"/>
    </row>
    <row r="16" spans="1:11">
      <c r="A16" s="23">
        <f t="shared" si="2"/>
        <v>2028</v>
      </c>
      <c r="B16" s="24">
        <f t="shared" si="0"/>
        <v>6.7600000000000016</v>
      </c>
      <c r="C16" s="25">
        <f>'Insumo 3'!B13</f>
        <v>10643.942468153073</v>
      </c>
      <c r="D16" s="13"/>
      <c r="E16" s="29">
        <f>'Insumo 2'!$B$5/'Población %'!CR89</f>
        <v>13.173573119671829</v>
      </c>
      <c r="G16" s="29">
        <f t="shared" si="1"/>
        <v>13.173573119671829</v>
      </c>
      <c r="J16" s="60"/>
      <c r="K16" s="59"/>
    </row>
    <row r="17" spans="1:11">
      <c r="A17" s="23">
        <f t="shared" si="2"/>
        <v>2029</v>
      </c>
      <c r="B17" s="24">
        <f t="shared" si="0"/>
        <v>6.7600000000000016</v>
      </c>
      <c r="C17" s="25">
        <f>'Insumo 3'!B14</f>
        <v>11080.368787724748</v>
      </c>
      <c r="D17" s="13"/>
      <c r="E17" s="29">
        <f>'Insumo 2'!$B$5/'Población %'!CR90</f>
        <v>13.290081395474191</v>
      </c>
      <c r="G17" s="29">
        <f t="shared" si="1"/>
        <v>13.290081395474191</v>
      </c>
      <c r="J17" s="60"/>
      <c r="K17" s="59"/>
    </row>
    <row r="18" spans="1:11">
      <c r="A18" s="23">
        <f t="shared" si="2"/>
        <v>2030</v>
      </c>
      <c r="B18" s="24">
        <f t="shared" si="0"/>
        <v>6.7600000000000016</v>
      </c>
      <c r="C18" s="25">
        <f>'Insumo 3'!B15</f>
        <v>11520.327920005064</v>
      </c>
      <c r="D18" s="13"/>
      <c r="E18" s="29">
        <f>'Insumo 2'!$B$5/'Población %'!CR91</f>
        <v>13.40147719320292</v>
      </c>
      <c r="G18" s="29">
        <f t="shared" si="1"/>
        <v>13.40147719320292</v>
      </c>
      <c r="J18" s="60"/>
      <c r="K18" s="59"/>
    </row>
    <row r="19" spans="1:11">
      <c r="A19" s="23">
        <f t="shared" si="2"/>
        <v>2031</v>
      </c>
      <c r="B19" s="24">
        <f t="shared" si="0"/>
        <v>6.7600000000000016</v>
      </c>
      <c r="C19" s="25">
        <f>'Insumo 3'!B16</f>
        <v>11960.803210478096</v>
      </c>
      <c r="D19" s="13"/>
      <c r="E19" s="29">
        <f>'Insumo 2'!$B$5/'Población %'!CR92</f>
        <v>13.533360077905492</v>
      </c>
      <c r="G19" s="29">
        <f t="shared" si="1"/>
        <v>13.533360077905492</v>
      </c>
      <c r="J19" s="60"/>
      <c r="K19" s="59"/>
    </row>
    <row r="20" spans="1:11">
      <c r="A20" s="23">
        <f t="shared" si="2"/>
        <v>2032</v>
      </c>
      <c r="B20" s="24">
        <f t="shared" si="0"/>
        <v>6.7600000000000016</v>
      </c>
      <c r="C20" s="25">
        <f>'Insumo 3'!B17</f>
        <v>12407.826840722659</v>
      </c>
      <c r="D20" s="13"/>
      <c r="E20" s="29">
        <f>'Insumo 2'!$B$5/'Población %'!CR93</f>
        <v>13.664133287586639</v>
      </c>
      <c r="G20" s="29">
        <f t="shared" si="1"/>
        <v>13.664133287586639</v>
      </c>
      <c r="J20" s="60"/>
      <c r="K20" s="59"/>
    </row>
    <row r="21" spans="1:11">
      <c r="A21" s="23">
        <f t="shared" si="2"/>
        <v>2033</v>
      </c>
      <c r="B21" s="24">
        <f t="shared" si="0"/>
        <v>6.7600000000000016</v>
      </c>
      <c r="C21" s="25">
        <f>'Insumo 3'!B18</f>
        <v>12861.448361090146</v>
      </c>
      <c r="D21" s="13"/>
      <c r="E21" s="29">
        <f>'Insumo 2'!$B$5/'Población %'!CR94</f>
        <v>13.794521455483769</v>
      </c>
      <c r="G21" s="29">
        <f t="shared" si="1"/>
        <v>13.794521455483769</v>
      </c>
      <c r="J21" s="60"/>
      <c r="K21" s="59"/>
    </row>
    <row r="22" spans="1:11">
      <c r="A22" s="23">
        <f t="shared" si="2"/>
        <v>2034</v>
      </c>
      <c r="B22" s="24">
        <f t="shared" si="0"/>
        <v>6.7600000000000016</v>
      </c>
      <c r="C22" s="25">
        <f>'Insumo 3'!B19</f>
        <v>13323.134038268943</v>
      </c>
      <c r="D22" s="13"/>
      <c r="E22" s="29">
        <f>'Insumo 2'!$B$5/'Población %'!CR95</f>
        <v>13.925157374325991</v>
      </c>
      <c r="G22" s="29">
        <f t="shared" si="1"/>
        <v>13.925157374325991</v>
      </c>
      <c r="J22" s="60"/>
      <c r="K22" s="59"/>
    </row>
    <row r="23" spans="1:11">
      <c r="A23" s="23">
        <f t="shared" si="2"/>
        <v>2035</v>
      </c>
      <c r="B23" s="24">
        <f t="shared" si="0"/>
        <v>6.7600000000000016</v>
      </c>
      <c r="C23" s="25">
        <f>'Insumo 3'!B20</f>
        <v>13795.240456806045</v>
      </c>
      <c r="D23" s="13"/>
      <c r="E23" s="29">
        <f>'Insumo 2'!$B$5/'Población %'!CR96</f>
        <v>14.058519711036755</v>
      </c>
      <c r="G23" s="29">
        <f t="shared" si="1"/>
        <v>14.058519711036755</v>
      </c>
      <c r="J23" s="60"/>
      <c r="K23" s="59"/>
    </row>
    <row r="24" spans="1:11">
      <c r="A24" s="23">
        <f t="shared" si="2"/>
        <v>2036</v>
      </c>
      <c r="B24" s="24">
        <f t="shared" si="0"/>
        <v>6.7600000000000016</v>
      </c>
      <c r="C24" s="25">
        <f>'Insumo 3'!B21</f>
        <v>14269.083089573234</v>
      </c>
      <c r="D24" s="13"/>
      <c r="E24" s="29">
        <f>'Insumo 2'!$B$5/'Población %'!CR97</f>
        <v>14.219549592377851</v>
      </c>
      <c r="G24" s="29">
        <f t="shared" si="1"/>
        <v>14.219549592377851</v>
      </c>
      <c r="J24" s="60"/>
      <c r="K24" s="59"/>
    </row>
    <row r="25" spans="1:11">
      <c r="A25" s="23">
        <f t="shared" si="2"/>
        <v>2037</v>
      </c>
      <c r="B25" s="24">
        <f t="shared" si="0"/>
        <v>6.7600000000000016</v>
      </c>
      <c r="C25" s="25">
        <f>'Insumo 3'!B22</f>
        <v>14753.424625872567</v>
      </c>
      <c r="D25" s="13"/>
      <c r="E25" s="29">
        <f>'Insumo 2'!$B$5/'Población %'!CR98</f>
        <v>14.389857006662124</v>
      </c>
      <c r="G25" s="29">
        <f t="shared" si="1"/>
        <v>14.389857006662124</v>
      </c>
      <c r="J25" s="60"/>
      <c r="K25" s="59"/>
    </row>
    <row r="26" spans="1:11">
      <c r="A26" s="23">
        <f t="shared" si="2"/>
        <v>2038</v>
      </c>
      <c r="B26" s="24">
        <f t="shared" si="0"/>
        <v>6.7600000000000016</v>
      </c>
      <c r="C26" s="25">
        <f>'Insumo 3'!B23</f>
        <v>15248.607061986349</v>
      </c>
      <c r="D26" s="13"/>
      <c r="E26" s="29">
        <f>'Insumo 2'!$B$5/'Población %'!CR99</f>
        <v>14.56923397496065</v>
      </c>
      <c r="G26" s="29">
        <f t="shared" si="1"/>
        <v>14.56923397496065</v>
      </c>
      <c r="J26" s="60"/>
      <c r="K26" s="59"/>
    </row>
    <row r="27" spans="1:11">
      <c r="A27" s="23">
        <f t="shared" si="2"/>
        <v>2039</v>
      </c>
      <c r="B27" s="24">
        <f t="shared" si="0"/>
        <v>6.7600000000000016</v>
      </c>
      <c r="C27" s="25">
        <f>'Insumo 3'!B24</f>
        <v>15753.093990541855</v>
      </c>
      <c r="D27" s="13"/>
      <c r="E27" s="29">
        <f>'Insumo 2'!$B$5/'Población %'!CR100</f>
        <v>14.758674237733283</v>
      </c>
      <c r="G27" s="29">
        <f t="shared" si="1"/>
        <v>14.758674237733283</v>
      </c>
      <c r="J27" s="60"/>
      <c r="K27" s="59"/>
    </row>
    <row r="28" spans="1:11">
      <c r="A28" s="23">
        <f t="shared" si="2"/>
        <v>2040</v>
      </c>
      <c r="B28" s="24">
        <f t="shared" si="0"/>
        <v>6.7600000000000016</v>
      </c>
      <c r="C28" s="25">
        <f>'Insumo 3'!B25</f>
        <v>16267.849590825348</v>
      </c>
      <c r="D28" s="13"/>
      <c r="E28" s="29">
        <f>'Insumo 2'!$B$5/'Población %'!CR101</f>
        <v>14.957309761049213</v>
      </c>
      <c r="G28" s="29">
        <f t="shared" si="1"/>
        <v>14.957309761049213</v>
      </c>
      <c r="J28" s="60"/>
      <c r="K28" s="59"/>
    </row>
    <row r="29" spans="1:11">
      <c r="A29" s="23">
        <f t="shared" si="2"/>
        <v>2041</v>
      </c>
      <c r="B29" s="24">
        <f t="shared" si="0"/>
        <v>6.7600000000000016</v>
      </c>
      <c r="C29" s="25">
        <f>'Insumo 3'!B26</f>
        <v>16784.028029862271</v>
      </c>
      <c r="D29" s="13"/>
      <c r="E29" s="29">
        <f>'Insumo 2'!$B$5/'Población %'!CR102</f>
        <v>15.185829324271172</v>
      </c>
      <c r="G29" s="29">
        <f t="shared" si="1"/>
        <v>15.185829324271172</v>
      </c>
      <c r="J29" s="60"/>
      <c r="K29" s="59"/>
    </row>
    <row r="30" spans="1:11">
      <c r="A30" s="23">
        <f t="shared" si="2"/>
        <v>2042</v>
      </c>
      <c r="B30" s="24">
        <f t="shared" si="0"/>
        <v>6.7600000000000016</v>
      </c>
      <c r="C30" s="25">
        <f>'Insumo 3'!B27</f>
        <v>17308.629555988031</v>
      </c>
      <c r="D30" s="13"/>
      <c r="E30" s="29">
        <f>'Insumo 2'!$B$5/'Población %'!CR103</f>
        <v>15.416681698127322</v>
      </c>
      <c r="G30" s="29">
        <f t="shared" si="1"/>
        <v>15.416681698127322</v>
      </c>
      <c r="J30" s="60"/>
      <c r="K30" s="59"/>
    </row>
    <row r="31" spans="1:11">
      <c r="A31" s="23">
        <f t="shared" si="2"/>
        <v>2043</v>
      </c>
      <c r="B31" s="24">
        <f t="shared" si="0"/>
        <v>6.7600000000000016</v>
      </c>
      <c r="C31" s="25">
        <f>'Insumo 3'!B28</f>
        <v>17842.545007247118</v>
      </c>
      <c r="D31" s="13"/>
      <c r="E31" s="29">
        <f>'Insumo 2'!$B$5/'Población %'!CR104</f>
        <v>15.648800880230526</v>
      </c>
      <c r="G31" s="29">
        <f t="shared" si="1"/>
        <v>15.648800880230526</v>
      </c>
      <c r="J31" s="60"/>
      <c r="K31" s="59"/>
    </row>
    <row r="32" spans="1:11">
      <c r="A32" s="23">
        <f t="shared" si="2"/>
        <v>2044</v>
      </c>
      <c r="B32" s="24">
        <f t="shared" si="0"/>
        <v>6.7600000000000016</v>
      </c>
      <c r="C32" s="25">
        <f>'Insumo 3'!B29</f>
        <v>18381.398461586276</v>
      </c>
      <c r="D32" s="13"/>
      <c r="E32" s="29">
        <f>'Insumo 2'!$B$5/'Población %'!CR105</f>
        <v>15.881397802759011</v>
      </c>
      <c r="G32" s="29">
        <f t="shared" si="1"/>
        <v>15.881397802759011</v>
      </c>
      <c r="J32" s="60"/>
      <c r="K32" s="59"/>
    </row>
    <row r="33" spans="1:11">
      <c r="A33" s="23">
        <f t="shared" si="2"/>
        <v>2045</v>
      </c>
      <c r="B33" s="24">
        <f t="shared" si="0"/>
        <v>6.7600000000000016</v>
      </c>
      <c r="C33" s="25">
        <f>'Insumo 3'!B30</f>
        <v>18924.441033030293</v>
      </c>
      <c r="D33" s="13"/>
      <c r="E33" s="29">
        <f>'Insumo 2'!$B$5/'Población %'!CR106</f>
        <v>16.113161936215402</v>
      </c>
      <c r="G33" s="29">
        <f t="shared" si="1"/>
        <v>16.113161936215402</v>
      </c>
      <c r="J33" s="60"/>
      <c r="K33" s="59"/>
    </row>
    <row r="34" spans="1:11">
      <c r="A34" s="23">
        <f t="shared" si="2"/>
        <v>2046</v>
      </c>
      <c r="B34" s="24">
        <f t="shared" si="0"/>
        <v>6.7600000000000016</v>
      </c>
      <c r="C34" s="25">
        <f>'Insumo 3'!B31</f>
        <v>19461.143678768971</v>
      </c>
      <c r="D34" s="13"/>
      <c r="E34" s="29">
        <f>'Insumo 2'!$B$5/'Población %'!CR107</f>
        <v>16.368500445343944</v>
      </c>
      <c r="G34" s="29">
        <f t="shared" si="1"/>
        <v>16.368500445343944</v>
      </c>
      <c r="J34" s="60"/>
      <c r="K34" s="59"/>
    </row>
    <row r="35" spans="1:11">
      <c r="A35" s="23">
        <f t="shared" si="2"/>
        <v>2047</v>
      </c>
      <c r="B35" s="24">
        <f t="shared" si="0"/>
        <v>6.7600000000000016</v>
      </c>
      <c r="C35" s="25">
        <f>'Insumo 3'!B32</f>
        <v>20002.839862437668</v>
      </c>
      <c r="D35" s="13"/>
      <c r="E35" s="29">
        <f>'Insumo 2'!$B$5/'Población %'!CR108</f>
        <v>16.617606018927859</v>
      </c>
      <c r="G35" s="29">
        <f t="shared" si="1"/>
        <v>16.617606018927859</v>
      </c>
      <c r="J35" s="60"/>
      <c r="K35" s="59"/>
    </row>
    <row r="36" spans="1:11">
      <c r="A36" s="23">
        <f t="shared" si="2"/>
        <v>2048</v>
      </c>
      <c r="B36" s="24">
        <f t="shared" si="0"/>
        <v>6.7600000000000016</v>
      </c>
      <c r="C36" s="25">
        <f>'Insumo 3'!B33</f>
        <v>20550.060000544261</v>
      </c>
      <c r="D36" s="13"/>
      <c r="E36" s="29">
        <f>'Insumo 2'!$B$5/'Población %'!CR109</f>
        <v>16.858146131275646</v>
      </c>
      <c r="G36" s="29">
        <f t="shared" si="1"/>
        <v>16.858146131275646</v>
      </c>
      <c r="J36" s="60"/>
      <c r="K36" s="59"/>
    </row>
    <row r="37" spans="1:11">
      <c r="A37" s="23">
        <f t="shared" si="2"/>
        <v>2049</v>
      </c>
      <c r="B37" s="24">
        <f t="shared" si="0"/>
        <v>6.7600000000000016</v>
      </c>
      <c r="C37" s="25">
        <f>'Insumo 3'!B34</f>
        <v>21100.650414607451</v>
      </c>
      <c r="D37" s="13"/>
      <c r="E37" s="29">
        <f>'Insumo 2'!$B$5/'Población %'!CR110</f>
        <v>17.088606941120691</v>
      </c>
      <c r="G37" s="29">
        <f t="shared" si="1"/>
        <v>17.088606941120691</v>
      </c>
      <c r="J37" s="60"/>
      <c r="K37" s="59"/>
    </row>
    <row r="38" spans="1:11">
      <c r="A38" s="23">
        <f t="shared" si="2"/>
        <v>2050</v>
      </c>
      <c r="B38" s="24">
        <f t="shared" si="0"/>
        <v>6.7600000000000016</v>
      </c>
      <c r="C38" s="25">
        <f>'Insumo 3'!B35</f>
        <v>21655.845331807057</v>
      </c>
      <c r="D38" s="13"/>
      <c r="E38" s="29">
        <f>'Insumo 2'!$B$5/'Población %'!CR111</f>
        <v>17.309246554973782</v>
      </c>
      <c r="G38" s="29">
        <f t="shared" si="1"/>
        <v>17.309246554973782</v>
      </c>
      <c r="J38" s="60"/>
      <c r="K38" s="59"/>
    </row>
    <row r="39" spans="1:11">
      <c r="A39" s="23">
        <f t="shared" si="2"/>
        <v>2051</v>
      </c>
      <c r="B39" s="24">
        <f t="shared" si="0"/>
        <v>6.7600000000000016</v>
      </c>
      <c r="C39" s="25">
        <f>'Insumo 3'!B36</f>
        <v>22202.495811135541</v>
      </c>
      <c r="D39" s="13"/>
      <c r="E39" s="29">
        <f>'Insumo 2'!$B$5/'Población %'!CR112</f>
        <v>17.548299894183554</v>
      </c>
      <c r="G39" s="29">
        <f t="shared" si="1"/>
        <v>17.548299894183554</v>
      </c>
      <c r="J39" s="60"/>
      <c r="K39" s="59"/>
    </row>
    <row r="40" spans="1:11">
      <c r="A40" s="23">
        <f t="shared" si="2"/>
        <v>2052</v>
      </c>
      <c r="B40" s="24">
        <f t="shared" si="0"/>
        <v>6.7600000000000016</v>
      </c>
      <c r="C40" s="25">
        <f>'Insumo 3'!B37</f>
        <v>22752.738151527526</v>
      </c>
      <c r="D40" s="13"/>
      <c r="E40" s="29">
        <f>'Insumo 2'!$B$5/'Población %'!CR113</f>
        <v>17.77728600539891</v>
      </c>
      <c r="G40" s="29">
        <f t="shared" si="1"/>
        <v>17.77728600539891</v>
      </c>
      <c r="J40" s="60"/>
      <c r="K40" s="59"/>
    </row>
    <row r="41" spans="1:11">
      <c r="A41" s="23">
        <f t="shared" si="2"/>
        <v>2053</v>
      </c>
      <c r="B41" s="24">
        <f t="shared" si="0"/>
        <v>6.7600000000000016</v>
      </c>
      <c r="C41" s="25">
        <f>'Insumo 3'!B38</f>
        <v>23307.824998623619</v>
      </c>
      <c r="D41" s="13"/>
      <c r="E41" s="29">
        <f>'Insumo 2'!$B$5/'Población %'!CR114</f>
        <v>17.99437398038631</v>
      </c>
      <c r="G41" s="29">
        <f t="shared" si="1"/>
        <v>17.99437398038631</v>
      </c>
      <c r="J41" s="60"/>
      <c r="K41" s="59"/>
    </row>
    <row r="42" spans="1:11">
      <c r="A42" s="23">
        <f t="shared" si="2"/>
        <v>2054</v>
      </c>
      <c r="B42" s="24">
        <f t="shared" si="0"/>
        <v>6.7600000000000016</v>
      </c>
      <c r="C42" s="25">
        <f>'Insumo 3'!B39</f>
        <v>23863.570925770466</v>
      </c>
      <c r="D42" s="13"/>
      <c r="E42" s="29">
        <f>'Insumo 2'!$B$5/'Población %'!CR115</f>
        <v>18.198327930893115</v>
      </c>
      <c r="G42" s="29">
        <f t="shared" si="1"/>
        <v>18.198327930893115</v>
      </c>
      <c r="J42" s="60"/>
      <c r="K42" s="59"/>
    </row>
    <row r="43" spans="1:11">
      <c r="A43" s="23">
        <f t="shared" si="2"/>
        <v>2055</v>
      </c>
      <c r="B43" s="24">
        <f t="shared" si="0"/>
        <v>6.7600000000000016</v>
      </c>
      <c r="C43" s="25">
        <f>'Insumo 3'!B40</f>
        <v>24419.141767607245</v>
      </c>
      <c r="D43" s="13"/>
      <c r="E43" s="29">
        <f>'Insumo 2'!$B$5/'Población %'!CR116</f>
        <v>18.389508369801511</v>
      </c>
      <c r="G43" s="29">
        <f t="shared" si="1"/>
        <v>18.389508369801511</v>
      </c>
      <c r="J43" s="60"/>
      <c r="K43" s="59"/>
    </row>
    <row r="44" spans="1:11">
      <c r="A44" s="23">
        <f t="shared" si="2"/>
        <v>2056</v>
      </c>
      <c r="B44" s="24">
        <f t="shared" si="0"/>
        <v>6.7600000000000016</v>
      </c>
      <c r="C44" s="25">
        <f>'Insumo 3'!B41</f>
        <v>24963.842600785469</v>
      </c>
      <c r="D44" s="13"/>
      <c r="E44" s="29">
        <f>'Insumo 2'!$B$5/'Población %'!CR117</f>
        <v>18.599225961841771</v>
      </c>
      <c r="G44" s="29">
        <f t="shared" si="1"/>
        <v>18.599225961841771</v>
      </c>
      <c r="J44" s="60"/>
      <c r="K44" s="59"/>
    </row>
    <row r="45" spans="1:11">
      <c r="A45" s="23">
        <f t="shared" si="2"/>
        <v>2057</v>
      </c>
      <c r="B45" s="24">
        <f t="shared" si="0"/>
        <v>6.7600000000000016</v>
      </c>
      <c r="C45" s="25">
        <f>'Insumo 3'!B42</f>
        <v>25513.437388906816</v>
      </c>
      <c r="D45" s="13"/>
      <c r="E45" s="29">
        <f>'Insumo 2'!$B$5/'Población %'!CR118</f>
        <v>18.798973506571642</v>
      </c>
      <c r="G45" s="29">
        <f t="shared" si="1"/>
        <v>18.798973506571642</v>
      </c>
      <c r="J45" s="60"/>
      <c r="K45" s="59"/>
    </row>
    <row r="46" spans="1:11">
      <c r="A46" s="23">
        <f t="shared" si="2"/>
        <v>2058</v>
      </c>
      <c r="B46" s="24">
        <f t="shared" si="0"/>
        <v>6.7600000000000016</v>
      </c>
      <c r="C46" s="25">
        <f>'Insumo 3'!B43</f>
        <v>26058.851452776791</v>
      </c>
      <c r="D46" s="13"/>
      <c r="E46" s="29">
        <f>'Insumo 2'!$B$5/'Población %'!CR119</f>
        <v>18.987457349518738</v>
      </c>
      <c r="G46" s="29">
        <f t="shared" si="1"/>
        <v>18.987457349518738</v>
      </c>
      <c r="J46" s="60"/>
      <c r="K46" s="59"/>
    </row>
    <row r="47" spans="1:11">
      <c r="A47" s="23">
        <f t="shared" si="2"/>
        <v>2059</v>
      </c>
      <c r="B47" s="24">
        <f t="shared" si="0"/>
        <v>6.7600000000000016</v>
      </c>
      <c r="C47" s="25">
        <f>'Insumo 3'!B44</f>
        <v>26599.758211949375</v>
      </c>
      <c r="D47" s="13"/>
      <c r="E47" s="29">
        <f>'Insumo 2'!$B$5/'Población %'!CR120</f>
        <v>19.164116476626397</v>
      </c>
      <c r="G47" s="29">
        <f t="shared" si="1"/>
        <v>19.164116476626397</v>
      </c>
      <c r="J47" s="60"/>
      <c r="K47" s="59"/>
    </row>
    <row r="48" spans="1:11">
      <c r="A48" s="23">
        <f t="shared" si="2"/>
        <v>2060</v>
      </c>
      <c r="B48" s="24">
        <f t="shared" si="0"/>
        <v>6.7600000000000016</v>
      </c>
      <c r="C48" s="25">
        <f>'Insumo 3'!B45</f>
        <v>27135.650631609195</v>
      </c>
      <c r="D48" s="13"/>
      <c r="E48" s="29">
        <f>'Insumo 2'!$B$5/'Población %'!CR121</f>
        <v>19.330422288319262</v>
      </c>
      <c r="G48" s="29">
        <f t="shared" si="1"/>
        <v>19.330422288319262</v>
      </c>
      <c r="J48" s="60"/>
      <c r="K48" s="59"/>
    </row>
    <row r="49" spans="1:11">
      <c r="A49" s="23">
        <f t="shared" si="2"/>
        <v>2061</v>
      </c>
      <c r="B49" s="24">
        <f t="shared" si="0"/>
        <v>6.7600000000000016</v>
      </c>
      <c r="C49" s="25">
        <f>'Insumo 3'!B46</f>
        <v>27656.14804515789</v>
      </c>
      <c r="D49" s="13"/>
      <c r="E49" s="29">
        <f>'Insumo 2'!$B$5/'Población %'!CR122</f>
        <v>19.520078324768988</v>
      </c>
      <c r="G49" s="29">
        <f t="shared" si="1"/>
        <v>19.520078324768988</v>
      </c>
      <c r="J49" s="60"/>
      <c r="K49" s="59"/>
    </row>
    <row r="50" spans="1:11">
      <c r="A50" s="23">
        <f t="shared" si="2"/>
        <v>2062</v>
      </c>
      <c r="B50" s="24">
        <f t="shared" si="0"/>
        <v>6.7600000000000016</v>
      </c>
      <c r="C50" s="25">
        <f>'Insumo 3'!B47</f>
        <v>28173.685553958319</v>
      </c>
      <c r="D50" s="13"/>
      <c r="E50" s="29">
        <f>'Insumo 2'!$B$5/'Población %'!CR123</f>
        <v>19.703256070021009</v>
      </c>
      <c r="G50" s="29">
        <f t="shared" si="1"/>
        <v>19.703256070021009</v>
      </c>
      <c r="J50" s="60"/>
      <c r="K50" s="59"/>
    </row>
    <row r="51" spans="1:11">
      <c r="A51" s="23">
        <f t="shared" si="2"/>
        <v>2063</v>
      </c>
      <c r="B51" s="24">
        <f t="shared" si="0"/>
        <v>6.7600000000000016</v>
      </c>
      <c r="C51" s="25">
        <f>'Insumo 3'!B48</f>
        <v>28686.956983212414</v>
      </c>
      <c r="D51" s="13"/>
      <c r="E51" s="29">
        <f>'Insumo 2'!$B$5/'Población %'!CR124</f>
        <v>19.879266550252517</v>
      </c>
      <c r="G51" s="29">
        <f t="shared" si="1"/>
        <v>19.879266550252517</v>
      </c>
      <c r="J51" s="60"/>
      <c r="K51" s="59"/>
    </row>
    <row r="52" spans="1:11">
      <c r="A52" s="23">
        <f t="shared" si="2"/>
        <v>2064</v>
      </c>
      <c r="B52" s="24">
        <f t="shared" si="0"/>
        <v>6.7600000000000016</v>
      </c>
      <c r="C52" s="25">
        <f>'Insumo 3'!B49</f>
        <v>29198.701909539683</v>
      </c>
      <c r="D52" s="13"/>
      <c r="E52" s="29">
        <f>'Insumo 2'!$B$5/'Población %'!CR125</f>
        <v>20.048148391775594</v>
      </c>
      <c r="G52" s="29">
        <f t="shared" si="1"/>
        <v>20.048148391775594</v>
      </c>
      <c r="J52" s="60"/>
      <c r="K52" s="59"/>
    </row>
    <row r="53" spans="1:11">
      <c r="A53" s="23">
        <f t="shared" si="2"/>
        <v>2065</v>
      </c>
      <c r="B53" s="24">
        <f t="shared" si="0"/>
        <v>6.7600000000000016</v>
      </c>
      <c r="C53" s="25">
        <f>'Insumo 3'!B50</f>
        <v>29709.494959366592</v>
      </c>
      <c r="D53" s="13"/>
      <c r="E53" s="29">
        <f>'Insumo 2'!$B$5/'Población %'!CR126</f>
        <v>20.210829984461672</v>
      </c>
      <c r="G53" s="29">
        <f t="shared" si="1"/>
        <v>20.210829984461672</v>
      </c>
      <c r="J53" s="60"/>
      <c r="K53" s="59"/>
    </row>
    <row r="54" spans="1:11">
      <c r="A54" s="23">
        <f t="shared" si="2"/>
        <v>2066</v>
      </c>
      <c r="B54" s="24">
        <f t="shared" si="0"/>
        <v>6.7600000000000016</v>
      </c>
      <c r="C54" s="25">
        <f>'Insumo 3'!B51</f>
        <v>30206.222946892231</v>
      </c>
      <c r="D54" s="13"/>
      <c r="E54" s="29">
        <f>'Insumo 2'!$B$5/'Población %'!CR127</f>
        <v>20.40055920371957</v>
      </c>
      <c r="G54" s="29">
        <f t="shared" si="1"/>
        <v>20.40055920371957</v>
      </c>
      <c r="J54" s="60"/>
      <c r="K54" s="59"/>
    </row>
    <row r="55" spans="1:11">
      <c r="A55" s="23">
        <f t="shared" si="2"/>
        <v>2067</v>
      </c>
      <c r="B55" s="24">
        <f t="shared" si="0"/>
        <v>6.7600000000000016</v>
      </c>
      <c r="C55" s="25">
        <f>'Insumo 3'!B52</f>
        <v>30704.921102229102</v>
      </c>
      <c r="D55" s="13"/>
      <c r="E55" s="29">
        <f>'Insumo 2'!$B$5/'Población %'!CR128</f>
        <v>20.585400949962082</v>
      </c>
      <c r="G55" s="29">
        <f t="shared" si="1"/>
        <v>20.585400949962082</v>
      </c>
      <c r="J55" s="60"/>
      <c r="K55" s="59"/>
    </row>
    <row r="56" spans="1:11">
      <c r="A56" s="23">
        <f t="shared" si="2"/>
        <v>2068</v>
      </c>
      <c r="B56" s="24">
        <f t="shared" si="0"/>
        <v>6.7600000000000016</v>
      </c>
      <c r="C56" s="25">
        <f>'Insumo 3'!B53</f>
        <v>31205.569697431958</v>
      </c>
      <c r="D56" s="13"/>
      <c r="E56" s="29">
        <f>'Insumo 2'!$B$5/'Población %'!CR129</f>
        <v>20.764474108268281</v>
      </c>
      <c r="G56" s="29">
        <f t="shared" si="1"/>
        <v>20.764474108268281</v>
      </c>
      <c r="J56" s="60"/>
      <c r="K56" s="59"/>
    </row>
    <row r="57" spans="1:11">
      <c r="A57" s="23">
        <f t="shared" si="2"/>
        <v>2069</v>
      </c>
      <c r="B57" s="24">
        <f t="shared" si="0"/>
        <v>6.7600000000000016</v>
      </c>
      <c r="C57" s="25">
        <f>'Insumo 3'!B54</f>
        <v>31707.817327923189</v>
      </c>
      <c r="D57" s="13"/>
      <c r="E57" s="29">
        <f>'Insumo 2'!$B$5/'Población %'!CR130</f>
        <v>20.937422736533893</v>
      </c>
      <c r="G57" s="29">
        <f t="shared" si="1"/>
        <v>20.937422736533893</v>
      </c>
      <c r="J57" s="60"/>
      <c r="K57" s="59"/>
    </row>
    <row r="58" spans="1:11">
      <c r="A58" s="23">
        <f t="shared" si="2"/>
        <v>2070</v>
      </c>
      <c r="B58" s="24">
        <f t="shared" si="0"/>
        <v>6.7600000000000016</v>
      </c>
      <c r="C58" s="25">
        <f>'Insumo 3'!B55</f>
        <v>32212.236067227444</v>
      </c>
      <c r="D58" s="13"/>
      <c r="E58" s="29">
        <f>'Insumo 2'!$B$5/'Población %'!CR131</f>
        <v>21.104988777171695</v>
      </c>
      <c r="G58" s="29">
        <f t="shared" si="1"/>
        <v>21.104988777171695</v>
      </c>
      <c r="J58" s="60"/>
      <c r="K58" s="59"/>
    </row>
    <row r="59" spans="1:11">
      <c r="A59" s="23">
        <f t="shared" si="2"/>
        <v>2071</v>
      </c>
      <c r="B59" s="24">
        <f t="shared" si="0"/>
        <v>6.7600000000000016</v>
      </c>
      <c r="C59" s="25">
        <f>'Insumo 3'!B56</f>
        <v>32705.671789557258</v>
      </c>
      <c r="D59" s="13"/>
      <c r="E59" s="29">
        <f>'Insumo 2'!$B$5/'Población %'!CR132</f>
        <v>21.300315286306439</v>
      </c>
      <c r="G59" s="29">
        <f t="shared" si="1"/>
        <v>21.300315286306439</v>
      </c>
      <c r="J59" s="60"/>
      <c r="K59" s="59"/>
    </row>
    <row r="60" spans="1:11">
      <c r="A60" s="23">
        <f t="shared" si="2"/>
        <v>2072</v>
      </c>
      <c r="B60" s="24">
        <f t="shared" si="0"/>
        <v>6.7600000000000016</v>
      </c>
      <c r="C60" s="25">
        <f>'Insumo 3'!B57</f>
        <v>33203.647099795329</v>
      </c>
      <c r="D60" s="13"/>
      <c r="E60" s="29">
        <f>'Insumo 2'!$B$5/'Población %'!CR133</f>
        <v>21.489163591250755</v>
      </c>
      <c r="G60" s="29">
        <f t="shared" si="1"/>
        <v>21.489163591250755</v>
      </c>
      <c r="J60" s="60"/>
      <c r="K60" s="59"/>
    </row>
    <row r="61" spans="1:11">
      <c r="A61" s="23">
        <f t="shared" si="2"/>
        <v>2073</v>
      </c>
      <c r="B61" s="24">
        <f t="shared" si="0"/>
        <v>6.7600000000000016</v>
      </c>
      <c r="C61" s="25">
        <f>'Insumo 3'!B58</f>
        <v>33707.276888873159</v>
      </c>
      <c r="D61" s="13"/>
      <c r="E61" s="29">
        <f>'Insumo 2'!$B$5/'Población %'!CR134</f>
        <v>21.669896995033959</v>
      </c>
      <c r="G61" s="29">
        <f t="shared" si="1"/>
        <v>21.669896995033959</v>
      </c>
      <c r="J61" s="60"/>
      <c r="K61" s="59"/>
    </row>
    <row r="62" spans="1:11">
      <c r="A62" s="23">
        <f t="shared" si="2"/>
        <v>2074</v>
      </c>
      <c r="B62" s="24">
        <f t="shared" si="0"/>
        <v>6.7600000000000016</v>
      </c>
      <c r="C62" s="25">
        <f>'Insumo 3'!B59</f>
        <v>34222.954621994613</v>
      </c>
      <c r="D62" s="13"/>
      <c r="E62" s="29">
        <f>'Insumo 2'!$B$5/'Población %'!CR135</f>
        <v>21.842107044044859</v>
      </c>
      <c r="G62" s="29">
        <f t="shared" si="1"/>
        <v>21.842107044044859</v>
      </c>
      <c r="J62" s="60"/>
      <c r="K62" s="59"/>
    </row>
    <row r="63" spans="1:11">
      <c r="A63" s="23">
        <f t="shared" si="2"/>
        <v>2075</v>
      </c>
      <c r="B63" s="24">
        <f t="shared" si="0"/>
        <v>6.7600000000000016</v>
      </c>
      <c r="C63" s="25">
        <f>'Insumo 3'!B60</f>
        <v>34753.153808732277</v>
      </c>
      <c r="D63" s="13"/>
      <c r="E63" s="29">
        <f>'Insumo 2'!$B$5/'Población %'!CR136</f>
        <v>22.006494271531245</v>
      </c>
      <c r="G63" s="29">
        <f t="shared" si="1"/>
        <v>22.006494271531245</v>
      </c>
      <c r="J63" s="60"/>
      <c r="K63" s="59"/>
    </row>
    <row r="64" spans="1:11">
      <c r="A64" s="23">
        <f t="shared" si="2"/>
        <v>2076</v>
      </c>
      <c r="B64" s="24">
        <f t="shared" si="0"/>
        <v>6.7600000000000016</v>
      </c>
      <c r="C64" s="25">
        <f>'Insumo 3'!B61</f>
        <v>35283.679219546015</v>
      </c>
      <c r="D64" s="13"/>
      <c r="E64" s="29">
        <f>'Insumo 2'!$B$5/'Población %'!CR137</f>
        <v>22.195930588898765</v>
      </c>
      <c r="G64" s="29">
        <f t="shared" si="1"/>
        <v>22.195930588898765</v>
      </c>
      <c r="J64" s="60"/>
      <c r="K64" s="59"/>
    </row>
    <row r="65" spans="1:11">
      <c r="A65" s="23">
        <f t="shared" si="2"/>
        <v>2077</v>
      </c>
      <c r="B65" s="24">
        <f t="shared" si="0"/>
        <v>6.7600000000000016</v>
      </c>
      <c r="C65" s="25">
        <f>'Insumo 3'!B62</f>
        <v>35836.433382624622</v>
      </c>
      <c r="D65" s="13"/>
      <c r="E65" s="29">
        <f>'Insumo 2'!$B$5/'Población %'!CR138</f>
        <v>22.375209768016557</v>
      </c>
      <c r="G65" s="29">
        <f t="shared" si="1"/>
        <v>22.375209768016557</v>
      </c>
      <c r="J65" s="60"/>
      <c r="K65" s="59"/>
    </row>
    <row r="66" spans="1:11">
      <c r="A66" s="23">
        <f t="shared" si="2"/>
        <v>2078</v>
      </c>
      <c r="B66" s="24">
        <f t="shared" si="0"/>
        <v>6.7600000000000016</v>
      </c>
      <c r="C66" s="25">
        <f>'Insumo 3'!B63</f>
        <v>36404.049363075879</v>
      </c>
      <c r="D66" s="13"/>
      <c r="E66" s="29">
        <f>'Insumo 2'!$B$5/'Población %'!CR139</f>
        <v>22.542581604922926</v>
      </c>
      <c r="G66" s="29">
        <f t="shared" si="1"/>
        <v>22.542581604922926</v>
      </c>
      <c r="J66" s="60"/>
      <c r="K66" s="59"/>
    </row>
    <row r="67" spans="1:11">
      <c r="A67" s="23">
        <f t="shared" si="2"/>
        <v>2079</v>
      </c>
      <c r="B67" s="24">
        <f t="shared" si="0"/>
        <v>6.7600000000000016</v>
      </c>
      <c r="C67" s="25">
        <f>'Insumo 3'!B64</f>
        <v>36977.187917902535</v>
      </c>
      <c r="D67" s="13"/>
      <c r="E67" s="29">
        <f>'Insumo 2'!$B$5/'Población %'!CR140</f>
        <v>22.697229645822421</v>
      </c>
      <c r="G67" s="29">
        <f t="shared" si="1"/>
        <v>22.697229645822421</v>
      </c>
      <c r="J67" s="60"/>
      <c r="K67" s="59"/>
    </row>
    <row r="68" spans="1:11">
      <c r="A68" s="23">
        <f t="shared" si="2"/>
        <v>2080</v>
      </c>
      <c r="B68" s="24">
        <f t="shared" si="0"/>
        <v>6.7600000000000016</v>
      </c>
      <c r="C68" s="25">
        <f>'Insumo 3'!B65</f>
        <v>37550.722066185976</v>
      </c>
      <c r="D68" s="13"/>
      <c r="E68" s="29">
        <f>'Insumo 2'!$B$5/'Población %'!CR141</f>
        <v>22.839325735576804</v>
      </c>
      <c r="G68" s="29">
        <f t="shared" si="1"/>
        <v>22.839325735576804</v>
      </c>
      <c r="J68" s="60"/>
      <c r="K68" s="59"/>
    </row>
    <row r="69" spans="1:11">
      <c r="A69" s="23">
        <f t="shared" si="2"/>
        <v>2081</v>
      </c>
      <c r="B69" s="24">
        <f t="shared" si="0"/>
        <v>6.7600000000000016</v>
      </c>
      <c r="C69" s="25">
        <f>'Insumo 3'!B66</f>
        <v>38111.520774160679</v>
      </c>
      <c r="D69" s="13"/>
      <c r="E69" s="29">
        <f>'Insumo 2'!$B$5/'Población %'!CR142</f>
        <v>23.006689634717933</v>
      </c>
      <c r="G69" s="29">
        <f t="shared" si="1"/>
        <v>23.006689634717933</v>
      </c>
      <c r="J69" s="60"/>
      <c r="K69" s="59"/>
    </row>
    <row r="70" spans="1:11">
      <c r="A70" s="23">
        <f t="shared" si="2"/>
        <v>2082</v>
      </c>
      <c r="B70" s="24">
        <f t="shared" si="0"/>
        <v>6.7600000000000016</v>
      </c>
      <c r="C70" s="25">
        <f>'Insumo 3'!B67</f>
        <v>38683.132080483774</v>
      </c>
      <c r="D70" s="13"/>
      <c r="E70" s="29">
        <f>'Insumo 2'!$B$5/'Población %'!CR143</f>
        <v>23.158682332755308</v>
      </c>
      <c r="G70" s="29">
        <f t="shared" si="1"/>
        <v>23.158682332755308</v>
      </c>
      <c r="J70" s="60"/>
      <c r="K70" s="59"/>
    </row>
    <row r="71" spans="1:11">
      <c r="A71" s="23">
        <f t="shared" si="2"/>
        <v>2083</v>
      </c>
      <c r="B71" s="24">
        <f t="shared" si="0"/>
        <v>6.7600000000000016</v>
      </c>
      <c r="C71" s="25">
        <f>'Insumo 3'!B68</f>
        <v>39261.422847063252</v>
      </c>
      <c r="D71" s="13"/>
      <c r="E71" s="29">
        <f>'Insumo 2'!$B$5/'Población %'!CR144</f>
        <v>23.293409479285447</v>
      </c>
      <c r="G71" s="29">
        <f t="shared" si="1"/>
        <v>23.293409479285447</v>
      </c>
      <c r="J71" s="60"/>
      <c r="K71" s="59"/>
    </row>
    <row r="72" spans="1:11">
      <c r="A72" s="23">
        <f t="shared" si="2"/>
        <v>2084</v>
      </c>
      <c r="B72" s="24">
        <f t="shared" si="0"/>
        <v>6.7600000000000016</v>
      </c>
      <c r="C72" s="25">
        <f>'Insumo 3'!B69</f>
        <v>39843.089267913456</v>
      </c>
      <c r="D72" s="13"/>
      <c r="E72" s="29">
        <f>'Insumo 2'!$B$5/'Población %'!CR145</f>
        <v>23.410377377338484</v>
      </c>
      <c r="G72" s="29">
        <f t="shared" si="1"/>
        <v>23.410377377338484</v>
      </c>
      <c r="J72" s="60"/>
      <c r="K72" s="59"/>
    </row>
    <row r="73" spans="1:11">
      <c r="A73" s="23">
        <f t="shared" si="2"/>
        <v>2085</v>
      </c>
      <c r="B73" s="24">
        <f t="shared" ref="B73:B88" si="3">IF(($B$101*C73)+$B$102&lt;$B$98,($B$101*C73)+$B$102,$B$98)</f>
        <v>6.6856674998842385</v>
      </c>
      <c r="C73" s="25">
        <f>'Insumo 3'!B70</f>
        <v>40425.0462956622</v>
      </c>
      <c r="D73" s="13"/>
      <c r="E73" s="29">
        <f>'Insumo 2'!$B$5/'Población %'!CR146</f>
        <v>23.511987200136968</v>
      </c>
      <c r="G73" s="29">
        <f t="shared" ref="G73:G88" si="4">MAX(B73,E73)</f>
        <v>23.511987200136968</v>
      </c>
      <c r="J73" s="60"/>
      <c r="K73" s="59"/>
    </row>
    <row r="74" spans="1:11">
      <c r="A74" s="23">
        <f t="shared" ref="A74:A88" si="5">A73+1</f>
        <v>2086</v>
      </c>
      <c r="B74" s="24">
        <f t="shared" si="3"/>
        <v>6.5956022943645651</v>
      </c>
      <c r="C74" s="25">
        <f>'Insumo 3'!B71</f>
        <v>40992.507428483616</v>
      </c>
      <c r="D74" s="13"/>
      <c r="E74" s="29">
        <f>'Insumo 2'!$B$5/'Población %'!CR147</f>
        <v>23.648219834801594</v>
      </c>
      <c r="G74" s="29">
        <f t="shared" si="4"/>
        <v>23.648219834801594</v>
      </c>
      <c r="J74" s="60"/>
      <c r="K74" s="59"/>
    </row>
    <row r="75" spans="1:11">
      <c r="A75" s="23">
        <f t="shared" si="5"/>
        <v>2087</v>
      </c>
      <c r="B75" s="24">
        <f t="shared" si="3"/>
        <v>6.5049433080990084</v>
      </c>
      <c r="C75" s="25">
        <f>'Insumo 3'!B72</f>
        <v>41563.709711872129</v>
      </c>
      <c r="D75" s="13"/>
      <c r="E75" s="29">
        <f>'Insumo 2'!$B$5/'Población %'!CR148</f>
        <v>23.767407593976561</v>
      </c>
      <c r="G75" s="29">
        <f t="shared" si="4"/>
        <v>23.767407593976561</v>
      </c>
      <c r="J75" s="60"/>
      <c r="K75" s="59"/>
    </row>
    <row r="76" spans="1:11">
      <c r="A76" s="23">
        <f t="shared" si="5"/>
        <v>2088</v>
      </c>
      <c r="B76" s="24">
        <f t="shared" si="3"/>
        <v>6.4141291449290669</v>
      </c>
      <c r="C76" s="25">
        <f>'Insumo 3'!B73</f>
        <v>42135.889696487684</v>
      </c>
      <c r="D76" s="13"/>
      <c r="E76" s="29">
        <f>'Insumo 2'!$B$5/'Población %'!CR149</f>
        <v>23.867957585910325</v>
      </c>
      <c r="G76" s="29">
        <f t="shared" si="4"/>
        <v>23.867957585910325</v>
      </c>
      <c r="J76" s="60"/>
      <c r="K76" s="59"/>
    </row>
    <row r="77" spans="1:11">
      <c r="A77" s="23">
        <f t="shared" si="5"/>
        <v>2089</v>
      </c>
      <c r="B77" s="24">
        <f t="shared" si="3"/>
        <v>6.3234569272356742</v>
      </c>
      <c r="C77" s="25">
        <f>'Insumo 3'!B74</f>
        <v>42707.175345266704</v>
      </c>
      <c r="D77" s="13"/>
      <c r="E77" s="29">
        <f>'Insumo 2'!$B$5/'Población %'!CR150</f>
        <v>23.950487593435927</v>
      </c>
      <c r="G77" s="29">
        <f t="shared" si="4"/>
        <v>23.950487593435927</v>
      </c>
      <c r="J77" s="60"/>
      <c r="K77" s="59"/>
    </row>
    <row r="78" spans="1:11">
      <c r="A78" s="23">
        <f t="shared" si="5"/>
        <v>2090</v>
      </c>
      <c r="B78" s="24">
        <f t="shared" si="3"/>
        <v>6.2330604538340317</v>
      </c>
      <c r="C78" s="25">
        <f>'Insumo 3'!B75</f>
        <v>43276.72365089236</v>
      </c>
      <c r="D78" s="13"/>
      <c r="E78" s="29">
        <f>'Insumo 2'!$B$5/'Población %'!CR151</f>
        <v>24.019253284315454</v>
      </c>
      <c r="G78" s="29">
        <f t="shared" si="4"/>
        <v>24.019253284315454</v>
      </c>
      <c r="J78" s="60"/>
      <c r="K78" s="59"/>
    </row>
    <row r="79" spans="1:11">
      <c r="A79" s="23">
        <f t="shared" si="5"/>
        <v>2091</v>
      </c>
      <c r="B79" s="24">
        <f t="shared" si="3"/>
        <v>6.1449896791391883</v>
      </c>
      <c r="C79" s="25">
        <f>'Insumo 3'!B76</f>
        <v>43831.618754816576</v>
      </c>
      <c r="D79" s="13"/>
      <c r="E79" s="29">
        <f>'Insumo 2'!$B$5/'Población %'!CR152</f>
        <v>24.132747007561814</v>
      </c>
      <c r="G79" s="29">
        <f t="shared" si="4"/>
        <v>24.132747007561814</v>
      </c>
      <c r="J79" s="60"/>
      <c r="K79" s="59"/>
    </row>
    <row r="80" spans="1:11">
      <c r="A80" s="23">
        <f t="shared" si="5"/>
        <v>2092</v>
      </c>
      <c r="B80" s="24">
        <f t="shared" si="3"/>
        <v>6.0557570342358336</v>
      </c>
      <c r="C80" s="25">
        <f>'Insumo 3'!B77</f>
        <v>44393.83429043147</v>
      </c>
      <c r="D80" s="13"/>
      <c r="E80" s="29">
        <f>'Insumo 2'!$B$5/'Población %'!CR153</f>
        <v>24.228946134830707</v>
      </c>
      <c r="G80" s="29">
        <f t="shared" si="4"/>
        <v>24.228946134830707</v>
      </c>
      <c r="J80" s="60"/>
      <c r="K80" s="59"/>
    </row>
    <row r="81" spans="1:11">
      <c r="A81" s="23">
        <f t="shared" si="5"/>
        <v>2093</v>
      </c>
      <c r="B81" s="24">
        <f t="shared" si="3"/>
        <v>5.9657925120530235</v>
      </c>
      <c r="C81" s="25">
        <f>'Insumo 3'!B78</f>
        <v>44960.661061958046</v>
      </c>
      <c r="D81" s="13"/>
      <c r="E81" s="29">
        <f>'Insumo 2'!$B$5/'Población %'!CR154</f>
        <v>24.308725785638522</v>
      </c>
      <c r="G81" s="29">
        <f t="shared" si="4"/>
        <v>24.308725785638522</v>
      </c>
      <c r="J81" s="60"/>
      <c r="K81" s="59"/>
    </row>
    <row r="82" spans="1:11">
      <c r="A82" s="23">
        <f t="shared" si="5"/>
        <v>2094</v>
      </c>
      <c r="B82" s="24">
        <f t="shared" si="3"/>
        <v>5.8752970207927646</v>
      </c>
      <c r="C82" s="25">
        <f>'Insumo 3'!B79</f>
        <v>45530.833235434737</v>
      </c>
      <c r="D82" s="13"/>
      <c r="E82" s="29">
        <f>'Insumo 2'!$B$5/'Población %'!CR155</f>
        <v>24.374115174399471</v>
      </c>
      <c r="G82" s="29">
        <f t="shared" si="4"/>
        <v>24.374115174399471</v>
      </c>
      <c r="J82" s="60"/>
      <c r="K82" s="59"/>
    </row>
    <row r="83" spans="1:11">
      <c r="A83" s="23">
        <f t="shared" si="5"/>
        <v>2095</v>
      </c>
      <c r="B83" s="24">
        <f t="shared" si="3"/>
        <v>5.7844781816756692</v>
      </c>
      <c r="C83" s="25">
        <f>'Insumo 3'!B80</f>
        <v>46103.042681130777</v>
      </c>
      <c r="D83" s="13"/>
      <c r="E83" s="29">
        <f>'Insumo 2'!$B$5/'Población %'!CR156</f>
        <v>24.430056738745325</v>
      </c>
      <c r="G83" s="29">
        <f t="shared" si="4"/>
        <v>24.430056738745325</v>
      </c>
      <c r="J83" s="60"/>
      <c r="K83" s="59"/>
    </row>
    <row r="84" spans="1:11">
      <c r="A84" s="23">
        <f t="shared" si="5"/>
        <v>2096</v>
      </c>
      <c r="B84" s="24">
        <f t="shared" si="3"/>
        <v>5.6947316686464857</v>
      </c>
      <c r="C84" s="25">
        <f>'Insumo 3'!B81</f>
        <v>46668.495873142732</v>
      </c>
      <c r="D84" s="13"/>
      <c r="E84" s="29">
        <f>'Insumo 2'!$B$5/'Población %'!CR157</f>
        <v>24.536687641405546</v>
      </c>
      <c r="G84" s="29">
        <f t="shared" si="4"/>
        <v>24.536687641405546</v>
      </c>
      <c r="J84" s="60"/>
      <c r="K84" s="59"/>
    </row>
    <row r="85" spans="1:11">
      <c r="A85" s="23">
        <f t="shared" si="5"/>
        <v>2097</v>
      </c>
      <c r="B85" s="24">
        <f t="shared" si="3"/>
        <v>5.6030141337669885</v>
      </c>
      <c r="C85" s="25">
        <f>'Insumo 3'!B82</f>
        <v>47246.367604428997</v>
      </c>
      <c r="D85" s="13"/>
      <c r="E85" s="29">
        <f>'Insumo 2'!$B$5/'Población %'!CR158</f>
        <v>24.629695931145378</v>
      </c>
      <c r="G85" s="29">
        <f t="shared" si="4"/>
        <v>24.629695931145378</v>
      </c>
      <c r="J85" s="60"/>
      <c r="K85" s="59"/>
    </row>
    <row r="86" spans="1:11">
      <c r="A86" s="23">
        <f t="shared" si="5"/>
        <v>2098</v>
      </c>
      <c r="B86" s="24">
        <f t="shared" si="3"/>
        <v>5.5095904986660154</v>
      </c>
      <c r="C86" s="25">
        <f>'Insumo 3'!B83</f>
        <v>47834.988720661415</v>
      </c>
      <c r="D86" s="13"/>
      <c r="E86" s="29">
        <f>'Insumo 2'!$B$5/'Población %'!CR159</f>
        <v>24.710614794796395</v>
      </c>
      <c r="G86" s="29">
        <f t="shared" si="4"/>
        <v>24.710614794796395</v>
      </c>
      <c r="J86" s="60"/>
      <c r="K86" s="59"/>
    </row>
    <row r="87" spans="1:11">
      <c r="A87" s="23">
        <f t="shared" si="5"/>
        <v>2099</v>
      </c>
      <c r="B87" s="24">
        <f t="shared" si="3"/>
        <v>5.4144711558700234</v>
      </c>
      <c r="C87" s="25">
        <f>'Insumo 3'!B84</f>
        <v>48434.293743114853</v>
      </c>
      <c r="D87" s="13"/>
      <c r="E87" s="29">
        <f>'Insumo 2'!$B$5/'Población %'!CR160</f>
        <v>24.781941853878482</v>
      </c>
      <c r="G87" s="29">
        <f t="shared" si="4"/>
        <v>24.781941853878482</v>
      </c>
      <c r="J87" s="60"/>
      <c r="K87" s="59"/>
    </row>
    <row r="88" spans="1:11">
      <c r="A88" s="26">
        <f t="shared" si="5"/>
        <v>2100</v>
      </c>
      <c r="B88" s="24">
        <f t="shared" si="3"/>
        <v>5.3175997282815937</v>
      </c>
      <c r="C88" s="27">
        <f>'Insumo 3'!B85</f>
        <v>49044.637879012596</v>
      </c>
      <c r="D88" s="13"/>
      <c r="E88" s="29">
        <f>'Insumo 2'!$B$5/'Población %'!CR161</f>
        <v>24.846728297197693</v>
      </c>
      <c r="G88" s="30">
        <f t="shared" si="4"/>
        <v>24.846728297197693</v>
      </c>
      <c r="J88" s="60"/>
      <c r="K88" s="59"/>
    </row>
    <row r="89" spans="1:11">
      <c r="A89" s="61"/>
      <c r="B89" s="24"/>
      <c r="C89" s="38"/>
      <c r="D89" s="13"/>
      <c r="E89" s="24"/>
      <c r="G89" s="24"/>
      <c r="J89" s="60"/>
      <c r="K89" s="59"/>
    </row>
    <row r="90" spans="1:11">
      <c r="A90" s="61"/>
      <c r="B90" s="24"/>
      <c r="C90" s="38"/>
      <c r="D90" s="13"/>
      <c r="E90" s="24"/>
      <c r="G90" s="24"/>
      <c r="J90" s="60"/>
      <c r="K90" s="59"/>
    </row>
    <row r="92" spans="1:11">
      <c r="A92"/>
      <c r="B92"/>
      <c r="C92"/>
      <c r="D92"/>
      <c r="E92"/>
      <c r="F92"/>
      <c r="G92"/>
    </row>
    <row r="93" spans="1:11">
      <c r="A93"/>
      <c r="B93"/>
      <c r="C93"/>
      <c r="D93"/>
      <c r="E93"/>
      <c r="F93"/>
      <c r="G93"/>
    </row>
    <row r="94" spans="1:11">
      <c r="A94" s="84" t="s">
        <v>134</v>
      </c>
      <c r="B94"/>
      <c r="C94"/>
      <c r="D94"/>
      <c r="E94"/>
      <c r="F94"/>
      <c r="G94"/>
    </row>
    <row r="95" spans="1:11">
      <c r="A95" s="81" t="s">
        <v>140</v>
      </c>
      <c r="B95" s="81" t="s">
        <v>141</v>
      </c>
      <c r="C95"/>
      <c r="D95"/>
      <c r="E95"/>
      <c r="F95"/>
      <c r="G95"/>
    </row>
    <row r="96" spans="1:11">
      <c r="A96" s="12" t="s">
        <v>135</v>
      </c>
      <c r="B96" s="12" t="s">
        <v>136</v>
      </c>
      <c r="C96"/>
      <c r="D96"/>
      <c r="E96"/>
      <c r="F96"/>
      <c r="G96"/>
    </row>
    <row r="97" spans="1:7">
      <c r="A97" s="80">
        <f>C8</f>
        <v>7517</v>
      </c>
      <c r="B97" s="13">
        <f>E8</f>
        <v>11.908703548421009</v>
      </c>
      <c r="C97"/>
      <c r="D97"/>
      <c r="E97"/>
      <c r="F97"/>
      <c r="G97"/>
    </row>
    <row r="98" spans="1:7">
      <c r="A98" s="80">
        <f>'Insumo 5'!K35</f>
        <v>39956.71</v>
      </c>
      <c r="B98" s="12">
        <f>'Insumo 5'!D6</f>
        <v>6.7600000000000016</v>
      </c>
      <c r="C98"/>
      <c r="D98"/>
      <c r="E98"/>
      <c r="F98"/>
      <c r="G98"/>
    </row>
    <row r="99" spans="1:7">
      <c r="A99"/>
      <c r="B99"/>
      <c r="C99"/>
      <c r="D99"/>
      <c r="E99"/>
      <c r="F99"/>
      <c r="G99"/>
    </row>
    <row r="100" spans="1:7">
      <c r="A100" s="84" t="s">
        <v>137</v>
      </c>
      <c r="B100" s="7"/>
      <c r="C100"/>
      <c r="D100"/>
      <c r="E100"/>
      <c r="F100"/>
      <c r="G100"/>
    </row>
    <row r="101" spans="1:7">
      <c r="A101" s="7" t="s">
        <v>138</v>
      </c>
      <c r="B101" s="82">
        <f>(B98-B97)/(A98-A97)</f>
        <v>-1.5871607817767198E-4</v>
      </c>
      <c r="C101"/>
      <c r="D101"/>
      <c r="E101"/>
      <c r="F101"/>
      <c r="G101"/>
    </row>
    <row r="102" spans="1:7">
      <c r="A102" s="7" t="s">
        <v>139</v>
      </c>
      <c r="B102" s="83">
        <f>B98-(B101*A98)</f>
        <v>13.10177230808257</v>
      </c>
      <c r="C102"/>
      <c r="D102"/>
      <c r="E102"/>
      <c r="F102"/>
      <c r="G102"/>
    </row>
    <row r="103" spans="1:7">
      <c r="A103"/>
      <c r="B103" s="75"/>
      <c r="C103"/>
      <c r="D103"/>
      <c r="E103"/>
      <c r="F103"/>
      <c r="G103"/>
    </row>
    <row r="104" spans="1:7">
      <c r="A104"/>
      <c r="B104"/>
      <c r="C104"/>
      <c r="D104"/>
      <c r="E104"/>
      <c r="F104"/>
      <c r="G104"/>
    </row>
    <row r="105" spans="1:7">
      <c r="A105"/>
      <c r="B105"/>
      <c r="C105"/>
      <c r="D105"/>
      <c r="E105"/>
      <c r="F105"/>
      <c r="G105"/>
    </row>
    <row r="106" spans="1:7">
      <c r="A106"/>
      <c r="B106"/>
      <c r="C106"/>
      <c r="D106"/>
      <c r="E106"/>
      <c r="F106"/>
      <c r="G106"/>
    </row>
    <row r="107" spans="1:7">
      <c r="A107"/>
      <c r="B107"/>
      <c r="C107"/>
      <c r="D107"/>
      <c r="E107"/>
      <c r="F107"/>
      <c r="G107"/>
    </row>
    <row r="108" spans="1:7">
      <c r="A108"/>
      <c r="B108"/>
      <c r="C108"/>
      <c r="D108"/>
      <c r="E108"/>
      <c r="F108"/>
      <c r="G108"/>
    </row>
    <row r="109" spans="1:7">
      <c r="A109"/>
      <c r="B109"/>
      <c r="C109"/>
      <c r="D109"/>
      <c r="E109"/>
      <c r="F109"/>
      <c r="G109"/>
    </row>
    <row r="110" spans="1:7">
      <c r="A110"/>
      <c r="B110"/>
      <c r="C110"/>
      <c r="D110"/>
      <c r="E110"/>
      <c r="F110"/>
      <c r="G110"/>
    </row>
    <row r="111" spans="1:7">
      <c r="A111"/>
      <c r="B111"/>
      <c r="C111"/>
      <c r="D111"/>
      <c r="E111"/>
      <c r="F111"/>
      <c r="G111"/>
    </row>
    <row r="112" spans="1:7">
      <c r="A112"/>
      <c r="B112"/>
      <c r="C112"/>
      <c r="D112"/>
      <c r="E112"/>
      <c r="F112"/>
      <c r="G112"/>
    </row>
    <row r="113" spans="1:7">
      <c r="A113"/>
      <c r="B113"/>
      <c r="C113"/>
      <c r="D113"/>
      <c r="E113"/>
      <c r="F113"/>
      <c r="G113"/>
    </row>
    <row r="114" spans="1:7">
      <c r="A114"/>
      <c r="B114"/>
      <c r="C114"/>
      <c r="D114"/>
      <c r="E114"/>
      <c r="F114"/>
      <c r="G114"/>
    </row>
    <row r="115" spans="1:7">
      <c r="A115"/>
      <c r="B115"/>
      <c r="C115"/>
      <c r="D115"/>
      <c r="E115"/>
      <c r="F115"/>
      <c r="G115"/>
    </row>
    <row r="116" spans="1:7">
      <c r="A116"/>
      <c r="B116"/>
      <c r="C116"/>
      <c r="D116"/>
      <c r="E116"/>
      <c r="F116"/>
      <c r="G116"/>
    </row>
    <row r="117" spans="1:7">
      <c r="A117"/>
      <c r="B117"/>
      <c r="C117"/>
      <c r="D117"/>
      <c r="E117"/>
      <c r="F117"/>
      <c r="G117"/>
    </row>
    <row r="118" spans="1:7">
      <c r="A118"/>
      <c r="B118"/>
      <c r="C118"/>
      <c r="D118"/>
      <c r="E118"/>
      <c r="F118"/>
      <c r="G118"/>
    </row>
    <row r="119" spans="1:7">
      <c r="A119"/>
      <c r="B119"/>
      <c r="C119"/>
      <c r="D119"/>
      <c r="E119"/>
      <c r="F119"/>
      <c r="G119"/>
    </row>
    <row r="120" spans="1:7">
      <c r="A120"/>
      <c r="B120"/>
      <c r="C120"/>
      <c r="D120"/>
      <c r="E120"/>
      <c r="F120"/>
      <c r="G120"/>
    </row>
    <row r="121" spans="1:7">
      <c r="A121"/>
      <c r="B121"/>
      <c r="C121"/>
      <c r="D121"/>
      <c r="E121"/>
      <c r="F121"/>
      <c r="G121"/>
    </row>
    <row r="122" spans="1:7">
      <c r="A122"/>
      <c r="B122"/>
      <c r="C122"/>
      <c r="D122"/>
      <c r="E122"/>
      <c r="F122"/>
      <c r="G122"/>
    </row>
    <row r="123" spans="1:7">
      <c r="A123"/>
      <c r="B123"/>
      <c r="C123"/>
      <c r="D123"/>
      <c r="E123"/>
      <c r="F123"/>
      <c r="G123"/>
    </row>
    <row r="124" spans="1:7">
      <c r="A124"/>
      <c r="B124"/>
      <c r="C124"/>
      <c r="D124"/>
      <c r="E124"/>
      <c r="F124"/>
      <c r="G124"/>
    </row>
    <row r="125" spans="1:7">
      <c r="A125"/>
      <c r="B125"/>
      <c r="C125"/>
      <c r="D125"/>
      <c r="E125"/>
      <c r="F125"/>
      <c r="G125"/>
    </row>
    <row r="126" spans="1:7">
      <c r="A126"/>
      <c r="B126"/>
      <c r="C126"/>
      <c r="D126"/>
      <c r="E126"/>
      <c r="F126"/>
      <c r="G126"/>
    </row>
    <row r="127" spans="1:7">
      <c r="A127"/>
      <c r="B127"/>
      <c r="C127"/>
      <c r="D127"/>
      <c r="E127"/>
      <c r="F127"/>
      <c r="G127"/>
    </row>
    <row r="128" spans="1:7">
      <c r="A128"/>
      <c r="B128"/>
      <c r="C128"/>
      <c r="D128"/>
      <c r="E128"/>
      <c r="F128"/>
      <c r="G128"/>
    </row>
    <row r="129" spans="1:7">
      <c r="A129"/>
      <c r="B129"/>
      <c r="C129"/>
      <c r="D129"/>
      <c r="E129"/>
      <c r="F129"/>
      <c r="G129"/>
    </row>
    <row r="130" spans="1:7">
      <c r="A130"/>
      <c r="B130"/>
      <c r="C130"/>
      <c r="D130"/>
      <c r="E130"/>
      <c r="F130"/>
      <c r="G130"/>
    </row>
    <row r="131" spans="1:7">
      <c r="A131"/>
      <c r="B131"/>
      <c r="C131"/>
      <c r="D131"/>
      <c r="E131"/>
      <c r="F131"/>
      <c r="G131"/>
    </row>
    <row r="132" spans="1:7">
      <c r="A132"/>
      <c r="B132"/>
      <c r="C132"/>
      <c r="D132"/>
      <c r="E132"/>
      <c r="F132"/>
      <c r="G132"/>
    </row>
    <row r="133" spans="1:7">
      <c r="A133"/>
      <c r="B133"/>
      <c r="C133"/>
      <c r="D133"/>
      <c r="E133"/>
      <c r="F133"/>
      <c r="G133"/>
    </row>
    <row r="134" spans="1:7">
      <c r="A134"/>
      <c r="B134"/>
      <c r="C134"/>
      <c r="D134"/>
      <c r="E134"/>
      <c r="F134"/>
      <c r="G134"/>
    </row>
    <row r="135" spans="1:7">
      <c r="A135"/>
      <c r="B135"/>
      <c r="C135"/>
      <c r="D135"/>
      <c r="E135"/>
      <c r="F135"/>
      <c r="G135"/>
    </row>
    <row r="136" spans="1:7">
      <c r="A136"/>
      <c r="B136"/>
      <c r="C136"/>
      <c r="D136"/>
      <c r="E136"/>
      <c r="F136"/>
      <c r="G136"/>
    </row>
    <row r="137" spans="1:7">
      <c r="A137"/>
      <c r="B137"/>
      <c r="C137"/>
      <c r="D137"/>
      <c r="E137"/>
      <c r="F137"/>
      <c r="G137"/>
    </row>
    <row r="138" spans="1:7">
      <c r="A138"/>
      <c r="B138"/>
      <c r="C138"/>
      <c r="D138"/>
      <c r="E138"/>
      <c r="F138"/>
      <c r="G138"/>
    </row>
    <row r="139" spans="1:7">
      <c r="A139"/>
      <c r="B139"/>
      <c r="C139"/>
      <c r="D139"/>
      <c r="E139"/>
      <c r="F139"/>
      <c r="G139"/>
    </row>
    <row r="140" spans="1:7">
      <c r="A140"/>
      <c r="B140"/>
      <c r="C140"/>
      <c r="D140"/>
      <c r="E140"/>
      <c r="F140"/>
      <c r="G140"/>
    </row>
    <row r="141" spans="1:7">
      <c r="A141"/>
      <c r="B141"/>
      <c r="C141"/>
      <c r="D141"/>
      <c r="E141"/>
      <c r="F141"/>
      <c r="G141"/>
    </row>
    <row r="142" spans="1:7">
      <c r="A142"/>
      <c r="B142"/>
      <c r="C142"/>
      <c r="D142"/>
      <c r="E142"/>
      <c r="F142"/>
      <c r="G142"/>
    </row>
    <row r="143" spans="1:7">
      <c r="A143"/>
      <c r="B143"/>
      <c r="C143"/>
      <c r="D143"/>
      <c r="E143"/>
      <c r="F143"/>
      <c r="G143"/>
    </row>
    <row r="144" spans="1:7">
      <c r="A144"/>
      <c r="B144"/>
      <c r="C144"/>
      <c r="D144"/>
      <c r="E144"/>
      <c r="F144"/>
      <c r="G144"/>
    </row>
    <row r="145" spans="1:7">
      <c r="A145"/>
      <c r="B145"/>
      <c r="C145"/>
      <c r="D145"/>
      <c r="E145"/>
      <c r="F145"/>
      <c r="G145"/>
    </row>
    <row r="146" spans="1:7">
      <c r="A146"/>
      <c r="B146"/>
      <c r="C146"/>
      <c r="D146"/>
      <c r="E146"/>
      <c r="F146"/>
      <c r="G146"/>
    </row>
    <row r="147" spans="1:7">
      <c r="A147"/>
      <c r="B147"/>
      <c r="C147"/>
      <c r="D147"/>
      <c r="E147"/>
      <c r="F147"/>
      <c r="G147"/>
    </row>
    <row r="148" spans="1:7">
      <c r="A148"/>
      <c r="B148"/>
      <c r="C148"/>
      <c r="D148"/>
      <c r="E148"/>
      <c r="F148"/>
      <c r="G148"/>
    </row>
    <row r="149" spans="1:7">
      <c r="A149"/>
      <c r="B149"/>
      <c r="C149"/>
      <c r="D149"/>
      <c r="E149"/>
      <c r="F149"/>
      <c r="G149"/>
    </row>
    <row r="150" spans="1:7">
      <c r="A150"/>
      <c r="B150"/>
      <c r="C150"/>
      <c r="D150"/>
      <c r="E150"/>
      <c r="F150"/>
      <c r="G150"/>
    </row>
    <row r="151" spans="1:7">
      <c r="A151"/>
      <c r="B151"/>
      <c r="C151"/>
      <c r="D151"/>
      <c r="E151"/>
      <c r="F151"/>
      <c r="G151"/>
    </row>
    <row r="152" spans="1:7">
      <c r="A152"/>
      <c r="B152"/>
      <c r="C152"/>
      <c r="D152"/>
      <c r="E152"/>
      <c r="F152"/>
      <c r="G152"/>
    </row>
    <row r="153" spans="1:7">
      <c r="A153"/>
      <c r="B153"/>
      <c r="C153"/>
      <c r="D153"/>
      <c r="E153"/>
      <c r="F153"/>
      <c r="G153"/>
    </row>
    <row r="154" spans="1:7">
      <c r="A154"/>
      <c r="B154"/>
      <c r="C154"/>
      <c r="D154"/>
      <c r="E154"/>
      <c r="F154"/>
      <c r="G154"/>
    </row>
    <row r="155" spans="1:7">
      <c r="A155"/>
      <c r="B155"/>
      <c r="C155"/>
      <c r="D155"/>
      <c r="E155"/>
      <c r="F155"/>
      <c r="G155"/>
    </row>
    <row r="156" spans="1:7">
      <c r="A156"/>
      <c r="B156"/>
      <c r="C156"/>
      <c r="D156"/>
      <c r="E156"/>
      <c r="F156"/>
      <c r="G156"/>
    </row>
    <row r="157" spans="1:7">
      <c r="A157"/>
      <c r="B157"/>
      <c r="C157"/>
      <c r="D157"/>
      <c r="E157"/>
      <c r="F157"/>
      <c r="G157"/>
    </row>
    <row r="158" spans="1:7">
      <c r="A158"/>
      <c r="B158"/>
      <c r="C158"/>
      <c r="D158"/>
      <c r="E158"/>
      <c r="F158"/>
      <c r="G158"/>
    </row>
    <row r="159" spans="1:7">
      <c r="A159"/>
      <c r="B159"/>
      <c r="C159"/>
      <c r="D159"/>
      <c r="E159"/>
      <c r="F159"/>
      <c r="G159"/>
    </row>
    <row r="160" spans="1:7">
      <c r="A160"/>
      <c r="B160"/>
      <c r="C160"/>
      <c r="D160"/>
      <c r="E160"/>
      <c r="F160"/>
      <c r="G160"/>
    </row>
    <row r="161" spans="1:7">
      <c r="A161"/>
      <c r="B161"/>
      <c r="C161"/>
      <c r="D161"/>
      <c r="E161"/>
      <c r="F161"/>
      <c r="G161"/>
    </row>
    <row r="162" spans="1:7">
      <c r="A162"/>
      <c r="B162"/>
      <c r="C162"/>
      <c r="D162"/>
      <c r="E162"/>
      <c r="F162"/>
      <c r="G162"/>
    </row>
    <row r="163" spans="1:7">
      <c r="A163"/>
      <c r="B163"/>
      <c r="C163"/>
      <c r="D163"/>
      <c r="E163"/>
      <c r="F163"/>
      <c r="G163"/>
    </row>
    <row r="164" spans="1:7">
      <c r="A164"/>
      <c r="B164"/>
      <c r="C164"/>
      <c r="D164"/>
      <c r="E164"/>
      <c r="F164"/>
      <c r="G164"/>
    </row>
    <row r="165" spans="1:7">
      <c r="A165"/>
      <c r="B165"/>
      <c r="C165"/>
      <c r="D165"/>
      <c r="E165"/>
      <c r="F165"/>
      <c r="G165"/>
    </row>
    <row r="166" spans="1:7">
      <c r="A166"/>
      <c r="B166"/>
      <c r="C166"/>
      <c r="D166"/>
      <c r="E166"/>
      <c r="F166"/>
      <c r="G166"/>
    </row>
    <row r="167" spans="1:7">
      <c r="A167"/>
      <c r="B167"/>
      <c r="C167"/>
      <c r="D167"/>
      <c r="E167"/>
      <c r="F167"/>
      <c r="G167"/>
    </row>
    <row r="168" spans="1:7">
      <c r="A168"/>
      <c r="B168"/>
      <c r="C168"/>
      <c r="D168"/>
      <c r="E168"/>
      <c r="F168"/>
      <c r="G168"/>
    </row>
  </sheetData>
  <mergeCells count="1">
    <mergeCell ref="B6:C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"/>
  <sheetViews>
    <sheetView zoomScale="150" zoomScaleNormal="150" workbookViewId="0">
      <selection activeCell="L8" sqref="L8"/>
    </sheetView>
  </sheetViews>
  <sheetFormatPr defaultColWidth="11.19921875" defaultRowHeight="15.6"/>
  <cols>
    <col min="1" max="1" width="10.796875" style="7"/>
    <col min="2" max="2" width="17.5" customWidth="1"/>
    <col min="3" max="3" width="14" customWidth="1"/>
    <col min="4" max="4" width="12.296875" customWidth="1"/>
    <col min="6" max="6" width="15.296875" customWidth="1"/>
    <col min="7" max="7" width="17.19921875" customWidth="1"/>
    <col min="9" max="9" width="14.19921875" customWidth="1"/>
    <col min="10" max="10" width="14.69921875" customWidth="1"/>
  </cols>
  <sheetData>
    <row r="1" spans="1:10" ht="21">
      <c r="A1" s="47" t="s">
        <v>208</v>
      </c>
    </row>
    <row r="5" spans="1:10" ht="36" customHeight="1">
      <c r="A5" s="31"/>
      <c r="B5" s="94" t="s">
        <v>197</v>
      </c>
      <c r="C5" s="95"/>
      <c r="F5" s="96" t="s">
        <v>200</v>
      </c>
      <c r="G5" s="97"/>
      <c r="I5" s="96" t="s">
        <v>202</v>
      </c>
      <c r="J5" s="98"/>
    </row>
    <row r="8" spans="1:10" ht="78">
      <c r="A8" s="32" t="s">
        <v>154</v>
      </c>
      <c r="B8" s="89" t="s">
        <v>209</v>
      </c>
      <c r="C8" s="89" t="s">
        <v>205</v>
      </c>
      <c r="D8" s="34" t="s">
        <v>206</v>
      </c>
      <c r="F8" s="89" t="s">
        <v>209</v>
      </c>
      <c r="G8" s="89" t="s">
        <v>205</v>
      </c>
      <c r="I8" s="89" t="s">
        <v>209</v>
      </c>
      <c r="J8" s="89" t="s">
        <v>205</v>
      </c>
    </row>
    <row r="9" spans="1:10">
      <c r="A9" s="23">
        <v>2020</v>
      </c>
      <c r="B9" s="35">
        <f>C9*D9/100</f>
        <v>2.0719299879852637</v>
      </c>
      <c r="C9" s="35">
        <f>'Generosidad Simple Priv'!B8</f>
        <v>6.7600000000000016</v>
      </c>
      <c r="D9" s="36">
        <f>100*'Población %'!CR81</f>
        <v>30.649851893273123</v>
      </c>
      <c r="F9" s="68">
        <f>G9*D9/100</f>
        <v>3.65</v>
      </c>
      <c r="G9" s="68">
        <f>'Generosidad Simple Priv'!E8</f>
        <v>11.908703548421009</v>
      </c>
      <c r="H9" s="7"/>
      <c r="I9" s="68">
        <f>J9*D9/100</f>
        <v>3.65</v>
      </c>
      <c r="J9" s="68">
        <f>'Generosidad Simple Priv'!G8</f>
        <v>11.908703548421009</v>
      </c>
    </row>
    <row r="10" spans="1:10">
      <c r="A10" s="23">
        <f>A9+1</f>
        <v>2021</v>
      </c>
      <c r="B10" s="35">
        <f t="shared" ref="B10:B73" si="0">C10*D10/100</f>
        <v>2.0298075753624305</v>
      </c>
      <c r="C10" s="35">
        <f>'Generosidad Simple Priv'!B9</f>
        <v>6.7600000000000016</v>
      </c>
      <c r="D10" s="36">
        <f>100*'Población %'!CR82</f>
        <v>30.026739280509318</v>
      </c>
      <c r="F10" s="68">
        <f t="shared" ref="F10:F73" si="1">G10*D10/100</f>
        <v>3.65</v>
      </c>
      <c r="G10" s="68">
        <f>'Generosidad Simple Priv'!E9</f>
        <v>12.15583205989088</v>
      </c>
      <c r="H10" s="7"/>
      <c r="I10" s="68">
        <f t="shared" ref="I10:I73" si="2">J10*D10/100</f>
        <v>3.65</v>
      </c>
      <c r="J10" s="68">
        <f>'Generosidad Simple Priv'!G9</f>
        <v>12.15583205989088</v>
      </c>
    </row>
    <row r="11" spans="1:10">
      <c r="A11" s="23">
        <f t="shared" ref="A11:A74" si="3">A10+1</f>
        <v>2022</v>
      </c>
      <c r="B11" s="35">
        <f t="shared" si="0"/>
        <v>1.9947801690157367</v>
      </c>
      <c r="C11" s="35">
        <f>'Generosidad Simple Priv'!B10</f>
        <v>6.7600000000000016</v>
      </c>
      <c r="D11" s="36">
        <f>100*'Población %'!CR83</f>
        <v>29.508582381889592</v>
      </c>
      <c r="F11" s="68">
        <f t="shared" si="1"/>
        <v>3.65</v>
      </c>
      <c r="G11" s="68">
        <f>'Generosidad Simple Priv'!E10</f>
        <v>12.369282782761287</v>
      </c>
      <c r="H11" s="7"/>
      <c r="I11" s="68">
        <f t="shared" si="2"/>
        <v>3.65</v>
      </c>
      <c r="J11" s="68">
        <f>'Generosidad Simple Priv'!G10</f>
        <v>12.369282782761287</v>
      </c>
    </row>
    <row r="12" spans="1:10">
      <c r="A12" s="23">
        <f t="shared" si="3"/>
        <v>2023</v>
      </c>
      <c r="B12" s="35">
        <f t="shared" si="0"/>
        <v>1.966492513434797</v>
      </c>
      <c r="C12" s="35">
        <f>'Generosidad Simple Priv'!B11</f>
        <v>6.7600000000000016</v>
      </c>
      <c r="D12" s="36">
        <f>100*'Población %'!CR84</f>
        <v>29.090125938384563</v>
      </c>
      <c r="F12" s="68">
        <f t="shared" si="1"/>
        <v>3.65</v>
      </c>
      <c r="G12" s="68">
        <f>'Generosidad Simple Priv'!E11</f>
        <v>12.547212781859452</v>
      </c>
      <c r="H12" s="7"/>
      <c r="I12" s="68">
        <f t="shared" si="2"/>
        <v>3.65</v>
      </c>
      <c r="J12" s="68">
        <f>'Generosidad Simple Priv'!G11</f>
        <v>12.547212781859452</v>
      </c>
    </row>
    <row r="13" spans="1:10">
      <c r="A13" s="23">
        <f t="shared" si="3"/>
        <v>2024</v>
      </c>
      <c r="B13" s="35">
        <f t="shared" si="0"/>
        <v>1.9445035478903958</v>
      </c>
      <c r="C13" s="35">
        <f>'Generosidad Simple Priv'!B12</f>
        <v>6.7600000000000016</v>
      </c>
      <c r="D13" s="36">
        <f>100*'Población %'!CR85</f>
        <v>28.764845382994014</v>
      </c>
      <c r="F13" s="68">
        <f t="shared" si="1"/>
        <v>3.65</v>
      </c>
      <c r="G13" s="68">
        <f>'Generosidad Simple Priv'!E12</f>
        <v>12.689100015666716</v>
      </c>
      <c r="H13" s="7"/>
      <c r="I13" s="68">
        <f t="shared" si="2"/>
        <v>3.65</v>
      </c>
      <c r="J13" s="68">
        <f>'Generosidad Simple Priv'!G12</f>
        <v>12.689100015666716</v>
      </c>
    </row>
    <row r="14" spans="1:10">
      <c r="A14" s="23">
        <f t="shared" si="3"/>
        <v>2025</v>
      </c>
      <c r="B14" s="35">
        <f t="shared" si="0"/>
        <v>1.9269590274417907</v>
      </c>
      <c r="C14" s="35">
        <f>'Generosidad Simple Priv'!B13</f>
        <v>6.7600000000000016</v>
      </c>
      <c r="D14" s="36">
        <f>100*'Población %'!CR86</f>
        <v>28.505311056831218</v>
      </c>
      <c r="F14" s="68">
        <f t="shared" si="1"/>
        <v>3.65</v>
      </c>
      <c r="G14" s="68">
        <f>'Generosidad Simple Priv'!E13</f>
        <v>12.804631364039397</v>
      </c>
      <c r="H14" s="7"/>
      <c r="I14" s="68">
        <f t="shared" si="2"/>
        <v>3.65</v>
      </c>
      <c r="J14" s="68">
        <f>'Generosidad Simple Priv'!G13</f>
        <v>12.804631364039397</v>
      </c>
    </row>
    <row r="15" spans="1:10">
      <c r="A15" s="23">
        <f t="shared" si="3"/>
        <v>2026</v>
      </c>
      <c r="B15" s="35">
        <f t="shared" si="0"/>
        <v>1.9083309139684235</v>
      </c>
      <c r="C15" s="35">
        <f>'Generosidad Simple Priv'!B14</f>
        <v>6.7600000000000016</v>
      </c>
      <c r="D15" s="36">
        <f>100*'Población %'!CR87</f>
        <v>28.229747248053595</v>
      </c>
      <c r="F15" s="68">
        <f t="shared" si="1"/>
        <v>3.65</v>
      </c>
      <c r="G15" s="68">
        <f>'Generosidad Simple Priv'!E14</f>
        <v>12.929623378939969</v>
      </c>
      <c r="H15" s="7"/>
      <c r="I15" s="68">
        <f t="shared" si="2"/>
        <v>3.65</v>
      </c>
      <c r="J15" s="68">
        <f>'Generosidad Simple Priv'!G14</f>
        <v>12.929623378939969</v>
      </c>
    </row>
    <row r="16" spans="1:10">
      <c r="A16" s="23">
        <f t="shared" si="3"/>
        <v>2027</v>
      </c>
      <c r="B16" s="35">
        <f t="shared" si="0"/>
        <v>1.8902762221201532</v>
      </c>
      <c r="C16" s="35">
        <f>'Generosidad Simple Priv'!B15</f>
        <v>6.7600000000000016</v>
      </c>
      <c r="D16" s="36">
        <f>100*'Población %'!CR88</f>
        <v>27.962666007694569</v>
      </c>
      <c r="F16" s="68">
        <f t="shared" si="1"/>
        <v>3.65</v>
      </c>
      <c r="G16" s="68">
        <f>'Generosidad Simple Priv'!E15</f>
        <v>13.053118751250752</v>
      </c>
      <c r="H16" s="7"/>
      <c r="I16" s="68">
        <f t="shared" si="2"/>
        <v>3.65</v>
      </c>
      <c r="J16" s="68">
        <f>'Generosidad Simple Priv'!G15</f>
        <v>13.053118751250752</v>
      </c>
    </row>
    <row r="17" spans="1:10">
      <c r="A17" s="23">
        <f t="shared" si="3"/>
        <v>2028</v>
      </c>
      <c r="B17" s="35">
        <f t="shared" si="0"/>
        <v>1.8729922228278997</v>
      </c>
      <c r="C17" s="35">
        <f>'Generosidad Simple Priv'!B16</f>
        <v>6.7600000000000016</v>
      </c>
      <c r="D17" s="36">
        <f>100*'Población %'!CR89</f>
        <v>27.706985544791408</v>
      </c>
      <c r="F17" s="68">
        <f t="shared" si="1"/>
        <v>3.65</v>
      </c>
      <c r="G17" s="68">
        <f>'Generosidad Simple Priv'!E16</f>
        <v>13.173573119671829</v>
      </c>
      <c r="H17" s="7"/>
      <c r="I17" s="68">
        <f t="shared" si="2"/>
        <v>3.65</v>
      </c>
      <c r="J17" s="68">
        <f>'Generosidad Simple Priv'!G16</f>
        <v>13.173573119671829</v>
      </c>
    </row>
    <row r="18" spans="1:10">
      <c r="A18" s="23">
        <f t="shared" si="3"/>
        <v>2029</v>
      </c>
      <c r="B18" s="35">
        <f t="shared" si="0"/>
        <v>1.8565725269675546</v>
      </c>
      <c r="C18" s="35">
        <f>'Generosidad Simple Priv'!B17</f>
        <v>6.7600000000000016</v>
      </c>
      <c r="D18" s="36">
        <f>100*'Población %'!CR90</f>
        <v>27.464090635614706</v>
      </c>
      <c r="F18" s="68">
        <f t="shared" si="1"/>
        <v>3.6499999999999995</v>
      </c>
      <c r="G18" s="68">
        <f>'Generosidad Simple Priv'!E17</f>
        <v>13.290081395474191</v>
      </c>
      <c r="H18" s="7"/>
      <c r="I18" s="68">
        <f t="shared" si="2"/>
        <v>3.6499999999999995</v>
      </c>
      <c r="J18" s="68">
        <f>'Generosidad Simple Priv'!G17</f>
        <v>13.290081395474191</v>
      </c>
    </row>
    <row r="19" spans="1:10">
      <c r="A19" s="23">
        <f t="shared" si="3"/>
        <v>2030</v>
      </c>
      <c r="B19" s="35">
        <f t="shared" si="0"/>
        <v>1.8411403194055638</v>
      </c>
      <c r="C19" s="35">
        <f>'Generosidad Simple Priv'!B18</f>
        <v>6.7600000000000016</v>
      </c>
      <c r="D19" s="36">
        <f>100*'Población %'!CR91</f>
        <v>27.235803541502417</v>
      </c>
      <c r="F19" s="68">
        <f t="shared" si="1"/>
        <v>3.6499999999999995</v>
      </c>
      <c r="G19" s="68">
        <f>'Generosidad Simple Priv'!E18</f>
        <v>13.40147719320292</v>
      </c>
      <c r="H19" s="7"/>
      <c r="I19" s="68">
        <f t="shared" si="2"/>
        <v>3.6499999999999995</v>
      </c>
      <c r="J19" s="68">
        <f>'Generosidad Simple Priv'!G18</f>
        <v>13.40147719320292</v>
      </c>
    </row>
    <row r="20" spans="1:10">
      <c r="A20" s="23">
        <f t="shared" si="3"/>
        <v>2031</v>
      </c>
      <c r="B20" s="35">
        <f t="shared" si="0"/>
        <v>1.8231983674388945</v>
      </c>
      <c r="C20" s="35">
        <f>'Generosidad Simple Priv'!B19</f>
        <v>6.7600000000000016</v>
      </c>
      <c r="D20" s="36">
        <f>100*'Población %'!CR92</f>
        <v>26.970390050871217</v>
      </c>
      <c r="F20" s="68">
        <f t="shared" si="1"/>
        <v>3.65</v>
      </c>
      <c r="G20" s="68">
        <f>'Generosidad Simple Priv'!E19</f>
        <v>13.533360077905492</v>
      </c>
      <c r="H20" s="7"/>
      <c r="I20" s="68">
        <f t="shared" si="2"/>
        <v>3.65</v>
      </c>
      <c r="J20" s="68">
        <f>'Generosidad Simple Priv'!G19</f>
        <v>13.533360077905492</v>
      </c>
    </row>
    <row r="21" spans="1:10">
      <c r="A21" s="23">
        <f t="shared" si="3"/>
        <v>2032</v>
      </c>
      <c r="B21" s="35">
        <f t="shared" si="0"/>
        <v>1.8057493644631983</v>
      </c>
      <c r="C21" s="35">
        <f>'Generosidad Simple Priv'!B20</f>
        <v>6.7600000000000016</v>
      </c>
      <c r="D21" s="36">
        <f>100*'Población %'!CR93</f>
        <v>26.712268705076891</v>
      </c>
      <c r="F21" s="68">
        <f t="shared" si="1"/>
        <v>3.65</v>
      </c>
      <c r="G21" s="68">
        <f>'Generosidad Simple Priv'!E20</f>
        <v>13.664133287586639</v>
      </c>
      <c r="H21" s="7"/>
      <c r="I21" s="68">
        <f t="shared" si="2"/>
        <v>3.65</v>
      </c>
      <c r="J21" s="68">
        <f>'Generosidad Simple Priv'!G20</f>
        <v>13.664133287586639</v>
      </c>
    </row>
    <row r="22" spans="1:10">
      <c r="A22" s="23">
        <f t="shared" si="3"/>
        <v>2033</v>
      </c>
      <c r="B22" s="35">
        <f t="shared" si="0"/>
        <v>1.7886811137033891</v>
      </c>
      <c r="C22" s="35">
        <f>'Generosidad Simple Priv'!B21</f>
        <v>6.7600000000000016</v>
      </c>
      <c r="D22" s="36">
        <f>100*'Población %'!CR94</f>
        <v>26.459779788511668</v>
      </c>
      <c r="F22" s="68">
        <f t="shared" si="1"/>
        <v>3.65</v>
      </c>
      <c r="G22" s="68">
        <f>'Generosidad Simple Priv'!E21</f>
        <v>13.794521455483769</v>
      </c>
      <c r="H22" s="7"/>
      <c r="I22" s="68">
        <f t="shared" si="2"/>
        <v>3.65</v>
      </c>
      <c r="J22" s="68">
        <f>'Generosidad Simple Priv'!G21</f>
        <v>13.794521455483769</v>
      </c>
    </row>
    <row r="23" spans="1:10">
      <c r="A23" s="23">
        <f t="shared" si="3"/>
        <v>2034</v>
      </c>
      <c r="B23" s="35">
        <f t="shared" si="0"/>
        <v>1.7719009801276504</v>
      </c>
      <c r="C23" s="35">
        <f>'Generosidad Simple Priv'!B22</f>
        <v>6.7600000000000016</v>
      </c>
      <c r="D23" s="36">
        <f>100*'Población %'!CR95</f>
        <v>26.211552960468197</v>
      </c>
      <c r="F23" s="68">
        <f t="shared" si="1"/>
        <v>3.65</v>
      </c>
      <c r="G23" s="68">
        <f>'Generosidad Simple Priv'!E22</f>
        <v>13.925157374325991</v>
      </c>
      <c r="H23" s="7"/>
      <c r="I23" s="68">
        <f t="shared" si="2"/>
        <v>3.65</v>
      </c>
      <c r="J23" s="68">
        <f>'Generosidad Simple Priv'!G22</f>
        <v>13.925157374325991</v>
      </c>
    </row>
    <row r="24" spans="1:10">
      <c r="A24" s="23">
        <f t="shared" si="3"/>
        <v>2035</v>
      </c>
      <c r="B24" s="35">
        <f t="shared" si="0"/>
        <v>1.7550923217491725</v>
      </c>
      <c r="C24" s="35">
        <f>'Generosidad Simple Priv'!B23</f>
        <v>6.7600000000000016</v>
      </c>
      <c r="D24" s="36">
        <f>100*'Población %'!CR96</f>
        <v>25.962904167887164</v>
      </c>
      <c r="F24" s="68">
        <f t="shared" si="1"/>
        <v>3.65</v>
      </c>
      <c r="G24" s="68">
        <f>'Generosidad Simple Priv'!E23</f>
        <v>14.058519711036755</v>
      </c>
      <c r="H24" s="7"/>
      <c r="I24" s="68">
        <f t="shared" si="2"/>
        <v>3.65</v>
      </c>
      <c r="J24" s="68">
        <f>'Generosidad Simple Priv'!G23</f>
        <v>14.058519711036755</v>
      </c>
    </row>
    <row r="25" spans="1:10">
      <c r="A25" s="23">
        <f t="shared" si="3"/>
        <v>2036</v>
      </c>
      <c r="B25" s="35">
        <f t="shared" si="0"/>
        <v>1.7352167056842702</v>
      </c>
      <c r="C25" s="35">
        <f>'Generosidad Simple Priv'!B24</f>
        <v>6.7600000000000016</v>
      </c>
      <c r="D25" s="36">
        <f>100*'Población %'!CR97</f>
        <v>25.66888617876139</v>
      </c>
      <c r="F25" s="68">
        <f t="shared" si="1"/>
        <v>3.6499999999999995</v>
      </c>
      <c r="G25" s="68">
        <f>'Generosidad Simple Priv'!E24</f>
        <v>14.219549592377851</v>
      </c>
      <c r="H25" s="7"/>
      <c r="I25" s="68">
        <f t="shared" si="2"/>
        <v>3.6499999999999995</v>
      </c>
      <c r="J25" s="68">
        <f>'Generosidad Simple Priv'!G24</f>
        <v>14.219549592377851</v>
      </c>
    </row>
    <row r="26" spans="1:10">
      <c r="A26" s="23">
        <f t="shared" si="3"/>
        <v>2037</v>
      </c>
      <c r="B26" s="35">
        <f t="shared" si="0"/>
        <v>1.7146799991533337</v>
      </c>
      <c r="C26" s="35">
        <f>'Generosidad Simple Priv'!B25</f>
        <v>6.7600000000000016</v>
      </c>
      <c r="D26" s="36">
        <f>100*'Población %'!CR98</f>
        <v>25.365088744871795</v>
      </c>
      <c r="F26" s="68">
        <f t="shared" si="1"/>
        <v>3.65</v>
      </c>
      <c r="G26" s="68">
        <f>'Generosidad Simple Priv'!E25</f>
        <v>14.389857006662124</v>
      </c>
      <c r="H26" s="7"/>
      <c r="I26" s="68">
        <f t="shared" si="2"/>
        <v>3.65</v>
      </c>
      <c r="J26" s="68">
        <f>'Generosidad Simple Priv'!G25</f>
        <v>14.389857006662124</v>
      </c>
    </row>
    <row r="27" spans="1:10">
      <c r="A27" s="23">
        <f t="shared" si="3"/>
        <v>2038</v>
      </c>
      <c r="B27" s="35">
        <f t="shared" si="0"/>
        <v>1.6935687931435424</v>
      </c>
      <c r="C27" s="35">
        <f>'Generosidad Simple Priv'!B26</f>
        <v>6.7600000000000016</v>
      </c>
      <c r="D27" s="36">
        <f>100*'Población %'!CR99</f>
        <v>25.052792797981393</v>
      </c>
      <c r="F27" s="68">
        <f t="shared" si="1"/>
        <v>3.65</v>
      </c>
      <c r="G27" s="68">
        <f>'Generosidad Simple Priv'!E26</f>
        <v>14.56923397496065</v>
      </c>
      <c r="H27" s="7"/>
      <c r="I27" s="68">
        <f t="shared" si="2"/>
        <v>3.65</v>
      </c>
      <c r="J27" s="68">
        <f>'Generosidad Simple Priv'!G26</f>
        <v>14.56923397496065</v>
      </c>
    </row>
    <row r="28" spans="1:10">
      <c r="A28" s="23">
        <f t="shared" si="3"/>
        <v>2039</v>
      </c>
      <c r="B28" s="35">
        <f t="shared" si="0"/>
        <v>1.6718303827667904</v>
      </c>
      <c r="C28" s="35">
        <f>'Generosidad Simple Priv'!B27</f>
        <v>6.7600000000000016</v>
      </c>
      <c r="D28" s="36">
        <f>100*'Población %'!CR100</f>
        <v>24.731218679982103</v>
      </c>
      <c r="F28" s="68">
        <f t="shared" si="1"/>
        <v>3.65</v>
      </c>
      <c r="G28" s="68">
        <f>'Generosidad Simple Priv'!E27</f>
        <v>14.758674237733283</v>
      </c>
      <c r="H28" s="7"/>
      <c r="I28" s="68">
        <f t="shared" si="2"/>
        <v>3.65</v>
      </c>
      <c r="J28" s="68">
        <f>'Generosidad Simple Priv'!G27</f>
        <v>14.758674237733283</v>
      </c>
    </row>
    <row r="29" spans="1:10">
      <c r="A29" s="23">
        <f t="shared" si="3"/>
        <v>2040</v>
      </c>
      <c r="B29" s="35">
        <f t="shared" si="0"/>
        <v>1.6496282014733907</v>
      </c>
      <c r="C29" s="35">
        <f>'Generosidad Simple Priv'!B28</f>
        <v>6.7600000000000016</v>
      </c>
      <c r="D29" s="36">
        <f>100*'Población %'!CR101</f>
        <v>24.402784045464355</v>
      </c>
      <c r="F29" s="68">
        <f t="shared" si="1"/>
        <v>3.65</v>
      </c>
      <c r="G29" s="68">
        <f>'Generosidad Simple Priv'!E28</f>
        <v>14.957309761049213</v>
      </c>
      <c r="H29" s="7"/>
      <c r="I29" s="68">
        <f t="shared" si="2"/>
        <v>3.65</v>
      </c>
      <c r="J29" s="68">
        <f>'Generosidad Simple Priv'!G28</f>
        <v>14.957309761049213</v>
      </c>
    </row>
    <row r="30" spans="1:10">
      <c r="A30" s="23">
        <f t="shared" si="3"/>
        <v>2041</v>
      </c>
      <c r="B30" s="35">
        <f t="shared" si="0"/>
        <v>1.6248042482977274</v>
      </c>
      <c r="C30" s="35">
        <f>'Generosidad Simple Priv'!B29</f>
        <v>6.7600000000000016</v>
      </c>
      <c r="D30" s="36">
        <f>100*'Población %'!CR102</f>
        <v>24.035565803220813</v>
      </c>
      <c r="F30" s="68">
        <f t="shared" si="1"/>
        <v>3.65</v>
      </c>
      <c r="G30" s="68">
        <f>'Generosidad Simple Priv'!E29</f>
        <v>15.185829324271172</v>
      </c>
      <c r="H30" s="7"/>
      <c r="I30" s="68">
        <f t="shared" si="2"/>
        <v>3.65</v>
      </c>
      <c r="J30" s="68">
        <f>'Generosidad Simple Priv'!G29</f>
        <v>15.185829324271172</v>
      </c>
    </row>
    <row r="31" spans="1:10">
      <c r="A31" s="23">
        <f t="shared" si="3"/>
        <v>2042</v>
      </c>
      <c r="B31" s="35">
        <f t="shared" si="0"/>
        <v>1.6004741151915447</v>
      </c>
      <c r="C31" s="35">
        <f>'Generosidad Simple Priv'!B30</f>
        <v>6.7600000000000016</v>
      </c>
      <c r="D31" s="36">
        <f>100*'Población %'!CR103</f>
        <v>23.675652591590893</v>
      </c>
      <c r="F31" s="68">
        <f t="shared" si="1"/>
        <v>3.65</v>
      </c>
      <c r="G31" s="68">
        <f>'Generosidad Simple Priv'!E30</f>
        <v>15.416681698127322</v>
      </c>
      <c r="H31" s="7"/>
      <c r="I31" s="68">
        <f t="shared" si="2"/>
        <v>3.65</v>
      </c>
      <c r="J31" s="68">
        <f>'Generosidad Simple Priv'!G30</f>
        <v>15.416681698127322</v>
      </c>
    </row>
    <row r="32" spans="1:10">
      <c r="A32" s="23">
        <f t="shared" si="3"/>
        <v>2043</v>
      </c>
      <c r="B32" s="35">
        <f t="shared" si="0"/>
        <v>1.5767342295965443</v>
      </c>
      <c r="C32" s="35">
        <f>'Generosidad Simple Priv'!B31</f>
        <v>6.7600000000000016</v>
      </c>
      <c r="D32" s="36">
        <f>100*'Población %'!CR104</f>
        <v>23.324470852019882</v>
      </c>
      <c r="F32" s="68">
        <f t="shared" si="1"/>
        <v>3.65</v>
      </c>
      <c r="G32" s="68">
        <f>'Generosidad Simple Priv'!E31</f>
        <v>15.648800880230526</v>
      </c>
      <c r="H32" s="7"/>
      <c r="I32" s="68">
        <f t="shared" si="2"/>
        <v>3.65</v>
      </c>
      <c r="J32" s="68">
        <f>'Generosidad Simple Priv'!G31</f>
        <v>15.648800880230526</v>
      </c>
    </row>
    <row r="33" spans="1:10">
      <c r="A33" s="23">
        <f t="shared" si="3"/>
        <v>2044</v>
      </c>
      <c r="B33" s="35">
        <f t="shared" si="0"/>
        <v>1.5536415815812818</v>
      </c>
      <c r="C33" s="35">
        <f>'Generosidad Simple Priv'!B32</f>
        <v>6.7600000000000016</v>
      </c>
      <c r="D33" s="36">
        <f>100*'Población %'!CR105</f>
        <v>22.982863632859193</v>
      </c>
      <c r="F33" s="68">
        <f t="shared" si="1"/>
        <v>3.6499999999999995</v>
      </c>
      <c r="G33" s="68">
        <f>'Generosidad Simple Priv'!E32</f>
        <v>15.881397802759011</v>
      </c>
      <c r="H33" s="7"/>
      <c r="I33" s="68">
        <f t="shared" si="2"/>
        <v>3.6499999999999995</v>
      </c>
      <c r="J33" s="68">
        <f>'Generosidad Simple Priv'!G32</f>
        <v>15.881397802759011</v>
      </c>
    </row>
    <row r="34" spans="1:10">
      <c r="A34" s="23">
        <f t="shared" si="3"/>
        <v>2045</v>
      </c>
      <c r="B34" s="35">
        <f t="shared" si="0"/>
        <v>1.531294732695732</v>
      </c>
      <c r="C34" s="35">
        <f>'Generosidad Simple Priv'!B33</f>
        <v>6.7600000000000016</v>
      </c>
      <c r="D34" s="36">
        <f>100*'Población %'!CR106</f>
        <v>22.652288945203129</v>
      </c>
      <c r="F34" s="68">
        <f t="shared" si="1"/>
        <v>3.65</v>
      </c>
      <c r="G34" s="68">
        <f>'Generosidad Simple Priv'!E33</f>
        <v>16.113161936215402</v>
      </c>
      <c r="H34" s="7"/>
      <c r="I34" s="68">
        <f t="shared" si="2"/>
        <v>3.65</v>
      </c>
      <c r="J34" s="68">
        <f>'Generosidad Simple Priv'!G33</f>
        <v>16.113161936215402</v>
      </c>
    </row>
    <row r="35" spans="1:10">
      <c r="A35" s="23">
        <f t="shared" si="3"/>
        <v>2046</v>
      </c>
      <c r="B35" s="35">
        <f t="shared" si="0"/>
        <v>1.5074074795299026</v>
      </c>
      <c r="C35" s="35">
        <f>'Generosidad Simple Priv'!B34</f>
        <v>6.7600000000000016</v>
      </c>
      <c r="D35" s="36">
        <f>100*'Población %'!CR107</f>
        <v>22.298927211980804</v>
      </c>
      <c r="F35" s="68">
        <f t="shared" si="1"/>
        <v>3.65</v>
      </c>
      <c r="G35" s="68">
        <f>'Generosidad Simple Priv'!E34</f>
        <v>16.368500445343944</v>
      </c>
      <c r="H35" s="7"/>
      <c r="I35" s="68">
        <f t="shared" si="2"/>
        <v>3.65</v>
      </c>
      <c r="J35" s="68">
        <f>'Generosidad Simple Priv'!G34</f>
        <v>16.368500445343944</v>
      </c>
    </row>
    <row r="36" spans="1:10">
      <c r="A36" s="23">
        <f t="shared" si="3"/>
        <v>2047</v>
      </c>
      <c r="B36" s="35">
        <f t="shared" si="0"/>
        <v>1.4848107466199236</v>
      </c>
      <c r="C36" s="35">
        <f>'Generosidad Simple Priv'!B35</f>
        <v>6.7600000000000016</v>
      </c>
      <c r="D36" s="36">
        <f>100*'Población %'!CR108</f>
        <v>21.96465601508762</v>
      </c>
      <c r="F36" s="68">
        <f t="shared" si="1"/>
        <v>3.65</v>
      </c>
      <c r="G36" s="68">
        <f>'Generosidad Simple Priv'!E35</f>
        <v>16.617606018927859</v>
      </c>
      <c r="H36" s="7"/>
      <c r="I36" s="68">
        <f t="shared" si="2"/>
        <v>3.65</v>
      </c>
      <c r="J36" s="68">
        <f>'Generosidad Simple Priv'!G35</f>
        <v>16.617606018927859</v>
      </c>
    </row>
    <row r="37" spans="1:10">
      <c r="A37" s="23">
        <f t="shared" si="3"/>
        <v>2048</v>
      </c>
      <c r="B37" s="35">
        <f t="shared" si="0"/>
        <v>1.4636247549322281</v>
      </c>
      <c r="C37" s="35">
        <f>'Generosidad Simple Priv'!B36</f>
        <v>6.7600000000000016</v>
      </c>
      <c r="D37" s="36">
        <f>100*'Población %'!CR109</f>
        <v>21.651253771186799</v>
      </c>
      <c r="F37" s="68">
        <f t="shared" si="1"/>
        <v>3.6499999999999995</v>
      </c>
      <c r="G37" s="68">
        <f>'Generosidad Simple Priv'!E36</f>
        <v>16.858146131275646</v>
      </c>
      <c r="H37" s="7"/>
      <c r="I37" s="68">
        <f t="shared" si="2"/>
        <v>3.6499999999999995</v>
      </c>
      <c r="J37" s="68">
        <f>'Generosidad Simple Priv'!G36</f>
        <v>16.858146131275646</v>
      </c>
    </row>
    <row r="38" spans="1:10">
      <c r="A38" s="23">
        <f t="shared" si="3"/>
        <v>2049</v>
      </c>
      <c r="B38" s="35">
        <f t="shared" si="0"/>
        <v>1.4438859811695017</v>
      </c>
      <c r="C38" s="35">
        <f>'Generosidad Simple Priv'!B37</f>
        <v>6.7600000000000016</v>
      </c>
      <c r="D38" s="36">
        <f>100*'Población %'!CR110</f>
        <v>21.359260076471912</v>
      </c>
      <c r="F38" s="68">
        <f t="shared" si="1"/>
        <v>3.65</v>
      </c>
      <c r="G38" s="68">
        <f>'Generosidad Simple Priv'!E37</f>
        <v>17.088606941120691</v>
      </c>
      <c r="H38" s="7"/>
      <c r="I38" s="68">
        <f t="shared" si="2"/>
        <v>3.65</v>
      </c>
      <c r="J38" s="68">
        <f>'Generosidad Simple Priv'!G37</f>
        <v>17.088606941120691</v>
      </c>
    </row>
    <row r="39" spans="1:10">
      <c r="A39" s="23">
        <f t="shared" si="3"/>
        <v>2050</v>
      </c>
      <c r="B39" s="35">
        <f t="shared" si="0"/>
        <v>1.4254808793459572</v>
      </c>
      <c r="C39" s="35">
        <f>'Generosidad Simple Priv'!B38</f>
        <v>6.7600000000000016</v>
      </c>
      <c r="D39" s="36">
        <f>100*'Población %'!CR111</f>
        <v>21.086995256596992</v>
      </c>
      <c r="F39" s="68">
        <f t="shared" si="1"/>
        <v>3.65</v>
      </c>
      <c r="G39" s="68">
        <f>'Generosidad Simple Priv'!E38</f>
        <v>17.309246554973782</v>
      </c>
      <c r="H39" s="7"/>
      <c r="I39" s="68">
        <f t="shared" si="2"/>
        <v>3.65</v>
      </c>
      <c r="J39" s="68">
        <f>'Generosidad Simple Priv'!G38</f>
        <v>17.309246554973782</v>
      </c>
    </row>
    <row r="40" spans="1:10">
      <c r="A40" s="23">
        <f t="shared" si="3"/>
        <v>2051</v>
      </c>
      <c r="B40" s="35">
        <f t="shared" si="0"/>
        <v>1.406062134154562</v>
      </c>
      <c r="C40" s="35">
        <f>'Generosidad Simple Priv'!B39</f>
        <v>6.7600000000000016</v>
      </c>
      <c r="D40" s="36">
        <f>100*'Población %'!CR112</f>
        <v>20.799735712345587</v>
      </c>
      <c r="F40" s="68">
        <f t="shared" si="1"/>
        <v>3.6499999999999995</v>
      </c>
      <c r="G40" s="68">
        <f>'Generosidad Simple Priv'!E39</f>
        <v>17.548299894183554</v>
      </c>
      <c r="H40" s="7"/>
      <c r="I40" s="68">
        <f t="shared" si="2"/>
        <v>3.6499999999999995</v>
      </c>
      <c r="J40" s="68">
        <f>'Generosidad Simple Priv'!G39</f>
        <v>17.548299894183554</v>
      </c>
    </row>
    <row r="41" spans="1:10">
      <c r="A41" s="23">
        <f t="shared" si="3"/>
        <v>2052</v>
      </c>
      <c r="B41" s="35">
        <f t="shared" si="0"/>
        <v>1.3879508937700942</v>
      </c>
      <c r="C41" s="35">
        <f>'Generosidad Simple Priv'!B40</f>
        <v>6.7600000000000016</v>
      </c>
      <c r="D41" s="36">
        <f>100*'Población %'!CR113</f>
        <v>20.531817955178902</v>
      </c>
      <c r="F41" s="68">
        <f t="shared" si="1"/>
        <v>3.6499999999999995</v>
      </c>
      <c r="G41" s="68">
        <f>'Generosidad Simple Priv'!E40</f>
        <v>17.77728600539891</v>
      </c>
      <c r="H41" s="7"/>
      <c r="I41" s="68">
        <f t="shared" si="2"/>
        <v>3.6499999999999995</v>
      </c>
      <c r="J41" s="68">
        <f>'Generosidad Simple Priv'!G40</f>
        <v>17.77728600539891</v>
      </c>
    </row>
    <row r="42" spans="1:10">
      <c r="A42" s="23">
        <f t="shared" si="3"/>
        <v>2053</v>
      </c>
      <c r="B42" s="35">
        <f t="shared" si="0"/>
        <v>1.3712063574367424</v>
      </c>
      <c r="C42" s="35">
        <f>'Generosidad Simple Priv'!B41</f>
        <v>6.7600000000000016</v>
      </c>
      <c r="D42" s="36">
        <f>100*'Población %'!CR114</f>
        <v>20.284117713561272</v>
      </c>
      <c r="F42" s="68">
        <f t="shared" si="1"/>
        <v>3.65</v>
      </c>
      <c r="G42" s="68">
        <f>'Generosidad Simple Priv'!E41</f>
        <v>17.99437398038631</v>
      </c>
      <c r="H42" s="7"/>
      <c r="I42" s="68">
        <f t="shared" si="2"/>
        <v>3.65</v>
      </c>
      <c r="J42" s="68">
        <f>'Generosidad Simple Priv'!G41</f>
        <v>17.99437398038631</v>
      </c>
    </row>
    <row r="43" spans="1:10">
      <c r="A43" s="23">
        <f t="shared" si="3"/>
        <v>2054</v>
      </c>
      <c r="B43" s="35">
        <f t="shared" si="0"/>
        <v>1.3558388492447111</v>
      </c>
      <c r="C43" s="35">
        <f>'Generosidad Simple Priv'!B42</f>
        <v>6.7600000000000016</v>
      </c>
      <c r="D43" s="36">
        <f>100*'Población %'!CR115</f>
        <v>20.056787710720574</v>
      </c>
      <c r="F43" s="68">
        <f t="shared" si="1"/>
        <v>3.65</v>
      </c>
      <c r="G43" s="68">
        <f>'Generosidad Simple Priv'!E42</f>
        <v>18.198327930893115</v>
      </c>
      <c r="H43" s="7"/>
      <c r="I43" s="68">
        <f t="shared" si="2"/>
        <v>3.65</v>
      </c>
      <c r="J43" s="68">
        <f>'Generosidad Simple Priv'!G42</f>
        <v>18.198327930893115</v>
      </c>
    </row>
    <row r="44" spans="1:10">
      <c r="A44" s="23">
        <f t="shared" si="3"/>
        <v>2055</v>
      </c>
      <c r="B44" s="35">
        <f t="shared" si="0"/>
        <v>1.3417433192786503</v>
      </c>
      <c r="C44" s="35">
        <f>'Generosidad Simple Priv'!B43</f>
        <v>6.7600000000000016</v>
      </c>
      <c r="D44" s="36">
        <f>100*'Población %'!CR116</f>
        <v>19.848273953826187</v>
      </c>
      <c r="F44" s="68">
        <f t="shared" si="1"/>
        <v>3.65</v>
      </c>
      <c r="G44" s="68">
        <f>'Generosidad Simple Priv'!E43</f>
        <v>18.389508369801511</v>
      </c>
      <c r="H44" s="7"/>
      <c r="I44" s="68">
        <f t="shared" si="2"/>
        <v>3.65</v>
      </c>
      <c r="J44" s="68">
        <f>'Generosidad Simple Priv'!G43</f>
        <v>18.389508369801511</v>
      </c>
    </row>
    <row r="45" spans="1:10">
      <c r="A45" s="23">
        <f t="shared" si="3"/>
        <v>2056</v>
      </c>
      <c r="B45" s="35">
        <f t="shared" si="0"/>
        <v>1.3266143467809499</v>
      </c>
      <c r="C45" s="35">
        <f>'Generosidad Simple Priv'!B44</f>
        <v>6.7600000000000016</v>
      </c>
      <c r="D45" s="36">
        <f>100*'Población %'!CR117</f>
        <v>19.624472585517005</v>
      </c>
      <c r="F45" s="68">
        <f t="shared" si="1"/>
        <v>3.65</v>
      </c>
      <c r="G45" s="68">
        <f>'Generosidad Simple Priv'!E44</f>
        <v>18.599225961841771</v>
      </c>
      <c r="H45" s="7"/>
      <c r="I45" s="68">
        <f t="shared" si="2"/>
        <v>3.65</v>
      </c>
      <c r="J45" s="68">
        <f>'Generosidad Simple Priv'!G44</f>
        <v>18.599225961841771</v>
      </c>
    </row>
    <row r="46" spans="1:10">
      <c r="A46" s="23">
        <f t="shared" si="3"/>
        <v>2057</v>
      </c>
      <c r="B46" s="35">
        <f t="shared" si="0"/>
        <v>1.3125184729567605</v>
      </c>
      <c r="C46" s="35">
        <f>'Generosidad Simple Priv'!B45</f>
        <v>6.7600000000000016</v>
      </c>
      <c r="D46" s="36">
        <f>100*'Población %'!CR118</f>
        <v>19.415953741963907</v>
      </c>
      <c r="F46" s="68">
        <f t="shared" si="1"/>
        <v>3.65</v>
      </c>
      <c r="G46" s="68">
        <f>'Generosidad Simple Priv'!E45</f>
        <v>18.798973506571642</v>
      </c>
      <c r="H46" s="7"/>
      <c r="I46" s="68">
        <f t="shared" si="2"/>
        <v>3.65</v>
      </c>
      <c r="J46" s="68">
        <f>'Generosidad Simple Priv'!G45</f>
        <v>18.798973506571642</v>
      </c>
    </row>
    <row r="47" spans="1:10">
      <c r="A47" s="23">
        <f t="shared" si="3"/>
        <v>2058</v>
      </c>
      <c r="B47" s="35">
        <f t="shared" si="0"/>
        <v>1.2994894232442029</v>
      </c>
      <c r="C47" s="35">
        <f>'Generosidad Simple Priv'!B46</f>
        <v>6.7600000000000016</v>
      </c>
      <c r="D47" s="36">
        <f>100*'Población %'!CR119</f>
        <v>19.223216320180512</v>
      </c>
      <c r="F47" s="68">
        <f t="shared" si="1"/>
        <v>3.65</v>
      </c>
      <c r="G47" s="68">
        <f>'Generosidad Simple Priv'!E46</f>
        <v>18.987457349518738</v>
      </c>
      <c r="H47" s="7"/>
      <c r="I47" s="68">
        <f t="shared" si="2"/>
        <v>3.65</v>
      </c>
      <c r="J47" s="68">
        <f>'Generosidad Simple Priv'!G46</f>
        <v>18.987457349518738</v>
      </c>
    </row>
    <row r="48" spans="1:10">
      <c r="A48" s="23">
        <f t="shared" si="3"/>
        <v>2059</v>
      </c>
      <c r="B48" s="35">
        <f t="shared" si="0"/>
        <v>1.2875104380676126</v>
      </c>
      <c r="C48" s="35">
        <f>'Generosidad Simple Priv'!B47</f>
        <v>6.7600000000000016</v>
      </c>
      <c r="D48" s="36">
        <f>100*'Población %'!CR120</f>
        <v>19.046012397449886</v>
      </c>
      <c r="F48" s="68">
        <f t="shared" si="1"/>
        <v>3.65</v>
      </c>
      <c r="G48" s="68">
        <f>'Generosidad Simple Priv'!E47</f>
        <v>19.164116476626397</v>
      </c>
      <c r="H48" s="7"/>
      <c r="I48" s="68">
        <f t="shared" si="2"/>
        <v>3.65</v>
      </c>
      <c r="J48" s="68">
        <f>'Generosidad Simple Priv'!G47</f>
        <v>19.164116476626397</v>
      </c>
    </row>
    <row r="49" spans="1:10">
      <c r="A49" s="23">
        <f t="shared" si="3"/>
        <v>2060</v>
      </c>
      <c r="B49" s="35">
        <f t="shared" si="0"/>
        <v>1.2764335735650065</v>
      </c>
      <c r="C49" s="35">
        <f>'Generosidad Simple Priv'!B48</f>
        <v>6.7600000000000016</v>
      </c>
      <c r="D49" s="36">
        <f>100*'Población %'!CR121</f>
        <v>18.882153455103641</v>
      </c>
      <c r="F49" s="68">
        <f t="shared" si="1"/>
        <v>3.65</v>
      </c>
      <c r="G49" s="68">
        <f>'Generosidad Simple Priv'!E48</f>
        <v>19.330422288319262</v>
      </c>
      <c r="H49" s="7"/>
      <c r="I49" s="68">
        <f t="shared" si="2"/>
        <v>3.65</v>
      </c>
      <c r="J49" s="68">
        <f>'Generosidad Simple Priv'!G48</f>
        <v>19.330422288319262</v>
      </c>
    </row>
    <row r="50" spans="1:10">
      <c r="A50" s="23">
        <f t="shared" si="3"/>
        <v>2061</v>
      </c>
      <c r="B50" s="35">
        <f t="shared" si="0"/>
        <v>1.2640318132684547</v>
      </c>
      <c r="C50" s="35">
        <f>'Generosidad Simple Priv'!B49</f>
        <v>6.7600000000000016</v>
      </c>
      <c r="D50" s="36">
        <f>100*'Población %'!CR122</f>
        <v>18.6986954625511</v>
      </c>
      <c r="F50" s="68">
        <f t="shared" si="1"/>
        <v>3.6499999999999995</v>
      </c>
      <c r="G50" s="68">
        <f>'Generosidad Simple Priv'!E49</f>
        <v>19.520078324768988</v>
      </c>
      <c r="H50" s="7"/>
      <c r="I50" s="68">
        <f t="shared" si="2"/>
        <v>3.6499999999999995</v>
      </c>
      <c r="J50" s="68">
        <f>'Generosidad Simple Priv'!G49</f>
        <v>19.520078324768988</v>
      </c>
    </row>
    <row r="51" spans="1:10">
      <c r="A51" s="23">
        <f t="shared" si="3"/>
        <v>2062</v>
      </c>
      <c r="B51" s="35">
        <f t="shared" si="0"/>
        <v>1.2522803293178586</v>
      </c>
      <c r="C51" s="35">
        <f>'Generosidad Simple Priv'!B50</f>
        <v>6.7600000000000016</v>
      </c>
      <c r="D51" s="36">
        <f>100*'Población %'!CR123</f>
        <v>18.524856942571869</v>
      </c>
      <c r="F51" s="68">
        <f t="shared" si="1"/>
        <v>3.65</v>
      </c>
      <c r="G51" s="68">
        <f>'Generosidad Simple Priv'!E50</f>
        <v>19.703256070021009</v>
      </c>
      <c r="H51" s="7"/>
      <c r="I51" s="68">
        <f t="shared" si="2"/>
        <v>3.65</v>
      </c>
      <c r="J51" s="68">
        <f>'Generosidad Simple Priv'!G50</f>
        <v>19.703256070021009</v>
      </c>
    </row>
    <row r="52" spans="1:10">
      <c r="A52" s="23">
        <f t="shared" si="3"/>
        <v>2063</v>
      </c>
      <c r="B52" s="35">
        <f t="shared" si="0"/>
        <v>1.2411926736646419</v>
      </c>
      <c r="C52" s="35">
        <f>'Generosidad Simple Priv'!B51</f>
        <v>6.7600000000000016</v>
      </c>
      <c r="D52" s="36">
        <f>100*'Población %'!CR124</f>
        <v>18.360838367820143</v>
      </c>
      <c r="F52" s="68">
        <f t="shared" si="1"/>
        <v>3.65</v>
      </c>
      <c r="G52" s="68">
        <f>'Generosidad Simple Priv'!E51</f>
        <v>19.879266550252517</v>
      </c>
      <c r="H52" s="7"/>
      <c r="I52" s="68">
        <f t="shared" si="2"/>
        <v>3.65</v>
      </c>
      <c r="J52" s="68">
        <f>'Generosidad Simple Priv'!G51</f>
        <v>19.879266550252517</v>
      </c>
    </row>
    <row r="53" spans="1:10">
      <c r="A53" s="23">
        <f t="shared" si="3"/>
        <v>2064</v>
      </c>
      <c r="B53" s="35">
        <f t="shared" si="0"/>
        <v>1.2307370993982709</v>
      </c>
      <c r="C53" s="35">
        <f>'Generosidad Simple Priv'!B52</f>
        <v>6.7600000000000016</v>
      </c>
      <c r="D53" s="36">
        <f>100*'Población %'!CR125</f>
        <v>18.206170109441874</v>
      </c>
      <c r="F53" s="68">
        <f t="shared" si="1"/>
        <v>3.65</v>
      </c>
      <c r="G53" s="68">
        <f>'Generosidad Simple Priv'!E52</f>
        <v>20.048148391775594</v>
      </c>
      <c r="H53" s="7"/>
      <c r="I53" s="68">
        <f t="shared" si="2"/>
        <v>3.65</v>
      </c>
      <c r="J53" s="68">
        <f>'Generosidad Simple Priv'!G52</f>
        <v>20.048148391775594</v>
      </c>
    </row>
    <row r="54" spans="1:10">
      <c r="A54" s="23">
        <f t="shared" si="3"/>
        <v>2065</v>
      </c>
      <c r="B54" s="35">
        <f t="shared" si="0"/>
        <v>1.2208306150202477</v>
      </c>
      <c r="C54" s="35">
        <f>'Generosidad Simple Priv'!B53</f>
        <v>6.7600000000000016</v>
      </c>
      <c r="D54" s="36">
        <f>100*'Población %'!CR126</f>
        <v>18.059624482548038</v>
      </c>
      <c r="F54" s="68">
        <f t="shared" si="1"/>
        <v>3.65</v>
      </c>
      <c r="G54" s="68">
        <f>'Generosidad Simple Priv'!E53</f>
        <v>20.210829984461672</v>
      </c>
      <c r="H54" s="7"/>
      <c r="I54" s="68">
        <f t="shared" si="2"/>
        <v>3.65</v>
      </c>
      <c r="J54" s="68">
        <f>'Generosidad Simple Priv'!G53</f>
        <v>20.210829984461672</v>
      </c>
    </row>
    <row r="55" spans="1:10">
      <c r="A55" s="23">
        <f t="shared" si="3"/>
        <v>2066</v>
      </c>
      <c r="B55" s="35">
        <f t="shared" si="0"/>
        <v>1.2094766498117009</v>
      </c>
      <c r="C55" s="35">
        <f>'Generosidad Simple Priv'!B54</f>
        <v>6.7600000000000016</v>
      </c>
      <c r="D55" s="36">
        <f>100*'Población %'!CR127</f>
        <v>17.89166641733285</v>
      </c>
      <c r="F55" s="68">
        <f t="shared" si="1"/>
        <v>3.65</v>
      </c>
      <c r="G55" s="68">
        <f>'Generosidad Simple Priv'!E54</f>
        <v>20.40055920371957</v>
      </c>
      <c r="H55" s="7"/>
      <c r="I55" s="68">
        <f t="shared" si="2"/>
        <v>3.65</v>
      </c>
      <c r="J55" s="68">
        <f>'Generosidad Simple Priv'!G54</f>
        <v>20.40055920371957</v>
      </c>
    </row>
    <row r="56" spans="1:10">
      <c r="A56" s="23">
        <f t="shared" si="3"/>
        <v>2067</v>
      </c>
      <c r="B56" s="35">
        <f t="shared" si="0"/>
        <v>1.1986164398729118</v>
      </c>
      <c r="C56" s="35">
        <f>'Generosidad Simple Priv'!B55</f>
        <v>6.7600000000000016</v>
      </c>
      <c r="D56" s="36">
        <f>100*'Población %'!CR128</f>
        <v>17.731012424155495</v>
      </c>
      <c r="F56" s="68">
        <f t="shared" si="1"/>
        <v>3.65</v>
      </c>
      <c r="G56" s="68">
        <f>'Generosidad Simple Priv'!E55</f>
        <v>20.585400949962082</v>
      </c>
      <c r="H56" s="7"/>
      <c r="I56" s="68">
        <f t="shared" si="2"/>
        <v>3.65</v>
      </c>
      <c r="J56" s="68">
        <f>'Generosidad Simple Priv'!G55</f>
        <v>20.585400949962082</v>
      </c>
    </row>
    <row r="57" spans="1:10">
      <c r="A57" s="23">
        <f t="shared" si="3"/>
        <v>2068</v>
      </c>
      <c r="B57" s="35">
        <f t="shared" si="0"/>
        <v>1.1882795524387961</v>
      </c>
      <c r="C57" s="35">
        <f>'Generosidad Simple Priv'!B56</f>
        <v>6.7600000000000016</v>
      </c>
      <c r="D57" s="36">
        <f>100*'Población %'!CR129</f>
        <v>17.578099888147868</v>
      </c>
      <c r="F57" s="68">
        <f t="shared" si="1"/>
        <v>3.65</v>
      </c>
      <c r="G57" s="68">
        <f>'Generosidad Simple Priv'!E56</f>
        <v>20.764474108268281</v>
      </c>
      <c r="H57" s="7"/>
      <c r="I57" s="68">
        <f t="shared" si="2"/>
        <v>3.65</v>
      </c>
      <c r="J57" s="68">
        <f>'Generosidad Simple Priv'!G56</f>
        <v>20.764474108268281</v>
      </c>
    </row>
    <row r="58" spans="1:10">
      <c r="A58" s="23">
        <f t="shared" si="3"/>
        <v>2069</v>
      </c>
      <c r="B58" s="35">
        <f t="shared" si="0"/>
        <v>1.1784640502551504</v>
      </c>
      <c r="C58" s="35">
        <f>'Generosidad Simple Priv'!B57</f>
        <v>6.7600000000000016</v>
      </c>
      <c r="D58" s="36">
        <f>100*'Población %'!CR130</f>
        <v>17.432900151703404</v>
      </c>
      <c r="F58" s="68">
        <f t="shared" si="1"/>
        <v>3.65</v>
      </c>
      <c r="G58" s="68">
        <f>'Generosidad Simple Priv'!E57</f>
        <v>20.937422736533893</v>
      </c>
      <c r="H58" s="7"/>
      <c r="I58" s="68">
        <f t="shared" si="2"/>
        <v>3.65</v>
      </c>
      <c r="J58" s="68">
        <f>'Generosidad Simple Priv'!G57</f>
        <v>20.937422736533893</v>
      </c>
    </row>
    <row r="59" spans="1:10">
      <c r="A59" s="23">
        <f t="shared" si="3"/>
        <v>2070</v>
      </c>
      <c r="B59" s="35">
        <f t="shared" si="0"/>
        <v>1.1691074684052305</v>
      </c>
      <c r="C59" s="35">
        <f>'Generosidad Simple Priv'!B58</f>
        <v>6.7600000000000016</v>
      </c>
      <c r="D59" s="36">
        <f>100*'Población %'!CR131</f>
        <v>17.294489177592165</v>
      </c>
      <c r="F59" s="68">
        <f t="shared" si="1"/>
        <v>3.65</v>
      </c>
      <c r="G59" s="68">
        <f>'Generosidad Simple Priv'!E58</f>
        <v>21.104988777171695</v>
      </c>
      <c r="H59" s="7"/>
      <c r="I59" s="68">
        <f t="shared" si="2"/>
        <v>3.65</v>
      </c>
      <c r="J59" s="68">
        <f>'Generosidad Simple Priv'!G58</f>
        <v>21.104988777171695</v>
      </c>
    </row>
    <row r="60" spans="1:10">
      <c r="A60" s="23">
        <f t="shared" si="3"/>
        <v>2071</v>
      </c>
      <c r="B60" s="35">
        <f t="shared" si="0"/>
        <v>1.1583866092283828</v>
      </c>
      <c r="C60" s="35">
        <f>'Generosidad Simple Priv'!B59</f>
        <v>6.7600000000000016</v>
      </c>
      <c r="D60" s="36">
        <f>100*'Población %'!CR132</f>
        <v>17.135896586218678</v>
      </c>
      <c r="F60" s="68">
        <f t="shared" si="1"/>
        <v>3.6500000000000004</v>
      </c>
      <c r="G60" s="68">
        <f>'Generosidad Simple Priv'!E59</f>
        <v>21.300315286306439</v>
      </c>
      <c r="H60" s="7"/>
      <c r="I60" s="68">
        <f t="shared" si="2"/>
        <v>3.6500000000000004</v>
      </c>
      <c r="J60" s="68">
        <f>'Generosidad Simple Priv'!G59</f>
        <v>21.300315286306439</v>
      </c>
    </row>
    <row r="61" spans="1:10">
      <c r="A61" s="23">
        <f t="shared" si="3"/>
        <v>2072</v>
      </c>
      <c r="B61" s="35">
        <f t="shared" si="0"/>
        <v>1.1482066249449536</v>
      </c>
      <c r="C61" s="35">
        <f>'Generosidad Simple Priv'!B60</f>
        <v>6.7600000000000016</v>
      </c>
      <c r="D61" s="36">
        <f>100*'Población %'!CR133</f>
        <v>16.985305102735996</v>
      </c>
      <c r="F61" s="68">
        <f t="shared" si="1"/>
        <v>3.65</v>
      </c>
      <c r="G61" s="68">
        <f>'Generosidad Simple Priv'!E60</f>
        <v>21.489163591250755</v>
      </c>
      <c r="H61" s="7"/>
      <c r="I61" s="68">
        <f t="shared" si="2"/>
        <v>3.65</v>
      </c>
      <c r="J61" s="68">
        <f>'Generosidad Simple Priv'!G60</f>
        <v>21.489163591250755</v>
      </c>
    </row>
    <row r="62" spans="1:10">
      <c r="A62" s="23">
        <f t="shared" si="3"/>
        <v>2073</v>
      </c>
      <c r="B62" s="35">
        <f t="shared" si="0"/>
        <v>1.1386302392509982</v>
      </c>
      <c r="C62" s="35">
        <f>'Generosidad Simple Priv'!B61</f>
        <v>6.7600000000000016</v>
      </c>
      <c r="D62" s="36">
        <f>100*'Población %'!CR134</f>
        <v>16.843642592470385</v>
      </c>
      <c r="F62" s="68">
        <f t="shared" si="1"/>
        <v>3.65</v>
      </c>
      <c r="G62" s="68">
        <f>'Generosidad Simple Priv'!E61</f>
        <v>21.669896995033959</v>
      </c>
      <c r="H62" s="7"/>
      <c r="I62" s="68">
        <f t="shared" si="2"/>
        <v>3.65</v>
      </c>
      <c r="J62" s="68">
        <f>'Generosidad Simple Priv'!G61</f>
        <v>21.669896995033959</v>
      </c>
    </row>
    <row r="63" spans="1:10">
      <c r="A63" s="23">
        <f t="shared" si="3"/>
        <v>2074</v>
      </c>
      <c r="B63" s="35">
        <f t="shared" si="0"/>
        <v>1.1296529199424123</v>
      </c>
      <c r="C63" s="35">
        <f>'Generosidad Simple Priv'!B62</f>
        <v>6.7600000000000016</v>
      </c>
      <c r="D63" s="36">
        <f>100*'Población %'!CR135</f>
        <v>16.710842010982425</v>
      </c>
      <c r="F63" s="68">
        <f t="shared" si="1"/>
        <v>3.65</v>
      </c>
      <c r="G63" s="68">
        <f>'Generosidad Simple Priv'!E62</f>
        <v>21.842107044044859</v>
      </c>
      <c r="H63" s="7"/>
      <c r="I63" s="68">
        <f t="shared" si="2"/>
        <v>3.65</v>
      </c>
      <c r="J63" s="68">
        <f>'Generosidad Simple Priv'!G62</f>
        <v>21.842107044044859</v>
      </c>
    </row>
    <row r="64" spans="1:10">
      <c r="A64" s="23">
        <f t="shared" si="3"/>
        <v>2075</v>
      </c>
      <c r="B64" s="35">
        <f t="shared" si="0"/>
        <v>1.1212144785786979</v>
      </c>
      <c r="C64" s="35">
        <f>'Generosidad Simple Priv'!B63</f>
        <v>6.7600000000000016</v>
      </c>
      <c r="D64" s="36">
        <f>100*'Población %'!CR136</f>
        <v>16.586012996726296</v>
      </c>
      <c r="F64" s="68">
        <f t="shared" si="1"/>
        <v>3.65</v>
      </c>
      <c r="G64" s="68">
        <f>'Generosidad Simple Priv'!E63</f>
        <v>22.006494271531245</v>
      </c>
      <c r="H64" s="7"/>
      <c r="I64" s="68">
        <f t="shared" si="2"/>
        <v>3.65</v>
      </c>
      <c r="J64" s="68">
        <f>'Generosidad Simple Priv'!G63</f>
        <v>22.006494271531245</v>
      </c>
    </row>
    <row r="65" spans="1:10">
      <c r="A65" s="23">
        <f t="shared" si="3"/>
        <v>2076</v>
      </c>
      <c r="B65" s="35">
        <f t="shared" si="0"/>
        <v>1.1116452135753498</v>
      </c>
      <c r="C65" s="35">
        <f>'Generosidad Simple Priv'!B64</f>
        <v>6.7600000000000016</v>
      </c>
      <c r="D65" s="36">
        <f>100*'Población %'!CR137</f>
        <v>16.444455822120556</v>
      </c>
      <c r="F65" s="68">
        <f t="shared" si="1"/>
        <v>3.6500000000000004</v>
      </c>
      <c r="G65" s="68">
        <f>'Generosidad Simple Priv'!E64</f>
        <v>22.195930588898765</v>
      </c>
      <c r="H65" s="7"/>
      <c r="I65" s="68">
        <f t="shared" si="2"/>
        <v>3.6500000000000004</v>
      </c>
      <c r="J65" s="68">
        <f>'Generosidad Simple Priv'!G64</f>
        <v>22.195930588898765</v>
      </c>
    </row>
    <row r="66" spans="1:10">
      <c r="A66" s="23">
        <f t="shared" si="3"/>
        <v>2077</v>
      </c>
      <c r="B66" s="35">
        <f t="shared" si="0"/>
        <v>1.1027382650628541</v>
      </c>
      <c r="C66" s="35">
        <f>'Generosidad Simple Priv'!B65</f>
        <v>6.7600000000000016</v>
      </c>
      <c r="D66" s="36">
        <f>100*'Población %'!CR138</f>
        <v>16.312696228740442</v>
      </c>
      <c r="F66" s="68">
        <f t="shared" si="1"/>
        <v>3.65</v>
      </c>
      <c r="G66" s="68">
        <f>'Generosidad Simple Priv'!E65</f>
        <v>22.375209768016557</v>
      </c>
      <c r="H66" s="7"/>
      <c r="I66" s="68">
        <f t="shared" si="2"/>
        <v>3.65</v>
      </c>
      <c r="J66" s="68">
        <f>'Generosidad Simple Priv'!G65</f>
        <v>22.375209768016557</v>
      </c>
    </row>
    <row r="67" spans="1:10">
      <c r="A67" s="23">
        <f t="shared" si="3"/>
        <v>2078</v>
      </c>
      <c r="B67" s="35">
        <f t="shared" si="0"/>
        <v>1.0945507676286557</v>
      </c>
      <c r="C67" s="35">
        <f>'Generosidad Simple Priv'!B66</f>
        <v>6.7600000000000016</v>
      </c>
      <c r="D67" s="36">
        <f>100*'Población %'!CR139</f>
        <v>16.191579402790762</v>
      </c>
      <c r="F67" s="68">
        <f t="shared" si="1"/>
        <v>3.6499999999999995</v>
      </c>
      <c r="G67" s="68">
        <f>'Generosidad Simple Priv'!E66</f>
        <v>22.542581604922926</v>
      </c>
      <c r="H67" s="7"/>
      <c r="I67" s="68">
        <f t="shared" si="2"/>
        <v>3.6499999999999995</v>
      </c>
      <c r="J67" s="68">
        <f>'Generosidad Simple Priv'!G66</f>
        <v>22.542581604922926</v>
      </c>
    </row>
    <row r="68" spans="1:10">
      <c r="A68" s="23">
        <f t="shared" si="3"/>
        <v>2079</v>
      </c>
      <c r="B68" s="35">
        <f t="shared" si="0"/>
        <v>1.0870930234669156</v>
      </c>
      <c r="C68" s="35">
        <f>'Generosidad Simple Priv'!B67</f>
        <v>6.7600000000000016</v>
      </c>
      <c r="D68" s="36">
        <f>100*'Población %'!CR140</f>
        <v>16.081257743593422</v>
      </c>
      <c r="F68" s="68">
        <f t="shared" si="1"/>
        <v>3.65</v>
      </c>
      <c r="G68" s="68">
        <f>'Generosidad Simple Priv'!E67</f>
        <v>22.697229645822421</v>
      </c>
      <c r="H68" s="7"/>
      <c r="I68" s="68">
        <f t="shared" si="2"/>
        <v>3.65</v>
      </c>
      <c r="J68" s="68">
        <f>'Generosidad Simple Priv'!G67</f>
        <v>22.697229645822421</v>
      </c>
    </row>
    <row r="69" spans="1:10">
      <c r="A69" s="23">
        <f t="shared" si="3"/>
        <v>2080</v>
      </c>
      <c r="B69" s="35">
        <f t="shared" si="0"/>
        <v>1.0803296159293061</v>
      </c>
      <c r="C69" s="35">
        <f>'Generosidad Simple Priv'!B68</f>
        <v>6.7600000000000016</v>
      </c>
      <c r="D69" s="36">
        <f>100*'Población %'!CR141</f>
        <v>15.981207336232336</v>
      </c>
      <c r="F69" s="68">
        <f t="shared" si="1"/>
        <v>3.65</v>
      </c>
      <c r="G69" s="68">
        <f>'Generosidad Simple Priv'!E68</f>
        <v>22.839325735576804</v>
      </c>
      <c r="H69" s="7"/>
      <c r="I69" s="68">
        <f t="shared" si="2"/>
        <v>3.65</v>
      </c>
      <c r="J69" s="68">
        <f>'Generosidad Simple Priv'!G68</f>
        <v>22.839325735576804</v>
      </c>
    </row>
    <row r="70" spans="1:10">
      <c r="A70" s="23">
        <f t="shared" si="3"/>
        <v>2081</v>
      </c>
      <c r="B70" s="35">
        <f t="shared" si="0"/>
        <v>1.0724706766490228</v>
      </c>
      <c r="C70" s="35">
        <f>'Generosidad Simple Priv'!B69</f>
        <v>6.7600000000000016</v>
      </c>
      <c r="D70" s="36">
        <f>100*'Población %'!CR142</f>
        <v>15.864950838003294</v>
      </c>
      <c r="F70" s="68">
        <f t="shared" si="1"/>
        <v>3.6499999999999995</v>
      </c>
      <c r="G70" s="68">
        <f>'Generosidad Simple Priv'!E69</f>
        <v>23.006689634717933</v>
      </c>
      <c r="H70" s="7"/>
      <c r="I70" s="68">
        <f t="shared" si="2"/>
        <v>3.6499999999999995</v>
      </c>
      <c r="J70" s="68">
        <f>'Generosidad Simple Priv'!G69</f>
        <v>23.006689634717933</v>
      </c>
    </row>
    <row r="71" spans="1:10">
      <c r="A71" s="23">
        <f t="shared" si="3"/>
        <v>2082</v>
      </c>
      <c r="B71" s="35">
        <f t="shared" si="0"/>
        <v>1.0654319466656985</v>
      </c>
      <c r="C71" s="35">
        <f>'Generosidad Simple Priv'!B70</f>
        <v>6.7600000000000016</v>
      </c>
      <c r="D71" s="36">
        <f>100*'Población %'!CR143</f>
        <v>15.760827613397902</v>
      </c>
      <c r="F71" s="68">
        <f t="shared" si="1"/>
        <v>3.65</v>
      </c>
      <c r="G71" s="68">
        <f>'Generosidad Simple Priv'!E70</f>
        <v>23.158682332755308</v>
      </c>
      <c r="H71" s="7"/>
      <c r="I71" s="68">
        <f t="shared" si="2"/>
        <v>3.65</v>
      </c>
      <c r="J71" s="68">
        <f>'Generosidad Simple Priv'!G70</f>
        <v>23.158682332755308</v>
      </c>
    </row>
    <row r="72" spans="1:10">
      <c r="A72" s="23">
        <f t="shared" si="3"/>
        <v>2083</v>
      </c>
      <c r="B72" s="35">
        <f t="shared" si="0"/>
        <v>1.0592695767419664</v>
      </c>
      <c r="C72" s="35">
        <f>'Generosidad Simple Priv'!B71</f>
        <v>6.7600000000000016</v>
      </c>
      <c r="D72" s="36">
        <f>100*'Población %'!CR144</f>
        <v>15.6696682949995</v>
      </c>
      <c r="F72" s="68">
        <f t="shared" si="1"/>
        <v>3.65</v>
      </c>
      <c r="G72" s="68">
        <f>'Generosidad Simple Priv'!E71</f>
        <v>23.293409479285447</v>
      </c>
      <c r="H72" s="7"/>
      <c r="I72" s="68">
        <f t="shared" si="2"/>
        <v>3.65</v>
      </c>
      <c r="J72" s="68">
        <f>'Generosidad Simple Priv'!G71</f>
        <v>23.293409479285447</v>
      </c>
    </row>
    <row r="73" spans="1:10">
      <c r="A73" s="23">
        <f t="shared" si="3"/>
        <v>2084</v>
      </c>
      <c r="B73" s="35">
        <f t="shared" si="0"/>
        <v>1.0539770291735973</v>
      </c>
      <c r="C73" s="35">
        <f>'Generosidad Simple Priv'!B72</f>
        <v>6.7600000000000016</v>
      </c>
      <c r="D73" s="36">
        <f>100*'Población %'!CR145</f>
        <v>15.591376171207056</v>
      </c>
      <c r="F73" s="68">
        <f t="shared" si="1"/>
        <v>3.65</v>
      </c>
      <c r="G73" s="68">
        <f>'Generosidad Simple Priv'!E72</f>
        <v>23.410377377338484</v>
      </c>
      <c r="H73" s="7"/>
      <c r="I73" s="68">
        <f t="shared" si="2"/>
        <v>3.65</v>
      </c>
      <c r="J73" s="68">
        <f>'Generosidad Simple Priv'!G72</f>
        <v>23.410377377338484</v>
      </c>
    </row>
    <row r="74" spans="1:10">
      <c r="A74" s="23">
        <f t="shared" si="3"/>
        <v>2085</v>
      </c>
      <c r="B74" s="35">
        <f t="shared" ref="B74:B89" si="4">C74*D74/100</f>
        <v>1.0378827687706171</v>
      </c>
      <c r="C74" s="35">
        <f>'Generosidad Simple Priv'!B73</f>
        <v>6.6856674998842385</v>
      </c>
      <c r="D74" s="36">
        <f>100*'Población %'!CR146</f>
        <v>15.523996202153159</v>
      </c>
      <c r="F74" s="68">
        <f t="shared" ref="F74:F89" si="5">G74*D74/100</f>
        <v>3.6499999999999995</v>
      </c>
      <c r="G74" s="68">
        <f>'Generosidad Simple Priv'!E73</f>
        <v>23.511987200136968</v>
      </c>
      <c r="H74" s="7"/>
      <c r="I74" s="68">
        <f t="shared" ref="I74:I89" si="6">J74*D74/100</f>
        <v>3.6499999999999995</v>
      </c>
      <c r="J74" s="68">
        <f>'Generosidad Simple Priv'!G73</f>
        <v>23.511987200136968</v>
      </c>
    </row>
    <row r="75" spans="1:10">
      <c r="A75" s="23">
        <f t="shared" ref="A75:A89" si="7">A74+1</f>
        <v>2086</v>
      </c>
      <c r="B75" s="35">
        <f t="shared" si="4"/>
        <v>1.0180025618250788</v>
      </c>
      <c r="C75" s="35">
        <f>'Generosidad Simple Priv'!B74</f>
        <v>6.5956022943645651</v>
      </c>
      <c r="D75" s="36">
        <f>100*'Población %'!CR147</f>
        <v>15.434565584630286</v>
      </c>
      <c r="F75" s="68">
        <f t="shared" si="5"/>
        <v>3.65</v>
      </c>
      <c r="G75" s="68">
        <f>'Generosidad Simple Priv'!E74</f>
        <v>23.648219834801594</v>
      </c>
      <c r="H75" s="7"/>
      <c r="I75" s="68">
        <f t="shared" si="6"/>
        <v>3.65</v>
      </c>
      <c r="J75" s="68">
        <f>'Generosidad Simple Priv'!G74</f>
        <v>23.648219834801594</v>
      </c>
    </row>
    <row r="76" spans="1:10">
      <c r="A76" s="23">
        <f t="shared" si="7"/>
        <v>2087</v>
      </c>
      <c r="B76" s="35">
        <f t="shared" si="4"/>
        <v>0.99897487686366959</v>
      </c>
      <c r="C76" s="35">
        <f>'Generosidad Simple Priv'!B75</f>
        <v>6.5049433080990084</v>
      </c>
      <c r="D76" s="36">
        <f>100*'Población %'!CR148</f>
        <v>15.357164998192859</v>
      </c>
      <c r="F76" s="68">
        <f t="shared" si="5"/>
        <v>3.65</v>
      </c>
      <c r="G76" s="68">
        <f>'Generosidad Simple Priv'!E75</f>
        <v>23.767407593976561</v>
      </c>
      <c r="H76" s="7"/>
      <c r="I76" s="68">
        <f t="shared" si="6"/>
        <v>3.65</v>
      </c>
      <c r="J76" s="68">
        <f>'Generosidad Simple Priv'!G75</f>
        <v>23.767407593976561</v>
      </c>
    </row>
    <row r="77" spans="1:10">
      <c r="A77" s="23">
        <f t="shared" si="7"/>
        <v>2088</v>
      </c>
      <c r="B77" s="35">
        <f t="shared" si="4"/>
        <v>0.98087870714213765</v>
      </c>
      <c r="C77" s="35">
        <f>'Generosidad Simple Priv'!B76</f>
        <v>6.4141291449290669</v>
      </c>
      <c r="D77" s="36">
        <f>100*'Población %'!CR149</f>
        <v>15.292468938166119</v>
      </c>
      <c r="F77" s="68">
        <f t="shared" si="5"/>
        <v>3.65</v>
      </c>
      <c r="G77" s="68">
        <f>'Generosidad Simple Priv'!E76</f>
        <v>23.867957585910325</v>
      </c>
      <c r="H77" s="7"/>
      <c r="I77" s="68">
        <f t="shared" si="6"/>
        <v>3.65</v>
      </c>
      <c r="J77" s="68">
        <f>'Generosidad Simple Priv'!G76</f>
        <v>23.867957585910325</v>
      </c>
    </row>
    <row r="78" spans="1:10">
      <c r="A78" s="23">
        <f t="shared" si="7"/>
        <v>2089</v>
      </c>
      <c r="B78" s="35">
        <f t="shared" si="4"/>
        <v>0.96368049687372048</v>
      </c>
      <c r="C78" s="35">
        <f>'Generosidad Simple Priv'!B77</f>
        <v>6.3234569272356742</v>
      </c>
      <c r="D78" s="36">
        <f>100*'Población %'!CR150</f>
        <v>15.239773243699432</v>
      </c>
      <c r="F78" s="68">
        <f t="shared" si="5"/>
        <v>3.6500000000000004</v>
      </c>
      <c r="G78" s="68">
        <f>'Generosidad Simple Priv'!E77</f>
        <v>23.950487593435927</v>
      </c>
      <c r="H78" s="7"/>
      <c r="I78" s="68">
        <f t="shared" si="6"/>
        <v>3.6500000000000004</v>
      </c>
      <c r="J78" s="68">
        <f>'Generosidad Simple Priv'!G77</f>
        <v>23.950487593435927</v>
      </c>
    </row>
    <row r="79" spans="1:10">
      <c r="A79" s="23">
        <f t="shared" si="7"/>
        <v>2090</v>
      </c>
      <c r="B79" s="35">
        <f t="shared" si="4"/>
        <v>0.94718475995881091</v>
      </c>
      <c r="C79" s="35">
        <f>'Generosidad Simple Priv'!B78</f>
        <v>6.2330604538340317</v>
      </c>
      <c r="D79" s="36">
        <f>100*'Población %'!CR151</f>
        <v>15.196142681019339</v>
      </c>
      <c r="F79" s="68">
        <f t="shared" si="5"/>
        <v>3.65</v>
      </c>
      <c r="G79" s="68">
        <f>'Generosidad Simple Priv'!E78</f>
        <v>24.019253284315454</v>
      </c>
      <c r="H79" s="7"/>
      <c r="I79" s="68">
        <f t="shared" si="6"/>
        <v>3.65</v>
      </c>
      <c r="J79" s="68">
        <f>'Generosidad Simple Priv'!G78</f>
        <v>24.019253284315454</v>
      </c>
    </row>
    <row r="80" spans="1:10">
      <c r="A80" s="23">
        <f t="shared" si="7"/>
        <v>2091</v>
      </c>
      <c r="B80" s="35">
        <f t="shared" si="4"/>
        <v>0.9294098314555741</v>
      </c>
      <c r="C80" s="35">
        <f>'Generosidad Simple Priv'!B79</f>
        <v>6.1449896791391883</v>
      </c>
      <c r="D80" s="36">
        <f>100*'Población %'!CR152</f>
        <v>15.124676850324168</v>
      </c>
      <c r="F80" s="68">
        <f t="shared" si="5"/>
        <v>3.65</v>
      </c>
      <c r="G80" s="68">
        <f>'Generosidad Simple Priv'!E79</f>
        <v>24.132747007561814</v>
      </c>
      <c r="H80" s="7"/>
      <c r="I80" s="68">
        <f t="shared" si="6"/>
        <v>3.65</v>
      </c>
      <c r="J80" s="68">
        <f>'Generosidad Simple Priv'!G79</f>
        <v>24.132747007561814</v>
      </c>
    </row>
    <row r="81" spans="1:10">
      <c r="A81" s="23">
        <f t="shared" si="7"/>
        <v>2092</v>
      </c>
      <c r="B81" s="35">
        <f t="shared" si="4"/>
        <v>0.91227711894515862</v>
      </c>
      <c r="C81" s="35">
        <f>'Generosidad Simple Priv'!B80</f>
        <v>6.0557570342358336</v>
      </c>
      <c r="D81" s="36">
        <f>100*'Población %'!CR153</f>
        <v>15.064625509043022</v>
      </c>
      <c r="F81" s="68">
        <f t="shared" si="5"/>
        <v>3.65</v>
      </c>
      <c r="G81" s="68">
        <f>'Generosidad Simple Priv'!E80</f>
        <v>24.228946134830707</v>
      </c>
      <c r="H81" s="7"/>
      <c r="I81" s="68">
        <f t="shared" si="6"/>
        <v>3.65</v>
      </c>
      <c r="J81" s="68">
        <f>'Generosidad Simple Priv'!G80</f>
        <v>24.228946134830707</v>
      </c>
    </row>
    <row r="82" spans="1:10">
      <c r="A82" s="23">
        <f t="shared" si="7"/>
        <v>2093</v>
      </c>
      <c r="B82" s="35">
        <f t="shared" si="4"/>
        <v>0.89577474611434327</v>
      </c>
      <c r="C82" s="35">
        <f>'Generosidad Simple Priv'!B81</f>
        <v>5.9657925120530235</v>
      </c>
      <c r="D82" s="36">
        <f>100*'Población %'!CR154</f>
        <v>15.01518439175616</v>
      </c>
      <c r="F82" s="68">
        <f t="shared" si="5"/>
        <v>3.65</v>
      </c>
      <c r="G82" s="68">
        <f>'Generosidad Simple Priv'!E81</f>
        <v>24.308725785638522</v>
      </c>
      <c r="H82" s="7"/>
      <c r="I82" s="68">
        <f t="shared" si="6"/>
        <v>3.65</v>
      </c>
      <c r="J82" s="68">
        <f>'Generosidad Simple Priv'!G81</f>
        <v>24.308725785638522</v>
      </c>
    </row>
    <row r="83" spans="1:10">
      <c r="A83" s="23">
        <f t="shared" si="7"/>
        <v>2094</v>
      </c>
      <c r="B83" s="35">
        <f t="shared" si="4"/>
        <v>0.87982000464236132</v>
      </c>
      <c r="C83" s="35">
        <f>'Generosidad Simple Priv'!B82</f>
        <v>5.8752970207927646</v>
      </c>
      <c r="D83" s="36">
        <f>100*'Población %'!CR155</f>
        <v>14.974902571370691</v>
      </c>
      <c r="F83" s="68">
        <f t="shared" si="5"/>
        <v>3.65</v>
      </c>
      <c r="G83" s="68">
        <f>'Generosidad Simple Priv'!E82</f>
        <v>24.374115174399471</v>
      </c>
      <c r="H83" s="7"/>
      <c r="I83" s="68">
        <f t="shared" si="6"/>
        <v>3.65</v>
      </c>
      <c r="J83" s="68">
        <f>'Generosidad Simple Priv'!G82</f>
        <v>24.374115174399471</v>
      </c>
    </row>
    <row r="84" spans="1:10">
      <c r="A84" s="23">
        <f t="shared" si="7"/>
        <v>2095</v>
      </c>
      <c r="B84" s="35">
        <f t="shared" si="4"/>
        <v>0.8642364440206588</v>
      </c>
      <c r="C84" s="35">
        <f>'Generosidad Simple Priv'!B83</f>
        <v>5.7844781816756692</v>
      </c>
      <c r="D84" s="36">
        <f>100*'Población %'!CR156</f>
        <v>14.940612046189852</v>
      </c>
      <c r="F84" s="68">
        <f t="shared" si="5"/>
        <v>3.6499999999999995</v>
      </c>
      <c r="G84" s="68">
        <f>'Generosidad Simple Priv'!E83</f>
        <v>24.430056738745325</v>
      </c>
      <c r="H84" s="7"/>
      <c r="I84" s="68">
        <f t="shared" si="6"/>
        <v>3.6499999999999995</v>
      </c>
      <c r="J84" s="68">
        <f>'Generosidad Simple Priv'!G83</f>
        <v>24.430056738745325</v>
      </c>
    </row>
    <row r="85" spans="1:10">
      <c r="A85" s="23">
        <f t="shared" si="7"/>
        <v>2096</v>
      </c>
      <c r="B85" s="35">
        <f t="shared" si="4"/>
        <v>0.84713026038134753</v>
      </c>
      <c r="C85" s="35">
        <f>'Generosidad Simple Priv'!B84</f>
        <v>5.6947316686464857</v>
      </c>
      <c r="D85" s="36">
        <f>100*'Población %'!CR157</f>
        <v>14.875683520707343</v>
      </c>
      <c r="F85" s="68">
        <f t="shared" si="5"/>
        <v>3.65</v>
      </c>
      <c r="G85" s="68">
        <f>'Generosidad Simple Priv'!E84</f>
        <v>24.536687641405546</v>
      </c>
      <c r="H85" s="7"/>
      <c r="I85" s="68">
        <f t="shared" si="6"/>
        <v>3.65</v>
      </c>
      <c r="J85" s="68">
        <f>'Generosidad Simple Priv'!G84</f>
        <v>24.536687641405546</v>
      </c>
    </row>
    <row r="86" spans="1:10">
      <c r="A86" s="23">
        <f t="shared" si="7"/>
        <v>2097</v>
      </c>
      <c r="B86" s="35">
        <f t="shared" si="4"/>
        <v>0.83033918264448725</v>
      </c>
      <c r="C86" s="35">
        <f>'Generosidad Simple Priv'!B85</f>
        <v>5.6030141337669885</v>
      </c>
      <c r="D86" s="36">
        <f>100*'Población %'!CR158</f>
        <v>14.81950897893306</v>
      </c>
      <c r="F86" s="68">
        <f t="shared" si="5"/>
        <v>3.65</v>
      </c>
      <c r="G86" s="68">
        <f>'Generosidad Simple Priv'!E85</f>
        <v>24.629695931145378</v>
      </c>
      <c r="H86" s="7"/>
      <c r="I86" s="68">
        <f t="shared" si="6"/>
        <v>3.65</v>
      </c>
      <c r="J86" s="68">
        <f>'Generosidad Simple Priv'!G85</f>
        <v>24.629695931145378</v>
      </c>
    </row>
    <row r="87" spans="1:10">
      <c r="A87" s="23">
        <f t="shared" si="7"/>
        <v>2098</v>
      </c>
      <c r="B87" s="35">
        <f t="shared" si="4"/>
        <v>0.81382051750350437</v>
      </c>
      <c r="C87" s="35">
        <f>'Generosidad Simple Priv'!B86</f>
        <v>5.5095904986660154</v>
      </c>
      <c r="D87" s="36">
        <f>100*'Población %'!CR159</f>
        <v>14.770980124576354</v>
      </c>
      <c r="F87" s="68">
        <f t="shared" si="5"/>
        <v>3.6499999999999995</v>
      </c>
      <c r="G87" s="68">
        <f>'Generosidad Simple Priv'!E86</f>
        <v>24.710614794796395</v>
      </c>
      <c r="H87" s="7"/>
      <c r="I87" s="68">
        <f t="shared" si="6"/>
        <v>3.6499999999999995</v>
      </c>
      <c r="J87" s="68">
        <f>'Generosidad Simple Priv'!G86</f>
        <v>24.710614794796395</v>
      </c>
    </row>
    <row r="88" spans="1:10">
      <c r="A88" s="23">
        <f t="shared" si="7"/>
        <v>2099</v>
      </c>
      <c r="B88" s="35">
        <f t="shared" si="4"/>
        <v>0.79746856947098421</v>
      </c>
      <c r="C88" s="35">
        <f>'Generosidad Simple Priv'!B87</f>
        <v>5.4144711558700234</v>
      </c>
      <c r="D88" s="36">
        <f>100*'Población %'!CR160</f>
        <v>14.7284664838674</v>
      </c>
      <c r="F88" s="68">
        <f t="shared" si="5"/>
        <v>3.65</v>
      </c>
      <c r="G88" s="68">
        <f>'Generosidad Simple Priv'!E87</f>
        <v>24.781941853878482</v>
      </c>
      <c r="H88" s="7"/>
      <c r="I88" s="68">
        <f t="shared" si="6"/>
        <v>3.65</v>
      </c>
      <c r="J88" s="68">
        <f>'Generosidad Simple Priv'!G87</f>
        <v>24.781941853878482</v>
      </c>
    </row>
    <row r="89" spans="1:10">
      <c r="A89" s="26">
        <f t="shared" si="7"/>
        <v>2100</v>
      </c>
      <c r="B89" s="37">
        <f t="shared" si="4"/>
        <v>0.78115874154815235</v>
      </c>
      <c r="C89" s="35">
        <f>'Generosidad Simple Priv'!B88</f>
        <v>5.3175997282815937</v>
      </c>
      <c r="D89" s="36">
        <f>100*'Población %'!CR161</f>
        <v>14.690062837817003</v>
      </c>
      <c r="F89" s="68">
        <f t="shared" si="5"/>
        <v>3.6499999999999995</v>
      </c>
      <c r="G89" s="68">
        <f>'Generosidad Simple Priv'!E88</f>
        <v>24.846728297197693</v>
      </c>
      <c r="H89" s="7"/>
      <c r="I89" s="68">
        <f t="shared" si="6"/>
        <v>3.6499999999999995</v>
      </c>
      <c r="J89" s="68">
        <f>'Generosidad Simple Priv'!G88</f>
        <v>24.846728297197693</v>
      </c>
    </row>
  </sheetData>
  <mergeCells count="3">
    <mergeCell ref="B5:C5"/>
    <mergeCell ref="F5:G5"/>
    <mergeCell ref="I5:J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58"/>
  <sheetViews>
    <sheetView zoomScale="150" zoomScaleNormal="150" workbookViewId="0"/>
  </sheetViews>
  <sheetFormatPr defaultColWidth="11.19921875" defaultRowHeight="15.6"/>
  <sheetData>
    <row r="1" spans="1:102" ht="21">
      <c r="A1" s="46" t="s">
        <v>145</v>
      </c>
    </row>
    <row r="2" spans="1:102">
      <c r="A2" t="s">
        <v>146</v>
      </c>
    </row>
    <row r="6" spans="1:102">
      <c r="A6" s="1"/>
      <c r="B6" s="2" t="s">
        <v>147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4"/>
    </row>
    <row r="7" spans="1:102" ht="36">
      <c r="A7" s="91" t="s">
        <v>148</v>
      </c>
      <c r="B7" s="92" t="s">
        <v>0</v>
      </c>
      <c r="C7" s="92" t="s">
        <v>1</v>
      </c>
      <c r="D7" s="92" t="s">
        <v>2</v>
      </c>
      <c r="E7" s="92" t="s">
        <v>3</v>
      </c>
      <c r="F7" s="92" t="s">
        <v>4</v>
      </c>
      <c r="G7" s="92" t="s">
        <v>5</v>
      </c>
      <c r="H7" s="92" t="s">
        <v>6</v>
      </c>
      <c r="I7" s="92" t="s">
        <v>7</v>
      </c>
      <c r="J7" s="92" t="s">
        <v>8</v>
      </c>
      <c r="K7" s="92" t="s">
        <v>9</v>
      </c>
      <c r="L7" s="92" t="s">
        <v>10</v>
      </c>
      <c r="M7" s="92" t="s">
        <v>11</v>
      </c>
      <c r="N7" s="92" t="s">
        <v>12</v>
      </c>
      <c r="O7" s="92" t="s">
        <v>13</v>
      </c>
      <c r="P7" s="92" t="s">
        <v>14</v>
      </c>
      <c r="Q7" s="92" t="s">
        <v>15</v>
      </c>
      <c r="R7" s="92" t="s">
        <v>16</v>
      </c>
      <c r="S7" s="92" t="s">
        <v>17</v>
      </c>
      <c r="T7" s="92" t="s">
        <v>18</v>
      </c>
      <c r="U7" s="92" t="s">
        <v>19</v>
      </c>
      <c r="V7" s="92" t="s">
        <v>20</v>
      </c>
      <c r="W7" s="92" t="s">
        <v>21</v>
      </c>
      <c r="X7" s="92" t="s">
        <v>22</v>
      </c>
      <c r="Y7" s="92" t="s">
        <v>23</v>
      </c>
      <c r="Z7" s="92" t="s">
        <v>24</v>
      </c>
      <c r="AA7" s="92" t="s">
        <v>25</v>
      </c>
      <c r="AB7" s="92" t="s">
        <v>26</v>
      </c>
      <c r="AC7" s="92" t="s">
        <v>27</v>
      </c>
      <c r="AD7" s="92" t="s">
        <v>28</v>
      </c>
      <c r="AE7" s="92" t="s">
        <v>29</v>
      </c>
      <c r="AF7" s="92" t="s">
        <v>30</v>
      </c>
      <c r="AG7" s="92" t="s">
        <v>31</v>
      </c>
      <c r="AH7" s="92" t="s">
        <v>32</v>
      </c>
      <c r="AI7" s="92" t="s">
        <v>33</v>
      </c>
      <c r="AJ7" s="92" t="s">
        <v>34</v>
      </c>
      <c r="AK7" s="92" t="s">
        <v>35</v>
      </c>
      <c r="AL7" s="92" t="s">
        <v>36</v>
      </c>
      <c r="AM7" s="92" t="s">
        <v>37</v>
      </c>
      <c r="AN7" s="92" t="s">
        <v>38</v>
      </c>
      <c r="AO7" s="92" t="s">
        <v>39</v>
      </c>
      <c r="AP7" s="92" t="s">
        <v>40</v>
      </c>
      <c r="AQ7" s="92" t="s">
        <v>41</v>
      </c>
      <c r="AR7" s="92" t="s">
        <v>42</v>
      </c>
      <c r="AS7" s="92" t="s">
        <v>43</v>
      </c>
      <c r="AT7" s="92" t="s">
        <v>44</v>
      </c>
      <c r="AU7" s="92" t="s">
        <v>45</v>
      </c>
      <c r="AV7" s="92" t="s">
        <v>46</v>
      </c>
      <c r="AW7" s="92" t="s">
        <v>47</v>
      </c>
      <c r="AX7" s="92" t="s">
        <v>48</v>
      </c>
      <c r="AY7" s="92" t="s">
        <v>49</v>
      </c>
      <c r="AZ7" s="92" t="s">
        <v>50</v>
      </c>
      <c r="BA7" s="92" t="s">
        <v>51</v>
      </c>
      <c r="BB7" s="92" t="s">
        <v>52</v>
      </c>
      <c r="BC7" s="92" t="s">
        <v>53</v>
      </c>
      <c r="BD7" s="92" t="s">
        <v>54</v>
      </c>
      <c r="BE7" s="92" t="s">
        <v>55</v>
      </c>
      <c r="BF7" s="92" t="s">
        <v>56</v>
      </c>
      <c r="BG7" s="92" t="s">
        <v>57</v>
      </c>
      <c r="BH7" s="92" t="s">
        <v>58</v>
      </c>
      <c r="BI7" s="92" t="s">
        <v>59</v>
      </c>
      <c r="BJ7" s="92" t="s">
        <v>60</v>
      </c>
      <c r="BK7" s="92" t="s">
        <v>61</v>
      </c>
      <c r="BL7" s="92" t="s">
        <v>62</v>
      </c>
      <c r="BM7" s="92" t="s">
        <v>63</v>
      </c>
      <c r="BN7" s="92" t="s">
        <v>64</v>
      </c>
      <c r="BO7" s="92" t="s">
        <v>65</v>
      </c>
      <c r="BP7" s="92" t="s">
        <v>66</v>
      </c>
      <c r="BQ7" s="92" t="s">
        <v>67</v>
      </c>
      <c r="BR7" s="92" t="s">
        <v>68</v>
      </c>
      <c r="BS7" s="92" t="s">
        <v>69</v>
      </c>
      <c r="BT7" s="92" t="s">
        <v>70</v>
      </c>
      <c r="BU7" s="92" t="s">
        <v>71</v>
      </c>
      <c r="BV7" s="92" t="s">
        <v>72</v>
      </c>
      <c r="BW7" s="92" t="s">
        <v>73</v>
      </c>
      <c r="BX7" s="92" t="s">
        <v>74</v>
      </c>
      <c r="BY7" s="92" t="s">
        <v>75</v>
      </c>
      <c r="BZ7" s="92" t="s">
        <v>76</v>
      </c>
      <c r="CA7" s="92" t="s">
        <v>77</v>
      </c>
      <c r="CB7" s="92" t="s">
        <v>78</v>
      </c>
      <c r="CC7" s="92" t="s">
        <v>79</v>
      </c>
      <c r="CD7" s="92" t="s">
        <v>80</v>
      </c>
      <c r="CE7" s="92" t="s">
        <v>81</v>
      </c>
      <c r="CF7" s="92" t="s">
        <v>82</v>
      </c>
      <c r="CG7" s="92" t="s">
        <v>83</v>
      </c>
      <c r="CH7" s="92" t="s">
        <v>84</v>
      </c>
      <c r="CI7" s="92" t="s">
        <v>85</v>
      </c>
      <c r="CJ7" s="92" t="s">
        <v>86</v>
      </c>
      <c r="CK7" s="92" t="s">
        <v>87</v>
      </c>
      <c r="CL7" s="92" t="s">
        <v>88</v>
      </c>
      <c r="CM7" s="92" t="s">
        <v>89</v>
      </c>
      <c r="CN7" s="92" t="s">
        <v>90</v>
      </c>
      <c r="CO7" s="92" t="s">
        <v>91</v>
      </c>
      <c r="CP7" s="92" t="s">
        <v>92</v>
      </c>
      <c r="CQ7" s="92" t="s">
        <v>93</v>
      </c>
      <c r="CR7" s="92" t="s">
        <v>94</v>
      </c>
      <c r="CS7" s="92" t="s">
        <v>95</v>
      </c>
      <c r="CT7" s="92" t="s">
        <v>96</v>
      </c>
      <c r="CU7" s="92" t="s">
        <v>97</v>
      </c>
      <c r="CV7" s="92" t="s">
        <v>98</v>
      </c>
      <c r="CW7" s="92" t="s">
        <v>99</v>
      </c>
      <c r="CX7" s="92" t="s">
        <v>100</v>
      </c>
    </row>
    <row r="8" spans="1:102">
      <c r="A8" s="6">
        <v>1950</v>
      </c>
      <c r="B8" s="39">
        <v>79.989999999999995</v>
      </c>
      <c r="C8" s="39">
        <v>75.995000000000005</v>
      </c>
      <c r="D8" s="39">
        <v>72.5</v>
      </c>
      <c r="E8" s="39">
        <v>69.456000000000003</v>
      </c>
      <c r="F8" s="39">
        <v>66.811000000000007</v>
      </c>
      <c r="G8" s="39">
        <v>64.515000000000001</v>
      </c>
      <c r="H8" s="39">
        <v>62.521000000000001</v>
      </c>
      <c r="I8" s="39">
        <v>60.774999999999999</v>
      </c>
      <c r="J8" s="39">
        <v>59.231000000000002</v>
      </c>
      <c r="K8" s="39">
        <v>57.835999999999999</v>
      </c>
      <c r="L8" s="39">
        <v>56.598999999999997</v>
      </c>
      <c r="M8" s="39">
        <v>55.529000000000003</v>
      </c>
      <c r="N8" s="39">
        <v>54.284999999999997</v>
      </c>
      <c r="O8" s="39">
        <v>52.703000000000003</v>
      </c>
      <c r="P8" s="39">
        <v>50.905999999999999</v>
      </c>
      <c r="Q8" s="39">
        <v>49.213000000000001</v>
      </c>
      <c r="R8" s="39">
        <v>47.600999999999999</v>
      </c>
      <c r="S8" s="39">
        <v>45.899000000000001</v>
      </c>
      <c r="T8" s="39">
        <v>44.073</v>
      </c>
      <c r="U8" s="39">
        <v>42.197000000000003</v>
      </c>
      <c r="V8" s="39">
        <v>40.356000000000002</v>
      </c>
      <c r="W8" s="39">
        <v>38.488999999999997</v>
      </c>
      <c r="X8" s="39">
        <v>36.936</v>
      </c>
      <c r="Y8" s="39">
        <v>35.862000000000002</v>
      </c>
      <c r="Z8" s="39">
        <v>35.097000000000001</v>
      </c>
      <c r="AA8" s="39">
        <v>34.326000000000001</v>
      </c>
      <c r="AB8" s="39">
        <v>33.625</v>
      </c>
      <c r="AC8" s="39">
        <v>32.789000000000001</v>
      </c>
      <c r="AD8" s="39">
        <v>31.687000000000001</v>
      </c>
      <c r="AE8" s="39">
        <v>30.427</v>
      </c>
      <c r="AF8" s="39">
        <v>29.25</v>
      </c>
      <c r="AG8" s="39">
        <v>28.109000000000002</v>
      </c>
      <c r="AH8" s="39">
        <v>27.024999999999999</v>
      </c>
      <c r="AI8" s="39">
        <v>26.033000000000001</v>
      </c>
      <c r="AJ8" s="39">
        <v>25.111999999999998</v>
      </c>
      <c r="AK8" s="39">
        <v>24.202999999999999</v>
      </c>
      <c r="AL8" s="39">
        <v>23.308</v>
      </c>
      <c r="AM8" s="39">
        <v>22.481000000000002</v>
      </c>
      <c r="AN8" s="39">
        <v>21.736000000000001</v>
      </c>
      <c r="AO8" s="39">
        <v>21.053000000000001</v>
      </c>
      <c r="AP8" s="39">
        <v>20.393999999999998</v>
      </c>
      <c r="AQ8" s="39">
        <v>19.766999999999999</v>
      </c>
      <c r="AR8" s="39">
        <v>19.145</v>
      </c>
      <c r="AS8" s="39">
        <v>18.513999999999999</v>
      </c>
      <c r="AT8" s="39">
        <v>17.882000000000001</v>
      </c>
      <c r="AU8" s="39">
        <v>17.277000000000001</v>
      </c>
      <c r="AV8" s="39">
        <v>16.692</v>
      </c>
      <c r="AW8" s="39">
        <v>16.123999999999999</v>
      </c>
      <c r="AX8" s="39">
        <v>15.574</v>
      </c>
      <c r="AY8" s="39">
        <v>15.041</v>
      </c>
      <c r="AZ8" s="39">
        <v>14.521000000000001</v>
      </c>
      <c r="BA8" s="39">
        <v>14.018000000000001</v>
      </c>
      <c r="BB8" s="39">
        <v>13.519</v>
      </c>
      <c r="BC8" s="39">
        <v>13.023</v>
      </c>
      <c r="BD8" s="39">
        <v>12.532999999999999</v>
      </c>
      <c r="BE8" s="39">
        <v>12.054</v>
      </c>
      <c r="BF8" s="39">
        <v>11.582000000000001</v>
      </c>
      <c r="BG8" s="39">
        <v>11.14</v>
      </c>
      <c r="BH8" s="39">
        <v>10.736000000000001</v>
      </c>
      <c r="BI8" s="39">
        <v>10.361000000000001</v>
      </c>
      <c r="BJ8" s="39">
        <v>9.9879999999999995</v>
      </c>
      <c r="BK8" s="39">
        <v>9.6240000000000006</v>
      </c>
      <c r="BL8" s="39">
        <v>9.25</v>
      </c>
      <c r="BM8" s="39">
        <v>8.8559999999999999</v>
      </c>
      <c r="BN8" s="39">
        <v>8.4489999999999998</v>
      </c>
      <c r="BO8" s="39">
        <v>8.0489999999999995</v>
      </c>
      <c r="BP8" s="39">
        <v>7.65</v>
      </c>
      <c r="BQ8" s="39">
        <v>7.2480000000000002</v>
      </c>
      <c r="BR8" s="39">
        <v>6.843</v>
      </c>
      <c r="BS8" s="39">
        <v>6.4349999999999996</v>
      </c>
      <c r="BT8" s="39">
        <v>6.0279999999999996</v>
      </c>
      <c r="BU8" s="39">
        <v>5.625</v>
      </c>
      <c r="BV8" s="39">
        <v>5.2130000000000001</v>
      </c>
      <c r="BW8" s="39">
        <v>4.7889999999999997</v>
      </c>
      <c r="BX8" s="39">
        <v>4.3600000000000003</v>
      </c>
      <c r="BY8" s="39">
        <v>3.9420000000000002</v>
      </c>
      <c r="BZ8" s="39">
        <v>3.536</v>
      </c>
      <c r="CA8" s="39">
        <v>3.1320000000000001</v>
      </c>
      <c r="CB8" s="39">
        <v>2.7290000000000001</v>
      </c>
      <c r="CC8" s="39">
        <v>2.3370000000000002</v>
      </c>
      <c r="CD8" s="39">
        <v>1.9610000000000001</v>
      </c>
      <c r="CE8" s="39">
        <v>1.6</v>
      </c>
      <c r="CF8" s="39">
        <v>1.288</v>
      </c>
      <c r="CG8" s="39">
        <v>1.0429999999999999</v>
      </c>
      <c r="CH8" s="39">
        <v>0.85</v>
      </c>
      <c r="CI8" s="39">
        <v>0.67300000000000004</v>
      </c>
      <c r="CJ8" s="39">
        <v>0.51600000000000001</v>
      </c>
      <c r="CK8" s="39">
        <v>0.38800000000000001</v>
      </c>
      <c r="CL8" s="39">
        <v>0.28899999999999998</v>
      </c>
      <c r="CM8" s="39">
        <v>0.215</v>
      </c>
      <c r="CN8" s="39">
        <v>0.153</v>
      </c>
      <c r="CO8" s="39">
        <v>0.11600000000000001</v>
      </c>
      <c r="CP8" s="39">
        <v>9.2999999999999999E-2</v>
      </c>
      <c r="CQ8" s="39">
        <v>6.8000000000000005E-2</v>
      </c>
      <c r="CR8" s="39">
        <v>0.04</v>
      </c>
      <c r="CS8" s="39">
        <v>2.5000000000000001E-2</v>
      </c>
      <c r="CT8" s="39">
        <v>2.1000000000000001E-2</v>
      </c>
      <c r="CU8" s="39">
        <v>1.6E-2</v>
      </c>
      <c r="CV8" s="39">
        <v>1.2E-2</v>
      </c>
      <c r="CW8" s="39">
        <v>6.0000000000000001E-3</v>
      </c>
      <c r="CX8" s="39">
        <v>1.0999999999999999E-2</v>
      </c>
    </row>
    <row r="9" spans="1:102">
      <c r="A9" s="6">
        <v>1951</v>
      </c>
      <c r="B9" s="39">
        <v>85.465000000000003</v>
      </c>
      <c r="C9" s="39">
        <v>78.326999999999998</v>
      </c>
      <c r="D9" s="39">
        <v>74.432000000000002</v>
      </c>
      <c r="E9" s="39">
        <v>71.046000000000006</v>
      </c>
      <c r="F9" s="39">
        <v>68.117000000000004</v>
      </c>
      <c r="G9" s="39">
        <v>65.585999999999999</v>
      </c>
      <c r="H9" s="39">
        <v>63.411999999999999</v>
      </c>
      <c r="I9" s="39">
        <v>61.548000000000002</v>
      </c>
      <c r="J9" s="39">
        <v>59.887999999999998</v>
      </c>
      <c r="K9" s="39">
        <v>58.353999999999999</v>
      </c>
      <c r="L9" s="39">
        <v>56.923000000000002</v>
      </c>
      <c r="M9" s="39">
        <v>55.654000000000003</v>
      </c>
      <c r="N9" s="39">
        <v>54.548000000000002</v>
      </c>
      <c r="O9" s="39">
        <v>53.283000000000001</v>
      </c>
      <c r="P9" s="39">
        <v>51.713000000000001</v>
      </c>
      <c r="Q9" s="39">
        <v>49.947000000000003</v>
      </c>
      <c r="R9" s="39">
        <v>48.280999999999999</v>
      </c>
      <c r="S9" s="39">
        <v>46.69</v>
      </c>
      <c r="T9" s="39">
        <v>45.02</v>
      </c>
      <c r="U9" s="39">
        <v>43.234999999999999</v>
      </c>
      <c r="V9" s="39">
        <v>41.41</v>
      </c>
      <c r="W9" s="39">
        <v>39.618000000000002</v>
      </c>
      <c r="X9" s="39">
        <v>37.802</v>
      </c>
      <c r="Y9" s="39">
        <v>36.295000000000002</v>
      </c>
      <c r="Z9" s="39">
        <v>35.253</v>
      </c>
      <c r="AA9" s="39">
        <v>34.512</v>
      </c>
      <c r="AB9" s="39">
        <v>33.765999999999998</v>
      </c>
      <c r="AC9" s="39">
        <v>33.090000000000003</v>
      </c>
      <c r="AD9" s="39">
        <v>32.276000000000003</v>
      </c>
      <c r="AE9" s="39">
        <v>31.193999999999999</v>
      </c>
      <c r="AF9" s="39">
        <v>29.952000000000002</v>
      </c>
      <c r="AG9" s="39">
        <v>28.79</v>
      </c>
      <c r="AH9" s="39">
        <v>27.664000000000001</v>
      </c>
      <c r="AI9" s="39">
        <v>26.593</v>
      </c>
      <c r="AJ9" s="39">
        <v>25.616</v>
      </c>
      <c r="AK9" s="39">
        <v>24.709</v>
      </c>
      <c r="AL9" s="39">
        <v>23.812000000000001</v>
      </c>
      <c r="AM9" s="39">
        <v>22.93</v>
      </c>
      <c r="AN9" s="39">
        <v>22.113</v>
      </c>
      <c r="AO9" s="39">
        <v>21.376999999999999</v>
      </c>
      <c r="AP9" s="39">
        <v>20.702999999999999</v>
      </c>
      <c r="AQ9" s="39">
        <v>20.053999999999998</v>
      </c>
      <c r="AR9" s="39">
        <v>19.433</v>
      </c>
      <c r="AS9" s="39">
        <v>18.818000000000001</v>
      </c>
      <c r="AT9" s="39">
        <v>18.190999999999999</v>
      </c>
      <c r="AU9" s="39">
        <v>17.561</v>
      </c>
      <c r="AV9" s="39">
        <v>16.957000000000001</v>
      </c>
      <c r="AW9" s="39">
        <v>16.372</v>
      </c>
      <c r="AX9" s="39">
        <v>15.804</v>
      </c>
      <c r="AY9" s="39">
        <v>15.253</v>
      </c>
      <c r="AZ9" s="39">
        <v>14.717000000000001</v>
      </c>
      <c r="BA9" s="39">
        <v>14.195</v>
      </c>
      <c r="BB9" s="39">
        <v>13.688000000000001</v>
      </c>
      <c r="BC9" s="39">
        <v>13.185</v>
      </c>
      <c r="BD9" s="39">
        <v>12.683</v>
      </c>
      <c r="BE9" s="39">
        <v>12.186</v>
      </c>
      <c r="BF9" s="39">
        <v>11.702</v>
      </c>
      <c r="BG9" s="39">
        <v>11.223000000000001</v>
      </c>
      <c r="BH9" s="39">
        <v>10.773</v>
      </c>
      <c r="BI9" s="39">
        <v>10.36</v>
      </c>
      <c r="BJ9" s="39">
        <v>9.9730000000000008</v>
      </c>
      <c r="BK9" s="39">
        <v>9.5909999999999993</v>
      </c>
      <c r="BL9" s="39">
        <v>9.2159999999999993</v>
      </c>
      <c r="BM9" s="39">
        <v>8.8330000000000002</v>
      </c>
      <c r="BN9" s="39">
        <v>8.43</v>
      </c>
      <c r="BO9" s="39">
        <v>8.0129999999999999</v>
      </c>
      <c r="BP9" s="39">
        <v>7.6050000000000004</v>
      </c>
      <c r="BQ9" s="39">
        <v>7.2</v>
      </c>
      <c r="BR9" s="39">
        <v>6.7930000000000001</v>
      </c>
      <c r="BS9" s="39">
        <v>6.3840000000000003</v>
      </c>
      <c r="BT9" s="39">
        <v>5.9740000000000002</v>
      </c>
      <c r="BU9" s="39">
        <v>5.5670000000000002</v>
      </c>
      <c r="BV9" s="39">
        <v>5.1660000000000004</v>
      </c>
      <c r="BW9" s="39">
        <v>4.7610000000000001</v>
      </c>
      <c r="BX9" s="39">
        <v>4.3499999999999996</v>
      </c>
      <c r="BY9" s="39">
        <v>3.9359999999999999</v>
      </c>
      <c r="BZ9" s="39">
        <v>3.5369999999999999</v>
      </c>
      <c r="CA9" s="39">
        <v>3.15</v>
      </c>
      <c r="CB9" s="39">
        <v>2.7709999999999999</v>
      </c>
      <c r="CC9" s="39">
        <v>2.4009999999999998</v>
      </c>
      <c r="CD9" s="39">
        <v>2.0430000000000001</v>
      </c>
      <c r="CE9" s="39">
        <v>1.7050000000000001</v>
      </c>
      <c r="CF9" s="39">
        <v>1.381</v>
      </c>
      <c r="CG9" s="39">
        <v>1.1040000000000001</v>
      </c>
      <c r="CH9" s="39">
        <v>0.88800000000000001</v>
      </c>
      <c r="CI9" s="39">
        <v>0.72</v>
      </c>
      <c r="CJ9" s="39">
        <v>0.56499999999999995</v>
      </c>
      <c r="CK9" s="39">
        <v>0.432</v>
      </c>
      <c r="CL9" s="39">
        <v>0.32500000000000001</v>
      </c>
      <c r="CM9" s="39">
        <v>0.24299999999999999</v>
      </c>
      <c r="CN9" s="39">
        <v>0.17699999999999999</v>
      </c>
      <c r="CO9" s="39">
        <v>0.125</v>
      </c>
      <c r="CP9" s="39">
        <v>9.6000000000000002E-2</v>
      </c>
      <c r="CQ9" s="39">
        <v>7.5999999999999998E-2</v>
      </c>
      <c r="CR9" s="39">
        <v>5.6000000000000001E-2</v>
      </c>
      <c r="CS9" s="39">
        <v>3.3000000000000002E-2</v>
      </c>
      <c r="CT9" s="39">
        <v>1.9E-2</v>
      </c>
      <c r="CU9" s="39">
        <v>1.4999999999999999E-2</v>
      </c>
      <c r="CV9" s="39">
        <v>0.01</v>
      </c>
      <c r="CW9" s="39">
        <v>5.0000000000000001E-3</v>
      </c>
      <c r="CX9" s="39">
        <v>0.01</v>
      </c>
    </row>
    <row r="10" spans="1:102">
      <c r="A10" s="6">
        <v>1952</v>
      </c>
      <c r="B10" s="39">
        <v>90.477000000000004</v>
      </c>
      <c r="C10" s="39">
        <v>83.811000000000007</v>
      </c>
      <c r="D10" s="39">
        <v>76.718000000000004</v>
      </c>
      <c r="E10" s="39">
        <v>72.917000000000002</v>
      </c>
      <c r="F10" s="39">
        <v>69.638999999999996</v>
      </c>
      <c r="G10" s="39">
        <v>66.820999999999998</v>
      </c>
      <c r="H10" s="39">
        <v>64.405000000000001</v>
      </c>
      <c r="I10" s="39">
        <v>62.35</v>
      </c>
      <c r="J10" s="39">
        <v>60.615000000000002</v>
      </c>
      <c r="K10" s="39">
        <v>59.036999999999999</v>
      </c>
      <c r="L10" s="39">
        <v>57.514000000000003</v>
      </c>
      <c r="M10" s="39">
        <v>56.045999999999999</v>
      </c>
      <c r="N10" s="39">
        <v>54.746000000000002</v>
      </c>
      <c r="O10" s="39">
        <v>53.601999999999997</v>
      </c>
      <c r="P10" s="39">
        <v>52.317</v>
      </c>
      <c r="Q10" s="39">
        <v>50.756</v>
      </c>
      <c r="R10" s="39">
        <v>49.021999999999998</v>
      </c>
      <c r="S10" s="39">
        <v>47.38</v>
      </c>
      <c r="T10" s="39">
        <v>45.808999999999997</v>
      </c>
      <c r="U10" s="39">
        <v>44.168999999999997</v>
      </c>
      <c r="V10" s="39">
        <v>42.424999999999997</v>
      </c>
      <c r="W10" s="39">
        <v>40.646999999999998</v>
      </c>
      <c r="X10" s="39">
        <v>38.902999999999999</v>
      </c>
      <c r="Y10" s="39">
        <v>37.137999999999998</v>
      </c>
      <c r="Z10" s="39">
        <v>35.674999999999997</v>
      </c>
      <c r="AA10" s="39">
        <v>34.664000000000001</v>
      </c>
      <c r="AB10" s="39">
        <v>33.948999999999998</v>
      </c>
      <c r="AC10" s="39">
        <v>33.226999999999997</v>
      </c>
      <c r="AD10" s="39">
        <v>32.575000000000003</v>
      </c>
      <c r="AE10" s="39">
        <v>31.783000000000001</v>
      </c>
      <c r="AF10" s="39">
        <v>30.72</v>
      </c>
      <c r="AG10" s="39">
        <v>29.495000000000001</v>
      </c>
      <c r="AH10" s="39">
        <v>28.347999999999999</v>
      </c>
      <c r="AI10" s="39">
        <v>27.236000000000001</v>
      </c>
      <c r="AJ10" s="39">
        <v>26.178999999999998</v>
      </c>
      <c r="AK10" s="39">
        <v>25.215</v>
      </c>
      <c r="AL10" s="39">
        <v>24.321999999999999</v>
      </c>
      <c r="AM10" s="39">
        <v>23.436</v>
      </c>
      <c r="AN10" s="39">
        <v>22.564</v>
      </c>
      <c r="AO10" s="39">
        <v>21.757999999999999</v>
      </c>
      <c r="AP10" s="39">
        <v>21.033000000000001</v>
      </c>
      <c r="AQ10" s="39">
        <v>20.367999999999999</v>
      </c>
      <c r="AR10" s="39">
        <v>19.725000000000001</v>
      </c>
      <c r="AS10" s="39">
        <v>19.111999999999998</v>
      </c>
      <c r="AT10" s="39">
        <v>18.501999999999999</v>
      </c>
      <c r="AU10" s="39">
        <v>17.879000000000001</v>
      </c>
      <c r="AV10" s="39">
        <v>17.251000000000001</v>
      </c>
      <c r="AW10" s="39">
        <v>16.649000000000001</v>
      </c>
      <c r="AX10" s="39">
        <v>16.064</v>
      </c>
      <c r="AY10" s="39">
        <v>15.494</v>
      </c>
      <c r="AZ10" s="39">
        <v>14.942</v>
      </c>
      <c r="BA10" s="39">
        <v>14.404</v>
      </c>
      <c r="BB10" s="39">
        <v>13.879</v>
      </c>
      <c r="BC10" s="39">
        <v>13.368</v>
      </c>
      <c r="BD10" s="39">
        <v>12.86</v>
      </c>
      <c r="BE10" s="39">
        <v>12.352</v>
      </c>
      <c r="BF10" s="39">
        <v>11.849</v>
      </c>
      <c r="BG10" s="39">
        <v>11.358000000000001</v>
      </c>
      <c r="BH10" s="39">
        <v>10.872</v>
      </c>
      <c r="BI10" s="39">
        <v>10.412000000000001</v>
      </c>
      <c r="BJ10" s="39">
        <v>9.9909999999999997</v>
      </c>
      <c r="BK10" s="39">
        <v>9.5950000000000006</v>
      </c>
      <c r="BL10" s="39">
        <v>9.2010000000000005</v>
      </c>
      <c r="BM10" s="39">
        <v>8.8170000000000002</v>
      </c>
      <c r="BN10" s="39">
        <v>8.423</v>
      </c>
      <c r="BO10" s="39">
        <v>8.01</v>
      </c>
      <c r="BP10" s="39">
        <v>7.585</v>
      </c>
      <c r="BQ10" s="39">
        <v>7.1680000000000001</v>
      </c>
      <c r="BR10" s="39">
        <v>6.7560000000000002</v>
      </c>
      <c r="BS10" s="39">
        <v>6.343</v>
      </c>
      <c r="BT10" s="39">
        <v>5.931</v>
      </c>
      <c r="BU10" s="39">
        <v>5.5190000000000001</v>
      </c>
      <c r="BV10" s="39">
        <v>5.1120000000000001</v>
      </c>
      <c r="BW10" s="39">
        <v>4.7119999999999997</v>
      </c>
      <c r="BX10" s="39">
        <v>4.3140000000000001</v>
      </c>
      <c r="BY10" s="39">
        <v>3.9129999999999998</v>
      </c>
      <c r="BZ10" s="39">
        <v>3.5169999999999999</v>
      </c>
      <c r="CA10" s="39">
        <v>3.1349999999999998</v>
      </c>
      <c r="CB10" s="39">
        <v>2.7679999999999998</v>
      </c>
      <c r="CC10" s="39">
        <v>2.4129999999999998</v>
      </c>
      <c r="CD10" s="39">
        <v>2.0750000000000002</v>
      </c>
      <c r="CE10" s="39">
        <v>1.754</v>
      </c>
      <c r="CF10" s="39">
        <v>1.4510000000000001</v>
      </c>
      <c r="CG10" s="39">
        <v>1.165</v>
      </c>
      <c r="CH10" s="39">
        <v>0.92200000000000004</v>
      </c>
      <c r="CI10" s="39">
        <v>0.73399999999999999</v>
      </c>
      <c r="CJ10" s="39">
        <v>0.59</v>
      </c>
      <c r="CK10" s="39">
        <v>0.45800000000000002</v>
      </c>
      <c r="CL10" s="39">
        <v>0.34899999999999998</v>
      </c>
      <c r="CM10" s="39">
        <v>0.26400000000000001</v>
      </c>
      <c r="CN10" s="39">
        <v>0.19500000000000001</v>
      </c>
      <c r="CO10" s="39">
        <v>0.14099999999999999</v>
      </c>
      <c r="CP10" s="39">
        <v>9.8000000000000004E-2</v>
      </c>
      <c r="CQ10" s="39">
        <v>7.5999999999999998E-2</v>
      </c>
      <c r="CR10" s="39">
        <v>0.06</v>
      </c>
      <c r="CS10" s="39">
        <v>4.3999999999999997E-2</v>
      </c>
      <c r="CT10" s="39">
        <v>2.5999999999999999E-2</v>
      </c>
      <c r="CU10" s="39">
        <v>1.2999999999999999E-2</v>
      </c>
      <c r="CV10" s="39">
        <v>8.9999999999999993E-3</v>
      </c>
      <c r="CW10" s="39">
        <v>5.0000000000000001E-3</v>
      </c>
      <c r="CX10" s="39">
        <v>8.0000000000000002E-3</v>
      </c>
    </row>
    <row r="11" spans="1:102">
      <c r="A11" s="6">
        <v>1953</v>
      </c>
      <c r="B11" s="39">
        <v>94.891999999999996</v>
      </c>
      <c r="C11" s="39">
        <v>87.459000000000003</v>
      </c>
      <c r="D11" s="39">
        <v>81.085999999999999</v>
      </c>
      <c r="E11" s="39">
        <v>75.251999999999995</v>
      </c>
      <c r="F11" s="39">
        <v>71.540000000000006</v>
      </c>
      <c r="G11" s="39">
        <v>68.361999999999995</v>
      </c>
      <c r="H11" s="39">
        <v>65.652000000000001</v>
      </c>
      <c r="I11" s="39">
        <v>63.344000000000001</v>
      </c>
      <c r="J11" s="39">
        <v>61.402999999999999</v>
      </c>
      <c r="K11" s="39">
        <v>59.795999999999999</v>
      </c>
      <c r="L11" s="39">
        <v>58.298000000000002</v>
      </c>
      <c r="M11" s="39">
        <v>56.780999999999999</v>
      </c>
      <c r="N11" s="39">
        <v>55.273000000000003</v>
      </c>
      <c r="O11" s="39">
        <v>53.939</v>
      </c>
      <c r="P11" s="39">
        <v>52.756</v>
      </c>
      <c r="Q11" s="39">
        <v>51.447000000000003</v>
      </c>
      <c r="R11" s="39">
        <v>49.893999999999998</v>
      </c>
      <c r="S11" s="39">
        <v>48.188000000000002</v>
      </c>
      <c r="T11" s="39">
        <v>46.566000000000003</v>
      </c>
      <c r="U11" s="39">
        <v>45.014000000000003</v>
      </c>
      <c r="V11" s="39">
        <v>43.4</v>
      </c>
      <c r="W11" s="39">
        <v>41.694000000000003</v>
      </c>
      <c r="X11" s="39">
        <v>39.96</v>
      </c>
      <c r="Y11" s="39">
        <v>38.262</v>
      </c>
      <c r="Z11" s="39">
        <v>36.545000000000002</v>
      </c>
      <c r="AA11" s="39">
        <v>35.119999999999997</v>
      </c>
      <c r="AB11" s="39">
        <v>34.140999999999998</v>
      </c>
      <c r="AC11" s="39">
        <v>33.448</v>
      </c>
      <c r="AD11" s="39">
        <v>32.749000000000002</v>
      </c>
      <c r="AE11" s="39">
        <v>32.119999999999997</v>
      </c>
      <c r="AF11" s="39">
        <v>31.347999999999999</v>
      </c>
      <c r="AG11" s="39">
        <v>30.302</v>
      </c>
      <c r="AH11" s="39">
        <v>29.093</v>
      </c>
      <c r="AI11" s="39">
        <v>27.959</v>
      </c>
      <c r="AJ11" s="39">
        <v>26.858000000000001</v>
      </c>
      <c r="AK11" s="39">
        <v>25.812000000000001</v>
      </c>
      <c r="AL11" s="39">
        <v>24.86</v>
      </c>
      <c r="AM11" s="39">
        <v>23.978999999999999</v>
      </c>
      <c r="AN11" s="39">
        <v>23.105</v>
      </c>
      <c r="AO11" s="39">
        <v>22.242000000000001</v>
      </c>
      <c r="AP11" s="39">
        <v>21.443000000000001</v>
      </c>
      <c r="AQ11" s="39">
        <v>20.725999999999999</v>
      </c>
      <c r="AR11" s="39">
        <v>20.07</v>
      </c>
      <c r="AS11" s="39">
        <v>19.434000000000001</v>
      </c>
      <c r="AT11" s="39">
        <v>18.827000000000002</v>
      </c>
      <c r="AU11" s="39">
        <v>18.222000000000001</v>
      </c>
      <c r="AV11" s="39">
        <v>17.599</v>
      </c>
      <c r="AW11" s="39">
        <v>16.972999999999999</v>
      </c>
      <c r="AX11" s="39">
        <v>16.370999999999999</v>
      </c>
      <c r="AY11" s="39">
        <v>15.784000000000001</v>
      </c>
      <c r="AZ11" s="39">
        <v>15.214</v>
      </c>
      <c r="BA11" s="39">
        <v>14.659000000000001</v>
      </c>
      <c r="BB11" s="39">
        <v>14.118</v>
      </c>
      <c r="BC11" s="39">
        <v>13.589</v>
      </c>
      <c r="BD11" s="39">
        <v>13.071999999999999</v>
      </c>
      <c r="BE11" s="39">
        <v>12.558999999999999</v>
      </c>
      <c r="BF11" s="39">
        <v>12.045</v>
      </c>
      <c r="BG11" s="39">
        <v>11.535</v>
      </c>
      <c r="BH11" s="39">
        <v>11.035</v>
      </c>
      <c r="BI11" s="39">
        <v>10.541</v>
      </c>
      <c r="BJ11" s="39">
        <v>10.073</v>
      </c>
      <c r="BK11" s="39">
        <v>9.641</v>
      </c>
      <c r="BL11" s="39">
        <v>9.2330000000000005</v>
      </c>
      <c r="BM11" s="39">
        <v>8.8290000000000006</v>
      </c>
      <c r="BN11" s="39">
        <v>8.4329999999999998</v>
      </c>
      <c r="BO11" s="39">
        <v>8.0280000000000005</v>
      </c>
      <c r="BP11" s="39">
        <v>7.6050000000000004</v>
      </c>
      <c r="BQ11" s="39">
        <v>7.1710000000000003</v>
      </c>
      <c r="BR11" s="39">
        <v>6.7450000000000001</v>
      </c>
      <c r="BS11" s="39">
        <v>6.3250000000000002</v>
      </c>
      <c r="BT11" s="39">
        <v>5.907</v>
      </c>
      <c r="BU11" s="39">
        <v>5.4889999999999999</v>
      </c>
      <c r="BV11" s="39">
        <v>5.0739999999999998</v>
      </c>
      <c r="BW11" s="39">
        <v>4.6660000000000004</v>
      </c>
      <c r="BX11" s="39">
        <v>4.2679999999999998</v>
      </c>
      <c r="BY11" s="39">
        <v>3.8740000000000001</v>
      </c>
      <c r="BZ11" s="39">
        <v>3.4860000000000002</v>
      </c>
      <c r="CA11" s="39">
        <v>3.1059999999999999</v>
      </c>
      <c r="CB11" s="39">
        <v>2.74</v>
      </c>
      <c r="CC11" s="39">
        <v>2.391</v>
      </c>
      <c r="CD11" s="39">
        <v>2.06</v>
      </c>
      <c r="CE11" s="39">
        <v>1.7529999999999999</v>
      </c>
      <c r="CF11" s="39">
        <v>1.468</v>
      </c>
      <c r="CG11" s="39">
        <v>1.2010000000000001</v>
      </c>
      <c r="CH11" s="39">
        <v>0.95099999999999996</v>
      </c>
      <c r="CI11" s="39">
        <v>0.74099999999999999</v>
      </c>
      <c r="CJ11" s="39">
        <v>0.58199999999999996</v>
      </c>
      <c r="CK11" s="39">
        <v>0.46100000000000002</v>
      </c>
      <c r="CL11" s="39">
        <v>0.35199999999999998</v>
      </c>
      <c r="CM11" s="39">
        <v>0.26700000000000002</v>
      </c>
      <c r="CN11" s="39">
        <v>0.20300000000000001</v>
      </c>
      <c r="CO11" s="39">
        <v>0.14899999999999999</v>
      </c>
      <c r="CP11" s="39">
        <v>0.105</v>
      </c>
      <c r="CQ11" s="39">
        <v>7.1999999999999995E-2</v>
      </c>
      <c r="CR11" s="39">
        <v>5.5E-2</v>
      </c>
      <c r="CS11" s="39">
        <v>4.3999999999999997E-2</v>
      </c>
      <c r="CT11" s="39">
        <v>3.2000000000000001E-2</v>
      </c>
      <c r="CU11" s="39">
        <v>1.7999999999999999E-2</v>
      </c>
      <c r="CV11" s="39">
        <v>8.9999999999999993E-3</v>
      </c>
      <c r="CW11" s="39">
        <v>5.0000000000000001E-3</v>
      </c>
      <c r="CX11" s="39">
        <v>7.0000000000000001E-3</v>
      </c>
    </row>
    <row r="12" spans="1:102">
      <c r="A12" s="6">
        <v>1954</v>
      </c>
      <c r="B12" s="39">
        <v>98.623000000000005</v>
      </c>
      <c r="C12" s="39">
        <v>90.903999999999996</v>
      </c>
      <c r="D12" s="39">
        <v>84.245999999999995</v>
      </c>
      <c r="E12" s="39">
        <v>78.558999999999997</v>
      </c>
      <c r="F12" s="39">
        <v>73.938999999999993</v>
      </c>
      <c r="G12" s="39">
        <v>70.308000000000007</v>
      </c>
      <c r="H12" s="39">
        <v>67.224000000000004</v>
      </c>
      <c r="I12" s="39">
        <v>64.614999999999995</v>
      </c>
      <c r="J12" s="39">
        <v>62.411999999999999</v>
      </c>
      <c r="K12" s="39">
        <v>60.582000000000001</v>
      </c>
      <c r="L12" s="39">
        <v>59.097000000000001</v>
      </c>
      <c r="M12" s="39">
        <v>57.676000000000002</v>
      </c>
      <c r="N12" s="39">
        <v>56.162999999999997</v>
      </c>
      <c r="O12" s="39">
        <v>54.613</v>
      </c>
      <c r="P12" s="39">
        <v>53.243000000000002</v>
      </c>
      <c r="Q12" s="39">
        <v>52.018000000000001</v>
      </c>
      <c r="R12" s="39">
        <v>50.682000000000002</v>
      </c>
      <c r="S12" s="39">
        <v>49.134</v>
      </c>
      <c r="T12" s="39">
        <v>47.451999999999998</v>
      </c>
      <c r="U12" s="39">
        <v>45.847999999999999</v>
      </c>
      <c r="V12" s="39">
        <v>44.31</v>
      </c>
      <c r="W12" s="39">
        <v>42.719000000000001</v>
      </c>
      <c r="X12" s="39">
        <v>41.046999999999997</v>
      </c>
      <c r="Y12" s="39">
        <v>39.354999999999997</v>
      </c>
      <c r="Z12" s="39">
        <v>37.698</v>
      </c>
      <c r="AA12" s="39">
        <v>36.024000000000001</v>
      </c>
      <c r="AB12" s="39">
        <v>34.639000000000003</v>
      </c>
      <c r="AC12" s="39">
        <v>33.686999999999998</v>
      </c>
      <c r="AD12" s="39">
        <v>33.015000000000001</v>
      </c>
      <c r="AE12" s="39">
        <v>32.338000000000001</v>
      </c>
      <c r="AF12" s="39">
        <v>31.731000000000002</v>
      </c>
      <c r="AG12" s="39">
        <v>30.977</v>
      </c>
      <c r="AH12" s="39">
        <v>29.946000000000002</v>
      </c>
      <c r="AI12" s="39">
        <v>28.748999999999999</v>
      </c>
      <c r="AJ12" s="39">
        <v>27.626999999999999</v>
      </c>
      <c r="AK12" s="39">
        <v>26.535</v>
      </c>
      <c r="AL12" s="39">
        <v>25.498000000000001</v>
      </c>
      <c r="AM12" s="39">
        <v>24.556000000000001</v>
      </c>
      <c r="AN12" s="39">
        <v>23.684999999999999</v>
      </c>
      <c r="AO12" s="39">
        <v>22.818999999999999</v>
      </c>
      <c r="AP12" s="39">
        <v>21.963999999999999</v>
      </c>
      <c r="AQ12" s="39">
        <v>21.172999999999998</v>
      </c>
      <c r="AR12" s="39">
        <v>20.463000000000001</v>
      </c>
      <c r="AS12" s="39">
        <v>19.812000000000001</v>
      </c>
      <c r="AT12" s="39">
        <v>19.181999999999999</v>
      </c>
      <c r="AU12" s="39">
        <v>18.579999999999998</v>
      </c>
      <c r="AV12" s="39">
        <v>17.978000000000002</v>
      </c>
      <c r="AW12" s="39">
        <v>17.356999999999999</v>
      </c>
      <c r="AX12" s="39">
        <v>16.73</v>
      </c>
      <c r="AY12" s="39">
        <v>16.126000000000001</v>
      </c>
      <c r="AZ12" s="39">
        <v>15.538</v>
      </c>
      <c r="BA12" s="39">
        <v>14.964</v>
      </c>
      <c r="BB12" s="39">
        <v>14.406000000000001</v>
      </c>
      <c r="BC12" s="39">
        <v>13.86</v>
      </c>
      <c r="BD12" s="39">
        <v>13.326000000000001</v>
      </c>
      <c r="BE12" s="39">
        <v>12.803000000000001</v>
      </c>
      <c r="BF12" s="39">
        <v>12.284000000000001</v>
      </c>
      <c r="BG12" s="39">
        <v>11.762</v>
      </c>
      <c r="BH12" s="39">
        <v>11.244</v>
      </c>
      <c r="BI12" s="39">
        <v>10.734999999999999</v>
      </c>
      <c r="BJ12" s="39">
        <v>10.231999999999999</v>
      </c>
      <c r="BK12" s="39">
        <v>9.7539999999999996</v>
      </c>
      <c r="BL12" s="39">
        <v>9.31</v>
      </c>
      <c r="BM12" s="39">
        <v>8.89</v>
      </c>
      <c r="BN12" s="39">
        <v>8.4740000000000002</v>
      </c>
      <c r="BO12" s="39">
        <v>8.0670000000000002</v>
      </c>
      <c r="BP12" s="39">
        <v>7.65</v>
      </c>
      <c r="BQ12" s="39">
        <v>7.2160000000000002</v>
      </c>
      <c r="BR12" s="39">
        <v>6.7709999999999999</v>
      </c>
      <c r="BS12" s="39">
        <v>6.335</v>
      </c>
      <c r="BT12" s="39">
        <v>5.907</v>
      </c>
      <c r="BU12" s="39">
        <v>5.4809999999999999</v>
      </c>
      <c r="BV12" s="39">
        <v>5.0579999999999998</v>
      </c>
      <c r="BW12" s="39">
        <v>4.6390000000000002</v>
      </c>
      <c r="BX12" s="39">
        <v>4.2300000000000004</v>
      </c>
      <c r="BY12" s="39">
        <v>3.8319999999999999</v>
      </c>
      <c r="BZ12" s="39">
        <v>3.444</v>
      </c>
      <c r="CA12" s="39">
        <v>3.0649999999999999</v>
      </c>
      <c r="CB12" s="39">
        <v>2.6989999999999998</v>
      </c>
      <c r="CC12" s="39">
        <v>2.35</v>
      </c>
      <c r="CD12" s="39">
        <v>2.0179999999999998</v>
      </c>
      <c r="CE12" s="39">
        <v>1.712</v>
      </c>
      <c r="CF12" s="39">
        <v>1.4330000000000001</v>
      </c>
      <c r="CG12" s="39">
        <v>1.1830000000000001</v>
      </c>
      <c r="CH12" s="39">
        <v>0.95299999999999996</v>
      </c>
      <c r="CI12" s="39">
        <v>0.73899999999999999</v>
      </c>
      <c r="CJ12" s="39">
        <v>0.56200000000000006</v>
      </c>
      <c r="CK12" s="39">
        <v>0.43</v>
      </c>
      <c r="CL12" s="39">
        <v>0.33400000000000002</v>
      </c>
      <c r="CM12" s="39">
        <v>0.247</v>
      </c>
      <c r="CN12" s="39">
        <v>0.185</v>
      </c>
      <c r="CO12" s="39">
        <v>0.14199999999999999</v>
      </c>
      <c r="CP12" s="39">
        <v>0.104</v>
      </c>
      <c r="CQ12" s="39">
        <v>6.9000000000000006E-2</v>
      </c>
      <c r="CR12" s="39">
        <v>4.3999999999999997E-2</v>
      </c>
      <c r="CS12" s="39">
        <v>3.5000000000000003E-2</v>
      </c>
      <c r="CT12" s="39">
        <v>2.7E-2</v>
      </c>
      <c r="CU12" s="39">
        <v>0.02</v>
      </c>
      <c r="CV12" s="39">
        <v>1.0999999999999999E-2</v>
      </c>
      <c r="CW12" s="39">
        <v>4.0000000000000001E-3</v>
      </c>
      <c r="CX12" s="39">
        <v>6.0000000000000001E-3</v>
      </c>
    </row>
    <row r="13" spans="1:102">
      <c r="A13" s="6">
        <v>1955</v>
      </c>
      <c r="B13" s="39">
        <v>101.631</v>
      </c>
      <c r="C13" s="39">
        <v>94.111000000000004</v>
      </c>
      <c r="D13" s="39">
        <v>87.54</v>
      </c>
      <c r="E13" s="39">
        <v>81.837000000000003</v>
      </c>
      <c r="F13" s="39">
        <v>76.927999999999997</v>
      </c>
      <c r="G13" s="39">
        <v>72.733999999999995</v>
      </c>
      <c r="H13" s="39">
        <v>69.179000000000002</v>
      </c>
      <c r="I13" s="39">
        <v>66.183999999999997</v>
      </c>
      <c r="J13" s="39">
        <v>63.674999999999997</v>
      </c>
      <c r="K13" s="39">
        <v>61.572000000000003</v>
      </c>
      <c r="L13" s="39">
        <v>59.850999999999999</v>
      </c>
      <c r="M13" s="39">
        <v>58.488</v>
      </c>
      <c r="N13" s="39">
        <v>57.142000000000003</v>
      </c>
      <c r="O13" s="39">
        <v>55.63</v>
      </c>
      <c r="P13" s="39">
        <v>54.033999999999999</v>
      </c>
      <c r="Q13" s="39">
        <v>52.625</v>
      </c>
      <c r="R13" s="39">
        <v>51.356000000000002</v>
      </c>
      <c r="S13" s="39">
        <v>49.991999999999997</v>
      </c>
      <c r="T13" s="39">
        <v>48.445</v>
      </c>
      <c r="U13" s="39">
        <v>46.786000000000001</v>
      </c>
      <c r="V13" s="39">
        <v>45.197000000000003</v>
      </c>
      <c r="W13" s="39">
        <v>43.671999999999997</v>
      </c>
      <c r="X13" s="39">
        <v>42.101999999999997</v>
      </c>
      <c r="Y13" s="39">
        <v>40.460999999999999</v>
      </c>
      <c r="Z13" s="39">
        <v>38.808</v>
      </c>
      <c r="AA13" s="39">
        <v>37.19</v>
      </c>
      <c r="AB13" s="39">
        <v>35.555999999999997</v>
      </c>
      <c r="AC13" s="39">
        <v>34.207000000000001</v>
      </c>
      <c r="AD13" s="39">
        <v>33.283000000000001</v>
      </c>
      <c r="AE13" s="39">
        <v>32.630000000000003</v>
      </c>
      <c r="AF13" s="39">
        <v>31.975000000000001</v>
      </c>
      <c r="AG13" s="39">
        <v>31.388999999999999</v>
      </c>
      <c r="AH13" s="39">
        <v>30.652999999999999</v>
      </c>
      <c r="AI13" s="39">
        <v>29.635000000000002</v>
      </c>
      <c r="AJ13" s="39">
        <v>28.448</v>
      </c>
      <c r="AK13" s="39">
        <v>27.335000000000001</v>
      </c>
      <c r="AL13" s="39">
        <v>26.251000000000001</v>
      </c>
      <c r="AM13" s="39">
        <v>25.221</v>
      </c>
      <c r="AN13" s="39">
        <v>24.288</v>
      </c>
      <c r="AO13" s="39">
        <v>23.425999999999998</v>
      </c>
      <c r="AP13" s="39">
        <v>22.568000000000001</v>
      </c>
      <c r="AQ13" s="39">
        <v>21.719000000000001</v>
      </c>
      <c r="AR13" s="39">
        <v>20.933</v>
      </c>
      <c r="AS13" s="39">
        <v>20.228999999999999</v>
      </c>
      <c r="AT13" s="39">
        <v>19.584</v>
      </c>
      <c r="AU13" s="39">
        <v>18.957999999999998</v>
      </c>
      <c r="AV13" s="39">
        <v>18.361000000000001</v>
      </c>
      <c r="AW13" s="39">
        <v>17.760000000000002</v>
      </c>
      <c r="AX13" s="39">
        <v>17.138999999999999</v>
      </c>
      <c r="AY13" s="39">
        <v>16.510999999999999</v>
      </c>
      <c r="AZ13" s="39">
        <v>15.904999999999999</v>
      </c>
      <c r="BA13" s="39">
        <v>15.314</v>
      </c>
      <c r="BB13" s="39">
        <v>14.736000000000001</v>
      </c>
      <c r="BC13" s="39">
        <v>14.173</v>
      </c>
      <c r="BD13" s="39">
        <v>13.622999999999999</v>
      </c>
      <c r="BE13" s="39">
        <v>13.081</v>
      </c>
      <c r="BF13" s="39">
        <v>12.553000000000001</v>
      </c>
      <c r="BG13" s="39">
        <v>12.026</v>
      </c>
      <c r="BH13" s="39">
        <v>11.494999999999999</v>
      </c>
      <c r="BI13" s="39">
        <v>10.967000000000001</v>
      </c>
      <c r="BJ13" s="39">
        <v>10.449</v>
      </c>
      <c r="BK13" s="39">
        <v>9.9359999999999999</v>
      </c>
      <c r="BL13" s="39">
        <v>9.4480000000000004</v>
      </c>
      <c r="BM13" s="39">
        <v>8.9920000000000009</v>
      </c>
      <c r="BN13" s="39">
        <v>8.5589999999999993</v>
      </c>
      <c r="BO13" s="39">
        <v>8.1300000000000008</v>
      </c>
      <c r="BP13" s="39">
        <v>7.7110000000000003</v>
      </c>
      <c r="BQ13" s="39">
        <v>7.2830000000000004</v>
      </c>
      <c r="BR13" s="39">
        <v>6.835</v>
      </c>
      <c r="BS13" s="39">
        <v>6.3789999999999996</v>
      </c>
      <c r="BT13" s="39">
        <v>5.9320000000000004</v>
      </c>
      <c r="BU13" s="39">
        <v>5.4960000000000004</v>
      </c>
      <c r="BV13" s="39">
        <v>5.0629999999999997</v>
      </c>
      <c r="BW13" s="39">
        <v>4.633</v>
      </c>
      <c r="BX13" s="39">
        <v>4.2089999999999996</v>
      </c>
      <c r="BY13" s="39">
        <v>3.7970000000000002</v>
      </c>
      <c r="BZ13" s="39">
        <v>3.4</v>
      </c>
      <c r="CA13" s="39">
        <v>3.0150000000000001</v>
      </c>
      <c r="CB13" s="39">
        <v>2.6459999999999999</v>
      </c>
      <c r="CC13" s="39">
        <v>2.2949999999999999</v>
      </c>
      <c r="CD13" s="39">
        <v>1.962</v>
      </c>
      <c r="CE13" s="39">
        <v>1.647</v>
      </c>
      <c r="CF13" s="39">
        <v>1.363</v>
      </c>
      <c r="CG13" s="39">
        <v>1.1160000000000001</v>
      </c>
      <c r="CH13" s="39">
        <v>0.90100000000000002</v>
      </c>
      <c r="CI13" s="39">
        <v>0.70499999999999996</v>
      </c>
      <c r="CJ13" s="39">
        <v>0.52700000000000002</v>
      </c>
      <c r="CK13" s="39">
        <v>0.38300000000000001</v>
      </c>
      <c r="CL13" s="39">
        <v>0.27900000000000003</v>
      </c>
      <c r="CM13" s="39">
        <v>0.20699999999999999</v>
      </c>
      <c r="CN13" s="39">
        <v>0.14099999999999999</v>
      </c>
      <c r="CO13" s="39">
        <v>0.10299999999999999</v>
      </c>
      <c r="CP13" s="39">
        <v>8.1000000000000003E-2</v>
      </c>
      <c r="CQ13" s="39">
        <v>5.8000000000000003E-2</v>
      </c>
      <c r="CR13" s="39">
        <v>3.2000000000000001E-2</v>
      </c>
      <c r="CS13" s="39">
        <v>1.7999999999999999E-2</v>
      </c>
      <c r="CT13" s="39">
        <v>1.4999999999999999E-2</v>
      </c>
      <c r="CU13" s="39">
        <v>1.0999999999999999E-2</v>
      </c>
      <c r="CV13" s="39">
        <v>8.0000000000000002E-3</v>
      </c>
      <c r="CW13" s="39">
        <v>4.0000000000000001E-3</v>
      </c>
      <c r="CX13" s="39">
        <v>6.0000000000000001E-3</v>
      </c>
    </row>
    <row r="14" spans="1:102">
      <c r="A14" s="6">
        <v>1956</v>
      </c>
      <c r="B14" s="39">
        <v>103.15300000000001</v>
      </c>
      <c r="C14" s="39">
        <v>98.936000000000007</v>
      </c>
      <c r="D14" s="39">
        <v>92.126999999999995</v>
      </c>
      <c r="E14" s="39">
        <v>86.085999999999999</v>
      </c>
      <c r="F14" s="39">
        <v>80.760000000000005</v>
      </c>
      <c r="G14" s="39">
        <v>76.093999999999994</v>
      </c>
      <c r="H14" s="39">
        <v>72.02</v>
      </c>
      <c r="I14" s="39">
        <v>68.468000000000004</v>
      </c>
      <c r="J14" s="39">
        <v>65.462000000000003</v>
      </c>
      <c r="K14" s="39">
        <v>62.978000000000002</v>
      </c>
      <c r="L14" s="39">
        <v>60.917000000000002</v>
      </c>
      <c r="M14" s="39">
        <v>59.177999999999997</v>
      </c>
      <c r="N14" s="39">
        <v>57.753</v>
      </c>
      <c r="O14" s="39">
        <v>56.359000000000002</v>
      </c>
      <c r="P14" s="39">
        <v>54.832000000000001</v>
      </c>
      <c r="Q14" s="39">
        <v>53.241999999999997</v>
      </c>
      <c r="R14" s="39">
        <v>51.826000000000001</v>
      </c>
      <c r="S14" s="39">
        <v>50.542999999999999</v>
      </c>
      <c r="T14" s="39">
        <v>49.180999999999997</v>
      </c>
      <c r="U14" s="39">
        <v>47.66</v>
      </c>
      <c r="V14" s="39">
        <v>46.04</v>
      </c>
      <c r="W14" s="39">
        <v>44.491</v>
      </c>
      <c r="X14" s="39">
        <v>43.006999999999998</v>
      </c>
      <c r="Y14" s="39">
        <v>41.475999999999999</v>
      </c>
      <c r="Z14" s="39">
        <v>39.866</v>
      </c>
      <c r="AA14" s="39">
        <v>38.238</v>
      </c>
      <c r="AB14" s="39">
        <v>36.648000000000003</v>
      </c>
      <c r="AC14" s="39">
        <v>35.043999999999997</v>
      </c>
      <c r="AD14" s="39">
        <v>33.716000000000001</v>
      </c>
      <c r="AE14" s="39">
        <v>32.802999999999997</v>
      </c>
      <c r="AF14" s="39">
        <v>32.155999999999999</v>
      </c>
      <c r="AG14" s="39">
        <v>31.506</v>
      </c>
      <c r="AH14" s="39">
        <v>30.922000000000001</v>
      </c>
      <c r="AI14" s="39">
        <v>30.192</v>
      </c>
      <c r="AJ14" s="39">
        <v>29.186</v>
      </c>
      <c r="AK14" s="39">
        <v>28.013999999999999</v>
      </c>
      <c r="AL14" s="39">
        <v>26.914999999999999</v>
      </c>
      <c r="AM14" s="39">
        <v>25.843</v>
      </c>
      <c r="AN14" s="39">
        <v>24.826000000000001</v>
      </c>
      <c r="AO14" s="39">
        <v>23.902999999999999</v>
      </c>
      <c r="AP14" s="39">
        <v>23.050999999999998</v>
      </c>
      <c r="AQ14" s="39">
        <v>22.202000000000002</v>
      </c>
      <c r="AR14" s="39">
        <v>21.361000000000001</v>
      </c>
      <c r="AS14" s="39">
        <v>20.582999999999998</v>
      </c>
      <c r="AT14" s="39">
        <v>19.884</v>
      </c>
      <c r="AU14" s="39">
        <v>19.242000000000001</v>
      </c>
      <c r="AV14" s="39">
        <v>18.62</v>
      </c>
      <c r="AW14" s="39">
        <v>18.023</v>
      </c>
      <c r="AX14" s="39">
        <v>17.425000000000001</v>
      </c>
      <c r="AY14" s="39">
        <v>16.806999999999999</v>
      </c>
      <c r="AZ14" s="39">
        <v>16.181000000000001</v>
      </c>
      <c r="BA14" s="39">
        <v>15.576000000000001</v>
      </c>
      <c r="BB14" s="39">
        <v>14.986000000000001</v>
      </c>
      <c r="BC14" s="39">
        <v>14.407999999999999</v>
      </c>
      <c r="BD14" s="39">
        <v>13.843</v>
      </c>
      <c r="BE14" s="39">
        <v>13.288</v>
      </c>
      <c r="BF14" s="39">
        <v>12.743</v>
      </c>
      <c r="BG14" s="39">
        <v>12.21</v>
      </c>
      <c r="BH14" s="39">
        <v>11.677</v>
      </c>
      <c r="BI14" s="39">
        <v>11.141999999999999</v>
      </c>
      <c r="BJ14" s="39">
        <v>10.609</v>
      </c>
      <c r="BK14" s="39">
        <v>10.086</v>
      </c>
      <c r="BL14" s="39">
        <v>9.5679999999999996</v>
      </c>
      <c r="BM14" s="39">
        <v>9.0730000000000004</v>
      </c>
      <c r="BN14" s="39">
        <v>8.61</v>
      </c>
      <c r="BO14" s="39">
        <v>8.17</v>
      </c>
      <c r="BP14" s="39">
        <v>7.7350000000000003</v>
      </c>
      <c r="BQ14" s="39">
        <v>7.31</v>
      </c>
      <c r="BR14" s="39">
        <v>6.8780000000000001</v>
      </c>
      <c r="BS14" s="39">
        <v>6.43</v>
      </c>
      <c r="BT14" s="39">
        <v>5.9729999999999999</v>
      </c>
      <c r="BU14" s="39">
        <v>5.5289999999999999</v>
      </c>
      <c r="BV14" s="39">
        <v>5.0960000000000001</v>
      </c>
      <c r="BW14" s="39">
        <v>4.6689999999999996</v>
      </c>
      <c r="BX14" s="39">
        <v>4.25</v>
      </c>
      <c r="BY14" s="39">
        <v>3.84</v>
      </c>
      <c r="BZ14" s="39">
        <v>3.444</v>
      </c>
      <c r="CA14" s="39">
        <v>3.0609999999999999</v>
      </c>
      <c r="CB14" s="39">
        <v>2.6960000000000002</v>
      </c>
      <c r="CC14" s="39">
        <v>2.3519999999999999</v>
      </c>
      <c r="CD14" s="39">
        <v>2.028</v>
      </c>
      <c r="CE14" s="39">
        <v>1.7230000000000001</v>
      </c>
      <c r="CF14" s="39">
        <v>1.4350000000000001</v>
      </c>
      <c r="CG14" s="39">
        <v>1.179</v>
      </c>
      <c r="CH14" s="39">
        <v>0.95899999999999996</v>
      </c>
      <c r="CI14" s="39">
        <v>0.77</v>
      </c>
      <c r="CJ14" s="39">
        <v>0.59599999999999997</v>
      </c>
      <c r="CK14" s="39">
        <v>0.443</v>
      </c>
      <c r="CL14" s="39">
        <v>0.32300000000000001</v>
      </c>
      <c r="CM14" s="39">
        <v>0.23599999999999999</v>
      </c>
      <c r="CN14" s="39">
        <v>0.17199999999999999</v>
      </c>
      <c r="CO14" s="39">
        <v>0.11700000000000001</v>
      </c>
      <c r="CP14" s="39">
        <v>8.5000000000000006E-2</v>
      </c>
      <c r="CQ14" s="39">
        <v>6.7000000000000004E-2</v>
      </c>
      <c r="CR14" s="39">
        <v>4.8000000000000001E-2</v>
      </c>
      <c r="CS14" s="39">
        <v>2.7E-2</v>
      </c>
      <c r="CT14" s="39">
        <v>1.4E-2</v>
      </c>
      <c r="CU14" s="39">
        <v>1.0999999999999999E-2</v>
      </c>
      <c r="CV14" s="39">
        <v>8.0000000000000002E-3</v>
      </c>
      <c r="CW14" s="39">
        <v>4.0000000000000001E-3</v>
      </c>
      <c r="CX14" s="39">
        <v>6.0000000000000001E-3</v>
      </c>
    </row>
    <row r="15" spans="1:102">
      <c r="A15" s="6">
        <v>1957</v>
      </c>
      <c r="B15" s="39">
        <v>104.476</v>
      </c>
      <c r="C15" s="39">
        <v>98.54</v>
      </c>
      <c r="D15" s="39">
        <v>96.542000000000002</v>
      </c>
      <c r="E15" s="39">
        <v>90.42</v>
      </c>
      <c r="F15" s="39">
        <v>84.891000000000005</v>
      </c>
      <c r="G15" s="39">
        <v>79.923000000000002</v>
      </c>
      <c r="H15" s="39">
        <v>75.486999999999995</v>
      </c>
      <c r="I15" s="39">
        <v>71.519000000000005</v>
      </c>
      <c r="J15" s="39">
        <v>67.960999999999999</v>
      </c>
      <c r="K15" s="39">
        <v>64.933000000000007</v>
      </c>
      <c r="L15" s="39">
        <v>62.469000000000001</v>
      </c>
      <c r="M15" s="39">
        <v>60.444000000000003</v>
      </c>
      <c r="N15" s="39">
        <v>58.680999999999997</v>
      </c>
      <c r="O15" s="39">
        <v>57.192</v>
      </c>
      <c r="P15" s="39">
        <v>55.744</v>
      </c>
      <c r="Q15" s="39">
        <v>54.197000000000003</v>
      </c>
      <c r="R15" s="39">
        <v>52.609000000000002</v>
      </c>
      <c r="S15" s="39">
        <v>51.182000000000002</v>
      </c>
      <c r="T15" s="39">
        <v>49.881999999999998</v>
      </c>
      <c r="U15" s="39">
        <v>48.517000000000003</v>
      </c>
      <c r="V15" s="39">
        <v>47.015999999999998</v>
      </c>
      <c r="W15" s="39">
        <v>45.433</v>
      </c>
      <c r="X15" s="39">
        <v>43.917999999999999</v>
      </c>
      <c r="Y15" s="39">
        <v>42.472000000000001</v>
      </c>
      <c r="Z15" s="39">
        <v>40.973999999999997</v>
      </c>
      <c r="AA15" s="39">
        <v>39.390999999999998</v>
      </c>
      <c r="AB15" s="39">
        <v>37.783000000000001</v>
      </c>
      <c r="AC15" s="39">
        <v>36.215000000000003</v>
      </c>
      <c r="AD15" s="39">
        <v>34.634</v>
      </c>
      <c r="AE15" s="39">
        <v>33.325000000000003</v>
      </c>
      <c r="AF15" s="39">
        <v>32.420999999999999</v>
      </c>
      <c r="AG15" s="39">
        <v>31.777000000000001</v>
      </c>
      <c r="AH15" s="39">
        <v>31.129000000000001</v>
      </c>
      <c r="AI15" s="39">
        <v>30.547999999999998</v>
      </c>
      <c r="AJ15" s="39">
        <v>29.82</v>
      </c>
      <c r="AK15" s="39">
        <v>28.824000000000002</v>
      </c>
      <c r="AL15" s="39">
        <v>27.664000000000001</v>
      </c>
      <c r="AM15" s="39">
        <v>26.574999999999999</v>
      </c>
      <c r="AN15" s="39">
        <v>25.512</v>
      </c>
      <c r="AO15" s="39">
        <v>24.504000000000001</v>
      </c>
      <c r="AP15" s="39">
        <v>23.588999999999999</v>
      </c>
      <c r="AQ15" s="39">
        <v>22.742999999999999</v>
      </c>
      <c r="AR15" s="39">
        <v>21.9</v>
      </c>
      <c r="AS15" s="39">
        <v>21.067</v>
      </c>
      <c r="AT15" s="39">
        <v>20.294</v>
      </c>
      <c r="AU15" s="39">
        <v>19.597999999999999</v>
      </c>
      <c r="AV15" s="39">
        <v>18.959</v>
      </c>
      <c r="AW15" s="39">
        <v>18.337</v>
      </c>
      <c r="AX15" s="39">
        <v>17.741</v>
      </c>
      <c r="AY15" s="39">
        <v>17.143000000000001</v>
      </c>
      <c r="AZ15" s="39">
        <v>16.526</v>
      </c>
      <c r="BA15" s="39">
        <v>15.9</v>
      </c>
      <c r="BB15" s="39">
        <v>15.295</v>
      </c>
      <c r="BC15" s="39">
        <v>14.705</v>
      </c>
      <c r="BD15" s="39">
        <v>14.124000000000001</v>
      </c>
      <c r="BE15" s="39">
        <v>13.554</v>
      </c>
      <c r="BF15" s="39">
        <v>12.994</v>
      </c>
      <c r="BG15" s="39">
        <v>12.443</v>
      </c>
      <c r="BH15" s="39">
        <v>11.903</v>
      </c>
      <c r="BI15" s="39">
        <v>11.364000000000001</v>
      </c>
      <c r="BJ15" s="39">
        <v>10.823</v>
      </c>
      <c r="BK15" s="39">
        <v>10.282999999999999</v>
      </c>
      <c r="BL15" s="39">
        <v>9.7530000000000001</v>
      </c>
      <c r="BM15" s="39">
        <v>9.2279999999999998</v>
      </c>
      <c r="BN15" s="39">
        <v>8.7270000000000003</v>
      </c>
      <c r="BO15" s="39">
        <v>8.2560000000000002</v>
      </c>
      <c r="BP15" s="39">
        <v>7.8070000000000004</v>
      </c>
      <c r="BQ15" s="39">
        <v>7.3639999999999999</v>
      </c>
      <c r="BR15" s="39">
        <v>6.9329999999999998</v>
      </c>
      <c r="BS15" s="39">
        <v>6.4969999999999999</v>
      </c>
      <c r="BT15" s="39">
        <v>6.0460000000000003</v>
      </c>
      <c r="BU15" s="39">
        <v>5.5880000000000001</v>
      </c>
      <c r="BV15" s="39">
        <v>5.1449999999999996</v>
      </c>
      <c r="BW15" s="39">
        <v>4.7130000000000001</v>
      </c>
      <c r="BX15" s="39">
        <v>4.2919999999999998</v>
      </c>
      <c r="BY15" s="39">
        <v>3.8809999999999998</v>
      </c>
      <c r="BZ15" s="39">
        <v>3.484</v>
      </c>
      <c r="CA15" s="39">
        <v>3.101</v>
      </c>
      <c r="CB15" s="39">
        <v>2.734</v>
      </c>
      <c r="CC15" s="39">
        <v>2.3879999999999999</v>
      </c>
      <c r="CD15" s="39">
        <v>2.0659999999999998</v>
      </c>
      <c r="CE15" s="39">
        <v>1.768</v>
      </c>
      <c r="CF15" s="39">
        <v>1.4890000000000001</v>
      </c>
      <c r="CG15" s="39">
        <v>1.2290000000000001</v>
      </c>
      <c r="CH15" s="39">
        <v>0.999</v>
      </c>
      <c r="CI15" s="39">
        <v>0.80500000000000005</v>
      </c>
      <c r="CJ15" s="39">
        <v>0.64100000000000001</v>
      </c>
      <c r="CK15" s="39">
        <v>0.48899999999999999</v>
      </c>
      <c r="CL15" s="39">
        <v>0.36099999999999999</v>
      </c>
      <c r="CM15" s="39">
        <v>0.26500000000000001</v>
      </c>
      <c r="CN15" s="39">
        <v>0.193</v>
      </c>
      <c r="CO15" s="39">
        <v>0.13800000000000001</v>
      </c>
      <c r="CP15" s="39">
        <v>9.1999999999999998E-2</v>
      </c>
      <c r="CQ15" s="39">
        <v>6.8000000000000005E-2</v>
      </c>
      <c r="CR15" s="39">
        <v>5.1999999999999998E-2</v>
      </c>
      <c r="CS15" s="39">
        <v>3.6999999999999998E-2</v>
      </c>
      <c r="CT15" s="39">
        <v>2.1000000000000001E-2</v>
      </c>
      <c r="CU15" s="39">
        <v>1.0999999999999999E-2</v>
      </c>
      <c r="CV15" s="39">
        <v>7.0000000000000001E-3</v>
      </c>
      <c r="CW15" s="39">
        <v>4.0000000000000001E-3</v>
      </c>
      <c r="CX15" s="39">
        <v>5.0000000000000001E-3</v>
      </c>
    </row>
    <row r="16" spans="1:102">
      <c r="A16" s="6">
        <v>1958</v>
      </c>
      <c r="B16" s="39">
        <v>105.86499999999999</v>
      </c>
      <c r="C16" s="39">
        <v>100.88500000000001</v>
      </c>
      <c r="D16" s="39">
        <v>96.087000000000003</v>
      </c>
      <c r="E16" s="39">
        <v>94.32</v>
      </c>
      <c r="F16" s="39">
        <v>88.873999999999995</v>
      </c>
      <c r="G16" s="39">
        <v>83.846000000000004</v>
      </c>
      <c r="H16" s="39">
        <v>79.227999999999994</v>
      </c>
      <c r="I16" s="39">
        <v>75.013000000000005</v>
      </c>
      <c r="J16" s="39">
        <v>71.144999999999996</v>
      </c>
      <c r="K16" s="39">
        <v>67.572999999999993</v>
      </c>
      <c r="L16" s="39">
        <v>64.52</v>
      </c>
      <c r="M16" s="39">
        <v>62.07</v>
      </c>
      <c r="N16" s="39">
        <v>60.078000000000003</v>
      </c>
      <c r="O16" s="39">
        <v>58.29</v>
      </c>
      <c r="P16" s="39">
        <v>56.731999999999999</v>
      </c>
      <c r="Q16" s="39">
        <v>55.228000000000002</v>
      </c>
      <c r="R16" s="39">
        <v>53.658999999999999</v>
      </c>
      <c r="S16" s="39">
        <v>52.069000000000003</v>
      </c>
      <c r="T16" s="39">
        <v>50.63</v>
      </c>
      <c r="U16" s="39">
        <v>49.308999999999997</v>
      </c>
      <c r="V16" s="39">
        <v>47.94</v>
      </c>
      <c r="W16" s="39">
        <v>46.454999999999998</v>
      </c>
      <c r="X16" s="39">
        <v>44.905000000000001</v>
      </c>
      <c r="Y16" s="39">
        <v>43.423999999999999</v>
      </c>
      <c r="Z16" s="39">
        <v>42.011000000000003</v>
      </c>
      <c r="AA16" s="39">
        <v>40.545000000000002</v>
      </c>
      <c r="AB16" s="39">
        <v>38.984000000000002</v>
      </c>
      <c r="AC16" s="39">
        <v>37.395000000000003</v>
      </c>
      <c r="AD16" s="39">
        <v>35.847000000000001</v>
      </c>
      <c r="AE16" s="39">
        <v>34.287999999999997</v>
      </c>
      <c r="AF16" s="39">
        <v>32.993000000000002</v>
      </c>
      <c r="AG16" s="39">
        <v>32.095999999999997</v>
      </c>
      <c r="AH16" s="39">
        <v>31.454999999999998</v>
      </c>
      <c r="AI16" s="39">
        <v>30.809000000000001</v>
      </c>
      <c r="AJ16" s="39">
        <v>30.225999999999999</v>
      </c>
      <c r="AK16" s="39">
        <v>29.501999999999999</v>
      </c>
      <c r="AL16" s="39">
        <v>28.513000000000002</v>
      </c>
      <c r="AM16" s="39">
        <v>27.363</v>
      </c>
      <c r="AN16" s="39">
        <v>26.282</v>
      </c>
      <c r="AO16" s="39">
        <v>25.225999999999999</v>
      </c>
      <c r="AP16" s="39">
        <v>24.225000000000001</v>
      </c>
      <c r="AQ16" s="39">
        <v>23.315999999999999</v>
      </c>
      <c r="AR16" s="39">
        <v>22.477</v>
      </c>
      <c r="AS16" s="39">
        <v>21.638999999999999</v>
      </c>
      <c r="AT16" s="39">
        <v>20.81</v>
      </c>
      <c r="AU16" s="39">
        <v>20.041</v>
      </c>
      <c r="AV16" s="39">
        <v>19.347999999999999</v>
      </c>
      <c r="AW16" s="39">
        <v>18.707999999999998</v>
      </c>
      <c r="AX16" s="39">
        <v>18.087</v>
      </c>
      <c r="AY16" s="39">
        <v>17.489999999999998</v>
      </c>
      <c r="AZ16" s="39">
        <v>16.891999999999999</v>
      </c>
      <c r="BA16" s="39">
        <v>16.274000000000001</v>
      </c>
      <c r="BB16" s="39">
        <v>15.647</v>
      </c>
      <c r="BC16" s="39">
        <v>15.041</v>
      </c>
      <c r="BD16" s="39">
        <v>14.449</v>
      </c>
      <c r="BE16" s="39">
        <v>13.865</v>
      </c>
      <c r="BF16" s="39">
        <v>13.29</v>
      </c>
      <c r="BG16" s="39">
        <v>12.723000000000001</v>
      </c>
      <c r="BH16" s="39">
        <v>12.164999999999999</v>
      </c>
      <c r="BI16" s="39">
        <v>11.618</v>
      </c>
      <c r="BJ16" s="39">
        <v>11.071</v>
      </c>
      <c r="BK16" s="39">
        <v>10.522</v>
      </c>
      <c r="BL16" s="39">
        <v>9.9749999999999996</v>
      </c>
      <c r="BM16" s="39">
        <v>9.4359999999999999</v>
      </c>
      <c r="BN16" s="39">
        <v>8.9060000000000006</v>
      </c>
      <c r="BO16" s="39">
        <v>8.3960000000000008</v>
      </c>
      <c r="BP16" s="39">
        <v>7.9160000000000004</v>
      </c>
      <c r="BQ16" s="39">
        <v>7.4580000000000002</v>
      </c>
      <c r="BR16" s="39">
        <v>7.008</v>
      </c>
      <c r="BS16" s="39">
        <v>6.569</v>
      </c>
      <c r="BT16" s="39">
        <v>6.1260000000000003</v>
      </c>
      <c r="BU16" s="39">
        <v>5.6719999999999997</v>
      </c>
      <c r="BV16" s="39">
        <v>5.2119999999999997</v>
      </c>
      <c r="BW16" s="39">
        <v>4.7690000000000001</v>
      </c>
      <c r="BX16" s="39">
        <v>4.3390000000000004</v>
      </c>
      <c r="BY16" s="39">
        <v>3.9220000000000002</v>
      </c>
      <c r="BZ16" s="39">
        <v>3.5190000000000001</v>
      </c>
      <c r="CA16" s="39">
        <v>3.1339999999999999</v>
      </c>
      <c r="CB16" s="39">
        <v>2.7650000000000001</v>
      </c>
      <c r="CC16" s="39">
        <v>2.411</v>
      </c>
      <c r="CD16" s="39">
        <v>2.0819999999999999</v>
      </c>
      <c r="CE16" s="39">
        <v>1.784</v>
      </c>
      <c r="CF16" s="39">
        <v>1.512</v>
      </c>
      <c r="CG16" s="39">
        <v>1.2589999999999999</v>
      </c>
      <c r="CH16" s="39">
        <v>1.0249999999999999</v>
      </c>
      <c r="CI16" s="39">
        <v>0.82199999999999995</v>
      </c>
      <c r="CJ16" s="39">
        <v>0.65200000000000002</v>
      </c>
      <c r="CK16" s="39">
        <v>0.51300000000000001</v>
      </c>
      <c r="CL16" s="39">
        <v>0.38400000000000001</v>
      </c>
      <c r="CM16" s="39">
        <v>0.28100000000000003</v>
      </c>
      <c r="CN16" s="39">
        <v>0.20799999999999999</v>
      </c>
      <c r="CO16" s="39">
        <v>0.151</v>
      </c>
      <c r="CP16" s="39">
        <v>0.10299999999999999</v>
      </c>
      <c r="CQ16" s="39">
        <v>6.7000000000000004E-2</v>
      </c>
      <c r="CR16" s="39">
        <v>0.05</v>
      </c>
      <c r="CS16" s="39">
        <v>3.9E-2</v>
      </c>
      <c r="CT16" s="39">
        <v>2.7E-2</v>
      </c>
      <c r="CU16" s="39">
        <v>1.4999999999999999E-2</v>
      </c>
      <c r="CV16" s="39">
        <v>7.0000000000000001E-3</v>
      </c>
      <c r="CW16" s="39">
        <v>4.0000000000000001E-3</v>
      </c>
      <c r="CX16" s="39">
        <v>5.0000000000000001E-3</v>
      </c>
    </row>
    <row r="17" spans="1:102">
      <c r="A17" s="6">
        <v>1959</v>
      </c>
      <c r="B17" s="39">
        <v>107.664</v>
      </c>
      <c r="C17" s="39">
        <v>103.447</v>
      </c>
      <c r="D17" s="39">
        <v>99.2</v>
      </c>
      <c r="E17" s="39">
        <v>94.953000000000003</v>
      </c>
      <c r="F17" s="39">
        <v>92.171999999999997</v>
      </c>
      <c r="G17" s="39">
        <v>87.4</v>
      </c>
      <c r="H17" s="39">
        <v>82.869</v>
      </c>
      <c r="I17" s="39">
        <v>78.599000000000004</v>
      </c>
      <c r="J17" s="39">
        <v>74.600999999999999</v>
      </c>
      <c r="K17" s="39">
        <v>70.831000000000003</v>
      </c>
      <c r="L17" s="39">
        <v>67.242000000000004</v>
      </c>
      <c r="M17" s="39">
        <v>64.16</v>
      </c>
      <c r="N17" s="39">
        <v>61.722999999999999</v>
      </c>
      <c r="O17" s="39">
        <v>59.761000000000003</v>
      </c>
      <c r="P17" s="39">
        <v>57.945</v>
      </c>
      <c r="Q17" s="39">
        <v>56.317999999999998</v>
      </c>
      <c r="R17" s="39">
        <v>54.756999999999998</v>
      </c>
      <c r="S17" s="39">
        <v>53.164000000000001</v>
      </c>
      <c r="T17" s="39">
        <v>51.572000000000003</v>
      </c>
      <c r="U17" s="39">
        <v>50.118000000000002</v>
      </c>
      <c r="V17" s="39">
        <v>48.776000000000003</v>
      </c>
      <c r="W17" s="39">
        <v>47.4</v>
      </c>
      <c r="X17" s="39">
        <v>45.933</v>
      </c>
      <c r="Y17" s="39">
        <v>44.414000000000001</v>
      </c>
      <c r="Z17" s="39">
        <v>42.963000000000001</v>
      </c>
      <c r="AA17" s="39">
        <v>41.584000000000003</v>
      </c>
      <c r="AB17" s="39">
        <v>40.146999999999998</v>
      </c>
      <c r="AC17" s="39">
        <v>38.61</v>
      </c>
      <c r="AD17" s="39">
        <v>37.036000000000001</v>
      </c>
      <c r="AE17" s="39">
        <v>35.506999999999998</v>
      </c>
      <c r="AF17" s="39">
        <v>33.966999999999999</v>
      </c>
      <c r="AG17" s="39">
        <v>32.686999999999998</v>
      </c>
      <c r="AH17" s="39">
        <v>31.797999999999998</v>
      </c>
      <c r="AI17" s="39">
        <v>31.158000000000001</v>
      </c>
      <c r="AJ17" s="39">
        <v>30.513000000000002</v>
      </c>
      <c r="AK17" s="39">
        <v>29.931000000000001</v>
      </c>
      <c r="AL17" s="39">
        <v>29.207999999999998</v>
      </c>
      <c r="AM17" s="39">
        <v>28.224</v>
      </c>
      <c r="AN17" s="39">
        <v>27.084</v>
      </c>
      <c r="AO17" s="39">
        <v>26.01</v>
      </c>
      <c r="AP17" s="39">
        <v>24.960999999999999</v>
      </c>
      <c r="AQ17" s="39">
        <v>23.966999999999999</v>
      </c>
      <c r="AR17" s="39">
        <v>23.062999999999999</v>
      </c>
      <c r="AS17" s="39">
        <v>22.228000000000002</v>
      </c>
      <c r="AT17" s="39">
        <v>21.395</v>
      </c>
      <c r="AU17" s="39">
        <v>20.571000000000002</v>
      </c>
      <c r="AV17" s="39">
        <v>19.803999999999998</v>
      </c>
      <c r="AW17" s="39">
        <v>19.113</v>
      </c>
      <c r="AX17" s="39">
        <v>18.472000000000001</v>
      </c>
      <c r="AY17" s="39">
        <v>17.850999999999999</v>
      </c>
      <c r="AZ17" s="39">
        <v>17.253</v>
      </c>
      <c r="BA17" s="39">
        <v>16.652999999999999</v>
      </c>
      <c r="BB17" s="39">
        <v>16.033999999999999</v>
      </c>
      <c r="BC17" s="39">
        <v>15.407</v>
      </c>
      <c r="BD17" s="39">
        <v>14.798999999999999</v>
      </c>
      <c r="BE17" s="39">
        <v>14.204000000000001</v>
      </c>
      <c r="BF17" s="39">
        <v>13.617000000000001</v>
      </c>
      <c r="BG17" s="39">
        <v>13.035</v>
      </c>
      <c r="BH17" s="39">
        <v>12.462</v>
      </c>
      <c r="BI17" s="39">
        <v>11.897</v>
      </c>
      <c r="BJ17" s="39">
        <v>11.342000000000001</v>
      </c>
      <c r="BK17" s="39">
        <v>10.787000000000001</v>
      </c>
      <c r="BL17" s="39">
        <v>10.228999999999999</v>
      </c>
      <c r="BM17" s="39">
        <v>9.6739999999999995</v>
      </c>
      <c r="BN17" s="39">
        <v>9.1280000000000001</v>
      </c>
      <c r="BO17" s="39">
        <v>8.5890000000000004</v>
      </c>
      <c r="BP17" s="39">
        <v>8.0709999999999997</v>
      </c>
      <c r="BQ17" s="39">
        <v>7.5819999999999999</v>
      </c>
      <c r="BR17" s="39">
        <v>7.1139999999999999</v>
      </c>
      <c r="BS17" s="39">
        <v>6.6539999999999999</v>
      </c>
      <c r="BT17" s="39">
        <v>6.2089999999999996</v>
      </c>
      <c r="BU17" s="39">
        <v>5.76</v>
      </c>
      <c r="BV17" s="39">
        <v>5.3010000000000002</v>
      </c>
      <c r="BW17" s="39">
        <v>4.84</v>
      </c>
      <c r="BX17" s="39">
        <v>4.3949999999999996</v>
      </c>
      <c r="BY17" s="39">
        <v>3.9670000000000001</v>
      </c>
      <c r="BZ17" s="39">
        <v>3.5539999999999998</v>
      </c>
      <c r="CA17" s="39">
        <v>3.16</v>
      </c>
      <c r="CB17" s="39">
        <v>2.786</v>
      </c>
      <c r="CC17" s="39">
        <v>2.4279999999999999</v>
      </c>
      <c r="CD17" s="39">
        <v>2.089</v>
      </c>
      <c r="CE17" s="39">
        <v>1.778</v>
      </c>
      <c r="CF17" s="39">
        <v>1.502</v>
      </c>
      <c r="CG17" s="39">
        <v>1.2549999999999999</v>
      </c>
      <c r="CH17" s="39">
        <v>1.028</v>
      </c>
      <c r="CI17" s="39">
        <v>0.82099999999999995</v>
      </c>
      <c r="CJ17" s="39">
        <v>0.64400000000000002</v>
      </c>
      <c r="CK17" s="39">
        <v>0.5</v>
      </c>
      <c r="CL17" s="39">
        <v>0.38700000000000001</v>
      </c>
      <c r="CM17" s="39">
        <v>0.27900000000000003</v>
      </c>
      <c r="CN17" s="39">
        <v>0.19900000000000001</v>
      </c>
      <c r="CO17" s="39">
        <v>0.151</v>
      </c>
      <c r="CP17" s="39">
        <v>0.108</v>
      </c>
      <c r="CQ17" s="39">
        <v>6.9000000000000006E-2</v>
      </c>
      <c r="CR17" s="39">
        <v>4.2999999999999997E-2</v>
      </c>
      <c r="CS17" s="39">
        <v>3.2000000000000001E-2</v>
      </c>
      <c r="CT17" s="39">
        <v>2.5000000000000001E-2</v>
      </c>
      <c r="CU17" s="39">
        <v>1.7000000000000001E-2</v>
      </c>
      <c r="CV17" s="39">
        <v>8.9999999999999993E-3</v>
      </c>
      <c r="CW17" s="39">
        <v>4.0000000000000001E-3</v>
      </c>
      <c r="CX17" s="39">
        <v>5.0000000000000001E-3</v>
      </c>
    </row>
    <row r="18" spans="1:102">
      <c r="A18" s="6">
        <v>1960</v>
      </c>
      <c r="B18" s="39">
        <v>110.224</v>
      </c>
      <c r="C18" s="39">
        <v>106.364</v>
      </c>
      <c r="D18" s="39">
        <v>102.38</v>
      </c>
      <c r="E18" s="39">
        <v>98.308000000000007</v>
      </c>
      <c r="F18" s="39">
        <v>94.188999999999993</v>
      </c>
      <c r="G18" s="39">
        <v>90.06</v>
      </c>
      <c r="H18" s="39">
        <v>85.96</v>
      </c>
      <c r="I18" s="39">
        <v>81.929000000000002</v>
      </c>
      <c r="J18" s="39">
        <v>78.004000000000005</v>
      </c>
      <c r="K18" s="39">
        <v>74.222999999999999</v>
      </c>
      <c r="L18" s="39">
        <v>70.549000000000007</v>
      </c>
      <c r="M18" s="39">
        <v>66.941999999999993</v>
      </c>
      <c r="N18" s="39">
        <v>63.829000000000001</v>
      </c>
      <c r="O18" s="39">
        <v>61.404000000000003</v>
      </c>
      <c r="P18" s="39">
        <v>59.472000000000001</v>
      </c>
      <c r="Q18" s="39">
        <v>57.627000000000002</v>
      </c>
      <c r="R18" s="39">
        <v>55.929000000000002</v>
      </c>
      <c r="S18" s="39">
        <v>54.311</v>
      </c>
      <c r="T18" s="39">
        <v>52.692</v>
      </c>
      <c r="U18" s="39">
        <v>51.095999999999997</v>
      </c>
      <c r="V18" s="39">
        <v>49.627000000000002</v>
      </c>
      <c r="W18" s="39">
        <v>48.262999999999998</v>
      </c>
      <c r="X18" s="39">
        <v>46.881</v>
      </c>
      <c r="Y18" s="39">
        <v>45.43</v>
      </c>
      <c r="Z18" s="39">
        <v>43.941000000000003</v>
      </c>
      <c r="AA18" s="39">
        <v>42.521000000000001</v>
      </c>
      <c r="AB18" s="39">
        <v>41.174999999999997</v>
      </c>
      <c r="AC18" s="39">
        <v>39.768000000000001</v>
      </c>
      <c r="AD18" s="39">
        <v>38.250999999999998</v>
      </c>
      <c r="AE18" s="39">
        <v>36.694000000000003</v>
      </c>
      <c r="AF18" s="39">
        <v>35.183</v>
      </c>
      <c r="AG18" s="39">
        <v>33.662999999999997</v>
      </c>
      <c r="AH18" s="39">
        <v>32.396999999999998</v>
      </c>
      <c r="AI18" s="39">
        <v>31.512</v>
      </c>
      <c r="AJ18" s="39">
        <v>30.873999999999999</v>
      </c>
      <c r="AK18" s="39">
        <v>30.23</v>
      </c>
      <c r="AL18" s="39">
        <v>29.646999999999998</v>
      </c>
      <c r="AM18" s="39">
        <v>28.925999999999998</v>
      </c>
      <c r="AN18" s="39">
        <v>27.948</v>
      </c>
      <c r="AO18" s="39">
        <v>26.815000000000001</v>
      </c>
      <c r="AP18" s="39">
        <v>25.748999999999999</v>
      </c>
      <c r="AQ18" s="39">
        <v>24.706</v>
      </c>
      <c r="AR18" s="39">
        <v>23.718</v>
      </c>
      <c r="AS18" s="39">
        <v>22.818999999999999</v>
      </c>
      <c r="AT18" s="39">
        <v>21.988</v>
      </c>
      <c r="AU18" s="39">
        <v>21.16</v>
      </c>
      <c r="AV18" s="39">
        <v>20.338999999999999</v>
      </c>
      <c r="AW18" s="39">
        <v>19.576000000000001</v>
      </c>
      <c r="AX18" s="39">
        <v>18.884</v>
      </c>
      <c r="AY18" s="39">
        <v>18.245000000000001</v>
      </c>
      <c r="AZ18" s="39">
        <v>17.622</v>
      </c>
      <c r="BA18" s="39">
        <v>17.023</v>
      </c>
      <c r="BB18" s="39">
        <v>16.420999999999999</v>
      </c>
      <c r="BC18" s="39">
        <v>15.802</v>
      </c>
      <c r="BD18" s="39">
        <v>15.173</v>
      </c>
      <c r="BE18" s="39">
        <v>14.563000000000001</v>
      </c>
      <c r="BF18" s="39">
        <v>13.965</v>
      </c>
      <c r="BG18" s="39">
        <v>13.374000000000001</v>
      </c>
      <c r="BH18" s="39">
        <v>12.787000000000001</v>
      </c>
      <c r="BI18" s="39">
        <v>12.205</v>
      </c>
      <c r="BJ18" s="39">
        <v>11.632999999999999</v>
      </c>
      <c r="BK18" s="39">
        <v>11.069000000000001</v>
      </c>
      <c r="BL18" s="39">
        <v>10.507</v>
      </c>
      <c r="BM18" s="39">
        <v>9.94</v>
      </c>
      <c r="BN18" s="39">
        <v>9.3759999999999994</v>
      </c>
      <c r="BO18" s="39">
        <v>8.8230000000000004</v>
      </c>
      <c r="BP18" s="39">
        <v>8.2750000000000004</v>
      </c>
      <c r="BQ18" s="39">
        <v>7.7480000000000002</v>
      </c>
      <c r="BR18" s="39">
        <v>7.25</v>
      </c>
      <c r="BS18" s="39">
        <v>6.7720000000000002</v>
      </c>
      <c r="BT18" s="39">
        <v>6.3040000000000003</v>
      </c>
      <c r="BU18" s="39">
        <v>5.8490000000000002</v>
      </c>
      <c r="BV18" s="39">
        <v>5.3949999999999996</v>
      </c>
      <c r="BW18" s="39">
        <v>4.931</v>
      </c>
      <c r="BX18" s="39">
        <v>4.4669999999999996</v>
      </c>
      <c r="BY18" s="39">
        <v>4.0229999999999997</v>
      </c>
      <c r="BZ18" s="39">
        <v>3.5950000000000002</v>
      </c>
      <c r="CA18" s="39">
        <v>3.1859999999999999</v>
      </c>
      <c r="CB18" s="39">
        <v>2.8</v>
      </c>
      <c r="CC18" s="39">
        <v>2.4359999999999999</v>
      </c>
      <c r="CD18" s="39">
        <v>2.0920000000000001</v>
      </c>
      <c r="CE18" s="39">
        <v>1.7669999999999999</v>
      </c>
      <c r="CF18" s="39">
        <v>1.474</v>
      </c>
      <c r="CG18" s="39">
        <v>1.22</v>
      </c>
      <c r="CH18" s="39">
        <v>0.998</v>
      </c>
      <c r="CI18" s="39">
        <v>0.79800000000000004</v>
      </c>
      <c r="CJ18" s="39">
        <v>0.61599999999999999</v>
      </c>
      <c r="CK18" s="39">
        <v>0.46500000000000002</v>
      </c>
      <c r="CL18" s="39">
        <v>0.34899999999999998</v>
      </c>
      <c r="CM18" s="39">
        <v>0.25900000000000001</v>
      </c>
      <c r="CN18" s="39">
        <v>0.17299999999999999</v>
      </c>
      <c r="CO18" s="39">
        <v>0.11799999999999999</v>
      </c>
      <c r="CP18" s="39">
        <v>9.2999999999999999E-2</v>
      </c>
      <c r="CQ18" s="39">
        <v>6.5000000000000002E-2</v>
      </c>
      <c r="CR18" s="39">
        <v>3.5000000000000003E-2</v>
      </c>
      <c r="CS18" s="39">
        <v>1.7999999999999999E-2</v>
      </c>
      <c r="CT18" s="39">
        <v>1.4999999999999999E-2</v>
      </c>
      <c r="CU18" s="39">
        <v>1.0999999999999999E-2</v>
      </c>
      <c r="CV18" s="39">
        <v>8.0000000000000002E-3</v>
      </c>
      <c r="CW18" s="39">
        <v>4.0000000000000001E-3</v>
      </c>
      <c r="CX18" s="39">
        <v>5.0000000000000001E-3</v>
      </c>
    </row>
    <row r="19" spans="1:102">
      <c r="A19" s="6">
        <v>1961</v>
      </c>
      <c r="B19" s="39">
        <v>113.34699999999999</v>
      </c>
      <c r="C19" s="39">
        <v>108.64400000000001</v>
      </c>
      <c r="D19" s="39">
        <v>104.798</v>
      </c>
      <c r="E19" s="39">
        <v>100.91800000000001</v>
      </c>
      <c r="F19" s="39">
        <v>97.019000000000005</v>
      </c>
      <c r="G19" s="39">
        <v>93.120999999999995</v>
      </c>
      <c r="H19" s="39">
        <v>89.268000000000001</v>
      </c>
      <c r="I19" s="39">
        <v>85.507000000000005</v>
      </c>
      <c r="J19" s="39">
        <v>81.703999999999994</v>
      </c>
      <c r="K19" s="39">
        <v>77.813999999999993</v>
      </c>
      <c r="L19" s="39">
        <v>73.944000000000003</v>
      </c>
      <c r="M19" s="39">
        <v>70.209999999999994</v>
      </c>
      <c r="N19" s="39">
        <v>66.543000000000006</v>
      </c>
      <c r="O19" s="39">
        <v>63.381</v>
      </c>
      <c r="P19" s="39">
        <v>60.939</v>
      </c>
      <c r="Q19" s="39">
        <v>59.011000000000003</v>
      </c>
      <c r="R19" s="39">
        <v>57.155999999999999</v>
      </c>
      <c r="S19" s="39">
        <v>55.436999999999998</v>
      </c>
      <c r="T19" s="39">
        <v>53.817999999999998</v>
      </c>
      <c r="U19" s="39">
        <v>52.228000000000002</v>
      </c>
      <c r="V19" s="39">
        <v>50.680999999999997</v>
      </c>
      <c r="W19" s="39">
        <v>49.256999999999998</v>
      </c>
      <c r="X19" s="39">
        <v>47.941000000000003</v>
      </c>
      <c r="Y19" s="39">
        <v>46.594999999999999</v>
      </c>
      <c r="Z19" s="39">
        <v>45.161000000000001</v>
      </c>
      <c r="AA19" s="39">
        <v>43.676000000000002</v>
      </c>
      <c r="AB19" s="39">
        <v>42.261000000000003</v>
      </c>
      <c r="AC19" s="39">
        <v>40.920999999999999</v>
      </c>
      <c r="AD19" s="39">
        <v>39.515000000000001</v>
      </c>
      <c r="AE19" s="39">
        <v>37.994</v>
      </c>
      <c r="AF19" s="39">
        <v>36.43</v>
      </c>
      <c r="AG19" s="39">
        <v>34.909999999999997</v>
      </c>
      <c r="AH19" s="39">
        <v>33.380000000000003</v>
      </c>
      <c r="AI19" s="39">
        <v>32.106999999999999</v>
      </c>
      <c r="AJ19" s="39">
        <v>31.221</v>
      </c>
      <c r="AK19" s="39">
        <v>30.582999999999998</v>
      </c>
      <c r="AL19" s="39">
        <v>29.94</v>
      </c>
      <c r="AM19" s="39">
        <v>29.356000000000002</v>
      </c>
      <c r="AN19" s="39">
        <v>28.637</v>
      </c>
      <c r="AO19" s="39">
        <v>27.661000000000001</v>
      </c>
      <c r="AP19" s="39">
        <v>26.530999999999999</v>
      </c>
      <c r="AQ19" s="39">
        <v>25.468</v>
      </c>
      <c r="AR19" s="39">
        <v>24.428000000000001</v>
      </c>
      <c r="AS19" s="39">
        <v>23.442</v>
      </c>
      <c r="AT19" s="39">
        <v>22.544</v>
      </c>
      <c r="AU19" s="39">
        <v>21.713000000000001</v>
      </c>
      <c r="AV19" s="39">
        <v>20.885000000000002</v>
      </c>
      <c r="AW19" s="39">
        <v>20.062999999999999</v>
      </c>
      <c r="AX19" s="39">
        <v>19.297999999999998</v>
      </c>
      <c r="AY19" s="39">
        <v>18.606999999999999</v>
      </c>
      <c r="AZ19" s="39">
        <v>17.966000000000001</v>
      </c>
      <c r="BA19" s="39">
        <v>17.341999999999999</v>
      </c>
      <c r="BB19" s="39">
        <v>16.739999999999998</v>
      </c>
      <c r="BC19" s="39">
        <v>16.137</v>
      </c>
      <c r="BD19" s="39">
        <v>15.513</v>
      </c>
      <c r="BE19" s="39">
        <v>14.879</v>
      </c>
      <c r="BF19" s="39">
        <v>14.265000000000001</v>
      </c>
      <c r="BG19" s="39">
        <v>13.663</v>
      </c>
      <c r="BH19" s="39">
        <v>13.066000000000001</v>
      </c>
      <c r="BI19" s="39">
        <v>12.473000000000001</v>
      </c>
      <c r="BJ19" s="39">
        <v>11.884</v>
      </c>
      <c r="BK19" s="39">
        <v>11.304</v>
      </c>
      <c r="BL19" s="39">
        <v>10.733000000000001</v>
      </c>
      <c r="BM19" s="39">
        <v>10.163</v>
      </c>
      <c r="BN19" s="39">
        <v>9.5909999999999993</v>
      </c>
      <c r="BO19" s="39">
        <v>9.0220000000000002</v>
      </c>
      <c r="BP19" s="39">
        <v>8.4640000000000004</v>
      </c>
      <c r="BQ19" s="39">
        <v>7.9130000000000003</v>
      </c>
      <c r="BR19" s="39">
        <v>7.3840000000000003</v>
      </c>
      <c r="BS19" s="39">
        <v>6.8810000000000002</v>
      </c>
      <c r="BT19" s="39">
        <v>6.4</v>
      </c>
      <c r="BU19" s="39">
        <v>5.931</v>
      </c>
      <c r="BV19" s="39">
        <v>5.4770000000000003</v>
      </c>
      <c r="BW19" s="39">
        <v>5.0250000000000004</v>
      </c>
      <c r="BX19" s="39">
        <v>4.569</v>
      </c>
      <c r="BY19" s="39">
        <v>4.117</v>
      </c>
      <c r="BZ19" s="39">
        <v>3.6850000000000001</v>
      </c>
      <c r="CA19" s="39">
        <v>3.2709999999999999</v>
      </c>
      <c r="CB19" s="39">
        <v>2.879</v>
      </c>
      <c r="CC19" s="39">
        <v>2.5139999999999998</v>
      </c>
      <c r="CD19" s="39">
        <v>2.1739999999999999</v>
      </c>
      <c r="CE19" s="39">
        <v>1.855</v>
      </c>
      <c r="CF19" s="39">
        <v>1.554</v>
      </c>
      <c r="CG19" s="39">
        <v>1.2869999999999999</v>
      </c>
      <c r="CH19" s="39">
        <v>1.0569999999999999</v>
      </c>
      <c r="CI19" s="39">
        <v>0.86</v>
      </c>
      <c r="CJ19" s="39">
        <v>0.67900000000000005</v>
      </c>
      <c r="CK19" s="39">
        <v>0.52200000000000002</v>
      </c>
      <c r="CL19" s="39">
        <v>0.39600000000000002</v>
      </c>
      <c r="CM19" s="39">
        <v>0.29499999999999998</v>
      </c>
      <c r="CN19" s="39">
        <v>0.216</v>
      </c>
      <c r="CO19" s="39">
        <v>0.14299999999999999</v>
      </c>
      <c r="CP19" s="39">
        <v>9.7000000000000003E-2</v>
      </c>
      <c r="CQ19" s="39">
        <v>7.6999999999999999E-2</v>
      </c>
      <c r="CR19" s="39">
        <v>5.2999999999999999E-2</v>
      </c>
      <c r="CS19" s="39">
        <v>2.8000000000000001E-2</v>
      </c>
      <c r="CT19" s="39">
        <v>1.4999999999999999E-2</v>
      </c>
      <c r="CU19" s="39">
        <v>1.2E-2</v>
      </c>
      <c r="CV19" s="39">
        <v>8.0000000000000002E-3</v>
      </c>
      <c r="CW19" s="39">
        <v>4.0000000000000001E-3</v>
      </c>
      <c r="CX19" s="39">
        <v>5.0000000000000001E-3</v>
      </c>
    </row>
    <row r="20" spans="1:102">
      <c r="A20" s="6">
        <v>1962</v>
      </c>
      <c r="B20" s="39">
        <v>117.312</v>
      </c>
      <c r="C20" s="39">
        <v>112.67700000000001</v>
      </c>
      <c r="D20" s="39">
        <v>107.10599999999999</v>
      </c>
      <c r="E20" s="39">
        <v>103.27200000000001</v>
      </c>
      <c r="F20" s="39">
        <v>99.495000000000005</v>
      </c>
      <c r="G20" s="39">
        <v>95.768000000000001</v>
      </c>
      <c r="H20" s="39">
        <v>92.087999999999994</v>
      </c>
      <c r="I20" s="39">
        <v>88.509</v>
      </c>
      <c r="J20" s="39">
        <v>85.084999999999994</v>
      </c>
      <c r="K20" s="39">
        <v>81.509</v>
      </c>
      <c r="L20" s="39">
        <v>77.652000000000001</v>
      </c>
      <c r="M20" s="39">
        <v>73.692999999999998</v>
      </c>
      <c r="N20" s="39">
        <v>69.897000000000006</v>
      </c>
      <c r="O20" s="39">
        <v>66.168999999999997</v>
      </c>
      <c r="P20" s="39">
        <v>62.957000000000001</v>
      </c>
      <c r="Q20" s="39">
        <v>60.497</v>
      </c>
      <c r="R20" s="39">
        <v>58.573</v>
      </c>
      <c r="S20" s="39">
        <v>56.707000000000001</v>
      </c>
      <c r="T20" s="39">
        <v>54.966000000000001</v>
      </c>
      <c r="U20" s="39">
        <v>53.345999999999997</v>
      </c>
      <c r="V20" s="39">
        <v>51.784999999999997</v>
      </c>
      <c r="W20" s="39">
        <v>50.283999999999999</v>
      </c>
      <c r="X20" s="39">
        <v>48.905999999999999</v>
      </c>
      <c r="Y20" s="39">
        <v>47.636000000000003</v>
      </c>
      <c r="Z20" s="39">
        <v>46.326000000000001</v>
      </c>
      <c r="AA20" s="39">
        <v>44.908000000000001</v>
      </c>
      <c r="AB20" s="39">
        <v>43.424999999999997</v>
      </c>
      <c r="AC20" s="39">
        <v>42.015999999999998</v>
      </c>
      <c r="AD20" s="39">
        <v>40.680999999999997</v>
      </c>
      <c r="AE20" s="39">
        <v>39.274999999999999</v>
      </c>
      <c r="AF20" s="39">
        <v>37.750999999999998</v>
      </c>
      <c r="AG20" s="39">
        <v>36.18</v>
      </c>
      <c r="AH20" s="39">
        <v>34.651000000000003</v>
      </c>
      <c r="AI20" s="39">
        <v>33.11</v>
      </c>
      <c r="AJ20" s="39">
        <v>31.829000000000001</v>
      </c>
      <c r="AK20" s="39">
        <v>30.94</v>
      </c>
      <c r="AL20" s="39">
        <v>30.303999999999998</v>
      </c>
      <c r="AM20" s="39">
        <v>29.66</v>
      </c>
      <c r="AN20" s="39">
        <v>29.076000000000001</v>
      </c>
      <c r="AO20" s="39">
        <v>28.356999999999999</v>
      </c>
      <c r="AP20" s="39">
        <v>27.382999999999999</v>
      </c>
      <c r="AQ20" s="39">
        <v>26.254999999999999</v>
      </c>
      <c r="AR20" s="39">
        <v>25.195</v>
      </c>
      <c r="AS20" s="39">
        <v>24.158999999999999</v>
      </c>
      <c r="AT20" s="39">
        <v>23.173999999999999</v>
      </c>
      <c r="AU20" s="39">
        <v>22.277000000000001</v>
      </c>
      <c r="AV20" s="39">
        <v>21.446000000000002</v>
      </c>
      <c r="AW20" s="39">
        <v>20.616</v>
      </c>
      <c r="AX20" s="39">
        <v>19.795000000000002</v>
      </c>
      <c r="AY20" s="39">
        <v>19.027999999999999</v>
      </c>
      <c r="AZ20" s="39">
        <v>18.335000000000001</v>
      </c>
      <c r="BA20" s="39">
        <v>17.693999999999999</v>
      </c>
      <c r="BB20" s="39">
        <v>17.068000000000001</v>
      </c>
      <c r="BC20" s="39">
        <v>16.465</v>
      </c>
      <c r="BD20" s="39">
        <v>15.856999999999999</v>
      </c>
      <c r="BE20" s="39">
        <v>15.23</v>
      </c>
      <c r="BF20" s="39">
        <v>14.592000000000001</v>
      </c>
      <c r="BG20" s="39">
        <v>13.973000000000001</v>
      </c>
      <c r="BH20" s="39">
        <v>13.366</v>
      </c>
      <c r="BI20" s="39">
        <v>12.763</v>
      </c>
      <c r="BJ20" s="39">
        <v>12.163</v>
      </c>
      <c r="BK20" s="39">
        <v>11.566000000000001</v>
      </c>
      <c r="BL20" s="39">
        <v>10.978999999999999</v>
      </c>
      <c r="BM20" s="39">
        <v>10.401</v>
      </c>
      <c r="BN20" s="39">
        <v>9.8239999999999998</v>
      </c>
      <c r="BO20" s="39">
        <v>9.2460000000000004</v>
      </c>
      <c r="BP20" s="39">
        <v>8.6720000000000006</v>
      </c>
      <c r="BQ20" s="39">
        <v>8.109</v>
      </c>
      <c r="BR20" s="39">
        <v>7.5549999999999997</v>
      </c>
      <c r="BS20" s="39">
        <v>7.0220000000000002</v>
      </c>
      <c r="BT20" s="39">
        <v>6.5149999999999997</v>
      </c>
      <c r="BU20" s="39">
        <v>6.0309999999999997</v>
      </c>
      <c r="BV20" s="39">
        <v>5.5609999999999999</v>
      </c>
      <c r="BW20" s="39">
        <v>5.1070000000000002</v>
      </c>
      <c r="BX20" s="39">
        <v>4.657</v>
      </c>
      <c r="BY20" s="39">
        <v>4.2089999999999996</v>
      </c>
      <c r="BZ20" s="39">
        <v>3.7679999999999998</v>
      </c>
      <c r="CA20" s="39">
        <v>3.3479999999999999</v>
      </c>
      <c r="CB20" s="39">
        <v>2.9470000000000001</v>
      </c>
      <c r="CC20" s="39">
        <v>2.5720000000000001</v>
      </c>
      <c r="CD20" s="39">
        <v>2.2269999999999999</v>
      </c>
      <c r="CE20" s="39">
        <v>1.9119999999999999</v>
      </c>
      <c r="CF20" s="39">
        <v>1.617</v>
      </c>
      <c r="CG20" s="39">
        <v>1.3420000000000001</v>
      </c>
      <c r="CH20" s="39">
        <v>1.0980000000000001</v>
      </c>
      <c r="CI20" s="39">
        <v>0.89400000000000002</v>
      </c>
      <c r="CJ20" s="39">
        <v>0.72</v>
      </c>
      <c r="CK20" s="39">
        <v>0.56200000000000006</v>
      </c>
      <c r="CL20" s="39">
        <v>0.42899999999999999</v>
      </c>
      <c r="CM20" s="39">
        <v>0.32600000000000001</v>
      </c>
      <c r="CN20" s="39">
        <v>0.24199999999999999</v>
      </c>
      <c r="CO20" s="39">
        <v>0.17199999999999999</v>
      </c>
      <c r="CP20" s="39">
        <v>0.112</v>
      </c>
      <c r="CQ20" s="39">
        <v>7.8E-2</v>
      </c>
      <c r="CR20" s="39">
        <v>6.0999999999999999E-2</v>
      </c>
      <c r="CS20" s="39">
        <v>4.2000000000000003E-2</v>
      </c>
      <c r="CT20" s="39">
        <v>2.3E-2</v>
      </c>
      <c r="CU20" s="39">
        <v>1.2E-2</v>
      </c>
      <c r="CV20" s="39">
        <v>8.0000000000000002E-3</v>
      </c>
      <c r="CW20" s="39">
        <v>4.0000000000000001E-3</v>
      </c>
      <c r="CX20" s="39">
        <v>5.0000000000000001E-3</v>
      </c>
    </row>
    <row r="21" spans="1:102">
      <c r="A21" s="6">
        <v>1963</v>
      </c>
      <c r="B21" s="39">
        <v>121.68300000000001</v>
      </c>
      <c r="C21" s="39">
        <v>116.2</v>
      </c>
      <c r="D21" s="39">
        <v>111.081</v>
      </c>
      <c r="E21" s="39">
        <v>105.613</v>
      </c>
      <c r="F21" s="39">
        <v>101.789</v>
      </c>
      <c r="G21" s="39">
        <v>98.113</v>
      </c>
      <c r="H21" s="39">
        <v>94.557000000000002</v>
      </c>
      <c r="I21" s="39">
        <v>91.093999999999994</v>
      </c>
      <c r="J21" s="39">
        <v>87.787000000000006</v>
      </c>
      <c r="K21" s="39">
        <v>84.698999999999998</v>
      </c>
      <c r="L21" s="39">
        <v>81.346999999999994</v>
      </c>
      <c r="M21" s="39">
        <v>77.522999999999996</v>
      </c>
      <c r="N21" s="39">
        <v>73.471000000000004</v>
      </c>
      <c r="O21" s="39">
        <v>69.611999999999995</v>
      </c>
      <c r="P21" s="39">
        <v>65.822000000000003</v>
      </c>
      <c r="Q21" s="39">
        <v>62.558999999999997</v>
      </c>
      <c r="R21" s="39">
        <v>60.08</v>
      </c>
      <c r="S21" s="39">
        <v>58.158000000000001</v>
      </c>
      <c r="T21" s="39">
        <v>56.28</v>
      </c>
      <c r="U21" s="39">
        <v>54.518000000000001</v>
      </c>
      <c r="V21" s="39">
        <v>52.895000000000003</v>
      </c>
      <c r="W21" s="39">
        <v>51.362000000000002</v>
      </c>
      <c r="X21" s="39">
        <v>49.908000000000001</v>
      </c>
      <c r="Y21" s="39">
        <v>48.573</v>
      </c>
      <c r="Z21" s="39">
        <v>47.35</v>
      </c>
      <c r="AA21" s="39">
        <v>46.075000000000003</v>
      </c>
      <c r="AB21" s="39">
        <v>44.673000000000002</v>
      </c>
      <c r="AC21" s="39">
        <v>43.192999999999998</v>
      </c>
      <c r="AD21" s="39">
        <v>41.787999999999997</v>
      </c>
      <c r="AE21" s="39">
        <v>40.457999999999998</v>
      </c>
      <c r="AF21" s="39">
        <v>39.052</v>
      </c>
      <c r="AG21" s="39">
        <v>37.523000000000003</v>
      </c>
      <c r="AH21" s="39">
        <v>35.944000000000003</v>
      </c>
      <c r="AI21" s="39">
        <v>34.405999999999999</v>
      </c>
      <c r="AJ21" s="39">
        <v>32.853999999999999</v>
      </c>
      <c r="AK21" s="39">
        <v>31.564</v>
      </c>
      <c r="AL21" s="39">
        <v>30.672000000000001</v>
      </c>
      <c r="AM21" s="39">
        <v>30.036000000000001</v>
      </c>
      <c r="AN21" s="39">
        <v>29.393000000000001</v>
      </c>
      <c r="AO21" s="39">
        <v>28.808</v>
      </c>
      <c r="AP21" s="39">
        <v>28.088999999999999</v>
      </c>
      <c r="AQ21" s="39">
        <v>27.117000000000001</v>
      </c>
      <c r="AR21" s="39">
        <v>25.991</v>
      </c>
      <c r="AS21" s="39">
        <v>24.933</v>
      </c>
      <c r="AT21" s="39">
        <v>23.899000000000001</v>
      </c>
      <c r="AU21" s="39">
        <v>22.916</v>
      </c>
      <c r="AV21" s="39">
        <v>22.018999999999998</v>
      </c>
      <c r="AW21" s="39">
        <v>21.186</v>
      </c>
      <c r="AX21" s="39">
        <v>20.356000000000002</v>
      </c>
      <c r="AY21" s="39">
        <v>19.533999999999999</v>
      </c>
      <c r="AZ21" s="39">
        <v>18.766999999999999</v>
      </c>
      <c r="BA21" s="39">
        <v>18.071999999999999</v>
      </c>
      <c r="BB21" s="39">
        <v>17.428999999999998</v>
      </c>
      <c r="BC21" s="39">
        <v>16.800999999999998</v>
      </c>
      <c r="BD21" s="39">
        <v>16.195</v>
      </c>
      <c r="BE21" s="39">
        <v>15.586</v>
      </c>
      <c r="BF21" s="39">
        <v>14.952999999999999</v>
      </c>
      <c r="BG21" s="39">
        <v>14.311</v>
      </c>
      <c r="BH21" s="39">
        <v>13.686</v>
      </c>
      <c r="BI21" s="39">
        <v>13.074</v>
      </c>
      <c r="BJ21" s="39">
        <v>12.465</v>
      </c>
      <c r="BK21" s="39">
        <v>11.856999999999999</v>
      </c>
      <c r="BL21" s="39">
        <v>11.254</v>
      </c>
      <c r="BM21" s="39">
        <v>10.657999999999999</v>
      </c>
      <c r="BN21" s="39">
        <v>10.073</v>
      </c>
      <c r="BO21" s="39">
        <v>9.49</v>
      </c>
      <c r="BP21" s="39">
        <v>8.9049999999999994</v>
      </c>
      <c r="BQ21" s="39">
        <v>8.3249999999999993</v>
      </c>
      <c r="BR21" s="39">
        <v>7.7569999999999997</v>
      </c>
      <c r="BS21" s="39">
        <v>7.1989999999999998</v>
      </c>
      <c r="BT21" s="39">
        <v>6.6630000000000003</v>
      </c>
      <c r="BU21" s="39">
        <v>6.1529999999999996</v>
      </c>
      <c r="BV21" s="39">
        <v>5.665</v>
      </c>
      <c r="BW21" s="39">
        <v>5.1920000000000002</v>
      </c>
      <c r="BX21" s="39">
        <v>4.7380000000000004</v>
      </c>
      <c r="BY21" s="39">
        <v>4.2919999999999998</v>
      </c>
      <c r="BZ21" s="39">
        <v>3.851</v>
      </c>
      <c r="CA21" s="39">
        <v>3.42</v>
      </c>
      <c r="CB21" s="39">
        <v>3.0129999999999999</v>
      </c>
      <c r="CC21" s="39">
        <v>2.625</v>
      </c>
      <c r="CD21" s="39">
        <v>2.2669999999999999</v>
      </c>
      <c r="CE21" s="39">
        <v>1.9430000000000001</v>
      </c>
      <c r="CF21" s="39">
        <v>1.6519999999999999</v>
      </c>
      <c r="CG21" s="39">
        <v>1.38</v>
      </c>
      <c r="CH21" s="39">
        <v>1.1299999999999999</v>
      </c>
      <c r="CI21" s="39">
        <v>0.91100000000000003</v>
      </c>
      <c r="CJ21" s="39">
        <v>0.73099999999999998</v>
      </c>
      <c r="CK21" s="39">
        <v>0.58199999999999996</v>
      </c>
      <c r="CL21" s="39">
        <v>0.44500000000000001</v>
      </c>
      <c r="CM21" s="39">
        <v>0.33600000000000002</v>
      </c>
      <c r="CN21" s="39">
        <v>0.25700000000000001</v>
      </c>
      <c r="CO21" s="39">
        <v>0.189</v>
      </c>
      <c r="CP21" s="39">
        <v>0.129</v>
      </c>
      <c r="CQ21" s="39">
        <v>8.2000000000000003E-2</v>
      </c>
      <c r="CR21" s="39">
        <v>5.8000000000000003E-2</v>
      </c>
      <c r="CS21" s="39">
        <v>4.4999999999999998E-2</v>
      </c>
      <c r="CT21" s="39">
        <v>3.1E-2</v>
      </c>
      <c r="CU21" s="39">
        <v>1.6E-2</v>
      </c>
      <c r="CV21" s="39">
        <v>8.9999999999999993E-3</v>
      </c>
      <c r="CW21" s="39">
        <v>4.0000000000000001E-3</v>
      </c>
      <c r="CX21" s="39">
        <v>5.0000000000000001E-3</v>
      </c>
    </row>
    <row r="22" spans="1:102">
      <c r="A22" s="6">
        <v>1964</v>
      </c>
      <c r="B22" s="39">
        <v>125.85</v>
      </c>
      <c r="C22" s="39">
        <v>119.64700000000001</v>
      </c>
      <c r="D22" s="39">
        <v>114.024</v>
      </c>
      <c r="E22" s="39">
        <v>108.925</v>
      </c>
      <c r="F22" s="39">
        <v>104.191</v>
      </c>
      <c r="G22" s="39">
        <v>100.375</v>
      </c>
      <c r="H22" s="39">
        <v>96.798000000000002</v>
      </c>
      <c r="I22" s="39">
        <v>93.409000000000006</v>
      </c>
      <c r="J22" s="39">
        <v>90.161000000000001</v>
      </c>
      <c r="K22" s="39">
        <v>87.123999999999995</v>
      </c>
      <c r="L22" s="39">
        <v>84.37</v>
      </c>
      <c r="M22" s="39">
        <v>81.241</v>
      </c>
      <c r="N22" s="39">
        <v>77.445999999999998</v>
      </c>
      <c r="O22" s="39">
        <v>73.299000000000007</v>
      </c>
      <c r="P22" s="39">
        <v>69.375</v>
      </c>
      <c r="Q22" s="39">
        <v>65.519000000000005</v>
      </c>
      <c r="R22" s="39">
        <v>62.203000000000003</v>
      </c>
      <c r="S22" s="39">
        <v>59.703000000000003</v>
      </c>
      <c r="T22" s="39">
        <v>57.781999999999996</v>
      </c>
      <c r="U22" s="39">
        <v>55.892000000000003</v>
      </c>
      <c r="V22" s="39">
        <v>54.104999999999997</v>
      </c>
      <c r="W22" s="39">
        <v>52.48</v>
      </c>
      <c r="X22" s="39">
        <v>50.972999999999999</v>
      </c>
      <c r="Y22" s="39">
        <v>49.564999999999998</v>
      </c>
      <c r="Z22" s="39">
        <v>48.274000000000001</v>
      </c>
      <c r="AA22" s="39">
        <v>47.097000000000001</v>
      </c>
      <c r="AB22" s="39">
        <v>45.856999999999999</v>
      </c>
      <c r="AC22" s="39">
        <v>44.468000000000004</v>
      </c>
      <c r="AD22" s="39">
        <v>42.988999999999997</v>
      </c>
      <c r="AE22" s="39">
        <v>41.588000000000001</v>
      </c>
      <c r="AF22" s="39">
        <v>40.261000000000003</v>
      </c>
      <c r="AG22" s="39">
        <v>38.856000000000002</v>
      </c>
      <c r="AH22" s="39">
        <v>37.320999999999998</v>
      </c>
      <c r="AI22" s="39">
        <v>35.732999999999997</v>
      </c>
      <c r="AJ22" s="39">
        <v>34.183999999999997</v>
      </c>
      <c r="AK22" s="39">
        <v>32.619</v>
      </c>
      <c r="AL22" s="39">
        <v>31.321000000000002</v>
      </c>
      <c r="AM22" s="39">
        <v>30.425000000000001</v>
      </c>
      <c r="AN22" s="39">
        <v>29.79</v>
      </c>
      <c r="AO22" s="39">
        <v>29.145</v>
      </c>
      <c r="AP22" s="39">
        <v>28.559000000000001</v>
      </c>
      <c r="AQ22" s="39">
        <v>27.84</v>
      </c>
      <c r="AR22" s="39">
        <v>26.867999999999999</v>
      </c>
      <c r="AS22" s="39">
        <v>25.744</v>
      </c>
      <c r="AT22" s="39">
        <v>24.687000000000001</v>
      </c>
      <c r="AU22" s="39">
        <v>23.655999999999999</v>
      </c>
      <c r="AV22" s="39">
        <v>22.672999999999998</v>
      </c>
      <c r="AW22" s="39">
        <v>21.776</v>
      </c>
      <c r="AX22" s="39">
        <v>20.942</v>
      </c>
      <c r="AY22" s="39">
        <v>20.11</v>
      </c>
      <c r="AZ22" s="39">
        <v>19.285</v>
      </c>
      <c r="BA22" s="39">
        <v>18.515999999999998</v>
      </c>
      <c r="BB22" s="39">
        <v>17.82</v>
      </c>
      <c r="BC22" s="39">
        <v>17.175000000000001</v>
      </c>
      <c r="BD22" s="39">
        <v>16.544</v>
      </c>
      <c r="BE22" s="39">
        <v>15.936999999999999</v>
      </c>
      <c r="BF22" s="39">
        <v>15.323</v>
      </c>
      <c r="BG22" s="39">
        <v>14.686999999999999</v>
      </c>
      <c r="BH22" s="39">
        <v>14.039</v>
      </c>
      <c r="BI22" s="39">
        <v>13.409000000000001</v>
      </c>
      <c r="BJ22" s="39">
        <v>12.791</v>
      </c>
      <c r="BK22" s="39">
        <v>12.176</v>
      </c>
      <c r="BL22" s="39">
        <v>11.561</v>
      </c>
      <c r="BM22" s="39">
        <v>10.949</v>
      </c>
      <c r="BN22" s="39">
        <v>10.345000000000001</v>
      </c>
      <c r="BO22" s="39">
        <v>9.7520000000000007</v>
      </c>
      <c r="BP22" s="39">
        <v>9.1609999999999996</v>
      </c>
      <c r="BQ22" s="39">
        <v>8.57</v>
      </c>
      <c r="BR22" s="39">
        <v>7.984</v>
      </c>
      <c r="BS22" s="39">
        <v>7.4109999999999996</v>
      </c>
      <c r="BT22" s="39">
        <v>6.8479999999999999</v>
      </c>
      <c r="BU22" s="39">
        <v>6.3079999999999998</v>
      </c>
      <c r="BV22" s="39">
        <v>5.7939999999999996</v>
      </c>
      <c r="BW22" s="39">
        <v>5.3029999999999999</v>
      </c>
      <c r="BX22" s="39">
        <v>4.827</v>
      </c>
      <c r="BY22" s="39">
        <v>4.3730000000000002</v>
      </c>
      <c r="BZ22" s="39">
        <v>3.9289999999999998</v>
      </c>
      <c r="CA22" s="39">
        <v>3.4950000000000001</v>
      </c>
      <c r="CB22" s="39">
        <v>3.0760000000000001</v>
      </c>
      <c r="CC22" s="39">
        <v>2.6789999999999998</v>
      </c>
      <c r="CD22" s="39">
        <v>2.3050000000000002</v>
      </c>
      <c r="CE22" s="39">
        <v>1.9630000000000001</v>
      </c>
      <c r="CF22" s="39">
        <v>1.66</v>
      </c>
      <c r="CG22" s="39">
        <v>1.3919999999999999</v>
      </c>
      <c r="CH22" s="39">
        <v>1.1439999999999999</v>
      </c>
      <c r="CI22" s="39">
        <v>0.91800000000000004</v>
      </c>
      <c r="CJ22" s="39">
        <v>0.72599999999999998</v>
      </c>
      <c r="CK22" s="39">
        <v>0.56899999999999995</v>
      </c>
      <c r="CL22" s="39">
        <v>0.44500000000000001</v>
      </c>
      <c r="CM22" s="39">
        <v>0.32800000000000001</v>
      </c>
      <c r="CN22" s="39">
        <v>0.24299999999999999</v>
      </c>
      <c r="CO22" s="39">
        <v>0.188</v>
      </c>
      <c r="CP22" s="39">
        <v>0.13600000000000001</v>
      </c>
      <c r="CQ22" s="39">
        <v>8.6999999999999994E-2</v>
      </c>
      <c r="CR22" s="39">
        <v>5.1999999999999998E-2</v>
      </c>
      <c r="CS22" s="39">
        <v>3.7999999999999999E-2</v>
      </c>
      <c r="CT22" s="39">
        <v>0.03</v>
      </c>
      <c r="CU22" s="39">
        <v>0.02</v>
      </c>
      <c r="CV22" s="39">
        <v>1.0999999999999999E-2</v>
      </c>
      <c r="CW22" s="39">
        <v>4.0000000000000001E-3</v>
      </c>
      <c r="CX22" s="39">
        <v>5.0000000000000001E-3</v>
      </c>
    </row>
    <row r="23" spans="1:102">
      <c r="A23" s="6">
        <v>1965</v>
      </c>
      <c r="B23" s="39">
        <v>129.34800000000001</v>
      </c>
      <c r="C23" s="39">
        <v>122.807</v>
      </c>
      <c r="D23" s="39">
        <v>116.956</v>
      </c>
      <c r="E23" s="39">
        <v>111.724</v>
      </c>
      <c r="F23" s="39">
        <v>107.038</v>
      </c>
      <c r="G23" s="39">
        <v>102.825</v>
      </c>
      <c r="H23" s="39">
        <v>99.015000000000001</v>
      </c>
      <c r="I23" s="39">
        <v>95.534999999999997</v>
      </c>
      <c r="J23" s="39">
        <v>92.313000000000002</v>
      </c>
      <c r="K23" s="39">
        <v>89.278000000000006</v>
      </c>
      <c r="L23" s="39">
        <v>86.509</v>
      </c>
      <c r="M23" s="39">
        <v>84.087000000000003</v>
      </c>
      <c r="N23" s="39">
        <v>81.180000000000007</v>
      </c>
      <c r="O23" s="39">
        <v>77.412999999999997</v>
      </c>
      <c r="P23" s="39">
        <v>73.168999999999997</v>
      </c>
      <c r="Q23" s="39">
        <v>69.176000000000002</v>
      </c>
      <c r="R23" s="39">
        <v>65.254000000000005</v>
      </c>
      <c r="S23" s="39">
        <v>61.881999999999998</v>
      </c>
      <c r="T23" s="39">
        <v>59.36</v>
      </c>
      <c r="U23" s="39">
        <v>57.439</v>
      </c>
      <c r="V23" s="39">
        <v>55.533999999999999</v>
      </c>
      <c r="W23" s="39">
        <v>53.723999999999997</v>
      </c>
      <c r="X23" s="39">
        <v>52.093000000000004</v>
      </c>
      <c r="Y23" s="39">
        <v>50.613</v>
      </c>
      <c r="Z23" s="39">
        <v>49.250999999999998</v>
      </c>
      <c r="AA23" s="39">
        <v>48.002000000000002</v>
      </c>
      <c r="AB23" s="39">
        <v>46.87</v>
      </c>
      <c r="AC23" s="39">
        <v>45.662999999999997</v>
      </c>
      <c r="AD23" s="39">
        <v>44.289000000000001</v>
      </c>
      <c r="AE23" s="39">
        <v>42.808999999999997</v>
      </c>
      <c r="AF23" s="39">
        <v>41.411000000000001</v>
      </c>
      <c r="AG23" s="39">
        <v>40.087000000000003</v>
      </c>
      <c r="AH23" s="39">
        <v>38.680999999999997</v>
      </c>
      <c r="AI23" s="39">
        <v>37.139000000000003</v>
      </c>
      <c r="AJ23" s="39">
        <v>35.54</v>
      </c>
      <c r="AK23" s="39">
        <v>33.979999999999997</v>
      </c>
      <c r="AL23" s="39">
        <v>32.402999999999999</v>
      </c>
      <c r="AM23" s="39">
        <v>31.094000000000001</v>
      </c>
      <c r="AN23" s="39">
        <v>30.195</v>
      </c>
      <c r="AO23" s="39">
        <v>29.559000000000001</v>
      </c>
      <c r="AP23" s="39">
        <v>28.913</v>
      </c>
      <c r="AQ23" s="39">
        <v>28.327000000000002</v>
      </c>
      <c r="AR23" s="39">
        <v>27.606999999999999</v>
      </c>
      <c r="AS23" s="39">
        <v>26.634</v>
      </c>
      <c r="AT23" s="39">
        <v>25.512</v>
      </c>
      <c r="AU23" s="39">
        <v>24.456</v>
      </c>
      <c r="AV23" s="39">
        <v>23.423999999999999</v>
      </c>
      <c r="AW23" s="39">
        <v>22.443000000000001</v>
      </c>
      <c r="AX23" s="39">
        <v>21.544</v>
      </c>
      <c r="AY23" s="39">
        <v>20.709</v>
      </c>
      <c r="AZ23" s="39">
        <v>19.875</v>
      </c>
      <c r="BA23" s="39">
        <v>19.047999999999998</v>
      </c>
      <c r="BB23" s="39">
        <v>18.277000000000001</v>
      </c>
      <c r="BC23" s="39">
        <v>17.577999999999999</v>
      </c>
      <c r="BD23" s="39">
        <v>16.931000000000001</v>
      </c>
      <c r="BE23" s="39">
        <v>16.297999999999998</v>
      </c>
      <c r="BF23" s="39">
        <v>15.686</v>
      </c>
      <c r="BG23" s="39">
        <v>15.069000000000001</v>
      </c>
      <c r="BH23" s="39">
        <v>14.428000000000001</v>
      </c>
      <c r="BI23" s="39">
        <v>13.773999999999999</v>
      </c>
      <c r="BJ23" s="39">
        <v>13.138999999999999</v>
      </c>
      <c r="BK23" s="39">
        <v>12.515000000000001</v>
      </c>
      <c r="BL23" s="39">
        <v>11.893000000000001</v>
      </c>
      <c r="BM23" s="39">
        <v>11.27</v>
      </c>
      <c r="BN23" s="39">
        <v>10.65</v>
      </c>
      <c r="BO23" s="39">
        <v>10.038</v>
      </c>
      <c r="BP23" s="39">
        <v>9.4359999999999999</v>
      </c>
      <c r="BQ23" s="39">
        <v>8.8369999999999997</v>
      </c>
      <c r="BR23" s="39">
        <v>8.24</v>
      </c>
      <c r="BS23" s="39">
        <v>7.6470000000000002</v>
      </c>
      <c r="BT23" s="39">
        <v>7.0679999999999996</v>
      </c>
      <c r="BU23" s="39">
        <v>6.5010000000000003</v>
      </c>
      <c r="BV23" s="39">
        <v>5.9550000000000001</v>
      </c>
      <c r="BW23" s="39">
        <v>5.4370000000000003</v>
      </c>
      <c r="BX23" s="39">
        <v>4.9420000000000002</v>
      </c>
      <c r="BY23" s="39">
        <v>4.4649999999999999</v>
      </c>
      <c r="BZ23" s="39">
        <v>4.0090000000000003</v>
      </c>
      <c r="CA23" s="39">
        <v>3.5680000000000001</v>
      </c>
      <c r="CB23" s="39">
        <v>3.141</v>
      </c>
      <c r="CC23" s="39">
        <v>2.7309999999999999</v>
      </c>
      <c r="CD23" s="39">
        <v>2.347</v>
      </c>
      <c r="CE23" s="39">
        <v>1.9850000000000001</v>
      </c>
      <c r="CF23" s="39">
        <v>1.66</v>
      </c>
      <c r="CG23" s="39">
        <v>1.377</v>
      </c>
      <c r="CH23" s="39">
        <v>1.1319999999999999</v>
      </c>
      <c r="CI23" s="39">
        <v>0.90800000000000003</v>
      </c>
      <c r="CJ23" s="39">
        <v>0.70699999999999996</v>
      </c>
      <c r="CK23" s="39">
        <v>0.53900000000000003</v>
      </c>
      <c r="CL23" s="39">
        <v>0.40799999999999997</v>
      </c>
      <c r="CM23" s="39">
        <v>0.307</v>
      </c>
      <c r="CN23" s="39">
        <v>0.21099999999999999</v>
      </c>
      <c r="CO23" s="39">
        <v>0.15</v>
      </c>
      <c r="CP23" s="39">
        <v>0.11899999999999999</v>
      </c>
      <c r="CQ23" s="39">
        <v>8.4000000000000005E-2</v>
      </c>
      <c r="CR23" s="39">
        <v>4.3999999999999997E-2</v>
      </c>
      <c r="CS23" s="39">
        <v>2.1999999999999999E-2</v>
      </c>
      <c r="CT23" s="39">
        <v>1.7999999999999999E-2</v>
      </c>
      <c r="CU23" s="39">
        <v>1.4E-2</v>
      </c>
      <c r="CV23" s="39">
        <v>8.9999999999999993E-3</v>
      </c>
      <c r="CW23" s="39">
        <v>4.0000000000000001E-3</v>
      </c>
      <c r="CX23" s="39">
        <v>5.0000000000000001E-3</v>
      </c>
    </row>
    <row r="24" spans="1:102">
      <c r="A24" s="6">
        <v>1966</v>
      </c>
      <c r="B24" s="39">
        <v>131.64500000000001</v>
      </c>
      <c r="C24" s="39">
        <v>127.01</v>
      </c>
      <c r="D24" s="39">
        <v>121.04600000000001</v>
      </c>
      <c r="E24" s="39">
        <v>115.64700000000001</v>
      </c>
      <c r="F24" s="39">
        <v>110.758</v>
      </c>
      <c r="G24" s="39">
        <v>106.32</v>
      </c>
      <c r="H24" s="39">
        <v>102.268</v>
      </c>
      <c r="I24" s="39">
        <v>98.54</v>
      </c>
      <c r="J24" s="39">
        <v>95.1</v>
      </c>
      <c r="K24" s="39">
        <v>91.9</v>
      </c>
      <c r="L24" s="39">
        <v>88.867000000000004</v>
      </c>
      <c r="M24" s="39">
        <v>86.058999999999997</v>
      </c>
      <c r="N24" s="39">
        <v>83.561999999999998</v>
      </c>
      <c r="O24" s="39">
        <v>80.594999999999999</v>
      </c>
      <c r="P24" s="39">
        <v>76.81</v>
      </c>
      <c r="Q24" s="39">
        <v>72.573999999999998</v>
      </c>
      <c r="R24" s="39">
        <v>68.575999999999993</v>
      </c>
      <c r="S24" s="39">
        <v>64.638999999999996</v>
      </c>
      <c r="T24" s="39">
        <v>61.268999999999998</v>
      </c>
      <c r="U24" s="39">
        <v>58.771000000000001</v>
      </c>
      <c r="V24" s="39">
        <v>56.887999999999998</v>
      </c>
      <c r="W24" s="39">
        <v>55.02</v>
      </c>
      <c r="X24" s="39">
        <v>53.250999999999998</v>
      </c>
      <c r="Y24" s="39">
        <v>51.654000000000003</v>
      </c>
      <c r="Z24" s="39">
        <v>50.195999999999998</v>
      </c>
      <c r="AA24" s="39">
        <v>48.847000000000001</v>
      </c>
      <c r="AB24" s="39">
        <v>47.615000000000002</v>
      </c>
      <c r="AC24" s="39">
        <v>46.499000000000002</v>
      </c>
      <c r="AD24" s="39">
        <v>45.304000000000002</v>
      </c>
      <c r="AE24" s="39">
        <v>43.935000000000002</v>
      </c>
      <c r="AF24" s="39">
        <v>42.456000000000003</v>
      </c>
      <c r="AG24" s="39">
        <v>41.058</v>
      </c>
      <c r="AH24" s="39">
        <v>39.732999999999997</v>
      </c>
      <c r="AI24" s="39">
        <v>38.323</v>
      </c>
      <c r="AJ24" s="39">
        <v>36.781999999999996</v>
      </c>
      <c r="AK24" s="39">
        <v>35.183999999999997</v>
      </c>
      <c r="AL24" s="39">
        <v>33.622999999999998</v>
      </c>
      <c r="AM24" s="39">
        <v>32.045000000000002</v>
      </c>
      <c r="AN24" s="39">
        <v>30.734999999999999</v>
      </c>
      <c r="AO24" s="39">
        <v>29.834</v>
      </c>
      <c r="AP24" s="39">
        <v>29.195</v>
      </c>
      <c r="AQ24" s="39">
        <v>28.547999999999998</v>
      </c>
      <c r="AR24" s="39">
        <v>27.96</v>
      </c>
      <c r="AS24" s="39">
        <v>27.239000000000001</v>
      </c>
      <c r="AT24" s="39">
        <v>26.27</v>
      </c>
      <c r="AU24" s="39">
        <v>25.151</v>
      </c>
      <c r="AV24" s="39">
        <v>24.1</v>
      </c>
      <c r="AW24" s="39">
        <v>23.073</v>
      </c>
      <c r="AX24" s="39">
        <v>22.096</v>
      </c>
      <c r="AY24" s="39">
        <v>21.201000000000001</v>
      </c>
      <c r="AZ24" s="39">
        <v>20.367999999999999</v>
      </c>
      <c r="BA24" s="39">
        <v>19.536000000000001</v>
      </c>
      <c r="BB24" s="39">
        <v>18.712</v>
      </c>
      <c r="BC24" s="39">
        <v>17.940999999999999</v>
      </c>
      <c r="BD24" s="39">
        <v>17.241</v>
      </c>
      <c r="BE24" s="39">
        <v>16.59</v>
      </c>
      <c r="BF24" s="39">
        <v>15.954000000000001</v>
      </c>
      <c r="BG24" s="39">
        <v>15.337999999999999</v>
      </c>
      <c r="BH24" s="39">
        <v>14.715</v>
      </c>
      <c r="BI24" s="39">
        <v>14.069000000000001</v>
      </c>
      <c r="BJ24" s="39">
        <v>13.409000000000001</v>
      </c>
      <c r="BK24" s="39">
        <v>12.768000000000001</v>
      </c>
      <c r="BL24" s="39">
        <v>12.138</v>
      </c>
      <c r="BM24" s="39">
        <v>11.509</v>
      </c>
      <c r="BN24" s="39">
        <v>10.881</v>
      </c>
      <c r="BO24" s="39">
        <v>10.254</v>
      </c>
      <c r="BP24" s="39">
        <v>9.6370000000000005</v>
      </c>
      <c r="BQ24" s="39">
        <v>9.0310000000000006</v>
      </c>
      <c r="BR24" s="39">
        <v>8.4290000000000003</v>
      </c>
      <c r="BS24" s="39">
        <v>7.83</v>
      </c>
      <c r="BT24" s="39">
        <v>7.2370000000000001</v>
      </c>
      <c r="BU24" s="39">
        <v>6.6609999999999996</v>
      </c>
      <c r="BV24" s="39">
        <v>6.0970000000000004</v>
      </c>
      <c r="BW24" s="39">
        <v>5.556</v>
      </c>
      <c r="BX24" s="39">
        <v>5.0460000000000003</v>
      </c>
      <c r="BY24" s="39">
        <v>4.5609999999999999</v>
      </c>
      <c r="BZ24" s="39">
        <v>4.0949999999999998</v>
      </c>
      <c r="CA24" s="39">
        <v>3.6520000000000001</v>
      </c>
      <c r="CB24" s="39">
        <v>3.2280000000000002</v>
      </c>
      <c r="CC24" s="39">
        <v>2.823</v>
      </c>
      <c r="CD24" s="39">
        <v>2.44</v>
      </c>
      <c r="CE24" s="39">
        <v>2.0819999999999999</v>
      </c>
      <c r="CF24" s="39">
        <v>1.7470000000000001</v>
      </c>
      <c r="CG24" s="39">
        <v>1.4490000000000001</v>
      </c>
      <c r="CH24" s="39">
        <v>1.194</v>
      </c>
      <c r="CI24" s="39">
        <v>0.97499999999999998</v>
      </c>
      <c r="CJ24" s="39">
        <v>0.77500000000000002</v>
      </c>
      <c r="CK24" s="39">
        <v>0.6</v>
      </c>
      <c r="CL24" s="39">
        <v>0.45900000000000002</v>
      </c>
      <c r="CM24" s="39">
        <v>0.34599999999999997</v>
      </c>
      <c r="CN24" s="39">
        <v>0.25600000000000001</v>
      </c>
      <c r="CO24" s="39">
        <v>0.17399999999999999</v>
      </c>
      <c r="CP24" s="39">
        <v>0.124</v>
      </c>
      <c r="CQ24" s="39">
        <v>9.9000000000000005E-2</v>
      </c>
      <c r="CR24" s="39">
        <v>6.9000000000000006E-2</v>
      </c>
      <c r="CS24" s="39">
        <v>3.5999999999999997E-2</v>
      </c>
      <c r="CT24" s="39">
        <v>1.9E-2</v>
      </c>
      <c r="CU24" s="39">
        <v>1.4E-2</v>
      </c>
      <c r="CV24" s="39">
        <v>8.9999999999999993E-3</v>
      </c>
      <c r="CW24" s="39">
        <v>5.0000000000000001E-3</v>
      </c>
      <c r="CX24" s="39">
        <v>5.0000000000000001E-3</v>
      </c>
    </row>
    <row r="25" spans="1:102">
      <c r="A25" s="6">
        <v>1967</v>
      </c>
      <c r="B25" s="39">
        <v>133.33799999999999</v>
      </c>
      <c r="C25" s="39">
        <v>127.48399999999999</v>
      </c>
      <c r="D25" s="39">
        <v>124.806</v>
      </c>
      <c r="E25" s="39">
        <v>119.40900000000001</v>
      </c>
      <c r="F25" s="39">
        <v>114.458</v>
      </c>
      <c r="G25" s="39">
        <v>109.90600000000001</v>
      </c>
      <c r="H25" s="39">
        <v>105.71</v>
      </c>
      <c r="I25" s="39">
        <v>101.815</v>
      </c>
      <c r="J25" s="39">
        <v>98.165000000000006</v>
      </c>
      <c r="K25" s="39">
        <v>94.763000000000005</v>
      </c>
      <c r="L25" s="39">
        <v>91.581000000000003</v>
      </c>
      <c r="M25" s="39">
        <v>88.546000000000006</v>
      </c>
      <c r="N25" s="39">
        <v>85.694999999999993</v>
      </c>
      <c r="O25" s="39">
        <v>83.120999999999995</v>
      </c>
      <c r="P25" s="39">
        <v>80.093000000000004</v>
      </c>
      <c r="Q25" s="39">
        <v>76.286000000000001</v>
      </c>
      <c r="R25" s="39">
        <v>72.054000000000002</v>
      </c>
      <c r="S25" s="39">
        <v>68.046000000000006</v>
      </c>
      <c r="T25" s="39">
        <v>64.090999999999994</v>
      </c>
      <c r="U25" s="39">
        <v>60.718000000000004</v>
      </c>
      <c r="V25" s="39">
        <v>58.241999999999997</v>
      </c>
      <c r="W25" s="39">
        <v>56.395000000000003</v>
      </c>
      <c r="X25" s="39">
        <v>54.563000000000002</v>
      </c>
      <c r="Y25" s="39">
        <v>52.832000000000001</v>
      </c>
      <c r="Z25" s="39">
        <v>51.267000000000003</v>
      </c>
      <c r="AA25" s="39">
        <v>49.83</v>
      </c>
      <c r="AB25" s="39">
        <v>48.494</v>
      </c>
      <c r="AC25" s="39">
        <v>47.277000000000001</v>
      </c>
      <c r="AD25" s="39">
        <v>46.176000000000002</v>
      </c>
      <c r="AE25" s="39">
        <v>44.991</v>
      </c>
      <c r="AF25" s="39">
        <v>43.625999999999998</v>
      </c>
      <c r="AG25" s="39">
        <v>42.146999999999998</v>
      </c>
      <c r="AH25" s="39">
        <v>40.747</v>
      </c>
      <c r="AI25" s="39">
        <v>39.417999999999999</v>
      </c>
      <c r="AJ25" s="39">
        <v>38.006</v>
      </c>
      <c r="AK25" s="39">
        <v>36.463000000000001</v>
      </c>
      <c r="AL25" s="39">
        <v>34.863</v>
      </c>
      <c r="AM25" s="39">
        <v>33.301000000000002</v>
      </c>
      <c r="AN25" s="39">
        <v>31.719000000000001</v>
      </c>
      <c r="AO25" s="39">
        <v>30.407</v>
      </c>
      <c r="AP25" s="39">
        <v>29.503</v>
      </c>
      <c r="AQ25" s="39">
        <v>28.863</v>
      </c>
      <c r="AR25" s="39">
        <v>28.212</v>
      </c>
      <c r="AS25" s="39">
        <v>27.620999999999999</v>
      </c>
      <c r="AT25" s="39">
        <v>26.9</v>
      </c>
      <c r="AU25" s="39">
        <v>25.933</v>
      </c>
      <c r="AV25" s="39">
        <v>24.817</v>
      </c>
      <c r="AW25" s="39">
        <v>23.768999999999998</v>
      </c>
      <c r="AX25" s="39">
        <v>22.745999999999999</v>
      </c>
      <c r="AY25" s="39">
        <v>21.771000000000001</v>
      </c>
      <c r="AZ25" s="39">
        <v>20.878</v>
      </c>
      <c r="BA25" s="39">
        <v>20.047999999999998</v>
      </c>
      <c r="BB25" s="39">
        <v>19.218</v>
      </c>
      <c r="BC25" s="39">
        <v>18.395</v>
      </c>
      <c r="BD25" s="39">
        <v>17.625</v>
      </c>
      <c r="BE25" s="39">
        <v>16.922000000000001</v>
      </c>
      <c r="BF25" s="39">
        <v>16.265999999999998</v>
      </c>
      <c r="BG25" s="39">
        <v>15.625</v>
      </c>
      <c r="BH25" s="39">
        <v>15.006</v>
      </c>
      <c r="BI25" s="39">
        <v>14.377000000000001</v>
      </c>
      <c r="BJ25" s="39">
        <v>13.724</v>
      </c>
      <c r="BK25" s="39">
        <v>13.058</v>
      </c>
      <c r="BL25" s="39">
        <v>12.409000000000001</v>
      </c>
      <c r="BM25" s="39">
        <v>11.773</v>
      </c>
      <c r="BN25" s="39">
        <v>11.138</v>
      </c>
      <c r="BO25" s="39">
        <v>10.502000000000001</v>
      </c>
      <c r="BP25" s="39">
        <v>9.8689999999999998</v>
      </c>
      <c r="BQ25" s="39">
        <v>9.2469999999999999</v>
      </c>
      <c r="BR25" s="39">
        <v>8.6359999999999992</v>
      </c>
      <c r="BS25" s="39">
        <v>8.0310000000000006</v>
      </c>
      <c r="BT25" s="39">
        <v>7.4290000000000003</v>
      </c>
      <c r="BU25" s="39">
        <v>6.8360000000000003</v>
      </c>
      <c r="BV25" s="39">
        <v>6.2610000000000001</v>
      </c>
      <c r="BW25" s="39">
        <v>5.7</v>
      </c>
      <c r="BX25" s="39">
        <v>5.1639999999999997</v>
      </c>
      <c r="BY25" s="39">
        <v>4.66</v>
      </c>
      <c r="BZ25" s="39">
        <v>4.1849999999999996</v>
      </c>
      <c r="CA25" s="39">
        <v>3.73</v>
      </c>
      <c r="CB25" s="39">
        <v>3.2989999999999999</v>
      </c>
      <c r="CC25" s="39">
        <v>2.8919999999999999</v>
      </c>
      <c r="CD25" s="39">
        <v>2.5089999999999999</v>
      </c>
      <c r="CE25" s="39">
        <v>2.1509999999999998</v>
      </c>
      <c r="CF25" s="39">
        <v>1.819</v>
      </c>
      <c r="CG25" s="39">
        <v>1.5109999999999999</v>
      </c>
      <c r="CH25" s="39">
        <v>1.2410000000000001</v>
      </c>
      <c r="CI25" s="39">
        <v>1.012</v>
      </c>
      <c r="CJ25" s="39">
        <v>0.81899999999999995</v>
      </c>
      <c r="CK25" s="39">
        <v>0.64200000000000002</v>
      </c>
      <c r="CL25" s="39">
        <v>0.49299999999999999</v>
      </c>
      <c r="CM25" s="39">
        <v>0.378</v>
      </c>
      <c r="CN25" s="39">
        <v>0.28299999999999997</v>
      </c>
      <c r="CO25" s="39">
        <v>0.20499999999999999</v>
      </c>
      <c r="CP25" s="39">
        <v>0.13700000000000001</v>
      </c>
      <c r="CQ25" s="39">
        <v>9.9000000000000005E-2</v>
      </c>
      <c r="CR25" s="39">
        <v>7.8E-2</v>
      </c>
      <c r="CS25" s="39">
        <v>5.5E-2</v>
      </c>
      <c r="CT25" s="39">
        <v>2.9000000000000001E-2</v>
      </c>
      <c r="CU25" s="39">
        <v>1.6E-2</v>
      </c>
      <c r="CV25" s="39">
        <v>0.01</v>
      </c>
      <c r="CW25" s="39">
        <v>5.0000000000000001E-3</v>
      </c>
      <c r="CX25" s="39">
        <v>5.0000000000000001E-3</v>
      </c>
    </row>
    <row r="26" spans="1:102">
      <c r="A26" s="6">
        <v>1968</v>
      </c>
      <c r="B26" s="39">
        <v>134.71899999999999</v>
      </c>
      <c r="C26" s="39">
        <v>129.57900000000001</v>
      </c>
      <c r="D26" s="39">
        <v>124.792</v>
      </c>
      <c r="E26" s="39">
        <v>122.66800000000001</v>
      </c>
      <c r="F26" s="39">
        <v>117.837</v>
      </c>
      <c r="G26" s="39">
        <v>113.33</v>
      </c>
      <c r="H26" s="39">
        <v>109.11499999999999</v>
      </c>
      <c r="I26" s="39">
        <v>105.15900000000001</v>
      </c>
      <c r="J26" s="39">
        <v>101.417</v>
      </c>
      <c r="K26" s="39">
        <v>97.843999999999994</v>
      </c>
      <c r="L26" s="39">
        <v>94.477999999999994</v>
      </c>
      <c r="M26" s="39">
        <v>91.311999999999998</v>
      </c>
      <c r="N26" s="39">
        <v>88.274000000000001</v>
      </c>
      <c r="O26" s="39">
        <v>85.38</v>
      </c>
      <c r="P26" s="39">
        <v>82.724999999999994</v>
      </c>
      <c r="Q26" s="39">
        <v>79.635000000000005</v>
      </c>
      <c r="R26" s="39">
        <v>75.802999999999997</v>
      </c>
      <c r="S26" s="39">
        <v>71.573999999999998</v>
      </c>
      <c r="T26" s="39">
        <v>67.554000000000002</v>
      </c>
      <c r="U26" s="39">
        <v>63.578000000000003</v>
      </c>
      <c r="V26" s="39">
        <v>60.201000000000001</v>
      </c>
      <c r="W26" s="39">
        <v>57.744999999999997</v>
      </c>
      <c r="X26" s="39">
        <v>55.933</v>
      </c>
      <c r="Y26" s="39">
        <v>54.136000000000003</v>
      </c>
      <c r="Z26" s="39">
        <v>52.442</v>
      </c>
      <c r="AA26" s="39">
        <v>50.908999999999999</v>
      </c>
      <c r="AB26" s="39">
        <v>49.491999999999997</v>
      </c>
      <c r="AC26" s="39">
        <v>48.168999999999997</v>
      </c>
      <c r="AD26" s="39">
        <v>46.965000000000003</v>
      </c>
      <c r="AE26" s="39">
        <v>45.878</v>
      </c>
      <c r="AF26" s="39">
        <v>44.704000000000001</v>
      </c>
      <c r="AG26" s="39">
        <v>43.341000000000001</v>
      </c>
      <c r="AH26" s="39">
        <v>41.860999999999997</v>
      </c>
      <c r="AI26" s="39">
        <v>40.457999999999998</v>
      </c>
      <c r="AJ26" s="39">
        <v>39.125999999999998</v>
      </c>
      <c r="AK26" s="39">
        <v>37.709000000000003</v>
      </c>
      <c r="AL26" s="39">
        <v>36.162999999999997</v>
      </c>
      <c r="AM26" s="39">
        <v>34.561999999999998</v>
      </c>
      <c r="AN26" s="39">
        <v>32.996000000000002</v>
      </c>
      <c r="AO26" s="39">
        <v>31.411999999999999</v>
      </c>
      <c r="AP26" s="39">
        <v>30.094999999999999</v>
      </c>
      <c r="AQ26" s="39">
        <v>29.187999999999999</v>
      </c>
      <c r="AR26" s="39">
        <v>28.545000000000002</v>
      </c>
      <c r="AS26" s="39">
        <v>27.893000000000001</v>
      </c>
      <c r="AT26" s="39">
        <v>27.297999999999998</v>
      </c>
      <c r="AU26" s="39">
        <v>26.576000000000001</v>
      </c>
      <c r="AV26" s="39">
        <v>25.61</v>
      </c>
      <c r="AW26" s="39">
        <v>24.497</v>
      </c>
      <c r="AX26" s="39">
        <v>23.451000000000001</v>
      </c>
      <c r="AY26" s="39">
        <v>22.43</v>
      </c>
      <c r="AZ26" s="39">
        <v>21.457999999999998</v>
      </c>
      <c r="BA26" s="39">
        <v>20.567</v>
      </c>
      <c r="BB26" s="39">
        <v>19.738</v>
      </c>
      <c r="BC26" s="39">
        <v>18.91</v>
      </c>
      <c r="BD26" s="39">
        <v>18.087</v>
      </c>
      <c r="BE26" s="39">
        <v>17.317</v>
      </c>
      <c r="BF26" s="39">
        <v>16.611000000000001</v>
      </c>
      <c r="BG26" s="39">
        <v>15.952</v>
      </c>
      <c r="BH26" s="39">
        <v>15.305999999999999</v>
      </c>
      <c r="BI26" s="39">
        <v>14.680999999999999</v>
      </c>
      <c r="BJ26" s="39">
        <v>14.045999999999999</v>
      </c>
      <c r="BK26" s="39">
        <v>13.387</v>
      </c>
      <c r="BL26" s="39">
        <v>12.714</v>
      </c>
      <c r="BM26" s="39">
        <v>12.058</v>
      </c>
      <c r="BN26" s="39">
        <v>11.414</v>
      </c>
      <c r="BO26" s="39">
        <v>10.772</v>
      </c>
      <c r="BP26" s="39">
        <v>10.130000000000001</v>
      </c>
      <c r="BQ26" s="39">
        <v>9.49</v>
      </c>
      <c r="BR26" s="39">
        <v>8.8620000000000001</v>
      </c>
      <c r="BS26" s="39">
        <v>8.2460000000000004</v>
      </c>
      <c r="BT26" s="39">
        <v>7.6360000000000001</v>
      </c>
      <c r="BU26" s="39">
        <v>7.032</v>
      </c>
      <c r="BV26" s="39">
        <v>6.4390000000000001</v>
      </c>
      <c r="BW26" s="39">
        <v>5.8639999999999999</v>
      </c>
      <c r="BX26" s="39">
        <v>5.3049999999999997</v>
      </c>
      <c r="BY26" s="39">
        <v>4.774</v>
      </c>
      <c r="BZ26" s="39">
        <v>4.2770000000000001</v>
      </c>
      <c r="CA26" s="39">
        <v>3.8109999999999999</v>
      </c>
      <c r="CB26" s="39">
        <v>3.3679999999999999</v>
      </c>
      <c r="CC26" s="39">
        <v>2.948</v>
      </c>
      <c r="CD26" s="39">
        <v>2.5569999999999999</v>
      </c>
      <c r="CE26" s="39">
        <v>2.1949999999999998</v>
      </c>
      <c r="CF26" s="39">
        <v>1.863</v>
      </c>
      <c r="CG26" s="39">
        <v>1.5580000000000001</v>
      </c>
      <c r="CH26" s="39">
        <v>1.2769999999999999</v>
      </c>
      <c r="CI26" s="39">
        <v>1.0329999999999999</v>
      </c>
      <c r="CJ26" s="39">
        <v>0.83099999999999996</v>
      </c>
      <c r="CK26" s="39">
        <v>0.66400000000000003</v>
      </c>
      <c r="CL26" s="39">
        <v>0.50900000000000001</v>
      </c>
      <c r="CM26" s="39">
        <v>0.38700000000000001</v>
      </c>
      <c r="CN26" s="39">
        <v>0.29799999999999999</v>
      </c>
      <c r="CO26" s="39">
        <v>0.222</v>
      </c>
      <c r="CP26" s="39">
        <v>0.154</v>
      </c>
      <c r="CQ26" s="39">
        <v>0.10199999999999999</v>
      </c>
      <c r="CR26" s="39">
        <v>7.3999999999999996E-2</v>
      </c>
      <c r="CS26" s="39">
        <v>5.8000000000000003E-2</v>
      </c>
      <c r="CT26" s="39">
        <v>4.1000000000000002E-2</v>
      </c>
      <c r="CU26" s="39">
        <v>2.1000000000000001E-2</v>
      </c>
      <c r="CV26" s="39">
        <v>1.0999999999999999E-2</v>
      </c>
      <c r="CW26" s="39">
        <v>5.0000000000000001E-3</v>
      </c>
      <c r="CX26" s="39">
        <v>6.0000000000000001E-3</v>
      </c>
    </row>
    <row r="27" spans="1:102">
      <c r="A27" s="6">
        <v>1969</v>
      </c>
      <c r="B27" s="39">
        <v>136.22499999999999</v>
      </c>
      <c r="C27" s="39">
        <v>131.71199999999999</v>
      </c>
      <c r="D27" s="39">
        <v>127.39</v>
      </c>
      <c r="E27" s="39">
        <v>123.244</v>
      </c>
      <c r="F27" s="39">
        <v>120.52</v>
      </c>
      <c r="G27" s="39">
        <v>116.256</v>
      </c>
      <c r="H27" s="39">
        <v>112.193</v>
      </c>
      <c r="I27" s="39">
        <v>108.313</v>
      </c>
      <c r="J27" s="39">
        <v>104.599</v>
      </c>
      <c r="K27" s="39">
        <v>101.012</v>
      </c>
      <c r="L27" s="39">
        <v>97.516999999999996</v>
      </c>
      <c r="M27" s="39">
        <v>94.185000000000002</v>
      </c>
      <c r="N27" s="39">
        <v>91.036000000000001</v>
      </c>
      <c r="O27" s="39">
        <v>87.995999999999995</v>
      </c>
      <c r="P27" s="39">
        <v>85.058000000000007</v>
      </c>
      <c r="Q27" s="39">
        <v>82.325000000000003</v>
      </c>
      <c r="R27" s="39">
        <v>79.17</v>
      </c>
      <c r="S27" s="39">
        <v>75.316000000000003</v>
      </c>
      <c r="T27" s="39">
        <v>71.087999999999994</v>
      </c>
      <c r="U27" s="39">
        <v>67.057000000000002</v>
      </c>
      <c r="V27" s="39">
        <v>63.061</v>
      </c>
      <c r="W27" s="39">
        <v>59.68</v>
      </c>
      <c r="X27" s="39">
        <v>57.243000000000002</v>
      </c>
      <c r="Y27" s="39">
        <v>55.466999999999999</v>
      </c>
      <c r="Z27" s="39">
        <v>53.706000000000003</v>
      </c>
      <c r="AA27" s="39">
        <v>52.048000000000002</v>
      </c>
      <c r="AB27" s="39">
        <v>50.546999999999997</v>
      </c>
      <c r="AC27" s="39">
        <v>49.15</v>
      </c>
      <c r="AD27" s="39">
        <v>47.838999999999999</v>
      </c>
      <c r="AE27" s="39">
        <v>46.649000000000001</v>
      </c>
      <c r="AF27" s="39">
        <v>45.576999999999998</v>
      </c>
      <c r="AG27" s="39">
        <v>44.411999999999999</v>
      </c>
      <c r="AH27" s="39">
        <v>43.052999999999997</v>
      </c>
      <c r="AI27" s="39">
        <v>41.570999999999998</v>
      </c>
      <c r="AJ27" s="39">
        <v>40.165999999999997</v>
      </c>
      <c r="AK27" s="39">
        <v>38.83</v>
      </c>
      <c r="AL27" s="39">
        <v>37.409999999999997</v>
      </c>
      <c r="AM27" s="39">
        <v>35.860999999999997</v>
      </c>
      <c r="AN27" s="39">
        <v>34.258000000000003</v>
      </c>
      <c r="AO27" s="39">
        <v>32.69</v>
      </c>
      <c r="AP27" s="39">
        <v>31.102</v>
      </c>
      <c r="AQ27" s="39">
        <v>29.782</v>
      </c>
      <c r="AR27" s="39">
        <v>28.872</v>
      </c>
      <c r="AS27" s="39">
        <v>28.225999999999999</v>
      </c>
      <c r="AT27" s="39">
        <v>27.57</v>
      </c>
      <c r="AU27" s="39">
        <v>26.972999999999999</v>
      </c>
      <c r="AV27" s="39">
        <v>26.248999999999999</v>
      </c>
      <c r="AW27" s="39">
        <v>25.283999999999999</v>
      </c>
      <c r="AX27" s="39">
        <v>24.175000000000001</v>
      </c>
      <c r="AY27" s="39">
        <v>23.132000000000001</v>
      </c>
      <c r="AZ27" s="39">
        <v>22.114000000000001</v>
      </c>
      <c r="BA27" s="39">
        <v>21.143999999999998</v>
      </c>
      <c r="BB27" s="39">
        <v>20.254999999999999</v>
      </c>
      <c r="BC27" s="39">
        <v>19.428000000000001</v>
      </c>
      <c r="BD27" s="39">
        <v>18.600000000000001</v>
      </c>
      <c r="BE27" s="39">
        <v>17.779</v>
      </c>
      <c r="BF27" s="39">
        <v>17.007999999999999</v>
      </c>
      <c r="BG27" s="39">
        <v>16.3</v>
      </c>
      <c r="BH27" s="39">
        <v>15.635999999999999</v>
      </c>
      <c r="BI27" s="39">
        <v>14.984999999999999</v>
      </c>
      <c r="BJ27" s="39">
        <v>14.355</v>
      </c>
      <c r="BK27" s="39">
        <v>13.715999999999999</v>
      </c>
      <c r="BL27" s="39">
        <v>13.05</v>
      </c>
      <c r="BM27" s="39">
        <v>12.369</v>
      </c>
      <c r="BN27" s="39">
        <v>11.705</v>
      </c>
      <c r="BO27" s="39">
        <v>11.055999999999999</v>
      </c>
      <c r="BP27" s="39">
        <v>10.406000000000001</v>
      </c>
      <c r="BQ27" s="39">
        <v>9.7560000000000002</v>
      </c>
      <c r="BR27" s="39">
        <v>9.11</v>
      </c>
      <c r="BS27" s="39">
        <v>8.4749999999999996</v>
      </c>
      <c r="BT27" s="39">
        <v>7.8540000000000001</v>
      </c>
      <c r="BU27" s="39">
        <v>7.2409999999999997</v>
      </c>
      <c r="BV27" s="39">
        <v>6.6340000000000003</v>
      </c>
      <c r="BW27" s="39">
        <v>6.04</v>
      </c>
      <c r="BX27" s="39">
        <v>5.4660000000000002</v>
      </c>
      <c r="BY27" s="39">
        <v>4.9089999999999998</v>
      </c>
      <c r="BZ27" s="39">
        <v>4.383</v>
      </c>
      <c r="CA27" s="39">
        <v>3.8929999999999998</v>
      </c>
      <c r="CB27" s="39">
        <v>3.4359999999999999</v>
      </c>
      <c r="CC27" s="39">
        <v>3.0030000000000001</v>
      </c>
      <c r="CD27" s="39">
        <v>2.5960000000000001</v>
      </c>
      <c r="CE27" s="39">
        <v>2.2210000000000001</v>
      </c>
      <c r="CF27" s="39">
        <v>1.881</v>
      </c>
      <c r="CG27" s="39">
        <v>1.5760000000000001</v>
      </c>
      <c r="CH27" s="39">
        <v>1.296</v>
      </c>
      <c r="CI27" s="39">
        <v>1.042</v>
      </c>
      <c r="CJ27" s="39">
        <v>0.82399999999999995</v>
      </c>
      <c r="CK27" s="39">
        <v>0.64900000000000002</v>
      </c>
      <c r="CL27" s="39">
        <v>0.50900000000000001</v>
      </c>
      <c r="CM27" s="39">
        <v>0.377</v>
      </c>
      <c r="CN27" s="39">
        <v>0.28000000000000003</v>
      </c>
      <c r="CO27" s="39">
        <v>0.218</v>
      </c>
      <c r="CP27" s="39">
        <v>0.159</v>
      </c>
      <c r="CQ27" s="39">
        <v>0.104</v>
      </c>
      <c r="CR27" s="39">
        <v>6.5000000000000002E-2</v>
      </c>
      <c r="CS27" s="39">
        <v>4.8000000000000001E-2</v>
      </c>
      <c r="CT27" s="39">
        <v>3.7999999999999999E-2</v>
      </c>
      <c r="CU27" s="39">
        <v>2.5999999999999999E-2</v>
      </c>
      <c r="CV27" s="39">
        <v>1.2999999999999999E-2</v>
      </c>
      <c r="CW27" s="39">
        <v>5.0000000000000001E-3</v>
      </c>
      <c r="CX27" s="39">
        <v>6.0000000000000001E-3</v>
      </c>
    </row>
    <row r="28" spans="1:102">
      <c r="A28" s="6">
        <v>1970</v>
      </c>
      <c r="B28" s="39">
        <v>138.178</v>
      </c>
      <c r="C28" s="39">
        <v>134.00700000000001</v>
      </c>
      <c r="D28" s="39">
        <v>129.941</v>
      </c>
      <c r="E28" s="39">
        <v>125.976</v>
      </c>
      <c r="F28" s="39">
        <v>122.10599999999999</v>
      </c>
      <c r="G28" s="39">
        <v>118.325</v>
      </c>
      <c r="H28" s="39">
        <v>114.63</v>
      </c>
      <c r="I28" s="39">
        <v>111.014</v>
      </c>
      <c r="J28" s="39">
        <v>107.47199999999999</v>
      </c>
      <c r="K28" s="39">
        <v>104.001</v>
      </c>
      <c r="L28" s="39">
        <v>100.57</v>
      </c>
      <c r="M28" s="39">
        <v>97.152000000000001</v>
      </c>
      <c r="N28" s="39">
        <v>93.858000000000004</v>
      </c>
      <c r="O28" s="39">
        <v>90.725999999999999</v>
      </c>
      <c r="P28" s="39">
        <v>87.685000000000002</v>
      </c>
      <c r="Q28" s="39">
        <v>84.703999999999994</v>
      </c>
      <c r="R28" s="39">
        <v>81.893000000000001</v>
      </c>
      <c r="S28" s="39">
        <v>78.677000000000007</v>
      </c>
      <c r="T28" s="39">
        <v>74.801000000000002</v>
      </c>
      <c r="U28" s="39">
        <v>70.576999999999998</v>
      </c>
      <c r="V28" s="39">
        <v>66.534000000000006</v>
      </c>
      <c r="W28" s="39">
        <v>62.518999999999998</v>
      </c>
      <c r="X28" s="39">
        <v>59.136000000000003</v>
      </c>
      <c r="Y28" s="39">
        <v>56.72</v>
      </c>
      <c r="Z28" s="39">
        <v>54.981000000000002</v>
      </c>
      <c r="AA28" s="39">
        <v>53.255000000000003</v>
      </c>
      <c r="AB28" s="39">
        <v>51.634999999999998</v>
      </c>
      <c r="AC28" s="39">
        <v>50.165999999999997</v>
      </c>
      <c r="AD28" s="39">
        <v>48.789000000000001</v>
      </c>
      <c r="AE28" s="39">
        <v>47.491</v>
      </c>
      <c r="AF28" s="39">
        <v>46.316000000000003</v>
      </c>
      <c r="AG28" s="39">
        <v>45.259</v>
      </c>
      <c r="AH28" s="39">
        <v>44.103999999999999</v>
      </c>
      <c r="AI28" s="39">
        <v>42.747999999999998</v>
      </c>
      <c r="AJ28" s="39">
        <v>41.267000000000003</v>
      </c>
      <c r="AK28" s="39">
        <v>39.86</v>
      </c>
      <c r="AL28" s="39">
        <v>38.518999999999998</v>
      </c>
      <c r="AM28" s="39">
        <v>37.094999999999999</v>
      </c>
      <c r="AN28" s="39">
        <v>35.545000000000002</v>
      </c>
      <c r="AO28" s="39">
        <v>33.941000000000003</v>
      </c>
      <c r="AP28" s="39">
        <v>32.369999999999997</v>
      </c>
      <c r="AQ28" s="39">
        <v>30.78</v>
      </c>
      <c r="AR28" s="39">
        <v>29.457999999999998</v>
      </c>
      <c r="AS28" s="39">
        <v>28.544</v>
      </c>
      <c r="AT28" s="39">
        <v>27.896999999999998</v>
      </c>
      <c r="AU28" s="39">
        <v>27.238</v>
      </c>
      <c r="AV28" s="39">
        <v>26.638000000000002</v>
      </c>
      <c r="AW28" s="39">
        <v>25.913</v>
      </c>
      <c r="AX28" s="39">
        <v>24.95</v>
      </c>
      <c r="AY28" s="39">
        <v>23.844000000000001</v>
      </c>
      <c r="AZ28" s="39">
        <v>22.803999999999998</v>
      </c>
      <c r="BA28" s="39">
        <v>21.788</v>
      </c>
      <c r="BB28" s="39">
        <v>20.821000000000002</v>
      </c>
      <c r="BC28" s="39">
        <v>19.934999999999999</v>
      </c>
      <c r="BD28" s="39">
        <v>19.109000000000002</v>
      </c>
      <c r="BE28" s="39">
        <v>18.283999999999999</v>
      </c>
      <c r="BF28" s="39">
        <v>17.465</v>
      </c>
      <c r="BG28" s="39">
        <v>16.693999999999999</v>
      </c>
      <c r="BH28" s="39">
        <v>15.983000000000001</v>
      </c>
      <c r="BI28" s="39">
        <v>15.315</v>
      </c>
      <c r="BJ28" s="39">
        <v>14.659000000000001</v>
      </c>
      <c r="BK28" s="39">
        <v>14.023999999999999</v>
      </c>
      <c r="BL28" s="39">
        <v>13.378</v>
      </c>
      <c r="BM28" s="39">
        <v>12.706</v>
      </c>
      <c r="BN28" s="39">
        <v>12.019</v>
      </c>
      <c r="BO28" s="39">
        <v>11.349</v>
      </c>
      <c r="BP28" s="39">
        <v>10.692</v>
      </c>
      <c r="BQ28" s="39">
        <v>10.036</v>
      </c>
      <c r="BR28" s="39">
        <v>9.3789999999999996</v>
      </c>
      <c r="BS28" s="39">
        <v>8.7260000000000009</v>
      </c>
      <c r="BT28" s="39">
        <v>8.0860000000000003</v>
      </c>
      <c r="BU28" s="39">
        <v>7.46</v>
      </c>
      <c r="BV28" s="39">
        <v>6.8419999999999996</v>
      </c>
      <c r="BW28" s="39">
        <v>6.2350000000000003</v>
      </c>
      <c r="BX28" s="39">
        <v>5.641</v>
      </c>
      <c r="BY28" s="39">
        <v>5.0670000000000002</v>
      </c>
      <c r="BZ28" s="39">
        <v>4.5119999999999996</v>
      </c>
      <c r="CA28" s="39">
        <v>3.99</v>
      </c>
      <c r="CB28" s="39">
        <v>3.508</v>
      </c>
      <c r="CC28" s="39">
        <v>3.06</v>
      </c>
      <c r="CD28" s="39">
        <v>2.6379999999999999</v>
      </c>
      <c r="CE28" s="39">
        <v>2.2429999999999999</v>
      </c>
      <c r="CF28" s="39">
        <v>1.885</v>
      </c>
      <c r="CG28" s="39">
        <v>1.5680000000000001</v>
      </c>
      <c r="CH28" s="39">
        <v>1.288</v>
      </c>
      <c r="CI28" s="39">
        <v>1.034</v>
      </c>
      <c r="CJ28" s="39">
        <v>0.80500000000000005</v>
      </c>
      <c r="CK28" s="39">
        <v>0.61599999999999999</v>
      </c>
      <c r="CL28" s="39">
        <v>0.46700000000000003</v>
      </c>
      <c r="CM28" s="39">
        <v>0.35199999999999998</v>
      </c>
      <c r="CN28" s="39">
        <v>0.24399999999999999</v>
      </c>
      <c r="CO28" s="39">
        <v>0.17399999999999999</v>
      </c>
      <c r="CP28" s="39">
        <v>0.13800000000000001</v>
      </c>
      <c r="CQ28" s="39">
        <v>9.8000000000000004E-2</v>
      </c>
      <c r="CR28" s="39">
        <v>5.2999999999999999E-2</v>
      </c>
      <c r="CS28" s="39">
        <v>2.8000000000000001E-2</v>
      </c>
      <c r="CT28" s="39">
        <v>2.3E-2</v>
      </c>
      <c r="CU28" s="39">
        <v>1.7000000000000001E-2</v>
      </c>
      <c r="CV28" s="39">
        <v>1.2E-2</v>
      </c>
      <c r="CW28" s="39">
        <v>5.0000000000000001E-3</v>
      </c>
      <c r="CX28" s="39">
        <v>6.0000000000000001E-3</v>
      </c>
    </row>
    <row r="29" spans="1:102">
      <c r="A29" s="6">
        <v>1971</v>
      </c>
      <c r="B29" s="39">
        <v>140.80699999999999</v>
      </c>
      <c r="C29" s="39">
        <v>136.59399999999999</v>
      </c>
      <c r="D29" s="39">
        <v>132.52699999999999</v>
      </c>
      <c r="E29" s="39">
        <v>128.58099999999999</v>
      </c>
      <c r="F29" s="39">
        <v>124.747</v>
      </c>
      <c r="G29" s="39">
        <v>121.009</v>
      </c>
      <c r="H29" s="39">
        <v>117.37</v>
      </c>
      <c r="I29" s="39">
        <v>113.834</v>
      </c>
      <c r="J29" s="39">
        <v>110.30800000000001</v>
      </c>
      <c r="K29" s="39">
        <v>106.748</v>
      </c>
      <c r="L29" s="39">
        <v>103.187</v>
      </c>
      <c r="M29" s="39">
        <v>99.677999999999997</v>
      </c>
      <c r="N29" s="39">
        <v>96.177000000000007</v>
      </c>
      <c r="O29" s="39">
        <v>92.820999999999998</v>
      </c>
      <c r="P29" s="39">
        <v>89.674999999999997</v>
      </c>
      <c r="Q29" s="39">
        <v>86.65</v>
      </c>
      <c r="R29" s="39">
        <v>83.679000000000002</v>
      </c>
      <c r="S29" s="39">
        <v>80.873000000000005</v>
      </c>
      <c r="T29" s="39">
        <v>77.682000000000002</v>
      </c>
      <c r="U29" s="39">
        <v>73.852999999999994</v>
      </c>
      <c r="V29" s="39">
        <v>69.694999999999993</v>
      </c>
      <c r="W29" s="39">
        <v>65.718999999999994</v>
      </c>
      <c r="X29" s="39">
        <v>61.776000000000003</v>
      </c>
      <c r="Y29" s="39">
        <v>58.46</v>
      </c>
      <c r="Z29" s="39">
        <v>56.107999999999997</v>
      </c>
      <c r="AA29" s="39">
        <v>54.427</v>
      </c>
      <c r="AB29" s="39">
        <v>52.76</v>
      </c>
      <c r="AC29" s="39">
        <v>51.198999999999998</v>
      </c>
      <c r="AD29" s="39">
        <v>49.779000000000003</v>
      </c>
      <c r="AE29" s="39">
        <v>48.436</v>
      </c>
      <c r="AF29" s="39">
        <v>47.16</v>
      </c>
      <c r="AG29" s="39">
        <v>46.006</v>
      </c>
      <c r="AH29" s="39">
        <v>44.966000000000001</v>
      </c>
      <c r="AI29" s="39">
        <v>43.825000000000003</v>
      </c>
      <c r="AJ29" s="39">
        <v>42.481000000000002</v>
      </c>
      <c r="AK29" s="39">
        <v>41.006</v>
      </c>
      <c r="AL29" s="39">
        <v>39.604999999999997</v>
      </c>
      <c r="AM29" s="39">
        <v>38.265999999999998</v>
      </c>
      <c r="AN29" s="39">
        <v>36.844000000000001</v>
      </c>
      <c r="AO29" s="39">
        <v>35.298999999999999</v>
      </c>
      <c r="AP29" s="39">
        <v>33.700000000000003</v>
      </c>
      <c r="AQ29" s="39">
        <v>32.131999999999998</v>
      </c>
      <c r="AR29" s="39">
        <v>30.544</v>
      </c>
      <c r="AS29" s="39">
        <v>29.221</v>
      </c>
      <c r="AT29" s="39">
        <v>28.305</v>
      </c>
      <c r="AU29" s="39">
        <v>27.652000000000001</v>
      </c>
      <c r="AV29" s="39">
        <v>26.988</v>
      </c>
      <c r="AW29" s="39">
        <v>26.382000000000001</v>
      </c>
      <c r="AX29" s="39">
        <v>25.652000000000001</v>
      </c>
      <c r="AY29" s="39">
        <v>24.684000000000001</v>
      </c>
      <c r="AZ29" s="39">
        <v>23.574999999999999</v>
      </c>
      <c r="BA29" s="39">
        <v>22.53</v>
      </c>
      <c r="BB29" s="39">
        <v>21.509</v>
      </c>
      <c r="BC29" s="39">
        <v>20.536999999999999</v>
      </c>
      <c r="BD29" s="39">
        <v>19.643999999999998</v>
      </c>
      <c r="BE29" s="39">
        <v>18.812000000000001</v>
      </c>
      <c r="BF29" s="39">
        <v>17.98</v>
      </c>
      <c r="BG29" s="39">
        <v>17.154</v>
      </c>
      <c r="BH29" s="39">
        <v>16.373999999999999</v>
      </c>
      <c r="BI29" s="39">
        <v>15.653</v>
      </c>
      <c r="BJ29" s="39">
        <v>14.973000000000001</v>
      </c>
      <c r="BK29" s="39">
        <v>14.307</v>
      </c>
      <c r="BL29" s="39">
        <v>13.66</v>
      </c>
      <c r="BM29" s="39">
        <v>13.005000000000001</v>
      </c>
      <c r="BN29" s="39">
        <v>12.321999999999999</v>
      </c>
      <c r="BO29" s="39">
        <v>11.625</v>
      </c>
      <c r="BP29" s="39">
        <v>10.946</v>
      </c>
      <c r="BQ29" s="39">
        <v>10.281000000000001</v>
      </c>
      <c r="BR29" s="39">
        <v>9.6180000000000003</v>
      </c>
      <c r="BS29" s="39">
        <v>8.9559999999999995</v>
      </c>
      <c r="BT29" s="39">
        <v>8.2989999999999995</v>
      </c>
      <c r="BU29" s="39">
        <v>7.657</v>
      </c>
      <c r="BV29" s="39">
        <v>7.0309999999999997</v>
      </c>
      <c r="BW29" s="39">
        <v>6.4169999999999998</v>
      </c>
      <c r="BX29" s="39">
        <v>5.8170000000000002</v>
      </c>
      <c r="BY29" s="39">
        <v>5.234</v>
      </c>
      <c r="BZ29" s="39">
        <v>4.673</v>
      </c>
      <c r="CA29" s="39">
        <v>4.133</v>
      </c>
      <c r="CB29" s="39">
        <v>3.629</v>
      </c>
      <c r="CC29" s="39">
        <v>3.169</v>
      </c>
      <c r="CD29" s="39">
        <v>2.7490000000000001</v>
      </c>
      <c r="CE29" s="39">
        <v>2.3530000000000002</v>
      </c>
      <c r="CF29" s="39">
        <v>1.9850000000000001</v>
      </c>
      <c r="CG29" s="39">
        <v>1.655</v>
      </c>
      <c r="CH29" s="39">
        <v>1.3660000000000001</v>
      </c>
      <c r="CI29" s="39">
        <v>1.1140000000000001</v>
      </c>
      <c r="CJ29" s="39">
        <v>0.88500000000000001</v>
      </c>
      <c r="CK29" s="39">
        <v>0.68700000000000006</v>
      </c>
      <c r="CL29" s="39">
        <v>0.52600000000000002</v>
      </c>
      <c r="CM29" s="39">
        <v>0.39800000000000002</v>
      </c>
      <c r="CN29" s="39">
        <v>0.29499999999999998</v>
      </c>
      <c r="CO29" s="39">
        <v>0.20200000000000001</v>
      </c>
      <c r="CP29" s="39">
        <v>0.14399999999999999</v>
      </c>
      <c r="CQ29" s="39">
        <v>0.114</v>
      </c>
      <c r="CR29" s="39">
        <v>8.1000000000000003E-2</v>
      </c>
      <c r="CS29" s="39">
        <v>4.2999999999999997E-2</v>
      </c>
      <c r="CT29" s="39">
        <v>2.4E-2</v>
      </c>
      <c r="CU29" s="39">
        <v>1.9E-2</v>
      </c>
      <c r="CV29" s="39">
        <v>1.2E-2</v>
      </c>
      <c r="CW29" s="39">
        <v>5.0000000000000001E-3</v>
      </c>
      <c r="CX29" s="39">
        <v>6.0000000000000001E-3</v>
      </c>
    </row>
    <row r="30" spans="1:102">
      <c r="A30" s="6">
        <v>1972</v>
      </c>
      <c r="B30" s="39">
        <v>143.80699999999999</v>
      </c>
      <c r="C30" s="39">
        <v>139.35900000000001</v>
      </c>
      <c r="D30" s="39">
        <v>134.96100000000001</v>
      </c>
      <c r="E30" s="39">
        <v>130.99799999999999</v>
      </c>
      <c r="F30" s="39">
        <v>127.176</v>
      </c>
      <c r="G30" s="39">
        <v>123.474</v>
      </c>
      <c r="H30" s="39">
        <v>119.869</v>
      </c>
      <c r="I30" s="39">
        <v>116.374</v>
      </c>
      <c r="J30" s="39">
        <v>112.998</v>
      </c>
      <c r="K30" s="39">
        <v>109.563</v>
      </c>
      <c r="L30" s="39">
        <v>105.985</v>
      </c>
      <c r="M30" s="39">
        <v>102.337</v>
      </c>
      <c r="N30" s="39">
        <v>98.75</v>
      </c>
      <c r="O30" s="39">
        <v>95.165999999999997</v>
      </c>
      <c r="P30" s="39">
        <v>91.75</v>
      </c>
      <c r="Q30" s="39">
        <v>88.59</v>
      </c>
      <c r="R30" s="39">
        <v>85.584000000000003</v>
      </c>
      <c r="S30" s="39">
        <v>82.622</v>
      </c>
      <c r="T30" s="39">
        <v>79.823999999999998</v>
      </c>
      <c r="U30" s="39">
        <v>76.658000000000001</v>
      </c>
      <c r="V30" s="39">
        <v>72.881</v>
      </c>
      <c r="W30" s="39">
        <v>68.787999999999997</v>
      </c>
      <c r="X30" s="39">
        <v>64.881</v>
      </c>
      <c r="Y30" s="39">
        <v>61.01</v>
      </c>
      <c r="Z30" s="39">
        <v>57.764000000000003</v>
      </c>
      <c r="AA30" s="39">
        <v>55.475999999999999</v>
      </c>
      <c r="AB30" s="39">
        <v>53.853999999999999</v>
      </c>
      <c r="AC30" s="39">
        <v>52.246000000000002</v>
      </c>
      <c r="AD30" s="39">
        <v>50.746000000000002</v>
      </c>
      <c r="AE30" s="39">
        <v>49.375</v>
      </c>
      <c r="AF30" s="39">
        <v>48.066000000000003</v>
      </c>
      <c r="AG30" s="39">
        <v>46.811999999999998</v>
      </c>
      <c r="AH30" s="39">
        <v>45.679000000000002</v>
      </c>
      <c r="AI30" s="39">
        <v>44.658000000000001</v>
      </c>
      <c r="AJ30" s="39">
        <v>43.53</v>
      </c>
      <c r="AK30" s="39">
        <v>42.197000000000003</v>
      </c>
      <c r="AL30" s="39">
        <v>40.732999999999997</v>
      </c>
      <c r="AM30" s="39">
        <v>39.335999999999999</v>
      </c>
      <c r="AN30" s="39">
        <v>38</v>
      </c>
      <c r="AO30" s="39">
        <v>36.581000000000003</v>
      </c>
      <c r="AP30" s="39">
        <v>35.039000000000001</v>
      </c>
      <c r="AQ30" s="39">
        <v>33.445999999999998</v>
      </c>
      <c r="AR30" s="39">
        <v>31.882999999999999</v>
      </c>
      <c r="AS30" s="39">
        <v>30.295999999999999</v>
      </c>
      <c r="AT30" s="39">
        <v>28.975000000000001</v>
      </c>
      <c r="AU30" s="39">
        <v>28.056999999999999</v>
      </c>
      <c r="AV30" s="39">
        <v>27.398</v>
      </c>
      <c r="AW30" s="39">
        <v>26.728999999999999</v>
      </c>
      <c r="AX30" s="39">
        <v>26.116</v>
      </c>
      <c r="AY30" s="39">
        <v>25.381</v>
      </c>
      <c r="AZ30" s="39">
        <v>24.408999999999999</v>
      </c>
      <c r="BA30" s="39">
        <v>23.295999999999999</v>
      </c>
      <c r="BB30" s="39">
        <v>22.247</v>
      </c>
      <c r="BC30" s="39">
        <v>21.222999999999999</v>
      </c>
      <c r="BD30" s="39">
        <v>20.245000000000001</v>
      </c>
      <c r="BE30" s="39">
        <v>19.347999999999999</v>
      </c>
      <c r="BF30" s="39">
        <v>18.507999999999999</v>
      </c>
      <c r="BG30" s="39">
        <v>17.669</v>
      </c>
      <c r="BH30" s="39">
        <v>16.835999999999999</v>
      </c>
      <c r="BI30" s="39">
        <v>16.047999999999998</v>
      </c>
      <c r="BJ30" s="39">
        <v>15.317</v>
      </c>
      <c r="BK30" s="39">
        <v>14.625999999999999</v>
      </c>
      <c r="BL30" s="39">
        <v>13.95</v>
      </c>
      <c r="BM30" s="39">
        <v>13.292999999999999</v>
      </c>
      <c r="BN30" s="39">
        <v>12.627000000000001</v>
      </c>
      <c r="BO30" s="39">
        <v>11.933999999999999</v>
      </c>
      <c r="BP30" s="39">
        <v>11.226000000000001</v>
      </c>
      <c r="BQ30" s="39">
        <v>10.539</v>
      </c>
      <c r="BR30" s="39">
        <v>9.8659999999999997</v>
      </c>
      <c r="BS30" s="39">
        <v>9.1959999999999997</v>
      </c>
      <c r="BT30" s="39">
        <v>8.5299999999999994</v>
      </c>
      <c r="BU30" s="39">
        <v>7.8689999999999998</v>
      </c>
      <c r="BV30" s="39">
        <v>7.2249999999999996</v>
      </c>
      <c r="BW30" s="39">
        <v>6.6</v>
      </c>
      <c r="BX30" s="39">
        <v>5.9889999999999999</v>
      </c>
      <c r="BY30" s="39">
        <v>5.3970000000000002</v>
      </c>
      <c r="BZ30" s="39">
        <v>4.8250000000000002</v>
      </c>
      <c r="CA30" s="39">
        <v>4.2770000000000001</v>
      </c>
      <c r="CB30" s="39">
        <v>3.7519999999999998</v>
      </c>
      <c r="CC30" s="39">
        <v>3.2669999999999999</v>
      </c>
      <c r="CD30" s="39">
        <v>2.83</v>
      </c>
      <c r="CE30" s="39">
        <v>2.4350000000000001</v>
      </c>
      <c r="CF30" s="39">
        <v>2.0670000000000002</v>
      </c>
      <c r="CG30" s="39">
        <v>1.726</v>
      </c>
      <c r="CH30" s="39">
        <v>1.4239999999999999</v>
      </c>
      <c r="CI30" s="39">
        <v>1.1639999999999999</v>
      </c>
      <c r="CJ30" s="39">
        <v>0.94099999999999995</v>
      </c>
      <c r="CK30" s="39">
        <v>0.73699999999999999</v>
      </c>
      <c r="CL30" s="39">
        <v>0.56599999999999995</v>
      </c>
      <c r="CM30" s="39">
        <v>0.435</v>
      </c>
      <c r="CN30" s="39">
        <v>0.32700000000000001</v>
      </c>
      <c r="CO30" s="39">
        <v>0.23699999999999999</v>
      </c>
      <c r="CP30" s="39">
        <v>0.16</v>
      </c>
      <c r="CQ30" s="39">
        <v>0.11600000000000001</v>
      </c>
      <c r="CR30" s="39">
        <v>9.0999999999999998E-2</v>
      </c>
      <c r="CS30" s="39">
        <v>6.4000000000000001E-2</v>
      </c>
      <c r="CT30" s="39">
        <v>3.5000000000000003E-2</v>
      </c>
      <c r="CU30" s="39">
        <v>1.9E-2</v>
      </c>
      <c r="CV30" s="39">
        <v>1.2E-2</v>
      </c>
      <c r="CW30" s="39">
        <v>6.0000000000000001E-3</v>
      </c>
      <c r="CX30" s="39">
        <v>6.0000000000000001E-3</v>
      </c>
    </row>
    <row r="31" spans="1:102">
      <c r="A31" s="6">
        <v>1973</v>
      </c>
      <c r="B31" s="39">
        <v>146.95099999999999</v>
      </c>
      <c r="C31" s="39">
        <v>142.107</v>
      </c>
      <c r="D31" s="39">
        <v>137.56399999999999</v>
      </c>
      <c r="E31" s="39">
        <v>133.27500000000001</v>
      </c>
      <c r="F31" s="39">
        <v>129.41900000000001</v>
      </c>
      <c r="G31" s="39">
        <v>125.72</v>
      </c>
      <c r="H31" s="39">
        <v>122.151</v>
      </c>
      <c r="I31" s="39">
        <v>118.682</v>
      </c>
      <c r="J31" s="39">
        <v>115.331</v>
      </c>
      <c r="K31" s="39">
        <v>112.11799999999999</v>
      </c>
      <c r="L31" s="39">
        <v>108.776</v>
      </c>
      <c r="M31" s="39">
        <v>105.181</v>
      </c>
      <c r="N31" s="39">
        <v>101.447</v>
      </c>
      <c r="O31" s="39">
        <v>97.784999999999997</v>
      </c>
      <c r="P31" s="39">
        <v>94.117999999999995</v>
      </c>
      <c r="Q31" s="39">
        <v>90.643000000000001</v>
      </c>
      <c r="R31" s="39">
        <v>87.471999999999994</v>
      </c>
      <c r="S31" s="39">
        <v>84.483999999999995</v>
      </c>
      <c r="T31" s="39">
        <v>81.531999999999996</v>
      </c>
      <c r="U31" s="39">
        <v>78.744</v>
      </c>
      <c r="V31" s="39">
        <v>75.605000000000004</v>
      </c>
      <c r="W31" s="39">
        <v>71.879000000000005</v>
      </c>
      <c r="X31" s="39">
        <v>67.855000000000004</v>
      </c>
      <c r="Y31" s="39">
        <v>64.018000000000001</v>
      </c>
      <c r="Z31" s="39">
        <v>60.220999999999997</v>
      </c>
      <c r="AA31" s="39">
        <v>57.046999999999997</v>
      </c>
      <c r="AB31" s="39">
        <v>54.823</v>
      </c>
      <c r="AC31" s="39">
        <v>53.26</v>
      </c>
      <c r="AD31" s="39">
        <v>51.710999999999999</v>
      </c>
      <c r="AE31" s="39">
        <v>50.273000000000003</v>
      </c>
      <c r="AF31" s="39">
        <v>48.951000000000001</v>
      </c>
      <c r="AG31" s="39">
        <v>47.677</v>
      </c>
      <c r="AH31" s="39">
        <v>46.447000000000003</v>
      </c>
      <c r="AI31" s="39">
        <v>45.335000000000001</v>
      </c>
      <c r="AJ31" s="39">
        <v>44.332000000000001</v>
      </c>
      <c r="AK31" s="39">
        <v>43.219000000000001</v>
      </c>
      <c r="AL31" s="39">
        <v>41.896999999999998</v>
      </c>
      <c r="AM31" s="39">
        <v>40.442</v>
      </c>
      <c r="AN31" s="39">
        <v>39.051000000000002</v>
      </c>
      <c r="AO31" s="39">
        <v>37.718000000000004</v>
      </c>
      <c r="AP31" s="39">
        <v>36.302</v>
      </c>
      <c r="AQ31" s="39">
        <v>34.765999999999998</v>
      </c>
      <c r="AR31" s="39">
        <v>33.18</v>
      </c>
      <c r="AS31" s="39">
        <v>31.620999999999999</v>
      </c>
      <c r="AT31" s="39">
        <v>30.038</v>
      </c>
      <c r="AU31" s="39">
        <v>28.716999999999999</v>
      </c>
      <c r="AV31" s="39">
        <v>27.795999999999999</v>
      </c>
      <c r="AW31" s="39">
        <v>27.132999999999999</v>
      </c>
      <c r="AX31" s="39">
        <v>26.459</v>
      </c>
      <c r="AY31" s="39">
        <v>25.841000000000001</v>
      </c>
      <c r="AZ31" s="39">
        <v>25.1</v>
      </c>
      <c r="BA31" s="39">
        <v>24.125</v>
      </c>
      <c r="BB31" s="39">
        <v>23.01</v>
      </c>
      <c r="BC31" s="39">
        <v>21.957000000000001</v>
      </c>
      <c r="BD31" s="39">
        <v>20.928000000000001</v>
      </c>
      <c r="BE31" s="39">
        <v>19.946000000000002</v>
      </c>
      <c r="BF31" s="39">
        <v>19.042999999999999</v>
      </c>
      <c r="BG31" s="39">
        <v>18.196000000000002</v>
      </c>
      <c r="BH31" s="39">
        <v>17.350999999999999</v>
      </c>
      <c r="BI31" s="39">
        <v>16.512</v>
      </c>
      <c r="BJ31" s="39">
        <v>15.717000000000001</v>
      </c>
      <c r="BK31" s="39">
        <v>14.976000000000001</v>
      </c>
      <c r="BL31" s="39">
        <v>14.273999999999999</v>
      </c>
      <c r="BM31" s="39">
        <v>13.587</v>
      </c>
      <c r="BN31" s="39">
        <v>12.92</v>
      </c>
      <c r="BO31" s="39">
        <v>12.244</v>
      </c>
      <c r="BP31" s="39">
        <v>11.54</v>
      </c>
      <c r="BQ31" s="39">
        <v>10.824</v>
      </c>
      <c r="BR31" s="39">
        <v>10.127000000000001</v>
      </c>
      <c r="BS31" s="39">
        <v>9.4469999999999992</v>
      </c>
      <c r="BT31" s="39">
        <v>8.7710000000000008</v>
      </c>
      <c r="BU31" s="39">
        <v>8.1</v>
      </c>
      <c r="BV31" s="39">
        <v>7.4370000000000003</v>
      </c>
      <c r="BW31" s="39">
        <v>6.7910000000000004</v>
      </c>
      <c r="BX31" s="39">
        <v>6.1660000000000004</v>
      </c>
      <c r="BY31" s="39">
        <v>5.5590000000000002</v>
      </c>
      <c r="BZ31" s="39">
        <v>4.9749999999999996</v>
      </c>
      <c r="CA31" s="39">
        <v>4.415</v>
      </c>
      <c r="CB31" s="39">
        <v>3.88</v>
      </c>
      <c r="CC31" s="39">
        <v>3.37</v>
      </c>
      <c r="CD31" s="39">
        <v>2.903</v>
      </c>
      <c r="CE31" s="39">
        <v>2.4889999999999999</v>
      </c>
      <c r="CF31" s="39">
        <v>2.12</v>
      </c>
      <c r="CG31" s="39">
        <v>1.7789999999999999</v>
      </c>
      <c r="CH31" s="39">
        <v>1.466</v>
      </c>
      <c r="CI31" s="39">
        <v>1.1930000000000001</v>
      </c>
      <c r="CJ31" s="39">
        <v>0.96199999999999997</v>
      </c>
      <c r="CK31" s="39">
        <v>0.76800000000000002</v>
      </c>
      <c r="CL31" s="39">
        <v>0.58899999999999997</v>
      </c>
      <c r="CM31" s="39">
        <v>0.44700000000000001</v>
      </c>
      <c r="CN31" s="39">
        <v>0.34499999999999997</v>
      </c>
      <c r="CO31" s="39">
        <v>0.25700000000000001</v>
      </c>
      <c r="CP31" s="39">
        <v>0.17899999999999999</v>
      </c>
      <c r="CQ31" s="39">
        <v>0.11799999999999999</v>
      </c>
      <c r="CR31" s="39">
        <v>8.5999999999999993E-2</v>
      </c>
      <c r="CS31" s="39">
        <v>6.9000000000000006E-2</v>
      </c>
      <c r="CT31" s="39">
        <v>4.8000000000000001E-2</v>
      </c>
      <c r="CU31" s="39">
        <v>2.5000000000000001E-2</v>
      </c>
      <c r="CV31" s="39">
        <v>1.2999999999999999E-2</v>
      </c>
      <c r="CW31" s="39">
        <v>7.0000000000000001E-3</v>
      </c>
      <c r="CX31" s="39">
        <v>8.0000000000000002E-3</v>
      </c>
    </row>
    <row r="32" spans="1:102">
      <c r="A32" s="6">
        <v>1974</v>
      </c>
      <c r="B32" s="39">
        <v>149.91900000000001</v>
      </c>
      <c r="C32" s="39">
        <v>144.75</v>
      </c>
      <c r="D32" s="39">
        <v>139.97</v>
      </c>
      <c r="E32" s="39">
        <v>135.54</v>
      </c>
      <c r="F32" s="39">
        <v>131.54900000000001</v>
      </c>
      <c r="G32" s="39">
        <v>127.79900000000001</v>
      </c>
      <c r="H32" s="39">
        <v>124.22499999999999</v>
      </c>
      <c r="I32" s="39">
        <v>120.791</v>
      </c>
      <c r="J32" s="39">
        <v>117.458</v>
      </c>
      <c r="K32" s="39">
        <v>114.253</v>
      </c>
      <c r="L32" s="39">
        <v>111.203</v>
      </c>
      <c r="M32" s="39">
        <v>107.95399999999999</v>
      </c>
      <c r="N32" s="39">
        <v>104.345</v>
      </c>
      <c r="O32" s="39">
        <v>100.526</v>
      </c>
      <c r="P32" s="39">
        <v>96.789000000000001</v>
      </c>
      <c r="Q32" s="39">
        <v>93.040999999999997</v>
      </c>
      <c r="R32" s="39">
        <v>89.509</v>
      </c>
      <c r="S32" s="39">
        <v>86.325999999999993</v>
      </c>
      <c r="T32" s="39">
        <v>83.358000000000004</v>
      </c>
      <c r="U32" s="39">
        <v>80.418999999999997</v>
      </c>
      <c r="V32" s="39">
        <v>77.638999999999996</v>
      </c>
      <c r="W32" s="39">
        <v>74.528999999999996</v>
      </c>
      <c r="X32" s="39">
        <v>70.855000000000004</v>
      </c>
      <c r="Y32" s="39">
        <v>66.900999999999996</v>
      </c>
      <c r="Z32" s="39">
        <v>63.136000000000003</v>
      </c>
      <c r="AA32" s="39">
        <v>59.411999999999999</v>
      </c>
      <c r="AB32" s="39">
        <v>56.311999999999998</v>
      </c>
      <c r="AC32" s="39">
        <v>54.154000000000003</v>
      </c>
      <c r="AD32" s="39">
        <v>52.649000000000001</v>
      </c>
      <c r="AE32" s="39">
        <v>51.161999999999999</v>
      </c>
      <c r="AF32" s="39">
        <v>49.783999999999999</v>
      </c>
      <c r="AG32" s="39">
        <v>48.512</v>
      </c>
      <c r="AH32" s="39">
        <v>47.274000000000001</v>
      </c>
      <c r="AI32" s="39">
        <v>46.067</v>
      </c>
      <c r="AJ32" s="39">
        <v>44.976999999999997</v>
      </c>
      <c r="AK32" s="39">
        <v>43.991</v>
      </c>
      <c r="AL32" s="39">
        <v>42.893999999999998</v>
      </c>
      <c r="AM32" s="39">
        <v>41.585000000000001</v>
      </c>
      <c r="AN32" s="39">
        <v>40.139000000000003</v>
      </c>
      <c r="AO32" s="39">
        <v>38.755000000000003</v>
      </c>
      <c r="AP32" s="39">
        <v>37.424999999999997</v>
      </c>
      <c r="AQ32" s="39">
        <v>36.012999999999998</v>
      </c>
      <c r="AR32" s="39">
        <v>34.482999999999997</v>
      </c>
      <c r="AS32" s="39">
        <v>32.904000000000003</v>
      </c>
      <c r="AT32" s="39">
        <v>31.349</v>
      </c>
      <c r="AU32" s="39">
        <v>29.77</v>
      </c>
      <c r="AV32" s="39">
        <v>28.45</v>
      </c>
      <c r="AW32" s="39">
        <v>27.527000000000001</v>
      </c>
      <c r="AX32" s="39">
        <v>26.861000000000001</v>
      </c>
      <c r="AY32" s="39">
        <v>26.181999999999999</v>
      </c>
      <c r="AZ32" s="39">
        <v>25.558</v>
      </c>
      <c r="BA32" s="39">
        <v>24.812000000000001</v>
      </c>
      <c r="BB32" s="39">
        <v>23.834</v>
      </c>
      <c r="BC32" s="39">
        <v>22.715</v>
      </c>
      <c r="BD32" s="39">
        <v>21.66</v>
      </c>
      <c r="BE32" s="39">
        <v>20.628</v>
      </c>
      <c r="BF32" s="39">
        <v>19.640999999999998</v>
      </c>
      <c r="BG32" s="39">
        <v>18.731999999999999</v>
      </c>
      <c r="BH32" s="39">
        <v>17.88</v>
      </c>
      <c r="BI32" s="39">
        <v>17.029</v>
      </c>
      <c r="BJ32" s="39">
        <v>16.184000000000001</v>
      </c>
      <c r="BK32" s="39">
        <v>15.38</v>
      </c>
      <c r="BL32" s="39">
        <v>14.63</v>
      </c>
      <c r="BM32" s="39">
        <v>13.917999999999999</v>
      </c>
      <c r="BN32" s="39">
        <v>13.221</v>
      </c>
      <c r="BO32" s="39">
        <v>12.542999999999999</v>
      </c>
      <c r="BP32" s="39">
        <v>11.856999999999999</v>
      </c>
      <c r="BQ32" s="39">
        <v>11.144</v>
      </c>
      <c r="BR32" s="39">
        <v>10.417999999999999</v>
      </c>
      <c r="BS32" s="39">
        <v>9.7129999999999992</v>
      </c>
      <c r="BT32" s="39">
        <v>9.0250000000000004</v>
      </c>
      <c r="BU32" s="39">
        <v>8.3439999999999994</v>
      </c>
      <c r="BV32" s="39">
        <v>7.6680000000000001</v>
      </c>
      <c r="BW32" s="39">
        <v>7.0010000000000003</v>
      </c>
      <c r="BX32" s="39">
        <v>6.3550000000000004</v>
      </c>
      <c r="BY32" s="39">
        <v>5.7290000000000001</v>
      </c>
      <c r="BZ32" s="39">
        <v>5.1269999999999998</v>
      </c>
      <c r="CA32" s="39">
        <v>4.5510000000000002</v>
      </c>
      <c r="CB32" s="39">
        <v>4.0030000000000001</v>
      </c>
      <c r="CC32" s="39">
        <v>3.4809999999999999</v>
      </c>
      <c r="CD32" s="39">
        <v>2.9870000000000001</v>
      </c>
      <c r="CE32" s="39">
        <v>2.5379999999999998</v>
      </c>
      <c r="CF32" s="39">
        <v>2.1480000000000001</v>
      </c>
      <c r="CG32" s="39">
        <v>1.806</v>
      </c>
      <c r="CH32" s="39">
        <v>1.4910000000000001</v>
      </c>
      <c r="CI32" s="39">
        <v>1.206</v>
      </c>
      <c r="CJ32" s="39">
        <v>0.96099999999999997</v>
      </c>
      <c r="CK32" s="39">
        <v>0.75900000000000001</v>
      </c>
      <c r="CL32" s="39">
        <v>0.59399999999999997</v>
      </c>
      <c r="CM32" s="39">
        <v>0.44</v>
      </c>
      <c r="CN32" s="39">
        <v>0.32700000000000001</v>
      </c>
      <c r="CO32" s="39">
        <v>0.255</v>
      </c>
      <c r="CP32" s="39">
        <v>0.186</v>
      </c>
      <c r="CQ32" s="39">
        <v>0.121</v>
      </c>
      <c r="CR32" s="39">
        <v>7.5999999999999998E-2</v>
      </c>
      <c r="CS32" s="39">
        <v>5.7000000000000002E-2</v>
      </c>
      <c r="CT32" s="39">
        <v>4.4999999999999998E-2</v>
      </c>
      <c r="CU32" s="39">
        <v>3.1E-2</v>
      </c>
      <c r="CV32" s="39">
        <v>1.6E-2</v>
      </c>
      <c r="CW32" s="39">
        <v>7.0000000000000001E-3</v>
      </c>
      <c r="CX32" s="39">
        <v>8.0000000000000002E-3</v>
      </c>
    </row>
    <row r="33" spans="1:102">
      <c r="A33" s="6">
        <v>1975</v>
      </c>
      <c r="B33" s="39">
        <v>152.447</v>
      </c>
      <c r="C33" s="39">
        <v>147.167</v>
      </c>
      <c r="D33" s="39">
        <v>142.30500000000001</v>
      </c>
      <c r="E33" s="39">
        <v>137.815</v>
      </c>
      <c r="F33" s="39">
        <v>133.654</v>
      </c>
      <c r="G33" s="39">
        <v>129.77600000000001</v>
      </c>
      <c r="H33" s="39">
        <v>126.13500000000001</v>
      </c>
      <c r="I33" s="39">
        <v>122.687</v>
      </c>
      <c r="J33" s="39">
        <v>119.38800000000001</v>
      </c>
      <c r="K33" s="39">
        <v>116.193</v>
      </c>
      <c r="L33" s="39">
        <v>113.134</v>
      </c>
      <c r="M33" s="39">
        <v>110.248</v>
      </c>
      <c r="N33" s="39">
        <v>107.09399999999999</v>
      </c>
      <c r="O33" s="39">
        <v>103.47199999999999</v>
      </c>
      <c r="P33" s="39">
        <v>99.570999999999998</v>
      </c>
      <c r="Q33" s="39">
        <v>95.757999999999996</v>
      </c>
      <c r="R33" s="39">
        <v>91.932000000000002</v>
      </c>
      <c r="S33" s="39">
        <v>88.343999999999994</v>
      </c>
      <c r="T33" s="39">
        <v>85.15</v>
      </c>
      <c r="U33" s="39">
        <v>82.203999999999994</v>
      </c>
      <c r="V33" s="39">
        <v>79.278000000000006</v>
      </c>
      <c r="W33" s="39">
        <v>76.507999999999996</v>
      </c>
      <c r="X33" s="39">
        <v>73.427999999999997</v>
      </c>
      <c r="Y33" s="39">
        <v>69.808000000000007</v>
      </c>
      <c r="Z33" s="39">
        <v>65.924000000000007</v>
      </c>
      <c r="AA33" s="39">
        <v>62.231999999999999</v>
      </c>
      <c r="AB33" s="39">
        <v>58.584000000000003</v>
      </c>
      <c r="AC33" s="39">
        <v>55.557000000000002</v>
      </c>
      <c r="AD33" s="39">
        <v>53.465000000000003</v>
      </c>
      <c r="AE33" s="39">
        <v>52.021000000000001</v>
      </c>
      <c r="AF33" s="39">
        <v>50.594999999999999</v>
      </c>
      <c r="AG33" s="39">
        <v>49.277999999999999</v>
      </c>
      <c r="AH33" s="39">
        <v>48.058</v>
      </c>
      <c r="AI33" s="39">
        <v>46.853000000000002</v>
      </c>
      <c r="AJ33" s="39">
        <v>45.670999999999999</v>
      </c>
      <c r="AK33" s="39">
        <v>44.603000000000002</v>
      </c>
      <c r="AL33" s="39">
        <v>43.637</v>
      </c>
      <c r="AM33" s="39">
        <v>42.554000000000002</v>
      </c>
      <c r="AN33" s="39">
        <v>41.258000000000003</v>
      </c>
      <c r="AO33" s="39">
        <v>39.820999999999998</v>
      </c>
      <c r="AP33" s="39">
        <v>38.445</v>
      </c>
      <c r="AQ33" s="39">
        <v>37.118000000000002</v>
      </c>
      <c r="AR33" s="39">
        <v>35.710999999999999</v>
      </c>
      <c r="AS33" s="39">
        <v>34.188000000000002</v>
      </c>
      <c r="AT33" s="39">
        <v>32.613999999999997</v>
      </c>
      <c r="AU33" s="39">
        <v>31.065999999999999</v>
      </c>
      <c r="AV33" s="39">
        <v>29.492000000000001</v>
      </c>
      <c r="AW33" s="39">
        <v>28.173999999999999</v>
      </c>
      <c r="AX33" s="39">
        <v>27.25</v>
      </c>
      <c r="AY33" s="39">
        <v>26.577999999999999</v>
      </c>
      <c r="AZ33" s="39">
        <v>25.895</v>
      </c>
      <c r="BA33" s="39">
        <v>25.265000000000001</v>
      </c>
      <c r="BB33" s="39">
        <v>24.515000000000001</v>
      </c>
      <c r="BC33" s="39">
        <v>23.533999999999999</v>
      </c>
      <c r="BD33" s="39">
        <v>22.414000000000001</v>
      </c>
      <c r="BE33" s="39">
        <v>21.356000000000002</v>
      </c>
      <c r="BF33" s="39">
        <v>20.318999999999999</v>
      </c>
      <c r="BG33" s="39">
        <v>19.329000000000001</v>
      </c>
      <c r="BH33" s="39">
        <v>18.414999999999999</v>
      </c>
      <c r="BI33" s="39">
        <v>17.556999999999999</v>
      </c>
      <c r="BJ33" s="39">
        <v>16.7</v>
      </c>
      <c r="BK33" s="39">
        <v>15.849</v>
      </c>
      <c r="BL33" s="39">
        <v>15.039</v>
      </c>
      <c r="BM33" s="39">
        <v>14.279</v>
      </c>
      <c r="BN33" s="39">
        <v>13.557</v>
      </c>
      <c r="BO33" s="39">
        <v>12.85</v>
      </c>
      <c r="BP33" s="39">
        <v>12.162000000000001</v>
      </c>
      <c r="BQ33" s="39">
        <v>11.465999999999999</v>
      </c>
      <c r="BR33" s="39">
        <v>10.744</v>
      </c>
      <c r="BS33" s="39">
        <v>10.009</v>
      </c>
      <c r="BT33" s="39">
        <v>9.2959999999999994</v>
      </c>
      <c r="BU33" s="39">
        <v>8.6020000000000003</v>
      </c>
      <c r="BV33" s="39">
        <v>7.9139999999999997</v>
      </c>
      <c r="BW33" s="39">
        <v>7.2329999999999997</v>
      </c>
      <c r="BX33" s="39">
        <v>6.5640000000000001</v>
      </c>
      <c r="BY33" s="39">
        <v>5.9169999999999998</v>
      </c>
      <c r="BZ33" s="39">
        <v>5.2919999999999998</v>
      </c>
      <c r="CA33" s="39">
        <v>4.694</v>
      </c>
      <c r="CB33" s="39">
        <v>4.1260000000000003</v>
      </c>
      <c r="CC33" s="39">
        <v>3.59</v>
      </c>
      <c r="CD33" s="39">
        <v>3.0830000000000002</v>
      </c>
      <c r="CE33" s="39">
        <v>2.6030000000000002</v>
      </c>
      <c r="CF33" s="39">
        <v>2.1739999999999999</v>
      </c>
      <c r="CG33" s="39">
        <v>1.806</v>
      </c>
      <c r="CH33" s="39">
        <v>1.49</v>
      </c>
      <c r="CI33" s="39">
        <v>1.2030000000000001</v>
      </c>
      <c r="CJ33" s="39">
        <v>0.94499999999999995</v>
      </c>
      <c r="CK33" s="39">
        <v>0.72899999999999998</v>
      </c>
      <c r="CL33" s="39">
        <v>0.55600000000000005</v>
      </c>
      <c r="CM33" s="39">
        <v>0.41899999999999998</v>
      </c>
      <c r="CN33" s="39">
        <v>0.29099999999999998</v>
      </c>
      <c r="CO33" s="39">
        <v>0.20599999999999999</v>
      </c>
      <c r="CP33" s="39">
        <v>0.16400000000000001</v>
      </c>
      <c r="CQ33" s="39">
        <v>0.11700000000000001</v>
      </c>
      <c r="CR33" s="39">
        <v>6.3E-2</v>
      </c>
      <c r="CS33" s="39">
        <v>3.4000000000000002E-2</v>
      </c>
      <c r="CT33" s="39">
        <v>2.9000000000000001E-2</v>
      </c>
      <c r="CU33" s="39">
        <v>2.1999999999999999E-2</v>
      </c>
      <c r="CV33" s="39">
        <v>1.4999999999999999E-2</v>
      </c>
      <c r="CW33" s="39">
        <v>7.0000000000000001E-3</v>
      </c>
      <c r="CX33" s="39">
        <v>8.0000000000000002E-3</v>
      </c>
    </row>
    <row r="34" spans="1:102">
      <c r="A34" s="6">
        <v>1976</v>
      </c>
      <c r="B34" s="39">
        <v>154.81399999999999</v>
      </c>
      <c r="C34" s="39">
        <v>150.47300000000001</v>
      </c>
      <c r="D34" s="39">
        <v>145.51900000000001</v>
      </c>
      <c r="E34" s="39">
        <v>140.886</v>
      </c>
      <c r="F34" s="39">
        <v>136.541</v>
      </c>
      <c r="G34" s="39">
        <v>132.452</v>
      </c>
      <c r="H34" s="39">
        <v>128.58099999999999</v>
      </c>
      <c r="I34" s="39">
        <v>124.89400000000001</v>
      </c>
      <c r="J34" s="39">
        <v>121.375</v>
      </c>
      <c r="K34" s="39">
        <v>118.003</v>
      </c>
      <c r="L34" s="39">
        <v>114.73099999999999</v>
      </c>
      <c r="M34" s="39">
        <v>111.572</v>
      </c>
      <c r="N34" s="39">
        <v>108.563</v>
      </c>
      <c r="O34" s="39">
        <v>105.324</v>
      </c>
      <c r="P34" s="39">
        <v>101.679</v>
      </c>
      <c r="Q34" s="39">
        <v>97.798000000000002</v>
      </c>
      <c r="R34" s="39">
        <v>94.004000000000005</v>
      </c>
      <c r="S34" s="39">
        <v>90.2</v>
      </c>
      <c r="T34" s="39">
        <v>86.652000000000001</v>
      </c>
      <c r="U34" s="39">
        <v>83.516999999999996</v>
      </c>
      <c r="V34" s="39">
        <v>80.644000000000005</v>
      </c>
      <c r="W34" s="39">
        <v>77.8</v>
      </c>
      <c r="X34" s="39">
        <v>75.117000000000004</v>
      </c>
      <c r="Y34" s="39">
        <v>72.132999999999996</v>
      </c>
      <c r="Z34" s="39">
        <v>68.620999999999995</v>
      </c>
      <c r="AA34" s="39">
        <v>64.850999999999999</v>
      </c>
      <c r="AB34" s="39">
        <v>61.274000000000001</v>
      </c>
      <c r="AC34" s="39">
        <v>57.743000000000002</v>
      </c>
      <c r="AD34" s="39">
        <v>54.816000000000003</v>
      </c>
      <c r="AE34" s="39">
        <v>52.802999999999997</v>
      </c>
      <c r="AF34" s="39">
        <v>51.420999999999999</v>
      </c>
      <c r="AG34" s="39">
        <v>50.054000000000002</v>
      </c>
      <c r="AH34" s="39">
        <v>48.792999999999999</v>
      </c>
      <c r="AI34" s="39">
        <v>47.618000000000002</v>
      </c>
      <c r="AJ34" s="39">
        <v>46.445</v>
      </c>
      <c r="AK34" s="39">
        <v>45.283999999999999</v>
      </c>
      <c r="AL34" s="39">
        <v>44.234000000000002</v>
      </c>
      <c r="AM34" s="39">
        <v>43.279000000000003</v>
      </c>
      <c r="AN34" s="39">
        <v>42.207000000000001</v>
      </c>
      <c r="AO34" s="39">
        <v>40.920999999999999</v>
      </c>
      <c r="AP34" s="39">
        <v>39.494999999999997</v>
      </c>
      <c r="AQ34" s="39">
        <v>38.124000000000002</v>
      </c>
      <c r="AR34" s="39">
        <v>36.801000000000002</v>
      </c>
      <c r="AS34" s="39">
        <v>35.396000000000001</v>
      </c>
      <c r="AT34" s="39">
        <v>33.875999999999998</v>
      </c>
      <c r="AU34" s="39">
        <v>32.308</v>
      </c>
      <c r="AV34" s="39">
        <v>30.760999999999999</v>
      </c>
      <c r="AW34" s="39">
        <v>29.189</v>
      </c>
      <c r="AX34" s="39">
        <v>27.87</v>
      </c>
      <c r="AY34" s="39">
        <v>26.942</v>
      </c>
      <c r="AZ34" s="39">
        <v>26.265999999999998</v>
      </c>
      <c r="BA34" s="39">
        <v>25.577000000000002</v>
      </c>
      <c r="BB34" s="39">
        <v>24.940999999999999</v>
      </c>
      <c r="BC34" s="39">
        <v>24.184000000000001</v>
      </c>
      <c r="BD34" s="39">
        <v>23.199000000000002</v>
      </c>
      <c r="BE34" s="39">
        <v>22.074999999999999</v>
      </c>
      <c r="BF34" s="39">
        <v>21.012</v>
      </c>
      <c r="BG34" s="39">
        <v>19.972000000000001</v>
      </c>
      <c r="BH34" s="39">
        <v>18.975000000000001</v>
      </c>
      <c r="BI34" s="39">
        <v>18.056000000000001</v>
      </c>
      <c r="BJ34" s="39">
        <v>17.193000000000001</v>
      </c>
      <c r="BK34" s="39">
        <v>16.329000000000001</v>
      </c>
      <c r="BL34" s="39">
        <v>15.472</v>
      </c>
      <c r="BM34" s="39">
        <v>14.656000000000001</v>
      </c>
      <c r="BN34" s="39">
        <v>13.887</v>
      </c>
      <c r="BO34" s="39">
        <v>13.154999999999999</v>
      </c>
      <c r="BP34" s="39">
        <v>12.439</v>
      </c>
      <c r="BQ34" s="39">
        <v>11.744</v>
      </c>
      <c r="BR34" s="39">
        <v>11.04</v>
      </c>
      <c r="BS34" s="39">
        <v>10.31</v>
      </c>
      <c r="BT34" s="39">
        <v>9.5690000000000008</v>
      </c>
      <c r="BU34" s="39">
        <v>8.8520000000000003</v>
      </c>
      <c r="BV34" s="39">
        <v>8.1549999999999994</v>
      </c>
      <c r="BW34" s="39">
        <v>7.468</v>
      </c>
      <c r="BX34" s="39">
        <v>6.7919999999999998</v>
      </c>
      <c r="BY34" s="39">
        <v>6.1319999999999997</v>
      </c>
      <c r="BZ34" s="39">
        <v>5.4950000000000001</v>
      </c>
      <c r="CA34" s="39">
        <v>4.8819999999999997</v>
      </c>
      <c r="CB34" s="39">
        <v>4.3010000000000002</v>
      </c>
      <c r="CC34" s="39">
        <v>3.7570000000000001</v>
      </c>
      <c r="CD34" s="39">
        <v>3.2480000000000002</v>
      </c>
      <c r="CE34" s="39">
        <v>2.7690000000000001</v>
      </c>
      <c r="CF34" s="39">
        <v>2.319</v>
      </c>
      <c r="CG34" s="39">
        <v>1.921</v>
      </c>
      <c r="CH34" s="39">
        <v>1.5840000000000001</v>
      </c>
      <c r="CI34" s="39">
        <v>1.298</v>
      </c>
      <c r="CJ34" s="39">
        <v>1.0369999999999999</v>
      </c>
      <c r="CK34" s="39">
        <v>0.81100000000000005</v>
      </c>
      <c r="CL34" s="39">
        <v>0.626</v>
      </c>
      <c r="CM34" s="39">
        <v>0.47499999999999998</v>
      </c>
      <c r="CN34" s="39">
        <v>0.35199999999999998</v>
      </c>
      <c r="CO34" s="39">
        <v>0.24199999999999999</v>
      </c>
      <c r="CP34" s="39">
        <v>0.17299999999999999</v>
      </c>
      <c r="CQ34" s="39">
        <v>0.13700000000000001</v>
      </c>
      <c r="CR34" s="39">
        <v>9.7000000000000003E-2</v>
      </c>
      <c r="CS34" s="39">
        <v>5.2999999999999999E-2</v>
      </c>
      <c r="CT34" s="39">
        <v>0.03</v>
      </c>
      <c r="CU34" s="39">
        <v>2.3E-2</v>
      </c>
      <c r="CV34" s="39">
        <v>1.4999999999999999E-2</v>
      </c>
      <c r="CW34" s="39">
        <v>7.0000000000000001E-3</v>
      </c>
      <c r="CX34" s="39">
        <v>8.0000000000000002E-3</v>
      </c>
    </row>
    <row r="35" spans="1:102">
      <c r="A35" s="6">
        <v>1977</v>
      </c>
      <c r="B35" s="39">
        <v>156.815</v>
      </c>
      <c r="C35" s="39">
        <v>151.93799999999999</v>
      </c>
      <c r="D35" s="39">
        <v>148.46299999999999</v>
      </c>
      <c r="E35" s="39">
        <v>143.83600000000001</v>
      </c>
      <c r="F35" s="39">
        <v>139.434</v>
      </c>
      <c r="G35" s="39">
        <v>135.23400000000001</v>
      </c>
      <c r="H35" s="39">
        <v>131.21799999999999</v>
      </c>
      <c r="I35" s="39">
        <v>127.357</v>
      </c>
      <c r="J35" s="39">
        <v>123.622</v>
      </c>
      <c r="K35" s="39">
        <v>120.03400000000001</v>
      </c>
      <c r="L35" s="39">
        <v>116.589</v>
      </c>
      <c r="M35" s="39">
        <v>113.24</v>
      </c>
      <c r="N35" s="39">
        <v>109.982</v>
      </c>
      <c r="O35" s="39">
        <v>106.85299999999999</v>
      </c>
      <c r="P35" s="39">
        <v>103.53</v>
      </c>
      <c r="Q35" s="39">
        <v>99.861000000000004</v>
      </c>
      <c r="R35" s="39">
        <v>96.001999999999995</v>
      </c>
      <c r="S35" s="39">
        <v>92.227000000000004</v>
      </c>
      <c r="T35" s="39">
        <v>88.445999999999998</v>
      </c>
      <c r="U35" s="39">
        <v>84.938999999999993</v>
      </c>
      <c r="V35" s="39">
        <v>81.863</v>
      </c>
      <c r="W35" s="39">
        <v>79.063999999999993</v>
      </c>
      <c r="X35" s="39">
        <v>76.302000000000007</v>
      </c>
      <c r="Y35" s="39">
        <v>73.706999999999994</v>
      </c>
      <c r="Z35" s="39">
        <v>70.819999999999993</v>
      </c>
      <c r="AA35" s="39">
        <v>67.417000000000002</v>
      </c>
      <c r="AB35" s="39">
        <v>63.762999999999998</v>
      </c>
      <c r="AC35" s="39">
        <v>60.301000000000002</v>
      </c>
      <c r="AD35" s="39">
        <v>56.886000000000003</v>
      </c>
      <c r="AE35" s="39">
        <v>54.063000000000002</v>
      </c>
      <c r="AF35" s="39">
        <v>52.128999999999998</v>
      </c>
      <c r="AG35" s="39">
        <v>50.807000000000002</v>
      </c>
      <c r="AH35" s="39">
        <v>49.500999999999998</v>
      </c>
      <c r="AI35" s="39">
        <v>48.295999999999999</v>
      </c>
      <c r="AJ35" s="39">
        <v>47.165999999999997</v>
      </c>
      <c r="AK35" s="39">
        <v>46.026000000000003</v>
      </c>
      <c r="AL35" s="39">
        <v>44.887999999999998</v>
      </c>
      <c r="AM35" s="39">
        <v>43.853999999999999</v>
      </c>
      <c r="AN35" s="39">
        <v>42.911999999999999</v>
      </c>
      <c r="AO35" s="39">
        <v>41.847999999999999</v>
      </c>
      <c r="AP35" s="39">
        <v>40.573999999999998</v>
      </c>
      <c r="AQ35" s="39">
        <v>39.158000000000001</v>
      </c>
      <c r="AR35" s="39">
        <v>37.793999999999997</v>
      </c>
      <c r="AS35" s="39">
        <v>36.472999999999999</v>
      </c>
      <c r="AT35" s="39">
        <v>35.073</v>
      </c>
      <c r="AU35" s="39">
        <v>33.557000000000002</v>
      </c>
      <c r="AV35" s="39">
        <v>31.992999999999999</v>
      </c>
      <c r="AW35" s="39">
        <v>30.45</v>
      </c>
      <c r="AX35" s="39">
        <v>28.879000000000001</v>
      </c>
      <c r="AY35" s="39">
        <v>27.56</v>
      </c>
      <c r="AZ35" s="39">
        <v>26.628</v>
      </c>
      <c r="BA35" s="39">
        <v>25.946999999999999</v>
      </c>
      <c r="BB35" s="39">
        <v>25.253</v>
      </c>
      <c r="BC35" s="39">
        <v>24.609000000000002</v>
      </c>
      <c r="BD35" s="39">
        <v>23.847000000000001</v>
      </c>
      <c r="BE35" s="39">
        <v>22.858000000000001</v>
      </c>
      <c r="BF35" s="39">
        <v>21.73</v>
      </c>
      <c r="BG35" s="39">
        <v>20.663</v>
      </c>
      <c r="BH35" s="39">
        <v>19.617000000000001</v>
      </c>
      <c r="BI35" s="39">
        <v>18.617000000000001</v>
      </c>
      <c r="BJ35" s="39">
        <v>17.692</v>
      </c>
      <c r="BK35" s="39">
        <v>16.823</v>
      </c>
      <c r="BL35" s="39">
        <v>15.955</v>
      </c>
      <c r="BM35" s="39">
        <v>15.093</v>
      </c>
      <c r="BN35" s="39">
        <v>14.268000000000001</v>
      </c>
      <c r="BO35" s="39">
        <v>13.492000000000001</v>
      </c>
      <c r="BP35" s="39">
        <v>12.750999999999999</v>
      </c>
      <c r="BQ35" s="39">
        <v>12.025</v>
      </c>
      <c r="BR35" s="39">
        <v>11.321999999999999</v>
      </c>
      <c r="BS35" s="39">
        <v>10.61</v>
      </c>
      <c r="BT35" s="39">
        <v>9.8740000000000006</v>
      </c>
      <c r="BU35" s="39">
        <v>9.1270000000000007</v>
      </c>
      <c r="BV35" s="39">
        <v>8.4049999999999994</v>
      </c>
      <c r="BW35" s="39">
        <v>7.7050000000000001</v>
      </c>
      <c r="BX35" s="39">
        <v>7.02</v>
      </c>
      <c r="BY35" s="39">
        <v>6.3490000000000002</v>
      </c>
      <c r="BZ35" s="39">
        <v>5.6980000000000004</v>
      </c>
      <c r="CA35" s="39">
        <v>5.0709999999999997</v>
      </c>
      <c r="CB35" s="39">
        <v>4.4710000000000001</v>
      </c>
      <c r="CC35" s="39">
        <v>3.9060000000000001</v>
      </c>
      <c r="CD35" s="39">
        <v>3.3849999999999998</v>
      </c>
      <c r="CE35" s="39">
        <v>2.9060000000000001</v>
      </c>
      <c r="CF35" s="39">
        <v>2.456</v>
      </c>
      <c r="CG35" s="39">
        <v>2.0350000000000001</v>
      </c>
      <c r="CH35" s="39">
        <v>1.667</v>
      </c>
      <c r="CI35" s="39">
        <v>1.361</v>
      </c>
      <c r="CJ35" s="39">
        <v>1.1060000000000001</v>
      </c>
      <c r="CK35" s="39">
        <v>0.871</v>
      </c>
      <c r="CL35" s="39">
        <v>0.67500000000000004</v>
      </c>
      <c r="CM35" s="39">
        <v>0.52300000000000002</v>
      </c>
      <c r="CN35" s="39">
        <v>0.39500000000000002</v>
      </c>
      <c r="CO35" s="39">
        <v>0.28499999999999998</v>
      </c>
      <c r="CP35" s="39">
        <v>0.193</v>
      </c>
      <c r="CQ35" s="39">
        <v>0.13900000000000001</v>
      </c>
      <c r="CR35" s="39">
        <v>0.11</v>
      </c>
      <c r="CS35" s="39">
        <v>7.6999999999999999E-2</v>
      </c>
      <c r="CT35" s="39">
        <v>4.1000000000000002E-2</v>
      </c>
      <c r="CU35" s="39">
        <v>2.4E-2</v>
      </c>
      <c r="CV35" s="39">
        <v>1.6E-2</v>
      </c>
      <c r="CW35" s="39">
        <v>8.0000000000000002E-3</v>
      </c>
      <c r="CX35" s="39">
        <v>8.0000000000000002E-3</v>
      </c>
    </row>
    <row r="36" spans="1:102">
      <c r="A36" s="6">
        <v>1978</v>
      </c>
      <c r="B36" s="39">
        <v>158.244</v>
      </c>
      <c r="C36" s="39">
        <v>153.833</v>
      </c>
      <c r="D36" s="39">
        <v>149.578</v>
      </c>
      <c r="E36" s="39">
        <v>146.39099999999999</v>
      </c>
      <c r="F36" s="39">
        <v>142.09299999999999</v>
      </c>
      <c r="G36" s="39">
        <v>137.923</v>
      </c>
      <c r="H36" s="39">
        <v>133.87100000000001</v>
      </c>
      <c r="I36" s="39">
        <v>129.93</v>
      </c>
      <c r="J36" s="39">
        <v>126.08</v>
      </c>
      <c r="K36" s="39">
        <v>122.3</v>
      </c>
      <c r="L36" s="39">
        <v>118.643</v>
      </c>
      <c r="M36" s="39">
        <v>115.126</v>
      </c>
      <c r="N36" s="39">
        <v>111.703</v>
      </c>
      <c r="O36" s="39">
        <v>108.345</v>
      </c>
      <c r="P36" s="39">
        <v>105.09699999999999</v>
      </c>
      <c r="Q36" s="39">
        <v>101.69</v>
      </c>
      <c r="R36" s="39">
        <v>98.001000000000005</v>
      </c>
      <c r="S36" s="39">
        <v>94.165999999999997</v>
      </c>
      <c r="T36" s="39">
        <v>90.411000000000001</v>
      </c>
      <c r="U36" s="39">
        <v>86.653999999999996</v>
      </c>
      <c r="V36" s="39">
        <v>83.188999999999993</v>
      </c>
      <c r="W36" s="39">
        <v>80.174000000000007</v>
      </c>
      <c r="X36" s="39">
        <v>77.450999999999993</v>
      </c>
      <c r="Y36" s="39">
        <v>74.772000000000006</v>
      </c>
      <c r="Z36" s="39">
        <v>72.266000000000005</v>
      </c>
      <c r="AA36" s="39">
        <v>69.478999999999999</v>
      </c>
      <c r="AB36" s="39">
        <v>66.186000000000007</v>
      </c>
      <c r="AC36" s="39">
        <v>62.648000000000003</v>
      </c>
      <c r="AD36" s="39">
        <v>59.302999999999997</v>
      </c>
      <c r="AE36" s="39">
        <v>56.006</v>
      </c>
      <c r="AF36" s="39">
        <v>53.286999999999999</v>
      </c>
      <c r="AG36" s="39">
        <v>51.432000000000002</v>
      </c>
      <c r="AH36" s="39">
        <v>50.173999999999999</v>
      </c>
      <c r="AI36" s="39">
        <v>48.927</v>
      </c>
      <c r="AJ36" s="39">
        <v>47.78</v>
      </c>
      <c r="AK36" s="39">
        <v>46.695999999999998</v>
      </c>
      <c r="AL36" s="39">
        <v>45.588000000000001</v>
      </c>
      <c r="AM36" s="39">
        <v>44.472999999999999</v>
      </c>
      <c r="AN36" s="39">
        <v>43.456000000000003</v>
      </c>
      <c r="AO36" s="39">
        <v>42.526000000000003</v>
      </c>
      <c r="AP36" s="39">
        <v>41.473999999999997</v>
      </c>
      <c r="AQ36" s="39">
        <v>40.21</v>
      </c>
      <c r="AR36" s="39">
        <v>38.805999999999997</v>
      </c>
      <c r="AS36" s="39">
        <v>37.448999999999998</v>
      </c>
      <c r="AT36" s="39">
        <v>36.131999999999998</v>
      </c>
      <c r="AU36" s="39">
        <v>34.734000000000002</v>
      </c>
      <c r="AV36" s="39">
        <v>33.223999999999997</v>
      </c>
      <c r="AW36" s="39">
        <v>31.664999999999999</v>
      </c>
      <c r="AX36" s="39">
        <v>30.125</v>
      </c>
      <c r="AY36" s="39">
        <v>28.556000000000001</v>
      </c>
      <c r="AZ36" s="39">
        <v>27.238</v>
      </c>
      <c r="BA36" s="39">
        <v>26.303999999999998</v>
      </c>
      <c r="BB36" s="39">
        <v>25.617000000000001</v>
      </c>
      <c r="BC36" s="39">
        <v>24.917000000000002</v>
      </c>
      <c r="BD36" s="39">
        <v>24.268000000000001</v>
      </c>
      <c r="BE36" s="39">
        <v>23.5</v>
      </c>
      <c r="BF36" s="39">
        <v>22.507000000000001</v>
      </c>
      <c r="BG36" s="39">
        <v>21.376000000000001</v>
      </c>
      <c r="BH36" s="39">
        <v>20.306000000000001</v>
      </c>
      <c r="BI36" s="39">
        <v>19.256</v>
      </c>
      <c r="BJ36" s="39">
        <v>18.251000000000001</v>
      </c>
      <c r="BK36" s="39">
        <v>17.321000000000002</v>
      </c>
      <c r="BL36" s="39">
        <v>16.448</v>
      </c>
      <c r="BM36" s="39">
        <v>15.573</v>
      </c>
      <c r="BN36" s="39">
        <v>14.706</v>
      </c>
      <c r="BO36" s="39">
        <v>13.875999999999999</v>
      </c>
      <c r="BP36" s="39">
        <v>13.090999999999999</v>
      </c>
      <c r="BQ36" s="39">
        <v>12.34</v>
      </c>
      <c r="BR36" s="39">
        <v>11.606</v>
      </c>
      <c r="BS36" s="39">
        <v>10.895</v>
      </c>
      <c r="BT36" s="39">
        <v>10.177</v>
      </c>
      <c r="BU36" s="39">
        <v>9.4329999999999998</v>
      </c>
      <c r="BV36" s="39">
        <v>8.6809999999999992</v>
      </c>
      <c r="BW36" s="39">
        <v>7.9550000000000001</v>
      </c>
      <c r="BX36" s="39">
        <v>7.2530000000000001</v>
      </c>
      <c r="BY36" s="39">
        <v>6.5679999999999996</v>
      </c>
      <c r="BZ36" s="39">
        <v>5.9020000000000001</v>
      </c>
      <c r="CA36" s="39">
        <v>5.26</v>
      </c>
      <c r="CB36" s="39">
        <v>4.6440000000000001</v>
      </c>
      <c r="CC36" s="39">
        <v>4.0570000000000004</v>
      </c>
      <c r="CD36" s="39">
        <v>3.51</v>
      </c>
      <c r="CE36" s="39">
        <v>3.0129999999999999</v>
      </c>
      <c r="CF36" s="39">
        <v>2.5609999999999999</v>
      </c>
      <c r="CG36" s="39">
        <v>2.14</v>
      </c>
      <c r="CH36" s="39">
        <v>1.75</v>
      </c>
      <c r="CI36" s="39">
        <v>1.4119999999999999</v>
      </c>
      <c r="CJ36" s="39">
        <v>1.137</v>
      </c>
      <c r="CK36" s="39">
        <v>0.91300000000000003</v>
      </c>
      <c r="CL36" s="39">
        <v>0.70399999999999996</v>
      </c>
      <c r="CM36" s="39">
        <v>0.54</v>
      </c>
      <c r="CN36" s="39">
        <v>0.42099999999999999</v>
      </c>
      <c r="CO36" s="39">
        <v>0.314</v>
      </c>
      <c r="CP36" s="39">
        <v>0.218</v>
      </c>
      <c r="CQ36" s="39">
        <v>0.14299999999999999</v>
      </c>
      <c r="CR36" s="39">
        <v>0.105</v>
      </c>
      <c r="CS36" s="39">
        <v>8.3000000000000004E-2</v>
      </c>
      <c r="CT36" s="39">
        <v>5.8000000000000003E-2</v>
      </c>
      <c r="CU36" s="39">
        <v>3.1E-2</v>
      </c>
      <c r="CV36" s="39">
        <v>1.7000000000000001E-2</v>
      </c>
      <c r="CW36" s="39">
        <v>8.0000000000000002E-3</v>
      </c>
      <c r="CX36" s="39">
        <v>8.0000000000000002E-3</v>
      </c>
    </row>
    <row r="37" spans="1:102">
      <c r="A37" s="6">
        <v>1979</v>
      </c>
      <c r="B37" s="39">
        <v>158.88</v>
      </c>
      <c r="C37" s="39">
        <v>155.089</v>
      </c>
      <c r="D37" s="39">
        <v>151.30099999999999</v>
      </c>
      <c r="E37" s="39">
        <v>147.52000000000001</v>
      </c>
      <c r="F37" s="39">
        <v>144.244</v>
      </c>
      <c r="G37" s="39">
        <v>140.27699999999999</v>
      </c>
      <c r="H37" s="39">
        <v>136.34100000000001</v>
      </c>
      <c r="I37" s="39">
        <v>132.43899999999999</v>
      </c>
      <c r="J37" s="39">
        <v>128.57499999999999</v>
      </c>
      <c r="K37" s="39">
        <v>124.738</v>
      </c>
      <c r="L37" s="39">
        <v>120.914</v>
      </c>
      <c r="M37" s="39">
        <v>117.191</v>
      </c>
      <c r="N37" s="39">
        <v>113.604</v>
      </c>
      <c r="O37" s="39">
        <v>110.108</v>
      </c>
      <c r="P37" s="39">
        <v>106.654</v>
      </c>
      <c r="Q37" s="39">
        <v>103.288</v>
      </c>
      <c r="R37" s="39">
        <v>99.8</v>
      </c>
      <c r="S37" s="39">
        <v>96.091999999999999</v>
      </c>
      <c r="T37" s="39">
        <v>92.281000000000006</v>
      </c>
      <c r="U37" s="39">
        <v>88.548000000000002</v>
      </c>
      <c r="V37" s="39">
        <v>84.819000000000003</v>
      </c>
      <c r="W37" s="39">
        <v>81.397999999999996</v>
      </c>
      <c r="X37" s="39">
        <v>78.444000000000003</v>
      </c>
      <c r="Y37" s="39">
        <v>75.799000000000007</v>
      </c>
      <c r="Z37" s="39">
        <v>73.203999999999994</v>
      </c>
      <c r="AA37" s="39">
        <v>70.787999999999997</v>
      </c>
      <c r="AB37" s="39">
        <v>68.100999999999999</v>
      </c>
      <c r="AC37" s="39">
        <v>64.921999999999997</v>
      </c>
      <c r="AD37" s="39">
        <v>61.500999999999998</v>
      </c>
      <c r="AE37" s="39">
        <v>58.274000000000001</v>
      </c>
      <c r="AF37" s="39">
        <v>55.097999999999999</v>
      </c>
      <c r="AG37" s="39">
        <v>52.484000000000002</v>
      </c>
      <c r="AH37" s="39">
        <v>50.71</v>
      </c>
      <c r="AI37" s="39">
        <v>49.514000000000003</v>
      </c>
      <c r="AJ37" s="39">
        <v>48.329000000000001</v>
      </c>
      <c r="AK37" s="39">
        <v>47.238999999999997</v>
      </c>
      <c r="AL37" s="39">
        <v>46.201000000000001</v>
      </c>
      <c r="AM37" s="39">
        <v>45.127000000000002</v>
      </c>
      <c r="AN37" s="39">
        <v>44.034999999999997</v>
      </c>
      <c r="AO37" s="39">
        <v>43.036000000000001</v>
      </c>
      <c r="AP37" s="39">
        <v>42.119</v>
      </c>
      <c r="AQ37" s="39">
        <v>41.078000000000003</v>
      </c>
      <c r="AR37" s="39">
        <v>39.826000000000001</v>
      </c>
      <c r="AS37" s="39">
        <v>38.433</v>
      </c>
      <c r="AT37" s="39">
        <v>37.084000000000003</v>
      </c>
      <c r="AU37" s="39">
        <v>35.771999999999998</v>
      </c>
      <c r="AV37" s="39">
        <v>34.378999999999998</v>
      </c>
      <c r="AW37" s="39">
        <v>32.874000000000002</v>
      </c>
      <c r="AX37" s="39">
        <v>31.321000000000002</v>
      </c>
      <c r="AY37" s="39">
        <v>29.785</v>
      </c>
      <c r="AZ37" s="39">
        <v>28.22</v>
      </c>
      <c r="BA37" s="39">
        <v>26.902000000000001</v>
      </c>
      <c r="BB37" s="39">
        <v>25.966000000000001</v>
      </c>
      <c r="BC37" s="39">
        <v>25.274999999999999</v>
      </c>
      <c r="BD37" s="39">
        <v>24.57</v>
      </c>
      <c r="BE37" s="39">
        <v>23.914999999999999</v>
      </c>
      <c r="BF37" s="39">
        <v>23.140999999999998</v>
      </c>
      <c r="BG37" s="39">
        <v>22.145</v>
      </c>
      <c r="BH37" s="39">
        <v>21.012</v>
      </c>
      <c r="BI37" s="39">
        <v>19.937999999999999</v>
      </c>
      <c r="BJ37" s="39">
        <v>18.885000000000002</v>
      </c>
      <c r="BK37" s="39">
        <v>17.875</v>
      </c>
      <c r="BL37" s="39">
        <v>16.942</v>
      </c>
      <c r="BM37" s="39">
        <v>16.062999999999999</v>
      </c>
      <c r="BN37" s="39">
        <v>15.183999999999999</v>
      </c>
      <c r="BO37" s="39">
        <v>14.313000000000001</v>
      </c>
      <c r="BP37" s="39">
        <v>13.476000000000001</v>
      </c>
      <c r="BQ37" s="39">
        <v>12.683</v>
      </c>
      <c r="BR37" s="39">
        <v>11.923</v>
      </c>
      <c r="BS37" s="39">
        <v>11.18</v>
      </c>
      <c r="BT37" s="39">
        <v>10.462999999999999</v>
      </c>
      <c r="BU37" s="39">
        <v>9.7379999999999995</v>
      </c>
      <c r="BV37" s="39">
        <v>8.9879999999999995</v>
      </c>
      <c r="BW37" s="39">
        <v>8.23</v>
      </c>
      <c r="BX37" s="39">
        <v>7.5010000000000003</v>
      </c>
      <c r="BY37" s="39">
        <v>6.7969999999999997</v>
      </c>
      <c r="BZ37" s="39">
        <v>6.1130000000000004</v>
      </c>
      <c r="CA37" s="39">
        <v>5.4530000000000003</v>
      </c>
      <c r="CB37" s="39">
        <v>4.82</v>
      </c>
      <c r="CC37" s="39">
        <v>4.2169999999999996</v>
      </c>
      <c r="CD37" s="39">
        <v>3.64</v>
      </c>
      <c r="CE37" s="39">
        <v>3.1110000000000002</v>
      </c>
      <c r="CF37" s="39">
        <v>2.6379999999999999</v>
      </c>
      <c r="CG37" s="39">
        <v>2.2160000000000002</v>
      </c>
      <c r="CH37" s="39">
        <v>1.8240000000000001</v>
      </c>
      <c r="CI37" s="39">
        <v>1.464</v>
      </c>
      <c r="CJ37" s="39">
        <v>1.157</v>
      </c>
      <c r="CK37" s="39">
        <v>0.91300000000000003</v>
      </c>
      <c r="CL37" s="39">
        <v>0.71899999999999997</v>
      </c>
      <c r="CM37" s="39">
        <v>0.53700000000000003</v>
      </c>
      <c r="CN37" s="39">
        <v>0.40400000000000003</v>
      </c>
      <c r="CO37" s="39">
        <v>0.317</v>
      </c>
      <c r="CP37" s="39">
        <v>0.23300000000000001</v>
      </c>
      <c r="CQ37" s="39">
        <v>0.151</v>
      </c>
      <c r="CR37" s="39">
        <v>9.4E-2</v>
      </c>
      <c r="CS37" s="39">
        <v>7.1999999999999995E-2</v>
      </c>
      <c r="CT37" s="39">
        <v>5.6000000000000001E-2</v>
      </c>
      <c r="CU37" s="39">
        <v>3.7999999999999999E-2</v>
      </c>
      <c r="CV37" s="39">
        <v>0.02</v>
      </c>
      <c r="CW37" s="39">
        <v>8.0000000000000002E-3</v>
      </c>
      <c r="CX37" s="39">
        <v>8.9999999999999993E-3</v>
      </c>
    </row>
    <row r="38" spans="1:102">
      <c r="A38" s="6">
        <v>1980</v>
      </c>
      <c r="B38" s="39">
        <v>158.62799999999999</v>
      </c>
      <c r="C38" s="39">
        <v>155.57300000000001</v>
      </c>
      <c r="D38" s="39">
        <v>152.37100000000001</v>
      </c>
      <c r="E38" s="39">
        <v>149.035</v>
      </c>
      <c r="F38" s="39">
        <v>145.584</v>
      </c>
      <c r="G38" s="39">
        <v>142.03299999999999</v>
      </c>
      <c r="H38" s="39">
        <v>138.399</v>
      </c>
      <c r="I38" s="39">
        <v>134.69800000000001</v>
      </c>
      <c r="J38" s="39">
        <v>130.94800000000001</v>
      </c>
      <c r="K38" s="39">
        <v>127.16200000000001</v>
      </c>
      <c r="L38" s="39">
        <v>123.339</v>
      </c>
      <c r="M38" s="39">
        <v>119.47499999999999</v>
      </c>
      <c r="N38" s="39">
        <v>115.68600000000001</v>
      </c>
      <c r="O38" s="39">
        <v>112.032</v>
      </c>
      <c r="P38" s="39">
        <v>108.465</v>
      </c>
      <c r="Q38" s="39">
        <v>104.91500000000001</v>
      </c>
      <c r="R38" s="39">
        <v>101.43300000000001</v>
      </c>
      <c r="S38" s="39">
        <v>97.866</v>
      </c>
      <c r="T38" s="39">
        <v>94.14</v>
      </c>
      <c r="U38" s="39">
        <v>90.356999999999999</v>
      </c>
      <c r="V38" s="39">
        <v>86.647000000000006</v>
      </c>
      <c r="W38" s="39">
        <v>82.945999999999998</v>
      </c>
      <c r="X38" s="39">
        <v>79.572000000000003</v>
      </c>
      <c r="Y38" s="39">
        <v>76.682000000000002</v>
      </c>
      <c r="Z38" s="39">
        <v>74.114000000000004</v>
      </c>
      <c r="AA38" s="39">
        <v>71.605000000000004</v>
      </c>
      <c r="AB38" s="39">
        <v>69.278999999999996</v>
      </c>
      <c r="AC38" s="39">
        <v>66.694000000000003</v>
      </c>
      <c r="AD38" s="39">
        <v>63.628</v>
      </c>
      <c r="AE38" s="39">
        <v>60.328000000000003</v>
      </c>
      <c r="AF38" s="39">
        <v>57.22</v>
      </c>
      <c r="AG38" s="39">
        <v>54.165999999999997</v>
      </c>
      <c r="AH38" s="39">
        <v>51.656999999999996</v>
      </c>
      <c r="AI38" s="39">
        <v>49.963999999999999</v>
      </c>
      <c r="AJ38" s="39">
        <v>48.832999999999998</v>
      </c>
      <c r="AK38" s="39">
        <v>47.71</v>
      </c>
      <c r="AL38" s="39">
        <v>46.677</v>
      </c>
      <c r="AM38" s="39">
        <v>45.686</v>
      </c>
      <c r="AN38" s="39">
        <v>44.645000000000003</v>
      </c>
      <c r="AO38" s="39">
        <v>43.576999999999998</v>
      </c>
      <c r="AP38" s="39">
        <v>42.597000000000001</v>
      </c>
      <c r="AQ38" s="39">
        <v>41.692999999999998</v>
      </c>
      <c r="AR38" s="39">
        <v>40.662999999999997</v>
      </c>
      <c r="AS38" s="39">
        <v>39.423999999999999</v>
      </c>
      <c r="AT38" s="39">
        <v>38.043999999999997</v>
      </c>
      <c r="AU38" s="39">
        <v>36.701999999999998</v>
      </c>
      <c r="AV38" s="39">
        <v>35.395000000000003</v>
      </c>
      <c r="AW38" s="39">
        <v>34.006999999999998</v>
      </c>
      <c r="AX38" s="39">
        <v>32.509</v>
      </c>
      <c r="AY38" s="39">
        <v>30.963000000000001</v>
      </c>
      <c r="AZ38" s="39">
        <v>29.431999999999999</v>
      </c>
      <c r="BA38" s="39">
        <v>27.870999999999999</v>
      </c>
      <c r="BB38" s="39">
        <v>26.553999999999998</v>
      </c>
      <c r="BC38" s="39">
        <v>25.616</v>
      </c>
      <c r="BD38" s="39">
        <v>24.920999999999999</v>
      </c>
      <c r="BE38" s="39">
        <v>24.210999999999999</v>
      </c>
      <c r="BF38" s="39">
        <v>23.55</v>
      </c>
      <c r="BG38" s="39">
        <v>22.773</v>
      </c>
      <c r="BH38" s="39">
        <v>21.773</v>
      </c>
      <c r="BI38" s="39">
        <v>20.637</v>
      </c>
      <c r="BJ38" s="39">
        <v>19.562000000000001</v>
      </c>
      <c r="BK38" s="39">
        <v>18.504999999999999</v>
      </c>
      <c r="BL38" s="39">
        <v>17.492999999999999</v>
      </c>
      <c r="BM38" s="39">
        <v>16.555</v>
      </c>
      <c r="BN38" s="39">
        <v>15.670999999999999</v>
      </c>
      <c r="BO38" s="39">
        <v>14.788</v>
      </c>
      <c r="BP38" s="39">
        <v>13.912000000000001</v>
      </c>
      <c r="BQ38" s="39">
        <v>13.071</v>
      </c>
      <c r="BR38" s="39">
        <v>12.27</v>
      </c>
      <c r="BS38" s="39">
        <v>11.500999999999999</v>
      </c>
      <c r="BT38" s="39">
        <v>10.750999999999999</v>
      </c>
      <c r="BU38" s="39">
        <v>10.026999999999999</v>
      </c>
      <c r="BV38" s="39">
        <v>9.2949999999999999</v>
      </c>
      <c r="BW38" s="39">
        <v>8.5399999999999991</v>
      </c>
      <c r="BX38" s="39">
        <v>7.7770000000000001</v>
      </c>
      <c r="BY38" s="39">
        <v>7.0439999999999996</v>
      </c>
      <c r="BZ38" s="39">
        <v>6.3380000000000001</v>
      </c>
      <c r="CA38" s="39">
        <v>5.6559999999999997</v>
      </c>
      <c r="CB38" s="39">
        <v>5.0019999999999998</v>
      </c>
      <c r="CC38" s="39">
        <v>4.38</v>
      </c>
      <c r="CD38" s="39">
        <v>3.7869999999999999</v>
      </c>
      <c r="CE38" s="39">
        <v>3.2240000000000002</v>
      </c>
      <c r="CF38" s="39">
        <v>2.7120000000000002</v>
      </c>
      <c r="CG38" s="39">
        <v>2.2639999999999998</v>
      </c>
      <c r="CH38" s="39">
        <v>1.869</v>
      </c>
      <c r="CI38" s="39">
        <v>1.508</v>
      </c>
      <c r="CJ38" s="39">
        <v>1.177</v>
      </c>
      <c r="CK38" s="39">
        <v>0.90200000000000002</v>
      </c>
      <c r="CL38" s="39">
        <v>0.68899999999999995</v>
      </c>
      <c r="CM38" s="39">
        <v>0.52600000000000002</v>
      </c>
      <c r="CN38" s="39">
        <v>0.37</v>
      </c>
      <c r="CO38" s="39">
        <v>0.26800000000000002</v>
      </c>
      <c r="CP38" s="39">
        <v>0.21299999999999999</v>
      </c>
      <c r="CQ38" s="39">
        <v>0.152</v>
      </c>
      <c r="CR38" s="39">
        <v>8.3000000000000004E-2</v>
      </c>
      <c r="CS38" s="39">
        <v>4.5999999999999999E-2</v>
      </c>
      <c r="CT38" s="39">
        <v>3.6999999999999998E-2</v>
      </c>
      <c r="CU38" s="39">
        <v>2.9000000000000001E-2</v>
      </c>
      <c r="CV38" s="39">
        <v>1.9E-2</v>
      </c>
      <c r="CW38" s="39">
        <v>8.9999999999999993E-3</v>
      </c>
      <c r="CX38" s="39">
        <v>8.9999999999999993E-3</v>
      </c>
    </row>
    <row r="39" spans="1:102">
      <c r="A39" s="6">
        <v>1981</v>
      </c>
      <c r="B39" s="39">
        <v>157.559</v>
      </c>
      <c r="C39" s="39">
        <v>156.47800000000001</v>
      </c>
      <c r="D39" s="39">
        <v>153.61099999999999</v>
      </c>
      <c r="E39" s="39">
        <v>150.54</v>
      </c>
      <c r="F39" s="39">
        <v>147.28700000000001</v>
      </c>
      <c r="G39" s="39">
        <v>143.87200000000001</v>
      </c>
      <c r="H39" s="39">
        <v>140.322</v>
      </c>
      <c r="I39" s="39">
        <v>136.65899999999999</v>
      </c>
      <c r="J39" s="39">
        <v>132.89699999999999</v>
      </c>
      <c r="K39" s="39">
        <v>129.053</v>
      </c>
      <c r="L39" s="39">
        <v>125.15600000000001</v>
      </c>
      <c r="M39" s="39">
        <v>121.212</v>
      </c>
      <c r="N39" s="39">
        <v>117.214</v>
      </c>
      <c r="O39" s="39">
        <v>113.33</v>
      </c>
      <c r="P39" s="39">
        <v>109.64</v>
      </c>
      <c r="Q39" s="39">
        <v>106.081</v>
      </c>
      <c r="R39" s="39">
        <v>102.541</v>
      </c>
      <c r="S39" s="39">
        <v>99.073999999999998</v>
      </c>
      <c r="T39" s="39">
        <v>95.546000000000006</v>
      </c>
      <c r="U39" s="39">
        <v>91.891000000000005</v>
      </c>
      <c r="V39" s="39">
        <v>88.198999999999998</v>
      </c>
      <c r="W39" s="39">
        <v>84.59</v>
      </c>
      <c r="X39" s="39">
        <v>80.998999999999995</v>
      </c>
      <c r="Y39" s="39">
        <v>77.742000000000004</v>
      </c>
      <c r="Z39" s="39">
        <v>74.975999999999999</v>
      </c>
      <c r="AA39" s="39">
        <v>72.536000000000001</v>
      </c>
      <c r="AB39" s="39">
        <v>70.156999999999996</v>
      </c>
      <c r="AC39" s="39">
        <v>67.962999999999994</v>
      </c>
      <c r="AD39" s="39">
        <v>65.504000000000005</v>
      </c>
      <c r="AE39" s="39">
        <v>62.548000000000002</v>
      </c>
      <c r="AF39" s="39">
        <v>59.347000000000001</v>
      </c>
      <c r="AG39" s="39">
        <v>56.335999999999999</v>
      </c>
      <c r="AH39" s="39">
        <v>53.375999999999998</v>
      </c>
      <c r="AI39" s="39">
        <v>50.945999999999998</v>
      </c>
      <c r="AJ39" s="39">
        <v>49.311999999999998</v>
      </c>
      <c r="AK39" s="39">
        <v>48.222999999999999</v>
      </c>
      <c r="AL39" s="39">
        <v>47.139000000000003</v>
      </c>
      <c r="AM39" s="39">
        <v>46.14</v>
      </c>
      <c r="AN39" s="39">
        <v>45.177</v>
      </c>
      <c r="AO39" s="39">
        <v>44.162999999999997</v>
      </c>
      <c r="AP39" s="39">
        <v>43.116999999999997</v>
      </c>
      <c r="AQ39" s="39">
        <v>42.156999999999996</v>
      </c>
      <c r="AR39" s="39">
        <v>41.265999999999998</v>
      </c>
      <c r="AS39" s="39">
        <v>40.249000000000002</v>
      </c>
      <c r="AT39" s="39">
        <v>39.023000000000003</v>
      </c>
      <c r="AU39" s="39">
        <v>37.652999999999999</v>
      </c>
      <c r="AV39" s="39">
        <v>36.319000000000003</v>
      </c>
      <c r="AW39" s="39">
        <v>35.017000000000003</v>
      </c>
      <c r="AX39" s="39">
        <v>33.634</v>
      </c>
      <c r="AY39" s="39">
        <v>32.14</v>
      </c>
      <c r="AZ39" s="39">
        <v>30.597000000000001</v>
      </c>
      <c r="BA39" s="39">
        <v>29.068000000000001</v>
      </c>
      <c r="BB39" s="39">
        <v>27.507999999999999</v>
      </c>
      <c r="BC39" s="39">
        <v>26.189</v>
      </c>
      <c r="BD39" s="39">
        <v>25.242999999999999</v>
      </c>
      <c r="BE39" s="39">
        <v>24.536999999999999</v>
      </c>
      <c r="BF39" s="39">
        <v>23.815000000000001</v>
      </c>
      <c r="BG39" s="39">
        <v>23.141999999999999</v>
      </c>
      <c r="BH39" s="39">
        <v>22.355</v>
      </c>
      <c r="BI39" s="39">
        <v>21.349</v>
      </c>
      <c r="BJ39" s="39">
        <v>20.213000000000001</v>
      </c>
      <c r="BK39" s="39">
        <v>19.134</v>
      </c>
      <c r="BL39" s="39">
        <v>18.074000000000002</v>
      </c>
      <c r="BM39" s="39">
        <v>17.058</v>
      </c>
      <c r="BN39" s="39">
        <v>16.114999999999998</v>
      </c>
      <c r="BO39" s="39">
        <v>15.226000000000001</v>
      </c>
      <c r="BP39" s="39">
        <v>14.337999999999999</v>
      </c>
      <c r="BQ39" s="39">
        <v>13.457000000000001</v>
      </c>
      <c r="BR39" s="39">
        <v>12.61</v>
      </c>
      <c r="BS39" s="39">
        <v>11.802</v>
      </c>
      <c r="BT39" s="39">
        <v>11.023999999999999</v>
      </c>
      <c r="BU39" s="39">
        <v>10.266999999999999</v>
      </c>
      <c r="BV39" s="39">
        <v>9.5359999999999996</v>
      </c>
      <c r="BW39" s="39">
        <v>8.8030000000000008</v>
      </c>
      <c r="BX39" s="39">
        <v>8.048</v>
      </c>
      <c r="BY39" s="39">
        <v>7.2919999999999998</v>
      </c>
      <c r="BZ39" s="39">
        <v>6.5659999999999998</v>
      </c>
      <c r="CA39" s="39">
        <v>5.8689999999999998</v>
      </c>
      <c r="CB39" s="39">
        <v>5.202</v>
      </c>
      <c r="CC39" s="39">
        <v>4.5709999999999997</v>
      </c>
      <c r="CD39" s="39">
        <v>3.9769999999999999</v>
      </c>
      <c r="CE39" s="39">
        <v>3.415</v>
      </c>
      <c r="CF39" s="39">
        <v>2.883</v>
      </c>
      <c r="CG39" s="39">
        <v>2.4049999999999998</v>
      </c>
      <c r="CH39" s="39">
        <v>1.992</v>
      </c>
      <c r="CI39" s="39">
        <v>1.6339999999999999</v>
      </c>
      <c r="CJ39" s="39">
        <v>1.3029999999999999</v>
      </c>
      <c r="CK39" s="39">
        <v>1.01</v>
      </c>
      <c r="CL39" s="39">
        <v>0.77600000000000002</v>
      </c>
      <c r="CM39" s="39">
        <v>0.59</v>
      </c>
      <c r="CN39" s="39">
        <v>0.442</v>
      </c>
      <c r="CO39" s="39">
        <v>0.307</v>
      </c>
      <c r="CP39" s="39">
        <v>0.224</v>
      </c>
      <c r="CQ39" s="39">
        <v>0.17899999999999999</v>
      </c>
      <c r="CR39" s="39">
        <v>0.127</v>
      </c>
      <c r="CS39" s="39">
        <v>7.0000000000000007E-2</v>
      </c>
      <c r="CT39" s="39">
        <v>0.04</v>
      </c>
      <c r="CU39" s="39">
        <v>0.03</v>
      </c>
      <c r="CV39" s="39">
        <v>0.02</v>
      </c>
      <c r="CW39" s="39">
        <v>8.9999999999999993E-3</v>
      </c>
      <c r="CX39" s="39">
        <v>8.9999999999999993E-3</v>
      </c>
    </row>
    <row r="40" spans="1:102">
      <c r="A40" s="6">
        <v>1982</v>
      </c>
      <c r="B40" s="39">
        <v>155.71</v>
      </c>
      <c r="C40" s="39">
        <v>154.56399999999999</v>
      </c>
      <c r="D40" s="39">
        <v>154.345</v>
      </c>
      <c r="E40" s="39">
        <v>151.666</v>
      </c>
      <c r="F40" s="39">
        <v>148.727</v>
      </c>
      <c r="G40" s="39">
        <v>145.554</v>
      </c>
      <c r="H40" s="39">
        <v>142.17599999999999</v>
      </c>
      <c r="I40" s="39">
        <v>138.625</v>
      </c>
      <c r="J40" s="39">
        <v>134.934</v>
      </c>
      <c r="K40" s="39">
        <v>131.11000000000001</v>
      </c>
      <c r="L40" s="39">
        <v>127.173</v>
      </c>
      <c r="M40" s="39">
        <v>123.163</v>
      </c>
      <c r="N40" s="39">
        <v>119.09699999999999</v>
      </c>
      <c r="O40" s="39">
        <v>114.967</v>
      </c>
      <c r="P40" s="39">
        <v>110.986</v>
      </c>
      <c r="Q40" s="39">
        <v>107.26</v>
      </c>
      <c r="R40" s="39">
        <v>103.71</v>
      </c>
      <c r="S40" s="39">
        <v>100.178</v>
      </c>
      <c r="T40" s="39">
        <v>96.724999999999994</v>
      </c>
      <c r="U40" s="39">
        <v>93.236999999999995</v>
      </c>
      <c r="V40" s="39">
        <v>89.650999999999996</v>
      </c>
      <c r="W40" s="39">
        <v>86.05</v>
      </c>
      <c r="X40" s="39">
        <v>82.543000000000006</v>
      </c>
      <c r="Y40" s="39">
        <v>79.06</v>
      </c>
      <c r="Z40" s="39">
        <v>75.921000000000006</v>
      </c>
      <c r="AA40" s="39">
        <v>73.278000000000006</v>
      </c>
      <c r="AB40" s="39">
        <v>70.965999999999994</v>
      </c>
      <c r="AC40" s="39">
        <v>68.716999999999999</v>
      </c>
      <c r="AD40" s="39">
        <v>66.656000000000006</v>
      </c>
      <c r="AE40" s="39">
        <v>64.319000000000003</v>
      </c>
      <c r="AF40" s="39">
        <v>61.473999999999997</v>
      </c>
      <c r="AG40" s="39">
        <v>58.372999999999998</v>
      </c>
      <c r="AH40" s="39">
        <v>55.459000000000003</v>
      </c>
      <c r="AI40" s="39">
        <v>52.591999999999999</v>
      </c>
      <c r="AJ40" s="39">
        <v>50.24</v>
      </c>
      <c r="AK40" s="39">
        <v>48.664000000000001</v>
      </c>
      <c r="AL40" s="39">
        <v>47.619</v>
      </c>
      <c r="AM40" s="39">
        <v>46.573999999999998</v>
      </c>
      <c r="AN40" s="39">
        <v>45.606999999999999</v>
      </c>
      <c r="AO40" s="39">
        <v>44.673000000000002</v>
      </c>
      <c r="AP40" s="39">
        <v>43.685000000000002</v>
      </c>
      <c r="AQ40" s="39">
        <v>42.664000000000001</v>
      </c>
      <c r="AR40" s="39">
        <v>41.720999999999997</v>
      </c>
      <c r="AS40" s="39">
        <v>40.844999999999999</v>
      </c>
      <c r="AT40" s="39">
        <v>39.841000000000001</v>
      </c>
      <c r="AU40" s="39">
        <v>38.625</v>
      </c>
      <c r="AV40" s="39">
        <v>37.265999999999998</v>
      </c>
      <c r="AW40" s="39">
        <v>35.94</v>
      </c>
      <c r="AX40" s="39">
        <v>34.643999999999998</v>
      </c>
      <c r="AY40" s="39">
        <v>33.265000000000001</v>
      </c>
      <c r="AZ40" s="39">
        <v>31.774999999999999</v>
      </c>
      <c r="BA40" s="39">
        <v>30.234000000000002</v>
      </c>
      <c r="BB40" s="39">
        <v>28.707000000000001</v>
      </c>
      <c r="BC40" s="39">
        <v>27.149000000000001</v>
      </c>
      <c r="BD40" s="39">
        <v>25.827000000000002</v>
      </c>
      <c r="BE40" s="39">
        <v>24.873000000000001</v>
      </c>
      <c r="BF40" s="39">
        <v>24.155000000000001</v>
      </c>
      <c r="BG40" s="39">
        <v>23.422999999999998</v>
      </c>
      <c r="BH40" s="39">
        <v>22.738</v>
      </c>
      <c r="BI40" s="39">
        <v>21.939</v>
      </c>
      <c r="BJ40" s="39">
        <v>20.928999999999998</v>
      </c>
      <c r="BK40" s="39">
        <v>19.79</v>
      </c>
      <c r="BL40" s="39">
        <v>18.707999999999998</v>
      </c>
      <c r="BM40" s="39">
        <v>17.646000000000001</v>
      </c>
      <c r="BN40" s="39">
        <v>16.626000000000001</v>
      </c>
      <c r="BO40" s="39">
        <v>15.678000000000001</v>
      </c>
      <c r="BP40" s="39">
        <v>14.782999999999999</v>
      </c>
      <c r="BQ40" s="39">
        <v>13.888999999999999</v>
      </c>
      <c r="BR40" s="39">
        <v>13.005000000000001</v>
      </c>
      <c r="BS40" s="39">
        <v>12.151999999999999</v>
      </c>
      <c r="BT40" s="39">
        <v>11.336</v>
      </c>
      <c r="BU40" s="39">
        <v>10.548999999999999</v>
      </c>
      <c r="BV40" s="39">
        <v>9.7840000000000007</v>
      </c>
      <c r="BW40" s="39">
        <v>9.048</v>
      </c>
      <c r="BX40" s="39">
        <v>8.3109999999999999</v>
      </c>
      <c r="BY40" s="39">
        <v>7.5579999999999998</v>
      </c>
      <c r="BZ40" s="39">
        <v>6.8079999999999998</v>
      </c>
      <c r="CA40" s="39">
        <v>6.0890000000000004</v>
      </c>
      <c r="CB40" s="39">
        <v>5.4009999999999998</v>
      </c>
      <c r="CC40" s="39">
        <v>4.7480000000000002</v>
      </c>
      <c r="CD40" s="39">
        <v>4.1399999999999997</v>
      </c>
      <c r="CE40" s="39">
        <v>3.5750000000000002</v>
      </c>
      <c r="CF40" s="39">
        <v>3.0419999999999998</v>
      </c>
      <c r="CG40" s="39">
        <v>2.5419999999999998</v>
      </c>
      <c r="CH40" s="39">
        <v>2.0960000000000001</v>
      </c>
      <c r="CI40" s="39">
        <v>1.7190000000000001</v>
      </c>
      <c r="CJ40" s="39">
        <v>1.3979999999999999</v>
      </c>
      <c r="CK40" s="39">
        <v>1.0980000000000001</v>
      </c>
      <c r="CL40" s="39">
        <v>0.84399999999999997</v>
      </c>
      <c r="CM40" s="39">
        <v>0.65100000000000002</v>
      </c>
      <c r="CN40" s="39">
        <v>0.49199999999999999</v>
      </c>
      <c r="CO40" s="39">
        <v>0.35899999999999999</v>
      </c>
      <c r="CP40" s="39">
        <v>0.246</v>
      </c>
      <c r="CQ40" s="39">
        <v>0.18099999999999999</v>
      </c>
      <c r="CR40" s="39">
        <v>0.14399999999999999</v>
      </c>
      <c r="CS40" s="39">
        <v>0.10199999999999999</v>
      </c>
      <c r="CT40" s="39">
        <v>5.5E-2</v>
      </c>
      <c r="CU40" s="39">
        <v>3.3000000000000002E-2</v>
      </c>
      <c r="CV40" s="39">
        <v>2.1999999999999999E-2</v>
      </c>
      <c r="CW40" s="39">
        <v>0.01</v>
      </c>
      <c r="CX40" s="39">
        <v>0.01</v>
      </c>
    </row>
    <row r="41" spans="1:102">
      <c r="A41" s="6">
        <v>1983</v>
      </c>
      <c r="B41" s="39">
        <v>153.53200000000001</v>
      </c>
      <c r="C41" s="39">
        <v>153.352</v>
      </c>
      <c r="D41" s="39">
        <v>152.55199999999999</v>
      </c>
      <c r="E41" s="39">
        <v>152.22300000000001</v>
      </c>
      <c r="F41" s="39">
        <v>149.733</v>
      </c>
      <c r="G41" s="39">
        <v>146.92400000000001</v>
      </c>
      <c r="H41" s="39">
        <v>143.83199999999999</v>
      </c>
      <c r="I41" s="39">
        <v>140.49100000000001</v>
      </c>
      <c r="J41" s="39">
        <v>136.93899999999999</v>
      </c>
      <c r="K41" s="39">
        <v>133.22</v>
      </c>
      <c r="L41" s="39">
        <v>129.334</v>
      </c>
      <c r="M41" s="39">
        <v>125.303</v>
      </c>
      <c r="N41" s="39">
        <v>121.179</v>
      </c>
      <c r="O41" s="39">
        <v>116.992</v>
      </c>
      <c r="P41" s="39">
        <v>112.729</v>
      </c>
      <c r="Q41" s="39">
        <v>108.651</v>
      </c>
      <c r="R41" s="39">
        <v>104.889</v>
      </c>
      <c r="S41" s="39">
        <v>101.34699999999999</v>
      </c>
      <c r="T41" s="39">
        <v>97.822999999999993</v>
      </c>
      <c r="U41" s="39">
        <v>94.384</v>
      </c>
      <c r="V41" s="39">
        <v>90.936000000000007</v>
      </c>
      <c r="W41" s="39">
        <v>87.418000000000006</v>
      </c>
      <c r="X41" s="39">
        <v>83.908000000000001</v>
      </c>
      <c r="Y41" s="39">
        <v>80.501000000000005</v>
      </c>
      <c r="Z41" s="39">
        <v>77.128</v>
      </c>
      <c r="AA41" s="39">
        <v>74.105000000000004</v>
      </c>
      <c r="AB41" s="39">
        <v>71.587000000000003</v>
      </c>
      <c r="AC41" s="39">
        <v>69.400999999999996</v>
      </c>
      <c r="AD41" s="39">
        <v>67.281999999999996</v>
      </c>
      <c r="AE41" s="39">
        <v>65.352000000000004</v>
      </c>
      <c r="AF41" s="39">
        <v>63.14</v>
      </c>
      <c r="AG41" s="39">
        <v>60.405000000000001</v>
      </c>
      <c r="AH41" s="39">
        <v>57.402999999999999</v>
      </c>
      <c r="AI41" s="39">
        <v>54.585999999999999</v>
      </c>
      <c r="AJ41" s="39">
        <v>51.811999999999998</v>
      </c>
      <c r="AK41" s="39">
        <v>49.537999999999997</v>
      </c>
      <c r="AL41" s="39">
        <v>48.021000000000001</v>
      </c>
      <c r="AM41" s="39">
        <v>47.02</v>
      </c>
      <c r="AN41" s="39">
        <v>46.012</v>
      </c>
      <c r="AO41" s="39">
        <v>45.078000000000003</v>
      </c>
      <c r="AP41" s="39">
        <v>44.171999999999997</v>
      </c>
      <c r="AQ41" s="39">
        <v>43.210999999999999</v>
      </c>
      <c r="AR41" s="39">
        <v>42.213000000000001</v>
      </c>
      <c r="AS41" s="39">
        <v>41.289000000000001</v>
      </c>
      <c r="AT41" s="39">
        <v>40.426000000000002</v>
      </c>
      <c r="AU41" s="39">
        <v>39.435000000000002</v>
      </c>
      <c r="AV41" s="39">
        <v>38.229999999999997</v>
      </c>
      <c r="AW41" s="39">
        <v>36.883000000000003</v>
      </c>
      <c r="AX41" s="39">
        <v>35.564999999999998</v>
      </c>
      <c r="AY41" s="39">
        <v>34.273000000000003</v>
      </c>
      <c r="AZ41" s="39">
        <v>32.898000000000003</v>
      </c>
      <c r="BA41" s="39">
        <v>31.411000000000001</v>
      </c>
      <c r="BB41" s="39">
        <v>29.875</v>
      </c>
      <c r="BC41" s="39">
        <v>28.35</v>
      </c>
      <c r="BD41" s="39">
        <v>26.791</v>
      </c>
      <c r="BE41" s="39">
        <v>25.466000000000001</v>
      </c>
      <c r="BF41" s="39">
        <v>24.504999999999999</v>
      </c>
      <c r="BG41" s="39">
        <v>23.776</v>
      </c>
      <c r="BH41" s="39">
        <v>23.030999999999999</v>
      </c>
      <c r="BI41" s="39">
        <v>22.332999999999998</v>
      </c>
      <c r="BJ41" s="39">
        <v>21.526</v>
      </c>
      <c r="BK41" s="39">
        <v>20.51</v>
      </c>
      <c r="BL41" s="39">
        <v>19.369</v>
      </c>
      <c r="BM41" s="39">
        <v>18.283000000000001</v>
      </c>
      <c r="BN41" s="39">
        <v>17.218</v>
      </c>
      <c r="BO41" s="39">
        <v>16.193999999999999</v>
      </c>
      <c r="BP41" s="39">
        <v>15.241</v>
      </c>
      <c r="BQ41" s="39">
        <v>14.339</v>
      </c>
      <c r="BR41" s="39">
        <v>13.441000000000001</v>
      </c>
      <c r="BS41" s="39">
        <v>12.553000000000001</v>
      </c>
      <c r="BT41" s="39">
        <v>11.694000000000001</v>
      </c>
      <c r="BU41" s="39">
        <v>10.869</v>
      </c>
      <c r="BV41" s="39">
        <v>10.074</v>
      </c>
      <c r="BW41" s="39">
        <v>9.3019999999999996</v>
      </c>
      <c r="BX41" s="39">
        <v>8.56</v>
      </c>
      <c r="BY41" s="39">
        <v>7.82</v>
      </c>
      <c r="BZ41" s="39">
        <v>7.07</v>
      </c>
      <c r="CA41" s="39">
        <v>6.3230000000000004</v>
      </c>
      <c r="CB41" s="39">
        <v>5.6130000000000004</v>
      </c>
      <c r="CC41" s="39">
        <v>4.9320000000000004</v>
      </c>
      <c r="CD41" s="39">
        <v>4.2960000000000003</v>
      </c>
      <c r="CE41" s="39">
        <v>3.7109999999999999</v>
      </c>
      <c r="CF41" s="39">
        <v>3.1739999999999999</v>
      </c>
      <c r="CG41" s="39">
        <v>2.6709999999999998</v>
      </c>
      <c r="CH41" s="39">
        <v>2.2010000000000001</v>
      </c>
      <c r="CI41" s="39">
        <v>1.7889999999999999</v>
      </c>
      <c r="CJ41" s="39">
        <v>1.4470000000000001</v>
      </c>
      <c r="CK41" s="39">
        <v>1.163</v>
      </c>
      <c r="CL41" s="39">
        <v>0.89400000000000002</v>
      </c>
      <c r="CM41" s="39">
        <v>0.67700000000000005</v>
      </c>
      <c r="CN41" s="39">
        <v>0.52500000000000002</v>
      </c>
      <c r="CO41" s="39">
        <v>0.39300000000000002</v>
      </c>
      <c r="CP41" s="39">
        <v>0.27600000000000002</v>
      </c>
      <c r="CQ41" s="39">
        <v>0.184</v>
      </c>
      <c r="CR41" s="39">
        <v>0.13700000000000001</v>
      </c>
      <c r="CS41" s="39">
        <v>0.109</v>
      </c>
      <c r="CT41" s="39">
        <v>7.5999999999999998E-2</v>
      </c>
      <c r="CU41" s="39">
        <v>4.1000000000000002E-2</v>
      </c>
      <c r="CV41" s="39">
        <v>2.3E-2</v>
      </c>
      <c r="CW41" s="39">
        <v>1.0999999999999999E-2</v>
      </c>
      <c r="CX41" s="39">
        <v>1.2E-2</v>
      </c>
    </row>
    <row r="42" spans="1:102">
      <c r="A42" s="6">
        <v>1984</v>
      </c>
      <c r="B42" s="39">
        <v>151.64599999999999</v>
      </c>
      <c r="C42" s="39">
        <v>152.143</v>
      </c>
      <c r="D42" s="39">
        <v>151.95099999999999</v>
      </c>
      <c r="E42" s="39">
        <v>151.12200000000001</v>
      </c>
      <c r="F42" s="39">
        <v>150.107</v>
      </c>
      <c r="G42" s="39">
        <v>147.804</v>
      </c>
      <c r="H42" s="39">
        <v>145.12700000000001</v>
      </c>
      <c r="I42" s="39">
        <v>142.11600000000001</v>
      </c>
      <c r="J42" s="39">
        <v>138.81</v>
      </c>
      <c r="K42" s="39">
        <v>135.25899999999999</v>
      </c>
      <c r="L42" s="39">
        <v>131.51</v>
      </c>
      <c r="M42" s="39">
        <v>127.562</v>
      </c>
      <c r="N42" s="39">
        <v>123.437</v>
      </c>
      <c r="O42" s="39">
        <v>119.2</v>
      </c>
      <c r="P42" s="39">
        <v>114.89</v>
      </c>
      <c r="Q42" s="39">
        <v>110.494</v>
      </c>
      <c r="R42" s="39">
        <v>106.32</v>
      </c>
      <c r="S42" s="39">
        <v>102.521</v>
      </c>
      <c r="T42" s="39">
        <v>98.988</v>
      </c>
      <c r="U42" s="39">
        <v>95.471999999999994</v>
      </c>
      <c r="V42" s="39">
        <v>92.046999999999997</v>
      </c>
      <c r="W42" s="39">
        <v>88.637</v>
      </c>
      <c r="X42" s="39">
        <v>85.188000000000002</v>
      </c>
      <c r="Y42" s="39">
        <v>81.77</v>
      </c>
      <c r="Z42" s="39">
        <v>78.462000000000003</v>
      </c>
      <c r="AA42" s="39">
        <v>75.197000000000003</v>
      </c>
      <c r="AB42" s="39">
        <v>72.293000000000006</v>
      </c>
      <c r="AC42" s="39">
        <v>69.897000000000006</v>
      </c>
      <c r="AD42" s="39">
        <v>67.837999999999994</v>
      </c>
      <c r="AE42" s="39">
        <v>65.849999999999994</v>
      </c>
      <c r="AF42" s="39">
        <v>64.052000000000007</v>
      </c>
      <c r="AG42" s="39">
        <v>61.963999999999999</v>
      </c>
      <c r="AH42" s="39">
        <v>59.338000000000001</v>
      </c>
      <c r="AI42" s="39">
        <v>56.435000000000002</v>
      </c>
      <c r="AJ42" s="39">
        <v>53.713999999999999</v>
      </c>
      <c r="AK42" s="39">
        <v>51.033000000000001</v>
      </c>
      <c r="AL42" s="39">
        <v>48.838000000000001</v>
      </c>
      <c r="AM42" s="39">
        <v>47.378999999999998</v>
      </c>
      <c r="AN42" s="39">
        <v>46.420999999999999</v>
      </c>
      <c r="AO42" s="39">
        <v>45.451999999999998</v>
      </c>
      <c r="AP42" s="39">
        <v>44.551000000000002</v>
      </c>
      <c r="AQ42" s="39">
        <v>43.673000000000002</v>
      </c>
      <c r="AR42" s="39">
        <v>42.738</v>
      </c>
      <c r="AS42" s="39">
        <v>41.764000000000003</v>
      </c>
      <c r="AT42" s="39">
        <v>40.859000000000002</v>
      </c>
      <c r="AU42" s="39">
        <v>40.01</v>
      </c>
      <c r="AV42" s="39">
        <v>39.029000000000003</v>
      </c>
      <c r="AW42" s="39">
        <v>37.835999999999999</v>
      </c>
      <c r="AX42" s="39">
        <v>36.5</v>
      </c>
      <c r="AY42" s="39">
        <v>35.19</v>
      </c>
      <c r="AZ42" s="39">
        <v>33.904000000000003</v>
      </c>
      <c r="BA42" s="39">
        <v>32.531999999999996</v>
      </c>
      <c r="BB42" s="39">
        <v>31.048999999999999</v>
      </c>
      <c r="BC42" s="39">
        <v>29.515999999999998</v>
      </c>
      <c r="BD42" s="39">
        <v>27.992000000000001</v>
      </c>
      <c r="BE42" s="39">
        <v>26.434999999999999</v>
      </c>
      <c r="BF42" s="39">
        <v>25.108000000000001</v>
      </c>
      <c r="BG42" s="39">
        <v>24.138000000000002</v>
      </c>
      <c r="BH42" s="39">
        <v>23.398</v>
      </c>
      <c r="BI42" s="39">
        <v>22.641999999999999</v>
      </c>
      <c r="BJ42" s="39">
        <v>21.93</v>
      </c>
      <c r="BK42" s="39">
        <v>21.113</v>
      </c>
      <c r="BL42" s="39">
        <v>20.091999999999999</v>
      </c>
      <c r="BM42" s="39">
        <v>18.949000000000002</v>
      </c>
      <c r="BN42" s="39">
        <v>17.86</v>
      </c>
      <c r="BO42" s="39">
        <v>16.791</v>
      </c>
      <c r="BP42" s="39">
        <v>15.763</v>
      </c>
      <c r="BQ42" s="39">
        <v>14.805</v>
      </c>
      <c r="BR42" s="39">
        <v>13.898</v>
      </c>
      <c r="BS42" s="39">
        <v>12.993</v>
      </c>
      <c r="BT42" s="39">
        <v>12.101000000000001</v>
      </c>
      <c r="BU42" s="39">
        <v>11.237</v>
      </c>
      <c r="BV42" s="39">
        <v>10.404</v>
      </c>
      <c r="BW42" s="39">
        <v>9.5990000000000002</v>
      </c>
      <c r="BX42" s="39">
        <v>8.82</v>
      </c>
      <c r="BY42" s="39">
        <v>8.0730000000000004</v>
      </c>
      <c r="BZ42" s="39">
        <v>7.33</v>
      </c>
      <c r="CA42" s="39">
        <v>6.58</v>
      </c>
      <c r="CB42" s="39">
        <v>5.8390000000000004</v>
      </c>
      <c r="CC42" s="39">
        <v>5.1360000000000001</v>
      </c>
      <c r="CD42" s="39">
        <v>4.4649999999999999</v>
      </c>
      <c r="CE42" s="39">
        <v>3.8420000000000001</v>
      </c>
      <c r="CF42" s="39">
        <v>3.2810000000000001</v>
      </c>
      <c r="CG42" s="39">
        <v>2.7730000000000001</v>
      </c>
      <c r="CH42" s="39">
        <v>2.2989999999999999</v>
      </c>
      <c r="CI42" s="39">
        <v>1.86</v>
      </c>
      <c r="CJ42" s="39">
        <v>1.482</v>
      </c>
      <c r="CK42" s="39">
        <v>1.175</v>
      </c>
      <c r="CL42" s="39">
        <v>0.92700000000000005</v>
      </c>
      <c r="CM42" s="39">
        <v>0.68899999999999995</v>
      </c>
      <c r="CN42" s="39">
        <v>0.51100000000000001</v>
      </c>
      <c r="CO42" s="39">
        <v>0.39900000000000002</v>
      </c>
      <c r="CP42" s="39">
        <v>0.29499999999999998</v>
      </c>
      <c r="CQ42" s="39">
        <v>0.192</v>
      </c>
      <c r="CR42" s="39">
        <v>0.122</v>
      </c>
      <c r="CS42" s="39">
        <v>9.4E-2</v>
      </c>
      <c r="CT42" s="39">
        <v>7.2999999999999995E-2</v>
      </c>
      <c r="CU42" s="39">
        <v>5.0999999999999997E-2</v>
      </c>
      <c r="CV42" s="39">
        <v>2.7E-2</v>
      </c>
      <c r="CW42" s="39">
        <v>1.0999999999999999E-2</v>
      </c>
      <c r="CX42" s="39">
        <v>1.2E-2</v>
      </c>
    </row>
    <row r="43" spans="1:102">
      <c r="A43" s="6">
        <v>1985</v>
      </c>
      <c r="B43" s="39">
        <v>150.512</v>
      </c>
      <c r="C43" s="39">
        <v>151.24100000000001</v>
      </c>
      <c r="D43" s="39">
        <v>151.31</v>
      </c>
      <c r="E43" s="39">
        <v>150.762</v>
      </c>
      <c r="F43" s="39">
        <v>149.64599999999999</v>
      </c>
      <c r="G43" s="39">
        <v>148.00800000000001</v>
      </c>
      <c r="H43" s="39">
        <v>145.893</v>
      </c>
      <c r="I43" s="39">
        <v>143.34700000000001</v>
      </c>
      <c r="J43" s="39">
        <v>140.416</v>
      </c>
      <c r="K43" s="39">
        <v>137.14599999999999</v>
      </c>
      <c r="L43" s="39">
        <v>133.59399999999999</v>
      </c>
      <c r="M43" s="39">
        <v>129.816</v>
      </c>
      <c r="N43" s="39">
        <v>125.804</v>
      </c>
      <c r="O43" s="39">
        <v>121.58499999999999</v>
      </c>
      <c r="P43" s="39">
        <v>117.235</v>
      </c>
      <c r="Q43" s="39">
        <v>112.80200000000001</v>
      </c>
      <c r="R43" s="39">
        <v>108.273</v>
      </c>
      <c r="S43" s="39">
        <v>104</v>
      </c>
      <c r="T43" s="39">
        <v>100.16500000000001</v>
      </c>
      <c r="U43" s="39">
        <v>96.638000000000005</v>
      </c>
      <c r="V43" s="39">
        <v>93.13</v>
      </c>
      <c r="W43" s="39">
        <v>89.718999999999994</v>
      </c>
      <c r="X43" s="39">
        <v>86.349000000000004</v>
      </c>
      <c r="Y43" s="39">
        <v>82.966999999999999</v>
      </c>
      <c r="Z43" s="39">
        <v>79.638999999999996</v>
      </c>
      <c r="AA43" s="39">
        <v>76.432000000000002</v>
      </c>
      <c r="AB43" s="39">
        <v>73.275999999999996</v>
      </c>
      <c r="AC43" s="39">
        <v>70.488</v>
      </c>
      <c r="AD43" s="39">
        <v>68.215000000000003</v>
      </c>
      <c r="AE43" s="39">
        <v>66.283000000000001</v>
      </c>
      <c r="AF43" s="39">
        <v>64.424000000000007</v>
      </c>
      <c r="AG43" s="39">
        <v>62.758000000000003</v>
      </c>
      <c r="AH43" s="39">
        <v>60.792999999999999</v>
      </c>
      <c r="AI43" s="39">
        <v>58.277999999999999</v>
      </c>
      <c r="AJ43" s="39">
        <v>55.472000000000001</v>
      </c>
      <c r="AK43" s="39">
        <v>52.847999999999999</v>
      </c>
      <c r="AL43" s="39">
        <v>50.26</v>
      </c>
      <c r="AM43" s="39">
        <v>48.143000000000001</v>
      </c>
      <c r="AN43" s="39">
        <v>46.741999999999997</v>
      </c>
      <c r="AO43" s="39">
        <v>45.826999999999998</v>
      </c>
      <c r="AP43" s="39">
        <v>44.896999999999998</v>
      </c>
      <c r="AQ43" s="39">
        <v>44.029000000000003</v>
      </c>
      <c r="AR43" s="39">
        <v>43.179000000000002</v>
      </c>
      <c r="AS43" s="39">
        <v>42.268999999999998</v>
      </c>
      <c r="AT43" s="39">
        <v>41.32</v>
      </c>
      <c r="AU43" s="39">
        <v>40.432000000000002</v>
      </c>
      <c r="AV43" s="39">
        <v>39.597000000000001</v>
      </c>
      <c r="AW43" s="39">
        <v>38.628999999999998</v>
      </c>
      <c r="AX43" s="39">
        <v>37.448</v>
      </c>
      <c r="AY43" s="39">
        <v>36.121000000000002</v>
      </c>
      <c r="AZ43" s="39">
        <v>34.819000000000003</v>
      </c>
      <c r="BA43" s="39">
        <v>33.536999999999999</v>
      </c>
      <c r="BB43" s="39">
        <v>32.17</v>
      </c>
      <c r="BC43" s="39">
        <v>30.690999999999999</v>
      </c>
      <c r="BD43" s="39">
        <v>29.161000000000001</v>
      </c>
      <c r="BE43" s="39">
        <v>27.637</v>
      </c>
      <c r="BF43" s="39">
        <v>26.081</v>
      </c>
      <c r="BG43" s="39">
        <v>24.751000000000001</v>
      </c>
      <c r="BH43" s="39">
        <v>23.771999999999998</v>
      </c>
      <c r="BI43" s="39">
        <v>23.021000000000001</v>
      </c>
      <c r="BJ43" s="39">
        <v>22.253</v>
      </c>
      <c r="BK43" s="39">
        <v>21.53</v>
      </c>
      <c r="BL43" s="39">
        <v>20.702999999999999</v>
      </c>
      <c r="BM43" s="39">
        <v>19.675999999999998</v>
      </c>
      <c r="BN43" s="39">
        <v>18.53</v>
      </c>
      <c r="BO43" s="39">
        <v>17.437999999999999</v>
      </c>
      <c r="BP43" s="39">
        <v>16.366</v>
      </c>
      <c r="BQ43" s="39">
        <v>15.334</v>
      </c>
      <c r="BR43" s="39">
        <v>14.37</v>
      </c>
      <c r="BS43" s="39">
        <v>13.457000000000001</v>
      </c>
      <c r="BT43" s="39">
        <v>12.545999999999999</v>
      </c>
      <c r="BU43" s="39">
        <v>11.65</v>
      </c>
      <c r="BV43" s="39">
        <v>10.781000000000001</v>
      </c>
      <c r="BW43" s="39">
        <v>9.94</v>
      </c>
      <c r="BX43" s="39">
        <v>9.1259999999999994</v>
      </c>
      <c r="BY43" s="39">
        <v>8.3390000000000004</v>
      </c>
      <c r="BZ43" s="39">
        <v>7.585</v>
      </c>
      <c r="CA43" s="39">
        <v>6.84</v>
      </c>
      <c r="CB43" s="39">
        <v>6.0919999999999996</v>
      </c>
      <c r="CC43" s="39">
        <v>5.3570000000000002</v>
      </c>
      <c r="CD43" s="39">
        <v>4.6589999999999998</v>
      </c>
      <c r="CE43" s="39">
        <v>3.9969999999999999</v>
      </c>
      <c r="CF43" s="39">
        <v>3.39</v>
      </c>
      <c r="CG43" s="39">
        <v>2.85</v>
      </c>
      <c r="CH43" s="39">
        <v>2.3719999999999999</v>
      </c>
      <c r="CI43" s="39">
        <v>1.9279999999999999</v>
      </c>
      <c r="CJ43" s="39">
        <v>1.5189999999999999</v>
      </c>
      <c r="CK43" s="39">
        <v>1.175</v>
      </c>
      <c r="CL43" s="39">
        <v>0.90400000000000003</v>
      </c>
      <c r="CM43" s="39">
        <v>0.69199999999999995</v>
      </c>
      <c r="CN43" s="39">
        <v>0.48399999999999999</v>
      </c>
      <c r="CO43" s="39">
        <v>0.34399999999999997</v>
      </c>
      <c r="CP43" s="39">
        <v>0.27400000000000002</v>
      </c>
      <c r="CQ43" s="39">
        <v>0.19500000000000001</v>
      </c>
      <c r="CR43" s="39">
        <v>0.109</v>
      </c>
      <c r="CS43" s="39">
        <v>6.0999999999999999E-2</v>
      </c>
      <c r="CT43" s="39">
        <v>5.0999999999999997E-2</v>
      </c>
      <c r="CU43" s="39">
        <v>3.7999999999999999E-2</v>
      </c>
      <c r="CV43" s="39">
        <v>2.5999999999999999E-2</v>
      </c>
      <c r="CW43" s="39">
        <v>1.2E-2</v>
      </c>
      <c r="CX43" s="39">
        <v>1.2999999999999999E-2</v>
      </c>
    </row>
    <row r="44" spans="1:102">
      <c r="A44" s="6">
        <v>1986</v>
      </c>
      <c r="B44" s="39">
        <v>150.143</v>
      </c>
      <c r="C44" s="39">
        <v>149.05199999999999</v>
      </c>
      <c r="D44" s="39">
        <v>149.33199999999999</v>
      </c>
      <c r="E44" s="39">
        <v>149.09899999999999</v>
      </c>
      <c r="F44" s="39">
        <v>148.374</v>
      </c>
      <c r="G44" s="39">
        <v>147.179</v>
      </c>
      <c r="H44" s="39">
        <v>145.56299999999999</v>
      </c>
      <c r="I44" s="39">
        <v>143.57499999999999</v>
      </c>
      <c r="J44" s="39">
        <v>141.10599999999999</v>
      </c>
      <c r="K44" s="39">
        <v>138.12899999999999</v>
      </c>
      <c r="L44" s="39">
        <v>134.74100000000001</v>
      </c>
      <c r="M44" s="39">
        <v>131.131</v>
      </c>
      <c r="N44" s="39">
        <v>127.32599999999999</v>
      </c>
      <c r="O44" s="39">
        <v>123.31399999999999</v>
      </c>
      <c r="P44" s="39">
        <v>119.13</v>
      </c>
      <c r="Q44" s="39">
        <v>114.843</v>
      </c>
      <c r="R44" s="39">
        <v>110.48099999999999</v>
      </c>
      <c r="S44" s="39">
        <v>106.027</v>
      </c>
      <c r="T44" s="39">
        <v>101.846</v>
      </c>
      <c r="U44" s="39">
        <v>98.119</v>
      </c>
      <c r="V44" s="39">
        <v>94.712999999999994</v>
      </c>
      <c r="W44" s="39">
        <v>91.328000000000003</v>
      </c>
      <c r="X44" s="39">
        <v>88.046999999999997</v>
      </c>
      <c r="Y44" s="39">
        <v>84.8</v>
      </c>
      <c r="Z44" s="39">
        <v>81.53</v>
      </c>
      <c r="AA44" s="39">
        <v>78.302999999999997</v>
      </c>
      <c r="AB44" s="39">
        <v>75.198999999999998</v>
      </c>
      <c r="AC44" s="39">
        <v>72.144000000000005</v>
      </c>
      <c r="AD44" s="39">
        <v>69.448999999999998</v>
      </c>
      <c r="AE44" s="39">
        <v>67.254999999999995</v>
      </c>
      <c r="AF44" s="39">
        <v>65.393000000000001</v>
      </c>
      <c r="AG44" s="39">
        <v>63.598999999999997</v>
      </c>
      <c r="AH44" s="39">
        <v>61.991999999999997</v>
      </c>
      <c r="AI44" s="39">
        <v>60.084000000000003</v>
      </c>
      <c r="AJ44" s="39">
        <v>57.625999999999998</v>
      </c>
      <c r="AK44" s="39">
        <v>54.875</v>
      </c>
      <c r="AL44" s="39">
        <v>52.296999999999997</v>
      </c>
      <c r="AM44" s="39">
        <v>49.753999999999998</v>
      </c>
      <c r="AN44" s="39">
        <v>47.673999999999999</v>
      </c>
      <c r="AO44" s="39">
        <v>46.302</v>
      </c>
      <c r="AP44" s="39">
        <v>45.408000000000001</v>
      </c>
      <c r="AQ44" s="39">
        <v>44.494999999999997</v>
      </c>
      <c r="AR44" s="39">
        <v>43.640999999999998</v>
      </c>
      <c r="AS44" s="39">
        <v>42.802999999999997</v>
      </c>
      <c r="AT44" s="39">
        <v>41.901000000000003</v>
      </c>
      <c r="AU44" s="39">
        <v>40.956000000000003</v>
      </c>
      <c r="AV44" s="39">
        <v>40.070999999999998</v>
      </c>
      <c r="AW44" s="39">
        <v>39.235999999999997</v>
      </c>
      <c r="AX44" s="39">
        <v>38.267000000000003</v>
      </c>
      <c r="AY44" s="39">
        <v>37.085000000000001</v>
      </c>
      <c r="AZ44" s="39">
        <v>35.756</v>
      </c>
      <c r="BA44" s="39">
        <v>34.451999999999998</v>
      </c>
      <c r="BB44" s="39">
        <v>33.164999999999999</v>
      </c>
      <c r="BC44" s="39">
        <v>31.794</v>
      </c>
      <c r="BD44" s="39">
        <v>30.312999999999999</v>
      </c>
      <c r="BE44" s="39">
        <v>28.780999999999999</v>
      </c>
      <c r="BF44" s="39">
        <v>27.256</v>
      </c>
      <c r="BG44" s="39">
        <v>25.698</v>
      </c>
      <c r="BH44" s="39">
        <v>24.361000000000001</v>
      </c>
      <c r="BI44" s="39">
        <v>23.373000000000001</v>
      </c>
      <c r="BJ44" s="39">
        <v>22.61</v>
      </c>
      <c r="BK44" s="39">
        <v>21.829000000000001</v>
      </c>
      <c r="BL44" s="39">
        <v>21.093</v>
      </c>
      <c r="BM44" s="39">
        <v>20.253</v>
      </c>
      <c r="BN44" s="39">
        <v>19.216999999999999</v>
      </c>
      <c r="BO44" s="39">
        <v>18.062999999999999</v>
      </c>
      <c r="BP44" s="39">
        <v>16.963999999999999</v>
      </c>
      <c r="BQ44" s="39">
        <v>15.884</v>
      </c>
      <c r="BR44" s="39">
        <v>14.843999999999999</v>
      </c>
      <c r="BS44" s="39">
        <v>13.868</v>
      </c>
      <c r="BT44" s="39">
        <v>12.943</v>
      </c>
      <c r="BU44" s="39">
        <v>12.023999999999999</v>
      </c>
      <c r="BV44" s="39">
        <v>11.12</v>
      </c>
      <c r="BW44" s="39">
        <v>10.244999999999999</v>
      </c>
      <c r="BX44" s="39">
        <v>9.3989999999999991</v>
      </c>
      <c r="BY44" s="39">
        <v>8.5839999999999996</v>
      </c>
      <c r="BZ44" s="39">
        <v>7.7990000000000004</v>
      </c>
      <c r="CA44" s="39">
        <v>7.048</v>
      </c>
      <c r="CB44" s="39">
        <v>6.3140000000000001</v>
      </c>
      <c r="CC44" s="39">
        <v>5.5869999999999997</v>
      </c>
      <c r="CD44" s="39">
        <v>4.8819999999999997</v>
      </c>
      <c r="CE44" s="39">
        <v>4.2160000000000002</v>
      </c>
      <c r="CF44" s="39">
        <v>3.5859999999999999</v>
      </c>
      <c r="CG44" s="39">
        <v>3.0150000000000001</v>
      </c>
      <c r="CH44" s="39">
        <v>2.516</v>
      </c>
      <c r="CI44" s="39">
        <v>2.0790000000000002</v>
      </c>
      <c r="CJ44" s="39">
        <v>1.671</v>
      </c>
      <c r="CK44" s="39">
        <v>1.3069999999999999</v>
      </c>
      <c r="CL44" s="39">
        <v>1.0129999999999999</v>
      </c>
      <c r="CM44" s="39">
        <v>0.77500000000000002</v>
      </c>
      <c r="CN44" s="39">
        <v>0.58299999999999996</v>
      </c>
      <c r="CO44" s="39">
        <v>0.40300000000000002</v>
      </c>
      <c r="CP44" s="39">
        <v>0.28799999999999998</v>
      </c>
      <c r="CQ44" s="39">
        <v>0.22900000000000001</v>
      </c>
      <c r="CR44" s="39">
        <v>0.16400000000000001</v>
      </c>
      <c r="CS44" s="39">
        <v>0.09</v>
      </c>
      <c r="CT44" s="39">
        <v>5.3999999999999999E-2</v>
      </c>
      <c r="CU44" s="39">
        <v>4.1000000000000002E-2</v>
      </c>
      <c r="CV44" s="39">
        <v>2.7E-2</v>
      </c>
      <c r="CW44" s="39">
        <v>1.2E-2</v>
      </c>
      <c r="CX44" s="39">
        <v>1.4E-2</v>
      </c>
    </row>
    <row r="45" spans="1:102">
      <c r="A45" s="6">
        <v>1987</v>
      </c>
      <c r="B45" s="39">
        <v>150.45699999999999</v>
      </c>
      <c r="C45" s="39">
        <v>150.19499999999999</v>
      </c>
      <c r="D45" s="39">
        <v>147.56800000000001</v>
      </c>
      <c r="E45" s="39">
        <v>147.40100000000001</v>
      </c>
      <c r="F45" s="39">
        <v>146.86699999999999</v>
      </c>
      <c r="G45" s="39">
        <v>145.96299999999999</v>
      </c>
      <c r="H45" s="39">
        <v>144.69</v>
      </c>
      <c r="I45" s="39">
        <v>143.09700000000001</v>
      </c>
      <c r="J45" s="39">
        <v>141.23599999999999</v>
      </c>
      <c r="K45" s="39">
        <v>138.845</v>
      </c>
      <c r="L45" s="39">
        <v>135.822</v>
      </c>
      <c r="M45" s="39">
        <v>132.31899999999999</v>
      </c>
      <c r="N45" s="39">
        <v>128.65</v>
      </c>
      <c r="O45" s="39">
        <v>124.81699999999999</v>
      </c>
      <c r="P45" s="39">
        <v>120.80500000000001</v>
      </c>
      <c r="Q45" s="39">
        <v>116.658</v>
      </c>
      <c r="R45" s="39">
        <v>112.43600000000001</v>
      </c>
      <c r="S45" s="39">
        <v>108.142</v>
      </c>
      <c r="T45" s="39">
        <v>103.76600000000001</v>
      </c>
      <c r="U45" s="39">
        <v>99.677999999999997</v>
      </c>
      <c r="V45" s="39">
        <v>96.06</v>
      </c>
      <c r="W45" s="39">
        <v>92.772000000000006</v>
      </c>
      <c r="X45" s="39">
        <v>89.513999999999996</v>
      </c>
      <c r="Y45" s="39">
        <v>86.361999999999995</v>
      </c>
      <c r="Z45" s="39">
        <v>83.239000000000004</v>
      </c>
      <c r="AA45" s="39">
        <v>80.08</v>
      </c>
      <c r="AB45" s="39">
        <v>76.956000000000003</v>
      </c>
      <c r="AC45" s="39">
        <v>73.953999999999994</v>
      </c>
      <c r="AD45" s="39">
        <v>71.003</v>
      </c>
      <c r="AE45" s="39">
        <v>68.399000000000001</v>
      </c>
      <c r="AF45" s="39">
        <v>66.284999999999997</v>
      </c>
      <c r="AG45" s="39">
        <v>64.492000000000004</v>
      </c>
      <c r="AH45" s="39">
        <v>62.762999999999998</v>
      </c>
      <c r="AI45" s="39">
        <v>61.216999999999999</v>
      </c>
      <c r="AJ45" s="39">
        <v>59.366999999999997</v>
      </c>
      <c r="AK45" s="39">
        <v>56.963999999999999</v>
      </c>
      <c r="AL45" s="39">
        <v>54.268000000000001</v>
      </c>
      <c r="AM45" s="39">
        <v>51.74</v>
      </c>
      <c r="AN45" s="39">
        <v>49.241</v>
      </c>
      <c r="AO45" s="39">
        <v>47.198</v>
      </c>
      <c r="AP45" s="39">
        <v>45.853000000000002</v>
      </c>
      <c r="AQ45" s="39">
        <v>44.981000000000002</v>
      </c>
      <c r="AR45" s="39">
        <v>44.087000000000003</v>
      </c>
      <c r="AS45" s="39">
        <v>43.247</v>
      </c>
      <c r="AT45" s="39">
        <v>42.42</v>
      </c>
      <c r="AU45" s="39">
        <v>41.527000000000001</v>
      </c>
      <c r="AV45" s="39">
        <v>40.587000000000003</v>
      </c>
      <c r="AW45" s="39">
        <v>39.704000000000001</v>
      </c>
      <c r="AX45" s="39">
        <v>38.869</v>
      </c>
      <c r="AY45" s="39">
        <v>37.899000000000001</v>
      </c>
      <c r="AZ45" s="39">
        <v>36.716000000000001</v>
      </c>
      <c r="BA45" s="39">
        <v>35.387</v>
      </c>
      <c r="BB45" s="39">
        <v>34.078000000000003</v>
      </c>
      <c r="BC45" s="39">
        <v>32.786999999999999</v>
      </c>
      <c r="BD45" s="39">
        <v>31.411999999999999</v>
      </c>
      <c r="BE45" s="39">
        <v>29.93</v>
      </c>
      <c r="BF45" s="39">
        <v>28.396999999999998</v>
      </c>
      <c r="BG45" s="39">
        <v>26.87</v>
      </c>
      <c r="BH45" s="39">
        <v>25.31</v>
      </c>
      <c r="BI45" s="39">
        <v>23.969000000000001</v>
      </c>
      <c r="BJ45" s="39">
        <v>22.972000000000001</v>
      </c>
      <c r="BK45" s="39">
        <v>22.196000000000002</v>
      </c>
      <c r="BL45" s="39">
        <v>21.402000000000001</v>
      </c>
      <c r="BM45" s="39">
        <v>20.652999999999999</v>
      </c>
      <c r="BN45" s="39">
        <v>19.802</v>
      </c>
      <c r="BO45" s="39">
        <v>18.756</v>
      </c>
      <c r="BP45" s="39">
        <v>17.594000000000001</v>
      </c>
      <c r="BQ45" s="39">
        <v>16.486000000000001</v>
      </c>
      <c r="BR45" s="39">
        <v>15.398999999999999</v>
      </c>
      <c r="BS45" s="39">
        <v>14.351000000000001</v>
      </c>
      <c r="BT45" s="39">
        <v>13.365</v>
      </c>
      <c r="BU45" s="39">
        <v>12.427</v>
      </c>
      <c r="BV45" s="39">
        <v>11.499000000000001</v>
      </c>
      <c r="BW45" s="39">
        <v>10.587999999999999</v>
      </c>
      <c r="BX45" s="39">
        <v>9.7059999999999995</v>
      </c>
      <c r="BY45" s="39">
        <v>8.8580000000000005</v>
      </c>
      <c r="BZ45" s="39">
        <v>8.0419999999999998</v>
      </c>
      <c r="CA45" s="39">
        <v>7.258</v>
      </c>
      <c r="CB45" s="39">
        <v>6.5110000000000001</v>
      </c>
      <c r="CC45" s="39">
        <v>5.7869999999999999</v>
      </c>
      <c r="CD45" s="39">
        <v>5.0830000000000002</v>
      </c>
      <c r="CE45" s="39">
        <v>4.407</v>
      </c>
      <c r="CF45" s="39">
        <v>3.7719999999999998</v>
      </c>
      <c r="CG45" s="39">
        <v>3.173</v>
      </c>
      <c r="CH45" s="39">
        <v>2.6389999999999998</v>
      </c>
      <c r="CI45" s="39">
        <v>2.1800000000000002</v>
      </c>
      <c r="CJ45" s="39">
        <v>1.786</v>
      </c>
      <c r="CK45" s="39">
        <v>1.4139999999999999</v>
      </c>
      <c r="CL45" s="39">
        <v>1.095</v>
      </c>
      <c r="CM45" s="39">
        <v>0.85199999999999998</v>
      </c>
      <c r="CN45" s="39">
        <v>0.64700000000000002</v>
      </c>
      <c r="CO45" s="39">
        <v>0.47399999999999998</v>
      </c>
      <c r="CP45" s="39">
        <v>0.32200000000000001</v>
      </c>
      <c r="CQ45" s="39">
        <v>0.23300000000000001</v>
      </c>
      <c r="CR45" s="39">
        <v>0.185</v>
      </c>
      <c r="CS45" s="39">
        <v>0.13100000000000001</v>
      </c>
      <c r="CT45" s="39">
        <v>7.0999999999999994E-2</v>
      </c>
      <c r="CU45" s="39">
        <v>4.2999999999999997E-2</v>
      </c>
      <c r="CV45" s="39">
        <v>2.9000000000000001E-2</v>
      </c>
      <c r="CW45" s="39">
        <v>1.2999999999999999E-2</v>
      </c>
      <c r="CX45" s="39">
        <v>1.4E-2</v>
      </c>
    </row>
    <row r="46" spans="1:102">
      <c r="A46" s="6">
        <v>1988</v>
      </c>
      <c r="B46" s="39">
        <v>151.40799999999999</v>
      </c>
      <c r="C46" s="39">
        <v>150.18299999999999</v>
      </c>
      <c r="D46" s="39">
        <v>148.96700000000001</v>
      </c>
      <c r="E46" s="39">
        <v>146.12</v>
      </c>
      <c r="F46" s="39">
        <v>145.505</v>
      </c>
      <c r="G46" s="39">
        <v>144.66999999999999</v>
      </c>
      <c r="H46" s="39">
        <v>143.58699999999999</v>
      </c>
      <c r="I46" s="39">
        <v>142.23500000000001</v>
      </c>
      <c r="J46" s="39">
        <v>140.66399999999999</v>
      </c>
      <c r="K46" s="39">
        <v>138.93</v>
      </c>
      <c r="L46" s="39">
        <v>136.619</v>
      </c>
      <c r="M46" s="39">
        <v>133.547</v>
      </c>
      <c r="N46" s="39">
        <v>129.92699999999999</v>
      </c>
      <c r="O46" s="39">
        <v>126.2</v>
      </c>
      <c r="P46" s="39">
        <v>122.34</v>
      </c>
      <c r="Q46" s="39">
        <v>118.32599999999999</v>
      </c>
      <c r="R46" s="39">
        <v>114.215</v>
      </c>
      <c r="S46" s="39">
        <v>110.05500000000001</v>
      </c>
      <c r="T46" s="39">
        <v>105.831</v>
      </c>
      <c r="U46" s="39">
        <v>101.53</v>
      </c>
      <c r="V46" s="39">
        <v>97.534000000000006</v>
      </c>
      <c r="W46" s="39">
        <v>94.022999999999996</v>
      </c>
      <c r="X46" s="39">
        <v>90.855999999999995</v>
      </c>
      <c r="Y46" s="39">
        <v>87.72</v>
      </c>
      <c r="Z46" s="39">
        <v>84.697000000000003</v>
      </c>
      <c r="AA46" s="39">
        <v>81.697000000000003</v>
      </c>
      <c r="AB46" s="39">
        <v>78.649000000000001</v>
      </c>
      <c r="AC46" s="39">
        <v>75.626999999999995</v>
      </c>
      <c r="AD46" s="39">
        <v>72.727999999999994</v>
      </c>
      <c r="AE46" s="39">
        <v>69.876999999999995</v>
      </c>
      <c r="AF46" s="39">
        <v>67.364999999999995</v>
      </c>
      <c r="AG46" s="39">
        <v>65.331000000000003</v>
      </c>
      <c r="AH46" s="39">
        <v>63.606000000000002</v>
      </c>
      <c r="AI46" s="39">
        <v>61.942999999999998</v>
      </c>
      <c r="AJ46" s="39">
        <v>60.457000000000001</v>
      </c>
      <c r="AK46" s="39">
        <v>58.662999999999997</v>
      </c>
      <c r="AL46" s="39">
        <v>56.317</v>
      </c>
      <c r="AM46" s="39">
        <v>53.673000000000002</v>
      </c>
      <c r="AN46" s="39">
        <v>51.194000000000003</v>
      </c>
      <c r="AO46" s="39">
        <v>48.738999999999997</v>
      </c>
      <c r="AP46" s="39">
        <v>46.731999999999999</v>
      </c>
      <c r="AQ46" s="39">
        <v>45.415999999999997</v>
      </c>
      <c r="AR46" s="39">
        <v>44.564999999999998</v>
      </c>
      <c r="AS46" s="39">
        <v>43.689</v>
      </c>
      <c r="AT46" s="39">
        <v>42.863</v>
      </c>
      <c r="AU46" s="39">
        <v>42.045999999999999</v>
      </c>
      <c r="AV46" s="39">
        <v>41.161000000000001</v>
      </c>
      <c r="AW46" s="39">
        <v>40.225999999999999</v>
      </c>
      <c r="AX46" s="39">
        <v>39.345999999999997</v>
      </c>
      <c r="AY46" s="39">
        <v>38.511000000000003</v>
      </c>
      <c r="AZ46" s="39">
        <v>37.54</v>
      </c>
      <c r="BA46" s="39">
        <v>36.356000000000002</v>
      </c>
      <c r="BB46" s="39">
        <v>35.024000000000001</v>
      </c>
      <c r="BC46" s="39">
        <v>33.713000000000001</v>
      </c>
      <c r="BD46" s="39">
        <v>32.417000000000002</v>
      </c>
      <c r="BE46" s="39">
        <v>31.039000000000001</v>
      </c>
      <c r="BF46" s="39">
        <v>29.553999999999998</v>
      </c>
      <c r="BG46" s="39">
        <v>28.02</v>
      </c>
      <c r="BH46" s="39">
        <v>26.492000000000001</v>
      </c>
      <c r="BI46" s="39">
        <v>24.928000000000001</v>
      </c>
      <c r="BJ46" s="39">
        <v>23.582000000000001</v>
      </c>
      <c r="BK46" s="39">
        <v>22.574999999999999</v>
      </c>
      <c r="BL46" s="39">
        <v>21.786000000000001</v>
      </c>
      <c r="BM46" s="39">
        <v>20.981000000000002</v>
      </c>
      <c r="BN46" s="39">
        <v>20.216999999999999</v>
      </c>
      <c r="BO46" s="39">
        <v>19.353999999999999</v>
      </c>
      <c r="BP46" s="39">
        <v>18.298999999999999</v>
      </c>
      <c r="BQ46" s="39">
        <v>17.129000000000001</v>
      </c>
      <c r="BR46" s="39">
        <v>16.013000000000002</v>
      </c>
      <c r="BS46" s="39">
        <v>14.919</v>
      </c>
      <c r="BT46" s="39">
        <v>13.861000000000001</v>
      </c>
      <c r="BU46" s="39">
        <v>12.865</v>
      </c>
      <c r="BV46" s="39">
        <v>11.916</v>
      </c>
      <c r="BW46" s="39">
        <v>10.978</v>
      </c>
      <c r="BX46" s="39">
        <v>10.058999999999999</v>
      </c>
      <c r="BY46" s="39">
        <v>9.1720000000000006</v>
      </c>
      <c r="BZ46" s="39">
        <v>8.32</v>
      </c>
      <c r="CA46" s="39">
        <v>7.5010000000000003</v>
      </c>
      <c r="CB46" s="39">
        <v>6.7190000000000003</v>
      </c>
      <c r="CC46" s="39">
        <v>5.9749999999999996</v>
      </c>
      <c r="CD46" s="39">
        <v>5.2629999999999999</v>
      </c>
      <c r="CE46" s="39">
        <v>4.58</v>
      </c>
      <c r="CF46" s="39">
        <v>3.9329999999999998</v>
      </c>
      <c r="CG46" s="39">
        <v>3.3290000000000002</v>
      </c>
      <c r="CH46" s="39">
        <v>2.7629999999999999</v>
      </c>
      <c r="CI46" s="39">
        <v>2.2639999999999998</v>
      </c>
      <c r="CJ46" s="39">
        <v>1.845</v>
      </c>
      <c r="CK46" s="39">
        <v>1.4950000000000001</v>
      </c>
      <c r="CL46" s="39">
        <v>1.1579999999999999</v>
      </c>
      <c r="CM46" s="39">
        <v>0.88400000000000001</v>
      </c>
      <c r="CN46" s="39">
        <v>0.69099999999999995</v>
      </c>
      <c r="CO46" s="39">
        <v>0.52</v>
      </c>
      <c r="CP46" s="39">
        <v>0.36399999999999999</v>
      </c>
      <c r="CQ46" s="39">
        <v>0.24099999999999999</v>
      </c>
      <c r="CR46" s="39">
        <v>0.17699999999999999</v>
      </c>
      <c r="CS46" s="39">
        <v>0.14000000000000001</v>
      </c>
      <c r="CT46" s="39">
        <v>9.8000000000000004E-2</v>
      </c>
      <c r="CU46" s="39">
        <v>5.2999999999999999E-2</v>
      </c>
      <c r="CV46" s="39">
        <v>0.03</v>
      </c>
      <c r="CW46" s="39">
        <v>1.4999999999999999E-2</v>
      </c>
      <c r="CX46" s="39">
        <v>1.6E-2</v>
      </c>
    </row>
    <row r="47" spans="1:102">
      <c r="A47" s="6">
        <v>1989</v>
      </c>
      <c r="B47" s="39">
        <v>152.852</v>
      </c>
      <c r="C47" s="39">
        <v>150.66900000000001</v>
      </c>
      <c r="D47" s="39">
        <v>148.74799999999999</v>
      </c>
      <c r="E47" s="39">
        <v>147.03200000000001</v>
      </c>
      <c r="F47" s="39">
        <v>144.75700000000001</v>
      </c>
      <c r="G47" s="39">
        <v>143.69499999999999</v>
      </c>
      <c r="H47" s="39">
        <v>142.55699999999999</v>
      </c>
      <c r="I47" s="39">
        <v>141.29599999999999</v>
      </c>
      <c r="J47" s="39">
        <v>139.863</v>
      </c>
      <c r="K47" s="39">
        <v>138.315</v>
      </c>
      <c r="L47" s="39">
        <v>136.70599999999999</v>
      </c>
      <c r="M47" s="39">
        <v>134.47</v>
      </c>
      <c r="N47" s="39">
        <v>131.351</v>
      </c>
      <c r="O47" s="39">
        <v>127.61199999999999</v>
      </c>
      <c r="P47" s="39">
        <v>123.82299999999999</v>
      </c>
      <c r="Q47" s="39">
        <v>119.93300000000001</v>
      </c>
      <c r="R47" s="39">
        <v>115.91500000000001</v>
      </c>
      <c r="S47" s="39">
        <v>111.837</v>
      </c>
      <c r="T47" s="39">
        <v>107.738</v>
      </c>
      <c r="U47" s="39">
        <v>103.58199999999999</v>
      </c>
      <c r="V47" s="39">
        <v>99.353999999999999</v>
      </c>
      <c r="W47" s="39">
        <v>95.445999999999998</v>
      </c>
      <c r="X47" s="39">
        <v>92.042000000000002</v>
      </c>
      <c r="Y47" s="39">
        <v>88.992000000000004</v>
      </c>
      <c r="Z47" s="39">
        <v>85.977999999999994</v>
      </c>
      <c r="AA47" s="39">
        <v>83.082999999999998</v>
      </c>
      <c r="AB47" s="39">
        <v>80.203999999999994</v>
      </c>
      <c r="AC47" s="39">
        <v>77.265000000000001</v>
      </c>
      <c r="AD47" s="39">
        <v>74.343000000000004</v>
      </c>
      <c r="AE47" s="39">
        <v>71.543000000000006</v>
      </c>
      <c r="AF47" s="39">
        <v>68.792000000000002</v>
      </c>
      <c r="AG47" s="39">
        <v>66.372</v>
      </c>
      <c r="AH47" s="39">
        <v>64.415000000000006</v>
      </c>
      <c r="AI47" s="39">
        <v>62.758000000000003</v>
      </c>
      <c r="AJ47" s="39">
        <v>61.158999999999999</v>
      </c>
      <c r="AK47" s="39">
        <v>59.731000000000002</v>
      </c>
      <c r="AL47" s="39">
        <v>57.993000000000002</v>
      </c>
      <c r="AM47" s="39">
        <v>55.701999999999998</v>
      </c>
      <c r="AN47" s="39">
        <v>53.110999999999997</v>
      </c>
      <c r="AO47" s="39">
        <v>50.679000000000002</v>
      </c>
      <c r="AP47" s="39">
        <v>48.265000000000001</v>
      </c>
      <c r="AQ47" s="39">
        <v>46.293999999999997</v>
      </c>
      <c r="AR47" s="39">
        <v>45.006</v>
      </c>
      <c r="AS47" s="39">
        <v>44.174999999999997</v>
      </c>
      <c r="AT47" s="39">
        <v>43.317</v>
      </c>
      <c r="AU47" s="39">
        <v>42.505000000000003</v>
      </c>
      <c r="AV47" s="39">
        <v>41.698</v>
      </c>
      <c r="AW47" s="39">
        <v>40.82</v>
      </c>
      <c r="AX47" s="39">
        <v>39.89</v>
      </c>
      <c r="AY47" s="39">
        <v>39.012</v>
      </c>
      <c r="AZ47" s="39">
        <v>38.176000000000002</v>
      </c>
      <c r="BA47" s="39">
        <v>37.203000000000003</v>
      </c>
      <c r="BB47" s="39">
        <v>36.015999999999998</v>
      </c>
      <c r="BC47" s="39">
        <v>34.683</v>
      </c>
      <c r="BD47" s="39">
        <v>33.368000000000002</v>
      </c>
      <c r="BE47" s="39">
        <v>32.066000000000003</v>
      </c>
      <c r="BF47" s="39">
        <v>30.683</v>
      </c>
      <c r="BG47" s="39">
        <v>29.195</v>
      </c>
      <c r="BH47" s="39">
        <v>27.658999999999999</v>
      </c>
      <c r="BI47" s="39">
        <v>26.128</v>
      </c>
      <c r="BJ47" s="39">
        <v>24.561</v>
      </c>
      <c r="BK47" s="39">
        <v>23.209</v>
      </c>
      <c r="BL47" s="39">
        <v>22.192</v>
      </c>
      <c r="BM47" s="39">
        <v>21.39</v>
      </c>
      <c r="BN47" s="39">
        <v>20.571000000000002</v>
      </c>
      <c r="BO47" s="39">
        <v>19.794</v>
      </c>
      <c r="BP47" s="39">
        <v>18.917999999999999</v>
      </c>
      <c r="BQ47" s="39">
        <v>17.853000000000002</v>
      </c>
      <c r="BR47" s="39">
        <v>16.673999999999999</v>
      </c>
      <c r="BS47" s="39">
        <v>15.548999999999999</v>
      </c>
      <c r="BT47" s="39">
        <v>14.446999999999999</v>
      </c>
      <c r="BU47" s="39">
        <v>13.38</v>
      </c>
      <c r="BV47" s="39">
        <v>12.372</v>
      </c>
      <c r="BW47" s="39">
        <v>11.411</v>
      </c>
      <c r="BX47" s="39">
        <v>10.462999999999999</v>
      </c>
      <c r="BY47" s="39">
        <v>9.5350000000000001</v>
      </c>
      <c r="BZ47" s="39">
        <v>8.6430000000000007</v>
      </c>
      <c r="CA47" s="39">
        <v>7.7859999999999996</v>
      </c>
      <c r="CB47" s="39">
        <v>6.9660000000000002</v>
      </c>
      <c r="CC47" s="39">
        <v>6.1840000000000002</v>
      </c>
      <c r="CD47" s="39">
        <v>5.4429999999999996</v>
      </c>
      <c r="CE47" s="39">
        <v>4.7409999999999997</v>
      </c>
      <c r="CF47" s="39">
        <v>4.08</v>
      </c>
      <c r="CG47" s="39">
        <v>3.4620000000000002</v>
      </c>
      <c r="CH47" s="39">
        <v>2.8879999999999999</v>
      </c>
      <c r="CI47" s="39">
        <v>2.3540000000000001</v>
      </c>
      <c r="CJ47" s="39">
        <v>1.89</v>
      </c>
      <c r="CK47" s="39">
        <v>1.512</v>
      </c>
      <c r="CL47" s="39">
        <v>1.204</v>
      </c>
      <c r="CM47" s="39">
        <v>0.90200000000000002</v>
      </c>
      <c r="CN47" s="39">
        <v>0.67300000000000004</v>
      </c>
      <c r="CO47" s="39">
        <v>0.53</v>
      </c>
      <c r="CP47" s="39">
        <v>0.39200000000000002</v>
      </c>
      <c r="CQ47" s="39">
        <v>0.255</v>
      </c>
      <c r="CR47" s="39">
        <v>0.161</v>
      </c>
      <c r="CS47" s="39">
        <v>0.122</v>
      </c>
      <c r="CT47" s="39">
        <v>9.6000000000000002E-2</v>
      </c>
      <c r="CU47" s="39">
        <v>6.7000000000000004E-2</v>
      </c>
      <c r="CV47" s="39">
        <v>3.5000000000000003E-2</v>
      </c>
      <c r="CW47" s="39">
        <v>1.4999999999999999E-2</v>
      </c>
      <c r="CX47" s="39">
        <v>1.6E-2</v>
      </c>
    </row>
    <row r="48" spans="1:102">
      <c r="A48" s="6">
        <v>1990</v>
      </c>
      <c r="B48" s="39">
        <v>154.60400000000001</v>
      </c>
      <c r="C48" s="39">
        <v>151.66300000000001</v>
      </c>
      <c r="D48" s="39">
        <v>149.15199999999999</v>
      </c>
      <c r="E48" s="39">
        <v>146.99799999999999</v>
      </c>
      <c r="F48" s="39">
        <v>145.131</v>
      </c>
      <c r="G48" s="39">
        <v>143.477</v>
      </c>
      <c r="H48" s="39">
        <v>141.96600000000001</v>
      </c>
      <c r="I48" s="39">
        <v>140.52600000000001</v>
      </c>
      <c r="J48" s="39">
        <v>139.08500000000001</v>
      </c>
      <c r="K48" s="39">
        <v>137.572</v>
      </c>
      <c r="L48" s="39">
        <v>136.04400000000001</v>
      </c>
      <c r="M48" s="39">
        <v>134.56</v>
      </c>
      <c r="N48" s="39">
        <v>132.4</v>
      </c>
      <c r="O48" s="39">
        <v>129.22900000000001</v>
      </c>
      <c r="P48" s="39">
        <v>125.369</v>
      </c>
      <c r="Q48" s="39">
        <v>121.517</v>
      </c>
      <c r="R48" s="39">
        <v>117.595</v>
      </c>
      <c r="S48" s="39">
        <v>113.571</v>
      </c>
      <c r="T48" s="39">
        <v>109.524</v>
      </c>
      <c r="U48" s="39">
        <v>105.483</v>
      </c>
      <c r="V48" s="39">
        <v>101.39</v>
      </c>
      <c r="W48" s="39">
        <v>97.233999999999995</v>
      </c>
      <c r="X48" s="39">
        <v>93.412999999999997</v>
      </c>
      <c r="Y48" s="39">
        <v>90.113</v>
      </c>
      <c r="Z48" s="39">
        <v>87.179000000000002</v>
      </c>
      <c r="AA48" s="39">
        <v>84.286000000000001</v>
      </c>
      <c r="AB48" s="39">
        <v>81.515000000000001</v>
      </c>
      <c r="AC48" s="39">
        <v>78.756</v>
      </c>
      <c r="AD48" s="39">
        <v>75.924999999999997</v>
      </c>
      <c r="AE48" s="39">
        <v>73.100999999999999</v>
      </c>
      <c r="AF48" s="39">
        <v>70.400999999999996</v>
      </c>
      <c r="AG48" s="39">
        <v>67.748000000000005</v>
      </c>
      <c r="AH48" s="39">
        <v>65.415999999999997</v>
      </c>
      <c r="AI48" s="39">
        <v>63.536000000000001</v>
      </c>
      <c r="AJ48" s="39">
        <v>61.945999999999998</v>
      </c>
      <c r="AK48" s="39">
        <v>60.408999999999999</v>
      </c>
      <c r="AL48" s="39">
        <v>59.04</v>
      </c>
      <c r="AM48" s="39">
        <v>57.356999999999999</v>
      </c>
      <c r="AN48" s="39">
        <v>55.12</v>
      </c>
      <c r="AO48" s="39">
        <v>52.579000000000001</v>
      </c>
      <c r="AP48" s="39">
        <v>50.191000000000003</v>
      </c>
      <c r="AQ48" s="39">
        <v>47.82</v>
      </c>
      <c r="AR48" s="39">
        <v>45.883000000000003</v>
      </c>
      <c r="AS48" s="39">
        <v>44.621000000000002</v>
      </c>
      <c r="AT48" s="39">
        <v>43.811</v>
      </c>
      <c r="AU48" s="39">
        <v>42.969000000000001</v>
      </c>
      <c r="AV48" s="39">
        <v>42.170999999999999</v>
      </c>
      <c r="AW48" s="39">
        <v>41.374000000000002</v>
      </c>
      <c r="AX48" s="39">
        <v>40.503</v>
      </c>
      <c r="AY48" s="39">
        <v>39.576000000000001</v>
      </c>
      <c r="AZ48" s="39">
        <v>38.698999999999998</v>
      </c>
      <c r="BA48" s="39">
        <v>37.862000000000002</v>
      </c>
      <c r="BB48" s="39">
        <v>36.887</v>
      </c>
      <c r="BC48" s="39">
        <v>35.698999999999998</v>
      </c>
      <c r="BD48" s="39">
        <v>34.362000000000002</v>
      </c>
      <c r="BE48" s="39">
        <v>33.040999999999997</v>
      </c>
      <c r="BF48" s="39">
        <v>31.734000000000002</v>
      </c>
      <c r="BG48" s="39">
        <v>30.344999999999999</v>
      </c>
      <c r="BH48" s="39">
        <v>28.853999999999999</v>
      </c>
      <c r="BI48" s="39">
        <v>27.315000000000001</v>
      </c>
      <c r="BJ48" s="39">
        <v>25.779</v>
      </c>
      <c r="BK48" s="39">
        <v>24.207999999999998</v>
      </c>
      <c r="BL48" s="39">
        <v>22.85</v>
      </c>
      <c r="BM48" s="39">
        <v>21.821000000000002</v>
      </c>
      <c r="BN48" s="39">
        <v>21.004999999999999</v>
      </c>
      <c r="BO48" s="39">
        <v>20.172999999999998</v>
      </c>
      <c r="BP48" s="39">
        <v>19.382999999999999</v>
      </c>
      <c r="BQ48" s="39">
        <v>18.494</v>
      </c>
      <c r="BR48" s="39">
        <v>17.417000000000002</v>
      </c>
      <c r="BS48" s="39">
        <v>16.228000000000002</v>
      </c>
      <c r="BT48" s="39">
        <v>15.093</v>
      </c>
      <c r="BU48" s="39">
        <v>13.983000000000001</v>
      </c>
      <c r="BV48" s="39">
        <v>12.906000000000001</v>
      </c>
      <c r="BW48" s="39">
        <v>11.885999999999999</v>
      </c>
      <c r="BX48" s="39">
        <v>10.912000000000001</v>
      </c>
      <c r="BY48" s="39">
        <v>9.9529999999999994</v>
      </c>
      <c r="BZ48" s="39">
        <v>9.0169999999999995</v>
      </c>
      <c r="CA48" s="39">
        <v>8.1170000000000009</v>
      </c>
      <c r="CB48" s="39">
        <v>7.2549999999999999</v>
      </c>
      <c r="CC48" s="39">
        <v>6.4340000000000002</v>
      </c>
      <c r="CD48" s="39">
        <v>5.6520000000000001</v>
      </c>
      <c r="CE48" s="39">
        <v>4.9130000000000003</v>
      </c>
      <c r="CF48" s="39">
        <v>4.2220000000000004</v>
      </c>
      <c r="CG48" s="39">
        <v>3.581</v>
      </c>
      <c r="CH48" s="39">
        <v>2.992</v>
      </c>
      <c r="CI48" s="39">
        <v>2.448</v>
      </c>
      <c r="CJ48" s="39">
        <v>1.9450000000000001</v>
      </c>
      <c r="CK48" s="39">
        <v>1.5169999999999999</v>
      </c>
      <c r="CL48" s="39">
        <v>1.1779999999999999</v>
      </c>
      <c r="CM48" s="39">
        <v>0.91300000000000003</v>
      </c>
      <c r="CN48" s="39">
        <v>0.64500000000000002</v>
      </c>
      <c r="CO48" s="39">
        <v>0.46200000000000002</v>
      </c>
      <c r="CP48" s="39">
        <v>0.36899999999999999</v>
      </c>
      <c r="CQ48" s="39">
        <v>0.26500000000000001</v>
      </c>
      <c r="CR48" s="39">
        <v>0.14599999999999999</v>
      </c>
      <c r="CS48" s="39">
        <v>8.1000000000000003E-2</v>
      </c>
      <c r="CT48" s="39">
        <v>6.6000000000000003E-2</v>
      </c>
      <c r="CU48" s="39">
        <v>5.0999999999999997E-2</v>
      </c>
      <c r="CV48" s="39">
        <v>3.4000000000000002E-2</v>
      </c>
      <c r="CW48" s="39">
        <v>1.6E-2</v>
      </c>
      <c r="CX48" s="39">
        <v>1.7000000000000001E-2</v>
      </c>
    </row>
    <row r="49" spans="1:102">
      <c r="A49" s="6">
        <v>1991</v>
      </c>
      <c r="B49" s="39">
        <v>156.46299999999999</v>
      </c>
      <c r="C49" s="39">
        <v>153.08699999999999</v>
      </c>
      <c r="D49" s="39">
        <v>150.18199999999999</v>
      </c>
      <c r="E49" s="39">
        <v>147.626</v>
      </c>
      <c r="F49" s="39">
        <v>145.36500000000001</v>
      </c>
      <c r="G49" s="39">
        <v>143.34200000000001</v>
      </c>
      <c r="H49" s="39">
        <v>141.48699999999999</v>
      </c>
      <c r="I49" s="39">
        <v>139.73400000000001</v>
      </c>
      <c r="J49" s="39">
        <v>138.089</v>
      </c>
      <c r="K49" s="39">
        <v>136.52500000000001</v>
      </c>
      <c r="L49" s="39">
        <v>134.94399999999999</v>
      </c>
      <c r="M49" s="39">
        <v>133.34</v>
      </c>
      <c r="N49" s="39">
        <v>131.78100000000001</v>
      </c>
      <c r="O49" s="39">
        <v>129.58699999999999</v>
      </c>
      <c r="P49" s="39">
        <v>126.43899999999999</v>
      </c>
      <c r="Q49" s="39">
        <v>122.642</v>
      </c>
      <c r="R49" s="39">
        <v>118.86799999999999</v>
      </c>
      <c r="S49" s="39">
        <v>115.032</v>
      </c>
      <c r="T49" s="39">
        <v>111.13200000000001</v>
      </c>
      <c r="U49" s="39">
        <v>107.244</v>
      </c>
      <c r="V49" s="39">
        <v>103.39</v>
      </c>
      <c r="W49" s="39">
        <v>99.489000000000004</v>
      </c>
      <c r="X49" s="39">
        <v>95.534000000000006</v>
      </c>
      <c r="Y49" s="39">
        <v>91.897999999999996</v>
      </c>
      <c r="Z49" s="39">
        <v>88.753</v>
      </c>
      <c r="AA49" s="39">
        <v>85.951999999999998</v>
      </c>
      <c r="AB49" s="39">
        <v>83.192999999999998</v>
      </c>
      <c r="AC49" s="39">
        <v>80.555000000000007</v>
      </c>
      <c r="AD49" s="39">
        <v>77.909000000000006</v>
      </c>
      <c r="AE49" s="39">
        <v>75.167000000000002</v>
      </c>
      <c r="AF49" s="39">
        <v>72.414000000000001</v>
      </c>
      <c r="AG49" s="39">
        <v>69.778000000000006</v>
      </c>
      <c r="AH49" s="39">
        <v>67.180000000000007</v>
      </c>
      <c r="AI49" s="39">
        <v>64.896000000000001</v>
      </c>
      <c r="AJ49" s="39">
        <v>63.055999999999997</v>
      </c>
      <c r="AK49" s="39">
        <v>61.5</v>
      </c>
      <c r="AL49" s="39">
        <v>59.99</v>
      </c>
      <c r="AM49" s="39">
        <v>58.64</v>
      </c>
      <c r="AN49" s="39">
        <v>56.976999999999997</v>
      </c>
      <c r="AO49" s="39">
        <v>54.761000000000003</v>
      </c>
      <c r="AP49" s="39">
        <v>52.243000000000002</v>
      </c>
      <c r="AQ49" s="39">
        <v>49.872</v>
      </c>
      <c r="AR49" s="39">
        <v>47.515000000000001</v>
      </c>
      <c r="AS49" s="39">
        <v>45.587000000000003</v>
      </c>
      <c r="AT49" s="39">
        <v>44.329000000000001</v>
      </c>
      <c r="AU49" s="39">
        <v>43.518000000000001</v>
      </c>
      <c r="AV49" s="39">
        <v>42.673999999999999</v>
      </c>
      <c r="AW49" s="39">
        <v>41.872</v>
      </c>
      <c r="AX49" s="39">
        <v>41.067</v>
      </c>
      <c r="AY49" s="39">
        <v>40.185000000000002</v>
      </c>
      <c r="AZ49" s="39">
        <v>39.244999999999997</v>
      </c>
      <c r="BA49" s="39">
        <v>38.353999999999999</v>
      </c>
      <c r="BB49" s="39">
        <v>37.502000000000002</v>
      </c>
      <c r="BC49" s="39">
        <v>36.511000000000003</v>
      </c>
      <c r="BD49" s="39">
        <v>35.31</v>
      </c>
      <c r="BE49" s="39">
        <v>33.960999999999999</v>
      </c>
      <c r="BF49" s="39">
        <v>32.628</v>
      </c>
      <c r="BG49" s="39">
        <v>31.306000000000001</v>
      </c>
      <c r="BH49" s="39">
        <v>29.905999999999999</v>
      </c>
      <c r="BI49" s="39">
        <v>28.407</v>
      </c>
      <c r="BJ49" s="39">
        <v>26.864000000000001</v>
      </c>
      <c r="BK49" s="39">
        <v>25.323</v>
      </c>
      <c r="BL49" s="39">
        <v>23.748000000000001</v>
      </c>
      <c r="BM49" s="39">
        <v>22.38</v>
      </c>
      <c r="BN49" s="39">
        <v>21.335999999999999</v>
      </c>
      <c r="BO49" s="39">
        <v>20.498999999999999</v>
      </c>
      <c r="BP49" s="39">
        <v>19.648</v>
      </c>
      <c r="BQ49" s="39">
        <v>18.838000000000001</v>
      </c>
      <c r="BR49" s="39">
        <v>17.931999999999999</v>
      </c>
      <c r="BS49" s="39">
        <v>16.84</v>
      </c>
      <c r="BT49" s="39">
        <v>15.638999999999999</v>
      </c>
      <c r="BU49" s="39">
        <v>14.492000000000001</v>
      </c>
      <c r="BV49" s="39">
        <v>13.371</v>
      </c>
      <c r="BW49" s="39">
        <v>12.287000000000001</v>
      </c>
      <c r="BX49" s="39">
        <v>11.262</v>
      </c>
      <c r="BY49" s="39">
        <v>10.286</v>
      </c>
      <c r="BZ49" s="39">
        <v>9.3279999999999994</v>
      </c>
      <c r="CA49" s="39">
        <v>8.3979999999999997</v>
      </c>
      <c r="CB49" s="39">
        <v>7.508</v>
      </c>
      <c r="CC49" s="39">
        <v>6.6669999999999998</v>
      </c>
      <c r="CD49" s="39">
        <v>5.8730000000000002</v>
      </c>
      <c r="CE49" s="39">
        <v>5.1219999999999999</v>
      </c>
      <c r="CF49" s="39">
        <v>4.4130000000000003</v>
      </c>
      <c r="CG49" s="39">
        <v>3.76</v>
      </c>
      <c r="CH49" s="39">
        <v>3.1640000000000001</v>
      </c>
      <c r="CI49" s="39">
        <v>2.6259999999999999</v>
      </c>
      <c r="CJ49" s="39">
        <v>2.1230000000000002</v>
      </c>
      <c r="CK49" s="39">
        <v>1.6739999999999999</v>
      </c>
      <c r="CL49" s="39">
        <v>1.3080000000000001</v>
      </c>
      <c r="CM49" s="39">
        <v>1.0109999999999999</v>
      </c>
      <c r="CN49" s="39">
        <v>0.76800000000000002</v>
      </c>
      <c r="CO49" s="39">
        <v>0.53800000000000003</v>
      </c>
      <c r="CP49" s="39">
        <v>0.38700000000000001</v>
      </c>
      <c r="CQ49" s="39">
        <v>0.309</v>
      </c>
      <c r="CR49" s="39">
        <v>0.22</v>
      </c>
      <c r="CS49" s="39">
        <v>0.121</v>
      </c>
      <c r="CT49" s="39">
        <v>7.0000000000000007E-2</v>
      </c>
      <c r="CU49" s="39">
        <v>5.3999999999999999E-2</v>
      </c>
      <c r="CV49" s="39">
        <v>3.5999999999999997E-2</v>
      </c>
      <c r="CW49" s="39">
        <v>1.6E-2</v>
      </c>
      <c r="CX49" s="39">
        <v>1.7999999999999999E-2</v>
      </c>
    </row>
    <row r="50" spans="1:102">
      <c r="A50" s="6">
        <v>1992</v>
      </c>
      <c r="B50" s="39">
        <v>158.559</v>
      </c>
      <c r="C50" s="39">
        <v>154.761</v>
      </c>
      <c r="D50" s="39">
        <v>151.62</v>
      </c>
      <c r="E50" s="39">
        <v>148.74799999999999</v>
      </c>
      <c r="F50" s="39">
        <v>146.14699999999999</v>
      </c>
      <c r="G50" s="39">
        <v>143.77600000000001</v>
      </c>
      <c r="H50" s="39">
        <v>141.596</v>
      </c>
      <c r="I50" s="39">
        <v>139.541</v>
      </c>
      <c r="J50" s="39">
        <v>137.54499999999999</v>
      </c>
      <c r="K50" s="39">
        <v>135.696</v>
      </c>
      <c r="L50" s="39">
        <v>134.006</v>
      </c>
      <c r="M50" s="39">
        <v>132.358</v>
      </c>
      <c r="N50" s="39">
        <v>130.67599999999999</v>
      </c>
      <c r="O50" s="39">
        <v>129.04300000000001</v>
      </c>
      <c r="P50" s="39">
        <v>126.81399999999999</v>
      </c>
      <c r="Q50" s="39">
        <v>123.68600000000001</v>
      </c>
      <c r="R50" s="39">
        <v>119.953</v>
      </c>
      <c r="S50" s="39">
        <v>116.254</v>
      </c>
      <c r="T50" s="39">
        <v>112.506</v>
      </c>
      <c r="U50" s="39">
        <v>108.726</v>
      </c>
      <c r="V50" s="39">
        <v>104.998</v>
      </c>
      <c r="W50" s="39">
        <v>101.32899999999999</v>
      </c>
      <c r="X50" s="39">
        <v>97.619</v>
      </c>
      <c r="Y50" s="39">
        <v>93.864000000000004</v>
      </c>
      <c r="Z50" s="39">
        <v>90.411000000000001</v>
      </c>
      <c r="AA50" s="39">
        <v>87.421000000000006</v>
      </c>
      <c r="AB50" s="39">
        <v>84.751999999999995</v>
      </c>
      <c r="AC50" s="39">
        <v>82.126000000000005</v>
      </c>
      <c r="AD50" s="39">
        <v>79.619</v>
      </c>
      <c r="AE50" s="39">
        <v>77.085999999999999</v>
      </c>
      <c r="AF50" s="39">
        <v>74.433000000000007</v>
      </c>
      <c r="AG50" s="39">
        <v>71.748999999999995</v>
      </c>
      <c r="AH50" s="39">
        <v>69.176000000000002</v>
      </c>
      <c r="AI50" s="39">
        <v>66.635000000000005</v>
      </c>
      <c r="AJ50" s="39">
        <v>64.397000000000006</v>
      </c>
      <c r="AK50" s="39">
        <v>62.597000000000001</v>
      </c>
      <c r="AL50" s="39">
        <v>61.073</v>
      </c>
      <c r="AM50" s="39">
        <v>59.59</v>
      </c>
      <c r="AN50" s="39">
        <v>58.259</v>
      </c>
      <c r="AO50" s="39">
        <v>56.613999999999997</v>
      </c>
      <c r="AP50" s="39">
        <v>54.42</v>
      </c>
      <c r="AQ50" s="39">
        <v>51.923000000000002</v>
      </c>
      <c r="AR50" s="39">
        <v>49.569000000000003</v>
      </c>
      <c r="AS50" s="39">
        <v>47.223999999999997</v>
      </c>
      <c r="AT50" s="39">
        <v>45.305999999999997</v>
      </c>
      <c r="AU50" s="39">
        <v>44.051000000000002</v>
      </c>
      <c r="AV50" s="39">
        <v>43.238999999999997</v>
      </c>
      <c r="AW50" s="39">
        <v>42.392000000000003</v>
      </c>
      <c r="AX50" s="39">
        <v>41.585000000000001</v>
      </c>
      <c r="AY50" s="39">
        <v>40.773000000000003</v>
      </c>
      <c r="AZ50" s="39">
        <v>39.878999999999998</v>
      </c>
      <c r="BA50" s="39">
        <v>38.926000000000002</v>
      </c>
      <c r="BB50" s="39">
        <v>38.020000000000003</v>
      </c>
      <c r="BC50" s="39">
        <v>37.152000000000001</v>
      </c>
      <c r="BD50" s="39">
        <v>36.146999999999998</v>
      </c>
      <c r="BE50" s="39">
        <v>34.932000000000002</v>
      </c>
      <c r="BF50" s="39">
        <v>33.570999999999998</v>
      </c>
      <c r="BG50" s="39">
        <v>32.225000000000001</v>
      </c>
      <c r="BH50" s="39">
        <v>30.888000000000002</v>
      </c>
      <c r="BI50" s="39">
        <v>29.475999999999999</v>
      </c>
      <c r="BJ50" s="39">
        <v>27.971</v>
      </c>
      <c r="BK50" s="39">
        <v>26.422000000000001</v>
      </c>
      <c r="BL50" s="39">
        <v>24.875</v>
      </c>
      <c r="BM50" s="39">
        <v>23.295000000000002</v>
      </c>
      <c r="BN50" s="39">
        <v>21.917999999999999</v>
      </c>
      <c r="BO50" s="39">
        <v>20.856999999999999</v>
      </c>
      <c r="BP50" s="39">
        <v>19.998999999999999</v>
      </c>
      <c r="BQ50" s="39">
        <v>19.129000000000001</v>
      </c>
      <c r="BR50" s="39">
        <v>18.3</v>
      </c>
      <c r="BS50" s="39">
        <v>17.376999999999999</v>
      </c>
      <c r="BT50" s="39">
        <v>16.268000000000001</v>
      </c>
      <c r="BU50" s="39">
        <v>15.054</v>
      </c>
      <c r="BV50" s="39">
        <v>13.894</v>
      </c>
      <c r="BW50" s="39">
        <v>12.763999999999999</v>
      </c>
      <c r="BX50" s="39">
        <v>11.672000000000001</v>
      </c>
      <c r="BY50" s="39">
        <v>10.641</v>
      </c>
      <c r="BZ50" s="39">
        <v>9.6639999999999997</v>
      </c>
      <c r="CA50" s="39">
        <v>8.7070000000000007</v>
      </c>
      <c r="CB50" s="39">
        <v>7.78</v>
      </c>
      <c r="CC50" s="39">
        <v>6.9020000000000001</v>
      </c>
      <c r="CD50" s="39">
        <v>6.0810000000000004</v>
      </c>
      <c r="CE50" s="39">
        <v>5.3140000000000001</v>
      </c>
      <c r="CF50" s="39">
        <v>4.5919999999999996</v>
      </c>
      <c r="CG50" s="39">
        <v>3.915</v>
      </c>
      <c r="CH50" s="39">
        <v>3.2989999999999999</v>
      </c>
      <c r="CI50" s="39">
        <v>2.7490000000000001</v>
      </c>
      <c r="CJ50" s="39">
        <v>2.262</v>
      </c>
      <c r="CK50" s="39">
        <v>1.8</v>
      </c>
      <c r="CL50" s="39">
        <v>1.4039999999999999</v>
      </c>
      <c r="CM50" s="39">
        <v>1.101</v>
      </c>
      <c r="CN50" s="39">
        <v>0.84399999999999997</v>
      </c>
      <c r="CO50" s="39">
        <v>0.624</v>
      </c>
      <c r="CP50" s="39">
        <v>0.43</v>
      </c>
      <c r="CQ50" s="39">
        <v>0.312</v>
      </c>
      <c r="CR50" s="39">
        <v>0.249</v>
      </c>
      <c r="CS50" s="39">
        <v>0.17699999999999999</v>
      </c>
      <c r="CT50" s="39">
        <v>9.7000000000000003E-2</v>
      </c>
      <c r="CU50" s="39">
        <v>5.6000000000000001E-2</v>
      </c>
      <c r="CV50" s="39">
        <v>3.7999999999999999E-2</v>
      </c>
      <c r="CW50" s="39">
        <v>1.7999999999999999E-2</v>
      </c>
      <c r="CX50" s="39">
        <v>1.9E-2</v>
      </c>
    </row>
    <row r="51" spans="1:102">
      <c r="A51" s="6">
        <v>1993</v>
      </c>
      <c r="B51" s="39">
        <v>160.41300000000001</v>
      </c>
      <c r="C51" s="39">
        <v>156.56399999999999</v>
      </c>
      <c r="D51" s="39">
        <v>153.10900000000001</v>
      </c>
      <c r="E51" s="39">
        <v>150.154</v>
      </c>
      <c r="F51" s="39">
        <v>147.316</v>
      </c>
      <c r="G51" s="39">
        <v>144.66999999999999</v>
      </c>
      <c r="H51" s="39">
        <v>142.19</v>
      </c>
      <c r="I51" s="39">
        <v>139.85300000000001</v>
      </c>
      <c r="J51" s="39">
        <v>137.59800000000001</v>
      </c>
      <c r="K51" s="39">
        <v>135.357</v>
      </c>
      <c r="L51" s="39">
        <v>133.304</v>
      </c>
      <c r="M51" s="39">
        <v>131.489</v>
      </c>
      <c r="N51" s="39">
        <v>129.773</v>
      </c>
      <c r="O51" s="39">
        <v>128.01499999999999</v>
      </c>
      <c r="P51" s="39">
        <v>126.306</v>
      </c>
      <c r="Q51" s="39">
        <v>124.044</v>
      </c>
      <c r="R51" s="39">
        <v>120.93600000000001</v>
      </c>
      <c r="S51" s="39">
        <v>117.265</v>
      </c>
      <c r="T51" s="39">
        <v>113.64100000000001</v>
      </c>
      <c r="U51" s="39">
        <v>109.982</v>
      </c>
      <c r="V51" s="39">
        <v>106.322</v>
      </c>
      <c r="W51" s="39">
        <v>102.753</v>
      </c>
      <c r="X51" s="39">
        <v>99.269000000000005</v>
      </c>
      <c r="Y51" s="39">
        <v>95.75</v>
      </c>
      <c r="Z51" s="39">
        <v>92.194000000000003</v>
      </c>
      <c r="AA51" s="39">
        <v>88.927999999999997</v>
      </c>
      <c r="AB51" s="39">
        <v>86.09</v>
      </c>
      <c r="AC51" s="39">
        <v>83.554000000000002</v>
      </c>
      <c r="AD51" s="39">
        <v>81.061999999999998</v>
      </c>
      <c r="AE51" s="39">
        <v>78.686000000000007</v>
      </c>
      <c r="AF51" s="39">
        <v>76.266000000000005</v>
      </c>
      <c r="AG51" s="39">
        <v>73.700999999999993</v>
      </c>
      <c r="AH51" s="39">
        <v>71.087000000000003</v>
      </c>
      <c r="AI51" s="39">
        <v>68.576999999999998</v>
      </c>
      <c r="AJ51" s="39">
        <v>66.090999999999994</v>
      </c>
      <c r="AK51" s="39">
        <v>63.9</v>
      </c>
      <c r="AL51" s="39">
        <v>62.139000000000003</v>
      </c>
      <c r="AM51" s="39">
        <v>60.649000000000001</v>
      </c>
      <c r="AN51" s="39">
        <v>59.191000000000003</v>
      </c>
      <c r="AO51" s="39">
        <v>57.88</v>
      </c>
      <c r="AP51" s="39">
        <v>56.253</v>
      </c>
      <c r="AQ51" s="39">
        <v>54.079000000000001</v>
      </c>
      <c r="AR51" s="39">
        <v>51.603999999999999</v>
      </c>
      <c r="AS51" s="39">
        <v>49.267000000000003</v>
      </c>
      <c r="AT51" s="39">
        <v>46.936</v>
      </c>
      <c r="AU51" s="39">
        <v>45.026000000000003</v>
      </c>
      <c r="AV51" s="39">
        <v>43.774000000000001</v>
      </c>
      <c r="AW51" s="39">
        <v>42.962000000000003</v>
      </c>
      <c r="AX51" s="39">
        <v>42.110999999999997</v>
      </c>
      <c r="AY51" s="39">
        <v>41.3</v>
      </c>
      <c r="AZ51" s="39">
        <v>40.479999999999997</v>
      </c>
      <c r="BA51" s="39">
        <v>39.576000000000001</v>
      </c>
      <c r="BB51" s="39">
        <v>38.609000000000002</v>
      </c>
      <c r="BC51" s="39">
        <v>37.689</v>
      </c>
      <c r="BD51" s="39">
        <v>36.805</v>
      </c>
      <c r="BE51" s="39">
        <v>35.783999999999999</v>
      </c>
      <c r="BF51" s="39">
        <v>34.555</v>
      </c>
      <c r="BG51" s="39">
        <v>33.180999999999997</v>
      </c>
      <c r="BH51" s="39">
        <v>31.821999999999999</v>
      </c>
      <c r="BI51" s="39">
        <v>30.471</v>
      </c>
      <c r="BJ51" s="39">
        <v>29.047000000000001</v>
      </c>
      <c r="BK51" s="39">
        <v>27.533999999999999</v>
      </c>
      <c r="BL51" s="39">
        <v>25.98</v>
      </c>
      <c r="BM51" s="39">
        <v>24.427</v>
      </c>
      <c r="BN51" s="39">
        <v>22.841999999999999</v>
      </c>
      <c r="BO51" s="39">
        <v>21.456</v>
      </c>
      <c r="BP51" s="39">
        <v>20.379000000000001</v>
      </c>
      <c r="BQ51" s="39">
        <v>19.5</v>
      </c>
      <c r="BR51" s="39">
        <v>18.609000000000002</v>
      </c>
      <c r="BS51" s="39">
        <v>17.763000000000002</v>
      </c>
      <c r="BT51" s="39">
        <v>16.82</v>
      </c>
      <c r="BU51" s="39">
        <v>15.696999999999999</v>
      </c>
      <c r="BV51" s="39">
        <v>14.468999999999999</v>
      </c>
      <c r="BW51" s="39">
        <v>13.297000000000001</v>
      </c>
      <c r="BX51" s="39">
        <v>12.157</v>
      </c>
      <c r="BY51" s="39">
        <v>11.057</v>
      </c>
      <c r="BZ51" s="39">
        <v>10.021000000000001</v>
      </c>
      <c r="CA51" s="39">
        <v>9.0410000000000004</v>
      </c>
      <c r="CB51" s="39">
        <v>8.0850000000000009</v>
      </c>
      <c r="CC51" s="39">
        <v>7.1619999999999999</v>
      </c>
      <c r="CD51" s="39">
        <v>6.2949999999999999</v>
      </c>
      <c r="CE51" s="39">
        <v>5.4939999999999998</v>
      </c>
      <c r="CF51" s="39">
        <v>4.7560000000000002</v>
      </c>
      <c r="CG51" s="39">
        <v>4.0629999999999997</v>
      </c>
      <c r="CH51" s="39">
        <v>3.4169999999999998</v>
      </c>
      <c r="CI51" s="39">
        <v>2.839</v>
      </c>
      <c r="CJ51" s="39">
        <v>2.3340000000000001</v>
      </c>
      <c r="CK51" s="39">
        <v>1.897</v>
      </c>
      <c r="CL51" s="39">
        <v>1.476</v>
      </c>
      <c r="CM51" s="39">
        <v>1.1339999999999999</v>
      </c>
      <c r="CN51" s="39">
        <v>0.89200000000000002</v>
      </c>
      <c r="CO51" s="39">
        <v>0.67600000000000005</v>
      </c>
      <c r="CP51" s="39">
        <v>0.47899999999999998</v>
      </c>
      <c r="CQ51" s="39">
        <v>0.32200000000000001</v>
      </c>
      <c r="CR51" s="39">
        <v>0.23699999999999999</v>
      </c>
      <c r="CS51" s="39">
        <v>0.188</v>
      </c>
      <c r="CT51" s="39">
        <v>0.13300000000000001</v>
      </c>
      <c r="CU51" s="39">
        <v>7.0999999999999994E-2</v>
      </c>
      <c r="CV51" s="39">
        <v>0.04</v>
      </c>
      <c r="CW51" s="39">
        <v>1.9E-2</v>
      </c>
      <c r="CX51" s="39">
        <v>2.1000000000000001E-2</v>
      </c>
    </row>
    <row r="52" spans="1:102">
      <c r="A52" s="6">
        <v>1994</v>
      </c>
      <c r="B52" s="39">
        <v>161.422</v>
      </c>
      <c r="C52" s="39">
        <v>157.88499999999999</v>
      </c>
      <c r="D52" s="39">
        <v>154.57300000000001</v>
      </c>
      <c r="E52" s="39">
        <v>151.46799999999999</v>
      </c>
      <c r="F52" s="39">
        <v>148.65</v>
      </c>
      <c r="G52" s="39">
        <v>145.84700000000001</v>
      </c>
      <c r="H52" s="39">
        <v>143.15600000000001</v>
      </c>
      <c r="I52" s="39">
        <v>140.56800000000001</v>
      </c>
      <c r="J52" s="39">
        <v>138.07599999999999</v>
      </c>
      <c r="K52" s="39">
        <v>135.619</v>
      </c>
      <c r="L52" s="39">
        <v>133.137</v>
      </c>
      <c r="M52" s="39">
        <v>130.87899999999999</v>
      </c>
      <c r="N52" s="39">
        <v>128.94</v>
      </c>
      <c r="O52" s="39">
        <v>127.157</v>
      </c>
      <c r="P52" s="39">
        <v>125.322</v>
      </c>
      <c r="Q52" s="39">
        <v>123.53700000000001</v>
      </c>
      <c r="R52" s="39">
        <v>121.242</v>
      </c>
      <c r="S52" s="39">
        <v>118.15600000000001</v>
      </c>
      <c r="T52" s="39">
        <v>114.548</v>
      </c>
      <c r="U52" s="39">
        <v>111.001</v>
      </c>
      <c r="V52" s="39">
        <v>107.431</v>
      </c>
      <c r="W52" s="39">
        <v>103.893</v>
      </c>
      <c r="X52" s="39">
        <v>100.48399999999999</v>
      </c>
      <c r="Y52" s="39">
        <v>97.185000000000002</v>
      </c>
      <c r="Z52" s="39">
        <v>93.858000000000004</v>
      </c>
      <c r="AA52" s="39">
        <v>90.503</v>
      </c>
      <c r="AB52" s="39">
        <v>87.421999999999997</v>
      </c>
      <c r="AC52" s="39">
        <v>84.74</v>
      </c>
      <c r="AD52" s="39">
        <v>82.335999999999999</v>
      </c>
      <c r="AE52" s="39">
        <v>79.977999999999994</v>
      </c>
      <c r="AF52" s="39">
        <v>77.733999999999995</v>
      </c>
      <c r="AG52" s="39">
        <v>75.427000000000007</v>
      </c>
      <c r="AH52" s="39">
        <v>72.951999999999998</v>
      </c>
      <c r="AI52" s="39">
        <v>70.408000000000001</v>
      </c>
      <c r="AJ52" s="39">
        <v>67.960999999999999</v>
      </c>
      <c r="AK52" s="39">
        <v>65.531000000000006</v>
      </c>
      <c r="AL52" s="39">
        <v>63.387</v>
      </c>
      <c r="AM52" s="39">
        <v>61.665999999999997</v>
      </c>
      <c r="AN52" s="39">
        <v>60.21</v>
      </c>
      <c r="AO52" s="39">
        <v>58.78</v>
      </c>
      <c r="AP52" s="39">
        <v>57.487000000000002</v>
      </c>
      <c r="AQ52" s="39">
        <v>55.878999999999998</v>
      </c>
      <c r="AR52" s="39">
        <v>53.726999999999997</v>
      </c>
      <c r="AS52" s="39">
        <v>51.274000000000001</v>
      </c>
      <c r="AT52" s="39">
        <v>48.954000000000001</v>
      </c>
      <c r="AU52" s="39">
        <v>46.634999999999998</v>
      </c>
      <c r="AV52" s="39">
        <v>44.734999999999999</v>
      </c>
      <c r="AW52" s="39">
        <v>43.487000000000002</v>
      </c>
      <c r="AX52" s="39">
        <v>42.673000000000002</v>
      </c>
      <c r="AY52" s="39">
        <v>41.820999999999998</v>
      </c>
      <c r="AZ52" s="39">
        <v>41.005000000000003</v>
      </c>
      <c r="BA52" s="39">
        <v>40.177</v>
      </c>
      <c r="BB52" s="39">
        <v>39.262</v>
      </c>
      <c r="BC52" s="39">
        <v>38.281999999999996</v>
      </c>
      <c r="BD52" s="39">
        <v>37.347999999999999</v>
      </c>
      <c r="BE52" s="39">
        <v>36.448</v>
      </c>
      <c r="BF52" s="39">
        <v>35.411999999999999</v>
      </c>
      <c r="BG52" s="39">
        <v>34.17</v>
      </c>
      <c r="BH52" s="39">
        <v>32.783999999999999</v>
      </c>
      <c r="BI52" s="39">
        <v>31.411000000000001</v>
      </c>
      <c r="BJ52" s="39">
        <v>30.045999999999999</v>
      </c>
      <c r="BK52" s="39">
        <v>28.611000000000001</v>
      </c>
      <c r="BL52" s="39">
        <v>27.09</v>
      </c>
      <c r="BM52" s="39">
        <v>25.530999999999999</v>
      </c>
      <c r="BN52" s="39">
        <v>23.974</v>
      </c>
      <c r="BO52" s="39">
        <v>22.384</v>
      </c>
      <c r="BP52" s="39">
        <v>20.988</v>
      </c>
      <c r="BQ52" s="39">
        <v>19.895</v>
      </c>
      <c r="BR52" s="39">
        <v>18.995999999999999</v>
      </c>
      <c r="BS52" s="39">
        <v>18.087</v>
      </c>
      <c r="BT52" s="39">
        <v>17.221</v>
      </c>
      <c r="BU52" s="39">
        <v>16.260999999999999</v>
      </c>
      <c r="BV52" s="39">
        <v>15.122999999999999</v>
      </c>
      <c r="BW52" s="39">
        <v>13.88</v>
      </c>
      <c r="BX52" s="39">
        <v>12.696999999999999</v>
      </c>
      <c r="BY52" s="39">
        <v>11.547000000000001</v>
      </c>
      <c r="BZ52" s="39">
        <v>10.439</v>
      </c>
      <c r="CA52" s="39">
        <v>9.3989999999999991</v>
      </c>
      <c r="CB52" s="39">
        <v>8.4169999999999998</v>
      </c>
      <c r="CC52" s="39">
        <v>7.4619999999999997</v>
      </c>
      <c r="CD52" s="39">
        <v>6.5430000000000001</v>
      </c>
      <c r="CE52" s="39">
        <v>5.6870000000000003</v>
      </c>
      <c r="CF52" s="39">
        <v>4.907</v>
      </c>
      <c r="CG52" s="39">
        <v>4.1950000000000003</v>
      </c>
      <c r="CH52" s="39">
        <v>3.532</v>
      </c>
      <c r="CI52" s="39">
        <v>2.9180000000000001</v>
      </c>
      <c r="CJ52" s="39">
        <v>2.3759999999999999</v>
      </c>
      <c r="CK52" s="39">
        <v>1.9179999999999999</v>
      </c>
      <c r="CL52" s="39">
        <v>1.5309999999999999</v>
      </c>
      <c r="CM52" s="39">
        <v>1.1519999999999999</v>
      </c>
      <c r="CN52" s="39">
        <v>0.86299999999999999</v>
      </c>
      <c r="CO52" s="39">
        <v>0.68400000000000005</v>
      </c>
      <c r="CP52" s="39">
        <v>0.50900000000000001</v>
      </c>
      <c r="CQ52" s="39">
        <v>0.33400000000000002</v>
      </c>
      <c r="CR52" s="39">
        <v>0.214</v>
      </c>
      <c r="CS52" s="39">
        <v>0.16200000000000001</v>
      </c>
      <c r="CT52" s="39">
        <v>0.127</v>
      </c>
      <c r="CU52" s="39">
        <v>8.7999999999999995E-2</v>
      </c>
      <c r="CV52" s="39">
        <v>4.5999999999999999E-2</v>
      </c>
      <c r="CW52" s="39">
        <v>0.02</v>
      </c>
      <c r="CX52" s="39">
        <v>2.1999999999999999E-2</v>
      </c>
    </row>
    <row r="53" spans="1:102">
      <c r="A53" s="6">
        <v>1995</v>
      </c>
      <c r="B53" s="39">
        <v>161.16999999999999</v>
      </c>
      <c r="C53" s="39">
        <v>158.34700000000001</v>
      </c>
      <c r="D53" s="39">
        <v>155.52000000000001</v>
      </c>
      <c r="E53" s="39">
        <v>152.697</v>
      </c>
      <c r="F53" s="39">
        <v>149.88499999999999</v>
      </c>
      <c r="G53" s="39">
        <v>147.09200000000001</v>
      </c>
      <c r="H53" s="39">
        <v>144.32400000000001</v>
      </c>
      <c r="I53" s="39">
        <v>141.589</v>
      </c>
      <c r="J53" s="39">
        <v>138.89500000000001</v>
      </c>
      <c r="K53" s="39">
        <v>136.24700000000001</v>
      </c>
      <c r="L53" s="39">
        <v>133.59100000000001</v>
      </c>
      <c r="M53" s="39">
        <v>130.86699999999999</v>
      </c>
      <c r="N53" s="39">
        <v>128.40600000000001</v>
      </c>
      <c r="O53" s="39">
        <v>126.343</v>
      </c>
      <c r="P53" s="39">
        <v>124.494</v>
      </c>
      <c r="Q53" s="39">
        <v>122.583</v>
      </c>
      <c r="R53" s="39">
        <v>120.724</v>
      </c>
      <c r="S53" s="39">
        <v>118.39700000000001</v>
      </c>
      <c r="T53" s="39">
        <v>115.33199999999999</v>
      </c>
      <c r="U53" s="39">
        <v>111.79</v>
      </c>
      <c r="V53" s="39">
        <v>108.321</v>
      </c>
      <c r="W53" s="39">
        <v>104.84</v>
      </c>
      <c r="X53" s="39">
        <v>101.425</v>
      </c>
      <c r="Y53" s="39">
        <v>98.177999999999997</v>
      </c>
      <c r="Z53" s="39">
        <v>95.066000000000003</v>
      </c>
      <c r="AA53" s="39">
        <v>91.932000000000002</v>
      </c>
      <c r="AB53" s="39">
        <v>88.78</v>
      </c>
      <c r="AC53" s="39">
        <v>85.885000000000005</v>
      </c>
      <c r="AD53" s="39">
        <v>83.358999999999995</v>
      </c>
      <c r="AE53" s="39">
        <v>81.088999999999999</v>
      </c>
      <c r="AF53" s="39">
        <v>78.864999999999995</v>
      </c>
      <c r="AG53" s="39">
        <v>76.754000000000005</v>
      </c>
      <c r="AH53" s="39">
        <v>74.561000000000007</v>
      </c>
      <c r="AI53" s="39">
        <v>72.176000000000002</v>
      </c>
      <c r="AJ53" s="39">
        <v>69.703999999999994</v>
      </c>
      <c r="AK53" s="39">
        <v>67.322000000000003</v>
      </c>
      <c r="AL53" s="39">
        <v>64.948999999999998</v>
      </c>
      <c r="AM53" s="39">
        <v>62.853000000000002</v>
      </c>
      <c r="AN53" s="39">
        <v>61.173000000000002</v>
      </c>
      <c r="AO53" s="39">
        <v>59.750999999999998</v>
      </c>
      <c r="AP53" s="39">
        <v>58.345999999999997</v>
      </c>
      <c r="AQ53" s="39">
        <v>57.073</v>
      </c>
      <c r="AR53" s="39">
        <v>55.484999999999999</v>
      </c>
      <c r="AS53" s="39">
        <v>53.356000000000002</v>
      </c>
      <c r="AT53" s="39">
        <v>50.924999999999997</v>
      </c>
      <c r="AU53" s="39">
        <v>48.622999999999998</v>
      </c>
      <c r="AV53" s="39">
        <v>46.319000000000003</v>
      </c>
      <c r="AW53" s="39">
        <v>44.427999999999997</v>
      </c>
      <c r="AX53" s="39">
        <v>43.185000000000002</v>
      </c>
      <c r="AY53" s="39">
        <v>42.37</v>
      </c>
      <c r="AZ53" s="39">
        <v>41.515999999999998</v>
      </c>
      <c r="BA53" s="39">
        <v>40.694000000000003</v>
      </c>
      <c r="BB53" s="39">
        <v>39.859000000000002</v>
      </c>
      <c r="BC53" s="39">
        <v>38.933999999999997</v>
      </c>
      <c r="BD53" s="39">
        <v>37.942</v>
      </c>
      <c r="BE53" s="39">
        <v>36.993000000000002</v>
      </c>
      <c r="BF53" s="39">
        <v>36.078000000000003</v>
      </c>
      <c r="BG53" s="39">
        <v>35.027000000000001</v>
      </c>
      <c r="BH53" s="39">
        <v>33.771999999999998</v>
      </c>
      <c r="BI53" s="39">
        <v>32.375</v>
      </c>
      <c r="BJ53" s="39">
        <v>30.989000000000001</v>
      </c>
      <c r="BK53" s="39">
        <v>29.611000000000001</v>
      </c>
      <c r="BL53" s="39">
        <v>28.164000000000001</v>
      </c>
      <c r="BM53" s="39">
        <v>26.637</v>
      </c>
      <c r="BN53" s="39">
        <v>25.074000000000002</v>
      </c>
      <c r="BO53" s="39">
        <v>23.510999999999999</v>
      </c>
      <c r="BP53" s="39">
        <v>21.917999999999999</v>
      </c>
      <c r="BQ53" s="39">
        <v>20.513999999999999</v>
      </c>
      <c r="BR53" s="39">
        <v>19.405000000000001</v>
      </c>
      <c r="BS53" s="39">
        <v>18.484999999999999</v>
      </c>
      <c r="BT53" s="39">
        <v>17.556999999999999</v>
      </c>
      <c r="BU53" s="39">
        <v>16.672999999999998</v>
      </c>
      <c r="BV53" s="39">
        <v>15.696</v>
      </c>
      <c r="BW53" s="39">
        <v>14.542</v>
      </c>
      <c r="BX53" s="39">
        <v>13.286</v>
      </c>
      <c r="BY53" s="39">
        <v>12.092000000000001</v>
      </c>
      <c r="BZ53" s="39">
        <v>10.933</v>
      </c>
      <c r="CA53" s="39">
        <v>9.8179999999999996</v>
      </c>
      <c r="CB53" s="39">
        <v>8.7729999999999997</v>
      </c>
      <c r="CC53" s="39">
        <v>7.7889999999999997</v>
      </c>
      <c r="CD53" s="39">
        <v>6.8360000000000003</v>
      </c>
      <c r="CE53" s="39">
        <v>5.9210000000000003</v>
      </c>
      <c r="CF53" s="39">
        <v>5.077</v>
      </c>
      <c r="CG53" s="39">
        <v>4.3179999999999996</v>
      </c>
      <c r="CH53" s="39">
        <v>3.6339999999999999</v>
      </c>
      <c r="CI53" s="39">
        <v>3.0009999999999999</v>
      </c>
      <c r="CJ53" s="39">
        <v>2.4180000000000001</v>
      </c>
      <c r="CK53" s="39">
        <v>1.9139999999999999</v>
      </c>
      <c r="CL53" s="39">
        <v>1.502</v>
      </c>
      <c r="CM53" s="39">
        <v>1.165</v>
      </c>
      <c r="CN53" s="39">
        <v>0.82699999999999996</v>
      </c>
      <c r="CO53" s="39">
        <v>0.59199999999999997</v>
      </c>
      <c r="CP53" s="39">
        <v>0.47499999999999998</v>
      </c>
      <c r="CQ53" s="39">
        <v>0.34100000000000003</v>
      </c>
      <c r="CR53" s="39">
        <v>0.189</v>
      </c>
      <c r="CS53" s="39">
        <v>0.106</v>
      </c>
      <c r="CT53" s="39">
        <v>8.6999999999999994E-2</v>
      </c>
      <c r="CU53" s="39">
        <v>6.7000000000000004E-2</v>
      </c>
      <c r="CV53" s="39">
        <v>4.4999999999999998E-2</v>
      </c>
      <c r="CW53" s="39">
        <v>2.1000000000000001E-2</v>
      </c>
      <c r="CX53" s="39">
        <v>2.3E-2</v>
      </c>
    </row>
    <row r="54" spans="1:102">
      <c r="A54" s="6">
        <v>1996</v>
      </c>
      <c r="B54" s="39">
        <v>159.702</v>
      </c>
      <c r="C54" s="39">
        <v>159.673</v>
      </c>
      <c r="D54" s="39">
        <v>157.11799999999999</v>
      </c>
      <c r="E54" s="39">
        <v>154.40100000000001</v>
      </c>
      <c r="F54" s="39">
        <v>151.55799999999999</v>
      </c>
      <c r="G54" s="39">
        <v>148.62299999999999</v>
      </c>
      <c r="H54" s="39">
        <v>145.60599999999999</v>
      </c>
      <c r="I54" s="39">
        <v>142.518</v>
      </c>
      <c r="J54" s="39">
        <v>139.51400000000001</v>
      </c>
      <c r="K54" s="39">
        <v>136.68199999999999</v>
      </c>
      <c r="L54" s="39">
        <v>133.98099999999999</v>
      </c>
      <c r="M54" s="39">
        <v>131.22999999999999</v>
      </c>
      <c r="N54" s="39">
        <v>128.398</v>
      </c>
      <c r="O54" s="39">
        <v>125.851</v>
      </c>
      <c r="P54" s="39">
        <v>123.73399999999999</v>
      </c>
      <c r="Q54" s="39">
        <v>121.857</v>
      </c>
      <c r="R54" s="39">
        <v>119.931</v>
      </c>
      <c r="S54" s="39">
        <v>118.07</v>
      </c>
      <c r="T54" s="39">
        <v>115.77200000000001</v>
      </c>
      <c r="U54" s="39">
        <v>112.776</v>
      </c>
      <c r="V54" s="39">
        <v>109.331</v>
      </c>
      <c r="W54" s="39">
        <v>105.967</v>
      </c>
      <c r="X54" s="39">
        <v>102.602</v>
      </c>
      <c r="Y54" s="39">
        <v>99.313000000000002</v>
      </c>
      <c r="Z54" s="39">
        <v>96.201999999999998</v>
      </c>
      <c r="AA54" s="39">
        <v>93.230999999999995</v>
      </c>
      <c r="AB54" s="39">
        <v>90.241</v>
      </c>
      <c r="AC54" s="39">
        <v>87.236999999999995</v>
      </c>
      <c r="AD54" s="39">
        <v>84.471000000000004</v>
      </c>
      <c r="AE54" s="39">
        <v>82.046999999999997</v>
      </c>
      <c r="AF54" s="39">
        <v>79.856999999999999</v>
      </c>
      <c r="AG54" s="39">
        <v>77.713999999999999</v>
      </c>
      <c r="AH54" s="39">
        <v>75.677999999999997</v>
      </c>
      <c r="AI54" s="39">
        <v>73.549000000000007</v>
      </c>
      <c r="AJ54" s="39">
        <v>71.213999999999999</v>
      </c>
      <c r="AK54" s="39">
        <v>68.783000000000001</v>
      </c>
      <c r="AL54" s="39">
        <v>66.436999999999998</v>
      </c>
      <c r="AM54" s="39">
        <v>64.093000000000004</v>
      </c>
      <c r="AN54" s="39">
        <v>62.026000000000003</v>
      </c>
      <c r="AO54" s="39">
        <v>60.375999999999998</v>
      </c>
      <c r="AP54" s="39">
        <v>58.984000000000002</v>
      </c>
      <c r="AQ54" s="39">
        <v>57.606000000000002</v>
      </c>
      <c r="AR54" s="39">
        <v>56.354999999999997</v>
      </c>
      <c r="AS54" s="39">
        <v>54.79</v>
      </c>
      <c r="AT54" s="39">
        <v>52.685000000000002</v>
      </c>
      <c r="AU54" s="39">
        <v>50.280999999999999</v>
      </c>
      <c r="AV54" s="39">
        <v>48.002000000000002</v>
      </c>
      <c r="AW54" s="39">
        <v>45.72</v>
      </c>
      <c r="AX54" s="39">
        <v>43.844000000000001</v>
      </c>
      <c r="AY54" s="39">
        <v>42.61</v>
      </c>
      <c r="AZ54" s="39">
        <v>41.801000000000002</v>
      </c>
      <c r="BA54" s="39">
        <v>40.950000000000003</v>
      </c>
      <c r="BB54" s="39">
        <v>40.131</v>
      </c>
      <c r="BC54" s="39">
        <v>39.295999999999999</v>
      </c>
      <c r="BD54" s="39">
        <v>38.366</v>
      </c>
      <c r="BE54" s="39">
        <v>37.368000000000002</v>
      </c>
      <c r="BF54" s="39">
        <v>36.411999999999999</v>
      </c>
      <c r="BG54" s="39">
        <v>35.488999999999997</v>
      </c>
      <c r="BH54" s="39">
        <v>34.432000000000002</v>
      </c>
      <c r="BI54" s="39">
        <v>33.173999999999999</v>
      </c>
      <c r="BJ54" s="39">
        <v>31.776</v>
      </c>
      <c r="BK54" s="39">
        <v>30.388000000000002</v>
      </c>
      <c r="BL54" s="39">
        <v>29.004999999999999</v>
      </c>
      <c r="BM54" s="39">
        <v>27.556000000000001</v>
      </c>
      <c r="BN54" s="39">
        <v>26.03</v>
      </c>
      <c r="BO54" s="39">
        <v>24.468</v>
      </c>
      <c r="BP54" s="39">
        <v>22.905999999999999</v>
      </c>
      <c r="BQ54" s="39">
        <v>21.315000000000001</v>
      </c>
      <c r="BR54" s="39">
        <v>19.905999999999999</v>
      </c>
      <c r="BS54" s="39">
        <v>18.78</v>
      </c>
      <c r="BT54" s="39">
        <v>17.835999999999999</v>
      </c>
      <c r="BU54" s="39">
        <v>16.887</v>
      </c>
      <c r="BV54" s="39">
        <v>15.983000000000001</v>
      </c>
      <c r="BW54" s="39">
        <v>14.991</v>
      </c>
      <c r="BX54" s="39">
        <v>13.829000000000001</v>
      </c>
      <c r="BY54" s="39">
        <v>12.573</v>
      </c>
      <c r="BZ54" s="39">
        <v>11.38</v>
      </c>
      <c r="CA54" s="39">
        <v>10.224</v>
      </c>
      <c r="CB54" s="39">
        <v>9.1219999999999999</v>
      </c>
      <c r="CC54" s="39">
        <v>8.0990000000000002</v>
      </c>
      <c r="CD54" s="39">
        <v>7.1449999999999996</v>
      </c>
      <c r="CE54" s="39">
        <v>6.226</v>
      </c>
      <c r="CF54" s="39">
        <v>5.3460000000000001</v>
      </c>
      <c r="CG54" s="39">
        <v>4.5430000000000001</v>
      </c>
      <c r="CH54" s="39">
        <v>3.8330000000000002</v>
      </c>
      <c r="CI54" s="39">
        <v>3.2050000000000001</v>
      </c>
      <c r="CJ54" s="39">
        <v>2.6160000000000001</v>
      </c>
      <c r="CK54" s="39">
        <v>2.0920000000000001</v>
      </c>
      <c r="CL54" s="39">
        <v>1.659</v>
      </c>
      <c r="CM54" s="39">
        <v>1.2929999999999999</v>
      </c>
      <c r="CN54" s="39">
        <v>0.98399999999999999</v>
      </c>
      <c r="CO54" s="39">
        <v>0.69099999999999995</v>
      </c>
      <c r="CP54" s="39">
        <v>0.498</v>
      </c>
      <c r="CQ54" s="39">
        <v>0.39900000000000002</v>
      </c>
      <c r="CR54" s="39">
        <v>0.28499999999999998</v>
      </c>
      <c r="CS54" s="39">
        <v>0.157</v>
      </c>
      <c r="CT54" s="39">
        <v>9.1999999999999998E-2</v>
      </c>
      <c r="CU54" s="39">
        <v>7.0000000000000007E-2</v>
      </c>
      <c r="CV54" s="39">
        <v>4.8000000000000001E-2</v>
      </c>
      <c r="CW54" s="39">
        <v>2.3E-2</v>
      </c>
      <c r="CX54" s="39">
        <v>2.4E-2</v>
      </c>
    </row>
    <row r="55" spans="1:102">
      <c r="A55" s="6">
        <v>1997</v>
      </c>
      <c r="B55" s="39">
        <v>157.09299999999999</v>
      </c>
      <c r="C55" s="39">
        <v>156.93600000000001</v>
      </c>
      <c r="D55" s="39">
        <v>158.18700000000001</v>
      </c>
      <c r="E55" s="39">
        <v>155.899</v>
      </c>
      <c r="F55" s="39">
        <v>153.292</v>
      </c>
      <c r="G55" s="39">
        <v>150.428</v>
      </c>
      <c r="H55" s="39">
        <v>147.37</v>
      </c>
      <c r="I55" s="39">
        <v>144.13</v>
      </c>
      <c r="J55" s="39">
        <v>140.72</v>
      </c>
      <c r="K55" s="39">
        <v>137.44900000000001</v>
      </c>
      <c r="L55" s="39">
        <v>134.47800000000001</v>
      </c>
      <c r="M55" s="39">
        <v>131.72200000000001</v>
      </c>
      <c r="N55" s="39">
        <v>128.87700000000001</v>
      </c>
      <c r="O55" s="39">
        <v>125.935</v>
      </c>
      <c r="P55" s="39">
        <v>123.304</v>
      </c>
      <c r="Q55" s="39">
        <v>121.133</v>
      </c>
      <c r="R55" s="39">
        <v>119.22799999999999</v>
      </c>
      <c r="S55" s="39">
        <v>117.288</v>
      </c>
      <c r="T55" s="39">
        <v>115.42400000000001</v>
      </c>
      <c r="U55" s="39">
        <v>113.15600000000001</v>
      </c>
      <c r="V55" s="39">
        <v>110.227</v>
      </c>
      <c r="W55" s="39">
        <v>106.879</v>
      </c>
      <c r="X55" s="39">
        <v>103.621</v>
      </c>
      <c r="Y55" s="39">
        <v>100.37</v>
      </c>
      <c r="Z55" s="39">
        <v>97.206999999999994</v>
      </c>
      <c r="AA55" s="39">
        <v>94.231999999999999</v>
      </c>
      <c r="AB55" s="39">
        <v>91.402000000000001</v>
      </c>
      <c r="AC55" s="39">
        <v>88.555999999999997</v>
      </c>
      <c r="AD55" s="39">
        <v>85.698999999999998</v>
      </c>
      <c r="AE55" s="39">
        <v>83.063999999999993</v>
      </c>
      <c r="AF55" s="39">
        <v>80.741</v>
      </c>
      <c r="AG55" s="39">
        <v>78.632000000000005</v>
      </c>
      <c r="AH55" s="39">
        <v>76.566999999999993</v>
      </c>
      <c r="AI55" s="39">
        <v>74.606999999999999</v>
      </c>
      <c r="AJ55" s="39">
        <v>72.542000000000002</v>
      </c>
      <c r="AK55" s="39">
        <v>70.257999999999996</v>
      </c>
      <c r="AL55" s="39">
        <v>67.867000000000004</v>
      </c>
      <c r="AM55" s="39">
        <v>65.557000000000002</v>
      </c>
      <c r="AN55" s="39">
        <v>63.243000000000002</v>
      </c>
      <c r="AO55" s="39">
        <v>61.203000000000003</v>
      </c>
      <c r="AP55" s="39">
        <v>59.584000000000003</v>
      </c>
      <c r="AQ55" s="39">
        <v>58.222999999999999</v>
      </c>
      <c r="AR55" s="39">
        <v>56.871000000000002</v>
      </c>
      <c r="AS55" s="39">
        <v>55.642000000000003</v>
      </c>
      <c r="AT55" s="39">
        <v>54.098999999999997</v>
      </c>
      <c r="AU55" s="39">
        <v>52.018999999999998</v>
      </c>
      <c r="AV55" s="39">
        <v>49.64</v>
      </c>
      <c r="AW55" s="39">
        <v>47.384</v>
      </c>
      <c r="AX55" s="39">
        <v>45.122</v>
      </c>
      <c r="AY55" s="39">
        <v>43.264000000000003</v>
      </c>
      <c r="AZ55" s="39">
        <v>42.04</v>
      </c>
      <c r="BA55" s="39">
        <v>41.234999999999999</v>
      </c>
      <c r="BB55" s="39">
        <v>40.387</v>
      </c>
      <c r="BC55" s="39">
        <v>39.570999999999998</v>
      </c>
      <c r="BD55" s="39">
        <v>38.734999999999999</v>
      </c>
      <c r="BE55" s="39">
        <v>37.802</v>
      </c>
      <c r="BF55" s="39">
        <v>36.796999999999997</v>
      </c>
      <c r="BG55" s="39">
        <v>35.835000000000001</v>
      </c>
      <c r="BH55" s="39">
        <v>34.904000000000003</v>
      </c>
      <c r="BI55" s="39">
        <v>33.840000000000003</v>
      </c>
      <c r="BJ55" s="39">
        <v>32.578000000000003</v>
      </c>
      <c r="BK55" s="39">
        <v>31.178999999999998</v>
      </c>
      <c r="BL55" s="39">
        <v>29.788</v>
      </c>
      <c r="BM55" s="39">
        <v>28.402000000000001</v>
      </c>
      <c r="BN55" s="39">
        <v>26.951000000000001</v>
      </c>
      <c r="BO55" s="39">
        <v>25.423999999999999</v>
      </c>
      <c r="BP55" s="39">
        <v>23.861999999999998</v>
      </c>
      <c r="BQ55" s="39">
        <v>22.303000000000001</v>
      </c>
      <c r="BR55" s="39">
        <v>20.713999999999999</v>
      </c>
      <c r="BS55" s="39">
        <v>19.3</v>
      </c>
      <c r="BT55" s="39">
        <v>18.155999999999999</v>
      </c>
      <c r="BU55" s="39">
        <v>17.189</v>
      </c>
      <c r="BV55" s="39">
        <v>16.216000000000001</v>
      </c>
      <c r="BW55" s="39">
        <v>15.292999999999999</v>
      </c>
      <c r="BX55" s="39">
        <v>14.285</v>
      </c>
      <c r="BY55" s="39">
        <v>13.117000000000001</v>
      </c>
      <c r="BZ55" s="39">
        <v>11.86</v>
      </c>
      <c r="CA55" s="39">
        <v>10.667999999999999</v>
      </c>
      <c r="CB55" s="39">
        <v>9.516</v>
      </c>
      <c r="CC55" s="39">
        <v>8.4260000000000002</v>
      </c>
      <c r="CD55" s="39">
        <v>7.4249999999999998</v>
      </c>
      <c r="CE55" s="39">
        <v>6.5019999999999998</v>
      </c>
      <c r="CF55" s="39">
        <v>5.6150000000000002</v>
      </c>
      <c r="CG55" s="39">
        <v>4.7699999999999996</v>
      </c>
      <c r="CH55" s="39">
        <v>4.0090000000000003</v>
      </c>
      <c r="CI55" s="39">
        <v>3.3490000000000002</v>
      </c>
      <c r="CJ55" s="39">
        <v>2.7749999999999999</v>
      </c>
      <c r="CK55" s="39">
        <v>2.2309999999999999</v>
      </c>
      <c r="CL55" s="39">
        <v>1.7669999999999999</v>
      </c>
      <c r="CM55" s="39">
        <v>1.4039999999999999</v>
      </c>
      <c r="CN55" s="39">
        <v>1.085</v>
      </c>
      <c r="CO55" s="39">
        <v>0.80300000000000005</v>
      </c>
      <c r="CP55" s="39">
        <v>0.55400000000000005</v>
      </c>
      <c r="CQ55" s="39">
        <v>0.40300000000000002</v>
      </c>
      <c r="CR55" s="39">
        <v>0.32200000000000001</v>
      </c>
      <c r="CS55" s="39">
        <v>0.23</v>
      </c>
      <c r="CT55" s="39">
        <v>0.125</v>
      </c>
      <c r="CU55" s="39">
        <v>7.3999999999999996E-2</v>
      </c>
      <c r="CV55" s="39">
        <v>0.05</v>
      </c>
      <c r="CW55" s="39">
        <v>2.4E-2</v>
      </c>
      <c r="CX55" s="39">
        <v>2.7E-2</v>
      </c>
    </row>
    <row r="56" spans="1:102">
      <c r="A56" s="6">
        <v>1998</v>
      </c>
      <c r="B56" s="39">
        <v>153.46299999999999</v>
      </c>
      <c r="C56" s="39">
        <v>155.01900000000001</v>
      </c>
      <c r="D56" s="39">
        <v>155.559</v>
      </c>
      <c r="E56" s="39">
        <v>156.68199999999999</v>
      </c>
      <c r="F56" s="39">
        <v>154.66300000000001</v>
      </c>
      <c r="G56" s="39">
        <v>152.166</v>
      </c>
      <c r="H56" s="39">
        <v>149.28299999999999</v>
      </c>
      <c r="I56" s="39">
        <v>146.101</v>
      </c>
      <c r="J56" s="39">
        <v>142.637</v>
      </c>
      <c r="K56" s="39">
        <v>138.90600000000001</v>
      </c>
      <c r="L56" s="39">
        <v>135.36799999999999</v>
      </c>
      <c r="M56" s="39">
        <v>132.26</v>
      </c>
      <c r="N56" s="39">
        <v>129.44900000000001</v>
      </c>
      <c r="O56" s="39">
        <v>126.51</v>
      </c>
      <c r="P56" s="39">
        <v>123.461</v>
      </c>
      <c r="Q56" s="39">
        <v>120.744</v>
      </c>
      <c r="R56" s="39">
        <v>118.51900000000001</v>
      </c>
      <c r="S56" s="39">
        <v>116.587</v>
      </c>
      <c r="T56" s="39">
        <v>114.63200000000001</v>
      </c>
      <c r="U56" s="39">
        <v>112.76600000000001</v>
      </c>
      <c r="V56" s="39">
        <v>110.526</v>
      </c>
      <c r="W56" s="39">
        <v>107.666</v>
      </c>
      <c r="X56" s="39">
        <v>104.41500000000001</v>
      </c>
      <c r="Y56" s="39">
        <v>101.265</v>
      </c>
      <c r="Z56" s="39">
        <v>98.128</v>
      </c>
      <c r="AA56" s="39">
        <v>95.091999999999999</v>
      </c>
      <c r="AB56" s="39">
        <v>92.251999999999995</v>
      </c>
      <c r="AC56" s="39">
        <v>89.563999999999993</v>
      </c>
      <c r="AD56" s="39">
        <v>86.863</v>
      </c>
      <c r="AE56" s="39">
        <v>84.153999999999996</v>
      </c>
      <c r="AF56" s="39">
        <v>81.649000000000001</v>
      </c>
      <c r="AG56" s="39">
        <v>79.427999999999997</v>
      </c>
      <c r="AH56" s="39">
        <v>77.397999999999996</v>
      </c>
      <c r="AI56" s="39">
        <v>75.412999999999997</v>
      </c>
      <c r="AJ56" s="39">
        <v>73.528000000000006</v>
      </c>
      <c r="AK56" s="39">
        <v>71.527000000000001</v>
      </c>
      <c r="AL56" s="39">
        <v>69.295000000000002</v>
      </c>
      <c r="AM56" s="39">
        <v>66.945999999999998</v>
      </c>
      <c r="AN56" s="39">
        <v>64.67</v>
      </c>
      <c r="AO56" s="39">
        <v>62.386000000000003</v>
      </c>
      <c r="AP56" s="39">
        <v>60.375999999999998</v>
      </c>
      <c r="AQ56" s="39">
        <v>58.786000000000001</v>
      </c>
      <c r="AR56" s="39">
        <v>57.456000000000003</v>
      </c>
      <c r="AS56" s="39">
        <v>56.13</v>
      </c>
      <c r="AT56" s="39">
        <v>54.923000000000002</v>
      </c>
      <c r="AU56" s="39">
        <v>53.402999999999999</v>
      </c>
      <c r="AV56" s="39">
        <v>51.347999999999999</v>
      </c>
      <c r="AW56" s="39">
        <v>48.994999999999997</v>
      </c>
      <c r="AX56" s="39">
        <v>46.762</v>
      </c>
      <c r="AY56" s="39">
        <v>44.521000000000001</v>
      </c>
      <c r="AZ56" s="39">
        <v>42.679000000000002</v>
      </c>
      <c r="BA56" s="39">
        <v>41.465000000000003</v>
      </c>
      <c r="BB56" s="39">
        <v>40.664000000000001</v>
      </c>
      <c r="BC56" s="39">
        <v>39.82</v>
      </c>
      <c r="BD56" s="39">
        <v>39.006999999999998</v>
      </c>
      <c r="BE56" s="39">
        <v>38.17</v>
      </c>
      <c r="BF56" s="39">
        <v>37.232999999999997</v>
      </c>
      <c r="BG56" s="39">
        <v>36.222999999999999</v>
      </c>
      <c r="BH56" s="39">
        <v>35.253999999999998</v>
      </c>
      <c r="BI56" s="39">
        <v>34.313000000000002</v>
      </c>
      <c r="BJ56" s="39">
        <v>33.243000000000002</v>
      </c>
      <c r="BK56" s="39">
        <v>31.978999999999999</v>
      </c>
      <c r="BL56" s="39">
        <v>30.577999999999999</v>
      </c>
      <c r="BM56" s="39">
        <v>29.184999999999999</v>
      </c>
      <c r="BN56" s="39">
        <v>27.795000000000002</v>
      </c>
      <c r="BO56" s="39">
        <v>26.341999999999999</v>
      </c>
      <c r="BP56" s="39">
        <v>24.815999999999999</v>
      </c>
      <c r="BQ56" s="39">
        <v>23.256</v>
      </c>
      <c r="BR56" s="39">
        <v>21.696000000000002</v>
      </c>
      <c r="BS56" s="39">
        <v>20.111000000000001</v>
      </c>
      <c r="BT56" s="39">
        <v>18.690999999999999</v>
      </c>
      <c r="BU56" s="39">
        <v>17.53</v>
      </c>
      <c r="BV56" s="39">
        <v>16.538</v>
      </c>
      <c r="BW56" s="39">
        <v>15.545999999999999</v>
      </c>
      <c r="BX56" s="39">
        <v>14.601000000000001</v>
      </c>
      <c r="BY56" s="39">
        <v>13.579000000000001</v>
      </c>
      <c r="BZ56" s="39">
        <v>12.404</v>
      </c>
      <c r="CA56" s="39">
        <v>11.146000000000001</v>
      </c>
      <c r="CB56" s="39">
        <v>9.9559999999999995</v>
      </c>
      <c r="CC56" s="39">
        <v>8.8070000000000004</v>
      </c>
      <c r="CD56" s="39">
        <v>7.7290000000000001</v>
      </c>
      <c r="CE56" s="39">
        <v>6.7510000000000003</v>
      </c>
      <c r="CF56" s="39">
        <v>5.8579999999999997</v>
      </c>
      <c r="CG56" s="39">
        <v>5.0039999999999996</v>
      </c>
      <c r="CH56" s="39">
        <v>4.1929999999999996</v>
      </c>
      <c r="CI56" s="39">
        <v>3.4750000000000001</v>
      </c>
      <c r="CJ56" s="39">
        <v>2.8639999999999999</v>
      </c>
      <c r="CK56" s="39">
        <v>2.347</v>
      </c>
      <c r="CL56" s="39">
        <v>1.8460000000000001</v>
      </c>
      <c r="CM56" s="39">
        <v>1.4410000000000001</v>
      </c>
      <c r="CN56" s="39">
        <v>1.1479999999999999</v>
      </c>
      <c r="CO56" s="39">
        <v>0.876</v>
      </c>
      <c r="CP56" s="39">
        <v>0.621</v>
      </c>
      <c r="CQ56" s="39">
        <v>0.41799999999999998</v>
      </c>
      <c r="CR56" s="39">
        <v>0.309</v>
      </c>
      <c r="CS56" s="39">
        <v>0.245</v>
      </c>
      <c r="CT56" s="39">
        <v>0.17299999999999999</v>
      </c>
      <c r="CU56" s="39">
        <v>9.2999999999999999E-2</v>
      </c>
      <c r="CV56" s="39">
        <v>5.2999999999999999E-2</v>
      </c>
      <c r="CW56" s="39">
        <v>2.5000000000000001E-2</v>
      </c>
      <c r="CX56" s="39">
        <v>2.8000000000000001E-2</v>
      </c>
    </row>
    <row r="57" spans="1:102">
      <c r="A57" s="6">
        <v>1999</v>
      </c>
      <c r="B57" s="39">
        <v>149.04900000000001</v>
      </c>
      <c r="C57" s="39">
        <v>152.268</v>
      </c>
      <c r="D57" s="39">
        <v>154.16999999999999</v>
      </c>
      <c r="E57" s="39">
        <v>154.886</v>
      </c>
      <c r="F57" s="39">
        <v>155.155</v>
      </c>
      <c r="G57" s="39">
        <v>153.404</v>
      </c>
      <c r="H57" s="39">
        <v>151.018</v>
      </c>
      <c r="I57" s="39">
        <v>148.11500000000001</v>
      </c>
      <c r="J57" s="39">
        <v>144.81100000000001</v>
      </c>
      <c r="K57" s="39">
        <v>141.125</v>
      </c>
      <c r="L57" s="39">
        <v>137.07300000000001</v>
      </c>
      <c r="M57" s="39">
        <v>133.267</v>
      </c>
      <c r="N57" s="39">
        <v>130.023</v>
      </c>
      <c r="O57" s="39">
        <v>127.15900000000001</v>
      </c>
      <c r="P57" s="39">
        <v>124.125</v>
      </c>
      <c r="Q57" s="39">
        <v>120.967</v>
      </c>
      <c r="R57" s="39">
        <v>118.166</v>
      </c>
      <c r="S57" s="39">
        <v>115.887</v>
      </c>
      <c r="T57" s="39">
        <v>113.928</v>
      </c>
      <c r="U57" s="39">
        <v>111.959</v>
      </c>
      <c r="V57" s="39">
        <v>110.09099999999999</v>
      </c>
      <c r="W57" s="39">
        <v>107.881</v>
      </c>
      <c r="X57" s="39">
        <v>105.09</v>
      </c>
      <c r="Y57" s="39">
        <v>101.938</v>
      </c>
      <c r="Z57" s="39">
        <v>98.893000000000001</v>
      </c>
      <c r="AA57" s="39">
        <v>95.873000000000005</v>
      </c>
      <c r="AB57" s="39">
        <v>92.962999999999994</v>
      </c>
      <c r="AC57" s="39">
        <v>90.260999999999996</v>
      </c>
      <c r="AD57" s="39">
        <v>87.712999999999994</v>
      </c>
      <c r="AE57" s="39">
        <v>85.156999999999996</v>
      </c>
      <c r="AF57" s="39">
        <v>82.596999999999994</v>
      </c>
      <c r="AG57" s="39">
        <v>80.222999999999999</v>
      </c>
      <c r="AH57" s="39">
        <v>78.102999999999994</v>
      </c>
      <c r="AI57" s="39">
        <v>76.155000000000001</v>
      </c>
      <c r="AJ57" s="39">
        <v>74.248999999999995</v>
      </c>
      <c r="AK57" s="39">
        <v>72.44</v>
      </c>
      <c r="AL57" s="39">
        <v>70.504000000000005</v>
      </c>
      <c r="AM57" s="39">
        <v>68.322999999999993</v>
      </c>
      <c r="AN57" s="39">
        <v>66.013999999999996</v>
      </c>
      <c r="AO57" s="39">
        <v>63.774999999999999</v>
      </c>
      <c r="AP57" s="39">
        <v>61.52</v>
      </c>
      <c r="AQ57" s="39">
        <v>59.539000000000001</v>
      </c>
      <c r="AR57" s="39">
        <v>57.981000000000002</v>
      </c>
      <c r="AS57" s="39">
        <v>56.680999999999997</v>
      </c>
      <c r="AT57" s="39">
        <v>55.381</v>
      </c>
      <c r="AU57" s="39">
        <v>54.197000000000003</v>
      </c>
      <c r="AV57" s="39">
        <v>52.698999999999998</v>
      </c>
      <c r="AW57" s="39">
        <v>50.67</v>
      </c>
      <c r="AX57" s="39">
        <v>48.343000000000004</v>
      </c>
      <c r="AY57" s="39">
        <v>46.133000000000003</v>
      </c>
      <c r="AZ57" s="39">
        <v>43.914000000000001</v>
      </c>
      <c r="BA57" s="39">
        <v>42.088000000000001</v>
      </c>
      <c r="BB57" s="39">
        <v>40.883000000000003</v>
      </c>
      <c r="BC57" s="39">
        <v>40.088000000000001</v>
      </c>
      <c r="BD57" s="39">
        <v>39.249000000000002</v>
      </c>
      <c r="BE57" s="39">
        <v>38.436999999999998</v>
      </c>
      <c r="BF57" s="39">
        <v>37.6</v>
      </c>
      <c r="BG57" s="39">
        <v>36.659999999999997</v>
      </c>
      <c r="BH57" s="39">
        <v>35.643000000000001</v>
      </c>
      <c r="BI57" s="39">
        <v>34.667000000000002</v>
      </c>
      <c r="BJ57" s="39">
        <v>33.72</v>
      </c>
      <c r="BK57" s="39">
        <v>32.643000000000001</v>
      </c>
      <c r="BL57" s="39">
        <v>31.375</v>
      </c>
      <c r="BM57" s="39">
        <v>29.972999999999999</v>
      </c>
      <c r="BN57" s="39">
        <v>28.577999999999999</v>
      </c>
      <c r="BO57" s="39">
        <v>27.184000000000001</v>
      </c>
      <c r="BP57" s="39">
        <v>25.73</v>
      </c>
      <c r="BQ57" s="39">
        <v>24.204000000000001</v>
      </c>
      <c r="BR57" s="39">
        <v>22.645</v>
      </c>
      <c r="BS57" s="39">
        <v>21.087</v>
      </c>
      <c r="BT57" s="39">
        <v>19.504000000000001</v>
      </c>
      <c r="BU57" s="39">
        <v>18.079000000000001</v>
      </c>
      <c r="BV57" s="39">
        <v>16.902000000000001</v>
      </c>
      <c r="BW57" s="39">
        <v>15.887</v>
      </c>
      <c r="BX57" s="39">
        <v>14.872</v>
      </c>
      <c r="BY57" s="39">
        <v>13.909000000000001</v>
      </c>
      <c r="BZ57" s="39">
        <v>12.871</v>
      </c>
      <c r="CA57" s="39">
        <v>11.688000000000001</v>
      </c>
      <c r="CB57" s="39">
        <v>10.43</v>
      </c>
      <c r="CC57" s="39">
        <v>9.2409999999999997</v>
      </c>
      <c r="CD57" s="39">
        <v>8.0980000000000008</v>
      </c>
      <c r="CE57" s="39">
        <v>7.032</v>
      </c>
      <c r="CF57" s="39">
        <v>6.0759999999999996</v>
      </c>
      <c r="CG57" s="39">
        <v>5.2140000000000004</v>
      </c>
      <c r="CH57" s="39">
        <v>4.3920000000000003</v>
      </c>
      <c r="CI57" s="39">
        <v>3.617</v>
      </c>
      <c r="CJ57" s="39">
        <v>2.94</v>
      </c>
      <c r="CK57" s="39">
        <v>2.38</v>
      </c>
      <c r="CL57" s="39">
        <v>1.917</v>
      </c>
      <c r="CM57" s="39">
        <v>1.4610000000000001</v>
      </c>
      <c r="CN57" s="39">
        <v>1.1140000000000001</v>
      </c>
      <c r="CO57" s="39">
        <v>0.89200000000000002</v>
      </c>
      <c r="CP57" s="39">
        <v>0.66800000000000004</v>
      </c>
      <c r="CQ57" s="39">
        <v>0.44</v>
      </c>
      <c r="CR57" s="39">
        <v>0.28199999999999997</v>
      </c>
      <c r="CS57" s="39">
        <v>0.214</v>
      </c>
      <c r="CT57" s="39">
        <v>0.16800000000000001</v>
      </c>
      <c r="CU57" s="39">
        <v>0.11799999999999999</v>
      </c>
      <c r="CV57" s="39">
        <v>6.0999999999999999E-2</v>
      </c>
      <c r="CW57" s="39">
        <v>2.7E-2</v>
      </c>
      <c r="CX57" s="39">
        <v>0.03</v>
      </c>
    </row>
    <row r="58" spans="1:102">
      <c r="A58" s="6">
        <v>2000</v>
      </c>
      <c r="B58" s="39">
        <v>144.126</v>
      </c>
      <c r="C58" s="39">
        <v>148.76300000000001</v>
      </c>
      <c r="D58" s="39">
        <v>151.88800000000001</v>
      </c>
      <c r="E58" s="39">
        <v>153.64500000000001</v>
      </c>
      <c r="F58" s="39">
        <v>154.17699999999999</v>
      </c>
      <c r="G58" s="39">
        <v>153.62899999999999</v>
      </c>
      <c r="H58" s="39">
        <v>152.14699999999999</v>
      </c>
      <c r="I58" s="39">
        <v>149.87200000000001</v>
      </c>
      <c r="J58" s="39">
        <v>146.94900000000001</v>
      </c>
      <c r="K58" s="39">
        <v>143.523</v>
      </c>
      <c r="L58" s="39">
        <v>139.614</v>
      </c>
      <c r="M58" s="39">
        <v>135.24199999999999</v>
      </c>
      <c r="N58" s="39">
        <v>131.16900000000001</v>
      </c>
      <c r="O58" s="39">
        <v>127.78700000000001</v>
      </c>
      <c r="P58" s="39">
        <v>124.87</v>
      </c>
      <c r="Q58" s="39">
        <v>121.742</v>
      </c>
      <c r="R58" s="39">
        <v>118.476</v>
      </c>
      <c r="S58" s="39">
        <v>115.59099999999999</v>
      </c>
      <c r="T58" s="39">
        <v>113.258</v>
      </c>
      <c r="U58" s="39">
        <v>111.27200000000001</v>
      </c>
      <c r="V58" s="39">
        <v>109.289</v>
      </c>
      <c r="W58" s="39">
        <v>107.41800000000001</v>
      </c>
      <c r="X58" s="39">
        <v>105.239</v>
      </c>
      <c r="Y58" s="39">
        <v>102.51600000000001</v>
      </c>
      <c r="Z58" s="39">
        <v>99.462000000000003</v>
      </c>
      <c r="AA58" s="39">
        <v>96.524000000000001</v>
      </c>
      <c r="AB58" s="39">
        <v>93.619</v>
      </c>
      <c r="AC58" s="39">
        <v>90.837000000000003</v>
      </c>
      <c r="AD58" s="39">
        <v>88.27</v>
      </c>
      <c r="AE58" s="39">
        <v>85.864999999999995</v>
      </c>
      <c r="AF58" s="39">
        <v>83.453999999999994</v>
      </c>
      <c r="AG58" s="39">
        <v>81.042000000000002</v>
      </c>
      <c r="AH58" s="39">
        <v>78.796999999999997</v>
      </c>
      <c r="AI58" s="39">
        <v>76.78</v>
      </c>
      <c r="AJ58" s="39">
        <v>74.912000000000006</v>
      </c>
      <c r="AK58" s="39">
        <v>73.084999999999994</v>
      </c>
      <c r="AL58" s="39">
        <v>71.353999999999999</v>
      </c>
      <c r="AM58" s="39">
        <v>69.480999999999995</v>
      </c>
      <c r="AN58" s="39">
        <v>67.350999999999999</v>
      </c>
      <c r="AO58" s="39">
        <v>65.084000000000003</v>
      </c>
      <c r="AP58" s="39">
        <v>62.881</v>
      </c>
      <c r="AQ58" s="39">
        <v>60.655999999999999</v>
      </c>
      <c r="AR58" s="39">
        <v>58.704000000000001</v>
      </c>
      <c r="AS58" s="39">
        <v>57.176000000000002</v>
      </c>
      <c r="AT58" s="39">
        <v>55.906999999999996</v>
      </c>
      <c r="AU58" s="39">
        <v>54.634999999999998</v>
      </c>
      <c r="AV58" s="39">
        <v>53.472000000000001</v>
      </c>
      <c r="AW58" s="39">
        <v>51.997</v>
      </c>
      <c r="AX58" s="39">
        <v>49.994</v>
      </c>
      <c r="AY58" s="39">
        <v>47.692999999999998</v>
      </c>
      <c r="AZ58" s="39">
        <v>45.505000000000003</v>
      </c>
      <c r="BA58" s="39">
        <v>43.308</v>
      </c>
      <c r="BB58" s="39">
        <v>41.499000000000002</v>
      </c>
      <c r="BC58" s="39">
        <v>40.304000000000002</v>
      </c>
      <c r="BD58" s="39">
        <v>39.514000000000003</v>
      </c>
      <c r="BE58" s="39">
        <v>38.677999999999997</v>
      </c>
      <c r="BF58" s="39">
        <v>37.869</v>
      </c>
      <c r="BG58" s="39">
        <v>37.030999999999999</v>
      </c>
      <c r="BH58" s="39">
        <v>36.087000000000003</v>
      </c>
      <c r="BI58" s="39">
        <v>35.064999999999998</v>
      </c>
      <c r="BJ58" s="39">
        <v>34.082000000000001</v>
      </c>
      <c r="BK58" s="39">
        <v>33.125</v>
      </c>
      <c r="BL58" s="39">
        <v>32.042000000000002</v>
      </c>
      <c r="BM58" s="39">
        <v>30.771000000000001</v>
      </c>
      <c r="BN58" s="39">
        <v>29.369</v>
      </c>
      <c r="BO58" s="39">
        <v>27.972000000000001</v>
      </c>
      <c r="BP58" s="39">
        <v>26.574000000000002</v>
      </c>
      <c r="BQ58" s="39">
        <v>25.117999999999999</v>
      </c>
      <c r="BR58" s="39">
        <v>23.591999999999999</v>
      </c>
      <c r="BS58" s="39">
        <v>22.035</v>
      </c>
      <c r="BT58" s="39">
        <v>20.478000000000002</v>
      </c>
      <c r="BU58" s="39">
        <v>18.899000000000001</v>
      </c>
      <c r="BV58" s="39">
        <v>17.469000000000001</v>
      </c>
      <c r="BW58" s="39">
        <v>16.274999999999999</v>
      </c>
      <c r="BX58" s="39">
        <v>15.236000000000001</v>
      </c>
      <c r="BY58" s="39">
        <v>14.2</v>
      </c>
      <c r="BZ58" s="39">
        <v>13.215999999999999</v>
      </c>
      <c r="CA58" s="39">
        <v>12.164</v>
      </c>
      <c r="CB58" s="39">
        <v>10.973000000000001</v>
      </c>
      <c r="CC58" s="39">
        <v>9.7149999999999999</v>
      </c>
      <c r="CD58" s="39">
        <v>8.5289999999999999</v>
      </c>
      <c r="CE58" s="39">
        <v>7.3879999999999999</v>
      </c>
      <c r="CF58" s="39">
        <v>6.3339999999999996</v>
      </c>
      <c r="CG58" s="39">
        <v>5.4009999999999998</v>
      </c>
      <c r="CH58" s="39">
        <v>4.569</v>
      </c>
      <c r="CI58" s="39">
        <v>3.7810000000000001</v>
      </c>
      <c r="CJ58" s="39">
        <v>3.0409999999999999</v>
      </c>
      <c r="CK58" s="39">
        <v>2.4060000000000001</v>
      </c>
      <c r="CL58" s="39">
        <v>1.8959999999999999</v>
      </c>
      <c r="CM58" s="39">
        <v>1.4870000000000001</v>
      </c>
      <c r="CN58" s="39">
        <v>1.0760000000000001</v>
      </c>
      <c r="CO58" s="39">
        <v>0.78900000000000003</v>
      </c>
      <c r="CP58" s="39">
        <v>0.63700000000000001</v>
      </c>
      <c r="CQ58" s="39">
        <v>0.45900000000000002</v>
      </c>
      <c r="CR58" s="39">
        <v>0.25800000000000001</v>
      </c>
      <c r="CS58" s="39">
        <v>0.14499999999999999</v>
      </c>
      <c r="CT58" s="39">
        <v>0.11899999999999999</v>
      </c>
      <c r="CU58" s="39">
        <v>9.1999999999999998E-2</v>
      </c>
      <c r="CV58" s="39">
        <v>6.2E-2</v>
      </c>
      <c r="CW58" s="39">
        <v>2.9000000000000001E-2</v>
      </c>
      <c r="CX58" s="39">
        <v>3.3000000000000002E-2</v>
      </c>
    </row>
    <row r="59" spans="1:102">
      <c r="A59" s="6">
        <v>2001</v>
      </c>
      <c r="B59" s="39">
        <v>138.559</v>
      </c>
      <c r="C59" s="39">
        <v>143.928</v>
      </c>
      <c r="D59" s="39">
        <v>148.12200000000001</v>
      </c>
      <c r="E59" s="39">
        <v>150.952</v>
      </c>
      <c r="F59" s="39">
        <v>152.53700000000001</v>
      </c>
      <c r="G59" s="39">
        <v>152.99100000000001</v>
      </c>
      <c r="H59" s="39">
        <v>152.465</v>
      </c>
      <c r="I59" s="39">
        <v>151.10900000000001</v>
      </c>
      <c r="J59" s="39">
        <v>148.86500000000001</v>
      </c>
      <c r="K59" s="39">
        <v>145.78100000000001</v>
      </c>
      <c r="L59" s="39">
        <v>142.07499999999999</v>
      </c>
      <c r="M59" s="39">
        <v>137.946</v>
      </c>
      <c r="N59" s="39">
        <v>133.38200000000001</v>
      </c>
      <c r="O59" s="39">
        <v>129.136</v>
      </c>
      <c r="P59" s="39">
        <v>125.61499999999999</v>
      </c>
      <c r="Q59" s="39">
        <v>122.58499999999999</v>
      </c>
      <c r="R59" s="39">
        <v>119.35299999999999</v>
      </c>
      <c r="S59" s="39">
        <v>115.988</v>
      </c>
      <c r="T59" s="39">
        <v>113.045</v>
      </c>
      <c r="U59" s="39">
        <v>110.708</v>
      </c>
      <c r="V59" s="39">
        <v>108.759</v>
      </c>
      <c r="W59" s="39">
        <v>106.822</v>
      </c>
      <c r="X59" s="39">
        <v>105.012</v>
      </c>
      <c r="Y59" s="39">
        <v>102.913</v>
      </c>
      <c r="Z59" s="39">
        <v>100.29300000000001</v>
      </c>
      <c r="AA59" s="39">
        <v>97.358000000000004</v>
      </c>
      <c r="AB59" s="39">
        <v>94.546000000000006</v>
      </c>
      <c r="AC59" s="39">
        <v>91.774000000000001</v>
      </c>
      <c r="AD59" s="39">
        <v>89.117999999999995</v>
      </c>
      <c r="AE59" s="39">
        <v>86.662000000000006</v>
      </c>
      <c r="AF59" s="39">
        <v>84.355999999999995</v>
      </c>
      <c r="AG59" s="39">
        <v>82.043999999999997</v>
      </c>
      <c r="AH59" s="39">
        <v>79.733000000000004</v>
      </c>
      <c r="AI59" s="39">
        <v>77.570999999999998</v>
      </c>
      <c r="AJ59" s="39">
        <v>75.608000000000004</v>
      </c>
      <c r="AK59" s="39">
        <v>73.777000000000001</v>
      </c>
      <c r="AL59" s="39">
        <v>71.983999999999995</v>
      </c>
      <c r="AM59" s="39">
        <v>70.281000000000006</v>
      </c>
      <c r="AN59" s="39">
        <v>68.436999999999998</v>
      </c>
      <c r="AO59" s="39">
        <v>66.34</v>
      </c>
      <c r="AP59" s="39">
        <v>64.106999999999999</v>
      </c>
      <c r="AQ59" s="39">
        <v>61.933999999999997</v>
      </c>
      <c r="AR59" s="39">
        <v>59.734999999999999</v>
      </c>
      <c r="AS59" s="39">
        <v>57.807000000000002</v>
      </c>
      <c r="AT59" s="39">
        <v>56.305999999999997</v>
      </c>
      <c r="AU59" s="39">
        <v>55.063000000000002</v>
      </c>
      <c r="AV59" s="39">
        <v>53.814999999999998</v>
      </c>
      <c r="AW59" s="39">
        <v>52.674999999999997</v>
      </c>
      <c r="AX59" s="39">
        <v>51.220999999999997</v>
      </c>
      <c r="AY59" s="39">
        <v>49.238</v>
      </c>
      <c r="AZ59" s="39">
        <v>46.956000000000003</v>
      </c>
      <c r="BA59" s="39">
        <v>44.786000000000001</v>
      </c>
      <c r="BB59" s="39">
        <v>42.603999999999999</v>
      </c>
      <c r="BC59" s="39">
        <v>40.805999999999997</v>
      </c>
      <c r="BD59" s="39">
        <v>39.613999999999997</v>
      </c>
      <c r="BE59" s="39">
        <v>38.822000000000003</v>
      </c>
      <c r="BF59" s="39">
        <v>37.984000000000002</v>
      </c>
      <c r="BG59" s="39">
        <v>37.170999999999999</v>
      </c>
      <c r="BH59" s="39">
        <v>36.329000000000001</v>
      </c>
      <c r="BI59" s="39">
        <v>35.378</v>
      </c>
      <c r="BJ59" s="39">
        <v>34.350999999999999</v>
      </c>
      <c r="BK59" s="39">
        <v>33.362000000000002</v>
      </c>
      <c r="BL59" s="39">
        <v>32.398000000000003</v>
      </c>
      <c r="BM59" s="39">
        <v>31.309000000000001</v>
      </c>
      <c r="BN59" s="39">
        <v>30.036999999999999</v>
      </c>
      <c r="BO59" s="39">
        <v>28.635000000000002</v>
      </c>
      <c r="BP59" s="39">
        <v>27.238</v>
      </c>
      <c r="BQ59" s="39">
        <v>25.841999999999999</v>
      </c>
      <c r="BR59" s="39">
        <v>24.385999999999999</v>
      </c>
      <c r="BS59" s="39">
        <v>22.861000000000001</v>
      </c>
      <c r="BT59" s="39">
        <v>21.306000000000001</v>
      </c>
      <c r="BU59" s="39">
        <v>19.751999999999999</v>
      </c>
      <c r="BV59" s="39">
        <v>18.178999999999998</v>
      </c>
      <c r="BW59" s="39">
        <v>16.748000000000001</v>
      </c>
      <c r="BX59" s="39">
        <v>15.541</v>
      </c>
      <c r="BY59" s="39">
        <v>14.483000000000001</v>
      </c>
      <c r="BZ59" s="39">
        <v>13.433</v>
      </c>
      <c r="CA59" s="39">
        <v>12.435</v>
      </c>
      <c r="CB59" s="39">
        <v>11.382999999999999</v>
      </c>
      <c r="CC59" s="39">
        <v>10.211</v>
      </c>
      <c r="CD59" s="39">
        <v>8.9849999999999994</v>
      </c>
      <c r="CE59" s="39">
        <v>7.8310000000000004</v>
      </c>
      <c r="CF59" s="39">
        <v>6.7249999999999996</v>
      </c>
      <c r="CG59" s="39">
        <v>5.7149999999999999</v>
      </c>
      <c r="CH59" s="39">
        <v>4.8360000000000003</v>
      </c>
      <c r="CI59" s="39">
        <v>4.0659999999999998</v>
      </c>
      <c r="CJ59" s="39">
        <v>3.3250000000000002</v>
      </c>
      <c r="CK59" s="39">
        <v>2.653</v>
      </c>
      <c r="CL59" s="39">
        <v>2.1030000000000002</v>
      </c>
      <c r="CM59" s="39">
        <v>1.6459999999999999</v>
      </c>
      <c r="CN59" s="39">
        <v>1.2649999999999999</v>
      </c>
      <c r="CO59" s="39">
        <v>0.90500000000000003</v>
      </c>
      <c r="CP59" s="39">
        <v>0.66900000000000004</v>
      </c>
      <c r="CQ59" s="39">
        <v>0.53800000000000003</v>
      </c>
      <c r="CR59" s="39">
        <v>0.38700000000000001</v>
      </c>
      <c r="CS59" s="39">
        <v>0.216</v>
      </c>
      <c r="CT59" s="39">
        <v>0.13</v>
      </c>
      <c r="CU59" s="39">
        <v>0.1</v>
      </c>
      <c r="CV59" s="39">
        <v>6.7000000000000004E-2</v>
      </c>
      <c r="CW59" s="39">
        <v>3.2000000000000001E-2</v>
      </c>
      <c r="CX59" s="39">
        <v>3.5999999999999997E-2</v>
      </c>
    </row>
    <row r="60" spans="1:102">
      <c r="A60" s="6">
        <v>2002</v>
      </c>
      <c r="B60" s="39">
        <v>132.524</v>
      </c>
      <c r="C60" s="39">
        <v>139.28299999999999</v>
      </c>
      <c r="D60" s="39">
        <v>143.762</v>
      </c>
      <c r="E60" s="39">
        <v>147.51400000000001</v>
      </c>
      <c r="F60" s="39">
        <v>150.05199999999999</v>
      </c>
      <c r="G60" s="39">
        <v>151.465</v>
      </c>
      <c r="H60" s="39">
        <v>151.84</v>
      </c>
      <c r="I60" s="39">
        <v>151.334</v>
      </c>
      <c r="J60" s="39">
        <v>150.10599999999999</v>
      </c>
      <c r="K60" s="39">
        <v>147.89400000000001</v>
      </c>
      <c r="L60" s="39">
        <v>144.64699999999999</v>
      </c>
      <c r="M60" s="39">
        <v>140.661</v>
      </c>
      <c r="N60" s="39">
        <v>136.31100000000001</v>
      </c>
      <c r="O60" s="39">
        <v>131.554</v>
      </c>
      <c r="P60" s="39">
        <v>127.134</v>
      </c>
      <c r="Q60" s="39">
        <v>123.47199999999999</v>
      </c>
      <c r="R60" s="39">
        <v>120.32899999999999</v>
      </c>
      <c r="S60" s="39">
        <v>116.991</v>
      </c>
      <c r="T60" s="39">
        <v>113.529</v>
      </c>
      <c r="U60" s="39">
        <v>110.527</v>
      </c>
      <c r="V60" s="39">
        <v>108.185</v>
      </c>
      <c r="W60" s="39">
        <v>106.27</v>
      </c>
      <c r="X60" s="39">
        <v>104.38200000000001</v>
      </c>
      <c r="Y60" s="39">
        <v>102.629</v>
      </c>
      <c r="Z60" s="39">
        <v>100.611</v>
      </c>
      <c r="AA60" s="39">
        <v>98.093999999999994</v>
      </c>
      <c r="AB60" s="39">
        <v>95.275999999999996</v>
      </c>
      <c r="AC60" s="39">
        <v>92.59</v>
      </c>
      <c r="AD60" s="39">
        <v>89.95</v>
      </c>
      <c r="AE60" s="39">
        <v>87.42</v>
      </c>
      <c r="AF60" s="39">
        <v>85.073999999999998</v>
      </c>
      <c r="AG60" s="39">
        <v>82.866</v>
      </c>
      <c r="AH60" s="39">
        <v>80.653999999999996</v>
      </c>
      <c r="AI60" s="39">
        <v>78.441999999999993</v>
      </c>
      <c r="AJ60" s="39">
        <v>76.361999999999995</v>
      </c>
      <c r="AK60" s="39">
        <v>74.453999999999994</v>
      </c>
      <c r="AL60" s="39">
        <v>72.659000000000006</v>
      </c>
      <c r="AM60" s="39">
        <v>70.900000000000006</v>
      </c>
      <c r="AN60" s="39">
        <v>69.224999999999994</v>
      </c>
      <c r="AO60" s="39">
        <v>67.409000000000006</v>
      </c>
      <c r="AP60" s="39">
        <v>65.343999999999994</v>
      </c>
      <c r="AQ60" s="39">
        <v>63.146000000000001</v>
      </c>
      <c r="AR60" s="39">
        <v>61</v>
      </c>
      <c r="AS60" s="39">
        <v>58.826999999999998</v>
      </c>
      <c r="AT60" s="39">
        <v>56.924999999999997</v>
      </c>
      <c r="AU60" s="39">
        <v>55.448999999999998</v>
      </c>
      <c r="AV60" s="39">
        <v>54.232999999999997</v>
      </c>
      <c r="AW60" s="39">
        <v>53.008000000000003</v>
      </c>
      <c r="AX60" s="39">
        <v>51.89</v>
      </c>
      <c r="AY60" s="39">
        <v>50.457000000000001</v>
      </c>
      <c r="AZ60" s="39">
        <v>48.493000000000002</v>
      </c>
      <c r="BA60" s="39">
        <v>46.23</v>
      </c>
      <c r="BB60" s="39">
        <v>44.076999999999998</v>
      </c>
      <c r="BC60" s="39">
        <v>41.911000000000001</v>
      </c>
      <c r="BD60" s="39">
        <v>40.122999999999998</v>
      </c>
      <c r="BE60" s="39">
        <v>38.935000000000002</v>
      </c>
      <c r="BF60" s="39">
        <v>38.140999999999998</v>
      </c>
      <c r="BG60" s="39">
        <v>37.299999999999997</v>
      </c>
      <c r="BH60" s="39">
        <v>36.481999999999999</v>
      </c>
      <c r="BI60" s="39">
        <v>35.634999999999998</v>
      </c>
      <c r="BJ60" s="39">
        <v>34.679000000000002</v>
      </c>
      <c r="BK60" s="39">
        <v>33.646000000000001</v>
      </c>
      <c r="BL60" s="39">
        <v>32.649000000000001</v>
      </c>
      <c r="BM60" s="39">
        <v>31.678000000000001</v>
      </c>
      <c r="BN60" s="39">
        <v>30.582999999999998</v>
      </c>
      <c r="BO60" s="39">
        <v>29.309000000000001</v>
      </c>
      <c r="BP60" s="39">
        <v>27.908999999999999</v>
      </c>
      <c r="BQ60" s="39">
        <v>26.512</v>
      </c>
      <c r="BR60" s="39">
        <v>25.114999999999998</v>
      </c>
      <c r="BS60" s="39">
        <v>23.66</v>
      </c>
      <c r="BT60" s="39">
        <v>22.137</v>
      </c>
      <c r="BU60" s="39">
        <v>20.582000000000001</v>
      </c>
      <c r="BV60" s="39">
        <v>19.030999999999999</v>
      </c>
      <c r="BW60" s="39">
        <v>17.463999999999999</v>
      </c>
      <c r="BX60" s="39">
        <v>16.030999999999999</v>
      </c>
      <c r="BY60" s="39">
        <v>14.81</v>
      </c>
      <c r="BZ60" s="39">
        <v>13.733000000000001</v>
      </c>
      <c r="CA60" s="39">
        <v>12.67</v>
      </c>
      <c r="CB60" s="39">
        <v>11.659000000000001</v>
      </c>
      <c r="CC60" s="39">
        <v>10.606</v>
      </c>
      <c r="CD60" s="39">
        <v>9.452</v>
      </c>
      <c r="CE60" s="39">
        <v>8.2569999999999997</v>
      </c>
      <c r="CF60" s="39">
        <v>7.1360000000000001</v>
      </c>
      <c r="CG60" s="39">
        <v>6.0650000000000004</v>
      </c>
      <c r="CH60" s="39">
        <v>5.0979999999999999</v>
      </c>
      <c r="CI60" s="39">
        <v>4.2729999999999997</v>
      </c>
      <c r="CJ60" s="39">
        <v>3.5640000000000001</v>
      </c>
      <c r="CK60" s="39">
        <v>2.871</v>
      </c>
      <c r="CL60" s="39">
        <v>2.266</v>
      </c>
      <c r="CM60" s="39">
        <v>1.8009999999999999</v>
      </c>
      <c r="CN60" s="39">
        <v>1.3979999999999999</v>
      </c>
      <c r="CO60" s="39">
        <v>1.0429999999999999</v>
      </c>
      <c r="CP60" s="39">
        <v>0.73399999999999999</v>
      </c>
      <c r="CQ60" s="39">
        <v>0.54700000000000004</v>
      </c>
      <c r="CR60" s="39">
        <v>0.439</v>
      </c>
      <c r="CS60" s="39">
        <v>0.314</v>
      </c>
      <c r="CT60" s="39">
        <v>0.17399999999999999</v>
      </c>
      <c r="CU60" s="39">
        <v>0.11</v>
      </c>
      <c r="CV60" s="39">
        <v>7.2999999999999995E-2</v>
      </c>
      <c r="CW60" s="39">
        <v>3.5000000000000003E-2</v>
      </c>
      <c r="CX60" s="39">
        <v>3.9E-2</v>
      </c>
    </row>
    <row r="61" spans="1:102">
      <c r="A61" s="6">
        <v>2003</v>
      </c>
      <c r="B61" s="39">
        <v>126.767</v>
      </c>
      <c r="C61" s="39">
        <v>134.05600000000001</v>
      </c>
      <c r="D61" s="39">
        <v>139.898</v>
      </c>
      <c r="E61" s="39">
        <v>143.625</v>
      </c>
      <c r="F61" s="39">
        <v>146.935</v>
      </c>
      <c r="G61" s="39">
        <v>149.18100000000001</v>
      </c>
      <c r="H61" s="39">
        <v>150.422</v>
      </c>
      <c r="I61" s="39">
        <v>150.71799999999999</v>
      </c>
      <c r="J61" s="39">
        <v>150.23400000000001</v>
      </c>
      <c r="K61" s="39">
        <v>149.13200000000001</v>
      </c>
      <c r="L61" s="39">
        <v>146.95099999999999</v>
      </c>
      <c r="M61" s="39">
        <v>143.541</v>
      </c>
      <c r="N61" s="39">
        <v>139.27500000000001</v>
      </c>
      <c r="O61" s="39">
        <v>134.703</v>
      </c>
      <c r="P61" s="39">
        <v>129.75200000000001</v>
      </c>
      <c r="Q61" s="39">
        <v>125.157</v>
      </c>
      <c r="R61" s="39">
        <v>121.35299999999999</v>
      </c>
      <c r="S61" s="39">
        <v>118.098</v>
      </c>
      <c r="T61" s="39">
        <v>114.65300000000001</v>
      </c>
      <c r="U61" s="39">
        <v>111.09099999999999</v>
      </c>
      <c r="V61" s="39">
        <v>108.03100000000001</v>
      </c>
      <c r="W61" s="39">
        <v>105.68300000000001</v>
      </c>
      <c r="X61" s="39">
        <v>103.804</v>
      </c>
      <c r="Y61" s="39">
        <v>101.961</v>
      </c>
      <c r="Z61" s="39">
        <v>100.268</v>
      </c>
      <c r="AA61" s="39">
        <v>98.328999999999994</v>
      </c>
      <c r="AB61" s="39">
        <v>95.912999999999997</v>
      </c>
      <c r="AC61" s="39">
        <v>93.213999999999999</v>
      </c>
      <c r="AD61" s="39">
        <v>90.650999999999996</v>
      </c>
      <c r="AE61" s="39">
        <v>88.143000000000001</v>
      </c>
      <c r="AF61" s="39">
        <v>85.739000000000004</v>
      </c>
      <c r="AG61" s="39">
        <v>83.503</v>
      </c>
      <c r="AH61" s="39">
        <v>81.393000000000001</v>
      </c>
      <c r="AI61" s="39">
        <v>79.28</v>
      </c>
      <c r="AJ61" s="39">
        <v>77.168000000000006</v>
      </c>
      <c r="AK61" s="39">
        <v>75.168000000000006</v>
      </c>
      <c r="AL61" s="39">
        <v>73.314999999999998</v>
      </c>
      <c r="AM61" s="39">
        <v>71.555999999999997</v>
      </c>
      <c r="AN61" s="39">
        <v>69.83</v>
      </c>
      <c r="AO61" s="39">
        <v>68.183000000000007</v>
      </c>
      <c r="AP61" s="39">
        <v>66.394000000000005</v>
      </c>
      <c r="AQ61" s="39">
        <v>64.361000000000004</v>
      </c>
      <c r="AR61" s="39">
        <v>62.197000000000003</v>
      </c>
      <c r="AS61" s="39">
        <v>60.08</v>
      </c>
      <c r="AT61" s="39">
        <v>57.93</v>
      </c>
      <c r="AU61" s="39">
        <v>56.052999999999997</v>
      </c>
      <c r="AV61" s="39">
        <v>54.603000000000002</v>
      </c>
      <c r="AW61" s="39">
        <v>53.414000000000001</v>
      </c>
      <c r="AX61" s="39">
        <v>52.212000000000003</v>
      </c>
      <c r="AY61" s="39">
        <v>51.113999999999997</v>
      </c>
      <c r="AZ61" s="39">
        <v>49.703000000000003</v>
      </c>
      <c r="BA61" s="39">
        <v>47.759</v>
      </c>
      <c r="BB61" s="39">
        <v>45.514000000000003</v>
      </c>
      <c r="BC61" s="39">
        <v>43.377000000000002</v>
      </c>
      <c r="BD61" s="39">
        <v>41.225999999999999</v>
      </c>
      <c r="BE61" s="39">
        <v>39.448999999999998</v>
      </c>
      <c r="BF61" s="39">
        <v>38.262999999999998</v>
      </c>
      <c r="BG61" s="39">
        <v>37.466000000000001</v>
      </c>
      <c r="BH61" s="39">
        <v>36.622999999999998</v>
      </c>
      <c r="BI61" s="39">
        <v>35.801000000000002</v>
      </c>
      <c r="BJ61" s="39">
        <v>34.948</v>
      </c>
      <c r="BK61" s="39">
        <v>33.985999999999997</v>
      </c>
      <c r="BL61" s="39">
        <v>32.947000000000003</v>
      </c>
      <c r="BM61" s="39">
        <v>31.943999999999999</v>
      </c>
      <c r="BN61" s="39">
        <v>30.963000000000001</v>
      </c>
      <c r="BO61" s="39">
        <v>29.864000000000001</v>
      </c>
      <c r="BP61" s="39">
        <v>28.587</v>
      </c>
      <c r="BQ61" s="39">
        <v>27.187999999999999</v>
      </c>
      <c r="BR61" s="39">
        <v>25.79</v>
      </c>
      <c r="BS61" s="39">
        <v>24.393000000000001</v>
      </c>
      <c r="BT61" s="39">
        <v>22.937999999999999</v>
      </c>
      <c r="BU61" s="39">
        <v>21.417000000000002</v>
      </c>
      <c r="BV61" s="39">
        <v>19.863</v>
      </c>
      <c r="BW61" s="39">
        <v>18.314</v>
      </c>
      <c r="BX61" s="39">
        <v>16.751000000000001</v>
      </c>
      <c r="BY61" s="39">
        <v>15.317</v>
      </c>
      <c r="BZ61" s="39">
        <v>14.083</v>
      </c>
      <c r="CA61" s="39">
        <v>12.987</v>
      </c>
      <c r="CB61" s="39">
        <v>11.907999999999999</v>
      </c>
      <c r="CC61" s="39">
        <v>10.884</v>
      </c>
      <c r="CD61" s="39">
        <v>9.83</v>
      </c>
      <c r="CE61" s="39">
        <v>8.6940000000000008</v>
      </c>
      <c r="CF61" s="39">
        <v>7.5309999999999997</v>
      </c>
      <c r="CG61" s="39">
        <v>6.4420000000000002</v>
      </c>
      <c r="CH61" s="39">
        <v>5.4050000000000002</v>
      </c>
      <c r="CI61" s="39">
        <v>4.4820000000000002</v>
      </c>
      <c r="CJ61" s="39">
        <v>3.7109999999999999</v>
      </c>
      <c r="CK61" s="39">
        <v>3.0630000000000002</v>
      </c>
      <c r="CL61" s="39">
        <v>2.4159999999999999</v>
      </c>
      <c r="CM61" s="39">
        <v>1.879</v>
      </c>
      <c r="CN61" s="39">
        <v>1.5</v>
      </c>
      <c r="CO61" s="39">
        <v>1.1499999999999999</v>
      </c>
      <c r="CP61" s="39">
        <v>0.82099999999999995</v>
      </c>
      <c r="CQ61" s="39">
        <v>0.56399999999999995</v>
      </c>
      <c r="CR61" s="39">
        <v>0.42699999999999999</v>
      </c>
      <c r="CS61" s="39">
        <v>0.34100000000000003</v>
      </c>
      <c r="CT61" s="39">
        <v>0.24199999999999999</v>
      </c>
      <c r="CU61" s="39">
        <v>0.13100000000000001</v>
      </c>
      <c r="CV61" s="39">
        <v>0.08</v>
      </c>
      <c r="CW61" s="39">
        <v>3.7999999999999999E-2</v>
      </c>
      <c r="CX61" s="39">
        <v>4.2999999999999997E-2</v>
      </c>
    </row>
    <row r="62" spans="1:102">
      <c r="A62" s="6">
        <v>2004</v>
      </c>
      <c r="B62" s="39">
        <v>122.244</v>
      </c>
      <c r="C62" s="39">
        <v>129.422</v>
      </c>
      <c r="D62" s="39">
        <v>135.41900000000001</v>
      </c>
      <c r="E62" s="39">
        <v>140.29</v>
      </c>
      <c r="F62" s="39">
        <v>143.488</v>
      </c>
      <c r="G62" s="39">
        <v>146.358</v>
      </c>
      <c r="H62" s="39">
        <v>148.31100000000001</v>
      </c>
      <c r="I62" s="39">
        <v>149.381</v>
      </c>
      <c r="J62" s="39">
        <v>149.59899999999999</v>
      </c>
      <c r="K62" s="39">
        <v>149.13499999999999</v>
      </c>
      <c r="L62" s="39">
        <v>148.16</v>
      </c>
      <c r="M62" s="39">
        <v>146.00899999999999</v>
      </c>
      <c r="N62" s="39">
        <v>142.43600000000001</v>
      </c>
      <c r="O62" s="39">
        <v>137.88900000000001</v>
      </c>
      <c r="P62" s="39">
        <v>133.096</v>
      </c>
      <c r="Q62" s="39">
        <v>127.95</v>
      </c>
      <c r="R62" s="39">
        <v>123.18</v>
      </c>
      <c r="S62" s="39">
        <v>119.235</v>
      </c>
      <c r="T62" s="39">
        <v>115.867</v>
      </c>
      <c r="U62" s="39">
        <v>112.315</v>
      </c>
      <c r="V62" s="39">
        <v>108.65300000000001</v>
      </c>
      <c r="W62" s="39">
        <v>105.535</v>
      </c>
      <c r="X62" s="39">
        <v>103.182</v>
      </c>
      <c r="Y62" s="39">
        <v>101.33799999999999</v>
      </c>
      <c r="Z62" s="39">
        <v>99.540999999999997</v>
      </c>
      <c r="AA62" s="39">
        <v>97.906000000000006</v>
      </c>
      <c r="AB62" s="39">
        <v>96.046999999999997</v>
      </c>
      <c r="AC62" s="39">
        <v>93.733999999999995</v>
      </c>
      <c r="AD62" s="39">
        <v>91.15</v>
      </c>
      <c r="AE62" s="39">
        <v>88.713999999999999</v>
      </c>
      <c r="AF62" s="39">
        <v>86.337999999999994</v>
      </c>
      <c r="AG62" s="39">
        <v>84.057000000000002</v>
      </c>
      <c r="AH62" s="39">
        <v>81.932000000000002</v>
      </c>
      <c r="AI62" s="39">
        <v>79.918999999999997</v>
      </c>
      <c r="AJ62" s="39">
        <v>77.905000000000001</v>
      </c>
      <c r="AK62" s="39">
        <v>75.894000000000005</v>
      </c>
      <c r="AL62" s="39">
        <v>73.974999999999994</v>
      </c>
      <c r="AM62" s="39">
        <v>72.176000000000002</v>
      </c>
      <c r="AN62" s="39">
        <v>70.453000000000003</v>
      </c>
      <c r="AO62" s="39">
        <v>68.760999999999996</v>
      </c>
      <c r="AP62" s="39">
        <v>67.141000000000005</v>
      </c>
      <c r="AQ62" s="39">
        <v>65.38</v>
      </c>
      <c r="AR62" s="39">
        <v>63.378</v>
      </c>
      <c r="AS62" s="39">
        <v>61.247</v>
      </c>
      <c r="AT62" s="39">
        <v>59.158999999999999</v>
      </c>
      <c r="AU62" s="39">
        <v>57.034999999999997</v>
      </c>
      <c r="AV62" s="39">
        <v>55.180999999999997</v>
      </c>
      <c r="AW62" s="39">
        <v>53.756999999999998</v>
      </c>
      <c r="AX62" s="39">
        <v>52.593000000000004</v>
      </c>
      <c r="AY62" s="39">
        <v>51.415999999999997</v>
      </c>
      <c r="AZ62" s="39">
        <v>50.34</v>
      </c>
      <c r="BA62" s="39">
        <v>48.948</v>
      </c>
      <c r="BB62" s="39">
        <v>47.024999999999999</v>
      </c>
      <c r="BC62" s="39">
        <v>44.796999999999997</v>
      </c>
      <c r="BD62" s="39">
        <v>42.677</v>
      </c>
      <c r="BE62" s="39">
        <v>40.542000000000002</v>
      </c>
      <c r="BF62" s="39">
        <v>38.774000000000001</v>
      </c>
      <c r="BG62" s="39">
        <v>37.591000000000001</v>
      </c>
      <c r="BH62" s="39">
        <v>36.792000000000002</v>
      </c>
      <c r="BI62" s="39">
        <v>35.945999999999998</v>
      </c>
      <c r="BJ62" s="39">
        <v>35.119999999999997</v>
      </c>
      <c r="BK62" s="39">
        <v>34.261000000000003</v>
      </c>
      <c r="BL62" s="39">
        <v>33.293999999999997</v>
      </c>
      <c r="BM62" s="39">
        <v>32.249000000000002</v>
      </c>
      <c r="BN62" s="39">
        <v>31.236999999999998</v>
      </c>
      <c r="BO62" s="39">
        <v>30.248999999999999</v>
      </c>
      <c r="BP62" s="39">
        <v>29.143999999999998</v>
      </c>
      <c r="BQ62" s="39">
        <v>27.866</v>
      </c>
      <c r="BR62" s="39">
        <v>26.466999999999999</v>
      </c>
      <c r="BS62" s="39">
        <v>25.07</v>
      </c>
      <c r="BT62" s="39">
        <v>23.672000000000001</v>
      </c>
      <c r="BU62" s="39">
        <v>22.216999999999999</v>
      </c>
      <c r="BV62" s="39">
        <v>20.696000000000002</v>
      </c>
      <c r="BW62" s="39">
        <v>19.143000000000001</v>
      </c>
      <c r="BX62" s="39">
        <v>17.596</v>
      </c>
      <c r="BY62" s="39">
        <v>16.039000000000001</v>
      </c>
      <c r="BZ62" s="39">
        <v>14.603</v>
      </c>
      <c r="CA62" s="39">
        <v>13.356</v>
      </c>
      <c r="CB62" s="39">
        <v>12.241</v>
      </c>
      <c r="CC62" s="39">
        <v>11.147</v>
      </c>
      <c r="CD62" s="39">
        <v>10.11</v>
      </c>
      <c r="CE62" s="39">
        <v>9.0540000000000003</v>
      </c>
      <c r="CF62" s="39">
        <v>7.9359999999999999</v>
      </c>
      <c r="CG62" s="39">
        <v>6.8049999999999997</v>
      </c>
      <c r="CH62" s="39">
        <v>5.7489999999999997</v>
      </c>
      <c r="CI62" s="39">
        <v>4.7469999999999999</v>
      </c>
      <c r="CJ62" s="39">
        <v>3.8660000000000001</v>
      </c>
      <c r="CK62" s="39">
        <v>3.149</v>
      </c>
      <c r="CL62" s="39">
        <v>2.5619999999999998</v>
      </c>
      <c r="CM62" s="39">
        <v>1.962</v>
      </c>
      <c r="CN62" s="39">
        <v>1.492</v>
      </c>
      <c r="CO62" s="39">
        <v>1.198</v>
      </c>
      <c r="CP62" s="39">
        <v>0.90100000000000002</v>
      </c>
      <c r="CQ62" s="39">
        <v>0.6</v>
      </c>
      <c r="CR62" s="39">
        <v>0.39400000000000002</v>
      </c>
      <c r="CS62" s="39">
        <v>0.30599999999999999</v>
      </c>
      <c r="CT62" s="39">
        <v>0.24199999999999999</v>
      </c>
      <c r="CU62" s="39">
        <v>0.17</v>
      </c>
      <c r="CV62" s="39">
        <v>8.8999999999999996E-2</v>
      </c>
      <c r="CW62" s="39">
        <v>4.2000000000000003E-2</v>
      </c>
      <c r="CX62" s="39">
        <v>4.7E-2</v>
      </c>
    </row>
    <row r="63" spans="1:102">
      <c r="A63" s="6">
        <v>2005</v>
      </c>
      <c r="B63" s="39">
        <v>119.59099999999999</v>
      </c>
      <c r="C63" s="39">
        <v>125.899</v>
      </c>
      <c r="D63" s="39">
        <v>131.42400000000001</v>
      </c>
      <c r="E63" s="39">
        <v>136.16999999999999</v>
      </c>
      <c r="F63" s="39">
        <v>140.13900000000001</v>
      </c>
      <c r="G63" s="39">
        <v>143.33699999999999</v>
      </c>
      <c r="H63" s="39">
        <v>145.76400000000001</v>
      </c>
      <c r="I63" s="39">
        <v>147.42500000000001</v>
      </c>
      <c r="J63" s="39">
        <v>148.32400000000001</v>
      </c>
      <c r="K63" s="39">
        <v>148.46199999999999</v>
      </c>
      <c r="L63" s="39">
        <v>148.01900000000001</v>
      </c>
      <c r="M63" s="39">
        <v>147.172</v>
      </c>
      <c r="N63" s="39">
        <v>145.053</v>
      </c>
      <c r="O63" s="39">
        <v>141.315</v>
      </c>
      <c r="P63" s="39">
        <v>136.488</v>
      </c>
      <c r="Q63" s="39">
        <v>131.47399999999999</v>
      </c>
      <c r="R63" s="39">
        <v>126.134</v>
      </c>
      <c r="S63" s="39">
        <v>121.19</v>
      </c>
      <c r="T63" s="39">
        <v>117.10299999999999</v>
      </c>
      <c r="U63" s="39">
        <v>113.623</v>
      </c>
      <c r="V63" s="39">
        <v>109.96299999999999</v>
      </c>
      <c r="W63" s="39">
        <v>106.20399999999999</v>
      </c>
      <c r="X63" s="39">
        <v>103.026</v>
      </c>
      <c r="Y63" s="39">
        <v>100.66800000000001</v>
      </c>
      <c r="Z63" s="39">
        <v>98.86</v>
      </c>
      <c r="AA63" s="39">
        <v>97.108999999999995</v>
      </c>
      <c r="AB63" s="39">
        <v>95.531999999999996</v>
      </c>
      <c r="AC63" s="39">
        <v>93.754999999999995</v>
      </c>
      <c r="AD63" s="39">
        <v>91.543000000000006</v>
      </c>
      <c r="AE63" s="39">
        <v>89.078000000000003</v>
      </c>
      <c r="AF63" s="39">
        <v>86.766000000000005</v>
      </c>
      <c r="AG63" s="39">
        <v>84.522000000000006</v>
      </c>
      <c r="AH63" s="39">
        <v>82.367000000000004</v>
      </c>
      <c r="AI63" s="39">
        <v>80.352000000000004</v>
      </c>
      <c r="AJ63" s="39">
        <v>78.438000000000002</v>
      </c>
      <c r="AK63" s="39">
        <v>76.522999999999996</v>
      </c>
      <c r="AL63" s="39">
        <v>74.611000000000004</v>
      </c>
      <c r="AM63" s="39">
        <v>72.774000000000001</v>
      </c>
      <c r="AN63" s="39">
        <v>71.028999999999996</v>
      </c>
      <c r="AO63" s="39">
        <v>69.341999999999999</v>
      </c>
      <c r="AP63" s="39">
        <v>67.683999999999997</v>
      </c>
      <c r="AQ63" s="39">
        <v>66.091999999999999</v>
      </c>
      <c r="AR63" s="39">
        <v>64.358000000000004</v>
      </c>
      <c r="AS63" s="39">
        <v>62.389000000000003</v>
      </c>
      <c r="AT63" s="39">
        <v>60.290999999999997</v>
      </c>
      <c r="AU63" s="39">
        <v>58.231999999999999</v>
      </c>
      <c r="AV63" s="39">
        <v>56.131999999999998</v>
      </c>
      <c r="AW63" s="39">
        <v>54.302999999999997</v>
      </c>
      <c r="AX63" s="39">
        <v>52.905999999999999</v>
      </c>
      <c r="AY63" s="39">
        <v>51.768000000000001</v>
      </c>
      <c r="AZ63" s="39">
        <v>50.613999999999997</v>
      </c>
      <c r="BA63" s="39">
        <v>49.56</v>
      </c>
      <c r="BB63" s="39">
        <v>48.188000000000002</v>
      </c>
      <c r="BC63" s="39">
        <v>46.283999999999999</v>
      </c>
      <c r="BD63" s="39">
        <v>44.076000000000001</v>
      </c>
      <c r="BE63" s="39">
        <v>41.972999999999999</v>
      </c>
      <c r="BF63" s="39">
        <v>39.851999999999997</v>
      </c>
      <c r="BG63" s="39">
        <v>38.094000000000001</v>
      </c>
      <c r="BH63" s="39">
        <v>36.914999999999999</v>
      </c>
      <c r="BI63" s="39">
        <v>36.113999999999997</v>
      </c>
      <c r="BJ63" s="39">
        <v>35.264000000000003</v>
      </c>
      <c r="BK63" s="39">
        <v>34.433999999999997</v>
      </c>
      <c r="BL63" s="39">
        <v>33.570999999999998</v>
      </c>
      <c r="BM63" s="39">
        <v>32.597999999999999</v>
      </c>
      <c r="BN63" s="39">
        <v>31.545000000000002</v>
      </c>
      <c r="BO63" s="39">
        <v>30.527999999999999</v>
      </c>
      <c r="BP63" s="39">
        <v>29.532</v>
      </c>
      <c r="BQ63" s="39">
        <v>28.420999999999999</v>
      </c>
      <c r="BR63" s="39">
        <v>27.140999999999998</v>
      </c>
      <c r="BS63" s="39">
        <v>25.742000000000001</v>
      </c>
      <c r="BT63" s="39">
        <v>24.344999999999999</v>
      </c>
      <c r="BU63" s="39">
        <v>22.948</v>
      </c>
      <c r="BV63" s="39">
        <v>21.492999999999999</v>
      </c>
      <c r="BW63" s="39">
        <v>19.972000000000001</v>
      </c>
      <c r="BX63" s="39">
        <v>18.420000000000002</v>
      </c>
      <c r="BY63" s="39">
        <v>16.876000000000001</v>
      </c>
      <c r="BZ63" s="39">
        <v>15.324999999999999</v>
      </c>
      <c r="CA63" s="39">
        <v>13.888</v>
      </c>
      <c r="CB63" s="39">
        <v>12.628</v>
      </c>
      <c r="CC63" s="39">
        <v>11.493</v>
      </c>
      <c r="CD63" s="39">
        <v>10.385</v>
      </c>
      <c r="CE63" s="39">
        <v>9.3339999999999996</v>
      </c>
      <c r="CF63" s="39">
        <v>8.2769999999999992</v>
      </c>
      <c r="CG63" s="39">
        <v>7.1769999999999996</v>
      </c>
      <c r="CH63" s="39">
        <v>6.077</v>
      </c>
      <c r="CI63" s="39">
        <v>5.0529999999999999</v>
      </c>
      <c r="CJ63" s="39">
        <v>4.0860000000000003</v>
      </c>
      <c r="CK63" s="39">
        <v>3.2490000000000001</v>
      </c>
      <c r="CL63" s="39">
        <v>2.5859999999999999</v>
      </c>
      <c r="CM63" s="39">
        <v>2.06</v>
      </c>
      <c r="CN63" s="39">
        <v>1.5069999999999999</v>
      </c>
      <c r="CO63" s="39">
        <v>1.105</v>
      </c>
      <c r="CP63" s="39">
        <v>0.89500000000000002</v>
      </c>
      <c r="CQ63" s="39">
        <v>0.65300000000000002</v>
      </c>
      <c r="CR63" s="39">
        <v>0.377</v>
      </c>
      <c r="CS63" s="39">
        <v>0.223</v>
      </c>
      <c r="CT63" s="39">
        <v>0.186</v>
      </c>
      <c r="CU63" s="39">
        <v>0.14299999999999999</v>
      </c>
      <c r="CV63" s="39">
        <v>9.7000000000000003E-2</v>
      </c>
      <c r="CW63" s="39">
        <v>4.5999999999999999E-2</v>
      </c>
      <c r="CX63" s="39">
        <v>5.0999999999999997E-2</v>
      </c>
    </row>
    <row r="64" spans="1:102">
      <c r="A64" s="6">
        <v>2006</v>
      </c>
      <c r="B64" s="39">
        <v>119.289</v>
      </c>
      <c r="C64" s="39">
        <v>119.953</v>
      </c>
      <c r="D64" s="39">
        <v>125.526</v>
      </c>
      <c r="E64" s="39">
        <v>130.59899999999999</v>
      </c>
      <c r="F64" s="39">
        <v>135.12299999999999</v>
      </c>
      <c r="G64" s="39">
        <v>139.048</v>
      </c>
      <c r="H64" s="39">
        <v>142.387</v>
      </c>
      <c r="I64" s="39">
        <v>145.154</v>
      </c>
      <c r="J64" s="39">
        <v>146.983</v>
      </c>
      <c r="K64" s="39">
        <v>147.697</v>
      </c>
      <c r="L64" s="39">
        <v>147.435</v>
      </c>
      <c r="M64" s="39">
        <v>146.697</v>
      </c>
      <c r="N64" s="39">
        <v>145.59800000000001</v>
      </c>
      <c r="O64" s="39">
        <v>143.26</v>
      </c>
      <c r="P64" s="39">
        <v>139.36199999999999</v>
      </c>
      <c r="Q64" s="39">
        <v>134.41800000000001</v>
      </c>
      <c r="R64" s="39">
        <v>129.28800000000001</v>
      </c>
      <c r="S64" s="39">
        <v>123.83799999999999</v>
      </c>
      <c r="T64" s="39">
        <v>118.82899999999999</v>
      </c>
      <c r="U64" s="39">
        <v>114.739</v>
      </c>
      <c r="V64" s="39">
        <v>111.301</v>
      </c>
      <c r="W64" s="39">
        <v>107.697</v>
      </c>
      <c r="X64" s="39">
        <v>104.006</v>
      </c>
      <c r="Y64" s="39">
        <v>100.91500000000001</v>
      </c>
      <c r="Z64" s="39">
        <v>98.653999999999996</v>
      </c>
      <c r="AA64" s="39">
        <v>96.953999999999994</v>
      </c>
      <c r="AB64" s="39">
        <v>95.320999999999998</v>
      </c>
      <c r="AC64" s="39">
        <v>93.867000000000004</v>
      </c>
      <c r="AD64" s="39">
        <v>92.209000000000003</v>
      </c>
      <c r="AE64" s="39">
        <v>90.105999999999995</v>
      </c>
      <c r="AF64" s="39">
        <v>87.74</v>
      </c>
      <c r="AG64" s="39">
        <v>85.527000000000001</v>
      </c>
      <c r="AH64" s="39">
        <v>83.382999999999996</v>
      </c>
      <c r="AI64" s="39">
        <v>81.305000000000007</v>
      </c>
      <c r="AJ64" s="39">
        <v>79.332999999999998</v>
      </c>
      <c r="AK64" s="39">
        <v>77.438999999999993</v>
      </c>
      <c r="AL64" s="39">
        <v>75.543000000000006</v>
      </c>
      <c r="AM64" s="39">
        <v>73.644000000000005</v>
      </c>
      <c r="AN64" s="39">
        <v>71.820999999999998</v>
      </c>
      <c r="AO64" s="39">
        <v>70.100999999999999</v>
      </c>
      <c r="AP64" s="39">
        <v>68.442999999999998</v>
      </c>
      <c r="AQ64" s="39">
        <v>66.807000000000002</v>
      </c>
      <c r="AR64" s="39">
        <v>65.233000000000004</v>
      </c>
      <c r="AS64" s="39">
        <v>63.523000000000003</v>
      </c>
      <c r="AT64" s="39">
        <v>61.58</v>
      </c>
      <c r="AU64" s="39">
        <v>59.512</v>
      </c>
      <c r="AV64" s="39">
        <v>57.481000000000002</v>
      </c>
      <c r="AW64" s="39">
        <v>55.408000000000001</v>
      </c>
      <c r="AX64" s="39">
        <v>53.598999999999997</v>
      </c>
      <c r="AY64" s="39">
        <v>52.213000000000001</v>
      </c>
      <c r="AZ64" s="39">
        <v>51.079000000000001</v>
      </c>
      <c r="BA64" s="39">
        <v>49.927999999999997</v>
      </c>
      <c r="BB64" s="39">
        <v>48.875</v>
      </c>
      <c r="BC64" s="39">
        <v>47.506</v>
      </c>
      <c r="BD64" s="39">
        <v>45.609000000000002</v>
      </c>
      <c r="BE64" s="39">
        <v>43.406999999999996</v>
      </c>
      <c r="BF64" s="39">
        <v>41.308</v>
      </c>
      <c r="BG64" s="39">
        <v>39.192</v>
      </c>
      <c r="BH64" s="39">
        <v>37.433</v>
      </c>
      <c r="BI64" s="39">
        <v>36.244999999999997</v>
      </c>
      <c r="BJ64" s="39">
        <v>35.430999999999997</v>
      </c>
      <c r="BK64" s="39">
        <v>34.567</v>
      </c>
      <c r="BL64" s="39">
        <v>33.722000000000001</v>
      </c>
      <c r="BM64" s="39">
        <v>32.844999999999999</v>
      </c>
      <c r="BN64" s="39">
        <v>31.863</v>
      </c>
      <c r="BO64" s="39">
        <v>30.803999999999998</v>
      </c>
      <c r="BP64" s="39">
        <v>29.779</v>
      </c>
      <c r="BQ64" s="39">
        <v>28.776</v>
      </c>
      <c r="BR64" s="39">
        <v>27.655999999999999</v>
      </c>
      <c r="BS64" s="39">
        <v>26.366</v>
      </c>
      <c r="BT64" s="39">
        <v>24.956</v>
      </c>
      <c r="BU64" s="39">
        <v>23.55</v>
      </c>
      <c r="BV64" s="39">
        <v>22.145</v>
      </c>
      <c r="BW64" s="39">
        <v>20.681999999999999</v>
      </c>
      <c r="BX64" s="39">
        <v>19.154</v>
      </c>
      <c r="BY64" s="39">
        <v>17.596</v>
      </c>
      <c r="BZ64" s="39">
        <v>16.047000000000001</v>
      </c>
      <c r="CA64" s="39">
        <v>14.496</v>
      </c>
      <c r="CB64" s="39">
        <v>13.063000000000001</v>
      </c>
      <c r="CC64" s="39">
        <v>11.805999999999999</v>
      </c>
      <c r="CD64" s="39">
        <v>10.680999999999999</v>
      </c>
      <c r="CE64" s="39">
        <v>9.5839999999999996</v>
      </c>
      <c r="CF64" s="39">
        <v>8.5470000000000006</v>
      </c>
      <c r="CG64" s="39">
        <v>7.5220000000000002</v>
      </c>
      <c r="CH64" s="39">
        <v>6.4770000000000003</v>
      </c>
      <c r="CI64" s="39">
        <v>5.4489999999999998</v>
      </c>
      <c r="CJ64" s="39">
        <v>4.476</v>
      </c>
      <c r="CK64" s="39">
        <v>3.5870000000000002</v>
      </c>
      <c r="CL64" s="39">
        <v>2.859</v>
      </c>
      <c r="CM64" s="39">
        <v>2.2599999999999998</v>
      </c>
      <c r="CN64" s="39">
        <v>1.7609999999999999</v>
      </c>
      <c r="CO64" s="39">
        <v>1.274</v>
      </c>
      <c r="CP64" s="39">
        <v>0.94099999999999995</v>
      </c>
      <c r="CQ64" s="39">
        <v>0.76100000000000001</v>
      </c>
      <c r="CR64" s="39">
        <v>0.55300000000000005</v>
      </c>
      <c r="CS64" s="39">
        <v>0.317</v>
      </c>
      <c r="CT64" s="39">
        <v>0.20200000000000001</v>
      </c>
      <c r="CU64" s="39">
        <v>0.156</v>
      </c>
      <c r="CV64" s="39">
        <v>0.106</v>
      </c>
      <c r="CW64" s="39">
        <v>5.0999999999999997E-2</v>
      </c>
      <c r="CX64" s="39">
        <v>5.7000000000000002E-2</v>
      </c>
    </row>
    <row r="65" spans="1:102">
      <c r="A65" s="6">
        <v>2007</v>
      </c>
      <c r="B65" s="39">
        <v>120.852</v>
      </c>
      <c r="C65" s="39">
        <v>122.828</v>
      </c>
      <c r="D65" s="39">
        <v>120.19499999999999</v>
      </c>
      <c r="E65" s="39">
        <v>125.02800000000001</v>
      </c>
      <c r="F65" s="39">
        <v>129.64400000000001</v>
      </c>
      <c r="G65" s="39">
        <v>133.941</v>
      </c>
      <c r="H65" s="39">
        <v>137.816</v>
      </c>
      <c r="I65" s="39">
        <v>141.29400000000001</v>
      </c>
      <c r="J65" s="39">
        <v>144.4</v>
      </c>
      <c r="K65" s="39">
        <v>146.39400000000001</v>
      </c>
      <c r="L65" s="39">
        <v>146.922</v>
      </c>
      <c r="M65" s="39">
        <v>146.26</v>
      </c>
      <c r="N65" s="39">
        <v>145.22800000000001</v>
      </c>
      <c r="O65" s="39">
        <v>143.88</v>
      </c>
      <c r="P65" s="39">
        <v>141.32400000000001</v>
      </c>
      <c r="Q65" s="39">
        <v>137.26900000000001</v>
      </c>
      <c r="R65" s="39">
        <v>132.21199999999999</v>
      </c>
      <c r="S65" s="39">
        <v>126.97199999999999</v>
      </c>
      <c r="T65" s="39">
        <v>121.41800000000001</v>
      </c>
      <c r="U65" s="39">
        <v>116.35</v>
      </c>
      <c r="V65" s="39">
        <v>112.262</v>
      </c>
      <c r="W65" s="39">
        <v>108.87</v>
      </c>
      <c r="X65" s="39">
        <v>105.32299999999999</v>
      </c>
      <c r="Y65" s="39">
        <v>101.705</v>
      </c>
      <c r="Z65" s="39">
        <v>98.701999999999998</v>
      </c>
      <c r="AA65" s="39">
        <v>96.542000000000002</v>
      </c>
      <c r="AB65" s="39">
        <v>94.953000000000003</v>
      </c>
      <c r="AC65" s="39">
        <v>93.436999999999998</v>
      </c>
      <c r="AD65" s="39">
        <v>92.108999999999995</v>
      </c>
      <c r="AE65" s="39">
        <v>90.570999999999998</v>
      </c>
      <c r="AF65" s="39">
        <v>88.578999999999994</v>
      </c>
      <c r="AG65" s="39">
        <v>86.313000000000002</v>
      </c>
      <c r="AH65" s="39">
        <v>84.201999999999998</v>
      </c>
      <c r="AI65" s="39">
        <v>82.16</v>
      </c>
      <c r="AJ65" s="39">
        <v>80.161000000000001</v>
      </c>
      <c r="AK65" s="39">
        <v>78.234999999999999</v>
      </c>
      <c r="AL65" s="39">
        <v>76.363</v>
      </c>
      <c r="AM65" s="39">
        <v>74.486999999999995</v>
      </c>
      <c r="AN65" s="39">
        <v>72.602999999999994</v>
      </c>
      <c r="AO65" s="39">
        <v>70.798000000000002</v>
      </c>
      <c r="AP65" s="39">
        <v>69.102000000000004</v>
      </c>
      <c r="AQ65" s="39">
        <v>67.474999999999994</v>
      </c>
      <c r="AR65" s="39">
        <v>65.864999999999995</v>
      </c>
      <c r="AS65" s="39">
        <v>64.311999999999998</v>
      </c>
      <c r="AT65" s="39">
        <v>62.622999999999998</v>
      </c>
      <c r="AU65" s="39">
        <v>60.71</v>
      </c>
      <c r="AV65" s="39">
        <v>58.673000000000002</v>
      </c>
      <c r="AW65" s="39">
        <v>56.670999999999999</v>
      </c>
      <c r="AX65" s="39">
        <v>54.627000000000002</v>
      </c>
      <c r="AY65" s="39">
        <v>52.841999999999999</v>
      </c>
      <c r="AZ65" s="39">
        <v>51.466999999999999</v>
      </c>
      <c r="BA65" s="39">
        <v>50.338999999999999</v>
      </c>
      <c r="BB65" s="39">
        <v>49.192999999999998</v>
      </c>
      <c r="BC65" s="39">
        <v>48.140999999999998</v>
      </c>
      <c r="BD65" s="39">
        <v>46.776000000000003</v>
      </c>
      <c r="BE65" s="39">
        <v>44.886000000000003</v>
      </c>
      <c r="BF65" s="39">
        <v>42.695</v>
      </c>
      <c r="BG65" s="39">
        <v>40.603000000000002</v>
      </c>
      <c r="BH65" s="39">
        <v>38.493000000000002</v>
      </c>
      <c r="BI65" s="39">
        <v>36.734999999999999</v>
      </c>
      <c r="BJ65" s="39">
        <v>35.539000000000001</v>
      </c>
      <c r="BK65" s="39">
        <v>34.712000000000003</v>
      </c>
      <c r="BL65" s="39">
        <v>33.835000000000001</v>
      </c>
      <c r="BM65" s="39">
        <v>32.975999999999999</v>
      </c>
      <c r="BN65" s="39">
        <v>32.087000000000003</v>
      </c>
      <c r="BO65" s="39">
        <v>31.097000000000001</v>
      </c>
      <c r="BP65" s="39">
        <v>30.033000000000001</v>
      </c>
      <c r="BQ65" s="39">
        <v>29</v>
      </c>
      <c r="BR65" s="39">
        <v>27.99</v>
      </c>
      <c r="BS65" s="39">
        <v>26.863</v>
      </c>
      <c r="BT65" s="39">
        <v>25.565000000000001</v>
      </c>
      <c r="BU65" s="39">
        <v>24.146000000000001</v>
      </c>
      <c r="BV65" s="39">
        <v>22.731999999999999</v>
      </c>
      <c r="BW65" s="39">
        <v>21.32</v>
      </c>
      <c r="BX65" s="39">
        <v>19.852</v>
      </c>
      <c r="BY65" s="39">
        <v>18.317</v>
      </c>
      <c r="BZ65" s="39">
        <v>16.751999999999999</v>
      </c>
      <c r="CA65" s="39">
        <v>15.202</v>
      </c>
      <c r="CB65" s="39">
        <v>13.653</v>
      </c>
      <c r="CC65" s="39">
        <v>12.223000000000001</v>
      </c>
      <c r="CD65" s="39">
        <v>10.973000000000001</v>
      </c>
      <c r="CE65" s="39">
        <v>9.8569999999999993</v>
      </c>
      <c r="CF65" s="39">
        <v>8.7739999999999991</v>
      </c>
      <c r="CG65" s="39">
        <v>7.7519999999999998</v>
      </c>
      <c r="CH65" s="39">
        <v>6.7590000000000003</v>
      </c>
      <c r="CI65" s="39">
        <v>5.7709999999999999</v>
      </c>
      <c r="CJ65" s="39">
        <v>4.8140000000000001</v>
      </c>
      <c r="CK65" s="39">
        <v>3.8940000000000001</v>
      </c>
      <c r="CL65" s="39">
        <v>3.0840000000000001</v>
      </c>
      <c r="CM65" s="39">
        <v>2.4660000000000002</v>
      </c>
      <c r="CN65" s="39">
        <v>1.931</v>
      </c>
      <c r="CO65" s="39">
        <v>1.46</v>
      </c>
      <c r="CP65" s="39">
        <v>1.04</v>
      </c>
      <c r="CQ65" s="39">
        <v>0.77600000000000002</v>
      </c>
      <c r="CR65" s="39">
        <v>0.625</v>
      </c>
      <c r="CS65" s="39">
        <v>0.45100000000000001</v>
      </c>
      <c r="CT65" s="39">
        <v>0.25600000000000001</v>
      </c>
      <c r="CU65" s="39">
        <v>0.17</v>
      </c>
      <c r="CV65" s="39">
        <v>0.115</v>
      </c>
      <c r="CW65" s="39">
        <v>5.5E-2</v>
      </c>
      <c r="CX65" s="39">
        <v>6.3E-2</v>
      </c>
    </row>
    <row r="66" spans="1:102">
      <c r="A66" s="6">
        <v>2008</v>
      </c>
      <c r="B66" s="39">
        <v>123.398</v>
      </c>
      <c r="C66" s="39">
        <v>122.57899999999999</v>
      </c>
      <c r="D66" s="39">
        <v>122.923</v>
      </c>
      <c r="E66" s="39">
        <v>120.407</v>
      </c>
      <c r="F66" s="39">
        <v>124.499</v>
      </c>
      <c r="G66" s="39">
        <v>128.65799999999999</v>
      </c>
      <c r="H66" s="39">
        <v>132.72800000000001</v>
      </c>
      <c r="I66" s="39">
        <v>136.553</v>
      </c>
      <c r="J66" s="39">
        <v>140.16900000000001</v>
      </c>
      <c r="K66" s="39">
        <v>143.61099999999999</v>
      </c>
      <c r="L66" s="39">
        <v>145.77099999999999</v>
      </c>
      <c r="M66" s="39">
        <v>146.11199999999999</v>
      </c>
      <c r="N66" s="39">
        <v>145.05099999999999</v>
      </c>
      <c r="O66" s="39">
        <v>143.72399999999999</v>
      </c>
      <c r="P66" s="39">
        <v>142.12799999999999</v>
      </c>
      <c r="Q66" s="39">
        <v>139.35599999999999</v>
      </c>
      <c r="R66" s="39">
        <v>135.14400000000001</v>
      </c>
      <c r="S66" s="39">
        <v>129.97800000000001</v>
      </c>
      <c r="T66" s="39">
        <v>124.629</v>
      </c>
      <c r="U66" s="39">
        <v>118.97199999999999</v>
      </c>
      <c r="V66" s="39">
        <v>113.846</v>
      </c>
      <c r="W66" s="39">
        <v>109.76</v>
      </c>
      <c r="X66" s="39">
        <v>106.414</v>
      </c>
      <c r="Y66" s="39">
        <v>102.92700000000001</v>
      </c>
      <c r="Z66" s="39">
        <v>99.381</v>
      </c>
      <c r="AA66" s="39">
        <v>96.468000000000004</v>
      </c>
      <c r="AB66" s="39">
        <v>94.409000000000006</v>
      </c>
      <c r="AC66" s="39">
        <v>92.929000000000002</v>
      </c>
      <c r="AD66" s="39">
        <v>91.533000000000001</v>
      </c>
      <c r="AE66" s="39">
        <v>90.33</v>
      </c>
      <c r="AF66" s="39">
        <v>88.912000000000006</v>
      </c>
      <c r="AG66" s="39">
        <v>87.031000000000006</v>
      </c>
      <c r="AH66" s="39">
        <v>84.867999999999995</v>
      </c>
      <c r="AI66" s="39">
        <v>82.858000000000004</v>
      </c>
      <c r="AJ66" s="39">
        <v>80.92</v>
      </c>
      <c r="AK66" s="39">
        <v>78.998999999999995</v>
      </c>
      <c r="AL66" s="39">
        <v>77.117999999999995</v>
      </c>
      <c r="AM66" s="39">
        <v>75.27</v>
      </c>
      <c r="AN66" s="39">
        <v>73.414000000000001</v>
      </c>
      <c r="AO66" s="39">
        <v>71.545000000000002</v>
      </c>
      <c r="AP66" s="39">
        <v>69.757999999999996</v>
      </c>
      <c r="AQ66" s="39">
        <v>68.088999999999999</v>
      </c>
      <c r="AR66" s="39">
        <v>66.492000000000004</v>
      </c>
      <c r="AS66" s="39">
        <v>64.906999999999996</v>
      </c>
      <c r="AT66" s="39">
        <v>63.374000000000002</v>
      </c>
      <c r="AU66" s="39">
        <v>61.71</v>
      </c>
      <c r="AV66" s="39">
        <v>59.825000000000003</v>
      </c>
      <c r="AW66" s="39">
        <v>57.822000000000003</v>
      </c>
      <c r="AX66" s="39">
        <v>55.848999999999997</v>
      </c>
      <c r="AY66" s="39">
        <v>53.834000000000003</v>
      </c>
      <c r="AZ66" s="39">
        <v>52.072000000000003</v>
      </c>
      <c r="BA66" s="39">
        <v>50.709000000000003</v>
      </c>
      <c r="BB66" s="39">
        <v>49.587000000000003</v>
      </c>
      <c r="BC66" s="39">
        <v>48.445999999999998</v>
      </c>
      <c r="BD66" s="39">
        <v>47.396000000000001</v>
      </c>
      <c r="BE66" s="39">
        <v>46.034999999999997</v>
      </c>
      <c r="BF66" s="39">
        <v>44.154000000000003</v>
      </c>
      <c r="BG66" s="39">
        <v>41.972000000000001</v>
      </c>
      <c r="BH66" s="39">
        <v>39.889000000000003</v>
      </c>
      <c r="BI66" s="39">
        <v>37.786000000000001</v>
      </c>
      <c r="BJ66" s="39">
        <v>36.027999999999999</v>
      </c>
      <c r="BK66" s="39">
        <v>34.826000000000001</v>
      </c>
      <c r="BL66" s="39">
        <v>33.985999999999997</v>
      </c>
      <c r="BM66" s="39">
        <v>33.095999999999997</v>
      </c>
      <c r="BN66" s="39">
        <v>32.222999999999999</v>
      </c>
      <c r="BO66" s="39">
        <v>31.321000000000002</v>
      </c>
      <c r="BP66" s="39">
        <v>30.324000000000002</v>
      </c>
      <c r="BQ66" s="39">
        <v>29.254000000000001</v>
      </c>
      <c r="BR66" s="39">
        <v>28.216000000000001</v>
      </c>
      <c r="BS66" s="39">
        <v>27.199000000000002</v>
      </c>
      <c r="BT66" s="39">
        <v>26.065000000000001</v>
      </c>
      <c r="BU66" s="39">
        <v>24.759</v>
      </c>
      <c r="BV66" s="39">
        <v>23.331</v>
      </c>
      <c r="BW66" s="39">
        <v>21.908999999999999</v>
      </c>
      <c r="BX66" s="39">
        <v>20.492000000000001</v>
      </c>
      <c r="BY66" s="39">
        <v>19.016999999999999</v>
      </c>
      <c r="BZ66" s="39">
        <v>17.477</v>
      </c>
      <c r="CA66" s="39">
        <v>15.907</v>
      </c>
      <c r="CB66" s="39">
        <v>14.355</v>
      </c>
      <c r="CC66" s="39">
        <v>12.808</v>
      </c>
      <c r="CD66" s="39">
        <v>11.382</v>
      </c>
      <c r="CE66" s="39">
        <v>10.138</v>
      </c>
      <c r="CF66" s="39">
        <v>9.0329999999999995</v>
      </c>
      <c r="CG66" s="39">
        <v>7.9630000000000001</v>
      </c>
      <c r="CH66" s="39">
        <v>6.9560000000000004</v>
      </c>
      <c r="CI66" s="39">
        <v>5.9960000000000004</v>
      </c>
      <c r="CJ66" s="39">
        <v>5.0640000000000001</v>
      </c>
      <c r="CK66" s="39">
        <v>4.181</v>
      </c>
      <c r="CL66" s="39">
        <v>3.3109999999999999</v>
      </c>
      <c r="CM66" s="39">
        <v>2.5819999999999999</v>
      </c>
      <c r="CN66" s="39">
        <v>2.073</v>
      </c>
      <c r="CO66" s="39">
        <v>1.6040000000000001</v>
      </c>
      <c r="CP66" s="39">
        <v>1.1579999999999999</v>
      </c>
      <c r="CQ66" s="39">
        <v>0.80500000000000005</v>
      </c>
      <c r="CR66" s="39">
        <v>0.61099999999999999</v>
      </c>
      <c r="CS66" s="39">
        <v>0.48899999999999999</v>
      </c>
      <c r="CT66" s="39">
        <v>0.35</v>
      </c>
      <c r="CU66" s="39">
        <v>0.19400000000000001</v>
      </c>
      <c r="CV66" s="39">
        <v>0.126</v>
      </c>
      <c r="CW66" s="39">
        <v>0.06</v>
      </c>
      <c r="CX66" s="39">
        <v>7.0000000000000007E-2</v>
      </c>
    </row>
    <row r="67" spans="1:102">
      <c r="A67" s="6">
        <v>2009</v>
      </c>
      <c r="B67" s="39">
        <v>125.645</v>
      </c>
      <c r="C67" s="39">
        <v>122.512</v>
      </c>
      <c r="D67" s="39">
        <v>121.071</v>
      </c>
      <c r="E67" s="39">
        <v>121.077</v>
      </c>
      <c r="F67" s="39">
        <v>120.697</v>
      </c>
      <c r="G67" s="39">
        <v>124.05200000000001</v>
      </c>
      <c r="H67" s="39">
        <v>127.756</v>
      </c>
      <c r="I67" s="39">
        <v>131.601</v>
      </c>
      <c r="J67" s="39">
        <v>135.37799999999999</v>
      </c>
      <c r="K67" s="39">
        <v>139.13499999999999</v>
      </c>
      <c r="L67" s="39">
        <v>142.916</v>
      </c>
      <c r="M67" s="39">
        <v>145.24100000000001</v>
      </c>
      <c r="N67" s="39">
        <v>145.39699999999999</v>
      </c>
      <c r="O67" s="39">
        <v>143.93600000000001</v>
      </c>
      <c r="P67" s="39">
        <v>142.316</v>
      </c>
      <c r="Q67" s="39">
        <v>140.46899999999999</v>
      </c>
      <c r="R67" s="39">
        <v>137.47900000000001</v>
      </c>
      <c r="S67" s="39">
        <v>133.10900000000001</v>
      </c>
      <c r="T67" s="39">
        <v>127.828</v>
      </c>
      <c r="U67" s="39">
        <v>122.36799999999999</v>
      </c>
      <c r="V67" s="39">
        <v>116.60299999999999</v>
      </c>
      <c r="W67" s="39">
        <v>111.417</v>
      </c>
      <c r="X67" s="39">
        <v>107.33</v>
      </c>
      <c r="Y67" s="39">
        <v>104.029</v>
      </c>
      <c r="Z67" s="39">
        <v>100.59699999999999</v>
      </c>
      <c r="AA67" s="39">
        <v>97.123000000000005</v>
      </c>
      <c r="AB67" s="39">
        <v>94.296000000000006</v>
      </c>
      <c r="AC67" s="39">
        <v>92.337999999999994</v>
      </c>
      <c r="AD67" s="39">
        <v>90.966999999999999</v>
      </c>
      <c r="AE67" s="39">
        <v>89.688999999999993</v>
      </c>
      <c r="AF67" s="39">
        <v>88.608000000000004</v>
      </c>
      <c r="AG67" s="39">
        <v>87.31</v>
      </c>
      <c r="AH67" s="39">
        <v>85.539000000000001</v>
      </c>
      <c r="AI67" s="39">
        <v>83.477999999999994</v>
      </c>
      <c r="AJ67" s="39">
        <v>81.567999999999998</v>
      </c>
      <c r="AK67" s="39">
        <v>79.73</v>
      </c>
      <c r="AL67" s="39">
        <v>77.888999999999996</v>
      </c>
      <c r="AM67" s="39">
        <v>76.052000000000007</v>
      </c>
      <c r="AN67" s="39">
        <v>74.222999999999999</v>
      </c>
      <c r="AO67" s="39">
        <v>72.388999999999996</v>
      </c>
      <c r="AP67" s="39">
        <v>70.534000000000006</v>
      </c>
      <c r="AQ67" s="39">
        <v>68.763000000000005</v>
      </c>
      <c r="AR67" s="39">
        <v>67.119</v>
      </c>
      <c r="AS67" s="39">
        <v>65.552000000000007</v>
      </c>
      <c r="AT67" s="39">
        <v>63.99</v>
      </c>
      <c r="AU67" s="39">
        <v>62.476999999999997</v>
      </c>
      <c r="AV67" s="39">
        <v>60.835999999999999</v>
      </c>
      <c r="AW67" s="39">
        <v>58.98</v>
      </c>
      <c r="AX67" s="39">
        <v>57.006</v>
      </c>
      <c r="AY67" s="39">
        <v>55.063000000000002</v>
      </c>
      <c r="AZ67" s="39">
        <v>53.076000000000001</v>
      </c>
      <c r="BA67" s="39">
        <v>51.335000000000001</v>
      </c>
      <c r="BB67" s="39">
        <v>49.984999999999999</v>
      </c>
      <c r="BC67" s="39">
        <v>48.866999999999997</v>
      </c>
      <c r="BD67" s="39">
        <v>47.73</v>
      </c>
      <c r="BE67" s="39">
        <v>46.682000000000002</v>
      </c>
      <c r="BF67" s="39">
        <v>45.323999999999998</v>
      </c>
      <c r="BG67" s="39">
        <v>43.448999999999998</v>
      </c>
      <c r="BH67" s="39">
        <v>41.277000000000001</v>
      </c>
      <c r="BI67" s="39">
        <v>39.198999999999998</v>
      </c>
      <c r="BJ67" s="39">
        <v>37.100999999999999</v>
      </c>
      <c r="BK67" s="39">
        <v>35.344000000000001</v>
      </c>
      <c r="BL67" s="39">
        <v>34.133000000000003</v>
      </c>
      <c r="BM67" s="39">
        <v>33.280999999999999</v>
      </c>
      <c r="BN67" s="39">
        <v>32.378</v>
      </c>
      <c r="BO67" s="39">
        <v>31.491</v>
      </c>
      <c r="BP67" s="39">
        <v>30.577000000000002</v>
      </c>
      <c r="BQ67" s="39">
        <v>29.571000000000002</v>
      </c>
      <c r="BR67" s="39">
        <v>28.494</v>
      </c>
      <c r="BS67" s="39">
        <v>27.449000000000002</v>
      </c>
      <c r="BT67" s="39">
        <v>26.425999999999998</v>
      </c>
      <c r="BU67" s="39">
        <v>25.285</v>
      </c>
      <c r="BV67" s="39">
        <v>23.968</v>
      </c>
      <c r="BW67" s="39">
        <v>22.53</v>
      </c>
      <c r="BX67" s="39">
        <v>21.1</v>
      </c>
      <c r="BY67" s="39">
        <v>19.677</v>
      </c>
      <c r="BZ67" s="39">
        <v>18.195</v>
      </c>
      <c r="CA67" s="39">
        <v>16.646999999999998</v>
      </c>
      <c r="CB67" s="39">
        <v>15.071</v>
      </c>
      <c r="CC67" s="39">
        <v>13.516999999999999</v>
      </c>
      <c r="CD67" s="39">
        <v>11.971</v>
      </c>
      <c r="CE67" s="39">
        <v>10.548999999999999</v>
      </c>
      <c r="CF67" s="39">
        <v>9.3109999999999999</v>
      </c>
      <c r="CG67" s="39">
        <v>8.2140000000000004</v>
      </c>
      <c r="CH67" s="39">
        <v>7.1580000000000004</v>
      </c>
      <c r="CI67" s="39">
        <v>6.165</v>
      </c>
      <c r="CJ67" s="39">
        <v>5.2350000000000003</v>
      </c>
      <c r="CK67" s="39">
        <v>4.3609999999999998</v>
      </c>
      <c r="CL67" s="39">
        <v>3.55</v>
      </c>
      <c r="CM67" s="39">
        <v>2.7309999999999999</v>
      </c>
      <c r="CN67" s="39">
        <v>2.081</v>
      </c>
      <c r="CO67" s="39">
        <v>1.681</v>
      </c>
      <c r="CP67" s="39">
        <v>1.276</v>
      </c>
      <c r="CQ67" s="39">
        <v>0.85799999999999998</v>
      </c>
      <c r="CR67" s="39">
        <v>0.57199999999999995</v>
      </c>
      <c r="CS67" s="39">
        <v>0.44600000000000001</v>
      </c>
      <c r="CT67" s="39">
        <v>0.35399999999999998</v>
      </c>
      <c r="CU67" s="39">
        <v>0.25</v>
      </c>
      <c r="CV67" s="39">
        <v>0.13400000000000001</v>
      </c>
      <c r="CW67" s="39">
        <v>6.6000000000000003E-2</v>
      </c>
      <c r="CX67" s="39">
        <v>7.8E-2</v>
      </c>
    </row>
    <row r="68" spans="1:102">
      <c r="A68" s="6">
        <v>2010</v>
      </c>
      <c r="B68" s="39">
        <v>126.65</v>
      </c>
      <c r="C68" s="39">
        <v>122.182</v>
      </c>
      <c r="D68" s="39">
        <v>119.65600000000001</v>
      </c>
      <c r="E68" s="39">
        <v>118.80800000000001</v>
      </c>
      <c r="F68" s="39">
        <v>119.377</v>
      </c>
      <c r="G68" s="39">
        <v>121.102</v>
      </c>
      <c r="H68" s="39">
        <v>123.72199999999999</v>
      </c>
      <c r="I68" s="39">
        <v>126.97499999999999</v>
      </c>
      <c r="J68" s="39">
        <v>130.59899999999999</v>
      </c>
      <c r="K68" s="39">
        <v>134.33199999999999</v>
      </c>
      <c r="L68" s="39">
        <v>138.233</v>
      </c>
      <c r="M68" s="39">
        <v>142.35599999999999</v>
      </c>
      <c r="N68" s="39">
        <v>144.85</v>
      </c>
      <c r="O68" s="39">
        <v>144.82</v>
      </c>
      <c r="P68" s="39">
        <v>142.958</v>
      </c>
      <c r="Q68" s="39">
        <v>141.041</v>
      </c>
      <c r="R68" s="39">
        <v>138.94200000000001</v>
      </c>
      <c r="S68" s="39">
        <v>135.732</v>
      </c>
      <c r="T68" s="39">
        <v>131.19800000000001</v>
      </c>
      <c r="U68" s="39">
        <v>125.79900000000001</v>
      </c>
      <c r="V68" s="39">
        <v>120.21899999999999</v>
      </c>
      <c r="W68" s="39">
        <v>114.343</v>
      </c>
      <c r="X68" s="39">
        <v>109.09099999999999</v>
      </c>
      <c r="Y68" s="39">
        <v>104.999</v>
      </c>
      <c r="Z68" s="39">
        <v>101.739</v>
      </c>
      <c r="AA68" s="39">
        <v>98.36</v>
      </c>
      <c r="AB68" s="39">
        <v>94.953999999999994</v>
      </c>
      <c r="AC68" s="39">
        <v>92.210999999999999</v>
      </c>
      <c r="AD68" s="39">
        <v>90.352000000000004</v>
      </c>
      <c r="AE68" s="39">
        <v>89.088999999999999</v>
      </c>
      <c r="AF68" s="39">
        <v>87.926000000000002</v>
      </c>
      <c r="AG68" s="39">
        <v>86.968999999999994</v>
      </c>
      <c r="AH68" s="39">
        <v>85.790999999999997</v>
      </c>
      <c r="AI68" s="39">
        <v>84.126999999999995</v>
      </c>
      <c r="AJ68" s="39">
        <v>82.164000000000001</v>
      </c>
      <c r="AK68" s="39">
        <v>80.352999999999994</v>
      </c>
      <c r="AL68" s="39">
        <v>78.614999999999995</v>
      </c>
      <c r="AM68" s="39">
        <v>76.849000000000004</v>
      </c>
      <c r="AN68" s="39">
        <v>75.055000000000007</v>
      </c>
      <c r="AO68" s="39">
        <v>73.247</v>
      </c>
      <c r="AP68" s="39">
        <v>71.430000000000007</v>
      </c>
      <c r="AQ68" s="39">
        <v>69.587000000000003</v>
      </c>
      <c r="AR68" s="39">
        <v>67.831000000000003</v>
      </c>
      <c r="AS68" s="39">
        <v>66.209999999999994</v>
      </c>
      <c r="AT68" s="39">
        <v>64.671000000000006</v>
      </c>
      <c r="AU68" s="39">
        <v>63.133000000000003</v>
      </c>
      <c r="AV68" s="39">
        <v>61.639000000000003</v>
      </c>
      <c r="AW68" s="39">
        <v>60.018000000000001</v>
      </c>
      <c r="AX68" s="39">
        <v>58.188000000000002</v>
      </c>
      <c r="AY68" s="39">
        <v>56.244</v>
      </c>
      <c r="AZ68" s="39">
        <v>54.326999999999998</v>
      </c>
      <c r="BA68" s="39">
        <v>52.366999999999997</v>
      </c>
      <c r="BB68" s="39">
        <v>50.646000000000001</v>
      </c>
      <c r="BC68" s="39">
        <v>49.305</v>
      </c>
      <c r="BD68" s="39">
        <v>48.192</v>
      </c>
      <c r="BE68" s="39">
        <v>47.058</v>
      </c>
      <c r="BF68" s="39">
        <v>46.011000000000003</v>
      </c>
      <c r="BG68" s="39">
        <v>44.655000000000001</v>
      </c>
      <c r="BH68" s="39">
        <v>42.786000000000001</v>
      </c>
      <c r="BI68" s="39">
        <v>40.619999999999997</v>
      </c>
      <c r="BJ68" s="39">
        <v>38.545999999999999</v>
      </c>
      <c r="BK68" s="39">
        <v>36.451999999999998</v>
      </c>
      <c r="BL68" s="39">
        <v>34.692999999999998</v>
      </c>
      <c r="BM68" s="39">
        <v>33.473999999999997</v>
      </c>
      <c r="BN68" s="39">
        <v>32.606999999999999</v>
      </c>
      <c r="BO68" s="39">
        <v>31.69</v>
      </c>
      <c r="BP68" s="39">
        <v>30.786999999999999</v>
      </c>
      <c r="BQ68" s="39">
        <v>29.86</v>
      </c>
      <c r="BR68" s="39">
        <v>28.844000000000001</v>
      </c>
      <c r="BS68" s="39">
        <v>27.76</v>
      </c>
      <c r="BT68" s="39">
        <v>26.707999999999998</v>
      </c>
      <c r="BU68" s="39">
        <v>25.678000000000001</v>
      </c>
      <c r="BV68" s="39">
        <v>24.527000000000001</v>
      </c>
      <c r="BW68" s="39">
        <v>23.201000000000001</v>
      </c>
      <c r="BX68" s="39">
        <v>21.75</v>
      </c>
      <c r="BY68" s="39">
        <v>20.311</v>
      </c>
      <c r="BZ68" s="39">
        <v>18.879000000000001</v>
      </c>
      <c r="CA68" s="39">
        <v>17.39</v>
      </c>
      <c r="CB68" s="39">
        <v>15.834</v>
      </c>
      <c r="CC68" s="39">
        <v>14.249000000000001</v>
      </c>
      <c r="CD68" s="39">
        <v>12.69</v>
      </c>
      <c r="CE68" s="39">
        <v>11.144</v>
      </c>
      <c r="CF68" s="39">
        <v>9.7240000000000002</v>
      </c>
      <c r="CG68" s="39">
        <v>8.4909999999999997</v>
      </c>
      <c r="CH68" s="39">
        <v>7.4020000000000001</v>
      </c>
      <c r="CI68" s="39">
        <v>6.3579999999999997</v>
      </c>
      <c r="CJ68" s="39">
        <v>5.38</v>
      </c>
      <c r="CK68" s="39">
        <v>4.4809999999999999</v>
      </c>
      <c r="CL68" s="39">
        <v>3.661</v>
      </c>
      <c r="CM68" s="39">
        <v>2.9209999999999998</v>
      </c>
      <c r="CN68" s="39">
        <v>2.153</v>
      </c>
      <c r="CO68" s="39">
        <v>1.5820000000000001</v>
      </c>
      <c r="CP68" s="39">
        <v>1.2909999999999999</v>
      </c>
      <c r="CQ68" s="39">
        <v>0.95</v>
      </c>
      <c r="CR68" s="39">
        <v>0.55800000000000005</v>
      </c>
      <c r="CS68" s="39">
        <v>0.33800000000000002</v>
      </c>
      <c r="CT68" s="39">
        <v>0.28199999999999997</v>
      </c>
      <c r="CU68" s="39">
        <v>0.219</v>
      </c>
      <c r="CV68" s="39">
        <v>0.15</v>
      </c>
      <c r="CW68" s="39">
        <v>7.2999999999999995E-2</v>
      </c>
      <c r="CX68" s="39">
        <v>8.5999999999999993E-2</v>
      </c>
    </row>
    <row r="69" spans="1:102">
      <c r="A69" s="6">
        <v>2011</v>
      </c>
      <c r="B69" s="39">
        <v>125.57299999999999</v>
      </c>
      <c r="C69" s="39">
        <v>124.572</v>
      </c>
      <c r="D69" s="39">
        <v>121.09699999999999</v>
      </c>
      <c r="E69" s="39">
        <v>119.194</v>
      </c>
      <c r="F69" s="39">
        <v>118.658</v>
      </c>
      <c r="G69" s="39">
        <v>119.285</v>
      </c>
      <c r="H69" s="39">
        <v>120.821</v>
      </c>
      <c r="I69" s="39">
        <v>123.014</v>
      </c>
      <c r="J69" s="39">
        <v>125.899</v>
      </c>
      <c r="K69" s="39">
        <v>129.36799999999999</v>
      </c>
      <c r="L69" s="39">
        <v>133.072</v>
      </c>
      <c r="M69" s="39">
        <v>136.82900000000001</v>
      </c>
      <c r="N69" s="39">
        <v>140.745</v>
      </c>
      <c r="O69" s="39">
        <v>143.06</v>
      </c>
      <c r="P69" s="39">
        <v>142.89500000000001</v>
      </c>
      <c r="Q69" s="39">
        <v>140.93299999999999</v>
      </c>
      <c r="R69" s="39">
        <v>138.91900000000001</v>
      </c>
      <c r="S69" s="39">
        <v>136.72800000000001</v>
      </c>
      <c r="T69" s="39">
        <v>133.465</v>
      </c>
      <c r="U69" s="39">
        <v>128.935</v>
      </c>
      <c r="V69" s="39">
        <v>123.581</v>
      </c>
      <c r="W69" s="39">
        <v>118.05500000000001</v>
      </c>
      <c r="X69" s="39">
        <v>112.244</v>
      </c>
      <c r="Y69" s="39">
        <v>107.071</v>
      </c>
      <c r="Z69" s="39">
        <v>103.066</v>
      </c>
      <c r="AA69" s="39">
        <v>99.9</v>
      </c>
      <c r="AB69" s="39">
        <v>96.623999999999995</v>
      </c>
      <c r="AC69" s="39">
        <v>93.325000000000003</v>
      </c>
      <c r="AD69" s="39">
        <v>90.685000000000002</v>
      </c>
      <c r="AE69" s="39">
        <v>88.912999999999997</v>
      </c>
      <c r="AF69" s="39">
        <v>87.728999999999999</v>
      </c>
      <c r="AG69" s="39">
        <v>86.644000000000005</v>
      </c>
      <c r="AH69" s="39">
        <v>85.766999999999996</v>
      </c>
      <c r="AI69" s="39">
        <v>84.649000000000001</v>
      </c>
      <c r="AJ69" s="39">
        <v>83.022999999999996</v>
      </c>
      <c r="AK69" s="39">
        <v>81.081999999999994</v>
      </c>
      <c r="AL69" s="39">
        <v>79.290000000000006</v>
      </c>
      <c r="AM69" s="39">
        <v>77.566999999999993</v>
      </c>
      <c r="AN69" s="39">
        <v>75.817999999999998</v>
      </c>
      <c r="AO69" s="39">
        <v>74.048000000000002</v>
      </c>
      <c r="AP69" s="39">
        <v>72.266999999999996</v>
      </c>
      <c r="AQ69" s="39">
        <v>70.472999999999999</v>
      </c>
      <c r="AR69" s="39">
        <v>68.650000000000006</v>
      </c>
      <c r="AS69" s="39">
        <v>66.915000000000006</v>
      </c>
      <c r="AT69" s="39">
        <v>65.316999999999993</v>
      </c>
      <c r="AU69" s="39">
        <v>63.801000000000002</v>
      </c>
      <c r="AV69" s="39">
        <v>62.284999999999997</v>
      </c>
      <c r="AW69" s="39">
        <v>60.811</v>
      </c>
      <c r="AX69" s="39">
        <v>59.207999999999998</v>
      </c>
      <c r="AY69" s="39">
        <v>57.392000000000003</v>
      </c>
      <c r="AZ69" s="39">
        <v>55.457999999999998</v>
      </c>
      <c r="BA69" s="39">
        <v>53.551000000000002</v>
      </c>
      <c r="BB69" s="39">
        <v>51.6</v>
      </c>
      <c r="BC69" s="39">
        <v>49.884999999999998</v>
      </c>
      <c r="BD69" s="39">
        <v>48.542999999999999</v>
      </c>
      <c r="BE69" s="39">
        <v>47.427</v>
      </c>
      <c r="BF69" s="39">
        <v>46.287999999999997</v>
      </c>
      <c r="BG69" s="39">
        <v>45.234999999999999</v>
      </c>
      <c r="BH69" s="39">
        <v>43.875</v>
      </c>
      <c r="BI69" s="39">
        <v>42.008000000000003</v>
      </c>
      <c r="BJ69" s="39">
        <v>39.847999999999999</v>
      </c>
      <c r="BK69" s="39">
        <v>37.777999999999999</v>
      </c>
      <c r="BL69" s="39">
        <v>35.686</v>
      </c>
      <c r="BM69" s="39">
        <v>33.927</v>
      </c>
      <c r="BN69" s="39">
        <v>32.704000000000001</v>
      </c>
      <c r="BO69" s="39">
        <v>31.831</v>
      </c>
      <c r="BP69" s="39">
        <v>30.905999999999999</v>
      </c>
      <c r="BQ69" s="39">
        <v>29.995999999999999</v>
      </c>
      <c r="BR69" s="39">
        <v>29.056999999999999</v>
      </c>
      <c r="BS69" s="39">
        <v>28.023</v>
      </c>
      <c r="BT69" s="39">
        <v>26.919</v>
      </c>
      <c r="BU69" s="39">
        <v>25.844999999999999</v>
      </c>
      <c r="BV69" s="39">
        <v>24.795999999999999</v>
      </c>
      <c r="BW69" s="39">
        <v>23.623999999999999</v>
      </c>
      <c r="BX69" s="39">
        <v>22.271999999999998</v>
      </c>
      <c r="BY69" s="39">
        <v>20.797000000000001</v>
      </c>
      <c r="BZ69" s="39">
        <v>19.335999999999999</v>
      </c>
      <c r="CA69" s="39">
        <v>17.884</v>
      </c>
      <c r="CB69" s="39">
        <v>16.388999999999999</v>
      </c>
      <c r="CC69" s="39">
        <v>14.843</v>
      </c>
      <c r="CD69" s="39">
        <v>13.285</v>
      </c>
      <c r="CE69" s="39">
        <v>11.753</v>
      </c>
      <c r="CF69" s="39">
        <v>10.241</v>
      </c>
      <c r="CG69" s="39">
        <v>8.8629999999999995</v>
      </c>
      <c r="CH69" s="39">
        <v>7.6820000000000004</v>
      </c>
      <c r="CI69" s="39">
        <v>6.6529999999999996</v>
      </c>
      <c r="CJ69" s="39">
        <v>5.6539999999999999</v>
      </c>
      <c r="CK69" s="39">
        <v>4.7510000000000003</v>
      </c>
      <c r="CL69" s="39">
        <v>3.9550000000000001</v>
      </c>
      <c r="CM69" s="39">
        <v>3.2050000000000001</v>
      </c>
      <c r="CN69" s="39">
        <v>2.5030000000000001</v>
      </c>
      <c r="CO69" s="39">
        <v>1.8240000000000001</v>
      </c>
      <c r="CP69" s="39">
        <v>1.35</v>
      </c>
      <c r="CQ69" s="39">
        <v>1.099</v>
      </c>
      <c r="CR69" s="39">
        <v>0.80500000000000005</v>
      </c>
      <c r="CS69" s="39">
        <v>0.46899999999999997</v>
      </c>
      <c r="CT69" s="39">
        <v>0.307</v>
      </c>
      <c r="CU69" s="39">
        <v>0.23799999999999999</v>
      </c>
      <c r="CV69" s="39">
        <v>0.16200000000000001</v>
      </c>
      <c r="CW69" s="39">
        <v>0.08</v>
      </c>
      <c r="CX69" s="39">
        <v>9.5000000000000001E-2</v>
      </c>
    </row>
    <row r="70" spans="1:102">
      <c r="A70" s="6">
        <v>2012</v>
      </c>
      <c r="B70" s="39">
        <v>123.28400000000001</v>
      </c>
      <c r="C70" s="39">
        <v>119.622</v>
      </c>
      <c r="D70" s="39">
        <v>122.67700000000001</v>
      </c>
      <c r="E70" s="39">
        <v>120.188</v>
      </c>
      <c r="F70" s="39">
        <v>118.904</v>
      </c>
      <c r="G70" s="39">
        <v>118.679</v>
      </c>
      <c r="H70" s="39">
        <v>119.364</v>
      </c>
      <c r="I70" s="39">
        <v>120.715</v>
      </c>
      <c r="J70" s="39">
        <v>122.485</v>
      </c>
      <c r="K70" s="39">
        <v>125.008</v>
      </c>
      <c r="L70" s="39">
        <v>128.327</v>
      </c>
      <c r="M70" s="39">
        <v>132.00700000000001</v>
      </c>
      <c r="N70" s="39">
        <v>135.626</v>
      </c>
      <c r="O70" s="39">
        <v>139.34200000000001</v>
      </c>
      <c r="P70" s="39">
        <v>141.47900000000001</v>
      </c>
      <c r="Q70" s="39">
        <v>141.179</v>
      </c>
      <c r="R70" s="39">
        <v>139.11600000000001</v>
      </c>
      <c r="S70" s="39">
        <v>137.00200000000001</v>
      </c>
      <c r="T70" s="39">
        <v>134.714</v>
      </c>
      <c r="U70" s="39">
        <v>131.39599999999999</v>
      </c>
      <c r="V70" s="39">
        <v>126.864</v>
      </c>
      <c r="W70" s="39">
        <v>121.544</v>
      </c>
      <c r="X70" s="39">
        <v>116.06399999999999</v>
      </c>
      <c r="Y70" s="39">
        <v>110.31</v>
      </c>
      <c r="Z70" s="39">
        <v>105.20699999999999</v>
      </c>
      <c r="AA70" s="39">
        <v>101.285</v>
      </c>
      <c r="AB70" s="39">
        <v>98.209000000000003</v>
      </c>
      <c r="AC70" s="39">
        <v>95.03</v>
      </c>
      <c r="AD70" s="39">
        <v>91.832999999999998</v>
      </c>
      <c r="AE70" s="39">
        <v>89.29</v>
      </c>
      <c r="AF70" s="39">
        <v>87.603999999999999</v>
      </c>
      <c r="AG70" s="39">
        <v>86.495999999999995</v>
      </c>
      <c r="AH70" s="39">
        <v>85.488</v>
      </c>
      <c r="AI70" s="39">
        <v>84.686999999999998</v>
      </c>
      <c r="AJ70" s="39">
        <v>83.629000000000005</v>
      </c>
      <c r="AK70" s="39">
        <v>82.04</v>
      </c>
      <c r="AL70" s="39">
        <v>80.116</v>
      </c>
      <c r="AM70" s="39">
        <v>78.341999999999999</v>
      </c>
      <c r="AN70" s="39">
        <v>76.631</v>
      </c>
      <c r="AO70" s="39">
        <v>74.897000000000006</v>
      </c>
      <c r="AP70" s="39">
        <v>73.147000000000006</v>
      </c>
      <c r="AQ70" s="39">
        <v>71.391999999999996</v>
      </c>
      <c r="AR70" s="39">
        <v>69.617999999999995</v>
      </c>
      <c r="AS70" s="39">
        <v>67.813000000000002</v>
      </c>
      <c r="AT70" s="39">
        <v>66.094999999999999</v>
      </c>
      <c r="AU70" s="39">
        <v>64.518000000000001</v>
      </c>
      <c r="AV70" s="39">
        <v>63.024000000000001</v>
      </c>
      <c r="AW70" s="39">
        <v>61.526000000000003</v>
      </c>
      <c r="AX70" s="39">
        <v>60.07</v>
      </c>
      <c r="AY70" s="39">
        <v>58.482999999999997</v>
      </c>
      <c r="AZ70" s="39">
        <v>56.679000000000002</v>
      </c>
      <c r="BA70" s="39">
        <v>54.753</v>
      </c>
      <c r="BB70" s="39">
        <v>52.853000000000002</v>
      </c>
      <c r="BC70" s="39">
        <v>50.908000000000001</v>
      </c>
      <c r="BD70" s="39">
        <v>49.195</v>
      </c>
      <c r="BE70" s="39">
        <v>47.851999999999997</v>
      </c>
      <c r="BF70" s="39">
        <v>46.73</v>
      </c>
      <c r="BG70" s="39">
        <v>45.585000000000001</v>
      </c>
      <c r="BH70" s="39">
        <v>44.524000000000001</v>
      </c>
      <c r="BI70" s="39">
        <v>43.158999999999999</v>
      </c>
      <c r="BJ70" s="39">
        <v>41.292000000000002</v>
      </c>
      <c r="BK70" s="39">
        <v>39.134</v>
      </c>
      <c r="BL70" s="39">
        <v>37.064999999999998</v>
      </c>
      <c r="BM70" s="39">
        <v>34.972000000000001</v>
      </c>
      <c r="BN70" s="39">
        <v>33.210999999999999</v>
      </c>
      <c r="BO70" s="39">
        <v>31.983000000000001</v>
      </c>
      <c r="BP70" s="39">
        <v>31.100999999999999</v>
      </c>
      <c r="BQ70" s="39">
        <v>30.167999999999999</v>
      </c>
      <c r="BR70" s="39">
        <v>29.248999999999999</v>
      </c>
      <c r="BS70" s="39">
        <v>28.297000000000001</v>
      </c>
      <c r="BT70" s="39">
        <v>27.242999999999999</v>
      </c>
      <c r="BU70" s="39">
        <v>26.116</v>
      </c>
      <c r="BV70" s="39">
        <v>25.021000000000001</v>
      </c>
      <c r="BW70" s="39">
        <v>23.951000000000001</v>
      </c>
      <c r="BX70" s="39">
        <v>22.759</v>
      </c>
      <c r="BY70" s="39">
        <v>21.379000000000001</v>
      </c>
      <c r="BZ70" s="39">
        <v>19.876000000000001</v>
      </c>
      <c r="CA70" s="39">
        <v>18.39</v>
      </c>
      <c r="CB70" s="39">
        <v>16.916</v>
      </c>
      <c r="CC70" s="39">
        <v>15.411</v>
      </c>
      <c r="CD70" s="39">
        <v>13.875</v>
      </c>
      <c r="CE70" s="39">
        <v>12.34</v>
      </c>
      <c r="CF70" s="39">
        <v>10.835000000000001</v>
      </c>
      <c r="CG70" s="39">
        <v>9.3520000000000003</v>
      </c>
      <c r="CH70" s="39">
        <v>8.0150000000000006</v>
      </c>
      <c r="CI70" s="39">
        <v>6.8849999999999998</v>
      </c>
      <c r="CJ70" s="39">
        <v>5.9160000000000004</v>
      </c>
      <c r="CK70" s="39">
        <v>4.9589999999999996</v>
      </c>
      <c r="CL70" s="39">
        <v>4.1310000000000002</v>
      </c>
      <c r="CM70" s="39">
        <v>3.4359999999999999</v>
      </c>
      <c r="CN70" s="39">
        <v>2.754</v>
      </c>
      <c r="CO70" s="39">
        <v>2.0870000000000002</v>
      </c>
      <c r="CP70" s="39">
        <v>1.4970000000000001</v>
      </c>
      <c r="CQ70" s="39">
        <v>1.121</v>
      </c>
      <c r="CR70" s="39">
        <v>0.90900000000000003</v>
      </c>
      <c r="CS70" s="39">
        <v>0.66200000000000003</v>
      </c>
      <c r="CT70" s="39">
        <v>0.38</v>
      </c>
      <c r="CU70" s="39">
        <v>0.26</v>
      </c>
      <c r="CV70" s="39">
        <v>0.17799999999999999</v>
      </c>
      <c r="CW70" s="39">
        <v>8.6999999999999994E-2</v>
      </c>
      <c r="CX70" s="39">
        <v>0.105</v>
      </c>
    </row>
    <row r="71" spans="1:102">
      <c r="A71" s="6">
        <v>2013</v>
      </c>
      <c r="B71" s="39">
        <v>120.36799999999999</v>
      </c>
      <c r="C71" s="39">
        <v>118.205</v>
      </c>
      <c r="D71" s="39">
        <v>116.934</v>
      </c>
      <c r="E71" s="39">
        <v>120.89700000000001</v>
      </c>
      <c r="F71" s="39">
        <v>119.39100000000001</v>
      </c>
      <c r="G71" s="39">
        <v>118.726</v>
      </c>
      <c r="H71" s="39">
        <v>118.812</v>
      </c>
      <c r="I71" s="39">
        <v>119.556</v>
      </c>
      <c r="J71" s="39">
        <v>120.72</v>
      </c>
      <c r="K71" s="39">
        <v>122.07</v>
      </c>
      <c r="L71" s="39">
        <v>124.233</v>
      </c>
      <c r="M71" s="39">
        <v>127.407</v>
      </c>
      <c r="N71" s="39">
        <v>131.06399999999999</v>
      </c>
      <c r="O71" s="39">
        <v>134.54900000000001</v>
      </c>
      <c r="P71" s="39">
        <v>138.06899999999999</v>
      </c>
      <c r="Q71" s="39">
        <v>140.03</v>
      </c>
      <c r="R71" s="39">
        <v>139.595</v>
      </c>
      <c r="S71" s="39">
        <v>137.428</v>
      </c>
      <c r="T71" s="39">
        <v>135.21100000000001</v>
      </c>
      <c r="U71" s="39">
        <v>132.82599999999999</v>
      </c>
      <c r="V71" s="39">
        <v>129.44900000000001</v>
      </c>
      <c r="W71" s="39">
        <v>124.908</v>
      </c>
      <c r="X71" s="39">
        <v>119.62</v>
      </c>
      <c r="Y71" s="39">
        <v>114.18</v>
      </c>
      <c r="Z71" s="39">
        <v>108.47799999999999</v>
      </c>
      <c r="AA71" s="39">
        <v>103.441</v>
      </c>
      <c r="AB71" s="39">
        <v>99.596000000000004</v>
      </c>
      <c r="AC71" s="39">
        <v>96.606999999999999</v>
      </c>
      <c r="AD71" s="39">
        <v>93.522000000000006</v>
      </c>
      <c r="AE71" s="39">
        <v>90.424999999999997</v>
      </c>
      <c r="AF71" s="39">
        <v>87.977000000000004</v>
      </c>
      <c r="AG71" s="39">
        <v>86.375</v>
      </c>
      <c r="AH71" s="39">
        <v>85.341999999999999</v>
      </c>
      <c r="AI71" s="39">
        <v>84.409000000000006</v>
      </c>
      <c r="AJ71" s="39">
        <v>83.683999999999997</v>
      </c>
      <c r="AK71" s="39">
        <v>82.686000000000007</v>
      </c>
      <c r="AL71" s="39">
        <v>81.131</v>
      </c>
      <c r="AM71" s="39">
        <v>79.224000000000004</v>
      </c>
      <c r="AN71" s="39">
        <v>77.465000000000003</v>
      </c>
      <c r="AO71" s="39">
        <v>75.765000000000001</v>
      </c>
      <c r="AP71" s="39">
        <v>74.043000000000006</v>
      </c>
      <c r="AQ71" s="39">
        <v>72.313000000000002</v>
      </c>
      <c r="AR71" s="39">
        <v>70.581000000000003</v>
      </c>
      <c r="AS71" s="39">
        <v>68.825999999999993</v>
      </c>
      <c r="AT71" s="39">
        <v>67.037000000000006</v>
      </c>
      <c r="AU71" s="39">
        <v>65.334999999999994</v>
      </c>
      <c r="AV71" s="39">
        <v>63.777999999999999</v>
      </c>
      <c r="AW71" s="39">
        <v>62.302999999999997</v>
      </c>
      <c r="AX71" s="39">
        <v>60.823999999999998</v>
      </c>
      <c r="AY71" s="39">
        <v>59.384</v>
      </c>
      <c r="AZ71" s="39">
        <v>57.811</v>
      </c>
      <c r="BA71" s="39">
        <v>56.015999999999998</v>
      </c>
      <c r="BB71" s="39">
        <v>54.097000000000001</v>
      </c>
      <c r="BC71" s="39">
        <v>52.201999999999998</v>
      </c>
      <c r="BD71" s="39">
        <v>50.262</v>
      </c>
      <c r="BE71" s="39">
        <v>48.55</v>
      </c>
      <c r="BF71" s="39">
        <v>47.204000000000001</v>
      </c>
      <c r="BG71" s="39">
        <v>46.076000000000001</v>
      </c>
      <c r="BH71" s="39">
        <v>44.923999999999999</v>
      </c>
      <c r="BI71" s="39">
        <v>43.853999999999999</v>
      </c>
      <c r="BJ71" s="39">
        <v>42.481999999999999</v>
      </c>
      <c r="BK71" s="39">
        <v>40.613</v>
      </c>
      <c r="BL71" s="39">
        <v>38.456000000000003</v>
      </c>
      <c r="BM71" s="39">
        <v>36.386000000000003</v>
      </c>
      <c r="BN71" s="39">
        <v>34.29</v>
      </c>
      <c r="BO71" s="39">
        <v>32.524999999999999</v>
      </c>
      <c r="BP71" s="39">
        <v>31.289000000000001</v>
      </c>
      <c r="BQ71" s="39">
        <v>30.4</v>
      </c>
      <c r="BR71" s="39">
        <v>29.457000000000001</v>
      </c>
      <c r="BS71" s="39">
        <v>28.527999999999999</v>
      </c>
      <c r="BT71" s="39">
        <v>27.562000000000001</v>
      </c>
      <c r="BU71" s="39">
        <v>26.489000000000001</v>
      </c>
      <c r="BV71" s="39">
        <v>25.337</v>
      </c>
      <c r="BW71" s="39">
        <v>24.218</v>
      </c>
      <c r="BX71" s="39">
        <v>23.13</v>
      </c>
      <c r="BY71" s="39">
        <v>21.911999999999999</v>
      </c>
      <c r="BZ71" s="39">
        <v>20.504000000000001</v>
      </c>
      <c r="CA71" s="39">
        <v>18.972000000000001</v>
      </c>
      <c r="CB71" s="39">
        <v>17.460999999999999</v>
      </c>
      <c r="CC71" s="39">
        <v>15.965</v>
      </c>
      <c r="CD71" s="39">
        <v>14.449</v>
      </c>
      <c r="CE71" s="39">
        <v>12.920999999999999</v>
      </c>
      <c r="CF71" s="39">
        <v>11.406000000000001</v>
      </c>
      <c r="CG71" s="39">
        <v>9.9260000000000002</v>
      </c>
      <c r="CH71" s="39">
        <v>8.4730000000000008</v>
      </c>
      <c r="CI71" s="39">
        <v>7.1740000000000004</v>
      </c>
      <c r="CJ71" s="39">
        <v>6.0940000000000003</v>
      </c>
      <c r="CK71" s="39">
        <v>5.1820000000000004</v>
      </c>
      <c r="CL71" s="39">
        <v>4.2679999999999998</v>
      </c>
      <c r="CM71" s="39">
        <v>3.5129999999999999</v>
      </c>
      <c r="CN71" s="39">
        <v>2.92</v>
      </c>
      <c r="CO71" s="39">
        <v>2.306</v>
      </c>
      <c r="CP71" s="39">
        <v>1.675</v>
      </c>
      <c r="CQ71" s="39">
        <v>1.17</v>
      </c>
      <c r="CR71" s="39">
        <v>0.89300000000000002</v>
      </c>
      <c r="CS71" s="39">
        <v>0.71899999999999997</v>
      </c>
      <c r="CT71" s="39">
        <v>0.51900000000000002</v>
      </c>
      <c r="CU71" s="39">
        <v>0.29199999999999998</v>
      </c>
      <c r="CV71" s="39">
        <v>0.19400000000000001</v>
      </c>
      <c r="CW71" s="39">
        <v>9.5000000000000001E-2</v>
      </c>
      <c r="CX71" s="39">
        <v>0.11600000000000001</v>
      </c>
    </row>
    <row r="72" spans="1:102">
      <c r="A72" s="6">
        <v>2014</v>
      </c>
      <c r="B72" s="39">
        <v>117.72799999999999</v>
      </c>
      <c r="C72" s="39">
        <v>117.00700000000001</v>
      </c>
      <c r="D72" s="39">
        <v>116.655</v>
      </c>
      <c r="E72" s="39">
        <v>116.64100000000001</v>
      </c>
      <c r="F72" s="39">
        <v>119.137</v>
      </c>
      <c r="G72" s="39">
        <v>118.61499999999999</v>
      </c>
      <c r="H72" s="39">
        <v>118.57</v>
      </c>
      <c r="I72" s="39">
        <v>118.967</v>
      </c>
      <c r="J72" s="39">
        <v>119.76900000000001</v>
      </c>
      <c r="K72" s="39">
        <v>120.748</v>
      </c>
      <c r="L72" s="39">
        <v>121.67700000000001</v>
      </c>
      <c r="M72" s="39">
        <v>123.48</v>
      </c>
      <c r="N72" s="39">
        <v>126.50700000000001</v>
      </c>
      <c r="O72" s="39">
        <v>130.14400000000001</v>
      </c>
      <c r="P72" s="39">
        <v>133.495</v>
      </c>
      <c r="Q72" s="39">
        <v>136.81899999999999</v>
      </c>
      <c r="R72" s="39">
        <v>138.60400000000001</v>
      </c>
      <c r="S72" s="39">
        <v>138.03299999999999</v>
      </c>
      <c r="T72" s="39">
        <v>135.762</v>
      </c>
      <c r="U72" s="39">
        <v>133.44200000000001</v>
      </c>
      <c r="V72" s="39">
        <v>130.959</v>
      </c>
      <c r="W72" s="39">
        <v>127.521</v>
      </c>
      <c r="X72" s="39">
        <v>122.97199999999999</v>
      </c>
      <c r="Y72" s="39">
        <v>117.715</v>
      </c>
      <c r="Z72" s="39">
        <v>112.313</v>
      </c>
      <c r="AA72" s="39">
        <v>106.66200000000001</v>
      </c>
      <c r="AB72" s="39">
        <v>101.69</v>
      </c>
      <c r="AC72" s="39">
        <v>97.923000000000002</v>
      </c>
      <c r="AD72" s="39">
        <v>95.021000000000001</v>
      </c>
      <c r="AE72" s="39">
        <v>92.028000000000006</v>
      </c>
      <c r="AF72" s="39">
        <v>89.031000000000006</v>
      </c>
      <c r="AG72" s="39">
        <v>86.676000000000002</v>
      </c>
      <c r="AH72" s="39">
        <v>85.158000000000001</v>
      </c>
      <c r="AI72" s="39">
        <v>84.200999999999993</v>
      </c>
      <c r="AJ72" s="39">
        <v>83.343999999999994</v>
      </c>
      <c r="AK72" s="39">
        <v>82.694999999999993</v>
      </c>
      <c r="AL72" s="39">
        <v>81.754999999999995</v>
      </c>
      <c r="AM72" s="39">
        <v>80.233999999999995</v>
      </c>
      <c r="AN72" s="39">
        <v>78.343999999999994</v>
      </c>
      <c r="AO72" s="39">
        <v>76.599999999999994</v>
      </c>
      <c r="AP72" s="39">
        <v>74.911000000000001</v>
      </c>
      <c r="AQ72" s="39">
        <v>73.200999999999993</v>
      </c>
      <c r="AR72" s="39">
        <v>71.489999999999995</v>
      </c>
      <c r="AS72" s="39">
        <v>69.781000000000006</v>
      </c>
      <c r="AT72" s="39">
        <v>68.045000000000002</v>
      </c>
      <c r="AU72" s="39">
        <v>66.27</v>
      </c>
      <c r="AV72" s="39">
        <v>64.585999999999999</v>
      </c>
      <c r="AW72" s="39">
        <v>63.046999999999997</v>
      </c>
      <c r="AX72" s="39">
        <v>61.593000000000004</v>
      </c>
      <c r="AY72" s="39">
        <v>60.131</v>
      </c>
      <c r="AZ72" s="39">
        <v>58.707999999999998</v>
      </c>
      <c r="BA72" s="39">
        <v>57.148000000000003</v>
      </c>
      <c r="BB72" s="39">
        <v>55.363</v>
      </c>
      <c r="BC72" s="39">
        <v>53.448999999999998</v>
      </c>
      <c r="BD72" s="39">
        <v>51.558999999999997</v>
      </c>
      <c r="BE72" s="39">
        <v>49.624000000000002</v>
      </c>
      <c r="BF72" s="39">
        <v>47.912999999999997</v>
      </c>
      <c r="BG72" s="39">
        <v>46.563000000000002</v>
      </c>
      <c r="BH72" s="39">
        <v>45.429000000000002</v>
      </c>
      <c r="BI72" s="39">
        <v>44.268999999999998</v>
      </c>
      <c r="BJ72" s="39">
        <v>43.19</v>
      </c>
      <c r="BK72" s="39">
        <v>41.811999999999998</v>
      </c>
      <c r="BL72" s="39">
        <v>39.94</v>
      </c>
      <c r="BM72" s="39">
        <v>37.783000000000001</v>
      </c>
      <c r="BN72" s="39">
        <v>35.71</v>
      </c>
      <c r="BO72" s="39">
        <v>33.612000000000002</v>
      </c>
      <c r="BP72" s="39">
        <v>31.843</v>
      </c>
      <c r="BQ72" s="39">
        <v>30.600999999999999</v>
      </c>
      <c r="BR72" s="39">
        <v>29.702999999999999</v>
      </c>
      <c r="BS72" s="39">
        <v>28.75</v>
      </c>
      <c r="BT72" s="39">
        <v>27.811</v>
      </c>
      <c r="BU72" s="39">
        <v>26.831</v>
      </c>
      <c r="BV72" s="39">
        <v>25.736999999999998</v>
      </c>
      <c r="BW72" s="39">
        <v>24.561</v>
      </c>
      <c r="BX72" s="39">
        <v>23.42</v>
      </c>
      <c r="BY72" s="39">
        <v>22.31</v>
      </c>
      <c r="BZ72" s="39">
        <v>21.068999999999999</v>
      </c>
      <c r="CA72" s="39">
        <v>19.632000000000001</v>
      </c>
      <c r="CB72" s="39">
        <v>18.068999999999999</v>
      </c>
      <c r="CC72" s="39">
        <v>16.533000000000001</v>
      </c>
      <c r="CD72" s="39">
        <v>15.013</v>
      </c>
      <c r="CE72" s="39">
        <v>13.487</v>
      </c>
      <c r="CF72" s="39">
        <v>11.965999999999999</v>
      </c>
      <c r="CG72" s="39">
        <v>10.473000000000001</v>
      </c>
      <c r="CH72" s="39">
        <v>9.0180000000000007</v>
      </c>
      <c r="CI72" s="39">
        <v>7.5949999999999998</v>
      </c>
      <c r="CJ72" s="39">
        <v>6.3330000000000002</v>
      </c>
      <c r="CK72" s="39">
        <v>5.3029999999999999</v>
      </c>
      <c r="CL72" s="39">
        <v>4.4489999999999998</v>
      </c>
      <c r="CM72" s="39">
        <v>3.577</v>
      </c>
      <c r="CN72" s="39">
        <v>2.8959999999999999</v>
      </c>
      <c r="CO72" s="39">
        <v>2.403</v>
      </c>
      <c r="CP72" s="39">
        <v>1.859</v>
      </c>
      <c r="CQ72" s="39">
        <v>1.262</v>
      </c>
      <c r="CR72" s="39">
        <v>0.84499999999999997</v>
      </c>
      <c r="CS72" s="39">
        <v>0.66400000000000003</v>
      </c>
      <c r="CT72" s="39">
        <v>0.52900000000000003</v>
      </c>
      <c r="CU72" s="39">
        <v>0.377</v>
      </c>
      <c r="CV72" s="39">
        <v>0.20399999999999999</v>
      </c>
      <c r="CW72" s="39">
        <v>0.104</v>
      </c>
      <c r="CX72" s="39">
        <v>0.128</v>
      </c>
    </row>
    <row r="73" spans="1:102">
      <c r="A73" s="6">
        <v>2015</v>
      </c>
      <c r="B73" s="39">
        <v>116.026</v>
      </c>
      <c r="C73" s="39">
        <v>116.229</v>
      </c>
      <c r="D73" s="39">
        <v>116.443</v>
      </c>
      <c r="E73" s="39">
        <v>116.68899999999999</v>
      </c>
      <c r="F73" s="39">
        <v>116.98699999999999</v>
      </c>
      <c r="G73" s="39">
        <v>117.357</v>
      </c>
      <c r="H73" s="39">
        <v>117.821</v>
      </c>
      <c r="I73" s="39">
        <v>118.396</v>
      </c>
      <c r="J73" s="39">
        <v>119.105</v>
      </c>
      <c r="K73" s="39">
        <v>119.96599999999999</v>
      </c>
      <c r="L73" s="39">
        <v>120.76</v>
      </c>
      <c r="M73" s="39">
        <v>121.26600000000001</v>
      </c>
      <c r="N73" s="39">
        <v>122.709</v>
      </c>
      <c r="O73" s="39">
        <v>125.58799999999999</v>
      </c>
      <c r="P73" s="39">
        <v>129.20500000000001</v>
      </c>
      <c r="Q73" s="39">
        <v>132.42099999999999</v>
      </c>
      <c r="R73" s="39">
        <v>135.547</v>
      </c>
      <c r="S73" s="39">
        <v>137.15600000000001</v>
      </c>
      <c r="T73" s="39">
        <v>136.44999999999999</v>
      </c>
      <c r="U73" s="39">
        <v>134.07400000000001</v>
      </c>
      <c r="V73" s="39">
        <v>131.65199999999999</v>
      </c>
      <c r="W73" s="39">
        <v>129.07</v>
      </c>
      <c r="X73" s="39">
        <v>125.57299999999999</v>
      </c>
      <c r="Y73" s="39">
        <v>121.017</v>
      </c>
      <c r="Z73" s="39">
        <v>115.789</v>
      </c>
      <c r="AA73" s="39">
        <v>110.428</v>
      </c>
      <c r="AB73" s="39">
        <v>104.827</v>
      </c>
      <c r="AC73" s="39">
        <v>99.921999999999997</v>
      </c>
      <c r="AD73" s="39">
        <v>96.233999999999995</v>
      </c>
      <c r="AE73" s="39">
        <v>93.417000000000002</v>
      </c>
      <c r="AF73" s="39">
        <v>90.519000000000005</v>
      </c>
      <c r="AG73" s="39">
        <v>87.620999999999995</v>
      </c>
      <c r="AH73" s="39">
        <v>85.361000000000004</v>
      </c>
      <c r="AI73" s="39">
        <v>83.927999999999997</v>
      </c>
      <c r="AJ73" s="39">
        <v>83.045000000000002</v>
      </c>
      <c r="AK73" s="39">
        <v>82.265000000000001</v>
      </c>
      <c r="AL73" s="39">
        <v>81.692999999999998</v>
      </c>
      <c r="AM73" s="39">
        <v>80.813000000000002</v>
      </c>
      <c r="AN73" s="39">
        <v>79.325000000000003</v>
      </c>
      <c r="AO73" s="39">
        <v>77.451999999999998</v>
      </c>
      <c r="AP73" s="39">
        <v>75.722999999999999</v>
      </c>
      <c r="AQ73" s="39">
        <v>74.043999999999997</v>
      </c>
      <c r="AR73" s="39">
        <v>72.346999999999994</v>
      </c>
      <c r="AS73" s="39">
        <v>70.656000000000006</v>
      </c>
      <c r="AT73" s="39">
        <v>68.97</v>
      </c>
      <c r="AU73" s="39">
        <v>67.251999999999995</v>
      </c>
      <c r="AV73" s="39">
        <v>65.494</v>
      </c>
      <c r="AW73" s="39">
        <v>63.826000000000001</v>
      </c>
      <c r="AX73" s="39">
        <v>62.305999999999997</v>
      </c>
      <c r="AY73" s="39">
        <v>60.871000000000002</v>
      </c>
      <c r="AZ73" s="39">
        <v>59.427</v>
      </c>
      <c r="BA73" s="39">
        <v>58.021999999999998</v>
      </c>
      <c r="BB73" s="39">
        <v>56.475999999999999</v>
      </c>
      <c r="BC73" s="39">
        <v>54.7</v>
      </c>
      <c r="BD73" s="39">
        <v>52.792999999999999</v>
      </c>
      <c r="BE73" s="39">
        <v>50.908999999999999</v>
      </c>
      <c r="BF73" s="39">
        <v>48.976999999999997</v>
      </c>
      <c r="BG73" s="39">
        <v>47.267000000000003</v>
      </c>
      <c r="BH73" s="39">
        <v>45.914000000000001</v>
      </c>
      <c r="BI73" s="39">
        <v>44.773000000000003</v>
      </c>
      <c r="BJ73" s="39">
        <v>43.607999999999997</v>
      </c>
      <c r="BK73" s="39">
        <v>42.518999999999998</v>
      </c>
      <c r="BL73" s="39">
        <v>41.134</v>
      </c>
      <c r="BM73" s="39">
        <v>39.261000000000003</v>
      </c>
      <c r="BN73" s="39">
        <v>37.103999999999999</v>
      </c>
      <c r="BO73" s="39">
        <v>35.03</v>
      </c>
      <c r="BP73" s="39">
        <v>32.93</v>
      </c>
      <c r="BQ73" s="39">
        <v>31.155000000000001</v>
      </c>
      <c r="BR73" s="39">
        <v>29.907</v>
      </c>
      <c r="BS73" s="39">
        <v>28.998999999999999</v>
      </c>
      <c r="BT73" s="39">
        <v>28.038</v>
      </c>
      <c r="BU73" s="39">
        <v>27.088999999999999</v>
      </c>
      <c r="BV73" s="39">
        <v>26.096</v>
      </c>
      <c r="BW73" s="39">
        <v>24.981999999999999</v>
      </c>
      <c r="BX73" s="39">
        <v>23.780999999999999</v>
      </c>
      <c r="BY73" s="39">
        <v>22.616</v>
      </c>
      <c r="BZ73" s="39">
        <v>21.486000000000001</v>
      </c>
      <c r="CA73" s="39">
        <v>20.221</v>
      </c>
      <c r="CB73" s="39">
        <v>18.756</v>
      </c>
      <c r="CC73" s="39">
        <v>17.164000000000001</v>
      </c>
      <c r="CD73" s="39">
        <v>15.601000000000001</v>
      </c>
      <c r="CE73" s="39">
        <v>14.058999999999999</v>
      </c>
      <c r="CF73" s="39">
        <v>12.523</v>
      </c>
      <c r="CG73" s="39">
        <v>11.009</v>
      </c>
      <c r="CH73" s="39">
        <v>9.5380000000000003</v>
      </c>
      <c r="CI73" s="39">
        <v>8.1069999999999993</v>
      </c>
      <c r="CJ73" s="39">
        <v>6.7130000000000001</v>
      </c>
      <c r="CK73" s="39">
        <v>5.4909999999999997</v>
      </c>
      <c r="CL73" s="39">
        <v>4.51</v>
      </c>
      <c r="CM73" s="39">
        <v>3.7149999999999999</v>
      </c>
      <c r="CN73" s="39">
        <v>2.8839999999999999</v>
      </c>
      <c r="CO73" s="39">
        <v>2.278</v>
      </c>
      <c r="CP73" s="39">
        <v>1.8859999999999999</v>
      </c>
      <c r="CQ73" s="39">
        <v>1.409</v>
      </c>
      <c r="CR73" s="39">
        <v>0.84799999999999998</v>
      </c>
      <c r="CS73" s="39">
        <v>0.51800000000000002</v>
      </c>
      <c r="CT73" s="39">
        <v>0.434</v>
      </c>
      <c r="CU73" s="39">
        <v>0.33900000000000002</v>
      </c>
      <c r="CV73" s="39">
        <v>0.23300000000000001</v>
      </c>
      <c r="CW73" s="39">
        <v>0.115</v>
      </c>
      <c r="CX73" s="39">
        <v>0.14199999999999999</v>
      </c>
    </row>
    <row r="74" spans="1:102">
      <c r="A74" s="6">
        <v>2016</v>
      </c>
      <c r="B74" s="39">
        <v>115.4</v>
      </c>
      <c r="C74" s="39">
        <v>115.599</v>
      </c>
      <c r="D74" s="39">
        <v>115.749</v>
      </c>
      <c r="E74" s="39">
        <v>115.93300000000001</v>
      </c>
      <c r="F74" s="39">
        <v>116.163</v>
      </c>
      <c r="G74" s="39">
        <v>116.453</v>
      </c>
      <c r="H74" s="39">
        <v>116.827</v>
      </c>
      <c r="I74" s="39">
        <v>117.313</v>
      </c>
      <c r="J74" s="39">
        <v>117.858</v>
      </c>
      <c r="K74" s="39">
        <v>118.444</v>
      </c>
      <c r="L74" s="39">
        <v>119.126</v>
      </c>
      <c r="M74" s="39">
        <v>119.755</v>
      </c>
      <c r="N74" s="39">
        <v>120.098</v>
      </c>
      <c r="O74" s="39">
        <v>121.393</v>
      </c>
      <c r="P74" s="39">
        <v>124.154</v>
      </c>
      <c r="Q74" s="39">
        <v>127.675</v>
      </c>
      <c r="R74" s="39">
        <v>130.798</v>
      </c>
      <c r="S74" s="39">
        <v>133.83600000000001</v>
      </c>
      <c r="T74" s="39">
        <v>135.387</v>
      </c>
      <c r="U74" s="39">
        <v>134.666</v>
      </c>
      <c r="V74" s="39">
        <v>132.30699999999999</v>
      </c>
      <c r="W74" s="39">
        <v>129.90899999999999</v>
      </c>
      <c r="X74" s="39">
        <v>127.361</v>
      </c>
      <c r="Y74" s="39">
        <v>123.916</v>
      </c>
      <c r="Z74" s="39">
        <v>119.429</v>
      </c>
      <c r="AA74" s="39">
        <v>114.285</v>
      </c>
      <c r="AB74" s="39">
        <v>109.011</v>
      </c>
      <c r="AC74" s="39">
        <v>103.504</v>
      </c>
      <c r="AD74" s="39">
        <v>98.686999999999998</v>
      </c>
      <c r="AE74" s="39">
        <v>95.078000000000003</v>
      </c>
      <c r="AF74" s="39">
        <v>92.332999999999998</v>
      </c>
      <c r="AG74" s="39">
        <v>89.506</v>
      </c>
      <c r="AH74" s="39">
        <v>86.680999999999997</v>
      </c>
      <c r="AI74" s="39">
        <v>84.475999999999999</v>
      </c>
      <c r="AJ74" s="39">
        <v>83.072000000000003</v>
      </c>
      <c r="AK74" s="39">
        <v>82.201999999999998</v>
      </c>
      <c r="AL74" s="39">
        <v>81.432000000000002</v>
      </c>
      <c r="AM74" s="39">
        <v>80.866</v>
      </c>
      <c r="AN74" s="39">
        <v>79.994</v>
      </c>
      <c r="AO74" s="39">
        <v>78.522000000000006</v>
      </c>
      <c r="AP74" s="39">
        <v>76.668000000000006</v>
      </c>
      <c r="AQ74" s="39">
        <v>74.953999999999994</v>
      </c>
      <c r="AR74" s="39">
        <v>73.287000000000006</v>
      </c>
      <c r="AS74" s="39">
        <v>71.603999999999999</v>
      </c>
      <c r="AT74" s="39">
        <v>69.927999999999997</v>
      </c>
      <c r="AU74" s="39">
        <v>68.257999999999996</v>
      </c>
      <c r="AV74" s="39">
        <v>66.555999999999997</v>
      </c>
      <c r="AW74" s="39">
        <v>64.811999999999998</v>
      </c>
      <c r="AX74" s="39">
        <v>63.154000000000003</v>
      </c>
      <c r="AY74" s="39">
        <v>61.637999999999998</v>
      </c>
      <c r="AZ74" s="39">
        <v>60.204000000000001</v>
      </c>
      <c r="BA74" s="39">
        <v>58.76</v>
      </c>
      <c r="BB74" s="39">
        <v>57.353000000000002</v>
      </c>
      <c r="BC74" s="39">
        <v>55.805999999999997</v>
      </c>
      <c r="BD74" s="39">
        <v>54.03</v>
      </c>
      <c r="BE74" s="39">
        <v>52.122</v>
      </c>
      <c r="BF74" s="39">
        <v>50.237000000000002</v>
      </c>
      <c r="BG74" s="39">
        <v>48.304000000000002</v>
      </c>
      <c r="BH74" s="39">
        <v>46.588000000000001</v>
      </c>
      <c r="BI74" s="39">
        <v>45.225000000000001</v>
      </c>
      <c r="BJ74" s="39">
        <v>44.067999999999998</v>
      </c>
      <c r="BK74" s="39">
        <v>42.886000000000003</v>
      </c>
      <c r="BL74" s="39">
        <v>41.78</v>
      </c>
      <c r="BM74" s="39">
        <v>40.384</v>
      </c>
      <c r="BN74" s="39">
        <v>38.512</v>
      </c>
      <c r="BO74" s="39">
        <v>36.363999999999997</v>
      </c>
      <c r="BP74" s="39">
        <v>34.295999999999999</v>
      </c>
      <c r="BQ74" s="39">
        <v>32.200000000000003</v>
      </c>
      <c r="BR74" s="39">
        <v>30.423999999999999</v>
      </c>
      <c r="BS74" s="39">
        <v>29.16</v>
      </c>
      <c r="BT74" s="39">
        <v>28.228000000000002</v>
      </c>
      <c r="BU74" s="39">
        <v>27.245000000000001</v>
      </c>
      <c r="BV74" s="39">
        <v>26.274999999999999</v>
      </c>
      <c r="BW74" s="39">
        <v>25.253</v>
      </c>
      <c r="BX74" s="39">
        <v>24.097000000000001</v>
      </c>
      <c r="BY74" s="39">
        <v>22.850999999999999</v>
      </c>
      <c r="BZ74" s="39">
        <v>21.643000000000001</v>
      </c>
      <c r="CA74" s="39">
        <v>20.472999999999999</v>
      </c>
      <c r="CB74" s="39">
        <v>19.178000000000001</v>
      </c>
      <c r="CC74" s="39">
        <v>17.696999999999999</v>
      </c>
      <c r="CD74" s="39">
        <v>16.102</v>
      </c>
      <c r="CE74" s="39">
        <v>14.541</v>
      </c>
      <c r="CF74" s="39">
        <v>13.003</v>
      </c>
      <c r="CG74" s="39">
        <v>11.493</v>
      </c>
      <c r="CH74" s="39">
        <v>10.036</v>
      </c>
      <c r="CI74" s="39">
        <v>8.6430000000000007</v>
      </c>
      <c r="CJ74" s="39">
        <v>7.2629999999999999</v>
      </c>
      <c r="CK74" s="39">
        <v>5.9619999999999997</v>
      </c>
      <c r="CL74" s="39">
        <v>4.883</v>
      </c>
      <c r="CM74" s="39">
        <v>3.9780000000000002</v>
      </c>
      <c r="CN74" s="39">
        <v>3.2050000000000001</v>
      </c>
      <c r="CO74" s="39">
        <v>2.4620000000000002</v>
      </c>
      <c r="CP74" s="39">
        <v>1.9530000000000001</v>
      </c>
      <c r="CQ74" s="39">
        <v>1.6120000000000001</v>
      </c>
      <c r="CR74" s="39">
        <v>1.1990000000000001</v>
      </c>
      <c r="CS74" s="39">
        <v>0.71499999999999997</v>
      </c>
      <c r="CT74" s="39">
        <v>0.47499999999999998</v>
      </c>
      <c r="CU74" s="39">
        <v>0.372</v>
      </c>
      <c r="CV74" s="39">
        <v>0.25600000000000001</v>
      </c>
      <c r="CW74" s="39">
        <v>0.127</v>
      </c>
      <c r="CX74" s="39">
        <v>0.157</v>
      </c>
    </row>
    <row r="75" spans="1:102">
      <c r="A75" s="6">
        <v>2017</v>
      </c>
      <c r="B75" s="39">
        <v>115.648</v>
      </c>
      <c r="C75" s="39">
        <v>115.84399999999999</v>
      </c>
      <c r="D75" s="39">
        <v>115.175</v>
      </c>
      <c r="E75" s="39">
        <v>115.274</v>
      </c>
      <c r="F75" s="39">
        <v>115.428</v>
      </c>
      <c r="G75" s="39">
        <v>115.643</v>
      </c>
      <c r="H75" s="39">
        <v>115.922</v>
      </c>
      <c r="I75" s="39">
        <v>116.30200000000001</v>
      </c>
      <c r="J75" s="39">
        <v>116.812</v>
      </c>
      <c r="K75" s="39">
        <v>117.32299999999999</v>
      </c>
      <c r="L75" s="39">
        <v>117.788</v>
      </c>
      <c r="M75" s="39">
        <v>118.292</v>
      </c>
      <c r="N75" s="39">
        <v>118.756</v>
      </c>
      <c r="O75" s="39">
        <v>118.93600000000001</v>
      </c>
      <c r="P75" s="39">
        <v>120.083</v>
      </c>
      <c r="Q75" s="39">
        <v>122.72499999999999</v>
      </c>
      <c r="R75" s="39">
        <v>126.152</v>
      </c>
      <c r="S75" s="39">
        <v>129.18199999999999</v>
      </c>
      <c r="T75" s="39">
        <v>132.13</v>
      </c>
      <c r="U75" s="39">
        <v>133.625</v>
      </c>
      <c r="V75" s="39">
        <v>132.88800000000001</v>
      </c>
      <c r="W75" s="39">
        <v>130.54499999999999</v>
      </c>
      <c r="X75" s="39">
        <v>128.172</v>
      </c>
      <c r="Y75" s="39">
        <v>125.658</v>
      </c>
      <c r="Z75" s="39">
        <v>122.264</v>
      </c>
      <c r="AA75" s="39">
        <v>117.84699999999999</v>
      </c>
      <c r="AB75" s="39">
        <v>112.78400000000001</v>
      </c>
      <c r="AC75" s="39">
        <v>107.598</v>
      </c>
      <c r="AD75" s="39">
        <v>102.18300000000001</v>
      </c>
      <c r="AE75" s="39">
        <v>97.456000000000003</v>
      </c>
      <c r="AF75" s="39">
        <v>93.926000000000002</v>
      </c>
      <c r="AG75" s="39">
        <v>91.251000000000005</v>
      </c>
      <c r="AH75" s="39">
        <v>88.497</v>
      </c>
      <c r="AI75" s="39">
        <v>85.744</v>
      </c>
      <c r="AJ75" s="39">
        <v>83.594999999999999</v>
      </c>
      <c r="AK75" s="39">
        <v>82.22</v>
      </c>
      <c r="AL75" s="39">
        <v>81.361000000000004</v>
      </c>
      <c r="AM75" s="39">
        <v>80.602000000000004</v>
      </c>
      <c r="AN75" s="39">
        <v>80.042000000000002</v>
      </c>
      <c r="AO75" s="39">
        <v>79.177999999999997</v>
      </c>
      <c r="AP75" s="39">
        <v>77.72</v>
      </c>
      <c r="AQ75" s="39">
        <v>75.887</v>
      </c>
      <c r="AR75" s="39">
        <v>74.188000000000002</v>
      </c>
      <c r="AS75" s="39">
        <v>72.533000000000001</v>
      </c>
      <c r="AT75" s="39">
        <v>70.863</v>
      </c>
      <c r="AU75" s="39">
        <v>69.201999999999998</v>
      </c>
      <c r="AV75" s="39">
        <v>67.549000000000007</v>
      </c>
      <c r="AW75" s="39">
        <v>65.861999999999995</v>
      </c>
      <c r="AX75" s="39">
        <v>64.131</v>
      </c>
      <c r="AY75" s="39">
        <v>62.484999999999999</v>
      </c>
      <c r="AZ75" s="39">
        <v>60.972999999999999</v>
      </c>
      <c r="BA75" s="39">
        <v>59.539000000000001</v>
      </c>
      <c r="BB75" s="39">
        <v>58.094999999999999</v>
      </c>
      <c r="BC75" s="39">
        <v>56.686999999999998</v>
      </c>
      <c r="BD75" s="39">
        <v>55.137</v>
      </c>
      <c r="BE75" s="39">
        <v>53.36</v>
      </c>
      <c r="BF75" s="39">
        <v>51.453000000000003</v>
      </c>
      <c r="BG75" s="39">
        <v>49.566000000000003</v>
      </c>
      <c r="BH75" s="39">
        <v>47.631999999999998</v>
      </c>
      <c r="BI75" s="39">
        <v>45.911999999999999</v>
      </c>
      <c r="BJ75" s="39">
        <v>44.536000000000001</v>
      </c>
      <c r="BK75" s="39">
        <v>43.365000000000002</v>
      </c>
      <c r="BL75" s="39">
        <v>42.167000000000002</v>
      </c>
      <c r="BM75" s="39">
        <v>41.042999999999999</v>
      </c>
      <c r="BN75" s="39">
        <v>39.637</v>
      </c>
      <c r="BO75" s="39">
        <v>37.765999999999998</v>
      </c>
      <c r="BP75" s="39">
        <v>35.625999999999998</v>
      </c>
      <c r="BQ75" s="39">
        <v>33.564</v>
      </c>
      <c r="BR75" s="39">
        <v>31.472999999999999</v>
      </c>
      <c r="BS75" s="39">
        <v>29.693000000000001</v>
      </c>
      <c r="BT75" s="39">
        <v>28.414000000000001</v>
      </c>
      <c r="BU75" s="39">
        <v>27.459</v>
      </c>
      <c r="BV75" s="39">
        <v>26.452999999999999</v>
      </c>
      <c r="BW75" s="39">
        <v>25.463000000000001</v>
      </c>
      <c r="BX75" s="39">
        <v>24.411000000000001</v>
      </c>
      <c r="BY75" s="39">
        <v>23.215</v>
      </c>
      <c r="BZ75" s="39">
        <v>21.922000000000001</v>
      </c>
      <c r="CA75" s="39">
        <v>20.672000000000001</v>
      </c>
      <c r="CB75" s="39">
        <v>19.463000000000001</v>
      </c>
      <c r="CC75" s="39">
        <v>18.138000000000002</v>
      </c>
      <c r="CD75" s="39">
        <v>16.640999999999998</v>
      </c>
      <c r="CE75" s="39">
        <v>15.042</v>
      </c>
      <c r="CF75" s="39">
        <v>13.481999999999999</v>
      </c>
      <c r="CG75" s="39">
        <v>11.948</v>
      </c>
      <c r="CH75" s="39">
        <v>10.464</v>
      </c>
      <c r="CI75" s="39">
        <v>9.0640000000000001</v>
      </c>
      <c r="CJ75" s="39">
        <v>7.7480000000000002</v>
      </c>
      <c r="CK75" s="39">
        <v>6.4180000000000001</v>
      </c>
      <c r="CL75" s="39">
        <v>5.2119999999999997</v>
      </c>
      <c r="CM75" s="39">
        <v>4.2759999999999998</v>
      </c>
      <c r="CN75" s="39">
        <v>3.448</v>
      </c>
      <c r="CO75" s="39">
        <v>2.6960000000000002</v>
      </c>
      <c r="CP75" s="39">
        <v>2.04</v>
      </c>
      <c r="CQ75" s="39">
        <v>1.629</v>
      </c>
      <c r="CR75" s="39">
        <v>1.339</v>
      </c>
      <c r="CS75" s="39">
        <v>0.99</v>
      </c>
      <c r="CT75" s="39">
        <v>0.58199999999999996</v>
      </c>
      <c r="CU75" s="39">
        <v>0.40699999999999997</v>
      </c>
      <c r="CV75" s="39">
        <v>0.28100000000000003</v>
      </c>
      <c r="CW75" s="39">
        <v>0.13900000000000001</v>
      </c>
      <c r="CX75" s="39">
        <v>0.17299999999999999</v>
      </c>
    </row>
    <row r="76" spans="1:102">
      <c r="A76" s="6">
        <v>2018</v>
      </c>
      <c r="B76" s="39">
        <v>116.334</v>
      </c>
      <c r="C76" s="39">
        <v>115.994</v>
      </c>
      <c r="D76" s="39">
        <v>115.693</v>
      </c>
      <c r="E76" s="39">
        <v>114.755</v>
      </c>
      <c r="F76" s="39">
        <v>114.803</v>
      </c>
      <c r="G76" s="39">
        <v>114.926</v>
      </c>
      <c r="H76" s="39">
        <v>115.125</v>
      </c>
      <c r="I76" s="39">
        <v>115.396</v>
      </c>
      <c r="J76" s="39">
        <v>115.78</v>
      </c>
      <c r="K76" s="39">
        <v>116.31399999999999</v>
      </c>
      <c r="L76" s="39">
        <v>116.794</v>
      </c>
      <c r="M76" s="39">
        <v>117.13500000000001</v>
      </c>
      <c r="N76" s="39">
        <v>117.461</v>
      </c>
      <c r="O76" s="39">
        <v>117.76</v>
      </c>
      <c r="P76" s="39">
        <v>117.777</v>
      </c>
      <c r="Q76" s="39">
        <v>118.776</v>
      </c>
      <c r="R76" s="39">
        <v>121.301</v>
      </c>
      <c r="S76" s="39">
        <v>124.63200000000001</v>
      </c>
      <c r="T76" s="39">
        <v>127.57</v>
      </c>
      <c r="U76" s="39">
        <v>130.429</v>
      </c>
      <c r="V76" s="39">
        <v>131.86699999999999</v>
      </c>
      <c r="W76" s="39">
        <v>131.113</v>
      </c>
      <c r="X76" s="39">
        <v>128.78800000000001</v>
      </c>
      <c r="Y76" s="39">
        <v>126.43899999999999</v>
      </c>
      <c r="Z76" s="39">
        <v>123.959</v>
      </c>
      <c r="AA76" s="39">
        <v>120.616</v>
      </c>
      <c r="AB76" s="39">
        <v>116.267</v>
      </c>
      <c r="AC76" s="39">
        <v>111.286</v>
      </c>
      <c r="AD76" s="39">
        <v>106.187</v>
      </c>
      <c r="AE76" s="39">
        <v>100.866</v>
      </c>
      <c r="AF76" s="39">
        <v>96.227999999999994</v>
      </c>
      <c r="AG76" s="39">
        <v>92.775999999999996</v>
      </c>
      <c r="AH76" s="39">
        <v>90.171999999999997</v>
      </c>
      <c r="AI76" s="39">
        <v>87.489000000000004</v>
      </c>
      <c r="AJ76" s="39">
        <v>84.808999999999997</v>
      </c>
      <c r="AK76" s="39">
        <v>82.713999999999999</v>
      </c>
      <c r="AL76" s="39">
        <v>81.369</v>
      </c>
      <c r="AM76" s="39">
        <v>80.522000000000006</v>
      </c>
      <c r="AN76" s="39">
        <v>79.774000000000001</v>
      </c>
      <c r="AO76" s="39">
        <v>79.22</v>
      </c>
      <c r="AP76" s="39">
        <v>78.364000000000004</v>
      </c>
      <c r="AQ76" s="39">
        <v>76.921999999999997</v>
      </c>
      <c r="AR76" s="39">
        <v>75.108000000000004</v>
      </c>
      <c r="AS76" s="39">
        <v>73.424000000000007</v>
      </c>
      <c r="AT76" s="39">
        <v>71.781000000000006</v>
      </c>
      <c r="AU76" s="39">
        <v>70.123000000000005</v>
      </c>
      <c r="AV76" s="39">
        <v>68.477000000000004</v>
      </c>
      <c r="AW76" s="39">
        <v>66.840999999999994</v>
      </c>
      <c r="AX76" s="39">
        <v>65.168000000000006</v>
      </c>
      <c r="AY76" s="39">
        <v>63.453000000000003</v>
      </c>
      <c r="AZ76" s="39">
        <v>61.816000000000003</v>
      </c>
      <c r="BA76" s="39">
        <v>60.308999999999997</v>
      </c>
      <c r="BB76" s="39">
        <v>58.875999999999998</v>
      </c>
      <c r="BC76" s="39">
        <v>57.432000000000002</v>
      </c>
      <c r="BD76" s="39">
        <v>56.021000000000001</v>
      </c>
      <c r="BE76" s="39">
        <v>54.47</v>
      </c>
      <c r="BF76" s="39">
        <v>52.692</v>
      </c>
      <c r="BG76" s="39">
        <v>50.783999999999999</v>
      </c>
      <c r="BH76" s="39">
        <v>48.896999999999998</v>
      </c>
      <c r="BI76" s="39">
        <v>46.960999999999999</v>
      </c>
      <c r="BJ76" s="39">
        <v>45.234999999999999</v>
      </c>
      <c r="BK76" s="39">
        <v>43.847999999999999</v>
      </c>
      <c r="BL76" s="39">
        <v>42.661999999999999</v>
      </c>
      <c r="BM76" s="39">
        <v>41.448999999999998</v>
      </c>
      <c r="BN76" s="39">
        <v>40.305999999999997</v>
      </c>
      <c r="BO76" s="39">
        <v>38.889000000000003</v>
      </c>
      <c r="BP76" s="39">
        <v>37.020000000000003</v>
      </c>
      <c r="BQ76" s="39">
        <v>34.889000000000003</v>
      </c>
      <c r="BR76" s="39">
        <v>32.831000000000003</v>
      </c>
      <c r="BS76" s="39">
        <v>30.745999999999999</v>
      </c>
      <c r="BT76" s="39">
        <v>28.963000000000001</v>
      </c>
      <c r="BU76" s="39">
        <v>27.669</v>
      </c>
      <c r="BV76" s="39">
        <v>26.69</v>
      </c>
      <c r="BW76" s="39">
        <v>25.661000000000001</v>
      </c>
      <c r="BX76" s="39">
        <v>24.651</v>
      </c>
      <c r="BY76" s="39">
        <v>23.568999999999999</v>
      </c>
      <c r="BZ76" s="39">
        <v>22.332999999999998</v>
      </c>
      <c r="CA76" s="39">
        <v>20.992000000000001</v>
      </c>
      <c r="CB76" s="39">
        <v>19.701000000000001</v>
      </c>
      <c r="CC76" s="39">
        <v>18.452999999999999</v>
      </c>
      <c r="CD76" s="39">
        <v>17.097999999999999</v>
      </c>
      <c r="CE76" s="39">
        <v>15.585000000000001</v>
      </c>
      <c r="CF76" s="39">
        <v>13.983000000000001</v>
      </c>
      <c r="CG76" s="39">
        <v>12.423999999999999</v>
      </c>
      <c r="CH76" s="39">
        <v>10.893000000000001</v>
      </c>
      <c r="CI76" s="39">
        <v>9.4359999999999999</v>
      </c>
      <c r="CJ76" s="39">
        <v>8.093</v>
      </c>
      <c r="CK76" s="39">
        <v>6.8540000000000001</v>
      </c>
      <c r="CL76" s="39">
        <v>5.5750000000000002</v>
      </c>
      <c r="CM76" s="39">
        <v>4.4619999999999997</v>
      </c>
      <c r="CN76" s="39">
        <v>3.6680000000000001</v>
      </c>
      <c r="CO76" s="39">
        <v>2.9169999999999998</v>
      </c>
      <c r="CP76" s="39">
        <v>2.1869999999999998</v>
      </c>
      <c r="CQ76" s="39">
        <v>1.619</v>
      </c>
      <c r="CR76" s="39">
        <v>1.306</v>
      </c>
      <c r="CS76" s="39">
        <v>1.0660000000000001</v>
      </c>
      <c r="CT76" s="39">
        <v>0.78</v>
      </c>
      <c r="CU76" s="39">
        <v>0.44900000000000001</v>
      </c>
      <c r="CV76" s="39">
        <v>0.308</v>
      </c>
      <c r="CW76" s="39">
        <v>0.153</v>
      </c>
      <c r="CX76" s="39">
        <v>0.192</v>
      </c>
    </row>
    <row r="77" spans="1:102">
      <c r="A77" s="6">
        <v>2019</v>
      </c>
      <c r="B77" s="39">
        <v>116.821</v>
      </c>
      <c r="C77" s="39">
        <v>116.03400000000001</v>
      </c>
      <c r="D77" s="39">
        <v>115.408</v>
      </c>
      <c r="E77" s="39">
        <v>114.93600000000001</v>
      </c>
      <c r="F77" s="39">
        <v>114.36499999999999</v>
      </c>
      <c r="G77" s="39">
        <v>114.36</v>
      </c>
      <c r="H77" s="39">
        <v>114.453</v>
      </c>
      <c r="I77" s="39">
        <v>114.63500000000001</v>
      </c>
      <c r="J77" s="39">
        <v>114.898</v>
      </c>
      <c r="K77" s="39">
        <v>115.285</v>
      </c>
      <c r="L77" s="39">
        <v>115.84399999999999</v>
      </c>
      <c r="M77" s="39">
        <v>116.29300000000001</v>
      </c>
      <c r="N77" s="39">
        <v>116.51300000000001</v>
      </c>
      <c r="O77" s="39">
        <v>116.65900000000001</v>
      </c>
      <c r="P77" s="39">
        <v>116.79300000000001</v>
      </c>
      <c r="Q77" s="39">
        <v>116.648</v>
      </c>
      <c r="R77" s="39">
        <v>117.5</v>
      </c>
      <c r="S77" s="39">
        <v>119.90600000000001</v>
      </c>
      <c r="T77" s="39">
        <v>123.14400000000001</v>
      </c>
      <c r="U77" s="39">
        <v>125.989</v>
      </c>
      <c r="V77" s="39">
        <v>128.761</v>
      </c>
      <c r="W77" s="39">
        <v>130.14099999999999</v>
      </c>
      <c r="X77" s="39">
        <v>129.37200000000001</v>
      </c>
      <c r="Y77" s="39">
        <v>127.06100000000001</v>
      </c>
      <c r="Z77" s="39">
        <v>124.73699999999999</v>
      </c>
      <c r="AA77" s="39">
        <v>122.29</v>
      </c>
      <c r="AB77" s="39">
        <v>118.998</v>
      </c>
      <c r="AC77" s="39">
        <v>114.717</v>
      </c>
      <c r="AD77" s="39">
        <v>109.81699999999999</v>
      </c>
      <c r="AE77" s="39">
        <v>104.803</v>
      </c>
      <c r="AF77" s="39">
        <v>99.572999999999993</v>
      </c>
      <c r="AG77" s="39">
        <v>95.022000000000006</v>
      </c>
      <c r="AH77" s="39">
        <v>91.647999999999996</v>
      </c>
      <c r="AI77" s="39">
        <v>89.114000000000004</v>
      </c>
      <c r="AJ77" s="39">
        <v>86.501999999999995</v>
      </c>
      <c r="AK77" s="39">
        <v>83.893000000000001</v>
      </c>
      <c r="AL77" s="39">
        <v>81.852999999999994</v>
      </c>
      <c r="AM77" s="39">
        <v>80.537000000000006</v>
      </c>
      <c r="AN77" s="39">
        <v>79.701999999999998</v>
      </c>
      <c r="AO77" s="39">
        <v>78.962999999999994</v>
      </c>
      <c r="AP77" s="39">
        <v>78.415999999999997</v>
      </c>
      <c r="AQ77" s="39">
        <v>77.567999999999998</v>
      </c>
      <c r="AR77" s="39">
        <v>76.141000000000005</v>
      </c>
      <c r="AS77" s="39">
        <v>74.346000000000004</v>
      </c>
      <c r="AT77" s="39">
        <v>72.677000000000007</v>
      </c>
      <c r="AU77" s="39">
        <v>71.045000000000002</v>
      </c>
      <c r="AV77" s="39">
        <v>69.400000000000006</v>
      </c>
      <c r="AW77" s="39">
        <v>67.769000000000005</v>
      </c>
      <c r="AX77" s="39">
        <v>66.147999999999996</v>
      </c>
      <c r="AY77" s="39">
        <v>64.489999999999995</v>
      </c>
      <c r="AZ77" s="39">
        <v>62.789000000000001</v>
      </c>
      <c r="BA77" s="39">
        <v>61.161999999999999</v>
      </c>
      <c r="BB77" s="39">
        <v>59.66</v>
      </c>
      <c r="BC77" s="39">
        <v>58.225999999999999</v>
      </c>
      <c r="BD77" s="39">
        <v>56.780999999999999</v>
      </c>
      <c r="BE77" s="39">
        <v>55.368000000000002</v>
      </c>
      <c r="BF77" s="39">
        <v>53.814999999999998</v>
      </c>
      <c r="BG77" s="39">
        <v>52.037999999999997</v>
      </c>
      <c r="BH77" s="39">
        <v>50.128999999999998</v>
      </c>
      <c r="BI77" s="39">
        <v>48.24</v>
      </c>
      <c r="BJ77" s="39">
        <v>46.302999999999997</v>
      </c>
      <c r="BK77" s="39">
        <v>44.570999999999998</v>
      </c>
      <c r="BL77" s="39">
        <v>43.170999999999999</v>
      </c>
      <c r="BM77" s="39">
        <v>41.969000000000001</v>
      </c>
      <c r="BN77" s="39">
        <v>40.74</v>
      </c>
      <c r="BO77" s="39">
        <v>39.579000000000001</v>
      </c>
      <c r="BP77" s="39">
        <v>38.151000000000003</v>
      </c>
      <c r="BQ77" s="39">
        <v>36.283000000000001</v>
      </c>
      <c r="BR77" s="39">
        <v>34.158999999999999</v>
      </c>
      <c r="BS77" s="39">
        <v>32.107999999999997</v>
      </c>
      <c r="BT77" s="39">
        <v>30.027000000000001</v>
      </c>
      <c r="BU77" s="39">
        <v>28.24</v>
      </c>
      <c r="BV77" s="39">
        <v>26.931000000000001</v>
      </c>
      <c r="BW77" s="39">
        <v>25.927</v>
      </c>
      <c r="BX77" s="39">
        <v>24.875</v>
      </c>
      <c r="BY77" s="39">
        <v>23.844999999999999</v>
      </c>
      <c r="BZ77" s="39">
        <v>22.734000000000002</v>
      </c>
      <c r="CA77" s="39">
        <v>21.457000000000001</v>
      </c>
      <c r="CB77" s="39">
        <v>20.068999999999999</v>
      </c>
      <c r="CC77" s="39">
        <v>18.734999999999999</v>
      </c>
      <c r="CD77" s="39">
        <v>17.446999999999999</v>
      </c>
      <c r="CE77" s="39">
        <v>16.062000000000001</v>
      </c>
      <c r="CF77" s="39">
        <v>14.532</v>
      </c>
      <c r="CG77" s="39">
        <v>12.927</v>
      </c>
      <c r="CH77" s="39">
        <v>11.367000000000001</v>
      </c>
      <c r="CI77" s="39">
        <v>9.84</v>
      </c>
      <c r="CJ77" s="39">
        <v>8.41</v>
      </c>
      <c r="CK77" s="39">
        <v>7.1219999999999999</v>
      </c>
      <c r="CL77" s="39">
        <v>5.9610000000000003</v>
      </c>
      <c r="CM77" s="39">
        <v>4.7309999999999999</v>
      </c>
      <c r="CN77" s="39">
        <v>3.7120000000000002</v>
      </c>
      <c r="CO77" s="39">
        <v>3.0630000000000002</v>
      </c>
      <c r="CP77" s="39">
        <v>2.3879999999999999</v>
      </c>
      <c r="CQ77" s="39">
        <v>1.6779999999999999</v>
      </c>
      <c r="CR77" s="39">
        <v>1.198</v>
      </c>
      <c r="CS77" s="39">
        <v>0.98199999999999998</v>
      </c>
      <c r="CT77" s="39">
        <v>0.79300000000000004</v>
      </c>
      <c r="CU77" s="39">
        <v>0.57099999999999995</v>
      </c>
      <c r="CV77" s="39">
        <v>0.316</v>
      </c>
      <c r="CW77" s="39">
        <v>0.16800000000000001</v>
      </c>
      <c r="CX77" s="39">
        <v>0.21199999999999999</v>
      </c>
    </row>
    <row r="78" spans="1:102">
      <c r="A78" s="6">
        <v>2020</v>
      </c>
      <c r="B78" s="39">
        <v>116.652</v>
      </c>
      <c r="C78" s="39">
        <v>115.755</v>
      </c>
      <c r="D78" s="39">
        <v>115.059</v>
      </c>
      <c r="E78" s="39">
        <v>114.547</v>
      </c>
      <c r="F78" s="39">
        <v>114.203</v>
      </c>
      <c r="G78" s="39">
        <v>114.011</v>
      </c>
      <c r="H78" s="39">
        <v>113.955</v>
      </c>
      <c r="I78" s="39">
        <v>114.018</v>
      </c>
      <c r="J78" s="39">
        <v>114.185</v>
      </c>
      <c r="K78" s="39">
        <v>114.438</v>
      </c>
      <c r="L78" s="39">
        <v>114.83</v>
      </c>
      <c r="M78" s="39">
        <v>115.413</v>
      </c>
      <c r="N78" s="39">
        <v>115.83</v>
      </c>
      <c r="O78" s="39">
        <v>115.928</v>
      </c>
      <c r="P78" s="39">
        <v>115.895</v>
      </c>
      <c r="Q78" s="39">
        <v>115.86499999999999</v>
      </c>
      <c r="R78" s="39">
        <v>115.557</v>
      </c>
      <c r="S78" s="39">
        <v>116.261</v>
      </c>
      <c r="T78" s="39">
        <v>118.55</v>
      </c>
      <c r="U78" s="39">
        <v>121.694</v>
      </c>
      <c r="V78" s="39">
        <v>124.44799999999999</v>
      </c>
      <c r="W78" s="39">
        <v>127.133</v>
      </c>
      <c r="X78" s="39">
        <v>128.45599999999999</v>
      </c>
      <c r="Y78" s="39">
        <v>127.67100000000001</v>
      </c>
      <c r="Z78" s="39">
        <v>125.376</v>
      </c>
      <c r="AA78" s="39">
        <v>123.074</v>
      </c>
      <c r="AB78" s="39">
        <v>120.65900000000001</v>
      </c>
      <c r="AC78" s="39">
        <v>117.416</v>
      </c>
      <c r="AD78" s="39">
        <v>113.20099999999999</v>
      </c>
      <c r="AE78" s="39">
        <v>108.38</v>
      </c>
      <c r="AF78" s="39">
        <v>103.452</v>
      </c>
      <c r="AG78" s="39">
        <v>98.311000000000007</v>
      </c>
      <c r="AH78" s="39">
        <v>93.844999999999999</v>
      </c>
      <c r="AI78" s="39">
        <v>90.549000000000007</v>
      </c>
      <c r="AJ78" s="39">
        <v>88.084000000000003</v>
      </c>
      <c r="AK78" s="39">
        <v>85.542000000000002</v>
      </c>
      <c r="AL78" s="39">
        <v>83.004000000000005</v>
      </c>
      <c r="AM78" s="39">
        <v>81.018000000000001</v>
      </c>
      <c r="AN78" s="39">
        <v>79.73</v>
      </c>
      <c r="AO78" s="39">
        <v>78.906999999999996</v>
      </c>
      <c r="AP78" s="39">
        <v>78.177999999999997</v>
      </c>
      <c r="AQ78" s="39">
        <v>77.635999999999996</v>
      </c>
      <c r="AR78" s="39">
        <v>76.796999999999997</v>
      </c>
      <c r="AS78" s="39">
        <v>75.385000000000005</v>
      </c>
      <c r="AT78" s="39">
        <v>73.608000000000004</v>
      </c>
      <c r="AU78" s="39">
        <v>71.951999999999998</v>
      </c>
      <c r="AV78" s="39">
        <v>70.33</v>
      </c>
      <c r="AW78" s="39">
        <v>68.697000000000003</v>
      </c>
      <c r="AX78" s="39">
        <v>67.081999999999994</v>
      </c>
      <c r="AY78" s="39">
        <v>65.477000000000004</v>
      </c>
      <c r="AZ78" s="39">
        <v>63.832000000000001</v>
      </c>
      <c r="BA78" s="39">
        <v>62.145000000000003</v>
      </c>
      <c r="BB78" s="39">
        <v>60.527000000000001</v>
      </c>
      <c r="BC78" s="39">
        <v>59.027999999999999</v>
      </c>
      <c r="BD78" s="39">
        <v>57.594999999999999</v>
      </c>
      <c r="BE78" s="39">
        <v>56.149000000000001</v>
      </c>
      <c r="BF78" s="39">
        <v>54.732999999999997</v>
      </c>
      <c r="BG78" s="39">
        <v>53.177</v>
      </c>
      <c r="BH78" s="39">
        <v>51.396999999999998</v>
      </c>
      <c r="BI78" s="39">
        <v>49.488</v>
      </c>
      <c r="BJ78" s="39">
        <v>47.595999999999997</v>
      </c>
      <c r="BK78" s="39">
        <v>45.656999999999996</v>
      </c>
      <c r="BL78" s="39">
        <v>43.918999999999997</v>
      </c>
      <c r="BM78" s="39">
        <v>42.506999999999998</v>
      </c>
      <c r="BN78" s="39">
        <v>41.287999999999997</v>
      </c>
      <c r="BO78" s="39">
        <v>40.042999999999999</v>
      </c>
      <c r="BP78" s="39">
        <v>38.863999999999997</v>
      </c>
      <c r="BQ78" s="39">
        <v>37.423999999999999</v>
      </c>
      <c r="BR78" s="39">
        <v>35.557000000000002</v>
      </c>
      <c r="BS78" s="39">
        <v>33.441000000000003</v>
      </c>
      <c r="BT78" s="39">
        <v>31.391999999999999</v>
      </c>
      <c r="BU78" s="39">
        <v>29.315999999999999</v>
      </c>
      <c r="BV78" s="39">
        <v>27.524999999999999</v>
      </c>
      <c r="BW78" s="39">
        <v>26.2</v>
      </c>
      <c r="BX78" s="39">
        <v>25.172000000000001</v>
      </c>
      <c r="BY78" s="39">
        <v>24.097999999999999</v>
      </c>
      <c r="BZ78" s="39">
        <v>23.045999999999999</v>
      </c>
      <c r="CA78" s="39">
        <v>21.905000000000001</v>
      </c>
      <c r="CB78" s="39">
        <v>20.585999999999999</v>
      </c>
      <c r="CC78" s="39">
        <v>19.151</v>
      </c>
      <c r="CD78" s="39">
        <v>17.774000000000001</v>
      </c>
      <c r="CE78" s="39">
        <v>16.446000000000002</v>
      </c>
      <c r="CF78" s="39">
        <v>15.03</v>
      </c>
      <c r="CG78" s="39">
        <v>13.484</v>
      </c>
      <c r="CH78" s="39">
        <v>11.874000000000001</v>
      </c>
      <c r="CI78" s="39">
        <v>10.315</v>
      </c>
      <c r="CJ78" s="39">
        <v>8.7910000000000004</v>
      </c>
      <c r="CK78" s="39">
        <v>7.3860000000000001</v>
      </c>
      <c r="CL78" s="39">
        <v>6.1550000000000002</v>
      </c>
      <c r="CM78" s="39">
        <v>5.07</v>
      </c>
      <c r="CN78" s="39">
        <v>3.89</v>
      </c>
      <c r="CO78" s="39">
        <v>2.964</v>
      </c>
      <c r="CP78" s="39">
        <v>2.4569999999999999</v>
      </c>
      <c r="CQ78" s="39">
        <v>1.8580000000000001</v>
      </c>
      <c r="CR78" s="39">
        <v>1.17</v>
      </c>
      <c r="CS78" s="39">
        <v>0.77700000000000002</v>
      </c>
      <c r="CT78" s="39">
        <v>0.65900000000000003</v>
      </c>
      <c r="CU78" s="39">
        <v>0.52</v>
      </c>
      <c r="CV78" s="39">
        <v>0.36099999999999999</v>
      </c>
      <c r="CW78" s="39">
        <v>0.183</v>
      </c>
      <c r="CX78" s="39">
        <v>0.23499999999999999</v>
      </c>
    </row>
    <row r="79" spans="1:102">
      <c r="A79" s="6">
        <v>2021</v>
      </c>
      <c r="B79" s="39">
        <v>115.53</v>
      </c>
      <c r="C79" s="39">
        <v>115.895</v>
      </c>
      <c r="D79" s="39">
        <v>115.22</v>
      </c>
      <c r="E79" s="39">
        <v>114.664</v>
      </c>
      <c r="F79" s="39">
        <v>114.22</v>
      </c>
      <c r="G79" s="39">
        <v>113.883</v>
      </c>
      <c r="H79" s="39">
        <v>113.643</v>
      </c>
      <c r="I79" s="39">
        <v>113.48699999999999</v>
      </c>
      <c r="J79" s="39">
        <v>113.44</v>
      </c>
      <c r="K79" s="39">
        <v>113.504</v>
      </c>
      <c r="L79" s="39">
        <v>113.66</v>
      </c>
      <c r="M79" s="39">
        <v>113.931</v>
      </c>
      <c r="N79" s="39">
        <v>114.378</v>
      </c>
      <c r="O79" s="39">
        <v>114.67400000000001</v>
      </c>
      <c r="P79" s="39">
        <v>114.68</v>
      </c>
      <c r="Q79" s="39">
        <v>114.575</v>
      </c>
      <c r="R79" s="39">
        <v>114.473</v>
      </c>
      <c r="S79" s="39">
        <v>114.098</v>
      </c>
      <c r="T79" s="39">
        <v>114.755</v>
      </c>
      <c r="U79" s="39">
        <v>117.02200000000001</v>
      </c>
      <c r="V79" s="39">
        <v>120.16500000000001</v>
      </c>
      <c r="W79" s="39">
        <v>122.925</v>
      </c>
      <c r="X79" s="39">
        <v>125.624</v>
      </c>
      <c r="Y79" s="39">
        <v>126.97499999999999</v>
      </c>
      <c r="Z79" s="39">
        <v>126.236</v>
      </c>
      <c r="AA79" s="39">
        <v>123.998</v>
      </c>
      <c r="AB79" s="39">
        <v>121.759</v>
      </c>
      <c r="AC79" s="39">
        <v>119.41</v>
      </c>
      <c r="AD79" s="39">
        <v>116.236</v>
      </c>
      <c r="AE79" s="39">
        <v>112.092</v>
      </c>
      <c r="AF79" s="39">
        <v>107.339</v>
      </c>
      <c r="AG79" s="39">
        <v>102.48</v>
      </c>
      <c r="AH79" s="39">
        <v>97.411000000000001</v>
      </c>
      <c r="AI79" s="39">
        <v>93.001000000000005</v>
      </c>
      <c r="AJ79" s="39">
        <v>89.738</v>
      </c>
      <c r="AK79" s="39">
        <v>87.29</v>
      </c>
      <c r="AL79" s="39">
        <v>84.765000000000001</v>
      </c>
      <c r="AM79" s="39">
        <v>82.242000000000004</v>
      </c>
      <c r="AN79" s="39">
        <v>80.266000000000005</v>
      </c>
      <c r="AO79" s="39">
        <v>78.991</v>
      </c>
      <c r="AP79" s="39">
        <v>78.179000000000002</v>
      </c>
      <c r="AQ79" s="39">
        <v>77.459000000000003</v>
      </c>
      <c r="AR79" s="39">
        <v>76.921000000000006</v>
      </c>
      <c r="AS79" s="39">
        <v>76.087999999999994</v>
      </c>
      <c r="AT79" s="39">
        <v>74.686000000000007</v>
      </c>
      <c r="AU79" s="39">
        <v>72.92</v>
      </c>
      <c r="AV79" s="39">
        <v>71.275999999999996</v>
      </c>
      <c r="AW79" s="39">
        <v>69.662999999999997</v>
      </c>
      <c r="AX79" s="39">
        <v>68.036000000000001</v>
      </c>
      <c r="AY79" s="39">
        <v>66.424000000000007</v>
      </c>
      <c r="AZ79" s="39">
        <v>64.817999999999998</v>
      </c>
      <c r="BA79" s="39">
        <v>63.173999999999999</v>
      </c>
      <c r="BB79" s="39">
        <v>61.482999999999997</v>
      </c>
      <c r="BC79" s="39">
        <v>59.862000000000002</v>
      </c>
      <c r="BD79" s="39">
        <v>58.357999999999997</v>
      </c>
      <c r="BE79" s="39">
        <v>56.917999999999999</v>
      </c>
      <c r="BF79" s="39">
        <v>55.463999999999999</v>
      </c>
      <c r="BG79" s="39">
        <v>54.037999999999997</v>
      </c>
      <c r="BH79" s="39">
        <v>52.472999999999999</v>
      </c>
      <c r="BI79" s="39">
        <v>50.686</v>
      </c>
      <c r="BJ79" s="39">
        <v>48.768000000000001</v>
      </c>
      <c r="BK79" s="39">
        <v>46.866</v>
      </c>
      <c r="BL79" s="39">
        <v>44.917000000000002</v>
      </c>
      <c r="BM79" s="39">
        <v>43.167999999999999</v>
      </c>
      <c r="BN79" s="39">
        <v>41.743000000000002</v>
      </c>
      <c r="BO79" s="39">
        <v>40.511000000000003</v>
      </c>
      <c r="BP79" s="39">
        <v>39.25</v>
      </c>
      <c r="BQ79" s="39">
        <v>38.051000000000002</v>
      </c>
      <c r="BR79" s="39">
        <v>36.597999999999999</v>
      </c>
      <c r="BS79" s="39">
        <v>34.725999999999999</v>
      </c>
      <c r="BT79" s="39">
        <v>32.606999999999999</v>
      </c>
      <c r="BU79" s="39">
        <v>30.556000000000001</v>
      </c>
      <c r="BV79" s="39">
        <v>28.477</v>
      </c>
      <c r="BW79" s="39">
        <v>26.670999999999999</v>
      </c>
      <c r="BX79" s="39">
        <v>25.306999999999999</v>
      </c>
      <c r="BY79" s="39">
        <v>24.227</v>
      </c>
      <c r="BZ79" s="39">
        <v>23.106000000000002</v>
      </c>
      <c r="CA79" s="39">
        <v>22.010999999999999</v>
      </c>
      <c r="CB79" s="39">
        <v>20.83</v>
      </c>
      <c r="CC79" s="39">
        <v>19.475000000000001</v>
      </c>
      <c r="CD79" s="39">
        <v>18.009</v>
      </c>
      <c r="CE79" s="39">
        <v>16.605</v>
      </c>
      <c r="CF79" s="39">
        <v>15.256</v>
      </c>
      <c r="CG79" s="39">
        <v>13.845000000000001</v>
      </c>
      <c r="CH79" s="39">
        <v>12.339</v>
      </c>
      <c r="CI79" s="39">
        <v>10.795999999999999</v>
      </c>
      <c r="CJ79" s="39">
        <v>9.2739999999999991</v>
      </c>
      <c r="CK79" s="39">
        <v>7.8419999999999996</v>
      </c>
      <c r="CL79" s="39">
        <v>6.5880000000000001</v>
      </c>
      <c r="CM79" s="39">
        <v>5.4409999999999998</v>
      </c>
      <c r="CN79" s="39">
        <v>4.3819999999999997</v>
      </c>
      <c r="CO79" s="39">
        <v>3.323</v>
      </c>
      <c r="CP79" s="39">
        <v>2.5510000000000002</v>
      </c>
      <c r="CQ79" s="39">
        <v>2.1070000000000002</v>
      </c>
      <c r="CR79" s="39">
        <v>1.5860000000000001</v>
      </c>
      <c r="CS79" s="39">
        <v>0.98799999999999999</v>
      </c>
      <c r="CT79" s="39">
        <v>0.70199999999999996</v>
      </c>
      <c r="CU79" s="39">
        <v>0.55500000000000005</v>
      </c>
      <c r="CV79" s="39">
        <v>0.38700000000000001</v>
      </c>
      <c r="CW79" s="39">
        <v>0.19700000000000001</v>
      </c>
      <c r="CX79" s="39">
        <v>0.26100000000000001</v>
      </c>
    </row>
    <row r="80" spans="1:102">
      <c r="A80" s="6">
        <v>2022</v>
      </c>
      <c r="B80" s="39">
        <v>113.81399999999999</v>
      </c>
      <c r="C80" s="39">
        <v>113.803</v>
      </c>
      <c r="D80" s="39">
        <v>115.19199999999999</v>
      </c>
      <c r="E80" s="39">
        <v>114.74</v>
      </c>
      <c r="F80" s="39">
        <v>114.32299999999999</v>
      </c>
      <c r="G80" s="39">
        <v>113.947</v>
      </c>
      <c r="H80" s="39">
        <v>113.61799999999999</v>
      </c>
      <c r="I80" s="39">
        <v>113.32899999999999</v>
      </c>
      <c r="J80" s="39">
        <v>113.074</v>
      </c>
      <c r="K80" s="39">
        <v>112.91500000000001</v>
      </c>
      <c r="L80" s="39">
        <v>112.877</v>
      </c>
      <c r="M80" s="39">
        <v>112.93600000000001</v>
      </c>
      <c r="N80" s="39">
        <v>113.08799999999999</v>
      </c>
      <c r="O80" s="39">
        <v>113.399</v>
      </c>
      <c r="P80" s="39">
        <v>113.574</v>
      </c>
      <c r="Q80" s="39">
        <v>113.486</v>
      </c>
      <c r="R80" s="39">
        <v>113.31</v>
      </c>
      <c r="S80" s="39">
        <v>113.136</v>
      </c>
      <c r="T80" s="39">
        <v>112.694</v>
      </c>
      <c r="U80" s="39">
        <v>113.304</v>
      </c>
      <c r="V80" s="39">
        <v>115.55</v>
      </c>
      <c r="W80" s="39">
        <v>118.69199999999999</v>
      </c>
      <c r="X80" s="39">
        <v>121.459</v>
      </c>
      <c r="Y80" s="39">
        <v>124.173</v>
      </c>
      <c r="Z80" s="39">
        <v>125.556</v>
      </c>
      <c r="AA80" s="39">
        <v>124.861</v>
      </c>
      <c r="AB80" s="39">
        <v>122.68</v>
      </c>
      <c r="AC80" s="39">
        <v>120.501</v>
      </c>
      <c r="AD80" s="39">
        <v>118.218</v>
      </c>
      <c r="AE80" s="39">
        <v>115.11199999999999</v>
      </c>
      <c r="AF80" s="39">
        <v>111.035</v>
      </c>
      <c r="AG80" s="39">
        <v>106.35</v>
      </c>
      <c r="AH80" s="39">
        <v>101.55800000000001</v>
      </c>
      <c r="AI80" s="39">
        <v>96.555000000000007</v>
      </c>
      <c r="AJ80" s="39">
        <v>92.2</v>
      </c>
      <c r="AK80" s="39">
        <v>88.968999999999994</v>
      </c>
      <c r="AL80" s="39">
        <v>86.537000000000006</v>
      </c>
      <c r="AM80" s="39">
        <v>84.027000000000001</v>
      </c>
      <c r="AN80" s="39">
        <v>81.516000000000005</v>
      </c>
      <c r="AO80" s="39">
        <v>79.552000000000007</v>
      </c>
      <c r="AP80" s="39">
        <v>78.287999999999997</v>
      </c>
      <c r="AQ80" s="39">
        <v>77.486999999999995</v>
      </c>
      <c r="AR80" s="39">
        <v>76.774000000000001</v>
      </c>
      <c r="AS80" s="39">
        <v>76.242000000000004</v>
      </c>
      <c r="AT80" s="39">
        <v>75.414000000000001</v>
      </c>
      <c r="AU80" s="39">
        <v>74.022000000000006</v>
      </c>
      <c r="AV80" s="39">
        <v>72.268000000000001</v>
      </c>
      <c r="AW80" s="39">
        <v>70.632000000000005</v>
      </c>
      <c r="AX80" s="39">
        <v>69.027000000000001</v>
      </c>
      <c r="AY80" s="39">
        <v>67.406000000000006</v>
      </c>
      <c r="AZ80" s="39">
        <v>65.795000000000002</v>
      </c>
      <c r="BA80" s="39">
        <v>64.188999999999993</v>
      </c>
      <c r="BB80" s="39">
        <v>62.542999999999999</v>
      </c>
      <c r="BC80" s="39">
        <v>60.85</v>
      </c>
      <c r="BD80" s="39">
        <v>59.225000000000001</v>
      </c>
      <c r="BE80" s="39">
        <v>57.713999999999999</v>
      </c>
      <c r="BF80" s="39">
        <v>56.265999999999998</v>
      </c>
      <c r="BG80" s="39">
        <v>54.804000000000002</v>
      </c>
      <c r="BH80" s="39">
        <v>53.368000000000002</v>
      </c>
      <c r="BI80" s="39">
        <v>51.792999999999999</v>
      </c>
      <c r="BJ80" s="39">
        <v>49.996000000000002</v>
      </c>
      <c r="BK80" s="39">
        <v>48.069000000000003</v>
      </c>
      <c r="BL80" s="39">
        <v>46.156999999999996</v>
      </c>
      <c r="BM80" s="39">
        <v>44.198999999999998</v>
      </c>
      <c r="BN80" s="39">
        <v>42.438000000000002</v>
      </c>
      <c r="BO80" s="39">
        <v>40.999000000000002</v>
      </c>
      <c r="BP80" s="39">
        <v>39.752000000000002</v>
      </c>
      <c r="BQ80" s="39">
        <v>38.473999999999997</v>
      </c>
      <c r="BR80" s="39">
        <v>37.256999999999998</v>
      </c>
      <c r="BS80" s="39">
        <v>35.79</v>
      </c>
      <c r="BT80" s="39">
        <v>33.909999999999997</v>
      </c>
      <c r="BU80" s="39">
        <v>31.789000000000001</v>
      </c>
      <c r="BV80" s="39">
        <v>29.733000000000001</v>
      </c>
      <c r="BW80" s="39">
        <v>27.652000000000001</v>
      </c>
      <c r="BX80" s="39">
        <v>25.829000000000001</v>
      </c>
      <c r="BY80" s="39">
        <v>24.425999999999998</v>
      </c>
      <c r="BZ80" s="39">
        <v>23.294</v>
      </c>
      <c r="CA80" s="39">
        <v>22.125</v>
      </c>
      <c r="CB80" s="39">
        <v>20.986999999999998</v>
      </c>
      <c r="CC80" s="39">
        <v>19.765000000000001</v>
      </c>
      <c r="CD80" s="39">
        <v>18.372</v>
      </c>
      <c r="CE80" s="39">
        <v>16.875</v>
      </c>
      <c r="CF80" s="39">
        <v>15.445</v>
      </c>
      <c r="CG80" s="39">
        <v>14.074</v>
      </c>
      <c r="CH80" s="39">
        <v>12.666</v>
      </c>
      <c r="CI80" s="39">
        <v>11.199</v>
      </c>
      <c r="CJ80" s="39">
        <v>9.7219999999999995</v>
      </c>
      <c r="CK80" s="39">
        <v>8.2379999999999995</v>
      </c>
      <c r="CL80" s="39">
        <v>6.8970000000000002</v>
      </c>
      <c r="CM80" s="39">
        <v>5.7930000000000001</v>
      </c>
      <c r="CN80" s="39">
        <v>4.7309999999999999</v>
      </c>
      <c r="CO80" s="39">
        <v>3.6949999999999998</v>
      </c>
      <c r="CP80" s="39">
        <v>2.7589999999999999</v>
      </c>
      <c r="CQ80" s="39">
        <v>2.1379999999999999</v>
      </c>
      <c r="CR80" s="39">
        <v>1.758</v>
      </c>
      <c r="CS80" s="39">
        <v>1.3149999999999999</v>
      </c>
      <c r="CT80" s="39">
        <v>0.80700000000000005</v>
      </c>
      <c r="CU80" s="39">
        <v>0.59</v>
      </c>
      <c r="CV80" s="39">
        <v>0.41199999999999998</v>
      </c>
      <c r="CW80" s="39">
        <v>0.21199999999999999</v>
      </c>
      <c r="CX80" s="39">
        <v>0.28999999999999998</v>
      </c>
    </row>
    <row r="81" spans="1:102">
      <c r="A81" s="6">
        <v>2023</v>
      </c>
      <c r="B81" s="39">
        <v>111.71899999999999</v>
      </c>
      <c r="C81" s="39">
        <v>112.444</v>
      </c>
      <c r="D81" s="39">
        <v>112.992</v>
      </c>
      <c r="E81" s="39">
        <v>114.527</v>
      </c>
      <c r="F81" s="39">
        <v>114.298</v>
      </c>
      <c r="G81" s="39">
        <v>114.01900000000001</v>
      </c>
      <c r="H81" s="39">
        <v>113.712</v>
      </c>
      <c r="I81" s="39">
        <v>113.389</v>
      </c>
      <c r="J81" s="39">
        <v>113.051</v>
      </c>
      <c r="K81" s="39">
        <v>112.696</v>
      </c>
      <c r="L81" s="39">
        <v>112.426</v>
      </c>
      <c r="M81" s="39">
        <v>112.288</v>
      </c>
      <c r="N81" s="39">
        <v>112.248</v>
      </c>
      <c r="O81" s="39">
        <v>112.28100000000001</v>
      </c>
      <c r="P81" s="39">
        <v>112.456</v>
      </c>
      <c r="Q81" s="39">
        <v>112.511</v>
      </c>
      <c r="R81" s="39">
        <v>112.328</v>
      </c>
      <c r="S81" s="39">
        <v>112.08</v>
      </c>
      <c r="T81" s="39">
        <v>111.836</v>
      </c>
      <c r="U81" s="39">
        <v>111.32599999999999</v>
      </c>
      <c r="V81" s="39">
        <v>111.889</v>
      </c>
      <c r="W81" s="39">
        <v>114.11499999999999</v>
      </c>
      <c r="X81" s="39">
        <v>117.25700000000001</v>
      </c>
      <c r="Y81" s="39">
        <v>120.032</v>
      </c>
      <c r="Z81" s="39">
        <v>122.76300000000001</v>
      </c>
      <c r="AA81" s="39">
        <v>124.175</v>
      </c>
      <c r="AB81" s="39">
        <v>123.52500000000001</v>
      </c>
      <c r="AC81" s="39">
        <v>121.399</v>
      </c>
      <c r="AD81" s="39">
        <v>119.28100000000001</v>
      </c>
      <c r="AE81" s="39">
        <v>117.062</v>
      </c>
      <c r="AF81" s="39">
        <v>114.023</v>
      </c>
      <c r="AG81" s="39">
        <v>110.01300000000001</v>
      </c>
      <c r="AH81" s="39">
        <v>105.392</v>
      </c>
      <c r="AI81" s="39">
        <v>100.66500000000001</v>
      </c>
      <c r="AJ81" s="39">
        <v>95.730999999999995</v>
      </c>
      <c r="AK81" s="39">
        <v>91.427999999999997</v>
      </c>
      <c r="AL81" s="39">
        <v>88.227000000000004</v>
      </c>
      <c r="AM81" s="39">
        <v>85.811000000000007</v>
      </c>
      <c r="AN81" s="39">
        <v>83.314999999999998</v>
      </c>
      <c r="AO81" s="39">
        <v>80.816000000000003</v>
      </c>
      <c r="AP81" s="39">
        <v>78.861999999999995</v>
      </c>
      <c r="AQ81" s="39">
        <v>77.608000000000004</v>
      </c>
      <c r="AR81" s="39">
        <v>76.819000000000003</v>
      </c>
      <c r="AS81" s="39">
        <v>76.114000000000004</v>
      </c>
      <c r="AT81" s="39">
        <v>75.584999999999994</v>
      </c>
      <c r="AU81" s="39">
        <v>74.763000000000005</v>
      </c>
      <c r="AV81" s="39">
        <v>73.38</v>
      </c>
      <c r="AW81" s="39">
        <v>71.637</v>
      </c>
      <c r="AX81" s="39">
        <v>70.010000000000005</v>
      </c>
      <c r="AY81" s="39">
        <v>68.412999999999997</v>
      </c>
      <c r="AZ81" s="39">
        <v>66.796999999999997</v>
      </c>
      <c r="BA81" s="39">
        <v>65.186999999999998</v>
      </c>
      <c r="BB81" s="39">
        <v>63.58</v>
      </c>
      <c r="BC81" s="39">
        <v>61.930999999999997</v>
      </c>
      <c r="BD81" s="39">
        <v>60.235999999999997</v>
      </c>
      <c r="BE81" s="39">
        <v>58.606000000000002</v>
      </c>
      <c r="BF81" s="39">
        <v>57.088000000000001</v>
      </c>
      <c r="BG81" s="39">
        <v>55.631999999999998</v>
      </c>
      <c r="BH81" s="39">
        <v>54.16</v>
      </c>
      <c r="BI81" s="39">
        <v>52.715000000000003</v>
      </c>
      <c r="BJ81" s="39">
        <v>51.128999999999998</v>
      </c>
      <c r="BK81" s="39">
        <v>49.322000000000003</v>
      </c>
      <c r="BL81" s="39">
        <v>47.384999999999998</v>
      </c>
      <c r="BM81" s="39">
        <v>45.463000000000001</v>
      </c>
      <c r="BN81" s="39">
        <v>43.493000000000002</v>
      </c>
      <c r="BO81" s="39">
        <v>41.719000000000001</v>
      </c>
      <c r="BP81" s="39">
        <v>40.267000000000003</v>
      </c>
      <c r="BQ81" s="39">
        <v>39.003999999999998</v>
      </c>
      <c r="BR81" s="39">
        <v>37.71</v>
      </c>
      <c r="BS81" s="39">
        <v>36.473999999999997</v>
      </c>
      <c r="BT81" s="39">
        <v>34.991999999999997</v>
      </c>
      <c r="BU81" s="39">
        <v>33.106000000000002</v>
      </c>
      <c r="BV81" s="39">
        <v>30.98</v>
      </c>
      <c r="BW81" s="39">
        <v>28.919</v>
      </c>
      <c r="BX81" s="39">
        <v>26.835000000000001</v>
      </c>
      <c r="BY81" s="39">
        <v>24.994</v>
      </c>
      <c r="BZ81" s="39">
        <v>23.552</v>
      </c>
      <c r="CA81" s="39">
        <v>22.367000000000001</v>
      </c>
      <c r="CB81" s="39">
        <v>21.15</v>
      </c>
      <c r="CC81" s="39">
        <v>19.97</v>
      </c>
      <c r="CD81" s="39">
        <v>18.706</v>
      </c>
      <c r="CE81" s="39">
        <v>17.274999999999999</v>
      </c>
      <c r="CF81" s="39">
        <v>15.746</v>
      </c>
      <c r="CG81" s="39">
        <v>14.29</v>
      </c>
      <c r="CH81" s="39">
        <v>12.896000000000001</v>
      </c>
      <c r="CI81" s="39">
        <v>11.49</v>
      </c>
      <c r="CJ81" s="39">
        <v>10.063000000000001</v>
      </c>
      <c r="CK81" s="39">
        <v>8.6519999999999992</v>
      </c>
      <c r="CL81" s="39">
        <v>7.2039999999999997</v>
      </c>
      <c r="CM81" s="39">
        <v>5.9530000000000003</v>
      </c>
      <c r="CN81" s="39">
        <v>4.9989999999999997</v>
      </c>
      <c r="CO81" s="39">
        <v>4.0220000000000002</v>
      </c>
      <c r="CP81" s="39">
        <v>3.01</v>
      </c>
      <c r="CQ81" s="39">
        <v>2.194</v>
      </c>
      <c r="CR81" s="39">
        <v>1.726</v>
      </c>
      <c r="CS81" s="39">
        <v>1.409</v>
      </c>
      <c r="CT81" s="39">
        <v>1.0429999999999999</v>
      </c>
      <c r="CU81" s="39">
        <v>0.626</v>
      </c>
      <c r="CV81" s="39">
        <v>0.438</v>
      </c>
      <c r="CW81" s="39">
        <v>0.22800000000000001</v>
      </c>
      <c r="CX81" s="39">
        <v>0.32</v>
      </c>
    </row>
    <row r="82" spans="1:102">
      <c r="A82" s="6">
        <v>2024</v>
      </c>
      <c r="B82" s="39">
        <v>109.58199999999999</v>
      </c>
      <c r="C82" s="39">
        <v>110.976</v>
      </c>
      <c r="D82" s="39">
        <v>112.04600000000001</v>
      </c>
      <c r="E82" s="39">
        <v>112.824</v>
      </c>
      <c r="F82" s="39">
        <v>113.874</v>
      </c>
      <c r="G82" s="39">
        <v>113.866</v>
      </c>
      <c r="H82" s="39">
        <v>113.729</v>
      </c>
      <c r="I82" s="39">
        <v>113.488</v>
      </c>
      <c r="J82" s="39">
        <v>113.173</v>
      </c>
      <c r="K82" s="39">
        <v>112.785</v>
      </c>
      <c r="L82" s="39">
        <v>112.33199999999999</v>
      </c>
      <c r="M82" s="39">
        <v>111.95</v>
      </c>
      <c r="N82" s="39">
        <v>111.71</v>
      </c>
      <c r="O82" s="39">
        <v>111.57299999999999</v>
      </c>
      <c r="P82" s="39">
        <v>111.485</v>
      </c>
      <c r="Q82" s="39">
        <v>111.52500000000001</v>
      </c>
      <c r="R82" s="39">
        <v>111.459</v>
      </c>
      <c r="S82" s="39">
        <v>111.18300000000001</v>
      </c>
      <c r="T82" s="39">
        <v>110.863</v>
      </c>
      <c r="U82" s="39">
        <v>110.547</v>
      </c>
      <c r="V82" s="39">
        <v>109.96899999999999</v>
      </c>
      <c r="W82" s="39">
        <v>110.485</v>
      </c>
      <c r="X82" s="39">
        <v>112.691</v>
      </c>
      <c r="Y82" s="39">
        <v>115.834</v>
      </c>
      <c r="Z82" s="39">
        <v>118.61799999999999</v>
      </c>
      <c r="AA82" s="39">
        <v>121.36499999999999</v>
      </c>
      <c r="AB82" s="39">
        <v>122.807</v>
      </c>
      <c r="AC82" s="39">
        <v>122.202</v>
      </c>
      <c r="AD82" s="39">
        <v>120.131</v>
      </c>
      <c r="AE82" s="39">
        <v>118.074</v>
      </c>
      <c r="AF82" s="39">
        <v>115.919</v>
      </c>
      <c r="AG82" s="39">
        <v>112.946</v>
      </c>
      <c r="AH82" s="39">
        <v>109.001</v>
      </c>
      <c r="AI82" s="39">
        <v>104.44499999999999</v>
      </c>
      <c r="AJ82" s="39">
        <v>99.784000000000006</v>
      </c>
      <c r="AK82" s="39">
        <v>94.915000000000006</v>
      </c>
      <c r="AL82" s="39">
        <v>90.665000000000006</v>
      </c>
      <c r="AM82" s="39">
        <v>87.492999999999995</v>
      </c>
      <c r="AN82" s="39">
        <v>85.091999999999999</v>
      </c>
      <c r="AO82" s="39">
        <v>82.61</v>
      </c>
      <c r="AP82" s="39">
        <v>80.123000000000005</v>
      </c>
      <c r="AQ82" s="39">
        <v>78.179000000000002</v>
      </c>
      <c r="AR82" s="39">
        <v>76.936000000000007</v>
      </c>
      <c r="AS82" s="39">
        <v>76.158000000000001</v>
      </c>
      <c r="AT82" s="39">
        <v>75.459999999999994</v>
      </c>
      <c r="AU82" s="39">
        <v>74.936000000000007</v>
      </c>
      <c r="AV82" s="39">
        <v>74.119</v>
      </c>
      <c r="AW82" s="39">
        <v>72.745000000000005</v>
      </c>
      <c r="AX82" s="39">
        <v>71.012</v>
      </c>
      <c r="AY82" s="39">
        <v>69.394000000000005</v>
      </c>
      <c r="AZ82" s="39">
        <v>67.804000000000002</v>
      </c>
      <c r="BA82" s="39">
        <v>66.192999999999998</v>
      </c>
      <c r="BB82" s="39">
        <v>64.585999999999999</v>
      </c>
      <c r="BC82" s="39">
        <v>62.975999999999999</v>
      </c>
      <c r="BD82" s="39">
        <v>61.326000000000001</v>
      </c>
      <c r="BE82" s="39">
        <v>59.625999999999998</v>
      </c>
      <c r="BF82" s="39">
        <v>57.991999999999997</v>
      </c>
      <c r="BG82" s="39">
        <v>56.466999999999999</v>
      </c>
      <c r="BH82" s="39">
        <v>55.003</v>
      </c>
      <c r="BI82" s="39">
        <v>53.521999999999998</v>
      </c>
      <c r="BJ82" s="39">
        <v>52.064999999999998</v>
      </c>
      <c r="BK82" s="39">
        <v>50.469000000000001</v>
      </c>
      <c r="BL82" s="39">
        <v>48.652000000000001</v>
      </c>
      <c r="BM82" s="39">
        <v>46.704999999999998</v>
      </c>
      <c r="BN82" s="39">
        <v>44.773000000000003</v>
      </c>
      <c r="BO82" s="39">
        <v>42.792000000000002</v>
      </c>
      <c r="BP82" s="39">
        <v>41.006</v>
      </c>
      <c r="BQ82" s="39">
        <v>39.539000000000001</v>
      </c>
      <c r="BR82" s="39">
        <v>38.26</v>
      </c>
      <c r="BS82" s="39">
        <v>36.948999999999998</v>
      </c>
      <c r="BT82" s="39">
        <v>35.694000000000003</v>
      </c>
      <c r="BU82" s="39">
        <v>34.197000000000003</v>
      </c>
      <c r="BV82" s="39">
        <v>32.302</v>
      </c>
      <c r="BW82" s="39">
        <v>30.173999999999999</v>
      </c>
      <c r="BX82" s="39">
        <v>28.108000000000001</v>
      </c>
      <c r="BY82" s="39">
        <v>26.02</v>
      </c>
      <c r="BZ82" s="39">
        <v>24.161000000000001</v>
      </c>
      <c r="CA82" s="39">
        <v>22.678999999999998</v>
      </c>
      <c r="CB82" s="39">
        <v>21.442</v>
      </c>
      <c r="CC82" s="39">
        <v>20.178000000000001</v>
      </c>
      <c r="CD82" s="39">
        <v>18.954000000000001</v>
      </c>
      <c r="CE82" s="39">
        <v>17.648</v>
      </c>
      <c r="CF82" s="39">
        <v>16.178999999999998</v>
      </c>
      <c r="CG82" s="39">
        <v>14.618</v>
      </c>
      <c r="CH82" s="39">
        <v>13.135999999999999</v>
      </c>
      <c r="CI82" s="39">
        <v>11.718</v>
      </c>
      <c r="CJ82" s="39">
        <v>10.315</v>
      </c>
      <c r="CK82" s="39">
        <v>8.9290000000000003</v>
      </c>
      <c r="CL82" s="39">
        <v>7.5830000000000002</v>
      </c>
      <c r="CM82" s="39">
        <v>6.1710000000000003</v>
      </c>
      <c r="CN82" s="39">
        <v>5.01</v>
      </c>
      <c r="CO82" s="39">
        <v>4.2069999999999999</v>
      </c>
      <c r="CP82" s="39">
        <v>3.3130000000000002</v>
      </c>
      <c r="CQ82" s="39">
        <v>2.323</v>
      </c>
      <c r="CR82" s="39">
        <v>1.631</v>
      </c>
      <c r="CS82" s="39">
        <v>1.3140000000000001</v>
      </c>
      <c r="CT82" s="39">
        <v>1.0609999999999999</v>
      </c>
      <c r="CU82" s="39">
        <v>0.77200000000000002</v>
      </c>
      <c r="CV82" s="39">
        <v>0.44500000000000001</v>
      </c>
      <c r="CW82" s="39">
        <v>0.245</v>
      </c>
      <c r="CX82" s="39">
        <v>0.35199999999999998</v>
      </c>
    </row>
    <row r="83" spans="1:102">
      <c r="A83" s="6">
        <v>2025</v>
      </c>
      <c r="B83" s="39">
        <v>107.65900000000001</v>
      </c>
      <c r="C83" s="39">
        <v>109.496</v>
      </c>
      <c r="D83" s="39">
        <v>110.935</v>
      </c>
      <c r="E83" s="39">
        <v>112.01</v>
      </c>
      <c r="F83" s="39">
        <v>112.761</v>
      </c>
      <c r="G83" s="39">
        <v>113.22499999999999</v>
      </c>
      <c r="H83" s="39">
        <v>113.438</v>
      </c>
      <c r="I83" s="39">
        <v>113.441</v>
      </c>
      <c r="J83" s="39">
        <v>113.268</v>
      </c>
      <c r="K83" s="39">
        <v>112.959</v>
      </c>
      <c r="L83" s="39">
        <v>112.523</v>
      </c>
      <c r="M83" s="39">
        <v>111.96899999999999</v>
      </c>
      <c r="N83" s="39">
        <v>111.476</v>
      </c>
      <c r="O83" s="39">
        <v>111.134</v>
      </c>
      <c r="P83" s="39">
        <v>110.899</v>
      </c>
      <c r="Q83" s="39">
        <v>110.69199999999999</v>
      </c>
      <c r="R83" s="39">
        <v>110.596</v>
      </c>
      <c r="S83" s="39">
        <v>110.40900000000001</v>
      </c>
      <c r="T83" s="39">
        <v>110.04</v>
      </c>
      <c r="U83" s="39">
        <v>109.64700000000001</v>
      </c>
      <c r="V83" s="39">
        <v>109.259</v>
      </c>
      <c r="W83" s="39">
        <v>108.614</v>
      </c>
      <c r="X83" s="39">
        <v>109.084</v>
      </c>
      <c r="Y83" s="39">
        <v>111.26900000000001</v>
      </c>
      <c r="Z83" s="39">
        <v>114.413</v>
      </c>
      <c r="AA83" s="39">
        <v>117.206</v>
      </c>
      <c r="AB83" s="39">
        <v>119.96899999999999</v>
      </c>
      <c r="AC83" s="39">
        <v>121.441</v>
      </c>
      <c r="AD83" s="39">
        <v>120.879</v>
      </c>
      <c r="AE83" s="39">
        <v>118.864</v>
      </c>
      <c r="AF83" s="39">
        <v>116.86799999999999</v>
      </c>
      <c r="AG83" s="39">
        <v>114.777</v>
      </c>
      <c r="AH83" s="39">
        <v>111.869</v>
      </c>
      <c r="AI83" s="39">
        <v>107.991</v>
      </c>
      <c r="AJ83" s="39">
        <v>103.5</v>
      </c>
      <c r="AK83" s="39">
        <v>98.903000000000006</v>
      </c>
      <c r="AL83" s="39">
        <v>94.100999999999999</v>
      </c>
      <c r="AM83" s="39">
        <v>89.900999999999996</v>
      </c>
      <c r="AN83" s="39">
        <v>86.76</v>
      </c>
      <c r="AO83" s="39">
        <v>84.373999999999995</v>
      </c>
      <c r="AP83" s="39">
        <v>81.906999999999996</v>
      </c>
      <c r="AQ83" s="39">
        <v>79.430999999999997</v>
      </c>
      <c r="AR83" s="39">
        <v>77.497</v>
      </c>
      <c r="AS83" s="39">
        <v>76.265000000000001</v>
      </c>
      <c r="AT83" s="39">
        <v>75.497</v>
      </c>
      <c r="AU83" s="39">
        <v>74.805999999999997</v>
      </c>
      <c r="AV83" s="39">
        <v>74.286000000000001</v>
      </c>
      <c r="AW83" s="39">
        <v>73.475999999999999</v>
      </c>
      <c r="AX83" s="39">
        <v>72.11</v>
      </c>
      <c r="AY83" s="39">
        <v>70.388000000000005</v>
      </c>
      <c r="AZ83" s="39">
        <v>68.778999999999996</v>
      </c>
      <c r="BA83" s="39">
        <v>67.195999999999998</v>
      </c>
      <c r="BB83" s="39">
        <v>65.590999999999994</v>
      </c>
      <c r="BC83" s="39">
        <v>63.984000000000002</v>
      </c>
      <c r="BD83" s="39">
        <v>62.372999999999998</v>
      </c>
      <c r="BE83" s="39">
        <v>60.72</v>
      </c>
      <c r="BF83" s="39">
        <v>59.018000000000001</v>
      </c>
      <c r="BG83" s="39">
        <v>57.378</v>
      </c>
      <c r="BH83" s="39">
        <v>55.847000000000001</v>
      </c>
      <c r="BI83" s="39">
        <v>54.374000000000002</v>
      </c>
      <c r="BJ83" s="39">
        <v>52.884</v>
      </c>
      <c r="BK83" s="39">
        <v>51.417000000000002</v>
      </c>
      <c r="BL83" s="39">
        <v>49.81</v>
      </c>
      <c r="BM83" s="39">
        <v>47.982999999999997</v>
      </c>
      <c r="BN83" s="39">
        <v>46.024999999999999</v>
      </c>
      <c r="BO83" s="39">
        <v>44.082000000000001</v>
      </c>
      <c r="BP83" s="39">
        <v>42.091000000000001</v>
      </c>
      <c r="BQ83" s="39">
        <v>40.290999999999997</v>
      </c>
      <c r="BR83" s="39">
        <v>38.81</v>
      </c>
      <c r="BS83" s="39">
        <v>37.515000000000001</v>
      </c>
      <c r="BT83" s="39">
        <v>36.189</v>
      </c>
      <c r="BU83" s="39">
        <v>34.914000000000001</v>
      </c>
      <c r="BV83" s="39">
        <v>33.402000000000001</v>
      </c>
      <c r="BW83" s="39">
        <v>31.5</v>
      </c>
      <c r="BX83" s="39">
        <v>29.367999999999999</v>
      </c>
      <c r="BY83" s="39">
        <v>27.295999999999999</v>
      </c>
      <c r="BZ83" s="39">
        <v>25.204999999999998</v>
      </c>
      <c r="CA83" s="39">
        <v>23.329000000000001</v>
      </c>
      <c r="CB83" s="39">
        <v>21.808</v>
      </c>
      <c r="CC83" s="39">
        <v>20.516999999999999</v>
      </c>
      <c r="CD83" s="39">
        <v>19.204999999999998</v>
      </c>
      <c r="CE83" s="39">
        <v>17.937000000000001</v>
      </c>
      <c r="CF83" s="39">
        <v>16.59</v>
      </c>
      <c r="CG83" s="39">
        <v>15.083</v>
      </c>
      <c r="CH83" s="39">
        <v>13.489000000000001</v>
      </c>
      <c r="CI83" s="39">
        <v>11.981999999999999</v>
      </c>
      <c r="CJ83" s="39">
        <v>10.54</v>
      </c>
      <c r="CK83" s="39">
        <v>9.14</v>
      </c>
      <c r="CL83" s="39">
        <v>7.7930000000000001</v>
      </c>
      <c r="CM83" s="39">
        <v>6.5129999999999999</v>
      </c>
      <c r="CN83" s="39">
        <v>5.1369999999999996</v>
      </c>
      <c r="CO83" s="39">
        <v>4.0659999999999998</v>
      </c>
      <c r="CP83" s="39">
        <v>3.4129999999999998</v>
      </c>
      <c r="CQ83" s="39">
        <v>2.6030000000000002</v>
      </c>
      <c r="CR83" s="39">
        <v>1.6379999999999999</v>
      </c>
      <c r="CS83" s="39">
        <v>1.0660000000000001</v>
      </c>
      <c r="CT83" s="39">
        <v>0.90100000000000002</v>
      </c>
      <c r="CU83" s="39">
        <v>0.71299999999999997</v>
      </c>
      <c r="CV83" s="39">
        <v>0.5</v>
      </c>
      <c r="CW83" s="39">
        <v>0.26400000000000001</v>
      </c>
      <c r="CX83" s="39">
        <v>0.38300000000000001</v>
      </c>
    </row>
    <row r="84" spans="1:102">
      <c r="A84" s="6">
        <v>2026</v>
      </c>
      <c r="B84" s="39">
        <v>105.973</v>
      </c>
      <c r="C84" s="39">
        <v>107.523</v>
      </c>
      <c r="D84" s="39">
        <v>109.21299999999999</v>
      </c>
      <c r="E84" s="39">
        <v>110.557</v>
      </c>
      <c r="F84" s="39">
        <v>111.584</v>
      </c>
      <c r="G84" s="39">
        <v>112.31699999999999</v>
      </c>
      <c r="H84" s="39">
        <v>112.8</v>
      </c>
      <c r="I84" s="39">
        <v>113.074</v>
      </c>
      <c r="J84" s="39">
        <v>113.086</v>
      </c>
      <c r="K84" s="39">
        <v>112.83</v>
      </c>
      <c r="L84" s="39">
        <v>112.38</v>
      </c>
      <c r="M84" s="39">
        <v>111.825</v>
      </c>
      <c r="N84" s="39">
        <v>111.16200000000001</v>
      </c>
      <c r="O84" s="39">
        <v>110.57</v>
      </c>
      <c r="P84" s="39">
        <v>110.152</v>
      </c>
      <c r="Q84" s="39">
        <v>109.857</v>
      </c>
      <c r="R84" s="39">
        <v>109.59</v>
      </c>
      <c r="S84" s="39">
        <v>109.438</v>
      </c>
      <c r="T84" s="39">
        <v>109.212</v>
      </c>
      <c r="U84" s="39">
        <v>108.83199999999999</v>
      </c>
      <c r="V84" s="39">
        <v>108.447</v>
      </c>
      <c r="W84" s="39">
        <v>108.072</v>
      </c>
      <c r="X84" s="39">
        <v>107.447</v>
      </c>
      <c r="Y84" s="39">
        <v>107.941</v>
      </c>
      <c r="Z84" s="39">
        <v>110.155</v>
      </c>
      <c r="AA84" s="39">
        <v>113.33</v>
      </c>
      <c r="AB84" s="39">
        <v>116.158</v>
      </c>
      <c r="AC84" s="39">
        <v>118.961</v>
      </c>
      <c r="AD84" s="39">
        <v>120.474</v>
      </c>
      <c r="AE84" s="39">
        <v>119.958</v>
      </c>
      <c r="AF84" s="39">
        <v>117.989</v>
      </c>
      <c r="AG84" s="39">
        <v>116.038</v>
      </c>
      <c r="AH84" s="39">
        <v>113.994</v>
      </c>
      <c r="AI84" s="39">
        <v>111.126</v>
      </c>
      <c r="AJ84" s="39">
        <v>107.276</v>
      </c>
      <c r="AK84" s="39">
        <v>102.803</v>
      </c>
      <c r="AL84" s="39">
        <v>98.224999999999994</v>
      </c>
      <c r="AM84" s="39">
        <v>93.44</v>
      </c>
      <c r="AN84" s="39">
        <v>89.256</v>
      </c>
      <c r="AO84" s="39">
        <v>86.13</v>
      </c>
      <c r="AP84" s="39">
        <v>83.759</v>
      </c>
      <c r="AQ84" s="39">
        <v>81.304000000000002</v>
      </c>
      <c r="AR84" s="39">
        <v>78.837000000000003</v>
      </c>
      <c r="AS84" s="39">
        <v>76.91</v>
      </c>
      <c r="AT84" s="39">
        <v>75.683000000000007</v>
      </c>
      <c r="AU84" s="39">
        <v>74.918000000000006</v>
      </c>
      <c r="AV84" s="39">
        <v>74.228999999999999</v>
      </c>
      <c r="AW84" s="39">
        <v>73.709000000000003</v>
      </c>
      <c r="AX84" s="39">
        <v>72.896000000000001</v>
      </c>
      <c r="AY84" s="39">
        <v>71.528000000000006</v>
      </c>
      <c r="AZ84" s="39">
        <v>69.802999999999997</v>
      </c>
      <c r="BA84" s="39">
        <v>68.186999999999998</v>
      </c>
      <c r="BB84" s="39">
        <v>66.597999999999999</v>
      </c>
      <c r="BC84" s="39">
        <v>64.984999999999999</v>
      </c>
      <c r="BD84" s="39">
        <v>63.37</v>
      </c>
      <c r="BE84" s="39">
        <v>61.75</v>
      </c>
      <c r="BF84" s="39">
        <v>60.088000000000001</v>
      </c>
      <c r="BG84" s="39">
        <v>58.375</v>
      </c>
      <c r="BH84" s="39">
        <v>56.722000000000001</v>
      </c>
      <c r="BI84" s="39">
        <v>55.176000000000002</v>
      </c>
      <c r="BJ84" s="39">
        <v>53.683999999999997</v>
      </c>
      <c r="BK84" s="39">
        <v>52.173000000000002</v>
      </c>
      <c r="BL84" s="39">
        <v>50.685000000000002</v>
      </c>
      <c r="BM84" s="39">
        <v>49.06</v>
      </c>
      <c r="BN84" s="39">
        <v>47.22</v>
      </c>
      <c r="BO84" s="39">
        <v>45.253999999999998</v>
      </c>
      <c r="BP84" s="39">
        <v>43.298000000000002</v>
      </c>
      <c r="BQ84" s="39">
        <v>41.295999999999999</v>
      </c>
      <c r="BR84" s="39">
        <v>39.479999999999997</v>
      </c>
      <c r="BS84" s="39">
        <v>37.972000000000001</v>
      </c>
      <c r="BT84" s="39">
        <v>36.643999999999998</v>
      </c>
      <c r="BU84" s="39">
        <v>35.283999999999999</v>
      </c>
      <c r="BV84" s="39">
        <v>33.975999999999999</v>
      </c>
      <c r="BW84" s="39">
        <v>32.430999999999997</v>
      </c>
      <c r="BX84" s="39">
        <v>30.501000000000001</v>
      </c>
      <c r="BY84" s="39">
        <v>28.343</v>
      </c>
      <c r="BZ84" s="39">
        <v>26.245999999999999</v>
      </c>
      <c r="CA84" s="39">
        <v>24.134</v>
      </c>
      <c r="CB84" s="39">
        <v>22.231999999999999</v>
      </c>
      <c r="CC84" s="39">
        <v>20.672999999999998</v>
      </c>
      <c r="CD84" s="39">
        <v>19.34</v>
      </c>
      <c r="CE84" s="39">
        <v>17.994</v>
      </c>
      <c r="CF84" s="39">
        <v>16.695</v>
      </c>
      <c r="CG84" s="39">
        <v>15.340999999999999</v>
      </c>
      <c r="CH84" s="39">
        <v>13.853</v>
      </c>
      <c r="CI84" s="39">
        <v>12.303000000000001</v>
      </c>
      <c r="CJ84" s="39">
        <v>10.813000000000001</v>
      </c>
      <c r="CK84" s="39">
        <v>9.4469999999999992</v>
      </c>
      <c r="CL84" s="39">
        <v>8.1760000000000002</v>
      </c>
      <c r="CM84" s="39">
        <v>6.9059999999999997</v>
      </c>
      <c r="CN84" s="39">
        <v>5.6479999999999997</v>
      </c>
      <c r="CO84" s="39">
        <v>4.4059999999999997</v>
      </c>
      <c r="CP84" s="39">
        <v>3.5070000000000001</v>
      </c>
      <c r="CQ84" s="39">
        <v>2.9329999999999998</v>
      </c>
      <c r="CR84" s="39">
        <v>2.226</v>
      </c>
      <c r="CS84" s="39">
        <v>1.3859999999999999</v>
      </c>
      <c r="CT84" s="39">
        <v>0.96599999999999997</v>
      </c>
      <c r="CU84" s="39">
        <v>0.76500000000000001</v>
      </c>
      <c r="CV84" s="39">
        <v>0.53800000000000003</v>
      </c>
      <c r="CW84" s="39">
        <v>0.28499999999999998</v>
      </c>
      <c r="CX84" s="39">
        <v>0.41399999999999998</v>
      </c>
    </row>
    <row r="85" spans="1:102">
      <c r="A85" s="6">
        <v>2027</v>
      </c>
      <c r="B85" s="39">
        <v>104.48399999999999</v>
      </c>
      <c r="C85" s="39">
        <v>106.467</v>
      </c>
      <c r="D85" s="39">
        <v>107.39</v>
      </c>
      <c r="E85" s="39">
        <v>108.931</v>
      </c>
      <c r="F85" s="39">
        <v>110.18300000000001</v>
      </c>
      <c r="G85" s="39">
        <v>111.16</v>
      </c>
      <c r="H85" s="39">
        <v>111.877</v>
      </c>
      <c r="I85" s="39">
        <v>112.379</v>
      </c>
      <c r="J85" s="39">
        <v>112.71299999999999</v>
      </c>
      <c r="K85" s="39">
        <v>112.735</v>
      </c>
      <c r="L85" s="39">
        <v>112.395</v>
      </c>
      <c r="M85" s="39">
        <v>111.804</v>
      </c>
      <c r="N85" s="39">
        <v>111.131</v>
      </c>
      <c r="O85" s="39">
        <v>110.35899999999999</v>
      </c>
      <c r="P85" s="39">
        <v>109.667</v>
      </c>
      <c r="Q85" s="39">
        <v>109.172</v>
      </c>
      <c r="R85" s="39">
        <v>108.818</v>
      </c>
      <c r="S85" s="39">
        <v>108.491</v>
      </c>
      <c r="T85" s="39">
        <v>108.28100000000001</v>
      </c>
      <c r="U85" s="39">
        <v>108.018</v>
      </c>
      <c r="V85" s="39">
        <v>107.626</v>
      </c>
      <c r="W85" s="39">
        <v>107.249</v>
      </c>
      <c r="X85" s="39">
        <v>106.887</v>
      </c>
      <c r="Y85" s="39">
        <v>106.283</v>
      </c>
      <c r="Z85" s="39">
        <v>106.80200000000001</v>
      </c>
      <c r="AA85" s="39">
        <v>109.04300000000001</v>
      </c>
      <c r="AB85" s="39">
        <v>112.25</v>
      </c>
      <c r="AC85" s="39">
        <v>115.113</v>
      </c>
      <c r="AD85" s="39">
        <v>117.95399999999999</v>
      </c>
      <c r="AE85" s="39">
        <v>119.51</v>
      </c>
      <c r="AF85" s="39">
        <v>119.038</v>
      </c>
      <c r="AG85" s="39">
        <v>117.11499999999999</v>
      </c>
      <c r="AH85" s="39">
        <v>115.211</v>
      </c>
      <c r="AI85" s="39">
        <v>113.214</v>
      </c>
      <c r="AJ85" s="39">
        <v>110.38500000000001</v>
      </c>
      <c r="AK85" s="39">
        <v>106.562</v>
      </c>
      <c r="AL85" s="39">
        <v>102.10899999999999</v>
      </c>
      <c r="AM85" s="39">
        <v>97.55</v>
      </c>
      <c r="AN85" s="39">
        <v>92.781000000000006</v>
      </c>
      <c r="AO85" s="39">
        <v>88.611999999999995</v>
      </c>
      <c r="AP85" s="39">
        <v>85.501999999999995</v>
      </c>
      <c r="AQ85" s="39">
        <v>83.144999999999996</v>
      </c>
      <c r="AR85" s="39">
        <v>80.700999999999993</v>
      </c>
      <c r="AS85" s="39">
        <v>78.245000000000005</v>
      </c>
      <c r="AT85" s="39">
        <v>76.323999999999998</v>
      </c>
      <c r="AU85" s="39">
        <v>75.102999999999994</v>
      </c>
      <c r="AV85" s="39">
        <v>74.340999999999994</v>
      </c>
      <c r="AW85" s="39">
        <v>73.653000000000006</v>
      </c>
      <c r="AX85" s="39">
        <v>73.132000000000005</v>
      </c>
      <c r="AY85" s="39">
        <v>72.317999999999998</v>
      </c>
      <c r="AZ85" s="39">
        <v>70.945999999999998</v>
      </c>
      <c r="BA85" s="39">
        <v>69.216999999999999</v>
      </c>
      <c r="BB85" s="39">
        <v>67.596000000000004</v>
      </c>
      <c r="BC85" s="39">
        <v>66.001000000000005</v>
      </c>
      <c r="BD85" s="39">
        <v>64.379000000000005</v>
      </c>
      <c r="BE85" s="39">
        <v>62.756</v>
      </c>
      <c r="BF85" s="39">
        <v>61.128999999999998</v>
      </c>
      <c r="BG85" s="39">
        <v>59.456000000000003</v>
      </c>
      <c r="BH85" s="39">
        <v>57.734000000000002</v>
      </c>
      <c r="BI85" s="39">
        <v>56.067999999999998</v>
      </c>
      <c r="BJ85" s="39">
        <v>54.503999999999998</v>
      </c>
      <c r="BK85" s="39">
        <v>52.994</v>
      </c>
      <c r="BL85" s="39">
        <v>51.463999999999999</v>
      </c>
      <c r="BM85" s="39">
        <v>49.953000000000003</v>
      </c>
      <c r="BN85" s="39">
        <v>48.31</v>
      </c>
      <c r="BO85" s="39">
        <v>46.457000000000001</v>
      </c>
      <c r="BP85" s="39">
        <v>44.481000000000002</v>
      </c>
      <c r="BQ85" s="39">
        <v>42.515999999999998</v>
      </c>
      <c r="BR85" s="39">
        <v>40.502000000000002</v>
      </c>
      <c r="BS85" s="39">
        <v>38.668999999999997</v>
      </c>
      <c r="BT85" s="39">
        <v>37.131999999999998</v>
      </c>
      <c r="BU85" s="39">
        <v>35.773000000000003</v>
      </c>
      <c r="BV85" s="39">
        <v>34.380000000000003</v>
      </c>
      <c r="BW85" s="39">
        <v>33.037999999999997</v>
      </c>
      <c r="BX85" s="39">
        <v>31.462</v>
      </c>
      <c r="BY85" s="39">
        <v>29.501999999999999</v>
      </c>
      <c r="BZ85" s="39">
        <v>27.317</v>
      </c>
      <c r="CA85" s="39">
        <v>25.196000000000002</v>
      </c>
      <c r="CB85" s="39">
        <v>23.065000000000001</v>
      </c>
      <c r="CC85" s="39">
        <v>21.135000000000002</v>
      </c>
      <c r="CD85" s="39">
        <v>19.538</v>
      </c>
      <c r="CE85" s="39">
        <v>18.163</v>
      </c>
      <c r="CF85" s="39">
        <v>16.782</v>
      </c>
      <c r="CG85" s="39">
        <v>15.456</v>
      </c>
      <c r="CH85" s="39">
        <v>14.09</v>
      </c>
      <c r="CI85" s="39">
        <v>12.624000000000001</v>
      </c>
      <c r="CJ85" s="39">
        <v>11.117000000000001</v>
      </c>
      <c r="CK85" s="39">
        <v>9.6470000000000002</v>
      </c>
      <c r="CL85" s="39">
        <v>8.3550000000000004</v>
      </c>
      <c r="CM85" s="39">
        <v>7.2119999999999997</v>
      </c>
      <c r="CN85" s="39">
        <v>6.0179999999999998</v>
      </c>
      <c r="CO85" s="39">
        <v>4.7830000000000004</v>
      </c>
      <c r="CP85" s="39">
        <v>3.6760000000000002</v>
      </c>
      <c r="CQ85" s="39">
        <v>2.9470000000000001</v>
      </c>
      <c r="CR85" s="39">
        <v>2.4529999999999998</v>
      </c>
      <c r="CS85" s="39">
        <v>1.849</v>
      </c>
      <c r="CT85" s="39">
        <v>1.135</v>
      </c>
      <c r="CU85" s="39">
        <v>0.82399999999999995</v>
      </c>
      <c r="CV85" s="39">
        <v>0.57999999999999996</v>
      </c>
      <c r="CW85" s="39">
        <v>0.307</v>
      </c>
      <c r="CX85" s="39">
        <v>0.44500000000000001</v>
      </c>
    </row>
    <row r="86" spans="1:102">
      <c r="A86" s="6">
        <v>2028</v>
      </c>
      <c r="B86" s="39">
        <v>103.126</v>
      </c>
      <c r="C86" s="39">
        <v>104.93300000000001</v>
      </c>
      <c r="D86" s="39">
        <v>106.51600000000001</v>
      </c>
      <c r="E86" s="39">
        <v>107.259</v>
      </c>
      <c r="F86" s="39">
        <v>108.651</v>
      </c>
      <c r="G86" s="39">
        <v>109.81100000000001</v>
      </c>
      <c r="H86" s="39">
        <v>110.738</v>
      </c>
      <c r="I86" s="39">
        <v>111.438</v>
      </c>
      <c r="J86" s="39">
        <v>111.959</v>
      </c>
      <c r="K86" s="39">
        <v>112.354</v>
      </c>
      <c r="L86" s="39">
        <v>112.38500000000001</v>
      </c>
      <c r="M86" s="39">
        <v>111.962</v>
      </c>
      <c r="N86" s="39">
        <v>111.23</v>
      </c>
      <c r="O86" s="39">
        <v>110.43899999999999</v>
      </c>
      <c r="P86" s="39">
        <v>109.556</v>
      </c>
      <c r="Q86" s="39">
        <v>108.76600000000001</v>
      </c>
      <c r="R86" s="39">
        <v>108.19499999999999</v>
      </c>
      <c r="S86" s="39">
        <v>107.78</v>
      </c>
      <c r="T86" s="39">
        <v>107.39400000000001</v>
      </c>
      <c r="U86" s="39">
        <v>107.127</v>
      </c>
      <c r="V86" s="39">
        <v>106.82599999999999</v>
      </c>
      <c r="W86" s="39">
        <v>106.422</v>
      </c>
      <c r="X86" s="39">
        <v>106.05200000000001</v>
      </c>
      <c r="Y86" s="39">
        <v>105.70399999999999</v>
      </c>
      <c r="Z86" s="39">
        <v>105.119</v>
      </c>
      <c r="AA86" s="39">
        <v>105.663</v>
      </c>
      <c r="AB86" s="39">
        <v>107.93300000000001</v>
      </c>
      <c r="AC86" s="39">
        <v>111.17</v>
      </c>
      <c r="AD86" s="39">
        <v>114.069</v>
      </c>
      <c r="AE86" s="39">
        <v>116.949</v>
      </c>
      <c r="AF86" s="39">
        <v>118.547</v>
      </c>
      <c r="AG86" s="39">
        <v>118.12</v>
      </c>
      <c r="AH86" s="39">
        <v>116.24299999999999</v>
      </c>
      <c r="AI86" s="39">
        <v>114.384</v>
      </c>
      <c r="AJ86" s="39">
        <v>112.434</v>
      </c>
      <c r="AK86" s="39">
        <v>109.64400000000001</v>
      </c>
      <c r="AL86" s="39">
        <v>105.849</v>
      </c>
      <c r="AM86" s="39">
        <v>101.41500000000001</v>
      </c>
      <c r="AN86" s="39">
        <v>96.873999999999995</v>
      </c>
      <c r="AO86" s="39">
        <v>92.122</v>
      </c>
      <c r="AP86" s="39">
        <v>87.968999999999994</v>
      </c>
      <c r="AQ86" s="39">
        <v>84.873999999999995</v>
      </c>
      <c r="AR86" s="39">
        <v>82.531000000000006</v>
      </c>
      <c r="AS86" s="39">
        <v>80.099000000000004</v>
      </c>
      <c r="AT86" s="39">
        <v>77.650999999999996</v>
      </c>
      <c r="AU86" s="39">
        <v>75.739000000000004</v>
      </c>
      <c r="AV86" s="39">
        <v>74.522999999999996</v>
      </c>
      <c r="AW86" s="39">
        <v>73.763000000000005</v>
      </c>
      <c r="AX86" s="39">
        <v>73.075999999999993</v>
      </c>
      <c r="AY86" s="39">
        <v>72.555000000000007</v>
      </c>
      <c r="AZ86" s="39">
        <v>71.739000000000004</v>
      </c>
      <c r="BA86" s="39">
        <v>70.364999999999995</v>
      </c>
      <c r="BB86" s="39">
        <v>68.631</v>
      </c>
      <c r="BC86" s="39">
        <v>67.006</v>
      </c>
      <c r="BD86" s="39">
        <v>65.403000000000006</v>
      </c>
      <c r="BE86" s="39">
        <v>63.774000000000001</v>
      </c>
      <c r="BF86" s="39">
        <v>62.143999999999998</v>
      </c>
      <c r="BG86" s="39">
        <v>60.506999999999998</v>
      </c>
      <c r="BH86" s="39">
        <v>58.825000000000003</v>
      </c>
      <c r="BI86" s="39">
        <v>57.093000000000004</v>
      </c>
      <c r="BJ86" s="39">
        <v>55.414000000000001</v>
      </c>
      <c r="BK86" s="39">
        <v>53.832999999999998</v>
      </c>
      <c r="BL86" s="39">
        <v>52.302999999999997</v>
      </c>
      <c r="BM86" s="39">
        <v>50.753</v>
      </c>
      <c r="BN86" s="39">
        <v>49.222000000000001</v>
      </c>
      <c r="BO86" s="39">
        <v>47.56</v>
      </c>
      <c r="BP86" s="39">
        <v>45.695</v>
      </c>
      <c r="BQ86" s="39">
        <v>43.709000000000003</v>
      </c>
      <c r="BR86" s="39">
        <v>41.731999999999999</v>
      </c>
      <c r="BS86" s="39">
        <v>39.707000000000001</v>
      </c>
      <c r="BT86" s="39">
        <v>37.856000000000002</v>
      </c>
      <c r="BU86" s="39">
        <v>36.295000000000002</v>
      </c>
      <c r="BV86" s="39">
        <v>34.901000000000003</v>
      </c>
      <c r="BW86" s="39">
        <v>33.475999999999999</v>
      </c>
      <c r="BX86" s="39">
        <v>32.1</v>
      </c>
      <c r="BY86" s="39">
        <v>30.492000000000001</v>
      </c>
      <c r="BZ86" s="39">
        <v>28.504000000000001</v>
      </c>
      <c r="CA86" s="39">
        <v>26.292000000000002</v>
      </c>
      <c r="CB86" s="39">
        <v>24.145</v>
      </c>
      <c r="CC86" s="39">
        <v>21.995000000000001</v>
      </c>
      <c r="CD86" s="39">
        <v>20.039000000000001</v>
      </c>
      <c r="CE86" s="39">
        <v>18.402999999999999</v>
      </c>
      <c r="CF86" s="39">
        <v>16.986000000000001</v>
      </c>
      <c r="CG86" s="39">
        <v>15.571</v>
      </c>
      <c r="CH86" s="39">
        <v>14.215</v>
      </c>
      <c r="CI86" s="39">
        <v>12.842000000000001</v>
      </c>
      <c r="CJ86" s="39">
        <v>11.395</v>
      </c>
      <c r="CK86" s="39">
        <v>9.93</v>
      </c>
      <c r="CL86" s="39">
        <v>8.4789999999999992</v>
      </c>
      <c r="CM86" s="39">
        <v>7.2629999999999999</v>
      </c>
      <c r="CN86" s="39">
        <v>6.2480000000000002</v>
      </c>
      <c r="CO86" s="39">
        <v>5.13</v>
      </c>
      <c r="CP86" s="39">
        <v>3.919</v>
      </c>
      <c r="CQ86" s="39">
        <v>2.9449999999999998</v>
      </c>
      <c r="CR86" s="39">
        <v>2.3879999999999999</v>
      </c>
      <c r="CS86" s="39">
        <v>1.974</v>
      </c>
      <c r="CT86" s="39">
        <v>1.472</v>
      </c>
      <c r="CU86" s="39">
        <v>0.88400000000000001</v>
      </c>
      <c r="CV86" s="39">
        <v>0.625</v>
      </c>
      <c r="CW86" s="39">
        <v>0.33</v>
      </c>
      <c r="CX86" s="39">
        <v>0.47699999999999998</v>
      </c>
    </row>
    <row r="87" spans="1:102">
      <c r="A87" s="6">
        <v>2029</v>
      </c>
      <c r="B87" s="39">
        <v>101.792</v>
      </c>
      <c r="C87" s="39">
        <v>103.379</v>
      </c>
      <c r="D87" s="39">
        <v>104.854</v>
      </c>
      <c r="E87" s="39">
        <v>106.21</v>
      </c>
      <c r="F87" s="39">
        <v>107.13</v>
      </c>
      <c r="G87" s="39">
        <v>108.374</v>
      </c>
      <c r="H87" s="39">
        <v>109.44</v>
      </c>
      <c r="I87" s="39">
        <v>110.319</v>
      </c>
      <c r="J87" s="39">
        <v>111.001</v>
      </c>
      <c r="K87" s="39">
        <v>111.542</v>
      </c>
      <c r="L87" s="39">
        <v>111.996</v>
      </c>
      <c r="M87" s="39">
        <v>112.038</v>
      </c>
      <c r="N87" s="39">
        <v>111.532</v>
      </c>
      <c r="O87" s="39">
        <v>110.658</v>
      </c>
      <c r="P87" s="39">
        <v>109.749</v>
      </c>
      <c r="Q87" s="39">
        <v>108.756</v>
      </c>
      <c r="R87" s="39">
        <v>107.867</v>
      </c>
      <c r="S87" s="39">
        <v>107.218</v>
      </c>
      <c r="T87" s="39">
        <v>106.74299999999999</v>
      </c>
      <c r="U87" s="39">
        <v>106.298</v>
      </c>
      <c r="V87" s="39">
        <v>105.974</v>
      </c>
      <c r="W87" s="39">
        <v>105.63500000000001</v>
      </c>
      <c r="X87" s="39">
        <v>105.22</v>
      </c>
      <c r="Y87" s="39">
        <v>104.858</v>
      </c>
      <c r="Z87" s="39">
        <v>104.52200000000001</v>
      </c>
      <c r="AA87" s="39">
        <v>103.95699999999999</v>
      </c>
      <c r="AB87" s="39">
        <v>104.527</v>
      </c>
      <c r="AC87" s="39">
        <v>106.824</v>
      </c>
      <c r="AD87" s="39">
        <v>110.092</v>
      </c>
      <c r="AE87" s="39">
        <v>113.02800000000001</v>
      </c>
      <c r="AF87" s="39">
        <v>115.946</v>
      </c>
      <c r="AG87" s="39">
        <v>117.586</v>
      </c>
      <c r="AH87" s="39">
        <v>117.20399999999999</v>
      </c>
      <c r="AI87" s="39">
        <v>115.372</v>
      </c>
      <c r="AJ87" s="39">
        <v>113.559</v>
      </c>
      <c r="AK87" s="39">
        <v>111.65600000000001</v>
      </c>
      <c r="AL87" s="39">
        <v>108.905</v>
      </c>
      <c r="AM87" s="39">
        <v>105.13800000000001</v>
      </c>
      <c r="AN87" s="39">
        <v>100.72199999999999</v>
      </c>
      <c r="AO87" s="39">
        <v>96.2</v>
      </c>
      <c r="AP87" s="39">
        <v>91.463999999999999</v>
      </c>
      <c r="AQ87" s="39">
        <v>87.325999999999993</v>
      </c>
      <c r="AR87" s="39">
        <v>84.245999999999995</v>
      </c>
      <c r="AS87" s="39">
        <v>81.918000000000006</v>
      </c>
      <c r="AT87" s="39">
        <v>79.498000000000005</v>
      </c>
      <c r="AU87" s="39">
        <v>77.06</v>
      </c>
      <c r="AV87" s="39">
        <v>75.155000000000001</v>
      </c>
      <c r="AW87" s="39">
        <v>73.941999999999993</v>
      </c>
      <c r="AX87" s="39">
        <v>73.186000000000007</v>
      </c>
      <c r="AY87" s="39">
        <v>72.501000000000005</v>
      </c>
      <c r="AZ87" s="39">
        <v>71.978999999999999</v>
      </c>
      <c r="BA87" s="39">
        <v>71.161000000000001</v>
      </c>
      <c r="BB87" s="39">
        <v>69.784999999999997</v>
      </c>
      <c r="BC87" s="39">
        <v>68.046999999999997</v>
      </c>
      <c r="BD87" s="39">
        <v>66.415000000000006</v>
      </c>
      <c r="BE87" s="39">
        <v>64.805999999999997</v>
      </c>
      <c r="BF87" s="39">
        <v>63.17</v>
      </c>
      <c r="BG87" s="39">
        <v>61.530999999999999</v>
      </c>
      <c r="BH87" s="39">
        <v>59.884999999999998</v>
      </c>
      <c r="BI87" s="39">
        <v>58.192999999999998</v>
      </c>
      <c r="BJ87" s="39">
        <v>56.451000000000001</v>
      </c>
      <c r="BK87" s="39">
        <v>54.76</v>
      </c>
      <c r="BL87" s="39">
        <v>53.162999999999997</v>
      </c>
      <c r="BM87" s="39">
        <v>51.613999999999997</v>
      </c>
      <c r="BN87" s="39">
        <v>50.043999999999997</v>
      </c>
      <c r="BO87" s="39">
        <v>48.491</v>
      </c>
      <c r="BP87" s="39">
        <v>46.811</v>
      </c>
      <c r="BQ87" s="39">
        <v>44.932000000000002</v>
      </c>
      <c r="BR87" s="39">
        <v>42.938000000000002</v>
      </c>
      <c r="BS87" s="39">
        <v>40.948999999999998</v>
      </c>
      <c r="BT87" s="39">
        <v>38.912999999999997</v>
      </c>
      <c r="BU87" s="39">
        <v>37.045999999999999</v>
      </c>
      <c r="BV87" s="39">
        <v>35.456000000000003</v>
      </c>
      <c r="BW87" s="39">
        <v>34.029000000000003</v>
      </c>
      <c r="BX87" s="39">
        <v>32.570999999999998</v>
      </c>
      <c r="BY87" s="39">
        <v>31.163</v>
      </c>
      <c r="BZ87" s="39">
        <v>29.521999999999998</v>
      </c>
      <c r="CA87" s="39">
        <v>27.504999999999999</v>
      </c>
      <c r="CB87" s="39">
        <v>25.265999999999998</v>
      </c>
      <c r="CC87" s="39">
        <v>23.094999999999999</v>
      </c>
      <c r="CD87" s="39">
        <v>20.925000000000001</v>
      </c>
      <c r="CE87" s="39">
        <v>18.943000000000001</v>
      </c>
      <c r="CF87" s="39">
        <v>17.268999999999998</v>
      </c>
      <c r="CG87" s="39">
        <v>15.808999999999999</v>
      </c>
      <c r="CH87" s="39">
        <v>14.36</v>
      </c>
      <c r="CI87" s="39">
        <v>12.974</v>
      </c>
      <c r="CJ87" s="39">
        <v>11.590999999999999</v>
      </c>
      <c r="CK87" s="39">
        <v>10.164999999999999</v>
      </c>
      <c r="CL87" s="39">
        <v>8.7439999999999998</v>
      </c>
      <c r="CM87" s="39">
        <v>7.3109999999999999</v>
      </c>
      <c r="CN87" s="39">
        <v>6.1710000000000003</v>
      </c>
      <c r="CO87" s="39">
        <v>5.2830000000000004</v>
      </c>
      <c r="CP87" s="39">
        <v>4.2439999999999998</v>
      </c>
      <c r="CQ87" s="39">
        <v>3.0550000000000002</v>
      </c>
      <c r="CR87" s="39">
        <v>2.214</v>
      </c>
      <c r="CS87" s="39">
        <v>1.829</v>
      </c>
      <c r="CT87" s="39">
        <v>1.494</v>
      </c>
      <c r="CU87" s="39">
        <v>1.095</v>
      </c>
      <c r="CV87" s="39">
        <v>0.63200000000000001</v>
      </c>
      <c r="CW87" s="39">
        <v>0.35499999999999998</v>
      </c>
      <c r="CX87" s="39">
        <v>0.51300000000000001</v>
      </c>
    </row>
    <row r="88" spans="1:102">
      <c r="A88" s="6">
        <v>2030</v>
      </c>
      <c r="B88" s="39">
        <v>100.402</v>
      </c>
      <c r="C88" s="39">
        <v>101.803</v>
      </c>
      <c r="D88" s="39">
        <v>103.184</v>
      </c>
      <c r="E88" s="39">
        <v>104.524</v>
      </c>
      <c r="F88" s="39">
        <v>105.803</v>
      </c>
      <c r="G88" s="39">
        <v>107</v>
      </c>
      <c r="H88" s="39">
        <v>108.096</v>
      </c>
      <c r="I88" s="39">
        <v>109.068</v>
      </c>
      <c r="J88" s="39">
        <v>109.89700000000001</v>
      </c>
      <c r="K88" s="39">
        <v>110.563</v>
      </c>
      <c r="L88" s="39">
        <v>111.124</v>
      </c>
      <c r="M88" s="39">
        <v>111.63800000000001</v>
      </c>
      <c r="N88" s="39">
        <v>111.69</v>
      </c>
      <c r="O88" s="39">
        <v>111.099</v>
      </c>
      <c r="P88" s="39">
        <v>110.08499999999999</v>
      </c>
      <c r="Q88" s="39">
        <v>109.057</v>
      </c>
      <c r="R88" s="39">
        <v>107.953</v>
      </c>
      <c r="S88" s="39">
        <v>106.96599999999999</v>
      </c>
      <c r="T88" s="39">
        <v>106.24</v>
      </c>
      <c r="U88" s="39">
        <v>105.70699999999999</v>
      </c>
      <c r="V88" s="39">
        <v>105.20099999999999</v>
      </c>
      <c r="W88" s="39">
        <v>104.82</v>
      </c>
      <c r="X88" s="39">
        <v>104.443</v>
      </c>
      <c r="Y88" s="39">
        <v>104.01600000000001</v>
      </c>
      <c r="Z88" s="39">
        <v>103.66200000000001</v>
      </c>
      <c r="AA88" s="39">
        <v>103.33799999999999</v>
      </c>
      <c r="AB88" s="39">
        <v>102.79300000000001</v>
      </c>
      <c r="AC88" s="39">
        <v>103.389</v>
      </c>
      <c r="AD88" s="39">
        <v>105.71299999999999</v>
      </c>
      <c r="AE88" s="39">
        <v>109.012</v>
      </c>
      <c r="AF88" s="39">
        <v>111.983</v>
      </c>
      <c r="AG88" s="39">
        <v>114.941</v>
      </c>
      <c r="AH88" s="39">
        <v>116.622</v>
      </c>
      <c r="AI88" s="39">
        <v>116.286</v>
      </c>
      <c r="AJ88" s="39">
        <v>114.499</v>
      </c>
      <c r="AK88" s="39">
        <v>112.732</v>
      </c>
      <c r="AL88" s="39">
        <v>110.876</v>
      </c>
      <c r="AM88" s="39">
        <v>108.164</v>
      </c>
      <c r="AN88" s="39">
        <v>104.42400000000001</v>
      </c>
      <c r="AO88" s="39">
        <v>100.02800000000001</v>
      </c>
      <c r="AP88" s="39">
        <v>95.524000000000001</v>
      </c>
      <c r="AQ88" s="39">
        <v>90.805000000000007</v>
      </c>
      <c r="AR88" s="39">
        <v>86.682000000000002</v>
      </c>
      <c r="AS88" s="39">
        <v>83.617000000000004</v>
      </c>
      <c r="AT88" s="39">
        <v>81.302999999999997</v>
      </c>
      <c r="AU88" s="39">
        <v>78.894000000000005</v>
      </c>
      <c r="AV88" s="39">
        <v>76.465999999999994</v>
      </c>
      <c r="AW88" s="39">
        <v>74.567999999999998</v>
      </c>
      <c r="AX88" s="39">
        <v>73.361000000000004</v>
      </c>
      <c r="AY88" s="39">
        <v>72.606999999999999</v>
      </c>
      <c r="AZ88" s="39">
        <v>71.923000000000002</v>
      </c>
      <c r="BA88" s="39">
        <v>71.400999999999996</v>
      </c>
      <c r="BB88" s="39">
        <v>70.581999999999994</v>
      </c>
      <c r="BC88" s="39">
        <v>69.201999999999998</v>
      </c>
      <c r="BD88" s="39">
        <v>67.460999999999999</v>
      </c>
      <c r="BE88" s="39">
        <v>65.822999999999993</v>
      </c>
      <c r="BF88" s="39">
        <v>64.207999999999998</v>
      </c>
      <c r="BG88" s="39">
        <v>62.563000000000002</v>
      </c>
      <c r="BH88" s="39">
        <v>60.915999999999997</v>
      </c>
      <c r="BI88" s="39">
        <v>59.262999999999998</v>
      </c>
      <c r="BJ88" s="39">
        <v>57.561999999999998</v>
      </c>
      <c r="BK88" s="39">
        <v>55.808</v>
      </c>
      <c r="BL88" s="39">
        <v>54.103999999999999</v>
      </c>
      <c r="BM88" s="39">
        <v>52.49</v>
      </c>
      <c r="BN88" s="39">
        <v>50.923000000000002</v>
      </c>
      <c r="BO88" s="39">
        <v>49.332999999999998</v>
      </c>
      <c r="BP88" s="39">
        <v>47.758000000000003</v>
      </c>
      <c r="BQ88" s="39">
        <v>46.058999999999997</v>
      </c>
      <c r="BR88" s="39">
        <v>44.17</v>
      </c>
      <c r="BS88" s="39">
        <v>42.164000000000001</v>
      </c>
      <c r="BT88" s="39">
        <v>40.165999999999997</v>
      </c>
      <c r="BU88" s="39">
        <v>38.119</v>
      </c>
      <c r="BV88" s="39">
        <v>36.232999999999997</v>
      </c>
      <c r="BW88" s="39">
        <v>34.616</v>
      </c>
      <c r="BX88" s="39">
        <v>33.156999999999996</v>
      </c>
      <c r="BY88" s="39">
        <v>31.666</v>
      </c>
      <c r="BZ88" s="39">
        <v>30.224</v>
      </c>
      <c r="CA88" s="39">
        <v>28.552</v>
      </c>
      <c r="CB88" s="39">
        <v>26.506</v>
      </c>
      <c r="CC88" s="39">
        <v>24.24</v>
      </c>
      <c r="CD88" s="39">
        <v>22.045000000000002</v>
      </c>
      <c r="CE88" s="39">
        <v>19.855</v>
      </c>
      <c r="CF88" s="39">
        <v>17.846</v>
      </c>
      <c r="CG88" s="39">
        <v>16.132999999999999</v>
      </c>
      <c r="CH88" s="39">
        <v>14.631</v>
      </c>
      <c r="CI88" s="39">
        <v>13.148</v>
      </c>
      <c r="CJ88" s="39">
        <v>11.733000000000001</v>
      </c>
      <c r="CK88" s="39">
        <v>10.342000000000001</v>
      </c>
      <c r="CL88" s="39">
        <v>8.9359999999999999</v>
      </c>
      <c r="CM88" s="39">
        <v>7.5579999999999998</v>
      </c>
      <c r="CN88" s="39">
        <v>6.1440000000000001</v>
      </c>
      <c r="CO88" s="39">
        <v>5.0780000000000003</v>
      </c>
      <c r="CP88" s="39">
        <v>4.319</v>
      </c>
      <c r="CQ88" s="39">
        <v>3.3559999999999999</v>
      </c>
      <c r="CR88" s="39">
        <v>2.19</v>
      </c>
      <c r="CS88" s="39">
        <v>1.484</v>
      </c>
      <c r="CT88" s="39">
        <v>1.2689999999999999</v>
      </c>
      <c r="CU88" s="39">
        <v>1.014</v>
      </c>
      <c r="CV88" s="39">
        <v>0.71799999999999997</v>
      </c>
      <c r="CW88" s="39">
        <v>0.38100000000000001</v>
      </c>
      <c r="CX88" s="39">
        <v>0.55200000000000005</v>
      </c>
    </row>
    <row r="89" spans="1:102">
      <c r="A89" s="6">
        <v>2031</v>
      </c>
      <c r="B89" s="39">
        <v>98.95</v>
      </c>
      <c r="C89" s="39">
        <v>100.107</v>
      </c>
      <c r="D89" s="39">
        <v>101.499</v>
      </c>
      <c r="E89" s="39">
        <v>102.873</v>
      </c>
      <c r="F89" s="39">
        <v>104.206</v>
      </c>
      <c r="G89" s="39">
        <v>105.47499999999999</v>
      </c>
      <c r="H89" s="39">
        <v>106.664</v>
      </c>
      <c r="I89" s="39">
        <v>107.756</v>
      </c>
      <c r="J89" s="39">
        <v>108.696</v>
      </c>
      <c r="K89" s="39">
        <v>109.446</v>
      </c>
      <c r="L89" s="39">
        <v>110.004</v>
      </c>
      <c r="M89" s="39">
        <v>110.46299999999999</v>
      </c>
      <c r="N89" s="39">
        <v>110.874</v>
      </c>
      <c r="O89" s="39">
        <v>110.833</v>
      </c>
      <c r="P89" s="39">
        <v>110.173</v>
      </c>
      <c r="Q89" s="39">
        <v>109.104</v>
      </c>
      <c r="R89" s="39">
        <v>108.02200000000001</v>
      </c>
      <c r="S89" s="39">
        <v>106.867</v>
      </c>
      <c r="T89" s="39">
        <v>105.84699999999999</v>
      </c>
      <c r="U89" s="39">
        <v>105.11199999999999</v>
      </c>
      <c r="V89" s="39">
        <v>104.586</v>
      </c>
      <c r="W89" s="39">
        <v>104.095</v>
      </c>
      <c r="X89" s="39">
        <v>103.732</v>
      </c>
      <c r="Y89" s="39">
        <v>103.38200000000001</v>
      </c>
      <c r="Z89" s="39">
        <v>102.989</v>
      </c>
      <c r="AA89" s="39">
        <v>102.67400000000001</v>
      </c>
      <c r="AB89" s="39">
        <v>102.393</v>
      </c>
      <c r="AC89" s="39">
        <v>101.89400000000001</v>
      </c>
      <c r="AD89" s="39">
        <v>102.53100000000001</v>
      </c>
      <c r="AE89" s="39">
        <v>104.89100000000001</v>
      </c>
      <c r="AF89" s="39">
        <v>108.217</v>
      </c>
      <c r="AG89" s="39">
        <v>111.218</v>
      </c>
      <c r="AH89" s="39">
        <v>114.205</v>
      </c>
      <c r="AI89" s="39">
        <v>115.911</v>
      </c>
      <c r="AJ89" s="39">
        <v>115.589</v>
      </c>
      <c r="AK89" s="39">
        <v>113.812</v>
      </c>
      <c r="AL89" s="39">
        <v>112.05200000000001</v>
      </c>
      <c r="AM89" s="39">
        <v>110.203</v>
      </c>
      <c r="AN89" s="39">
        <v>107.501</v>
      </c>
      <c r="AO89" s="39">
        <v>103.77500000000001</v>
      </c>
      <c r="AP89" s="39">
        <v>99.397000000000006</v>
      </c>
      <c r="AQ89" s="39">
        <v>94.91</v>
      </c>
      <c r="AR89" s="39">
        <v>90.203999999999994</v>
      </c>
      <c r="AS89" s="39">
        <v>86.093999999999994</v>
      </c>
      <c r="AT89" s="39">
        <v>83.04</v>
      </c>
      <c r="AU89" s="39">
        <v>80.736999999999995</v>
      </c>
      <c r="AV89" s="39">
        <v>78.337999999999994</v>
      </c>
      <c r="AW89" s="39">
        <v>75.917000000000002</v>
      </c>
      <c r="AX89" s="39">
        <v>74.022999999999996</v>
      </c>
      <c r="AY89" s="39">
        <v>72.811000000000007</v>
      </c>
      <c r="AZ89" s="39">
        <v>72.048000000000002</v>
      </c>
      <c r="BA89" s="39">
        <v>71.352999999999994</v>
      </c>
      <c r="BB89" s="39">
        <v>70.816999999999993</v>
      </c>
      <c r="BC89" s="39">
        <v>69.986000000000004</v>
      </c>
      <c r="BD89" s="39">
        <v>68.596000000000004</v>
      </c>
      <c r="BE89" s="39">
        <v>66.843999999999994</v>
      </c>
      <c r="BF89" s="39">
        <v>65.194000000000003</v>
      </c>
      <c r="BG89" s="39">
        <v>63.564</v>
      </c>
      <c r="BH89" s="39">
        <v>61.905000000000001</v>
      </c>
      <c r="BI89" s="39">
        <v>60.241</v>
      </c>
      <c r="BJ89" s="39">
        <v>58.569000000000003</v>
      </c>
      <c r="BK89" s="39">
        <v>56.847999999999999</v>
      </c>
      <c r="BL89" s="39">
        <v>55.075000000000003</v>
      </c>
      <c r="BM89" s="39">
        <v>53.348999999999997</v>
      </c>
      <c r="BN89" s="39">
        <v>51.713999999999999</v>
      </c>
      <c r="BO89" s="39">
        <v>50.125</v>
      </c>
      <c r="BP89" s="39">
        <v>48.512</v>
      </c>
      <c r="BQ89" s="39">
        <v>46.911000000000001</v>
      </c>
      <c r="BR89" s="39">
        <v>45.188000000000002</v>
      </c>
      <c r="BS89" s="39">
        <v>43.274000000000001</v>
      </c>
      <c r="BT89" s="39">
        <v>41.246000000000002</v>
      </c>
      <c r="BU89" s="39">
        <v>39.222000000000001</v>
      </c>
      <c r="BV89" s="39">
        <v>37.154000000000003</v>
      </c>
      <c r="BW89" s="39">
        <v>35.234999999999999</v>
      </c>
      <c r="BX89" s="39">
        <v>33.564</v>
      </c>
      <c r="BY89" s="39">
        <v>32.037999999999997</v>
      </c>
      <c r="BZ89" s="39">
        <v>30.486999999999998</v>
      </c>
      <c r="CA89" s="39">
        <v>28.986999999999998</v>
      </c>
      <c r="CB89" s="39">
        <v>27.268999999999998</v>
      </c>
      <c r="CC89" s="39">
        <v>25.198</v>
      </c>
      <c r="CD89" s="39">
        <v>22.922000000000001</v>
      </c>
      <c r="CE89" s="39">
        <v>20.722000000000001</v>
      </c>
      <c r="CF89" s="39">
        <v>18.533999999999999</v>
      </c>
      <c r="CG89" s="39">
        <v>16.536999999999999</v>
      </c>
      <c r="CH89" s="39">
        <v>14.845000000000001</v>
      </c>
      <c r="CI89" s="39">
        <v>13.372999999999999</v>
      </c>
      <c r="CJ89" s="39">
        <v>11.903</v>
      </c>
      <c r="CK89" s="39">
        <v>10.558999999999999</v>
      </c>
      <c r="CL89" s="39">
        <v>9.2759999999999998</v>
      </c>
      <c r="CM89" s="39">
        <v>7.9390000000000001</v>
      </c>
      <c r="CN89" s="39">
        <v>6.5810000000000004</v>
      </c>
      <c r="CO89" s="39">
        <v>5.2930000000000001</v>
      </c>
      <c r="CP89" s="39">
        <v>4.3890000000000002</v>
      </c>
      <c r="CQ89" s="39">
        <v>3.718</v>
      </c>
      <c r="CR89" s="39">
        <v>2.8740000000000001</v>
      </c>
      <c r="CS89" s="39">
        <v>1.855</v>
      </c>
      <c r="CT89" s="39">
        <v>1.345</v>
      </c>
      <c r="CU89" s="39">
        <v>1.0760000000000001</v>
      </c>
      <c r="CV89" s="39">
        <v>0.76400000000000001</v>
      </c>
      <c r="CW89" s="39">
        <v>0.40699999999999997</v>
      </c>
      <c r="CX89" s="39">
        <v>0.59599999999999997</v>
      </c>
    </row>
    <row r="90" spans="1:102">
      <c r="A90" s="6">
        <v>2032</v>
      </c>
      <c r="B90" s="39">
        <v>97.47</v>
      </c>
      <c r="C90" s="39">
        <v>98.622</v>
      </c>
      <c r="D90" s="39">
        <v>99.805000000000007</v>
      </c>
      <c r="E90" s="39">
        <v>101.188</v>
      </c>
      <c r="F90" s="39">
        <v>102.556</v>
      </c>
      <c r="G90" s="39">
        <v>103.88200000000001</v>
      </c>
      <c r="H90" s="39">
        <v>105.142</v>
      </c>
      <c r="I90" s="39">
        <v>106.322</v>
      </c>
      <c r="J90" s="39">
        <v>107.41</v>
      </c>
      <c r="K90" s="39">
        <v>108.315</v>
      </c>
      <c r="L90" s="39">
        <v>108.98699999999999</v>
      </c>
      <c r="M90" s="39">
        <v>109.438</v>
      </c>
      <c r="N90" s="39">
        <v>109.79300000000001</v>
      </c>
      <c r="O90" s="39">
        <v>110.102</v>
      </c>
      <c r="P90" s="39">
        <v>109.971</v>
      </c>
      <c r="Q90" s="39">
        <v>109.239</v>
      </c>
      <c r="R90" s="39">
        <v>108.11499999999999</v>
      </c>
      <c r="S90" s="39">
        <v>106.98</v>
      </c>
      <c r="T90" s="39">
        <v>105.774</v>
      </c>
      <c r="U90" s="39">
        <v>104.72</v>
      </c>
      <c r="V90" s="39">
        <v>103.976</v>
      </c>
      <c r="W90" s="39">
        <v>103.459</v>
      </c>
      <c r="X90" s="39">
        <v>102.98099999999999</v>
      </c>
      <c r="Y90" s="39">
        <v>102.636</v>
      </c>
      <c r="Z90" s="39">
        <v>102.31399999999999</v>
      </c>
      <c r="AA90" s="39">
        <v>101.955</v>
      </c>
      <c r="AB90" s="39">
        <v>101.679</v>
      </c>
      <c r="AC90" s="39">
        <v>101.441</v>
      </c>
      <c r="AD90" s="39">
        <v>100.988</v>
      </c>
      <c r="AE90" s="39">
        <v>101.667</v>
      </c>
      <c r="AF90" s="39">
        <v>104.06</v>
      </c>
      <c r="AG90" s="39">
        <v>107.416</v>
      </c>
      <c r="AH90" s="39">
        <v>110.44499999999999</v>
      </c>
      <c r="AI90" s="39">
        <v>113.46299999999999</v>
      </c>
      <c r="AJ90" s="39">
        <v>115.191</v>
      </c>
      <c r="AK90" s="39">
        <v>114.884</v>
      </c>
      <c r="AL90" s="39">
        <v>113.116</v>
      </c>
      <c r="AM90" s="39">
        <v>111.366</v>
      </c>
      <c r="AN90" s="39">
        <v>109.52200000000001</v>
      </c>
      <c r="AO90" s="39">
        <v>106.82899999999999</v>
      </c>
      <c r="AP90" s="39">
        <v>103.11799999999999</v>
      </c>
      <c r="AQ90" s="39">
        <v>98.759</v>
      </c>
      <c r="AR90" s="39">
        <v>94.287999999999997</v>
      </c>
      <c r="AS90" s="39">
        <v>89.596999999999994</v>
      </c>
      <c r="AT90" s="39">
        <v>85.5</v>
      </c>
      <c r="AU90" s="39">
        <v>82.459000000000003</v>
      </c>
      <c r="AV90" s="39">
        <v>80.165999999999997</v>
      </c>
      <c r="AW90" s="39">
        <v>77.775000000000006</v>
      </c>
      <c r="AX90" s="39">
        <v>75.363</v>
      </c>
      <c r="AY90" s="39">
        <v>73.471000000000004</v>
      </c>
      <c r="AZ90" s="39">
        <v>72.254999999999995</v>
      </c>
      <c r="BA90" s="39">
        <v>71.481999999999999</v>
      </c>
      <c r="BB90" s="39">
        <v>70.777000000000001</v>
      </c>
      <c r="BC90" s="39">
        <v>70.23</v>
      </c>
      <c r="BD90" s="39">
        <v>69.385000000000005</v>
      </c>
      <c r="BE90" s="39">
        <v>67.983999999999995</v>
      </c>
      <c r="BF90" s="39">
        <v>66.221999999999994</v>
      </c>
      <c r="BG90" s="39">
        <v>64.561000000000007</v>
      </c>
      <c r="BH90" s="39">
        <v>62.917000000000002</v>
      </c>
      <c r="BI90" s="39">
        <v>61.241999999999997</v>
      </c>
      <c r="BJ90" s="39">
        <v>59.561999999999998</v>
      </c>
      <c r="BK90" s="39">
        <v>57.871000000000002</v>
      </c>
      <c r="BL90" s="39">
        <v>56.131</v>
      </c>
      <c r="BM90" s="39">
        <v>54.337000000000003</v>
      </c>
      <c r="BN90" s="39">
        <v>52.591000000000001</v>
      </c>
      <c r="BO90" s="39">
        <v>50.933999999999997</v>
      </c>
      <c r="BP90" s="39">
        <v>49.323</v>
      </c>
      <c r="BQ90" s="39">
        <v>47.688000000000002</v>
      </c>
      <c r="BR90" s="39">
        <v>46.061</v>
      </c>
      <c r="BS90" s="39">
        <v>44.311999999999998</v>
      </c>
      <c r="BT90" s="39">
        <v>42.375</v>
      </c>
      <c r="BU90" s="39">
        <v>40.323</v>
      </c>
      <c r="BV90" s="39">
        <v>38.276000000000003</v>
      </c>
      <c r="BW90" s="39">
        <v>36.186999999999998</v>
      </c>
      <c r="BX90" s="39">
        <v>34.232999999999997</v>
      </c>
      <c r="BY90" s="39">
        <v>32.509</v>
      </c>
      <c r="BZ90" s="39">
        <v>30.917999999999999</v>
      </c>
      <c r="CA90" s="39">
        <v>29.306000000000001</v>
      </c>
      <c r="CB90" s="39">
        <v>27.747</v>
      </c>
      <c r="CC90" s="39">
        <v>25.984000000000002</v>
      </c>
      <c r="CD90" s="39">
        <v>23.888000000000002</v>
      </c>
      <c r="CE90" s="39">
        <v>21.603000000000002</v>
      </c>
      <c r="CF90" s="39">
        <v>19.396999999999998</v>
      </c>
      <c r="CG90" s="39">
        <v>17.212</v>
      </c>
      <c r="CH90" s="39">
        <v>15.226000000000001</v>
      </c>
      <c r="CI90" s="39">
        <v>13.555</v>
      </c>
      <c r="CJ90" s="39">
        <v>12.113</v>
      </c>
      <c r="CK90" s="39">
        <v>10.657</v>
      </c>
      <c r="CL90" s="39">
        <v>9.3859999999999992</v>
      </c>
      <c r="CM90" s="39">
        <v>8.2110000000000003</v>
      </c>
      <c r="CN90" s="39">
        <v>6.9420000000000002</v>
      </c>
      <c r="CO90" s="39">
        <v>5.6050000000000004</v>
      </c>
      <c r="CP90" s="39">
        <v>4.4420000000000002</v>
      </c>
      <c r="CQ90" s="39">
        <v>3.6989999999999998</v>
      </c>
      <c r="CR90" s="39">
        <v>3.1179999999999999</v>
      </c>
      <c r="CS90" s="39">
        <v>2.3919999999999999</v>
      </c>
      <c r="CT90" s="39">
        <v>1.5209999999999999</v>
      </c>
      <c r="CU90" s="39">
        <v>1.1379999999999999</v>
      </c>
      <c r="CV90" s="39">
        <v>0.81</v>
      </c>
      <c r="CW90" s="39">
        <v>0.434</v>
      </c>
      <c r="CX90" s="39">
        <v>0.64500000000000002</v>
      </c>
    </row>
    <row r="91" spans="1:102">
      <c r="A91" s="6">
        <v>2033</v>
      </c>
      <c r="B91" s="39">
        <v>95.992999999999995</v>
      </c>
      <c r="C91" s="39">
        <v>97.055000000000007</v>
      </c>
      <c r="D91" s="39">
        <v>98.236999999999995</v>
      </c>
      <c r="E91" s="39">
        <v>99.504999999999995</v>
      </c>
      <c r="F91" s="39">
        <v>100.879</v>
      </c>
      <c r="G91" s="39">
        <v>102.239</v>
      </c>
      <c r="H91" s="39">
        <v>103.559</v>
      </c>
      <c r="I91" s="39">
        <v>104.80800000000001</v>
      </c>
      <c r="J91" s="39">
        <v>105.98</v>
      </c>
      <c r="K91" s="39">
        <v>107.06399999999999</v>
      </c>
      <c r="L91" s="39">
        <v>107.937</v>
      </c>
      <c r="M91" s="39">
        <v>108.529</v>
      </c>
      <c r="N91" s="39">
        <v>108.873</v>
      </c>
      <c r="O91" s="39">
        <v>109.126</v>
      </c>
      <c r="P91" s="39">
        <v>109.33199999999999</v>
      </c>
      <c r="Q91" s="39">
        <v>109.10899999999999</v>
      </c>
      <c r="R91" s="39">
        <v>108.306</v>
      </c>
      <c r="S91" s="39">
        <v>107.128</v>
      </c>
      <c r="T91" s="39">
        <v>105.94</v>
      </c>
      <c r="U91" s="39">
        <v>104.681</v>
      </c>
      <c r="V91" s="39">
        <v>103.596</v>
      </c>
      <c r="W91" s="39">
        <v>102.84099999999999</v>
      </c>
      <c r="X91" s="39">
        <v>102.333</v>
      </c>
      <c r="Y91" s="39">
        <v>101.867</v>
      </c>
      <c r="Z91" s="39">
        <v>101.54300000000001</v>
      </c>
      <c r="AA91" s="39">
        <v>101.246</v>
      </c>
      <c r="AB91" s="39">
        <v>100.92100000000001</v>
      </c>
      <c r="AC91" s="39">
        <v>100.685</v>
      </c>
      <c r="AD91" s="39">
        <v>100.489</v>
      </c>
      <c r="AE91" s="39">
        <v>100.08199999999999</v>
      </c>
      <c r="AF91" s="39">
        <v>100.804</v>
      </c>
      <c r="AG91" s="39">
        <v>103.23099999999999</v>
      </c>
      <c r="AH91" s="39">
        <v>106.614</v>
      </c>
      <c r="AI91" s="39">
        <v>109.673</v>
      </c>
      <c r="AJ91" s="39">
        <v>112.72</v>
      </c>
      <c r="AK91" s="39">
        <v>114.47199999999999</v>
      </c>
      <c r="AL91" s="39">
        <v>114.18</v>
      </c>
      <c r="AM91" s="39">
        <v>112.422</v>
      </c>
      <c r="AN91" s="39">
        <v>110.68</v>
      </c>
      <c r="AO91" s="39">
        <v>108.842</v>
      </c>
      <c r="AP91" s="39">
        <v>106.157</v>
      </c>
      <c r="AQ91" s="39">
        <v>102.462</v>
      </c>
      <c r="AR91" s="39">
        <v>98.122</v>
      </c>
      <c r="AS91" s="39">
        <v>93.667000000000002</v>
      </c>
      <c r="AT91" s="39">
        <v>88.989000000000004</v>
      </c>
      <c r="AU91" s="39">
        <v>84.906000000000006</v>
      </c>
      <c r="AV91" s="39">
        <v>81.876999999999995</v>
      </c>
      <c r="AW91" s="39">
        <v>79.593000000000004</v>
      </c>
      <c r="AX91" s="39">
        <v>77.212000000000003</v>
      </c>
      <c r="AY91" s="39">
        <v>74.808000000000007</v>
      </c>
      <c r="AZ91" s="39">
        <v>72.918999999999997</v>
      </c>
      <c r="BA91" s="39">
        <v>71.698999999999998</v>
      </c>
      <c r="BB91" s="39">
        <v>70.915999999999997</v>
      </c>
      <c r="BC91" s="39">
        <v>70.200999999999993</v>
      </c>
      <c r="BD91" s="39">
        <v>69.641000000000005</v>
      </c>
      <c r="BE91" s="39">
        <v>68.784999999999997</v>
      </c>
      <c r="BF91" s="39">
        <v>67.373000000000005</v>
      </c>
      <c r="BG91" s="39">
        <v>65.599999999999994</v>
      </c>
      <c r="BH91" s="39">
        <v>63.926000000000002</v>
      </c>
      <c r="BI91" s="39">
        <v>62.268999999999998</v>
      </c>
      <c r="BJ91" s="39">
        <v>60.58</v>
      </c>
      <c r="BK91" s="39">
        <v>58.881999999999998</v>
      </c>
      <c r="BL91" s="39">
        <v>57.173000000000002</v>
      </c>
      <c r="BM91" s="39">
        <v>55.412999999999997</v>
      </c>
      <c r="BN91" s="39">
        <v>53.598999999999997</v>
      </c>
      <c r="BO91" s="39">
        <v>51.832000000000001</v>
      </c>
      <c r="BP91" s="39">
        <v>50.155000000000001</v>
      </c>
      <c r="BQ91" s="39">
        <v>48.521999999999998</v>
      </c>
      <c r="BR91" s="39">
        <v>46.862000000000002</v>
      </c>
      <c r="BS91" s="39">
        <v>45.21</v>
      </c>
      <c r="BT91" s="39">
        <v>43.436</v>
      </c>
      <c r="BU91" s="39">
        <v>41.475999999999999</v>
      </c>
      <c r="BV91" s="39">
        <v>39.401000000000003</v>
      </c>
      <c r="BW91" s="39">
        <v>37.33</v>
      </c>
      <c r="BX91" s="39">
        <v>35.22</v>
      </c>
      <c r="BY91" s="39">
        <v>33.232999999999997</v>
      </c>
      <c r="BZ91" s="39">
        <v>31.452999999999999</v>
      </c>
      <c r="CA91" s="39">
        <v>29.797000000000001</v>
      </c>
      <c r="CB91" s="39">
        <v>28.125</v>
      </c>
      <c r="CC91" s="39">
        <v>26.507000000000001</v>
      </c>
      <c r="CD91" s="39">
        <v>24.699000000000002</v>
      </c>
      <c r="CE91" s="39">
        <v>22.577000000000002</v>
      </c>
      <c r="CF91" s="39">
        <v>20.283000000000001</v>
      </c>
      <c r="CG91" s="39">
        <v>18.073</v>
      </c>
      <c r="CH91" s="39">
        <v>15.89</v>
      </c>
      <c r="CI91" s="39">
        <v>13.914999999999999</v>
      </c>
      <c r="CJ91" s="39">
        <v>12.265000000000001</v>
      </c>
      <c r="CK91" s="39">
        <v>10.853</v>
      </c>
      <c r="CL91" s="39">
        <v>9.41</v>
      </c>
      <c r="CM91" s="39">
        <v>8.2119999999999997</v>
      </c>
      <c r="CN91" s="39">
        <v>7.1440000000000001</v>
      </c>
      <c r="CO91" s="39">
        <v>5.944</v>
      </c>
      <c r="CP91" s="39">
        <v>4.6280000000000001</v>
      </c>
      <c r="CQ91" s="39">
        <v>3.5920000000000001</v>
      </c>
      <c r="CR91" s="39">
        <v>3.01</v>
      </c>
      <c r="CS91" s="39">
        <v>2.5169999999999999</v>
      </c>
      <c r="CT91" s="39">
        <v>1.909</v>
      </c>
      <c r="CU91" s="39">
        <v>1.1870000000000001</v>
      </c>
      <c r="CV91" s="39">
        <v>0.85699999999999998</v>
      </c>
      <c r="CW91" s="39">
        <v>0.46200000000000002</v>
      </c>
      <c r="CX91" s="39">
        <v>0.69699999999999995</v>
      </c>
    </row>
    <row r="92" spans="1:102">
      <c r="A92" s="6">
        <v>2034</v>
      </c>
      <c r="B92" s="39">
        <v>94.554000000000002</v>
      </c>
      <c r="C92" s="39">
        <v>95.534999999999997</v>
      </c>
      <c r="D92" s="39">
        <v>96.656999999999996</v>
      </c>
      <c r="E92" s="39">
        <v>97.887</v>
      </c>
      <c r="F92" s="39">
        <v>99.210999999999999</v>
      </c>
      <c r="G92" s="39">
        <v>100.57599999999999</v>
      </c>
      <c r="H92" s="39">
        <v>101.93</v>
      </c>
      <c r="I92" s="39">
        <v>103.242</v>
      </c>
      <c r="J92" s="39">
        <v>104.483</v>
      </c>
      <c r="K92" s="39">
        <v>105.645</v>
      </c>
      <c r="L92" s="39">
        <v>106.727</v>
      </c>
      <c r="M92" s="39">
        <v>107.565</v>
      </c>
      <c r="N92" s="39">
        <v>108.07899999999999</v>
      </c>
      <c r="O92" s="39">
        <v>108.315</v>
      </c>
      <c r="P92" s="39">
        <v>108.46599999999999</v>
      </c>
      <c r="Q92" s="39">
        <v>108.568</v>
      </c>
      <c r="R92" s="39">
        <v>108.253</v>
      </c>
      <c r="S92" s="39">
        <v>107.38</v>
      </c>
      <c r="T92" s="39">
        <v>106.14700000000001</v>
      </c>
      <c r="U92" s="39">
        <v>104.905</v>
      </c>
      <c r="V92" s="39">
        <v>103.596</v>
      </c>
      <c r="W92" s="39">
        <v>102.477</v>
      </c>
      <c r="X92" s="39">
        <v>101.71299999999999</v>
      </c>
      <c r="Y92" s="39">
        <v>101.21299999999999</v>
      </c>
      <c r="Z92" s="39">
        <v>100.761</v>
      </c>
      <c r="AA92" s="39">
        <v>100.45399999999999</v>
      </c>
      <c r="AB92" s="39">
        <v>100.185</v>
      </c>
      <c r="AC92" s="39">
        <v>99.894000000000005</v>
      </c>
      <c r="AD92" s="39">
        <v>99.695999999999998</v>
      </c>
      <c r="AE92" s="39">
        <v>99.543999999999997</v>
      </c>
      <c r="AF92" s="39">
        <v>99.183000000000007</v>
      </c>
      <c r="AG92" s="39">
        <v>99.947000000000003</v>
      </c>
      <c r="AH92" s="39">
        <v>102.408</v>
      </c>
      <c r="AI92" s="39">
        <v>105.819</v>
      </c>
      <c r="AJ92" s="39">
        <v>108.907</v>
      </c>
      <c r="AK92" s="39">
        <v>111.98399999999999</v>
      </c>
      <c r="AL92" s="39">
        <v>113.76</v>
      </c>
      <c r="AM92" s="39">
        <v>113.482</v>
      </c>
      <c r="AN92" s="39">
        <v>111.733</v>
      </c>
      <c r="AO92" s="39">
        <v>109.999</v>
      </c>
      <c r="AP92" s="39">
        <v>108.16800000000001</v>
      </c>
      <c r="AQ92" s="39">
        <v>105.49299999999999</v>
      </c>
      <c r="AR92" s="39">
        <v>101.812</v>
      </c>
      <c r="AS92" s="39">
        <v>97.489000000000004</v>
      </c>
      <c r="AT92" s="39">
        <v>93.05</v>
      </c>
      <c r="AU92" s="39">
        <v>88.385999999999996</v>
      </c>
      <c r="AV92" s="39">
        <v>84.316000000000003</v>
      </c>
      <c r="AW92" s="39">
        <v>81.298000000000002</v>
      </c>
      <c r="AX92" s="39">
        <v>79.027000000000001</v>
      </c>
      <c r="AY92" s="39">
        <v>76.653999999999996</v>
      </c>
      <c r="AZ92" s="39">
        <v>74.257000000000005</v>
      </c>
      <c r="BA92" s="39">
        <v>72.372</v>
      </c>
      <c r="BB92" s="39">
        <v>71.147000000000006</v>
      </c>
      <c r="BC92" s="39">
        <v>70.355999999999995</v>
      </c>
      <c r="BD92" s="39">
        <v>69.628</v>
      </c>
      <c r="BE92" s="39">
        <v>69.055999999999997</v>
      </c>
      <c r="BF92" s="39">
        <v>68.186999999999998</v>
      </c>
      <c r="BG92" s="39">
        <v>66.763999999999996</v>
      </c>
      <c r="BH92" s="39">
        <v>64.980999999999995</v>
      </c>
      <c r="BI92" s="39">
        <v>63.295000000000002</v>
      </c>
      <c r="BJ92" s="39">
        <v>61.625</v>
      </c>
      <c r="BK92" s="39">
        <v>59.92</v>
      </c>
      <c r="BL92" s="39">
        <v>58.204999999999998</v>
      </c>
      <c r="BM92" s="39">
        <v>56.478000000000002</v>
      </c>
      <c r="BN92" s="39">
        <v>54.698999999999998</v>
      </c>
      <c r="BO92" s="39">
        <v>52.863</v>
      </c>
      <c r="BP92" s="39">
        <v>51.075000000000003</v>
      </c>
      <c r="BQ92" s="39">
        <v>49.377000000000002</v>
      </c>
      <c r="BR92" s="39">
        <v>47.722999999999999</v>
      </c>
      <c r="BS92" s="39">
        <v>46.04</v>
      </c>
      <c r="BT92" s="39">
        <v>44.362000000000002</v>
      </c>
      <c r="BU92" s="39">
        <v>42.563000000000002</v>
      </c>
      <c r="BV92" s="39">
        <v>40.58</v>
      </c>
      <c r="BW92" s="39">
        <v>38.481000000000002</v>
      </c>
      <c r="BX92" s="39">
        <v>36.386000000000003</v>
      </c>
      <c r="BY92" s="39">
        <v>34.255000000000003</v>
      </c>
      <c r="BZ92" s="39">
        <v>32.232999999999997</v>
      </c>
      <c r="CA92" s="39">
        <v>30.4</v>
      </c>
      <c r="CB92" s="39">
        <v>28.678000000000001</v>
      </c>
      <c r="CC92" s="39">
        <v>26.945</v>
      </c>
      <c r="CD92" s="39">
        <v>25.268999999999998</v>
      </c>
      <c r="CE92" s="39">
        <v>23.414999999999999</v>
      </c>
      <c r="CF92" s="39">
        <v>21.268000000000001</v>
      </c>
      <c r="CG92" s="39">
        <v>18.965</v>
      </c>
      <c r="CH92" s="39">
        <v>16.748999999999999</v>
      </c>
      <c r="CI92" s="39">
        <v>14.569000000000001</v>
      </c>
      <c r="CJ92" s="39">
        <v>12.606</v>
      </c>
      <c r="CK92" s="39">
        <v>10.976000000000001</v>
      </c>
      <c r="CL92" s="39">
        <v>9.5939999999999994</v>
      </c>
      <c r="CM92" s="39">
        <v>8.1649999999999991</v>
      </c>
      <c r="CN92" s="39">
        <v>7.0380000000000003</v>
      </c>
      <c r="CO92" s="39">
        <v>6.0780000000000003</v>
      </c>
      <c r="CP92" s="39">
        <v>4.9470000000000001</v>
      </c>
      <c r="CQ92" s="39">
        <v>3.6520000000000001</v>
      </c>
      <c r="CR92" s="39">
        <v>2.74</v>
      </c>
      <c r="CS92" s="39">
        <v>2.3199999999999998</v>
      </c>
      <c r="CT92" s="39">
        <v>1.917</v>
      </c>
      <c r="CU92" s="39">
        <v>1.427</v>
      </c>
      <c r="CV92" s="39">
        <v>0.85199999999999998</v>
      </c>
      <c r="CW92" s="39">
        <v>0.49</v>
      </c>
      <c r="CX92" s="39">
        <v>0.75</v>
      </c>
    </row>
    <row r="93" spans="1:102">
      <c r="A93" s="6">
        <v>2035</v>
      </c>
      <c r="B93" s="39">
        <v>93.18</v>
      </c>
      <c r="C93" s="39">
        <v>94.08</v>
      </c>
      <c r="D93" s="39">
        <v>95.138000000000005</v>
      </c>
      <c r="E93" s="39">
        <v>96.32</v>
      </c>
      <c r="F93" s="39">
        <v>97.593999999999994</v>
      </c>
      <c r="G93" s="39">
        <v>98.926000000000002</v>
      </c>
      <c r="H93" s="39">
        <v>100.282</v>
      </c>
      <c r="I93" s="39">
        <v>101.629</v>
      </c>
      <c r="J93" s="39">
        <v>102.935</v>
      </c>
      <c r="K93" s="39">
        <v>104.166</v>
      </c>
      <c r="L93" s="39">
        <v>105.32</v>
      </c>
      <c r="M93" s="39">
        <v>106.39700000000001</v>
      </c>
      <c r="N93" s="39">
        <v>107.203</v>
      </c>
      <c r="O93" s="39">
        <v>107.63800000000001</v>
      </c>
      <c r="P93" s="39">
        <v>107.767</v>
      </c>
      <c r="Q93" s="39">
        <v>107.815</v>
      </c>
      <c r="R93" s="39">
        <v>107.816</v>
      </c>
      <c r="S93" s="39">
        <v>107.408</v>
      </c>
      <c r="T93" s="39">
        <v>106.464</v>
      </c>
      <c r="U93" s="39">
        <v>105.176</v>
      </c>
      <c r="V93" s="39">
        <v>103.88</v>
      </c>
      <c r="W93" s="39">
        <v>102.51900000000001</v>
      </c>
      <c r="X93" s="39">
        <v>101.366</v>
      </c>
      <c r="Y93" s="39">
        <v>100.593</v>
      </c>
      <c r="Z93" s="39">
        <v>100.10299999999999</v>
      </c>
      <c r="AA93" s="39">
        <v>99.662999999999997</v>
      </c>
      <c r="AB93" s="39">
        <v>99.375</v>
      </c>
      <c r="AC93" s="39">
        <v>99.132000000000005</v>
      </c>
      <c r="AD93" s="39">
        <v>98.875</v>
      </c>
      <c r="AE93" s="39">
        <v>98.715999999999994</v>
      </c>
      <c r="AF93" s="39">
        <v>98.606999999999999</v>
      </c>
      <c r="AG93" s="39">
        <v>98.292000000000002</v>
      </c>
      <c r="AH93" s="39">
        <v>99.097999999999999</v>
      </c>
      <c r="AI93" s="39">
        <v>101.593</v>
      </c>
      <c r="AJ93" s="39">
        <v>105.033</v>
      </c>
      <c r="AK93" s="39">
        <v>108.15</v>
      </c>
      <c r="AL93" s="39">
        <v>111.25700000000001</v>
      </c>
      <c r="AM93" s="39">
        <v>113.057</v>
      </c>
      <c r="AN93" s="39">
        <v>112.794</v>
      </c>
      <c r="AO93" s="39">
        <v>111.054</v>
      </c>
      <c r="AP93" s="39">
        <v>109.32899999999999</v>
      </c>
      <c r="AQ93" s="39">
        <v>107.502</v>
      </c>
      <c r="AR93" s="39">
        <v>104.83499999999999</v>
      </c>
      <c r="AS93" s="39">
        <v>101.169</v>
      </c>
      <c r="AT93" s="39">
        <v>96.864999999999995</v>
      </c>
      <c r="AU93" s="39">
        <v>92.441000000000003</v>
      </c>
      <c r="AV93" s="39">
        <v>87.790999999999997</v>
      </c>
      <c r="AW93" s="39">
        <v>83.733000000000004</v>
      </c>
      <c r="AX93" s="39">
        <v>80.727999999999994</v>
      </c>
      <c r="AY93" s="39">
        <v>78.465000000000003</v>
      </c>
      <c r="AZ93" s="39">
        <v>76.099999999999994</v>
      </c>
      <c r="BA93" s="39">
        <v>73.712000000000003</v>
      </c>
      <c r="BB93" s="39">
        <v>71.828999999999994</v>
      </c>
      <c r="BC93" s="39">
        <v>70.600999999999999</v>
      </c>
      <c r="BD93" s="39">
        <v>69.799000000000007</v>
      </c>
      <c r="BE93" s="39">
        <v>69.061999999999998</v>
      </c>
      <c r="BF93" s="39">
        <v>68.477000000000004</v>
      </c>
      <c r="BG93" s="39">
        <v>67.594999999999999</v>
      </c>
      <c r="BH93" s="39">
        <v>66.161000000000001</v>
      </c>
      <c r="BI93" s="39">
        <v>64.367000000000004</v>
      </c>
      <c r="BJ93" s="39">
        <v>62.668999999999997</v>
      </c>
      <c r="BK93" s="39">
        <v>60.984000000000002</v>
      </c>
      <c r="BL93" s="39">
        <v>59.264000000000003</v>
      </c>
      <c r="BM93" s="39">
        <v>57.533000000000001</v>
      </c>
      <c r="BN93" s="39">
        <v>55.786000000000001</v>
      </c>
      <c r="BO93" s="39">
        <v>53.988</v>
      </c>
      <c r="BP93" s="39">
        <v>52.131999999999998</v>
      </c>
      <c r="BQ93" s="39">
        <v>50.323</v>
      </c>
      <c r="BR93" s="39">
        <v>48.603000000000002</v>
      </c>
      <c r="BS93" s="39">
        <v>46.927</v>
      </c>
      <c r="BT93" s="39">
        <v>45.22</v>
      </c>
      <c r="BU93" s="39">
        <v>43.517000000000003</v>
      </c>
      <c r="BV93" s="39">
        <v>41.694000000000003</v>
      </c>
      <c r="BW93" s="39">
        <v>39.686</v>
      </c>
      <c r="BX93" s="39">
        <v>37.563000000000002</v>
      </c>
      <c r="BY93" s="39">
        <v>35.445</v>
      </c>
      <c r="BZ93" s="39">
        <v>33.292000000000002</v>
      </c>
      <c r="CA93" s="39">
        <v>31.234999999999999</v>
      </c>
      <c r="CB93" s="39">
        <v>29.347999999999999</v>
      </c>
      <c r="CC93" s="39">
        <v>27.56</v>
      </c>
      <c r="CD93" s="39">
        <v>25.766999999999999</v>
      </c>
      <c r="CE93" s="39">
        <v>24.032</v>
      </c>
      <c r="CF93" s="39">
        <v>22.132000000000001</v>
      </c>
      <c r="CG93" s="39">
        <v>19.960999999999999</v>
      </c>
      <c r="CH93" s="39">
        <v>17.648</v>
      </c>
      <c r="CI93" s="39">
        <v>15.427</v>
      </c>
      <c r="CJ93" s="39">
        <v>13.249000000000001</v>
      </c>
      <c r="CK93" s="39">
        <v>11.297000000000001</v>
      </c>
      <c r="CL93" s="39">
        <v>9.6859999999999999</v>
      </c>
      <c r="CM93" s="39">
        <v>8.3350000000000009</v>
      </c>
      <c r="CN93" s="39">
        <v>6.92</v>
      </c>
      <c r="CO93" s="39">
        <v>5.8650000000000002</v>
      </c>
      <c r="CP93" s="39">
        <v>5.0140000000000002</v>
      </c>
      <c r="CQ93" s="39">
        <v>3.95</v>
      </c>
      <c r="CR93" s="39">
        <v>2.6749999999999998</v>
      </c>
      <c r="CS93" s="39">
        <v>1.89</v>
      </c>
      <c r="CT93" s="39">
        <v>1.631</v>
      </c>
      <c r="CU93" s="39">
        <v>1.3160000000000001</v>
      </c>
      <c r="CV93" s="39">
        <v>0.94599999999999995</v>
      </c>
      <c r="CW93" s="39">
        <v>0.51700000000000002</v>
      </c>
      <c r="CX93" s="39">
        <v>0.80500000000000005</v>
      </c>
    </row>
    <row r="94" spans="1:102">
      <c r="A94" s="6">
        <v>2036</v>
      </c>
      <c r="B94" s="39">
        <v>91.846999999999994</v>
      </c>
      <c r="C94" s="39">
        <v>92.837999999999994</v>
      </c>
      <c r="D94" s="39">
        <v>93.793999999999997</v>
      </c>
      <c r="E94" s="39">
        <v>94.885000000000005</v>
      </c>
      <c r="F94" s="39">
        <v>96.08</v>
      </c>
      <c r="G94" s="39">
        <v>97.347999999999999</v>
      </c>
      <c r="H94" s="39">
        <v>98.659000000000006</v>
      </c>
      <c r="I94" s="39">
        <v>99.980999999999995</v>
      </c>
      <c r="J94" s="39">
        <v>101.279</v>
      </c>
      <c r="K94" s="39">
        <v>102.518</v>
      </c>
      <c r="L94" s="39">
        <v>103.669</v>
      </c>
      <c r="M94" s="39">
        <v>104.742</v>
      </c>
      <c r="N94" s="39">
        <v>105.733</v>
      </c>
      <c r="O94" s="39">
        <v>106.46</v>
      </c>
      <c r="P94" s="39">
        <v>106.834</v>
      </c>
      <c r="Q94" s="39">
        <v>106.914</v>
      </c>
      <c r="R94" s="39">
        <v>106.91500000000001</v>
      </c>
      <c r="S94" s="39">
        <v>106.87</v>
      </c>
      <c r="T94" s="39">
        <v>106.43300000000001</v>
      </c>
      <c r="U94" s="39">
        <v>105.48099999999999</v>
      </c>
      <c r="V94" s="39">
        <v>104.202</v>
      </c>
      <c r="W94" s="39">
        <v>102.917</v>
      </c>
      <c r="X94" s="39">
        <v>101.57299999999999</v>
      </c>
      <c r="Y94" s="39">
        <v>100.443</v>
      </c>
      <c r="Z94" s="39">
        <v>99.7</v>
      </c>
      <c r="AA94" s="39">
        <v>99.242000000000004</v>
      </c>
      <c r="AB94" s="39">
        <v>98.838999999999999</v>
      </c>
      <c r="AC94" s="39">
        <v>98.588999999999999</v>
      </c>
      <c r="AD94" s="39">
        <v>98.382999999999996</v>
      </c>
      <c r="AE94" s="39">
        <v>98.162000000000006</v>
      </c>
      <c r="AF94" s="39">
        <v>98.034999999999997</v>
      </c>
      <c r="AG94" s="39">
        <v>97.957999999999998</v>
      </c>
      <c r="AH94" s="39">
        <v>97.674999999999997</v>
      </c>
      <c r="AI94" s="39">
        <v>98.503</v>
      </c>
      <c r="AJ94" s="39">
        <v>101.004</v>
      </c>
      <c r="AK94" s="39">
        <v>104.437</v>
      </c>
      <c r="AL94" s="39">
        <v>107.54900000000001</v>
      </c>
      <c r="AM94" s="39">
        <v>110.648</v>
      </c>
      <c r="AN94" s="39">
        <v>112.443</v>
      </c>
      <c r="AO94" s="39">
        <v>112.181</v>
      </c>
      <c r="AP94" s="39">
        <v>110.44499999999999</v>
      </c>
      <c r="AQ94" s="39">
        <v>108.72199999999999</v>
      </c>
      <c r="AR94" s="39">
        <v>106.896</v>
      </c>
      <c r="AS94" s="39">
        <v>104.233</v>
      </c>
      <c r="AT94" s="39">
        <v>100.578</v>
      </c>
      <c r="AU94" s="39">
        <v>96.286000000000001</v>
      </c>
      <c r="AV94" s="39">
        <v>91.873999999999995</v>
      </c>
      <c r="AW94" s="39">
        <v>87.234999999999999</v>
      </c>
      <c r="AX94" s="39">
        <v>83.186000000000007</v>
      </c>
      <c r="AY94" s="39">
        <v>80.183999999999997</v>
      </c>
      <c r="AZ94" s="39">
        <v>77.92</v>
      </c>
      <c r="BA94" s="39">
        <v>75.555000000000007</v>
      </c>
      <c r="BB94" s="39">
        <v>73.164000000000001</v>
      </c>
      <c r="BC94" s="39">
        <v>71.274000000000001</v>
      </c>
      <c r="BD94" s="39">
        <v>70.031999999999996</v>
      </c>
      <c r="BE94" s="39">
        <v>69.212999999999994</v>
      </c>
      <c r="BF94" s="39">
        <v>68.456000000000003</v>
      </c>
      <c r="BG94" s="39">
        <v>67.849000000000004</v>
      </c>
      <c r="BH94" s="39">
        <v>66.945999999999998</v>
      </c>
      <c r="BI94" s="39">
        <v>65.492000000000004</v>
      </c>
      <c r="BJ94" s="39">
        <v>63.677</v>
      </c>
      <c r="BK94" s="39">
        <v>61.954999999999998</v>
      </c>
      <c r="BL94" s="39">
        <v>60.244999999999997</v>
      </c>
      <c r="BM94" s="39">
        <v>58.5</v>
      </c>
      <c r="BN94" s="39">
        <v>56.746000000000002</v>
      </c>
      <c r="BO94" s="39">
        <v>54.975999999999999</v>
      </c>
      <c r="BP94" s="39">
        <v>53.151000000000003</v>
      </c>
      <c r="BQ94" s="39">
        <v>51.268999999999998</v>
      </c>
      <c r="BR94" s="39">
        <v>49.429000000000002</v>
      </c>
      <c r="BS94" s="39">
        <v>47.673999999999999</v>
      </c>
      <c r="BT94" s="39">
        <v>45.957000000000001</v>
      </c>
      <c r="BU94" s="39">
        <v>44.21</v>
      </c>
      <c r="BV94" s="39">
        <v>42.466000000000001</v>
      </c>
      <c r="BW94" s="39">
        <v>40.595999999999997</v>
      </c>
      <c r="BX94" s="39">
        <v>38.536999999999999</v>
      </c>
      <c r="BY94" s="39">
        <v>36.36</v>
      </c>
      <c r="BZ94" s="39">
        <v>34.191000000000003</v>
      </c>
      <c r="CA94" s="39">
        <v>31.994</v>
      </c>
      <c r="CB94" s="39">
        <v>29.888999999999999</v>
      </c>
      <c r="CC94" s="39">
        <v>27.945</v>
      </c>
      <c r="CD94" s="39">
        <v>26.1</v>
      </c>
      <c r="CE94" s="39">
        <v>24.257999999999999</v>
      </c>
      <c r="CF94" s="39">
        <v>22.478999999999999</v>
      </c>
      <c r="CG94" s="39">
        <v>20.568000000000001</v>
      </c>
      <c r="CH94" s="39">
        <v>18.434000000000001</v>
      </c>
      <c r="CI94" s="39">
        <v>16.193000000000001</v>
      </c>
      <c r="CJ94" s="39">
        <v>14.006</v>
      </c>
      <c r="CK94" s="39">
        <v>11.93</v>
      </c>
      <c r="CL94" s="39">
        <v>10.167</v>
      </c>
      <c r="CM94" s="39">
        <v>8.64</v>
      </c>
      <c r="CN94" s="39">
        <v>7.282</v>
      </c>
      <c r="CO94" s="39">
        <v>5.9859999999999998</v>
      </c>
      <c r="CP94" s="39">
        <v>5.0819999999999999</v>
      </c>
      <c r="CQ94" s="39">
        <v>4.327</v>
      </c>
      <c r="CR94" s="39">
        <v>3.3889999999999998</v>
      </c>
      <c r="CS94" s="39">
        <v>2.27</v>
      </c>
      <c r="CT94" s="39">
        <v>1.6970000000000001</v>
      </c>
      <c r="CU94" s="39">
        <v>1.373</v>
      </c>
      <c r="CV94" s="39">
        <v>0.98799999999999999</v>
      </c>
      <c r="CW94" s="39">
        <v>0.54500000000000004</v>
      </c>
      <c r="CX94" s="39">
        <v>0.86099999999999999</v>
      </c>
    </row>
    <row r="95" spans="1:102">
      <c r="A95" s="6">
        <v>2037</v>
      </c>
      <c r="B95" s="39">
        <v>90.578000000000003</v>
      </c>
      <c r="C95" s="39">
        <v>91.335999999999999</v>
      </c>
      <c r="D95" s="39">
        <v>92.507000000000005</v>
      </c>
      <c r="E95" s="39">
        <v>93.519000000000005</v>
      </c>
      <c r="F95" s="39">
        <v>94.644000000000005</v>
      </c>
      <c r="G95" s="39">
        <v>95.852000000000004</v>
      </c>
      <c r="H95" s="39">
        <v>97.114000000000004</v>
      </c>
      <c r="I95" s="39">
        <v>98.403000000000006</v>
      </c>
      <c r="J95" s="39">
        <v>99.694000000000003</v>
      </c>
      <c r="K95" s="39">
        <v>100.941</v>
      </c>
      <c r="L95" s="39">
        <v>102.113</v>
      </c>
      <c r="M95" s="39">
        <v>103.18600000000001</v>
      </c>
      <c r="N95" s="39">
        <v>104.176</v>
      </c>
      <c r="O95" s="39">
        <v>105.08</v>
      </c>
      <c r="P95" s="39">
        <v>105.73</v>
      </c>
      <c r="Q95" s="39">
        <v>106.042</v>
      </c>
      <c r="R95" s="39">
        <v>106.074</v>
      </c>
      <c r="S95" s="39">
        <v>106.02800000000001</v>
      </c>
      <c r="T95" s="39">
        <v>105.937</v>
      </c>
      <c r="U95" s="39">
        <v>105.47199999999999</v>
      </c>
      <c r="V95" s="39">
        <v>104.511</v>
      </c>
      <c r="W95" s="39">
        <v>103.239</v>
      </c>
      <c r="X95" s="39">
        <v>101.96599999999999</v>
      </c>
      <c r="Y95" s="39">
        <v>100.63800000000001</v>
      </c>
      <c r="Z95" s="39">
        <v>99.531999999999996</v>
      </c>
      <c r="AA95" s="39">
        <v>98.817999999999998</v>
      </c>
      <c r="AB95" s="39">
        <v>98.394000000000005</v>
      </c>
      <c r="AC95" s="39">
        <v>98.027000000000001</v>
      </c>
      <c r="AD95" s="39">
        <v>97.814999999999998</v>
      </c>
      <c r="AE95" s="39">
        <v>97.647000000000006</v>
      </c>
      <c r="AF95" s="39">
        <v>97.46</v>
      </c>
      <c r="AG95" s="39">
        <v>97.364999999999995</v>
      </c>
      <c r="AH95" s="39">
        <v>97.32</v>
      </c>
      <c r="AI95" s="39">
        <v>97.070999999999998</v>
      </c>
      <c r="AJ95" s="39">
        <v>97.92</v>
      </c>
      <c r="AK95" s="39">
        <v>100.426</v>
      </c>
      <c r="AL95" s="39">
        <v>103.855</v>
      </c>
      <c r="AM95" s="39">
        <v>106.961</v>
      </c>
      <c r="AN95" s="39">
        <v>110.05200000000001</v>
      </c>
      <c r="AO95" s="39">
        <v>111.842</v>
      </c>
      <c r="AP95" s="39">
        <v>111.581</v>
      </c>
      <c r="AQ95" s="39">
        <v>109.849</v>
      </c>
      <c r="AR95" s="39">
        <v>108.128</v>
      </c>
      <c r="AS95" s="39">
        <v>106.30200000000001</v>
      </c>
      <c r="AT95" s="39">
        <v>103.64400000000001</v>
      </c>
      <c r="AU95" s="39">
        <v>99.998000000000005</v>
      </c>
      <c r="AV95" s="39">
        <v>95.718999999999994</v>
      </c>
      <c r="AW95" s="39">
        <v>91.317999999999998</v>
      </c>
      <c r="AX95" s="39">
        <v>86.691000000000003</v>
      </c>
      <c r="AY95" s="39">
        <v>82.649000000000001</v>
      </c>
      <c r="AZ95" s="39">
        <v>79.649000000000001</v>
      </c>
      <c r="BA95" s="39">
        <v>77.385000000000005</v>
      </c>
      <c r="BB95" s="39">
        <v>75.018000000000001</v>
      </c>
      <c r="BC95" s="39">
        <v>72.623999999999995</v>
      </c>
      <c r="BD95" s="39">
        <v>70.725999999999999</v>
      </c>
      <c r="BE95" s="39">
        <v>69.471000000000004</v>
      </c>
      <c r="BF95" s="39">
        <v>68.634</v>
      </c>
      <c r="BG95" s="39">
        <v>67.858000000000004</v>
      </c>
      <c r="BH95" s="39">
        <v>67.23</v>
      </c>
      <c r="BI95" s="39">
        <v>66.305000000000007</v>
      </c>
      <c r="BJ95" s="39">
        <v>64.828999999999994</v>
      </c>
      <c r="BK95" s="39">
        <v>62.993000000000002</v>
      </c>
      <c r="BL95" s="39">
        <v>61.247999999999998</v>
      </c>
      <c r="BM95" s="39">
        <v>59.512999999999998</v>
      </c>
      <c r="BN95" s="39">
        <v>57.743000000000002</v>
      </c>
      <c r="BO95" s="39">
        <v>55.965000000000003</v>
      </c>
      <c r="BP95" s="39">
        <v>54.170999999999999</v>
      </c>
      <c r="BQ95" s="39">
        <v>52.322000000000003</v>
      </c>
      <c r="BR95" s="39">
        <v>50.411999999999999</v>
      </c>
      <c r="BS95" s="39">
        <v>48.540999999999997</v>
      </c>
      <c r="BT95" s="39">
        <v>46.749000000000002</v>
      </c>
      <c r="BU95" s="39">
        <v>44.993000000000002</v>
      </c>
      <c r="BV95" s="39">
        <v>43.204000000000001</v>
      </c>
      <c r="BW95" s="39">
        <v>41.418999999999997</v>
      </c>
      <c r="BX95" s="39">
        <v>39.503999999999998</v>
      </c>
      <c r="BY95" s="39">
        <v>37.393999999999998</v>
      </c>
      <c r="BZ95" s="39">
        <v>35.161999999999999</v>
      </c>
      <c r="CA95" s="39">
        <v>32.941000000000003</v>
      </c>
      <c r="CB95" s="39">
        <v>30.701000000000001</v>
      </c>
      <c r="CC95" s="39">
        <v>28.547000000000001</v>
      </c>
      <c r="CD95" s="39">
        <v>26.545999999999999</v>
      </c>
      <c r="CE95" s="39">
        <v>24.643000000000001</v>
      </c>
      <c r="CF95" s="39">
        <v>22.751999999999999</v>
      </c>
      <c r="CG95" s="39">
        <v>20.928000000000001</v>
      </c>
      <c r="CH95" s="39">
        <v>19.007000000000001</v>
      </c>
      <c r="CI95" s="39">
        <v>16.91</v>
      </c>
      <c r="CJ95" s="39">
        <v>14.741</v>
      </c>
      <c r="CK95" s="39">
        <v>12.586</v>
      </c>
      <c r="CL95" s="39">
        <v>10.613</v>
      </c>
      <c r="CM95" s="39">
        <v>9.0380000000000003</v>
      </c>
      <c r="CN95" s="39">
        <v>7.593</v>
      </c>
      <c r="CO95" s="39">
        <v>6.2279999999999998</v>
      </c>
      <c r="CP95" s="39">
        <v>5.0540000000000003</v>
      </c>
      <c r="CQ95" s="39">
        <v>4.2990000000000004</v>
      </c>
      <c r="CR95" s="39">
        <v>3.641</v>
      </c>
      <c r="CS95" s="39">
        <v>2.83</v>
      </c>
      <c r="CT95" s="39">
        <v>1.8660000000000001</v>
      </c>
      <c r="CU95" s="39">
        <v>1.427</v>
      </c>
      <c r="CV95" s="39">
        <v>1.0309999999999999</v>
      </c>
      <c r="CW95" s="39">
        <v>0.57199999999999995</v>
      </c>
      <c r="CX95" s="39">
        <v>0.91800000000000004</v>
      </c>
    </row>
    <row r="96" spans="1:102">
      <c r="A96" s="6">
        <v>2038</v>
      </c>
      <c r="B96" s="39">
        <v>89.369</v>
      </c>
      <c r="C96" s="39">
        <v>90.070999999999998</v>
      </c>
      <c r="D96" s="39">
        <v>90.947000000000003</v>
      </c>
      <c r="E96" s="39">
        <v>92.180999999999997</v>
      </c>
      <c r="F96" s="39">
        <v>93.248999999999995</v>
      </c>
      <c r="G96" s="39">
        <v>94.408000000000001</v>
      </c>
      <c r="H96" s="39">
        <v>95.628</v>
      </c>
      <c r="I96" s="39">
        <v>96.884</v>
      </c>
      <c r="J96" s="39">
        <v>98.153000000000006</v>
      </c>
      <c r="K96" s="39">
        <v>99.41</v>
      </c>
      <c r="L96" s="39">
        <v>100.608</v>
      </c>
      <c r="M96" s="39">
        <v>101.71299999999999</v>
      </c>
      <c r="N96" s="39">
        <v>102.708</v>
      </c>
      <c r="O96" s="39">
        <v>103.61499999999999</v>
      </c>
      <c r="P96" s="39">
        <v>104.43300000000001</v>
      </c>
      <c r="Q96" s="39">
        <v>105.005</v>
      </c>
      <c r="R96" s="39">
        <v>105.256</v>
      </c>
      <c r="S96" s="39">
        <v>105.24</v>
      </c>
      <c r="T96" s="39">
        <v>105.145</v>
      </c>
      <c r="U96" s="39">
        <v>105.01</v>
      </c>
      <c r="V96" s="39">
        <v>104.514</v>
      </c>
      <c r="W96" s="39">
        <v>103.545</v>
      </c>
      <c r="X96" s="39">
        <v>102.282</v>
      </c>
      <c r="Y96" s="39">
        <v>101.01900000000001</v>
      </c>
      <c r="Z96" s="39">
        <v>99.709000000000003</v>
      </c>
      <c r="AA96" s="39">
        <v>98.626000000000005</v>
      </c>
      <c r="AB96" s="39">
        <v>97.94</v>
      </c>
      <c r="AC96" s="39">
        <v>97.549000000000007</v>
      </c>
      <c r="AD96" s="39">
        <v>97.218999999999994</v>
      </c>
      <c r="AE96" s="39">
        <v>97.045000000000002</v>
      </c>
      <c r="AF96" s="39">
        <v>96.914000000000001</v>
      </c>
      <c r="AG96" s="39">
        <v>96.762</v>
      </c>
      <c r="AH96" s="39">
        <v>96.7</v>
      </c>
      <c r="AI96" s="39">
        <v>96.686000000000007</v>
      </c>
      <c r="AJ96" s="39">
        <v>96.47</v>
      </c>
      <c r="AK96" s="39">
        <v>97.34</v>
      </c>
      <c r="AL96" s="39">
        <v>99.852000000000004</v>
      </c>
      <c r="AM96" s="39">
        <v>103.276</v>
      </c>
      <c r="AN96" s="39">
        <v>106.377</v>
      </c>
      <c r="AO96" s="39">
        <v>109.462</v>
      </c>
      <c r="AP96" s="39">
        <v>111.245</v>
      </c>
      <c r="AQ96" s="39">
        <v>110.985</v>
      </c>
      <c r="AR96" s="39">
        <v>109.25700000000001</v>
      </c>
      <c r="AS96" s="39">
        <v>107.538</v>
      </c>
      <c r="AT96" s="39">
        <v>105.71299999999999</v>
      </c>
      <c r="AU96" s="39">
        <v>103.05800000000001</v>
      </c>
      <c r="AV96" s="39">
        <v>99.421999999999997</v>
      </c>
      <c r="AW96" s="39">
        <v>95.156000000000006</v>
      </c>
      <c r="AX96" s="39">
        <v>90.766000000000005</v>
      </c>
      <c r="AY96" s="39">
        <v>86.149000000000001</v>
      </c>
      <c r="AZ96" s="39">
        <v>82.114999999999995</v>
      </c>
      <c r="BA96" s="39">
        <v>79.117999999999995</v>
      </c>
      <c r="BB96" s="39">
        <v>76.852999999999994</v>
      </c>
      <c r="BC96" s="39">
        <v>74.483000000000004</v>
      </c>
      <c r="BD96" s="39">
        <v>72.087000000000003</v>
      </c>
      <c r="BE96" s="39">
        <v>70.180000000000007</v>
      </c>
      <c r="BF96" s="39">
        <v>68.912000000000006</v>
      </c>
      <c r="BG96" s="39">
        <v>68.057000000000002</v>
      </c>
      <c r="BH96" s="39">
        <v>67.262</v>
      </c>
      <c r="BI96" s="39">
        <v>66.614000000000004</v>
      </c>
      <c r="BJ96" s="39">
        <v>65.665999999999997</v>
      </c>
      <c r="BK96" s="39">
        <v>64.168999999999997</v>
      </c>
      <c r="BL96" s="39">
        <v>62.311</v>
      </c>
      <c r="BM96" s="39">
        <v>60.542999999999999</v>
      </c>
      <c r="BN96" s="39">
        <v>58.781999999999996</v>
      </c>
      <c r="BO96" s="39">
        <v>56.988</v>
      </c>
      <c r="BP96" s="39">
        <v>55.183999999999997</v>
      </c>
      <c r="BQ96" s="39">
        <v>53.366999999999997</v>
      </c>
      <c r="BR96" s="39">
        <v>51.493000000000002</v>
      </c>
      <c r="BS96" s="39">
        <v>49.555999999999997</v>
      </c>
      <c r="BT96" s="39">
        <v>47.654000000000003</v>
      </c>
      <c r="BU96" s="39">
        <v>45.826000000000001</v>
      </c>
      <c r="BV96" s="39">
        <v>44.029000000000003</v>
      </c>
      <c r="BW96" s="39">
        <v>42.2</v>
      </c>
      <c r="BX96" s="39">
        <v>40.374000000000002</v>
      </c>
      <c r="BY96" s="39">
        <v>38.412999999999997</v>
      </c>
      <c r="BZ96" s="39">
        <v>36.250999999999998</v>
      </c>
      <c r="CA96" s="39">
        <v>33.963999999999999</v>
      </c>
      <c r="CB96" s="39">
        <v>31.693000000000001</v>
      </c>
      <c r="CC96" s="39">
        <v>29.408000000000001</v>
      </c>
      <c r="CD96" s="39">
        <v>27.204999999999998</v>
      </c>
      <c r="CE96" s="39">
        <v>25.146999999999998</v>
      </c>
      <c r="CF96" s="39">
        <v>23.186</v>
      </c>
      <c r="CG96" s="39">
        <v>21.247</v>
      </c>
      <c r="CH96" s="39">
        <v>19.378</v>
      </c>
      <c r="CI96" s="39">
        <v>17.445</v>
      </c>
      <c r="CJ96" s="39">
        <v>15.385999999999999</v>
      </c>
      <c r="CK96" s="39">
        <v>13.289</v>
      </c>
      <c r="CL96" s="39">
        <v>11.167</v>
      </c>
      <c r="CM96" s="39">
        <v>9.2959999999999994</v>
      </c>
      <c r="CN96" s="39">
        <v>7.9089999999999998</v>
      </c>
      <c r="CO96" s="39">
        <v>6.5469999999999997</v>
      </c>
      <c r="CP96" s="39">
        <v>5.1760000000000002</v>
      </c>
      <c r="CQ96" s="39">
        <v>4.1219999999999999</v>
      </c>
      <c r="CR96" s="39">
        <v>3.5169999999999999</v>
      </c>
      <c r="CS96" s="39">
        <v>2.9550000000000001</v>
      </c>
      <c r="CT96" s="39">
        <v>2.27</v>
      </c>
      <c r="CU96" s="39">
        <v>1.46</v>
      </c>
      <c r="CV96" s="39">
        <v>1.071</v>
      </c>
      <c r="CW96" s="39">
        <v>0.59899999999999998</v>
      </c>
      <c r="CX96" s="39">
        <v>0.97399999999999998</v>
      </c>
    </row>
    <row r="97" spans="1:102">
      <c r="A97" s="6">
        <v>2039</v>
      </c>
      <c r="B97" s="39">
        <v>88.215000000000003</v>
      </c>
      <c r="C97" s="39">
        <v>88.866</v>
      </c>
      <c r="D97" s="39">
        <v>89.685000000000002</v>
      </c>
      <c r="E97" s="39">
        <v>90.647999999999996</v>
      </c>
      <c r="F97" s="39">
        <v>91.85</v>
      </c>
      <c r="G97" s="39">
        <v>92.974000000000004</v>
      </c>
      <c r="H97" s="39">
        <v>94.165999999999997</v>
      </c>
      <c r="I97" s="39">
        <v>95.4</v>
      </c>
      <c r="J97" s="39">
        <v>96.650999999999996</v>
      </c>
      <c r="K97" s="39">
        <v>97.897999999999996</v>
      </c>
      <c r="L97" s="39">
        <v>99.120999999999995</v>
      </c>
      <c r="M97" s="39">
        <v>100.26900000000001</v>
      </c>
      <c r="N97" s="39">
        <v>101.30800000000001</v>
      </c>
      <c r="O97" s="39">
        <v>102.224</v>
      </c>
      <c r="P97" s="39">
        <v>103.05</v>
      </c>
      <c r="Q97" s="39">
        <v>103.78100000000001</v>
      </c>
      <c r="R97" s="39">
        <v>104.27500000000001</v>
      </c>
      <c r="S97" s="39">
        <v>104.464</v>
      </c>
      <c r="T97" s="39">
        <v>104.4</v>
      </c>
      <c r="U97" s="39">
        <v>104.258</v>
      </c>
      <c r="V97" s="39">
        <v>104.077</v>
      </c>
      <c r="W97" s="39">
        <v>103.55200000000001</v>
      </c>
      <c r="X97" s="39">
        <v>102.57599999999999</v>
      </c>
      <c r="Y97" s="39">
        <v>101.318</v>
      </c>
      <c r="Z97" s="39">
        <v>100.068</v>
      </c>
      <c r="AA97" s="39">
        <v>98.774000000000001</v>
      </c>
      <c r="AB97" s="39">
        <v>97.713999999999999</v>
      </c>
      <c r="AC97" s="39">
        <v>97.058000000000007</v>
      </c>
      <c r="AD97" s="39">
        <v>96.7</v>
      </c>
      <c r="AE97" s="39">
        <v>96.406000000000006</v>
      </c>
      <c r="AF97" s="39">
        <v>96.27</v>
      </c>
      <c r="AG97" s="39">
        <v>96.176000000000002</v>
      </c>
      <c r="AH97" s="39">
        <v>96.06</v>
      </c>
      <c r="AI97" s="39">
        <v>96.028999999999996</v>
      </c>
      <c r="AJ97" s="39">
        <v>96.048000000000002</v>
      </c>
      <c r="AK97" s="39">
        <v>95.864000000000004</v>
      </c>
      <c r="AL97" s="39">
        <v>96.757000000000005</v>
      </c>
      <c r="AM97" s="39">
        <v>99.274000000000001</v>
      </c>
      <c r="AN97" s="39">
        <v>102.691</v>
      </c>
      <c r="AO97" s="39">
        <v>105.78700000000001</v>
      </c>
      <c r="AP97" s="39">
        <v>108.864</v>
      </c>
      <c r="AQ97" s="39">
        <v>110.643</v>
      </c>
      <c r="AR97" s="39">
        <v>110.383</v>
      </c>
      <c r="AS97" s="39">
        <v>108.65900000000001</v>
      </c>
      <c r="AT97" s="39">
        <v>106.943</v>
      </c>
      <c r="AU97" s="39">
        <v>105.117</v>
      </c>
      <c r="AV97" s="39">
        <v>102.467</v>
      </c>
      <c r="AW97" s="39">
        <v>98.84</v>
      </c>
      <c r="AX97" s="39">
        <v>94.587000000000003</v>
      </c>
      <c r="AY97" s="39">
        <v>90.207999999999998</v>
      </c>
      <c r="AZ97" s="39">
        <v>85.602000000000004</v>
      </c>
      <c r="BA97" s="39">
        <v>81.575000000000003</v>
      </c>
      <c r="BB97" s="39">
        <v>78.581999999999994</v>
      </c>
      <c r="BC97" s="39">
        <v>76.314999999999998</v>
      </c>
      <c r="BD97" s="39">
        <v>73.944000000000003</v>
      </c>
      <c r="BE97" s="39">
        <v>71.545000000000002</v>
      </c>
      <c r="BF97" s="39">
        <v>69.631</v>
      </c>
      <c r="BG97" s="39">
        <v>68.349000000000004</v>
      </c>
      <c r="BH97" s="39">
        <v>67.475999999999999</v>
      </c>
      <c r="BI97" s="39">
        <v>66.662999999999997</v>
      </c>
      <c r="BJ97" s="39">
        <v>65.992999999999995</v>
      </c>
      <c r="BK97" s="39">
        <v>65.024000000000001</v>
      </c>
      <c r="BL97" s="39">
        <v>63.506</v>
      </c>
      <c r="BM97" s="39">
        <v>61.627000000000002</v>
      </c>
      <c r="BN97" s="39">
        <v>59.835000000000001</v>
      </c>
      <c r="BO97" s="39">
        <v>58.048999999999999</v>
      </c>
      <c r="BP97" s="39">
        <v>56.228000000000002</v>
      </c>
      <c r="BQ97" s="39">
        <v>54.402000000000001</v>
      </c>
      <c r="BR97" s="39">
        <v>52.561</v>
      </c>
      <c r="BS97" s="39">
        <v>50.66</v>
      </c>
      <c r="BT97" s="39">
        <v>48.698</v>
      </c>
      <c r="BU97" s="39">
        <v>46.765000000000001</v>
      </c>
      <c r="BV97" s="39">
        <v>44.9</v>
      </c>
      <c r="BW97" s="39">
        <v>43.061999999999998</v>
      </c>
      <c r="BX97" s="39">
        <v>41.192999999999998</v>
      </c>
      <c r="BY97" s="39">
        <v>39.325000000000003</v>
      </c>
      <c r="BZ97" s="39">
        <v>37.320999999999998</v>
      </c>
      <c r="CA97" s="39">
        <v>35.106000000000002</v>
      </c>
      <c r="CB97" s="39">
        <v>32.764000000000003</v>
      </c>
      <c r="CC97" s="39">
        <v>30.442</v>
      </c>
      <c r="CD97" s="39">
        <v>28.113</v>
      </c>
      <c r="CE97" s="39">
        <v>25.861999999999998</v>
      </c>
      <c r="CF97" s="39">
        <v>23.745999999999999</v>
      </c>
      <c r="CG97" s="39">
        <v>21.728000000000002</v>
      </c>
      <c r="CH97" s="39">
        <v>19.739999999999998</v>
      </c>
      <c r="CI97" s="39">
        <v>17.826000000000001</v>
      </c>
      <c r="CJ97" s="39">
        <v>15.882999999999999</v>
      </c>
      <c r="CK97" s="39">
        <v>13.861000000000001</v>
      </c>
      <c r="CL97" s="39">
        <v>11.837</v>
      </c>
      <c r="CM97" s="39">
        <v>9.7460000000000004</v>
      </c>
      <c r="CN97" s="39">
        <v>7.9779999999999998</v>
      </c>
      <c r="CO97" s="39">
        <v>6.7789999999999999</v>
      </c>
      <c r="CP97" s="39">
        <v>5.5</v>
      </c>
      <c r="CQ97" s="39">
        <v>4.1230000000000002</v>
      </c>
      <c r="CR97" s="39">
        <v>3.1890000000000001</v>
      </c>
      <c r="CS97" s="39">
        <v>2.734</v>
      </c>
      <c r="CT97" s="39">
        <v>2.2679999999999998</v>
      </c>
      <c r="CU97" s="39">
        <v>1.7090000000000001</v>
      </c>
      <c r="CV97" s="39">
        <v>1.056</v>
      </c>
      <c r="CW97" s="39">
        <v>0.625</v>
      </c>
      <c r="CX97" s="39">
        <v>1.032</v>
      </c>
    </row>
    <row r="98" spans="1:102">
      <c r="A98" s="6">
        <v>2040</v>
      </c>
      <c r="B98" s="39">
        <v>87.11</v>
      </c>
      <c r="C98" s="39">
        <v>87.712000000000003</v>
      </c>
      <c r="D98" s="39">
        <v>88.475999999999999</v>
      </c>
      <c r="E98" s="39">
        <v>89.378</v>
      </c>
      <c r="F98" s="39">
        <v>90.397000000000006</v>
      </c>
      <c r="G98" s="39">
        <v>91.507999999999996</v>
      </c>
      <c r="H98" s="39">
        <v>92.688000000000002</v>
      </c>
      <c r="I98" s="39">
        <v>93.912999999999997</v>
      </c>
      <c r="J98" s="39">
        <v>95.16</v>
      </c>
      <c r="K98" s="39">
        <v>96.405000000000001</v>
      </c>
      <c r="L98" s="39">
        <v>97.631</v>
      </c>
      <c r="M98" s="39">
        <v>98.820999999999998</v>
      </c>
      <c r="N98" s="39">
        <v>99.918999999999997</v>
      </c>
      <c r="O98" s="39">
        <v>100.89</v>
      </c>
      <c r="P98" s="39">
        <v>101.72799999999999</v>
      </c>
      <c r="Q98" s="39">
        <v>102.471</v>
      </c>
      <c r="R98" s="39">
        <v>103.11499999999999</v>
      </c>
      <c r="S98" s="39">
        <v>103.532</v>
      </c>
      <c r="T98" s="39">
        <v>103.66</v>
      </c>
      <c r="U98" s="39">
        <v>103.547</v>
      </c>
      <c r="V98" s="39">
        <v>103.358</v>
      </c>
      <c r="W98" s="39">
        <v>103.13200000000001</v>
      </c>
      <c r="X98" s="39">
        <v>102.578</v>
      </c>
      <c r="Y98" s="39">
        <v>101.592</v>
      </c>
      <c r="Z98" s="39">
        <v>100.343</v>
      </c>
      <c r="AA98" s="39">
        <v>99.105000000000004</v>
      </c>
      <c r="AB98" s="39">
        <v>97.828000000000003</v>
      </c>
      <c r="AC98" s="39">
        <v>96.79</v>
      </c>
      <c r="AD98" s="39">
        <v>96.162999999999997</v>
      </c>
      <c r="AE98" s="39">
        <v>95.838999999999999</v>
      </c>
      <c r="AF98" s="39">
        <v>95.581000000000003</v>
      </c>
      <c r="AG98" s="39">
        <v>95.483000000000004</v>
      </c>
      <c r="AH98" s="39">
        <v>95.427000000000007</v>
      </c>
      <c r="AI98" s="39">
        <v>95.344999999999999</v>
      </c>
      <c r="AJ98" s="39">
        <v>95.346999999999994</v>
      </c>
      <c r="AK98" s="39">
        <v>95.397000000000006</v>
      </c>
      <c r="AL98" s="39">
        <v>95.245999999999995</v>
      </c>
      <c r="AM98" s="39">
        <v>96.16</v>
      </c>
      <c r="AN98" s="39">
        <v>98.682000000000002</v>
      </c>
      <c r="AO98" s="39">
        <v>102.09399999999999</v>
      </c>
      <c r="AP98" s="39">
        <v>105.184</v>
      </c>
      <c r="AQ98" s="39">
        <v>108.253</v>
      </c>
      <c r="AR98" s="39">
        <v>110.027</v>
      </c>
      <c r="AS98" s="39">
        <v>109.767</v>
      </c>
      <c r="AT98" s="39">
        <v>108.04900000000001</v>
      </c>
      <c r="AU98" s="39">
        <v>106.334</v>
      </c>
      <c r="AV98" s="39">
        <v>104.508</v>
      </c>
      <c r="AW98" s="39">
        <v>101.863</v>
      </c>
      <c r="AX98" s="39">
        <v>98.245000000000005</v>
      </c>
      <c r="AY98" s="39">
        <v>94.004999999999995</v>
      </c>
      <c r="AZ98" s="39">
        <v>89.638000000000005</v>
      </c>
      <c r="BA98" s="39">
        <v>85.043999999999997</v>
      </c>
      <c r="BB98" s="39">
        <v>81.025999999999996</v>
      </c>
      <c r="BC98" s="39">
        <v>78.034999999999997</v>
      </c>
      <c r="BD98" s="39">
        <v>75.768000000000001</v>
      </c>
      <c r="BE98" s="39">
        <v>73.396000000000001</v>
      </c>
      <c r="BF98" s="39">
        <v>70.992999999999995</v>
      </c>
      <c r="BG98" s="39">
        <v>69.072000000000003</v>
      </c>
      <c r="BH98" s="39">
        <v>67.777000000000001</v>
      </c>
      <c r="BI98" s="39">
        <v>66.888000000000005</v>
      </c>
      <c r="BJ98" s="39">
        <v>66.054000000000002</v>
      </c>
      <c r="BK98" s="39">
        <v>65.363</v>
      </c>
      <c r="BL98" s="39">
        <v>64.373000000000005</v>
      </c>
      <c r="BM98" s="39">
        <v>62.834000000000003</v>
      </c>
      <c r="BN98" s="39">
        <v>60.933999999999997</v>
      </c>
      <c r="BO98" s="39">
        <v>59.119</v>
      </c>
      <c r="BP98" s="39">
        <v>57.307000000000002</v>
      </c>
      <c r="BQ98" s="39">
        <v>55.462000000000003</v>
      </c>
      <c r="BR98" s="39">
        <v>53.612000000000002</v>
      </c>
      <c r="BS98" s="39">
        <v>51.747999999999998</v>
      </c>
      <c r="BT98" s="39">
        <v>49.820999999999998</v>
      </c>
      <c r="BU98" s="39">
        <v>47.832000000000001</v>
      </c>
      <c r="BV98" s="39">
        <v>45.869</v>
      </c>
      <c r="BW98" s="39">
        <v>43.969000000000001</v>
      </c>
      <c r="BX98" s="39">
        <v>42.091000000000001</v>
      </c>
      <c r="BY98" s="39">
        <v>40.18</v>
      </c>
      <c r="BZ98" s="39">
        <v>38.273000000000003</v>
      </c>
      <c r="CA98" s="39">
        <v>36.222000000000001</v>
      </c>
      <c r="CB98" s="39">
        <v>33.957000000000001</v>
      </c>
      <c r="CC98" s="39">
        <v>31.56</v>
      </c>
      <c r="CD98" s="39">
        <v>29.187999999999999</v>
      </c>
      <c r="CE98" s="39">
        <v>26.815000000000001</v>
      </c>
      <c r="CF98" s="39">
        <v>24.515000000000001</v>
      </c>
      <c r="CG98" s="39">
        <v>22.341999999999999</v>
      </c>
      <c r="CH98" s="39">
        <v>20.266999999999999</v>
      </c>
      <c r="CI98" s="39">
        <v>18.23</v>
      </c>
      <c r="CJ98" s="39">
        <v>16.271999999999998</v>
      </c>
      <c r="CK98" s="39">
        <v>14.317</v>
      </c>
      <c r="CL98" s="39">
        <v>12.334</v>
      </c>
      <c r="CM98" s="39">
        <v>10.382999999999999</v>
      </c>
      <c r="CN98" s="39">
        <v>8.3249999999999993</v>
      </c>
      <c r="CO98" s="39">
        <v>6.66</v>
      </c>
      <c r="CP98" s="39">
        <v>5.6479999999999997</v>
      </c>
      <c r="CQ98" s="39">
        <v>4.452</v>
      </c>
      <c r="CR98" s="39">
        <v>3.069</v>
      </c>
      <c r="CS98" s="39">
        <v>2.2559999999999998</v>
      </c>
      <c r="CT98" s="39">
        <v>1.9510000000000001</v>
      </c>
      <c r="CU98" s="39">
        <v>1.5820000000000001</v>
      </c>
      <c r="CV98" s="39">
        <v>1.1479999999999999</v>
      </c>
      <c r="CW98" s="39">
        <v>0.65</v>
      </c>
      <c r="CX98" s="39">
        <v>1.089</v>
      </c>
    </row>
    <row r="99" spans="1:102">
      <c r="A99" s="6">
        <v>2041</v>
      </c>
      <c r="B99" s="39">
        <v>86.090999999999994</v>
      </c>
      <c r="C99" s="39">
        <v>86.798000000000002</v>
      </c>
      <c r="D99" s="39">
        <v>87.453999999999994</v>
      </c>
      <c r="E99" s="39">
        <v>88.248999999999995</v>
      </c>
      <c r="F99" s="39">
        <v>89.164000000000001</v>
      </c>
      <c r="G99" s="39">
        <v>90.176000000000002</v>
      </c>
      <c r="H99" s="39">
        <v>91.265000000000001</v>
      </c>
      <c r="I99" s="39">
        <v>92.41</v>
      </c>
      <c r="J99" s="39">
        <v>93.584999999999994</v>
      </c>
      <c r="K99" s="39">
        <v>94.766000000000005</v>
      </c>
      <c r="L99" s="39">
        <v>95.935000000000002</v>
      </c>
      <c r="M99" s="39">
        <v>97.081999999999994</v>
      </c>
      <c r="N99" s="39">
        <v>98.188000000000002</v>
      </c>
      <c r="O99" s="39">
        <v>99.212000000000003</v>
      </c>
      <c r="P99" s="39">
        <v>100.124</v>
      </c>
      <c r="Q99" s="39">
        <v>100.917</v>
      </c>
      <c r="R99" s="39">
        <v>101.61499999999999</v>
      </c>
      <c r="S99" s="39">
        <v>102.217</v>
      </c>
      <c r="T99" s="39">
        <v>102.60599999999999</v>
      </c>
      <c r="U99" s="39">
        <v>102.727</v>
      </c>
      <c r="V99" s="39">
        <v>102.62</v>
      </c>
      <c r="W99" s="39">
        <v>102.443</v>
      </c>
      <c r="X99" s="39">
        <v>102.23099999999999</v>
      </c>
      <c r="Y99" s="39">
        <v>101.7</v>
      </c>
      <c r="Z99" s="39">
        <v>100.745</v>
      </c>
      <c r="AA99" s="39">
        <v>99.531000000000006</v>
      </c>
      <c r="AB99" s="39">
        <v>98.33</v>
      </c>
      <c r="AC99" s="39">
        <v>97.093000000000004</v>
      </c>
      <c r="AD99" s="39">
        <v>96.093999999999994</v>
      </c>
      <c r="AE99" s="39">
        <v>95.503</v>
      </c>
      <c r="AF99" s="39">
        <v>95.21</v>
      </c>
      <c r="AG99" s="39">
        <v>94.983999999999995</v>
      </c>
      <c r="AH99" s="39">
        <v>94.917000000000002</v>
      </c>
      <c r="AI99" s="39">
        <v>94.884</v>
      </c>
      <c r="AJ99" s="39">
        <v>94.816000000000003</v>
      </c>
      <c r="AK99" s="39">
        <v>94.823999999999998</v>
      </c>
      <c r="AL99" s="39">
        <v>94.878</v>
      </c>
      <c r="AM99" s="39">
        <v>94.73</v>
      </c>
      <c r="AN99" s="39">
        <v>95.643000000000001</v>
      </c>
      <c r="AO99" s="39">
        <v>98.159000000000006</v>
      </c>
      <c r="AP99" s="39">
        <v>101.563</v>
      </c>
      <c r="AQ99" s="39">
        <v>104.64400000000001</v>
      </c>
      <c r="AR99" s="39">
        <v>107.702</v>
      </c>
      <c r="AS99" s="39">
        <v>109.467</v>
      </c>
      <c r="AT99" s="39">
        <v>109.202</v>
      </c>
      <c r="AU99" s="39">
        <v>107.482</v>
      </c>
      <c r="AV99" s="39">
        <v>105.765</v>
      </c>
      <c r="AW99" s="39">
        <v>103.93600000000001</v>
      </c>
      <c r="AX99" s="39">
        <v>101.289</v>
      </c>
      <c r="AY99" s="39">
        <v>97.674000000000007</v>
      </c>
      <c r="AZ99" s="39">
        <v>93.438000000000002</v>
      </c>
      <c r="BA99" s="39">
        <v>89.075000000000003</v>
      </c>
      <c r="BB99" s="39">
        <v>84.481999999999999</v>
      </c>
      <c r="BC99" s="39">
        <v>80.463999999999999</v>
      </c>
      <c r="BD99" s="39">
        <v>77.47</v>
      </c>
      <c r="BE99" s="39">
        <v>75.197000000000003</v>
      </c>
      <c r="BF99" s="39">
        <v>72.816000000000003</v>
      </c>
      <c r="BG99" s="39">
        <v>70.406000000000006</v>
      </c>
      <c r="BH99" s="39">
        <v>68.47</v>
      </c>
      <c r="BI99" s="39">
        <v>67.150999999999996</v>
      </c>
      <c r="BJ99" s="39">
        <v>66.231999999999999</v>
      </c>
      <c r="BK99" s="39">
        <v>65.367999999999995</v>
      </c>
      <c r="BL99" s="39">
        <v>64.643000000000001</v>
      </c>
      <c r="BM99" s="39">
        <v>63.62</v>
      </c>
      <c r="BN99" s="39">
        <v>62.05</v>
      </c>
      <c r="BO99" s="39">
        <v>60.122999999999998</v>
      </c>
      <c r="BP99" s="39">
        <v>58.277000000000001</v>
      </c>
      <c r="BQ99" s="39">
        <v>56.430999999999997</v>
      </c>
      <c r="BR99" s="39">
        <v>54.55</v>
      </c>
      <c r="BS99" s="39">
        <v>52.66</v>
      </c>
      <c r="BT99" s="39">
        <v>50.753999999999998</v>
      </c>
      <c r="BU99" s="39">
        <v>48.786000000000001</v>
      </c>
      <c r="BV99" s="39">
        <v>46.753999999999998</v>
      </c>
      <c r="BW99" s="39">
        <v>44.738</v>
      </c>
      <c r="BX99" s="39">
        <v>42.768999999999998</v>
      </c>
      <c r="BY99" s="39">
        <v>40.813000000000002</v>
      </c>
      <c r="BZ99" s="39">
        <v>38.828000000000003</v>
      </c>
      <c r="CA99" s="39">
        <v>36.851999999999997</v>
      </c>
      <c r="CB99" s="39">
        <v>34.737000000000002</v>
      </c>
      <c r="CC99" s="39">
        <v>32.415999999999997</v>
      </c>
      <c r="CD99" s="39">
        <v>29.972000000000001</v>
      </c>
      <c r="CE99" s="39">
        <v>27.562000000000001</v>
      </c>
      <c r="CF99" s="39">
        <v>25.16</v>
      </c>
      <c r="CG99" s="39">
        <v>22.847999999999999</v>
      </c>
      <c r="CH99" s="39">
        <v>20.684999999999999</v>
      </c>
      <c r="CI99" s="39">
        <v>18.638000000000002</v>
      </c>
      <c r="CJ99" s="39">
        <v>16.603999999999999</v>
      </c>
      <c r="CK99" s="39">
        <v>14.731999999999999</v>
      </c>
      <c r="CL99" s="39">
        <v>12.927</v>
      </c>
      <c r="CM99" s="39">
        <v>11.03</v>
      </c>
      <c r="CN99" s="39">
        <v>9.0879999999999992</v>
      </c>
      <c r="CO99" s="39">
        <v>7.2050000000000001</v>
      </c>
      <c r="CP99" s="39">
        <v>5.7949999999999999</v>
      </c>
      <c r="CQ99" s="39">
        <v>4.8959999999999999</v>
      </c>
      <c r="CR99" s="39">
        <v>3.835</v>
      </c>
      <c r="CS99" s="39">
        <v>2.613</v>
      </c>
      <c r="CT99" s="39">
        <v>2.0129999999999999</v>
      </c>
      <c r="CU99" s="39">
        <v>1.631</v>
      </c>
      <c r="CV99" s="39">
        <v>1.1850000000000001</v>
      </c>
      <c r="CW99" s="39">
        <v>0.67500000000000004</v>
      </c>
      <c r="CX99" s="39">
        <v>1.1459999999999999</v>
      </c>
    </row>
    <row r="100" spans="1:102">
      <c r="A100" s="6">
        <v>2042</v>
      </c>
      <c r="B100" s="39">
        <v>85.123000000000005</v>
      </c>
      <c r="C100" s="39">
        <v>85.626000000000005</v>
      </c>
      <c r="D100" s="39">
        <v>86.478999999999999</v>
      </c>
      <c r="E100" s="39">
        <v>87.19</v>
      </c>
      <c r="F100" s="39">
        <v>88.018000000000001</v>
      </c>
      <c r="G100" s="39">
        <v>88.942999999999998</v>
      </c>
      <c r="H100" s="39">
        <v>89.947999999999993</v>
      </c>
      <c r="I100" s="39">
        <v>91.015000000000001</v>
      </c>
      <c r="J100" s="39">
        <v>92.125</v>
      </c>
      <c r="K100" s="39">
        <v>93.25</v>
      </c>
      <c r="L100" s="39">
        <v>94.364999999999995</v>
      </c>
      <c r="M100" s="39">
        <v>95.459000000000003</v>
      </c>
      <c r="N100" s="39">
        <v>96.525999999999996</v>
      </c>
      <c r="O100" s="39">
        <v>97.546999999999997</v>
      </c>
      <c r="P100" s="39">
        <v>98.495999999999995</v>
      </c>
      <c r="Q100" s="39">
        <v>99.35</v>
      </c>
      <c r="R100" s="39">
        <v>100.09699999999999</v>
      </c>
      <c r="S100" s="39">
        <v>100.751</v>
      </c>
      <c r="T100" s="39">
        <v>101.312</v>
      </c>
      <c r="U100" s="39">
        <v>101.673</v>
      </c>
      <c r="V100" s="39">
        <v>101.786</v>
      </c>
      <c r="W100" s="39">
        <v>101.68600000000001</v>
      </c>
      <c r="X100" s="39">
        <v>101.51900000000001</v>
      </c>
      <c r="Y100" s="39">
        <v>101.325</v>
      </c>
      <c r="Z100" s="39">
        <v>100.81699999999999</v>
      </c>
      <c r="AA100" s="39">
        <v>99.891000000000005</v>
      </c>
      <c r="AB100" s="39">
        <v>98.710999999999999</v>
      </c>
      <c r="AC100" s="39">
        <v>97.549000000000007</v>
      </c>
      <c r="AD100" s="39">
        <v>96.350999999999999</v>
      </c>
      <c r="AE100" s="39">
        <v>95.391999999999996</v>
      </c>
      <c r="AF100" s="39">
        <v>94.834999999999994</v>
      </c>
      <c r="AG100" s="39">
        <v>94.573999999999998</v>
      </c>
      <c r="AH100" s="39">
        <v>94.379000000000005</v>
      </c>
      <c r="AI100" s="39">
        <v>94.344999999999999</v>
      </c>
      <c r="AJ100" s="39">
        <v>94.335999999999999</v>
      </c>
      <c r="AK100" s="39">
        <v>94.28</v>
      </c>
      <c r="AL100" s="39">
        <v>94.293999999999997</v>
      </c>
      <c r="AM100" s="39">
        <v>94.352000000000004</v>
      </c>
      <c r="AN100" s="39">
        <v>94.206999999999994</v>
      </c>
      <c r="AO100" s="39">
        <v>95.117999999999995</v>
      </c>
      <c r="AP100" s="39">
        <v>97.629000000000005</v>
      </c>
      <c r="AQ100" s="39">
        <v>101.02500000000001</v>
      </c>
      <c r="AR100" s="39">
        <v>104.095</v>
      </c>
      <c r="AS100" s="39">
        <v>107.142</v>
      </c>
      <c r="AT100" s="39">
        <v>108.899</v>
      </c>
      <c r="AU100" s="39">
        <v>108.63</v>
      </c>
      <c r="AV100" s="39">
        <v>106.908</v>
      </c>
      <c r="AW100" s="39">
        <v>105.188</v>
      </c>
      <c r="AX100" s="39">
        <v>103.355</v>
      </c>
      <c r="AY100" s="39">
        <v>100.708</v>
      </c>
      <c r="AZ100" s="39">
        <v>97.094999999999999</v>
      </c>
      <c r="BA100" s="39">
        <v>92.864000000000004</v>
      </c>
      <c r="BB100" s="39">
        <v>88.504000000000005</v>
      </c>
      <c r="BC100" s="39">
        <v>83.914000000000001</v>
      </c>
      <c r="BD100" s="39">
        <v>79.896000000000001</v>
      </c>
      <c r="BE100" s="39">
        <v>76.899000000000001</v>
      </c>
      <c r="BF100" s="39">
        <v>74.62</v>
      </c>
      <c r="BG100" s="39">
        <v>72.231999999999999</v>
      </c>
      <c r="BH100" s="39">
        <v>69.813000000000002</v>
      </c>
      <c r="BI100" s="39">
        <v>67.861999999999995</v>
      </c>
      <c r="BJ100" s="39">
        <v>66.52</v>
      </c>
      <c r="BK100" s="39">
        <v>65.572000000000003</v>
      </c>
      <c r="BL100" s="39">
        <v>64.676000000000002</v>
      </c>
      <c r="BM100" s="39">
        <v>63.917000000000002</v>
      </c>
      <c r="BN100" s="39">
        <v>62.86</v>
      </c>
      <c r="BO100" s="39">
        <v>61.262999999999998</v>
      </c>
      <c r="BP100" s="39">
        <v>59.308</v>
      </c>
      <c r="BQ100" s="39">
        <v>57.43</v>
      </c>
      <c r="BR100" s="39">
        <v>55.551000000000002</v>
      </c>
      <c r="BS100" s="39">
        <v>53.631999999999998</v>
      </c>
      <c r="BT100" s="39">
        <v>51.704999999999998</v>
      </c>
      <c r="BU100" s="39">
        <v>49.756</v>
      </c>
      <c r="BV100" s="39">
        <v>47.744999999999997</v>
      </c>
      <c r="BW100" s="39">
        <v>45.671999999999997</v>
      </c>
      <c r="BX100" s="39">
        <v>43.603999999999999</v>
      </c>
      <c r="BY100" s="39">
        <v>41.566000000000003</v>
      </c>
      <c r="BZ100" s="39">
        <v>39.531999999999996</v>
      </c>
      <c r="CA100" s="39">
        <v>37.473999999999997</v>
      </c>
      <c r="CB100" s="39">
        <v>35.427999999999997</v>
      </c>
      <c r="CC100" s="39">
        <v>33.249000000000002</v>
      </c>
      <c r="CD100" s="39">
        <v>30.872</v>
      </c>
      <c r="CE100" s="39">
        <v>28.382000000000001</v>
      </c>
      <c r="CF100" s="39">
        <v>25.934000000000001</v>
      </c>
      <c r="CG100" s="39">
        <v>23.501999999999999</v>
      </c>
      <c r="CH100" s="39">
        <v>21.178000000000001</v>
      </c>
      <c r="CI100" s="39">
        <v>19.024000000000001</v>
      </c>
      <c r="CJ100" s="39">
        <v>17.007999999999999</v>
      </c>
      <c r="CK100" s="39">
        <v>14.975</v>
      </c>
      <c r="CL100" s="39">
        <v>13.192</v>
      </c>
      <c r="CM100" s="39">
        <v>11.535</v>
      </c>
      <c r="CN100" s="39">
        <v>9.7240000000000002</v>
      </c>
      <c r="CO100" s="39">
        <v>7.7930000000000001</v>
      </c>
      <c r="CP100" s="39">
        <v>6.0839999999999996</v>
      </c>
      <c r="CQ100" s="39">
        <v>4.93</v>
      </c>
      <c r="CR100" s="39">
        <v>4.1429999999999998</v>
      </c>
      <c r="CS100" s="39">
        <v>3.2189999999999999</v>
      </c>
      <c r="CT100" s="39">
        <v>2.1579999999999999</v>
      </c>
      <c r="CU100" s="39">
        <v>1.679</v>
      </c>
      <c r="CV100" s="39">
        <v>1.2190000000000001</v>
      </c>
      <c r="CW100" s="39">
        <v>0.69899999999999995</v>
      </c>
      <c r="CX100" s="39">
        <v>1.204</v>
      </c>
    </row>
    <row r="101" spans="1:102">
      <c r="A101" s="6">
        <v>2043</v>
      </c>
      <c r="B101" s="39">
        <v>84.183999999999997</v>
      </c>
      <c r="C101" s="39">
        <v>84.647999999999996</v>
      </c>
      <c r="D101" s="39">
        <v>85.251999999999995</v>
      </c>
      <c r="E101" s="39">
        <v>86.153999999999996</v>
      </c>
      <c r="F101" s="39">
        <v>86.918999999999997</v>
      </c>
      <c r="G101" s="39">
        <v>87.778000000000006</v>
      </c>
      <c r="H101" s="39">
        <v>88.715999999999994</v>
      </c>
      <c r="I101" s="39">
        <v>89.712999999999994</v>
      </c>
      <c r="J101" s="39">
        <v>90.756</v>
      </c>
      <c r="K101" s="39">
        <v>91.831999999999994</v>
      </c>
      <c r="L101" s="39">
        <v>92.906000000000006</v>
      </c>
      <c r="M101" s="39">
        <v>93.956999999999994</v>
      </c>
      <c r="N101" s="39">
        <v>94.974000000000004</v>
      </c>
      <c r="O101" s="39">
        <v>95.96</v>
      </c>
      <c r="P101" s="39">
        <v>96.899000000000001</v>
      </c>
      <c r="Q101" s="39">
        <v>97.772000000000006</v>
      </c>
      <c r="R101" s="39">
        <v>98.566999999999993</v>
      </c>
      <c r="S101" s="39">
        <v>99.269000000000005</v>
      </c>
      <c r="T101" s="39">
        <v>99.878</v>
      </c>
      <c r="U101" s="39">
        <v>100.39700000000001</v>
      </c>
      <c r="V101" s="39">
        <v>100.73</v>
      </c>
      <c r="W101" s="39">
        <v>100.83499999999999</v>
      </c>
      <c r="X101" s="39">
        <v>100.74299999999999</v>
      </c>
      <c r="Y101" s="39">
        <v>100.587</v>
      </c>
      <c r="Z101" s="39">
        <v>100.407</v>
      </c>
      <c r="AA101" s="39">
        <v>99.921999999999997</v>
      </c>
      <c r="AB101" s="39">
        <v>99.027000000000001</v>
      </c>
      <c r="AC101" s="39">
        <v>97.882999999999996</v>
      </c>
      <c r="AD101" s="39">
        <v>96.757000000000005</v>
      </c>
      <c r="AE101" s="39">
        <v>95.6</v>
      </c>
      <c r="AF101" s="39">
        <v>94.68</v>
      </c>
      <c r="AG101" s="39">
        <v>94.158000000000001</v>
      </c>
      <c r="AH101" s="39">
        <v>93.93</v>
      </c>
      <c r="AI101" s="39">
        <v>93.766999999999996</v>
      </c>
      <c r="AJ101" s="39">
        <v>93.763000000000005</v>
      </c>
      <c r="AK101" s="39">
        <v>93.778000000000006</v>
      </c>
      <c r="AL101" s="39">
        <v>93.736000000000004</v>
      </c>
      <c r="AM101" s="39">
        <v>93.754999999999995</v>
      </c>
      <c r="AN101" s="39">
        <v>93.816999999999993</v>
      </c>
      <c r="AO101" s="39">
        <v>93.674000000000007</v>
      </c>
      <c r="AP101" s="39">
        <v>94.584000000000003</v>
      </c>
      <c r="AQ101" s="39">
        <v>97.09</v>
      </c>
      <c r="AR101" s="39">
        <v>100.476</v>
      </c>
      <c r="AS101" s="39">
        <v>103.53700000000001</v>
      </c>
      <c r="AT101" s="39">
        <v>106.57299999999999</v>
      </c>
      <c r="AU101" s="39">
        <v>108.32</v>
      </c>
      <c r="AV101" s="39">
        <v>108.047</v>
      </c>
      <c r="AW101" s="39">
        <v>106.324</v>
      </c>
      <c r="AX101" s="39">
        <v>104.6</v>
      </c>
      <c r="AY101" s="39">
        <v>102.765</v>
      </c>
      <c r="AZ101" s="39">
        <v>100.116</v>
      </c>
      <c r="BA101" s="39">
        <v>96.507000000000005</v>
      </c>
      <c r="BB101" s="39">
        <v>92.28</v>
      </c>
      <c r="BC101" s="39">
        <v>87.924000000000007</v>
      </c>
      <c r="BD101" s="39">
        <v>83.337000000000003</v>
      </c>
      <c r="BE101" s="39">
        <v>79.319999999999993</v>
      </c>
      <c r="BF101" s="39">
        <v>76.319999999999993</v>
      </c>
      <c r="BG101" s="39">
        <v>74.034999999999997</v>
      </c>
      <c r="BH101" s="39">
        <v>71.64</v>
      </c>
      <c r="BI101" s="39">
        <v>69.212000000000003</v>
      </c>
      <c r="BJ101" s="39">
        <v>67.247</v>
      </c>
      <c r="BK101" s="39">
        <v>65.882000000000005</v>
      </c>
      <c r="BL101" s="39">
        <v>64.905000000000001</v>
      </c>
      <c r="BM101" s="39">
        <v>63.978000000000002</v>
      </c>
      <c r="BN101" s="39">
        <v>63.183999999999997</v>
      </c>
      <c r="BO101" s="39">
        <v>62.095999999999997</v>
      </c>
      <c r="BP101" s="39">
        <v>60.469000000000001</v>
      </c>
      <c r="BQ101" s="39">
        <v>58.484999999999999</v>
      </c>
      <c r="BR101" s="39">
        <v>56.576999999999998</v>
      </c>
      <c r="BS101" s="39">
        <v>54.664000000000001</v>
      </c>
      <c r="BT101" s="39">
        <v>52.71</v>
      </c>
      <c r="BU101" s="39">
        <v>50.744</v>
      </c>
      <c r="BV101" s="39">
        <v>48.753999999999998</v>
      </c>
      <c r="BW101" s="39">
        <v>46.7</v>
      </c>
      <c r="BX101" s="39">
        <v>44.585999999999999</v>
      </c>
      <c r="BY101" s="39">
        <v>42.465000000000003</v>
      </c>
      <c r="BZ101" s="39">
        <v>40.359000000000002</v>
      </c>
      <c r="CA101" s="39">
        <v>38.246000000000002</v>
      </c>
      <c r="CB101" s="39">
        <v>36.115000000000002</v>
      </c>
      <c r="CC101" s="39">
        <v>34</v>
      </c>
      <c r="CD101" s="39">
        <v>31.757000000000001</v>
      </c>
      <c r="CE101" s="39">
        <v>29.324000000000002</v>
      </c>
      <c r="CF101" s="39">
        <v>26.788</v>
      </c>
      <c r="CG101" s="39">
        <v>24.302</v>
      </c>
      <c r="CH101" s="39">
        <v>21.841999999999999</v>
      </c>
      <c r="CI101" s="39">
        <v>19.506</v>
      </c>
      <c r="CJ101" s="39">
        <v>17.361999999999998</v>
      </c>
      <c r="CK101" s="39">
        <v>15.375999999999999</v>
      </c>
      <c r="CL101" s="39">
        <v>13.343999999999999</v>
      </c>
      <c r="CM101" s="39">
        <v>11.648999999999999</v>
      </c>
      <c r="CN101" s="39">
        <v>10.141999999999999</v>
      </c>
      <c r="CO101" s="39">
        <v>8.4160000000000004</v>
      </c>
      <c r="CP101" s="39">
        <v>6.4969999999999999</v>
      </c>
      <c r="CQ101" s="39">
        <v>4.9619999999999997</v>
      </c>
      <c r="CR101" s="39">
        <v>4.0640000000000001</v>
      </c>
      <c r="CS101" s="39">
        <v>3.3889999999999998</v>
      </c>
      <c r="CT101" s="39">
        <v>2.6019999999999999</v>
      </c>
      <c r="CU101" s="39">
        <v>1.7010000000000001</v>
      </c>
      <c r="CV101" s="39">
        <v>1.258</v>
      </c>
      <c r="CW101" s="39">
        <v>0.72499999999999998</v>
      </c>
      <c r="CX101" s="39">
        <v>1.262</v>
      </c>
    </row>
    <row r="102" spans="1:102">
      <c r="A102" s="6">
        <v>2044</v>
      </c>
      <c r="B102" s="39">
        <v>83.251000000000005</v>
      </c>
      <c r="C102" s="39">
        <v>83.688000000000002</v>
      </c>
      <c r="D102" s="39">
        <v>84.256</v>
      </c>
      <c r="E102" s="39">
        <v>84.936000000000007</v>
      </c>
      <c r="F102" s="39">
        <v>85.819000000000003</v>
      </c>
      <c r="G102" s="39">
        <v>86.638000000000005</v>
      </c>
      <c r="H102" s="39">
        <v>87.528999999999996</v>
      </c>
      <c r="I102" s="39">
        <v>88.477999999999994</v>
      </c>
      <c r="J102" s="39">
        <v>89.468999999999994</v>
      </c>
      <c r="K102" s="39">
        <v>90.489000000000004</v>
      </c>
      <c r="L102" s="39">
        <v>91.53</v>
      </c>
      <c r="M102" s="39">
        <v>92.554000000000002</v>
      </c>
      <c r="N102" s="39">
        <v>93.537999999999997</v>
      </c>
      <c r="O102" s="39">
        <v>94.48</v>
      </c>
      <c r="P102" s="39">
        <v>95.385999999999996</v>
      </c>
      <c r="Q102" s="39">
        <v>96.24</v>
      </c>
      <c r="R102" s="39">
        <v>97.037999999999997</v>
      </c>
      <c r="S102" s="39">
        <v>97.775000000000006</v>
      </c>
      <c r="T102" s="39">
        <v>98.430999999999997</v>
      </c>
      <c r="U102" s="39">
        <v>98.995999999999995</v>
      </c>
      <c r="V102" s="39">
        <v>99.471999999999994</v>
      </c>
      <c r="W102" s="39">
        <v>99.778999999999996</v>
      </c>
      <c r="X102" s="39">
        <v>99.875</v>
      </c>
      <c r="Y102" s="39">
        <v>99.789000000000001</v>
      </c>
      <c r="Z102" s="39">
        <v>99.644000000000005</v>
      </c>
      <c r="AA102" s="39">
        <v>99.480999999999995</v>
      </c>
      <c r="AB102" s="39">
        <v>99.019000000000005</v>
      </c>
      <c r="AC102" s="39">
        <v>98.153000000000006</v>
      </c>
      <c r="AD102" s="39">
        <v>97.045000000000002</v>
      </c>
      <c r="AE102" s="39">
        <v>95.957999999999998</v>
      </c>
      <c r="AF102" s="39">
        <v>94.84</v>
      </c>
      <c r="AG102" s="39">
        <v>93.957999999999998</v>
      </c>
      <c r="AH102" s="39">
        <v>93.471999999999994</v>
      </c>
      <c r="AI102" s="39">
        <v>93.275999999999996</v>
      </c>
      <c r="AJ102" s="39">
        <v>93.144000000000005</v>
      </c>
      <c r="AK102" s="39">
        <v>93.171000000000006</v>
      </c>
      <c r="AL102" s="39">
        <v>93.21</v>
      </c>
      <c r="AM102" s="39">
        <v>93.180999999999997</v>
      </c>
      <c r="AN102" s="39">
        <v>93.206000000000003</v>
      </c>
      <c r="AO102" s="39">
        <v>93.272999999999996</v>
      </c>
      <c r="AP102" s="39">
        <v>93.132999999999996</v>
      </c>
      <c r="AQ102" s="39">
        <v>94.040999999999997</v>
      </c>
      <c r="AR102" s="39">
        <v>96.54</v>
      </c>
      <c r="AS102" s="39">
        <v>99.918000000000006</v>
      </c>
      <c r="AT102" s="39">
        <v>102.968</v>
      </c>
      <c r="AU102" s="39">
        <v>105.992</v>
      </c>
      <c r="AV102" s="39">
        <v>107.73</v>
      </c>
      <c r="AW102" s="39">
        <v>107.453</v>
      </c>
      <c r="AX102" s="39">
        <v>105.72799999999999</v>
      </c>
      <c r="AY102" s="39">
        <v>104.002</v>
      </c>
      <c r="AZ102" s="39">
        <v>102.164</v>
      </c>
      <c r="BA102" s="39">
        <v>99.513999999999996</v>
      </c>
      <c r="BB102" s="39">
        <v>95.909000000000006</v>
      </c>
      <c r="BC102" s="39">
        <v>91.688000000000002</v>
      </c>
      <c r="BD102" s="39">
        <v>87.334999999999994</v>
      </c>
      <c r="BE102" s="39">
        <v>82.751999999999995</v>
      </c>
      <c r="BF102" s="39">
        <v>78.734999999999999</v>
      </c>
      <c r="BG102" s="39">
        <v>75.733000000000004</v>
      </c>
      <c r="BH102" s="39">
        <v>73.442999999999998</v>
      </c>
      <c r="BI102" s="39">
        <v>71.040999999999997</v>
      </c>
      <c r="BJ102" s="39">
        <v>68.603999999999999</v>
      </c>
      <c r="BK102" s="39">
        <v>66.625</v>
      </c>
      <c r="BL102" s="39">
        <v>65.236999999999995</v>
      </c>
      <c r="BM102" s="39">
        <v>64.23</v>
      </c>
      <c r="BN102" s="39">
        <v>63.271999999999998</v>
      </c>
      <c r="BO102" s="39">
        <v>62.445</v>
      </c>
      <c r="BP102" s="39">
        <v>61.323999999999998</v>
      </c>
      <c r="BQ102" s="39">
        <v>59.667000000000002</v>
      </c>
      <c r="BR102" s="39">
        <v>57.658000000000001</v>
      </c>
      <c r="BS102" s="39">
        <v>55.719000000000001</v>
      </c>
      <c r="BT102" s="39">
        <v>53.771000000000001</v>
      </c>
      <c r="BU102" s="39">
        <v>51.781999999999996</v>
      </c>
      <c r="BV102" s="39">
        <v>49.776000000000003</v>
      </c>
      <c r="BW102" s="39">
        <v>47.746000000000002</v>
      </c>
      <c r="BX102" s="39">
        <v>45.649000000000001</v>
      </c>
      <c r="BY102" s="39">
        <v>43.494999999999997</v>
      </c>
      <c r="BZ102" s="39">
        <v>41.322000000000003</v>
      </c>
      <c r="CA102" s="39">
        <v>39.146999999999998</v>
      </c>
      <c r="CB102" s="39">
        <v>36.957000000000001</v>
      </c>
      <c r="CC102" s="39">
        <v>34.753999999999998</v>
      </c>
      <c r="CD102" s="39">
        <v>32.567999999999998</v>
      </c>
      <c r="CE102" s="39">
        <v>30.260999999999999</v>
      </c>
      <c r="CF102" s="39">
        <v>27.774000000000001</v>
      </c>
      <c r="CG102" s="39">
        <v>25.193000000000001</v>
      </c>
      <c r="CH102" s="39">
        <v>22.667999999999999</v>
      </c>
      <c r="CI102" s="39">
        <v>20.178999999999998</v>
      </c>
      <c r="CJ102" s="39">
        <v>17.832000000000001</v>
      </c>
      <c r="CK102" s="39">
        <v>15.698</v>
      </c>
      <c r="CL102" s="39">
        <v>13.741</v>
      </c>
      <c r="CM102" s="39">
        <v>11.712999999999999</v>
      </c>
      <c r="CN102" s="39">
        <v>10.106</v>
      </c>
      <c r="CO102" s="39">
        <v>8.7479999999999993</v>
      </c>
      <c r="CP102" s="39">
        <v>7.1079999999999997</v>
      </c>
      <c r="CQ102" s="39">
        <v>5.2</v>
      </c>
      <c r="CR102" s="39">
        <v>3.8410000000000002</v>
      </c>
      <c r="CS102" s="39">
        <v>3.198</v>
      </c>
      <c r="CT102" s="39">
        <v>2.6349999999999998</v>
      </c>
      <c r="CU102" s="39">
        <v>1.984</v>
      </c>
      <c r="CV102" s="39">
        <v>1.2450000000000001</v>
      </c>
      <c r="CW102" s="39">
        <v>0.753</v>
      </c>
      <c r="CX102" s="39">
        <v>1.321</v>
      </c>
    </row>
    <row r="103" spans="1:102">
      <c r="A103" s="6">
        <v>2045</v>
      </c>
      <c r="B103" s="39">
        <v>82.302000000000007</v>
      </c>
      <c r="C103" s="39">
        <v>82.733000000000004</v>
      </c>
      <c r="D103" s="39">
        <v>83.278999999999996</v>
      </c>
      <c r="E103" s="39">
        <v>83.927000000000007</v>
      </c>
      <c r="F103" s="39">
        <v>84.664000000000001</v>
      </c>
      <c r="G103" s="39">
        <v>85.474999999999994</v>
      </c>
      <c r="H103" s="39">
        <v>86.349000000000004</v>
      </c>
      <c r="I103" s="39">
        <v>87.272000000000006</v>
      </c>
      <c r="J103" s="39">
        <v>88.231999999999999</v>
      </c>
      <c r="K103" s="39">
        <v>89.215000000000003</v>
      </c>
      <c r="L103" s="39">
        <v>90.212000000000003</v>
      </c>
      <c r="M103" s="39">
        <v>91.218000000000004</v>
      </c>
      <c r="N103" s="39">
        <v>92.191999999999993</v>
      </c>
      <c r="O103" s="39">
        <v>93.11</v>
      </c>
      <c r="P103" s="39">
        <v>93.975999999999999</v>
      </c>
      <c r="Q103" s="39">
        <v>94.802000000000007</v>
      </c>
      <c r="R103" s="39">
        <v>95.570999999999998</v>
      </c>
      <c r="S103" s="39">
        <v>96.295000000000002</v>
      </c>
      <c r="T103" s="39">
        <v>96.971999999999994</v>
      </c>
      <c r="U103" s="39">
        <v>97.582999999999998</v>
      </c>
      <c r="V103" s="39">
        <v>98.102999999999994</v>
      </c>
      <c r="W103" s="39">
        <v>98.537000000000006</v>
      </c>
      <c r="X103" s="39">
        <v>98.816999999999993</v>
      </c>
      <c r="Y103" s="39">
        <v>98.905000000000001</v>
      </c>
      <c r="Z103" s="39">
        <v>98.825000000000003</v>
      </c>
      <c r="AA103" s="39">
        <v>98.691999999999993</v>
      </c>
      <c r="AB103" s="39">
        <v>98.543999999999997</v>
      </c>
      <c r="AC103" s="39">
        <v>98.105000000000004</v>
      </c>
      <c r="AD103" s="39">
        <v>97.27</v>
      </c>
      <c r="AE103" s="39">
        <v>96.195999999999998</v>
      </c>
      <c r="AF103" s="39">
        <v>95.147999999999996</v>
      </c>
      <c r="AG103" s="39">
        <v>94.07</v>
      </c>
      <c r="AH103" s="39">
        <v>93.227000000000004</v>
      </c>
      <c r="AI103" s="39">
        <v>92.775999999999996</v>
      </c>
      <c r="AJ103" s="39">
        <v>92.611999999999995</v>
      </c>
      <c r="AK103" s="39">
        <v>92.512</v>
      </c>
      <c r="AL103" s="39">
        <v>92.57</v>
      </c>
      <c r="AM103" s="39">
        <v>92.634</v>
      </c>
      <c r="AN103" s="39">
        <v>92.617999999999995</v>
      </c>
      <c r="AO103" s="39">
        <v>92.647000000000006</v>
      </c>
      <c r="AP103" s="39">
        <v>92.718999999999994</v>
      </c>
      <c r="AQ103" s="39">
        <v>92.581000000000003</v>
      </c>
      <c r="AR103" s="39">
        <v>93.488</v>
      </c>
      <c r="AS103" s="39">
        <v>95.980999999999995</v>
      </c>
      <c r="AT103" s="39">
        <v>99.349000000000004</v>
      </c>
      <c r="AU103" s="39">
        <v>102.389</v>
      </c>
      <c r="AV103" s="39">
        <v>105.4</v>
      </c>
      <c r="AW103" s="39">
        <v>107.129</v>
      </c>
      <c r="AX103" s="39">
        <v>106.846</v>
      </c>
      <c r="AY103" s="39">
        <v>105.121</v>
      </c>
      <c r="AZ103" s="39">
        <v>103.39400000000001</v>
      </c>
      <c r="BA103" s="39">
        <v>101.55200000000001</v>
      </c>
      <c r="BB103" s="39">
        <v>98.900999999999996</v>
      </c>
      <c r="BC103" s="39">
        <v>95.299000000000007</v>
      </c>
      <c r="BD103" s="39">
        <v>91.084999999999994</v>
      </c>
      <c r="BE103" s="39">
        <v>86.736999999999995</v>
      </c>
      <c r="BF103" s="39">
        <v>82.156000000000006</v>
      </c>
      <c r="BG103" s="39">
        <v>78.141999999999996</v>
      </c>
      <c r="BH103" s="39">
        <v>75.138000000000005</v>
      </c>
      <c r="BI103" s="39">
        <v>72.841999999999999</v>
      </c>
      <c r="BJ103" s="39">
        <v>70.433000000000007</v>
      </c>
      <c r="BK103" s="39">
        <v>67.989000000000004</v>
      </c>
      <c r="BL103" s="39">
        <v>65.995000000000005</v>
      </c>
      <c r="BM103" s="39">
        <v>64.584000000000003</v>
      </c>
      <c r="BN103" s="39">
        <v>63.548000000000002</v>
      </c>
      <c r="BO103" s="39">
        <v>62.558999999999997</v>
      </c>
      <c r="BP103" s="39">
        <v>61.698999999999998</v>
      </c>
      <c r="BQ103" s="39">
        <v>60.545000000000002</v>
      </c>
      <c r="BR103" s="39">
        <v>58.86</v>
      </c>
      <c r="BS103" s="39">
        <v>56.823</v>
      </c>
      <c r="BT103" s="39">
        <v>54.853000000000002</v>
      </c>
      <c r="BU103" s="39">
        <v>52.872999999999998</v>
      </c>
      <c r="BV103" s="39">
        <v>50.847999999999999</v>
      </c>
      <c r="BW103" s="39">
        <v>48.805</v>
      </c>
      <c r="BX103" s="39">
        <v>46.731000000000002</v>
      </c>
      <c r="BY103" s="39">
        <v>44.594000000000001</v>
      </c>
      <c r="BZ103" s="39">
        <v>42.399000000000001</v>
      </c>
      <c r="CA103" s="39">
        <v>40.174999999999997</v>
      </c>
      <c r="CB103" s="39">
        <v>37.930999999999997</v>
      </c>
      <c r="CC103" s="39">
        <v>35.664000000000001</v>
      </c>
      <c r="CD103" s="39">
        <v>33.386000000000003</v>
      </c>
      <c r="CE103" s="39">
        <v>31.132999999999999</v>
      </c>
      <c r="CF103" s="39">
        <v>28.763999999999999</v>
      </c>
      <c r="CG103" s="39">
        <v>26.221</v>
      </c>
      <c r="CH103" s="39">
        <v>23.594000000000001</v>
      </c>
      <c r="CI103" s="39">
        <v>21.030999999999999</v>
      </c>
      <c r="CJ103" s="39">
        <v>18.513999999999999</v>
      </c>
      <c r="CK103" s="39">
        <v>16.155999999999999</v>
      </c>
      <c r="CL103" s="39">
        <v>14.032999999999999</v>
      </c>
      <c r="CM103" s="39">
        <v>12.106</v>
      </c>
      <c r="CN103" s="39">
        <v>10.08</v>
      </c>
      <c r="CO103" s="39">
        <v>8.5609999999999999</v>
      </c>
      <c r="CP103" s="39">
        <v>7.3520000000000003</v>
      </c>
      <c r="CQ103" s="39">
        <v>5.8</v>
      </c>
      <c r="CR103" s="39">
        <v>3.903</v>
      </c>
      <c r="CS103" s="39">
        <v>2.7189999999999999</v>
      </c>
      <c r="CT103" s="39">
        <v>2.3319999999999999</v>
      </c>
      <c r="CU103" s="39">
        <v>1.881</v>
      </c>
      <c r="CV103" s="39">
        <v>1.3660000000000001</v>
      </c>
      <c r="CW103" s="39">
        <v>0.78800000000000003</v>
      </c>
      <c r="CX103" s="39">
        <v>1.379</v>
      </c>
    </row>
    <row r="104" spans="1:102">
      <c r="A104" s="6">
        <v>2046</v>
      </c>
      <c r="B104" s="39">
        <v>81.363</v>
      </c>
      <c r="C104" s="39">
        <v>81.995000000000005</v>
      </c>
      <c r="D104" s="39">
        <v>82.477999999999994</v>
      </c>
      <c r="E104" s="39">
        <v>83.052000000000007</v>
      </c>
      <c r="F104" s="39">
        <v>83.709000000000003</v>
      </c>
      <c r="G104" s="39">
        <v>84.436999999999998</v>
      </c>
      <c r="H104" s="39">
        <v>85.224999999999994</v>
      </c>
      <c r="I104" s="39">
        <v>86.063999999999993</v>
      </c>
      <c r="J104" s="39">
        <v>86.938000000000002</v>
      </c>
      <c r="K104" s="39">
        <v>87.832999999999998</v>
      </c>
      <c r="L104" s="39">
        <v>88.741</v>
      </c>
      <c r="M104" s="39">
        <v>89.662000000000006</v>
      </c>
      <c r="N104" s="39">
        <v>90.584999999999994</v>
      </c>
      <c r="O104" s="39">
        <v>91.488</v>
      </c>
      <c r="P104" s="39">
        <v>92.35</v>
      </c>
      <c r="Q104" s="39">
        <v>93.174000000000007</v>
      </c>
      <c r="R104" s="39">
        <v>93.96</v>
      </c>
      <c r="S104" s="39">
        <v>94.69</v>
      </c>
      <c r="T104" s="39">
        <v>95.388999999999996</v>
      </c>
      <c r="U104" s="39">
        <v>96.06</v>
      </c>
      <c r="V104" s="39">
        <v>96.679000000000002</v>
      </c>
      <c r="W104" s="39">
        <v>97.212000000000003</v>
      </c>
      <c r="X104" s="39">
        <v>97.662000000000006</v>
      </c>
      <c r="Y104" s="39">
        <v>97.963999999999999</v>
      </c>
      <c r="Z104" s="39">
        <v>98.081000000000003</v>
      </c>
      <c r="AA104" s="39">
        <v>98.036000000000001</v>
      </c>
      <c r="AB104" s="39">
        <v>97.938000000000002</v>
      </c>
      <c r="AC104" s="39">
        <v>97.826999999999998</v>
      </c>
      <c r="AD104" s="39">
        <v>97.427000000000007</v>
      </c>
      <c r="AE104" s="39">
        <v>96.626999999999995</v>
      </c>
      <c r="AF104" s="39">
        <v>95.585999999999999</v>
      </c>
      <c r="AG104" s="39">
        <v>94.569000000000003</v>
      </c>
      <c r="AH104" s="39">
        <v>93.525000000000006</v>
      </c>
      <c r="AI104" s="39">
        <v>92.706999999999994</v>
      </c>
      <c r="AJ104" s="39">
        <v>92.269000000000005</v>
      </c>
      <c r="AK104" s="39">
        <v>92.111000000000004</v>
      </c>
      <c r="AL104" s="39">
        <v>92.016000000000005</v>
      </c>
      <c r="AM104" s="39">
        <v>92.075999999999993</v>
      </c>
      <c r="AN104" s="39">
        <v>92.141000000000005</v>
      </c>
      <c r="AO104" s="39">
        <v>92.13</v>
      </c>
      <c r="AP104" s="39">
        <v>92.164000000000001</v>
      </c>
      <c r="AQ104" s="39">
        <v>92.238</v>
      </c>
      <c r="AR104" s="39">
        <v>92.1</v>
      </c>
      <c r="AS104" s="39">
        <v>93.001999999999995</v>
      </c>
      <c r="AT104" s="39">
        <v>95.483999999999995</v>
      </c>
      <c r="AU104" s="39">
        <v>98.837000000000003</v>
      </c>
      <c r="AV104" s="39">
        <v>101.861</v>
      </c>
      <c r="AW104" s="39">
        <v>104.857</v>
      </c>
      <c r="AX104" s="39">
        <v>106.569</v>
      </c>
      <c r="AY104" s="39">
        <v>106.27200000000001</v>
      </c>
      <c r="AZ104" s="39">
        <v>104.535</v>
      </c>
      <c r="BA104" s="39">
        <v>102.795</v>
      </c>
      <c r="BB104" s="39">
        <v>100.938</v>
      </c>
      <c r="BC104" s="39">
        <v>98.277000000000001</v>
      </c>
      <c r="BD104" s="39">
        <v>94.671999999999997</v>
      </c>
      <c r="BE104" s="39">
        <v>90.457999999999998</v>
      </c>
      <c r="BF104" s="39">
        <v>86.108000000000004</v>
      </c>
      <c r="BG104" s="39">
        <v>81.525000000000006</v>
      </c>
      <c r="BH104" s="39">
        <v>77.504000000000005</v>
      </c>
      <c r="BI104" s="39">
        <v>74.489999999999995</v>
      </c>
      <c r="BJ104" s="39">
        <v>72.177999999999997</v>
      </c>
      <c r="BK104" s="39">
        <v>69.753</v>
      </c>
      <c r="BL104" s="39">
        <v>67.290999999999997</v>
      </c>
      <c r="BM104" s="39">
        <v>65.272999999999996</v>
      </c>
      <c r="BN104" s="39">
        <v>63.828000000000003</v>
      </c>
      <c r="BO104" s="39">
        <v>62.753</v>
      </c>
      <c r="BP104" s="39">
        <v>61.722000000000001</v>
      </c>
      <c r="BQ104" s="39">
        <v>60.814999999999998</v>
      </c>
      <c r="BR104" s="39">
        <v>59.613999999999997</v>
      </c>
      <c r="BS104" s="39">
        <v>57.881</v>
      </c>
      <c r="BT104" s="39">
        <v>55.796999999999997</v>
      </c>
      <c r="BU104" s="39">
        <v>53.776000000000003</v>
      </c>
      <c r="BV104" s="39">
        <v>51.744999999999997</v>
      </c>
      <c r="BW104" s="39">
        <v>49.658999999999999</v>
      </c>
      <c r="BX104" s="39">
        <v>47.540999999999997</v>
      </c>
      <c r="BY104" s="39">
        <v>45.384999999999998</v>
      </c>
      <c r="BZ104" s="39">
        <v>43.168999999999997</v>
      </c>
      <c r="CA104" s="39">
        <v>40.902000000000001</v>
      </c>
      <c r="CB104" s="39">
        <v>38.603999999999999</v>
      </c>
      <c r="CC104" s="39">
        <v>36.280999999999999</v>
      </c>
      <c r="CD104" s="39">
        <v>33.936</v>
      </c>
      <c r="CE104" s="39">
        <v>31.591000000000001</v>
      </c>
      <c r="CF104" s="39">
        <v>29.277000000000001</v>
      </c>
      <c r="CG104" s="39">
        <v>26.876999999999999</v>
      </c>
      <c r="CH104" s="39">
        <v>24.347999999999999</v>
      </c>
      <c r="CI104" s="39">
        <v>21.766999999999999</v>
      </c>
      <c r="CJ104" s="39">
        <v>19.210999999999999</v>
      </c>
      <c r="CK104" s="39">
        <v>16.794</v>
      </c>
      <c r="CL104" s="39">
        <v>14.628</v>
      </c>
      <c r="CM104" s="39">
        <v>12.586</v>
      </c>
      <c r="CN104" s="39">
        <v>10.637</v>
      </c>
      <c r="CO104" s="39">
        <v>8.7690000000000001</v>
      </c>
      <c r="CP104" s="39">
        <v>7.4649999999999999</v>
      </c>
      <c r="CQ104" s="39">
        <v>6.383</v>
      </c>
      <c r="CR104" s="39">
        <v>5.0060000000000002</v>
      </c>
      <c r="CS104" s="39">
        <v>3.3290000000000002</v>
      </c>
      <c r="CT104" s="39">
        <v>2.4590000000000001</v>
      </c>
      <c r="CU104" s="39">
        <v>1.9870000000000001</v>
      </c>
      <c r="CV104" s="39">
        <v>1.444</v>
      </c>
      <c r="CW104" s="39">
        <v>0.83</v>
      </c>
      <c r="CX104" s="39">
        <v>1.4379999999999999</v>
      </c>
    </row>
    <row r="105" spans="1:102">
      <c r="A105" s="6">
        <v>2047</v>
      </c>
      <c r="B105" s="39">
        <v>80.408000000000001</v>
      </c>
      <c r="C105" s="39">
        <v>80.89</v>
      </c>
      <c r="D105" s="39">
        <v>81.686000000000007</v>
      </c>
      <c r="E105" s="39">
        <v>82.218999999999994</v>
      </c>
      <c r="F105" s="39">
        <v>82.822999999999993</v>
      </c>
      <c r="G105" s="39">
        <v>83.489000000000004</v>
      </c>
      <c r="H105" s="39">
        <v>84.207999999999998</v>
      </c>
      <c r="I105" s="39">
        <v>84.971999999999994</v>
      </c>
      <c r="J105" s="39">
        <v>85.777000000000001</v>
      </c>
      <c r="K105" s="39">
        <v>86.6</v>
      </c>
      <c r="L105" s="39">
        <v>87.430999999999997</v>
      </c>
      <c r="M105" s="39">
        <v>88.265000000000001</v>
      </c>
      <c r="N105" s="39">
        <v>89.108000000000004</v>
      </c>
      <c r="O105" s="39">
        <v>89.95</v>
      </c>
      <c r="P105" s="39">
        <v>90.78</v>
      </c>
      <c r="Q105" s="39">
        <v>91.587999999999994</v>
      </c>
      <c r="R105" s="39">
        <v>92.369</v>
      </c>
      <c r="S105" s="39">
        <v>93.113</v>
      </c>
      <c r="T105" s="39">
        <v>93.805000000000007</v>
      </c>
      <c r="U105" s="39">
        <v>94.478999999999999</v>
      </c>
      <c r="V105" s="39">
        <v>95.144999999999996</v>
      </c>
      <c r="W105" s="39">
        <v>95.771000000000001</v>
      </c>
      <c r="X105" s="39">
        <v>96.316000000000003</v>
      </c>
      <c r="Y105" s="39">
        <v>96.783000000000001</v>
      </c>
      <c r="Z105" s="39">
        <v>97.108999999999995</v>
      </c>
      <c r="AA105" s="39">
        <v>97.254999999999995</v>
      </c>
      <c r="AB105" s="39">
        <v>97.242000000000004</v>
      </c>
      <c r="AC105" s="39">
        <v>97.18</v>
      </c>
      <c r="AD105" s="39">
        <v>97.108999999999995</v>
      </c>
      <c r="AE105" s="39">
        <v>96.745000000000005</v>
      </c>
      <c r="AF105" s="39">
        <v>95.98</v>
      </c>
      <c r="AG105" s="39">
        <v>94.971000000000004</v>
      </c>
      <c r="AH105" s="39">
        <v>93.986999999999995</v>
      </c>
      <c r="AI105" s="39">
        <v>92.974999999999994</v>
      </c>
      <c r="AJ105" s="39">
        <v>92.183000000000007</v>
      </c>
      <c r="AK105" s="39">
        <v>91.76</v>
      </c>
      <c r="AL105" s="39">
        <v>91.608000000000004</v>
      </c>
      <c r="AM105" s="39">
        <v>91.518000000000001</v>
      </c>
      <c r="AN105" s="39">
        <v>91.578999999999994</v>
      </c>
      <c r="AO105" s="39">
        <v>91.644999999999996</v>
      </c>
      <c r="AP105" s="39">
        <v>91.638000000000005</v>
      </c>
      <c r="AQ105" s="39">
        <v>91.677000000000007</v>
      </c>
      <c r="AR105" s="39">
        <v>91.751999999999995</v>
      </c>
      <c r="AS105" s="39">
        <v>91.614999999999995</v>
      </c>
      <c r="AT105" s="39">
        <v>92.512</v>
      </c>
      <c r="AU105" s="39">
        <v>94.983000000000004</v>
      </c>
      <c r="AV105" s="39">
        <v>98.320999999999998</v>
      </c>
      <c r="AW105" s="39">
        <v>101.33</v>
      </c>
      <c r="AX105" s="39">
        <v>104.30800000000001</v>
      </c>
      <c r="AY105" s="39">
        <v>106.005</v>
      </c>
      <c r="AZ105" s="39">
        <v>105.69499999999999</v>
      </c>
      <c r="BA105" s="39">
        <v>103.94499999999999</v>
      </c>
      <c r="BB105" s="39">
        <v>102.191</v>
      </c>
      <c r="BC105" s="39">
        <v>100.319</v>
      </c>
      <c r="BD105" s="39">
        <v>97.649000000000001</v>
      </c>
      <c r="BE105" s="39">
        <v>94.04</v>
      </c>
      <c r="BF105" s="39">
        <v>89.825999999999993</v>
      </c>
      <c r="BG105" s="39">
        <v>85.475999999999999</v>
      </c>
      <c r="BH105" s="39">
        <v>80.89</v>
      </c>
      <c r="BI105" s="39">
        <v>76.864000000000004</v>
      </c>
      <c r="BJ105" s="39">
        <v>73.838999999999999</v>
      </c>
      <c r="BK105" s="39">
        <v>71.513000000000005</v>
      </c>
      <c r="BL105" s="39">
        <v>69.069999999999993</v>
      </c>
      <c r="BM105" s="39">
        <v>66.588999999999999</v>
      </c>
      <c r="BN105" s="39">
        <v>64.546000000000006</v>
      </c>
      <c r="BO105" s="39">
        <v>63.069000000000003</v>
      </c>
      <c r="BP105" s="39">
        <v>61.954000000000001</v>
      </c>
      <c r="BQ105" s="39">
        <v>60.881</v>
      </c>
      <c r="BR105" s="39">
        <v>59.927999999999997</v>
      </c>
      <c r="BS105" s="39">
        <v>58.679000000000002</v>
      </c>
      <c r="BT105" s="39">
        <v>56.9</v>
      </c>
      <c r="BU105" s="39">
        <v>54.765999999999998</v>
      </c>
      <c r="BV105" s="39">
        <v>52.695999999999998</v>
      </c>
      <c r="BW105" s="39">
        <v>50.613</v>
      </c>
      <c r="BX105" s="39">
        <v>48.466999999999999</v>
      </c>
      <c r="BY105" s="39">
        <v>46.274000000000001</v>
      </c>
      <c r="BZ105" s="39">
        <v>44.036000000000001</v>
      </c>
      <c r="CA105" s="39">
        <v>41.741999999999997</v>
      </c>
      <c r="CB105" s="39">
        <v>39.404000000000003</v>
      </c>
      <c r="CC105" s="39">
        <v>37.030999999999999</v>
      </c>
      <c r="CD105" s="39">
        <v>34.628</v>
      </c>
      <c r="CE105" s="39">
        <v>32.204999999999998</v>
      </c>
      <c r="CF105" s="39">
        <v>29.792999999999999</v>
      </c>
      <c r="CG105" s="39">
        <v>27.417999999999999</v>
      </c>
      <c r="CH105" s="39">
        <v>24.989000000000001</v>
      </c>
      <c r="CI105" s="39">
        <v>22.472999999999999</v>
      </c>
      <c r="CJ105" s="39">
        <v>19.939</v>
      </c>
      <c r="CK105" s="39">
        <v>17.39</v>
      </c>
      <c r="CL105" s="39">
        <v>15.073</v>
      </c>
      <c r="CM105" s="39">
        <v>13.099</v>
      </c>
      <c r="CN105" s="39">
        <v>11.138</v>
      </c>
      <c r="CO105" s="39">
        <v>9.1669999999999998</v>
      </c>
      <c r="CP105" s="39">
        <v>7.4580000000000002</v>
      </c>
      <c r="CQ105" s="39">
        <v>6.3659999999999997</v>
      </c>
      <c r="CR105" s="39">
        <v>5.415</v>
      </c>
      <c r="CS105" s="39">
        <v>4.2110000000000003</v>
      </c>
      <c r="CT105" s="39">
        <v>2.7570000000000001</v>
      </c>
      <c r="CU105" s="39">
        <v>2.1120000000000001</v>
      </c>
      <c r="CV105" s="39">
        <v>1.536</v>
      </c>
      <c r="CW105" s="39">
        <v>0.877</v>
      </c>
      <c r="CX105" s="39">
        <v>1.4970000000000001</v>
      </c>
    </row>
    <row r="106" spans="1:102">
      <c r="A106" s="6">
        <v>2048</v>
      </c>
      <c r="B106" s="39">
        <v>79.438000000000002</v>
      </c>
      <c r="C106" s="39">
        <v>79.965999999999994</v>
      </c>
      <c r="D106" s="39">
        <v>80.549000000000007</v>
      </c>
      <c r="E106" s="39">
        <v>81.372</v>
      </c>
      <c r="F106" s="39">
        <v>81.956000000000003</v>
      </c>
      <c r="G106" s="39">
        <v>82.587999999999994</v>
      </c>
      <c r="H106" s="39">
        <v>83.263000000000005</v>
      </c>
      <c r="I106" s="39">
        <v>83.972999999999999</v>
      </c>
      <c r="J106" s="39">
        <v>84.713999999999999</v>
      </c>
      <c r="K106" s="39">
        <v>85.481999999999999</v>
      </c>
      <c r="L106" s="39">
        <v>86.257000000000005</v>
      </c>
      <c r="M106" s="39">
        <v>87.022999999999996</v>
      </c>
      <c r="N106" s="39">
        <v>87.783000000000001</v>
      </c>
      <c r="O106" s="39">
        <v>88.549000000000007</v>
      </c>
      <c r="P106" s="39">
        <v>89.308999999999997</v>
      </c>
      <c r="Q106" s="39">
        <v>90.066000000000003</v>
      </c>
      <c r="R106" s="39">
        <v>90.817999999999998</v>
      </c>
      <c r="S106" s="39">
        <v>91.557000000000002</v>
      </c>
      <c r="T106" s="39">
        <v>92.260999999999996</v>
      </c>
      <c r="U106" s="39">
        <v>92.915000000000006</v>
      </c>
      <c r="V106" s="39">
        <v>93.563999999999993</v>
      </c>
      <c r="W106" s="39">
        <v>94.224000000000004</v>
      </c>
      <c r="X106" s="39">
        <v>94.856999999999999</v>
      </c>
      <c r="Y106" s="39">
        <v>95.414000000000001</v>
      </c>
      <c r="Z106" s="39">
        <v>95.897999999999996</v>
      </c>
      <c r="AA106" s="39">
        <v>96.247</v>
      </c>
      <c r="AB106" s="39">
        <v>96.421999999999997</v>
      </c>
      <c r="AC106" s="39">
        <v>96.441999999999993</v>
      </c>
      <c r="AD106" s="39">
        <v>96.415999999999997</v>
      </c>
      <c r="AE106" s="39">
        <v>96.381</v>
      </c>
      <c r="AF106" s="39">
        <v>96.055999999999997</v>
      </c>
      <c r="AG106" s="39">
        <v>95.325999999999993</v>
      </c>
      <c r="AH106" s="39">
        <v>94.35</v>
      </c>
      <c r="AI106" s="39">
        <v>93.399000000000001</v>
      </c>
      <c r="AJ106" s="39">
        <v>92.42</v>
      </c>
      <c r="AK106" s="39">
        <v>91.652000000000001</v>
      </c>
      <c r="AL106" s="39">
        <v>91.242999999999995</v>
      </c>
      <c r="AM106" s="39">
        <v>91.097999999999999</v>
      </c>
      <c r="AN106" s="39">
        <v>91.012</v>
      </c>
      <c r="AO106" s="39">
        <v>91.075000000000003</v>
      </c>
      <c r="AP106" s="39">
        <v>91.144000000000005</v>
      </c>
      <c r="AQ106" s="39">
        <v>91.141000000000005</v>
      </c>
      <c r="AR106" s="39">
        <v>91.183999999999997</v>
      </c>
      <c r="AS106" s="39">
        <v>91.26</v>
      </c>
      <c r="AT106" s="39">
        <v>91.123999999999995</v>
      </c>
      <c r="AU106" s="39">
        <v>92.016000000000005</v>
      </c>
      <c r="AV106" s="39">
        <v>94.475999999999999</v>
      </c>
      <c r="AW106" s="39">
        <v>97.798000000000002</v>
      </c>
      <c r="AX106" s="39">
        <v>100.791</v>
      </c>
      <c r="AY106" s="39">
        <v>103.752</v>
      </c>
      <c r="AZ106" s="39">
        <v>105.43300000000001</v>
      </c>
      <c r="BA106" s="39">
        <v>105.11</v>
      </c>
      <c r="BB106" s="39">
        <v>103.348</v>
      </c>
      <c r="BC106" s="39">
        <v>101.58</v>
      </c>
      <c r="BD106" s="39">
        <v>99.694999999999993</v>
      </c>
      <c r="BE106" s="39">
        <v>97.013999999999996</v>
      </c>
      <c r="BF106" s="39">
        <v>93.400999999999996</v>
      </c>
      <c r="BG106" s="39">
        <v>89.188000000000002</v>
      </c>
      <c r="BH106" s="39">
        <v>84.837000000000003</v>
      </c>
      <c r="BI106" s="39">
        <v>80.248999999999995</v>
      </c>
      <c r="BJ106" s="39">
        <v>76.216999999999999</v>
      </c>
      <c r="BK106" s="39">
        <v>73.182000000000002</v>
      </c>
      <c r="BL106" s="39">
        <v>70.840999999999994</v>
      </c>
      <c r="BM106" s="39">
        <v>68.382000000000005</v>
      </c>
      <c r="BN106" s="39">
        <v>65.882999999999996</v>
      </c>
      <c r="BO106" s="39">
        <v>63.814999999999998</v>
      </c>
      <c r="BP106" s="39">
        <v>62.305</v>
      </c>
      <c r="BQ106" s="39">
        <v>61.151000000000003</v>
      </c>
      <c r="BR106" s="39">
        <v>60.034999999999997</v>
      </c>
      <c r="BS106" s="39">
        <v>59.036000000000001</v>
      </c>
      <c r="BT106" s="39">
        <v>57.74</v>
      </c>
      <c r="BU106" s="39">
        <v>55.914000000000001</v>
      </c>
      <c r="BV106" s="39">
        <v>53.732999999999997</v>
      </c>
      <c r="BW106" s="39">
        <v>51.610999999999997</v>
      </c>
      <c r="BX106" s="39">
        <v>49.478000000000002</v>
      </c>
      <c r="BY106" s="39">
        <v>47.27</v>
      </c>
      <c r="BZ106" s="39">
        <v>45.003999999999998</v>
      </c>
      <c r="CA106" s="39">
        <v>42.683999999999997</v>
      </c>
      <c r="CB106" s="39">
        <v>40.311999999999998</v>
      </c>
      <c r="CC106" s="39">
        <v>37.902000000000001</v>
      </c>
      <c r="CD106" s="39">
        <v>35.454999999999998</v>
      </c>
      <c r="CE106" s="39">
        <v>32.972000000000001</v>
      </c>
      <c r="CF106" s="39">
        <v>30.472000000000001</v>
      </c>
      <c r="CG106" s="39">
        <v>27.992000000000001</v>
      </c>
      <c r="CH106" s="39">
        <v>25.556999999999999</v>
      </c>
      <c r="CI106" s="39">
        <v>23.099</v>
      </c>
      <c r="CJ106" s="39">
        <v>20.596</v>
      </c>
      <c r="CK106" s="39">
        <v>18.109000000000002</v>
      </c>
      <c r="CL106" s="39">
        <v>15.567</v>
      </c>
      <c r="CM106" s="39">
        <v>13.351000000000001</v>
      </c>
      <c r="CN106" s="39">
        <v>11.569000000000001</v>
      </c>
      <c r="CO106" s="39">
        <v>9.6880000000000006</v>
      </c>
      <c r="CP106" s="39">
        <v>7.6950000000000003</v>
      </c>
      <c r="CQ106" s="39">
        <v>6.1459999999999999</v>
      </c>
      <c r="CR106" s="39">
        <v>5.2679999999999998</v>
      </c>
      <c r="CS106" s="39">
        <v>4.4450000000000003</v>
      </c>
      <c r="CT106" s="39">
        <v>3.4159999999999999</v>
      </c>
      <c r="CU106" s="39">
        <v>2.1829999999999998</v>
      </c>
      <c r="CV106" s="39">
        <v>1.6359999999999999</v>
      </c>
      <c r="CW106" s="39">
        <v>0.92900000000000005</v>
      </c>
      <c r="CX106" s="39">
        <v>1.5620000000000001</v>
      </c>
    </row>
    <row r="107" spans="1:102">
      <c r="A107" s="6">
        <v>2049</v>
      </c>
      <c r="B107" s="39">
        <v>78.459999999999994</v>
      </c>
      <c r="C107" s="39">
        <v>79.034000000000006</v>
      </c>
      <c r="D107" s="39">
        <v>79.644000000000005</v>
      </c>
      <c r="E107" s="39">
        <v>80.284000000000006</v>
      </c>
      <c r="F107" s="39">
        <v>81.049000000000007</v>
      </c>
      <c r="G107" s="39">
        <v>81.683000000000007</v>
      </c>
      <c r="H107" s="39">
        <v>82.343999999999994</v>
      </c>
      <c r="I107" s="39">
        <v>83.028000000000006</v>
      </c>
      <c r="J107" s="39">
        <v>83.727999999999994</v>
      </c>
      <c r="K107" s="39">
        <v>84.445999999999998</v>
      </c>
      <c r="L107" s="39">
        <v>85.18</v>
      </c>
      <c r="M107" s="39">
        <v>85.903999999999996</v>
      </c>
      <c r="N107" s="39">
        <v>86.605999999999995</v>
      </c>
      <c r="O107" s="39">
        <v>87.292000000000002</v>
      </c>
      <c r="P107" s="39">
        <v>87.978999999999999</v>
      </c>
      <c r="Q107" s="39">
        <v>88.658000000000001</v>
      </c>
      <c r="R107" s="39">
        <v>89.343000000000004</v>
      </c>
      <c r="S107" s="39">
        <v>90.04</v>
      </c>
      <c r="T107" s="39">
        <v>90.736999999999995</v>
      </c>
      <c r="U107" s="39">
        <v>91.397999999999996</v>
      </c>
      <c r="V107" s="39">
        <v>92.013000000000005</v>
      </c>
      <c r="W107" s="39">
        <v>92.638000000000005</v>
      </c>
      <c r="X107" s="39">
        <v>93.290999999999997</v>
      </c>
      <c r="Y107" s="39">
        <v>93.933999999999997</v>
      </c>
      <c r="Z107" s="39">
        <v>94.501999999999995</v>
      </c>
      <c r="AA107" s="39">
        <v>95.003</v>
      </c>
      <c r="AB107" s="39">
        <v>95.373999999999995</v>
      </c>
      <c r="AC107" s="39">
        <v>95.578000000000003</v>
      </c>
      <c r="AD107" s="39">
        <v>95.632000000000005</v>
      </c>
      <c r="AE107" s="39">
        <v>95.641999999999996</v>
      </c>
      <c r="AF107" s="39">
        <v>95.644999999999996</v>
      </c>
      <c r="AG107" s="39">
        <v>95.355999999999995</v>
      </c>
      <c r="AH107" s="39">
        <v>94.662000000000006</v>
      </c>
      <c r="AI107" s="39">
        <v>93.718999999999994</v>
      </c>
      <c r="AJ107" s="39">
        <v>92.8</v>
      </c>
      <c r="AK107" s="39">
        <v>91.853999999999999</v>
      </c>
      <c r="AL107" s="39">
        <v>91.111999999999995</v>
      </c>
      <c r="AM107" s="39">
        <v>90.716999999999999</v>
      </c>
      <c r="AN107" s="39">
        <v>90.576999999999998</v>
      </c>
      <c r="AO107" s="39">
        <v>90.495999999999995</v>
      </c>
      <c r="AP107" s="39">
        <v>90.561000000000007</v>
      </c>
      <c r="AQ107" s="39">
        <v>90.632000000000005</v>
      </c>
      <c r="AR107" s="39">
        <v>90.632000000000005</v>
      </c>
      <c r="AS107" s="39">
        <v>90.68</v>
      </c>
      <c r="AT107" s="39">
        <v>90.759</v>
      </c>
      <c r="AU107" s="39">
        <v>90.622</v>
      </c>
      <c r="AV107" s="39">
        <v>91.51</v>
      </c>
      <c r="AW107" s="39">
        <v>93.957999999999998</v>
      </c>
      <c r="AX107" s="39">
        <v>97.263999999999996</v>
      </c>
      <c r="AY107" s="39">
        <v>100.24</v>
      </c>
      <c r="AZ107" s="39">
        <v>103.18600000000001</v>
      </c>
      <c r="BA107" s="39">
        <v>104.85</v>
      </c>
      <c r="BB107" s="39">
        <v>104.512</v>
      </c>
      <c r="BC107" s="39">
        <v>102.739</v>
      </c>
      <c r="BD107" s="39">
        <v>100.958</v>
      </c>
      <c r="BE107" s="39">
        <v>99.058000000000007</v>
      </c>
      <c r="BF107" s="39">
        <v>96.367000000000004</v>
      </c>
      <c r="BG107" s="39">
        <v>92.753</v>
      </c>
      <c r="BH107" s="39">
        <v>88.54</v>
      </c>
      <c r="BI107" s="39">
        <v>84.188000000000002</v>
      </c>
      <c r="BJ107" s="39">
        <v>79.597999999999999</v>
      </c>
      <c r="BK107" s="39">
        <v>75.561999999999998</v>
      </c>
      <c r="BL107" s="39">
        <v>72.516000000000005</v>
      </c>
      <c r="BM107" s="39">
        <v>70.161000000000001</v>
      </c>
      <c r="BN107" s="39">
        <v>67.686000000000007</v>
      </c>
      <c r="BO107" s="39">
        <v>65.168999999999997</v>
      </c>
      <c r="BP107" s="39">
        <v>63.076000000000001</v>
      </c>
      <c r="BQ107" s="39">
        <v>61.533999999999999</v>
      </c>
      <c r="BR107" s="39">
        <v>60.34</v>
      </c>
      <c r="BS107" s="39">
        <v>59.183</v>
      </c>
      <c r="BT107" s="39">
        <v>58.137</v>
      </c>
      <c r="BU107" s="39">
        <v>56.793999999999997</v>
      </c>
      <c r="BV107" s="39">
        <v>54.921999999999997</v>
      </c>
      <c r="BW107" s="39">
        <v>52.692999999999998</v>
      </c>
      <c r="BX107" s="39">
        <v>50.521000000000001</v>
      </c>
      <c r="BY107" s="39">
        <v>48.335999999999999</v>
      </c>
      <c r="BZ107" s="39">
        <v>46.069000000000003</v>
      </c>
      <c r="CA107" s="39">
        <v>43.728000000000002</v>
      </c>
      <c r="CB107" s="39">
        <v>41.325000000000003</v>
      </c>
      <c r="CC107" s="39">
        <v>38.877000000000002</v>
      </c>
      <c r="CD107" s="39">
        <v>36.396000000000001</v>
      </c>
      <c r="CE107" s="39">
        <v>33.872999999999998</v>
      </c>
      <c r="CF107" s="39">
        <v>31.312999999999999</v>
      </c>
      <c r="CG107" s="39">
        <v>28.734999999999999</v>
      </c>
      <c r="CH107" s="39">
        <v>26.187999999999999</v>
      </c>
      <c r="CI107" s="39">
        <v>23.693000000000001</v>
      </c>
      <c r="CJ107" s="39">
        <v>21.204999999999998</v>
      </c>
      <c r="CK107" s="39">
        <v>18.718</v>
      </c>
      <c r="CL107" s="39">
        <v>16.277000000000001</v>
      </c>
      <c r="CM107" s="39">
        <v>13.741</v>
      </c>
      <c r="CN107" s="39">
        <v>11.627000000000001</v>
      </c>
      <c r="CO107" s="39">
        <v>10.037000000000001</v>
      </c>
      <c r="CP107" s="39">
        <v>8.2379999999999995</v>
      </c>
      <c r="CQ107" s="39">
        <v>6.2229999999999999</v>
      </c>
      <c r="CR107" s="39">
        <v>4.8330000000000002</v>
      </c>
      <c r="CS107" s="39">
        <v>4.1680000000000001</v>
      </c>
      <c r="CT107" s="39">
        <v>3.4740000000000002</v>
      </c>
      <c r="CU107" s="39">
        <v>2.621</v>
      </c>
      <c r="CV107" s="39">
        <v>1.6080000000000001</v>
      </c>
      <c r="CW107" s="39">
        <v>0.98199999999999998</v>
      </c>
      <c r="CX107" s="39">
        <v>1.6359999999999999</v>
      </c>
    </row>
    <row r="108" spans="1:102">
      <c r="A108" s="6">
        <v>2050</v>
      </c>
      <c r="B108" s="39">
        <v>77.477000000000004</v>
      </c>
      <c r="C108" s="39">
        <v>78.090999999999994</v>
      </c>
      <c r="D108" s="39">
        <v>78.724000000000004</v>
      </c>
      <c r="E108" s="39">
        <v>79.373999999999995</v>
      </c>
      <c r="F108" s="39">
        <v>80.039000000000001</v>
      </c>
      <c r="G108" s="39">
        <v>80.715000000000003</v>
      </c>
      <c r="H108" s="39">
        <v>81.397999999999996</v>
      </c>
      <c r="I108" s="39">
        <v>82.088999999999999</v>
      </c>
      <c r="J108" s="39">
        <v>82.781000000000006</v>
      </c>
      <c r="K108" s="39">
        <v>83.472999999999999</v>
      </c>
      <c r="L108" s="39">
        <v>84.167000000000002</v>
      </c>
      <c r="M108" s="39">
        <v>84.864999999999995</v>
      </c>
      <c r="N108" s="39">
        <v>85.539000000000001</v>
      </c>
      <c r="O108" s="39">
        <v>86.176000000000002</v>
      </c>
      <c r="P108" s="39">
        <v>86.787999999999997</v>
      </c>
      <c r="Q108" s="39">
        <v>87.397999999999996</v>
      </c>
      <c r="R108" s="39">
        <v>87.994</v>
      </c>
      <c r="S108" s="39">
        <v>88.605999999999995</v>
      </c>
      <c r="T108" s="39">
        <v>89.248000000000005</v>
      </c>
      <c r="U108" s="39">
        <v>89.902000000000001</v>
      </c>
      <c r="V108" s="39">
        <v>90.522999999999996</v>
      </c>
      <c r="W108" s="39">
        <v>91.099000000000004</v>
      </c>
      <c r="X108" s="39">
        <v>91.698999999999998</v>
      </c>
      <c r="Y108" s="39">
        <v>92.346999999999994</v>
      </c>
      <c r="Z108" s="39">
        <v>92.995999999999995</v>
      </c>
      <c r="AA108" s="39">
        <v>93.575999999999993</v>
      </c>
      <c r="AB108" s="39">
        <v>94.093000000000004</v>
      </c>
      <c r="AC108" s="39">
        <v>94.488</v>
      </c>
      <c r="AD108" s="39">
        <v>94.721000000000004</v>
      </c>
      <c r="AE108" s="39">
        <v>94.807000000000002</v>
      </c>
      <c r="AF108" s="39">
        <v>94.852999999999994</v>
      </c>
      <c r="AG108" s="39">
        <v>94.894000000000005</v>
      </c>
      <c r="AH108" s="39">
        <v>94.643000000000001</v>
      </c>
      <c r="AI108" s="39">
        <v>93.983000000000004</v>
      </c>
      <c r="AJ108" s="39">
        <v>93.073999999999998</v>
      </c>
      <c r="AK108" s="39">
        <v>92.188999999999993</v>
      </c>
      <c r="AL108" s="39">
        <v>91.275000000000006</v>
      </c>
      <c r="AM108" s="39">
        <v>90.558000000000007</v>
      </c>
      <c r="AN108" s="39">
        <v>90.177999999999997</v>
      </c>
      <c r="AO108" s="39">
        <v>90.043999999999997</v>
      </c>
      <c r="AP108" s="39">
        <v>89.966999999999999</v>
      </c>
      <c r="AQ108" s="39">
        <v>90.034000000000006</v>
      </c>
      <c r="AR108" s="39">
        <v>90.106999999999999</v>
      </c>
      <c r="AS108" s="39">
        <v>90.111000000000004</v>
      </c>
      <c r="AT108" s="39">
        <v>90.164000000000001</v>
      </c>
      <c r="AU108" s="39">
        <v>90.242999999999995</v>
      </c>
      <c r="AV108" s="39">
        <v>90.106999999999999</v>
      </c>
      <c r="AW108" s="39">
        <v>90.99</v>
      </c>
      <c r="AX108" s="39">
        <v>93.427000000000007</v>
      </c>
      <c r="AY108" s="39">
        <v>96.715999999999994</v>
      </c>
      <c r="AZ108" s="39">
        <v>99.676000000000002</v>
      </c>
      <c r="BA108" s="39">
        <v>102.602</v>
      </c>
      <c r="BB108" s="39">
        <v>104.251</v>
      </c>
      <c r="BC108" s="39">
        <v>103.9</v>
      </c>
      <c r="BD108" s="39">
        <v>102.113</v>
      </c>
      <c r="BE108" s="39">
        <v>100.321</v>
      </c>
      <c r="BF108" s="39">
        <v>98.406000000000006</v>
      </c>
      <c r="BG108" s="39">
        <v>95.706000000000003</v>
      </c>
      <c r="BH108" s="39">
        <v>92.087999999999994</v>
      </c>
      <c r="BI108" s="39">
        <v>87.879000000000005</v>
      </c>
      <c r="BJ108" s="39">
        <v>83.527000000000001</v>
      </c>
      <c r="BK108" s="39">
        <v>78.936000000000007</v>
      </c>
      <c r="BL108" s="39">
        <v>74.894999999999996</v>
      </c>
      <c r="BM108" s="39">
        <v>71.838999999999999</v>
      </c>
      <c r="BN108" s="39">
        <v>69.47</v>
      </c>
      <c r="BO108" s="39">
        <v>66.98</v>
      </c>
      <c r="BP108" s="39">
        <v>64.444999999999993</v>
      </c>
      <c r="BQ108" s="39">
        <v>62.326999999999998</v>
      </c>
      <c r="BR108" s="39">
        <v>60.752000000000002</v>
      </c>
      <c r="BS108" s="39">
        <v>59.52</v>
      </c>
      <c r="BT108" s="39">
        <v>58.320999999999998</v>
      </c>
      <c r="BU108" s="39">
        <v>57.228999999999999</v>
      </c>
      <c r="BV108" s="39">
        <v>55.838999999999999</v>
      </c>
      <c r="BW108" s="39">
        <v>53.920999999999999</v>
      </c>
      <c r="BX108" s="39">
        <v>51.643000000000001</v>
      </c>
      <c r="BY108" s="39">
        <v>49.421999999999997</v>
      </c>
      <c r="BZ108" s="39">
        <v>47.186999999999998</v>
      </c>
      <c r="CA108" s="39">
        <v>44.859000000000002</v>
      </c>
      <c r="CB108" s="39">
        <v>42.445</v>
      </c>
      <c r="CC108" s="39">
        <v>39.960999999999999</v>
      </c>
      <c r="CD108" s="39">
        <v>37.436</v>
      </c>
      <c r="CE108" s="39">
        <v>34.884</v>
      </c>
      <c r="CF108" s="39">
        <v>32.287999999999997</v>
      </c>
      <c r="CG108" s="39">
        <v>29.649000000000001</v>
      </c>
      <c r="CH108" s="39">
        <v>26.995000000000001</v>
      </c>
      <c r="CI108" s="39">
        <v>24.381</v>
      </c>
      <c r="CJ108" s="39">
        <v>21.826000000000001</v>
      </c>
      <c r="CK108" s="39">
        <v>19.309000000000001</v>
      </c>
      <c r="CL108" s="39">
        <v>16.835999999999999</v>
      </c>
      <c r="CM108" s="39">
        <v>14.443</v>
      </c>
      <c r="CN108" s="39">
        <v>11.914</v>
      </c>
      <c r="CO108" s="39">
        <v>9.9009999999999998</v>
      </c>
      <c r="CP108" s="39">
        <v>8.5039999999999996</v>
      </c>
      <c r="CQ108" s="39">
        <v>6.7880000000000003</v>
      </c>
      <c r="CR108" s="39">
        <v>4.7510000000000003</v>
      </c>
      <c r="CS108" s="39">
        <v>3.5190000000000001</v>
      </c>
      <c r="CT108" s="39">
        <v>3.069</v>
      </c>
      <c r="CU108" s="39">
        <v>2.504</v>
      </c>
      <c r="CV108" s="39">
        <v>1.8260000000000001</v>
      </c>
      <c r="CW108" s="39">
        <v>1.0349999999999999</v>
      </c>
      <c r="CX108" s="39">
        <v>1.724</v>
      </c>
    </row>
    <row r="109" spans="1:102">
      <c r="A109" s="6">
        <v>2051</v>
      </c>
      <c r="B109" s="39">
        <v>76.531999999999996</v>
      </c>
      <c r="C109" s="39">
        <v>77.227000000000004</v>
      </c>
      <c r="D109" s="39">
        <v>77.853999999999999</v>
      </c>
      <c r="E109" s="39">
        <v>78.492000000000004</v>
      </c>
      <c r="F109" s="39">
        <v>79.138999999999996</v>
      </c>
      <c r="G109" s="39">
        <v>79.793000000000006</v>
      </c>
      <c r="H109" s="39">
        <v>80.453000000000003</v>
      </c>
      <c r="I109" s="39">
        <v>81.117999999999995</v>
      </c>
      <c r="J109" s="39">
        <v>81.77</v>
      </c>
      <c r="K109" s="39">
        <v>82.4</v>
      </c>
      <c r="L109" s="39">
        <v>83.010999999999996</v>
      </c>
      <c r="M109" s="39">
        <v>83.625</v>
      </c>
      <c r="N109" s="39">
        <v>84.242999999999995</v>
      </c>
      <c r="O109" s="39">
        <v>84.846000000000004</v>
      </c>
      <c r="P109" s="39">
        <v>85.430999999999997</v>
      </c>
      <c r="Q109" s="39">
        <v>86.003</v>
      </c>
      <c r="R109" s="39">
        <v>86.572999999999993</v>
      </c>
      <c r="S109" s="39">
        <v>87.134</v>
      </c>
      <c r="T109" s="39">
        <v>87.724000000000004</v>
      </c>
      <c r="U109" s="39">
        <v>88.361999999999995</v>
      </c>
      <c r="V109" s="39">
        <v>89.027000000000001</v>
      </c>
      <c r="W109" s="39">
        <v>89.662000000000006</v>
      </c>
      <c r="X109" s="39">
        <v>90.256</v>
      </c>
      <c r="Y109" s="39">
        <v>90.881</v>
      </c>
      <c r="Z109" s="39">
        <v>91.557000000000002</v>
      </c>
      <c r="AA109" s="39">
        <v>92.24</v>
      </c>
      <c r="AB109" s="39">
        <v>92.855000000000004</v>
      </c>
      <c r="AC109" s="39">
        <v>93.411000000000001</v>
      </c>
      <c r="AD109" s="39">
        <v>93.841999999999999</v>
      </c>
      <c r="AE109" s="39">
        <v>94.106999999999999</v>
      </c>
      <c r="AF109" s="39">
        <v>94.224999999999994</v>
      </c>
      <c r="AG109" s="39">
        <v>94.3</v>
      </c>
      <c r="AH109" s="39">
        <v>94.373000000000005</v>
      </c>
      <c r="AI109" s="39">
        <v>94.144999999999996</v>
      </c>
      <c r="AJ109" s="39">
        <v>93.5</v>
      </c>
      <c r="AK109" s="39">
        <v>92.596999999999994</v>
      </c>
      <c r="AL109" s="39">
        <v>91.718000000000004</v>
      </c>
      <c r="AM109" s="39">
        <v>90.808999999999997</v>
      </c>
      <c r="AN109" s="39">
        <v>90.094999999999999</v>
      </c>
      <c r="AO109" s="39">
        <v>89.72</v>
      </c>
      <c r="AP109" s="39">
        <v>89.590999999999994</v>
      </c>
      <c r="AQ109" s="39">
        <v>89.518000000000001</v>
      </c>
      <c r="AR109" s="39">
        <v>89.584999999999994</v>
      </c>
      <c r="AS109" s="39">
        <v>89.656999999999996</v>
      </c>
      <c r="AT109" s="39">
        <v>89.662000000000006</v>
      </c>
      <c r="AU109" s="39">
        <v>89.713999999999999</v>
      </c>
      <c r="AV109" s="39">
        <v>89.792000000000002</v>
      </c>
      <c r="AW109" s="39">
        <v>89.653000000000006</v>
      </c>
      <c r="AX109" s="39">
        <v>90.527000000000001</v>
      </c>
      <c r="AY109" s="39">
        <v>92.941999999999993</v>
      </c>
      <c r="AZ109" s="39">
        <v>96.201999999999998</v>
      </c>
      <c r="BA109" s="39">
        <v>99.132999999999996</v>
      </c>
      <c r="BB109" s="39">
        <v>102.03100000000001</v>
      </c>
      <c r="BC109" s="39">
        <v>103.651</v>
      </c>
      <c r="BD109" s="39">
        <v>103.277</v>
      </c>
      <c r="BE109" s="39">
        <v>101.471</v>
      </c>
      <c r="BF109" s="39">
        <v>99.656000000000006</v>
      </c>
      <c r="BG109" s="39">
        <v>97.718000000000004</v>
      </c>
      <c r="BH109" s="39">
        <v>94.998999999999995</v>
      </c>
      <c r="BI109" s="39">
        <v>91.369</v>
      </c>
      <c r="BJ109" s="39">
        <v>87.150999999999996</v>
      </c>
      <c r="BK109" s="39">
        <v>82.787999999999997</v>
      </c>
      <c r="BL109" s="39">
        <v>78.186000000000007</v>
      </c>
      <c r="BM109" s="39">
        <v>74.129000000000005</v>
      </c>
      <c r="BN109" s="39">
        <v>71.055999999999997</v>
      </c>
      <c r="BO109" s="39">
        <v>68.665000000000006</v>
      </c>
      <c r="BP109" s="39">
        <v>66.150000000000006</v>
      </c>
      <c r="BQ109" s="39">
        <v>63.587000000000003</v>
      </c>
      <c r="BR109" s="39">
        <v>61.432000000000002</v>
      </c>
      <c r="BS109" s="39">
        <v>59.802999999999997</v>
      </c>
      <c r="BT109" s="39">
        <v>58.506999999999998</v>
      </c>
      <c r="BU109" s="39">
        <v>57.241</v>
      </c>
      <c r="BV109" s="39">
        <v>56.08</v>
      </c>
      <c r="BW109" s="39">
        <v>54.613999999999997</v>
      </c>
      <c r="BX109" s="39">
        <v>52.606999999999999</v>
      </c>
      <c r="BY109" s="39">
        <v>50.238</v>
      </c>
      <c r="BZ109" s="39">
        <v>47.923999999999999</v>
      </c>
      <c r="CA109" s="39">
        <v>45.603999999999999</v>
      </c>
      <c r="CB109" s="39">
        <v>43.189</v>
      </c>
      <c r="CC109" s="39">
        <v>40.683999999999997</v>
      </c>
      <c r="CD109" s="39">
        <v>38.113</v>
      </c>
      <c r="CE109" s="39">
        <v>35.51</v>
      </c>
      <c r="CF109" s="39">
        <v>32.892000000000003</v>
      </c>
      <c r="CG109" s="39">
        <v>30.254000000000001</v>
      </c>
      <c r="CH109" s="39">
        <v>27.605</v>
      </c>
      <c r="CI109" s="39">
        <v>24.97</v>
      </c>
      <c r="CJ109" s="39">
        <v>22.337</v>
      </c>
      <c r="CK109" s="39">
        <v>19.873999999999999</v>
      </c>
      <c r="CL109" s="39">
        <v>17.536000000000001</v>
      </c>
      <c r="CM109" s="39">
        <v>15.141</v>
      </c>
      <c r="CN109" s="39">
        <v>12.722</v>
      </c>
      <c r="CO109" s="39">
        <v>10.385</v>
      </c>
      <c r="CP109" s="39">
        <v>8.6630000000000003</v>
      </c>
      <c r="CQ109" s="39">
        <v>7.4080000000000004</v>
      </c>
      <c r="CR109" s="39">
        <v>5.8760000000000003</v>
      </c>
      <c r="CS109" s="39">
        <v>4.0620000000000003</v>
      </c>
      <c r="CT109" s="39">
        <v>3.1989999999999998</v>
      </c>
      <c r="CU109" s="39">
        <v>2.6120000000000001</v>
      </c>
      <c r="CV109" s="39">
        <v>1.907</v>
      </c>
      <c r="CW109" s="39">
        <v>1.0860000000000001</v>
      </c>
      <c r="CX109" s="39">
        <v>1.829</v>
      </c>
    </row>
    <row r="110" spans="1:102">
      <c r="A110" s="6">
        <v>2052</v>
      </c>
      <c r="B110" s="39">
        <v>75.582999999999998</v>
      </c>
      <c r="C110" s="39">
        <v>76.248000000000005</v>
      </c>
      <c r="D110" s="39">
        <v>76.972999999999999</v>
      </c>
      <c r="E110" s="39">
        <v>77.611000000000004</v>
      </c>
      <c r="F110" s="39">
        <v>78.254000000000005</v>
      </c>
      <c r="G110" s="39">
        <v>78.899000000000001</v>
      </c>
      <c r="H110" s="39">
        <v>79.542000000000002</v>
      </c>
      <c r="I110" s="39">
        <v>80.185000000000002</v>
      </c>
      <c r="J110" s="39">
        <v>80.832999999999998</v>
      </c>
      <c r="K110" s="39">
        <v>81.447000000000003</v>
      </c>
      <c r="L110" s="39">
        <v>82.010999999999996</v>
      </c>
      <c r="M110" s="39">
        <v>82.543000000000006</v>
      </c>
      <c r="N110" s="39">
        <v>83.078000000000003</v>
      </c>
      <c r="O110" s="39">
        <v>83.614999999999995</v>
      </c>
      <c r="P110" s="39">
        <v>84.147000000000006</v>
      </c>
      <c r="Q110" s="39">
        <v>84.679000000000002</v>
      </c>
      <c r="R110" s="39">
        <v>85.212000000000003</v>
      </c>
      <c r="S110" s="39">
        <v>85.744</v>
      </c>
      <c r="T110" s="39">
        <v>86.268000000000001</v>
      </c>
      <c r="U110" s="39">
        <v>86.837000000000003</v>
      </c>
      <c r="V110" s="39">
        <v>87.47</v>
      </c>
      <c r="W110" s="39">
        <v>88.144999999999996</v>
      </c>
      <c r="X110" s="39">
        <v>88.793999999999997</v>
      </c>
      <c r="Y110" s="39">
        <v>89.408000000000001</v>
      </c>
      <c r="Z110" s="39">
        <v>90.055999999999997</v>
      </c>
      <c r="AA110" s="39">
        <v>90.760999999999996</v>
      </c>
      <c r="AB110" s="39">
        <v>91.477000000000004</v>
      </c>
      <c r="AC110" s="39">
        <v>92.126999999999995</v>
      </c>
      <c r="AD110" s="39">
        <v>92.72</v>
      </c>
      <c r="AE110" s="39">
        <v>93.188999999999993</v>
      </c>
      <c r="AF110" s="39">
        <v>93.488</v>
      </c>
      <c r="AG110" s="39">
        <v>93.635000000000005</v>
      </c>
      <c r="AH110" s="39">
        <v>93.741</v>
      </c>
      <c r="AI110" s="39">
        <v>93.843999999999994</v>
      </c>
      <c r="AJ110" s="39">
        <v>93.64</v>
      </c>
      <c r="AK110" s="39">
        <v>93.009</v>
      </c>
      <c r="AL110" s="39">
        <v>92.114999999999995</v>
      </c>
      <c r="AM110" s="39">
        <v>91.242000000000004</v>
      </c>
      <c r="AN110" s="39">
        <v>90.337000000000003</v>
      </c>
      <c r="AO110" s="39">
        <v>89.626999999999995</v>
      </c>
      <c r="AP110" s="39">
        <v>89.256</v>
      </c>
      <c r="AQ110" s="39">
        <v>89.132999999999996</v>
      </c>
      <c r="AR110" s="39">
        <v>89.061999999999998</v>
      </c>
      <c r="AS110" s="39">
        <v>89.129000000000005</v>
      </c>
      <c r="AT110" s="39">
        <v>89.198999999999998</v>
      </c>
      <c r="AU110" s="39">
        <v>89.206000000000003</v>
      </c>
      <c r="AV110" s="39">
        <v>89.257999999999996</v>
      </c>
      <c r="AW110" s="39">
        <v>89.334999999999994</v>
      </c>
      <c r="AX110" s="39">
        <v>89.194000000000003</v>
      </c>
      <c r="AY110" s="39">
        <v>90.057000000000002</v>
      </c>
      <c r="AZ110" s="39">
        <v>92.450999999999993</v>
      </c>
      <c r="BA110" s="39">
        <v>95.682000000000002</v>
      </c>
      <c r="BB110" s="39">
        <v>98.584000000000003</v>
      </c>
      <c r="BC110" s="39">
        <v>101.45099999999999</v>
      </c>
      <c r="BD110" s="39">
        <v>103.044</v>
      </c>
      <c r="BE110" s="39">
        <v>102.646</v>
      </c>
      <c r="BF110" s="39">
        <v>100.82</v>
      </c>
      <c r="BG110" s="39">
        <v>98.983999999999995</v>
      </c>
      <c r="BH110" s="39">
        <v>97.022999999999996</v>
      </c>
      <c r="BI110" s="39">
        <v>94.284999999999997</v>
      </c>
      <c r="BJ110" s="39">
        <v>90.643000000000001</v>
      </c>
      <c r="BK110" s="39">
        <v>86.417000000000002</v>
      </c>
      <c r="BL110" s="39">
        <v>82.045000000000002</v>
      </c>
      <c r="BM110" s="39">
        <v>77.429000000000002</v>
      </c>
      <c r="BN110" s="39">
        <v>73.358000000000004</v>
      </c>
      <c r="BO110" s="39">
        <v>70.266999999999996</v>
      </c>
      <c r="BP110" s="39">
        <v>67.853999999999999</v>
      </c>
      <c r="BQ110" s="39">
        <v>65.313999999999993</v>
      </c>
      <c r="BR110" s="39">
        <v>62.722999999999999</v>
      </c>
      <c r="BS110" s="39">
        <v>60.53</v>
      </c>
      <c r="BT110" s="39">
        <v>58.848999999999997</v>
      </c>
      <c r="BU110" s="39">
        <v>57.488</v>
      </c>
      <c r="BV110" s="39">
        <v>56.155999999999999</v>
      </c>
      <c r="BW110" s="39">
        <v>54.927</v>
      </c>
      <c r="BX110" s="39">
        <v>53.383000000000003</v>
      </c>
      <c r="BY110" s="39">
        <v>51.290999999999997</v>
      </c>
      <c r="BZ110" s="39">
        <v>48.826999999999998</v>
      </c>
      <c r="CA110" s="39">
        <v>46.423999999999999</v>
      </c>
      <c r="CB110" s="39">
        <v>44.017000000000003</v>
      </c>
      <c r="CC110" s="39">
        <v>41.512999999999998</v>
      </c>
      <c r="CD110" s="39">
        <v>38.917999999999999</v>
      </c>
      <c r="CE110" s="39">
        <v>36.261000000000003</v>
      </c>
      <c r="CF110" s="39">
        <v>33.582000000000001</v>
      </c>
      <c r="CG110" s="39">
        <v>30.898</v>
      </c>
      <c r="CH110" s="39">
        <v>28.216999999999999</v>
      </c>
      <c r="CI110" s="39">
        <v>25.559000000000001</v>
      </c>
      <c r="CJ110" s="39">
        <v>22.942</v>
      </c>
      <c r="CK110" s="39">
        <v>20.291</v>
      </c>
      <c r="CL110" s="39">
        <v>17.920999999999999</v>
      </c>
      <c r="CM110" s="39">
        <v>15.759</v>
      </c>
      <c r="CN110" s="39">
        <v>13.445</v>
      </c>
      <c r="CO110" s="39">
        <v>11.000999999999999</v>
      </c>
      <c r="CP110" s="39">
        <v>8.8550000000000004</v>
      </c>
      <c r="CQ110" s="39">
        <v>7.423</v>
      </c>
      <c r="CR110" s="39">
        <v>6.3129999999999997</v>
      </c>
      <c r="CS110" s="39">
        <v>4.9630000000000001</v>
      </c>
      <c r="CT110" s="39">
        <v>3.3719999999999999</v>
      </c>
      <c r="CU110" s="39">
        <v>2.7090000000000001</v>
      </c>
      <c r="CV110" s="39">
        <v>1.9810000000000001</v>
      </c>
      <c r="CW110" s="39">
        <v>1.1379999999999999</v>
      </c>
      <c r="CX110" s="39">
        <v>1.9490000000000001</v>
      </c>
    </row>
    <row r="111" spans="1:102">
      <c r="A111" s="6">
        <v>2053</v>
      </c>
      <c r="B111" s="39">
        <v>74.626000000000005</v>
      </c>
      <c r="C111" s="39">
        <v>75.304000000000002</v>
      </c>
      <c r="D111" s="39">
        <v>75.986000000000004</v>
      </c>
      <c r="E111" s="39">
        <v>76.709999999999994</v>
      </c>
      <c r="F111" s="39">
        <v>77.361000000000004</v>
      </c>
      <c r="G111" s="39">
        <v>78.009</v>
      </c>
      <c r="H111" s="39">
        <v>78.650999999999996</v>
      </c>
      <c r="I111" s="39">
        <v>79.281999999999996</v>
      </c>
      <c r="J111" s="39">
        <v>79.909000000000006</v>
      </c>
      <c r="K111" s="39">
        <v>80.537999999999997</v>
      </c>
      <c r="L111" s="39">
        <v>81.114999999999995</v>
      </c>
      <c r="M111" s="39">
        <v>81.614999999999995</v>
      </c>
      <c r="N111" s="39">
        <v>82.066000000000003</v>
      </c>
      <c r="O111" s="39">
        <v>82.522999999999996</v>
      </c>
      <c r="P111" s="39">
        <v>82.978999999999999</v>
      </c>
      <c r="Q111" s="39">
        <v>83.44</v>
      </c>
      <c r="R111" s="39">
        <v>83.918000000000006</v>
      </c>
      <c r="S111" s="39">
        <v>84.412000000000006</v>
      </c>
      <c r="T111" s="39">
        <v>84.905000000000001</v>
      </c>
      <c r="U111" s="39">
        <v>85.394000000000005</v>
      </c>
      <c r="V111" s="39">
        <v>85.94</v>
      </c>
      <c r="W111" s="39">
        <v>86.57</v>
      </c>
      <c r="X111" s="39">
        <v>87.254000000000005</v>
      </c>
      <c r="Y111" s="39">
        <v>87.917000000000002</v>
      </c>
      <c r="Z111" s="39">
        <v>88.549000000000007</v>
      </c>
      <c r="AA111" s="39">
        <v>89.221999999999994</v>
      </c>
      <c r="AB111" s="39">
        <v>89.956999999999994</v>
      </c>
      <c r="AC111" s="39">
        <v>90.704999999999998</v>
      </c>
      <c r="AD111" s="39">
        <v>91.391000000000005</v>
      </c>
      <c r="AE111" s="39">
        <v>92.022000000000006</v>
      </c>
      <c r="AF111" s="39">
        <v>92.525000000000006</v>
      </c>
      <c r="AG111" s="39">
        <v>92.858000000000004</v>
      </c>
      <c r="AH111" s="39">
        <v>93.034999999999997</v>
      </c>
      <c r="AI111" s="39">
        <v>93.171999999999997</v>
      </c>
      <c r="AJ111" s="39">
        <v>93.305000000000007</v>
      </c>
      <c r="AK111" s="39">
        <v>93.125</v>
      </c>
      <c r="AL111" s="39">
        <v>92.509</v>
      </c>
      <c r="AM111" s="39">
        <v>91.622</v>
      </c>
      <c r="AN111" s="39">
        <v>90.754999999999995</v>
      </c>
      <c r="AO111" s="39">
        <v>89.855000000000004</v>
      </c>
      <c r="AP111" s="39">
        <v>89.149000000000001</v>
      </c>
      <c r="AQ111" s="39">
        <v>88.784000000000006</v>
      </c>
      <c r="AR111" s="39">
        <v>88.665999999999997</v>
      </c>
      <c r="AS111" s="39">
        <v>88.596999999999994</v>
      </c>
      <c r="AT111" s="39">
        <v>88.662999999999997</v>
      </c>
      <c r="AU111" s="39">
        <v>88.733000000000004</v>
      </c>
      <c r="AV111" s="39">
        <v>88.74</v>
      </c>
      <c r="AW111" s="39">
        <v>88.793000000000006</v>
      </c>
      <c r="AX111" s="39">
        <v>88.867000000000004</v>
      </c>
      <c r="AY111" s="39">
        <v>88.722999999999999</v>
      </c>
      <c r="AZ111" s="39">
        <v>89.575999999999993</v>
      </c>
      <c r="BA111" s="39">
        <v>91.947999999999993</v>
      </c>
      <c r="BB111" s="39">
        <v>95.150999999999996</v>
      </c>
      <c r="BC111" s="39">
        <v>98.025000000000006</v>
      </c>
      <c r="BD111" s="39">
        <v>100.861</v>
      </c>
      <c r="BE111" s="39">
        <v>102.426</v>
      </c>
      <c r="BF111" s="39">
        <v>102.005</v>
      </c>
      <c r="BG111" s="39">
        <v>100.158</v>
      </c>
      <c r="BH111" s="39">
        <v>98.3</v>
      </c>
      <c r="BI111" s="39">
        <v>96.314999999999998</v>
      </c>
      <c r="BJ111" s="39">
        <v>93.558999999999997</v>
      </c>
      <c r="BK111" s="39">
        <v>89.906999999999996</v>
      </c>
      <c r="BL111" s="39">
        <v>85.673000000000002</v>
      </c>
      <c r="BM111" s="39">
        <v>81.290999999999997</v>
      </c>
      <c r="BN111" s="39">
        <v>76.664000000000001</v>
      </c>
      <c r="BO111" s="39">
        <v>72.578999999999994</v>
      </c>
      <c r="BP111" s="39">
        <v>69.47</v>
      </c>
      <c r="BQ111" s="39">
        <v>67.036000000000001</v>
      </c>
      <c r="BR111" s="39">
        <v>64.471000000000004</v>
      </c>
      <c r="BS111" s="39">
        <v>61.853000000000002</v>
      </c>
      <c r="BT111" s="39">
        <v>59.621000000000002</v>
      </c>
      <c r="BU111" s="39">
        <v>57.886000000000003</v>
      </c>
      <c r="BV111" s="39">
        <v>56.462000000000003</v>
      </c>
      <c r="BW111" s="39">
        <v>55.064</v>
      </c>
      <c r="BX111" s="39">
        <v>53.768000000000001</v>
      </c>
      <c r="BY111" s="39">
        <v>52.146999999999998</v>
      </c>
      <c r="BZ111" s="39">
        <v>49.966999999999999</v>
      </c>
      <c r="CA111" s="39">
        <v>47.411000000000001</v>
      </c>
      <c r="CB111" s="39">
        <v>44.915999999999997</v>
      </c>
      <c r="CC111" s="39">
        <v>42.423999999999999</v>
      </c>
      <c r="CD111" s="39">
        <v>39.832999999999998</v>
      </c>
      <c r="CE111" s="39">
        <v>37.148000000000003</v>
      </c>
      <c r="CF111" s="39">
        <v>34.402999999999999</v>
      </c>
      <c r="CG111" s="39">
        <v>31.649000000000001</v>
      </c>
      <c r="CH111" s="39">
        <v>28.898</v>
      </c>
      <c r="CI111" s="39">
        <v>26.177</v>
      </c>
      <c r="CJ111" s="39">
        <v>23.509</v>
      </c>
      <c r="CK111" s="39">
        <v>20.911000000000001</v>
      </c>
      <c r="CL111" s="39">
        <v>18.241</v>
      </c>
      <c r="CM111" s="39">
        <v>15.964</v>
      </c>
      <c r="CN111" s="39">
        <v>13.981</v>
      </c>
      <c r="CO111" s="39">
        <v>11.747999999999999</v>
      </c>
      <c r="CP111" s="39">
        <v>9.2780000000000005</v>
      </c>
      <c r="CQ111" s="39">
        <v>7.3239999999999998</v>
      </c>
      <c r="CR111" s="39">
        <v>6.1829999999999998</v>
      </c>
      <c r="CS111" s="39">
        <v>5.2149999999999999</v>
      </c>
      <c r="CT111" s="39">
        <v>4.048</v>
      </c>
      <c r="CU111" s="39">
        <v>2.6819999999999999</v>
      </c>
      <c r="CV111" s="39">
        <v>2.0539999999999998</v>
      </c>
      <c r="CW111" s="39">
        <v>1.1890000000000001</v>
      </c>
      <c r="CX111" s="39">
        <v>2.0779999999999998</v>
      </c>
    </row>
    <row r="112" spans="1:102">
      <c r="A112" s="6">
        <v>2054</v>
      </c>
      <c r="B112" s="39">
        <v>73.652000000000001</v>
      </c>
      <c r="C112" s="39">
        <v>74.341999999999999</v>
      </c>
      <c r="D112" s="39">
        <v>75.034000000000006</v>
      </c>
      <c r="E112" s="39">
        <v>75.727000000000004</v>
      </c>
      <c r="F112" s="39">
        <v>76.436999999999998</v>
      </c>
      <c r="G112" s="39">
        <v>77.099999999999994</v>
      </c>
      <c r="H112" s="39">
        <v>77.753</v>
      </c>
      <c r="I112" s="39">
        <v>78.391999999999996</v>
      </c>
      <c r="J112" s="39">
        <v>79.012</v>
      </c>
      <c r="K112" s="39">
        <v>79.622</v>
      </c>
      <c r="L112" s="39">
        <v>80.233000000000004</v>
      </c>
      <c r="M112" s="39">
        <v>80.772000000000006</v>
      </c>
      <c r="N112" s="39">
        <v>81.207999999999998</v>
      </c>
      <c r="O112" s="39">
        <v>81.578000000000003</v>
      </c>
      <c r="P112" s="39">
        <v>81.956000000000003</v>
      </c>
      <c r="Q112" s="39">
        <v>82.331000000000003</v>
      </c>
      <c r="R112" s="39">
        <v>82.721000000000004</v>
      </c>
      <c r="S112" s="39">
        <v>83.146000000000001</v>
      </c>
      <c r="T112" s="39">
        <v>83.6</v>
      </c>
      <c r="U112" s="39">
        <v>84.055000000000007</v>
      </c>
      <c r="V112" s="39">
        <v>84.507000000000005</v>
      </c>
      <c r="W112" s="39">
        <v>85.031000000000006</v>
      </c>
      <c r="X112" s="39">
        <v>85.656999999999996</v>
      </c>
      <c r="Y112" s="39">
        <v>86.350999999999999</v>
      </c>
      <c r="Z112" s="39">
        <v>87.028000000000006</v>
      </c>
      <c r="AA112" s="39">
        <v>87.677999999999997</v>
      </c>
      <c r="AB112" s="39">
        <v>88.376000000000005</v>
      </c>
      <c r="AC112" s="39">
        <v>89.138999999999996</v>
      </c>
      <c r="AD112" s="39">
        <v>89.92</v>
      </c>
      <c r="AE112" s="39">
        <v>90.641000000000005</v>
      </c>
      <c r="AF112" s="39">
        <v>91.31</v>
      </c>
      <c r="AG112" s="39">
        <v>91.85</v>
      </c>
      <c r="AH112" s="39">
        <v>92.215000000000003</v>
      </c>
      <c r="AI112" s="39">
        <v>92.424000000000007</v>
      </c>
      <c r="AJ112" s="39">
        <v>92.59</v>
      </c>
      <c r="AK112" s="39">
        <v>92.753</v>
      </c>
      <c r="AL112" s="39">
        <v>92.597999999999999</v>
      </c>
      <c r="AM112" s="39">
        <v>91.995999999999995</v>
      </c>
      <c r="AN112" s="39">
        <v>91.117000000000004</v>
      </c>
      <c r="AO112" s="39">
        <v>90.257000000000005</v>
      </c>
      <c r="AP112" s="39">
        <v>89.36</v>
      </c>
      <c r="AQ112" s="39">
        <v>88.659000000000006</v>
      </c>
      <c r="AR112" s="39">
        <v>88.298000000000002</v>
      </c>
      <c r="AS112" s="39">
        <v>88.186000000000007</v>
      </c>
      <c r="AT112" s="39">
        <v>88.119</v>
      </c>
      <c r="AU112" s="39">
        <v>88.183999999999997</v>
      </c>
      <c r="AV112" s="39">
        <v>88.254999999999995</v>
      </c>
      <c r="AW112" s="39">
        <v>88.262</v>
      </c>
      <c r="AX112" s="39">
        <v>88.314999999999998</v>
      </c>
      <c r="AY112" s="39">
        <v>88.387</v>
      </c>
      <c r="AZ112" s="39">
        <v>88.242000000000004</v>
      </c>
      <c r="BA112" s="39">
        <v>89.084000000000003</v>
      </c>
      <c r="BB112" s="39">
        <v>91.433000000000007</v>
      </c>
      <c r="BC112" s="39">
        <v>94.606999999999999</v>
      </c>
      <c r="BD112" s="39">
        <v>97.45</v>
      </c>
      <c r="BE112" s="39">
        <v>100.25700000000001</v>
      </c>
      <c r="BF112" s="39">
        <v>101.79300000000001</v>
      </c>
      <c r="BG112" s="39">
        <v>101.348</v>
      </c>
      <c r="BH112" s="39">
        <v>99.481999999999999</v>
      </c>
      <c r="BI112" s="39">
        <v>97.602999999999994</v>
      </c>
      <c r="BJ112" s="39">
        <v>95.594999999999999</v>
      </c>
      <c r="BK112" s="39">
        <v>92.820999999999998</v>
      </c>
      <c r="BL112" s="39">
        <v>89.156999999999996</v>
      </c>
      <c r="BM112" s="39">
        <v>84.917000000000002</v>
      </c>
      <c r="BN112" s="39">
        <v>80.525999999999996</v>
      </c>
      <c r="BO112" s="39">
        <v>75.885999999999996</v>
      </c>
      <c r="BP112" s="39">
        <v>71.787999999999997</v>
      </c>
      <c r="BQ112" s="39">
        <v>68.662999999999997</v>
      </c>
      <c r="BR112" s="39">
        <v>66.207999999999998</v>
      </c>
      <c r="BS112" s="39">
        <v>63.618000000000002</v>
      </c>
      <c r="BT112" s="39">
        <v>60.972999999999999</v>
      </c>
      <c r="BU112" s="39">
        <v>58.704000000000001</v>
      </c>
      <c r="BV112" s="39">
        <v>56.917000000000002</v>
      </c>
      <c r="BW112" s="39">
        <v>55.427999999999997</v>
      </c>
      <c r="BX112" s="39">
        <v>53.963999999999999</v>
      </c>
      <c r="BY112" s="39">
        <v>52.6</v>
      </c>
      <c r="BZ112" s="39">
        <v>50.902000000000001</v>
      </c>
      <c r="CA112" s="39">
        <v>48.636000000000003</v>
      </c>
      <c r="CB112" s="39">
        <v>45.985999999999997</v>
      </c>
      <c r="CC112" s="39">
        <v>43.402000000000001</v>
      </c>
      <c r="CD112" s="39">
        <v>40.825000000000003</v>
      </c>
      <c r="CE112" s="39">
        <v>38.146999999999998</v>
      </c>
      <c r="CF112" s="39">
        <v>35.372999999999998</v>
      </c>
      <c r="CG112" s="39">
        <v>32.542000000000002</v>
      </c>
      <c r="CH112" s="39">
        <v>29.710999999999999</v>
      </c>
      <c r="CI112" s="39">
        <v>26.895</v>
      </c>
      <c r="CJ112" s="39">
        <v>24.132000000000001</v>
      </c>
      <c r="CK112" s="39">
        <v>21.456</v>
      </c>
      <c r="CL112" s="39">
        <v>18.876999999999999</v>
      </c>
      <c r="CM112" s="39">
        <v>16.190999999999999</v>
      </c>
      <c r="CN112" s="39">
        <v>14.005000000000001</v>
      </c>
      <c r="CO112" s="39">
        <v>12.201000000000001</v>
      </c>
      <c r="CP112" s="39">
        <v>10.048</v>
      </c>
      <c r="CQ112" s="39">
        <v>7.5529999999999999</v>
      </c>
      <c r="CR112" s="39">
        <v>5.7910000000000004</v>
      </c>
      <c r="CS112" s="39">
        <v>4.9409999999999998</v>
      </c>
      <c r="CT112" s="39">
        <v>4.117</v>
      </c>
      <c r="CU112" s="39">
        <v>3.1339999999999999</v>
      </c>
      <c r="CV112" s="39">
        <v>1.992</v>
      </c>
      <c r="CW112" s="39">
        <v>1.2430000000000001</v>
      </c>
      <c r="CX112" s="39">
        <v>2.2080000000000002</v>
      </c>
    </row>
    <row r="113" spans="1:102">
      <c r="A113" s="6">
        <v>2055</v>
      </c>
      <c r="B113" s="39">
        <v>72.659000000000006</v>
      </c>
      <c r="C113" s="39">
        <v>73.358000000000004</v>
      </c>
      <c r="D113" s="39">
        <v>74.061000000000007</v>
      </c>
      <c r="E113" s="39">
        <v>74.765000000000001</v>
      </c>
      <c r="F113" s="39">
        <v>75.462999999999994</v>
      </c>
      <c r="G113" s="39">
        <v>76.152000000000001</v>
      </c>
      <c r="H113" s="39">
        <v>76.826999999999998</v>
      </c>
      <c r="I113" s="39">
        <v>77.484999999999999</v>
      </c>
      <c r="J113" s="39">
        <v>78.12</v>
      </c>
      <c r="K113" s="39">
        <v>78.728999999999999</v>
      </c>
      <c r="L113" s="39">
        <v>79.322000000000003</v>
      </c>
      <c r="M113" s="39">
        <v>79.914000000000001</v>
      </c>
      <c r="N113" s="39">
        <v>80.415999999999997</v>
      </c>
      <c r="O113" s="39">
        <v>80.789000000000001</v>
      </c>
      <c r="P113" s="39">
        <v>81.078000000000003</v>
      </c>
      <c r="Q113" s="39">
        <v>81.376000000000005</v>
      </c>
      <c r="R113" s="39">
        <v>81.67</v>
      </c>
      <c r="S113" s="39">
        <v>81.99</v>
      </c>
      <c r="T113" s="39">
        <v>82.361000000000004</v>
      </c>
      <c r="U113" s="39">
        <v>82.775000000000006</v>
      </c>
      <c r="V113" s="39">
        <v>83.191999999999993</v>
      </c>
      <c r="W113" s="39">
        <v>83.606999999999999</v>
      </c>
      <c r="X113" s="39">
        <v>84.108999999999995</v>
      </c>
      <c r="Y113" s="39">
        <v>84.730999999999995</v>
      </c>
      <c r="Z113" s="39">
        <v>85.436000000000007</v>
      </c>
      <c r="AA113" s="39">
        <v>86.126000000000005</v>
      </c>
      <c r="AB113" s="39">
        <v>86.795000000000002</v>
      </c>
      <c r="AC113" s="39">
        <v>87.516000000000005</v>
      </c>
      <c r="AD113" s="39">
        <v>88.308000000000007</v>
      </c>
      <c r="AE113" s="39">
        <v>89.120999999999995</v>
      </c>
      <c r="AF113" s="39">
        <v>89.878</v>
      </c>
      <c r="AG113" s="39">
        <v>90.582999999999998</v>
      </c>
      <c r="AH113" s="39">
        <v>91.159000000000006</v>
      </c>
      <c r="AI113" s="39">
        <v>91.558000000000007</v>
      </c>
      <c r="AJ113" s="39">
        <v>91.796000000000006</v>
      </c>
      <c r="AK113" s="39">
        <v>91.994</v>
      </c>
      <c r="AL113" s="39">
        <v>92.186999999999998</v>
      </c>
      <c r="AM113" s="39">
        <v>92.055999999999997</v>
      </c>
      <c r="AN113" s="39">
        <v>91.468000000000004</v>
      </c>
      <c r="AO113" s="39">
        <v>90.596000000000004</v>
      </c>
      <c r="AP113" s="39">
        <v>89.742999999999995</v>
      </c>
      <c r="AQ113" s="39">
        <v>88.850999999999999</v>
      </c>
      <c r="AR113" s="39">
        <v>88.153000000000006</v>
      </c>
      <c r="AS113" s="39">
        <v>87.799000000000007</v>
      </c>
      <c r="AT113" s="39">
        <v>87.691999999999993</v>
      </c>
      <c r="AU113" s="39">
        <v>87.626999999999995</v>
      </c>
      <c r="AV113" s="39">
        <v>87.691999999999993</v>
      </c>
      <c r="AW113" s="39">
        <v>87.762</v>
      </c>
      <c r="AX113" s="39">
        <v>87.77</v>
      </c>
      <c r="AY113" s="39">
        <v>87.822000000000003</v>
      </c>
      <c r="AZ113" s="39">
        <v>87.893000000000001</v>
      </c>
      <c r="BA113" s="39">
        <v>87.745000000000005</v>
      </c>
      <c r="BB113" s="39">
        <v>88.576999999999998</v>
      </c>
      <c r="BC113" s="39">
        <v>90.903999999999996</v>
      </c>
      <c r="BD113" s="39">
        <v>94.046999999999997</v>
      </c>
      <c r="BE113" s="39">
        <v>96.86</v>
      </c>
      <c r="BF113" s="39">
        <v>99.635999999999996</v>
      </c>
      <c r="BG113" s="39">
        <v>101.14400000000001</v>
      </c>
      <c r="BH113" s="39">
        <v>100.675</v>
      </c>
      <c r="BI113" s="39">
        <v>98.789000000000001</v>
      </c>
      <c r="BJ113" s="39">
        <v>96.89</v>
      </c>
      <c r="BK113" s="39">
        <v>94.858999999999995</v>
      </c>
      <c r="BL113" s="39">
        <v>92.066999999999993</v>
      </c>
      <c r="BM113" s="39">
        <v>88.393000000000001</v>
      </c>
      <c r="BN113" s="39">
        <v>84.147000000000006</v>
      </c>
      <c r="BO113" s="39">
        <v>79.745999999999995</v>
      </c>
      <c r="BP113" s="39">
        <v>75.096999999999994</v>
      </c>
      <c r="BQ113" s="39">
        <v>70.984999999999999</v>
      </c>
      <c r="BR113" s="39">
        <v>67.843999999999994</v>
      </c>
      <c r="BS113" s="39">
        <v>65.367999999999995</v>
      </c>
      <c r="BT113" s="39">
        <v>62.753999999999998</v>
      </c>
      <c r="BU113" s="39">
        <v>60.082999999999998</v>
      </c>
      <c r="BV113" s="39">
        <v>57.777000000000001</v>
      </c>
      <c r="BW113" s="39">
        <v>55.936999999999998</v>
      </c>
      <c r="BX113" s="39">
        <v>54.384</v>
      </c>
      <c r="BY113" s="39">
        <v>52.853999999999999</v>
      </c>
      <c r="BZ113" s="39">
        <v>51.421999999999997</v>
      </c>
      <c r="CA113" s="39">
        <v>49.649000000000001</v>
      </c>
      <c r="CB113" s="39">
        <v>47.295999999999999</v>
      </c>
      <c r="CC113" s="39">
        <v>44.555</v>
      </c>
      <c r="CD113" s="39">
        <v>41.881</v>
      </c>
      <c r="CE113" s="39">
        <v>39.219000000000001</v>
      </c>
      <c r="CF113" s="39">
        <v>36.454000000000001</v>
      </c>
      <c r="CG113" s="39">
        <v>33.591000000000001</v>
      </c>
      <c r="CH113" s="39">
        <v>30.672999999999998</v>
      </c>
      <c r="CI113" s="39">
        <v>27.768000000000001</v>
      </c>
      <c r="CJ113" s="39">
        <v>24.888000000000002</v>
      </c>
      <c r="CK113" s="39">
        <v>22.084</v>
      </c>
      <c r="CL113" s="39">
        <v>19.399000000000001</v>
      </c>
      <c r="CM113" s="39">
        <v>16.841000000000001</v>
      </c>
      <c r="CN113" s="39">
        <v>14.135999999999999</v>
      </c>
      <c r="CO113" s="39">
        <v>12.045</v>
      </c>
      <c r="CP113" s="39">
        <v>10.419</v>
      </c>
      <c r="CQ113" s="39">
        <v>8.3469999999999995</v>
      </c>
      <c r="CR113" s="39">
        <v>5.827</v>
      </c>
      <c r="CS113" s="39">
        <v>4.258</v>
      </c>
      <c r="CT113" s="39">
        <v>3.698</v>
      </c>
      <c r="CU113" s="39">
        <v>3.0190000000000001</v>
      </c>
      <c r="CV113" s="39">
        <v>2.2200000000000002</v>
      </c>
      <c r="CW113" s="39">
        <v>1.3009999999999999</v>
      </c>
      <c r="CX113" s="39">
        <v>2.3359999999999999</v>
      </c>
    </row>
    <row r="114" spans="1:102">
      <c r="A114" s="6">
        <v>2056</v>
      </c>
      <c r="B114" s="39">
        <v>71.691999999999993</v>
      </c>
      <c r="C114" s="39">
        <v>72.421000000000006</v>
      </c>
      <c r="D114" s="39">
        <v>73.126000000000005</v>
      </c>
      <c r="E114" s="39">
        <v>73.83</v>
      </c>
      <c r="F114" s="39">
        <v>74.528000000000006</v>
      </c>
      <c r="G114" s="39">
        <v>75.215000000000003</v>
      </c>
      <c r="H114" s="39">
        <v>75.888999999999996</v>
      </c>
      <c r="I114" s="39">
        <v>76.549000000000007</v>
      </c>
      <c r="J114" s="39">
        <v>77.171000000000006</v>
      </c>
      <c r="K114" s="39">
        <v>77.742999999999995</v>
      </c>
      <c r="L114" s="39">
        <v>78.271000000000001</v>
      </c>
      <c r="M114" s="39">
        <v>78.786000000000001</v>
      </c>
      <c r="N114" s="39">
        <v>79.298000000000002</v>
      </c>
      <c r="O114" s="39">
        <v>79.73</v>
      </c>
      <c r="P114" s="39">
        <v>80.05</v>
      </c>
      <c r="Q114" s="39">
        <v>80.302999999999997</v>
      </c>
      <c r="R114" s="39">
        <v>80.564999999999998</v>
      </c>
      <c r="S114" s="39">
        <v>80.825000000000003</v>
      </c>
      <c r="T114" s="39">
        <v>81.123999999999995</v>
      </c>
      <c r="U114" s="39">
        <v>81.492999999999995</v>
      </c>
      <c r="V114" s="39">
        <v>81.92</v>
      </c>
      <c r="W114" s="39">
        <v>82.352999999999994</v>
      </c>
      <c r="X114" s="39">
        <v>82.79</v>
      </c>
      <c r="Y114" s="39">
        <v>83.316000000000003</v>
      </c>
      <c r="Z114" s="39">
        <v>83.968000000000004</v>
      </c>
      <c r="AA114" s="39">
        <v>84.706999999999994</v>
      </c>
      <c r="AB114" s="39">
        <v>85.433999999999997</v>
      </c>
      <c r="AC114" s="39">
        <v>86.141000000000005</v>
      </c>
      <c r="AD114" s="39">
        <v>86.899000000000001</v>
      </c>
      <c r="AE114" s="39">
        <v>87.724000000000004</v>
      </c>
      <c r="AF114" s="39">
        <v>88.566000000000003</v>
      </c>
      <c r="AG114" s="39">
        <v>89.352999999999994</v>
      </c>
      <c r="AH114" s="39">
        <v>90.087000000000003</v>
      </c>
      <c r="AI114" s="39">
        <v>90.686999999999998</v>
      </c>
      <c r="AJ114" s="39">
        <v>91.099000000000004</v>
      </c>
      <c r="AK114" s="39">
        <v>91.341999999999999</v>
      </c>
      <c r="AL114" s="39">
        <v>91.543999999999997</v>
      </c>
      <c r="AM114" s="39">
        <v>91.74</v>
      </c>
      <c r="AN114" s="39">
        <v>91.611000000000004</v>
      </c>
      <c r="AO114" s="39">
        <v>91.028999999999996</v>
      </c>
      <c r="AP114" s="39">
        <v>90.165000000000006</v>
      </c>
      <c r="AQ114" s="39">
        <v>89.316000000000003</v>
      </c>
      <c r="AR114" s="39">
        <v>88.427000000000007</v>
      </c>
      <c r="AS114" s="39">
        <v>87.731999999999999</v>
      </c>
      <c r="AT114" s="39">
        <v>87.378</v>
      </c>
      <c r="AU114" s="39">
        <v>87.272999999999996</v>
      </c>
      <c r="AV114" s="39">
        <v>87.209000000000003</v>
      </c>
      <c r="AW114" s="39">
        <v>87.27</v>
      </c>
      <c r="AX114" s="39">
        <v>87.334999999999994</v>
      </c>
      <c r="AY114" s="39">
        <v>87.334999999999994</v>
      </c>
      <c r="AZ114" s="39">
        <v>87.378</v>
      </c>
      <c r="BA114" s="39">
        <v>87.436999999999998</v>
      </c>
      <c r="BB114" s="39">
        <v>87.275999999999996</v>
      </c>
      <c r="BC114" s="39">
        <v>88.085999999999999</v>
      </c>
      <c r="BD114" s="39">
        <v>90.381</v>
      </c>
      <c r="BE114" s="39">
        <v>93.484999999999999</v>
      </c>
      <c r="BF114" s="39">
        <v>96.259</v>
      </c>
      <c r="BG114" s="39">
        <v>98.992000000000004</v>
      </c>
      <c r="BH114" s="39">
        <v>100.46</v>
      </c>
      <c r="BI114" s="39">
        <v>99.953999999999994</v>
      </c>
      <c r="BJ114" s="39">
        <v>98.034000000000006</v>
      </c>
      <c r="BK114" s="39">
        <v>96.096999999999994</v>
      </c>
      <c r="BL114" s="39">
        <v>94.027000000000001</v>
      </c>
      <c r="BM114" s="39">
        <v>91.201999999999998</v>
      </c>
      <c r="BN114" s="39">
        <v>87.507000000000005</v>
      </c>
      <c r="BO114" s="39">
        <v>83.247</v>
      </c>
      <c r="BP114" s="39">
        <v>78.828000000000003</v>
      </c>
      <c r="BQ114" s="39">
        <v>74.156000000000006</v>
      </c>
      <c r="BR114" s="39">
        <v>70.018000000000001</v>
      </c>
      <c r="BS114" s="39">
        <v>66.841999999999999</v>
      </c>
      <c r="BT114" s="39">
        <v>64.325999999999993</v>
      </c>
      <c r="BU114" s="39">
        <v>61.667999999999999</v>
      </c>
      <c r="BV114" s="39">
        <v>58.953000000000003</v>
      </c>
      <c r="BW114" s="39">
        <v>56.579000000000001</v>
      </c>
      <c r="BX114" s="39">
        <v>54.642000000000003</v>
      </c>
      <c r="BY114" s="39">
        <v>52.972000000000001</v>
      </c>
      <c r="BZ114" s="39">
        <v>51.326999999999998</v>
      </c>
      <c r="CA114" s="39">
        <v>49.783999999999999</v>
      </c>
      <c r="CB114" s="39">
        <v>47.899000000000001</v>
      </c>
      <c r="CC114" s="39">
        <v>45.435000000000002</v>
      </c>
      <c r="CD114" s="39">
        <v>42.588000000000001</v>
      </c>
      <c r="CE114" s="39">
        <v>39.817999999999998</v>
      </c>
      <c r="CF114" s="39">
        <v>37.069000000000003</v>
      </c>
      <c r="CG114" s="39">
        <v>34.246000000000002</v>
      </c>
      <c r="CH114" s="39">
        <v>31.361000000000001</v>
      </c>
      <c r="CI114" s="39">
        <v>28.454000000000001</v>
      </c>
      <c r="CJ114" s="39">
        <v>25.516999999999999</v>
      </c>
      <c r="CK114" s="39">
        <v>22.728999999999999</v>
      </c>
      <c r="CL114" s="39">
        <v>20.116</v>
      </c>
      <c r="CM114" s="39">
        <v>17.498999999999999</v>
      </c>
      <c r="CN114" s="39">
        <v>14.885999999999999</v>
      </c>
      <c r="CO114" s="39">
        <v>12.369</v>
      </c>
      <c r="CP114" s="39">
        <v>10.565</v>
      </c>
      <c r="CQ114" s="39">
        <v>9.0990000000000002</v>
      </c>
      <c r="CR114" s="39">
        <v>7.242</v>
      </c>
      <c r="CS114" s="39">
        <v>4.9939999999999998</v>
      </c>
      <c r="CT114" s="39">
        <v>3.8639999999999999</v>
      </c>
      <c r="CU114" s="39">
        <v>3.157</v>
      </c>
      <c r="CV114" s="39">
        <v>2.3239999999999998</v>
      </c>
      <c r="CW114" s="39">
        <v>1.365</v>
      </c>
      <c r="CX114" s="39">
        <v>2.4590000000000001</v>
      </c>
    </row>
    <row r="115" spans="1:102">
      <c r="A115" s="6">
        <v>2057</v>
      </c>
      <c r="B115" s="39">
        <v>70.712000000000003</v>
      </c>
      <c r="C115" s="39">
        <v>71.427000000000007</v>
      </c>
      <c r="D115" s="39">
        <v>72.177000000000007</v>
      </c>
      <c r="E115" s="39">
        <v>72.888000000000005</v>
      </c>
      <c r="F115" s="39">
        <v>73.591999999999999</v>
      </c>
      <c r="G115" s="39">
        <v>74.284999999999997</v>
      </c>
      <c r="H115" s="39">
        <v>74.960999999999999</v>
      </c>
      <c r="I115" s="39">
        <v>75.619</v>
      </c>
      <c r="J115" s="39">
        <v>76.265000000000001</v>
      </c>
      <c r="K115" s="39">
        <v>76.852000000000004</v>
      </c>
      <c r="L115" s="39">
        <v>77.36</v>
      </c>
      <c r="M115" s="39">
        <v>77.805999999999997</v>
      </c>
      <c r="N115" s="39">
        <v>78.242000000000004</v>
      </c>
      <c r="O115" s="39">
        <v>78.674000000000007</v>
      </c>
      <c r="P115" s="39">
        <v>79.037000000000006</v>
      </c>
      <c r="Q115" s="39">
        <v>79.305999999999997</v>
      </c>
      <c r="R115" s="39">
        <v>79.521000000000001</v>
      </c>
      <c r="S115" s="39">
        <v>79.745999999999995</v>
      </c>
      <c r="T115" s="39">
        <v>79.971999999999994</v>
      </c>
      <c r="U115" s="39">
        <v>80.251999999999995</v>
      </c>
      <c r="V115" s="39">
        <v>80.619</v>
      </c>
      <c r="W115" s="39">
        <v>81.058000000000007</v>
      </c>
      <c r="X115" s="39">
        <v>81.507000000000005</v>
      </c>
      <c r="Y115" s="39">
        <v>81.962999999999994</v>
      </c>
      <c r="Z115" s="39">
        <v>82.516999999999996</v>
      </c>
      <c r="AA115" s="39">
        <v>83.2</v>
      </c>
      <c r="AB115" s="39">
        <v>83.971999999999994</v>
      </c>
      <c r="AC115" s="39">
        <v>84.734999999999999</v>
      </c>
      <c r="AD115" s="39">
        <v>85.48</v>
      </c>
      <c r="AE115" s="39">
        <v>86.275000000000006</v>
      </c>
      <c r="AF115" s="39">
        <v>87.132999999999996</v>
      </c>
      <c r="AG115" s="39">
        <v>88.004999999999995</v>
      </c>
      <c r="AH115" s="39">
        <v>88.820999999999998</v>
      </c>
      <c r="AI115" s="39">
        <v>89.584999999999994</v>
      </c>
      <c r="AJ115" s="39">
        <v>90.206999999999994</v>
      </c>
      <c r="AK115" s="39">
        <v>90.631</v>
      </c>
      <c r="AL115" s="39">
        <v>90.88</v>
      </c>
      <c r="AM115" s="39">
        <v>91.087000000000003</v>
      </c>
      <c r="AN115" s="39">
        <v>91.284999999999997</v>
      </c>
      <c r="AO115" s="39">
        <v>91.159000000000006</v>
      </c>
      <c r="AP115" s="39">
        <v>90.582999999999998</v>
      </c>
      <c r="AQ115" s="39">
        <v>89.727000000000004</v>
      </c>
      <c r="AR115" s="39">
        <v>88.882999999999996</v>
      </c>
      <c r="AS115" s="39">
        <v>87.995000000000005</v>
      </c>
      <c r="AT115" s="39">
        <v>87.302000000000007</v>
      </c>
      <c r="AU115" s="39">
        <v>86.950999999999993</v>
      </c>
      <c r="AV115" s="39">
        <v>86.846999999999994</v>
      </c>
      <c r="AW115" s="39">
        <v>86.781999999999996</v>
      </c>
      <c r="AX115" s="39">
        <v>86.84</v>
      </c>
      <c r="AY115" s="39">
        <v>86.9</v>
      </c>
      <c r="AZ115" s="39">
        <v>86.893000000000001</v>
      </c>
      <c r="BA115" s="39">
        <v>86.926000000000002</v>
      </c>
      <c r="BB115" s="39">
        <v>86.972999999999999</v>
      </c>
      <c r="BC115" s="39">
        <v>86.798000000000002</v>
      </c>
      <c r="BD115" s="39">
        <v>87.587999999999994</v>
      </c>
      <c r="BE115" s="39">
        <v>89.85</v>
      </c>
      <c r="BF115" s="39">
        <v>92.914000000000001</v>
      </c>
      <c r="BG115" s="39">
        <v>95.647999999999996</v>
      </c>
      <c r="BH115" s="39">
        <v>98.34</v>
      </c>
      <c r="BI115" s="39">
        <v>99.766999999999996</v>
      </c>
      <c r="BJ115" s="39">
        <v>99.224000000000004</v>
      </c>
      <c r="BK115" s="39">
        <v>97.269000000000005</v>
      </c>
      <c r="BL115" s="39">
        <v>95.295000000000002</v>
      </c>
      <c r="BM115" s="39">
        <v>93.186000000000007</v>
      </c>
      <c r="BN115" s="39">
        <v>90.33</v>
      </c>
      <c r="BO115" s="39">
        <v>86.614000000000004</v>
      </c>
      <c r="BP115" s="39">
        <v>82.338999999999999</v>
      </c>
      <c r="BQ115" s="39">
        <v>77.902000000000001</v>
      </c>
      <c r="BR115" s="39">
        <v>73.207999999999998</v>
      </c>
      <c r="BS115" s="39">
        <v>69.043000000000006</v>
      </c>
      <c r="BT115" s="39">
        <v>65.834999999999994</v>
      </c>
      <c r="BU115" s="39">
        <v>63.276000000000003</v>
      </c>
      <c r="BV115" s="39">
        <v>60.575000000000003</v>
      </c>
      <c r="BW115" s="39">
        <v>57.816000000000003</v>
      </c>
      <c r="BX115" s="39">
        <v>55.375999999999998</v>
      </c>
      <c r="BY115" s="39">
        <v>53.341999999999999</v>
      </c>
      <c r="BZ115" s="39">
        <v>51.552999999999997</v>
      </c>
      <c r="CA115" s="39">
        <v>49.793999999999997</v>
      </c>
      <c r="CB115" s="39">
        <v>48.140999999999998</v>
      </c>
      <c r="CC115" s="39">
        <v>46.143999999999998</v>
      </c>
      <c r="CD115" s="39">
        <v>43.569000000000003</v>
      </c>
      <c r="CE115" s="39">
        <v>40.616999999999997</v>
      </c>
      <c r="CF115" s="39">
        <v>37.752000000000002</v>
      </c>
      <c r="CG115" s="39">
        <v>34.915999999999997</v>
      </c>
      <c r="CH115" s="39">
        <v>32.033999999999999</v>
      </c>
      <c r="CI115" s="39">
        <v>29.126999999999999</v>
      </c>
      <c r="CJ115" s="39">
        <v>26.231000000000002</v>
      </c>
      <c r="CK115" s="39">
        <v>23.263000000000002</v>
      </c>
      <c r="CL115" s="39">
        <v>20.565999999999999</v>
      </c>
      <c r="CM115" s="39">
        <v>18.143999999999998</v>
      </c>
      <c r="CN115" s="39">
        <v>15.596</v>
      </c>
      <c r="CO115" s="39">
        <v>12.928000000000001</v>
      </c>
      <c r="CP115" s="39">
        <v>10.601000000000001</v>
      </c>
      <c r="CQ115" s="39">
        <v>9.0830000000000002</v>
      </c>
      <c r="CR115" s="39">
        <v>7.7770000000000001</v>
      </c>
      <c r="CS115" s="39">
        <v>6.1369999999999996</v>
      </c>
      <c r="CT115" s="39">
        <v>4.16</v>
      </c>
      <c r="CU115" s="39">
        <v>3.3109999999999999</v>
      </c>
      <c r="CV115" s="39">
        <v>2.44</v>
      </c>
      <c r="CW115" s="39">
        <v>1.4339999999999999</v>
      </c>
      <c r="CX115" s="39">
        <v>2.58</v>
      </c>
    </row>
    <row r="116" spans="1:102">
      <c r="A116" s="6">
        <v>2058</v>
      </c>
      <c r="B116" s="39">
        <v>69.718999999999994</v>
      </c>
      <c r="C116" s="39">
        <v>70.438000000000002</v>
      </c>
      <c r="D116" s="39">
        <v>71.168000000000006</v>
      </c>
      <c r="E116" s="39">
        <v>71.924000000000007</v>
      </c>
      <c r="F116" s="39">
        <v>72.641000000000005</v>
      </c>
      <c r="G116" s="39">
        <v>73.346999999999994</v>
      </c>
      <c r="H116" s="39">
        <v>74.034000000000006</v>
      </c>
      <c r="I116" s="39">
        <v>74.697999999999993</v>
      </c>
      <c r="J116" s="39">
        <v>75.343000000000004</v>
      </c>
      <c r="K116" s="39">
        <v>75.971999999999994</v>
      </c>
      <c r="L116" s="39">
        <v>76.524000000000001</v>
      </c>
      <c r="M116" s="39">
        <v>76.968000000000004</v>
      </c>
      <c r="N116" s="39">
        <v>77.332999999999998</v>
      </c>
      <c r="O116" s="39">
        <v>77.69</v>
      </c>
      <c r="P116" s="39">
        <v>78.043000000000006</v>
      </c>
      <c r="Q116" s="39">
        <v>78.334999999999994</v>
      </c>
      <c r="R116" s="39">
        <v>78.552999999999997</v>
      </c>
      <c r="S116" s="39">
        <v>78.73</v>
      </c>
      <c r="T116" s="39">
        <v>78.918000000000006</v>
      </c>
      <c r="U116" s="39">
        <v>79.111000000000004</v>
      </c>
      <c r="V116" s="39">
        <v>79.37</v>
      </c>
      <c r="W116" s="39">
        <v>79.736000000000004</v>
      </c>
      <c r="X116" s="39">
        <v>80.188000000000002</v>
      </c>
      <c r="Y116" s="39">
        <v>80.652000000000001</v>
      </c>
      <c r="Z116" s="39">
        <v>81.13</v>
      </c>
      <c r="AA116" s="39">
        <v>81.709000000000003</v>
      </c>
      <c r="AB116" s="39">
        <v>82.421999999999997</v>
      </c>
      <c r="AC116" s="39">
        <v>83.227000000000004</v>
      </c>
      <c r="AD116" s="39">
        <v>84.027000000000001</v>
      </c>
      <c r="AE116" s="39">
        <v>84.811000000000007</v>
      </c>
      <c r="AF116" s="39">
        <v>85.641000000000005</v>
      </c>
      <c r="AG116" s="39">
        <v>86.531000000000006</v>
      </c>
      <c r="AH116" s="39">
        <v>87.433000000000007</v>
      </c>
      <c r="AI116" s="39">
        <v>88.278999999999996</v>
      </c>
      <c r="AJ116" s="39">
        <v>89.072000000000003</v>
      </c>
      <c r="AK116" s="39">
        <v>89.716999999999999</v>
      </c>
      <c r="AL116" s="39">
        <v>90.153000000000006</v>
      </c>
      <c r="AM116" s="39">
        <v>90.408000000000001</v>
      </c>
      <c r="AN116" s="39">
        <v>90.619</v>
      </c>
      <c r="AO116" s="39">
        <v>90.82</v>
      </c>
      <c r="AP116" s="39">
        <v>90.697000000000003</v>
      </c>
      <c r="AQ116" s="39">
        <v>90.126999999999995</v>
      </c>
      <c r="AR116" s="39">
        <v>89.278000000000006</v>
      </c>
      <c r="AS116" s="39">
        <v>88.438999999999993</v>
      </c>
      <c r="AT116" s="39">
        <v>87.554000000000002</v>
      </c>
      <c r="AU116" s="39">
        <v>86.863</v>
      </c>
      <c r="AV116" s="39">
        <v>86.515000000000001</v>
      </c>
      <c r="AW116" s="39">
        <v>86.411000000000001</v>
      </c>
      <c r="AX116" s="39">
        <v>86.344999999999999</v>
      </c>
      <c r="AY116" s="39">
        <v>86.400999999999996</v>
      </c>
      <c r="AZ116" s="39">
        <v>86.456000000000003</v>
      </c>
      <c r="BA116" s="39">
        <v>86.441999999999993</v>
      </c>
      <c r="BB116" s="39">
        <v>86.465000000000003</v>
      </c>
      <c r="BC116" s="39">
        <v>86.498000000000005</v>
      </c>
      <c r="BD116" s="39">
        <v>86.311000000000007</v>
      </c>
      <c r="BE116" s="39">
        <v>87.078999999999994</v>
      </c>
      <c r="BF116" s="39">
        <v>89.31</v>
      </c>
      <c r="BG116" s="39">
        <v>92.332999999999998</v>
      </c>
      <c r="BH116" s="39">
        <v>95.025999999999996</v>
      </c>
      <c r="BI116" s="39">
        <v>97.676000000000002</v>
      </c>
      <c r="BJ116" s="39">
        <v>99.063000000000002</v>
      </c>
      <c r="BK116" s="39">
        <v>98.483000000000004</v>
      </c>
      <c r="BL116" s="39">
        <v>96.494</v>
      </c>
      <c r="BM116" s="39">
        <v>94.483000000000004</v>
      </c>
      <c r="BN116" s="39">
        <v>92.334000000000003</v>
      </c>
      <c r="BO116" s="39">
        <v>89.445999999999998</v>
      </c>
      <c r="BP116" s="39">
        <v>85.710999999999999</v>
      </c>
      <c r="BQ116" s="39">
        <v>81.421999999999997</v>
      </c>
      <c r="BR116" s="39">
        <v>76.966999999999999</v>
      </c>
      <c r="BS116" s="39">
        <v>72.251000000000005</v>
      </c>
      <c r="BT116" s="39">
        <v>68.06</v>
      </c>
      <c r="BU116" s="39">
        <v>64.817999999999998</v>
      </c>
      <c r="BV116" s="39">
        <v>62.219000000000001</v>
      </c>
      <c r="BW116" s="39">
        <v>59.473999999999997</v>
      </c>
      <c r="BX116" s="39">
        <v>56.671999999999997</v>
      </c>
      <c r="BY116" s="39">
        <v>54.167999999999999</v>
      </c>
      <c r="BZ116" s="39">
        <v>52.034999999999997</v>
      </c>
      <c r="CA116" s="39">
        <v>50.128</v>
      </c>
      <c r="CB116" s="39">
        <v>48.255000000000003</v>
      </c>
      <c r="CC116" s="39">
        <v>46.491</v>
      </c>
      <c r="CD116" s="39">
        <v>44.381999999999998</v>
      </c>
      <c r="CE116" s="39">
        <v>41.697000000000003</v>
      </c>
      <c r="CF116" s="39">
        <v>38.64</v>
      </c>
      <c r="CG116" s="39">
        <v>35.68</v>
      </c>
      <c r="CH116" s="39">
        <v>32.756999999999998</v>
      </c>
      <c r="CI116" s="39">
        <v>29.817</v>
      </c>
      <c r="CJ116" s="39">
        <v>26.888999999999999</v>
      </c>
      <c r="CK116" s="39">
        <v>24.004000000000001</v>
      </c>
      <c r="CL116" s="39">
        <v>21.006</v>
      </c>
      <c r="CM116" s="39">
        <v>18.401</v>
      </c>
      <c r="CN116" s="39">
        <v>16.169</v>
      </c>
      <c r="CO116" s="39">
        <v>13.691000000000001</v>
      </c>
      <c r="CP116" s="39">
        <v>10.968</v>
      </c>
      <c r="CQ116" s="39">
        <v>8.8320000000000007</v>
      </c>
      <c r="CR116" s="39">
        <v>7.6</v>
      </c>
      <c r="CS116" s="39">
        <v>6.4539999999999997</v>
      </c>
      <c r="CT116" s="39">
        <v>5.03</v>
      </c>
      <c r="CU116" s="39">
        <v>3.3260000000000001</v>
      </c>
      <c r="CV116" s="39">
        <v>2.5640000000000001</v>
      </c>
      <c r="CW116" s="39">
        <v>1.506</v>
      </c>
      <c r="CX116" s="39">
        <v>2.7010000000000001</v>
      </c>
    </row>
    <row r="117" spans="1:102">
      <c r="A117" s="6">
        <v>2059</v>
      </c>
      <c r="B117" s="39">
        <v>68.715000000000003</v>
      </c>
      <c r="C117" s="39">
        <v>69.433999999999997</v>
      </c>
      <c r="D117" s="39">
        <v>70.168000000000006</v>
      </c>
      <c r="E117" s="39">
        <v>70.909000000000006</v>
      </c>
      <c r="F117" s="39">
        <v>71.662000000000006</v>
      </c>
      <c r="G117" s="39">
        <v>72.385000000000005</v>
      </c>
      <c r="H117" s="39">
        <v>73.090999999999994</v>
      </c>
      <c r="I117" s="39">
        <v>73.772999999999996</v>
      </c>
      <c r="J117" s="39">
        <v>74.424999999999997</v>
      </c>
      <c r="K117" s="39">
        <v>75.054000000000002</v>
      </c>
      <c r="L117" s="39">
        <v>75.668000000000006</v>
      </c>
      <c r="M117" s="39">
        <v>76.185000000000002</v>
      </c>
      <c r="N117" s="39">
        <v>76.566000000000003</v>
      </c>
      <c r="O117" s="39">
        <v>76.849000000000004</v>
      </c>
      <c r="P117" s="39">
        <v>77.126999999999995</v>
      </c>
      <c r="Q117" s="39">
        <v>77.399000000000001</v>
      </c>
      <c r="R117" s="39">
        <v>77.622</v>
      </c>
      <c r="S117" s="39">
        <v>77.787999999999997</v>
      </c>
      <c r="T117" s="39">
        <v>77.927999999999997</v>
      </c>
      <c r="U117" s="39">
        <v>78.08</v>
      </c>
      <c r="V117" s="39">
        <v>78.238</v>
      </c>
      <c r="W117" s="39">
        <v>78.477000000000004</v>
      </c>
      <c r="X117" s="39">
        <v>78.841999999999999</v>
      </c>
      <c r="Y117" s="39">
        <v>79.305000000000007</v>
      </c>
      <c r="Z117" s="39">
        <v>79.784999999999997</v>
      </c>
      <c r="AA117" s="39">
        <v>80.283000000000001</v>
      </c>
      <c r="AB117" s="39">
        <v>80.888999999999996</v>
      </c>
      <c r="AC117" s="39">
        <v>81.632000000000005</v>
      </c>
      <c r="AD117" s="39">
        <v>82.471000000000004</v>
      </c>
      <c r="AE117" s="39">
        <v>83.305999999999997</v>
      </c>
      <c r="AF117" s="39">
        <v>84.126999999999995</v>
      </c>
      <c r="AG117" s="39">
        <v>84.995999999999995</v>
      </c>
      <c r="AH117" s="39">
        <v>85.918999999999997</v>
      </c>
      <c r="AI117" s="39">
        <v>86.849000000000004</v>
      </c>
      <c r="AJ117" s="39">
        <v>87.724000000000004</v>
      </c>
      <c r="AK117" s="39">
        <v>88.546999999999997</v>
      </c>
      <c r="AL117" s="39">
        <v>89.213999999999999</v>
      </c>
      <c r="AM117" s="39">
        <v>89.662000000000006</v>
      </c>
      <c r="AN117" s="39">
        <v>89.923000000000002</v>
      </c>
      <c r="AO117" s="39">
        <v>90.138999999999996</v>
      </c>
      <c r="AP117" s="39">
        <v>90.341999999999999</v>
      </c>
      <c r="AQ117" s="39">
        <v>90.221999999999994</v>
      </c>
      <c r="AR117" s="39">
        <v>89.658000000000001</v>
      </c>
      <c r="AS117" s="39">
        <v>88.816000000000003</v>
      </c>
      <c r="AT117" s="39">
        <v>87.980999999999995</v>
      </c>
      <c r="AU117" s="39">
        <v>87.099000000000004</v>
      </c>
      <c r="AV117" s="39">
        <v>86.411000000000001</v>
      </c>
      <c r="AW117" s="39">
        <v>86.064999999999998</v>
      </c>
      <c r="AX117" s="39">
        <v>85.962999999999994</v>
      </c>
      <c r="AY117" s="39">
        <v>85.896000000000001</v>
      </c>
      <c r="AZ117" s="39">
        <v>85.948999999999998</v>
      </c>
      <c r="BA117" s="39">
        <v>85.998000000000005</v>
      </c>
      <c r="BB117" s="39">
        <v>85.977000000000004</v>
      </c>
      <c r="BC117" s="39">
        <v>85.99</v>
      </c>
      <c r="BD117" s="39">
        <v>86.012</v>
      </c>
      <c r="BE117" s="39">
        <v>85.811999999999998</v>
      </c>
      <c r="BF117" s="39">
        <v>86.558000000000007</v>
      </c>
      <c r="BG117" s="39">
        <v>88.756</v>
      </c>
      <c r="BH117" s="39">
        <v>91.738</v>
      </c>
      <c r="BI117" s="39">
        <v>94.391000000000005</v>
      </c>
      <c r="BJ117" s="39">
        <v>96.998000000000005</v>
      </c>
      <c r="BK117" s="39">
        <v>98.343999999999994</v>
      </c>
      <c r="BL117" s="39">
        <v>97.727000000000004</v>
      </c>
      <c r="BM117" s="39">
        <v>95.703000000000003</v>
      </c>
      <c r="BN117" s="39">
        <v>93.656000000000006</v>
      </c>
      <c r="BO117" s="39">
        <v>91.468000000000004</v>
      </c>
      <c r="BP117" s="39">
        <v>88.549000000000007</v>
      </c>
      <c r="BQ117" s="39">
        <v>84.793999999999997</v>
      </c>
      <c r="BR117" s="39">
        <v>80.492000000000004</v>
      </c>
      <c r="BS117" s="39">
        <v>76.019000000000005</v>
      </c>
      <c r="BT117" s="39">
        <v>71.284000000000006</v>
      </c>
      <c r="BU117" s="39">
        <v>67.066000000000003</v>
      </c>
      <c r="BV117" s="39">
        <v>63.792000000000002</v>
      </c>
      <c r="BW117" s="39">
        <v>61.152000000000001</v>
      </c>
      <c r="BX117" s="39">
        <v>58.363999999999997</v>
      </c>
      <c r="BY117" s="39">
        <v>55.518999999999998</v>
      </c>
      <c r="BZ117" s="39">
        <v>52.948999999999998</v>
      </c>
      <c r="CA117" s="39">
        <v>50.72</v>
      </c>
      <c r="CB117" s="39">
        <v>48.695</v>
      </c>
      <c r="CC117" s="39">
        <v>46.709000000000003</v>
      </c>
      <c r="CD117" s="39">
        <v>44.834000000000003</v>
      </c>
      <c r="CE117" s="39">
        <v>42.613999999999997</v>
      </c>
      <c r="CF117" s="39">
        <v>39.819000000000003</v>
      </c>
      <c r="CG117" s="39">
        <v>36.655999999999999</v>
      </c>
      <c r="CH117" s="39">
        <v>33.600999999999999</v>
      </c>
      <c r="CI117" s="39">
        <v>30.593</v>
      </c>
      <c r="CJ117" s="39">
        <v>27.594999999999999</v>
      </c>
      <c r="CK117" s="39">
        <v>24.648</v>
      </c>
      <c r="CL117" s="39">
        <v>21.774000000000001</v>
      </c>
      <c r="CM117" s="39">
        <v>18.745000000000001</v>
      </c>
      <c r="CN117" s="39">
        <v>16.233000000000001</v>
      </c>
      <c r="CO117" s="39">
        <v>14.193</v>
      </c>
      <c r="CP117" s="39">
        <v>11.782999999999999</v>
      </c>
      <c r="CQ117" s="39">
        <v>9.0060000000000002</v>
      </c>
      <c r="CR117" s="39">
        <v>7.06</v>
      </c>
      <c r="CS117" s="39">
        <v>6.1159999999999997</v>
      </c>
      <c r="CT117" s="39">
        <v>5.13</v>
      </c>
      <c r="CU117" s="39">
        <v>3.9220000000000002</v>
      </c>
      <c r="CV117" s="39">
        <v>2.4910000000000001</v>
      </c>
      <c r="CW117" s="39">
        <v>1.579</v>
      </c>
      <c r="CX117" s="39">
        <v>2.831</v>
      </c>
    </row>
    <row r="118" spans="1:102">
      <c r="A118" s="6">
        <v>2060</v>
      </c>
      <c r="B118" s="39">
        <v>67.7</v>
      </c>
      <c r="C118" s="39">
        <v>68.417000000000002</v>
      </c>
      <c r="D118" s="39">
        <v>69.153000000000006</v>
      </c>
      <c r="E118" s="39">
        <v>69.897999999999996</v>
      </c>
      <c r="F118" s="39">
        <v>70.646000000000001</v>
      </c>
      <c r="G118" s="39">
        <v>71.387</v>
      </c>
      <c r="H118" s="39">
        <v>72.114999999999995</v>
      </c>
      <c r="I118" s="39">
        <v>72.822000000000003</v>
      </c>
      <c r="J118" s="39">
        <v>73.498999999999995</v>
      </c>
      <c r="K118" s="39">
        <v>74.138000000000005</v>
      </c>
      <c r="L118" s="39">
        <v>74.753</v>
      </c>
      <c r="M118" s="39">
        <v>75.350999999999999</v>
      </c>
      <c r="N118" s="39">
        <v>75.831999999999994</v>
      </c>
      <c r="O118" s="39">
        <v>76.147999999999996</v>
      </c>
      <c r="P118" s="39">
        <v>76.350999999999999</v>
      </c>
      <c r="Q118" s="39">
        <v>76.55</v>
      </c>
      <c r="R118" s="39">
        <v>76.741</v>
      </c>
      <c r="S118" s="39">
        <v>76.894000000000005</v>
      </c>
      <c r="T118" s="39">
        <v>77.009</v>
      </c>
      <c r="U118" s="39">
        <v>77.111999999999995</v>
      </c>
      <c r="V118" s="39">
        <v>77.227999999999994</v>
      </c>
      <c r="W118" s="39">
        <v>77.350999999999999</v>
      </c>
      <c r="X118" s="39">
        <v>77.570999999999998</v>
      </c>
      <c r="Y118" s="39">
        <v>77.933000000000007</v>
      </c>
      <c r="Z118" s="39">
        <v>78.408000000000001</v>
      </c>
      <c r="AA118" s="39">
        <v>78.903999999999996</v>
      </c>
      <c r="AB118" s="39">
        <v>79.421999999999997</v>
      </c>
      <c r="AC118" s="39">
        <v>80.052999999999997</v>
      </c>
      <c r="AD118" s="39">
        <v>80.826999999999998</v>
      </c>
      <c r="AE118" s="39">
        <v>81.7</v>
      </c>
      <c r="AF118" s="39">
        <v>82.570999999999998</v>
      </c>
      <c r="AG118" s="39">
        <v>83.43</v>
      </c>
      <c r="AH118" s="39">
        <v>84.334000000000003</v>
      </c>
      <c r="AI118" s="39">
        <v>85.289000000000001</v>
      </c>
      <c r="AJ118" s="39">
        <v>86.248999999999995</v>
      </c>
      <c r="AK118" s="39">
        <v>87.153000000000006</v>
      </c>
      <c r="AL118" s="39">
        <v>88.004999999999995</v>
      </c>
      <c r="AM118" s="39">
        <v>88.694000000000003</v>
      </c>
      <c r="AN118" s="39">
        <v>89.155000000000001</v>
      </c>
      <c r="AO118" s="39">
        <v>89.421000000000006</v>
      </c>
      <c r="AP118" s="39">
        <v>89.641000000000005</v>
      </c>
      <c r="AQ118" s="39">
        <v>89.846999999999994</v>
      </c>
      <c r="AR118" s="39">
        <v>89.728999999999999</v>
      </c>
      <c r="AS118" s="39">
        <v>89.171999999999997</v>
      </c>
      <c r="AT118" s="39">
        <v>88.337999999999994</v>
      </c>
      <c r="AU118" s="39">
        <v>87.507999999999996</v>
      </c>
      <c r="AV118" s="39">
        <v>86.629000000000005</v>
      </c>
      <c r="AW118" s="39">
        <v>85.942999999999998</v>
      </c>
      <c r="AX118" s="39">
        <v>85.599000000000004</v>
      </c>
      <c r="AY118" s="39">
        <v>85.498999999999995</v>
      </c>
      <c r="AZ118" s="39">
        <v>85.432000000000002</v>
      </c>
      <c r="BA118" s="39">
        <v>85.48</v>
      </c>
      <c r="BB118" s="39">
        <v>85.524000000000001</v>
      </c>
      <c r="BC118" s="39">
        <v>85.495999999999995</v>
      </c>
      <c r="BD118" s="39">
        <v>85.498000000000005</v>
      </c>
      <c r="BE118" s="39">
        <v>85.509</v>
      </c>
      <c r="BF118" s="39">
        <v>85.295000000000002</v>
      </c>
      <c r="BG118" s="39">
        <v>86.02</v>
      </c>
      <c r="BH118" s="39">
        <v>88.183999999999997</v>
      </c>
      <c r="BI118" s="39">
        <v>91.126000000000005</v>
      </c>
      <c r="BJ118" s="39">
        <v>93.736999999999995</v>
      </c>
      <c r="BK118" s="39">
        <v>96.302000000000007</v>
      </c>
      <c r="BL118" s="39">
        <v>97.605999999999995</v>
      </c>
      <c r="BM118" s="39">
        <v>96.950999999999993</v>
      </c>
      <c r="BN118" s="39">
        <v>94.894000000000005</v>
      </c>
      <c r="BO118" s="39">
        <v>92.811999999999998</v>
      </c>
      <c r="BP118" s="39">
        <v>90.584999999999994</v>
      </c>
      <c r="BQ118" s="39">
        <v>87.635000000000005</v>
      </c>
      <c r="BR118" s="39">
        <v>83.86</v>
      </c>
      <c r="BS118" s="39">
        <v>79.546000000000006</v>
      </c>
      <c r="BT118" s="39">
        <v>75.057000000000002</v>
      </c>
      <c r="BU118" s="39">
        <v>70.301000000000002</v>
      </c>
      <c r="BV118" s="39">
        <v>66.058999999999997</v>
      </c>
      <c r="BW118" s="39">
        <v>62.752000000000002</v>
      </c>
      <c r="BX118" s="39">
        <v>60.073</v>
      </c>
      <c r="BY118" s="39">
        <v>57.244</v>
      </c>
      <c r="BZ118" s="39">
        <v>54.356000000000002</v>
      </c>
      <c r="CA118" s="39">
        <v>51.720999999999997</v>
      </c>
      <c r="CB118" s="39">
        <v>49.393999999999998</v>
      </c>
      <c r="CC118" s="39">
        <v>47.252000000000002</v>
      </c>
      <c r="CD118" s="39">
        <v>45.152999999999999</v>
      </c>
      <c r="CE118" s="39">
        <v>43.167999999999999</v>
      </c>
      <c r="CF118" s="39">
        <v>40.838000000000001</v>
      </c>
      <c r="CG118" s="39">
        <v>37.932000000000002</v>
      </c>
      <c r="CH118" s="39">
        <v>34.667000000000002</v>
      </c>
      <c r="CI118" s="39">
        <v>31.516999999999999</v>
      </c>
      <c r="CJ118" s="39">
        <v>28.423999999999999</v>
      </c>
      <c r="CK118" s="39">
        <v>25.369</v>
      </c>
      <c r="CL118" s="39">
        <v>22.402000000000001</v>
      </c>
      <c r="CM118" s="39">
        <v>19.54</v>
      </c>
      <c r="CN118" s="39">
        <v>16.481000000000002</v>
      </c>
      <c r="CO118" s="39">
        <v>14.061999999999999</v>
      </c>
      <c r="CP118" s="39">
        <v>12.214</v>
      </c>
      <c r="CQ118" s="39">
        <v>9.8740000000000006</v>
      </c>
      <c r="CR118" s="39">
        <v>7.0430000000000001</v>
      </c>
      <c r="CS118" s="39">
        <v>5.2880000000000003</v>
      </c>
      <c r="CT118" s="39">
        <v>4.6310000000000002</v>
      </c>
      <c r="CU118" s="39">
        <v>3.806</v>
      </c>
      <c r="CV118" s="39">
        <v>2.8140000000000001</v>
      </c>
      <c r="CW118" s="39">
        <v>1.655</v>
      </c>
      <c r="CX118" s="39">
        <v>2.9740000000000002</v>
      </c>
    </row>
    <row r="119" spans="1:102">
      <c r="A119" s="6">
        <v>2061</v>
      </c>
      <c r="B119" s="39">
        <v>66.727999999999994</v>
      </c>
      <c r="C119" s="39">
        <v>67.462999999999994</v>
      </c>
      <c r="D119" s="39">
        <v>68.188000000000002</v>
      </c>
      <c r="E119" s="39">
        <v>68.924999999999997</v>
      </c>
      <c r="F119" s="39">
        <v>69.665999999999997</v>
      </c>
      <c r="G119" s="39">
        <v>70.403000000000006</v>
      </c>
      <c r="H119" s="39">
        <v>71.129000000000005</v>
      </c>
      <c r="I119" s="39">
        <v>71.84</v>
      </c>
      <c r="J119" s="39">
        <v>72.510999999999996</v>
      </c>
      <c r="K119" s="39">
        <v>73.125</v>
      </c>
      <c r="L119" s="39">
        <v>73.686000000000007</v>
      </c>
      <c r="M119" s="39">
        <v>74.221000000000004</v>
      </c>
      <c r="N119" s="39">
        <v>74.739999999999995</v>
      </c>
      <c r="O119" s="39">
        <v>75.152000000000001</v>
      </c>
      <c r="P119" s="39">
        <v>75.418999999999997</v>
      </c>
      <c r="Q119" s="39">
        <v>75.584999999999994</v>
      </c>
      <c r="R119" s="39">
        <v>75.748999999999995</v>
      </c>
      <c r="S119" s="39">
        <v>75.908000000000001</v>
      </c>
      <c r="T119" s="39">
        <v>76.043000000000006</v>
      </c>
      <c r="U119" s="39">
        <v>76.156999999999996</v>
      </c>
      <c r="V119" s="39">
        <v>76.275000000000006</v>
      </c>
      <c r="W119" s="39">
        <v>76.408000000000001</v>
      </c>
      <c r="X119" s="39">
        <v>76.552999999999997</v>
      </c>
      <c r="Y119" s="39">
        <v>76.801000000000002</v>
      </c>
      <c r="Z119" s="39">
        <v>77.194000000000003</v>
      </c>
      <c r="AA119" s="39">
        <v>77.703999999999994</v>
      </c>
      <c r="AB119" s="39">
        <v>78.238</v>
      </c>
      <c r="AC119" s="39">
        <v>78.796000000000006</v>
      </c>
      <c r="AD119" s="39">
        <v>79.463999999999999</v>
      </c>
      <c r="AE119" s="39">
        <v>80.271000000000001</v>
      </c>
      <c r="AF119" s="39">
        <v>81.173000000000002</v>
      </c>
      <c r="AG119" s="39">
        <v>82.075000000000003</v>
      </c>
      <c r="AH119" s="39">
        <v>82.963999999999999</v>
      </c>
      <c r="AI119" s="39">
        <v>83.89</v>
      </c>
      <c r="AJ119" s="39">
        <v>84.858999999999995</v>
      </c>
      <c r="AK119" s="39">
        <v>85.822999999999993</v>
      </c>
      <c r="AL119" s="39">
        <v>86.730999999999995</v>
      </c>
      <c r="AM119" s="39">
        <v>87.585999999999999</v>
      </c>
      <c r="AN119" s="39">
        <v>88.277000000000001</v>
      </c>
      <c r="AO119" s="39">
        <v>88.742999999999995</v>
      </c>
      <c r="AP119" s="39">
        <v>89.013999999999996</v>
      </c>
      <c r="AQ119" s="39">
        <v>89.238</v>
      </c>
      <c r="AR119" s="39">
        <v>89.442999999999998</v>
      </c>
      <c r="AS119" s="39">
        <v>89.328999999999994</v>
      </c>
      <c r="AT119" s="39">
        <v>88.774000000000001</v>
      </c>
      <c r="AU119" s="39">
        <v>87.941999999999993</v>
      </c>
      <c r="AV119" s="39">
        <v>87.116</v>
      </c>
      <c r="AW119" s="39">
        <v>86.236999999999995</v>
      </c>
      <c r="AX119" s="39">
        <v>85.549000000000007</v>
      </c>
      <c r="AY119" s="39">
        <v>85.2</v>
      </c>
      <c r="AZ119" s="39">
        <v>85.090999999999994</v>
      </c>
      <c r="BA119" s="39">
        <v>85.013000000000005</v>
      </c>
      <c r="BB119" s="39">
        <v>85.048000000000002</v>
      </c>
      <c r="BC119" s="39">
        <v>85.076999999999998</v>
      </c>
      <c r="BD119" s="39">
        <v>85.034000000000006</v>
      </c>
      <c r="BE119" s="39">
        <v>85.02</v>
      </c>
      <c r="BF119" s="39">
        <v>85.010999999999996</v>
      </c>
      <c r="BG119" s="39">
        <v>84.775999999999996</v>
      </c>
      <c r="BH119" s="39">
        <v>85.468999999999994</v>
      </c>
      <c r="BI119" s="39">
        <v>87.584999999999994</v>
      </c>
      <c r="BJ119" s="39">
        <v>90.468999999999994</v>
      </c>
      <c r="BK119" s="39">
        <v>93.021000000000001</v>
      </c>
      <c r="BL119" s="39">
        <v>95.525000000000006</v>
      </c>
      <c r="BM119" s="39">
        <v>96.769000000000005</v>
      </c>
      <c r="BN119" s="39">
        <v>96.06</v>
      </c>
      <c r="BO119" s="39">
        <v>93.95</v>
      </c>
      <c r="BP119" s="39">
        <v>91.811999999999998</v>
      </c>
      <c r="BQ119" s="39">
        <v>89.524000000000001</v>
      </c>
      <c r="BR119" s="39">
        <v>86.522000000000006</v>
      </c>
      <c r="BS119" s="39">
        <v>82.709000000000003</v>
      </c>
      <c r="BT119" s="39">
        <v>78.361000000000004</v>
      </c>
      <c r="BU119" s="39">
        <v>73.834999999999994</v>
      </c>
      <c r="BV119" s="39">
        <v>69.040999999999997</v>
      </c>
      <c r="BW119" s="39">
        <v>64.747</v>
      </c>
      <c r="BX119" s="39">
        <v>61.366999999999997</v>
      </c>
      <c r="BY119" s="39">
        <v>58.600999999999999</v>
      </c>
      <c r="BZ119" s="39">
        <v>55.686</v>
      </c>
      <c r="CA119" s="39">
        <v>52.720999999999997</v>
      </c>
      <c r="CB119" s="39">
        <v>49.987000000000002</v>
      </c>
      <c r="CC119" s="39">
        <v>47.53</v>
      </c>
      <c r="CD119" s="39">
        <v>45.243000000000002</v>
      </c>
      <c r="CE119" s="39">
        <v>43.01</v>
      </c>
      <c r="CF119" s="39">
        <v>40.9</v>
      </c>
      <c r="CG119" s="39">
        <v>38.476999999999997</v>
      </c>
      <c r="CH119" s="39">
        <v>35.526000000000003</v>
      </c>
      <c r="CI119" s="39">
        <v>32.253999999999998</v>
      </c>
      <c r="CJ119" s="39">
        <v>29.048999999999999</v>
      </c>
      <c r="CK119" s="39">
        <v>26.038</v>
      </c>
      <c r="CL119" s="39">
        <v>23.177</v>
      </c>
      <c r="CM119" s="39">
        <v>20.266999999999999</v>
      </c>
      <c r="CN119" s="39">
        <v>17.323</v>
      </c>
      <c r="CO119" s="39">
        <v>14.465999999999999</v>
      </c>
      <c r="CP119" s="39">
        <v>12.374000000000001</v>
      </c>
      <c r="CQ119" s="39">
        <v>10.699</v>
      </c>
      <c r="CR119" s="39">
        <v>8.5909999999999993</v>
      </c>
      <c r="CS119" s="39">
        <v>6.0510000000000002</v>
      </c>
      <c r="CT119" s="39">
        <v>4.8230000000000004</v>
      </c>
      <c r="CU119" s="39">
        <v>3.9670000000000001</v>
      </c>
      <c r="CV119" s="39">
        <v>2.9380000000000002</v>
      </c>
      <c r="CW119" s="39">
        <v>1.734</v>
      </c>
      <c r="CX119" s="39">
        <v>3.1339999999999999</v>
      </c>
    </row>
    <row r="120" spans="1:102">
      <c r="A120" s="6">
        <v>2062</v>
      </c>
      <c r="B120" s="39">
        <v>65.751000000000005</v>
      </c>
      <c r="C120" s="39">
        <v>66.454999999999998</v>
      </c>
      <c r="D120" s="39">
        <v>67.22</v>
      </c>
      <c r="E120" s="39">
        <v>67.953000000000003</v>
      </c>
      <c r="F120" s="39">
        <v>68.691999999999993</v>
      </c>
      <c r="G120" s="39">
        <v>69.427999999999997</v>
      </c>
      <c r="H120" s="39">
        <v>70.153000000000006</v>
      </c>
      <c r="I120" s="39">
        <v>70.863</v>
      </c>
      <c r="J120" s="39">
        <v>71.56</v>
      </c>
      <c r="K120" s="39">
        <v>72.194999999999993</v>
      </c>
      <c r="L120" s="39">
        <v>72.745000000000005</v>
      </c>
      <c r="M120" s="39">
        <v>73.224999999999994</v>
      </c>
      <c r="N120" s="39">
        <v>73.682000000000002</v>
      </c>
      <c r="O120" s="39">
        <v>74.120999999999995</v>
      </c>
      <c r="P120" s="39">
        <v>74.465000000000003</v>
      </c>
      <c r="Q120" s="39">
        <v>74.682000000000002</v>
      </c>
      <c r="R120" s="39">
        <v>74.813000000000002</v>
      </c>
      <c r="S120" s="39">
        <v>74.941999999999993</v>
      </c>
      <c r="T120" s="39">
        <v>75.067999999999998</v>
      </c>
      <c r="U120" s="39">
        <v>75.183999999999997</v>
      </c>
      <c r="V120" s="39">
        <v>75.299000000000007</v>
      </c>
      <c r="W120" s="39">
        <v>75.429000000000002</v>
      </c>
      <c r="X120" s="39">
        <v>75.58</v>
      </c>
      <c r="Y120" s="39">
        <v>75.748000000000005</v>
      </c>
      <c r="Z120" s="39">
        <v>76.022999999999996</v>
      </c>
      <c r="AA120" s="39">
        <v>76.448999999999998</v>
      </c>
      <c r="AB120" s="39">
        <v>76.994</v>
      </c>
      <c r="AC120" s="39">
        <v>77.564999999999998</v>
      </c>
      <c r="AD120" s="39">
        <v>78.162000000000006</v>
      </c>
      <c r="AE120" s="39">
        <v>78.867999999999995</v>
      </c>
      <c r="AF120" s="39">
        <v>79.707999999999998</v>
      </c>
      <c r="AG120" s="39">
        <v>80.64</v>
      </c>
      <c r="AH120" s="39">
        <v>81.569999999999993</v>
      </c>
      <c r="AI120" s="39">
        <v>82.49</v>
      </c>
      <c r="AJ120" s="39">
        <v>83.438000000000002</v>
      </c>
      <c r="AK120" s="39">
        <v>84.418999999999997</v>
      </c>
      <c r="AL120" s="39">
        <v>85.388999999999996</v>
      </c>
      <c r="AM120" s="39">
        <v>86.301000000000002</v>
      </c>
      <c r="AN120" s="39">
        <v>87.158000000000001</v>
      </c>
      <c r="AO120" s="39">
        <v>87.852000000000004</v>
      </c>
      <c r="AP120" s="39">
        <v>88.320999999999998</v>
      </c>
      <c r="AQ120" s="39">
        <v>88.597999999999999</v>
      </c>
      <c r="AR120" s="39">
        <v>88.823999999999998</v>
      </c>
      <c r="AS120" s="39">
        <v>89.031999999999996</v>
      </c>
      <c r="AT120" s="39">
        <v>88.918999999999997</v>
      </c>
      <c r="AU120" s="39">
        <v>88.367999999999995</v>
      </c>
      <c r="AV120" s="39">
        <v>87.54</v>
      </c>
      <c r="AW120" s="39">
        <v>86.713999999999999</v>
      </c>
      <c r="AX120" s="39">
        <v>85.837000000000003</v>
      </c>
      <c r="AY120" s="39">
        <v>85.147000000000006</v>
      </c>
      <c r="AZ120" s="39">
        <v>84.792000000000002</v>
      </c>
      <c r="BA120" s="39">
        <v>84.674999999999997</v>
      </c>
      <c r="BB120" s="39">
        <v>84.585999999999999</v>
      </c>
      <c r="BC120" s="39">
        <v>84.605999999999995</v>
      </c>
      <c r="BD120" s="39">
        <v>84.620999999999995</v>
      </c>
      <c r="BE120" s="39">
        <v>84.563000000000002</v>
      </c>
      <c r="BF120" s="39">
        <v>84.533000000000001</v>
      </c>
      <c r="BG120" s="39">
        <v>84.504999999999995</v>
      </c>
      <c r="BH120" s="39">
        <v>84.248999999999995</v>
      </c>
      <c r="BI120" s="39">
        <v>84.91</v>
      </c>
      <c r="BJ120" s="39">
        <v>86.977999999999994</v>
      </c>
      <c r="BK120" s="39">
        <v>89.804000000000002</v>
      </c>
      <c r="BL120" s="39">
        <v>92.296999999999997</v>
      </c>
      <c r="BM120" s="39">
        <v>94.738</v>
      </c>
      <c r="BN120" s="39">
        <v>95.921999999999997</v>
      </c>
      <c r="BO120" s="39">
        <v>95.158000000000001</v>
      </c>
      <c r="BP120" s="39">
        <v>92.995999999999995</v>
      </c>
      <c r="BQ120" s="39">
        <v>90.802000000000007</v>
      </c>
      <c r="BR120" s="39">
        <v>88.456000000000003</v>
      </c>
      <c r="BS120" s="39">
        <v>85.400999999999996</v>
      </c>
      <c r="BT120" s="39">
        <v>81.548000000000002</v>
      </c>
      <c r="BU120" s="39">
        <v>77.168000000000006</v>
      </c>
      <c r="BV120" s="39">
        <v>72.605999999999995</v>
      </c>
      <c r="BW120" s="39">
        <v>67.772999999999996</v>
      </c>
      <c r="BX120" s="39">
        <v>63.427999999999997</v>
      </c>
      <c r="BY120" s="39">
        <v>59.975999999999999</v>
      </c>
      <c r="BZ120" s="39">
        <v>57.122</v>
      </c>
      <c r="CA120" s="39">
        <v>54.122999999999998</v>
      </c>
      <c r="CB120" s="39">
        <v>51.08</v>
      </c>
      <c r="CC120" s="39">
        <v>48.246000000000002</v>
      </c>
      <c r="CD120" s="39">
        <v>45.66</v>
      </c>
      <c r="CE120" s="39">
        <v>43.226999999999997</v>
      </c>
      <c r="CF120" s="39">
        <v>40.862000000000002</v>
      </c>
      <c r="CG120" s="39">
        <v>38.627000000000002</v>
      </c>
      <c r="CH120" s="39">
        <v>36.112000000000002</v>
      </c>
      <c r="CI120" s="39">
        <v>33.115000000000002</v>
      </c>
      <c r="CJ120" s="39">
        <v>29.837</v>
      </c>
      <c r="CK120" s="39">
        <v>26.576000000000001</v>
      </c>
      <c r="CL120" s="39">
        <v>23.649000000000001</v>
      </c>
      <c r="CM120" s="39">
        <v>20.981999999999999</v>
      </c>
      <c r="CN120" s="39">
        <v>18.13</v>
      </c>
      <c r="CO120" s="39">
        <v>15.103</v>
      </c>
      <c r="CP120" s="39">
        <v>12.446999999999999</v>
      </c>
      <c r="CQ120" s="39">
        <v>10.683999999999999</v>
      </c>
      <c r="CR120" s="39">
        <v>9.1829999999999998</v>
      </c>
      <c r="CS120" s="39">
        <v>7.306</v>
      </c>
      <c r="CT120" s="39">
        <v>5.0570000000000004</v>
      </c>
      <c r="CU120" s="39">
        <v>4.1260000000000003</v>
      </c>
      <c r="CV120" s="39">
        <v>3.0609999999999999</v>
      </c>
      <c r="CW120" s="39">
        <v>1.8140000000000001</v>
      </c>
      <c r="CX120" s="39">
        <v>3.3069999999999999</v>
      </c>
    </row>
    <row r="121" spans="1:102">
      <c r="A121" s="6">
        <v>2063</v>
      </c>
      <c r="B121" s="39">
        <v>64.775999999999996</v>
      </c>
      <c r="C121" s="39">
        <v>65.468000000000004</v>
      </c>
      <c r="D121" s="39">
        <v>66.191000000000003</v>
      </c>
      <c r="E121" s="39">
        <v>66.965999999999994</v>
      </c>
      <c r="F121" s="39">
        <v>67.707999999999998</v>
      </c>
      <c r="G121" s="39">
        <v>68.448999999999998</v>
      </c>
      <c r="H121" s="39">
        <v>69.180999999999997</v>
      </c>
      <c r="I121" s="39">
        <v>69.894000000000005</v>
      </c>
      <c r="J121" s="39">
        <v>70.59</v>
      </c>
      <c r="K121" s="39">
        <v>71.269000000000005</v>
      </c>
      <c r="L121" s="39">
        <v>71.867999999999995</v>
      </c>
      <c r="M121" s="39">
        <v>72.355999999999995</v>
      </c>
      <c r="N121" s="39">
        <v>72.754999999999995</v>
      </c>
      <c r="O121" s="39">
        <v>73.132999999999996</v>
      </c>
      <c r="P121" s="39">
        <v>73.494</v>
      </c>
      <c r="Q121" s="39">
        <v>73.768000000000001</v>
      </c>
      <c r="R121" s="39">
        <v>73.933999999999997</v>
      </c>
      <c r="S121" s="39">
        <v>74.03</v>
      </c>
      <c r="T121" s="39">
        <v>74.123999999999995</v>
      </c>
      <c r="U121" s="39">
        <v>74.218000000000004</v>
      </c>
      <c r="V121" s="39">
        <v>74.316000000000003</v>
      </c>
      <c r="W121" s="39">
        <v>74.430000000000007</v>
      </c>
      <c r="X121" s="39">
        <v>74.573999999999998</v>
      </c>
      <c r="Y121" s="39">
        <v>74.742000000000004</v>
      </c>
      <c r="Z121" s="39">
        <v>74.933000000000007</v>
      </c>
      <c r="AA121" s="39">
        <v>75.234999999999999</v>
      </c>
      <c r="AB121" s="39">
        <v>75.692999999999998</v>
      </c>
      <c r="AC121" s="39">
        <v>76.272000000000006</v>
      </c>
      <c r="AD121" s="39">
        <v>76.88</v>
      </c>
      <c r="AE121" s="39">
        <v>77.518000000000001</v>
      </c>
      <c r="AF121" s="39">
        <v>78.260000000000005</v>
      </c>
      <c r="AG121" s="39">
        <v>79.134</v>
      </c>
      <c r="AH121" s="39">
        <v>80.096000000000004</v>
      </c>
      <c r="AI121" s="39">
        <v>81.055999999999997</v>
      </c>
      <c r="AJ121" s="39">
        <v>82.004999999999995</v>
      </c>
      <c r="AK121" s="39">
        <v>82.975999999999999</v>
      </c>
      <c r="AL121" s="39">
        <v>83.968000000000004</v>
      </c>
      <c r="AM121" s="39">
        <v>84.944000000000003</v>
      </c>
      <c r="AN121" s="39">
        <v>85.86</v>
      </c>
      <c r="AO121" s="39">
        <v>86.718000000000004</v>
      </c>
      <c r="AP121" s="39">
        <v>87.414000000000001</v>
      </c>
      <c r="AQ121" s="39">
        <v>87.888999999999996</v>
      </c>
      <c r="AR121" s="39">
        <v>88.17</v>
      </c>
      <c r="AS121" s="39">
        <v>88.4</v>
      </c>
      <c r="AT121" s="39">
        <v>88.608999999999995</v>
      </c>
      <c r="AU121" s="39">
        <v>88.497</v>
      </c>
      <c r="AV121" s="39">
        <v>87.948999999999998</v>
      </c>
      <c r="AW121" s="39">
        <v>87.126000000000005</v>
      </c>
      <c r="AX121" s="39">
        <v>86.302000000000007</v>
      </c>
      <c r="AY121" s="39">
        <v>85.424999999999997</v>
      </c>
      <c r="AZ121" s="39">
        <v>84.733000000000004</v>
      </c>
      <c r="BA121" s="39">
        <v>84.373000000000005</v>
      </c>
      <c r="BB121" s="39">
        <v>84.248000000000005</v>
      </c>
      <c r="BC121" s="39">
        <v>84.147999999999996</v>
      </c>
      <c r="BD121" s="39">
        <v>84.153999999999996</v>
      </c>
      <c r="BE121" s="39">
        <v>84.153000000000006</v>
      </c>
      <c r="BF121" s="39">
        <v>84.081000000000003</v>
      </c>
      <c r="BG121" s="39">
        <v>84.034999999999997</v>
      </c>
      <c r="BH121" s="39">
        <v>83.986999999999995</v>
      </c>
      <c r="BI121" s="39">
        <v>83.71</v>
      </c>
      <c r="BJ121" s="39">
        <v>84.338999999999999</v>
      </c>
      <c r="BK121" s="39">
        <v>86.358999999999995</v>
      </c>
      <c r="BL121" s="39">
        <v>89.126000000000005</v>
      </c>
      <c r="BM121" s="39">
        <v>91.558999999999997</v>
      </c>
      <c r="BN121" s="39">
        <v>93.938999999999993</v>
      </c>
      <c r="BO121" s="39">
        <v>95.063999999999993</v>
      </c>
      <c r="BP121" s="39">
        <v>94.244</v>
      </c>
      <c r="BQ121" s="39">
        <v>92.028999999999996</v>
      </c>
      <c r="BR121" s="39">
        <v>89.78</v>
      </c>
      <c r="BS121" s="39">
        <v>87.373000000000005</v>
      </c>
      <c r="BT121" s="39">
        <v>84.266999999999996</v>
      </c>
      <c r="BU121" s="39">
        <v>80.376000000000005</v>
      </c>
      <c r="BV121" s="39">
        <v>75.963999999999999</v>
      </c>
      <c r="BW121" s="39">
        <v>71.364999999999995</v>
      </c>
      <c r="BX121" s="39">
        <v>66.495999999999995</v>
      </c>
      <c r="BY121" s="39">
        <v>62.098999999999997</v>
      </c>
      <c r="BZ121" s="39">
        <v>58.575000000000003</v>
      </c>
      <c r="CA121" s="39">
        <v>55.633000000000003</v>
      </c>
      <c r="CB121" s="39">
        <v>52.551000000000002</v>
      </c>
      <c r="CC121" s="39">
        <v>49.430999999999997</v>
      </c>
      <c r="CD121" s="39">
        <v>46.499000000000002</v>
      </c>
      <c r="CE121" s="39">
        <v>43.783000000000001</v>
      </c>
      <c r="CF121" s="39">
        <v>41.204999999999998</v>
      </c>
      <c r="CG121" s="39">
        <v>38.707000000000001</v>
      </c>
      <c r="CH121" s="39">
        <v>36.347999999999999</v>
      </c>
      <c r="CI121" s="39">
        <v>33.741</v>
      </c>
      <c r="CJ121" s="39">
        <v>30.698</v>
      </c>
      <c r="CK121" s="39">
        <v>27.413</v>
      </c>
      <c r="CL121" s="39">
        <v>24.1</v>
      </c>
      <c r="CM121" s="39">
        <v>21.256</v>
      </c>
      <c r="CN121" s="39">
        <v>18.783999999999999</v>
      </c>
      <c r="CO121" s="39">
        <v>15.99</v>
      </c>
      <c r="CP121" s="39">
        <v>12.88</v>
      </c>
      <c r="CQ121" s="39">
        <v>10.427</v>
      </c>
      <c r="CR121" s="39">
        <v>8.9909999999999997</v>
      </c>
      <c r="CS121" s="39">
        <v>7.6639999999999997</v>
      </c>
      <c r="CT121" s="39">
        <v>6.0209999999999999</v>
      </c>
      <c r="CU121" s="39">
        <v>4.0609999999999999</v>
      </c>
      <c r="CV121" s="39">
        <v>3.1840000000000002</v>
      </c>
      <c r="CW121" s="39">
        <v>1.8959999999999999</v>
      </c>
      <c r="CX121" s="39">
        <v>3.4910000000000001</v>
      </c>
    </row>
    <row r="122" spans="1:102">
      <c r="A122" s="6">
        <v>2064</v>
      </c>
      <c r="B122" s="39">
        <v>63.805</v>
      </c>
      <c r="C122" s="39">
        <v>64.48</v>
      </c>
      <c r="D122" s="39">
        <v>65.191999999999993</v>
      </c>
      <c r="E122" s="39">
        <v>65.930000000000007</v>
      </c>
      <c r="F122" s="39">
        <v>66.703000000000003</v>
      </c>
      <c r="G122" s="39">
        <v>67.451999999999998</v>
      </c>
      <c r="H122" s="39">
        <v>68.194000000000003</v>
      </c>
      <c r="I122" s="39">
        <v>68.921999999999997</v>
      </c>
      <c r="J122" s="39">
        <v>69.623000000000005</v>
      </c>
      <c r="K122" s="39">
        <v>70.302999999999997</v>
      </c>
      <c r="L122" s="39">
        <v>70.965999999999994</v>
      </c>
      <c r="M122" s="39">
        <v>71.528999999999996</v>
      </c>
      <c r="N122" s="39">
        <v>71.953000000000003</v>
      </c>
      <c r="O122" s="39">
        <v>72.272999999999996</v>
      </c>
      <c r="P122" s="39">
        <v>72.572999999999993</v>
      </c>
      <c r="Q122" s="39">
        <v>72.852999999999994</v>
      </c>
      <c r="R122" s="39">
        <v>73.058000000000007</v>
      </c>
      <c r="S122" s="39">
        <v>73.174000000000007</v>
      </c>
      <c r="T122" s="39">
        <v>73.233999999999995</v>
      </c>
      <c r="U122" s="39">
        <v>73.292000000000002</v>
      </c>
      <c r="V122" s="39">
        <v>73.353999999999999</v>
      </c>
      <c r="W122" s="39">
        <v>73.433000000000007</v>
      </c>
      <c r="X122" s="39">
        <v>73.548000000000002</v>
      </c>
      <c r="Y122" s="39">
        <v>73.706000000000003</v>
      </c>
      <c r="Z122" s="39">
        <v>73.891999999999996</v>
      </c>
      <c r="AA122" s="39">
        <v>74.103999999999999</v>
      </c>
      <c r="AB122" s="39">
        <v>74.433999999999997</v>
      </c>
      <c r="AC122" s="39">
        <v>74.923000000000002</v>
      </c>
      <c r="AD122" s="39">
        <v>75.537999999999997</v>
      </c>
      <c r="AE122" s="39">
        <v>76.183000000000007</v>
      </c>
      <c r="AF122" s="39">
        <v>76.858999999999995</v>
      </c>
      <c r="AG122" s="39">
        <v>77.64</v>
      </c>
      <c r="AH122" s="39">
        <v>78.546000000000006</v>
      </c>
      <c r="AI122" s="39">
        <v>79.537999999999997</v>
      </c>
      <c r="AJ122" s="39">
        <v>80.527000000000001</v>
      </c>
      <c r="AK122" s="39">
        <v>81.504999999999995</v>
      </c>
      <c r="AL122" s="39">
        <v>82.498000000000005</v>
      </c>
      <c r="AM122" s="39">
        <v>83.503</v>
      </c>
      <c r="AN122" s="39">
        <v>84.483000000000004</v>
      </c>
      <c r="AO122" s="39">
        <v>85.403000000000006</v>
      </c>
      <c r="AP122" s="39">
        <v>86.263000000000005</v>
      </c>
      <c r="AQ122" s="39">
        <v>86.960999999999999</v>
      </c>
      <c r="AR122" s="39">
        <v>87.438999999999993</v>
      </c>
      <c r="AS122" s="39">
        <v>87.727000000000004</v>
      </c>
      <c r="AT122" s="39">
        <v>87.96</v>
      </c>
      <c r="AU122" s="39">
        <v>88.17</v>
      </c>
      <c r="AV122" s="39">
        <v>88.06</v>
      </c>
      <c r="AW122" s="39">
        <v>87.515000000000001</v>
      </c>
      <c r="AX122" s="39">
        <v>86.695999999999998</v>
      </c>
      <c r="AY122" s="39">
        <v>85.873999999999995</v>
      </c>
      <c r="AZ122" s="39">
        <v>84.998000000000005</v>
      </c>
      <c r="BA122" s="39">
        <v>84.304000000000002</v>
      </c>
      <c r="BB122" s="39">
        <v>83.938999999999993</v>
      </c>
      <c r="BC122" s="39">
        <v>83.805000000000007</v>
      </c>
      <c r="BD122" s="39">
        <v>83.694000000000003</v>
      </c>
      <c r="BE122" s="39">
        <v>83.686000000000007</v>
      </c>
      <c r="BF122" s="39">
        <v>83.671000000000006</v>
      </c>
      <c r="BG122" s="39">
        <v>83.582999999999998</v>
      </c>
      <c r="BH122" s="39">
        <v>83.522000000000006</v>
      </c>
      <c r="BI122" s="39">
        <v>83.453999999999994</v>
      </c>
      <c r="BJ122" s="39">
        <v>83.156999999999996</v>
      </c>
      <c r="BK122" s="39">
        <v>83.753</v>
      </c>
      <c r="BL122" s="39">
        <v>85.724999999999994</v>
      </c>
      <c r="BM122" s="39">
        <v>88.430999999999997</v>
      </c>
      <c r="BN122" s="39">
        <v>90.805000000000007</v>
      </c>
      <c r="BO122" s="39">
        <v>93.123000000000005</v>
      </c>
      <c r="BP122" s="39">
        <v>94.186999999999998</v>
      </c>
      <c r="BQ122" s="39">
        <v>93.311999999999998</v>
      </c>
      <c r="BR122" s="39">
        <v>91.045000000000002</v>
      </c>
      <c r="BS122" s="39">
        <v>88.741</v>
      </c>
      <c r="BT122" s="39">
        <v>86.274000000000001</v>
      </c>
      <c r="BU122" s="39">
        <v>83.117000000000004</v>
      </c>
      <c r="BV122" s="39">
        <v>79.188999999999993</v>
      </c>
      <c r="BW122" s="39">
        <v>74.745000000000005</v>
      </c>
      <c r="BX122" s="39">
        <v>70.111999999999995</v>
      </c>
      <c r="BY122" s="39">
        <v>65.206000000000003</v>
      </c>
      <c r="BZ122" s="39">
        <v>60.758000000000003</v>
      </c>
      <c r="CA122" s="39">
        <v>57.162999999999997</v>
      </c>
      <c r="CB122" s="39">
        <v>54.134999999999998</v>
      </c>
      <c r="CC122" s="39">
        <v>50.969000000000001</v>
      </c>
      <c r="CD122" s="39">
        <v>47.773000000000003</v>
      </c>
      <c r="CE122" s="39">
        <v>44.741999999999997</v>
      </c>
      <c r="CF122" s="39">
        <v>41.896999999999998</v>
      </c>
      <c r="CG122" s="39">
        <v>39.174999999999997</v>
      </c>
      <c r="CH122" s="39">
        <v>36.545000000000002</v>
      </c>
      <c r="CI122" s="39">
        <v>34.061999999999998</v>
      </c>
      <c r="CJ122" s="39">
        <v>31.361999999999998</v>
      </c>
      <c r="CK122" s="39">
        <v>28.276</v>
      </c>
      <c r="CL122" s="39">
        <v>24.986000000000001</v>
      </c>
      <c r="CM122" s="39">
        <v>21.617000000000001</v>
      </c>
      <c r="CN122" s="39">
        <v>18.858000000000001</v>
      </c>
      <c r="CO122" s="39">
        <v>16.582000000000001</v>
      </c>
      <c r="CP122" s="39">
        <v>13.846</v>
      </c>
      <c r="CQ122" s="39">
        <v>10.654999999999999</v>
      </c>
      <c r="CR122" s="39">
        <v>8.4049999999999994</v>
      </c>
      <c r="CS122" s="39">
        <v>7.2969999999999997</v>
      </c>
      <c r="CT122" s="39">
        <v>6.1440000000000001</v>
      </c>
      <c r="CU122" s="39">
        <v>4.7329999999999997</v>
      </c>
      <c r="CV122" s="39">
        <v>3.0649999999999999</v>
      </c>
      <c r="CW122" s="39">
        <v>1.9810000000000001</v>
      </c>
      <c r="CX122" s="39">
        <v>3.681</v>
      </c>
    </row>
    <row r="123" spans="1:102">
      <c r="A123" s="6">
        <v>2065</v>
      </c>
      <c r="B123" s="39">
        <v>62.835999999999999</v>
      </c>
      <c r="C123" s="39">
        <v>63.493000000000002</v>
      </c>
      <c r="D123" s="39">
        <v>64.188999999999993</v>
      </c>
      <c r="E123" s="39">
        <v>64.918000000000006</v>
      </c>
      <c r="F123" s="39">
        <v>65.665999999999997</v>
      </c>
      <c r="G123" s="39">
        <v>66.423000000000002</v>
      </c>
      <c r="H123" s="39">
        <v>67.180000000000007</v>
      </c>
      <c r="I123" s="39">
        <v>67.924000000000007</v>
      </c>
      <c r="J123" s="39">
        <v>68.647000000000006</v>
      </c>
      <c r="K123" s="39">
        <v>69.335999999999999</v>
      </c>
      <c r="L123" s="39">
        <v>70</v>
      </c>
      <c r="M123" s="39">
        <v>70.647000000000006</v>
      </c>
      <c r="N123" s="39">
        <v>71.174000000000007</v>
      </c>
      <c r="O123" s="39">
        <v>71.534999999999997</v>
      </c>
      <c r="P123" s="39">
        <v>71.772999999999996</v>
      </c>
      <c r="Q123" s="39">
        <v>71.995000000000005</v>
      </c>
      <c r="R123" s="39">
        <v>72.195999999999998</v>
      </c>
      <c r="S123" s="39">
        <v>72.331999999999994</v>
      </c>
      <c r="T123" s="39">
        <v>72.397999999999996</v>
      </c>
      <c r="U123" s="39">
        <v>72.421999999999997</v>
      </c>
      <c r="V123" s="39">
        <v>72.445999999999998</v>
      </c>
      <c r="W123" s="39">
        <v>72.474000000000004</v>
      </c>
      <c r="X123" s="39">
        <v>72.536000000000001</v>
      </c>
      <c r="Y123" s="39">
        <v>72.650999999999996</v>
      </c>
      <c r="Z123" s="39">
        <v>72.820999999999998</v>
      </c>
      <c r="AA123" s="39">
        <v>73.024000000000001</v>
      </c>
      <c r="AB123" s="39">
        <v>73.259</v>
      </c>
      <c r="AC123" s="39">
        <v>73.617000000000004</v>
      </c>
      <c r="AD123" s="39">
        <v>74.137</v>
      </c>
      <c r="AE123" s="39">
        <v>74.786000000000001</v>
      </c>
      <c r="AF123" s="39">
        <v>75.468999999999994</v>
      </c>
      <c r="AG123" s="39">
        <v>76.183999999999997</v>
      </c>
      <c r="AH123" s="39">
        <v>77.001000000000005</v>
      </c>
      <c r="AI123" s="39">
        <v>77.94</v>
      </c>
      <c r="AJ123" s="39">
        <v>78.960999999999999</v>
      </c>
      <c r="AK123" s="39">
        <v>79.98</v>
      </c>
      <c r="AL123" s="39">
        <v>80.986999999999995</v>
      </c>
      <c r="AM123" s="39">
        <v>82.001999999999995</v>
      </c>
      <c r="AN123" s="39">
        <v>83.019000000000005</v>
      </c>
      <c r="AO123" s="39">
        <v>84.003</v>
      </c>
      <c r="AP123" s="39">
        <v>84.927000000000007</v>
      </c>
      <c r="AQ123" s="39">
        <v>85.787999999999997</v>
      </c>
      <c r="AR123" s="39">
        <v>86.489000000000004</v>
      </c>
      <c r="AS123" s="39">
        <v>86.971000000000004</v>
      </c>
      <c r="AT123" s="39">
        <v>87.263999999999996</v>
      </c>
      <c r="AU123" s="39">
        <v>87.5</v>
      </c>
      <c r="AV123" s="39">
        <v>87.710999999999999</v>
      </c>
      <c r="AW123" s="39">
        <v>87.602000000000004</v>
      </c>
      <c r="AX123" s="39">
        <v>87.061000000000007</v>
      </c>
      <c r="AY123" s="39">
        <v>86.245999999999995</v>
      </c>
      <c r="AZ123" s="39">
        <v>85.427000000000007</v>
      </c>
      <c r="BA123" s="39">
        <v>84.552000000000007</v>
      </c>
      <c r="BB123" s="39">
        <v>83.855000000000004</v>
      </c>
      <c r="BC123" s="39">
        <v>83.484999999999999</v>
      </c>
      <c r="BD123" s="39">
        <v>83.343999999999994</v>
      </c>
      <c r="BE123" s="39">
        <v>83.221999999999994</v>
      </c>
      <c r="BF123" s="39">
        <v>83.2</v>
      </c>
      <c r="BG123" s="39">
        <v>83.168999999999997</v>
      </c>
      <c r="BH123" s="39">
        <v>83.066999999999993</v>
      </c>
      <c r="BI123" s="39">
        <v>82.989000000000004</v>
      </c>
      <c r="BJ123" s="39">
        <v>82.900999999999996</v>
      </c>
      <c r="BK123" s="39">
        <v>82.582999999999998</v>
      </c>
      <c r="BL123" s="39">
        <v>83.146000000000001</v>
      </c>
      <c r="BM123" s="39">
        <v>85.07</v>
      </c>
      <c r="BN123" s="39">
        <v>87.716999999999999</v>
      </c>
      <c r="BO123" s="39">
        <v>90.028999999999996</v>
      </c>
      <c r="BP123" s="39">
        <v>92.284000000000006</v>
      </c>
      <c r="BQ123" s="39">
        <v>93.287000000000006</v>
      </c>
      <c r="BR123" s="39">
        <v>92.358000000000004</v>
      </c>
      <c r="BS123" s="39">
        <v>90.04</v>
      </c>
      <c r="BT123" s="39">
        <v>87.680999999999997</v>
      </c>
      <c r="BU123" s="39">
        <v>85.155000000000001</v>
      </c>
      <c r="BV123" s="39">
        <v>81.947999999999993</v>
      </c>
      <c r="BW123" s="39">
        <v>77.983000000000004</v>
      </c>
      <c r="BX123" s="39">
        <v>73.510000000000005</v>
      </c>
      <c r="BY123" s="39">
        <v>68.841999999999999</v>
      </c>
      <c r="BZ123" s="39">
        <v>63.9</v>
      </c>
      <c r="CA123" s="39">
        <v>59.402999999999999</v>
      </c>
      <c r="CB123" s="39">
        <v>55.738</v>
      </c>
      <c r="CC123" s="39">
        <v>52.624000000000002</v>
      </c>
      <c r="CD123" s="39">
        <v>49.375999999999998</v>
      </c>
      <c r="CE123" s="39">
        <v>46.103000000000002</v>
      </c>
      <c r="CF123" s="39">
        <v>42.975999999999999</v>
      </c>
      <c r="CG123" s="39">
        <v>40.000999999999998</v>
      </c>
      <c r="CH123" s="39">
        <v>37.137</v>
      </c>
      <c r="CI123" s="39">
        <v>34.374000000000002</v>
      </c>
      <c r="CJ123" s="39">
        <v>31.768000000000001</v>
      </c>
      <c r="CK123" s="39">
        <v>28.978000000000002</v>
      </c>
      <c r="CL123" s="39">
        <v>25.847999999999999</v>
      </c>
      <c r="CM123" s="39">
        <v>22.553000000000001</v>
      </c>
      <c r="CN123" s="39">
        <v>19.131</v>
      </c>
      <c r="CO123" s="39">
        <v>16.457999999999998</v>
      </c>
      <c r="CP123" s="39">
        <v>14.375999999999999</v>
      </c>
      <c r="CQ123" s="39">
        <v>11.699</v>
      </c>
      <c r="CR123" s="39">
        <v>8.4290000000000003</v>
      </c>
      <c r="CS123" s="39">
        <v>6.3819999999999997</v>
      </c>
      <c r="CT123" s="39">
        <v>5.6020000000000003</v>
      </c>
      <c r="CU123" s="39">
        <v>4.6230000000000002</v>
      </c>
      <c r="CV123" s="39">
        <v>3.4460000000000002</v>
      </c>
      <c r="CW123" s="39">
        <v>2.069</v>
      </c>
      <c r="CX123" s="39">
        <v>3.8730000000000002</v>
      </c>
    </row>
    <row r="124" spans="1:102">
      <c r="A124" s="6">
        <v>2066</v>
      </c>
      <c r="B124" s="39">
        <v>61.930999999999997</v>
      </c>
      <c r="C124" s="39">
        <v>62.597000000000001</v>
      </c>
      <c r="D124" s="39">
        <v>63.265000000000001</v>
      </c>
      <c r="E124" s="39">
        <v>63.968000000000004</v>
      </c>
      <c r="F124" s="39">
        <v>64.691999999999993</v>
      </c>
      <c r="G124" s="39">
        <v>65.430000000000007</v>
      </c>
      <c r="H124" s="39">
        <v>66.171000000000006</v>
      </c>
      <c r="I124" s="39">
        <v>66.909000000000006</v>
      </c>
      <c r="J124" s="39">
        <v>67.617000000000004</v>
      </c>
      <c r="K124" s="39">
        <v>68.275999999999996</v>
      </c>
      <c r="L124" s="39">
        <v>68.887</v>
      </c>
      <c r="M124" s="39">
        <v>69.474000000000004</v>
      </c>
      <c r="N124" s="39">
        <v>70.040999999999997</v>
      </c>
      <c r="O124" s="39">
        <v>70.501000000000005</v>
      </c>
      <c r="P124" s="39">
        <v>70.811999999999998</v>
      </c>
      <c r="Q124" s="39">
        <v>71.016000000000005</v>
      </c>
      <c r="R124" s="39">
        <v>71.203999999999994</v>
      </c>
      <c r="S124" s="39">
        <v>71.373999999999995</v>
      </c>
      <c r="T124" s="39">
        <v>71.492999999999995</v>
      </c>
      <c r="U124" s="39">
        <v>71.56</v>
      </c>
      <c r="V124" s="39">
        <v>71.597999999999999</v>
      </c>
      <c r="W124" s="39">
        <v>71.641999999999996</v>
      </c>
      <c r="X124" s="39">
        <v>71.694000000000003</v>
      </c>
      <c r="Y124" s="39">
        <v>71.783000000000001</v>
      </c>
      <c r="Z124" s="39">
        <v>71.930999999999997</v>
      </c>
      <c r="AA124" s="39">
        <v>72.138000000000005</v>
      </c>
      <c r="AB124" s="39">
        <v>72.379000000000005</v>
      </c>
      <c r="AC124" s="39">
        <v>72.653999999999996</v>
      </c>
      <c r="AD124" s="39">
        <v>73.05</v>
      </c>
      <c r="AE124" s="39">
        <v>73.605000000000004</v>
      </c>
      <c r="AF124" s="39">
        <v>74.284000000000006</v>
      </c>
      <c r="AG124" s="39">
        <v>74.997</v>
      </c>
      <c r="AH124" s="39">
        <v>75.742000000000004</v>
      </c>
      <c r="AI124" s="39">
        <v>76.581999999999994</v>
      </c>
      <c r="AJ124" s="39">
        <v>77.536000000000001</v>
      </c>
      <c r="AK124" s="39">
        <v>78.561999999999998</v>
      </c>
      <c r="AL124" s="39">
        <v>79.585999999999999</v>
      </c>
      <c r="AM124" s="39">
        <v>80.596000000000004</v>
      </c>
      <c r="AN124" s="39">
        <v>81.613</v>
      </c>
      <c r="AO124" s="39">
        <v>82.634</v>
      </c>
      <c r="AP124" s="39">
        <v>83.623999999999995</v>
      </c>
      <c r="AQ124" s="39">
        <v>84.552000000000007</v>
      </c>
      <c r="AR124" s="39">
        <v>85.415000000000006</v>
      </c>
      <c r="AS124" s="39">
        <v>86.117000000000004</v>
      </c>
      <c r="AT124" s="39">
        <v>86.600999999999999</v>
      </c>
      <c r="AU124" s="39">
        <v>86.894999999999996</v>
      </c>
      <c r="AV124" s="39">
        <v>87.131</v>
      </c>
      <c r="AW124" s="39">
        <v>87.340999999999994</v>
      </c>
      <c r="AX124" s="39">
        <v>87.230999999999995</v>
      </c>
      <c r="AY124" s="39">
        <v>86.686999999999998</v>
      </c>
      <c r="AZ124" s="39">
        <v>85.864999999999995</v>
      </c>
      <c r="BA124" s="39">
        <v>85.039000000000001</v>
      </c>
      <c r="BB124" s="39">
        <v>84.153000000000006</v>
      </c>
      <c r="BC124" s="39">
        <v>83.445999999999998</v>
      </c>
      <c r="BD124" s="39">
        <v>83.063000000000002</v>
      </c>
      <c r="BE124" s="39">
        <v>82.906999999999996</v>
      </c>
      <c r="BF124" s="39">
        <v>82.766999999999996</v>
      </c>
      <c r="BG124" s="39">
        <v>82.721999999999994</v>
      </c>
      <c r="BH124" s="39">
        <v>82.665999999999997</v>
      </c>
      <c r="BI124" s="39">
        <v>82.540999999999997</v>
      </c>
      <c r="BJ124" s="39">
        <v>82.436000000000007</v>
      </c>
      <c r="BK124" s="39">
        <v>82.316000000000003</v>
      </c>
      <c r="BL124" s="39">
        <v>81.962999999999994</v>
      </c>
      <c r="BM124" s="39">
        <v>82.477000000000004</v>
      </c>
      <c r="BN124" s="39">
        <v>84.33</v>
      </c>
      <c r="BO124" s="39">
        <v>86.894000000000005</v>
      </c>
      <c r="BP124" s="39">
        <v>89.12</v>
      </c>
      <c r="BQ124" s="39">
        <v>91.286000000000001</v>
      </c>
      <c r="BR124" s="39">
        <v>92.198999999999998</v>
      </c>
      <c r="BS124" s="39">
        <v>91.180999999999997</v>
      </c>
      <c r="BT124" s="39">
        <v>88.775000000000006</v>
      </c>
      <c r="BU124" s="39">
        <v>86.325999999999993</v>
      </c>
      <c r="BV124" s="39">
        <v>83.707999999999998</v>
      </c>
      <c r="BW124" s="39">
        <v>80.411000000000001</v>
      </c>
      <c r="BX124" s="39">
        <v>76.363</v>
      </c>
      <c r="BY124" s="39">
        <v>71.811999999999998</v>
      </c>
      <c r="BZ124" s="39">
        <v>67.066999999999993</v>
      </c>
      <c r="CA124" s="39">
        <v>62.054000000000002</v>
      </c>
      <c r="CB124" s="39">
        <v>57.475000000000001</v>
      </c>
      <c r="CC124" s="39">
        <v>53.71</v>
      </c>
      <c r="CD124" s="39">
        <v>50.488</v>
      </c>
      <c r="CE124" s="39">
        <v>47.145000000000003</v>
      </c>
      <c r="CF124" s="39">
        <v>43.792000000000002</v>
      </c>
      <c r="CG124" s="39">
        <v>40.588999999999999</v>
      </c>
      <c r="CH124" s="39">
        <v>37.542999999999999</v>
      </c>
      <c r="CI124" s="39">
        <v>34.619999999999997</v>
      </c>
      <c r="CJ124" s="39">
        <v>31.771000000000001</v>
      </c>
      <c r="CK124" s="39">
        <v>29.228000000000002</v>
      </c>
      <c r="CL124" s="39">
        <v>26.542999999999999</v>
      </c>
      <c r="CM124" s="39">
        <v>23.440999999999999</v>
      </c>
      <c r="CN124" s="39">
        <v>20.062999999999999</v>
      </c>
      <c r="CO124" s="39">
        <v>16.846</v>
      </c>
      <c r="CP124" s="39">
        <v>14.526</v>
      </c>
      <c r="CQ124" s="39">
        <v>12.629</v>
      </c>
      <c r="CR124" s="39">
        <v>10.208</v>
      </c>
      <c r="CS124" s="39">
        <v>7.2590000000000003</v>
      </c>
      <c r="CT124" s="39">
        <v>5.8220000000000001</v>
      </c>
      <c r="CU124" s="39">
        <v>4.8090000000000002</v>
      </c>
      <c r="CV124" s="39">
        <v>3.589</v>
      </c>
      <c r="CW124" s="39">
        <v>2.1619999999999999</v>
      </c>
      <c r="CX124" s="39">
        <v>4.0709999999999997</v>
      </c>
    </row>
    <row r="125" spans="1:102">
      <c r="A125" s="6">
        <v>2067</v>
      </c>
      <c r="B125" s="39">
        <v>61.039000000000001</v>
      </c>
      <c r="C125" s="39">
        <v>61.646000000000001</v>
      </c>
      <c r="D125" s="39">
        <v>62.35</v>
      </c>
      <c r="E125" s="39">
        <v>63.030999999999999</v>
      </c>
      <c r="F125" s="39">
        <v>63.738</v>
      </c>
      <c r="G125" s="39">
        <v>64.459999999999994</v>
      </c>
      <c r="H125" s="39">
        <v>65.186000000000007</v>
      </c>
      <c r="I125" s="39">
        <v>65.912000000000006</v>
      </c>
      <c r="J125" s="39">
        <v>66.632000000000005</v>
      </c>
      <c r="K125" s="39">
        <v>67.302000000000007</v>
      </c>
      <c r="L125" s="39">
        <v>67.899000000000001</v>
      </c>
      <c r="M125" s="39">
        <v>68.430000000000007</v>
      </c>
      <c r="N125" s="39">
        <v>68.938999999999993</v>
      </c>
      <c r="O125" s="39">
        <v>69.427999999999997</v>
      </c>
      <c r="P125" s="39">
        <v>69.819000000000003</v>
      </c>
      <c r="Q125" s="39">
        <v>70.081000000000003</v>
      </c>
      <c r="R125" s="39">
        <v>70.251000000000005</v>
      </c>
      <c r="S125" s="39">
        <v>70.405000000000001</v>
      </c>
      <c r="T125" s="39">
        <v>70.543999999999997</v>
      </c>
      <c r="U125" s="39">
        <v>70.646000000000001</v>
      </c>
      <c r="V125" s="39">
        <v>70.713999999999999</v>
      </c>
      <c r="W125" s="39">
        <v>70.766999999999996</v>
      </c>
      <c r="X125" s="39">
        <v>70.828999999999994</v>
      </c>
      <c r="Y125" s="39">
        <v>70.903999999999996</v>
      </c>
      <c r="Z125" s="39">
        <v>71.022000000000006</v>
      </c>
      <c r="AA125" s="39">
        <v>71.203000000000003</v>
      </c>
      <c r="AB125" s="39">
        <v>71.444999999999993</v>
      </c>
      <c r="AC125" s="39">
        <v>71.725999999999999</v>
      </c>
      <c r="AD125" s="39">
        <v>72.040999999999997</v>
      </c>
      <c r="AE125" s="39">
        <v>72.474999999999994</v>
      </c>
      <c r="AF125" s="39">
        <v>73.063999999999993</v>
      </c>
      <c r="AG125" s="39">
        <v>73.774000000000001</v>
      </c>
      <c r="AH125" s="39">
        <v>74.516999999999996</v>
      </c>
      <c r="AI125" s="39">
        <v>75.292000000000002</v>
      </c>
      <c r="AJ125" s="39">
        <v>76.156000000000006</v>
      </c>
      <c r="AK125" s="39">
        <v>77.122</v>
      </c>
      <c r="AL125" s="39">
        <v>78.153999999999996</v>
      </c>
      <c r="AM125" s="39">
        <v>79.183000000000007</v>
      </c>
      <c r="AN125" s="39">
        <v>80.194000000000003</v>
      </c>
      <c r="AO125" s="39">
        <v>81.215999999999994</v>
      </c>
      <c r="AP125" s="39">
        <v>82.241</v>
      </c>
      <c r="AQ125" s="39">
        <v>83.236999999999995</v>
      </c>
      <c r="AR125" s="39">
        <v>84.167000000000002</v>
      </c>
      <c r="AS125" s="39">
        <v>85.031999999999996</v>
      </c>
      <c r="AT125" s="39">
        <v>85.734999999999999</v>
      </c>
      <c r="AU125" s="39">
        <v>86.221000000000004</v>
      </c>
      <c r="AV125" s="39">
        <v>86.518000000000001</v>
      </c>
      <c r="AW125" s="39">
        <v>86.754000000000005</v>
      </c>
      <c r="AX125" s="39">
        <v>86.962000000000003</v>
      </c>
      <c r="AY125" s="39">
        <v>86.85</v>
      </c>
      <c r="AZ125" s="39">
        <v>86.301000000000002</v>
      </c>
      <c r="BA125" s="39">
        <v>85.474999999999994</v>
      </c>
      <c r="BB125" s="39">
        <v>84.64</v>
      </c>
      <c r="BC125" s="39">
        <v>83.745000000000005</v>
      </c>
      <c r="BD125" s="39">
        <v>83.027000000000001</v>
      </c>
      <c r="BE125" s="39">
        <v>82.632000000000005</v>
      </c>
      <c r="BF125" s="39">
        <v>82.462000000000003</v>
      </c>
      <c r="BG125" s="39">
        <v>82.302999999999997</v>
      </c>
      <c r="BH125" s="39">
        <v>82.234999999999999</v>
      </c>
      <c r="BI125" s="39">
        <v>82.155000000000001</v>
      </c>
      <c r="BJ125" s="39">
        <v>82.004000000000005</v>
      </c>
      <c r="BK125" s="39">
        <v>81.872</v>
      </c>
      <c r="BL125" s="39">
        <v>81.721000000000004</v>
      </c>
      <c r="BM125" s="39">
        <v>81.332999999999998</v>
      </c>
      <c r="BN125" s="39">
        <v>81.798000000000002</v>
      </c>
      <c r="BO125" s="39">
        <v>83.581999999999994</v>
      </c>
      <c r="BP125" s="39">
        <v>86.06</v>
      </c>
      <c r="BQ125" s="39">
        <v>88.201999999999998</v>
      </c>
      <c r="BR125" s="39">
        <v>90.278000000000006</v>
      </c>
      <c r="BS125" s="39">
        <v>91.1</v>
      </c>
      <c r="BT125" s="39">
        <v>89.992999999999995</v>
      </c>
      <c r="BU125" s="39">
        <v>87.501000000000005</v>
      </c>
      <c r="BV125" s="39">
        <v>84.960999999999999</v>
      </c>
      <c r="BW125" s="39">
        <v>82.248999999999995</v>
      </c>
      <c r="BX125" s="39">
        <v>78.864000000000004</v>
      </c>
      <c r="BY125" s="39">
        <v>74.733000000000004</v>
      </c>
      <c r="BZ125" s="39">
        <v>70.103999999999999</v>
      </c>
      <c r="CA125" s="39">
        <v>65.283000000000001</v>
      </c>
      <c r="CB125" s="39">
        <v>60.198999999999998</v>
      </c>
      <c r="CC125" s="39">
        <v>55.539000000000001</v>
      </c>
      <c r="CD125" s="39">
        <v>51.673999999999999</v>
      </c>
      <c r="CE125" s="39">
        <v>48.345999999999997</v>
      </c>
      <c r="CF125" s="39">
        <v>44.908000000000001</v>
      </c>
      <c r="CG125" s="39">
        <v>41.473999999999997</v>
      </c>
      <c r="CH125" s="39">
        <v>38.195</v>
      </c>
      <c r="CI125" s="39">
        <v>35.08</v>
      </c>
      <c r="CJ125" s="39">
        <v>32.097000000000001</v>
      </c>
      <c r="CK125" s="39">
        <v>29.161999999999999</v>
      </c>
      <c r="CL125" s="39">
        <v>26.683</v>
      </c>
      <c r="CM125" s="39">
        <v>24.105</v>
      </c>
      <c r="CN125" s="39">
        <v>21.030999999999999</v>
      </c>
      <c r="CO125" s="39">
        <v>17.568000000000001</v>
      </c>
      <c r="CP125" s="39">
        <v>14.557</v>
      </c>
      <c r="CQ125" s="39">
        <v>12.59</v>
      </c>
      <c r="CR125" s="39">
        <v>10.88</v>
      </c>
      <c r="CS125" s="39">
        <v>8.7129999999999992</v>
      </c>
      <c r="CT125" s="39">
        <v>6.0880000000000001</v>
      </c>
      <c r="CU125" s="39">
        <v>5.0019999999999998</v>
      </c>
      <c r="CV125" s="39">
        <v>3.7389999999999999</v>
      </c>
      <c r="CW125" s="39">
        <v>2.258</v>
      </c>
      <c r="CX125" s="39">
        <v>4.2750000000000004</v>
      </c>
    </row>
    <row r="126" spans="1:102">
      <c r="A126" s="6">
        <v>2068</v>
      </c>
      <c r="B126" s="39">
        <v>60.158000000000001</v>
      </c>
      <c r="C126" s="39">
        <v>60.737000000000002</v>
      </c>
      <c r="D126" s="39">
        <v>61.372</v>
      </c>
      <c r="E126" s="39">
        <v>62.093000000000004</v>
      </c>
      <c r="F126" s="39">
        <v>62.786999999999999</v>
      </c>
      <c r="G126" s="39">
        <v>63.497999999999998</v>
      </c>
      <c r="H126" s="39">
        <v>64.216999999999999</v>
      </c>
      <c r="I126" s="39">
        <v>64.932000000000002</v>
      </c>
      <c r="J126" s="39">
        <v>65.641000000000005</v>
      </c>
      <c r="K126" s="39">
        <v>66.343000000000004</v>
      </c>
      <c r="L126" s="39">
        <v>66.977000000000004</v>
      </c>
      <c r="M126" s="39">
        <v>67.510999999999996</v>
      </c>
      <c r="N126" s="39">
        <v>67.962000000000003</v>
      </c>
      <c r="O126" s="39">
        <v>68.394000000000005</v>
      </c>
      <c r="P126" s="39">
        <v>68.802999999999997</v>
      </c>
      <c r="Q126" s="39">
        <v>69.126000000000005</v>
      </c>
      <c r="R126" s="39">
        <v>69.338999999999999</v>
      </c>
      <c r="S126" s="39">
        <v>69.474999999999994</v>
      </c>
      <c r="T126" s="39">
        <v>69.594999999999999</v>
      </c>
      <c r="U126" s="39">
        <v>69.701999999999998</v>
      </c>
      <c r="V126" s="39">
        <v>69.787000000000006</v>
      </c>
      <c r="W126" s="39">
        <v>69.856999999999999</v>
      </c>
      <c r="X126" s="39">
        <v>69.924000000000007</v>
      </c>
      <c r="Y126" s="39">
        <v>70.004000000000005</v>
      </c>
      <c r="Z126" s="39">
        <v>70.102999999999994</v>
      </c>
      <c r="AA126" s="39">
        <v>70.25</v>
      </c>
      <c r="AB126" s="39">
        <v>70.462999999999994</v>
      </c>
      <c r="AC126" s="39">
        <v>70.742000000000004</v>
      </c>
      <c r="AD126" s="39">
        <v>71.061000000000007</v>
      </c>
      <c r="AE126" s="39">
        <v>71.417000000000002</v>
      </c>
      <c r="AF126" s="39">
        <v>71.888000000000005</v>
      </c>
      <c r="AG126" s="39">
        <v>72.512</v>
      </c>
      <c r="AH126" s="39">
        <v>73.251999999999995</v>
      </c>
      <c r="AI126" s="39">
        <v>74.025000000000006</v>
      </c>
      <c r="AJ126" s="39">
        <v>74.83</v>
      </c>
      <c r="AK126" s="39">
        <v>75.716999999999999</v>
      </c>
      <c r="AL126" s="39">
        <v>76.694999999999993</v>
      </c>
      <c r="AM126" s="39">
        <v>77.733000000000004</v>
      </c>
      <c r="AN126" s="39">
        <v>78.766000000000005</v>
      </c>
      <c r="AO126" s="39">
        <v>79.781000000000006</v>
      </c>
      <c r="AP126" s="39">
        <v>80.804000000000002</v>
      </c>
      <c r="AQ126" s="39">
        <v>81.834000000000003</v>
      </c>
      <c r="AR126" s="39">
        <v>82.834999999999994</v>
      </c>
      <c r="AS126" s="39">
        <v>83.769000000000005</v>
      </c>
      <c r="AT126" s="39">
        <v>84.635999999999996</v>
      </c>
      <c r="AU126" s="39">
        <v>85.338999999999999</v>
      </c>
      <c r="AV126" s="39">
        <v>85.828000000000003</v>
      </c>
      <c r="AW126" s="39">
        <v>86.125</v>
      </c>
      <c r="AX126" s="39">
        <v>86.363</v>
      </c>
      <c r="AY126" s="39">
        <v>86.57</v>
      </c>
      <c r="AZ126" s="39">
        <v>86.454999999999998</v>
      </c>
      <c r="BA126" s="39">
        <v>85.903000000000006</v>
      </c>
      <c r="BB126" s="39">
        <v>85.07</v>
      </c>
      <c r="BC126" s="39">
        <v>84.228999999999999</v>
      </c>
      <c r="BD126" s="39">
        <v>83.325000000000003</v>
      </c>
      <c r="BE126" s="39">
        <v>82.594999999999999</v>
      </c>
      <c r="BF126" s="39">
        <v>82.186999999999998</v>
      </c>
      <c r="BG126" s="39">
        <v>82.003</v>
      </c>
      <c r="BH126" s="39">
        <v>81.825000000000003</v>
      </c>
      <c r="BI126" s="39">
        <v>81.734999999999999</v>
      </c>
      <c r="BJ126" s="39">
        <v>81.631</v>
      </c>
      <c r="BK126" s="39">
        <v>81.456000000000003</v>
      </c>
      <c r="BL126" s="39">
        <v>81.295000000000002</v>
      </c>
      <c r="BM126" s="39">
        <v>81.113</v>
      </c>
      <c r="BN126" s="39">
        <v>80.69</v>
      </c>
      <c r="BO126" s="39">
        <v>81.105000000000004</v>
      </c>
      <c r="BP126" s="39">
        <v>82.819000000000003</v>
      </c>
      <c r="BQ126" s="39">
        <v>85.213999999999999</v>
      </c>
      <c r="BR126" s="39">
        <v>87.268000000000001</v>
      </c>
      <c r="BS126" s="39">
        <v>89.254000000000005</v>
      </c>
      <c r="BT126" s="39">
        <v>89.984999999999999</v>
      </c>
      <c r="BU126" s="39">
        <v>88.79</v>
      </c>
      <c r="BV126" s="39">
        <v>86.210999999999999</v>
      </c>
      <c r="BW126" s="39">
        <v>83.581999999999994</v>
      </c>
      <c r="BX126" s="39">
        <v>80.777000000000001</v>
      </c>
      <c r="BY126" s="39">
        <v>77.302999999999997</v>
      </c>
      <c r="BZ126" s="39">
        <v>73.090999999999994</v>
      </c>
      <c r="CA126" s="39">
        <v>68.385000000000005</v>
      </c>
      <c r="CB126" s="39">
        <v>63.488</v>
      </c>
      <c r="CC126" s="39">
        <v>58.334000000000003</v>
      </c>
      <c r="CD126" s="39">
        <v>53.593000000000004</v>
      </c>
      <c r="CE126" s="39">
        <v>49.63</v>
      </c>
      <c r="CF126" s="39">
        <v>46.194000000000003</v>
      </c>
      <c r="CG126" s="39">
        <v>42.661999999999999</v>
      </c>
      <c r="CH126" s="39">
        <v>39.149000000000001</v>
      </c>
      <c r="CI126" s="39">
        <v>35.795000000000002</v>
      </c>
      <c r="CJ126" s="39">
        <v>32.607999999999997</v>
      </c>
      <c r="CK126" s="39">
        <v>29.568999999999999</v>
      </c>
      <c r="CL126" s="39">
        <v>26.545999999999999</v>
      </c>
      <c r="CM126" s="39">
        <v>24.132000000000001</v>
      </c>
      <c r="CN126" s="39">
        <v>21.661000000000001</v>
      </c>
      <c r="CO126" s="39">
        <v>18.617000000000001</v>
      </c>
      <c r="CP126" s="39">
        <v>15.07</v>
      </c>
      <c r="CQ126" s="39">
        <v>12.263999999999999</v>
      </c>
      <c r="CR126" s="39">
        <v>10.651999999999999</v>
      </c>
      <c r="CS126" s="39">
        <v>9.1280000000000001</v>
      </c>
      <c r="CT126" s="39">
        <v>7.2160000000000002</v>
      </c>
      <c r="CU126" s="39">
        <v>4.915</v>
      </c>
      <c r="CV126" s="39">
        <v>3.8929999999999998</v>
      </c>
      <c r="CW126" s="39">
        <v>2.3580000000000001</v>
      </c>
      <c r="CX126" s="39">
        <v>4.4829999999999997</v>
      </c>
    </row>
    <row r="127" spans="1:102">
      <c r="A127" s="6">
        <v>2069</v>
      </c>
      <c r="B127" s="39">
        <v>59.283000000000001</v>
      </c>
      <c r="C127" s="39">
        <v>59.834000000000003</v>
      </c>
      <c r="D127" s="39">
        <v>60.445</v>
      </c>
      <c r="E127" s="39">
        <v>61.103000000000002</v>
      </c>
      <c r="F127" s="39">
        <v>61.823</v>
      </c>
      <c r="G127" s="39">
        <v>62.53</v>
      </c>
      <c r="H127" s="39">
        <v>63.246000000000002</v>
      </c>
      <c r="I127" s="39">
        <v>63.960999999999999</v>
      </c>
      <c r="J127" s="39">
        <v>64.664000000000001</v>
      </c>
      <c r="K127" s="39">
        <v>65.356999999999999</v>
      </c>
      <c r="L127" s="39">
        <v>66.040000000000006</v>
      </c>
      <c r="M127" s="39">
        <v>66.638000000000005</v>
      </c>
      <c r="N127" s="39">
        <v>67.108000000000004</v>
      </c>
      <c r="O127" s="39">
        <v>67.480999999999995</v>
      </c>
      <c r="P127" s="39">
        <v>67.834000000000003</v>
      </c>
      <c r="Q127" s="39">
        <v>68.165000000000006</v>
      </c>
      <c r="R127" s="39">
        <v>68.418999999999997</v>
      </c>
      <c r="S127" s="39">
        <v>68.582999999999998</v>
      </c>
      <c r="T127" s="39">
        <v>68.683000000000007</v>
      </c>
      <c r="U127" s="39">
        <v>68.77</v>
      </c>
      <c r="V127" s="39">
        <v>68.846000000000004</v>
      </c>
      <c r="W127" s="39">
        <v>68.914000000000001</v>
      </c>
      <c r="X127" s="39">
        <v>68.983999999999995</v>
      </c>
      <c r="Y127" s="39">
        <v>69.066000000000003</v>
      </c>
      <c r="Z127" s="39">
        <v>69.165999999999997</v>
      </c>
      <c r="AA127" s="39">
        <v>69.287000000000006</v>
      </c>
      <c r="AB127" s="39">
        <v>69.462999999999994</v>
      </c>
      <c r="AC127" s="39">
        <v>69.707999999999998</v>
      </c>
      <c r="AD127" s="39">
        <v>70.024000000000001</v>
      </c>
      <c r="AE127" s="39">
        <v>70.381</v>
      </c>
      <c r="AF127" s="39">
        <v>70.777000000000001</v>
      </c>
      <c r="AG127" s="39">
        <v>71.287000000000006</v>
      </c>
      <c r="AH127" s="39">
        <v>71.944000000000003</v>
      </c>
      <c r="AI127" s="39">
        <v>72.713999999999999</v>
      </c>
      <c r="AJ127" s="39">
        <v>73.516999999999996</v>
      </c>
      <c r="AK127" s="39">
        <v>74.352999999999994</v>
      </c>
      <c r="AL127" s="39">
        <v>75.262</v>
      </c>
      <c r="AM127" s="39">
        <v>76.253</v>
      </c>
      <c r="AN127" s="39">
        <v>77.296999999999997</v>
      </c>
      <c r="AO127" s="39">
        <v>78.334000000000003</v>
      </c>
      <c r="AP127" s="39">
        <v>79.349999999999994</v>
      </c>
      <c r="AQ127" s="39">
        <v>80.376000000000005</v>
      </c>
      <c r="AR127" s="39">
        <v>81.41</v>
      </c>
      <c r="AS127" s="39">
        <v>82.417000000000002</v>
      </c>
      <c r="AT127" s="39">
        <v>83.353999999999999</v>
      </c>
      <c r="AU127" s="39">
        <v>84.221000000000004</v>
      </c>
      <c r="AV127" s="39">
        <v>84.926000000000002</v>
      </c>
      <c r="AW127" s="39">
        <v>85.415000000000006</v>
      </c>
      <c r="AX127" s="39">
        <v>85.715000000000003</v>
      </c>
      <c r="AY127" s="39">
        <v>85.951999999999998</v>
      </c>
      <c r="AZ127" s="39">
        <v>86.159000000000006</v>
      </c>
      <c r="BA127" s="39">
        <v>86.042000000000002</v>
      </c>
      <c r="BB127" s="39">
        <v>85.486000000000004</v>
      </c>
      <c r="BC127" s="39">
        <v>84.647000000000006</v>
      </c>
      <c r="BD127" s="39">
        <v>83.799000000000007</v>
      </c>
      <c r="BE127" s="39">
        <v>82.885000000000005</v>
      </c>
      <c r="BF127" s="39">
        <v>82.144000000000005</v>
      </c>
      <c r="BG127" s="39">
        <v>81.724000000000004</v>
      </c>
      <c r="BH127" s="39">
        <v>81.525000000000006</v>
      </c>
      <c r="BI127" s="39">
        <v>81.33</v>
      </c>
      <c r="BJ127" s="39">
        <v>81.216999999999999</v>
      </c>
      <c r="BK127" s="39">
        <v>81.088999999999999</v>
      </c>
      <c r="BL127" s="39">
        <v>80.888999999999996</v>
      </c>
      <c r="BM127" s="39">
        <v>80.701999999999998</v>
      </c>
      <c r="BN127" s="39">
        <v>80.486999999999995</v>
      </c>
      <c r="BO127" s="39">
        <v>80.028999999999996</v>
      </c>
      <c r="BP127" s="39">
        <v>80.394999999999996</v>
      </c>
      <c r="BQ127" s="39">
        <v>82.039000000000001</v>
      </c>
      <c r="BR127" s="39">
        <v>84.347999999999999</v>
      </c>
      <c r="BS127" s="39">
        <v>86.314999999999998</v>
      </c>
      <c r="BT127" s="39">
        <v>88.210999999999999</v>
      </c>
      <c r="BU127" s="39">
        <v>88.850999999999999</v>
      </c>
      <c r="BV127" s="39">
        <v>87.567999999999998</v>
      </c>
      <c r="BW127" s="39">
        <v>84.902000000000001</v>
      </c>
      <c r="BX127" s="39">
        <v>82.183999999999997</v>
      </c>
      <c r="BY127" s="39">
        <v>79.287000000000006</v>
      </c>
      <c r="BZ127" s="39">
        <v>75.724999999999994</v>
      </c>
      <c r="CA127" s="39">
        <v>71.433000000000007</v>
      </c>
      <c r="CB127" s="39">
        <v>66.650000000000006</v>
      </c>
      <c r="CC127" s="39">
        <v>61.679000000000002</v>
      </c>
      <c r="CD127" s="39">
        <v>56.456000000000003</v>
      </c>
      <c r="CE127" s="39">
        <v>51.636000000000003</v>
      </c>
      <c r="CF127" s="39">
        <v>47.573999999999998</v>
      </c>
      <c r="CG127" s="39">
        <v>44.031999999999996</v>
      </c>
      <c r="CH127" s="39">
        <v>40.406999999999996</v>
      </c>
      <c r="CI127" s="39">
        <v>36.814999999999998</v>
      </c>
      <c r="CJ127" s="39">
        <v>33.387999999999998</v>
      </c>
      <c r="CK127" s="39">
        <v>30.131</v>
      </c>
      <c r="CL127" s="39">
        <v>27.033000000000001</v>
      </c>
      <c r="CM127" s="39">
        <v>23.925000000000001</v>
      </c>
      <c r="CN127" s="39">
        <v>21.576000000000001</v>
      </c>
      <c r="CO127" s="39">
        <v>19.213000000000001</v>
      </c>
      <c r="CP127" s="39">
        <v>16.198</v>
      </c>
      <c r="CQ127" s="39">
        <v>12.568</v>
      </c>
      <c r="CR127" s="39">
        <v>9.9689999999999994</v>
      </c>
      <c r="CS127" s="39">
        <v>8.7119999999999997</v>
      </c>
      <c r="CT127" s="39">
        <v>7.375</v>
      </c>
      <c r="CU127" s="39">
        <v>5.7169999999999996</v>
      </c>
      <c r="CV127" s="39">
        <v>3.742</v>
      </c>
      <c r="CW127" s="39">
        <v>2.4609999999999999</v>
      </c>
      <c r="CX127" s="39">
        <v>4.7</v>
      </c>
    </row>
    <row r="128" spans="1:102">
      <c r="A128" s="6">
        <v>2070</v>
      </c>
      <c r="B128" s="39">
        <v>58.412999999999997</v>
      </c>
      <c r="C128" s="39">
        <v>58.936999999999998</v>
      </c>
      <c r="D128" s="39">
        <v>59.523000000000003</v>
      </c>
      <c r="E128" s="39">
        <v>60.16</v>
      </c>
      <c r="F128" s="39">
        <v>60.835000000000001</v>
      </c>
      <c r="G128" s="39">
        <v>61.536999999999999</v>
      </c>
      <c r="H128" s="39">
        <v>62.255000000000003</v>
      </c>
      <c r="I128" s="39">
        <v>62.975000000000001</v>
      </c>
      <c r="J128" s="39">
        <v>63.686999999999998</v>
      </c>
      <c r="K128" s="39">
        <v>64.379000000000005</v>
      </c>
      <c r="L128" s="39">
        <v>65.055000000000007</v>
      </c>
      <c r="M128" s="39">
        <v>65.721000000000004</v>
      </c>
      <c r="N128" s="39">
        <v>66.28</v>
      </c>
      <c r="O128" s="39">
        <v>66.686999999999998</v>
      </c>
      <c r="P128" s="39">
        <v>66.980999999999995</v>
      </c>
      <c r="Q128" s="39">
        <v>67.256</v>
      </c>
      <c r="R128" s="39">
        <v>67.507000000000005</v>
      </c>
      <c r="S128" s="39">
        <v>67.692999999999998</v>
      </c>
      <c r="T128" s="39">
        <v>67.808000000000007</v>
      </c>
      <c r="U128" s="39">
        <v>67.873999999999995</v>
      </c>
      <c r="V128" s="39">
        <v>67.927000000000007</v>
      </c>
      <c r="W128" s="39">
        <v>67.971000000000004</v>
      </c>
      <c r="X128" s="39">
        <v>68.022000000000006</v>
      </c>
      <c r="Y128" s="39">
        <v>68.093000000000004</v>
      </c>
      <c r="Z128" s="39">
        <v>68.19</v>
      </c>
      <c r="AA128" s="39">
        <v>68.308000000000007</v>
      </c>
      <c r="AB128" s="39">
        <v>68.453000000000003</v>
      </c>
      <c r="AC128" s="39">
        <v>68.656999999999996</v>
      </c>
      <c r="AD128" s="39">
        <v>68.935000000000002</v>
      </c>
      <c r="AE128" s="39">
        <v>69.286000000000001</v>
      </c>
      <c r="AF128" s="39">
        <v>69.682000000000002</v>
      </c>
      <c r="AG128" s="39">
        <v>70.117999999999995</v>
      </c>
      <c r="AH128" s="39">
        <v>70.665999999999997</v>
      </c>
      <c r="AI128" s="39">
        <v>71.355999999999995</v>
      </c>
      <c r="AJ128" s="39">
        <v>72.156999999999996</v>
      </c>
      <c r="AK128" s="39">
        <v>72.989999999999995</v>
      </c>
      <c r="AL128" s="39">
        <v>73.855000000000004</v>
      </c>
      <c r="AM128" s="39">
        <v>74.786000000000001</v>
      </c>
      <c r="AN128" s="39">
        <v>75.789000000000001</v>
      </c>
      <c r="AO128" s="39">
        <v>76.837999999999994</v>
      </c>
      <c r="AP128" s="39">
        <v>77.88</v>
      </c>
      <c r="AQ128" s="39">
        <v>78.899000000000001</v>
      </c>
      <c r="AR128" s="39">
        <v>79.926000000000002</v>
      </c>
      <c r="AS128" s="39">
        <v>80.963999999999999</v>
      </c>
      <c r="AT128" s="39">
        <v>81.974999999999994</v>
      </c>
      <c r="AU128" s="39">
        <v>82.914000000000001</v>
      </c>
      <c r="AV128" s="39">
        <v>83.783000000000001</v>
      </c>
      <c r="AW128" s="39">
        <v>84.489000000000004</v>
      </c>
      <c r="AX128" s="39">
        <v>84.98</v>
      </c>
      <c r="AY128" s="39">
        <v>85.281999999999996</v>
      </c>
      <c r="AZ128" s="39">
        <v>85.518000000000001</v>
      </c>
      <c r="BA128" s="39">
        <v>85.724000000000004</v>
      </c>
      <c r="BB128" s="39">
        <v>85.605000000000004</v>
      </c>
      <c r="BC128" s="39">
        <v>85.045000000000002</v>
      </c>
      <c r="BD128" s="39">
        <v>84.200999999999993</v>
      </c>
      <c r="BE128" s="39">
        <v>83.346000000000004</v>
      </c>
      <c r="BF128" s="39">
        <v>82.423000000000002</v>
      </c>
      <c r="BG128" s="39">
        <v>81.671999999999997</v>
      </c>
      <c r="BH128" s="39">
        <v>81.239000000000004</v>
      </c>
      <c r="BI128" s="39">
        <v>81.025999999999996</v>
      </c>
      <c r="BJ128" s="39">
        <v>80.813000000000002</v>
      </c>
      <c r="BK128" s="39">
        <v>80.676000000000002</v>
      </c>
      <c r="BL128" s="39">
        <v>80.524000000000001</v>
      </c>
      <c r="BM128" s="39">
        <v>80.3</v>
      </c>
      <c r="BN128" s="39">
        <v>80.084999999999994</v>
      </c>
      <c r="BO128" s="39">
        <v>79.837999999999994</v>
      </c>
      <c r="BP128" s="39">
        <v>79.346000000000004</v>
      </c>
      <c r="BQ128" s="39">
        <v>79.662999999999997</v>
      </c>
      <c r="BR128" s="39">
        <v>81.234999999999999</v>
      </c>
      <c r="BS128" s="39">
        <v>83.457999999999998</v>
      </c>
      <c r="BT128" s="39">
        <v>85.337999999999994</v>
      </c>
      <c r="BU128" s="39">
        <v>87.141999999999996</v>
      </c>
      <c r="BV128" s="39">
        <v>87.691999999999993</v>
      </c>
      <c r="BW128" s="39">
        <v>86.320999999999998</v>
      </c>
      <c r="BX128" s="39">
        <v>83.57</v>
      </c>
      <c r="BY128" s="39">
        <v>80.763000000000005</v>
      </c>
      <c r="BZ128" s="39">
        <v>77.775000000000006</v>
      </c>
      <c r="CA128" s="39">
        <v>74.126000000000005</v>
      </c>
      <c r="CB128" s="39">
        <v>69.754999999999995</v>
      </c>
      <c r="CC128" s="39">
        <v>64.897999999999996</v>
      </c>
      <c r="CD128" s="39">
        <v>59.853000000000002</v>
      </c>
      <c r="CE128" s="39">
        <v>54.561999999999998</v>
      </c>
      <c r="CF128" s="39">
        <v>49.662999999999997</v>
      </c>
      <c r="CG128" s="39">
        <v>45.506</v>
      </c>
      <c r="CH128" s="39">
        <v>41.857999999999997</v>
      </c>
      <c r="CI128" s="39">
        <v>38.142000000000003</v>
      </c>
      <c r="CJ128" s="39">
        <v>34.470999999999997</v>
      </c>
      <c r="CK128" s="39">
        <v>30.97</v>
      </c>
      <c r="CL128" s="39">
        <v>27.645</v>
      </c>
      <c r="CM128" s="39">
        <v>24.491</v>
      </c>
      <c r="CN128" s="39">
        <v>21.298999999999999</v>
      </c>
      <c r="CO128" s="39">
        <v>19.015000000000001</v>
      </c>
      <c r="CP128" s="39">
        <v>16.760000000000002</v>
      </c>
      <c r="CQ128" s="39">
        <v>13.775</v>
      </c>
      <c r="CR128" s="39">
        <v>10.064</v>
      </c>
      <c r="CS128" s="39">
        <v>7.6719999999999997</v>
      </c>
      <c r="CT128" s="39">
        <v>6.77</v>
      </c>
      <c r="CU128" s="39">
        <v>5.6189999999999998</v>
      </c>
      <c r="CV128" s="39">
        <v>4.218</v>
      </c>
      <c r="CW128" s="39">
        <v>2.5680000000000001</v>
      </c>
      <c r="CX128" s="39">
        <v>4.9260000000000002</v>
      </c>
    </row>
    <row r="129" spans="1:102">
      <c r="A129" s="6">
        <v>2071</v>
      </c>
      <c r="B129" s="39">
        <v>57.607999999999997</v>
      </c>
      <c r="C129" s="39">
        <v>58.167000000000002</v>
      </c>
      <c r="D129" s="39">
        <v>58.710999999999999</v>
      </c>
      <c r="E129" s="39">
        <v>59.305999999999997</v>
      </c>
      <c r="F129" s="39">
        <v>59.942</v>
      </c>
      <c r="G129" s="39">
        <v>60.606999999999999</v>
      </c>
      <c r="H129" s="39">
        <v>61.292000000000002</v>
      </c>
      <c r="I129" s="39">
        <v>61.988</v>
      </c>
      <c r="J129" s="39">
        <v>62.668999999999997</v>
      </c>
      <c r="K129" s="39">
        <v>63.319000000000003</v>
      </c>
      <c r="L129" s="39">
        <v>63.933999999999997</v>
      </c>
      <c r="M129" s="39">
        <v>64.533000000000001</v>
      </c>
      <c r="N129" s="39">
        <v>65.120999999999995</v>
      </c>
      <c r="O129" s="39">
        <v>65.611999999999995</v>
      </c>
      <c r="P129" s="39">
        <v>65.971000000000004</v>
      </c>
      <c r="Q129" s="39">
        <v>66.230999999999995</v>
      </c>
      <c r="R129" s="39">
        <v>66.474000000000004</v>
      </c>
      <c r="S129" s="39">
        <v>66.694999999999993</v>
      </c>
      <c r="T129" s="39">
        <v>66.866</v>
      </c>
      <c r="U129" s="39">
        <v>66.980999999999995</v>
      </c>
      <c r="V129" s="39">
        <v>67.061999999999998</v>
      </c>
      <c r="W129" s="39">
        <v>67.135000000000005</v>
      </c>
      <c r="X129" s="39">
        <v>67.204999999999998</v>
      </c>
      <c r="Y129" s="39">
        <v>67.284999999999997</v>
      </c>
      <c r="Z129" s="39">
        <v>67.388999999999996</v>
      </c>
      <c r="AA129" s="39">
        <v>67.522999999999996</v>
      </c>
      <c r="AB129" s="39">
        <v>67.680000000000007</v>
      </c>
      <c r="AC129" s="39">
        <v>67.864999999999995</v>
      </c>
      <c r="AD129" s="39">
        <v>68.108000000000004</v>
      </c>
      <c r="AE129" s="39">
        <v>68.421999999999997</v>
      </c>
      <c r="AF129" s="39">
        <v>68.804000000000002</v>
      </c>
      <c r="AG129" s="39">
        <v>69.228999999999999</v>
      </c>
      <c r="AH129" s="39">
        <v>69.695999999999998</v>
      </c>
      <c r="AI129" s="39">
        <v>70.268000000000001</v>
      </c>
      <c r="AJ129" s="39">
        <v>70.972999999999999</v>
      </c>
      <c r="AK129" s="39">
        <v>71.78</v>
      </c>
      <c r="AL129" s="39">
        <v>72.619</v>
      </c>
      <c r="AM129" s="39">
        <v>73.486999999999995</v>
      </c>
      <c r="AN129" s="39">
        <v>74.421999999999997</v>
      </c>
      <c r="AO129" s="39">
        <v>75.432000000000002</v>
      </c>
      <c r="AP129" s="39">
        <v>76.486999999999995</v>
      </c>
      <c r="AQ129" s="39">
        <v>77.533000000000001</v>
      </c>
      <c r="AR129" s="39">
        <v>78.555000000000007</v>
      </c>
      <c r="AS129" s="39">
        <v>79.584999999999994</v>
      </c>
      <c r="AT129" s="39">
        <v>80.626000000000005</v>
      </c>
      <c r="AU129" s="39">
        <v>81.64</v>
      </c>
      <c r="AV129" s="39">
        <v>82.578999999999994</v>
      </c>
      <c r="AW129" s="39">
        <v>83.447000000000003</v>
      </c>
      <c r="AX129" s="39">
        <v>84.150999999999996</v>
      </c>
      <c r="AY129" s="39">
        <v>84.637</v>
      </c>
      <c r="AZ129" s="39">
        <v>84.93</v>
      </c>
      <c r="BA129" s="39">
        <v>85.156999999999996</v>
      </c>
      <c r="BB129" s="39">
        <v>85.352000000000004</v>
      </c>
      <c r="BC129" s="39">
        <v>85.22</v>
      </c>
      <c r="BD129" s="39">
        <v>84.649000000000001</v>
      </c>
      <c r="BE129" s="39">
        <v>83.795000000000002</v>
      </c>
      <c r="BF129" s="39">
        <v>82.926000000000002</v>
      </c>
      <c r="BG129" s="39">
        <v>81.984999999999999</v>
      </c>
      <c r="BH129" s="39">
        <v>81.213999999999999</v>
      </c>
      <c r="BI129" s="39">
        <v>80.760000000000005</v>
      </c>
      <c r="BJ129" s="39">
        <v>80.521000000000001</v>
      </c>
      <c r="BK129" s="39">
        <v>80.277000000000001</v>
      </c>
      <c r="BL129" s="39">
        <v>80.102999999999994</v>
      </c>
      <c r="BM129" s="39">
        <v>79.911000000000001</v>
      </c>
      <c r="BN129" s="39">
        <v>79.649000000000001</v>
      </c>
      <c r="BO129" s="39">
        <v>79.391999999999996</v>
      </c>
      <c r="BP129" s="39">
        <v>79.096000000000004</v>
      </c>
      <c r="BQ129" s="39">
        <v>78.552000000000007</v>
      </c>
      <c r="BR129" s="39">
        <v>78.792000000000002</v>
      </c>
      <c r="BS129" s="39">
        <v>80.254000000000005</v>
      </c>
      <c r="BT129" s="39">
        <v>82.346000000000004</v>
      </c>
      <c r="BU129" s="39">
        <v>84.091999999999999</v>
      </c>
      <c r="BV129" s="39">
        <v>85.763000000000005</v>
      </c>
      <c r="BW129" s="39">
        <v>86.168000000000006</v>
      </c>
      <c r="BX129" s="39">
        <v>84.64</v>
      </c>
      <c r="BY129" s="39">
        <v>81.727000000000004</v>
      </c>
      <c r="BZ129" s="39">
        <v>78.762</v>
      </c>
      <c r="CA129" s="39">
        <v>75.619</v>
      </c>
      <c r="CB129" s="39">
        <v>71.831000000000003</v>
      </c>
      <c r="CC129" s="39">
        <v>67.346999999999994</v>
      </c>
      <c r="CD129" s="39">
        <v>62.4</v>
      </c>
      <c r="CE129" s="39">
        <v>57.274999999999999</v>
      </c>
      <c r="CF129" s="39">
        <v>51.918999999999997</v>
      </c>
      <c r="CG129" s="39">
        <v>46.970999999999997</v>
      </c>
      <c r="CH129" s="39">
        <v>42.779000000000003</v>
      </c>
      <c r="CI129" s="39">
        <v>39.116999999999997</v>
      </c>
      <c r="CJ129" s="39">
        <v>35.344000000000001</v>
      </c>
      <c r="CK129" s="39">
        <v>31.77</v>
      </c>
      <c r="CL129" s="39">
        <v>28.446000000000002</v>
      </c>
      <c r="CM129" s="39">
        <v>25.148</v>
      </c>
      <c r="CN129" s="39">
        <v>21.873000000000001</v>
      </c>
      <c r="CO129" s="39">
        <v>18.850000000000001</v>
      </c>
      <c r="CP129" s="39">
        <v>16.824000000000002</v>
      </c>
      <c r="CQ129" s="39">
        <v>14.757</v>
      </c>
      <c r="CR129" s="39">
        <v>12.044</v>
      </c>
      <c r="CS129" s="39">
        <v>8.6859999999999999</v>
      </c>
      <c r="CT129" s="39">
        <v>7.0270000000000001</v>
      </c>
      <c r="CU129" s="39">
        <v>5.8449999999999998</v>
      </c>
      <c r="CV129" s="39">
        <v>4.3959999999999999</v>
      </c>
      <c r="CW129" s="39">
        <v>2.6829999999999998</v>
      </c>
      <c r="CX129" s="39">
        <v>5.1689999999999996</v>
      </c>
    </row>
    <row r="130" spans="1:102">
      <c r="A130" s="6">
        <v>2072</v>
      </c>
      <c r="B130" s="39">
        <v>56.813000000000002</v>
      </c>
      <c r="C130" s="39">
        <v>57.289000000000001</v>
      </c>
      <c r="D130" s="39">
        <v>57.912999999999997</v>
      </c>
      <c r="E130" s="39">
        <v>58.475999999999999</v>
      </c>
      <c r="F130" s="39">
        <v>59.082000000000001</v>
      </c>
      <c r="G130" s="39">
        <v>59.718000000000004</v>
      </c>
      <c r="H130" s="39">
        <v>60.371000000000002</v>
      </c>
      <c r="I130" s="39">
        <v>61.037999999999997</v>
      </c>
      <c r="J130" s="39">
        <v>61.713999999999999</v>
      </c>
      <c r="K130" s="39">
        <v>62.356000000000002</v>
      </c>
      <c r="L130" s="39">
        <v>62.942999999999998</v>
      </c>
      <c r="M130" s="39">
        <v>63.48</v>
      </c>
      <c r="N130" s="39">
        <v>64.003</v>
      </c>
      <c r="O130" s="39">
        <v>64.510999999999996</v>
      </c>
      <c r="P130" s="39">
        <v>64.935000000000002</v>
      </c>
      <c r="Q130" s="39">
        <v>65.245999999999995</v>
      </c>
      <c r="R130" s="39">
        <v>65.471999999999994</v>
      </c>
      <c r="S130" s="39">
        <v>65.683000000000007</v>
      </c>
      <c r="T130" s="39">
        <v>65.873999999999995</v>
      </c>
      <c r="U130" s="39">
        <v>66.028000000000006</v>
      </c>
      <c r="V130" s="39">
        <v>66.146000000000001</v>
      </c>
      <c r="W130" s="39">
        <v>66.242999999999995</v>
      </c>
      <c r="X130" s="39">
        <v>66.335999999999999</v>
      </c>
      <c r="Y130" s="39">
        <v>66.429000000000002</v>
      </c>
      <c r="Z130" s="39">
        <v>66.537999999999997</v>
      </c>
      <c r="AA130" s="39">
        <v>66.677000000000007</v>
      </c>
      <c r="AB130" s="39">
        <v>66.846000000000004</v>
      </c>
      <c r="AC130" s="39">
        <v>67.042000000000002</v>
      </c>
      <c r="AD130" s="39">
        <v>67.269000000000005</v>
      </c>
      <c r="AE130" s="39">
        <v>67.55</v>
      </c>
      <c r="AF130" s="39">
        <v>67.897999999999996</v>
      </c>
      <c r="AG130" s="39">
        <v>68.311999999999998</v>
      </c>
      <c r="AH130" s="39">
        <v>68.768000000000001</v>
      </c>
      <c r="AI130" s="39">
        <v>69.266000000000005</v>
      </c>
      <c r="AJ130" s="39">
        <v>69.861000000000004</v>
      </c>
      <c r="AK130" s="39">
        <v>70.58</v>
      </c>
      <c r="AL130" s="39">
        <v>71.394000000000005</v>
      </c>
      <c r="AM130" s="39">
        <v>72.239000000000004</v>
      </c>
      <c r="AN130" s="39">
        <v>73.11</v>
      </c>
      <c r="AO130" s="39">
        <v>74.049000000000007</v>
      </c>
      <c r="AP130" s="39">
        <v>75.063999999999993</v>
      </c>
      <c r="AQ130" s="39">
        <v>76.126999999999995</v>
      </c>
      <c r="AR130" s="39">
        <v>77.177999999999997</v>
      </c>
      <c r="AS130" s="39">
        <v>78.201999999999998</v>
      </c>
      <c r="AT130" s="39">
        <v>79.233999999999995</v>
      </c>
      <c r="AU130" s="39">
        <v>80.277000000000001</v>
      </c>
      <c r="AV130" s="39">
        <v>81.293000000000006</v>
      </c>
      <c r="AW130" s="39">
        <v>82.233000000000004</v>
      </c>
      <c r="AX130" s="39">
        <v>83.100999999999999</v>
      </c>
      <c r="AY130" s="39">
        <v>83.802000000000007</v>
      </c>
      <c r="AZ130" s="39">
        <v>84.281999999999996</v>
      </c>
      <c r="BA130" s="39">
        <v>84.566999999999993</v>
      </c>
      <c r="BB130" s="39">
        <v>84.786000000000001</v>
      </c>
      <c r="BC130" s="39">
        <v>84.966999999999999</v>
      </c>
      <c r="BD130" s="39">
        <v>84.823999999999998</v>
      </c>
      <c r="BE130" s="39">
        <v>84.242000000000004</v>
      </c>
      <c r="BF130" s="39">
        <v>83.376999999999995</v>
      </c>
      <c r="BG130" s="39">
        <v>82.494</v>
      </c>
      <c r="BH130" s="39">
        <v>81.537000000000006</v>
      </c>
      <c r="BI130" s="39">
        <v>80.745999999999995</v>
      </c>
      <c r="BJ130" s="39">
        <v>80.269000000000005</v>
      </c>
      <c r="BK130" s="39">
        <v>80.006</v>
      </c>
      <c r="BL130" s="39">
        <v>79.730999999999995</v>
      </c>
      <c r="BM130" s="39">
        <v>79.519000000000005</v>
      </c>
      <c r="BN130" s="39">
        <v>79.289000000000001</v>
      </c>
      <c r="BO130" s="39">
        <v>78.988</v>
      </c>
      <c r="BP130" s="39">
        <v>78.69</v>
      </c>
      <c r="BQ130" s="39">
        <v>78.343999999999994</v>
      </c>
      <c r="BR130" s="39">
        <v>77.747</v>
      </c>
      <c r="BS130" s="39">
        <v>77.909000000000006</v>
      </c>
      <c r="BT130" s="39">
        <v>79.263999999999996</v>
      </c>
      <c r="BU130" s="39">
        <v>81.222999999999999</v>
      </c>
      <c r="BV130" s="39">
        <v>82.835999999999999</v>
      </c>
      <c r="BW130" s="39">
        <v>84.372</v>
      </c>
      <c r="BX130" s="39">
        <v>84.631</v>
      </c>
      <c r="BY130" s="39">
        <v>82.947000000000003</v>
      </c>
      <c r="BZ130" s="39">
        <v>79.873999999999995</v>
      </c>
      <c r="CA130" s="39">
        <v>76.75</v>
      </c>
      <c r="CB130" s="39">
        <v>73.450999999999993</v>
      </c>
      <c r="CC130" s="39">
        <v>69.525999999999996</v>
      </c>
      <c r="CD130" s="39">
        <v>64.930999999999997</v>
      </c>
      <c r="CE130" s="39">
        <v>59.893000000000001</v>
      </c>
      <c r="CF130" s="39">
        <v>54.688000000000002</v>
      </c>
      <c r="CG130" s="39">
        <v>49.267000000000003</v>
      </c>
      <c r="CH130" s="39">
        <v>44.27</v>
      </c>
      <c r="CI130" s="39">
        <v>40.045999999999999</v>
      </c>
      <c r="CJ130" s="39">
        <v>36.369999999999997</v>
      </c>
      <c r="CK130" s="39">
        <v>32.54</v>
      </c>
      <c r="CL130" s="39">
        <v>29.062999999999999</v>
      </c>
      <c r="CM130" s="39">
        <v>25.917000000000002</v>
      </c>
      <c r="CN130" s="39">
        <v>22.646999999999998</v>
      </c>
      <c r="CO130" s="39">
        <v>19.25</v>
      </c>
      <c r="CP130" s="39">
        <v>16.396999999999998</v>
      </c>
      <c r="CQ130" s="39">
        <v>14.629</v>
      </c>
      <c r="CR130" s="39">
        <v>12.750999999999999</v>
      </c>
      <c r="CS130" s="39">
        <v>10.31</v>
      </c>
      <c r="CT130" s="39">
        <v>7.306</v>
      </c>
      <c r="CU130" s="39">
        <v>6.077</v>
      </c>
      <c r="CV130" s="39">
        <v>4.5810000000000004</v>
      </c>
      <c r="CW130" s="39">
        <v>2.8029999999999999</v>
      </c>
      <c r="CX130" s="39">
        <v>5.4219999999999997</v>
      </c>
    </row>
    <row r="131" spans="1:102">
      <c r="A131" s="6">
        <v>2073</v>
      </c>
      <c r="B131" s="39">
        <v>56.027000000000001</v>
      </c>
      <c r="C131" s="39">
        <v>56.481999999999999</v>
      </c>
      <c r="D131" s="39">
        <v>57.002000000000002</v>
      </c>
      <c r="E131" s="39">
        <v>57.648000000000003</v>
      </c>
      <c r="F131" s="39">
        <v>58.231999999999999</v>
      </c>
      <c r="G131" s="39">
        <v>58.847000000000001</v>
      </c>
      <c r="H131" s="39">
        <v>59.481000000000002</v>
      </c>
      <c r="I131" s="39">
        <v>60.125</v>
      </c>
      <c r="J131" s="39">
        <v>60.774999999999999</v>
      </c>
      <c r="K131" s="39">
        <v>61.427999999999997</v>
      </c>
      <c r="L131" s="39">
        <v>62.030999999999999</v>
      </c>
      <c r="M131" s="39">
        <v>62.554000000000002</v>
      </c>
      <c r="N131" s="39">
        <v>63.015000000000001</v>
      </c>
      <c r="O131" s="39">
        <v>63.46</v>
      </c>
      <c r="P131" s="39">
        <v>63.89</v>
      </c>
      <c r="Q131" s="39">
        <v>64.247</v>
      </c>
      <c r="R131" s="39">
        <v>64.510000000000005</v>
      </c>
      <c r="S131" s="39">
        <v>64.701999999999998</v>
      </c>
      <c r="T131" s="39">
        <v>64.88</v>
      </c>
      <c r="U131" s="39">
        <v>65.040999999999997</v>
      </c>
      <c r="V131" s="39">
        <v>65.177999999999997</v>
      </c>
      <c r="W131" s="39">
        <v>65.299000000000007</v>
      </c>
      <c r="X131" s="39">
        <v>65.411000000000001</v>
      </c>
      <c r="Y131" s="39">
        <v>65.522999999999996</v>
      </c>
      <c r="Z131" s="39">
        <v>65.641000000000005</v>
      </c>
      <c r="AA131" s="39">
        <v>65.778999999999996</v>
      </c>
      <c r="AB131" s="39">
        <v>65.950999999999993</v>
      </c>
      <c r="AC131" s="39">
        <v>66.156999999999996</v>
      </c>
      <c r="AD131" s="39">
        <v>66.391999999999996</v>
      </c>
      <c r="AE131" s="39">
        <v>66.66</v>
      </c>
      <c r="AF131" s="39">
        <v>66.98</v>
      </c>
      <c r="AG131" s="39">
        <v>67.363</v>
      </c>
      <c r="AH131" s="39">
        <v>67.807000000000002</v>
      </c>
      <c r="AI131" s="39">
        <v>68.295000000000002</v>
      </c>
      <c r="AJ131" s="39">
        <v>68.822999999999993</v>
      </c>
      <c r="AK131" s="39">
        <v>69.441999999999993</v>
      </c>
      <c r="AL131" s="39">
        <v>70.174000000000007</v>
      </c>
      <c r="AM131" s="39">
        <v>70.995000000000005</v>
      </c>
      <c r="AN131" s="39">
        <v>71.844999999999999</v>
      </c>
      <c r="AO131" s="39">
        <v>72.718999999999994</v>
      </c>
      <c r="AP131" s="39">
        <v>73.662000000000006</v>
      </c>
      <c r="AQ131" s="39">
        <v>74.683000000000007</v>
      </c>
      <c r="AR131" s="39">
        <v>75.751999999999995</v>
      </c>
      <c r="AS131" s="39">
        <v>76.807000000000002</v>
      </c>
      <c r="AT131" s="39">
        <v>77.832999999999998</v>
      </c>
      <c r="AU131" s="39">
        <v>78.867999999999995</v>
      </c>
      <c r="AV131" s="39">
        <v>79.912999999999997</v>
      </c>
      <c r="AW131" s="39">
        <v>80.930999999999997</v>
      </c>
      <c r="AX131" s="39">
        <v>81.872</v>
      </c>
      <c r="AY131" s="39">
        <v>82.74</v>
      </c>
      <c r="AZ131" s="39">
        <v>83.438999999999993</v>
      </c>
      <c r="BA131" s="39">
        <v>83.912000000000006</v>
      </c>
      <c r="BB131" s="39">
        <v>84.19</v>
      </c>
      <c r="BC131" s="39">
        <v>84.397000000000006</v>
      </c>
      <c r="BD131" s="39">
        <v>84.567999999999998</v>
      </c>
      <c r="BE131" s="39">
        <v>84.412999999999997</v>
      </c>
      <c r="BF131" s="39">
        <v>83.82</v>
      </c>
      <c r="BG131" s="39">
        <v>82.944000000000003</v>
      </c>
      <c r="BH131" s="39">
        <v>82.046000000000006</v>
      </c>
      <c r="BI131" s="39">
        <v>81.072000000000003</v>
      </c>
      <c r="BJ131" s="39">
        <v>80.263000000000005</v>
      </c>
      <c r="BK131" s="39">
        <v>79.765000000000001</v>
      </c>
      <c r="BL131" s="39">
        <v>79.474999999999994</v>
      </c>
      <c r="BM131" s="39">
        <v>79.17</v>
      </c>
      <c r="BN131" s="39">
        <v>78.921000000000006</v>
      </c>
      <c r="BO131" s="39">
        <v>78.652000000000001</v>
      </c>
      <c r="BP131" s="39">
        <v>78.311999999999998</v>
      </c>
      <c r="BQ131" s="39">
        <v>77.972999999999999</v>
      </c>
      <c r="BR131" s="39">
        <v>77.578000000000003</v>
      </c>
      <c r="BS131" s="39">
        <v>76.926000000000002</v>
      </c>
      <c r="BT131" s="39">
        <v>77.013000000000005</v>
      </c>
      <c r="BU131" s="39">
        <v>78.257000000000005</v>
      </c>
      <c r="BV131" s="39">
        <v>80.082999999999998</v>
      </c>
      <c r="BW131" s="39">
        <v>81.563999999999993</v>
      </c>
      <c r="BX131" s="39">
        <v>82.963999999999999</v>
      </c>
      <c r="BY131" s="39">
        <v>83.078999999999994</v>
      </c>
      <c r="BZ131" s="39">
        <v>81.238</v>
      </c>
      <c r="CA131" s="39">
        <v>78.004000000000005</v>
      </c>
      <c r="CB131" s="39">
        <v>74.721999999999994</v>
      </c>
      <c r="CC131" s="39">
        <v>71.268000000000001</v>
      </c>
      <c r="CD131" s="39">
        <v>67.206000000000003</v>
      </c>
      <c r="CE131" s="39">
        <v>62.5</v>
      </c>
      <c r="CF131" s="39">
        <v>57.372999999999998</v>
      </c>
      <c r="CG131" s="39">
        <v>52.09</v>
      </c>
      <c r="CH131" s="39">
        <v>46.606000000000002</v>
      </c>
      <c r="CI131" s="39">
        <v>41.56</v>
      </c>
      <c r="CJ131" s="39">
        <v>37.304000000000002</v>
      </c>
      <c r="CK131" s="39">
        <v>33.613</v>
      </c>
      <c r="CL131" s="39">
        <v>29.728999999999999</v>
      </c>
      <c r="CM131" s="39">
        <v>26.347999999999999</v>
      </c>
      <c r="CN131" s="39">
        <v>23.381</v>
      </c>
      <c r="CO131" s="39">
        <v>20.14</v>
      </c>
      <c r="CP131" s="39">
        <v>16.623000000000001</v>
      </c>
      <c r="CQ131" s="39">
        <v>13.939</v>
      </c>
      <c r="CR131" s="39">
        <v>12.43</v>
      </c>
      <c r="CS131" s="39">
        <v>10.742000000000001</v>
      </c>
      <c r="CT131" s="39">
        <v>8.5730000000000004</v>
      </c>
      <c r="CU131" s="39">
        <v>5.923</v>
      </c>
      <c r="CV131" s="39">
        <v>4.766</v>
      </c>
      <c r="CW131" s="39">
        <v>2.9249999999999998</v>
      </c>
      <c r="CX131" s="39">
        <v>5.6859999999999999</v>
      </c>
    </row>
    <row r="132" spans="1:102">
      <c r="A132" s="6">
        <v>2074</v>
      </c>
      <c r="B132" s="39">
        <v>55.247999999999998</v>
      </c>
      <c r="C132" s="39">
        <v>55.682000000000002</v>
      </c>
      <c r="D132" s="39">
        <v>56.180999999999997</v>
      </c>
      <c r="E132" s="39">
        <v>56.734000000000002</v>
      </c>
      <c r="F132" s="39">
        <v>57.369</v>
      </c>
      <c r="G132" s="39">
        <v>57.972000000000001</v>
      </c>
      <c r="H132" s="39">
        <v>58.597000000000001</v>
      </c>
      <c r="I132" s="39">
        <v>59.23</v>
      </c>
      <c r="J132" s="39">
        <v>59.863</v>
      </c>
      <c r="K132" s="39">
        <v>60.494999999999997</v>
      </c>
      <c r="L132" s="39">
        <v>61.127000000000002</v>
      </c>
      <c r="M132" s="39">
        <v>61.689</v>
      </c>
      <c r="N132" s="39">
        <v>62.15</v>
      </c>
      <c r="O132" s="39">
        <v>62.533000000000001</v>
      </c>
      <c r="P132" s="39">
        <v>62.902000000000001</v>
      </c>
      <c r="Q132" s="39">
        <v>63.253</v>
      </c>
      <c r="R132" s="39">
        <v>63.542000000000002</v>
      </c>
      <c r="S132" s="39">
        <v>63.756</v>
      </c>
      <c r="T132" s="39">
        <v>63.914999999999999</v>
      </c>
      <c r="U132" s="39">
        <v>64.058999999999997</v>
      </c>
      <c r="V132" s="39">
        <v>64.19</v>
      </c>
      <c r="W132" s="39">
        <v>64.311999999999998</v>
      </c>
      <c r="X132" s="39">
        <v>64.433999999999997</v>
      </c>
      <c r="Y132" s="39">
        <v>64.561000000000007</v>
      </c>
      <c r="Z132" s="39">
        <v>64.694000000000003</v>
      </c>
      <c r="AA132" s="39">
        <v>64.834999999999994</v>
      </c>
      <c r="AB132" s="39">
        <v>65.003</v>
      </c>
      <c r="AC132" s="39">
        <v>65.209000000000003</v>
      </c>
      <c r="AD132" s="39">
        <v>65.450999999999993</v>
      </c>
      <c r="AE132" s="39">
        <v>65.724999999999994</v>
      </c>
      <c r="AF132" s="39">
        <v>66.034000000000006</v>
      </c>
      <c r="AG132" s="39">
        <v>66.393000000000001</v>
      </c>
      <c r="AH132" s="39">
        <v>66.81</v>
      </c>
      <c r="AI132" s="39">
        <v>67.284999999999997</v>
      </c>
      <c r="AJ132" s="39">
        <v>67.804000000000002</v>
      </c>
      <c r="AK132" s="39">
        <v>68.361999999999995</v>
      </c>
      <c r="AL132" s="39">
        <v>69.004000000000005</v>
      </c>
      <c r="AM132" s="39">
        <v>69.75</v>
      </c>
      <c r="AN132" s="39">
        <v>70.576999999999998</v>
      </c>
      <c r="AO132" s="39">
        <v>71.432000000000002</v>
      </c>
      <c r="AP132" s="39">
        <v>72.31</v>
      </c>
      <c r="AQ132" s="39">
        <v>73.256</v>
      </c>
      <c r="AR132" s="39">
        <v>74.281999999999996</v>
      </c>
      <c r="AS132" s="39">
        <v>75.356999999999999</v>
      </c>
      <c r="AT132" s="39">
        <v>76.415999999999997</v>
      </c>
      <c r="AU132" s="39">
        <v>77.444999999999993</v>
      </c>
      <c r="AV132" s="39">
        <v>78.480999999999995</v>
      </c>
      <c r="AW132" s="39">
        <v>79.528999999999996</v>
      </c>
      <c r="AX132" s="39">
        <v>80.549000000000007</v>
      </c>
      <c r="AY132" s="39">
        <v>81.489999999999995</v>
      </c>
      <c r="AZ132" s="39">
        <v>82.356999999999999</v>
      </c>
      <c r="BA132" s="39">
        <v>83.052999999999997</v>
      </c>
      <c r="BB132" s="39">
        <v>83.521000000000001</v>
      </c>
      <c r="BC132" s="39">
        <v>83.789000000000001</v>
      </c>
      <c r="BD132" s="39">
        <v>83.986999999999995</v>
      </c>
      <c r="BE132" s="39">
        <v>84.144999999999996</v>
      </c>
      <c r="BF132" s="39">
        <v>83.978999999999999</v>
      </c>
      <c r="BG132" s="39">
        <v>83.376000000000005</v>
      </c>
      <c r="BH132" s="39">
        <v>82.489000000000004</v>
      </c>
      <c r="BI132" s="39">
        <v>81.578000000000003</v>
      </c>
      <c r="BJ132" s="39">
        <v>80.587000000000003</v>
      </c>
      <c r="BK132" s="39">
        <v>79.759</v>
      </c>
      <c r="BL132" s="39">
        <v>79.238</v>
      </c>
      <c r="BM132" s="39">
        <v>78.924000000000007</v>
      </c>
      <c r="BN132" s="39">
        <v>78.587999999999994</v>
      </c>
      <c r="BO132" s="39">
        <v>78.301000000000002</v>
      </c>
      <c r="BP132" s="39">
        <v>77.992999999999995</v>
      </c>
      <c r="BQ132" s="39">
        <v>77.616</v>
      </c>
      <c r="BR132" s="39">
        <v>77.234999999999999</v>
      </c>
      <c r="BS132" s="39">
        <v>76.790999999999997</v>
      </c>
      <c r="BT132" s="39">
        <v>76.085999999999999</v>
      </c>
      <c r="BU132" s="39">
        <v>76.094999999999999</v>
      </c>
      <c r="BV132" s="39">
        <v>77.23</v>
      </c>
      <c r="BW132" s="39">
        <v>78.924000000000007</v>
      </c>
      <c r="BX132" s="39">
        <v>80.269000000000005</v>
      </c>
      <c r="BY132" s="39">
        <v>81.534000000000006</v>
      </c>
      <c r="BZ132" s="39">
        <v>81.503</v>
      </c>
      <c r="CA132" s="39">
        <v>79.507000000000005</v>
      </c>
      <c r="CB132" s="39">
        <v>76.111999999999995</v>
      </c>
      <c r="CC132" s="39">
        <v>72.674999999999997</v>
      </c>
      <c r="CD132" s="39">
        <v>69.066999999999993</v>
      </c>
      <c r="CE132" s="39">
        <v>64.869</v>
      </c>
      <c r="CF132" s="39">
        <v>60.052999999999997</v>
      </c>
      <c r="CG132" s="39">
        <v>54.838000000000001</v>
      </c>
      <c r="CH132" s="39">
        <v>49.478000000000002</v>
      </c>
      <c r="CI132" s="39">
        <v>43.930999999999997</v>
      </c>
      <c r="CJ132" s="39">
        <v>38.838999999999999</v>
      </c>
      <c r="CK132" s="39">
        <v>34.551000000000002</v>
      </c>
      <c r="CL132" s="39">
        <v>30.847999999999999</v>
      </c>
      <c r="CM132" s="39">
        <v>26.908999999999999</v>
      </c>
      <c r="CN132" s="39">
        <v>23.628</v>
      </c>
      <c r="CO132" s="39">
        <v>20.84</v>
      </c>
      <c r="CP132" s="39">
        <v>17.628</v>
      </c>
      <c r="CQ132" s="39">
        <v>13.992000000000001</v>
      </c>
      <c r="CR132" s="39">
        <v>11.478</v>
      </c>
      <c r="CS132" s="39">
        <v>10.227</v>
      </c>
      <c r="CT132" s="39">
        <v>8.73</v>
      </c>
      <c r="CU132" s="39">
        <v>6.8339999999999996</v>
      </c>
      <c r="CV132" s="39">
        <v>4.54</v>
      </c>
      <c r="CW132" s="39">
        <v>3.044</v>
      </c>
      <c r="CX132" s="39">
        <v>5.9569999999999999</v>
      </c>
    </row>
    <row r="133" spans="1:102">
      <c r="A133" s="6">
        <v>2075</v>
      </c>
      <c r="B133" s="39">
        <v>54.470999999999997</v>
      </c>
      <c r="C133" s="39">
        <v>54.886000000000003</v>
      </c>
      <c r="D133" s="39">
        <v>55.363999999999997</v>
      </c>
      <c r="E133" s="39">
        <v>55.893999999999998</v>
      </c>
      <c r="F133" s="39">
        <v>56.466000000000001</v>
      </c>
      <c r="G133" s="39">
        <v>57.069000000000003</v>
      </c>
      <c r="H133" s="39">
        <v>57.692999999999998</v>
      </c>
      <c r="I133" s="39">
        <v>58.326999999999998</v>
      </c>
      <c r="J133" s="39">
        <v>58.959000000000003</v>
      </c>
      <c r="K133" s="39">
        <v>59.58</v>
      </c>
      <c r="L133" s="39">
        <v>60.194000000000003</v>
      </c>
      <c r="M133" s="39">
        <v>60.804000000000002</v>
      </c>
      <c r="N133" s="39">
        <v>61.326999999999998</v>
      </c>
      <c r="O133" s="39">
        <v>61.725000000000001</v>
      </c>
      <c r="P133" s="39">
        <v>62.03</v>
      </c>
      <c r="Q133" s="39">
        <v>62.322000000000003</v>
      </c>
      <c r="R133" s="39">
        <v>62.594000000000001</v>
      </c>
      <c r="S133" s="39">
        <v>62.814999999999998</v>
      </c>
      <c r="T133" s="39">
        <v>62.98</v>
      </c>
      <c r="U133" s="39">
        <v>63.106000000000002</v>
      </c>
      <c r="V133" s="39">
        <v>63.218000000000004</v>
      </c>
      <c r="W133" s="39">
        <v>63.317999999999998</v>
      </c>
      <c r="X133" s="39">
        <v>63.423000000000002</v>
      </c>
      <c r="Y133" s="39">
        <v>63.548000000000002</v>
      </c>
      <c r="Z133" s="39">
        <v>63.69</v>
      </c>
      <c r="AA133" s="39">
        <v>63.841999999999999</v>
      </c>
      <c r="AB133" s="39">
        <v>64.007000000000005</v>
      </c>
      <c r="AC133" s="39">
        <v>64.204999999999998</v>
      </c>
      <c r="AD133" s="39">
        <v>64.444000000000003</v>
      </c>
      <c r="AE133" s="39">
        <v>64.722999999999999</v>
      </c>
      <c r="AF133" s="39">
        <v>65.034999999999997</v>
      </c>
      <c r="AG133" s="39">
        <v>65.384</v>
      </c>
      <c r="AH133" s="39">
        <v>65.781999999999996</v>
      </c>
      <c r="AI133" s="39">
        <v>66.233999999999995</v>
      </c>
      <c r="AJ133" s="39">
        <v>66.739000000000004</v>
      </c>
      <c r="AK133" s="39">
        <v>67.287999999999997</v>
      </c>
      <c r="AL133" s="39">
        <v>67.876999999999995</v>
      </c>
      <c r="AM133" s="39">
        <v>68.543000000000006</v>
      </c>
      <c r="AN133" s="39">
        <v>69.301000000000002</v>
      </c>
      <c r="AO133" s="39">
        <v>70.134</v>
      </c>
      <c r="AP133" s="39">
        <v>70.994</v>
      </c>
      <c r="AQ133" s="39">
        <v>71.875</v>
      </c>
      <c r="AR133" s="39">
        <v>72.823999999999998</v>
      </c>
      <c r="AS133" s="39">
        <v>73.855000000000004</v>
      </c>
      <c r="AT133" s="39">
        <v>74.936000000000007</v>
      </c>
      <c r="AU133" s="39">
        <v>75.998999999999995</v>
      </c>
      <c r="AV133" s="39">
        <v>77.031000000000006</v>
      </c>
      <c r="AW133" s="39">
        <v>78.067999999999998</v>
      </c>
      <c r="AX133" s="39">
        <v>79.117999999999995</v>
      </c>
      <c r="AY133" s="39">
        <v>80.138000000000005</v>
      </c>
      <c r="AZ133" s="39">
        <v>81.078999999999994</v>
      </c>
      <c r="BA133" s="39">
        <v>81.944999999999993</v>
      </c>
      <c r="BB133" s="39">
        <v>82.637</v>
      </c>
      <c r="BC133" s="39">
        <v>83.1</v>
      </c>
      <c r="BD133" s="39">
        <v>83.36</v>
      </c>
      <c r="BE133" s="39">
        <v>83.546999999999997</v>
      </c>
      <c r="BF133" s="39">
        <v>83.694000000000003</v>
      </c>
      <c r="BG133" s="39">
        <v>83.516000000000005</v>
      </c>
      <c r="BH133" s="39">
        <v>82.903000000000006</v>
      </c>
      <c r="BI133" s="39">
        <v>82.006</v>
      </c>
      <c r="BJ133" s="39">
        <v>81.081000000000003</v>
      </c>
      <c r="BK133" s="39">
        <v>80.072999999999993</v>
      </c>
      <c r="BL133" s="39">
        <v>79.225999999999999</v>
      </c>
      <c r="BM133" s="39">
        <v>78.683999999999997</v>
      </c>
      <c r="BN133" s="39">
        <v>78.343999999999994</v>
      </c>
      <c r="BO133" s="39">
        <v>77.977999999999994</v>
      </c>
      <c r="BP133" s="39">
        <v>77.653999999999996</v>
      </c>
      <c r="BQ133" s="39">
        <v>77.307000000000002</v>
      </c>
      <c r="BR133" s="39">
        <v>76.891999999999996</v>
      </c>
      <c r="BS133" s="39">
        <v>76.47</v>
      </c>
      <c r="BT133" s="39">
        <v>75.977000000000004</v>
      </c>
      <c r="BU133" s="39">
        <v>75.218999999999994</v>
      </c>
      <c r="BV133" s="39">
        <v>75.150999999999996</v>
      </c>
      <c r="BW133" s="39">
        <v>76.174999999999997</v>
      </c>
      <c r="BX133" s="39">
        <v>77.734999999999999</v>
      </c>
      <c r="BY133" s="39">
        <v>78.945999999999998</v>
      </c>
      <c r="BZ133" s="39">
        <v>80.075000000000003</v>
      </c>
      <c r="CA133" s="39">
        <v>79.899000000000001</v>
      </c>
      <c r="CB133" s="39">
        <v>77.748999999999995</v>
      </c>
      <c r="CC133" s="39">
        <v>74.194999999999993</v>
      </c>
      <c r="CD133" s="39">
        <v>70.600999999999999</v>
      </c>
      <c r="CE133" s="39">
        <v>66.840999999999994</v>
      </c>
      <c r="CF133" s="39">
        <v>62.509</v>
      </c>
      <c r="CG133" s="39">
        <v>57.585000000000001</v>
      </c>
      <c r="CH133" s="39">
        <v>52.283999999999999</v>
      </c>
      <c r="CI133" s="39">
        <v>46.848999999999997</v>
      </c>
      <c r="CJ133" s="39">
        <v>41.241999999999997</v>
      </c>
      <c r="CK133" s="39">
        <v>36.104999999999997</v>
      </c>
      <c r="CL133" s="39">
        <v>31.788</v>
      </c>
      <c r="CM133" s="39">
        <v>28.073</v>
      </c>
      <c r="CN133" s="39">
        <v>24.081</v>
      </c>
      <c r="CO133" s="39">
        <v>20.9</v>
      </c>
      <c r="CP133" s="39">
        <v>18.292000000000002</v>
      </c>
      <c r="CQ133" s="39">
        <v>15.111000000000001</v>
      </c>
      <c r="CR133" s="39">
        <v>11.356999999999999</v>
      </c>
      <c r="CS133" s="39">
        <v>9.0150000000000006</v>
      </c>
      <c r="CT133" s="39">
        <v>8.0229999999999997</v>
      </c>
      <c r="CU133" s="39">
        <v>6.7160000000000002</v>
      </c>
      <c r="CV133" s="39">
        <v>5.093</v>
      </c>
      <c r="CW133" s="39">
        <v>3.1549999999999998</v>
      </c>
      <c r="CX133" s="39">
        <v>6.2370000000000001</v>
      </c>
    </row>
    <row r="134" spans="1:102">
      <c r="A134" s="6">
        <v>2076</v>
      </c>
      <c r="B134" s="39">
        <v>53.771999999999998</v>
      </c>
      <c r="C134" s="39">
        <v>54.226999999999997</v>
      </c>
      <c r="D134" s="39">
        <v>54.664000000000001</v>
      </c>
      <c r="E134" s="39">
        <v>55.152000000000001</v>
      </c>
      <c r="F134" s="39">
        <v>55.682000000000002</v>
      </c>
      <c r="G134" s="39">
        <v>56.244</v>
      </c>
      <c r="H134" s="39">
        <v>56.829000000000001</v>
      </c>
      <c r="I134" s="39">
        <v>57.430999999999997</v>
      </c>
      <c r="J134" s="39">
        <v>58.024999999999999</v>
      </c>
      <c r="K134" s="39">
        <v>58.594000000000001</v>
      </c>
      <c r="L134" s="39">
        <v>59.139000000000003</v>
      </c>
      <c r="M134" s="39">
        <v>59.676000000000002</v>
      </c>
      <c r="N134" s="39">
        <v>60.207999999999998</v>
      </c>
      <c r="O134" s="39">
        <v>60.664999999999999</v>
      </c>
      <c r="P134" s="39">
        <v>61.015999999999998</v>
      </c>
      <c r="Q134" s="39">
        <v>61.287999999999997</v>
      </c>
      <c r="R134" s="39">
        <v>61.548999999999999</v>
      </c>
      <c r="S134" s="39">
        <v>61.790999999999997</v>
      </c>
      <c r="T134" s="39">
        <v>61.997999999999998</v>
      </c>
      <c r="U134" s="39">
        <v>62.164999999999999</v>
      </c>
      <c r="V134" s="39">
        <v>62.307000000000002</v>
      </c>
      <c r="W134" s="39">
        <v>62.439</v>
      </c>
      <c r="X134" s="39">
        <v>62.564</v>
      </c>
      <c r="Y134" s="39">
        <v>62.7</v>
      </c>
      <c r="Z134" s="39">
        <v>62.857999999999997</v>
      </c>
      <c r="AA134" s="39">
        <v>63.039000000000001</v>
      </c>
      <c r="AB134" s="39">
        <v>63.228000000000002</v>
      </c>
      <c r="AC134" s="39">
        <v>63.436</v>
      </c>
      <c r="AD134" s="39">
        <v>63.671999999999997</v>
      </c>
      <c r="AE134" s="39">
        <v>63.945999999999998</v>
      </c>
      <c r="AF134" s="39">
        <v>64.257000000000005</v>
      </c>
      <c r="AG134" s="39">
        <v>64.599999999999994</v>
      </c>
      <c r="AH134" s="39">
        <v>64.98</v>
      </c>
      <c r="AI134" s="39">
        <v>65.402000000000001</v>
      </c>
      <c r="AJ134" s="39">
        <v>65.867999999999995</v>
      </c>
      <c r="AK134" s="39">
        <v>66.381</v>
      </c>
      <c r="AL134" s="39">
        <v>66.936999999999998</v>
      </c>
      <c r="AM134" s="39">
        <v>67.53</v>
      </c>
      <c r="AN134" s="39">
        <v>68.2</v>
      </c>
      <c r="AO134" s="39">
        <v>68.966999999999999</v>
      </c>
      <c r="AP134" s="39">
        <v>69.808000000000007</v>
      </c>
      <c r="AQ134" s="39">
        <v>70.674000000000007</v>
      </c>
      <c r="AR134" s="39">
        <v>71.558999999999997</v>
      </c>
      <c r="AS134" s="39">
        <v>72.510999999999996</v>
      </c>
      <c r="AT134" s="39">
        <v>73.546999999999997</v>
      </c>
      <c r="AU134" s="39">
        <v>74.632999999999996</v>
      </c>
      <c r="AV134" s="39">
        <v>75.697999999999993</v>
      </c>
      <c r="AW134" s="39">
        <v>76.73</v>
      </c>
      <c r="AX134" s="39">
        <v>77.766999999999996</v>
      </c>
      <c r="AY134" s="39">
        <v>78.811999999999998</v>
      </c>
      <c r="AZ134" s="39">
        <v>79.823999999999998</v>
      </c>
      <c r="BA134" s="39">
        <v>80.756</v>
      </c>
      <c r="BB134" s="39">
        <v>81.611999999999995</v>
      </c>
      <c r="BC134" s="39">
        <v>82.290999999999997</v>
      </c>
      <c r="BD134" s="39">
        <v>82.741</v>
      </c>
      <c r="BE134" s="39">
        <v>82.986000000000004</v>
      </c>
      <c r="BF134" s="39">
        <v>83.158000000000001</v>
      </c>
      <c r="BG134" s="39">
        <v>83.284999999999997</v>
      </c>
      <c r="BH134" s="39">
        <v>83.085999999999999</v>
      </c>
      <c r="BI134" s="39">
        <v>82.453000000000003</v>
      </c>
      <c r="BJ134" s="39">
        <v>81.534000000000006</v>
      </c>
      <c r="BK134" s="39">
        <v>80.584000000000003</v>
      </c>
      <c r="BL134" s="39">
        <v>79.546000000000006</v>
      </c>
      <c r="BM134" s="39">
        <v>78.665999999999997</v>
      </c>
      <c r="BN134" s="39">
        <v>78.087999999999994</v>
      </c>
      <c r="BO134" s="39">
        <v>77.709000000000003</v>
      </c>
      <c r="BP134" s="39">
        <v>77.295000000000002</v>
      </c>
      <c r="BQ134" s="39">
        <v>76.91</v>
      </c>
      <c r="BR134" s="39">
        <v>76.501000000000005</v>
      </c>
      <c r="BS134" s="39">
        <v>76.021000000000001</v>
      </c>
      <c r="BT134" s="39">
        <v>75.528000000000006</v>
      </c>
      <c r="BU134" s="39">
        <v>74.954999999999998</v>
      </c>
      <c r="BV134" s="39">
        <v>74.114000000000004</v>
      </c>
      <c r="BW134" s="39">
        <v>73.92</v>
      </c>
      <c r="BX134" s="39">
        <v>74.754000000000005</v>
      </c>
      <c r="BY134" s="39">
        <v>76.082999999999998</v>
      </c>
      <c r="BZ134" s="39">
        <v>77.070999999999998</v>
      </c>
      <c r="CA134" s="39">
        <v>77.981999999999999</v>
      </c>
      <c r="CB134" s="39">
        <v>77.585999999999999</v>
      </c>
      <c r="CC134" s="39">
        <v>75.212000000000003</v>
      </c>
      <c r="CD134" s="39">
        <v>71.444999999999993</v>
      </c>
      <c r="CE134" s="39">
        <v>67.652000000000001</v>
      </c>
      <c r="CF134" s="39">
        <v>63.703000000000003</v>
      </c>
      <c r="CG134" s="39">
        <v>59.243000000000002</v>
      </c>
      <c r="CH134" s="39">
        <v>54.280999999999999</v>
      </c>
      <c r="CI134" s="39">
        <v>49.009</v>
      </c>
      <c r="CJ134" s="39">
        <v>43.505000000000003</v>
      </c>
      <c r="CK134" s="39">
        <v>38.029000000000003</v>
      </c>
      <c r="CL134" s="39">
        <v>33.268999999999998</v>
      </c>
      <c r="CM134" s="39">
        <v>29.023</v>
      </c>
      <c r="CN134" s="39">
        <v>25.114000000000001</v>
      </c>
      <c r="CO134" s="39">
        <v>21.347999999999999</v>
      </c>
      <c r="CP134" s="39">
        <v>18.553000000000001</v>
      </c>
      <c r="CQ134" s="39">
        <v>16.161000000000001</v>
      </c>
      <c r="CR134" s="39">
        <v>13.253</v>
      </c>
      <c r="CS134" s="39">
        <v>9.83</v>
      </c>
      <c r="CT134" s="39">
        <v>8.234</v>
      </c>
      <c r="CU134" s="39">
        <v>6.891</v>
      </c>
      <c r="CV134" s="39">
        <v>5.2350000000000003</v>
      </c>
      <c r="CW134" s="39">
        <v>3.2629999999999999</v>
      </c>
      <c r="CX134" s="39">
        <v>6.5359999999999996</v>
      </c>
    </row>
    <row r="135" spans="1:102">
      <c r="A135" s="6">
        <v>2077</v>
      </c>
      <c r="B135" s="39">
        <v>53.084000000000003</v>
      </c>
      <c r="C135" s="39">
        <v>53.46</v>
      </c>
      <c r="D135" s="39">
        <v>53.973999999999997</v>
      </c>
      <c r="E135" s="39">
        <v>54.432000000000002</v>
      </c>
      <c r="F135" s="39">
        <v>54.930999999999997</v>
      </c>
      <c r="G135" s="39">
        <v>55.460999999999999</v>
      </c>
      <c r="H135" s="39">
        <v>56.012</v>
      </c>
      <c r="I135" s="39">
        <v>56.579000000000001</v>
      </c>
      <c r="J135" s="39">
        <v>57.158999999999999</v>
      </c>
      <c r="K135" s="39">
        <v>57.713000000000001</v>
      </c>
      <c r="L135" s="39">
        <v>58.220999999999997</v>
      </c>
      <c r="M135" s="39">
        <v>58.689</v>
      </c>
      <c r="N135" s="39">
        <v>59.15</v>
      </c>
      <c r="O135" s="39">
        <v>59.603000000000002</v>
      </c>
      <c r="P135" s="39">
        <v>59.993000000000002</v>
      </c>
      <c r="Q135" s="39">
        <v>60.295999999999999</v>
      </c>
      <c r="R135" s="39">
        <v>60.536000000000001</v>
      </c>
      <c r="S135" s="39">
        <v>60.764000000000003</v>
      </c>
      <c r="T135" s="39">
        <v>60.978000000000002</v>
      </c>
      <c r="U135" s="39">
        <v>61.167999999999999</v>
      </c>
      <c r="V135" s="39">
        <v>61.338999999999999</v>
      </c>
      <c r="W135" s="39">
        <v>61.497</v>
      </c>
      <c r="X135" s="39">
        <v>61.65</v>
      </c>
      <c r="Y135" s="39">
        <v>61.8</v>
      </c>
      <c r="Z135" s="39">
        <v>61.966000000000001</v>
      </c>
      <c r="AA135" s="39">
        <v>62.158000000000001</v>
      </c>
      <c r="AB135" s="39">
        <v>62.375</v>
      </c>
      <c r="AC135" s="39">
        <v>62.603999999999999</v>
      </c>
      <c r="AD135" s="39">
        <v>62.851999999999997</v>
      </c>
      <c r="AE135" s="39">
        <v>63.128</v>
      </c>
      <c r="AF135" s="39">
        <v>63.436999999999998</v>
      </c>
      <c r="AG135" s="39">
        <v>63.779000000000003</v>
      </c>
      <c r="AH135" s="39">
        <v>64.153999999999996</v>
      </c>
      <c r="AI135" s="39">
        <v>64.566000000000003</v>
      </c>
      <c r="AJ135" s="39">
        <v>65.012</v>
      </c>
      <c r="AK135" s="39">
        <v>65.492000000000004</v>
      </c>
      <c r="AL135" s="39">
        <v>66.012</v>
      </c>
      <c r="AM135" s="39">
        <v>66.573999999999998</v>
      </c>
      <c r="AN135" s="39">
        <v>67.171000000000006</v>
      </c>
      <c r="AO135" s="39">
        <v>67.846999999999994</v>
      </c>
      <c r="AP135" s="39">
        <v>68.62</v>
      </c>
      <c r="AQ135" s="39">
        <v>69.47</v>
      </c>
      <c r="AR135" s="39">
        <v>70.341999999999999</v>
      </c>
      <c r="AS135" s="39">
        <v>71.23</v>
      </c>
      <c r="AT135" s="39">
        <v>72.186999999999998</v>
      </c>
      <c r="AU135" s="39">
        <v>73.227000000000004</v>
      </c>
      <c r="AV135" s="39">
        <v>74.316999999999993</v>
      </c>
      <c r="AW135" s="39">
        <v>75.384</v>
      </c>
      <c r="AX135" s="39">
        <v>76.417000000000002</v>
      </c>
      <c r="AY135" s="39">
        <v>77.453000000000003</v>
      </c>
      <c r="AZ135" s="39">
        <v>78.492000000000004</v>
      </c>
      <c r="BA135" s="39">
        <v>79.497</v>
      </c>
      <c r="BB135" s="39">
        <v>80.42</v>
      </c>
      <c r="BC135" s="39">
        <v>81.265000000000001</v>
      </c>
      <c r="BD135" s="39">
        <v>81.932000000000002</v>
      </c>
      <c r="BE135" s="39">
        <v>82.369</v>
      </c>
      <c r="BF135" s="39">
        <v>82.6</v>
      </c>
      <c r="BG135" s="39">
        <v>82.754999999999995</v>
      </c>
      <c r="BH135" s="39">
        <v>82.861000000000004</v>
      </c>
      <c r="BI135" s="39">
        <v>82.643000000000001</v>
      </c>
      <c r="BJ135" s="39">
        <v>81.99</v>
      </c>
      <c r="BK135" s="39">
        <v>81.05</v>
      </c>
      <c r="BL135" s="39">
        <v>80.075000000000003</v>
      </c>
      <c r="BM135" s="39">
        <v>79.007000000000005</v>
      </c>
      <c r="BN135" s="39">
        <v>78.093000000000004</v>
      </c>
      <c r="BO135" s="39">
        <v>77.48</v>
      </c>
      <c r="BP135" s="39">
        <v>77.061000000000007</v>
      </c>
      <c r="BQ135" s="39">
        <v>76.597999999999999</v>
      </c>
      <c r="BR135" s="39">
        <v>76.153999999999996</v>
      </c>
      <c r="BS135" s="39">
        <v>75.682000000000002</v>
      </c>
      <c r="BT135" s="39">
        <v>75.138000000000005</v>
      </c>
      <c r="BU135" s="39">
        <v>74.573999999999998</v>
      </c>
      <c r="BV135" s="39">
        <v>73.921000000000006</v>
      </c>
      <c r="BW135" s="39">
        <v>72.998000000000005</v>
      </c>
      <c r="BX135" s="39">
        <v>72.676000000000002</v>
      </c>
      <c r="BY135" s="39">
        <v>73.320999999999998</v>
      </c>
      <c r="BZ135" s="39">
        <v>74.418999999999997</v>
      </c>
      <c r="CA135" s="39">
        <v>75.182000000000002</v>
      </c>
      <c r="CB135" s="39">
        <v>75.875</v>
      </c>
      <c r="CC135" s="39">
        <v>75.256</v>
      </c>
      <c r="CD135" s="39">
        <v>72.661000000000001</v>
      </c>
      <c r="CE135" s="39">
        <v>68.680999999999997</v>
      </c>
      <c r="CF135" s="39">
        <v>64.688999999999993</v>
      </c>
      <c r="CG135" s="39">
        <v>60.551000000000002</v>
      </c>
      <c r="CH135" s="39">
        <v>55.963999999999999</v>
      </c>
      <c r="CI135" s="39">
        <v>50.963999999999999</v>
      </c>
      <c r="CJ135" s="39">
        <v>45.722000000000001</v>
      </c>
      <c r="CK135" s="39">
        <v>40.15</v>
      </c>
      <c r="CL135" s="39">
        <v>34.808</v>
      </c>
      <c r="CM135" s="39">
        <v>30.425000000000001</v>
      </c>
      <c r="CN135" s="39">
        <v>26.25</v>
      </c>
      <c r="CO135" s="39">
        <v>22.149000000000001</v>
      </c>
      <c r="CP135" s="39">
        <v>18.606999999999999</v>
      </c>
      <c r="CQ135" s="39">
        <v>16.202000000000002</v>
      </c>
      <c r="CR135" s="39">
        <v>14.026</v>
      </c>
      <c r="CS135" s="39">
        <v>11.391</v>
      </c>
      <c r="CT135" s="39">
        <v>8.2989999999999995</v>
      </c>
      <c r="CU135" s="39">
        <v>7.0490000000000004</v>
      </c>
      <c r="CV135" s="39">
        <v>5.3630000000000004</v>
      </c>
      <c r="CW135" s="39">
        <v>3.3679999999999999</v>
      </c>
      <c r="CX135" s="39">
        <v>6.8479999999999999</v>
      </c>
    </row>
    <row r="136" spans="1:102">
      <c r="A136" s="6">
        <v>2078</v>
      </c>
      <c r="B136" s="39">
        <v>52.393000000000001</v>
      </c>
      <c r="C136" s="39">
        <v>52.753</v>
      </c>
      <c r="D136" s="39">
        <v>53.173000000000002</v>
      </c>
      <c r="E136" s="39">
        <v>53.709000000000003</v>
      </c>
      <c r="F136" s="39">
        <v>54.186999999999998</v>
      </c>
      <c r="G136" s="39">
        <v>54.697000000000003</v>
      </c>
      <c r="H136" s="39">
        <v>55.226999999999997</v>
      </c>
      <c r="I136" s="39">
        <v>55.767000000000003</v>
      </c>
      <c r="J136" s="39">
        <v>56.316000000000003</v>
      </c>
      <c r="K136" s="39">
        <v>56.874000000000002</v>
      </c>
      <c r="L136" s="39">
        <v>57.387999999999998</v>
      </c>
      <c r="M136" s="39">
        <v>57.832999999999998</v>
      </c>
      <c r="N136" s="39">
        <v>58.223999999999997</v>
      </c>
      <c r="O136" s="39">
        <v>58.609000000000002</v>
      </c>
      <c r="P136" s="39">
        <v>58.984000000000002</v>
      </c>
      <c r="Q136" s="39">
        <v>59.305999999999997</v>
      </c>
      <c r="R136" s="39">
        <v>59.561999999999998</v>
      </c>
      <c r="S136" s="39">
        <v>59.768999999999998</v>
      </c>
      <c r="T136" s="39">
        <v>59.965000000000003</v>
      </c>
      <c r="U136" s="39">
        <v>60.149000000000001</v>
      </c>
      <c r="V136" s="39">
        <v>60.325000000000003</v>
      </c>
      <c r="W136" s="39">
        <v>60.497999999999998</v>
      </c>
      <c r="X136" s="39">
        <v>60.673000000000002</v>
      </c>
      <c r="Y136" s="39">
        <v>60.844999999999999</v>
      </c>
      <c r="Z136" s="39">
        <v>61.02</v>
      </c>
      <c r="AA136" s="39">
        <v>61.216000000000001</v>
      </c>
      <c r="AB136" s="39">
        <v>61.442999999999998</v>
      </c>
      <c r="AC136" s="39">
        <v>61.695999999999998</v>
      </c>
      <c r="AD136" s="39">
        <v>61.965000000000003</v>
      </c>
      <c r="AE136" s="39">
        <v>62.255000000000003</v>
      </c>
      <c r="AF136" s="39">
        <v>62.57</v>
      </c>
      <c r="AG136" s="39">
        <v>62.912999999999997</v>
      </c>
      <c r="AH136" s="39">
        <v>63.286999999999999</v>
      </c>
      <c r="AI136" s="39">
        <v>63.692</v>
      </c>
      <c r="AJ136" s="39">
        <v>64.135000000000005</v>
      </c>
      <c r="AK136" s="39">
        <v>64.605000000000004</v>
      </c>
      <c r="AL136" s="39">
        <v>65.099000000000004</v>
      </c>
      <c r="AM136" s="39">
        <v>65.628</v>
      </c>
      <c r="AN136" s="39">
        <v>66.195999999999998</v>
      </c>
      <c r="AO136" s="39">
        <v>66.796999999999997</v>
      </c>
      <c r="AP136" s="39">
        <v>67.477000000000004</v>
      </c>
      <c r="AQ136" s="39">
        <v>68.257000000000005</v>
      </c>
      <c r="AR136" s="39">
        <v>69.114999999999995</v>
      </c>
      <c r="AS136" s="39">
        <v>69.992000000000004</v>
      </c>
      <c r="AT136" s="39">
        <v>70.885000000000005</v>
      </c>
      <c r="AU136" s="39">
        <v>71.846000000000004</v>
      </c>
      <c r="AV136" s="39">
        <v>72.89</v>
      </c>
      <c r="AW136" s="39">
        <v>73.981999999999999</v>
      </c>
      <c r="AX136" s="39">
        <v>75.052000000000007</v>
      </c>
      <c r="AY136" s="39">
        <v>76.085999999999999</v>
      </c>
      <c r="AZ136" s="39">
        <v>77.119</v>
      </c>
      <c r="BA136" s="39">
        <v>78.153999999999996</v>
      </c>
      <c r="BB136" s="39">
        <v>79.150999999999996</v>
      </c>
      <c r="BC136" s="39">
        <v>80.064999999999998</v>
      </c>
      <c r="BD136" s="39">
        <v>80.897999999999996</v>
      </c>
      <c r="BE136" s="39">
        <v>81.552999999999997</v>
      </c>
      <c r="BF136" s="39">
        <v>81.975999999999999</v>
      </c>
      <c r="BG136" s="39">
        <v>82.192999999999998</v>
      </c>
      <c r="BH136" s="39">
        <v>82.331000000000003</v>
      </c>
      <c r="BI136" s="39">
        <v>82.418000000000006</v>
      </c>
      <c r="BJ136" s="39">
        <v>82.18</v>
      </c>
      <c r="BK136" s="39">
        <v>81.507000000000005</v>
      </c>
      <c r="BL136" s="39">
        <v>80.546000000000006</v>
      </c>
      <c r="BM136" s="39">
        <v>79.545000000000002</v>
      </c>
      <c r="BN136" s="39">
        <v>78.447000000000003</v>
      </c>
      <c r="BO136" s="39">
        <v>77.501000000000005</v>
      </c>
      <c r="BP136" s="39">
        <v>76.852000000000004</v>
      </c>
      <c r="BQ136" s="39">
        <v>76.394000000000005</v>
      </c>
      <c r="BR136" s="39">
        <v>75.882000000000005</v>
      </c>
      <c r="BS136" s="39">
        <v>75.379000000000005</v>
      </c>
      <c r="BT136" s="39">
        <v>74.841999999999999</v>
      </c>
      <c r="BU136" s="39">
        <v>74.236000000000004</v>
      </c>
      <c r="BV136" s="39">
        <v>73.599999999999994</v>
      </c>
      <c r="BW136" s="39">
        <v>72.867000000000004</v>
      </c>
      <c r="BX136" s="39">
        <v>71.861999999999995</v>
      </c>
      <c r="BY136" s="39">
        <v>71.414000000000001</v>
      </c>
      <c r="BZ136" s="39">
        <v>71.867999999999995</v>
      </c>
      <c r="CA136" s="39">
        <v>72.734999999999999</v>
      </c>
      <c r="CB136" s="39">
        <v>73.272999999999996</v>
      </c>
      <c r="CC136" s="39">
        <v>73.748000000000005</v>
      </c>
      <c r="CD136" s="39">
        <v>72.908000000000001</v>
      </c>
      <c r="CE136" s="39">
        <v>70.090999999999994</v>
      </c>
      <c r="CF136" s="39">
        <v>65.899000000000001</v>
      </c>
      <c r="CG136" s="39">
        <v>61.707999999999998</v>
      </c>
      <c r="CH136" s="39">
        <v>57.381</v>
      </c>
      <c r="CI136" s="39">
        <v>52.67</v>
      </c>
      <c r="CJ136" s="39">
        <v>47.634</v>
      </c>
      <c r="CK136" s="39">
        <v>42.421999999999997</v>
      </c>
      <c r="CL136" s="39">
        <v>36.783000000000001</v>
      </c>
      <c r="CM136" s="39">
        <v>31.576000000000001</v>
      </c>
      <c r="CN136" s="39">
        <v>27.571999999999999</v>
      </c>
      <c r="CO136" s="39">
        <v>23.468</v>
      </c>
      <c r="CP136" s="39">
        <v>19.178000000000001</v>
      </c>
      <c r="CQ136" s="39">
        <v>15.861000000000001</v>
      </c>
      <c r="CR136" s="39">
        <v>13.845000000000001</v>
      </c>
      <c r="CS136" s="39">
        <v>11.885999999999999</v>
      </c>
      <c r="CT136" s="39">
        <v>9.5269999999999992</v>
      </c>
      <c r="CU136" s="39">
        <v>6.766</v>
      </c>
      <c r="CV136" s="39">
        <v>5.4880000000000004</v>
      </c>
      <c r="CW136" s="39">
        <v>3.4710000000000001</v>
      </c>
      <c r="CX136" s="39">
        <v>7.1630000000000003</v>
      </c>
    </row>
    <row r="137" spans="1:102">
      <c r="A137" s="6">
        <v>2079</v>
      </c>
      <c r="B137" s="39">
        <v>51.683999999999997</v>
      </c>
      <c r="C137" s="39">
        <v>52.034999999999997</v>
      </c>
      <c r="D137" s="39">
        <v>52.441000000000003</v>
      </c>
      <c r="E137" s="39">
        <v>52.895000000000003</v>
      </c>
      <c r="F137" s="39">
        <v>53.426000000000002</v>
      </c>
      <c r="G137" s="39">
        <v>53.926000000000002</v>
      </c>
      <c r="H137" s="39">
        <v>54.445999999999998</v>
      </c>
      <c r="I137" s="39">
        <v>54.975000000000001</v>
      </c>
      <c r="J137" s="39">
        <v>55.503999999999998</v>
      </c>
      <c r="K137" s="39">
        <v>56.034999999999997</v>
      </c>
      <c r="L137" s="39">
        <v>56.570999999999998</v>
      </c>
      <c r="M137" s="39">
        <v>57.045000000000002</v>
      </c>
      <c r="N137" s="39">
        <v>57.427</v>
      </c>
      <c r="O137" s="39">
        <v>57.741999999999997</v>
      </c>
      <c r="P137" s="39">
        <v>58.048999999999999</v>
      </c>
      <c r="Q137" s="39">
        <v>58.345999999999997</v>
      </c>
      <c r="R137" s="39">
        <v>58.600999999999999</v>
      </c>
      <c r="S137" s="39">
        <v>58.808</v>
      </c>
      <c r="T137" s="39">
        <v>58.981999999999999</v>
      </c>
      <c r="U137" s="39">
        <v>59.146999999999998</v>
      </c>
      <c r="V137" s="39">
        <v>59.302999999999997</v>
      </c>
      <c r="W137" s="39">
        <v>59.463000000000001</v>
      </c>
      <c r="X137" s="39">
        <v>59.639000000000003</v>
      </c>
      <c r="Y137" s="39">
        <v>59.829000000000001</v>
      </c>
      <c r="Z137" s="39">
        <v>60.023000000000003</v>
      </c>
      <c r="AA137" s="39">
        <v>60.222000000000001</v>
      </c>
      <c r="AB137" s="39">
        <v>60.447000000000003</v>
      </c>
      <c r="AC137" s="39">
        <v>60.707999999999998</v>
      </c>
      <c r="AD137" s="39">
        <v>60.997999999999998</v>
      </c>
      <c r="AE137" s="39">
        <v>61.305999999999997</v>
      </c>
      <c r="AF137" s="39">
        <v>61.637</v>
      </c>
      <c r="AG137" s="39">
        <v>61.991999999999997</v>
      </c>
      <c r="AH137" s="39">
        <v>62.37</v>
      </c>
      <c r="AI137" s="39">
        <v>62.774000000000001</v>
      </c>
      <c r="AJ137" s="39">
        <v>63.210999999999999</v>
      </c>
      <c r="AK137" s="39">
        <v>63.683999999999997</v>
      </c>
      <c r="AL137" s="39">
        <v>64.179000000000002</v>
      </c>
      <c r="AM137" s="39">
        <v>64.686999999999998</v>
      </c>
      <c r="AN137" s="39">
        <v>65.222999999999999</v>
      </c>
      <c r="AO137" s="39">
        <v>65.796999999999997</v>
      </c>
      <c r="AP137" s="39">
        <v>66.402000000000001</v>
      </c>
      <c r="AQ137" s="39">
        <v>67.087000000000003</v>
      </c>
      <c r="AR137" s="39">
        <v>67.873000000000005</v>
      </c>
      <c r="AS137" s="39">
        <v>68.738</v>
      </c>
      <c r="AT137" s="39">
        <v>69.620999999999995</v>
      </c>
      <c r="AU137" s="39">
        <v>70.516999999999996</v>
      </c>
      <c r="AV137" s="39">
        <v>71.480999999999995</v>
      </c>
      <c r="AW137" s="39">
        <v>72.528000000000006</v>
      </c>
      <c r="AX137" s="39">
        <v>73.623999999999995</v>
      </c>
      <c r="AY137" s="39">
        <v>74.695999999999998</v>
      </c>
      <c r="AZ137" s="39">
        <v>75.730999999999995</v>
      </c>
      <c r="BA137" s="39">
        <v>76.763000000000005</v>
      </c>
      <c r="BB137" s="39">
        <v>77.790999999999997</v>
      </c>
      <c r="BC137" s="39">
        <v>78.78</v>
      </c>
      <c r="BD137" s="39">
        <v>79.683999999999997</v>
      </c>
      <c r="BE137" s="39">
        <v>80.506</v>
      </c>
      <c r="BF137" s="39">
        <v>81.147999999999996</v>
      </c>
      <c r="BG137" s="39">
        <v>81.558000000000007</v>
      </c>
      <c r="BH137" s="39">
        <v>81.760999999999996</v>
      </c>
      <c r="BI137" s="39">
        <v>81.881</v>
      </c>
      <c r="BJ137" s="39">
        <v>81.948999999999998</v>
      </c>
      <c r="BK137" s="39">
        <v>81.69</v>
      </c>
      <c r="BL137" s="39">
        <v>80.997</v>
      </c>
      <c r="BM137" s="39">
        <v>80.016000000000005</v>
      </c>
      <c r="BN137" s="39">
        <v>78.991</v>
      </c>
      <c r="BO137" s="39">
        <v>77.864000000000004</v>
      </c>
      <c r="BP137" s="39">
        <v>76.884</v>
      </c>
      <c r="BQ137" s="39">
        <v>76.200999999999993</v>
      </c>
      <c r="BR137" s="39">
        <v>75.703000000000003</v>
      </c>
      <c r="BS137" s="39">
        <v>75.141999999999996</v>
      </c>
      <c r="BT137" s="39">
        <v>74.578999999999994</v>
      </c>
      <c r="BU137" s="39">
        <v>73.980999999999995</v>
      </c>
      <c r="BV137" s="39">
        <v>73.308999999999997</v>
      </c>
      <c r="BW137" s="39">
        <v>72.603999999999999</v>
      </c>
      <c r="BX137" s="39">
        <v>71.790000000000006</v>
      </c>
      <c r="BY137" s="39">
        <v>70.703999999999994</v>
      </c>
      <c r="BZ137" s="39">
        <v>70.129000000000005</v>
      </c>
      <c r="CA137" s="39">
        <v>70.393000000000001</v>
      </c>
      <c r="CB137" s="39">
        <v>71.027000000000001</v>
      </c>
      <c r="CC137" s="39">
        <v>71.340999999999994</v>
      </c>
      <c r="CD137" s="39">
        <v>71.597999999999999</v>
      </c>
      <c r="CE137" s="39">
        <v>70.537000000000006</v>
      </c>
      <c r="CF137" s="39">
        <v>67.498999999999995</v>
      </c>
      <c r="CG137" s="39">
        <v>63.095999999999997</v>
      </c>
      <c r="CH137" s="39">
        <v>58.707999999999998</v>
      </c>
      <c r="CI137" s="39">
        <v>54.195</v>
      </c>
      <c r="CJ137" s="39">
        <v>49.359000000000002</v>
      </c>
      <c r="CK137" s="39">
        <v>44.287999999999997</v>
      </c>
      <c r="CL137" s="39">
        <v>39.11</v>
      </c>
      <c r="CM137" s="39">
        <v>33.405999999999999</v>
      </c>
      <c r="CN137" s="39">
        <v>28.334</v>
      </c>
      <c r="CO137" s="39">
        <v>24.71</v>
      </c>
      <c r="CP137" s="39">
        <v>20.68</v>
      </c>
      <c r="CQ137" s="39">
        <v>16.2</v>
      </c>
      <c r="CR137" s="39">
        <v>13.112</v>
      </c>
      <c r="CS137" s="39">
        <v>11.484</v>
      </c>
      <c r="CT137" s="39">
        <v>9.7430000000000003</v>
      </c>
      <c r="CU137" s="39">
        <v>7.6589999999999998</v>
      </c>
      <c r="CV137" s="39">
        <v>5.2309999999999999</v>
      </c>
      <c r="CW137" s="39">
        <v>3.58</v>
      </c>
      <c r="CX137" s="39">
        <v>7.4710000000000001</v>
      </c>
    </row>
    <row r="138" spans="1:102">
      <c r="A138" s="6">
        <v>2080</v>
      </c>
      <c r="B138" s="39">
        <v>50.945</v>
      </c>
      <c r="C138" s="39">
        <v>51.295000000000002</v>
      </c>
      <c r="D138" s="39">
        <v>51.695999999999998</v>
      </c>
      <c r="E138" s="39">
        <v>52.14</v>
      </c>
      <c r="F138" s="39">
        <v>52.62</v>
      </c>
      <c r="G138" s="39">
        <v>53.124000000000002</v>
      </c>
      <c r="H138" s="39">
        <v>53.646000000000001</v>
      </c>
      <c r="I138" s="39">
        <v>54.174999999999997</v>
      </c>
      <c r="J138" s="39">
        <v>54.703000000000003</v>
      </c>
      <c r="K138" s="39">
        <v>55.22</v>
      </c>
      <c r="L138" s="39">
        <v>55.734000000000002</v>
      </c>
      <c r="M138" s="39">
        <v>56.247</v>
      </c>
      <c r="N138" s="39">
        <v>56.680999999999997</v>
      </c>
      <c r="O138" s="39">
        <v>57.000999999999998</v>
      </c>
      <c r="P138" s="39">
        <v>57.238999999999997</v>
      </c>
      <c r="Q138" s="39">
        <v>57.469000000000001</v>
      </c>
      <c r="R138" s="39">
        <v>57.688000000000002</v>
      </c>
      <c r="S138" s="39">
        <v>57.875999999999998</v>
      </c>
      <c r="T138" s="39">
        <v>58.034999999999997</v>
      </c>
      <c r="U138" s="39">
        <v>58.176000000000002</v>
      </c>
      <c r="V138" s="39">
        <v>58.308999999999997</v>
      </c>
      <c r="W138" s="39">
        <v>58.433999999999997</v>
      </c>
      <c r="X138" s="39">
        <v>58.579000000000001</v>
      </c>
      <c r="Y138" s="39">
        <v>58.756999999999998</v>
      </c>
      <c r="Z138" s="39">
        <v>58.963999999999999</v>
      </c>
      <c r="AA138" s="39">
        <v>59.177999999999997</v>
      </c>
      <c r="AB138" s="39">
        <v>59.402000000000001</v>
      </c>
      <c r="AC138" s="39">
        <v>59.658000000000001</v>
      </c>
      <c r="AD138" s="39">
        <v>59.951999999999998</v>
      </c>
      <c r="AE138" s="39">
        <v>60.279000000000003</v>
      </c>
      <c r="AF138" s="39">
        <v>60.627000000000002</v>
      </c>
      <c r="AG138" s="39">
        <v>60.997999999999998</v>
      </c>
      <c r="AH138" s="39">
        <v>61.390999999999998</v>
      </c>
      <c r="AI138" s="39">
        <v>61.804000000000002</v>
      </c>
      <c r="AJ138" s="39">
        <v>62.238999999999997</v>
      </c>
      <c r="AK138" s="39">
        <v>62.707000000000001</v>
      </c>
      <c r="AL138" s="39">
        <v>63.210999999999999</v>
      </c>
      <c r="AM138" s="39">
        <v>63.728999999999999</v>
      </c>
      <c r="AN138" s="39">
        <v>64.251999999999995</v>
      </c>
      <c r="AO138" s="39">
        <v>64.793000000000006</v>
      </c>
      <c r="AP138" s="39">
        <v>65.373000000000005</v>
      </c>
      <c r="AQ138" s="39">
        <v>65.983000000000004</v>
      </c>
      <c r="AR138" s="39">
        <v>66.671000000000006</v>
      </c>
      <c r="AS138" s="39">
        <v>67.463999999999999</v>
      </c>
      <c r="AT138" s="39">
        <v>68.337000000000003</v>
      </c>
      <c r="AU138" s="39">
        <v>69.224999999999994</v>
      </c>
      <c r="AV138" s="39">
        <v>70.123999999999995</v>
      </c>
      <c r="AW138" s="39">
        <v>71.090999999999994</v>
      </c>
      <c r="AX138" s="39">
        <v>72.141999999999996</v>
      </c>
      <c r="AY138" s="39">
        <v>73.241</v>
      </c>
      <c r="AZ138" s="39">
        <v>74.313000000000002</v>
      </c>
      <c r="BA138" s="39">
        <v>75.347999999999999</v>
      </c>
      <c r="BB138" s="39">
        <v>76.378</v>
      </c>
      <c r="BC138" s="39">
        <v>77.400999999999996</v>
      </c>
      <c r="BD138" s="39">
        <v>78.38</v>
      </c>
      <c r="BE138" s="39">
        <v>79.275000000000006</v>
      </c>
      <c r="BF138" s="39">
        <v>80.084000000000003</v>
      </c>
      <c r="BG138" s="39">
        <v>80.713999999999999</v>
      </c>
      <c r="BH138" s="39">
        <v>81.11</v>
      </c>
      <c r="BI138" s="39">
        <v>81.298000000000002</v>
      </c>
      <c r="BJ138" s="39">
        <v>81.402000000000001</v>
      </c>
      <c r="BK138" s="39">
        <v>81.45</v>
      </c>
      <c r="BL138" s="39">
        <v>81.17</v>
      </c>
      <c r="BM138" s="39">
        <v>80.459000000000003</v>
      </c>
      <c r="BN138" s="39">
        <v>79.457999999999998</v>
      </c>
      <c r="BO138" s="39">
        <v>78.406999999999996</v>
      </c>
      <c r="BP138" s="39">
        <v>77.25</v>
      </c>
      <c r="BQ138" s="39">
        <v>76.239000000000004</v>
      </c>
      <c r="BR138" s="39">
        <v>75.521000000000001</v>
      </c>
      <c r="BS138" s="39">
        <v>74.983999999999995</v>
      </c>
      <c r="BT138" s="39">
        <v>74.375</v>
      </c>
      <c r="BU138" s="39">
        <v>73.753</v>
      </c>
      <c r="BV138" s="39">
        <v>73.091999999999999</v>
      </c>
      <c r="BW138" s="39">
        <v>72.358000000000004</v>
      </c>
      <c r="BX138" s="39">
        <v>71.581999999999994</v>
      </c>
      <c r="BY138" s="39">
        <v>70.688000000000002</v>
      </c>
      <c r="BZ138" s="39">
        <v>69.519000000000005</v>
      </c>
      <c r="CA138" s="39">
        <v>68.817999999999998</v>
      </c>
      <c r="CB138" s="39">
        <v>68.891999999999996</v>
      </c>
      <c r="CC138" s="39">
        <v>69.293999999999997</v>
      </c>
      <c r="CD138" s="39">
        <v>69.384</v>
      </c>
      <c r="CE138" s="39">
        <v>69.421999999999997</v>
      </c>
      <c r="CF138" s="39">
        <v>68.14</v>
      </c>
      <c r="CG138" s="39">
        <v>64.882999999999996</v>
      </c>
      <c r="CH138" s="39">
        <v>60.271000000000001</v>
      </c>
      <c r="CI138" s="39">
        <v>55.688000000000002</v>
      </c>
      <c r="CJ138" s="39">
        <v>50.988999999999997</v>
      </c>
      <c r="CK138" s="39">
        <v>46.031999999999996</v>
      </c>
      <c r="CL138" s="39">
        <v>40.927999999999997</v>
      </c>
      <c r="CM138" s="39">
        <v>35.783999999999999</v>
      </c>
      <c r="CN138" s="39">
        <v>30.018000000000001</v>
      </c>
      <c r="CO138" s="39">
        <v>25.085000000000001</v>
      </c>
      <c r="CP138" s="39">
        <v>21.841999999999999</v>
      </c>
      <c r="CQ138" s="39">
        <v>17.887</v>
      </c>
      <c r="CR138" s="39">
        <v>13.218999999999999</v>
      </c>
      <c r="CS138" s="39">
        <v>10.358000000000001</v>
      </c>
      <c r="CT138" s="39">
        <v>9.1199999999999992</v>
      </c>
      <c r="CU138" s="39">
        <v>7.5970000000000004</v>
      </c>
      <c r="CV138" s="39">
        <v>5.7889999999999997</v>
      </c>
      <c r="CW138" s="39">
        <v>3.6949999999999998</v>
      </c>
      <c r="CX138" s="39">
        <v>7.7679999999999998</v>
      </c>
    </row>
    <row r="139" spans="1:102">
      <c r="A139" s="6">
        <v>2081</v>
      </c>
      <c r="B139" s="39">
        <v>50.243000000000002</v>
      </c>
      <c r="C139" s="39">
        <v>50.692999999999998</v>
      </c>
      <c r="D139" s="39">
        <v>51.067</v>
      </c>
      <c r="E139" s="39">
        <v>51.481000000000002</v>
      </c>
      <c r="F139" s="39">
        <v>51.926000000000002</v>
      </c>
      <c r="G139" s="39">
        <v>52.395000000000003</v>
      </c>
      <c r="H139" s="39">
        <v>52.881999999999998</v>
      </c>
      <c r="I139" s="39">
        <v>53.378999999999998</v>
      </c>
      <c r="J139" s="39">
        <v>53.868000000000002</v>
      </c>
      <c r="K139" s="39">
        <v>54.334000000000003</v>
      </c>
      <c r="L139" s="39">
        <v>54.776000000000003</v>
      </c>
      <c r="M139" s="39">
        <v>55.213000000000001</v>
      </c>
      <c r="N139" s="39">
        <v>55.649000000000001</v>
      </c>
      <c r="O139" s="39">
        <v>56.017000000000003</v>
      </c>
      <c r="P139" s="39">
        <v>56.29</v>
      </c>
      <c r="Q139" s="39">
        <v>56.494</v>
      </c>
      <c r="R139" s="39">
        <v>56.695</v>
      </c>
      <c r="S139" s="39">
        <v>56.884</v>
      </c>
      <c r="T139" s="39">
        <v>57.057000000000002</v>
      </c>
      <c r="U139" s="39">
        <v>57.22</v>
      </c>
      <c r="V139" s="39">
        <v>57.378999999999998</v>
      </c>
      <c r="W139" s="39">
        <v>57.533000000000001</v>
      </c>
      <c r="X139" s="39">
        <v>57.683999999999997</v>
      </c>
      <c r="Y139" s="39">
        <v>57.859000000000002</v>
      </c>
      <c r="Z139" s="39">
        <v>58.073</v>
      </c>
      <c r="AA139" s="39">
        <v>58.316000000000003</v>
      </c>
      <c r="AB139" s="39">
        <v>58.569000000000003</v>
      </c>
      <c r="AC139" s="39">
        <v>58.835000000000001</v>
      </c>
      <c r="AD139" s="39">
        <v>59.13</v>
      </c>
      <c r="AE139" s="39">
        <v>59.46</v>
      </c>
      <c r="AF139" s="39">
        <v>59.817999999999998</v>
      </c>
      <c r="AG139" s="39">
        <v>60.195999999999998</v>
      </c>
      <c r="AH139" s="39">
        <v>60.598999999999997</v>
      </c>
      <c r="AI139" s="39">
        <v>61.017000000000003</v>
      </c>
      <c r="AJ139" s="39">
        <v>61.445</v>
      </c>
      <c r="AK139" s="39">
        <v>61.889000000000003</v>
      </c>
      <c r="AL139" s="39">
        <v>62.362000000000002</v>
      </c>
      <c r="AM139" s="39">
        <v>62.871000000000002</v>
      </c>
      <c r="AN139" s="39">
        <v>63.395000000000003</v>
      </c>
      <c r="AO139" s="39">
        <v>63.924999999999997</v>
      </c>
      <c r="AP139" s="39">
        <v>64.477000000000004</v>
      </c>
      <c r="AQ139" s="39">
        <v>65.063999999999993</v>
      </c>
      <c r="AR139" s="39">
        <v>65.679000000000002</v>
      </c>
      <c r="AS139" s="39">
        <v>66.372</v>
      </c>
      <c r="AT139" s="39">
        <v>67.171999999999997</v>
      </c>
      <c r="AU139" s="39">
        <v>68.051000000000002</v>
      </c>
      <c r="AV139" s="39">
        <v>68.942999999999998</v>
      </c>
      <c r="AW139" s="39">
        <v>69.844999999999999</v>
      </c>
      <c r="AX139" s="39">
        <v>70.811999999999998</v>
      </c>
      <c r="AY139" s="39">
        <v>71.86</v>
      </c>
      <c r="AZ139" s="39">
        <v>72.953000000000003</v>
      </c>
      <c r="BA139" s="39">
        <v>74.019000000000005</v>
      </c>
      <c r="BB139" s="39">
        <v>75.045000000000002</v>
      </c>
      <c r="BC139" s="39">
        <v>76.063999999999993</v>
      </c>
      <c r="BD139" s="39">
        <v>77.073999999999998</v>
      </c>
      <c r="BE139" s="39">
        <v>78.040000000000006</v>
      </c>
      <c r="BF139" s="39">
        <v>78.918999999999997</v>
      </c>
      <c r="BG139" s="39">
        <v>79.709999999999994</v>
      </c>
      <c r="BH139" s="39">
        <v>80.319000000000003</v>
      </c>
      <c r="BI139" s="39">
        <v>80.691999999999993</v>
      </c>
      <c r="BJ139" s="39">
        <v>80.853999999999999</v>
      </c>
      <c r="BK139" s="39">
        <v>80.929000000000002</v>
      </c>
      <c r="BL139" s="39">
        <v>80.944000000000003</v>
      </c>
      <c r="BM139" s="39">
        <v>80.631</v>
      </c>
      <c r="BN139" s="39">
        <v>79.885000000000005</v>
      </c>
      <c r="BO139" s="39">
        <v>78.849000000000004</v>
      </c>
      <c r="BP139" s="39">
        <v>77.757000000000005</v>
      </c>
      <c r="BQ139" s="39">
        <v>76.55</v>
      </c>
      <c r="BR139" s="39">
        <v>75.484999999999999</v>
      </c>
      <c r="BS139" s="39">
        <v>74.704999999999998</v>
      </c>
      <c r="BT139" s="39">
        <v>74.099000000000004</v>
      </c>
      <c r="BU139" s="39">
        <v>73.411000000000001</v>
      </c>
      <c r="BV139" s="39">
        <v>72.694999999999993</v>
      </c>
      <c r="BW139" s="39">
        <v>71.927000000000007</v>
      </c>
      <c r="BX139" s="39">
        <v>71.069999999999993</v>
      </c>
      <c r="BY139" s="39">
        <v>70.155000000000001</v>
      </c>
      <c r="BZ139" s="39">
        <v>69.119</v>
      </c>
      <c r="CA139" s="39">
        <v>67.814999999999998</v>
      </c>
      <c r="CB139" s="39">
        <v>66.918999999999997</v>
      </c>
      <c r="CC139" s="39">
        <v>66.707999999999998</v>
      </c>
      <c r="CD139" s="39">
        <v>66.778000000000006</v>
      </c>
      <c r="CE139" s="39">
        <v>66.557000000000002</v>
      </c>
      <c r="CF139" s="39">
        <v>66.296999999999997</v>
      </c>
      <c r="CG139" s="39">
        <v>64.766000000000005</v>
      </c>
      <c r="CH139" s="39">
        <v>61.334000000000003</v>
      </c>
      <c r="CI139" s="39">
        <v>56.613</v>
      </c>
      <c r="CJ139" s="39">
        <v>51.834000000000003</v>
      </c>
      <c r="CK139" s="39">
        <v>47.201000000000001</v>
      </c>
      <c r="CL139" s="39">
        <v>42.521999999999998</v>
      </c>
      <c r="CM139" s="39">
        <v>37.44</v>
      </c>
      <c r="CN139" s="39">
        <v>32.042000000000002</v>
      </c>
      <c r="CO139" s="39">
        <v>26.602</v>
      </c>
      <c r="CP139" s="39">
        <v>22.341000000000001</v>
      </c>
      <c r="CQ139" s="39">
        <v>19.361999999999998</v>
      </c>
      <c r="CR139" s="39">
        <v>15.742000000000001</v>
      </c>
      <c r="CS139" s="39">
        <v>11.481999999999999</v>
      </c>
      <c r="CT139" s="39">
        <v>9.4510000000000005</v>
      </c>
      <c r="CU139" s="39">
        <v>7.8609999999999998</v>
      </c>
      <c r="CV139" s="39">
        <v>5.9850000000000003</v>
      </c>
      <c r="CW139" s="39">
        <v>3.8239999999999998</v>
      </c>
      <c r="CX139" s="39">
        <v>8.0640000000000001</v>
      </c>
    </row>
    <row r="140" spans="1:102">
      <c r="A140" s="6">
        <v>2082</v>
      </c>
      <c r="B140" s="39">
        <v>49.518999999999998</v>
      </c>
      <c r="C140" s="39">
        <v>49.896000000000001</v>
      </c>
      <c r="D140" s="39">
        <v>50.433999999999997</v>
      </c>
      <c r="E140" s="39">
        <v>50.832999999999998</v>
      </c>
      <c r="F140" s="39">
        <v>51.259</v>
      </c>
      <c r="G140" s="39">
        <v>51.706000000000003</v>
      </c>
      <c r="H140" s="39">
        <v>52.164000000000001</v>
      </c>
      <c r="I140" s="39">
        <v>52.631</v>
      </c>
      <c r="J140" s="39">
        <v>53.106000000000002</v>
      </c>
      <c r="K140" s="39">
        <v>53.554000000000002</v>
      </c>
      <c r="L140" s="39">
        <v>53.957000000000001</v>
      </c>
      <c r="M140" s="39">
        <v>54.323999999999998</v>
      </c>
      <c r="N140" s="39">
        <v>54.686</v>
      </c>
      <c r="O140" s="39">
        <v>55.042000000000002</v>
      </c>
      <c r="P140" s="39">
        <v>55.344000000000001</v>
      </c>
      <c r="Q140" s="39">
        <v>55.569000000000003</v>
      </c>
      <c r="R140" s="39">
        <v>55.743000000000002</v>
      </c>
      <c r="S140" s="39">
        <v>55.911000000000001</v>
      </c>
      <c r="T140" s="39">
        <v>56.073</v>
      </c>
      <c r="U140" s="39">
        <v>56.231999999999999</v>
      </c>
      <c r="V140" s="39">
        <v>56.398000000000003</v>
      </c>
      <c r="W140" s="39">
        <v>56.573</v>
      </c>
      <c r="X140" s="39">
        <v>56.747999999999998</v>
      </c>
      <c r="Y140" s="39">
        <v>56.924999999999997</v>
      </c>
      <c r="Z140" s="39">
        <v>57.13</v>
      </c>
      <c r="AA140" s="39">
        <v>57.378</v>
      </c>
      <c r="AB140" s="39">
        <v>57.66</v>
      </c>
      <c r="AC140" s="39">
        <v>57.953000000000003</v>
      </c>
      <c r="AD140" s="39">
        <v>58.26</v>
      </c>
      <c r="AE140" s="39">
        <v>58.594000000000001</v>
      </c>
      <c r="AF140" s="39">
        <v>58.957999999999998</v>
      </c>
      <c r="AG140" s="39">
        <v>59.347999999999999</v>
      </c>
      <c r="AH140" s="39">
        <v>59.759</v>
      </c>
      <c r="AI140" s="39">
        <v>60.192999999999998</v>
      </c>
      <c r="AJ140" s="39">
        <v>60.636000000000003</v>
      </c>
      <c r="AK140" s="39">
        <v>61.078000000000003</v>
      </c>
      <c r="AL140" s="39">
        <v>61.527999999999999</v>
      </c>
      <c r="AM140" s="39">
        <v>62.01</v>
      </c>
      <c r="AN140" s="39">
        <v>62.524000000000001</v>
      </c>
      <c r="AO140" s="39">
        <v>63.052</v>
      </c>
      <c r="AP140" s="39">
        <v>63.591000000000001</v>
      </c>
      <c r="AQ140" s="39">
        <v>64.152000000000001</v>
      </c>
      <c r="AR140" s="39">
        <v>64.745999999999995</v>
      </c>
      <c r="AS140" s="39">
        <v>65.366</v>
      </c>
      <c r="AT140" s="39">
        <v>66.064999999999998</v>
      </c>
      <c r="AU140" s="39">
        <v>66.87</v>
      </c>
      <c r="AV140" s="39">
        <v>67.754000000000005</v>
      </c>
      <c r="AW140" s="39">
        <v>68.650999999999996</v>
      </c>
      <c r="AX140" s="39">
        <v>69.555999999999997</v>
      </c>
      <c r="AY140" s="39">
        <v>70.524000000000001</v>
      </c>
      <c r="AZ140" s="39">
        <v>71.569000000000003</v>
      </c>
      <c r="BA140" s="39">
        <v>72.656000000000006</v>
      </c>
      <c r="BB140" s="39">
        <v>73.713999999999999</v>
      </c>
      <c r="BC140" s="39">
        <v>74.731999999999999</v>
      </c>
      <c r="BD140" s="39">
        <v>75.739000000000004</v>
      </c>
      <c r="BE140" s="39">
        <v>76.738</v>
      </c>
      <c r="BF140" s="39">
        <v>77.69</v>
      </c>
      <c r="BG140" s="39">
        <v>78.551000000000002</v>
      </c>
      <c r="BH140" s="39">
        <v>79.323999999999998</v>
      </c>
      <c r="BI140" s="39">
        <v>79.912000000000006</v>
      </c>
      <c r="BJ140" s="39">
        <v>80.262</v>
      </c>
      <c r="BK140" s="39">
        <v>80.399000000000001</v>
      </c>
      <c r="BL140" s="39">
        <v>80.445999999999998</v>
      </c>
      <c r="BM140" s="39">
        <v>80.426000000000002</v>
      </c>
      <c r="BN140" s="39">
        <v>80.078000000000003</v>
      </c>
      <c r="BO140" s="39">
        <v>79.3</v>
      </c>
      <c r="BP140" s="39">
        <v>78.228999999999999</v>
      </c>
      <c r="BQ140" s="39">
        <v>77.096000000000004</v>
      </c>
      <c r="BR140" s="39">
        <v>75.84</v>
      </c>
      <c r="BS140" s="39">
        <v>74.718999999999994</v>
      </c>
      <c r="BT140" s="39">
        <v>73.879000000000005</v>
      </c>
      <c r="BU140" s="39">
        <v>73.203000000000003</v>
      </c>
      <c r="BV140" s="39">
        <v>72.433999999999997</v>
      </c>
      <c r="BW140" s="39">
        <v>71.626000000000005</v>
      </c>
      <c r="BX140" s="39">
        <v>70.751999999999995</v>
      </c>
      <c r="BY140" s="39">
        <v>69.772000000000006</v>
      </c>
      <c r="BZ140" s="39">
        <v>68.718000000000004</v>
      </c>
      <c r="CA140" s="39">
        <v>67.539000000000001</v>
      </c>
      <c r="CB140" s="39">
        <v>66.099999999999994</v>
      </c>
      <c r="CC140" s="39">
        <v>65.007999999999996</v>
      </c>
      <c r="CD140" s="39">
        <v>64.513999999999996</v>
      </c>
      <c r="CE140" s="39">
        <v>64.251000000000005</v>
      </c>
      <c r="CF140" s="39">
        <v>63.72</v>
      </c>
      <c r="CG140" s="39">
        <v>63.161000000000001</v>
      </c>
      <c r="CH140" s="39">
        <v>61.38</v>
      </c>
      <c r="CI140" s="39">
        <v>57.774999999999999</v>
      </c>
      <c r="CJ140" s="39">
        <v>52.945</v>
      </c>
      <c r="CK140" s="39">
        <v>47.969000000000001</v>
      </c>
      <c r="CL140" s="39">
        <v>43.404000000000003</v>
      </c>
      <c r="CM140" s="39">
        <v>39.003</v>
      </c>
      <c r="CN140" s="39">
        <v>33.944000000000003</v>
      </c>
      <c r="CO140" s="39">
        <v>28.292999999999999</v>
      </c>
      <c r="CP140" s="39">
        <v>23.178999999999998</v>
      </c>
      <c r="CQ140" s="39">
        <v>19.591999999999999</v>
      </c>
      <c r="CR140" s="39">
        <v>16.876999999999999</v>
      </c>
      <c r="CS140" s="39">
        <v>13.593999999999999</v>
      </c>
      <c r="CT140" s="39">
        <v>9.7420000000000009</v>
      </c>
      <c r="CU140" s="39">
        <v>8.1620000000000008</v>
      </c>
      <c r="CV140" s="39">
        <v>6.2080000000000002</v>
      </c>
      <c r="CW140" s="39">
        <v>3.9630000000000001</v>
      </c>
      <c r="CX140" s="39">
        <v>8.3529999999999998</v>
      </c>
    </row>
    <row r="141" spans="1:102">
      <c r="A141" s="6">
        <v>2083</v>
      </c>
      <c r="B141" s="39">
        <v>48.779000000000003</v>
      </c>
      <c r="C141" s="39">
        <v>49.179000000000002</v>
      </c>
      <c r="D141" s="39">
        <v>49.61</v>
      </c>
      <c r="E141" s="39">
        <v>50.164000000000001</v>
      </c>
      <c r="F141" s="39">
        <v>50.588999999999999</v>
      </c>
      <c r="G141" s="39">
        <v>51.027000000000001</v>
      </c>
      <c r="H141" s="39">
        <v>51.473999999999997</v>
      </c>
      <c r="I141" s="39">
        <v>51.921999999999997</v>
      </c>
      <c r="J141" s="39">
        <v>52.371000000000002</v>
      </c>
      <c r="K141" s="39">
        <v>52.822000000000003</v>
      </c>
      <c r="L141" s="39">
        <v>53.228999999999999</v>
      </c>
      <c r="M141" s="39">
        <v>53.57</v>
      </c>
      <c r="N141" s="39">
        <v>53.86</v>
      </c>
      <c r="O141" s="39">
        <v>54.146000000000001</v>
      </c>
      <c r="P141" s="39">
        <v>54.424999999999997</v>
      </c>
      <c r="Q141" s="39">
        <v>54.658999999999999</v>
      </c>
      <c r="R141" s="39">
        <v>54.838000000000001</v>
      </c>
      <c r="S141" s="39">
        <v>54.978999999999999</v>
      </c>
      <c r="T141" s="39">
        <v>55.116999999999997</v>
      </c>
      <c r="U141" s="39">
        <v>55.249000000000002</v>
      </c>
      <c r="V141" s="39">
        <v>55.395000000000003</v>
      </c>
      <c r="W141" s="39">
        <v>55.564</v>
      </c>
      <c r="X141" s="39">
        <v>55.756</v>
      </c>
      <c r="Y141" s="39">
        <v>55.951999999999998</v>
      </c>
      <c r="Z141" s="39">
        <v>56.152999999999999</v>
      </c>
      <c r="AA141" s="39">
        <v>56.39</v>
      </c>
      <c r="AB141" s="39">
        <v>56.671999999999997</v>
      </c>
      <c r="AC141" s="39">
        <v>56.991</v>
      </c>
      <c r="AD141" s="39">
        <v>57.323</v>
      </c>
      <c r="AE141" s="39">
        <v>57.671999999999997</v>
      </c>
      <c r="AF141" s="39">
        <v>58.045999999999999</v>
      </c>
      <c r="AG141" s="39">
        <v>58.445</v>
      </c>
      <c r="AH141" s="39">
        <v>58.866999999999997</v>
      </c>
      <c r="AI141" s="39">
        <v>59.308999999999997</v>
      </c>
      <c r="AJ141" s="39">
        <v>59.774000000000001</v>
      </c>
      <c r="AK141" s="39">
        <v>60.24</v>
      </c>
      <c r="AL141" s="39">
        <v>60.698</v>
      </c>
      <c r="AM141" s="39">
        <v>61.155000000000001</v>
      </c>
      <c r="AN141" s="39">
        <v>61.643999999999998</v>
      </c>
      <c r="AO141" s="39">
        <v>62.161999999999999</v>
      </c>
      <c r="AP141" s="39">
        <v>62.695999999999998</v>
      </c>
      <c r="AQ141" s="39">
        <v>63.243000000000002</v>
      </c>
      <c r="AR141" s="39">
        <v>63.814</v>
      </c>
      <c r="AS141" s="39">
        <v>64.415000000000006</v>
      </c>
      <c r="AT141" s="39">
        <v>65.040000000000006</v>
      </c>
      <c r="AU141" s="39">
        <v>65.744</v>
      </c>
      <c r="AV141" s="39">
        <v>66.554000000000002</v>
      </c>
      <c r="AW141" s="39">
        <v>67.442999999999998</v>
      </c>
      <c r="AX141" s="39">
        <v>68.344999999999999</v>
      </c>
      <c r="AY141" s="39">
        <v>69.253</v>
      </c>
      <c r="AZ141" s="39">
        <v>70.221000000000004</v>
      </c>
      <c r="BA141" s="39">
        <v>71.262</v>
      </c>
      <c r="BB141" s="39">
        <v>72.343000000000004</v>
      </c>
      <c r="BC141" s="39">
        <v>73.394999999999996</v>
      </c>
      <c r="BD141" s="39">
        <v>74.403000000000006</v>
      </c>
      <c r="BE141" s="39">
        <v>75.399000000000001</v>
      </c>
      <c r="BF141" s="39">
        <v>76.385999999999996</v>
      </c>
      <c r="BG141" s="39">
        <v>77.322999999999993</v>
      </c>
      <c r="BH141" s="39">
        <v>78.168999999999997</v>
      </c>
      <c r="BI141" s="39">
        <v>78.921999999999997</v>
      </c>
      <c r="BJ141" s="39">
        <v>79.489000000000004</v>
      </c>
      <c r="BK141" s="39">
        <v>79.816000000000003</v>
      </c>
      <c r="BL141" s="39">
        <v>79.927000000000007</v>
      </c>
      <c r="BM141" s="39">
        <v>79.944000000000003</v>
      </c>
      <c r="BN141" s="39">
        <v>79.891000000000005</v>
      </c>
      <c r="BO141" s="39">
        <v>79.510000000000005</v>
      </c>
      <c r="BP141" s="39">
        <v>78.698999999999998</v>
      </c>
      <c r="BQ141" s="39">
        <v>77.593999999999994</v>
      </c>
      <c r="BR141" s="39">
        <v>76.418999999999997</v>
      </c>
      <c r="BS141" s="39">
        <v>75.113</v>
      </c>
      <c r="BT141" s="39">
        <v>73.936999999999998</v>
      </c>
      <c r="BU141" s="39">
        <v>73.036000000000001</v>
      </c>
      <c r="BV141" s="39">
        <v>72.292000000000002</v>
      </c>
      <c r="BW141" s="39">
        <v>71.442999999999998</v>
      </c>
      <c r="BX141" s="39">
        <v>70.542000000000002</v>
      </c>
      <c r="BY141" s="39">
        <v>69.561000000000007</v>
      </c>
      <c r="BZ141" s="39">
        <v>68.459000000000003</v>
      </c>
      <c r="CA141" s="39">
        <v>67.266000000000005</v>
      </c>
      <c r="CB141" s="39">
        <v>65.944000000000003</v>
      </c>
      <c r="CC141" s="39">
        <v>64.37</v>
      </c>
      <c r="CD141" s="39">
        <v>63.082999999999998</v>
      </c>
      <c r="CE141" s="39">
        <v>62.307000000000002</v>
      </c>
      <c r="CF141" s="39">
        <v>61.71</v>
      </c>
      <c r="CG141" s="39">
        <v>60.866999999999997</v>
      </c>
      <c r="CH141" s="39">
        <v>60.011000000000003</v>
      </c>
      <c r="CI141" s="39">
        <v>57.98</v>
      </c>
      <c r="CJ141" s="39">
        <v>54.201000000000001</v>
      </c>
      <c r="CK141" s="39">
        <v>49.265000000000001</v>
      </c>
      <c r="CL141" s="39">
        <v>44.093000000000004</v>
      </c>
      <c r="CM141" s="39">
        <v>39.597000000000001</v>
      </c>
      <c r="CN141" s="39">
        <v>35.473999999999997</v>
      </c>
      <c r="CO141" s="39">
        <v>30.44</v>
      </c>
      <c r="CP141" s="39">
        <v>24.536999999999999</v>
      </c>
      <c r="CQ141" s="39">
        <v>19.75</v>
      </c>
      <c r="CR141" s="39">
        <v>16.837</v>
      </c>
      <c r="CS141" s="39">
        <v>14.388</v>
      </c>
      <c r="CT141" s="39">
        <v>11.443</v>
      </c>
      <c r="CU141" s="39">
        <v>7.9980000000000002</v>
      </c>
      <c r="CV141" s="39">
        <v>6.4649999999999999</v>
      </c>
      <c r="CW141" s="39">
        <v>4.1180000000000003</v>
      </c>
      <c r="CX141" s="39">
        <v>8.6509999999999998</v>
      </c>
    </row>
    <row r="142" spans="1:102">
      <c r="A142" s="6">
        <v>2084</v>
      </c>
      <c r="B142" s="39">
        <v>48.03</v>
      </c>
      <c r="C142" s="39">
        <v>48.45</v>
      </c>
      <c r="D142" s="39">
        <v>48.893999999999998</v>
      </c>
      <c r="E142" s="39">
        <v>49.356000000000002</v>
      </c>
      <c r="F142" s="39">
        <v>49.88</v>
      </c>
      <c r="G142" s="39">
        <v>50.33</v>
      </c>
      <c r="H142" s="39">
        <v>50.780999999999999</v>
      </c>
      <c r="I142" s="39">
        <v>51.228000000000002</v>
      </c>
      <c r="J142" s="39">
        <v>51.664999999999999</v>
      </c>
      <c r="K142" s="39">
        <v>52.095999999999997</v>
      </c>
      <c r="L142" s="39">
        <v>52.523000000000003</v>
      </c>
      <c r="M142" s="39">
        <v>52.889000000000003</v>
      </c>
      <c r="N142" s="39">
        <v>53.167999999999999</v>
      </c>
      <c r="O142" s="39">
        <v>53.381999999999998</v>
      </c>
      <c r="P142" s="39">
        <v>53.591000000000001</v>
      </c>
      <c r="Q142" s="39">
        <v>53.792000000000002</v>
      </c>
      <c r="R142" s="39">
        <v>53.96</v>
      </c>
      <c r="S142" s="39">
        <v>54.091000000000001</v>
      </c>
      <c r="T142" s="39">
        <v>54.2</v>
      </c>
      <c r="U142" s="39">
        <v>54.307000000000002</v>
      </c>
      <c r="V142" s="39">
        <v>54.411000000000001</v>
      </c>
      <c r="W142" s="39">
        <v>54.540999999999997</v>
      </c>
      <c r="X142" s="39">
        <v>54.713999999999999</v>
      </c>
      <c r="Y142" s="39">
        <v>54.921999999999997</v>
      </c>
      <c r="Z142" s="39">
        <v>55.139000000000003</v>
      </c>
      <c r="AA142" s="39">
        <v>55.366999999999997</v>
      </c>
      <c r="AB142" s="39">
        <v>55.634</v>
      </c>
      <c r="AC142" s="39">
        <v>55.95</v>
      </c>
      <c r="AD142" s="39">
        <v>56.305</v>
      </c>
      <c r="AE142" s="39">
        <v>56.677999999999997</v>
      </c>
      <c r="AF142" s="39">
        <v>57.067999999999998</v>
      </c>
      <c r="AG142" s="39">
        <v>57.481000000000002</v>
      </c>
      <c r="AH142" s="39">
        <v>57.915999999999997</v>
      </c>
      <c r="AI142" s="39">
        <v>58.369</v>
      </c>
      <c r="AJ142" s="39">
        <v>58.841999999999999</v>
      </c>
      <c r="AK142" s="39">
        <v>59.338000000000001</v>
      </c>
      <c r="AL142" s="39">
        <v>59.828000000000003</v>
      </c>
      <c r="AM142" s="39">
        <v>60.3</v>
      </c>
      <c r="AN142" s="39">
        <v>60.765999999999998</v>
      </c>
      <c r="AO142" s="39">
        <v>61.261000000000003</v>
      </c>
      <c r="AP142" s="39">
        <v>61.783999999999999</v>
      </c>
      <c r="AQ142" s="39">
        <v>62.323</v>
      </c>
      <c r="AR142" s="39">
        <v>62.877000000000002</v>
      </c>
      <c r="AS142" s="39">
        <v>63.457000000000001</v>
      </c>
      <c r="AT142" s="39">
        <v>64.063999999999993</v>
      </c>
      <c r="AU142" s="39">
        <v>64.694999999999993</v>
      </c>
      <c r="AV142" s="39">
        <v>65.403999999999996</v>
      </c>
      <c r="AW142" s="39">
        <v>66.22</v>
      </c>
      <c r="AX142" s="39">
        <v>67.114999999999995</v>
      </c>
      <c r="AY142" s="39">
        <v>68.019000000000005</v>
      </c>
      <c r="AZ142" s="39">
        <v>68.929000000000002</v>
      </c>
      <c r="BA142" s="39">
        <v>69.897000000000006</v>
      </c>
      <c r="BB142" s="39">
        <v>70.936000000000007</v>
      </c>
      <c r="BC142" s="39">
        <v>72.010999999999996</v>
      </c>
      <c r="BD142" s="39">
        <v>73.055000000000007</v>
      </c>
      <c r="BE142" s="39">
        <v>74.052999999999997</v>
      </c>
      <c r="BF142" s="39">
        <v>75.037999999999997</v>
      </c>
      <c r="BG142" s="39">
        <v>76.010999999999996</v>
      </c>
      <c r="BH142" s="39">
        <v>76.935000000000002</v>
      </c>
      <c r="BI142" s="39">
        <v>77.763000000000005</v>
      </c>
      <c r="BJ142" s="39">
        <v>78.497</v>
      </c>
      <c r="BK142" s="39">
        <v>79.043999999999997</v>
      </c>
      <c r="BL142" s="39">
        <v>79.346999999999994</v>
      </c>
      <c r="BM142" s="39">
        <v>79.433000000000007</v>
      </c>
      <c r="BN142" s="39">
        <v>79.421000000000006</v>
      </c>
      <c r="BO142" s="39">
        <v>79.334000000000003</v>
      </c>
      <c r="BP142" s="39">
        <v>78.918999999999997</v>
      </c>
      <c r="BQ142" s="39">
        <v>78.075000000000003</v>
      </c>
      <c r="BR142" s="39">
        <v>76.935000000000002</v>
      </c>
      <c r="BS142" s="39">
        <v>75.718999999999994</v>
      </c>
      <c r="BT142" s="39">
        <v>74.364000000000004</v>
      </c>
      <c r="BU142" s="39">
        <v>73.134</v>
      </c>
      <c r="BV142" s="39">
        <v>72.173000000000002</v>
      </c>
      <c r="BW142" s="39">
        <v>71.36</v>
      </c>
      <c r="BX142" s="39">
        <v>70.430000000000007</v>
      </c>
      <c r="BY142" s="39">
        <v>69.438000000000002</v>
      </c>
      <c r="BZ142" s="39">
        <v>68.349999999999994</v>
      </c>
      <c r="CA142" s="39">
        <v>67.126999999999995</v>
      </c>
      <c r="CB142" s="39">
        <v>65.795000000000002</v>
      </c>
      <c r="CC142" s="39">
        <v>64.331000000000003</v>
      </c>
      <c r="CD142" s="39">
        <v>62.622</v>
      </c>
      <c r="CE142" s="39">
        <v>61.14</v>
      </c>
      <c r="CF142" s="39">
        <v>60.08</v>
      </c>
      <c r="CG142" s="39">
        <v>59.151000000000003</v>
      </c>
      <c r="CH142" s="39">
        <v>57.996000000000002</v>
      </c>
      <c r="CI142" s="39">
        <v>56.841999999999999</v>
      </c>
      <c r="CJ142" s="39">
        <v>54.564</v>
      </c>
      <c r="CK142" s="39">
        <v>50.613999999999997</v>
      </c>
      <c r="CL142" s="39">
        <v>45.57</v>
      </c>
      <c r="CM142" s="39">
        <v>40.204000000000001</v>
      </c>
      <c r="CN142" s="39">
        <v>35.777999999999999</v>
      </c>
      <c r="CO142" s="39">
        <v>31.936</v>
      </c>
      <c r="CP142" s="39">
        <v>26.925999999999998</v>
      </c>
      <c r="CQ142" s="39">
        <v>20.773</v>
      </c>
      <c r="CR142" s="39">
        <v>16.315000000000001</v>
      </c>
      <c r="CS142" s="39">
        <v>14.077</v>
      </c>
      <c r="CT142" s="39">
        <v>11.895</v>
      </c>
      <c r="CU142" s="39">
        <v>9.2870000000000008</v>
      </c>
      <c r="CV142" s="39">
        <v>6.2530000000000001</v>
      </c>
      <c r="CW142" s="39">
        <v>4.2990000000000004</v>
      </c>
      <c r="CX142" s="39">
        <v>8.9700000000000006</v>
      </c>
    </row>
    <row r="143" spans="1:102">
      <c r="A143" s="6">
        <v>2085</v>
      </c>
      <c r="B143" s="39">
        <v>47.277000000000001</v>
      </c>
      <c r="C143" s="39">
        <v>47.707999999999998</v>
      </c>
      <c r="D143" s="39">
        <v>48.161000000000001</v>
      </c>
      <c r="E143" s="39">
        <v>48.627000000000002</v>
      </c>
      <c r="F143" s="39">
        <v>49.101999999999997</v>
      </c>
      <c r="G143" s="39">
        <v>49.579000000000001</v>
      </c>
      <c r="H143" s="39">
        <v>50.052</v>
      </c>
      <c r="I143" s="39">
        <v>50.515999999999998</v>
      </c>
      <c r="J143" s="39">
        <v>50.963999999999999</v>
      </c>
      <c r="K143" s="39">
        <v>51.39</v>
      </c>
      <c r="L143" s="39">
        <v>51.802</v>
      </c>
      <c r="M143" s="39">
        <v>52.204999999999998</v>
      </c>
      <c r="N143" s="39">
        <v>52.53</v>
      </c>
      <c r="O143" s="39">
        <v>52.746000000000002</v>
      </c>
      <c r="P143" s="39">
        <v>52.884</v>
      </c>
      <c r="Q143" s="39">
        <v>53.017000000000003</v>
      </c>
      <c r="R143" s="39">
        <v>53.139000000000003</v>
      </c>
      <c r="S143" s="39">
        <v>53.241</v>
      </c>
      <c r="T143" s="39">
        <v>53.325000000000003</v>
      </c>
      <c r="U143" s="39">
        <v>53.401000000000003</v>
      </c>
      <c r="V143" s="39">
        <v>53.478000000000002</v>
      </c>
      <c r="W143" s="39">
        <v>53.552999999999997</v>
      </c>
      <c r="X143" s="39">
        <v>53.667999999999999</v>
      </c>
      <c r="Y143" s="39">
        <v>53.844000000000001</v>
      </c>
      <c r="Z143" s="39">
        <v>54.069000000000003</v>
      </c>
      <c r="AA143" s="39">
        <v>54.307000000000002</v>
      </c>
      <c r="AB143" s="39">
        <v>54.56</v>
      </c>
      <c r="AC143" s="39">
        <v>54.856999999999999</v>
      </c>
      <c r="AD143" s="39">
        <v>55.207000000000001</v>
      </c>
      <c r="AE143" s="39">
        <v>55.600999999999999</v>
      </c>
      <c r="AF143" s="39">
        <v>56.012</v>
      </c>
      <c r="AG143" s="39">
        <v>56.444000000000003</v>
      </c>
      <c r="AH143" s="39">
        <v>56.896999999999998</v>
      </c>
      <c r="AI143" s="39">
        <v>57.366</v>
      </c>
      <c r="AJ143" s="39">
        <v>57.848999999999997</v>
      </c>
      <c r="AK143" s="39">
        <v>58.353000000000002</v>
      </c>
      <c r="AL143" s="39">
        <v>58.881</v>
      </c>
      <c r="AM143" s="39">
        <v>59.395000000000003</v>
      </c>
      <c r="AN143" s="39">
        <v>59.88</v>
      </c>
      <c r="AO143" s="39">
        <v>60.353999999999999</v>
      </c>
      <c r="AP143" s="39">
        <v>60.856000000000002</v>
      </c>
      <c r="AQ143" s="39">
        <v>61.383000000000003</v>
      </c>
      <c r="AR143" s="39">
        <v>61.927</v>
      </c>
      <c r="AS143" s="39">
        <v>62.488999999999997</v>
      </c>
      <c r="AT143" s="39">
        <v>63.076999999999998</v>
      </c>
      <c r="AU143" s="39">
        <v>63.692</v>
      </c>
      <c r="AV143" s="39">
        <v>64.325999999999993</v>
      </c>
      <c r="AW143" s="39">
        <v>65.039000000000001</v>
      </c>
      <c r="AX143" s="39">
        <v>65.86</v>
      </c>
      <c r="AY143" s="39">
        <v>66.760999999999996</v>
      </c>
      <c r="AZ143" s="39">
        <v>67.668000000000006</v>
      </c>
      <c r="BA143" s="39">
        <v>68.581999999999994</v>
      </c>
      <c r="BB143" s="39">
        <v>69.548000000000002</v>
      </c>
      <c r="BC143" s="39">
        <v>70.582999999999998</v>
      </c>
      <c r="BD143" s="39">
        <v>71.652000000000001</v>
      </c>
      <c r="BE143" s="39">
        <v>72.686999999999998</v>
      </c>
      <c r="BF143" s="39">
        <v>73.674999999999997</v>
      </c>
      <c r="BG143" s="39">
        <v>74.649000000000001</v>
      </c>
      <c r="BH143" s="39">
        <v>75.608999999999995</v>
      </c>
      <c r="BI143" s="39">
        <v>76.516999999999996</v>
      </c>
      <c r="BJ143" s="39">
        <v>77.328000000000003</v>
      </c>
      <c r="BK143" s="39">
        <v>78.043999999999997</v>
      </c>
      <c r="BL143" s="39">
        <v>78.567999999999998</v>
      </c>
      <c r="BM143" s="39">
        <v>78.849000000000004</v>
      </c>
      <c r="BN143" s="39">
        <v>78.909000000000006</v>
      </c>
      <c r="BO143" s="39">
        <v>78.867999999999995</v>
      </c>
      <c r="BP143" s="39">
        <v>78.747</v>
      </c>
      <c r="BQ143" s="39">
        <v>78.299000000000007</v>
      </c>
      <c r="BR143" s="39">
        <v>77.421999999999997</v>
      </c>
      <c r="BS143" s="39">
        <v>76.248999999999995</v>
      </c>
      <c r="BT143" s="39">
        <v>74.991</v>
      </c>
      <c r="BU143" s="39">
        <v>73.588999999999999</v>
      </c>
      <c r="BV143" s="39">
        <v>72.304000000000002</v>
      </c>
      <c r="BW143" s="39">
        <v>71.283000000000001</v>
      </c>
      <c r="BX143" s="39">
        <v>70.402000000000001</v>
      </c>
      <c r="BY143" s="39">
        <v>69.393000000000001</v>
      </c>
      <c r="BZ143" s="39">
        <v>68.308000000000007</v>
      </c>
      <c r="CA143" s="39">
        <v>67.114999999999995</v>
      </c>
      <c r="CB143" s="39">
        <v>65.769000000000005</v>
      </c>
      <c r="CC143" s="39">
        <v>64.3</v>
      </c>
      <c r="CD143" s="39">
        <v>62.694000000000003</v>
      </c>
      <c r="CE143" s="39">
        <v>60.850999999999999</v>
      </c>
      <c r="CF143" s="39">
        <v>59.174999999999997</v>
      </c>
      <c r="CG143" s="39">
        <v>57.832000000000001</v>
      </c>
      <c r="CH143" s="39">
        <v>56.57</v>
      </c>
      <c r="CI143" s="39">
        <v>55.104999999999997</v>
      </c>
      <c r="CJ143" s="39">
        <v>53.654000000000003</v>
      </c>
      <c r="CK143" s="39">
        <v>51.128</v>
      </c>
      <c r="CL143" s="39">
        <v>47.006999999999998</v>
      </c>
      <c r="CM143" s="39">
        <v>41.859000000000002</v>
      </c>
      <c r="CN143" s="39">
        <v>36.302</v>
      </c>
      <c r="CO143" s="39">
        <v>31.946999999999999</v>
      </c>
      <c r="CP143" s="39">
        <v>28.385999999999999</v>
      </c>
      <c r="CQ143" s="39">
        <v>23.405000000000001</v>
      </c>
      <c r="CR143" s="39">
        <v>17.003</v>
      </c>
      <c r="CS143" s="39">
        <v>12.875999999999999</v>
      </c>
      <c r="CT143" s="39">
        <v>11.315</v>
      </c>
      <c r="CU143" s="39">
        <v>9.3989999999999991</v>
      </c>
      <c r="CV143" s="39">
        <v>7.13</v>
      </c>
      <c r="CW143" s="39">
        <v>4.508</v>
      </c>
      <c r="CX143" s="39">
        <v>9.3260000000000005</v>
      </c>
    </row>
    <row r="144" spans="1:102">
      <c r="A144" s="6">
        <v>2086</v>
      </c>
      <c r="B144" s="39">
        <v>46.578000000000003</v>
      </c>
      <c r="C144" s="39">
        <v>47.039000000000001</v>
      </c>
      <c r="D144" s="39">
        <v>47.478999999999999</v>
      </c>
      <c r="E144" s="39">
        <v>47.933999999999997</v>
      </c>
      <c r="F144" s="39">
        <v>48.396000000000001</v>
      </c>
      <c r="G144" s="39">
        <v>48.859000000000002</v>
      </c>
      <c r="H144" s="39">
        <v>49.32</v>
      </c>
      <c r="I144" s="39">
        <v>49.777999999999999</v>
      </c>
      <c r="J144" s="39">
        <v>50.206000000000003</v>
      </c>
      <c r="K144" s="39">
        <v>50.591999999999999</v>
      </c>
      <c r="L144" s="39">
        <v>50.939</v>
      </c>
      <c r="M144" s="39">
        <v>51.273000000000003</v>
      </c>
      <c r="N144" s="39">
        <v>51.597999999999999</v>
      </c>
      <c r="O144" s="39">
        <v>51.856999999999999</v>
      </c>
      <c r="P144" s="39">
        <v>52.027000000000001</v>
      </c>
      <c r="Q144" s="39">
        <v>52.134</v>
      </c>
      <c r="R144" s="39">
        <v>52.235999999999997</v>
      </c>
      <c r="S144" s="39">
        <v>52.332000000000001</v>
      </c>
      <c r="T144" s="39">
        <v>52.418999999999997</v>
      </c>
      <c r="U144" s="39">
        <v>52.506</v>
      </c>
      <c r="V144" s="39">
        <v>52.6</v>
      </c>
      <c r="W144" s="39">
        <v>52.698</v>
      </c>
      <c r="X144" s="39">
        <v>52.8</v>
      </c>
      <c r="Y144" s="39">
        <v>52.945999999999998</v>
      </c>
      <c r="Z144" s="39">
        <v>53.158000000000001</v>
      </c>
      <c r="AA144" s="39">
        <v>53.42</v>
      </c>
      <c r="AB144" s="39">
        <v>53.698</v>
      </c>
      <c r="AC144" s="39">
        <v>53.993000000000002</v>
      </c>
      <c r="AD144" s="39">
        <v>54.33</v>
      </c>
      <c r="AE144" s="39">
        <v>54.716000000000001</v>
      </c>
      <c r="AF144" s="39">
        <v>55.14</v>
      </c>
      <c r="AG144" s="39">
        <v>55.582999999999998</v>
      </c>
      <c r="AH144" s="39">
        <v>56.045999999999999</v>
      </c>
      <c r="AI144" s="39">
        <v>56.524000000000001</v>
      </c>
      <c r="AJ144" s="39">
        <v>57.006999999999998</v>
      </c>
      <c r="AK144" s="39">
        <v>57.499000000000002</v>
      </c>
      <c r="AL144" s="39">
        <v>58.01</v>
      </c>
      <c r="AM144" s="39">
        <v>58.542000000000002</v>
      </c>
      <c r="AN144" s="39">
        <v>59.063000000000002</v>
      </c>
      <c r="AO144" s="39">
        <v>59.557000000000002</v>
      </c>
      <c r="AP144" s="39">
        <v>60.04</v>
      </c>
      <c r="AQ144" s="39">
        <v>60.548999999999999</v>
      </c>
      <c r="AR144" s="39">
        <v>61.082999999999998</v>
      </c>
      <c r="AS144" s="39">
        <v>61.633000000000003</v>
      </c>
      <c r="AT144" s="39">
        <v>62.201999999999998</v>
      </c>
      <c r="AU144" s="39">
        <v>62.798000000000002</v>
      </c>
      <c r="AV144" s="39">
        <v>63.418999999999997</v>
      </c>
      <c r="AW144" s="39">
        <v>64.057000000000002</v>
      </c>
      <c r="AX144" s="39">
        <v>64.774000000000001</v>
      </c>
      <c r="AY144" s="39">
        <v>65.593999999999994</v>
      </c>
      <c r="AZ144" s="39">
        <v>66.489999999999995</v>
      </c>
      <c r="BA144" s="39">
        <v>67.394000000000005</v>
      </c>
      <c r="BB144" s="39">
        <v>68.299000000000007</v>
      </c>
      <c r="BC144" s="39">
        <v>69.257999999999996</v>
      </c>
      <c r="BD144" s="39">
        <v>70.283000000000001</v>
      </c>
      <c r="BE144" s="39">
        <v>71.34</v>
      </c>
      <c r="BF144" s="39">
        <v>72.361999999999995</v>
      </c>
      <c r="BG144" s="39">
        <v>73.332999999999998</v>
      </c>
      <c r="BH144" s="39">
        <v>74.289000000000001</v>
      </c>
      <c r="BI144" s="39">
        <v>75.225999999999999</v>
      </c>
      <c r="BJ144" s="39">
        <v>76.111000000000004</v>
      </c>
      <c r="BK144" s="39">
        <v>76.894000000000005</v>
      </c>
      <c r="BL144" s="39">
        <v>77.576999999999998</v>
      </c>
      <c r="BM144" s="39">
        <v>78.066999999999993</v>
      </c>
      <c r="BN144" s="39">
        <v>78.308999999999997</v>
      </c>
      <c r="BO144" s="39">
        <v>78.326999999999998</v>
      </c>
      <c r="BP144" s="39">
        <v>78.239000000000004</v>
      </c>
      <c r="BQ144" s="39">
        <v>78.063000000000002</v>
      </c>
      <c r="BR144" s="39">
        <v>77.557000000000002</v>
      </c>
      <c r="BS144" s="39">
        <v>76.622</v>
      </c>
      <c r="BT144" s="39">
        <v>75.388000000000005</v>
      </c>
      <c r="BU144" s="39">
        <v>74.058999999999997</v>
      </c>
      <c r="BV144" s="39">
        <v>72.576999999999998</v>
      </c>
      <c r="BW144" s="39">
        <v>71.195999999999998</v>
      </c>
      <c r="BX144" s="39">
        <v>70.058000000000007</v>
      </c>
      <c r="BY144" s="39">
        <v>69.043999999999997</v>
      </c>
      <c r="BZ144" s="39">
        <v>67.894000000000005</v>
      </c>
      <c r="CA144" s="39">
        <v>66.661000000000001</v>
      </c>
      <c r="CB144" s="39">
        <v>65.3</v>
      </c>
      <c r="CC144" s="39">
        <v>63.762</v>
      </c>
      <c r="CD144" s="39">
        <v>62.082000000000001</v>
      </c>
      <c r="CE144" s="39">
        <v>60.274000000000001</v>
      </c>
      <c r="CF144" s="39">
        <v>58.250999999999998</v>
      </c>
      <c r="CG144" s="39">
        <v>56.356999999999999</v>
      </c>
      <c r="CH144" s="39">
        <v>54.737000000000002</v>
      </c>
      <c r="CI144" s="39">
        <v>53.177999999999997</v>
      </c>
      <c r="CJ144" s="39">
        <v>51.401000000000003</v>
      </c>
      <c r="CK144" s="39">
        <v>49.912999999999997</v>
      </c>
      <c r="CL144" s="39">
        <v>47.305</v>
      </c>
      <c r="CM144" s="39">
        <v>43.061</v>
      </c>
      <c r="CN144" s="39">
        <v>37.636000000000003</v>
      </c>
      <c r="CO144" s="39">
        <v>32.31</v>
      </c>
      <c r="CP144" s="39">
        <v>28.504000000000001</v>
      </c>
      <c r="CQ144" s="39">
        <v>25.202999999999999</v>
      </c>
      <c r="CR144" s="39">
        <v>20.632999999999999</v>
      </c>
      <c r="CS144" s="39">
        <v>14.794</v>
      </c>
      <c r="CT144" s="39">
        <v>11.962</v>
      </c>
      <c r="CU144" s="39">
        <v>9.9589999999999996</v>
      </c>
      <c r="CV144" s="39">
        <v>7.556</v>
      </c>
      <c r="CW144" s="39">
        <v>4.7530000000000001</v>
      </c>
      <c r="CX144" s="39">
        <v>9.73</v>
      </c>
    </row>
    <row r="145" spans="1:102">
      <c r="A145" s="6">
        <v>2087</v>
      </c>
      <c r="B145" s="39">
        <v>45.887</v>
      </c>
      <c r="C145" s="39">
        <v>46.317999999999998</v>
      </c>
      <c r="D145" s="39">
        <v>46.798000000000002</v>
      </c>
      <c r="E145" s="39">
        <v>47.247</v>
      </c>
      <c r="F145" s="39">
        <v>47.704000000000001</v>
      </c>
      <c r="G145" s="39">
        <v>48.161999999999999</v>
      </c>
      <c r="H145" s="39">
        <v>48.613</v>
      </c>
      <c r="I145" s="39">
        <v>49.058999999999997</v>
      </c>
      <c r="J145" s="39">
        <v>49.5</v>
      </c>
      <c r="K145" s="39">
        <v>49.892000000000003</v>
      </c>
      <c r="L145" s="39">
        <v>50.215000000000003</v>
      </c>
      <c r="M145" s="39">
        <v>50.484999999999999</v>
      </c>
      <c r="N145" s="39">
        <v>50.741999999999997</v>
      </c>
      <c r="O145" s="39">
        <v>50.99</v>
      </c>
      <c r="P145" s="39">
        <v>51.183</v>
      </c>
      <c r="Q145" s="39">
        <v>51.305</v>
      </c>
      <c r="R145" s="39">
        <v>51.381</v>
      </c>
      <c r="S145" s="39">
        <v>51.453000000000003</v>
      </c>
      <c r="T145" s="39">
        <v>51.52</v>
      </c>
      <c r="U145" s="39">
        <v>51.594000000000001</v>
      </c>
      <c r="V145" s="39">
        <v>51.685000000000002</v>
      </c>
      <c r="W145" s="39">
        <v>51.796999999999997</v>
      </c>
      <c r="X145" s="39">
        <v>51.915999999999997</v>
      </c>
      <c r="Y145" s="39">
        <v>52.043999999999997</v>
      </c>
      <c r="Z145" s="39">
        <v>52.220999999999997</v>
      </c>
      <c r="AA145" s="39">
        <v>52.466999999999999</v>
      </c>
      <c r="AB145" s="39">
        <v>52.768000000000001</v>
      </c>
      <c r="AC145" s="39">
        <v>53.085999999999999</v>
      </c>
      <c r="AD145" s="39">
        <v>53.421999999999997</v>
      </c>
      <c r="AE145" s="39">
        <v>53.798999999999999</v>
      </c>
      <c r="AF145" s="39">
        <v>54.22</v>
      </c>
      <c r="AG145" s="39">
        <v>54.676000000000002</v>
      </c>
      <c r="AH145" s="39">
        <v>55.15</v>
      </c>
      <c r="AI145" s="39">
        <v>55.646000000000001</v>
      </c>
      <c r="AJ145" s="39">
        <v>56.146999999999998</v>
      </c>
      <c r="AK145" s="39">
        <v>56.646000000000001</v>
      </c>
      <c r="AL145" s="39">
        <v>57.145000000000003</v>
      </c>
      <c r="AM145" s="39">
        <v>57.664000000000001</v>
      </c>
      <c r="AN145" s="39">
        <v>58.201000000000001</v>
      </c>
      <c r="AO145" s="39">
        <v>58.726999999999997</v>
      </c>
      <c r="AP145" s="39">
        <v>59.228999999999999</v>
      </c>
      <c r="AQ145" s="39">
        <v>59.723999999999997</v>
      </c>
      <c r="AR145" s="39">
        <v>60.241</v>
      </c>
      <c r="AS145" s="39">
        <v>60.78</v>
      </c>
      <c r="AT145" s="39">
        <v>61.337000000000003</v>
      </c>
      <c r="AU145" s="39">
        <v>61.912999999999997</v>
      </c>
      <c r="AV145" s="39">
        <v>62.515000000000001</v>
      </c>
      <c r="AW145" s="39">
        <v>63.140999999999998</v>
      </c>
      <c r="AX145" s="39">
        <v>63.786000000000001</v>
      </c>
      <c r="AY145" s="39">
        <v>64.503</v>
      </c>
      <c r="AZ145" s="39">
        <v>65.322999999999993</v>
      </c>
      <c r="BA145" s="39">
        <v>66.216999999999999</v>
      </c>
      <c r="BB145" s="39">
        <v>67.114000000000004</v>
      </c>
      <c r="BC145" s="39">
        <v>68.013000000000005</v>
      </c>
      <c r="BD145" s="39">
        <v>68.963999999999999</v>
      </c>
      <c r="BE145" s="39">
        <v>69.978999999999999</v>
      </c>
      <c r="BF145" s="39">
        <v>71.025000000000006</v>
      </c>
      <c r="BG145" s="39">
        <v>72.031999999999996</v>
      </c>
      <c r="BH145" s="39">
        <v>72.988</v>
      </c>
      <c r="BI145" s="39">
        <v>73.924000000000007</v>
      </c>
      <c r="BJ145" s="39">
        <v>74.840999999999994</v>
      </c>
      <c r="BK145" s="39">
        <v>75.7</v>
      </c>
      <c r="BL145" s="39">
        <v>76.454999999999998</v>
      </c>
      <c r="BM145" s="39">
        <v>77.105000000000004</v>
      </c>
      <c r="BN145" s="39">
        <v>77.56</v>
      </c>
      <c r="BO145" s="39">
        <v>77.763999999999996</v>
      </c>
      <c r="BP145" s="39">
        <v>77.741</v>
      </c>
      <c r="BQ145" s="39">
        <v>77.605000000000004</v>
      </c>
      <c r="BR145" s="39">
        <v>77.373999999999995</v>
      </c>
      <c r="BS145" s="39">
        <v>76.811000000000007</v>
      </c>
      <c r="BT145" s="39">
        <v>75.819000000000003</v>
      </c>
      <c r="BU145" s="39">
        <v>74.522000000000006</v>
      </c>
      <c r="BV145" s="39">
        <v>73.120999999999995</v>
      </c>
      <c r="BW145" s="39">
        <v>71.561000000000007</v>
      </c>
      <c r="BX145" s="39">
        <v>70.082999999999998</v>
      </c>
      <c r="BY145" s="39">
        <v>68.83</v>
      </c>
      <c r="BZ145" s="39">
        <v>67.682000000000002</v>
      </c>
      <c r="CA145" s="39">
        <v>66.39</v>
      </c>
      <c r="CB145" s="39">
        <v>65.010999999999996</v>
      </c>
      <c r="CC145" s="39">
        <v>63.481999999999999</v>
      </c>
      <c r="CD145" s="39">
        <v>61.750999999999998</v>
      </c>
      <c r="CE145" s="39">
        <v>59.86</v>
      </c>
      <c r="CF145" s="39">
        <v>57.848999999999997</v>
      </c>
      <c r="CG145" s="39">
        <v>55.646000000000001</v>
      </c>
      <c r="CH145" s="39">
        <v>53.533000000000001</v>
      </c>
      <c r="CI145" s="39">
        <v>51.637</v>
      </c>
      <c r="CJ145" s="39">
        <v>49.780999999999999</v>
      </c>
      <c r="CK145" s="39">
        <v>47.692</v>
      </c>
      <c r="CL145" s="39">
        <v>46.167999999999999</v>
      </c>
      <c r="CM145" s="39">
        <v>43.476999999999997</v>
      </c>
      <c r="CN145" s="39">
        <v>39.11</v>
      </c>
      <c r="CO145" s="39">
        <v>33.408000000000001</v>
      </c>
      <c r="CP145" s="39">
        <v>28.314</v>
      </c>
      <c r="CQ145" s="39">
        <v>25.058</v>
      </c>
      <c r="CR145" s="39">
        <v>22.015999999999998</v>
      </c>
      <c r="CS145" s="39">
        <v>17.858000000000001</v>
      </c>
      <c r="CT145" s="39">
        <v>12.584</v>
      </c>
      <c r="CU145" s="39">
        <v>10.579000000000001</v>
      </c>
      <c r="CV145" s="39">
        <v>8.032</v>
      </c>
      <c r="CW145" s="39">
        <v>5.0259999999999998</v>
      </c>
      <c r="CX145" s="39">
        <v>10.172000000000001</v>
      </c>
    </row>
    <row r="146" spans="1:102">
      <c r="A146" s="6">
        <v>2088</v>
      </c>
      <c r="B146" s="39">
        <v>45.198999999999998</v>
      </c>
      <c r="C146" s="39">
        <v>45.621000000000002</v>
      </c>
      <c r="D146" s="39">
        <v>46.066000000000003</v>
      </c>
      <c r="E146" s="39">
        <v>46.552</v>
      </c>
      <c r="F146" s="39">
        <v>47.01</v>
      </c>
      <c r="G146" s="39">
        <v>47.469000000000001</v>
      </c>
      <c r="H146" s="39">
        <v>47.921999999999997</v>
      </c>
      <c r="I146" s="39">
        <v>48.362000000000002</v>
      </c>
      <c r="J146" s="39">
        <v>48.792000000000002</v>
      </c>
      <c r="K146" s="39">
        <v>49.216999999999999</v>
      </c>
      <c r="L146" s="39">
        <v>49.573999999999998</v>
      </c>
      <c r="M146" s="39">
        <v>49.835000000000001</v>
      </c>
      <c r="N146" s="39">
        <v>50.024000000000001</v>
      </c>
      <c r="O146" s="39">
        <v>50.206000000000003</v>
      </c>
      <c r="P146" s="39">
        <v>50.375999999999998</v>
      </c>
      <c r="Q146" s="39">
        <v>50.502000000000002</v>
      </c>
      <c r="R146" s="39">
        <v>50.578000000000003</v>
      </c>
      <c r="S146" s="39">
        <v>50.622</v>
      </c>
      <c r="T146" s="39">
        <v>50.662999999999997</v>
      </c>
      <c r="U146" s="39">
        <v>50.703000000000003</v>
      </c>
      <c r="V146" s="39">
        <v>50.762</v>
      </c>
      <c r="W146" s="39">
        <v>50.856999999999999</v>
      </c>
      <c r="X146" s="39">
        <v>50.987000000000002</v>
      </c>
      <c r="Y146" s="39">
        <v>51.128</v>
      </c>
      <c r="Z146" s="39">
        <v>51.280999999999999</v>
      </c>
      <c r="AA146" s="39">
        <v>51.49</v>
      </c>
      <c r="AB146" s="39">
        <v>51.771000000000001</v>
      </c>
      <c r="AC146" s="39">
        <v>52.109000000000002</v>
      </c>
      <c r="AD146" s="39">
        <v>52.466000000000001</v>
      </c>
      <c r="AE146" s="39">
        <v>52.844999999999999</v>
      </c>
      <c r="AF146" s="39">
        <v>53.261000000000003</v>
      </c>
      <c r="AG146" s="39">
        <v>53.718000000000004</v>
      </c>
      <c r="AH146" s="39">
        <v>54.204999999999998</v>
      </c>
      <c r="AI146" s="39">
        <v>54.712000000000003</v>
      </c>
      <c r="AJ146" s="39">
        <v>55.238</v>
      </c>
      <c r="AK146" s="39">
        <v>55.762999999999998</v>
      </c>
      <c r="AL146" s="39">
        <v>56.277000000000001</v>
      </c>
      <c r="AM146" s="39">
        <v>56.786000000000001</v>
      </c>
      <c r="AN146" s="39">
        <v>57.311</v>
      </c>
      <c r="AO146" s="39">
        <v>57.853000000000002</v>
      </c>
      <c r="AP146" s="39">
        <v>58.384999999999998</v>
      </c>
      <c r="AQ146" s="39">
        <v>58.896000000000001</v>
      </c>
      <c r="AR146" s="39">
        <v>59.401000000000003</v>
      </c>
      <c r="AS146" s="39">
        <v>59.924999999999997</v>
      </c>
      <c r="AT146" s="39">
        <v>60.47</v>
      </c>
      <c r="AU146" s="39">
        <v>61.033000000000001</v>
      </c>
      <c r="AV146" s="39">
        <v>61.616999999999997</v>
      </c>
      <c r="AW146" s="39">
        <v>62.225999999999999</v>
      </c>
      <c r="AX146" s="39">
        <v>62.857999999999997</v>
      </c>
      <c r="AY146" s="39">
        <v>63.506</v>
      </c>
      <c r="AZ146" s="39">
        <v>64.225999999999999</v>
      </c>
      <c r="BA146" s="39">
        <v>65.045000000000002</v>
      </c>
      <c r="BB146" s="39">
        <v>65.935000000000002</v>
      </c>
      <c r="BC146" s="39">
        <v>66.828000000000003</v>
      </c>
      <c r="BD146" s="39">
        <v>67.72</v>
      </c>
      <c r="BE146" s="39">
        <v>68.661000000000001</v>
      </c>
      <c r="BF146" s="39">
        <v>69.668000000000006</v>
      </c>
      <c r="BG146" s="39">
        <v>70.701999999999998</v>
      </c>
      <c r="BH146" s="39">
        <v>71.695999999999998</v>
      </c>
      <c r="BI146" s="39">
        <v>72.634</v>
      </c>
      <c r="BJ146" s="39">
        <v>73.551000000000002</v>
      </c>
      <c r="BK146" s="39">
        <v>74.444999999999993</v>
      </c>
      <c r="BL146" s="39">
        <v>75.28</v>
      </c>
      <c r="BM146" s="39">
        <v>76.007000000000005</v>
      </c>
      <c r="BN146" s="39">
        <v>76.625</v>
      </c>
      <c r="BO146" s="39">
        <v>77.043999999999997</v>
      </c>
      <c r="BP146" s="39">
        <v>77.210999999999999</v>
      </c>
      <c r="BQ146" s="39">
        <v>77.146000000000001</v>
      </c>
      <c r="BR146" s="39">
        <v>76.962000000000003</v>
      </c>
      <c r="BS146" s="39">
        <v>76.677000000000007</v>
      </c>
      <c r="BT146" s="39">
        <v>76.055999999999997</v>
      </c>
      <c r="BU146" s="39">
        <v>75.006</v>
      </c>
      <c r="BV146" s="39">
        <v>73.647999999999996</v>
      </c>
      <c r="BW146" s="39">
        <v>72.176000000000002</v>
      </c>
      <c r="BX146" s="39">
        <v>70.534999999999997</v>
      </c>
      <c r="BY146" s="39">
        <v>68.962999999999994</v>
      </c>
      <c r="BZ146" s="39">
        <v>67.593000000000004</v>
      </c>
      <c r="CA146" s="39">
        <v>66.311000000000007</v>
      </c>
      <c r="CB146" s="39">
        <v>64.879000000000005</v>
      </c>
      <c r="CC146" s="39">
        <v>63.351999999999997</v>
      </c>
      <c r="CD146" s="39">
        <v>61.655000000000001</v>
      </c>
      <c r="CE146" s="39">
        <v>59.731000000000002</v>
      </c>
      <c r="CF146" s="39">
        <v>57.63</v>
      </c>
      <c r="CG146" s="39">
        <v>55.417999999999999</v>
      </c>
      <c r="CH146" s="39">
        <v>53.033999999999999</v>
      </c>
      <c r="CI146" s="39">
        <v>50.703000000000003</v>
      </c>
      <c r="CJ146" s="39">
        <v>48.530999999999999</v>
      </c>
      <c r="CK146" s="39">
        <v>46.378</v>
      </c>
      <c r="CL146" s="39">
        <v>43.975000000000001</v>
      </c>
      <c r="CM146" s="39">
        <v>42.414999999999999</v>
      </c>
      <c r="CN146" s="39">
        <v>39.643000000000001</v>
      </c>
      <c r="CO146" s="39">
        <v>35.152999999999999</v>
      </c>
      <c r="CP146" s="39">
        <v>29.173999999999999</v>
      </c>
      <c r="CQ146" s="39">
        <v>24.312000000000001</v>
      </c>
      <c r="CR146" s="39">
        <v>21.606999999999999</v>
      </c>
      <c r="CS146" s="39">
        <v>18.826000000000001</v>
      </c>
      <c r="CT146" s="39">
        <v>15.08</v>
      </c>
      <c r="CU146" s="39">
        <v>10.37</v>
      </c>
      <c r="CV146" s="39">
        <v>8.5359999999999996</v>
      </c>
      <c r="CW146" s="39">
        <v>5.3209999999999997</v>
      </c>
      <c r="CX146" s="39">
        <v>10.664999999999999</v>
      </c>
    </row>
    <row r="147" spans="1:102">
      <c r="A147" s="6">
        <v>2089</v>
      </c>
      <c r="B147" s="39">
        <v>44.5</v>
      </c>
      <c r="C147" s="39">
        <v>44.911999999999999</v>
      </c>
      <c r="D147" s="39">
        <v>45.350999999999999</v>
      </c>
      <c r="E147" s="39">
        <v>45.81</v>
      </c>
      <c r="F147" s="39">
        <v>46.295999999999999</v>
      </c>
      <c r="G147" s="39">
        <v>46.761000000000003</v>
      </c>
      <c r="H147" s="39">
        <v>47.222000000000001</v>
      </c>
      <c r="I147" s="39">
        <v>47.671999999999997</v>
      </c>
      <c r="J147" s="39">
        <v>48.1</v>
      </c>
      <c r="K147" s="39">
        <v>48.514000000000003</v>
      </c>
      <c r="L147" s="39">
        <v>48.923000000000002</v>
      </c>
      <c r="M147" s="39">
        <v>49.243000000000002</v>
      </c>
      <c r="N147" s="39">
        <v>49.442</v>
      </c>
      <c r="O147" s="39">
        <v>49.552999999999997</v>
      </c>
      <c r="P147" s="39">
        <v>49.658000000000001</v>
      </c>
      <c r="Q147" s="39">
        <v>49.75</v>
      </c>
      <c r="R147" s="39">
        <v>49.81</v>
      </c>
      <c r="S147" s="39">
        <v>49.838000000000001</v>
      </c>
      <c r="T147" s="39">
        <v>49.850999999999999</v>
      </c>
      <c r="U147" s="39">
        <v>49.863</v>
      </c>
      <c r="V147" s="39">
        <v>49.874000000000002</v>
      </c>
      <c r="W147" s="39">
        <v>49.92</v>
      </c>
      <c r="X147" s="39">
        <v>50.018999999999998</v>
      </c>
      <c r="Y147" s="39">
        <v>50.165999999999997</v>
      </c>
      <c r="Z147" s="39">
        <v>50.328000000000003</v>
      </c>
      <c r="AA147" s="39">
        <v>50.508000000000003</v>
      </c>
      <c r="AB147" s="39">
        <v>50.747</v>
      </c>
      <c r="AC147" s="39">
        <v>51.061999999999998</v>
      </c>
      <c r="AD147" s="39">
        <v>51.439</v>
      </c>
      <c r="AE147" s="39">
        <v>51.835000000000001</v>
      </c>
      <c r="AF147" s="39">
        <v>52.256</v>
      </c>
      <c r="AG147" s="39">
        <v>52.713000000000001</v>
      </c>
      <c r="AH147" s="39">
        <v>53.204000000000001</v>
      </c>
      <c r="AI147" s="39">
        <v>53.722999999999999</v>
      </c>
      <c r="AJ147" s="39">
        <v>54.261000000000003</v>
      </c>
      <c r="AK147" s="39">
        <v>54.817999999999998</v>
      </c>
      <c r="AL147" s="39">
        <v>55.368000000000002</v>
      </c>
      <c r="AM147" s="39">
        <v>55.896999999999998</v>
      </c>
      <c r="AN147" s="39">
        <v>56.411999999999999</v>
      </c>
      <c r="AO147" s="39">
        <v>56.945</v>
      </c>
      <c r="AP147" s="39">
        <v>57.491999999999997</v>
      </c>
      <c r="AQ147" s="39">
        <v>58.029000000000003</v>
      </c>
      <c r="AR147" s="39">
        <v>58.548999999999999</v>
      </c>
      <c r="AS147" s="39">
        <v>59.063000000000002</v>
      </c>
      <c r="AT147" s="39">
        <v>59.594999999999999</v>
      </c>
      <c r="AU147" s="39">
        <v>60.146999999999998</v>
      </c>
      <c r="AV147" s="39">
        <v>60.716999999999999</v>
      </c>
      <c r="AW147" s="39">
        <v>61.305999999999997</v>
      </c>
      <c r="AX147" s="39">
        <v>61.921999999999997</v>
      </c>
      <c r="AY147" s="39">
        <v>62.56</v>
      </c>
      <c r="AZ147" s="39">
        <v>63.212000000000003</v>
      </c>
      <c r="BA147" s="39">
        <v>63.935000000000002</v>
      </c>
      <c r="BB147" s="39">
        <v>64.751999999999995</v>
      </c>
      <c r="BC147" s="39">
        <v>65.638999999999996</v>
      </c>
      <c r="BD147" s="39">
        <v>66.525999999999996</v>
      </c>
      <c r="BE147" s="39">
        <v>67.41</v>
      </c>
      <c r="BF147" s="39">
        <v>68.343000000000004</v>
      </c>
      <c r="BG147" s="39">
        <v>69.338999999999999</v>
      </c>
      <c r="BH147" s="39">
        <v>70.363</v>
      </c>
      <c r="BI147" s="39">
        <v>71.341999999999999</v>
      </c>
      <c r="BJ147" s="39">
        <v>72.263000000000005</v>
      </c>
      <c r="BK147" s="39">
        <v>73.16</v>
      </c>
      <c r="BL147" s="39">
        <v>74.033000000000001</v>
      </c>
      <c r="BM147" s="39">
        <v>74.843000000000004</v>
      </c>
      <c r="BN147" s="39">
        <v>75.540999999999997</v>
      </c>
      <c r="BO147" s="39">
        <v>76.126999999999995</v>
      </c>
      <c r="BP147" s="39">
        <v>76.512</v>
      </c>
      <c r="BQ147" s="39">
        <v>76.64</v>
      </c>
      <c r="BR147" s="39">
        <v>76.534000000000006</v>
      </c>
      <c r="BS147" s="39">
        <v>76.301000000000002</v>
      </c>
      <c r="BT147" s="39">
        <v>75.960999999999999</v>
      </c>
      <c r="BU147" s="39">
        <v>75.283000000000001</v>
      </c>
      <c r="BV147" s="39">
        <v>74.176000000000002</v>
      </c>
      <c r="BW147" s="39">
        <v>72.754999999999995</v>
      </c>
      <c r="BX147" s="39">
        <v>71.212999999999994</v>
      </c>
      <c r="BY147" s="39">
        <v>69.492999999999995</v>
      </c>
      <c r="BZ147" s="39">
        <v>67.825999999999993</v>
      </c>
      <c r="CA147" s="39">
        <v>66.340999999999994</v>
      </c>
      <c r="CB147" s="39">
        <v>64.924999999999997</v>
      </c>
      <c r="CC147" s="39">
        <v>63.351999999999997</v>
      </c>
      <c r="CD147" s="39">
        <v>61.677999999999997</v>
      </c>
      <c r="CE147" s="39">
        <v>59.814</v>
      </c>
      <c r="CF147" s="39">
        <v>57.697000000000003</v>
      </c>
      <c r="CG147" s="39">
        <v>55.384999999999998</v>
      </c>
      <c r="CH147" s="39">
        <v>52.972999999999999</v>
      </c>
      <c r="CI147" s="39">
        <v>50.408000000000001</v>
      </c>
      <c r="CJ147" s="39">
        <v>47.860999999999997</v>
      </c>
      <c r="CK147" s="39">
        <v>45.411999999999999</v>
      </c>
      <c r="CL147" s="39">
        <v>42.963000000000001</v>
      </c>
      <c r="CM147" s="39">
        <v>40.247999999999998</v>
      </c>
      <c r="CN147" s="39">
        <v>38.652000000000001</v>
      </c>
      <c r="CO147" s="39">
        <v>35.798000000000002</v>
      </c>
      <c r="CP147" s="39">
        <v>31.187000000000001</v>
      </c>
      <c r="CQ147" s="39">
        <v>24.933</v>
      </c>
      <c r="CR147" s="39">
        <v>20.305</v>
      </c>
      <c r="CS147" s="39">
        <v>18.151</v>
      </c>
      <c r="CT147" s="39">
        <v>15.629</v>
      </c>
      <c r="CU147" s="39">
        <v>12.297000000000001</v>
      </c>
      <c r="CV147" s="39">
        <v>8.1539999999999999</v>
      </c>
      <c r="CW147" s="39">
        <v>5.6280000000000001</v>
      </c>
      <c r="CX147" s="39">
        <v>11.226000000000001</v>
      </c>
    </row>
    <row r="148" spans="1:102">
      <c r="A148" s="6">
        <v>2090</v>
      </c>
      <c r="B148" s="39">
        <v>43.780999999999999</v>
      </c>
      <c r="C148" s="39">
        <v>44.185000000000002</v>
      </c>
      <c r="D148" s="39">
        <v>44.619</v>
      </c>
      <c r="E148" s="39">
        <v>45.076000000000001</v>
      </c>
      <c r="F148" s="39">
        <v>45.545999999999999</v>
      </c>
      <c r="G148" s="39">
        <v>46.021999999999998</v>
      </c>
      <c r="H148" s="39">
        <v>46.496000000000002</v>
      </c>
      <c r="I148" s="39">
        <v>46.957999999999998</v>
      </c>
      <c r="J148" s="39">
        <v>47.402000000000001</v>
      </c>
      <c r="K148" s="39">
        <v>47.819000000000003</v>
      </c>
      <c r="L148" s="39">
        <v>48.218000000000004</v>
      </c>
      <c r="M148" s="39">
        <v>48.607999999999997</v>
      </c>
      <c r="N148" s="39">
        <v>48.895000000000003</v>
      </c>
      <c r="O148" s="39">
        <v>49.030999999999999</v>
      </c>
      <c r="P148" s="39">
        <v>49.063000000000002</v>
      </c>
      <c r="Q148" s="39">
        <v>49.09</v>
      </c>
      <c r="R148" s="39">
        <v>49.103999999999999</v>
      </c>
      <c r="S148" s="39">
        <v>49.097999999999999</v>
      </c>
      <c r="T148" s="39">
        <v>49.08</v>
      </c>
      <c r="U148" s="39">
        <v>49.061</v>
      </c>
      <c r="V148" s="39">
        <v>49.042999999999999</v>
      </c>
      <c r="W148" s="39">
        <v>49.024999999999999</v>
      </c>
      <c r="X148" s="39">
        <v>49.057000000000002</v>
      </c>
      <c r="Y148" s="39">
        <v>49.161000000000001</v>
      </c>
      <c r="Z148" s="39">
        <v>49.325000000000003</v>
      </c>
      <c r="AA148" s="39">
        <v>49.509</v>
      </c>
      <c r="AB148" s="39">
        <v>49.713999999999999</v>
      </c>
      <c r="AC148" s="39">
        <v>49.984000000000002</v>
      </c>
      <c r="AD148" s="39">
        <v>50.334000000000003</v>
      </c>
      <c r="AE148" s="39">
        <v>50.747</v>
      </c>
      <c r="AF148" s="39">
        <v>51.185000000000002</v>
      </c>
      <c r="AG148" s="39">
        <v>51.646999999999998</v>
      </c>
      <c r="AH148" s="39">
        <v>52.143000000000001</v>
      </c>
      <c r="AI148" s="39">
        <v>52.668999999999997</v>
      </c>
      <c r="AJ148" s="39">
        <v>53.219000000000001</v>
      </c>
      <c r="AK148" s="39">
        <v>53.787999999999997</v>
      </c>
      <c r="AL148" s="39">
        <v>54.375999999999998</v>
      </c>
      <c r="AM148" s="39">
        <v>54.95</v>
      </c>
      <c r="AN148" s="39">
        <v>55.494</v>
      </c>
      <c r="AO148" s="39">
        <v>56.017000000000003</v>
      </c>
      <c r="AP148" s="39">
        <v>56.555999999999997</v>
      </c>
      <c r="AQ148" s="39">
        <v>57.107999999999997</v>
      </c>
      <c r="AR148" s="39">
        <v>57.651000000000003</v>
      </c>
      <c r="AS148" s="39">
        <v>58.179000000000002</v>
      </c>
      <c r="AT148" s="39">
        <v>58.703000000000003</v>
      </c>
      <c r="AU148" s="39">
        <v>59.243000000000002</v>
      </c>
      <c r="AV148" s="39">
        <v>59.798999999999999</v>
      </c>
      <c r="AW148" s="39">
        <v>60.374000000000002</v>
      </c>
      <c r="AX148" s="39">
        <v>60.970999999999997</v>
      </c>
      <c r="AY148" s="39">
        <v>61.594000000000001</v>
      </c>
      <c r="AZ148" s="39">
        <v>62.237000000000002</v>
      </c>
      <c r="BA148" s="39">
        <v>62.893000000000001</v>
      </c>
      <c r="BB148" s="39">
        <v>63.618000000000002</v>
      </c>
      <c r="BC148" s="39">
        <v>64.433999999999997</v>
      </c>
      <c r="BD148" s="39">
        <v>65.314999999999998</v>
      </c>
      <c r="BE148" s="39">
        <v>66.197999999999993</v>
      </c>
      <c r="BF148" s="39">
        <v>67.073999999999998</v>
      </c>
      <c r="BG148" s="39">
        <v>67.998999999999995</v>
      </c>
      <c r="BH148" s="39">
        <v>68.983999999999995</v>
      </c>
      <c r="BI148" s="39">
        <v>69.995000000000005</v>
      </c>
      <c r="BJ148" s="39">
        <v>70.959999999999994</v>
      </c>
      <c r="BK148" s="39">
        <v>71.864000000000004</v>
      </c>
      <c r="BL148" s="39">
        <v>72.742000000000004</v>
      </c>
      <c r="BM148" s="39">
        <v>73.590999999999994</v>
      </c>
      <c r="BN148" s="39">
        <v>74.376000000000005</v>
      </c>
      <c r="BO148" s="39">
        <v>75.045000000000002</v>
      </c>
      <c r="BP148" s="39">
        <v>75.599000000000004</v>
      </c>
      <c r="BQ148" s="39">
        <v>75.947999999999993</v>
      </c>
      <c r="BR148" s="39">
        <v>76.037999999999997</v>
      </c>
      <c r="BS148" s="39">
        <v>75.89</v>
      </c>
      <c r="BT148" s="39">
        <v>75.61</v>
      </c>
      <c r="BU148" s="39">
        <v>75.215000000000003</v>
      </c>
      <c r="BV148" s="39">
        <v>74.48</v>
      </c>
      <c r="BW148" s="39">
        <v>73.314999999999998</v>
      </c>
      <c r="BX148" s="39">
        <v>71.834000000000003</v>
      </c>
      <c r="BY148" s="39">
        <v>70.221999999999994</v>
      </c>
      <c r="BZ148" s="39">
        <v>68.424000000000007</v>
      </c>
      <c r="CA148" s="39">
        <v>66.662000000000006</v>
      </c>
      <c r="CB148" s="39">
        <v>65.061000000000007</v>
      </c>
      <c r="CC148" s="39">
        <v>63.514000000000003</v>
      </c>
      <c r="CD148" s="39">
        <v>61.801000000000002</v>
      </c>
      <c r="CE148" s="39">
        <v>59.98</v>
      </c>
      <c r="CF148" s="39">
        <v>57.948999999999998</v>
      </c>
      <c r="CG148" s="39">
        <v>55.64</v>
      </c>
      <c r="CH148" s="39">
        <v>53.12</v>
      </c>
      <c r="CI148" s="39">
        <v>50.506999999999998</v>
      </c>
      <c r="CJ148" s="39">
        <v>47.764000000000003</v>
      </c>
      <c r="CK148" s="39">
        <v>45</v>
      </c>
      <c r="CL148" s="39">
        <v>42.277000000000001</v>
      </c>
      <c r="CM148" s="39">
        <v>39.531999999999996</v>
      </c>
      <c r="CN148" s="39">
        <v>36.506</v>
      </c>
      <c r="CO148" s="39">
        <v>34.875</v>
      </c>
      <c r="CP148" s="39">
        <v>31.940999999999999</v>
      </c>
      <c r="CQ148" s="39">
        <v>27.21</v>
      </c>
      <c r="CR148" s="39">
        <v>20.681999999999999</v>
      </c>
      <c r="CS148" s="39">
        <v>16.291</v>
      </c>
      <c r="CT148" s="39">
        <v>14.688000000000001</v>
      </c>
      <c r="CU148" s="39">
        <v>12.429</v>
      </c>
      <c r="CV148" s="39">
        <v>9.5109999999999992</v>
      </c>
      <c r="CW148" s="39">
        <v>5.9349999999999996</v>
      </c>
      <c r="CX148" s="39">
        <v>11.861000000000001</v>
      </c>
    </row>
    <row r="149" spans="1:102">
      <c r="A149" s="6">
        <v>2091</v>
      </c>
      <c r="B149" s="39">
        <v>43.088000000000001</v>
      </c>
      <c r="C149" s="39">
        <v>43.533999999999999</v>
      </c>
      <c r="D149" s="39">
        <v>43.953000000000003</v>
      </c>
      <c r="E149" s="39">
        <v>44.392000000000003</v>
      </c>
      <c r="F149" s="39">
        <v>44.845999999999997</v>
      </c>
      <c r="G149" s="39">
        <v>45.305999999999997</v>
      </c>
      <c r="H149" s="39">
        <v>45.764000000000003</v>
      </c>
      <c r="I149" s="39">
        <v>46.219000000000001</v>
      </c>
      <c r="J149" s="39">
        <v>46.643999999999998</v>
      </c>
      <c r="K149" s="39">
        <v>47.026000000000003</v>
      </c>
      <c r="L149" s="39">
        <v>47.366</v>
      </c>
      <c r="M149" s="39">
        <v>47.689</v>
      </c>
      <c r="N149" s="39">
        <v>48.000999999999998</v>
      </c>
      <c r="O149" s="39">
        <v>48.222000000000001</v>
      </c>
      <c r="P149" s="39">
        <v>48.311999999999998</v>
      </c>
      <c r="Q149" s="39">
        <v>48.313000000000002</v>
      </c>
      <c r="R149" s="39">
        <v>48.31</v>
      </c>
      <c r="S149" s="39">
        <v>48.296999999999997</v>
      </c>
      <c r="T149" s="39">
        <v>48.276000000000003</v>
      </c>
      <c r="U149" s="39">
        <v>48.264000000000003</v>
      </c>
      <c r="V149" s="39">
        <v>48.262999999999998</v>
      </c>
      <c r="W149" s="39">
        <v>48.265999999999998</v>
      </c>
      <c r="X149" s="39">
        <v>48.276000000000003</v>
      </c>
      <c r="Y149" s="39">
        <v>48.338999999999999</v>
      </c>
      <c r="Z149" s="39">
        <v>48.478999999999999</v>
      </c>
      <c r="AA149" s="39">
        <v>48.68</v>
      </c>
      <c r="AB149" s="39">
        <v>48.904000000000003</v>
      </c>
      <c r="AC149" s="39">
        <v>49.152000000000001</v>
      </c>
      <c r="AD149" s="39">
        <v>49.462000000000003</v>
      </c>
      <c r="AE149" s="39">
        <v>49.847999999999999</v>
      </c>
      <c r="AF149" s="39">
        <v>50.292999999999999</v>
      </c>
      <c r="AG149" s="39">
        <v>50.761000000000003</v>
      </c>
      <c r="AH149" s="39">
        <v>51.255000000000003</v>
      </c>
      <c r="AI149" s="39">
        <v>51.776000000000003</v>
      </c>
      <c r="AJ149" s="39">
        <v>52.317</v>
      </c>
      <c r="AK149" s="39">
        <v>52.875</v>
      </c>
      <c r="AL149" s="39">
        <v>53.451000000000001</v>
      </c>
      <c r="AM149" s="39">
        <v>54.045999999999999</v>
      </c>
      <c r="AN149" s="39">
        <v>54.627000000000002</v>
      </c>
      <c r="AO149" s="39">
        <v>55.177999999999997</v>
      </c>
      <c r="AP149" s="39">
        <v>55.712000000000003</v>
      </c>
      <c r="AQ149" s="39">
        <v>56.26</v>
      </c>
      <c r="AR149" s="39">
        <v>56.819000000000003</v>
      </c>
      <c r="AS149" s="39">
        <v>57.369</v>
      </c>
      <c r="AT149" s="39">
        <v>57.905000000000001</v>
      </c>
      <c r="AU149" s="39">
        <v>58.436</v>
      </c>
      <c r="AV149" s="39">
        <v>58.982999999999997</v>
      </c>
      <c r="AW149" s="39">
        <v>59.545999999999999</v>
      </c>
      <c r="AX149" s="39">
        <v>60.124000000000002</v>
      </c>
      <c r="AY149" s="39">
        <v>60.722999999999999</v>
      </c>
      <c r="AZ149" s="39">
        <v>61.344000000000001</v>
      </c>
      <c r="BA149" s="39">
        <v>61.982999999999997</v>
      </c>
      <c r="BB149" s="39">
        <v>62.634999999999998</v>
      </c>
      <c r="BC149" s="39">
        <v>63.353000000000002</v>
      </c>
      <c r="BD149" s="39">
        <v>64.162999999999997</v>
      </c>
      <c r="BE149" s="39">
        <v>65.036000000000001</v>
      </c>
      <c r="BF149" s="39">
        <v>65.908000000000001</v>
      </c>
      <c r="BG149" s="39">
        <v>66.771000000000001</v>
      </c>
      <c r="BH149" s="39">
        <v>67.679000000000002</v>
      </c>
      <c r="BI149" s="39">
        <v>68.646000000000001</v>
      </c>
      <c r="BJ149" s="39">
        <v>69.637</v>
      </c>
      <c r="BK149" s="39">
        <v>70.576999999999998</v>
      </c>
      <c r="BL149" s="39">
        <v>71.453000000000003</v>
      </c>
      <c r="BM149" s="39">
        <v>72.296999999999997</v>
      </c>
      <c r="BN149" s="39">
        <v>73.111999999999995</v>
      </c>
      <c r="BO149" s="39">
        <v>73.855000000000004</v>
      </c>
      <c r="BP149" s="39">
        <v>74.477999999999994</v>
      </c>
      <c r="BQ149" s="39">
        <v>74.978999999999999</v>
      </c>
      <c r="BR149" s="39">
        <v>75.269000000000005</v>
      </c>
      <c r="BS149" s="39">
        <v>75.293000000000006</v>
      </c>
      <c r="BT149" s="39">
        <v>75.072000000000003</v>
      </c>
      <c r="BU149" s="39">
        <v>74.710999999999999</v>
      </c>
      <c r="BV149" s="39">
        <v>74.227000000000004</v>
      </c>
      <c r="BW149" s="39">
        <v>73.391999999999996</v>
      </c>
      <c r="BX149" s="39">
        <v>72.117000000000004</v>
      </c>
      <c r="BY149" s="39">
        <v>70.512</v>
      </c>
      <c r="BZ149" s="39">
        <v>68.771000000000001</v>
      </c>
      <c r="CA149" s="39">
        <v>66.843000000000004</v>
      </c>
      <c r="CB149" s="39">
        <v>64.929000000000002</v>
      </c>
      <c r="CC149" s="39">
        <v>63.145000000000003</v>
      </c>
      <c r="CD149" s="39">
        <v>61.395000000000003</v>
      </c>
      <c r="CE149" s="39">
        <v>59.485999999999997</v>
      </c>
      <c r="CF149" s="39">
        <v>57.475000000000001</v>
      </c>
      <c r="CG149" s="39">
        <v>55.255000000000003</v>
      </c>
      <c r="CH149" s="39">
        <v>52.761000000000003</v>
      </c>
      <c r="CI149" s="39">
        <v>50.064</v>
      </c>
      <c r="CJ149" s="39">
        <v>47.250999999999998</v>
      </c>
      <c r="CK149" s="39">
        <v>44.481000000000002</v>
      </c>
      <c r="CL149" s="39">
        <v>41.715000000000003</v>
      </c>
      <c r="CM149" s="39">
        <v>38.808999999999997</v>
      </c>
      <c r="CN149" s="39">
        <v>35.710999999999999</v>
      </c>
      <c r="CO149" s="39">
        <v>32.735999999999997</v>
      </c>
      <c r="CP149" s="39">
        <v>31.177</v>
      </c>
      <c r="CQ149" s="39">
        <v>28.4</v>
      </c>
      <c r="CR149" s="39">
        <v>24.013999999999999</v>
      </c>
      <c r="CS149" s="39">
        <v>18.015000000000001</v>
      </c>
      <c r="CT149" s="39">
        <v>15.215999999999999</v>
      </c>
      <c r="CU149" s="39">
        <v>12.943</v>
      </c>
      <c r="CV149" s="39">
        <v>9.9529999999999994</v>
      </c>
      <c r="CW149" s="39">
        <v>6.2450000000000001</v>
      </c>
      <c r="CX149" s="39">
        <v>12.584</v>
      </c>
    </row>
    <row r="150" spans="1:102">
      <c r="A150" s="6">
        <v>2092</v>
      </c>
      <c r="B150" s="39">
        <v>42.392000000000003</v>
      </c>
      <c r="C150" s="39">
        <v>42.793999999999997</v>
      </c>
      <c r="D150" s="39">
        <v>43.289000000000001</v>
      </c>
      <c r="E150" s="39">
        <v>43.720999999999997</v>
      </c>
      <c r="F150" s="39">
        <v>44.167000000000002</v>
      </c>
      <c r="G150" s="39">
        <v>44.619</v>
      </c>
      <c r="H150" s="39">
        <v>45.067</v>
      </c>
      <c r="I150" s="39">
        <v>45.51</v>
      </c>
      <c r="J150" s="39">
        <v>45.945</v>
      </c>
      <c r="K150" s="39">
        <v>46.334000000000003</v>
      </c>
      <c r="L150" s="39">
        <v>46.652999999999999</v>
      </c>
      <c r="M150" s="39">
        <v>46.914000000000001</v>
      </c>
      <c r="N150" s="39">
        <v>47.161000000000001</v>
      </c>
      <c r="O150" s="39">
        <v>47.396999999999998</v>
      </c>
      <c r="P150" s="39">
        <v>47.551000000000002</v>
      </c>
      <c r="Q150" s="39">
        <v>47.594000000000001</v>
      </c>
      <c r="R150" s="39">
        <v>47.564999999999998</v>
      </c>
      <c r="S150" s="39">
        <v>47.531999999999996</v>
      </c>
      <c r="T150" s="39">
        <v>47.491999999999997</v>
      </c>
      <c r="U150" s="39">
        <v>47.457999999999998</v>
      </c>
      <c r="V150" s="39">
        <v>47.45</v>
      </c>
      <c r="W150" s="39">
        <v>47.466999999999999</v>
      </c>
      <c r="X150" s="39">
        <v>47.491999999999997</v>
      </c>
      <c r="Y150" s="39">
        <v>47.529000000000003</v>
      </c>
      <c r="Z150" s="39">
        <v>47.622999999999998</v>
      </c>
      <c r="AA150" s="39">
        <v>47.796999999999997</v>
      </c>
      <c r="AB150" s="39">
        <v>48.037999999999997</v>
      </c>
      <c r="AC150" s="39">
        <v>48.301000000000002</v>
      </c>
      <c r="AD150" s="39">
        <v>48.591000000000001</v>
      </c>
      <c r="AE150" s="39">
        <v>48.942</v>
      </c>
      <c r="AF150" s="39">
        <v>49.363</v>
      </c>
      <c r="AG150" s="39">
        <v>49.84</v>
      </c>
      <c r="AH150" s="39">
        <v>50.34</v>
      </c>
      <c r="AI150" s="39">
        <v>50.866</v>
      </c>
      <c r="AJ150" s="39">
        <v>51.411999999999999</v>
      </c>
      <c r="AK150" s="39">
        <v>51.968000000000004</v>
      </c>
      <c r="AL150" s="39">
        <v>52.533999999999999</v>
      </c>
      <c r="AM150" s="39">
        <v>53.118000000000002</v>
      </c>
      <c r="AN150" s="39">
        <v>53.716999999999999</v>
      </c>
      <c r="AO150" s="39">
        <v>54.304000000000002</v>
      </c>
      <c r="AP150" s="39">
        <v>54.866</v>
      </c>
      <c r="AQ150" s="39">
        <v>55.41</v>
      </c>
      <c r="AR150" s="39">
        <v>55.966000000000001</v>
      </c>
      <c r="AS150" s="39">
        <v>56.531999999999996</v>
      </c>
      <c r="AT150" s="39">
        <v>57.088999999999999</v>
      </c>
      <c r="AU150" s="39">
        <v>57.631999999999998</v>
      </c>
      <c r="AV150" s="39">
        <v>58.173000000000002</v>
      </c>
      <c r="AW150" s="39">
        <v>58.725999999999999</v>
      </c>
      <c r="AX150" s="39">
        <v>59.295000000000002</v>
      </c>
      <c r="AY150" s="39">
        <v>59.877000000000002</v>
      </c>
      <c r="AZ150" s="39">
        <v>60.475999999999999</v>
      </c>
      <c r="BA150" s="39">
        <v>61.095999999999997</v>
      </c>
      <c r="BB150" s="39">
        <v>61.732999999999997</v>
      </c>
      <c r="BC150" s="39">
        <v>62.38</v>
      </c>
      <c r="BD150" s="39">
        <v>63.091999999999999</v>
      </c>
      <c r="BE150" s="39">
        <v>63.895000000000003</v>
      </c>
      <c r="BF150" s="39">
        <v>64.759</v>
      </c>
      <c r="BG150" s="39">
        <v>65.62</v>
      </c>
      <c r="BH150" s="39">
        <v>66.468999999999994</v>
      </c>
      <c r="BI150" s="39">
        <v>67.361999999999995</v>
      </c>
      <c r="BJ150" s="39">
        <v>68.311000000000007</v>
      </c>
      <c r="BK150" s="39">
        <v>69.281000000000006</v>
      </c>
      <c r="BL150" s="39">
        <v>70.197000000000003</v>
      </c>
      <c r="BM150" s="39">
        <v>71.043999999999997</v>
      </c>
      <c r="BN150" s="39">
        <v>71.856999999999999</v>
      </c>
      <c r="BO150" s="39">
        <v>72.635000000000005</v>
      </c>
      <c r="BP150" s="39">
        <v>73.337000000000003</v>
      </c>
      <c r="BQ150" s="39">
        <v>73.914000000000001</v>
      </c>
      <c r="BR150" s="39">
        <v>74.363</v>
      </c>
      <c r="BS150" s="39">
        <v>74.593000000000004</v>
      </c>
      <c r="BT150" s="39">
        <v>74.551000000000002</v>
      </c>
      <c r="BU150" s="39">
        <v>74.257000000000005</v>
      </c>
      <c r="BV150" s="39">
        <v>73.814999999999998</v>
      </c>
      <c r="BW150" s="39">
        <v>73.242000000000004</v>
      </c>
      <c r="BX150" s="39">
        <v>72.307000000000002</v>
      </c>
      <c r="BY150" s="39">
        <v>70.92</v>
      </c>
      <c r="BZ150" s="39">
        <v>69.192999999999998</v>
      </c>
      <c r="CA150" s="39">
        <v>67.323999999999998</v>
      </c>
      <c r="CB150" s="39">
        <v>65.265000000000001</v>
      </c>
      <c r="CC150" s="39">
        <v>63.197000000000003</v>
      </c>
      <c r="CD150" s="39">
        <v>61.23</v>
      </c>
      <c r="CE150" s="39">
        <v>59.277999999999999</v>
      </c>
      <c r="CF150" s="39">
        <v>57.171999999999997</v>
      </c>
      <c r="CG150" s="39">
        <v>54.97</v>
      </c>
      <c r="CH150" s="39">
        <v>52.563000000000002</v>
      </c>
      <c r="CI150" s="39">
        <v>49.881999999999998</v>
      </c>
      <c r="CJ150" s="39">
        <v>47.009</v>
      </c>
      <c r="CK150" s="39">
        <v>43.994</v>
      </c>
      <c r="CL150" s="39">
        <v>41.198</v>
      </c>
      <c r="CM150" s="39">
        <v>38.430999999999997</v>
      </c>
      <c r="CN150" s="39">
        <v>35.340000000000003</v>
      </c>
      <c r="CO150" s="39">
        <v>31.888999999999999</v>
      </c>
      <c r="CP150" s="39">
        <v>28.965</v>
      </c>
      <c r="CQ150" s="39">
        <v>27.477</v>
      </c>
      <c r="CR150" s="39">
        <v>24.859000000000002</v>
      </c>
      <c r="CS150" s="39">
        <v>20.817</v>
      </c>
      <c r="CT150" s="39">
        <v>15.349</v>
      </c>
      <c r="CU150" s="39">
        <v>13.382</v>
      </c>
      <c r="CV150" s="39">
        <v>10.349</v>
      </c>
      <c r="CW150" s="39">
        <v>6.5460000000000003</v>
      </c>
      <c r="CX150" s="39">
        <v>13.372</v>
      </c>
    </row>
    <row r="151" spans="1:102">
      <c r="A151" s="6">
        <v>2093</v>
      </c>
      <c r="B151" s="39">
        <v>41.689</v>
      </c>
      <c r="C151" s="39">
        <v>42.094000000000001</v>
      </c>
      <c r="D151" s="39">
        <v>42.529000000000003</v>
      </c>
      <c r="E151" s="39">
        <v>43.039000000000001</v>
      </c>
      <c r="F151" s="39">
        <v>43.485999999999997</v>
      </c>
      <c r="G151" s="39">
        <v>43.936999999999998</v>
      </c>
      <c r="H151" s="39">
        <v>44.386000000000003</v>
      </c>
      <c r="I151" s="39">
        <v>44.823</v>
      </c>
      <c r="J151" s="39">
        <v>45.249000000000002</v>
      </c>
      <c r="K151" s="39">
        <v>45.665999999999997</v>
      </c>
      <c r="L151" s="39">
        <v>46.017000000000003</v>
      </c>
      <c r="M151" s="39">
        <v>46.274000000000001</v>
      </c>
      <c r="N151" s="39">
        <v>46.457999999999998</v>
      </c>
      <c r="O151" s="39">
        <v>46.628</v>
      </c>
      <c r="P151" s="39">
        <v>46.786000000000001</v>
      </c>
      <c r="Q151" s="39">
        <v>46.872999999999998</v>
      </c>
      <c r="R151" s="39">
        <v>46.872</v>
      </c>
      <c r="S151" s="39">
        <v>46.811</v>
      </c>
      <c r="T151" s="39">
        <v>46.747999999999998</v>
      </c>
      <c r="U151" s="39">
        <v>46.68</v>
      </c>
      <c r="V151" s="39">
        <v>46.633000000000003</v>
      </c>
      <c r="W151" s="39">
        <v>46.63</v>
      </c>
      <c r="X151" s="39">
        <v>46.664000000000001</v>
      </c>
      <c r="Y151" s="39">
        <v>46.712000000000003</v>
      </c>
      <c r="Z151" s="39">
        <v>46.774999999999999</v>
      </c>
      <c r="AA151" s="39">
        <v>46.901000000000003</v>
      </c>
      <c r="AB151" s="39">
        <v>47.11</v>
      </c>
      <c r="AC151" s="39">
        <v>47.387999999999998</v>
      </c>
      <c r="AD151" s="39">
        <v>47.692</v>
      </c>
      <c r="AE151" s="39">
        <v>48.024999999999999</v>
      </c>
      <c r="AF151" s="39">
        <v>48.415999999999997</v>
      </c>
      <c r="AG151" s="39">
        <v>48.872</v>
      </c>
      <c r="AH151" s="39">
        <v>49.381</v>
      </c>
      <c r="AI151" s="39">
        <v>49.912999999999997</v>
      </c>
      <c r="AJ151" s="39">
        <v>50.47</v>
      </c>
      <c r="AK151" s="39">
        <v>51.040999999999997</v>
      </c>
      <c r="AL151" s="39">
        <v>51.610999999999997</v>
      </c>
      <c r="AM151" s="39">
        <v>52.186999999999998</v>
      </c>
      <c r="AN151" s="39">
        <v>52.777999999999999</v>
      </c>
      <c r="AO151" s="39">
        <v>53.381999999999998</v>
      </c>
      <c r="AP151" s="39">
        <v>53.975999999999999</v>
      </c>
      <c r="AQ151" s="39">
        <v>54.545000000000002</v>
      </c>
      <c r="AR151" s="39">
        <v>55.100999999999999</v>
      </c>
      <c r="AS151" s="39">
        <v>55.664999999999999</v>
      </c>
      <c r="AT151" s="39">
        <v>56.237000000000002</v>
      </c>
      <c r="AU151" s="39">
        <v>56.802</v>
      </c>
      <c r="AV151" s="39">
        <v>57.353999999999999</v>
      </c>
      <c r="AW151" s="39">
        <v>57.901000000000003</v>
      </c>
      <c r="AX151" s="39">
        <v>58.463000000000001</v>
      </c>
      <c r="AY151" s="39">
        <v>59.036999999999999</v>
      </c>
      <c r="AZ151" s="39">
        <v>59.622999999999998</v>
      </c>
      <c r="BA151" s="39">
        <v>60.222999999999999</v>
      </c>
      <c r="BB151" s="39">
        <v>60.841000000000001</v>
      </c>
      <c r="BC151" s="39">
        <v>61.475000000000001</v>
      </c>
      <c r="BD151" s="39">
        <v>62.116999999999997</v>
      </c>
      <c r="BE151" s="39">
        <v>62.823999999999998</v>
      </c>
      <c r="BF151" s="39">
        <v>63.619</v>
      </c>
      <c r="BG151" s="39">
        <v>64.475999999999999</v>
      </c>
      <c r="BH151" s="39">
        <v>65.325000000000003</v>
      </c>
      <c r="BI151" s="39">
        <v>66.16</v>
      </c>
      <c r="BJ151" s="39">
        <v>67.037000000000006</v>
      </c>
      <c r="BK151" s="39">
        <v>67.968000000000004</v>
      </c>
      <c r="BL151" s="39">
        <v>68.918000000000006</v>
      </c>
      <c r="BM151" s="39">
        <v>69.81</v>
      </c>
      <c r="BN151" s="39">
        <v>70.626999999999995</v>
      </c>
      <c r="BO151" s="39">
        <v>71.406000000000006</v>
      </c>
      <c r="BP151" s="39">
        <v>72.149000000000001</v>
      </c>
      <c r="BQ151" s="39">
        <v>72.811000000000007</v>
      </c>
      <c r="BR151" s="39">
        <v>73.340999999999994</v>
      </c>
      <c r="BS151" s="39">
        <v>73.736999999999995</v>
      </c>
      <c r="BT151" s="39">
        <v>73.908000000000001</v>
      </c>
      <c r="BU151" s="39">
        <v>73.8</v>
      </c>
      <c r="BV151" s="39">
        <v>73.433000000000007</v>
      </c>
      <c r="BW151" s="39">
        <v>72.909000000000006</v>
      </c>
      <c r="BX151" s="39">
        <v>72.247</v>
      </c>
      <c r="BY151" s="39">
        <v>71.212999999999994</v>
      </c>
      <c r="BZ151" s="39">
        <v>69.715000000000003</v>
      </c>
      <c r="CA151" s="39">
        <v>67.864000000000004</v>
      </c>
      <c r="CB151" s="39">
        <v>65.867000000000004</v>
      </c>
      <c r="CC151" s="39">
        <v>63.677</v>
      </c>
      <c r="CD151" s="39">
        <v>61.457000000000001</v>
      </c>
      <c r="CE151" s="39">
        <v>59.307000000000002</v>
      </c>
      <c r="CF151" s="39">
        <v>57.152999999999999</v>
      </c>
      <c r="CG151" s="39">
        <v>54.85</v>
      </c>
      <c r="CH151" s="39">
        <v>52.459000000000003</v>
      </c>
      <c r="CI151" s="39">
        <v>49.862000000000002</v>
      </c>
      <c r="CJ151" s="39">
        <v>46.996000000000002</v>
      </c>
      <c r="CK151" s="39">
        <v>43.945999999999998</v>
      </c>
      <c r="CL151" s="39">
        <v>40.731000000000002</v>
      </c>
      <c r="CM151" s="39">
        <v>37.908000000000001</v>
      </c>
      <c r="CN151" s="39">
        <v>35.14</v>
      </c>
      <c r="CO151" s="39">
        <v>31.866</v>
      </c>
      <c r="CP151" s="39">
        <v>28.061</v>
      </c>
      <c r="CQ151" s="39">
        <v>25.187000000000001</v>
      </c>
      <c r="CR151" s="39">
        <v>23.771999999999998</v>
      </c>
      <c r="CS151" s="39">
        <v>21.314</v>
      </c>
      <c r="CT151" s="39">
        <v>17.614999999999998</v>
      </c>
      <c r="CU151" s="39">
        <v>12.678000000000001</v>
      </c>
      <c r="CV151" s="39">
        <v>10.694000000000001</v>
      </c>
      <c r="CW151" s="39">
        <v>6.8330000000000002</v>
      </c>
      <c r="CX151" s="39">
        <v>14.202</v>
      </c>
    </row>
    <row r="152" spans="1:102">
      <c r="A152" s="6">
        <v>2094</v>
      </c>
      <c r="B152" s="39">
        <v>40.975999999999999</v>
      </c>
      <c r="C152" s="39">
        <v>41.381999999999998</v>
      </c>
      <c r="D152" s="39">
        <v>41.817</v>
      </c>
      <c r="E152" s="39">
        <v>42.276000000000003</v>
      </c>
      <c r="F152" s="39">
        <v>42.776000000000003</v>
      </c>
      <c r="G152" s="39">
        <v>43.237000000000002</v>
      </c>
      <c r="H152" s="39">
        <v>43.694000000000003</v>
      </c>
      <c r="I152" s="39">
        <v>44.14</v>
      </c>
      <c r="J152" s="39">
        <v>44.564999999999998</v>
      </c>
      <c r="K152" s="39">
        <v>44.973999999999997</v>
      </c>
      <c r="L152" s="39">
        <v>45.372</v>
      </c>
      <c r="M152" s="39">
        <v>45.685000000000002</v>
      </c>
      <c r="N152" s="39">
        <v>45.88</v>
      </c>
      <c r="O152" s="39">
        <v>45.987000000000002</v>
      </c>
      <c r="P152" s="39">
        <v>46.081000000000003</v>
      </c>
      <c r="Q152" s="39">
        <v>46.161000000000001</v>
      </c>
      <c r="R152" s="39">
        <v>46.182000000000002</v>
      </c>
      <c r="S152" s="39">
        <v>46.134</v>
      </c>
      <c r="T152" s="39">
        <v>46.042000000000002</v>
      </c>
      <c r="U152" s="39">
        <v>45.95</v>
      </c>
      <c r="V152" s="39">
        <v>45.854999999999997</v>
      </c>
      <c r="W152" s="39">
        <v>45.795000000000002</v>
      </c>
      <c r="X152" s="39">
        <v>45.795000000000002</v>
      </c>
      <c r="Y152" s="39">
        <v>45.847999999999999</v>
      </c>
      <c r="Z152" s="39">
        <v>45.917000000000002</v>
      </c>
      <c r="AA152" s="39">
        <v>46.006</v>
      </c>
      <c r="AB152" s="39">
        <v>46.164000000000001</v>
      </c>
      <c r="AC152" s="39">
        <v>46.408999999999999</v>
      </c>
      <c r="AD152" s="39">
        <v>46.725000000000001</v>
      </c>
      <c r="AE152" s="39">
        <v>47.07</v>
      </c>
      <c r="AF152" s="39">
        <v>47.444000000000003</v>
      </c>
      <c r="AG152" s="39">
        <v>47.875</v>
      </c>
      <c r="AH152" s="39">
        <v>48.366999999999997</v>
      </c>
      <c r="AI152" s="39">
        <v>48.906999999999996</v>
      </c>
      <c r="AJ152" s="39">
        <v>49.47</v>
      </c>
      <c r="AK152" s="39">
        <v>50.058999999999997</v>
      </c>
      <c r="AL152" s="39">
        <v>50.654000000000003</v>
      </c>
      <c r="AM152" s="39">
        <v>51.24</v>
      </c>
      <c r="AN152" s="39">
        <v>51.823999999999998</v>
      </c>
      <c r="AO152" s="39">
        <v>52.421999999999997</v>
      </c>
      <c r="AP152" s="39">
        <v>53.030999999999999</v>
      </c>
      <c r="AQ152" s="39">
        <v>53.631</v>
      </c>
      <c r="AR152" s="39">
        <v>54.21</v>
      </c>
      <c r="AS152" s="39">
        <v>54.774999999999999</v>
      </c>
      <c r="AT152" s="39">
        <v>55.347999999999999</v>
      </c>
      <c r="AU152" s="39">
        <v>55.927</v>
      </c>
      <c r="AV152" s="39">
        <v>56.497999999999998</v>
      </c>
      <c r="AW152" s="39">
        <v>57.058</v>
      </c>
      <c r="AX152" s="39">
        <v>57.613999999999997</v>
      </c>
      <c r="AY152" s="39">
        <v>58.18</v>
      </c>
      <c r="AZ152" s="39">
        <v>58.761000000000003</v>
      </c>
      <c r="BA152" s="39">
        <v>59.35</v>
      </c>
      <c r="BB152" s="39">
        <v>59.95</v>
      </c>
      <c r="BC152" s="39">
        <v>60.567</v>
      </c>
      <c r="BD152" s="39">
        <v>61.197000000000003</v>
      </c>
      <c r="BE152" s="39">
        <v>61.835000000000001</v>
      </c>
      <c r="BF152" s="39">
        <v>62.534999999999997</v>
      </c>
      <c r="BG152" s="39">
        <v>63.323999999999998</v>
      </c>
      <c r="BH152" s="39">
        <v>64.171999999999997</v>
      </c>
      <c r="BI152" s="39">
        <v>65.010000000000005</v>
      </c>
      <c r="BJ152" s="39">
        <v>65.831000000000003</v>
      </c>
      <c r="BK152" s="39">
        <v>66.691000000000003</v>
      </c>
      <c r="BL152" s="39">
        <v>67.603999999999999</v>
      </c>
      <c r="BM152" s="39">
        <v>68.533000000000001</v>
      </c>
      <c r="BN152" s="39">
        <v>69.399000000000001</v>
      </c>
      <c r="BO152" s="39">
        <v>70.188000000000002</v>
      </c>
      <c r="BP152" s="39">
        <v>70.935000000000002</v>
      </c>
      <c r="BQ152" s="39">
        <v>71.641000000000005</v>
      </c>
      <c r="BR152" s="39">
        <v>72.262</v>
      </c>
      <c r="BS152" s="39">
        <v>72.745000000000005</v>
      </c>
      <c r="BT152" s="39">
        <v>73.087000000000003</v>
      </c>
      <c r="BU152" s="39">
        <v>73.2</v>
      </c>
      <c r="BV152" s="39">
        <v>73.025999999999996</v>
      </c>
      <c r="BW152" s="39">
        <v>72.585999999999999</v>
      </c>
      <c r="BX152" s="39">
        <v>71.981999999999999</v>
      </c>
      <c r="BY152" s="39">
        <v>71.23</v>
      </c>
      <c r="BZ152" s="39">
        <v>70.096000000000004</v>
      </c>
      <c r="CA152" s="39">
        <v>68.486000000000004</v>
      </c>
      <c r="CB152" s="39">
        <v>66.515000000000001</v>
      </c>
      <c r="CC152" s="39">
        <v>64.388999999999996</v>
      </c>
      <c r="CD152" s="39">
        <v>62.07</v>
      </c>
      <c r="CE152" s="39">
        <v>59.698</v>
      </c>
      <c r="CF152" s="39">
        <v>57.363999999999997</v>
      </c>
      <c r="CG152" s="39">
        <v>55.009</v>
      </c>
      <c r="CH152" s="39">
        <v>52.511000000000003</v>
      </c>
      <c r="CI152" s="39">
        <v>49.93</v>
      </c>
      <c r="CJ152" s="39">
        <v>47.143999999999998</v>
      </c>
      <c r="CK152" s="39">
        <v>44.094000000000001</v>
      </c>
      <c r="CL152" s="39">
        <v>40.869</v>
      </c>
      <c r="CM152" s="39">
        <v>37.454000000000001</v>
      </c>
      <c r="CN152" s="39">
        <v>34.604999999999997</v>
      </c>
      <c r="CO152" s="39">
        <v>31.837</v>
      </c>
      <c r="CP152" s="39">
        <v>28.381</v>
      </c>
      <c r="CQ152" s="39">
        <v>24.224</v>
      </c>
      <c r="CR152" s="39">
        <v>21.402000000000001</v>
      </c>
      <c r="CS152" s="39">
        <v>20.059000000000001</v>
      </c>
      <c r="CT152" s="39">
        <v>17.760000000000002</v>
      </c>
      <c r="CU152" s="39">
        <v>14.407999999999999</v>
      </c>
      <c r="CV152" s="39">
        <v>10.002000000000001</v>
      </c>
      <c r="CW152" s="39">
        <v>7.0949999999999998</v>
      </c>
      <c r="CX152" s="39">
        <v>15.044</v>
      </c>
    </row>
    <row r="153" spans="1:102">
      <c r="A153" s="6">
        <v>2095</v>
      </c>
      <c r="B153" s="39">
        <v>40.247999999999998</v>
      </c>
      <c r="C153" s="39">
        <v>40.651000000000003</v>
      </c>
      <c r="D153" s="39">
        <v>41.085999999999999</v>
      </c>
      <c r="E153" s="39">
        <v>41.542999999999999</v>
      </c>
      <c r="F153" s="39">
        <v>42.015000000000001</v>
      </c>
      <c r="G153" s="39">
        <v>42.491999999999997</v>
      </c>
      <c r="H153" s="39">
        <v>42.966999999999999</v>
      </c>
      <c r="I153" s="39">
        <v>43.429000000000002</v>
      </c>
      <c r="J153" s="39">
        <v>43.871000000000002</v>
      </c>
      <c r="K153" s="39">
        <v>44.286000000000001</v>
      </c>
      <c r="L153" s="39">
        <v>44.677999999999997</v>
      </c>
      <c r="M153" s="39">
        <v>45.055999999999997</v>
      </c>
      <c r="N153" s="39">
        <v>45.332999999999998</v>
      </c>
      <c r="O153" s="39">
        <v>45.466000000000001</v>
      </c>
      <c r="P153" s="39">
        <v>45.494</v>
      </c>
      <c r="Q153" s="39">
        <v>45.511000000000003</v>
      </c>
      <c r="R153" s="39">
        <v>45.514000000000003</v>
      </c>
      <c r="S153" s="39">
        <v>45.469000000000001</v>
      </c>
      <c r="T153" s="39">
        <v>45.375</v>
      </c>
      <c r="U153" s="39">
        <v>45.250999999999998</v>
      </c>
      <c r="V153" s="39">
        <v>45.128999999999998</v>
      </c>
      <c r="W153" s="39">
        <v>45.006</v>
      </c>
      <c r="X153" s="39">
        <v>44.933</v>
      </c>
      <c r="Y153" s="39">
        <v>44.939</v>
      </c>
      <c r="Z153" s="39">
        <v>45.009</v>
      </c>
      <c r="AA153" s="39">
        <v>45.1</v>
      </c>
      <c r="AB153" s="39">
        <v>45.216000000000001</v>
      </c>
      <c r="AC153" s="39">
        <v>45.405000000000001</v>
      </c>
      <c r="AD153" s="39">
        <v>45.683999999999997</v>
      </c>
      <c r="AE153" s="39">
        <v>46.037999999999997</v>
      </c>
      <c r="AF153" s="39">
        <v>46.423999999999999</v>
      </c>
      <c r="AG153" s="39">
        <v>46.84</v>
      </c>
      <c r="AH153" s="39">
        <v>47.311</v>
      </c>
      <c r="AI153" s="39">
        <v>47.838000000000001</v>
      </c>
      <c r="AJ153" s="39">
        <v>48.408000000000001</v>
      </c>
      <c r="AK153" s="39">
        <v>49.003</v>
      </c>
      <c r="AL153" s="39">
        <v>49.624000000000002</v>
      </c>
      <c r="AM153" s="39">
        <v>50.241</v>
      </c>
      <c r="AN153" s="39">
        <v>50.843000000000004</v>
      </c>
      <c r="AO153" s="39">
        <v>51.433999999999997</v>
      </c>
      <c r="AP153" s="39">
        <v>52.039000000000001</v>
      </c>
      <c r="AQ153" s="39">
        <v>52.654000000000003</v>
      </c>
      <c r="AR153" s="39">
        <v>53.259</v>
      </c>
      <c r="AS153" s="39">
        <v>53.845999999999997</v>
      </c>
      <c r="AT153" s="39">
        <v>54.421999999999997</v>
      </c>
      <c r="AU153" s="39">
        <v>55.003</v>
      </c>
      <c r="AV153" s="39">
        <v>55.588000000000001</v>
      </c>
      <c r="AW153" s="39">
        <v>56.165999999999997</v>
      </c>
      <c r="AX153" s="39">
        <v>56.732999999999997</v>
      </c>
      <c r="AY153" s="39">
        <v>57.295999999999999</v>
      </c>
      <c r="AZ153" s="39">
        <v>57.87</v>
      </c>
      <c r="BA153" s="39">
        <v>58.454999999999998</v>
      </c>
      <c r="BB153" s="39">
        <v>59.048000000000002</v>
      </c>
      <c r="BC153" s="39">
        <v>59.648000000000003</v>
      </c>
      <c r="BD153" s="39">
        <v>60.262999999999998</v>
      </c>
      <c r="BE153" s="39">
        <v>60.89</v>
      </c>
      <c r="BF153" s="39">
        <v>61.521999999999998</v>
      </c>
      <c r="BG153" s="39">
        <v>62.215000000000003</v>
      </c>
      <c r="BH153" s="39">
        <v>62.996000000000002</v>
      </c>
      <c r="BI153" s="39">
        <v>63.835000000000001</v>
      </c>
      <c r="BJ153" s="39">
        <v>64.662000000000006</v>
      </c>
      <c r="BK153" s="39">
        <v>65.468000000000004</v>
      </c>
      <c r="BL153" s="39">
        <v>66.311000000000007</v>
      </c>
      <c r="BM153" s="39">
        <v>67.206000000000003</v>
      </c>
      <c r="BN153" s="39">
        <v>68.113</v>
      </c>
      <c r="BO153" s="39">
        <v>68.953999999999994</v>
      </c>
      <c r="BP153" s="39">
        <v>69.713999999999999</v>
      </c>
      <c r="BQ153" s="39">
        <v>70.427999999999997</v>
      </c>
      <c r="BR153" s="39">
        <v>71.096999999999994</v>
      </c>
      <c r="BS153" s="39">
        <v>71.676000000000002</v>
      </c>
      <c r="BT153" s="39">
        <v>72.111999999999995</v>
      </c>
      <c r="BU153" s="39">
        <v>72.402000000000001</v>
      </c>
      <c r="BV153" s="39">
        <v>72.454999999999998</v>
      </c>
      <c r="BW153" s="39">
        <v>72.215999999999994</v>
      </c>
      <c r="BX153" s="39">
        <v>71.700999999999993</v>
      </c>
      <c r="BY153" s="39">
        <v>71.016999999999996</v>
      </c>
      <c r="BZ153" s="39">
        <v>70.176000000000002</v>
      </c>
      <c r="CA153" s="39">
        <v>68.944999999999993</v>
      </c>
      <c r="CB153" s="39">
        <v>67.224000000000004</v>
      </c>
      <c r="CC153" s="39">
        <v>65.131</v>
      </c>
      <c r="CD153" s="39">
        <v>62.88</v>
      </c>
      <c r="CE153" s="39">
        <v>60.432000000000002</v>
      </c>
      <c r="CF153" s="39">
        <v>57.908000000000001</v>
      </c>
      <c r="CG153" s="39">
        <v>55.393999999999998</v>
      </c>
      <c r="CH153" s="39">
        <v>52.838999999999999</v>
      </c>
      <c r="CI153" s="39">
        <v>50.145000000000003</v>
      </c>
      <c r="CJ153" s="39">
        <v>47.377000000000002</v>
      </c>
      <c r="CK153" s="39">
        <v>44.404000000000003</v>
      </c>
      <c r="CL153" s="39">
        <v>41.170999999999999</v>
      </c>
      <c r="CM153" s="39">
        <v>37.773000000000003</v>
      </c>
      <c r="CN153" s="39">
        <v>34.161000000000001</v>
      </c>
      <c r="CO153" s="39">
        <v>31.286999999999999</v>
      </c>
      <c r="CP153" s="39">
        <v>28.52</v>
      </c>
      <c r="CQ153" s="39">
        <v>24.882999999999999</v>
      </c>
      <c r="CR153" s="39">
        <v>20.375</v>
      </c>
      <c r="CS153" s="39">
        <v>17.606999999999999</v>
      </c>
      <c r="CT153" s="39">
        <v>16.337</v>
      </c>
      <c r="CU153" s="39">
        <v>14.199</v>
      </c>
      <c r="CV153" s="39">
        <v>11.194000000000001</v>
      </c>
      <c r="CW153" s="39">
        <v>7.3230000000000004</v>
      </c>
      <c r="CX153" s="39">
        <v>15.87</v>
      </c>
    </row>
    <row r="154" spans="1:102">
      <c r="A154" s="6">
        <v>2096</v>
      </c>
      <c r="B154" s="39">
        <v>39.563000000000002</v>
      </c>
      <c r="C154" s="39">
        <v>40.003999999999998</v>
      </c>
      <c r="D154" s="39">
        <v>40.420999999999999</v>
      </c>
      <c r="E154" s="39">
        <v>40.862000000000002</v>
      </c>
      <c r="F154" s="39">
        <v>41.316000000000003</v>
      </c>
      <c r="G154" s="39">
        <v>41.776000000000003</v>
      </c>
      <c r="H154" s="39">
        <v>42.237000000000002</v>
      </c>
      <c r="I154" s="39">
        <v>42.692999999999998</v>
      </c>
      <c r="J154" s="39">
        <v>43.118000000000002</v>
      </c>
      <c r="K154" s="39">
        <v>43.497999999999998</v>
      </c>
      <c r="L154" s="39">
        <v>43.835000000000001</v>
      </c>
      <c r="M154" s="39">
        <v>44.151000000000003</v>
      </c>
      <c r="N154" s="39">
        <v>44.453000000000003</v>
      </c>
      <c r="O154" s="39">
        <v>44.664000000000001</v>
      </c>
      <c r="P154" s="39">
        <v>44.749000000000002</v>
      </c>
      <c r="Q154" s="39">
        <v>44.747999999999998</v>
      </c>
      <c r="R154" s="39">
        <v>44.735999999999997</v>
      </c>
      <c r="S154" s="39">
        <v>44.712000000000003</v>
      </c>
      <c r="T154" s="39">
        <v>44.654000000000003</v>
      </c>
      <c r="U154" s="39">
        <v>44.564</v>
      </c>
      <c r="V154" s="39">
        <v>44.46</v>
      </c>
      <c r="W154" s="39">
        <v>44.359000000000002</v>
      </c>
      <c r="X154" s="39">
        <v>44.264000000000003</v>
      </c>
      <c r="Y154" s="39">
        <v>44.222999999999999</v>
      </c>
      <c r="Z154" s="39">
        <v>44.262999999999998</v>
      </c>
      <c r="AA154" s="39">
        <v>44.372</v>
      </c>
      <c r="AB154" s="39">
        <v>44.503999999999998</v>
      </c>
      <c r="AC154" s="39">
        <v>44.661999999999999</v>
      </c>
      <c r="AD154" s="39">
        <v>44.892000000000003</v>
      </c>
      <c r="AE154" s="39">
        <v>45.207000000000001</v>
      </c>
      <c r="AF154" s="39">
        <v>45.591999999999999</v>
      </c>
      <c r="AG154" s="39">
        <v>46.009</v>
      </c>
      <c r="AH154" s="39">
        <v>46.457999999999998</v>
      </c>
      <c r="AI154" s="39">
        <v>46.953000000000003</v>
      </c>
      <c r="AJ154" s="39">
        <v>47.496000000000002</v>
      </c>
      <c r="AK154" s="39">
        <v>48.075000000000003</v>
      </c>
      <c r="AL154" s="39">
        <v>48.677999999999997</v>
      </c>
      <c r="AM154" s="39">
        <v>49.304000000000002</v>
      </c>
      <c r="AN154" s="39">
        <v>49.929000000000002</v>
      </c>
      <c r="AO154" s="39">
        <v>50.54</v>
      </c>
      <c r="AP154" s="39">
        <v>51.142000000000003</v>
      </c>
      <c r="AQ154" s="39">
        <v>51.756</v>
      </c>
      <c r="AR154" s="39">
        <v>52.378</v>
      </c>
      <c r="AS154" s="39">
        <v>52.991</v>
      </c>
      <c r="AT154" s="39">
        <v>53.587000000000003</v>
      </c>
      <c r="AU154" s="39">
        <v>54.171999999999997</v>
      </c>
      <c r="AV154" s="39">
        <v>54.76</v>
      </c>
      <c r="AW154" s="39">
        <v>55.351999999999997</v>
      </c>
      <c r="AX154" s="39">
        <v>55.935000000000002</v>
      </c>
      <c r="AY154" s="39">
        <v>56.503999999999998</v>
      </c>
      <c r="AZ154" s="39">
        <v>57.067</v>
      </c>
      <c r="BA154" s="39">
        <v>57.639000000000003</v>
      </c>
      <c r="BB154" s="39">
        <v>58.220999999999997</v>
      </c>
      <c r="BC154" s="39">
        <v>58.81</v>
      </c>
      <c r="BD154" s="39">
        <v>59.405000000000001</v>
      </c>
      <c r="BE154" s="39">
        <v>60.015000000000001</v>
      </c>
      <c r="BF154" s="39">
        <v>60.633000000000003</v>
      </c>
      <c r="BG154" s="39">
        <v>61.253999999999998</v>
      </c>
      <c r="BH154" s="39">
        <v>61.935000000000002</v>
      </c>
      <c r="BI154" s="39">
        <v>62.701000000000001</v>
      </c>
      <c r="BJ154" s="39">
        <v>63.524999999999999</v>
      </c>
      <c r="BK154" s="39">
        <v>64.33</v>
      </c>
      <c r="BL154" s="39">
        <v>65.111999999999995</v>
      </c>
      <c r="BM154" s="39">
        <v>65.927999999999997</v>
      </c>
      <c r="BN154" s="39">
        <v>66.793000000000006</v>
      </c>
      <c r="BO154" s="39">
        <v>67.665000000000006</v>
      </c>
      <c r="BP154" s="39">
        <v>68.465999999999994</v>
      </c>
      <c r="BQ154" s="39">
        <v>69.176000000000002</v>
      </c>
      <c r="BR154" s="39">
        <v>69.834999999999994</v>
      </c>
      <c r="BS154" s="39">
        <v>70.441000000000003</v>
      </c>
      <c r="BT154" s="39">
        <v>70.948999999999998</v>
      </c>
      <c r="BU154" s="39">
        <v>71.305000000000007</v>
      </c>
      <c r="BV154" s="39">
        <v>71.507000000000005</v>
      </c>
      <c r="BW154" s="39">
        <v>71.457999999999998</v>
      </c>
      <c r="BX154" s="39">
        <v>71.093999999999994</v>
      </c>
      <c r="BY154" s="39">
        <v>70.44</v>
      </c>
      <c r="BZ154" s="39">
        <v>69.61</v>
      </c>
      <c r="CA154" s="39">
        <v>68.623000000000005</v>
      </c>
      <c r="CB154" s="39">
        <v>67.23</v>
      </c>
      <c r="CC154" s="39">
        <v>65.331999999999994</v>
      </c>
      <c r="CD154" s="39">
        <v>63.052</v>
      </c>
      <c r="CE154" s="39">
        <v>60.62</v>
      </c>
      <c r="CF154" s="39">
        <v>58</v>
      </c>
      <c r="CG154" s="39">
        <v>55.304000000000002</v>
      </c>
      <c r="CH154" s="39">
        <v>52.613999999999997</v>
      </c>
      <c r="CI154" s="39">
        <v>49.889000000000003</v>
      </c>
      <c r="CJ154" s="39">
        <v>46.996000000000002</v>
      </c>
      <c r="CK154" s="39">
        <v>44.204000000000001</v>
      </c>
      <c r="CL154" s="39">
        <v>41.25</v>
      </c>
      <c r="CM154" s="39">
        <v>37.890999999999998</v>
      </c>
      <c r="CN154" s="39">
        <v>34.207000000000001</v>
      </c>
      <c r="CO154" s="39">
        <v>30.673999999999999</v>
      </c>
      <c r="CP154" s="39">
        <v>28.068000000000001</v>
      </c>
      <c r="CQ154" s="39">
        <v>25.446999999999999</v>
      </c>
      <c r="CR154" s="39">
        <v>22.027999999999999</v>
      </c>
      <c r="CS154" s="39">
        <v>17.812000000000001</v>
      </c>
      <c r="CT154" s="39">
        <v>16.388999999999999</v>
      </c>
      <c r="CU154" s="39">
        <v>14.298999999999999</v>
      </c>
      <c r="CV154" s="39">
        <v>11.342000000000001</v>
      </c>
      <c r="CW154" s="39">
        <v>7.516</v>
      </c>
      <c r="CX154" s="39">
        <v>16.681999999999999</v>
      </c>
    </row>
    <row r="155" spans="1:102">
      <c r="A155" s="6">
        <v>2097</v>
      </c>
      <c r="B155" s="39">
        <v>38.881999999999998</v>
      </c>
      <c r="C155" s="39">
        <v>39.276000000000003</v>
      </c>
      <c r="D155" s="39">
        <v>39.761000000000003</v>
      </c>
      <c r="E155" s="39">
        <v>40.192</v>
      </c>
      <c r="F155" s="39">
        <v>40.637999999999998</v>
      </c>
      <c r="G155" s="39">
        <v>41.09</v>
      </c>
      <c r="H155" s="39">
        <v>41.539000000000001</v>
      </c>
      <c r="I155" s="39">
        <v>41.984000000000002</v>
      </c>
      <c r="J155" s="39">
        <v>42.42</v>
      </c>
      <c r="K155" s="39">
        <v>42.808999999999997</v>
      </c>
      <c r="L155" s="39">
        <v>43.127000000000002</v>
      </c>
      <c r="M155" s="39">
        <v>43.386000000000003</v>
      </c>
      <c r="N155" s="39">
        <v>43.627000000000002</v>
      </c>
      <c r="O155" s="39">
        <v>43.850999999999999</v>
      </c>
      <c r="P155" s="39">
        <v>43.994</v>
      </c>
      <c r="Q155" s="39">
        <v>44.036000000000001</v>
      </c>
      <c r="R155" s="39">
        <v>44.003</v>
      </c>
      <c r="S155" s="39">
        <v>43.960999999999999</v>
      </c>
      <c r="T155" s="39">
        <v>43.91</v>
      </c>
      <c r="U155" s="39">
        <v>43.838999999999999</v>
      </c>
      <c r="V155" s="39">
        <v>43.753999999999998</v>
      </c>
      <c r="W155" s="39">
        <v>43.667999999999999</v>
      </c>
      <c r="X155" s="39">
        <v>43.591000000000001</v>
      </c>
      <c r="Y155" s="39">
        <v>43.521999999999998</v>
      </c>
      <c r="Z155" s="39">
        <v>43.512</v>
      </c>
      <c r="AA155" s="39">
        <v>43.588000000000001</v>
      </c>
      <c r="AB155" s="39">
        <v>43.735999999999997</v>
      </c>
      <c r="AC155" s="39">
        <v>43.908000000000001</v>
      </c>
      <c r="AD155" s="39">
        <v>44.109000000000002</v>
      </c>
      <c r="AE155" s="39">
        <v>44.378999999999998</v>
      </c>
      <c r="AF155" s="39">
        <v>44.73</v>
      </c>
      <c r="AG155" s="39">
        <v>45.146999999999998</v>
      </c>
      <c r="AH155" s="39">
        <v>45.597000000000001</v>
      </c>
      <c r="AI155" s="39">
        <v>46.076999999999998</v>
      </c>
      <c r="AJ155" s="39">
        <v>46.597999999999999</v>
      </c>
      <c r="AK155" s="39">
        <v>47.155999999999999</v>
      </c>
      <c r="AL155" s="39">
        <v>47.743000000000002</v>
      </c>
      <c r="AM155" s="39">
        <v>48.353000000000002</v>
      </c>
      <c r="AN155" s="39">
        <v>48.984999999999999</v>
      </c>
      <c r="AO155" s="39">
        <v>49.616999999999997</v>
      </c>
      <c r="AP155" s="39">
        <v>50.237000000000002</v>
      </c>
      <c r="AQ155" s="39">
        <v>50.850999999999999</v>
      </c>
      <c r="AR155" s="39">
        <v>51.473999999999997</v>
      </c>
      <c r="AS155" s="39">
        <v>52.103999999999999</v>
      </c>
      <c r="AT155" s="39">
        <v>52.723999999999997</v>
      </c>
      <c r="AU155" s="39">
        <v>53.33</v>
      </c>
      <c r="AV155" s="39">
        <v>53.923000000000002</v>
      </c>
      <c r="AW155" s="39">
        <v>54.518000000000001</v>
      </c>
      <c r="AX155" s="39">
        <v>55.118000000000002</v>
      </c>
      <c r="AY155" s="39">
        <v>55.706000000000003</v>
      </c>
      <c r="AZ155" s="39">
        <v>56.277000000000001</v>
      </c>
      <c r="BA155" s="39">
        <v>56.838999999999999</v>
      </c>
      <c r="BB155" s="39">
        <v>57.41</v>
      </c>
      <c r="BC155" s="39">
        <v>57.988999999999997</v>
      </c>
      <c r="BD155" s="39">
        <v>58.572000000000003</v>
      </c>
      <c r="BE155" s="39">
        <v>59.164000000000001</v>
      </c>
      <c r="BF155" s="39">
        <v>59.767000000000003</v>
      </c>
      <c r="BG155" s="39">
        <v>60.378</v>
      </c>
      <c r="BH155" s="39">
        <v>60.988</v>
      </c>
      <c r="BI155" s="39">
        <v>61.655999999999999</v>
      </c>
      <c r="BJ155" s="39">
        <v>62.408000000000001</v>
      </c>
      <c r="BK155" s="39">
        <v>63.215000000000003</v>
      </c>
      <c r="BL155" s="39">
        <v>64.001000000000005</v>
      </c>
      <c r="BM155" s="39">
        <v>64.757999999999996</v>
      </c>
      <c r="BN155" s="39">
        <v>65.546000000000006</v>
      </c>
      <c r="BO155" s="39">
        <v>66.381</v>
      </c>
      <c r="BP155" s="39">
        <v>67.218000000000004</v>
      </c>
      <c r="BQ155" s="39">
        <v>67.977999999999994</v>
      </c>
      <c r="BR155" s="39">
        <v>68.641000000000005</v>
      </c>
      <c r="BS155" s="39">
        <v>69.245000000000005</v>
      </c>
      <c r="BT155" s="39">
        <v>69.786000000000001</v>
      </c>
      <c r="BU155" s="39">
        <v>70.221999999999994</v>
      </c>
      <c r="BV155" s="39">
        <v>70.498999999999995</v>
      </c>
      <c r="BW155" s="39">
        <v>70.614999999999995</v>
      </c>
      <c r="BX155" s="39">
        <v>70.462000000000003</v>
      </c>
      <c r="BY155" s="39">
        <v>69.974000000000004</v>
      </c>
      <c r="BZ155" s="39">
        <v>69.179000000000002</v>
      </c>
      <c r="CA155" s="39">
        <v>68.204999999999998</v>
      </c>
      <c r="CB155" s="39">
        <v>67.069999999999993</v>
      </c>
      <c r="CC155" s="39">
        <v>65.516000000000005</v>
      </c>
      <c r="CD155" s="39">
        <v>63.441000000000003</v>
      </c>
      <c r="CE155" s="39">
        <v>60.973999999999997</v>
      </c>
      <c r="CF155" s="39">
        <v>58.360999999999997</v>
      </c>
      <c r="CG155" s="39">
        <v>55.569000000000003</v>
      </c>
      <c r="CH155" s="39">
        <v>52.7</v>
      </c>
      <c r="CI155" s="39">
        <v>49.832999999999998</v>
      </c>
      <c r="CJ155" s="39">
        <v>46.941000000000003</v>
      </c>
      <c r="CK155" s="39">
        <v>43.847000000000001</v>
      </c>
      <c r="CL155" s="39">
        <v>41.030999999999999</v>
      </c>
      <c r="CM155" s="39">
        <v>38.093000000000004</v>
      </c>
      <c r="CN155" s="39">
        <v>34.61</v>
      </c>
      <c r="CO155" s="39">
        <v>30.64</v>
      </c>
      <c r="CP155" s="39">
        <v>27.184999999999999</v>
      </c>
      <c r="CQ155" s="39">
        <v>24.847999999999999</v>
      </c>
      <c r="CR155" s="39">
        <v>22.373000000000001</v>
      </c>
      <c r="CS155" s="39">
        <v>19.172000000000001</v>
      </c>
      <c r="CT155" s="39">
        <v>15.247999999999999</v>
      </c>
      <c r="CU155" s="39">
        <v>14.276999999999999</v>
      </c>
      <c r="CV155" s="39">
        <v>11.387</v>
      </c>
      <c r="CW155" s="39">
        <v>7.6539999999999999</v>
      </c>
      <c r="CX155" s="39">
        <v>17.442</v>
      </c>
    </row>
    <row r="156" spans="1:102">
      <c r="A156" s="6">
        <v>2098</v>
      </c>
      <c r="B156" s="39">
        <v>38.198</v>
      </c>
      <c r="C156" s="39">
        <v>38.585000000000001</v>
      </c>
      <c r="D156" s="39">
        <v>39.006999999999998</v>
      </c>
      <c r="E156" s="39">
        <v>39.512</v>
      </c>
      <c r="F156" s="39">
        <v>39.956000000000003</v>
      </c>
      <c r="G156" s="39">
        <v>40.406999999999996</v>
      </c>
      <c r="H156" s="39">
        <v>40.856000000000002</v>
      </c>
      <c r="I156" s="39">
        <v>41.295000000000002</v>
      </c>
      <c r="J156" s="39">
        <v>41.722000000000001</v>
      </c>
      <c r="K156" s="39">
        <v>42.140999999999998</v>
      </c>
      <c r="L156" s="39">
        <v>42.491999999999997</v>
      </c>
      <c r="M156" s="39">
        <v>42.747999999999998</v>
      </c>
      <c r="N156" s="39">
        <v>42.93</v>
      </c>
      <c r="O156" s="39">
        <v>43.093000000000004</v>
      </c>
      <c r="P156" s="39">
        <v>43.24</v>
      </c>
      <c r="Q156" s="39">
        <v>43.317999999999998</v>
      </c>
      <c r="R156" s="39">
        <v>43.313000000000002</v>
      </c>
      <c r="S156" s="39">
        <v>43.25</v>
      </c>
      <c r="T156" s="39">
        <v>43.179000000000002</v>
      </c>
      <c r="U156" s="39">
        <v>43.1</v>
      </c>
      <c r="V156" s="39">
        <v>43.017000000000003</v>
      </c>
      <c r="W156" s="39">
        <v>42.936999999999998</v>
      </c>
      <c r="X156" s="39">
        <v>42.869</v>
      </c>
      <c r="Y156" s="39">
        <v>42.814</v>
      </c>
      <c r="Z156" s="39">
        <v>42.771999999999998</v>
      </c>
      <c r="AA156" s="39">
        <v>42.793999999999997</v>
      </c>
      <c r="AB156" s="39">
        <v>42.905999999999999</v>
      </c>
      <c r="AC156" s="39">
        <v>43.091999999999999</v>
      </c>
      <c r="AD156" s="39">
        <v>43.305</v>
      </c>
      <c r="AE156" s="39">
        <v>43.548999999999999</v>
      </c>
      <c r="AF156" s="39">
        <v>43.859000000000002</v>
      </c>
      <c r="AG156" s="39">
        <v>44.246000000000002</v>
      </c>
      <c r="AH156" s="39">
        <v>44.695</v>
      </c>
      <c r="AI156" s="39">
        <v>45.176000000000002</v>
      </c>
      <c r="AJ156" s="39">
        <v>45.688000000000002</v>
      </c>
      <c r="AK156" s="39">
        <v>46.234000000000002</v>
      </c>
      <c r="AL156" s="39">
        <v>46.807000000000002</v>
      </c>
      <c r="AM156" s="39">
        <v>47.402999999999999</v>
      </c>
      <c r="AN156" s="39">
        <v>48.021999999999998</v>
      </c>
      <c r="AO156" s="39">
        <v>48.658999999999999</v>
      </c>
      <c r="AP156" s="39">
        <v>49.296999999999997</v>
      </c>
      <c r="AQ156" s="39">
        <v>49.927</v>
      </c>
      <c r="AR156" s="39">
        <v>50.551000000000002</v>
      </c>
      <c r="AS156" s="39">
        <v>51.183</v>
      </c>
      <c r="AT156" s="39">
        <v>51.820999999999998</v>
      </c>
      <c r="AU156" s="39">
        <v>52.448999999999998</v>
      </c>
      <c r="AV156" s="39">
        <v>53.063000000000002</v>
      </c>
      <c r="AW156" s="39">
        <v>53.664000000000001</v>
      </c>
      <c r="AX156" s="39">
        <v>54.268000000000001</v>
      </c>
      <c r="AY156" s="39">
        <v>54.874000000000002</v>
      </c>
      <c r="AZ156" s="39">
        <v>55.466999999999999</v>
      </c>
      <c r="BA156" s="39">
        <v>56.039000000000001</v>
      </c>
      <c r="BB156" s="39">
        <v>56.601999999999997</v>
      </c>
      <c r="BC156" s="39">
        <v>57.17</v>
      </c>
      <c r="BD156" s="39">
        <v>57.746000000000002</v>
      </c>
      <c r="BE156" s="39">
        <v>58.326999999999998</v>
      </c>
      <c r="BF156" s="39">
        <v>58.912999999999997</v>
      </c>
      <c r="BG156" s="39">
        <v>59.51</v>
      </c>
      <c r="BH156" s="39">
        <v>60.112000000000002</v>
      </c>
      <c r="BI156" s="39">
        <v>60.710999999999999</v>
      </c>
      <c r="BJ156" s="39">
        <v>61.366</v>
      </c>
      <c r="BK156" s="39">
        <v>62.104999999999997</v>
      </c>
      <c r="BL156" s="39">
        <v>62.896000000000001</v>
      </c>
      <c r="BM156" s="39">
        <v>63.661000000000001</v>
      </c>
      <c r="BN156" s="39">
        <v>64.393000000000001</v>
      </c>
      <c r="BO156" s="39">
        <v>65.153000000000006</v>
      </c>
      <c r="BP156" s="39">
        <v>65.956999999999994</v>
      </c>
      <c r="BQ156" s="39">
        <v>66.760000000000005</v>
      </c>
      <c r="BR156" s="39">
        <v>67.477999999999994</v>
      </c>
      <c r="BS156" s="39">
        <v>68.093000000000004</v>
      </c>
      <c r="BT156" s="39">
        <v>68.641000000000005</v>
      </c>
      <c r="BU156" s="39">
        <v>69.12</v>
      </c>
      <c r="BV156" s="39">
        <v>69.483000000000004</v>
      </c>
      <c r="BW156" s="39">
        <v>69.680000000000007</v>
      </c>
      <c r="BX156" s="39">
        <v>69.709999999999994</v>
      </c>
      <c r="BY156" s="39">
        <v>69.453000000000003</v>
      </c>
      <c r="BZ156" s="39">
        <v>68.840999999999994</v>
      </c>
      <c r="CA156" s="39">
        <v>67.906000000000006</v>
      </c>
      <c r="CB156" s="39">
        <v>66.787000000000006</v>
      </c>
      <c r="CC156" s="39">
        <v>65.504999999999995</v>
      </c>
      <c r="CD156" s="39">
        <v>63.79</v>
      </c>
      <c r="CE156" s="39">
        <v>61.536999999999999</v>
      </c>
      <c r="CF156" s="39">
        <v>58.884999999999998</v>
      </c>
      <c r="CG156" s="39">
        <v>56.091000000000001</v>
      </c>
      <c r="CH156" s="39">
        <v>53.128</v>
      </c>
      <c r="CI156" s="39">
        <v>50.085000000000001</v>
      </c>
      <c r="CJ156" s="39">
        <v>47.042999999999999</v>
      </c>
      <c r="CK156" s="39">
        <v>43.981000000000002</v>
      </c>
      <c r="CL156" s="39">
        <v>40.686999999999998</v>
      </c>
      <c r="CM156" s="39">
        <v>37.847999999999999</v>
      </c>
      <c r="CN156" s="39">
        <v>34.929000000000002</v>
      </c>
      <c r="CO156" s="39">
        <v>31.321999999999999</v>
      </c>
      <c r="CP156" s="39">
        <v>27.065999999999999</v>
      </c>
      <c r="CQ156" s="39">
        <v>23.689</v>
      </c>
      <c r="CR156" s="39">
        <v>21.622</v>
      </c>
      <c r="CS156" s="39">
        <v>19.292999999999999</v>
      </c>
      <c r="CT156" s="39">
        <v>16.312000000000001</v>
      </c>
      <c r="CU156" s="39">
        <v>12.679</v>
      </c>
      <c r="CV156" s="39">
        <v>11.297000000000001</v>
      </c>
      <c r="CW156" s="39">
        <v>7.7149999999999999</v>
      </c>
      <c r="CX156" s="39">
        <v>18.123000000000001</v>
      </c>
    </row>
    <row r="157" spans="1:102">
      <c r="A157" s="6">
        <v>2099</v>
      </c>
      <c r="B157" s="39">
        <v>37.5</v>
      </c>
      <c r="C157" s="39">
        <v>37.881999999999998</v>
      </c>
      <c r="D157" s="39">
        <v>38.301000000000002</v>
      </c>
      <c r="E157" s="39">
        <v>38.747999999999998</v>
      </c>
      <c r="F157" s="39">
        <v>39.247999999999998</v>
      </c>
      <c r="G157" s="39">
        <v>39.706000000000003</v>
      </c>
      <c r="H157" s="39">
        <v>40.162999999999997</v>
      </c>
      <c r="I157" s="39">
        <v>40.607999999999997</v>
      </c>
      <c r="J157" s="39">
        <v>41.034999999999997</v>
      </c>
      <c r="K157" s="39">
        <v>41.445999999999998</v>
      </c>
      <c r="L157" s="39">
        <v>41.844999999999999</v>
      </c>
      <c r="M157" s="39">
        <v>42.16</v>
      </c>
      <c r="N157" s="39">
        <v>42.353000000000002</v>
      </c>
      <c r="O157" s="39">
        <v>42.457999999999998</v>
      </c>
      <c r="P157" s="39">
        <v>42.545000000000002</v>
      </c>
      <c r="Q157" s="39">
        <v>42.613999999999997</v>
      </c>
      <c r="R157" s="39">
        <v>42.625999999999998</v>
      </c>
      <c r="S157" s="39">
        <v>42.575000000000003</v>
      </c>
      <c r="T157" s="39">
        <v>42.481000000000002</v>
      </c>
      <c r="U157" s="39">
        <v>42.38</v>
      </c>
      <c r="V157" s="39">
        <v>42.274999999999999</v>
      </c>
      <c r="W157" s="39">
        <v>42.179000000000002</v>
      </c>
      <c r="X157" s="39">
        <v>42.103999999999999</v>
      </c>
      <c r="Y157" s="39">
        <v>42.054000000000002</v>
      </c>
      <c r="Z157" s="39">
        <v>42.021000000000001</v>
      </c>
      <c r="AA157" s="39">
        <v>42.006</v>
      </c>
      <c r="AB157" s="39">
        <v>42.061</v>
      </c>
      <c r="AC157" s="39">
        <v>42.207999999999998</v>
      </c>
      <c r="AD157" s="39">
        <v>42.432000000000002</v>
      </c>
      <c r="AE157" s="39">
        <v>42.686</v>
      </c>
      <c r="AF157" s="39">
        <v>42.972000000000001</v>
      </c>
      <c r="AG157" s="39">
        <v>43.322000000000003</v>
      </c>
      <c r="AH157" s="39">
        <v>43.744999999999997</v>
      </c>
      <c r="AI157" s="39">
        <v>44.225999999999999</v>
      </c>
      <c r="AJ157" s="39">
        <v>44.738</v>
      </c>
      <c r="AK157" s="39">
        <v>45.283000000000001</v>
      </c>
      <c r="AL157" s="39">
        <v>45.853000000000002</v>
      </c>
      <c r="AM157" s="39">
        <v>46.441000000000003</v>
      </c>
      <c r="AN157" s="39">
        <v>47.045999999999999</v>
      </c>
      <c r="AO157" s="39">
        <v>47.671999999999997</v>
      </c>
      <c r="AP157" s="39">
        <v>48.314</v>
      </c>
      <c r="AQ157" s="39">
        <v>48.959000000000003</v>
      </c>
      <c r="AR157" s="39">
        <v>49.597999999999999</v>
      </c>
      <c r="AS157" s="39">
        <v>50.232999999999997</v>
      </c>
      <c r="AT157" s="39">
        <v>50.874000000000002</v>
      </c>
      <c r="AU157" s="39">
        <v>51.518999999999998</v>
      </c>
      <c r="AV157" s="39">
        <v>52.155000000000001</v>
      </c>
      <c r="AW157" s="39">
        <v>52.776000000000003</v>
      </c>
      <c r="AX157" s="39">
        <v>53.386000000000003</v>
      </c>
      <c r="AY157" s="39">
        <v>53.997</v>
      </c>
      <c r="AZ157" s="39">
        <v>54.610999999999997</v>
      </c>
      <c r="BA157" s="39">
        <v>55.207000000000001</v>
      </c>
      <c r="BB157" s="39">
        <v>55.780999999999999</v>
      </c>
      <c r="BC157" s="39">
        <v>56.343000000000004</v>
      </c>
      <c r="BD157" s="39">
        <v>56.91</v>
      </c>
      <c r="BE157" s="39">
        <v>57.481999999999999</v>
      </c>
      <c r="BF157" s="39">
        <v>58.058</v>
      </c>
      <c r="BG157" s="39">
        <v>58.64</v>
      </c>
      <c r="BH157" s="39">
        <v>59.231000000000002</v>
      </c>
      <c r="BI157" s="39">
        <v>59.823999999999998</v>
      </c>
      <c r="BJ157" s="39">
        <v>60.411999999999999</v>
      </c>
      <c r="BK157" s="39">
        <v>61.055</v>
      </c>
      <c r="BL157" s="39">
        <v>61.779000000000003</v>
      </c>
      <c r="BM157" s="39">
        <v>62.552999999999997</v>
      </c>
      <c r="BN157" s="39">
        <v>63.295999999999999</v>
      </c>
      <c r="BO157" s="39">
        <v>64.004000000000005</v>
      </c>
      <c r="BP157" s="39">
        <v>64.736000000000004</v>
      </c>
      <c r="BQ157" s="39">
        <v>65.509</v>
      </c>
      <c r="BR157" s="39">
        <v>66.277000000000001</v>
      </c>
      <c r="BS157" s="39">
        <v>66.953000000000003</v>
      </c>
      <c r="BT157" s="39">
        <v>67.52</v>
      </c>
      <c r="BU157" s="39">
        <v>68.013000000000005</v>
      </c>
      <c r="BV157" s="39">
        <v>68.427999999999997</v>
      </c>
      <c r="BW157" s="39">
        <v>68.718999999999994</v>
      </c>
      <c r="BX157" s="39">
        <v>68.835999999999999</v>
      </c>
      <c r="BY157" s="39">
        <v>68.778000000000006</v>
      </c>
      <c r="BZ157" s="39">
        <v>68.418000000000006</v>
      </c>
      <c r="CA157" s="39">
        <v>67.682000000000002</v>
      </c>
      <c r="CB157" s="39">
        <v>66.606999999999999</v>
      </c>
      <c r="CC157" s="39">
        <v>65.344999999999999</v>
      </c>
      <c r="CD157" s="39">
        <v>63.914999999999999</v>
      </c>
      <c r="CE157" s="39">
        <v>62.04</v>
      </c>
      <c r="CF157" s="39">
        <v>59.610999999999997</v>
      </c>
      <c r="CG157" s="39">
        <v>56.773000000000003</v>
      </c>
      <c r="CH157" s="39">
        <v>53.798000000000002</v>
      </c>
      <c r="CI157" s="39">
        <v>50.664999999999999</v>
      </c>
      <c r="CJ157" s="39">
        <v>47.451999999999998</v>
      </c>
      <c r="CK157" s="39">
        <v>44.234999999999999</v>
      </c>
      <c r="CL157" s="39">
        <v>41.005000000000003</v>
      </c>
      <c r="CM157" s="39">
        <v>37.511000000000003</v>
      </c>
      <c r="CN157" s="39">
        <v>34.651000000000003</v>
      </c>
      <c r="CO157" s="39">
        <v>31.751999999999999</v>
      </c>
      <c r="CP157" s="39">
        <v>28.021000000000001</v>
      </c>
      <c r="CQ157" s="39">
        <v>23.481000000000002</v>
      </c>
      <c r="CR157" s="39">
        <v>20.184999999999999</v>
      </c>
      <c r="CS157" s="39">
        <v>18.387</v>
      </c>
      <c r="CT157" s="39">
        <v>16.206</v>
      </c>
      <c r="CU157" s="39">
        <v>13.445</v>
      </c>
      <c r="CV157" s="39">
        <v>10.106</v>
      </c>
      <c r="CW157" s="39">
        <v>7.68</v>
      </c>
      <c r="CX157" s="39">
        <v>18.7</v>
      </c>
    </row>
    <row r="158" spans="1:102">
      <c r="A158" s="6">
        <v>2100</v>
      </c>
      <c r="B158" s="39">
        <v>36.777000000000001</v>
      </c>
      <c r="C158" s="39">
        <v>37.161000000000001</v>
      </c>
      <c r="D158" s="39">
        <v>37.582000000000001</v>
      </c>
      <c r="E158" s="39">
        <v>38.029000000000003</v>
      </c>
      <c r="F158" s="39">
        <v>38.491999999999997</v>
      </c>
      <c r="G158" s="39">
        <v>38.965000000000003</v>
      </c>
      <c r="H158" s="39">
        <v>39.436</v>
      </c>
      <c r="I158" s="39">
        <v>39.898000000000003</v>
      </c>
      <c r="J158" s="39">
        <v>40.340000000000003</v>
      </c>
      <c r="K158" s="39">
        <v>40.755000000000003</v>
      </c>
      <c r="L158" s="39">
        <v>41.15</v>
      </c>
      <c r="M158" s="39">
        <v>41.53</v>
      </c>
      <c r="N158" s="39">
        <v>41.807000000000002</v>
      </c>
      <c r="O158" s="39">
        <v>41.938000000000002</v>
      </c>
      <c r="P158" s="39">
        <v>41.963999999999999</v>
      </c>
      <c r="Q158" s="39">
        <v>41.975999999999999</v>
      </c>
      <c r="R158" s="39">
        <v>41.966999999999999</v>
      </c>
      <c r="S158" s="39">
        <v>41.914000000000001</v>
      </c>
      <c r="T158" s="39">
        <v>41.816000000000003</v>
      </c>
      <c r="U158" s="39">
        <v>41.692</v>
      </c>
      <c r="V158" s="39">
        <v>41.561999999999998</v>
      </c>
      <c r="W158" s="39">
        <v>41.43</v>
      </c>
      <c r="X158" s="39">
        <v>41.32</v>
      </c>
      <c r="Y158" s="39">
        <v>41.25</v>
      </c>
      <c r="Z158" s="39">
        <v>41.22</v>
      </c>
      <c r="AA158" s="39">
        <v>41.209000000000003</v>
      </c>
      <c r="AB158" s="39">
        <v>41.220999999999997</v>
      </c>
      <c r="AC158" s="39">
        <v>41.307000000000002</v>
      </c>
      <c r="AD158" s="39">
        <v>41.488999999999997</v>
      </c>
      <c r="AE158" s="39">
        <v>41.750999999999998</v>
      </c>
      <c r="AF158" s="39">
        <v>42.045999999999999</v>
      </c>
      <c r="AG158" s="39">
        <v>42.375</v>
      </c>
      <c r="AH158" s="39">
        <v>42.765000000000001</v>
      </c>
      <c r="AI158" s="39">
        <v>43.222999999999999</v>
      </c>
      <c r="AJ158" s="39">
        <v>43.734999999999999</v>
      </c>
      <c r="AK158" s="39">
        <v>44.279000000000003</v>
      </c>
      <c r="AL158" s="39">
        <v>44.854999999999997</v>
      </c>
      <c r="AM158" s="39">
        <v>45.448999999999998</v>
      </c>
      <c r="AN158" s="39">
        <v>46.052</v>
      </c>
      <c r="AO158" s="39">
        <v>46.664999999999999</v>
      </c>
      <c r="AP158" s="39">
        <v>47.298000000000002</v>
      </c>
      <c r="AQ158" s="39">
        <v>47.945</v>
      </c>
      <c r="AR158" s="39">
        <v>48.595999999999997</v>
      </c>
      <c r="AS158" s="39">
        <v>49.244</v>
      </c>
      <c r="AT158" s="39">
        <v>49.889000000000003</v>
      </c>
      <c r="AU158" s="39">
        <v>50.539000000000001</v>
      </c>
      <c r="AV158" s="39">
        <v>51.191000000000003</v>
      </c>
      <c r="AW158" s="39">
        <v>51.834000000000003</v>
      </c>
      <c r="AX158" s="39">
        <v>52.463999999999999</v>
      </c>
      <c r="AY158" s="39">
        <v>53.082999999999998</v>
      </c>
      <c r="AZ158" s="39">
        <v>53.7</v>
      </c>
      <c r="BA158" s="39">
        <v>54.319000000000003</v>
      </c>
      <c r="BB158" s="39">
        <v>54.918999999999997</v>
      </c>
      <c r="BC158" s="39">
        <v>55.496000000000002</v>
      </c>
      <c r="BD158" s="39">
        <v>56.057000000000002</v>
      </c>
      <c r="BE158" s="39">
        <v>56.621000000000002</v>
      </c>
      <c r="BF158" s="39">
        <v>57.19</v>
      </c>
      <c r="BG158" s="39">
        <v>57.761000000000003</v>
      </c>
      <c r="BH158" s="39">
        <v>58.338000000000001</v>
      </c>
      <c r="BI158" s="39">
        <v>58.921999999999997</v>
      </c>
      <c r="BJ158" s="39">
        <v>59.506</v>
      </c>
      <c r="BK158" s="39">
        <v>60.082000000000001</v>
      </c>
      <c r="BL158" s="39">
        <v>60.710999999999999</v>
      </c>
      <c r="BM158" s="39">
        <v>61.420999999999999</v>
      </c>
      <c r="BN158" s="39">
        <v>62.177</v>
      </c>
      <c r="BO158" s="39">
        <v>62.901000000000003</v>
      </c>
      <c r="BP158" s="39">
        <v>63.582999999999998</v>
      </c>
      <c r="BQ158" s="39">
        <v>64.286000000000001</v>
      </c>
      <c r="BR158" s="39">
        <v>65.027000000000001</v>
      </c>
      <c r="BS158" s="39">
        <v>65.760999999999996</v>
      </c>
      <c r="BT158" s="39">
        <v>66.394999999999996</v>
      </c>
      <c r="BU158" s="39">
        <v>66.912999999999997</v>
      </c>
      <c r="BV158" s="39">
        <v>67.349000000000004</v>
      </c>
      <c r="BW158" s="39">
        <v>67.700999999999993</v>
      </c>
      <c r="BX158" s="39">
        <v>67.92</v>
      </c>
      <c r="BY158" s="39">
        <v>67.956999999999994</v>
      </c>
      <c r="BZ158" s="39">
        <v>67.811999999999998</v>
      </c>
      <c r="CA158" s="39">
        <v>67.349999999999994</v>
      </c>
      <c r="CB158" s="39">
        <v>66.489999999999995</v>
      </c>
      <c r="CC158" s="39">
        <v>65.275999999999996</v>
      </c>
      <c r="CD158" s="39">
        <v>63.869</v>
      </c>
      <c r="CE158" s="39">
        <v>62.292999999999999</v>
      </c>
      <c r="CF158" s="39">
        <v>60.258000000000003</v>
      </c>
      <c r="CG158" s="39">
        <v>57.655000000000001</v>
      </c>
      <c r="CH158" s="39">
        <v>54.633000000000003</v>
      </c>
      <c r="CI158" s="39">
        <v>51.481000000000002</v>
      </c>
      <c r="CJ158" s="39">
        <v>48.177999999999997</v>
      </c>
      <c r="CK158" s="39">
        <v>44.795000000000002</v>
      </c>
      <c r="CL158" s="39">
        <v>41.405000000000001</v>
      </c>
      <c r="CM158" s="39">
        <v>38.009</v>
      </c>
      <c r="CN158" s="39">
        <v>34.317999999999998</v>
      </c>
      <c r="CO158" s="39">
        <v>31.437999999999999</v>
      </c>
      <c r="CP158" s="39">
        <v>28.559000000000001</v>
      </c>
      <c r="CQ158" s="39">
        <v>24.707999999999998</v>
      </c>
      <c r="CR158" s="39">
        <v>19.885999999999999</v>
      </c>
      <c r="CS158" s="39">
        <v>16.672000000000001</v>
      </c>
      <c r="CT158" s="39">
        <v>15.144</v>
      </c>
      <c r="CU158" s="39">
        <v>13.111000000000001</v>
      </c>
      <c r="CV158" s="39">
        <v>10.573</v>
      </c>
      <c r="CW158" s="39">
        <v>7.5289999999999999</v>
      </c>
      <c r="CX158" s="39">
        <v>19.149000000000001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zoomScale="150" zoomScaleNormal="150" workbookViewId="0">
      <selection activeCell="A4" sqref="A4:D4"/>
    </sheetView>
  </sheetViews>
  <sheetFormatPr defaultColWidth="11.19921875" defaultRowHeight="15.6"/>
  <cols>
    <col min="2" max="2" width="22.19921875" customWidth="1"/>
    <col min="3" max="3" width="23.796875" customWidth="1"/>
    <col min="4" max="4" width="25" customWidth="1"/>
  </cols>
  <sheetData>
    <row r="1" spans="1:4" ht="21">
      <c r="A1" s="46" t="s">
        <v>149</v>
      </c>
    </row>
    <row r="4" spans="1:4" ht="46.8">
      <c r="A4" s="14" t="s">
        <v>150</v>
      </c>
      <c r="B4" s="15" t="s">
        <v>151</v>
      </c>
      <c r="C4" s="15" t="s">
        <v>152</v>
      </c>
      <c r="D4" s="15" t="s">
        <v>153</v>
      </c>
    </row>
    <row r="5" spans="1:4">
      <c r="A5" s="17">
        <v>2017</v>
      </c>
      <c r="B5" s="17">
        <v>3.65</v>
      </c>
      <c r="C5" s="17">
        <v>3.13</v>
      </c>
      <c r="D5" s="16">
        <f>B5+C5</f>
        <v>6.7799999999999994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5"/>
  <sheetViews>
    <sheetView zoomScale="150" zoomScaleNormal="150" workbookViewId="0">
      <selection sqref="A1:E4"/>
    </sheetView>
  </sheetViews>
  <sheetFormatPr defaultColWidth="11.19921875" defaultRowHeight="15.6"/>
  <cols>
    <col min="1" max="1" width="10.796875" style="12"/>
    <col min="2" max="2" width="26.19921875" style="12" customWidth="1"/>
    <col min="4" max="4" width="20.19921875" style="12" customWidth="1"/>
    <col min="5" max="5" width="10.796875" style="12"/>
  </cols>
  <sheetData>
    <row r="1" spans="1:5" ht="21">
      <c r="A1" s="46" t="s">
        <v>214</v>
      </c>
    </row>
    <row r="4" spans="1:5" ht="109.2">
      <c r="A4" s="14" t="s">
        <v>154</v>
      </c>
      <c r="B4" s="62" t="s">
        <v>155</v>
      </c>
      <c r="D4" s="77" t="s">
        <v>156</v>
      </c>
      <c r="E4" s="77" t="s">
        <v>215</v>
      </c>
    </row>
    <row r="5" spans="1:5">
      <c r="A5" s="16">
        <v>2020</v>
      </c>
      <c r="B5" s="40">
        <v>7517</v>
      </c>
      <c r="D5" s="59">
        <f>IF(B5/'Insumo 5'!$K$35&gt;1,1,B5/'Insumo 5'!$K$35)</f>
        <v>0.188128602179709</v>
      </c>
      <c r="E5" s="76">
        <f>(D5-$D$5)/(1-$D$5)</f>
        <v>0</v>
      </c>
    </row>
    <row r="6" spans="1:5">
      <c r="A6" s="16">
        <f>A5+1</f>
        <v>2021</v>
      </c>
      <c r="B6" s="40">
        <v>7867.8454191721721</v>
      </c>
      <c r="D6" s="59">
        <f>IF(B6/'Insumo 5'!$K$35&gt;1,1,B6/'Insumo 5'!$K$35)</f>
        <v>0.19690924050484068</v>
      </c>
      <c r="E6" s="76">
        <f t="shared" ref="E6:E69" si="0">(D6-$D$5)/(1-$D$5)</f>
        <v>1.0815306893069396E-2</v>
      </c>
    </row>
    <row r="7" spans="1:5">
      <c r="A7" s="16">
        <f t="shared" ref="A7:A70" si="1">A6+1</f>
        <v>2022</v>
      </c>
      <c r="B7" s="40">
        <v>8230.1370891315655</v>
      </c>
      <c r="D7" s="59">
        <f>IF(B7/'Insumo 5'!$K$35&gt;1,1,B7/'Insumo 5'!$K$35)</f>
        <v>0.20597634512780372</v>
      </c>
      <c r="E7" s="76">
        <f t="shared" si="0"/>
        <v>2.1983460676176379E-2</v>
      </c>
    </row>
    <row r="8" spans="1:5">
      <c r="A8" s="16">
        <f t="shared" si="1"/>
        <v>2023</v>
      </c>
      <c r="B8" s="40">
        <v>8607.2954162095702</v>
      </c>
      <c r="D8" s="59">
        <f>IF(B8/'Insumo 5'!$K$35&gt;1,1,B8/'Insumo 5'!$K$35)</f>
        <v>0.21541551885051524</v>
      </c>
      <c r="E8" s="76">
        <f t="shared" si="0"/>
        <v>3.360990021826861E-2</v>
      </c>
    </row>
    <row r="9" spans="1:5">
      <c r="A9" s="16">
        <f t="shared" si="1"/>
        <v>2024</v>
      </c>
      <c r="B9" s="40">
        <v>8996.2708602564453</v>
      </c>
      <c r="D9" s="59">
        <f>IF(B9/'Insumo 5'!$K$35&gt;1,1,B9/'Insumo 5'!$K$35)</f>
        <v>0.22515044057071879</v>
      </c>
      <c r="E9" s="76">
        <f t="shared" si="0"/>
        <v>4.5600619125647071E-2</v>
      </c>
    </row>
    <row r="10" spans="1:5">
      <c r="A10" s="16">
        <f t="shared" si="1"/>
        <v>2025</v>
      </c>
      <c r="B10" s="40">
        <v>9394.3155474891992</v>
      </c>
      <c r="D10" s="59">
        <f>IF(B10/'Insumo 5'!$K$35&gt;1,1,B10/'Insumo 5'!$K$35)</f>
        <v>0.23511233901613018</v>
      </c>
      <c r="E10" s="76">
        <f t="shared" si="0"/>
        <v>5.7870910297570438E-2</v>
      </c>
    </row>
    <row r="11" spans="1:5">
      <c r="A11" s="16">
        <f t="shared" si="1"/>
        <v>2026</v>
      </c>
      <c r="B11" s="40">
        <v>9800.2332635107414</v>
      </c>
      <c r="D11" s="59">
        <f>IF(B11/'Insumo 5'!$K$35&gt;1,1,B11/'Insumo 5'!$K$35)</f>
        <v>0.24527127642668131</v>
      </c>
      <c r="E11" s="76">
        <f t="shared" si="0"/>
        <v>7.038389873123839E-2</v>
      </c>
    </row>
    <row r="12" spans="1:5">
      <c r="A12" s="16">
        <f t="shared" si="1"/>
        <v>2027</v>
      </c>
      <c r="B12" s="40">
        <v>10217.68940737618</v>
      </c>
      <c r="D12" s="59">
        <f>IF(B12/'Insumo 5'!$K$35&gt;1,1,B12/'Insumo 5'!$K$35)</f>
        <v>0.25571898705814816</v>
      </c>
      <c r="E12" s="76">
        <f t="shared" si="0"/>
        <v>8.3252575543251744E-2</v>
      </c>
    </row>
    <row r="13" spans="1:5">
      <c r="A13" s="16">
        <f t="shared" si="1"/>
        <v>2028</v>
      </c>
      <c r="B13" s="40">
        <v>10643.942468153073</v>
      </c>
      <c r="D13" s="59">
        <f>IF(B13/'Insumo 5'!$K$35&gt;1,1,B13/'Insumo 5'!$K$35)</f>
        <v>0.26638685888185171</v>
      </c>
      <c r="E13" s="76">
        <f t="shared" si="0"/>
        <v>9.6392429776748084E-2</v>
      </c>
    </row>
    <row r="14" spans="1:5">
      <c r="A14" s="16">
        <f t="shared" si="1"/>
        <v>2029</v>
      </c>
      <c r="B14" s="40">
        <v>11080.368787724748</v>
      </c>
      <c r="D14" s="59">
        <f>IF(B14/'Insumo 5'!$K$35&gt;1,1,B14/'Insumo 5'!$K$35)</f>
        <v>0.2773093377238704</v>
      </c>
      <c r="E14" s="76">
        <f t="shared" si="0"/>
        <v>0.10984588911937712</v>
      </c>
    </row>
    <row r="15" spans="1:5">
      <c r="A15" s="16">
        <f t="shared" si="1"/>
        <v>2030</v>
      </c>
      <c r="B15" s="40">
        <v>11520.327920005064</v>
      </c>
      <c r="D15" s="59">
        <f>IF(B15/'Insumo 5'!$K$35&gt;1,1,B15/'Insumo 5'!$K$35)</f>
        <v>0.28832023257182748</v>
      </c>
      <c r="E15" s="76">
        <f t="shared" si="0"/>
        <v>0.12340825241671595</v>
      </c>
    </row>
    <row r="16" spans="1:5">
      <c r="A16" s="16">
        <f t="shared" si="1"/>
        <v>2031</v>
      </c>
      <c r="B16" s="40">
        <v>11960.803210478096</v>
      </c>
      <c r="D16" s="59">
        <f>IF(B16/'Insumo 5'!$K$35&gt;1,1,B16/'Insumo 5'!$K$35)</f>
        <v>0.29934404535503789</v>
      </c>
      <c r="E16" s="76">
        <f t="shared" si="0"/>
        <v>0.13698652702129877</v>
      </c>
    </row>
    <row r="17" spans="1:5">
      <c r="A17" s="16">
        <f t="shared" si="1"/>
        <v>2032</v>
      </c>
      <c r="B17" s="40">
        <v>12407.826840722659</v>
      </c>
      <c r="D17" s="59">
        <f>IF(B17/'Insumo 5'!$K$35&gt;1,1,B17/'Insumo 5'!$K$35)</f>
        <v>0.31053174399800831</v>
      </c>
      <c r="E17" s="76">
        <f t="shared" si="0"/>
        <v>0.15076666347272089</v>
      </c>
    </row>
    <row r="18" spans="1:5">
      <c r="A18" s="16">
        <f t="shared" si="1"/>
        <v>2033</v>
      </c>
      <c r="B18" s="40">
        <v>12861.448361090146</v>
      </c>
      <c r="D18" s="59">
        <f>IF(B18/'Insumo 5'!$K$35&gt;1,1,B18/'Insumo 5'!$K$35)</f>
        <v>0.32188456860162279</v>
      </c>
      <c r="E18" s="76">
        <f t="shared" si="0"/>
        <v>0.1647501892307344</v>
      </c>
    </row>
    <row r="19" spans="1:5">
      <c r="A19" s="16">
        <f t="shared" si="1"/>
        <v>2034</v>
      </c>
      <c r="B19" s="40">
        <v>13323.134038268943</v>
      </c>
      <c r="D19" s="59">
        <f>IF(B19/'Insumo 5'!$K$35&gt;1,1,B19/'Insumo 5'!$K$35)</f>
        <v>0.33343921554775013</v>
      </c>
      <c r="E19" s="76">
        <f t="shared" si="0"/>
        <v>0.17898230404245116</v>
      </c>
    </row>
    <row r="20" spans="1:5">
      <c r="A20" s="16">
        <f t="shared" si="1"/>
        <v>2035</v>
      </c>
      <c r="B20" s="40">
        <v>13795.240456806045</v>
      </c>
      <c r="D20" s="59">
        <f>IF(B20/'Insumo 5'!$K$35&gt;1,1,B20/'Insumo 5'!$K$35)</f>
        <v>0.34525466327948534</v>
      </c>
      <c r="E20" s="76">
        <f t="shared" si="0"/>
        <v>0.19353565296379174</v>
      </c>
    </row>
    <row r="21" spans="1:5">
      <c r="A21" s="16">
        <f t="shared" si="1"/>
        <v>2036</v>
      </c>
      <c r="B21" s="40">
        <v>14269.083089573234</v>
      </c>
      <c r="D21" s="59">
        <f>IF(B21/'Insumo 5'!$K$35&gt;1,1,B21/'Insumo 5'!$K$35)</f>
        <v>0.35711356339331329</v>
      </c>
      <c r="E21" s="76">
        <f t="shared" si="0"/>
        <v>0.20814252314750148</v>
      </c>
    </row>
    <row r="22" spans="1:5">
      <c r="A22" s="16">
        <f t="shared" si="1"/>
        <v>2037</v>
      </c>
      <c r="B22" s="40">
        <v>14753.424625872567</v>
      </c>
      <c r="D22" s="59">
        <f>IF(B22/'Insumo 5'!$K$35&gt;1,1,B22/'Insumo 5'!$K$35)</f>
        <v>0.36923522046416152</v>
      </c>
      <c r="E22" s="76">
        <f t="shared" si="0"/>
        <v>0.22307303690053232</v>
      </c>
    </row>
    <row r="23" spans="1:5">
      <c r="A23" s="16">
        <f t="shared" si="1"/>
        <v>2038</v>
      </c>
      <c r="B23" s="40">
        <v>15248.607061986349</v>
      </c>
      <c r="D23" s="59">
        <f>IF(B23/'Insumo 5'!$K$35&gt;1,1,B23/'Insumo 5'!$K$35)</f>
        <v>0.3816281936622497</v>
      </c>
      <c r="E23" s="76">
        <f t="shared" si="0"/>
        <v>0.23833773674260186</v>
      </c>
    </row>
    <row r="24" spans="1:5">
      <c r="A24" s="16">
        <f t="shared" si="1"/>
        <v>2039</v>
      </c>
      <c r="B24" s="40">
        <v>15753.093990541855</v>
      </c>
      <c r="D24" s="59">
        <f>IF(B24/'Insumo 5'!$K$35&gt;1,1,B24/'Insumo 5'!$K$35)</f>
        <v>0.39425403118880042</v>
      </c>
      <c r="E24" s="76">
        <f t="shared" si="0"/>
        <v>0.25388926074067414</v>
      </c>
    </row>
    <row r="25" spans="1:5">
      <c r="A25" s="16">
        <f t="shared" si="1"/>
        <v>2040</v>
      </c>
      <c r="B25" s="40">
        <v>16267.849590825348</v>
      </c>
      <c r="D25" s="59">
        <f>IF(B25/'Insumo 5'!$K$35&gt;1,1,B25/'Insumo 5'!$K$35)</f>
        <v>0.40713686364130952</v>
      </c>
      <c r="E25" s="76">
        <f t="shared" si="0"/>
        <v>0.2697573310866635</v>
      </c>
    </row>
    <row r="26" spans="1:5">
      <c r="A26" s="16">
        <f t="shared" si="1"/>
        <v>2041</v>
      </c>
      <c r="B26" s="40">
        <v>16784.028029862271</v>
      </c>
      <c r="D26" s="59">
        <f>IF(B26/'Insumo 5'!$K$35&gt;1,1,B26/'Insumo 5'!$K$35)</f>
        <v>0.42005530560104354</v>
      </c>
      <c r="E26" s="76">
        <f t="shared" si="0"/>
        <v>0.28566926245216967</v>
      </c>
    </row>
    <row r="27" spans="1:5">
      <c r="A27" s="16">
        <f t="shared" si="1"/>
        <v>2042</v>
      </c>
      <c r="B27" s="40">
        <v>17308.629555988031</v>
      </c>
      <c r="D27" s="59">
        <f>IF(B27/'Insumo 5'!$K$35&gt;1,1,B27/'Insumo 5'!$K$35)</f>
        <v>0.43318455288205737</v>
      </c>
      <c r="E27" s="76">
        <f t="shared" si="0"/>
        <v>0.30184084740548023</v>
      </c>
    </row>
    <row r="28" spans="1:5">
      <c r="A28" s="16">
        <f t="shared" si="1"/>
        <v>2043</v>
      </c>
      <c r="B28" s="40">
        <v>17842.545007247118</v>
      </c>
      <c r="D28" s="59">
        <f>IF(B28/'Insumo 5'!$K$35&gt;1,1,B28/'Insumo 5'!$K$35)</f>
        <v>0.44654690056431368</v>
      </c>
      <c r="E28" s="76">
        <f t="shared" si="0"/>
        <v>0.31829954729087029</v>
      </c>
    </row>
    <row r="29" spans="1:5">
      <c r="A29" s="16">
        <f t="shared" si="1"/>
        <v>2044</v>
      </c>
      <c r="B29" s="40">
        <v>18381.398461586276</v>
      </c>
      <c r="D29" s="59">
        <f>IF(B29/'Insumo 5'!$K$35&gt;1,1,B29/'Insumo 5'!$K$35)</f>
        <v>0.460032832072167</v>
      </c>
      <c r="E29" s="76">
        <f t="shared" si="0"/>
        <v>0.33491046811411929</v>
      </c>
    </row>
    <row r="30" spans="1:5">
      <c r="A30" s="16">
        <f t="shared" si="1"/>
        <v>2045</v>
      </c>
      <c r="B30" s="40">
        <v>18924.441033030293</v>
      </c>
      <c r="D30" s="59">
        <f>IF(B30/'Insumo 5'!$K$35&gt;1,1,B30/'Insumo 5'!$K$35)</f>
        <v>0.47362360497223854</v>
      </c>
      <c r="E30" s="76">
        <f t="shared" si="0"/>
        <v>0.35165052440451205</v>
      </c>
    </row>
    <row r="31" spans="1:5">
      <c r="A31" s="16">
        <f t="shared" si="1"/>
        <v>2046</v>
      </c>
      <c r="B31" s="40">
        <v>19461.143678768971</v>
      </c>
      <c r="D31" s="59">
        <f>IF(B31/'Insumo 5'!$K$35&gt;1,1,B31/'Insumo 5'!$K$35)</f>
        <v>0.48705570800921727</v>
      </c>
      <c r="E31" s="76">
        <f t="shared" si="0"/>
        <v>0.36819514350679994</v>
      </c>
    </row>
    <row r="32" spans="1:5">
      <c r="A32" s="16">
        <f t="shared" si="1"/>
        <v>2047</v>
      </c>
      <c r="B32" s="40">
        <v>20002.839862437668</v>
      </c>
      <c r="D32" s="59">
        <f>IF(B32/'Insumo 5'!$K$35&gt;1,1,B32/'Insumo 5'!$K$35)</f>
        <v>0.50061278474723436</v>
      </c>
      <c r="E32" s="76">
        <f t="shared" si="0"/>
        <v>0.38489369548734154</v>
      </c>
    </row>
    <row r="33" spans="1:5">
      <c r="A33" s="16">
        <f t="shared" si="1"/>
        <v>2048</v>
      </c>
      <c r="B33" s="40">
        <v>20550.060000544261</v>
      </c>
      <c r="D33" s="59">
        <f>IF(B33/'Insumo 5'!$K$35&gt;1,1,B33/'Insumo 5'!$K$35)</f>
        <v>0.51430810996561682</v>
      </c>
      <c r="E33" s="76">
        <f t="shared" si="0"/>
        <v>0.40176253118613764</v>
      </c>
    </row>
    <row r="34" spans="1:5">
      <c r="A34" s="16">
        <f t="shared" si="1"/>
        <v>2049</v>
      </c>
      <c r="B34" s="40">
        <v>21100.650414607451</v>
      </c>
      <c r="D34" s="59">
        <f>IF(B34/'Insumo 5'!$K$35&gt;1,1,B34/'Insumo 5'!$K$35)</f>
        <v>0.52808778336873707</v>
      </c>
      <c r="E34" s="76">
        <f t="shared" si="0"/>
        <v>0.41873526041408665</v>
      </c>
    </row>
    <row r="35" spans="1:5">
      <c r="A35" s="16">
        <f t="shared" si="1"/>
        <v>2050</v>
      </c>
      <c r="B35" s="40">
        <v>21655.845331807057</v>
      </c>
      <c r="D35" s="59">
        <f>IF(B35/'Insumo 5'!$K$35&gt;1,1,B35/'Insumo 5'!$K$35)</f>
        <v>0.54198269406582922</v>
      </c>
      <c r="E35" s="76">
        <f t="shared" si="0"/>
        <v>0.43584992997184807</v>
      </c>
    </row>
    <row r="36" spans="1:5">
      <c r="A36" s="16">
        <f t="shared" si="1"/>
        <v>2051</v>
      </c>
      <c r="B36" s="40">
        <v>22202.495811135541</v>
      </c>
      <c r="D36" s="59">
        <f>IF(B36/'Insumo 5'!$K$35&gt;1,1,B36/'Insumo 5'!$K$35)</f>
        <v>0.55566376238522996</v>
      </c>
      <c r="E36" s="76">
        <f t="shared" si="0"/>
        <v>0.45270120513209094</v>
      </c>
    </row>
    <row r="37" spans="1:5">
      <c r="A37" s="16">
        <f t="shared" si="1"/>
        <v>2052</v>
      </c>
      <c r="B37" s="40">
        <v>22752.738151527526</v>
      </c>
      <c r="D37" s="59">
        <f>IF(B37/'Insumo 5'!$K$35&gt;1,1,B37/'Insumo 5'!$K$35)</f>
        <v>0.56943472451879862</v>
      </c>
      <c r="E37" s="76">
        <f t="shared" si="0"/>
        <v>0.46966320449620319</v>
      </c>
    </row>
    <row r="38" spans="1:5">
      <c r="A38" s="16">
        <f t="shared" si="1"/>
        <v>2053</v>
      </c>
      <c r="B38" s="40">
        <v>23307.824998623619</v>
      </c>
      <c r="D38" s="59">
        <f>IF(B38/'Insumo 5'!$K$35&gt;1,1,B38/'Insumo 5'!$K$35)</f>
        <v>0.58332693053616325</v>
      </c>
      <c r="E38" s="76">
        <f t="shared" si="0"/>
        <v>0.48677454263998104</v>
      </c>
    </row>
    <row r="39" spans="1:5">
      <c r="A39" s="16">
        <f t="shared" si="1"/>
        <v>2054</v>
      </c>
      <c r="B39" s="40">
        <v>23863.570925770466</v>
      </c>
      <c r="D39" s="59">
        <f>IF(B39/'Insumo 5'!$K$35&gt;1,1,B39/'Insumo 5'!$K$35)</f>
        <v>0.59723563140635116</v>
      </c>
      <c r="E39" s="76">
        <f t="shared" si="0"/>
        <v>0.50390619785967461</v>
      </c>
    </row>
    <row r="40" spans="1:5">
      <c r="A40" s="16">
        <f t="shared" si="1"/>
        <v>2055</v>
      </c>
      <c r="B40" s="40">
        <v>24419.141767607245</v>
      </c>
      <c r="D40" s="59">
        <f>IF(B40/'Insumo 5'!$K$35&gt;1,1,B40/'Insumo 5'!$K$35)</f>
        <v>0.61113995040150315</v>
      </c>
      <c r="E40" s="76">
        <f t="shared" si="0"/>
        <v>0.52103245582673974</v>
      </c>
    </row>
    <row r="41" spans="1:5">
      <c r="A41" s="16">
        <f t="shared" si="1"/>
        <v>2056</v>
      </c>
      <c r="B41" s="40">
        <v>24963.842600785469</v>
      </c>
      <c r="D41" s="59">
        <f>IF(B41/'Insumo 5'!$K$35&gt;1,1,B41/'Insumo 5'!$K$35)</f>
        <v>0.62477222475988314</v>
      </c>
      <c r="E41" s="76">
        <f t="shared" si="0"/>
        <v>0.53782363038342429</v>
      </c>
    </row>
    <row r="42" spans="1:5">
      <c r="A42" s="16">
        <f t="shared" si="1"/>
        <v>2057</v>
      </c>
      <c r="B42" s="40">
        <v>25513.437388906816</v>
      </c>
      <c r="D42" s="59">
        <f>IF(B42/'Insumo 5'!$K$35&gt;1,1,B42/'Insumo 5'!$K$35)</f>
        <v>0.63852698054736778</v>
      </c>
      <c r="E42" s="76">
        <f t="shared" si="0"/>
        <v>0.55476566803176774</v>
      </c>
    </row>
    <row r="43" spans="1:5">
      <c r="A43" s="16">
        <f t="shared" si="1"/>
        <v>2058</v>
      </c>
      <c r="B43" s="40">
        <v>26058.851452776791</v>
      </c>
      <c r="D43" s="59">
        <f>IF(B43/'Insumo 5'!$K$35&gt;1,1,B43/'Insumo 5'!$K$35)</f>
        <v>0.65217710499129666</v>
      </c>
      <c r="E43" s="76">
        <f t="shared" si="0"/>
        <v>0.5715788289345618</v>
      </c>
    </row>
    <row r="44" spans="1:5">
      <c r="A44" s="16">
        <f t="shared" si="1"/>
        <v>2059</v>
      </c>
      <c r="B44" s="40">
        <v>26599.758211949375</v>
      </c>
      <c r="D44" s="59">
        <f>IF(B44/'Insumo 5'!$K$35&gt;1,1,B44/'Insumo 5'!$K$35)</f>
        <v>0.66571442473490372</v>
      </c>
      <c r="E44" s="76">
        <f t="shared" si="0"/>
        <v>0.58825304578707316</v>
      </c>
    </row>
    <row r="45" spans="1:5">
      <c r="A45" s="16">
        <f t="shared" si="1"/>
        <v>2060</v>
      </c>
      <c r="B45" s="40">
        <v>27135.650631609195</v>
      </c>
      <c r="D45" s="59">
        <f>IF(B45/'Insumo 5'!$K$35&gt;1,1,B45/'Insumo 5'!$K$35)</f>
        <v>0.67912625017448125</v>
      </c>
      <c r="E45" s="76">
        <f t="shared" si="0"/>
        <v>0.60477268852308474</v>
      </c>
    </row>
    <row r="46" spans="1:5">
      <c r="A46" s="16">
        <f t="shared" si="1"/>
        <v>2061</v>
      </c>
      <c r="B46" s="40">
        <v>27656.14804515789</v>
      </c>
      <c r="D46" s="59">
        <f>IF(B46/'Insumo 5'!$K$35&gt;1,1,B46/'Insumo 5'!$K$35)</f>
        <v>0.69215278347886722</v>
      </c>
      <c r="E46" s="76">
        <f t="shared" si="0"/>
        <v>0.62081775839419917</v>
      </c>
    </row>
    <row r="47" spans="1:5">
      <c r="A47" s="16">
        <f t="shared" si="1"/>
        <v>2062</v>
      </c>
      <c r="B47" s="40">
        <v>28173.685553958319</v>
      </c>
      <c r="D47" s="59">
        <f>IF(B47/'Insumo 5'!$K$35&gt;1,1,B47/'Insumo 5'!$K$35)</f>
        <v>0.70510523899385913</v>
      </c>
      <c r="E47" s="76">
        <f t="shared" si="0"/>
        <v>0.63677158500980202</v>
      </c>
    </row>
    <row r="48" spans="1:5">
      <c r="A48" s="16">
        <f t="shared" si="1"/>
        <v>2063</v>
      </c>
      <c r="B48" s="40">
        <v>28686.956983212414</v>
      </c>
      <c r="D48" s="59">
        <f>IF(B48/'Insumo 5'!$K$35&gt;1,1,B48/'Insumo 5'!$K$35)</f>
        <v>0.71795092697102481</v>
      </c>
      <c r="E48" s="76">
        <f t="shared" si="0"/>
        <v>0.65259390368201253</v>
      </c>
    </row>
    <row r="49" spans="1:5">
      <c r="A49" s="16">
        <f t="shared" si="1"/>
        <v>2064</v>
      </c>
      <c r="B49" s="40">
        <v>29198.701909539683</v>
      </c>
      <c r="D49" s="59">
        <f>IF(B49/'Insumo 5'!$K$35&gt;1,1,B49/'Insumo 5'!$K$35)</f>
        <v>0.73075841102882799</v>
      </c>
      <c r="E49" s="76">
        <f t="shared" si="0"/>
        <v>0.66836916573975802</v>
      </c>
    </row>
    <row r="50" spans="1:5">
      <c r="A50" s="16">
        <f t="shared" si="1"/>
        <v>2065</v>
      </c>
      <c r="B50" s="40">
        <v>29709.494959366592</v>
      </c>
      <c r="D50" s="59">
        <f>IF(B50/'Insumo 5'!$K$35&gt;1,1,B50/'Insumo 5'!$K$35)</f>
        <v>0.74354207239201109</v>
      </c>
      <c r="E50" s="76">
        <f t="shared" si="0"/>
        <v>0.68411508485638739</v>
      </c>
    </row>
    <row r="51" spans="1:5">
      <c r="A51" s="16">
        <f t="shared" si="1"/>
        <v>2066</v>
      </c>
      <c r="B51" s="40">
        <v>30206.222946892231</v>
      </c>
      <c r="D51" s="59">
        <f>IF(B51/'Insumo 5'!$K$35&gt;1,1,B51/'Insumo 5'!$K$35)</f>
        <v>0.75597372623752634</v>
      </c>
      <c r="E51" s="76">
        <f t="shared" si="0"/>
        <v>0.69942742850944817</v>
      </c>
    </row>
    <row r="52" spans="1:5">
      <c r="A52" s="16">
        <f t="shared" si="1"/>
        <v>2067</v>
      </c>
      <c r="B52" s="40">
        <v>30704.921102229102</v>
      </c>
      <c r="D52" s="59">
        <f>IF(B52/'Insumo 5'!$K$35&gt;1,1,B52/'Insumo 5'!$K$35)</f>
        <v>0.76845468764142755</v>
      </c>
      <c r="E52" s="76">
        <f t="shared" si="0"/>
        <v>0.71480050537532869</v>
      </c>
    </row>
    <row r="53" spans="1:5">
      <c r="A53" s="16">
        <f t="shared" si="1"/>
        <v>2068</v>
      </c>
      <c r="B53" s="40">
        <v>31205.569697431958</v>
      </c>
      <c r="D53" s="59">
        <f>IF(B53/'Insumo 5'!$K$35&gt;1,1,B53/'Insumo 5'!$K$35)</f>
        <v>0.78098446287074086</v>
      </c>
      <c r="E53" s="76">
        <f t="shared" si="0"/>
        <v>0.73023370731217896</v>
      </c>
    </row>
    <row r="54" spans="1:5">
      <c r="A54" s="16">
        <f t="shared" si="1"/>
        <v>2069</v>
      </c>
      <c r="B54" s="40">
        <v>31707.817327923189</v>
      </c>
      <c r="D54" s="59">
        <f>IF(B54/'Insumo 5'!$K$35&gt;1,1,B54/'Insumo 5'!$K$35)</f>
        <v>0.79355425729303508</v>
      </c>
      <c r="E54" s="76">
        <f t="shared" si="0"/>
        <v>0.74571620177625486</v>
      </c>
    </row>
    <row r="55" spans="1:5">
      <c r="A55" s="16">
        <f t="shared" si="1"/>
        <v>2070</v>
      </c>
      <c r="B55" s="40">
        <v>32212.236067227444</v>
      </c>
      <c r="D55" s="59">
        <f>IF(B55/'Insumo 5'!$K$35&gt;1,1,B55/'Insumo 5'!$K$35)</f>
        <v>0.80617838824136034</v>
      </c>
      <c r="E55" s="76">
        <f t="shared" si="0"/>
        <v>0.76126562374409168</v>
      </c>
    </row>
    <row r="56" spans="1:5">
      <c r="A56" s="16">
        <f t="shared" si="1"/>
        <v>2071</v>
      </c>
      <c r="B56" s="40">
        <v>32705.671789557258</v>
      </c>
      <c r="D56" s="59">
        <f>IF(B56/'Insumo 5'!$K$35&gt;1,1,B56/'Insumo 5'!$K$35)</f>
        <v>0.81852764628412245</v>
      </c>
      <c r="E56" s="76">
        <f t="shared" si="0"/>
        <v>0.77647647866017477</v>
      </c>
    </row>
    <row r="57" spans="1:5">
      <c r="A57" s="16">
        <f t="shared" si="1"/>
        <v>2072</v>
      </c>
      <c r="B57" s="40">
        <v>33203.647099795329</v>
      </c>
      <c r="D57" s="59">
        <f>IF(B57/'Insumo 5'!$K$35&gt;1,1,B57/'Insumo 5'!$K$35)</f>
        <v>0.83099051698188686</v>
      </c>
      <c r="E57" s="76">
        <f t="shared" si="0"/>
        <v>0.7918272728022332</v>
      </c>
    </row>
    <row r="58" spans="1:5">
      <c r="A58" s="16">
        <f t="shared" si="1"/>
        <v>2073</v>
      </c>
      <c r="B58" s="40">
        <v>33707.276888873159</v>
      </c>
      <c r="D58" s="59">
        <f>IF(B58/'Insumo 5'!$K$35&gt;1,1,B58/'Insumo 5'!$K$35)</f>
        <v>0.84359490280539018</v>
      </c>
      <c r="E58" s="76">
        <f t="shared" si="0"/>
        <v>0.80735237426207451</v>
      </c>
    </row>
    <row r="59" spans="1:5">
      <c r="A59" s="16">
        <f t="shared" si="1"/>
        <v>2074</v>
      </c>
      <c r="B59" s="40">
        <v>34222.954621994613</v>
      </c>
      <c r="D59" s="59">
        <f>IF(B59/'Insumo 5'!$K$35&gt;1,1,B59/'Insumo 5'!$K$35)</f>
        <v>0.85650081355533558</v>
      </c>
      <c r="E59" s="76">
        <f t="shared" si="0"/>
        <v>0.82324887065866537</v>
      </c>
    </row>
    <row r="60" spans="1:5">
      <c r="A60" s="16">
        <f t="shared" si="1"/>
        <v>2075</v>
      </c>
      <c r="B60" s="40">
        <v>34753.153808732277</v>
      </c>
      <c r="D60" s="59">
        <f>IF(B60/'Insumo 5'!$K$35&gt;1,1,B60/'Insumo 5'!$K$35)</f>
        <v>0.86977015396743818</v>
      </c>
      <c r="E60" s="76">
        <f t="shared" si="0"/>
        <v>0.83959301142742282</v>
      </c>
    </row>
    <row r="61" spans="1:5">
      <c r="A61" s="16">
        <f t="shared" si="1"/>
        <v>2076</v>
      </c>
      <c r="B61" s="40">
        <v>35283.679219546015</v>
      </c>
      <c r="D61" s="59">
        <f>IF(B61/'Insumo 5'!$K$35&gt;1,1,B61/'Insumo 5'!$K$35)</f>
        <v>0.88304765881740555</v>
      </c>
      <c r="E61" s="76">
        <f t="shared" si="0"/>
        <v>0.85594720851530481</v>
      </c>
    </row>
    <row r="62" spans="1:5">
      <c r="A62" s="16">
        <f t="shared" si="1"/>
        <v>2077</v>
      </c>
      <c r="B62" s="40">
        <v>35836.433382624622</v>
      </c>
      <c r="D62" s="59">
        <f>IF(B62/'Insumo 5'!$K$35&gt;1,1,B62/'Insumo 5'!$K$35)</f>
        <v>0.89688148455227223</v>
      </c>
      <c r="E62" s="76">
        <f t="shared" si="0"/>
        <v>0.8729866383708309</v>
      </c>
    </row>
    <row r="63" spans="1:5">
      <c r="A63" s="16">
        <f t="shared" si="1"/>
        <v>2078</v>
      </c>
      <c r="B63" s="40">
        <v>36404.049363075879</v>
      </c>
      <c r="D63" s="59">
        <f>IF(B63/'Insumo 5'!$K$35&gt;1,1,B63/'Insumo 5'!$K$35)</f>
        <v>0.9110872582621512</v>
      </c>
      <c r="E63" s="76">
        <f t="shared" si="0"/>
        <v>0.89048420479331902</v>
      </c>
    </row>
    <row r="64" spans="1:5">
      <c r="A64" s="16">
        <f t="shared" si="1"/>
        <v>2079</v>
      </c>
      <c r="B64" s="40">
        <v>36977.187917902535</v>
      </c>
      <c r="D64" s="59">
        <f>IF(B64/'Insumo 5'!$K$35&gt;1,1,B64/'Insumo 5'!$K$35)</f>
        <v>0.92543124591345327</v>
      </c>
      <c r="E64" s="76">
        <f t="shared" si="0"/>
        <v>0.90815201239168097</v>
      </c>
    </row>
    <row r="65" spans="1:5">
      <c r="A65" s="16">
        <f t="shared" si="1"/>
        <v>2080</v>
      </c>
      <c r="B65" s="40">
        <v>37550.722066185976</v>
      </c>
      <c r="D65" s="59">
        <f>IF(B65/'Insumo 5'!$K$35&gt;1,1,B65/'Insumo 5'!$K$35)</f>
        <v>0.93978513411604647</v>
      </c>
      <c r="E65" s="76">
        <f t="shared" si="0"/>
        <v>0.92583201471856502</v>
      </c>
    </row>
    <row r="66" spans="1:5">
      <c r="A66" s="16">
        <f t="shared" si="1"/>
        <v>2081</v>
      </c>
      <c r="B66" s="40">
        <v>38111.520774160679</v>
      </c>
      <c r="D66" s="59">
        <f>IF(B66/'Insumo 5'!$K$35&gt;1,1,B66/'Insumo 5'!$K$35)</f>
        <v>0.9538202913643461</v>
      </c>
      <c r="E66" s="76">
        <f t="shared" si="0"/>
        <v>0.9431194290627346</v>
      </c>
    </row>
    <row r="67" spans="1:5">
      <c r="A67" s="16">
        <f t="shared" si="1"/>
        <v>2082</v>
      </c>
      <c r="B67" s="40">
        <v>38683.132080483774</v>
      </c>
      <c r="D67" s="59">
        <f>IF(B67/'Insumo 5'!$K$35&gt;1,1,B67/'Insumo 5'!$K$35)</f>
        <v>0.96812605643667293</v>
      </c>
      <c r="E67" s="76">
        <f t="shared" si="0"/>
        <v>0.96074015706317273</v>
      </c>
    </row>
    <row r="68" spans="1:5">
      <c r="A68" s="16">
        <f t="shared" si="1"/>
        <v>2083</v>
      </c>
      <c r="B68" s="40">
        <v>39261.422847063252</v>
      </c>
      <c r="D68" s="59">
        <f>IF(B68/'Insumo 5'!$K$35&gt;1,1,B68/'Insumo 5'!$K$35)</f>
        <v>0.98259898893235331</v>
      </c>
      <c r="E68" s="76">
        <f t="shared" si="0"/>
        <v>0.97856678888508108</v>
      </c>
    </row>
    <row r="69" spans="1:5">
      <c r="A69" s="16">
        <f t="shared" si="1"/>
        <v>2084</v>
      </c>
      <c r="B69" s="40">
        <v>39843.089267913456</v>
      </c>
      <c r="D69" s="59">
        <f>IF(B69/'Insumo 5'!$K$35&gt;1,1,B69/'Insumo 5'!$K$35)</f>
        <v>0.99715640421629947</v>
      </c>
      <c r="E69" s="76">
        <f t="shared" si="0"/>
        <v>0.9964974800302917</v>
      </c>
    </row>
    <row r="70" spans="1:5">
      <c r="A70" s="16">
        <f t="shared" si="1"/>
        <v>2085</v>
      </c>
      <c r="B70" s="40">
        <v>40425.0462956622</v>
      </c>
      <c r="D70" s="59">
        <f>IF(B70/'Insumo 5'!$K$35&gt;1,1,B70/'Insumo 5'!$K$35)</f>
        <v>1</v>
      </c>
      <c r="E70" s="76">
        <f t="shared" ref="E70:E85" si="2">(D70-$D$5)/(1-$D$5)</f>
        <v>1</v>
      </c>
    </row>
    <row r="71" spans="1:5">
      <c r="A71" s="16">
        <f t="shared" ref="A71:A85" si="3">A70+1</f>
        <v>2086</v>
      </c>
      <c r="B71" s="40">
        <v>40992.507428483616</v>
      </c>
      <c r="D71" s="59">
        <f>IF(B71/'Insumo 5'!$K$35&gt;1,1,B71/'Insumo 5'!$K$35)</f>
        <v>1</v>
      </c>
      <c r="E71" s="76">
        <f t="shared" si="2"/>
        <v>1</v>
      </c>
    </row>
    <row r="72" spans="1:5">
      <c r="A72" s="16">
        <f t="shared" si="3"/>
        <v>2087</v>
      </c>
      <c r="B72" s="40">
        <v>41563.709711872129</v>
      </c>
      <c r="D72" s="59">
        <f>IF(B72/'Insumo 5'!$K$35&gt;1,1,B72/'Insumo 5'!$K$35)</f>
        <v>1</v>
      </c>
      <c r="E72" s="76">
        <f t="shared" si="2"/>
        <v>1</v>
      </c>
    </row>
    <row r="73" spans="1:5">
      <c r="A73" s="16">
        <f t="shared" si="3"/>
        <v>2088</v>
      </c>
      <c r="B73" s="40">
        <v>42135.889696487684</v>
      </c>
      <c r="D73" s="59">
        <f>IF(B73/'Insumo 5'!$K$35&gt;1,1,B73/'Insumo 5'!$K$35)</f>
        <v>1</v>
      </c>
      <c r="E73" s="76">
        <f t="shared" si="2"/>
        <v>1</v>
      </c>
    </row>
    <row r="74" spans="1:5">
      <c r="A74" s="16">
        <f t="shared" si="3"/>
        <v>2089</v>
      </c>
      <c r="B74" s="40">
        <v>42707.175345266704</v>
      </c>
      <c r="D74" s="59">
        <f>IF(B74/'Insumo 5'!$K$35&gt;1,1,B74/'Insumo 5'!$K$35)</f>
        <v>1</v>
      </c>
      <c r="E74" s="76">
        <f t="shared" si="2"/>
        <v>1</v>
      </c>
    </row>
    <row r="75" spans="1:5">
      <c r="A75" s="16">
        <f t="shared" si="3"/>
        <v>2090</v>
      </c>
      <c r="B75" s="40">
        <v>43276.72365089236</v>
      </c>
      <c r="D75" s="59">
        <f>IF(B75/'Insumo 5'!$K$35&gt;1,1,B75/'Insumo 5'!$K$35)</f>
        <v>1</v>
      </c>
      <c r="E75" s="76">
        <f t="shared" si="2"/>
        <v>1</v>
      </c>
    </row>
    <row r="76" spans="1:5">
      <c r="A76" s="16">
        <f t="shared" si="3"/>
        <v>2091</v>
      </c>
      <c r="B76" s="40">
        <v>43831.618754816576</v>
      </c>
      <c r="D76" s="59">
        <f>IF(B76/'Insumo 5'!$K$35&gt;1,1,B76/'Insumo 5'!$K$35)</f>
        <v>1</v>
      </c>
      <c r="E76" s="76">
        <f t="shared" si="2"/>
        <v>1</v>
      </c>
    </row>
    <row r="77" spans="1:5">
      <c r="A77" s="16">
        <f t="shared" si="3"/>
        <v>2092</v>
      </c>
      <c r="B77" s="40">
        <v>44393.83429043147</v>
      </c>
      <c r="D77" s="59">
        <f>IF(B77/'Insumo 5'!$K$35&gt;1,1,B77/'Insumo 5'!$K$35)</f>
        <v>1</v>
      </c>
      <c r="E77" s="76">
        <f t="shared" si="2"/>
        <v>1</v>
      </c>
    </row>
    <row r="78" spans="1:5">
      <c r="A78" s="16">
        <f t="shared" si="3"/>
        <v>2093</v>
      </c>
      <c r="B78" s="40">
        <v>44960.661061958046</v>
      </c>
      <c r="D78" s="59">
        <f>IF(B78/'Insumo 5'!$K$35&gt;1,1,B78/'Insumo 5'!$K$35)</f>
        <v>1</v>
      </c>
      <c r="E78" s="76">
        <f t="shared" si="2"/>
        <v>1</v>
      </c>
    </row>
    <row r="79" spans="1:5">
      <c r="A79" s="16">
        <f t="shared" si="3"/>
        <v>2094</v>
      </c>
      <c r="B79" s="40">
        <v>45530.833235434737</v>
      </c>
      <c r="D79" s="59">
        <f>IF(B79/'Insumo 5'!$K$35&gt;1,1,B79/'Insumo 5'!$K$35)</f>
        <v>1</v>
      </c>
      <c r="E79" s="76">
        <f t="shared" si="2"/>
        <v>1</v>
      </c>
    </row>
    <row r="80" spans="1:5">
      <c r="A80" s="16">
        <f t="shared" si="3"/>
        <v>2095</v>
      </c>
      <c r="B80" s="40">
        <v>46103.042681130777</v>
      </c>
      <c r="D80" s="59">
        <f>IF(B80/'Insumo 5'!$K$35&gt;1,1,B80/'Insumo 5'!$K$35)</f>
        <v>1</v>
      </c>
      <c r="E80" s="76">
        <f t="shared" si="2"/>
        <v>1</v>
      </c>
    </row>
    <row r="81" spans="1:5">
      <c r="A81" s="16">
        <f t="shared" si="3"/>
        <v>2096</v>
      </c>
      <c r="B81" s="40">
        <v>46668.495873142732</v>
      </c>
      <c r="D81" s="59">
        <f>IF(B81/'Insumo 5'!$K$35&gt;1,1,B81/'Insumo 5'!$K$35)</f>
        <v>1</v>
      </c>
      <c r="E81" s="76">
        <f t="shared" si="2"/>
        <v>1</v>
      </c>
    </row>
    <row r="82" spans="1:5">
      <c r="A82" s="16">
        <f t="shared" si="3"/>
        <v>2097</v>
      </c>
      <c r="B82" s="40">
        <v>47246.367604428997</v>
      </c>
      <c r="D82" s="59">
        <f>IF(B82/'Insumo 5'!$K$35&gt;1,1,B82/'Insumo 5'!$K$35)</f>
        <v>1</v>
      </c>
      <c r="E82" s="76">
        <f t="shared" si="2"/>
        <v>1</v>
      </c>
    </row>
    <row r="83" spans="1:5">
      <c r="A83" s="16">
        <f t="shared" si="3"/>
        <v>2098</v>
      </c>
      <c r="B83" s="40">
        <v>47834.988720661415</v>
      </c>
      <c r="D83" s="59">
        <f>IF(B83/'Insumo 5'!$K$35&gt;1,1,B83/'Insumo 5'!$K$35)</f>
        <v>1</v>
      </c>
      <c r="E83" s="76">
        <f t="shared" si="2"/>
        <v>1</v>
      </c>
    </row>
    <row r="84" spans="1:5">
      <c r="A84" s="16">
        <f t="shared" si="3"/>
        <v>2099</v>
      </c>
      <c r="B84" s="40">
        <v>48434.293743114853</v>
      </c>
      <c r="D84" s="59">
        <f>IF(B84/'Insumo 5'!$K$35&gt;1,1,B84/'Insumo 5'!$K$35)</f>
        <v>1</v>
      </c>
      <c r="E84" s="76">
        <f t="shared" si="2"/>
        <v>1</v>
      </c>
    </row>
    <row r="85" spans="1:5">
      <c r="A85" s="16">
        <f t="shared" si="3"/>
        <v>2100</v>
      </c>
      <c r="B85" s="40">
        <v>49044.637879012596</v>
      </c>
      <c r="D85" s="59">
        <f>IF(B85/'Insumo 5'!$K$35&gt;1,1,B85/'Insumo 5'!$K$35)</f>
        <v>1</v>
      </c>
      <c r="E85" s="76">
        <f t="shared" si="2"/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92"/>
  <sheetViews>
    <sheetView zoomScale="150" zoomScaleNormal="150" workbookViewId="0">
      <selection activeCell="A12" sqref="A12:A14"/>
    </sheetView>
  </sheetViews>
  <sheetFormatPr defaultColWidth="11.19921875" defaultRowHeight="15.6"/>
  <cols>
    <col min="1" max="1" width="24.19921875" style="12" customWidth="1"/>
    <col min="2" max="2" width="12.69921875" style="12" customWidth="1"/>
  </cols>
  <sheetData>
    <row r="1" spans="1:92" ht="21">
      <c r="A1" s="46" t="s">
        <v>157</v>
      </c>
    </row>
    <row r="3" spans="1:92">
      <c r="A3" s="14" t="s">
        <v>158</v>
      </c>
      <c r="B3" s="14">
        <v>0</v>
      </c>
      <c r="C3" s="14">
        <f>B3+1</f>
        <v>1</v>
      </c>
      <c r="D3" s="14">
        <f t="shared" ref="D3:BO3" si="0">C3+1</f>
        <v>2</v>
      </c>
      <c r="E3" s="14">
        <f t="shared" si="0"/>
        <v>3</v>
      </c>
      <c r="F3" s="14">
        <f t="shared" si="0"/>
        <v>4</v>
      </c>
      <c r="G3" s="14">
        <f t="shared" si="0"/>
        <v>5</v>
      </c>
      <c r="H3" s="14">
        <f t="shared" si="0"/>
        <v>6</v>
      </c>
      <c r="I3" s="14">
        <f t="shared" si="0"/>
        <v>7</v>
      </c>
      <c r="J3" s="14">
        <f t="shared" si="0"/>
        <v>8</v>
      </c>
      <c r="K3" s="14">
        <f t="shared" si="0"/>
        <v>9</v>
      </c>
      <c r="L3" s="14">
        <f t="shared" si="0"/>
        <v>10</v>
      </c>
      <c r="M3" s="14">
        <f t="shared" si="0"/>
        <v>11</v>
      </c>
      <c r="N3" s="14">
        <f t="shared" si="0"/>
        <v>12</v>
      </c>
      <c r="O3" s="14">
        <f t="shared" si="0"/>
        <v>13</v>
      </c>
      <c r="P3" s="14">
        <f t="shared" si="0"/>
        <v>14</v>
      </c>
      <c r="Q3" s="14">
        <f t="shared" si="0"/>
        <v>15</v>
      </c>
      <c r="R3" s="14">
        <f t="shared" si="0"/>
        <v>16</v>
      </c>
      <c r="S3" s="14">
        <f t="shared" si="0"/>
        <v>17</v>
      </c>
      <c r="T3" s="14">
        <f t="shared" si="0"/>
        <v>18</v>
      </c>
      <c r="U3" s="14">
        <f t="shared" si="0"/>
        <v>19</v>
      </c>
      <c r="V3" s="14">
        <f t="shared" si="0"/>
        <v>20</v>
      </c>
      <c r="W3" s="14">
        <f t="shared" si="0"/>
        <v>21</v>
      </c>
      <c r="X3" s="14">
        <f t="shared" si="0"/>
        <v>22</v>
      </c>
      <c r="Y3" s="14">
        <f t="shared" si="0"/>
        <v>23</v>
      </c>
      <c r="Z3" s="14">
        <f t="shared" si="0"/>
        <v>24</v>
      </c>
      <c r="AA3" s="14">
        <f t="shared" si="0"/>
        <v>25</v>
      </c>
      <c r="AB3" s="14">
        <f t="shared" si="0"/>
        <v>26</v>
      </c>
      <c r="AC3" s="14">
        <f t="shared" si="0"/>
        <v>27</v>
      </c>
      <c r="AD3" s="14">
        <f t="shared" si="0"/>
        <v>28</v>
      </c>
      <c r="AE3" s="14">
        <f t="shared" si="0"/>
        <v>29</v>
      </c>
      <c r="AF3" s="14">
        <f t="shared" si="0"/>
        <v>30</v>
      </c>
      <c r="AG3" s="14">
        <f t="shared" si="0"/>
        <v>31</v>
      </c>
      <c r="AH3" s="14">
        <f t="shared" si="0"/>
        <v>32</v>
      </c>
      <c r="AI3" s="14">
        <f t="shared" si="0"/>
        <v>33</v>
      </c>
      <c r="AJ3" s="14">
        <f t="shared" si="0"/>
        <v>34</v>
      </c>
      <c r="AK3" s="14">
        <f t="shared" si="0"/>
        <v>35</v>
      </c>
      <c r="AL3" s="14">
        <f t="shared" si="0"/>
        <v>36</v>
      </c>
      <c r="AM3" s="14">
        <f t="shared" si="0"/>
        <v>37</v>
      </c>
      <c r="AN3" s="14">
        <f t="shared" si="0"/>
        <v>38</v>
      </c>
      <c r="AO3" s="14">
        <f t="shared" si="0"/>
        <v>39</v>
      </c>
      <c r="AP3" s="14">
        <f t="shared" si="0"/>
        <v>40</v>
      </c>
      <c r="AQ3" s="14">
        <f t="shared" si="0"/>
        <v>41</v>
      </c>
      <c r="AR3" s="14">
        <f t="shared" si="0"/>
        <v>42</v>
      </c>
      <c r="AS3" s="14">
        <f t="shared" si="0"/>
        <v>43</v>
      </c>
      <c r="AT3" s="14">
        <f t="shared" si="0"/>
        <v>44</v>
      </c>
      <c r="AU3" s="14">
        <f t="shared" si="0"/>
        <v>45</v>
      </c>
      <c r="AV3" s="14">
        <f t="shared" si="0"/>
        <v>46</v>
      </c>
      <c r="AW3" s="14">
        <f t="shared" si="0"/>
        <v>47</v>
      </c>
      <c r="AX3" s="14">
        <f t="shared" si="0"/>
        <v>48</v>
      </c>
      <c r="AY3" s="14">
        <f t="shared" si="0"/>
        <v>49</v>
      </c>
      <c r="AZ3" s="14">
        <f t="shared" si="0"/>
        <v>50</v>
      </c>
      <c r="BA3" s="14">
        <f t="shared" si="0"/>
        <v>51</v>
      </c>
      <c r="BB3" s="14">
        <f t="shared" si="0"/>
        <v>52</v>
      </c>
      <c r="BC3" s="14">
        <f t="shared" si="0"/>
        <v>53</v>
      </c>
      <c r="BD3" s="14">
        <f t="shared" si="0"/>
        <v>54</v>
      </c>
      <c r="BE3" s="14">
        <f t="shared" si="0"/>
        <v>55</v>
      </c>
      <c r="BF3" s="14">
        <f t="shared" si="0"/>
        <v>56</v>
      </c>
      <c r="BG3" s="14">
        <f t="shared" si="0"/>
        <v>57</v>
      </c>
      <c r="BH3" s="14">
        <f t="shared" si="0"/>
        <v>58</v>
      </c>
      <c r="BI3" s="14">
        <f t="shared" si="0"/>
        <v>59</v>
      </c>
      <c r="BJ3" s="14">
        <f t="shared" si="0"/>
        <v>60</v>
      </c>
      <c r="BK3" s="14">
        <f t="shared" si="0"/>
        <v>61</v>
      </c>
      <c r="BL3" s="14">
        <f t="shared" si="0"/>
        <v>62</v>
      </c>
      <c r="BM3" s="14">
        <f t="shared" si="0"/>
        <v>63</v>
      </c>
      <c r="BN3" s="14">
        <f t="shared" si="0"/>
        <v>64</v>
      </c>
      <c r="BO3" s="14">
        <f t="shared" si="0"/>
        <v>65</v>
      </c>
      <c r="BP3" s="14">
        <f t="shared" ref="BP3:CN3" si="1">BO3+1</f>
        <v>66</v>
      </c>
      <c r="BQ3" s="14">
        <f t="shared" si="1"/>
        <v>67</v>
      </c>
      <c r="BR3" s="14">
        <f t="shared" si="1"/>
        <v>68</v>
      </c>
      <c r="BS3" s="14">
        <f t="shared" si="1"/>
        <v>69</v>
      </c>
      <c r="BT3" s="14">
        <f t="shared" si="1"/>
        <v>70</v>
      </c>
      <c r="BU3" s="14">
        <f t="shared" si="1"/>
        <v>71</v>
      </c>
      <c r="BV3" s="14">
        <f t="shared" si="1"/>
        <v>72</v>
      </c>
      <c r="BW3" s="14">
        <f t="shared" si="1"/>
        <v>73</v>
      </c>
      <c r="BX3" s="14">
        <f t="shared" si="1"/>
        <v>74</v>
      </c>
      <c r="BY3" s="14">
        <f t="shared" si="1"/>
        <v>75</v>
      </c>
      <c r="BZ3" s="14">
        <f t="shared" si="1"/>
        <v>76</v>
      </c>
      <c r="CA3" s="14">
        <f t="shared" si="1"/>
        <v>77</v>
      </c>
      <c r="CB3" s="14">
        <f t="shared" si="1"/>
        <v>78</v>
      </c>
      <c r="CC3" s="14">
        <f t="shared" si="1"/>
        <v>79</v>
      </c>
      <c r="CD3" s="14">
        <f t="shared" si="1"/>
        <v>80</v>
      </c>
      <c r="CE3" s="14">
        <f t="shared" si="1"/>
        <v>81</v>
      </c>
      <c r="CF3" s="14">
        <f t="shared" si="1"/>
        <v>82</v>
      </c>
      <c r="CG3" s="14">
        <f t="shared" si="1"/>
        <v>83</v>
      </c>
      <c r="CH3" s="14">
        <f t="shared" si="1"/>
        <v>84</v>
      </c>
      <c r="CI3" s="14">
        <f t="shared" si="1"/>
        <v>85</v>
      </c>
      <c r="CJ3" s="14">
        <f t="shared" si="1"/>
        <v>86</v>
      </c>
      <c r="CK3" s="14">
        <f t="shared" si="1"/>
        <v>87</v>
      </c>
      <c r="CL3" s="14">
        <f t="shared" si="1"/>
        <v>88</v>
      </c>
      <c r="CM3" s="14">
        <f t="shared" si="1"/>
        <v>89</v>
      </c>
      <c r="CN3" s="14">
        <f t="shared" si="1"/>
        <v>90</v>
      </c>
    </row>
    <row r="4" spans="1:92">
      <c r="A4" s="14" t="s">
        <v>159</v>
      </c>
      <c r="B4" s="69">
        <v>0</v>
      </c>
      <c r="C4" s="69">
        <v>0.290931</v>
      </c>
      <c r="D4" s="69">
        <v>2.3143199999999902</v>
      </c>
      <c r="E4" s="69">
        <v>10.0511</v>
      </c>
      <c r="F4" s="69">
        <v>40.370359999999799</v>
      </c>
      <c r="G4" s="69">
        <v>82.795019999999795</v>
      </c>
      <c r="H4" s="69">
        <v>116.657799999999</v>
      </c>
      <c r="I4" s="69">
        <v>144.14580000000001</v>
      </c>
      <c r="J4" s="69">
        <v>156.704199999998</v>
      </c>
      <c r="K4" s="69">
        <v>157.1122</v>
      </c>
      <c r="L4" s="69">
        <v>157.6198</v>
      </c>
      <c r="M4" s="69">
        <v>156.148</v>
      </c>
      <c r="N4" s="69">
        <v>151.12970000000001</v>
      </c>
      <c r="O4" s="69">
        <v>147.773599999998</v>
      </c>
      <c r="P4" s="69">
        <v>142.778899999999</v>
      </c>
      <c r="Q4" s="69">
        <v>135.7415</v>
      </c>
      <c r="R4" s="69">
        <v>146.8537</v>
      </c>
      <c r="S4" s="69">
        <v>148.3569</v>
      </c>
      <c r="T4" s="69">
        <v>155.7955</v>
      </c>
      <c r="U4" s="69">
        <v>137.134899999998</v>
      </c>
      <c r="V4" s="69">
        <v>123.4504</v>
      </c>
      <c r="W4" s="69">
        <v>133.398</v>
      </c>
      <c r="X4" s="69">
        <v>93.287930000000003</v>
      </c>
      <c r="Y4" s="69">
        <v>77.834689999999796</v>
      </c>
      <c r="Z4" s="69">
        <v>63.7400799999998</v>
      </c>
      <c r="AA4" s="69">
        <v>63.340649999999798</v>
      </c>
      <c r="AB4" s="69">
        <v>44.6099099999999</v>
      </c>
      <c r="AC4" s="69">
        <v>32.758319999999799</v>
      </c>
      <c r="AD4" s="69">
        <v>23.3054799999999</v>
      </c>
      <c r="AE4" s="69">
        <v>32.237560000000002</v>
      </c>
      <c r="AF4" s="69">
        <v>12.09205</v>
      </c>
      <c r="AG4" s="69">
        <v>20.3003199999999</v>
      </c>
      <c r="AH4" s="69">
        <v>5.9404240000000001</v>
      </c>
      <c r="AI4" s="69">
        <v>8.4618959999999905</v>
      </c>
      <c r="AJ4" s="69">
        <v>5.82705599999999</v>
      </c>
      <c r="AK4" s="69">
        <v>8.7905669999999905</v>
      </c>
      <c r="AL4" s="69">
        <v>22.34544</v>
      </c>
      <c r="AM4" s="69">
        <v>6.4418629999999801</v>
      </c>
      <c r="AN4" s="69">
        <v>4.0240530000000003</v>
      </c>
      <c r="AO4" s="69">
        <v>5.6718710000000003</v>
      </c>
      <c r="AP4" s="69">
        <v>7.879937</v>
      </c>
      <c r="AQ4" s="69">
        <v>4.7845120000000003</v>
      </c>
      <c r="AR4" s="69">
        <v>4.3869769999999901</v>
      </c>
      <c r="AS4" s="69">
        <v>5.523237</v>
      </c>
      <c r="AT4" s="69">
        <v>3.790378</v>
      </c>
      <c r="AU4" s="69">
        <v>3.920188</v>
      </c>
      <c r="AV4" s="69">
        <v>3.680882</v>
      </c>
      <c r="AW4" s="69">
        <v>3.6017790000000001</v>
      </c>
      <c r="AX4" s="69">
        <v>3.9227820000000002</v>
      </c>
      <c r="AY4" s="69">
        <v>3.7052149999999902</v>
      </c>
      <c r="AZ4" s="69">
        <v>3.8477459999999901</v>
      </c>
      <c r="BA4" s="69">
        <v>3.7257769999999901</v>
      </c>
      <c r="BB4" s="69">
        <v>3.6159880000000002</v>
      </c>
      <c r="BC4" s="69">
        <v>3.4890880000000002</v>
      </c>
      <c r="BD4" s="69">
        <v>3.2267510000000001</v>
      </c>
      <c r="BE4" s="69">
        <v>3.408026</v>
      </c>
      <c r="BF4" s="69">
        <v>3.0365389999999901</v>
      </c>
      <c r="BG4" s="69">
        <v>3.27904999999999</v>
      </c>
      <c r="BH4" s="69">
        <v>3.1398000000000001</v>
      </c>
      <c r="BI4" s="69">
        <v>3.0642779999999901</v>
      </c>
      <c r="BJ4" s="69">
        <v>3.3344900000000002</v>
      </c>
      <c r="BK4" s="69">
        <v>3.1560260000000002</v>
      </c>
      <c r="BL4" s="69">
        <v>2.95526799999999</v>
      </c>
      <c r="BM4" s="69">
        <v>2.5373830000000002</v>
      </c>
      <c r="BN4" s="69">
        <v>3.2466140000000001</v>
      </c>
      <c r="BO4" s="69">
        <v>2.4187029999999901</v>
      </c>
      <c r="BP4" s="69">
        <v>2.3301400000000001</v>
      </c>
      <c r="BQ4" s="69">
        <v>2.3087610000000001</v>
      </c>
      <c r="BR4" s="69">
        <v>1.8725830000000001</v>
      </c>
      <c r="BS4" s="69">
        <v>1.8530740000000001</v>
      </c>
      <c r="BT4" s="69">
        <v>2.0455990000000002</v>
      </c>
      <c r="BU4" s="69">
        <v>1.97329599999998</v>
      </c>
      <c r="BV4" s="69">
        <v>1.65057999999998</v>
      </c>
      <c r="BW4" s="69">
        <v>1.6764410000000001</v>
      </c>
      <c r="BX4" s="69">
        <v>1.5580529999999799</v>
      </c>
      <c r="BY4" s="69">
        <v>1.7327440000000001</v>
      </c>
      <c r="BZ4" s="69">
        <v>1.038176</v>
      </c>
      <c r="CA4" s="69">
        <v>1.3714390000000001</v>
      </c>
      <c r="CB4" s="69">
        <v>1.519228</v>
      </c>
      <c r="CC4" s="69">
        <v>0.95882730000000005</v>
      </c>
      <c r="CD4" s="69">
        <v>0.84510160000000001</v>
      </c>
      <c r="CE4" s="69">
        <v>0.84623040000000005</v>
      </c>
      <c r="CF4" s="69">
        <v>0.57170160000000003</v>
      </c>
      <c r="CG4" s="69">
        <v>0.75805679999999798</v>
      </c>
      <c r="CH4" s="69">
        <v>0.66468550000000004</v>
      </c>
      <c r="CI4" s="69">
        <v>0.69379570000000002</v>
      </c>
      <c r="CJ4" s="69">
        <v>0.86292610000000003</v>
      </c>
      <c r="CK4" s="69">
        <v>1.045275</v>
      </c>
      <c r="CL4" s="69">
        <v>1.0047489999999799</v>
      </c>
      <c r="CM4" s="69">
        <v>0.27269209999999799</v>
      </c>
      <c r="CN4" s="69">
        <v>0.1286795</v>
      </c>
    </row>
    <row r="5" spans="1:92">
      <c r="A5" s="14" t="s">
        <v>160</v>
      </c>
      <c r="B5" s="69">
        <v>6.85095899999998</v>
      </c>
      <c r="C5" s="69">
        <v>9.8203709999999909</v>
      </c>
      <c r="D5" s="69">
        <v>20.72673</v>
      </c>
      <c r="E5" s="69">
        <v>45.5512599999999</v>
      </c>
      <c r="F5" s="69">
        <v>100.9509</v>
      </c>
      <c r="G5" s="69">
        <v>186.0917</v>
      </c>
      <c r="H5" s="69">
        <v>264.69760000000002</v>
      </c>
      <c r="I5" s="69">
        <v>301.13049999999902</v>
      </c>
      <c r="J5" s="69">
        <v>296.0367</v>
      </c>
      <c r="K5" s="69">
        <v>298.25279999999901</v>
      </c>
      <c r="L5" s="69">
        <v>301.86599999999902</v>
      </c>
      <c r="M5" s="69">
        <v>297.7672</v>
      </c>
      <c r="N5" s="69">
        <v>303.15390000000002</v>
      </c>
      <c r="O5" s="69">
        <v>341.3229</v>
      </c>
      <c r="P5" s="69">
        <v>306.68950000000001</v>
      </c>
      <c r="Q5" s="69">
        <v>355.9006</v>
      </c>
      <c r="R5" s="69">
        <v>338.9502</v>
      </c>
      <c r="S5" s="69">
        <v>298.26900000000001</v>
      </c>
      <c r="T5" s="69">
        <v>271.9239</v>
      </c>
      <c r="U5" s="69">
        <v>263.65359999999902</v>
      </c>
      <c r="V5" s="69">
        <v>244.00370000000001</v>
      </c>
      <c r="W5" s="69">
        <v>223.358399999998</v>
      </c>
      <c r="X5" s="69">
        <v>214.462899999999</v>
      </c>
      <c r="Y5" s="69">
        <v>147.242799999998</v>
      </c>
      <c r="Z5" s="69">
        <v>113.5025</v>
      </c>
      <c r="AA5" s="69">
        <v>112.0026</v>
      </c>
      <c r="AB5" s="69">
        <v>114.9992</v>
      </c>
      <c r="AC5" s="69">
        <v>58.902000000000001</v>
      </c>
      <c r="AD5" s="69">
        <v>79.729730000000004</v>
      </c>
      <c r="AE5" s="69">
        <v>47.851730000000003</v>
      </c>
      <c r="AF5" s="69">
        <v>38.881259999999799</v>
      </c>
      <c r="AG5" s="69">
        <v>23.730080000000001</v>
      </c>
      <c r="AH5" s="69">
        <v>18.31373</v>
      </c>
      <c r="AI5" s="69">
        <v>27.807289999999799</v>
      </c>
      <c r="AJ5" s="69">
        <v>10.5581999999999</v>
      </c>
      <c r="AK5" s="69">
        <v>16.148160000000001</v>
      </c>
      <c r="AL5" s="69">
        <v>16.814430000000002</v>
      </c>
      <c r="AM5" s="69">
        <v>18.5335399999998</v>
      </c>
      <c r="AN5" s="69">
        <v>15.5789899999999</v>
      </c>
      <c r="AO5" s="69">
        <v>9.6078229999999802</v>
      </c>
      <c r="AP5" s="69">
        <v>8.381786</v>
      </c>
      <c r="AQ5" s="69">
        <v>6.9932699999999901</v>
      </c>
      <c r="AR5" s="69">
        <v>6.9132119999999802</v>
      </c>
      <c r="AS5" s="69">
        <v>9.1421860000000006</v>
      </c>
      <c r="AT5" s="69">
        <v>7.462148</v>
      </c>
      <c r="AU5" s="69">
        <v>6.8196479999999902</v>
      </c>
      <c r="AV5" s="69">
        <v>9.610614</v>
      </c>
      <c r="AW5" s="69">
        <v>6.8113340000000004</v>
      </c>
      <c r="AX5" s="69">
        <v>6.855925</v>
      </c>
      <c r="AY5" s="69">
        <v>7.492165</v>
      </c>
      <c r="AZ5" s="69">
        <v>3.0688360000000001</v>
      </c>
      <c r="BA5" s="69">
        <v>0</v>
      </c>
      <c r="BB5" s="69">
        <v>0</v>
      </c>
      <c r="BC5" s="69">
        <v>0.73283730000000002</v>
      </c>
      <c r="BD5" s="69">
        <v>0</v>
      </c>
      <c r="BE5" s="69">
        <v>0</v>
      </c>
      <c r="BF5" s="69">
        <v>0</v>
      </c>
      <c r="BG5" s="69">
        <v>0</v>
      </c>
      <c r="BH5" s="69">
        <v>0</v>
      </c>
      <c r="BI5" s="69">
        <v>0.24196619999999799</v>
      </c>
      <c r="BJ5" s="69">
        <v>0</v>
      </c>
      <c r="BK5" s="69">
        <v>0</v>
      </c>
      <c r="BL5" s="69">
        <v>0</v>
      </c>
      <c r="BM5" s="69">
        <v>0</v>
      </c>
      <c r="BN5" s="69">
        <v>9.8070900000000003E-2</v>
      </c>
      <c r="BO5" s="69">
        <v>0</v>
      </c>
      <c r="BP5" s="69">
        <v>0</v>
      </c>
      <c r="BQ5" s="69">
        <v>0</v>
      </c>
      <c r="BR5" s="69">
        <v>0</v>
      </c>
      <c r="BS5" s="69">
        <v>0</v>
      </c>
      <c r="BT5" s="69">
        <v>0</v>
      </c>
      <c r="BU5" s="69">
        <v>0</v>
      </c>
      <c r="BV5" s="69">
        <v>0</v>
      </c>
      <c r="BW5" s="69">
        <v>0</v>
      </c>
      <c r="BX5" s="69">
        <v>0</v>
      </c>
      <c r="BY5" s="69">
        <v>0</v>
      </c>
      <c r="BZ5" s="69">
        <v>0</v>
      </c>
      <c r="CA5" s="69">
        <v>0</v>
      </c>
      <c r="CB5" s="69">
        <v>0</v>
      </c>
      <c r="CC5" s="69">
        <v>0</v>
      </c>
      <c r="CD5" s="69">
        <v>0</v>
      </c>
      <c r="CE5" s="69">
        <v>0</v>
      </c>
      <c r="CF5" s="69">
        <v>0</v>
      </c>
      <c r="CG5" s="69">
        <v>0</v>
      </c>
      <c r="CH5" s="69">
        <v>0</v>
      </c>
      <c r="CI5" s="69">
        <v>0</v>
      </c>
      <c r="CJ5" s="69">
        <v>0</v>
      </c>
      <c r="CK5" s="69">
        <v>0</v>
      </c>
      <c r="CL5" s="69">
        <v>0</v>
      </c>
      <c r="CM5" s="69">
        <v>0</v>
      </c>
      <c r="CN5" s="69">
        <v>0</v>
      </c>
    </row>
    <row r="6" spans="1:92"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</row>
    <row r="7" spans="1:92"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</row>
    <row r="8" spans="1:92"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</row>
    <row r="9" spans="1:92">
      <c r="A9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</row>
    <row r="10" spans="1:92">
      <c r="A10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</row>
    <row r="11" spans="1:92">
      <c r="A11" s="10" t="s">
        <v>161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</row>
    <row r="12" spans="1:92">
      <c r="A12" s="73" t="s">
        <v>158</v>
      </c>
      <c r="B12" s="73">
        <v>0</v>
      </c>
      <c r="C12" s="73">
        <v>1</v>
      </c>
      <c r="D12" s="73">
        <v>2</v>
      </c>
      <c r="E12" s="73">
        <v>3</v>
      </c>
      <c r="F12" s="73">
        <v>4</v>
      </c>
      <c r="G12" s="73">
        <v>5</v>
      </c>
      <c r="H12" s="73">
        <v>6</v>
      </c>
      <c r="I12" s="73">
        <v>7</v>
      </c>
      <c r="J12" s="73">
        <v>8</v>
      </c>
      <c r="K12" s="73">
        <v>9</v>
      </c>
      <c r="L12" s="73">
        <v>10</v>
      </c>
      <c r="M12" s="73">
        <v>11</v>
      </c>
      <c r="N12" s="73">
        <v>12</v>
      </c>
      <c r="O12" s="73">
        <v>13</v>
      </c>
      <c r="P12" s="73">
        <v>14</v>
      </c>
      <c r="Q12" s="73">
        <v>15</v>
      </c>
      <c r="R12" s="73">
        <v>16</v>
      </c>
      <c r="S12" s="73">
        <v>17</v>
      </c>
      <c r="T12" s="73">
        <v>18</v>
      </c>
      <c r="U12" s="73">
        <v>19</v>
      </c>
      <c r="V12" s="73">
        <v>20</v>
      </c>
      <c r="W12" s="73">
        <v>21</v>
      </c>
      <c r="X12" s="73">
        <v>22</v>
      </c>
      <c r="Y12" s="73">
        <v>23</v>
      </c>
      <c r="Z12" s="73">
        <v>24</v>
      </c>
      <c r="AA12" s="73">
        <v>25</v>
      </c>
      <c r="AB12" s="73">
        <v>26</v>
      </c>
      <c r="AC12" s="73">
        <v>27</v>
      </c>
      <c r="AD12" s="73">
        <v>28</v>
      </c>
      <c r="AE12" s="73">
        <v>29</v>
      </c>
      <c r="AF12" s="73">
        <v>30</v>
      </c>
      <c r="AG12" s="73">
        <v>31</v>
      </c>
      <c r="AH12" s="73">
        <v>32</v>
      </c>
      <c r="AI12" s="73">
        <v>33</v>
      </c>
      <c r="AJ12" s="73">
        <v>34</v>
      </c>
      <c r="AK12" s="73">
        <v>35</v>
      </c>
      <c r="AL12" s="73">
        <v>36</v>
      </c>
      <c r="AM12" s="73">
        <v>37</v>
      </c>
      <c r="AN12" s="73">
        <v>38</v>
      </c>
      <c r="AO12" s="73">
        <v>39</v>
      </c>
      <c r="AP12" s="73">
        <v>40</v>
      </c>
      <c r="AQ12" s="73">
        <v>41</v>
      </c>
      <c r="AR12" s="73">
        <v>42</v>
      </c>
      <c r="AS12" s="73">
        <v>43</v>
      </c>
      <c r="AT12" s="73">
        <v>44</v>
      </c>
      <c r="AU12" s="73">
        <v>45</v>
      </c>
      <c r="AV12" s="73">
        <v>46</v>
      </c>
      <c r="AW12" s="73">
        <v>47</v>
      </c>
      <c r="AX12" s="73">
        <v>48</v>
      </c>
      <c r="AY12" s="73">
        <v>49</v>
      </c>
      <c r="AZ12" s="73">
        <v>50</v>
      </c>
      <c r="BA12" s="73">
        <v>51</v>
      </c>
      <c r="BB12" s="73">
        <v>52</v>
      </c>
      <c r="BC12" s="73">
        <v>53</v>
      </c>
      <c r="BD12" s="73">
        <v>54</v>
      </c>
      <c r="BE12" s="73">
        <v>55</v>
      </c>
      <c r="BF12" s="73">
        <v>56</v>
      </c>
      <c r="BG12" s="73">
        <v>57</v>
      </c>
      <c r="BH12" s="73">
        <v>58</v>
      </c>
      <c r="BI12" s="73">
        <v>59</v>
      </c>
      <c r="BJ12" s="73">
        <v>60</v>
      </c>
      <c r="BK12" s="73">
        <v>61</v>
      </c>
      <c r="BL12" s="73">
        <v>62</v>
      </c>
      <c r="BM12" s="73">
        <v>63</v>
      </c>
      <c r="BN12" s="73">
        <v>64</v>
      </c>
      <c r="BO12" s="73">
        <v>65</v>
      </c>
      <c r="BP12" s="73">
        <v>66</v>
      </c>
      <c r="BQ12" s="73">
        <v>67</v>
      </c>
      <c r="BR12" s="73">
        <v>68</v>
      </c>
      <c r="BS12" s="73">
        <v>69</v>
      </c>
      <c r="BT12" s="73">
        <v>70</v>
      </c>
      <c r="BU12" s="73">
        <v>71</v>
      </c>
      <c r="BV12" s="73">
        <v>72</v>
      </c>
      <c r="BW12" s="73">
        <v>73</v>
      </c>
      <c r="BX12" s="73">
        <v>74</v>
      </c>
      <c r="BY12" s="73">
        <v>75</v>
      </c>
      <c r="BZ12" s="73">
        <v>76</v>
      </c>
      <c r="CA12" s="73">
        <v>77</v>
      </c>
      <c r="CB12" s="73">
        <v>78</v>
      </c>
      <c r="CC12" s="73">
        <v>79</v>
      </c>
      <c r="CD12" s="73">
        <v>80</v>
      </c>
      <c r="CE12" s="73">
        <v>81</v>
      </c>
      <c r="CF12" s="73">
        <v>82</v>
      </c>
      <c r="CG12" s="73">
        <v>83</v>
      </c>
      <c r="CH12" s="73">
        <v>84</v>
      </c>
      <c r="CI12" s="73">
        <v>85</v>
      </c>
      <c r="CJ12" s="73">
        <v>86</v>
      </c>
      <c r="CK12" s="73">
        <v>87</v>
      </c>
      <c r="CL12" s="73">
        <v>88</v>
      </c>
      <c r="CM12" s="73">
        <v>89</v>
      </c>
      <c r="CN12" s="73">
        <v>90</v>
      </c>
    </row>
    <row r="13" spans="1:92">
      <c r="A13" s="73" t="s">
        <v>159</v>
      </c>
      <c r="B13" s="72">
        <f>B4*$CQ$19</f>
        <v>0</v>
      </c>
      <c r="C13" s="72">
        <f t="shared" ref="C13:BN13" si="2">C4*$CQ$19</f>
        <v>1.8552525891352169E-2</v>
      </c>
      <c r="D13" s="72">
        <f t="shared" si="2"/>
        <v>0.14758304106772385</v>
      </c>
      <c r="E13" s="72">
        <f t="shared" si="2"/>
        <v>0.64095367281784954</v>
      </c>
      <c r="F13" s="72">
        <f t="shared" si="2"/>
        <v>2.574397878339552</v>
      </c>
      <c r="G13" s="72">
        <f t="shared" si="2"/>
        <v>5.2797974510279655</v>
      </c>
      <c r="H13" s="72">
        <f t="shared" si="2"/>
        <v>7.4392101732993892</v>
      </c>
      <c r="I13" s="72">
        <f t="shared" si="2"/>
        <v>9.1921063297815344</v>
      </c>
      <c r="J13" s="72">
        <f t="shared" si="2"/>
        <v>9.992949282763238</v>
      </c>
      <c r="K13" s="72">
        <f t="shared" si="2"/>
        <v>10.018967240848518</v>
      </c>
      <c r="L13" s="72">
        <f t="shared" si="2"/>
        <v>10.051336641642694</v>
      </c>
      <c r="M13" s="72">
        <f t="shared" si="2"/>
        <v>9.9574806840208101</v>
      </c>
      <c r="N13" s="72">
        <f t="shared" si="2"/>
        <v>9.6374661765239402</v>
      </c>
      <c r="O13" s="72">
        <f t="shared" si="2"/>
        <v>9.4234493404218931</v>
      </c>
      <c r="P13" s="72">
        <f t="shared" si="2"/>
        <v>9.1049397932456966</v>
      </c>
      <c r="Q13" s="72">
        <f t="shared" si="2"/>
        <v>8.6561682779799352</v>
      </c>
      <c r="R13" s="72">
        <f t="shared" si="2"/>
        <v>9.3647877726707165</v>
      </c>
      <c r="S13" s="72">
        <f t="shared" si="2"/>
        <v>9.4606460927530733</v>
      </c>
      <c r="T13" s="72">
        <f t="shared" si="2"/>
        <v>9.9350019334692998</v>
      </c>
      <c r="U13" s="72">
        <f t="shared" si="2"/>
        <v>8.7450247064010149</v>
      </c>
      <c r="V13" s="72">
        <f t="shared" si="2"/>
        <v>7.8723709137141862</v>
      </c>
      <c r="W13" s="72">
        <f t="shared" si="2"/>
        <v>8.5067244427530806</v>
      </c>
      <c r="X13" s="72">
        <f t="shared" si="2"/>
        <v>5.9489251288987726</v>
      </c>
      <c r="Y13" s="72">
        <f t="shared" si="2"/>
        <v>4.9634796617423582</v>
      </c>
      <c r="Z13" s="72">
        <f t="shared" si="2"/>
        <v>4.064673357314466</v>
      </c>
      <c r="AA13" s="72">
        <f t="shared" si="2"/>
        <v>4.0392019038881113</v>
      </c>
      <c r="AB13" s="72">
        <f t="shared" si="2"/>
        <v>2.8447518837314973</v>
      </c>
      <c r="AC13" s="72">
        <f t="shared" si="2"/>
        <v>2.0889818546569319</v>
      </c>
      <c r="AD13" s="72">
        <f t="shared" si="2"/>
        <v>1.4861789259665978</v>
      </c>
      <c r="AE13" s="72">
        <f t="shared" si="2"/>
        <v>2.0557732471755128</v>
      </c>
      <c r="AF13" s="72">
        <f t="shared" si="2"/>
        <v>0.77110404427347035</v>
      </c>
      <c r="AG13" s="72">
        <f t="shared" si="2"/>
        <v>1.2945413599882185</v>
      </c>
      <c r="AH13" s="72">
        <f t="shared" si="2"/>
        <v>0.37881789862754339</v>
      </c>
      <c r="AI13" s="72">
        <f t="shared" si="2"/>
        <v>0.53961092021795265</v>
      </c>
      <c r="AJ13" s="72">
        <f t="shared" si="2"/>
        <v>0.37158847737215639</v>
      </c>
      <c r="AK13" s="72">
        <f t="shared" si="2"/>
        <v>0.56057010723218148</v>
      </c>
      <c r="AL13" s="72">
        <f t="shared" si="2"/>
        <v>1.4249576502801573</v>
      </c>
      <c r="AM13" s="72">
        <f t="shared" si="2"/>
        <v>0.41079441550073109</v>
      </c>
      <c r="AN13" s="72">
        <f t="shared" si="2"/>
        <v>0.25661186834910471</v>
      </c>
      <c r="AO13" s="72">
        <f t="shared" si="2"/>
        <v>0.36169240672155778</v>
      </c>
      <c r="AP13" s="72">
        <f t="shared" si="2"/>
        <v>0.50249968279325319</v>
      </c>
      <c r="AQ13" s="72">
        <f t="shared" si="2"/>
        <v>0.30510596243605925</v>
      </c>
      <c r="AR13" s="72">
        <f t="shared" si="2"/>
        <v>0.27975535222188863</v>
      </c>
      <c r="AS13" s="72">
        <f t="shared" si="2"/>
        <v>0.3522140900989385</v>
      </c>
      <c r="AT13" s="72">
        <f t="shared" si="2"/>
        <v>0.24171052924236899</v>
      </c>
      <c r="AU13" s="72">
        <f t="shared" si="2"/>
        <v>0.24998844870078499</v>
      </c>
      <c r="AV13" s="72">
        <f t="shared" si="2"/>
        <v>0.23472802351077113</v>
      </c>
      <c r="AW13" s="72">
        <f t="shared" si="2"/>
        <v>0.22968366434800186</v>
      </c>
      <c r="AX13" s="72">
        <f t="shared" si="2"/>
        <v>0.2501538667970421</v>
      </c>
      <c r="AY13" s="72">
        <f t="shared" si="2"/>
        <v>0.23627972687862842</v>
      </c>
      <c r="AZ13" s="72">
        <f t="shared" si="2"/>
        <v>0.24536885821155724</v>
      </c>
      <c r="BA13" s="72">
        <f t="shared" si="2"/>
        <v>0.237590955442714</v>
      </c>
      <c r="BB13" s="72">
        <f t="shared" si="2"/>
        <v>0.23058976524611938</v>
      </c>
      <c r="BC13" s="72">
        <f t="shared" si="2"/>
        <v>0.22249741504757542</v>
      </c>
      <c r="BD13" s="72">
        <f t="shared" si="2"/>
        <v>0.20576831438535773</v>
      </c>
      <c r="BE13" s="72">
        <f t="shared" si="2"/>
        <v>0.2173281314242943</v>
      </c>
      <c r="BF13" s="72">
        <f t="shared" si="2"/>
        <v>0.19363858927924643</v>
      </c>
      <c r="BG13" s="72">
        <f t="shared" si="2"/>
        <v>0.20910339573313999</v>
      </c>
      <c r="BH13" s="72">
        <f t="shared" si="2"/>
        <v>0.20022349214647991</v>
      </c>
      <c r="BI13" s="72">
        <f t="shared" si="2"/>
        <v>0.19540749158151127</v>
      </c>
      <c r="BJ13" s="72">
        <f t="shared" si="2"/>
        <v>0.21263877709647613</v>
      </c>
      <c r="BK13" s="72">
        <f t="shared" si="2"/>
        <v>0.20125821613640563</v>
      </c>
      <c r="BL13" s="72">
        <f t="shared" si="2"/>
        <v>0.18845597782939721</v>
      </c>
      <c r="BM13" s="72">
        <f t="shared" si="2"/>
        <v>0.16180765818622575</v>
      </c>
      <c r="BN13" s="72">
        <f t="shared" si="2"/>
        <v>0.20703496806537094</v>
      </c>
      <c r="BO13" s="72">
        <f t="shared" ref="BO13:CN13" si="3">BO4*$CQ$19</f>
        <v>0.15423949331969086</v>
      </c>
      <c r="BP13" s="72">
        <f t="shared" si="3"/>
        <v>0.14859187463857529</v>
      </c>
      <c r="BQ13" s="72">
        <f t="shared" si="3"/>
        <v>0.14722854638881427</v>
      </c>
      <c r="BR13" s="72">
        <f t="shared" si="3"/>
        <v>0.11941369118865271</v>
      </c>
      <c r="BS13" s="72">
        <f t="shared" si="3"/>
        <v>0.11816961191344866</v>
      </c>
      <c r="BT13" s="72">
        <f t="shared" si="3"/>
        <v>0.13044683588488029</v>
      </c>
      <c r="BU13" s="72">
        <f t="shared" si="3"/>
        <v>0.12583610935686226</v>
      </c>
      <c r="BV13" s="72">
        <f t="shared" si="3"/>
        <v>0.10525666974556748</v>
      </c>
      <c r="BW13" s="72">
        <f t="shared" si="3"/>
        <v>0.10690581291723579</v>
      </c>
      <c r="BX13" s="72">
        <f t="shared" si="3"/>
        <v>9.9356268746192564E-2</v>
      </c>
      <c r="BY13" s="72">
        <f t="shared" si="3"/>
        <v>0.1104962273634818</v>
      </c>
      <c r="BZ13" s="72">
        <f t="shared" si="3"/>
        <v>6.6203969737774357E-2</v>
      </c>
      <c r="CA13" s="72">
        <f t="shared" si="3"/>
        <v>8.7455986319471379E-2</v>
      </c>
      <c r="CB13" s="72">
        <f t="shared" si="3"/>
        <v>9.6880417710272101E-2</v>
      </c>
      <c r="CC13" s="72">
        <f t="shared" si="3"/>
        <v>6.1143942407599378E-2</v>
      </c>
      <c r="CD13" s="72">
        <f t="shared" si="3"/>
        <v>5.3891710800234915E-2</v>
      </c>
      <c r="CE13" s="72">
        <f t="shared" si="3"/>
        <v>5.3963693817603846E-2</v>
      </c>
      <c r="CF13" s="72">
        <f t="shared" si="3"/>
        <v>3.6457128102977895E-2</v>
      </c>
      <c r="CG13" s="72">
        <f t="shared" si="3"/>
        <v>4.8340906981777593E-2</v>
      </c>
      <c r="CH13" s="72">
        <f t="shared" si="3"/>
        <v>4.2386665389237875E-2</v>
      </c>
      <c r="CI13" s="72">
        <f t="shared" si="3"/>
        <v>4.424300843691048E-2</v>
      </c>
      <c r="CJ13" s="72">
        <f t="shared" si="3"/>
        <v>5.5028370344080049E-2</v>
      </c>
      <c r="CK13" s="72">
        <f t="shared" si="3"/>
        <v>6.6656669454554993E-2</v>
      </c>
      <c r="CL13" s="72">
        <f t="shared" si="3"/>
        <v>6.407234649043872E-2</v>
      </c>
      <c r="CM13" s="72">
        <f t="shared" si="3"/>
        <v>1.7389440264589055E-2</v>
      </c>
      <c r="CN13" s="72">
        <f t="shared" si="3"/>
        <v>8.2058280328883883E-3</v>
      </c>
    </row>
    <row r="14" spans="1:92">
      <c r="A14" s="73" t="s">
        <v>160</v>
      </c>
      <c r="B14" s="72">
        <f>B5*$CQ$20</f>
        <v>0.18322359924410822</v>
      </c>
      <c r="C14" s="72">
        <f t="shared" ref="C14:BN14" si="4">C5*$CQ$20</f>
        <v>0.26263822634648171</v>
      </c>
      <c r="D14" s="72">
        <f t="shared" si="4"/>
        <v>0.55432036174218036</v>
      </c>
      <c r="E14" s="72">
        <f t="shared" si="4"/>
        <v>1.2182332148395842</v>
      </c>
      <c r="F14" s="72">
        <f t="shared" si="4"/>
        <v>2.6998537350657186</v>
      </c>
      <c r="G14" s="72">
        <f t="shared" si="4"/>
        <v>4.9768785747301827</v>
      </c>
      <c r="H14" s="72">
        <f t="shared" si="4"/>
        <v>7.0791325686341731</v>
      </c>
      <c r="I14" s="72">
        <f t="shared" si="4"/>
        <v>8.0535022983173477</v>
      </c>
      <c r="J14" s="72">
        <f t="shared" si="4"/>
        <v>7.9172725573672897</v>
      </c>
      <c r="K14" s="72">
        <f t="shared" si="4"/>
        <v>7.9765404377158209</v>
      </c>
      <c r="L14" s="72">
        <f t="shared" si="4"/>
        <v>8.0731726769087295</v>
      </c>
      <c r="M14" s="72">
        <f t="shared" si="4"/>
        <v>7.9635534413270292</v>
      </c>
      <c r="N14" s="72">
        <f t="shared" si="4"/>
        <v>8.1076165662192157</v>
      </c>
      <c r="O14" s="72">
        <f t="shared" si="4"/>
        <v>9.1284169475305585</v>
      </c>
      <c r="P14" s="72">
        <f t="shared" si="4"/>
        <v>8.2021734534356572</v>
      </c>
      <c r="Q14" s="72">
        <f t="shared" si="4"/>
        <v>9.5182862581921537</v>
      </c>
      <c r="R14" s="72">
        <f t="shared" si="4"/>
        <v>9.0649609213119664</v>
      </c>
      <c r="S14" s="72">
        <f t="shared" si="4"/>
        <v>7.976973694185161</v>
      </c>
      <c r="T14" s="72">
        <f t="shared" si="4"/>
        <v>7.2723943725973408</v>
      </c>
      <c r="U14" s="72">
        <f t="shared" si="4"/>
        <v>7.0512115961672484</v>
      </c>
      <c r="V14" s="72">
        <f t="shared" si="4"/>
        <v>6.5256902198480162</v>
      </c>
      <c r="W14" s="72">
        <f t="shared" si="4"/>
        <v>5.9735476404697465</v>
      </c>
      <c r="X14" s="72">
        <f t="shared" si="4"/>
        <v>5.7356443736313691</v>
      </c>
      <c r="Y14" s="72">
        <f t="shared" si="4"/>
        <v>3.9378947938208491</v>
      </c>
      <c r="Z14" s="72">
        <f t="shared" si="4"/>
        <v>3.0355365684139191</v>
      </c>
      <c r="AA14" s="72">
        <f t="shared" si="4"/>
        <v>2.9954229030852786</v>
      </c>
      <c r="AB14" s="72">
        <f t="shared" si="4"/>
        <v>3.0755646522177571</v>
      </c>
      <c r="AC14" s="72">
        <f t="shared" si="4"/>
        <v>1.5752884293536853</v>
      </c>
      <c r="AD14" s="72">
        <f t="shared" si="4"/>
        <v>2.1323099579724527</v>
      </c>
      <c r="AE14" s="72">
        <f t="shared" si="4"/>
        <v>1.2797575055780215</v>
      </c>
      <c r="AF14" s="72">
        <f t="shared" si="4"/>
        <v>1.0398492240788419</v>
      </c>
      <c r="AG14" s="72">
        <f t="shared" si="4"/>
        <v>0.63464263440353985</v>
      </c>
      <c r="AH14" s="72">
        <f t="shared" si="4"/>
        <v>0.489786543195604</v>
      </c>
      <c r="AI14" s="72">
        <f t="shared" si="4"/>
        <v>0.74368446213510786</v>
      </c>
      <c r="AJ14" s="72">
        <f t="shared" si="4"/>
        <v>0.28237089224138268</v>
      </c>
      <c r="AK14" s="72">
        <f t="shared" si="4"/>
        <v>0.43187004861213552</v>
      </c>
      <c r="AL14" s="72">
        <f t="shared" si="4"/>
        <v>0.4496889244028639</v>
      </c>
      <c r="AM14" s="72">
        <f t="shared" si="4"/>
        <v>0.4956651916227528</v>
      </c>
      <c r="AN14" s="72">
        <f t="shared" si="4"/>
        <v>0.41664803721463806</v>
      </c>
      <c r="AO14" s="72">
        <f t="shared" si="4"/>
        <v>0.25695379449217653</v>
      </c>
      <c r="AP14" s="72">
        <f t="shared" si="4"/>
        <v>0.22416438326574153</v>
      </c>
      <c r="AQ14" s="72">
        <f t="shared" si="4"/>
        <v>0.18702959686167245</v>
      </c>
      <c r="AR14" s="72">
        <f t="shared" si="4"/>
        <v>0.1848885075764663</v>
      </c>
      <c r="AS14" s="72">
        <f t="shared" si="4"/>
        <v>0.24450069309699587</v>
      </c>
      <c r="AT14" s="72">
        <f t="shared" si="4"/>
        <v>0.1995693762949432</v>
      </c>
      <c r="AU14" s="72">
        <f t="shared" si="4"/>
        <v>0.18238621076814004</v>
      </c>
      <c r="AV14" s="72">
        <f t="shared" si="4"/>
        <v>0.25702843762834093</v>
      </c>
      <c r="AW14" s="72">
        <f t="shared" si="4"/>
        <v>0.18216385926901218</v>
      </c>
      <c r="AX14" s="72">
        <f t="shared" si="4"/>
        <v>0.18335641107291203</v>
      </c>
      <c r="AY14" s="72">
        <f t="shared" si="4"/>
        <v>0.20037215774181952</v>
      </c>
      <c r="AZ14" s="72">
        <f t="shared" si="4"/>
        <v>8.2073645077994736E-2</v>
      </c>
      <c r="BA14" s="72">
        <f t="shared" si="4"/>
        <v>0</v>
      </c>
      <c r="BB14" s="72">
        <f t="shared" si="4"/>
        <v>0</v>
      </c>
      <c r="BC14" s="72">
        <f t="shared" si="4"/>
        <v>1.9599166739479059E-2</v>
      </c>
      <c r="BD14" s="72">
        <f t="shared" si="4"/>
        <v>0</v>
      </c>
      <c r="BE14" s="72">
        <f t="shared" si="4"/>
        <v>0</v>
      </c>
      <c r="BF14" s="72">
        <f t="shared" si="4"/>
        <v>0</v>
      </c>
      <c r="BG14" s="72">
        <f t="shared" si="4"/>
        <v>0</v>
      </c>
      <c r="BH14" s="72">
        <f t="shared" si="4"/>
        <v>0</v>
      </c>
      <c r="BI14" s="72">
        <f t="shared" si="4"/>
        <v>6.4711988583524586E-3</v>
      </c>
      <c r="BJ14" s="72">
        <f t="shared" si="4"/>
        <v>0</v>
      </c>
      <c r="BK14" s="72">
        <f t="shared" si="4"/>
        <v>0</v>
      </c>
      <c r="BL14" s="72">
        <f t="shared" si="4"/>
        <v>0</v>
      </c>
      <c r="BM14" s="72">
        <f t="shared" si="4"/>
        <v>0</v>
      </c>
      <c r="BN14" s="72">
        <f t="shared" si="4"/>
        <v>2.6228303627432404E-3</v>
      </c>
      <c r="BO14" s="72">
        <f t="shared" ref="BO14:CN14" si="5">BO5*$CQ$20</f>
        <v>0</v>
      </c>
      <c r="BP14" s="72">
        <f t="shared" si="5"/>
        <v>0</v>
      </c>
      <c r="BQ14" s="72">
        <f t="shared" si="5"/>
        <v>0</v>
      </c>
      <c r="BR14" s="72">
        <f t="shared" si="5"/>
        <v>0</v>
      </c>
      <c r="BS14" s="72">
        <f t="shared" si="5"/>
        <v>0</v>
      </c>
      <c r="BT14" s="72">
        <f t="shared" si="5"/>
        <v>0</v>
      </c>
      <c r="BU14" s="72">
        <f t="shared" si="5"/>
        <v>0</v>
      </c>
      <c r="BV14" s="72">
        <f t="shared" si="5"/>
        <v>0</v>
      </c>
      <c r="BW14" s="72">
        <f t="shared" si="5"/>
        <v>0</v>
      </c>
      <c r="BX14" s="72">
        <f t="shared" si="5"/>
        <v>0</v>
      </c>
      <c r="BY14" s="72">
        <f t="shared" si="5"/>
        <v>0</v>
      </c>
      <c r="BZ14" s="72">
        <f t="shared" si="5"/>
        <v>0</v>
      </c>
      <c r="CA14" s="72">
        <f t="shared" si="5"/>
        <v>0</v>
      </c>
      <c r="CB14" s="72">
        <f t="shared" si="5"/>
        <v>0</v>
      </c>
      <c r="CC14" s="72">
        <f t="shared" si="5"/>
        <v>0</v>
      </c>
      <c r="CD14" s="72">
        <f t="shared" si="5"/>
        <v>0</v>
      </c>
      <c r="CE14" s="72">
        <f t="shared" si="5"/>
        <v>0</v>
      </c>
      <c r="CF14" s="72">
        <f t="shared" si="5"/>
        <v>0</v>
      </c>
      <c r="CG14" s="72">
        <f t="shared" si="5"/>
        <v>0</v>
      </c>
      <c r="CH14" s="72">
        <f t="shared" si="5"/>
        <v>0</v>
      </c>
      <c r="CI14" s="72">
        <f t="shared" si="5"/>
        <v>0</v>
      </c>
      <c r="CJ14" s="72">
        <f t="shared" si="5"/>
        <v>0</v>
      </c>
      <c r="CK14" s="72">
        <f t="shared" si="5"/>
        <v>0</v>
      </c>
      <c r="CL14" s="72">
        <f t="shared" si="5"/>
        <v>0</v>
      </c>
      <c r="CM14" s="72">
        <f t="shared" si="5"/>
        <v>0</v>
      </c>
      <c r="CN14" s="72">
        <f t="shared" si="5"/>
        <v>0</v>
      </c>
    </row>
    <row r="15" spans="1:92">
      <c r="A15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</row>
    <row r="16" spans="1:92">
      <c r="A16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</row>
    <row r="17" spans="1:95">
      <c r="A17" t="s">
        <v>162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</row>
    <row r="18" spans="1:95">
      <c r="A18" s="12" t="s">
        <v>158</v>
      </c>
      <c r="B18" s="12">
        <v>0</v>
      </c>
      <c r="C18" s="12">
        <v>1</v>
      </c>
      <c r="D18" s="12">
        <v>2</v>
      </c>
      <c r="E18" s="12">
        <v>3</v>
      </c>
      <c r="F18" s="12">
        <v>4</v>
      </c>
      <c r="G18" s="12">
        <v>5</v>
      </c>
      <c r="H18" s="12">
        <v>6</v>
      </c>
      <c r="I18" s="12">
        <v>7</v>
      </c>
      <c r="J18" s="12">
        <v>8</v>
      </c>
      <c r="K18" s="12">
        <v>9</v>
      </c>
      <c r="L18" s="12">
        <v>10</v>
      </c>
      <c r="M18" s="12">
        <v>11</v>
      </c>
      <c r="N18" s="12">
        <v>12</v>
      </c>
      <c r="O18" s="12">
        <v>13</v>
      </c>
      <c r="P18" s="12">
        <v>14</v>
      </c>
      <c r="Q18" s="12">
        <v>15</v>
      </c>
      <c r="R18" s="12">
        <v>16</v>
      </c>
      <c r="S18" s="12">
        <v>17</v>
      </c>
      <c r="T18" s="12">
        <v>18</v>
      </c>
      <c r="U18" s="12">
        <v>19</v>
      </c>
      <c r="V18" s="12">
        <v>20</v>
      </c>
      <c r="W18" s="12">
        <v>21</v>
      </c>
      <c r="X18" s="12">
        <v>22</v>
      </c>
      <c r="Y18" s="12">
        <v>23</v>
      </c>
      <c r="Z18" s="12">
        <v>24</v>
      </c>
      <c r="AA18" s="12">
        <v>25</v>
      </c>
      <c r="AB18" s="12">
        <v>26</v>
      </c>
      <c r="AC18" s="12">
        <v>27</v>
      </c>
      <c r="AD18" s="12">
        <v>28</v>
      </c>
      <c r="AE18" s="12">
        <v>29</v>
      </c>
      <c r="AF18" s="12">
        <v>30</v>
      </c>
      <c r="AG18" s="12">
        <v>31</v>
      </c>
      <c r="AH18" s="12">
        <v>32</v>
      </c>
      <c r="AI18" s="12">
        <v>33</v>
      </c>
      <c r="AJ18" s="12">
        <v>34</v>
      </c>
      <c r="AK18" s="12">
        <v>35</v>
      </c>
      <c r="AL18" s="12">
        <v>36</v>
      </c>
      <c r="AM18" s="12">
        <v>37</v>
      </c>
      <c r="AN18" s="12">
        <v>38</v>
      </c>
      <c r="AO18" s="12">
        <v>39</v>
      </c>
      <c r="AP18" s="12">
        <v>40</v>
      </c>
      <c r="AQ18" s="12">
        <v>41</v>
      </c>
      <c r="AR18" s="12">
        <v>42</v>
      </c>
      <c r="AS18" s="12">
        <v>43</v>
      </c>
      <c r="AT18" s="12">
        <v>44</v>
      </c>
      <c r="AU18" s="12">
        <v>45</v>
      </c>
      <c r="AV18" s="12">
        <v>46</v>
      </c>
      <c r="AW18" s="12">
        <v>47</v>
      </c>
      <c r="AX18" s="12">
        <v>48</v>
      </c>
      <c r="AY18" s="12">
        <v>49</v>
      </c>
      <c r="AZ18" s="12">
        <v>50</v>
      </c>
      <c r="BA18" s="12">
        <v>51</v>
      </c>
      <c r="BB18" s="12">
        <v>52</v>
      </c>
      <c r="BC18" s="12">
        <v>53</v>
      </c>
      <c r="BD18" s="12">
        <v>54</v>
      </c>
      <c r="BE18" s="12">
        <v>55</v>
      </c>
      <c r="BF18" s="12">
        <v>56</v>
      </c>
      <c r="BG18" s="12">
        <v>57</v>
      </c>
      <c r="BH18" s="12">
        <v>58</v>
      </c>
      <c r="BI18" s="12">
        <v>59</v>
      </c>
      <c r="BJ18" s="12">
        <v>60</v>
      </c>
      <c r="BK18" s="12">
        <v>61</v>
      </c>
      <c r="BL18" s="12">
        <v>62</v>
      </c>
      <c r="BM18" s="12">
        <v>63</v>
      </c>
      <c r="BN18" s="12">
        <v>64</v>
      </c>
      <c r="BO18" s="12">
        <v>65</v>
      </c>
      <c r="BP18" s="12">
        <v>66</v>
      </c>
      <c r="BQ18" s="12">
        <v>67</v>
      </c>
      <c r="BR18" s="12">
        <v>68</v>
      </c>
      <c r="BS18" s="12">
        <v>69</v>
      </c>
      <c r="BT18" s="12">
        <v>70</v>
      </c>
      <c r="BU18" s="12">
        <v>71</v>
      </c>
      <c r="BV18" s="12">
        <v>72</v>
      </c>
      <c r="BW18" s="12">
        <v>73</v>
      </c>
      <c r="BX18" s="12">
        <v>74</v>
      </c>
      <c r="BY18" s="12">
        <v>75</v>
      </c>
      <c r="BZ18" s="12">
        <v>76</v>
      </c>
      <c r="CA18" s="12">
        <v>77</v>
      </c>
      <c r="CB18" s="12">
        <v>78</v>
      </c>
      <c r="CC18" s="12">
        <v>79</v>
      </c>
      <c r="CD18" s="12">
        <v>80</v>
      </c>
      <c r="CE18" s="12">
        <v>81</v>
      </c>
      <c r="CF18" s="12">
        <v>82</v>
      </c>
      <c r="CG18" s="12">
        <v>83</v>
      </c>
      <c r="CH18" s="12">
        <v>84</v>
      </c>
      <c r="CI18" s="12">
        <v>85</v>
      </c>
      <c r="CJ18" s="12">
        <v>86</v>
      </c>
      <c r="CK18" s="12">
        <v>87</v>
      </c>
      <c r="CL18" s="12">
        <v>88</v>
      </c>
      <c r="CM18" s="12">
        <v>89</v>
      </c>
      <c r="CN18" s="12">
        <v>90</v>
      </c>
      <c r="CP18" t="s">
        <v>216</v>
      </c>
      <c r="CQ18" t="s">
        <v>193</v>
      </c>
    </row>
    <row r="19" spans="1:95">
      <c r="A19" s="12" t="s">
        <v>159</v>
      </c>
      <c r="B19" s="58">
        <f>B4*B31</f>
        <v>0</v>
      </c>
      <c r="C19" s="58">
        <f t="shared" ref="C19:BN19" si="6">C4*C31</f>
        <v>5.2758228807080138E-3</v>
      </c>
      <c r="D19" s="58">
        <f t="shared" si="6"/>
        <v>4.1726147770456377E-2</v>
      </c>
      <c r="E19" s="58">
        <f t="shared" si="6"/>
        <v>0.1813725753288446</v>
      </c>
      <c r="F19" s="58">
        <f t="shared" si="6"/>
        <v>0.72945827508670424</v>
      </c>
      <c r="G19" s="58">
        <f t="shared" si="6"/>
        <v>1.498822580441453</v>
      </c>
      <c r="H19" s="58">
        <f t="shared" si="6"/>
        <v>2.1169290845950837</v>
      </c>
      <c r="I19" s="58">
        <f t="shared" si="6"/>
        <v>2.6243142480640644</v>
      </c>
      <c r="J19" s="58">
        <f t="shared" si="6"/>
        <v>2.8654626945876074</v>
      </c>
      <c r="K19" s="58">
        <f t="shared" si="6"/>
        <v>2.8854910519269819</v>
      </c>
      <c r="L19" s="58">
        <f t="shared" si="6"/>
        <v>2.9062868852263981</v>
      </c>
      <c r="M19" s="58">
        <f t="shared" si="6"/>
        <v>2.8914684837050753</v>
      </c>
      <c r="N19" s="58">
        <f t="shared" si="6"/>
        <v>2.8095194540995139</v>
      </c>
      <c r="O19" s="58">
        <f t="shared" si="6"/>
        <v>2.7512930070862378</v>
      </c>
      <c r="P19" s="58">
        <f t="shared" si="6"/>
        <v>2.6839364183757044</v>
      </c>
      <c r="Q19" s="58">
        <f t="shared" si="6"/>
        <v>2.6077883878741241</v>
      </c>
      <c r="R19" s="58">
        <f t="shared" si="6"/>
        <v>2.9000514020078509</v>
      </c>
      <c r="S19" s="58">
        <f t="shared" si="6"/>
        <v>3.0001047343163654</v>
      </c>
      <c r="T19" s="58">
        <f t="shared" si="6"/>
        <v>3.2224263985796142</v>
      </c>
      <c r="U19" s="58">
        <f t="shared" si="6"/>
        <v>2.868549673190397</v>
      </c>
      <c r="V19" s="58">
        <f t="shared" si="6"/>
        <v>2.5680585967335636</v>
      </c>
      <c r="W19" s="58">
        <f t="shared" si="6"/>
        <v>2.7260651029942435</v>
      </c>
      <c r="X19" s="58">
        <f t="shared" si="6"/>
        <v>1.8717389587240323</v>
      </c>
      <c r="Y19" s="58">
        <f t="shared" si="6"/>
        <v>1.5310522269166933</v>
      </c>
      <c r="Z19" s="58">
        <f t="shared" si="6"/>
        <v>1.2199383013103653</v>
      </c>
      <c r="AA19" s="58">
        <f t="shared" si="6"/>
        <v>1.1684972897442154</v>
      </c>
      <c r="AB19" s="58">
        <f t="shared" si="6"/>
        <v>0.78759962853569976</v>
      </c>
      <c r="AC19" s="58">
        <f t="shared" si="6"/>
        <v>0.55176288302480947</v>
      </c>
      <c r="AD19" s="58">
        <f t="shared" si="6"/>
        <v>0.37278923559404764</v>
      </c>
      <c r="AE19" s="58">
        <f t="shared" si="6"/>
        <v>0.49181005994248084</v>
      </c>
      <c r="AF19" s="58">
        <f t="shared" si="6"/>
        <v>0.17779208548550404</v>
      </c>
      <c r="AG19" s="58">
        <f t="shared" si="6"/>
        <v>0.28997942123853432</v>
      </c>
      <c r="AH19" s="58">
        <f t="shared" si="6"/>
        <v>8.2294849431225822E-2</v>
      </c>
      <c r="AI19" s="58">
        <f t="shared" si="6"/>
        <v>0.11357901171361094</v>
      </c>
      <c r="AJ19" s="58">
        <f t="shared" si="6"/>
        <v>7.625286333202036E-2</v>
      </c>
      <c r="AK19" s="58">
        <f t="shared" si="6"/>
        <v>0.11314126318462184</v>
      </c>
      <c r="AL19" s="58">
        <f t="shared" si="6"/>
        <v>0.28459800464737378</v>
      </c>
      <c r="AM19" s="58">
        <f t="shared" si="6"/>
        <v>8.1280050532206077E-2</v>
      </c>
      <c r="AN19" s="58">
        <f t="shared" si="6"/>
        <v>5.0420632133314894E-2</v>
      </c>
      <c r="AO19" s="58">
        <f t="shared" si="6"/>
        <v>7.0300357669638228E-2</v>
      </c>
      <c r="AP19" s="58">
        <f t="shared" si="6"/>
        <v>9.5869883496312841E-2</v>
      </c>
      <c r="AQ19" s="58">
        <f t="shared" si="6"/>
        <v>5.6837071751268453E-2</v>
      </c>
      <c r="AR19" s="58">
        <f t="shared" si="6"/>
        <v>5.0947829077206283E-2</v>
      </c>
      <c r="AS19" s="58">
        <f t="shared" si="6"/>
        <v>6.27127697147081E-2</v>
      </c>
      <c r="AT19" s="58">
        <f t="shared" si="6"/>
        <v>4.2046390491793838E-2</v>
      </c>
      <c r="AU19" s="58">
        <f t="shared" si="6"/>
        <v>4.246706074835116E-2</v>
      </c>
      <c r="AV19" s="58">
        <f t="shared" si="6"/>
        <v>3.8922209120862403E-2</v>
      </c>
      <c r="AW19" s="58">
        <f t="shared" si="6"/>
        <v>3.7134590452220395E-2</v>
      </c>
      <c r="AX19" s="58">
        <f t="shared" si="6"/>
        <v>3.9381191166921618E-2</v>
      </c>
      <c r="AY19" s="58">
        <f t="shared" si="6"/>
        <v>3.6242308270002174E-2</v>
      </c>
      <c r="AZ19" s="58">
        <f t="shared" si="6"/>
        <v>3.6725745595733487E-2</v>
      </c>
      <c r="BA19" s="58">
        <f t="shared" si="6"/>
        <v>3.4725223994242979E-2</v>
      </c>
      <c r="BB19" s="58">
        <f t="shared" si="6"/>
        <v>3.2884587534618925E-2</v>
      </c>
      <c r="BC19" s="58">
        <f t="shared" si="6"/>
        <v>3.0961504732218724E-2</v>
      </c>
      <c r="BD19" s="58">
        <f t="shared" si="6"/>
        <v>2.7850644396852663E-2</v>
      </c>
      <c r="BE19" s="58">
        <f t="shared" si="6"/>
        <v>2.8467241299636643E-2</v>
      </c>
      <c r="BF19" s="58">
        <f t="shared" si="6"/>
        <v>2.4457734566047797E-2</v>
      </c>
      <c r="BG19" s="58">
        <f t="shared" si="6"/>
        <v>2.5442429154474696E-2</v>
      </c>
      <c r="BH19" s="58">
        <f t="shared" si="6"/>
        <v>2.3411404287080214E-2</v>
      </c>
      <c r="BI19" s="58">
        <f t="shared" si="6"/>
        <v>2.2023231160822731E-2</v>
      </c>
      <c r="BJ19" s="58">
        <f t="shared" si="6"/>
        <v>2.3247020039059985E-2</v>
      </c>
      <c r="BK19" s="58">
        <f t="shared" si="6"/>
        <v>2.1424297256909856E-2</v>
      </c>
      <c r="BL19" s="58">
        <f t="shared" si="6"/>
        <v>1.9507258430800593E-2</v>
      </c>
      <c r="BM19" s="58">
        <f t="shared" si="6"/>
        <v>1.6302409043562713E-2</v>
      </c>
      <c r="BN19" s="58">
        <f t="shared" si="6"/>
        <v>2.0144574388036303E-2</v>
      </c>
      <c r="BO19" s="58">
        <f t="shared" ref="BO19:CN19" si="7">BO4*BO31</f>
        <v>1.4299149092597392E-2</v>
      </c>
      <c r="BP19" s="58">
        <f t="shared" si="7"/>
        <v>1.2994983760490559E-2</v>
      </c>
      <c r="BQ19" s="58">
        <f t="shared" si="7"/>
        <v>1.2130518162139621E-2</v>
      </c>
      <c r="BR19" s="58">
        <f t="shared" si="7"/>
        <v>9.2258391914433729E-3</v>
      </c>
      <c r="BS19" s="58">
        <f t="shared" si="7"/>
        <v>8.6133779309856863E-3</v>
      </c>
      <c r="BT19" s="58">
        <f t="shared" si="7"/>
        <v>9.0987040930952511E-3</v>
      </c>
      <c r="BU19" s="58">
        <f t="shared" si="7"/>
        <v>8.4821044275282462E-3</v>
      </c>
      <c r="BV19" s="58">
        <f t="shared" si="7"/>
        <v>6.8349945523911984E-3</v>
      </c>
      <c r="BW19" s="58">
        <f t="shared" si="7"/>
        <v>6.6822774860037159E-3</v>
      </c>
      <c r="BX19" s="58">
        <f t="shared" si="7"/>
        <v>5.9538029917702772E-3</v>
      </c>
      <c r="BY19" s="58">
        <f t="shared" si="7"/>
        <v>6.2969428833879876E-3</v>
      </c>
      <c r="BZ19" s="58">
        <f t="shared" si="7"/>
        <v>3.5626882433716063E-3</v>
      </c>
      <c r="CA19" s="58">
        <f t="shared" si="7"/>
        <v>4.437983202580288E-3</v>
      </c>
      <c r="CB19" s="58">
        <f t="shared" si="7"/>
        <v>4.6287039143260216E-3</v>
      </c>
      <c r="CC19" s="58">
        <f t="shared" si="7"/>
        <v>2.722428300922149E-3</v>
      </c>
      <c r="CD19" s="58">
        <f t="shared" si="7"/>
        <v>2.2014813309196878E-3</v>
      </c>
      <c r="CE19" s="58">
        <f t="shared" si="7"/>
        <v>1.9926034117058468E-3</v>
      </c>
      <c r="CF19" s="58">
        <f t="shared" si="7"/>
        <v>1.206564082225079E-3</v>
      </c>
      <c r="CG19" s="58">
        <f t="shared" si="7"/>
        <v>1.4178282460390525E-3</v>
      </c>
      <c r="CH19" s="58">
        <f t="shared" si="7"/>
        <v>1.0887811620438176E-3</v>
      </c>
      <c r="CI19" s="58">
        <f t="shared" si="7"/>
        <v>9.8441486495878913E-4</v>
      </c>
      <c r="CJ19" s="58">
        <f t="shared" si="7"/>
        <v>1.0466220478500417E-3</v>
      </c>
      <c r="CK19" s="58">
        <f t="shared" si="7"/>
        <v>1.0501635456669281E-3</v>
      </c>
      <c r="CL19" s="58">
        <f t="shared" si="7"/>
        <v>8.1976364078090776E-4</v>
      </c>
      <c r="CM19" s="58">
        <f t="shared" si="7"/>
        <v>1.8253111861948695E-4</v>
      </c>
      <c r="CN19" s="58">
        <f t="shared" si="7"/>
        <v>6.9454962990699623E-5</v>
      </c>
      <c r="CP19" s="65">
        <f>SUM(B19:CN19)</f>
        <v>57.237389464847972</v>
      </c>
      <c r="CQ19">
        <f>'Insumo 2'!B5/'Insumo 4'!CP19</f>
        <v>6.3769505110669436E-2</v>
      </c>
    </row>
    <row r="20" spans="1:95">
      <c r="A20" s="12" t="s">
        <v>160</v>
      </c>
      <c r="B20" s="58">
        <f>B5*B31</f>
        <v>0.12402697668861745</v>
      </c>
      <c r="C20" s="58">
        <f t="shared" ref="C20:BN20" si="8">C5*C31</f>
        <v>0.17808531238967795</v>
      </c>
      <c r="D20" s="58">
        <f t="shared" si="8"/>
        <v>0.37369361141862623</v>
      </c>
      <c r="E20" s="58">
        <f t="shared" si="8"/>
        <v>0.82197464314092661</v>
      </c>
      <c r="F20" s="58">
        <f t="shared" si="8"/>
        <v>1.8240974165811437</v>
      </c>
      <c r="G20" s="58">
        <f t="shared" si="8"/>
        <v>3.3687828325029385</v>
      </c>
      <c r="H20" s="58">
        <f t="shared" si="8"/>
        <v>4.8033311794198115</v>
      </c>
      <c r="I20" s="58">
        <f t="shared" si="8"/>
        <v>5.4823731366203736</v>
      </c>
      <c r="J20" s="58">
        <f t="shared" si="8"/>
        <v>5.4132698426642936</v>
      </c>
      <c r="K20" s="58">
        <f t="shared" si="8"/>
        <v>5.4776509119735124</v>
      </c>
      <c r="L20" s="58">
        <f t="shared" si="8"/>
        <v>5.5659834417741241</v>
      </c>
      <c r="M20" s="58">
        <f t="shared" si="8"/>
        <v>5.5139001093904882</v>
      </c>
      <c r="N20" s="58">
        <f t="shared" si="8"/>
        <v>5.6356677716963546</v>
      </c>
      <c r="O20" s="58">
        <f t="shared" si="8"/>
        <v>6.3548516644949293</v>
      </c>
      <c r="P20" s="58">
        <f t="shared" si="8"/>
        <v>5.7651033744022504</v>
      </c>
      <c r="Q20" s="58">
        <f t="shared" si="8"/>
        <v>6.8373596278030924</v>
      </c>
      <c r="R20" s="58">
        <f t="shared" si="8"/>
        <v>6.6935528537642668</v>
      </c>
      <c r="S20" s="58">
        <f t="shared" si="8"/>
        <v>6.0316590532682204</v>
      </c>
      <c r="T20" s="58">
        <f t="shared" si="8"/>
        <v>5.6243906516216651</v>
      </c>
      <c r="U20" s="58">
        <f t="shared" si="8"/>
        <v>5.5150326292977203</v>
      </c>
      <c r="V20" s="58">
        <f t="shared" si="8"/>
        <v>5.0758507013326604</v>
      </c>
      <c r="W20" s="58">
        <f t="shared" si="8"/>
        <v>4.5644577857286022</v>
      </c>
      <c r="X20" s="58">
        <f t="shared" si="8"/>
        <v>4.3030064567938675</v>
      </c>
      <c r="Y20" s="58">
        <f t="shared" si="8"/>
        <v>2.8963488752566087</v>
      </c>
      <c r="Z20" s="58">
        <f t="shared" si="8"/>
        <v>2.1723544596191307</v>
      </c>
      <c r="AA20" s="58">
        <f t="shared" si="8"/>
        <v>2.066204476024573</v>
      </c>
      <c r="AB20" s="58">
        <f t="shared" si="8"/>
        <v>2.0303409534317116</v>
      </c>
      <c r="AC20" s="58">
        <f t="shared" si="8"/>
        <v>0.99211245680265436</v>
      </c>
      <c r="AD20" s="58">
        <f t="shared" si="8"/>
        <v>1.2753388945784399</v>
      </c>
      <c r="AE20" s="58">
        <f t="shared" si="8"/>
        <v>0.73001685610360734</v>
      </c>
      <c r="AF20" s="58">
        <f t="shared" si="8"/>
        <v>0.57167976494507333</v>
      </c>
      <c r="AG20" s="58">
        <f t="shared" si="8"/>
        <v>0.33897174351656295</v>
      </c>
      <c r="AH20" s="58">
        <f t="shared" si="8"/>
        <v>0.25370674767897428</v>
      </c>
      <c r="AI20" s="58">
        <f t="shared" si="8"/>
        <v>0.37324076266521794</v>
      </c>
      <c r="AJ20" s="58">
        <f t="shared" si="8"/>
        <v>0.13816462063040599</v>
      </c>
      <c r="AK20" s="58">
        <f t="shared" si="8"/>
        <v>0.20783906436381011</v>
      </c>
      <c r="AL20" s="58">
        <f t="shared" si="8"/>
        <v>0.21415345713859033</v>
      </c>
      <c r="AM20" s="58">
        <f t="shared" si="8"/>
        <v>0.23384649250390002</v>
      </c>
      <c r="AN20" s="58">
        <f t="shared" si="8"/>
        <v>0.19520183352420711</v>
      </c>
      <c r="AO20" s="58">
        <f t="shared" si="8"/>
        <v>0.11908475939008047</v>
      </c>
      <c r="AP20" s="58">
        <f t="shared" si="8"/>
        <v>0.10197554210281454</v>
      </c>
      <c r="AQ20" s="58">
        <f t="shared" si="8"/>
        <v>8.307576379074659E-2</v>
      </c>
      <c r="AR20" s="58">
        <f t="shared" si="8"/>
        <v>8.0286070191498873E-2</v>
      </c>
      <c r="AS20" s="58">
        <f t="shared" si="8"/>
        <v>0.10380358570653921</v>
      </c>
      <c r="AT20" s="58">
        <f t="shared" si="8"/>
        <v>8.2777070971696856E-2</v>
      </c>
      <c r="AU20" s="58">
        <f t="shared" si="8"/>
        <v>7.3876662521892081E-2</v>
      </c>
      <c r="AV20" s="58">
        <f t="shared" si="8"/>
        <v>0.10162410201899651</v>
      </c>
      <c r="AW20" s="58">
        <f t="shared" si="8"/>
        <v>7.0225324353127769E-2</v>
      </c>
      <c r="AX20" s="58">
        <f t="shared" si="8"/>
        <v>6.8827299873170905E-2</v>
      </c>
      <c r="AY20" s="58">
        <f t="shared" si="8"/>
        <v>7.3284101877953534E-2</v>
      </c>
      <c r="AZ20" s="58">
        <f t="shared" si="8"/>
        <v>2.9291250048997172E-2</v>
      </c>
      <c r="BA20" s="58">
        <f t="shared" si="8"/>
        <v>0</v>
      </c>
      <c r="BB20" s="58">
        <f t="shared" si="8"/>
        <v>0</v>
      </c>
      <c r="BC20" s="58">
        <f t="shared" si="8"/>
        <v>6.5030591179977091E-3</v>
      </c>
      <c r="BD20" s="58">
        <f t="shared" si="8"/>
        <v>0</v>
      </c>
      <c r="BE20" s="58">
        <f t="shared" si="8"/>
        <v>0</v>
      </c>
      <c r="BF20" s="58">
        <f t="shared" si="8"/>
        <v>0</v>
      </c>
      <c r="BG20" s="58">
        <f t="shared" si="8"/>
        <v>0</v>
      </c>
      <c r="BH20" s="58">
        <f t="shared" si="8"/>
        <v>0</v>
      </c>
      <c r="BI20" s="58">
        <f t="shared" si="8"/>
        <v>1.7390320185393879E-3</v>
      </c>
      <c r="BJ20" s="58">
        <f t="shared" si="8"/>
        <v>0</v>
      </c>
      <c r="BK20" s="58">
        <f t="shared" si="8"/>
        <v>0</v>
      </c>
      <c r="BL20" s="58">
        <f t="shared" si="8"/>
        <v>0</v>
      </c>
      <c r="BM20" s="58">
        <f t="shared" si="8"/>
        <v>0</v>
      </c>
      <c r="BN20" s="58">
        <f t="shared" si="8"/>
        <v>6.085098321979975E-4</v>
      </c>
      <c r="BO20" s="58">
        <f t="shared" ref="BO20:CN20" si="9">BO5*BO31</f>
        <v>0</v>
      </c>
      <c r="BP20" s="58">
        <f t="shared" si="9"/>
        <v>0</v>
      </c>
      <c r="BQ20" s="58">
        <f t="shared" si="9"/>
        <v>0</v>
      </c>
      <c r="BR20" s="58">
        <f t="shared" si="9"/>
        <v>0</v>
      </c>
      <c r="BS20" s="58">
        <f t="shared" si="9"/>
        <v>0</v>
      </c>
      <c r="BT20" s="58">
        <f t="shared" si="9"/>
        <v>0</v>
      </c>
      <c r="BU20" s="58">
        <f t="shared" si="9"/>
        <v>0</v>
      </c>
      <c r="BV20" s="58">
        <f t="shared" si="9"/>
        <v>0</v>
      </c>
      <c r="BW20" s="58">
        <f t="shared" si="9"/>
        <v>0</v>
      </c>
      <c r="BX20" s="58">
        <f t="shared" si="9"/>
        <v>0</v>
      </c>
      <c r="BY20" s="58">
        <f t="shared" si="9"/>
        <v>0</v>
      </c>
      <c r="BZ20" s="58">
        <f t="shared" si="9"/>
        <v>0</v>
      </c>
      <c r="CA20" s="58">
        <f t="shared" si="9"/>
        <v>0</v>
      </c>
      <c r="CB20" s="58">
        <f t="shared" si="9"/>
        <v>0</v>
      </c>
      <c r="CC20" s="58">
        <f t="shared" si="9"/>
        <v>0</v>
      </c>
      <c r="CD20" s="58">
        <f t="shared" si="9"/>
        <v>0</v>
      </c>
      <c r="CE20" s="58">
        <f t="shared" si="9"/>
        <v>0</v>
      </c>
      <c r="CF20" s="58">
        <f t="shared" si="9"/>
        <v>0</v>
      </c>
      <c r="CG20" s="58">
        <f t="shared" si="9"/>
        <v>0</v>
      </c>
      <c r="CH20" s="58">
        <f t="shared" si="9"/>
        <v>0</v>
      </c>
      <c r="CI20" s="58">
        <f t="shared" si="9"/>
        <v>0</v>
      </c>
      <c r="CJ20" s="58">
        <f t="shared" si="9"/>
        <v>0</v>
      </c>
      <c r="CK20" s="58">
        <f t="shared" si="9"/>
        <v>0</v>
      </c>
      <c r="CL20" s="58">
        <f t="shared" si="9"/>
        <v>0</v>
      </c>
      <c r="CM20" s="58">
        <f t="shared" si="9"/>
        <v>0</v>
      </c>
      <c r="CN20" s="58">
        <f t="shared" si="9"/>
        <v>0</v>
      </c>
      <c r="CP20" s="65">
        <f>SUM(B20:CN20)</f>
        <v>117.03460557736794</v>
      </c>
      <c r="CQ20">
        <f>'Insumo 2'!C5/'Insumo 4'!CP20</f>
        <v>2.6744226500860502E-2</v>
      </c>
    </row>
    <row r="21" spans="1:95">
      <c r="A21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</row>
    <row r="22" spans="1:95">
      <c r="A2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</row>
    <row r="23" spans="1:95">
      <c r="A23" s="12" t="s">
        <v>101</v>
      </c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</row>
    <row r="24" spans="1:95">
      <c r="A24" t="s">
        <v>163</v>
      </c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</row>
    <row r="25" spans="1:95">
      <c r="A25" s="12" t="s">
        <v>158</v>
      </c>
      <c r="B25" s="12">
        <v>0</v>
      </c>
      <c r="C25" s="12">
        <v>1</v>
      </c>
      <c r="D25" s="12">
        <v>2</v>
      </c>
      <c r="E25" s="12">
        <v>3</v>
      </c>
      <c r="F25" s="12">
        <v>4</v>
      </c>
      <c r="G25" s="12">
        <v>5</v>
      </c>
      <c r="H25" s="12">
        <v>6</v>
      </c>
      <c r="I25" s="12">
        <v>7</v>
      </c>
      <c r="J25" s="12">
        <v>8</v>
      </c>
      <c r="K25" s="12">
        <v>9</v>
      </c>
      <c r="L25" s="12">
        <v>10</v>
      </c>
      <c r="M25" s="12">
        <v>11</v>
      </c>
      <c r="N25" s="12">
        <v>12</v>
      </c>
      <c r="O25" s="12">
        <v>13</v>
      </c>
      <c r="P25" s="12">
        <v>14</v>
      </c>
      <c r="Q25" s="12">
        <v>15</v>
      </c>
      <c r="R25" s="12">
        <v>16</v>
      </c>
      <c r="S25" s="12">
        <v>17</v>
      </c>
      <c r="T25" s="12">
        <v>18</v>
      </c>
      <c r="U25" s="12">
        <v>19</v>
      </c>
      <c r="V25" s="12">
        <v>20</v>
      </c>
      <c r="W25" s="12">
        <v>21</v>
      </c>
      <c r="X25" s="12">
        <v>22</v>
      </c>
      <c r="Y25" s="12">
        <v>23</v>
      </c>
      <c r="Z25" s="12">
        <v>24</v>
      </c>
      <c r="AA25" s="12">
        <v>25</v>
      </c>
      <c r="AB25" s="12">
        <v>26</v>
      </c>
      <c r="AC25" s="12">
        <v>27</v>
      </c>
      <c r="AD25" s="12">
        <v>28</v>
      </c>
      <c r="AE25" s="12">
        <v>29</v>
      </c>
      <c r="AF25" s="12">
        <v>30</v>
      </c>
      <c r="AG25" s="12">
        <v>31</v>
      </c>
      <c r="AH25" s="12">
        <v>32</v>
      </c>
      <c r="AI25" s="12">
        <v>33</v>
      </c>
      <c r="AJ25" s="12">
        <v>34</v>
      </c>
      <c r="AK25" s="12">
        <v>35</v>
      </c>
      <c r="AL25" s="12">
        <v>36</v>
      </c>
      <c r="AM25" s="12">
        <v>37</v>
      </c>
      <c r="AN25" s="12">
        <v>38</v>
      </c>
      <c r="AO25" s="12">
        <v>39</v>
      </c>
      <c r="AP25" s="12">
        <v>40</v>
      </c>
      <c r="AQ25" s="12">
        <v>41</v>
      </c>
      <c r="AR25" s="12">
        <v>42</v>
      </c>
      <c r="AS25" s="12">
        <v>43</v>
      </c>
      <c r="AT25" s="12">
        <v>44</v>
      </c>
      <c r="AU25" s="12">
        <v>45</v>
      </c>
      <c r="AV25" s="12">
        <v>46</v>
      </c>
      <c r="AW25" s="12">
        <v>47</v>
      </c>
      <c r="AX25" s="12">
        <v>48</v>
      </c>
      <c r="AY25" s="12">
        <v>49</v>
      </c>
      <c r="AZ25" s="12">
        <v>50</v>
      </c>
      <c r="BA25" s="12">
        <v>51</v>
      </c>
      <c r="BB25" s="12">
        <v>52</v>
      </c>
      <c r="BC25" s="12">
        <v>53</v>
      </c>
      <c r="BD25" s="12">
        <v>54</v>
      </c>
      <c r="BE25" s="12">
        <v>55</v>
      </c>
      <c r="BF25" s="12">
        <v>56</v>
      </c>
      <c r="BG25" s="12">
        <v>57</v>
      </c>
      <c r="BH25" s="12">
        <v>58</v>
      </c>
      <c r="BI25" s="12">
        <v>59</v>
      </c>
      <c r="BJ25" s="12">
        <v>60</v>
      </c>
      <c r="BK25" s="12">
        <v>61</v>
      </c>
      <c r="BL25" s="12">
        <v>62</v>
      </c>
      <c r="BM25" s="12">
        <v>63</v>
      </c>
      <c r="BN25" s="12">
        <v>64</v>
      </c>
      <c r="BO25" s="12">
        <v>65</v>
      </c>
      <c r="BP25" s="12">
        <v>66</v>
      </c>
      <c r="BQ25" s="12">
        <v>67</v>
      </c>
      <c r="BR25" s="12">
        <v>68</v>
      </c>
      <c r="BS25" s="12">
        <v>69</v>
      </c>
      <c r="BT25" s="12">
        <v>70</v>
      </c>
      <c r="BU25" s="12">
        <v>71</v>
      </c>
      <c r="BV25" s="12">
        <v>72</v>
      </c>
      <c r="BW25" s="12">
        <v>73</v>
      </c>
      <c r="BX25" s="12">
        <v>74</v>
      </c>
      <c r="BY25" s="12">
        <v>75</v>
      </c>
      <c r="BZ25" s="12">
        <v>76</v>
      </c>
      <c r="CA25" s="12">
        <v>77</v>
      </c>
      <c r="CB25" s="12">
        <v>78</v>
      </c>
      <c r="CC25" s="12">
        <v>79</v>
      </c>
      <c r="CD25" s="12">
        <v>80</v>
      </c>
      <c r="CE25" s="12">
        <v>81</v>
      </c>
      <c r="CF25" s="12">
        <v>82</v>
      </c>
      <c r="CG25" s="12">
        <v>83</v>
      </c>
      <c r="CH25" s="12">
        <v>84</v>
      </c>
      <c r="CI25" s="12">
        <v>85</v>
      </c>
      <c r="CJ25" s="12">
        <v>86</v>
      </c>
      <c r="CK25" s="12">
        <v>87</v>
      </c>
      <c r="CL25" s="12">
        <v>88</v>
      </c>
      <c r="CM25" s="12">
        <v>89</v>
      </c>
      <c r="CN25" s="12">
        <v>90</v>
      </c>
      <c r="CP25" t="s">
        <v>216</v>
      </c>
      <c r="CQ25" t="s">
        <v>217</v>
      </c>
    </row>
    <row r="26" spans="1:95">
      <c r="A26" s="12" t="s">
        <v>159</v>
      </c>
      <c r="B26" s="58">
        <f>B13*B31</f>
        <v>0</v>
      </c>
      <c r="C26" s="58">
        <f t="shared" ref="C26:BN26" si="10">C13*C31</f>
        <v>3.3643661415429645E-4</v>
      </c>
      <c r="D26" s="58">
        <f t="shared" si="10"/>
        <v>2.6608557934966661E-3</v>
      </c>
      <c r="E26" s="58">
        <f t="shared" si="10"/>
        <v>1.1566039369368033E-2</v>
      </c>
      <c r="F26" s="58">
        <f t="shared" si="10"/>
        <v>4.651719320116169E-2</v>
      </c>
      <c r="G26" s="58">
        <f t="shared" si="10"/>
        <v>9.5579174203447997E-2</v>
      </c>
      <c r="H26" s="58">
        <f t="shared" si="10"/>
        <v>0.13499552007901094</v>
      </c>
      <c r="I26" s="58">
        <f t="shared" si="10"/>
        <v>0.16735122085392395</v>
      </c>
      <c r="J26" s="58">
        <f t="shared" si="10"/>
        <v>0.18272913794693704</v>
      </c>
      <c r="K26" s="58">
        <f t="shared" si="10"/>
        <v>0.1840063363826486</v>
      </c>
      <c r="L26" s="58">
        <f t="shared" si="10"/>
        <v>0.18533247638051634</v>
      </c>
      <c r="M26" s="58">
        <f t="shared" si="10"/>
        <v>0.1843875142489704</v>
      </c>
      <c r="N26" s="58">
        <f t="shared" si="10"/>
        <v>0.17916166518672416</v>
      </c>
      <c r="O26" s="58">
        <f t="shared" si="10"/>
        <v>0.1754485934763349</v>
      </c>
      <c r="P26" s="58">
        <f t="shared" si="10"/>
        <v>0.17115329714832131</v>
      </c>
      <c r="Q26" s="58">
        <f t="shared" si="10"/>
        <v>0.16629737492808336</v>
      </c>
      <c r="R26" s="58">
        <f t="shared" si="10"/>
        <v>0.18493484270154373</v>
      </c>
      <c r="S26" s="58">
        <f t="shared" si="10"/>
        <v>0.19131519418753101</v>
      </c>
      <c r="T26" s="58">
        <f t="shared" si="10"/>
        <v>0.20549253669297879</v>
      </c>
      <c r="U26" s="58">
        <f t="shared" si="10"/>
        <v>0.18292599304472418</v>
      </c>
      <c r="V26" s="58">
        <f t="shared" si="10"/>
        <v>0.16376382580889956</v>
      </c>
      <c r="W26" s="58">
        <f t="shared" si="10"/>
        <v>0.17383982251740901</v>
      </c>
      <c r="X26" s="58">
        <f t="shared" si="10"/>
        <v>0.11935986709419126</v>
      </c>
      <c r="Y26" s="58">
        <f t="shared" si="10"/>
        <v>9.7634442809065886E-2</v>
      </c>
      <c r="Z26" s="58">
        <f t="shared" si="10"/>
        <v>7.7794861740112728E-2</v>
      </c>
      <c r="AA26" s="58">
        <f t="shared" si="10"/>
        <v>7.4514493890147124E-2</v>
      </c>
      <c r="AB26" s="58">
        <f t="shared" si="10"/>
        <v>5.0224838537068661E-2</v>
      </c>
      <c r="AC26" s="58">
        <f t="shared" si="10"/>
        <v>3.5185645988928288E-2</v>
      </c>
      <c r="AD26" s="58">
        <f t="shared" si="10"/>
        <v>2.3772585064417172E-2</v>
      </c>
      <c r="AE26" s="58">
        <f t="shared" si="10"/>
        <v>3.1362484130980674E-2</v>
      </c>
      <c r="AF26" s="58">
        <f t="shared" si="10"/>
        <v>1.1337713304004427E-2</v>
      </c>
      <c r="AG26" s="58">
        <f t="shared" si="10"/>
        <v>1.849184418465968E-2</v>
      </c>
      <c r="AH26" s="58">
        <f t="shared" si="10"/>
        <v>5.2479018213863271E-3</v>
      </c>
      <c r="AI26" s="58">
        <f t="shared" si="10"/>
        <v>7.2428773679358962E-3</v>
      </c>
      <c r="AJ26" s="58">
        <f t="shared" si="10"/>
        <v>4.8626073579544505E-3</v>
      </c>
      <c r="AK26" s="58">
        <f t="shared" si="10"/>
        <v>7.2149623608793387E-3</v>
      </c>
      <c r="AL26" s="58">
        <f t="shared" si="10"/>
        <v>1.8148673911847029E-2</v>
      </c>
      <c r="AM26" s="58">
        <f t="shared" si="10"/>
        <v>5.1831885978089855E-3</v>
      </c>
      <c r="AN26" s="58">
        <f t="shared" si="10"/>
        <v>3.2152987585086076E-3</v>
      </c>
      <c r="AO26" s="58">
        <f t="shared" si="10"/>
        <v>4.4830190176958842E-3</v>
      </c>
      <c r="AP26" s="58">
        <f t="shared" si="10"/>
        <v>6.1135750255774052E-3</v>
      </c>
      <c r="AQ26" s="58">
        <f t="shared" si="10"/>
        <v>3.6244719375179992E-3</v>
      </c>
      <c r="AR26" s="58">
        <f t="shared" si="10"/>
        <v>3.2489178467164188E-3</v>
      </c>
      <c r="AS26" s="58">
        <f t="shared" si="10"/>
        <v>3.9991622888263141E-3</v>
      </c>
      <c r="AT26" s="58">
        <f t="shared" si="10"/>
        <v>2.68127751335165E-3</v>
      </c>
      <c r="AU26" s="58">
        <f t="shared" si="10"/>
        <v>2.7081034474270888E-3</v>
      </c>
      <c r="AV26" s="58">
        <f t="shared" si="10"/>
        <v>2.4820500134513797E-3</v>
      </c>
      <c r="AW26" s="58">
        <f t="shared" si="10"/>
        <v>2.3680544556254853E-3</v>
      </c>
      <c r="AX26" s="58">
        <f t="shared" si="10"/>
        <v>2.5113190713832584E-3</v>
      </c>
      <c r="AY26" s="58">
        <f t="shared" si="10"/>
        <v>2.3111540624463607E-3</v>
      </c>
      <c r="AZ26" s="58">
        <f t="shared" si="10"/>
        <v>2.3419826214602724E-3</v>
      </c>
      <c r="BA26" s="58">
        <f t="shared" si="10"/>
        <v>2.2144103489700182E-3</v>
      </c>
      <c r="BB26" s="58">
        <f t="shared" si="10"/>
        <v>2.097033872851138E-3</v>
      </c>
      <c r="BC26" s="58">
        <f t="shared" si="10"/>
        <v>1.9743998342552378E-3</v>
      </c>
      <c r="BD26" s="58">
        <f t="shared" si="10"/>
        <v>1.776021810200533E-3</v>
      </c>
      <c r="BE26" s="58">
        <f t="shared" si="10"/>
        <v>1.8153418895438388E-3</v>
      </c>
      <c r="BF26" s="58">
        <f t="shared" si="10"/>
        <v>1.5596576294049816E-3</v>
      </c>
      <c r="BG26" s="58">
        <f t="shared" si="10"/>
        <v>1.6224511159941193E-3</v>
      </c>
      <c r="BH26" s="58">
        <f t="shared" si="10"/>
        <v>1.4929336653329102E-3</v>
      </c>
      <c r="BI26" s="58">
        <f t="shared" si="10"/>
        <v>1.4044105520635394E-3</v>
      </c>
      <c r="BJ26" s="58">
        <f t="shared" si="10"/>
        <v>1.4824509631886705E-3</v>
      </c>
      <c r="BK26" s="58">
        <f t="shared" si="10"/>
        <v>1.3662168334170144E-3</v>
      </c>
      <c r="BL26" s="58">
        <f t="shared" si="10"/>
        <v>1.2439682161980879E-3</v>
      </c>
      <c r="BM26" s="58">
        <f t="shared" si="10"/>
        <v>1.0395965568196961E-3</v>
      </c>
      <c r="BN26" s="58">
        <f t="shared" si="10"/>
        <v>1.2846095393901416E-3</v>
      </c>
      <c r="BO26" s="58">
        <f t="shared" ref="BO26:CN26" si="11">BO13*BO31</f>
        <v>9.1184966113861364E-4</v>
      </c>
      <c r="BP26" s="58">
        <f t="shared" si="11"/>
        <v>8.2868368332766906E-4</v>
      </c>
      <c r="BQ26" s="58">
        <f t="shared" si="11"/>
        <v>7.7355713993563092E-4</v>
      </c>
      <c r="BR26" s="58">
        <f t="shared" si="11"/>
        <v>5.8832719946896254E-4</v>
      </c>
      <c r="BS26" s="58">
        <f t="shared" si="11"/>
        <v>5.4927084799011902E-4</v>
      </c>
      <c r="BT26" s="58">
        <f t="shared" si="11"/>
        <v>5.8021985716510656E-4</v>
      </c>
      <c r="BU26" s="58">
        <f t="shared" si="11"/>
        <v>5.4089960164049422E-4</v>
      </c>
      <c r="BV26" s="58">
        <f t="shared" si="11"/>
        <v>4.3586422004010826E-4</v>
      </c>
      <c r="BW26" s="58">
        <f t="shared" si="11"/>
        <v>4.2612552829462529E-4</v>
      </c>
      <c r="BX26" s="58">
        <f t="shared" si="11"/>
        <v>3.7967107031161367E-4</v>
      </c>
      <c r="BY26" s="58">
        <f t="shared" si="11"/>
        <v>4.015529313838038E-4</v>
      </c>
      <c r="BZ26" s="58">
        <f t="shared" si="11"/>
        <v>2.2719086614340759E-4</v>
      </c>
      <c r="CA26" s="58">
        <f t="shared" si="11"/>
        <v>2.830079925180088E-4</v>
      </c>
      <c r="CB26" s="58">
        <f t="shared" si="11"/>
        <v>2.9517015792038888E-4</v>
      </c>
      <c r="CC26" s="58">
        <f t="shared" si="11"/>
        <v>1.7360790544908609E-4</v>
      </c>
      <c r="CD26" s="58">
        <f t="shared" si="11"/>
        <v>1.4038737498312637E-4</v>
      </c>
      <c r="CE26" s="58">
        <f t="shared" si="11"/>
        <v>1.2706733344631336E-4</v>
      </c>
      <c r="CF26" s="58">
        <f t="shared" si="11"/>
        <v>7.6941994407802352E-5</v>
      </c>
      <c r="CG26" s="58">
        <f t="shared" si="11"/>
        <v>9.0414205581838857E-5</v>
      </c>
      <c r="CH26" s="58">
        <f t="shared" si="11"/>
        <v>6.9431035877353842E-5</v>
      </c>
      <c r="CI26" s="58">
        <f t="shared" si="11"/>
        <v>6.2775648762008465E-5</v>
      </c>
      <c r="CJ26" s="58">
        <f t="shared" si="11"/>
        <v>6.6742570029312563E-5</v>
      </c>
      <c r="CK26" s="58">
        <f t="shared" si="11"/>
        <v>6.6968409592445911E-5</v>
      </c>
      <c r="CL26" s="58">
        <f t="shared" si="11"/>
        <v>5.2275921680319078E-5</v>
      </c>
      <c r="CM26" s="58">
        <f t="shared" si="11"/>
        <v>1.1639919101661584E-5</v>
      </c>
      <c r="CN26" s="58">
        <f t="shared" si="11"/>
        <v>4.4291086173967764E-6</v>
      </c>
      <c r="CP26" s="65">
        <f>SUM(B26:CN26)</f>
        <v>3.6499999999999977</v>
      </c>
      <c r="CQ26" t="b">
        <f>(CP26='Insumo 2'!B5)</f>
        <v>1</v>
      </c>
    </row>
    <row r="27" spans="1:95">
      <c r="A27" s="12" t="s">
        <v>160</v>
      </c>
      <c r="B27" s="58">
        <f>B14*B31</f>
        <v>3.3170055567773304E-3</v>
      </c>
      <c r="C27" s="58">
        <f t="shared" ref="C27:BN27" si="12">C14*C31</f>
        <v>4.762753931026046E-3</v>
      </c>
      <c r="D27" s="58">
        <f t="shared" si="12"/>
        <v>9.9941465857042895E-3</v>
      </c>
      <c r="E27" s="58">
        <f t="shared" si="12"/>
        <v>2.1983076034124922E-2</v>
      </c>
      <c r="F27" s="58">
        <f t="shared" si="12"/>
        <v>4.8784074468680598E-2</v>
      </c>
      <c r="G27" s="58">
        <f t="shared" si="12"/>
        <v>9.0095491104668995E-2</v>
      </c>
      <c r="H27" s="58">
        <f t="shared" si="12"/>
        <v>0.12846137702104884</v>
      </c>
      <c r="I27" s="58">
        <f t="shared" si="12"/>
        <v>0.14662182892800832</v>
      </c>
      <c r="J27" s="58">
        <f t="shared" si="12"/>
        <v>0.14477371478249135</v>
      </c>
      <c r="K27" s="58">
        <f t="shared" si="12"/>
        <v>0.14649553668246471</v>
      </c>
      <c r="L27" s="58">
        <f t="shared" si="12"/>
        <v>0.14885792186684627</v>
      </c>
      <c r="M27" s="58">
        <f t="shared" si="12"/>
        <v>0.14746499342865871</v>
      </c>
      <c r="N27" s="58">
        <f t="shared" si="12"/>
        <v>0.15072157536984712</v>
      </c>
      <c r="O27" s="58">
        <f t="shared" si="12"/>
        <v>0.16995559229462276</v>
      </c>
      <c r="P27" s="58">
        <f t="shared" si="12"/>
        <v>0.15418323044588897</v>
      </c>
      <c r="Q27" s="58">
        <f t="shared" si="12"/>
        <v>0.18285989455380516</v>
      </c>
      <c r="R27" s="58">
        <f t="shared" si="12"/>
        <v>0.17901389361655273</v>
      </c>
      <c r="S27" s="58">
        <f t="shared" si="12"/>
        <v>0.1613120558965711</v>
      </c>
      <c r="T27" s="58">
        <f t="shared" si="12"/>
        <v>0.15041997751629219</v>
      </c>
      <c r="U27" s="58">
        <f t="shared" si="12"/>
        <v>0.14749528179757446</v>
      </c>
      <c r="V27" s="58">
        <f t="shared" si="12"/>
        <v>0.1357497008409923</v>
      </c>
      <c r="W27" s="58">
        <f t="shared" si="12"/>
        <v>0.12207289287514192</v>
      </c>
      <c r="X27" s="58">
        <f t="shared" si="12"/>
        <v>0.11508057931516041</v>
      </c>
      <c r="Y27" s="58">
        <f t="shared" si="12"/>
        <v>7.7460610345375297E-2</v>
      </c>
      <c r="Z27" s="58">
        <f t="shared" si="12"/>
        <v>5.8097939708208451E-2</v>
      </c>
      <c r="AA27" s="58">
        <f t="shared" si="12"/>
        <v>5.5259040503892978E-2</v>
      </c>
      <c r="AB27" s="58">
        <f t="shared" si="12"/>
        <v>5.4299898332550764E-2</v>
      </c>
      <c r="AC27" s="58">
        <f t="shared" si="12"/>
        <v>2.653328025905537E-2</v>
      </c>
      <c r="AD27" s="58">
        <f t="shared" si="12"/>
        <v>3.4107952261962851E-2</v>
      </c>
      <c r="AE27" s="58">
        <f t="shared" si="12"/>
        <v>1.9523736149080963E-2</v>
      </c>
      <c r="AF27" s="58">
        <f t="shared" si="12"/>
        <v>1.5289133119649731E-2</v>
      </c>
      <c r="AG27" s="58">
        <f t="shared" si="12"/>
        <v>9.0655370859985523E-3</v>
      </c>
      <c r="AH27" s="58">
        <f t="shared" si="12"/>
        <v>6.785190724723153E-3</v>
      </c>
      <c r="AI27" s="58">
        <f t="shared" si="12"/>
        <v>9.9820354960725062E-3</v>
      </c>
      <c r="AJ27" s="58">
        <f t="shared" si="12"/>
        <v>3.6951059085450415E-3</v>
      </c>
      <c r="AK27" s="58">
        <f t="shared" si="12"/>
        <v>5.5584950130726611E-3</v>
      </c>
      <c r="AL27" s="58">
        <f t="shared" si="12"/>
        <v>5.727368563656781E-3</v>
      </c>
      <c r="AM27" s="58">
        <f t="shared" si="12"/>
        <v>6.2540435619560806E-3</v>
      </c>
      <c r="AN27" s="58">
        <f t="shared" si="12"/>
        <v>5.2205220491546595E-3</v>
      </c>
      <c r="AO27" s="58">
        <f t="shared" si="12"/>
        <v>3.1848297779287871E-3</v>
      </c>
      <c r="AP27" s="58">
        <f t="shared" si="12"/>
        <v>2.7272569955457083E-3</v>
      </c>
      <c r="AQ27" s="58">
        <f t="shared" si="12"/>
        <v>2.2217970435517123E-3</v>
      </c>
      <c r="AR27" s="58">
        <f t="shared" si="12"/>
        <v>2.1471888460654308E-3</v>
      </c>
      <c r="AS27" s="58">
        <f t="shared" si="12"/>
        <v>2.7761466077371702E-3</v>
      </c>
      <c r="AT27" s="58">
        <f t="shared" si="12"/>
        <v>2.2138087351448658E-3</v>
      </c>
      <c r="AU27" s="58">
        <f t="shared" si="12"/>
        <v>1.9757741956131138E-3</v>
      </c>
      <c r="AV27" s="58">
        <f t="shared" si="12"/>
        <v>2.7178580023425975E-3</v>
      </c>
      <c r="AW27" s="58">
        <f t="shared" si="12"/>
        <v>1.8781219805964441E-3</v>
      </c>
      <c r="AX27" s="58">
        <f t="shared" si="12"/>
        <v>1.84073289725073E-3</v>
      </c>
      <c r="AY27" s="58">
        <f t="shared" si="12"/>
        <v>1.9599266195361254E-3</v>
      </c>
      <c r="AZ27" s="58">
        <f t="shared" si="12"/>
        <v>7.8337182580372157E-4</v>
      </c>
      <c r="BA27" s="58">
        <f t="shared" si="12"/>
        <v>0</v>
      </c>
      <c r="BB27" s="58">
        <f t="shared" si="12"/>
        <v>0</v>
      </c>
      <c r="BC27" s="58">
        <f t="shared" si="12"/>
        <v>1.7391928600021686E-4</v>
      </c>
      <c r="BD27" s="58">
        <f t="shared" si="12"/>
        <v>0</v>
      </c>
      <c r="BE27" s="58">
        <f t="shared" si="12"/>
        <v>0</v>
      </c>
      <c r="BF27" s="58">
        <f t="shared" si="12"/>
        <v>0</v>
      </c>
      <c r="BG27" s="58">
        <f t="shared" si="12"/>
        <v>0</v>
      </c>
      <c r="BH27" s="58">
        <f t="shared" si="12"/>
        <v>0</v>
      </c>
      <c r="BI27" s="58">
        <f t="shared" si="12"/>
        <v>4.6509066196066028E-5</v>
      </c>
      <c r="BJ27" s="58">
        <f t="shared" si="12"/>
        <v>0</v>
      </c>
      <c r="BK27" s="58">
        <f t="shared" si="12"/>
        <v>0</v>
      </c>
      <c r="BL27" s="58">
        <f t="shared" si="12"/>
        <v>0</v>
      </c>
      <c r="BM27" s="58">
        <f t="shared" si="12"/>
        <v>0</v>
      </c>
      <c r="BN27" s="58">
        <f t="shared" si="12"/>
        <v>1.6274124780303861E-5</v>
      </c>
      <c r="BO27" s="58">
        <f t="shared" ref="BO27:CN27" si="13">BO14*BO31</f>
        <v>0</v>
      </c>
      <c r="BP27" s="58">
        <f t="shared" si="13"/>
        <v>0</v>
      </c>
      <c r="BQ27" s="58">
        <f t="shared" si="13"/>
        <v>0</v>
      </c>
      <c r="BR27" s="58">
        <f t="shared" si="13"/>
        <v>0</v>
      </c>
      <c r="BS27" s="58">
        <f t="shared" si="13"/>
        <v>0</v>
      </c>
      <c r="BT27" s="58">
        <f t="shared" si="13"/>
        <v>0</v>
      </c>
      <c r="BU27" s="58">
        <f t="shared" si="13"/>
        <v>0</v>
      </c>
      <c r="BV27" s="58">
        <f t="shared" si="13"/>
        <v>0</v>
      </c>
      <c r="BW27" s="58">
        <f t="shared" si="13"/>
        <v>0</v>
      </c>
      <c r="BX27" s="58">
        <f t="shared" si="13"/>
        <v>0</v>
      </c>
      <c r="BY27" s="58">
        <f t="shared" si="13"/>
        <v>0</v>
      </c>
      <c r="BZ27" s="58">
        <f t="shared" si="13"/>
        <v>0</v>
      </c>
      <c r="CA27" s="58">
        <f t="shared" si="13"/>
        <v>0</v>
      </c>
      <c r="CB27" s="58">
        <f t="shared" si="13"/>
        <v>0</v>
      </c>
      <c r="CC27" s="58">
        <f t="shared" si="13"/>
        <v>0</v>
      </c>
      <c r="CD27" s="58">
        <f t="shared" si="13"/>
        <v>0</v>
      </c>
      <c r="CE27" s="58">
        <f t="shared" si="13"/>
        <v>0</v>
      </c>
      <c r="CF27" s="58">
        <f t="shared" si="13"/>
        <v>0</v>
      </c>
      <c r="CG27" s="58">
        <f t="shared" si="13"/>
        <v>0</v>
      </c>
      <c r="CH27" s="58">
        <f t="shared" si="13"/>
        <v>0</v>
      </c>
      <c r="CI27" s="58">
        <f t="shared" si="13"/>
        <v>0</v>
      </c>
      <c r="CJ27" s="58">
        <f t="shared" si="13"/>
        <v>0</v>
      </c>
      <c r="CK27" s="58">
        <f t="shared" si="13"/>
        <v>0</v>
      </c>
      <c r="CL27" s="58">
        <f t="shared" si="13"/>
        <v>0</v>
      </c>
      <c r="CM27" s="58">
        <f t="shared" si="13"/>
        <v>0</v>
      </c>
      <c r="CN27" s="58">
        <f t="shared" si="13"/>
        <v>0</v>
      </c>
      <c r="CP27" s="65">
        <f>SUM(B27:CN27)</f>
        <v>3.1299999999999981</v>
      </c>
      <c r="CQ27" t="b">
        <f>(CP27='Insumo 2'!C5)</f>
        <v>1</v>
      </c>
    </row>
    <row r="28" spans="1:95">
      <c r="A28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</row>
    <row r="29" spans="1:95">
      <c r="A29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</row>
    <row r="30" spans="1:95" ht="46.8">
      <c r="A30" s="11" t="s">
        <v>164</v>
      </c>
      <c r="B30" s="12">
        <v>0</v>
      </c>
      <c r="C30" s="12">
        <v>1</v>
      </c>
      <c r="D30" s="12">
        <v>2</v>
      </c>
      <c r="E30" s="12">
        <v>3</v>
      </c>
      <c r="F30" s="12">
        <v>4</v>
      </c>
      <c r="G30" s="12">
        <v>5</v>
      </c>
      <c r="H30" s="12">
        <v>6</v>
      </c>
      <c r="I30" s="12">
        <v>7</v>
      </c>
      <c r="J30" s="12">
        <v>8</v>
      </c>
      <c r="K30" s="12">
        <v>9</v>
      </c>
      <c r="L30" s="12">
        <v>10</v>
      </c>
      <c r="M30" s="12">
        <v>11</v>
      </c>
      <c r="N30" s="12">
        <v>12</v>
      </c>
      <c r="O30" s="12">
        <v>13</v>
      </c>
      <c r="P30" s="12">
        <v>14</v>
      </c>
      <c r="Q30" s="12">
        <v>15</v>
      </c>
      <c r="R30" s="12">
        <v>16</v>
      </c>
      <c r="S30" s="12">
        <v>17</v>
      </c>
      <c r="T30" s="12">
        <v>18</v>
      </c>
      <c r="U30" s="12">
        <v>19</v>
      </c>
      <c r="V30" s="12">
        <v>20</v>
      </c>
      <c r="W30" s="12">
        <v>21</v>
      </c>
      <c r="X30" s="12">
        <v>22</v>
      </c>
      <c r="Y30" s="12">
        <v>23</v>
      </c>
      <c r="Z30" s="12">
        <v>24</v>
      </c>
      <c r="AA30" s="12">
        <v>25</v>
      </c>
      <c r="AB30" s="12">
        <v>26</v>
      </c>
      <c r="AC30" s="12">
        <v>27</v>
      </c>
      <c r="AD30" s="12">
        <v>28</v>
      </c>
      <c r="AE30" s="12">
        <v>29</v>
      </c>
      <c r="AF30" s="12">
        <v>30</v>
      </c>
      <c r="AG30" s="12">
        <v>31</v>
      </c>
      <c r="AH30" s="12">
        <v>32</v>
      </c>
      <c r="AI30" s="12">
        <v>33</v>
      </c>
      <c r="AJ30" s="12">
        <v>34</v>
      </c>
      <c r="AK30" s="12">
        <v>35</v>
      </c>
      <c r="AL30" s="12">
        <v>36</v>
      </c>
      <c r="AM30" s="12">
        <v>37</v>
      </c>
      <c r="AN30" s="12">
        <v>38</v>
      </c>
      <c r="AO30" s="12">
        <v>39</v>
      </c>
      <c r="AP30" s="12">
        <v>40</v>
      </c>
      <c r="AQ30" s="12">
        <v>41</v>
      </c>
      <c r="AR30" s="12">
        <v>42</v>
      </c>
      <c r="AS30" s="12">
        <v>43</v>
      </c>
      <c r="AT30" s="12">
        <v>44</v>
      </c>
      <c r="AU30" s="12">
        <v>45</v>
      </c>
      <c r="AV30" s="12">
        <v>46</v>
      </c>
      <c r="AW30" s="12">
        <v>47</v>
      </c>
      <c r="AX30" s="12">
        <v>48</v>
      </c>
      <c r="AY30" s="12">
        <v>49</v>
      </c>
      <c r="AZ30" s="12">
        <v>50</v>
      </c>
      <c r="BA30" s="12">
        <v>51</v>
      </c>
      <c r="BB30" s="12">
        <v>52</v>
      </c>
      <c r="BC30" s="12">
        <v>53</v>
      </c>
      <c r="BD30" s="12">
        <v>54</v>
      </c>
      <c r="BE30" s="12">
        <v>55</v>
      </c>
      <c r="BF30" s="12">
        <v>56</v>
      </c>
      <c r="BG30" s="12">
        <v>57</v>
      </c>
      <c r="BH30" s="12">
        <v>58</v>
      </c>
      <c r="BI30" s="12">
        <v>59</v>
      </c>
      <c r="BJ30" s="12">
        <v>60</v>
      </c>
      <c r="BK30" s="12">
        <v>61</v>
      </c>
      <c r="BL30" s="12">
        <v>62</v>
      </c>
      <c r="BM30" s="12">
        <v>63</v>
      </c>
      <c r="BN30" s="12">
        <v>64</v>
      </c>
      <c r="BO30" s="12">
        <v>65</v>
      </c>
      <c r="BP30" s="12">
        <v>66</v>
      </c>
      <c r="BQ30" s="12">
        <v>67</v>
      </c>
      <c r="BR30" s="12">
        <v>68</v>
      </c>
      <c r="BS30" s="12">
        <v>69</v>
      </c>
      <c r="BT30" s="12">
        <v>70</v>
      </c>
      <c r="BU30" s="12">
        <v>71</v>
      </c>
      <c r="BV30" s="12">
        <v>72</v>
      </c>
      <c r="BW30" s="12">
        <v>73</v>
      </c>
      <c r="BX30" s="12">
        <v>74</v>
      </c>
      <c r="BY30" s="12">
        <v>75</v>
      </c>
      <c r="BZ30" s="12">
        <v>76</v>
      </c>
      <c r="CA30" s="12">
        <v>77</v>
      </c>
      <c r="CB30" s="12">
        <v>78</v>
      </c>
      <c r="CC30" s="12">
        <v>79</v>
      </c>
      <c r="CD30" s="12">
        <v>80</v>
      </c>
      <c r="CE30" s="12">
        <v>81</v>
      </c>
      <c r="CF30" s="12">
        <v>82</v>
      </c>
      <c r="CG30" s="12">
        <v>83</v>
      </c>
      <c r="CH30" s="12">
        <v>84</v>
      </c>
      <c r="CI30" s="12">
        <v>85</v>
      </c>
      <c r="CJ30" s="12">
        <v>86</v>
      </c>
      <c r="CK30" s="12">
        <v>87</v>
      </c>
      <c r="CL30" s="12">
        <v>88</v>
      </c>
      <c r="CM30" s="12">
        <v>89</v>
      </c>
      <c r="CN30" s="12">
        <v>90</v>
      </c>
    </row>
    <row r="31" spans="1:95">
      <c r="A31" s="12">
        <f>VLOOKUP('Insumo 2'!$A$5,'Población %'!$A$51:$CN$81,COLUMN(A1),FALSE)</f>
        <v>2017</v>
      </c>
      <c r="B31" s="67">
        <f>VLOOKUP('Insumo 2'!$A$5,'Población %'!$A$51:$CN$81,COLUMN(B1),FALSE)</f>
        <v>1.8103593480652536E-2</v>
      </c>
      <c r="C31" s="67">
        <f>VLOOKUP('Insumo 2'!$A$5,'Población %'!$A$51:$CN$81,COLUMN(C1),FALSE)</f>
        <v>1.813427541481662E-2</v>
      </c>
      <c r="D31" s="67">
        <f>VLOOKUP('Insumo 2'!$A$5,'Población %'!$A$51:$CN$81,COLUMN(D1),FALSE)</f>
        <v>1.8029549833409621E-2</v>
      </c>
      <c r="E31" s="67">
        <f>VLOOKUP('Insumo 2'!$A$5,'Población %'!$A$51:$CN$81,COLUMN(E1),FALSE)</f>
        <v>1.8045047340972092E-2</v>
      </c>
      <c r="F31" s="67">
        <f>VLOOKUP('Insumo 2'!$A$5,'Población %'!$A$51:$CN$81,COLUMN(F1),FALSE)</f>
        <v>1.8069154574958158E-2</v>
      </c>
      <c r="G31" s="67">
        <f>VLOOKUP('Insumo 2'!$A$5,'Población %'!$A$51:$CN$81,COLUMN(G1),FALSE)</f>
        <v>1.8102810778250392E-2</v>
      </c>
      <c r="H31" s="67">
        <f>VLOOKUP('Insumo 2'!$A$5,'Población %'!$A$51:$CN$81,COLUMN(H1),FALSE)</f>
        <v>1.814648557229008E-2</v>
      </c>
      <c r="I31" s="67">
        <f>VLOOKUP('Insumo 2'!$A$5,'Población %'!$A$51:$CN$81,COLUMN(I1),FALSE)</f>
        <v>1.8205970954853101E-2</v>
      </c>
      <c r="J31" s="67">
        <f>VLOOKUP('Insumo 2'!$A$5,'Población %'!$A$51:$CN$81,COLUMN(J1),FALSE)</f>
        <v>1.8285806599871886E-2</v>
      </c>
      <c r="K31" s="67">
        <f>VLOOKUP('Insumo 2'!$A$5,'Población %'!$A$51:$CN$81,COLUMN(K1),FALSE)</f>
        <v>1.8365798785371104E-2</v>
      </c>
      <c r="L31" s="67">
        <f>VLOOKUP('Insumo 2'!$A$5,'Población %'!$A$51:$CN$81,COLUMN(L1),FALSE)</f>
        <v>1.8438590108770588E-2</v>
      </c>
      <c r="M31" s="67">
        <f>VLOOKUP('Insumo 2'!$A$5,'Población %'!$A$51:$CN$81,COLUMN(M1),FALSE)</f>
        <v>1.8517486510906803E-2</v>
      </c>
      <c r="N31" s="67">
        <f>VLOOKUP('Insumo 2'!$A$5,'Población %'!$A$51:$CN$81,COLUMN(N1),FALSE)</f>
        <v>1.8590121293825857E-2</v>
      </c>
      <c r="O31" s="67">
        <f>VLOOKUP('Insumo 2'!$A$5,'Población %'!$A$51:$CN$81,COLUMN(O1),FALSE)</f>
        <v>1.8618298580303078E-2</v>
      </c>
      <c r="P31" s="67">
        <f>VLOOKUP('Insumo 2'!$A$5,'Población %'!$A$51:$CN$81,COLUMN(P1),FALSE)</f>
        <v>1.8797850511355133E-2</v>
      </c>
      <c r="Q31" s="67">
        <f>VLOOKUP('Insumo 2'!$A$5,'Población %'!$A$51:$CN$81,COLUMN(Q1),FALSE)</f>
        <v>1.9211430460648542E-2</v>
      </c>
      <c r="R31" s="67">
        <f>VLOOKUP('Insumo 2'!$A$5,'Población %'!$A$51:$CN$81,COLUMN(R1),FALSE)</f>
        <v>1.9747894687078712E-2</v>
      </c>
      <c r="S31" s="67">
        <f>VLOOKUP('Insumo 2'!$A$5,'Población %'!$A$51:$CN$81,COLUMN(S1),FALSE)</f>
        <v>2.0222212342778566E-2</v>
      </c>
      <c r="T31" s="67">
        <f>VLOOKUP('Insumo 2'!$A$5,'Población %'!$A$51:$CN$81,COLUMN(T1),FALSE)</f>
        <v>2.0683693679083247E-2</v>
      </c>
      <c r="U31" s="67">
        <f>VLOOKUP('Insumo 2'!$A$5,'Población %'!$A$51:$CN$81,COLUMN(U1),FALSE)</f>
        <v>2.0917721697324598E-2</v>
      </c>
      <c r="V31" s="67">
        <f>VLOOKUP('Insumo 2'!$A$5,'Población %'!$A$51:$CN$81,COLUMN(V1),FALSE)</f>
        <v>2.0802351363248428E-2</v>
      </c>
      <c r="W31" s="67">
        <f>VLOOKUP('Insumo 2'!$A$5,'Población %'!$A$51:$CN$81,COLUMN(W1),FALSE)</f>
        <v>2.043557701760329E-2</v>
      </c>
      <c r="X31" s="67">
        <f>VLOOKUP('Insumo 2'!$A$5,'Población %'!$A$51:$CN$81,COLUMN(X1),FALSE)</f>
        <v>2.0064106457545281E-2</v>
      </c>
      <c r="Y31" s="67">
        <f>VLOOKUP('Insumo 2'!$A$5,'Población %'!$A$51:$CN$81,COLUMN(Y1),FALSE)</f>
        <v>1.9670563689746786E-2</v>
      </c>
      <c r="Z31" s="67">
        <f>VLOOKUP('Insumo 2'!$A$5,'Población %'!$A$51:$CN$81,COLUMN(Z1),FALSE)</f>
        <v>1.9139265299170774E-2</v>
      </c>
      <c r="AA31" s="67">
        <f>VLOOKUP('Insumo 2'!$A$5,'Población %'!$A$51:$CN$81,COLUMN(AA1),FALSE)</f>
        <v>1.8447825997115898E-2</v>
      </c>
      <c r="AB31" s="67">
        <f>VLOOKUP('Insumo 2'!$A$5,'Población %'!$A$51:$CN$81,COLUMN(AB1),FALSE)</f>
        <v>1.7655261544703892E-2</v>
      </c>
      <c r="AC31" s="67">
        <f>VLOOKUP('Insumo 2'!$A$5,'Población %'!$A$51:$CN$81,COLUMN(AC1),FALSE)</f>
        <v>1.6843442613199117E-2</v>
      </c>
      <c r="AD31" s="67">
        <f>VLOOKUP('Insumo 2'!$A$5,'Población %'!$A$51:$CN$81,COLUMN(AD1),FALSE)</f>
        <v>1.5995775911676106E-2</v>
      </c>
      <c r="AE31" s="67">
        <f>VLOOKUP('Insumo 2'!$A$5,'Población %'!$A$51:$CN$81,COLUMN(AE1),FALSE)</f>
        <v>1.5255809060688241E-2</v>
      </c>
      <c r="AF31" s="67">
        <f>VLOOKUP('Insumo 2'!$A$5,'Población %'!$A$51:$CN$81,COLUMN(AF1),FALSE)</f>
        <v>1.4703221164773884E-2</v>
      </c>
      <c r="AG31" s="67">
        <f>VLOOKUP('Insumo 2'!$A$5,'Población %'!$A$51:$CN$81,COLUMN(AG1),FALSE)</f>
        <v>1.428447537962632E-2</v>
      </c>
      <c r="AH31" s="67">
        <f>VLOOKUP('Insumo 2'!$A$5,'Población %'!$A$51:$CN$81,COLUMN(AH1),FALSE)</f>
        <v>1.3853362896524864E-2</v>
      </c>
      <c r="AI31" s="67">
        <f>VLOOKUP('Insumo 2'!$A$5,'Población %'!$A$51:$CN$81,COLUMN(AI1),FALSE)</f>
        <v>1.3422406953903837E-2</v>
      </c>
      <c r="AJ31" s="67">
        <f>VLOOKUP('Insumo 2'!$A$5,'Población %'!$A$51:$CN$81,COLUMN(AJ1),FALSE)</f>
        <v>1.3086001461461926E-2</v>
      </c>
      <c r="AK31" s="67">
        <f>VLOOKUP('Insumo 2'!$A$5,'Población %'!$A$51:$CN$81,COLUMN(AK1),FALSE)</f>
        <v>1.2870758300872056E-2</v>
      </c>
      <c r="AL31" s="67">
        <f>VLOOKUP('Insumo 2'!$A$5,'Población %'!$A$51:$CN$81,COLUMN(AL1),FALSE)</f>
        <v>1.2736290028183548E-2</v>
      </c>
      <c r="AM31" s="67">
        <f>VLOOKUP('Insumo 2'!$A$5,'Población %'!$A$51:$CN$81,COLUMN(AM1),FALSE)</f>
        <v>1.2617475803537941E-2</v>
      </c>
      <c r="AN31" s="67">
        <f>VLOOKUP('Insumo 2'!$A$5,'Población %'!$A$51:$CN$81,COLUMN(AN1),FALSE)</f>
        <v>1.2529813134497704E-2</v>
      </c>
      <c r="AO31" s="67">
        <f>VLOOKUP('Insumo 2'!$A$5,'Población %'!$A$51:$CN$81,COLUMN(AO1),FALSE)</f>
        <v>1.239456215940705E-2</v>
      </c>
      <c r="AP31" s="67">
        <f>VLOOKUP('Insumo 2'!$A$5,'Población %'!$A$51:$CN$81,COLUMN(AP1),FALSE)</f>
        <v>1.2166326138941573E-2</v>
      </c>
      <c r="AQ31" s="67">
        <f>VLOOKUP('Insumo 2'!$A$5,'Población %'!$A$51:$CN$81,COLUMN(AQ1),FALSE)</f>
        <v>1.1879387438315224E-2</v>
      </c>
      <c r="AR31" s="67">
        <f>VLOOKUP('Insumo 2'!$A$5,'Población %'!$A$51:$CN$81,COLUMN(AR1),FALSE)</f>
        <v>1.161342516206636E-2</v>
      </c>
      <c r="AS31" s="67">
        <f>VLOOKUP('Insumo 2'!$A$5,'Población %'!$A$51:$CN$81,COLUMN(AS1),FALSE)</f>
        <v>1.1354350666956371E-2</v>
      </c>
      <c r="AT31" s="67">
        <f>VLOOKUP('Insumo 2'!$A$5,'Población %'!$A$51:$CN$81,COLUMN(AT1),FALSE)</f>
        <v>1.1092928064639948E-2</v>
      </c>
      <c r="AU31" s="67">
        <f>VLOOKUP('Insumo 2'!$A$5,'Población %'!$A$51:$CN$81,COLUMN(AU1),FALSE)</f>
        <v>1.0832914326647385E-2</v>
      </c>
      <c r="AV31" s="67">
        <f>VLOOKUP('Insumo 2'!$A$5,'Población %'!$A$51:$CN$81,COLUMN(AV1),FALSE)</f>
        <v>1.0574152912498256E-2</v>
      </c>
      <c r="AW31" s="67">
        <f>VLOOKUP('Insumo 2'!$A$5,'Población %'!$A$51:$CN$81,COLUMN(AW1),FALSE)</f>
        <v>1.0310069122014537E-2</v>
      </c>
      <c r="AX31" s="67">
        <f>VLOOKUP('Insumo 2'!$A$5,'Población %'!$A$51:$CN$81,COLUMN(AX1),FALSE)</f>
        <v>1.0039097550391946E-2</v>
      </c>
      <c r="AY31" s="67">
        <f>VLOOKUP('Insumo 2'!$A$5,'Población %'!$A$51:$CN$81,COLUMN(AY1),FALSE)</f>
        <v>9.7814319196058187E-3</v>
      </c>
      <c r="AZ31" s="67">
        <f>VLOOKUP('Insumo 2'!$A$5,'Población %'!$A$51:$CN$81,COLUMN(AZ1),FALSE)</f>
        <v>9.5447427131971768E-3</v>
      </c>
      <c r="BA31" s="67">
        <f>VLOOKUP('Insumo 2'!$A$5,'Población %'!$A$51:$CN$81,COLUMN(BA1),FALSE)</f>
        <v>9.3202636642619966E-3</v>
      </c>
      <c r="BB31" s="67">
        <f>VLOOKUP('Insumo 2'!$A$5,'Población %'!$A$51:$CN$81,COLUMN(BB1),FALSE)</f>
        <v>9.0942192105225254E-3</v>
      </c>
      <c r="BC31" s="67">
        <f>VLOOKUP('Insumo 2'!$A$5,'Población %'!$A$51:$CN$81,COLUMN(BC1),FALSE)</f>
        <v>8.8738102140784991E-3</v>
      </c>
      <c r="BD31" s="67">
        <f>VLOOKUP('Insumo 2'!$A$5,'Población %'!$A$51:$CN$81,COLUMN(BD1),FALSE)</f>
        <v>8.6311724694135561E-3</v>
      </c>
      <c r="BE31" s="67">
        <f>VLOOKUP('Insumo 2'!$A$5,'Población %'!$A$51:$CN$81,COLUMN(BE1),FALSE)</f>
        <v>8.3530000356912305E-3</v>
      </c>
      <c r="BF31" s="67">
        <f>VLOOKUP('Insumo 2'!$A$5,'Población %'!$A$51:$CN$81,COLUMN(BF1),FALSE)</f>
        <v>8.0544773395131355E-3</v>
      </c>
      <c r="BG31" s="67">
        <f>VLOOKUP('Insumo 2'!$A$5,'Población %'!$A$51:$CN$81,COLUMN(BG1),FALSE)</f>
        <v>7.759085452943619E-3</v>
      </c>
      <c r="BH31" s="67">
        <f>VLOOKUP('Insumo 2'!$A$5,'Población %'!$A$51:$CN$81,COLUMN(BH1),FALSE)</f>
        <v>7.4563361637939403E-3</v>
      </c>
      <c r="BI31" s="67">
        <f>VLOOKUP('Insumo 2'!$A$5,'Población %'!$A$51:$CN$81,COLUMN(BI1),FALSE)</f>
        <v>7.1870865374560671E-3</v>
      </c>
      <c r="BJ31" s="67">
        <f>VLOOKUP('Insumo 2'!$A$5,'Población %'!$A$51:$CN$81,COLUMN(BJ1),FALSE)</f>
        <v>6.9716868363857692E-3</v>
      </c>
      <c r="BK31" s="67">
        <f>VLOOKUP('Insumo 2'!$A$5,'Población %'!$A$51:$CN$81,COLUMN(BK1),FALSE)</f>
        <v>6.7883779338034148E-3</v>
      </c>
      <c r="BL31" s="67">
        <f>VLOOKUP('Insumo 2'!$A$5,'Población %'!$A$51:$CN$81,COLUMN(BL1),FALSE)</f>
        <v>6.6008424382494775E-3</v>
      </c>
      <c r="BM31" s="67">
        <f>VLOOKUP('Insumo 2'!$A$5,'Población %'!$A$51:$CN$81,COLUMN(BM1),FALSE)</f>
        <v>6.4248909382472854E-3</v>
      </c>
      <c r="BN31" s="67">
        <f>VLOOKUP('Insumo 2'!$A$5,'Población %'!$A$51:$CN$81,COLUMN(BN1),FALSE)</f>
        <v>6.2047950227641169E-3</v>
      </c>
      <c r="BO31" s="67">
        <f>VLOOKUP('Insumo 2'!$A$5,'Población %'!$A$51:$CN$81,COLUMN(BO1),FALSE)</f>
        <v>5.911907783881465E-3</v>
      </c>
      <c r="BP31" s="67">
        <f>VLOOKUP('Insumo 2'!$A$5,'Población %'!$A$51:$CN$81,COLUMN(BP1),FALSE)</f>
        <v>5.576911155763413E-3</v>
      </c>
      <c r="BQ31" s="67">
        <f>VLOOKUP('Insumo 2'!$A$5,'Población %'!$A$51:$CN$81,COLUMN(BQ1),FALSE)</f>
        <v>5.2541246851188234E-3</v>
      </c>
      <c r="BR31" s="67">
        <f>VLOOKUP('Insumo 2'!$A$5,'Población %'!$A$51:$CN$81,COLUMN(BR1),FALSE)</f>
        <v>4.9267985405417932E-3</v>
      </c>
      <c r="BS31" s="67">
        <f>VLOOKUP('Insumo 2'!$A$5,'Población %'!$A$51:$CN$81,COLUMN(BS1),FALSE)</f>
        <v>4.64815648537818E-3</v>
      </c>
      <c r="BT31" s="67">
        <f>VLOOKUP('Insumo 2'!$A$5,'Población %'!$A$51:$CN$81,COLUMN(BT1),FALSE)</f>
        <v>4.4479412109094943E-3</v>
      </c>
      <c r="BU31" s="67">
        <f>VLOOKUP('Insumo 2'!$A$5,'Población %'!$A$51:$CN$81,COLUMN(BU1),FALSE)</f>
        <v>4.2984450520998025E-3</v>
      </c>
      <c r="BV31" s="67">
        <f>VLOOKUP('Insumo 2'!$A$5,'Población %'!$A$51:$CN$81,COLUMN(BV1),FALSE)</f>
        <v>4.1409653287882327E-3</v>
      </c>
      <c r="BW31" s="67">
        <f>VLOOKUP('Insumo 2'!$A$5,'Población %'!$A$51:$CN$81,COLUMN(BW1),FALSE)</f>
        <v>3.9859902531635266E-3</v>
      </c>
      <c r="BX31" s="67">
        <f>VLOOKUP('Insumo 2'!$A$5,'Población %'!$A$51:$CN$81,COLUMN(BX1),FALSE)</f>
        <v>3.821309667752223E-3</v>
      </c>
      <c r="BY31" s="67">
        <f>VLOOKUP('Insumo 2'!$A$5,'Población %'!$A$51:$CN$81,COLUMN(BY1),FALSE)</f>
        <v>3.6340872531591436E-3</v>
      </c>
      <c r="BZ31" s="67">
        <f>VLOOKUP('Insumo 2'!$A$5,'Población %'!$A$51:$CN$81,COLUMN(BZ1),FALSE)</f>
        <v>3.4316804119644516E-3</v>
      </c>
      <c r="CA31" s="67">
        <f>VLOOKUP('Insumo 2'!$A$5,'Población %'!$A$51:$CN$81,COLUMN(CA1),FALSE)</f>
        <v>3.2360048114282065E-3</v>
      </c>
      <c r="CB31" s="67">
        <f>VLOOKUP('Insumo 2'!$A$5,'Población %'!$A$51:$CN$81,COLUMN(CB1),FALSE)</f>
        <v>3.0467473705895506E-3</v>
      </c>
      <c r="CC31" s="67">
        <f>VLOOKUP('Insumo 2'!$A$5,'Población %'!$A$51:$CN$81,COLUMN(CC1),FALSE)</f>
        <v>2.8393312340211307E-3</v>
      </c>
      <c r="CD31" s="67">
        <f>VLOOKUP('Insumo 2'!$A$5,'Población %'!$A$51:$CN$81,COLUMN(CD1),FALSE)</f>
        <v>2.6049901348189231E-3</v>
      </c>
      <c r="CE31" s="67">
        <f>VLOOKUP('Insumo 2'!$A$5,'Población %'!$A$51:$CN$81,COLUMN(CE1),FALSE)</f>
        <v>2.3546819066129587E-3</v>
      </c>
      <c r="CF31" s="67">
        <f>VLOOKUP('Insumo 2'!$A$5,'Población %'!$A$51:$CN$81,COLUMN(CF1),FALSE)</f>
        <v>2.1104787571437247E-3</v>
      </c>
      <c r="CG31" s="67">
        <f>VLOOKUP('Insumo 2'!$A$5,'Población %'!$A$51:$CN$81,COLUMN(CG1),FALSE)</f>
        <v>1.8703456601656451E-3</v>
      </c>
      <c r="CH31" s="67">
        <f>VLOOKUP('Insumo 2'!$A$5,'Población %'!$A$51:$CN$81,COLUMN(CH1),FALSE)</f>
        <v>1.6380395872090149E-3</v>
      </c>
      <c r="CI31" s="67">
        <f>VLOOKUP('Insumo 2'!$A$5,'Población %'!$A$51:$CN$81,COLUMN(CI1),FALSE)</f>
        <v>1.4188829146084202E-3</v>
      </c>
      <c r="CJ31" s="67">
        <f>VLOOKUP('Insumo 2'!$A$5,'Población %'!$A$51:$CN$81,COLUMN(CJ1),FALSE)</f>
        <v>1.2128756423638615E-3</v>
      </c>
      <c r="CK31" s="67">
        <f>VLOOKUP('Insumo 2'!$A$5,'Población %'!$A$51:$CN$81,COLUMN(CK1),FALSE)</f>
        <v>1.0046768033932967E-3</v>
      </c>
      <c r="CL31" s="67">
        <f>VLOOKUP('Insumo 2'!$A$5,'Población %'!$A$51:$CN$81,COLUMN(CL1),FALSE)</f>
        <v>8.1588898399592746E-4</v>
      </c>
      <c r="CM31" s="67">
        <f>VLOOKUP('Insumo 2'!$A$5,'Población %'!$A$51:$CN$81,COLUMN(CM1),FALSE)</f>
        <v>6.6936709431438717E-4</v>
      </c>
      <c r="CN31" s="67">
        <f>VLOOKUP('Insumo 2'!$A$5,'Población %'!$A$51:$CN$81,COLUMN(CN1),FALSE)</f>
        <v>5.3975157651917841E-4</v>
      </c>
    </row>
    <row r="32" spans="1:95">
      <c r="A32"/>
      <c r="B32"/>
    </row>
    <row r="33" spans="1:2">
      <c r="A33"/>
      <c r="B33"/>
    </row>
    <row r="34" spans="1:2">
      <c r="A34"/>
      <c r="B34"/>
    </row>
    <row r="35" spans="1:2">
      <c r="A35"/>
      <c r="B35"/>
    </row>
    <row r="36" spans="1:2">
      <c r="A36"/>
      <c r="B36"/>
    </row>
    <row r="37" spans="1:2">
      <c r="A37"/>
      <c r="B37"/>
    </row>
    <row r="38" spans="1:2">
      <c r="A38"/>
      <c r="B38"/>
    </row>
    <row r="39" spans="1:2">
      <c r="A39"/>
      <c r="B39"/>
    </row>
    <row r="40" spans="1:2">
      <c r="A40"/>
      <c r="B40"/>
    </row>
    <row r="41" spans="1:2">
      <c r="A41"/>
      <c r="B41"/>
    </row>
    <row r="42" spans="1:2">
      <c r="A42"/>
      <c r="B42"/>
    </row>
    <row r="43" spans="1:2">
      <c r="A43"/>
      <c r="B43"/>
    </row>
    <row r="44" spans="1:2">
      <c r="A44"/>
      <c r="B44"/>
    </row>
    <row r="45" spans="1:2">
      <c r="A45"/>
      <c r="B45"/>
    </row>
    <row r="46" spans="1:2">
      <c r="A46"/>
      <c r="B46"/>
    </row>
    <row r="47" spans="1:2">
      <c r="A47"/>
      <c r="B47"/>
    </row>
    <row r="48" spans="1:2">
      <c r="A48"/>
      <c r="B48"/>
    </row>
    <row r="49" spans="1:2">
      <c r="A49"/>
      <c r="B49"/>
    </row>
    <row r="50" spans="1:2">
      <c r="A50"/>
      <c r="B50"/>
    </row>
    <row r="51" spans="1:2">
      <c r="A51"/>
      <c r="B51"/>
    </row>
    <row r="52" spans="1:2">
      <c r="A52"/>
      <c r="B52"/>
    </row>
    <row r="53" spans="1:2">
      <c r="A53"/>
      <c r="B53"/>
    </row>
    <row r="54" spans="1:2">
      <c r="A54"/>
      <c r="B54"/>
    </row>
    <row r="55" spans="1:2">
      <c r="A55"/>
      <c r="B55"/>
    </row>
    <row r="56" spans="1:2">
      <c r="A56"/>
      <c r="B56"/>
    </row>
    <row r="57" spans="1:2">
      <c r="A57"/>
      <c r="B57"/>
    </row>
    <row r="58" spans="1:2">
      <c r="A58"/>
      <c r="B58"/>
    </row>
    <row r="59" spans="1:2">
      <c r="A59"/>
      <c r="B59"/>
    </row>
    <row r="60" spans="1:2">
      <c r="A60"/>
      <c r="B60"/>
    </row>
    <row r="61" spans="1:2">
      <c r="A61"/>
      <c r="B61"/>
    </row>
    <row r="62" spans="1:2">
      <c r="A62"/>
      <c r="B62"/>
    </row>
    <row r="63" spans="1:2">
      <c r="A63"/>
      <c r="B63"/>
    </row>
    <row r="64" spans="1:2">
      <c r="A64"/>
      <c r="B64"/>
    </row>
    <row r="65" spans="1:2">
      <c r="A65"/>
      <c r="B65"/>
    </row>
    <row r="66" spans="1:2">
      <c r="A66"/>
      <c r="B66"/>
    </row>
    <row r="67" spans="1:2">
      <c r="A67"/>
      <c r="B67"/>
    </row>
    <row r="68" spans="1:2">
      <c r="A68"/>
      <c r="B68"/>
    </row>
    <row r="69" spans="1:2">
      <c r="A69"/>
      <c r="B69"/>
    </row>
    <row r="70" spans="1:2">
      <c r="A70"/>
      <c r="B70"/>
    </row>
    <row r="71" spans="1:2">
      <c r="A71"/>
      <c r="B71"/>
    </row>
    <row r="72" spans="1:2">
      <c r="A72"/>
      <c r="B72"/>
    </row>
    <row r="73" spans="1:2">
      <c r="A73"/>
      <c r="B73"/>
    </row>
    <row r="74" spans="1:2">
      <c r="A74"/>
      <c r="B74"/>
    </row>
    <row r="75" spans="1:2">
      <c r="A75"/>
      <c r="B75"/>
    </row>
    <row r="76" spans="1:2">
      <c r="A76"/>
      <c r="B76"/>
    </row>
    <row r="77" spans="1:2">
      <c r="A77"/>
      <c r="B77"/>
    </row>
    <row r="78" spans="1:2">
      <c r="A78"/>
      <c r="B78"/>
    </row>
    <row r="79" spans="1:2">
      <c r="A79"/>
      <c r="B79"/>
    </row>
    <row r="80" spans="1:2">
      <c r="A80"/>
      <c r="B80"/>
    </row>
    <row r="81" spans="1:2">
      <c r="A81"/>
      <c r="B81"/>
    </row>
    <row r="82" spans="1:2">
      <c r="A82"/>
      <c r="B82"/>
    </row>
    <row r="83" spans="1:2">
      <c r="A83"/>
      <c r="B83"/>
    </row>
    <row r="84" spans="1:2">
      <c r="A84"/>
      <c r="B84"/>
    </row>
    <row r="85" spans="1:2">
      <c r="A85"/>
      <c r="B85"/>
    </row>
    <row r="86" spans="1:2">
      <c r="A86"/>
      <c r="B86"/>
    </row>
    <row r="87" spans="1:2">
      <c r="A87"/>
      <c r="B87"/>
    </row>
    <row r="88" spans="1:2">
      <c r="A88"/>
      <c r="B88"/>
    </row>
    <row r="89" spans="1:2">
      <c r="A89"/>
      <c r="B89"/>
    </row>
    <row r="90" spans="1:2">
      <c r="A90"/>
      <c r="B90"/>
    </row>
    <row r="91" spans="1:2">
      <c r="A91"/>
      <c r="B91"/>
    </row>
    <row r="92" spans="1:2">
      <c r="A92"/>
      <c r="B9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77"/>
  <sheetViews>
    <sheetView zoomScale="150" zoomScaleNormal="150" workbookViewId="0"/>
  </sheetViews>
  <sheetFormatPr defaultColWidth="11.19921875" defaultRowHeight="15.6"/>
  <cols>
    <col min="1" max="1" width="21.296875" customWidth="1"/>
    <col min="2" max="2" width="16" customWidth="1"/>
    <col min="7" max="7" width="27.5" customWidth="1"/>
    <col min="9" max="9" width="12.69921875" customWidth="1"/>
    <col min="11" max="11" width="14" customWidth="1"/>
  </cols>
  <sheetData>
    <row r="1" spans="1:13" ht="21">
      <c r="A1" s="46" t="s">
        <v>165</v>
      </c>
      <c r="B1" s="12"/>
    </row>
    <row r="2" spans="1:13" ht="21">
      <c r="A2" s="46"/>
      <c r="B2" s="12"/>
    </row>
    <row r="3" spans="1:13" ht="21">
      <c r="A3" s="85" t="s">
        <v>101</v>
      </c>
      <c r="B3" s="12"/>
      <c r="G3" s="46" t="s">
        <v>171</v>
      </c>
    </row>
    <row r="4" spans="1:13" ht="31.2">
      <c r="A4" s="85" t="s">
        <v>166</v>
      </c>
      <c r="B4" s="12"/>
      <c r="G4" s="49"/>
      <c r="H4" s="48" t="s">
        <v>172</v>
      </c>
      <c r="I4" s="48" t="s">
        <v>173</v>
      </c>
      <c r="J4" s="49"/>
      <c r="K4" s="49"/>
    </row>
    <row r="5" spans="1:13" ht="62.4">
      <c r="A5" s="15" t="s">
        <v>167</v>
      </c>
      <c r="B5" s="15" t="s">
        <v>168</v>
      </c>
      <c r="C5" s="48" t="s">
        <v>169</v>
      </c>
      <c r="D5" s="48" t="s">
        <v>170</v>
      </c>
      <c r="E5" s="57"/>
      <c r="G5" s="93" t="s">
        <v>218</v>
      </c>
      <c r="H5" s="52" t="s">
        <v>167</v>
      </c>
      <c r="I5" s="52" t="s">
        <v>168</v>
      </c>
      <c r="J5" s="48" t="s">
        <v>169</v>
      </c>
      <c r="K5" s="55" t="s">
        <v>174</v>
      </c>
      <c r="M5" s="11" t="s">
        <v>175</v>
      </c>
    </row>
    <row r="6" spans="1:13">
      <c r="A6" s="50">
        <v>26</v>
      </c>
      <c r="B6" s="50">
        <v>74</v>
      </c>
      <c r="C6" s="51">
        <f>A6*B6/100</f>
        <v>19.239999999999998</v>
      </c>
      <c r="D6" s="51">
        <f>A6-C6</f>
        <v>6.7600000000000016</v>
      </c>
      <c r="E6" s="35"/>
      <c r="G6" s="56" t="s">
        <v>103</v>
      </c>
      <c r="H6" s="53">
        <v>28.180054871147448</v>
      </c>
      <c r="I6" s="53">
        <v>66.347607052896734</v>
      </c>
      <c r="J6" s="54">
        <f>H6*I6/100</f>
        <v>18.696792073199596</v>
      </c>
      <c r="K6" s="87">
        <v>46113.09</v>
      </c>
      <c r="M6" s="58">
        <f>H6/H$32</f>
        <v>1.0146913815477894</v>
      </c>
    </row>
    <row r="7" spans="1:13">
      <c r="D7" s="86"/>
      <c r="G7" s="56" t="s">
        <v>104</v>
      </c>
      <c r="H7" s="53">
        <v>29.181949536157212</v>
      </c>
      <c r="I7" s="53">
        <v>94.818013571869216</v>
      </c>
      <c r="J7" s="54">
        <f t="shared" ref="J7:J30" si="0">H7*I7/100</f>
        <v>27.669744871729574</v>
      </c>
      <c r="K7" s="87">
        <v>45623.89</v>
      </c>
      <c r="M7" s="58">
        <f t="shared" ref="M7:M30" si="1">H7/H$32</f>
        <v>1.0507670345744624</v>
      </c>
    </row>
    <row r="8" spans="1:13">
      <c r="G8" s="56" t="s">
        <v>105</v>
      </c>
      <c r="H8" s="53">
        <v>29.567290617141612</v>
      </c>
      <c r="I8" s="53">
        <v>93.86287918639313</v>
      </c>
      <c r="J8" s="54">
        <f t="shared" si="0"/>
        <v>27.752710270657385</v>
      </c>
      <c r="K8" s="87">
        <v>42907.61</v>
      </c>
      <c r="M8" s="58">
        <f t="shared" si="1"/>
        <v>1.064642176962191</v>
      </c>
    </row>
    <row r="9" spans="1:13">
      <c r="G9" s="56" t="s">
        <v>106</v>
      </c>
      <c r="H9" s="53">
        <v>32.404102603738636</v>
      </c>
      <c r="I9" s="53">
        <v>73.519515477792723</v>
      </c>
      <c r="J9" s="54">
        <f t="shared" si="0"/>
        <v>23.823339229195462</v>
      </c>
      <c r="K9" s="87">
        <v>44808.21</v>
      </c>
      <c r="M9" s="58">
        <f t="shared" si="1"/>
        <v>1.1667884888495623</v>
      </c>
    </row>
    <row r="10" spans="1:13">
      <c r="G10" s="56" t="s">
        <v>107</v>
      </c>
      <c r="H10" s="53">
        <v>21.868945299354195</v>
      </c>
      <c r="I10" s="53">
        <v>87.530966143682903</v>
      </c>
      <c r="J10" s="54">
        <f t="shared" si="0"/>
        <v>19.142099105958255</v>
      </c>
      <c r="K10" s="87">
        <v>34671.949999999997</v>
      </c>
      <c r="M10" s="58">
        <f t="shared" si="1"/>
        <v>0.78744453906349654</v>
      </c>
    </row>
    <row r="11" spans="1:13">
      <c r="G11" s="56" t="s">
        <v>108</v>
      </c>
      <c r="H11" s="53">
        <v>32.866532607486015</v>
      </c>
      <c r="I11" s="53">
        <v>96.742671009771982</v>
      </c>
      <c r="J11" s="54">
        <f t="shared" si="0"/>
        <v>31.795961512779627</v>
      </c>
      <c r="K11" s="87">
        <v>46923.11</v>
      </c>
      <c r="M11" s="58">
        <f t="shared" si="1"/>
        <v>1.183439405305087</v>
      </c>
    </row>
    <row r="12" spans="1:13">
      <c r="G12" s="56" t="s">
        <v>109</v>
      </c>
      <c r="H12" s="53">
        <v>30.37395319182324</v>
      </c>
      <c r="I12" s="53">
        <v>98.376852505292874</v>
      </c>
      <c r="J12" s="54">
        <f t="shared" si="0"/>
        <v>29.880939131546647</v>
      </c>
      <c r="K12" s="87">
        <v>41680.879999999997</v>
      </c>
      <c r="M12" s="58">
        <f t="shared" si="1"/>
        <v>1.0936880239660109</v>
      </c>
    </row>
    <row r="13" spans="1:13">
      <c r="G13" s="56" t="s">
        <v>110</v>
      </c>
      <c r="H13" s="53">
        <v>25.384989178975282</v>
      </c>
      <c r="I13" s="53">
        <v>87.623093261247348</v>
      </c>
      <c r="J13" s="54">
        <f t="shared" si="0"/>
        <v>22.243112742651061</v>
      </c>
      <c r="K13" s="87">
        <v>39460.910000000003</v>
      </c>
      <c r="M13" s="58">
        <f t="shared" si="1"/>
        <v>0.91404824647672134</v>
      </c>
    </row>
    <row r="14" spans="1:13">
      <c r="G14" s="56" t="s">
        <v>111</v>
      </c>
      <c r="H14" s="53">
        <v>25.993858200439981</v>
      </c>
      <c r="I14" s="53">
        <v>86.272640610104872</v>
      </c>
      <c r="J14" s="54">
        <f t="shared" si="0"/>
        <v>22.425587865965859</v>
      </c>
      <c r="K14" s="87">
        <v>45771.95</v>
      </c>
      <c r="M14" s="58">
        <f t="shared" si="1"/>
        <v>0.93597205575944287</v>
      </c>
    </row>
    <row r="15" spans="1:13">
      <c r="G15" s="56" t="s">
        <v>112</v>
      </c>
      <c r="H15" s="53">
        <v>21.779318640528945</v>
      </c>
      <c r="I15" s="53">
        <v>91.659897102626601</v>
      </c>
      <c r="J15" s="54">
        <f t="shared" si="0"/>
        <v>19.962901055562007</v>
      </c>
      <c r="K15" s="87">
        <v>26344.44</v>
      </c>
      <c r="M15" s="58">
        <f t="shared" si="1"/>
        <v>0.78421731332945377</v>
      </c>
    </row>
    <row r="16" spans="1:13">
      <c r="G16" s="56" t="s">
        <v>113</v>
      </c>
      <c r="H16" s="53">
        <v>22.401226781082332</v>
      </c>
      <c r="I16" s="53">
        <v>85.812964930924537</v>
      </c>
      <c r="J16" s="54">
        <f t="shared" si="0"/>
        <v>19.223156881747055</v>
      </c>
      <c r="K16" s="87">
        <v>28586.81</v>
      </c>
      <c r="M16" s="58">
        <f t="shared" si="1"/>
        <v>0.80661062779315407</v>
      </c>
    </row>
    <row r="17" spans="7:13">
      <c r="G17" s="56" t="s">
        <v>114</v>
      </c>
      <c r="H17" s="53">
        <v>25.902755667141136</v>
      </c>
      <c r="I17" s="53">
        <v>95.221666379161633</v>
      </c>
      <c r="J17" s="54">
        <f t="shared" si="0"/>
        <v>24.665035584374515</v>
      </c>
      <c r="K17" s="87">
        <v>48744</v>
      </c>
      <c r="M17" s="58">
        <f t="shared" si="1"/>
        <v>0.93269168757711707</v>
      </c>
    </row>
    <row r="18" spans="7:13">
      <c r="G18" s="56" t="s">
        <v>115</v>
      </c>
      <c r="H18" s="53">
        <v>24.129878912312297</v>
      </c>
      <c r="I18" s="53">
        <v>87.350026082420456</v>
      </c>
      <c r="J18" s="54">
        <f t="shared" si="0"/>
        <v>21.077455523561266</v>
      </c>
      <c r="K18" s="87">
        <v>35221.24</v>
      </c>
      <c r="M18" s="58">
        <f t="shared" si="1"/>
        <v>0.86885495014361092</v>
      </c>
    </row>
    <row r="19" spans="7:13">
      <c r="G19" s="56" t="s">
        <v>116</v>
      </c>
      <c r="H19" s="53">
        <v>26.916110087923183</v>
      </c>
      <c r="I19" s="53">
        <v>71.912595138718387</v>
      </c>
      <c r="J19" s="54">
        <f t="shared" si="0"/>
        <v>19.356073274619938</v>
      </c>
      <c r="K19" s="87">
        <v>39666.26</v>
      </c>
      <c r="M19" s="58">
        <f t="shared" si="1"/>
        <v>0.96917997696911806</v>
      </c>
    </row>
    <row r="20" spans="7:13">
      <c r="G20" s="56" t="s">
        <v>117</v>
      </c>
      <c r="H20" s="53">
        <v>35.21488839156666</v>
      </c>
      <c r="I20" s="53">
        <v>71.145222490513973</v>
      </c>
      <c r="J20" s="54">
        <f t="shared" si="0"/>
        <v>25.053710695966277</v>
      </c>
      <c r="K20" s="87">
        <v>39143.35</v>
      </c>
      <c r="M20" s="58">
        <f t="shared" si="1"/>
        <v>1.267997664180383</v>
      </c>
    </row>
    <row r="21" spans="7:13">
      <c r="G21" s="56" t="s">
        <v>118</v>
      </c>
      <c r="H21" s="53">
        <v>27.655132518545152</v>
      </c>
      <c r="I21" s="53">
        <v>81.905660377358501</v>
      </c>
      <c r="J21" s="54">
        <f t="shared" si="0"/>
        <v>22.651118917548025</v>
      </c>
      <c r="K21" s="87">
        <v>50443.71</v>
      </c>
      <c r="M21" s="58">
        <f t="shared" si="1"/>
        <v>0.99579027615240268</v>
      </c>
    </row>
    <row r="22" spans="7:13">
      <c r="G22" s="56" t="s">
        <v>119</v>
      </c>
      <c r="H22" s="53">
        <v>28.288600139226894</v>
      </c>
      <c r="I22" s="53">
        <v>74.397208121827418</v>
      </c>
      <c r="J22" s="54">
        <f t="shared" si="0"/>
        <v>21.045928720332196</v>
      </c>
      <c r="K22" s="87">
        <v>36116.339999999997</v>
      </c>
      <c r="M22" s="58">
        <f t="shared" si="1"/>
        <v>1.0185998177993021</v>
      </c>
    </row>
    <row r="23" spans="7:13">
      <c r="G23" s="56" t="s">
        <v>120</v>
      </c>
      <c r="H23" s="53">
        <v>31.269242106597414</v>
      </c>
      <c r="I23" s="53">
        <v>98.525490196078422</v>
      </c>
      <c r="J23" s="54">
        <f t="shared" si="0"/>
        <v>30.808174066123662</v>
      </c>
      <c r="K23" s="87">
        <v>61757.24</v>
      </c>
      <c r="M23" s="58">
        <f t="shared" si="1"/>
        <v>1.1259250777961207</v>
      </c>
    </row>
    <row r="24" spans="7:13">
      <c r="G24" s="56" t="s">
        <v>121</v>
      </c>
      <c r="H24" s="53">
        <v>26.763664512715565</v>
      </c>
      <c r="I24" s="53">
        <v>89.024390243902445</v>
      </c>
      <c r="J24" s="54">
        <f t="shared" si="0"/>
        <v>23.826189139368736</v>
      </c>
      <c r="K24" s="87">
        <v>29012.05</v>
      </c>
      <c r="M24" s="58">
        <f t="shared" si="1"/>
        <v>0.96369080343749935</v>
      </c>
    </row>
    <row r="25" spans="7:13">
      <c r="G25" s="56" t="s">
        <v>122</v>
      </c>
      <c r="H25" s="53">
        <v>30.115484154440789</v>
      </c>
      <c r="I25" s="53">
        <v>82.886309047237788</v>
      </c>
      <c r="J25" s="54">
        <f t="shared" si="0"/>
        <v>24.961613267321717</v>
      </c>
      <c r="K25" s="87">
        <v>30132.1</v>
      </c>
      <c r="M25" s="58">
        <f t="shared" si="1"/>
        <v>1.0843812179350032</v>
      </c>
    </row>
    <row r="26" spans="7:13">
      <c r="G26" s="56" t="s">
        <v>123</v>
      </c>
      <c r="H26" s="53">
        <v>25.619829159959874</v>
      </c>
      <c r="I26" s="53">
        <v>85.973260820303636</v>
      </c>
      <c r="J26" s="54">
        <f t="shared" si="0"/>
        <v>22.026202545408509</v>
      </c>
      <c r="K26" s="87">
        <v>33605.629999999997</v>
      </c>
      <c r="M26" s="58">
        <f t="shared" si="1"/>
        <v>0.92250423088972155</v>
      </c>
    </row>
    <row r="27" spans="7:13">
      <c r="G27" s="56" t="s">
        <v>124</v>
      </c>
      <c r="H27" s="53">
        <v>25.600937615238546</v>
      </c>
      <c r="I27" s="53">
        <v>80.969976905311768</v>
      </c>
      <c r="J27" s="54">
        <f t="shared" si="0"/>
        <v>20.729073274601923</v>
      </c>
      <c r="K27" s="87">
        <v>35825.17</v>
      </c>
      <c r="M27" s="58">
        <f t="shared" si="1"/>
        <v>0.92182399489655165</v>
      </c>
    </row>
    <row r="28" spans="7:13">
      <c r="G28" s="56" t="s">
        <v>125</v>
      </c>
      <c r="H28" s="53">
        <v>27.440284789458602</v>
      </c>
      <c r="I28" s="53">
        <v>96.481445875793113</v>
      </c>
      <c r="J28" s="54">
        <f t="shared" si="0"/>
        <v>26.474783517304992</v>
      </c>
      <c r="K28" s="87">
        <v>47419.01</v>
      </c>
      <c r="M28" s="58">
        <f t="shared" si="1"/>
        <v>0.98805416137029689</v>
      </c>
    </row>
    <row r="29" spans="7:13">
      <c r="G29" s="56" t="s">
        <v>126</v>
      </c>
      <c r="H29" s="53">
        <v>31.326743579963292</v>
      </c>
      <c r="I29" s="53">
        <v>68.97727272727272</v>
      </c>
      <c r="J29" s="54">
        <f t="shared" si="0"/>
        <v>21.608333355724675</v>
      </c>
      <c r="K29" s="87">
        <v>39956.71</v>
      </c>
      <c r="M29" s="58">
        <f t="shared" si="1"/>
        <v>1.1279955581311465</v>
      </c>
    </row>
    <row r="30" spans="7:13">
      <c r="G30" s="56" t="s">
        <v>127</v>
      </c>
      <c r="H30" s="53">
        <v>28.055355820761019</v>
      </c>
      <c r="I30" s="53">
        <v>67.553366174055824</v>
      </c>
      <c r="J30" s="54">
        <f t="shared" si="0"/>
        <v>18.952337249032976</v>
      </c>
      <c r="K30" s="87">
        <v>55871.45</v>
      </c>
      <c r="M30" s="58">
        <f t="shared" si="1"/>
        <v>1.0102012890943552</v>
      </c>
    </row>
    <row r="32" spans="7:13">
      <c r="G32" s="74" t="s">
        <v>219</v>
      </c>
      <c r="H32" s="88">
        <f>AVERAGE(H6:H30)</f>
        <v>27.772045159349013</v>
      </c>
      <c r="I32" s="88">
        <f>AVERAGE(I6:I30)</f>
        <v>84.595639657302357</v>
      </c>
      <c r="K32" s="80">
        <f>AVERAGE(K6:K30)</f>
        <v>41032.284399999997</v>
      </c>
    </row>
    <row r="33" spans="7:11">
      <c r="H33" s="12"/>
      <c r="I33" s="12"/>
      <c r="K33" s="80"/>
    </row>
    <row r="34" spans="7:11">
      <c r="G34" s="74" t="s">
        <v>129</v>
      </c>
      <c r="H34" s="88">
        <f>QUARTILE(H$6:H$30,1)</f>
        <v>25.619829159959874</v>
      </c>
      <c r="I34" s="88">
        <f>QUARTILE(I$6:I$30,1)</f>
        <v>74.397208121827418</v>
      </c>
      <c r="K34" s="80">
        <f>QUARTILE(K$6:K$30,1)</f>
        <v>35221.24</v>
      </c>
    </row>
    <row r="35" spans="7:11">
      <c r="G35" t="s">
        <v>130</v>
      </c>
      <c r="H35" s="88">
        <f>QUARTILE(H$6:H$30,2)</f>
        <v>27.655132518545152</v>
      </c>
      <c r="I35" s="88">
        <f>QUARTILE(I$6:I$30,2)</f>
        <v>86.272640610104872</v>
      </c>
      <c r="K35" s="80">
        <f>QUARTILE(K$6:K$30,2)</f>
        <v>39956.71</v>
      </c>
    </row>
    <row r="36" spans="7:11">
      <c r="G36" s="74" t="s">
        <v>131</v>
      </c>
      <c r="H36" s="88">
        <f>QUARTILE(H$6:H$30,3)</f>
        <v>30.115484154440789</v>
      </c>
      <c r="I36" s="88">
        <f>QUARTILE(I$6:I$30,3)</f>
        <v>93.86287918639313</v>
      </c>
      <c r="K36" s="80">
        <f>QUARTILE(K$6:K$30,3)</f>
        <v>46113.09</v>
      </c>
    </row>
    <row r="37" spans="7:11">
      <c r="H37" s="12"/>
      <c r="I37" s="12"/>
    </row>
    <row r="38" spans="7:11">
      <c r="H38" s="12"/>
      <c r="I38" s="12"/>
    </row>
    <row r="39" spans="7:11">
      <c r="G39" t="s">
        <v>220</v>
      </c>
      <c r="H39" s="12"/>
      <c r="I39" s="12"/>
    </row>
    <row r="40" spans="7:11">
      <c r="H40" s="88">
        <f>H34</f>
        <v>25.619829159959874</v>
      </c>
      <c r="I40" s="12">
        <v>74</v>
      </c>
    </row>
    <row r="41" spans="7:11">
      <c r="H41" s="88">
        <f>H40</f>
        <v>25.619829159959874</v>
      </c>
      <c r="I41" s="12">
        <v>94</v>
      </c>
    </row>
    <row r="42" spans="7:11">
      <c r="H42" s="88">
        <f>H35</f>
        <v>27.655132518545152</v>
      </c>
      <c r="I42" s="12">
        <v>65</v>
      </c>
    </row>
    <row r="43" spans="7:11">
      <c r="H43" s="88">
        <f>H42</f>
        <v>27.655132518545152</v>
      </c>
      <c r="I43" s="12">
        <v>100</v>
      </c>
    </row>
    <row r="44" spans="7:11">
      <c r="H44" s="88">
        <f>H36</f>
        <v>30.115484154440789</v>
      </c>
      <c r="I44" s="12">
        <v>65</v>
      </c>
    </row>
    <row r="45" spans="7:11">
      <c r="H45" s="88">
        <f>H44</f>
        <v>30.115484154440789</v>
      </c>
      <c r="I45" s="12">
        <v>100</v>
      </c>
    </row>
    <row r="46" spans="7:11">
      <c r="H46" s="12">
        <v>21</v>
      </c>
      <c r="I46" s="88">
        <f>I34</f>
        <v>74.397208121827418</v>
      </c>
    </row>
    <row r="47" spans="7:11">
      <c r="H47" s="12">
        <v>36</v>
      </c>
      <c r="I47" s="88">
        <f>I46</f>
        <v>74.397208121827418</v>
      </c>
    </row>
    <row r="48" spans="7:11">
      <c r="H48" s="12">
        <v>21</v>
      </c>
      <c r="I48" s="88">
        <f>I35</f>
        <v>86.272640610104872</v>
      </c>
    </row>
    <row r="49" spans="1:92">
      <c r="H49" s="12">
        <v>36</v>
      </c>
      <c r="I49" s="88">
        <f>I48</f>
        <v>86.272640610104872</v>
      </c>
    </row>
    <row r="50" spans="1:92">
      <c r="H50" s="12">
        <v>21</v>
      </c>
      <c r="I50" s="88">
        <f>I36</f>
        <v>93.86287918639313</v>
      </c>
    </row>
    <row r="51" spans="1:92">
      <c r="H51" s="12">
        <v>36</v>
      </c>
      <c r="I51" s="88">
        <f>I50</f>
        <v>93.86287918639313</v>
      </c>
    </row>
    <row r="55" spans="1:92">
      <c r="A55" t="s">
        <v>221</v>
      </c>
      <c r="B55">
        <f>A6/H32</f>
        <v>0.93619320618335944</v>
      </c>
    </row>
    <row r="56" spans="1:92">
      <c r="A56" t="s">
        <v>222</v>
      </c>
      <c r="B56">
        <f>B6/I32</f>
        <v>0.87474957692588673</v>
      </c>
    </row>
    <row r="58" spans="1:92">
      <c r="A58" s="10" t="s">
        <v>228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</row>
    <row r="59" spans="1:92">
      <c r="A59" s="73" t="s">
        <v>158</v>
      </c>
      <c r="B59" s="73">
        <v>0</v>
      </c>
      <c r="C59" s="73">
        <v>1</v>
      </c>
      <c r="D59" s="73">
        <v>2</v>
      </c>
      <c r="E59" s="73">
        <v>3</v>
      </c>
      <c r="F59" s="73">
        <v>4</v>
      </c>
      <c r="G59" s="73">
        <v>5</v>
      </c>
      <c r="H59" s="73">
        <v>6</v>
      </c>
      <c r="I59" s="73">
        <v>7</v>
      </c>
      <c r="J59" s="73">
        <v>8</v>
      </c>
      <c r="K59" s="73">
        <v>9</v>
      </c>
      <c r="L59" s="73">
        <v>10</v>
      </c>
      <c r="M59" s="73">
        <v>11</v>
      </c>
      <c r="N59" s="73">
        <v>12</v>
      </c>
      <c r="O59" s="73">
        <v>13</v>
      </c>
      <c r="P59" s="73">
        <v>14</v>
      </c>
      <c r="Q59" s="73">
        <v>15</v>
      </c>
      <c r="R59" s="73">
        <v>16</v>
      </c>
      <c r="S59" s="73">
        <v>17</v>
      </c>
      <c r="T59" s="73">
        <v>18</v>
      </c>
      <c r="U59" s="73">
        <v>19</v>
      </c>
      <c r="V59" s="73">
        <v>20</v>
      </c>
      <c r="W59" s="73">
        <v>21</v>
      </c>
      <c r="X59" s="73">
        <v>22</v>
      </c>
      <c r="Y59" s="73">
        <v>23</v>
      </c>
      <c r="Z59" s="73">
        <v>24</v>
      </c>
      <c r="AA59" s="73">
        <v>25</v>
      </c>
      <c r="AB59" s="73">
        <v>26</v>
      </c>
      <c r="AC59" s="73">
        <v>27</v>
      </c>
      <c r="AD59" s="73">
        <v>28</v>
      </c>
      <c r="AE59" s="73">
        <v>29</v>
      </c>
      <c r="AF59" s="73">
        <v>30</v>
      </c>
      <c r="AG59" s="73">
        <v>31</v>
      </c>
      <c r="AH59" s="73">
        <v>32</v>
      </c>
      <c r="AI59" s="73">
        <v>33</v>
      </c>
      <c r="AJ59" s="73">
        <v>34</v>
      </c>
      <c r="AK59" s="73">
        <v>35</v>
      </c>
      <c r="AL59" s="73">
        <v>36</v>
      </c>
      <c r="AM59" s="73">
        <v>37</v>
      </c>
      <c r="AN59" s="73">
        <v>38</v>
      </c>
      <c r="AO59" s="73">
        <v>39</v>
      </c>
      <c r="AP59" s="73">
        <v>40</v>
      </c>
      <c r="AQ59" s="73">
        <v>41</v>
      </c>
      <c r="AR59" s="73">
        <v>42</v>
      </c>
      <c r="AS59" s="73">
        <v>43</v>
      </c>
      <c r="AT59" s="73">
        <v>44</v>
      </c>
      <c r="AU59" s="73">
        <v>45</v>
      </c>
      <c r="AV59" s="73">
        <v>46</v>
      </c>
      <c r="AW59" s="73">
        <v>47</v>
      </c>
      <c r="AX59" s="73">
        <v>48</v>
      </c>
      <c r="AY59" s="73">
        <v>49</v>
      </c>
      <c r="AZ59" s="73">
        <v>50</v>
      </c>
      <c r="BA59" s="73">
        <v>51</v>
      </c>
      <c r="BB59" s="73">
        <v>52</v>
      </c>
      <c r="BC59" s="73">
        <v>53</v>
      </c>
      <c r="BD59" s="73">
        <v>54</v>
      </c>
      <c r="BE59" s="73">
        <v>55</v>
      </c>
      <c r="BF59" s="73">
        <v>56</v>
      </c>
      <c r="BG59" s="73">
        <v>57</v>
      </c>
      <c r="BH59" s="73">
        <v>58</v>
      </c>
      <c r="BI59" s="73">
        <v>59</v>
      </c>
      <c r="BJ59" s="73">
        <v>60</v>
      </c>
      <c r="BK59" s="73">
        <v>61</v>
      </c>
      <c r="BL59" s="73">
        <v>62</v>
      </c>
      <c r="BM59" s="73">
        <v>63</v>
      </c>
      <c r="BN59" s="73">
        <v>64</v>
      </c>
      <c r="BO59" s="73">
        <v>65</v>
      </c>
      <c r="BP59" s="73">
        <v>66</v>
      </c>
      <c r="BQ59" s="73">
        <v>67</v>
      </c>
      <c r="BR59" s="73">
        <v>68</v>
      </c>
      <c r="BS59" s="73">
        <v>69</v>
      </c>
      <c r="BT59" s="73">
        <v>70</v>
      </c>
      <c r="BU59" s="73">
        <v>71</v>
      </c>
      <c r="BV59" s="73">
        <v>72</v>
      </c>
      <c r="BW59" s="73">
        <v>73</v>
      </c>
      <c r="BX59" s="73">
        <v>74</v>
      </c>
      <c r="BY59" s="73">
        <v>75</v>
      </c>
      <c r="BZ59" s="73">
        <v>76</v>
      </c>
      <c r="CA59" s="73">
        <v>77</v>
      </c>
      <c r="CB59" s="73">
        <v>78</v>
      </c>
      <c r="CC59" s="73">
        <v>79</v>
      </c>
      <c r="CD59" s="73">
        <v>80</v>
      </c>
      <c r="CE59" s="73">
        <v>81</v>
      </c>
      <c r="CF59" s="73">
        <v>82</v>
      </c>
      <c r="CG59" s="73">
        <v>83</v>
      </c>
      <c r="CH59" s="73">
        <v>84</v>
      </c>
      <c r="CI59" s="73">
        <v>85</v>
      </c>
      <c r="CJ59" s="73">
        <v>86</v>
      </c>
      <c r="CK59" s="73">
        <v>87</v>
      </c>
      <c r="CL59" s="73">
        <v>88</v>
      </c>
      <c r="CM59" s="73">
        <v>89</v>
      </c>
      <c r="CN59" s="73">
        <v>90</v>
      </c>
    </row>
    <row r="60" spans="1:92">
      <c r="A60" s="73" t="s">
        <v>159</v>
      </c>
      <c r="B60" s="72">
        <f>B62-B61</f>
        <v>0.10122312331417571</v>
      </c>
      <c r="C60" s="72">
        <f t="shared" ref="C60:BN60" si="2">C62-C61</f>
        <v>0.3835273210889395</v>
      </c>
      <c r="D60" s="72">
        <f t="shared" si="2"/>
        <v>0.89339979005830372</v>
      </c>
      <c r="E60" s="72">
        <f t="shared" si="2"/>
        <v>3.1836978063385706</v>
      </c>
      <c r="F60" s="72">
        <f t="shared" si="2"/>
        <v>4.1573163940237272</v>
      </c>
      <c r="G60" s="72">
        <f t="shared" si="2"/>
        <v>4.3613554566882957</v>
      </c>
      <c r="H60" s="72">
        <f t="shared" si="2"/>
        <v>4.3464352650045548</v>
      </c>
      <c r="I60" s="72">
        <f t="shared" si="2"/>
        <v>3.6852455924226533</v>
      </c>
      <c r="J60" s="72">
        <f t="shared" si="2"/>
        <v>3.5217410330218968</v>
      </c>
      <c r="K60" s="72">
        <f t="shared" si="2"/>
        <v>4.0412025450566595</v>
      </c>
      <c r="L60" s="72">
        <f t="shared" si="2"/>
        <v>4.1065998736282374</v>
      </c>
      <c r="M60" s="72">
        <f t="shared" si="2"/>
        <v>4.4370954037122772</v>
      </c>
      <c r="N60" s="72">
        <f t="shared" si="2"/>
        <v>4.4811590201112956</v>
      </c>
      <c r="O60" s="72">
        <f t="shared" si="2"/>
        <v>4.8380520033040142</v>
      </c>
      <c r="P60" s="72">
        <f t="shared" si="2"/>
        <v>5.3449920705249774</v>
      </c>
      <c r="Q60" s="72">
        <f t="shared" si="2"/>
        <v>5.1616777112119703</v>
      </c>
      <c r="R60" s="72">
        <f t="shared" si="2"/>
        <v>5.1714014196918825</v>
      </c>
      <c r="S60" s="72">
        <f t="shared" si="2"/>
        <v>5.9322453824800654</v>
      </c>
      <c r="T60" s="72">
        <f t="shared" si="2"/>
        <v>5.2586282742234385</v>
      </c>
      <c r="U60" s="72">
        <f t="shared" si="2"/>
        <v>4.910190416088545</v>
      </c>
      <c r="V60" s="72">
        <f t="shared" si="2"/>
        <v>5.162595459012449</v>
      </c>
      <c r="W60" s="72">
        <f t="shared" si="2"/>
        <v>4.4262420913336529</v>
      </c>
      <c r="X60" s="72">
        <f t="shared" si="2"/>
        <v>3.9936346506337337</v>
      </c>
      <c r="Y60" s="72">
        <f t="shared" si="2"/>
        <v>3.1987745186813079</v>
      </c>
      <c r="Z60" s="72">
        <f t="shared" si="2"/>
        <v>2.8579892525937334</v>
      </c>
      <c r="AA60" s="72">
        <f t="shared" si="2"/>
        <v>2.646239708435012</v>
      </c>
      <c r="AB60" s="72">
        <f t="shared" si="2"/>
        <v>2.0602070104810508</v>
      </c>
      <c r="AC60" s="72">
        <f t="shared" si="2"/>
        <v>1.3821256892574731</v>
      </c>
      <c r="AD60" s="72">
        <f t="shared" si="2"/>
        <v>1.2948680655106339</v>
      </c>
      <c r="AE60" s="72">
        <f t="shared" si="2"/>
        <v>1.2620101896700158</v>
      </c>
      <c r="AF60" s="72">
        <f t="shared" si="2"/>
        <v>0.83418864220201594</v>
      </c>
      <c r="AG60" s="72">
        <f t="shared" si="2"/>
        <v>0.66539892958607483</v>
      </c>
      <c r="AH60" s="72">
        <f t="shared" si="2"/>
        <v>0.64553447734664493</v>
      </c>
      <c r="AI60" s="72">
        <f t="shared" si="2"/>
        <v>0.43390847085850637</v>
      </c>
      <c r="AJ60" s="72">
        <f t="shared" si="2"/>
        <v>0.4006260333190359</v>
      </c>
      <c r="AK60" s="72">
        <f t="shared" si="2"/>
        <v>0.3127793058570647</v>
      </c>
      <c r="AL60" s="72">
        <f t="shared" si="2"/>
        <v>0.31469698915230482</v>
      </c>
      <c r="AM60" s="72">
        <f t="shared" si="2"/>
        <v>0.34646548488095452</v>
      </c>
      <c r="AN60" s="72">
        <f t="shared" si="2"/>
        <v>0.25478808857575108</v>
      </c>
      <c r="AO60" s="72">
        <f t="shared" si="2"/>
        <v>0.42684289381421348</v>
      </c>
      <c r="AP60" s="72">
        <f t="shared" si="2"/>
        <v>0.20344900230962071</v>
      </c>
      <c r="AQ60" s="72">
        <f t="shared" si="2"/>
        <v>0.21783237013087059</v>
      </c>
      <c r="AR60" s="72">
        <f t="shared" si="2"/>
        <v>0.21437445927666349</v>
      </c>
      <c r="AS60" s="72">
        <f t="shared" si="2"/>
        <v>0.28719423938201516</v>
      </c>
      <c r="AT60" s="72">
        <f t="shared" si="2"/>
        <v>0.29162849028083571</v>
      </c>
      <c r="AU60" s="72">
        <f t="shared" si="2"/>
        <v>0.24574265814474411</v>
      </c>
      <c r="AV60" s="72">
        <f t="shared" si="2"/>
        <v>0.18058673700581113</v>
      </c>
      <c r="AW60" s="72">
        <f t="shared" si="2"/>
        <v>0.24649049714847487</v>
      </c>
      <c r="AX60" s="72">
        <f t="shared" si="2"/>
        <v>0.21278321331764422</v>
      </c>
      <c r="AY60" s="72">
        <f t="shared" si="2"/>
        <v>0.20268556313905683</v>
      </c>
      <c r="AZ60" s="72">
        <f t="shared" si="2"/>
        <v>0.141731774404039</v>
      </c>
      <c r="BA60" s="72">
        <f t="shared" si="2"/>
        <v>0.15891756905228765</v>
      </c>
      <c r="BB60" s="72">
        <f t="shared" si="2"/>
        <v>0.15164105748191734</v>
      </c>
      <c r="BC60" s="72">
        <f t="shared" si="2"/>
        <v>0.18012079103407713</v>
      </c>
      <c r="BD60" s="72">
        <f t="shared" si="2"/>
        <v>0.11318980390935862</v>
      </c>
      <c r="BE60" s="72">
        <f t="shared" si="2"/>
        <v>5.5092492407615504E-2</v>
      </c>
      <c r="BF60" s="72">
        <f t="shared" si="2"/>
        <v>0.10034842451997797</v>
      </c>
      <c r="BG60" s="72">
        <f t="shared" si="2"/>
        <v>7.6027112157275284E-2</v>
      </c>
      <c r="BH60" s="72">
        <f t="shared" si="2"/>
        <v>9.1694813173246986E-2</v>
      </c>
      <c r="BI60" s="72">
        <f t="shared" si="2"/>
        <v>8.7005140431487021E-2</v>
      </c>
      <c r="BJ60" s="72">
        <f t="shared" si="2"/>
        <v>6.0411618637044112E-2</v>
      </c>
      <c r="BK60" s="72">
        <f t="shared" si="2"/>
        <v>4.5549054244922019E-2</v>
      </c>
      <c r="BL60" s="72">
        <f t="shared" si="2"/>
        <v>5.5007475648042245E-2</v>
      </c>
      <c r="BM60" s="72">
        <f t="shared" si="2"/>
        <v>4.5544681272425114E-2</v>
      </c>
      <c r="BN60" s="72">
        <f t="shared" si="2"/>
        <v>5.1465991486126642E-2</v>
      </c>
      <c r="BO60" s="72">
        <f t="shared" ref="BO60:CN60" si="3">BO62-BO61</f>
        <v>4.1949068793056279E-2</v>
      </c>
      <c r="BP60" s="72">
        <f t="shared" si="3"/>
        <v>4.8135968620690119E-2</v>
      </c>
      <c r="BQ60" s="72">
        <f t="shared" si="3"/>
        <v>4.3961236653389982E-2</v>
      </c>
      <c r="BR60" s="72">
        <f t="shared" si="3"/>
        <v>4.5579850719938364E-2</v>
      </c>
      <c r="BS60" s="72">
        <f t="shared" si="3"/>
        <v>5.0345165422052501E-2</v>
      </c>
      <c r="BT60" s="72">
        <f t="shared" si="3"/>
        <v>4.7134809894413141E-2</v>
      </c>
      <c r="BU60" s="72">
        <f t="shared" si="3"/>
        <v>5.6071586344561664E-2</v>
      </c>
      <c r="BV60" s="72">
        <f t="shared" si="3"/>
        <v>3.1068181328273381E-2</v>
      </c>
      <c r="BW60" s="72">
        <f t="shared" si="3"/>
        <v>2.5575350561917731E-2</v>
      </c>
      <c r="BX60" s="72">
        <f t="shared" si="3"/>
        <v>2.1219840550277418E-2</v>
      </c>
      <c r="BY60" s="72">
        <f t="shared" si="3"/>
        <v>2.1738014786503244E-2</v>
      </c>
      <c r="BZ60" s="72">
        <f t="shared" si="3"/>
        <v>3.2213920028485235E-2</v>
      </c>
      <c r="CA60" s="72">
        <f t="shared" si="3"/>
        <v>1.7530180527186422E-2</v>
      </c>
      <c r="CB60" s="72">
        <f t="shared" si="3"/>
        <v>4.7238184545255024E-2</v>
      </c>
      <c r="CC60" s="72">
        <f t="shared" si="3"/>
        <v>2.5952738154079731E-2</v>
      </c>
      <c r="CD60" s="72">
        <f t="shared" si="3"/>
        <v>3.1807517490505859E-2</v>
      </c>
      <c r="CE60" s="72">
        <f t="shared" si="3"/>
        <v>1.2249443278081053E-2</v>
      </c>
      <c r="CF60" s="72">
        <f t="shared" si="3"/>
        <v>1.2707497291245814E-2</v>
      </c>
      <c r="CG60" s="72">
        <f t="shared" si="3"/>
        <v>1.323143825447308E-2</v>
      </c>
      <c r="CH60" s="72">
        <f t="shared" si="3"/>
        <v>1.2312239749518786E-2</v>
      </c>
      <c r="CI60" s="72">
        <f t="shared" si="3"/>
        <v>1.1778661561311434E-2</v>
      </c>
      <c r="CJ60" s="72">
        <f t="shared" si="3"/>
        <v>1.1679465662766449E-2</v>
      </c>
      <c r="CK60" s="72">
        <f t="shared" si="3"/>
        <v>9.4153901258760796E-3</v>
      </c>
      <c r="CL60" s="72">
        <f t="shared" si="3"/>
        <v>1.1960944233950142E-2</v>
      </c>
      <c r="CM60" s="72">
        <f t="shared" si="3"/>
        <v>9.4114103881768225E-3</v>
      </c>
      <c r="CN60" s="72">
        <f t="shared" si="3"/>
        <v>7.1429325067094221E-3</v>
      </c>
    </row>
    <row r="61" spans="1:92">
      <c r="A61" s="73" t="s">
        <v>160</v>
      </c>
      <c r="B61" s="72">
        <f>B62*B70/100</f>
        <v>0.25870186799665273</v>
      </c>
      <c r="C61" s="72">
        <f t="shared" ref="C61:BN61" si="4">C62*C70/100</f>
        <v>0.95951755788435944</v>
      </c>
      <c r="D61" s="72">
        <f t="shared" si="4"/>
        <v>1.6902904940989361</v>
      </c>
      <c r="E61" s="72">
        <f t="shared" si="4"/>
        <v>4.8347687356480256</v>
      </c>
      <c r="F61" s="72">
        <f t="shared" si="4"/>
        <v>6.4036497603021907</v>
      </c>
      <c r="G61" s="72">
        <f t="shared" si="4"/>
        <v>9.5924571234555032</v>
      </c>
      <c r="H61" s="72">
        <f t="shared" si="4"/>
        <v>13.932138437147181</v>
      </c>
      <c r="I61" s="72">
        <f t="shared" si="4"/>
        <v>17.051683848959353</v>
      </c>
      <c r="J61" s="72">
        <f t="shared" si="4"/>
        <v>16.865879264219771</v>
      </c>
      <c r="K61" s="72">
        <f t="shared" si="4"/>
        <v>16.492920380971128</v>
      </c>
      <c r="L61" s="72">
        <f t="shared" si="4"/>
        <v>16.954927284682388</v>
      </c>
      <c r="M61" s="72">
        <f t="shared" si="4"/>
        <v>17.561952113651937</v>
      </c>
      <c r="N61" s="72">
        <f t="shared" si="4"/>
        <v>17.394854894447903</v>
      </c>
      <c r="O61" s="72">
        <f t="shared" si="4"/>
        <v>17.384717501365774</v>
      </c>
      <c r="P61" s="72">
        <f t="shared" si="4"/>
        <v>17.271746500482681</v>
      </c>
      <c r="Q61" s="72">
        <f t="shared" si="4"/>
        <v>15.930456367132729</v>
      </c>
      <c r="R61" s="72">
        <f t="shared" si="4"/>
        <v>16.5460582417358</v>
      </c>
      <c r="S61" s="72">
        <f t="shared" si="4"/>
        <v>15.909779889697745</v>
      </c>
      <c r="T61" s="72">
        <f t="shared" si="4"/>
        <v>13.263473891536995</v>
      </c>
      <c r="U61" s="72">
        <f t="shared" si="4"/>
        <v>9.3881169845511288</v>
      </c>
      <c r="V61" s="72">
        <f t="shared" si="4"/>
        <v>8.4548517517088779</v>
      </c>
      <c r="W61" s="72">
        <f t="shared" si="4"/>
        <v>7.5890126821989421</v>
      </c>
      <c r="X61" s="72">
        <f t="shared" si="4"/>
        <v>6.4799334048988673</v>
      </c>
      <c r="Y61" s="72">
        <f t="shared" si="4"/>
        <v>5.3212739899096917</v>
      </c>
      <c r="Z61" s="72">
        <f t="shared" si="4"/>
        <v>4.464077590578432</v>
      </c>
      <c r="AA61" s="72">
        <f t="shared" si="4"/>
        <v>3.6312529080743787</v>
      </c>
      <c r="AB61" s="72">
        <f t="shared" si="4"/>
        <v>2.8355945998464653</v>
      </c>
      <c r="AC61" s="72">
        <f t="shared" si="4"/>
        <v>2.168817231887251</v>
      </c>
      <c r="AD61" s="72">
        <f t="shared" si="4"/>
        <v>1.6100467491877191</v>
      </c>
      <c r="AE61" s="72">
        <f t="shared" si="4"/>
        <v>1.6243362474045488</v>
      </c>
      <c r="AF61" s="72">
        <f t="shared" si="4"/>
        <v>1.2222088083294065</v>
      </c>
      <c r="AG61" s="72">
        <f t="shared" si="4"/>
        <v>0.95814570470662386</v>
      </c>
      <c r="AH61" s="72">
        <f t="shared" si="4"/>
        <v>1.0392773897393921</v>
      </c>
      <c r="AI61" s="72">
        <f t="shared" si="4"/>
        <v>0.86180537828671322</v>
      </c>
      <c r="AJ61" s="72">
        <f t="shared" si="4"/>
        <v>0.76074696867272418</v>
      </c>
      <c r="AK61" s="72">
        <f t="shared" si="4"/>
        <v>0.5751934856351506</v>
      </c>
      <c r="AL61" s="72">
        <f t="shared" si="4"/>
        <v>0.55086307951667168</v>
      </c>
      <c r="AM61" s="72">
        <f t="shared" si="4"/>
        <v>0.60476149607817919</v>
      </c>
      <c r="AN61" s="72">
        <f t="shared" si="4"/>
        <v>0.58726546313839589</v>
      </c>
      <c r="AO61" s="72">
        <f t="shared" si="4"/>
        <v>0.73406693247012567</v>
      </c>
      <c r="AP61" s="72">
        <f t="shared" si="4"/>
        <v>0.42813261966541005</v>
      </c>
      <c r="AQ61" s="72">
        <f t="shared" si="4"/>
        <v>0.35942326697418209</v>
      </c>
      <c r="AR61" s="72">
        <f t="shared" si="4"/>
        <v>0.42651782492225826</v>
      </c>
      <c r="AS61" s="72">
        <f t="shared" si="4"/>
        <v>0.41894348361979894</v>
      </c>
      <c r="AT61" s="72">
        <f t="shared" si="4"/>
        <v>0.43519009457901936</v>
      </c>
      <c r="AU61" s="72">
        <f t="shared" si="4"/>
        <v>0.31418943946750238</v>
      </c>
      <c r="AV61" s="72">
        <f t="shared" si="4"/>
        <v>0.27423668596131934</v>
      </c>
      <c r="AW61" s="72">
        <f t="shared" si="4"/>
        <v>0.40950252642686485</v>
      </c>
      <c r="AX61" s="72">
        <f t="shared" si="4"/>
        <v>0.36794295402854565</v>
      </c>
      <c r="AY61" s="72">
        <f t="shared" si="4"/>
        <v>0.33369012803517351</v>
      </c>
      <c r="AZ61" s="72">
        <f t="shared" si="4"/>
        <v>0.24838082094602798</v>
      </c>
      <c r="BA61" s="72">
        <f t="shared" si="4"/>
        <v>0.21757427432069465</v>
      </c>
      <c r="BB61" s="72">
        <f t="shared" si="4"/>
        <v>0.20806811409769785</v>
      </c>
      <c r="BC61" s="72">
        <f t="shared" si="4"/>
        <v>0.22786235887104817</v>
      </c>
      <c r="BD61" s="72">
        <f t="shared" si="4"/>
        <v>0.19956091687206456</v>
      </c>
      <c r="BE61" s="72">
        <f t="shared" si="4"/>
        <v>0.11892062402363461</v>
      </c>
      <c r="BF61" s="72">
        <f t="shared" si="4"/>
        <v>0.16810227521838203</v>
      </c>
      <c r="BG61" s="72">
        <f t="shared" si="4"/>
        <v>0.14356723081851036</v>
      </c>
      <c r="BH61" s="72">
        <f t="shared" si="4"/>
        <v>0.12774277731559502</v>
      </c>
      <c r="BI61" s="72">
        <f t="shared" si="4"/>
        <v>0.15674832638497599</v>
      </c>
      <c r="BJ61" s="72">
        <f t="shared" si="4"/>
        <v>0.10884681762971099</v>
      </c>
      <c r="BK61" s="72">
        <f t="shared" si="4"/>
        <v>8.7534396354733299E-2</v>
      </c>
      <c r="BL61" s="72">
        <f t="shared" si="4"/>
        <v>9.1979816995075361E-2</v>
      </c>
      <c r="BM61" s="72">
        <f t="shared" si="4"/>
        <v>8.7589016004511661E-2</v>
      </c>
      <c r="BN61" s="72">
        <f t="shared" si="4"/>
        <v>8.6752591108546676E-2</v>
      </c>
      <c r="BO61" s="72">
        <f t="shared" ref="BO61:CN61" si="5">BO62*BO70/100</f>
        <v>4.8855641148637677E-2</v>
      </c>
      <c r="BP61" s="72">
        <f t="shared" si="5"/>
        <v>5.6612151631090492E-2</v>
      </c>
      <c r="BQ61" s="72">
        <f t="shared" si="5"/>
        <v>5.0958813856617421E-2</v>
      </c>
      <c r="BR61" s="72">
        <f t="shared" si="5"/>
        <v>6.1211689186593157E-2</v>
      </c>
      <c r="BS61" s="72">
        <f t="shared" si="5"/>
        <v>6.4331057054277746E-2</v>
      </c>
      <c r="BT61" s="72">
        <f t="shared" si="5"/>
        <v>6.0937530708470175E-2</v>
      </c>
      <c r="BU61" s="72">
        <f t="shared" si="5"/>
        <v>6.8896929000949139E-2</v>
      </c>
      <c r="BV61" s="72">
        <f t="shared" si="5"/>
        <v>4.2321569697648637E-2</v>
      </c>
      <c r="BW61" s="72">
        <f t="shared" si="5"/>
        <v>3.9727387609756054E-2</v>
      </c>
      <c r="BX61" s="72">
        <f t="shared" si="5"/>
        <v>3.572358929242192E-2</v>
      </c>
      <c r="BY61" s="72">
        <f t="shared" si="5"/>
        <v>3.6852000883802742E-2</v>
      </c>
      <c r="BZ61" s="72">
        <f t="shared" si="5"/>
        <v>3.7540654825947303E-2</v>
      </c>
      <c r="CA61" s="72">
        <f t="shared" si="5"/>
        <v>3.0931323787193463E-2</v>
      </c>
      <c r="CB61" s="72">
        <f t="shared" si="5"/>
        <v>6.5834345274526779E-2</v>
      </c>
      <c r="CC61" s="72">
        <f t="shared" si="5"/>
        <v>3.5477747178515068E-2</v>
      </c>
      <c r="CD61" s="72">
        <f t="shared" si="5"/>
        <v>3.7121616309944171E-2</v>
      </c>
      <c r="CE61" s="72">
        <f t="shared" si="5"/>
        <v>2.9007538692196754E-2</v>
      </c>
      <c r="CF61" s="72">
        <f t="shared" si="5"/>
        <v>2.8772083243838686E-2</v>
      </c>
      <c r="CG61" s="72">
        <f t="shared" si="5"/>
        <v>3.0786873385247403E-2</v>
      </c>
      <c r="CH61" s="72">
        <f t="shared" si="5"/>
        <v>2.8659211450923049E-2</v>
      </c>
      <c r="CI61" s="72">
        <f t="shared" si="5"/>
        <v>2.7278447375628918E-2</v>
      </c>
      <c r="CJ61" s="72">
        <f t="shared" si="5"/>
        <v>2.724469388725986E-2</v>
      </c>
      <c r="CK61" s="72">
        <f t="shared" si="5"/>
        <v>2.949238398105691E-2</v>
      </c>
      <c r="CL61" s="72">
        <f t="shared" si="5"/>
        <v>2.7867825815152143E-2</v>
      </c>
      <c r="CM61" s="72">
        <f t="shared" si="5"/>
        <v>2.9479918013019347E-2</v>
      </c>
      <c r="CN61" s="72">
        <f t="shared" si="5"/>
        <v>3.1745856944863655E-2</v>
      </c>
    </row>
    <row r="62" spans="1:92">
      <c r="A62" s="73" t="s">
        <v>223</v>
      </c>
      <c r="B62" s="66">
        <f>B67*$B$55</f>
        <v>0.35992499131082845</v>
      </c>
      <c r="C62" s="66">
        <f t="shared" ref="C62:BN62" si="6">C67*$B$55</f>
        <v>1.3430448789732989</v>
      </c>
      <c r="D62" s="66">
        <f t="shared" si="6"/>
        <v>2.5836902841572398</v>
      </c>
      <c r="E62" s="66">
        <f t="shared" si="6"/>
        <v>8.0184665419865961</v>
      </c>
      <c r="F62" s="66">
        <f t="shared" si="6"/>
        <v>10.560966154325918</v>
      </c>
      <c r="G62" s="66">
        <f t="shared" si="6"/>
        <v>13.953812580143799</v>
      </c>
      <c r="H62" s="66">
        <f t="shared" si="6"/>
        <v>18.278573702151736</v>
      </c>
      <c r="I62" s="66">
        <f t="shared" si="6"/>
        <v>20.736929441382006</v>
      </c>
      <c r="J62" s="66">
        <f t="shared" si="6"/>
        <v>20.387620297241668</v>
      </c>
      <c r="K62" s="66">
        <f t="shared" si="6"/>
        <v>20.534122926027788</v>
      </c>
      <c r="L62" s="66">
        <f t="shared" si="6"/>
        <v>21.061527158310625</v>
      </c>
      <c r="M62" s="66">
        <f t="shared" si="6"/>
        <v>21.999047517364215</v>
      </c>
      <c r="N62" s="66">
        <f t="shared" si="6"/>
        <v>21.876013914559199</v>
      </c>
      <c r="O62" s="66">
        <f t="shared" si="6"/>
        <v>22.222769504669788</v>
      </c>
      <c r="P62" s="66">
        <f t="shared" si="6"/>
        <v>22.616738571007659</v>
      </c>
      <c r="Q62" s="66">
        <f t="shared" si="6"/>
        <v>21.092134078344699</v>
      </c>
      <c r="R62" s="66">
        <f t="shared" si="6"/>
        <v>21.717459661427682</v>
      </c>
      <c r="S62" s="66">
        <f t="shared" si="6"/>
        <v>21.842025272177811</v>
      </c>
      <c r="T62" s="66">
        <f t="shared" si="6"/>
        <v>18.522102165760433</v>
      </c>
      <c r="U62" s="66">
        <f t="shared" si="6"/>
        <v>14.298307400639674</v>
      </c>
      <c r="V62" s="66">
        <f t="shared" si="6"/>
        <v>13.617447210721327</v>
      </c>
      <c r="W62" s="66">
        <f t="shared" si="6"/>
        <v>12.015254773532595</v>
      </c>
      <c r="X62" s="66">
        <f t="shared" si="6"/>
        <v>10.473568055532601</v>
      </c>
      <c r="Y62" s="66">
        <f t="shared" si="6"/>
        <v>8.5200485085909996</v>
      </c>
      <c r="Z62" s="66">
        <f t="shared" si="6"/>
        <v>7.3220668431721654</v>
      </c>
      <c r="AA62" s="66">
        <f t="shared" si="6"/>
        <v>6.2774926165093907</v>
      </c>
      <c r="AB62" s="66">
        <f t="shared" si="6"/>
        <v>4.8958016103275162</v>
      </c>
      <c r="AC62" s="66">
        <f t="shared" si="6"/>
        <v>3.5509429211447241</v>
      </c>
      <c r="AD62" s="66">
        <f t="shared" si="6"/>
        <v>2.904914814698353</v>
      </c>
      <c r="AE62" s="66">
        <f t="shared" si="6"/>
        <v>2.8863464370745646</v>
      </c>
      <c r="AF62" s="66">
        <f t="shared" si="6"/>
        <v>2.0563974505314224</v>
      </c>
      <c r="AG62" s="66">
        <f t="shared" si="6"/>
        <v>1.6235446342926987</v>
      </c>
      <c r="AH62" s="66">
        <f t="shared" si="6"/>
        <v>1.684811867086037</v>
      </c>
      <c r="AI62" s="66">
        <f t="shared" si="6"/>
        <v>1.2957138491452196</v>
      </c>
      <c r="AJ62" s="66">
        <f t="shared" si="6"/>
        <v>1.1613730019917601</v>
      </c>
      <c r="AK62" s="66">
        <f t="shared" si="6"/>
        <v>0.88797279149221531</v>
      </c>
      <c r="AL62" s="66">
        <f t="shared" si="6"/>
        <v>0.8655600686689765</v>
      </c>
      <c r="AM62" s="66">
        <f t="shared" si="6"/>
        <v>0.95122698095913372</v>
      </c>
      <c r="AN62" s="66">
        <f t="shared" si="6"/>
        <v>0.84205355171414698</v>
      </c>
      <c r="AO62" s="66">
        <f t="shared" si="6"/>
        <v>1.1609098262843391</v>
      </c>
      <c r="AP62" s="66">
        <f t="shared" si="6"/>
        <v>0.63158162197503076</v>
      </c>
      <c r="AQ62" s="66">
        <f t="shared" si="6"/>
        <v>0.57725563710505268</v>
      </c>
      <c r="AR62" s="66">
        <f t="shared" si="6"/>
        <v>0.64089228419892175</v>
      </c>
      <c r="AS62" s="66">
        <f t="shared" si="6"/>
        <v>0.7061377230018141</v>
      </c>
      <c r="AT62" s="66">
        <f t="shared" si="6"/>
        <v>0.72681858485985507</v>
      </c>
      <c r="AU62" s="66">
        <f t="shared" si="6"/>
        <v>0.55993209761224649</v>
      </c>
      <c r="AV62" s="66">
        <f t="shared" si="6"/>
        <v>0.45482342296713046</v>
      </c>
      <c r="AW62" s="66">
        <f t="shared" si="6"/>
        <v>0.65599302357533973</v>
      </c>
      <c r="AX62" s="66">
        <f t="shared" si="6"/>
        <v>0.58072616734618987</v>
      </c>
      <c r="AY62" s="66">
        <f t="shared" si="6"/>
        <v>0.53637569117423034</v>
      </c>
      <c r="AZ62" s="66">
        <f t="shared" si="6"/>
        <v>0.39011259535006698</v>
      </c>
      <c r="BA62" s="66">
        <f t="shared" si="6"/>
        <v>0.3764918433729823</v>
      </c>
      <c r="BB62" s="66">
        <f t="shared" si="6"/>
        <v>0.35970917157961518</v>
      </c>
      <c r="BC62" s="66">
        <f t="shared" si="6"/>
        <v>0.4079831499051253</v>
      </c>
      <c r="BD62" s="66">
        <f t="shared" si="6"/>
        <v>0.31275072078142319</v>
      </c>
      <c r="BE62" s="66">
        <f t="shared" si="6"/>
        <v>0.17401311643125011</v>
      </c>
      <c r="BF62" s="66">
        <f t="shared" si="6"/>
        <v>0.26845069973836</v>
      </c>
      <c r="BG62" s="66">
        <f t="shared" si="6"/>
        <v>0.21959434297578564</v>
      </c>
      <c r="BH62" s="66">
        <f t="shared" si="6"/>
        <v>0.21943759048884201</v>
      </c>
      <c r="BI62" s="66">
        <f t="shared" si="6"/>
        <v>0.24375346681646301</v>
      </c>
      <c r="BJ62" s="66">
        <f t="shared" si="6"/>
        <v>0.1692584362667551</v>
      </c>
      <c r="BK62" s="66">
        <f t="shared" si="6"/>
        <v>0.13308345059965532</v>
      </c>
      <c r="BL62" s="66">
        <f t="shared" si="6"/>
        <v>0.14698729264311761</v>
      </c>
      <c r="BM62" s="66">
        <f t="shared" si="6"/>
        <v>0.13313369727693677</v>
      </c>
      <c r="BN62" s="66">
        <f t="shared" si="6"/>
        <v>0.13821858259467332</v>
      </c>
      <c r="BO62" s="66">
        <f t="shared" ref="BO62:CN62" si="7">BO67*$B$55</f>
        <v>9.0804709941693956E-2</v>
      </c>
      <c r="BP62" s="66">
        <f t="shared" si="7"/>
        <v>0.10474812025178061</v>
      </c>
      <c r="BQ62" s="66">
        <f t="shared" si="7"/>
        <v>9.4920050510007403E-2</v>
      </c>
      <c r="BR62" s="66">
        <f t="shared" si="7"/>
        <v>0.10679153990653152</v>
      </c>
      <c r="BS62" s="66">
        <f t="shared" si="7"/>
        <v>0.11467622247633025</v>
      </c>
      <c r="BT62" s="66">
        <f t="shared" si="7"/>
        <v>0.10807234060288332</v>
      </c>
      <c r="BU62" s="66">
        <f t="shared" si="7"/>
        <v>0.1249685153455108</v>
      </c>
      <c r="BV62" s="66">
        <f t="shared" si="7"/>
        <v>7.3389751025922018E-2</v>
      </c>
      <c r="BW62" s="66">
        <f t="shared" si="7"/>
        <v>6.5302738171673785E-2</v>
      </c>
      <c r="BX62" s="66">
        <f t="shared" si="7"/>
        <v>5.6943429842699338E-2</v>
      </c>
      <c r="BY62" s="66">
        <f t="shared" si="7"/>
        <v>5.8590015670305987E-2</v>
      </c>
      <c r="BZ62" s="66">
        <f t="shared" si="7"/>
        <v>6.9754574854432538E-2</v>
      </c>
      <c r="CA62" s="66">
        <f t="shared" si="7"/>
        <v>4.8461504314379886E-2</v>
      </c>
      <c r="CB62" s="66">
        <f t="shared" si="7"/>
        <v>0.1130725298197818</v>
      </c>
      <c r="CC62" s="66">
        <f t="shared" si="7"/>
        <v>6.1430485332594799E-2</v>
      </c>
      <c r="CD62" s="66">
        <f t="shared" si="7"/>
        <v>6.8929133800450029E-2</v>
      </c>
      <c r="CE62" s="66">
        <f t="shared" si="7"/>
        <v>4.1256981970277808E-2</v>
      </c>
      <c r="CF62" s="66">
        <f t="shared" si="7"/>
        <v>4.14795805350845E-2</v>
      </c>
      <c r="CG62" s="66">
        <f t="shared" si="7"/>
        <v>4.4018311639720482E-2</v>
      </c>
      <c r="CH62" s="66">
        <f t="shared" si="7"/>
        <v>4.0971451200441836E-2</v>
      </c>
      <c r="CI62" s="66">
        <f t="shared" si="7"/>
        <v>3.9057108936940352E-2</v>
      </c>
      <c r="CJ62" s="66">
        <f t="shared" si="7"/>
        <v>3.8924159550026309E-2</v>
      </c>
      <c r="CK62" s="66">
        <f t="shared" si="7"/>
        <v>3.8907774106932989E-2</v>
      </c>
      <c r="CL62" s="66">
        <f t="shared" si="7"/>
        <v>3.9828770049102284E-2</v>
      </c>
      <c r="CM62" s="66">
        <f t="shared" si="7"/>
        <v>3.8891328401196169E-2</v>
      </c>
      <c r="CN62" s="66">
        <f t="shared" si="7"/>
        <v>3.8888789451573078E-2</v>
      </c>
    </row>
    <row r="66" spans="1:92">
      <c r="A66" t="s">
        <v>224</v>
      </c>
      <c r="B66" s="73">
        <v>0</v>
      </c>
      <c r="C66" s="73">
        <v>1</v>
      </c>
      <c r="D66" s="73">
        <v>2</v>
      </c>
      <c r="E66" s="73">
        <v>3</v>
      </c>
      <c r="F66" s="73">
        <v>4</v>
      </c>
      <c r="G66" s="73">
        <v>5</v>
      </c>
      <c r="H66" s="73">
        <v>6</v>
      </c>
      <c r="I66" s="73">
        <v>7</v>
      </c>
      <c r="J66" s="73">
        <v>8</v>
      </c>
      <c r="K66" s="73">
        <v>9</v>
      </c>
      <c r="L66" s="73">
        <v>10</v>
      </c>
      <c r="M66" s="73">
        <v>11</v>
      </c>
      <c r="N66" s="73">
        <v>12</v>
      </c>
      <c r="O66" s="73">
        <v>13</v>
      </c>
      <c r="P66" s="73">
        <v>14</v>
      </c>
      <c r="Q66" s="73">
        <v>15</v>
      </c>
      <c r="R66" s="73">
        <v>16</v>
      </c>
      <c r="S66" s="73">
        <v>17</v>
      </c>
      <c r="T66" s="73">
        <v>18</v>
      </c>
      <c r="U66" s="73">
        <v>19</v>
      </c>
      <c r="V66" s="73">
        <v>20</v>
      </c>
      <c r="W66" s="73">
        <v>21</v>
      </c>
      <c r="X66" s="73">
        <v>22</v>
      </c>
      <c r="Y66" s="73">
        <v>23</v>
      </c>
      <c r="Z66" s="73">
        <v>24</v>
      </c>
      <c r="AA66" s="73">
        <v>25</v>
      </c>
      <c r="AB66" s="73">
        <v>26</v>
      </c>
      <c r="AC66" s="73">
        <v>27</v>
      </c>
      <c r="AD66" s="73">
        <v>28</v>
      </c>
      <c r="AE66" s="73">
        <v>29</v>
      </c>
      <c r="AF66" s="73">
        <v>30</v>
      </c>
      <c r="AG66" s="73">
        <v>31</v>
      </c>
      <c r="AH66" s="73">
        <v>32</v>
      </c>
      <c r="AI66" s="73">
        <v>33</v>
      </c>
      <c r="AJ66" s="73">
        <v>34</v>
      </c>
      <c r="AK66" s="73">
        <v>35</v>
      </c>
      <c r="AL66" s="73">
        <v>36</v>
      </c>
      <c r="AM66" s="73">
        <v>37</v>
      </c>
      <c r="AN66" s="73">
        <v>38</v>
      </c>
      <c r="AO66" s="73">
        <v>39</v>
      </c>
      <c r="AP66" s="73">
        <v>40</v>
      </c>
      <c r="AQ66" s="73">
        <v>41</v>
      </c>
      <c r="AR66" s="73">
        <v>42</v>
      </c>
      <c r="AS66" s="73">
        <v>43</v>
      </c>
      <c r="AT66" s="73">
        <v>44</v>
      </c>
      <c r="AU66" s="73">
        <v>45</v>
      </c>
      <c r="AV66" s="73">
        <v>46</v>
      </c>
      <c r="AW66" s="73">
        <v>47</v>
      </c>
      <c r="AX66" s="73">
        <v>48</v>
      </c>
      <c r="AY66" s="73">
        <v>49</v>
      </c>
      <c r="AZ66" s="73">
        <v>50</v>
      </c>
      <c r="BA66" s="73">
        <v>51</v>
      </c>
      <c r="BB66" s="73">
        <v>52</v>
      </c>
      <c r="BC66" s="73">
        <v>53</v>
      </c>
      <c r="BD66" s="73">
        <v>54</v>
      </c>
      <c r="BE66" s="73">
        <v>55</v>
      </c>
      <c r="BF66" s="73">
        <v>56</v>
      </c>
      <c r="BG66" s="73">
        <v>57</v>
      </c>
      <c r="BH66" s="73">
        <v>58</v>
      </c>
      <c r="BI66" s="73">
        <v>59</v>
      </c>
      <c r="BJ66" s="73">
        <v>60</v>
      </c>
      <c r="BK66" s="73">
        <v>61</v>
      </c>
      <c r="BL66" s="73">
        <v>62</v>
      </c>
      <c r="BM66" s="73">
        <v>63</v>
      </c>
      <c r="BN66" s="73">
        <v>64</v>
      </c>
      <c r="BO66" s="73">
        <v>65</v>
      </c>
      <c r="BP66" s="73">
        <v>66</v>
      </c>
      <c r="BQ66" s="73">
        <v>67</v>
      </c>
      <c r="BR66" s="73">
        <v>68</v>
      </c>
      <c r="BS66" s="73">
        <v>69</v>
      </c>
      <c r="BT66" s="73">
        <v>70</v>
      </c>
      <c r="BU66" s="73">
        <v>71</v>
      </c>
      <c r="BV66" s="73">
        <v>72</v>
      </c>
      <c r="BW66" s="73">
        <v>73</v>
      </c>
      <c r="BX66" s="73">
        <v>74</v>
      </c>
      <c r="BY66" s="73">
        <v>75</v>
      </c>
      <c r="BZ66" s="73">
        <v>76</v>
      </c>
      <c r="CA66" s="73">
        <v>77</v>
      </c>
      <c r="CB66" s="73">
        <v>78</v>
      </c>
      <c r="CC66" s="73">
        <v>79</v>
      </c>
      <c r="CD66" s="73">
        <v>80</v>
      </c>
      <c r="CE66" s="73">
        <v>81</v>
      </c>
      <c r="CF66" s="73">
        <v>82</v>
      </c>
      <c r="CG66" s="73">
        <v>83</v>
      </c>
      <c r="CH66" s="73">
        <v>84</v>
      </c>
      <c r="CI66" s="73">
        <v>85</v>
      </c>
      <c r="CJ66" s="73">
        <v>86</v>
      </c>
      <c r="CK66" s="73">
        <v>87</v>
      </c>
      <c r="CL66" s="73">
        <v>88</v>
      </c>
      <c r="CM66" s="73">
        <v>89</v>
      </c>
      <c r="CN66" s="73">
        <v>90</v>
      </c>
    </row>
    <row r="67" spans="1:92">
      <c r="A67" t="s">
        <v>225</v>
      </c>
      <c r="B67" s="66">
        <v>0.38445588894856264</v>
      </c>
      <c r="C67" s="66">
        <v>1.4345808857645725</v>
      </c>
      <c r="D67" s="66">
        <v>2.759783201899467</v>
      </c>
      <c r="E67" s="66">
        <v>8.5649698043377249</v>
      </c>
      <c r="F67" s="66">
        <v>11.280754960165225</v>
      </c>
      <c r="G67" s="66">
        <v>14.904842812340229</v>
      </c>
      <c r="H67" s="66">
        <v>19.524360550178741</v>
      </c>
      <c r="I67" s="66">
        <v>22.150266958165201</v>
      </c>
      <c r="J67" s="66">
        <v>21.777150445640622</v>
      </c>
      <c r="K67" s="66">
        <v>21.933638046510293</v>
      </c>
      <c r="L67" s="66">
        <v>22.496987821748398</v>
      </c>
      <c r="M67" s="66">
        <v>23.498405427496298</v>
      </c>
      <c r="N67" s="66">
        <v>23.366986397757131</v>
      </c>
      <c r="O67" s="66">
        <v>23.737375317288208</v>
      </c>
      <c r="P67" s="66">
        <v>24.158195575046744</v>
      </c>
      <c r="Q67" s="66">
        <v>22.529680774262818</v>
      </c>
      <c r="R67" s="66">
        <v>23.197625787058083</v>
      </c>
      <c r="S67" s="66">
        <v>23.330681239637098</v>
      </c>
      <c r="T67" s="66">
        <v>19.78448683821442</v>
      </c>
      <c r="U67" s="66">
        <v>15.272816878185354</v>
      </c>
      <c r="V67" s="66">
        <v>14.545552265046306</v>
      </c>
      <c r="W67" s="66">
        <v>12.834161468139655</v>
      </c>
      <c r="X67" s="66">
        <v>11.187400192991024</v>
      </c>
      <c r="Y67" s="66">
        <v>9.1007373823243629</v>
      </c>
      <c r="Z67" s="66">
        <v>7.8211065780134401</v>
      </c>
      <c r="AA67" s="66">
        <v>6.7053387858914917</v>
      </c>
      <c r="AB67" s="66">
        <v>5.2294778235857464</v>
      </c>
      <c r="AC67" s="66">
        <v>3.7929595063193067</v>
      </c>
      <c r="AD67" s="66">
        <v>3.1029009776101781</v>
      </c>
      <c r="AE67" s="66">
        <v>3.0830670613831126</v>
      </c>
      <c r="AF67" s="66">
        <v>2.1965524177588018</v>
      </c>
      <c r="AG67" s="66">
        <v>1.7341982654536772</v>
      </c>
      <c r="AH67" s="66">
        <v>1.799641202220021</v>
      </c>
      <c r="AI67" s="66">
        <v>1.3840239820021143</v>
      </c>
      <c r="AJ67" s="66">
        <v>1.2405270560832267</v>
      </c>
      <c r="AK67" s="66">
        <v>0.94849309483057731</v>
      </c>
      <c r="AL67" s="66">
        <v>0.92455281981554027</v>
      </c>
      <c r="AM67" s="66">
        <v>1.0160584104610879</v>
      </c>
      <c r="AN67" s="66">
        <v>0.8994442024921353</v>
      </c>
      <c r="AO67" s="66">
        <v>1.2400323123654109</v>
      </c>
      <c r="AP67" s="66">
        <v>0.67462743566559424</v>
      </c>
      <c r="AQ67" s="66">
        <v>0.61659883162193496</v>
      </c>
      <c r="AR67" s="66">
        <v>0.68457267150195367</v>
      </c>
      <c r="AS67" s="66">
        <v>0.75426495122793324</v>
      </c>
      <c r="AT67" s="66">
        <v>0.77635532928392448</v>
      </c>
      <c r="AU67" s="66">
        <v>0.59809459619447425</v>
      </c>
      <c r="AV67" s="66">
        <v>0.4858221785451094</v>
      </c>
      <c r="AW67" s="66">
        <v>0.70070261057508598</v>
      </c>
      <c r="AX67" s="66">
        <v>0.620305897875156</v>
      </c>
      <c r="AY67" s="66">
        <v>0.57293268914106787</v>
      </c>
      <c r="AZ67" s="66">
        <v>0.41670094674203489</v>
      </c>
      <c r="BA67" s="66">
        <v>0.40215186447234691</v>
      </c>
      <c r="BB67" s="66">
        <v>0.38422535989773443</v>
      </c>
      <c r="BC67" s="66">
        <v>0.43578947936225376</v>
      </c>
      <c r="BD67" s="66">
        <v>0.3340664285061784</v>
      </c>
      <c r="BE67" s="66">
        <v>0.18587308184029752</v>
      </c>
      <c r="BF67" s="66">
        <v>0.28674711369971445</v>
      </c>
      <c r="BG67" s="66">
        <v>0.23456092345619595</v>
      </c>
      <c r="BH67" s="66">
        <v>0.23439348741210983</v>
      </c>
      <c r="BI67" s="66">
        <v>0.26036662646825737</v>
      </c>
      <c r="BJ67" s="66">
        <v>0.18079434367696615</v>
      </c>
      <c r="BK67" s="66">
        <v>0.14215383076983157</v>
      </c>
      <c r="BL67" s="66">
        <v>0.15700529727442736</v>
      </c>
      <c r="BM67" s="66">
        <v>0.14220750203869956</v>
      </c>
      <c r="BN67" s="66">
        <v>0.14763895068001842</v>
      </c>
      <c r="BO67" s="66">
        <v>9.6993557891627419E-2</v>
      </c>
      <c r="BP67" s="66">
        <v>0.11188728946112969</v>
      </c>
      <c r="BQ67" s="66">
        <v>0.10138938189583134</v>
      </c>
      <c r="BR67" s="66">
        <v>0.11406997957386983</v>
      </c>
      <c r="BS67" s="66">
        <v>0.12249204728139224</v>
      </c>
      <c r="BT67" s="66">
        <v>0.11543807398845475</v>
      </c>
      <c r="BU67" s="66">
        <v>0.13348581737201254</v>
      </c>
      <c r="BV67" s="66">
        <v>7.8391672297126416E-2</v>
      </c>
      <c r="BW67" s="66">
        <v>6.9753484366648813E-2</v>
      </c>
      <c r="BX67" s="66">
        <v>6.0824442504602623E-2</v>
      </c>
      <c r="BY67" s="66">
        <v>6.2583252349334775E-2</v>
      </c>
      <c r="BZ67" s="66">
        <v>7.4508738574172756E-2</v>
      </c>
      <c r="CA67" s="66">
        <v>5.1764426396497892E-2</v>
      </c>
      <c r="CB67" s="66">
        <v>0.1207790540168007</v>
      </c>
      <c r="CC67" s="66">
        <v>6.5617315877598073E-2</v>
      </c>
      <c r="CD67" s="66">
        <v>7.3627039103881103E-2</v>
      </c>
      <c r="CE67" s="66">
        <v>4.4068875631423206E-2</v>
      </c>
      <c r="CF67" s="66">
        <v>4.4306645531200811E-2</v>
      </c>
      <c r="CG67" s="66">
        <v>4.701840533448521E-2</v>
      </c>
      <c r="CH67" s="66">
        <v>4.3763884345489806E-2</v>
      </c>
      <c r="CI67" s="66">
        <v>4.1719068968858512E-2</v>
      </c>
      <c r="CJ67" s="66">
        <v>4.1577058338962955E-2</v>
      </c>
      <c r="CK67" s="66">
        <v>4.1559556136442043E-2</v>
      </c>
      <c r="CL67" s="66">
        <v>4.2543323094038306E-2</v>
      </c>
      <c r="CM67" s="66">
        <v>4.154198956404203E-2</v>
      </c>
      <c r="CN67" s="66">
        <v>4.1539277570827038E-2</v>
      </c>
    </row>
    <row r="68" spans="1:92">
      <c r="A68" t="s">
        <v>226</v>
      </c>
      <c r="B68" s="66">
        <v>82.168208962664309</v>
      </c>
      <c r="C68" s="66">
        <v>81.673028490479183</v>
      </c>
      <c r="D68" s="66">
        <v>74.788901766946623</v>
      </c>
      <c r="E68" s="66">
        <v>68.928788054364901</v>
      </c>
      <c r="F68" s="66">
        <v>69.317067092260913</v>
      </c>
      <c r="G68" s="66">
        <v>78.587457785328681</v>
      </c>
      <c r="H68" s="66">
        <v>87.134819492331147</v>
      </c>
      <c r="I68" s="66">
        <v>94.002430087828301</v>
      </c>
      <c r="J68" s="66">
        <v>94.571158534400311</v>
      </c>
      <c r="K68" s="66">
        <v>91.82007935472663</v>
      </c>
      <c r="L68" s="66">
        <v>92.028497590405919</v>
      </c>
      <c r="M68" s="66">
        <v>91.260988748191537</v>
      </c>
      <c r="N68" s="66">
        <v>90.9010454845167</v>
      </c>
      <c r="O68" s="66">
        <v>89.430511555647428</v>
      </c>
      <c r="P68" s="66">
        <v>87.301666909568453</v>
      </c>
      <c r="Q68" s="66">
        <v>86.342367523453831</v>
      </c>
      <c r="R68" s="66">
        <v>87.096716787181464</v>
      </c>
      <c r="S68" s="66">
        <v>83.269800639052221</v>
      </c>
      <c r="T68" s="66">
        <v>81.86217332012933</v>
      </c>
      <c r="U68" s="66">
        <v>75.060269914918891</v>
      </c>
      <c r="V68" s="66">
        <v>70.978457256474442</v>
      </c>
      <c r="W68" s="66">
        <v>72.205212987693614</v>
      </c>
      <c r="X68" s="66">
        <v>70.728124569009069</v>
      </c>
      <c r="Y68" s="66">
        <v>71.398619150144214</v>
      </c>
      <c r="Z68" s="66">
        <v>69.697035178013948</v>
      </c>
      <c r="AA68" s="66">
        <v>66.128176310934663</v>
      </c>
      <c r="AB68" s="66">
        <v>66.21198205240492</v>
      </c>
      <c r="AC68" s="66">
        <v>69.822520576444632</v>
      </c>
      <c r="AD68" s="66">
        <v>63.360900923205151</v>
      </c>
      <c r="AE68" s="66">
        <v>64.334471568990168</v>
      </c>
      <c r="AF68" s="66">
        <v>67.944547621964247</v>
      </c>
      <c r="AG68" s="66">
        <v>67.465785816184962</v>
      </c>
      <c r="AH68" s="66">
        <v>70.517405472498282</v>
      </c>
      <c r="AI68" s="66">
        <v>76.035491612182597</v>
      </c>
      <c r="AJ68" s="66">
        <v>74.883263546625813</v>
      </c>
      <c r="AK68" s="66">
        <v>74.050937130947872</v>
      </c>
      <c r="AL68" s="66">
        <v>72.754977683963006</v>
      </c>
      <c r="AM68" s="66">
        <v>72.680219685707399</v>
      </c>
      <c r="AN68" s="66">
        <v>79.728025324585076</v>
      </c>
      <c r="AO68" s="66">
        <v>72.285873355994227</v>
      </c>
      <c r="AP68" s="66">
        <v>77.493467276673073</v>
      </c>
      <c r="AQ68" s="66">
        <v>71.179390295505925</v>
      </c>
      <c r="AR68" s="66">
        <v>76.079631716937371</v>
      </c>
      <c r="AS68" s="66">
        <v>67.823826105180359</v>
      </c>
      <c r="AT68" s="66">
        <v>68.449335580005368</v>
      </c>
      <c r="AU68" s="66">
        <v>64.146428137291423</v>
      </c>
      <c r="AV68" s="66">
        <v>68.928525543040394</v>
      </c>
      <c r="AW68" s="66">
        <v>71.363086231390099</v>
      </c>
      <c r="AX68" s="66">
        <v>72.431145561985261</v>
      </c>
      <c r="AY68" s="66">
        <v>71.119800595575356</v>
      </c>
      <c r="AZ68" s="66">
        <v>72.785412007331999</v>
      </c>
      <c r="BA68" s="66">
        <v>66.064511927726514</v>
      </c>
      <c r="BB68" s="66">
        <v>66.125699386564946</v>
      </c>
      <c r="BC68" s="66">
        <v>63.847900524881872</v>
      </c>
      <c r="BD68" s="66">
        <v>72.944647552450377</v>
      </c>
      <c r="BE68" s="66">
        <v>78.125255992222577</v>
      </c>
      <c r="BF68" s="66">
        <v>71.585540779634471</v>
      </c>
      <c r="BG68" s="66">
        <v>74.739542407795014</v>
      </c>
      <c r="BH68" s="66">
        <v>66.549008151218999</v>
      </c>
      <c r="BI68" s="66">
        <v>73.513714984982386</v>
      </c>
      <c r="BJ68" s="66">
        <v>73.515966416404524</v>
      </c>
      <c r="BK68" s="66">
        <v>75.191880655074073</v>
      </c>
      <c r="BL68" s="66">
        <v>71.536717648327013</v>
      </c>
      <c r="BM68" s="66">
        <v>75.210402566553654</v>
      </c>
      <c r="BN68" s="66">
        <v>71.751713833502137</v>
      </c>
      <c r="BO68" s="66">
        <v>61.506724624247219</v>
      </c>
      <c r="BP68" s="66">
        <v>61.784520708533272</v>
      </c>
      <c r="BQ68" s="66">
        <v>61.373036189979253</v>
      </c>
      <c r="BR68" s="66">
        <v>65.526017623959603</v>
      </c>
      <c r="BS68" s="66">
        <v>64.130343767578552</v>
      </c>
      <c r="BT68" s="66">
        <v>64.459443737532936</v>
      </c>
      <c r="BU68" s="66">
        <v>63.025385787089171</v>
      </c>
      <c r="BV68" s="66">
        <v>65.92385746896619</v>
      </c>
      <c r="BW68" s="66">
        <v>69.546435340057286</v>
      </c>
      <c r="BX68" s="66">
        <v>71.717926431674542</v>
      </c>
      <c r="BY68" s="66">
        <v>71.904110414903386</v>
      </c>
      <c r="BZ68" s="66">
        <v>61.524119439620591</v>
      </c>
      <c r="CA68" s="66">
        <v>72.965552434126181</v>
      </c>
      <c r="CB68" s="66">
        <v>66.559748274019199</v>
      </c>
      <c r="CC68" s="66">
        <v>66.021949937291211</v>
      </c>
      <c r="CD68" s="66">
        <v>61.565911752283256</v>
      </c>
      <c r="CE68" s="66">
        <v>80.376609732881064</v>
      </c>
      <c r="CF68" s="66">
        <v>79.296352530482508</v>
      </c>
      <c r="CG68" s="66">
        <v>79.95552213465254</v>
      </c>
      <c r="CH68" s="66">
        <v>79.9648540277135</v>
      </c>
      <c r="CI68" s="66">
        <v>79.842810064989052</v>
      </c>
      <c r="CJ68" s="66">
        <v>80.016388810475021</v>
      </c>
      <c r="CK68" s="66">
        <v>86.654227057182538</v>
      </c>
      <c r="CL68" s="66">
        <v>79.987560390515881</v>
      </c>
      <c r="CM68" s="66">
        <v>86.654227057182538</v>
      </c>
      <c r="CN68" s="66">
        <v>93.32089372384921</v>
      </c>
    </row>
    <row r="70" spans="1:92">
      <c r="A70" t="s">
        <v>227</v>
      </c>
      <c r="B70" s="66">
        <f>IF($B$56*B68&gt;99,99,$B$56*B68)</f>
        <v>71.876606026848464</v>
      </c>
      <c r="C70" s="66">
        <f t="shared" ref="C70:BN70" si="8">IF($B$56*C68&gt;99,99,$B$56*C68)</f>
        <v>71.443447118302558</v>
      </c>
      <c r="D70" s="66">
        <f t="shared" si="8"/>
        <v>65.421560179388266</v>
      </c>
      <c r="E70" s="66">
        <f t="shared" si="8"/>
        <v>60.295428188569815</v>
      </c>
      <c r="F70" s="66">
        <f t="shared" si="8"/>
        <v>60.635075112698537</v>
      </c>
      <c r="G70" s="66">
        <f t="shared" si="8"/>
        <v>68.744345449397244</v>
      </c>
      <c r="H70" s="66">
        <f t="shared" si="8"/>
        <v>76.221146486430186</v>
      </c>
      <c r="I70" s="66">
        <f t="shared" si="8"/>
        <v>82.228585949333052</v>
      </c>
      <c r="J70" s="66">
        <f t="shared" si="8"/>
        <v>82.726080917357635</v>
      </c>
      <c r="K70" s="66">
        <f t="shared" si="8"/>
        <v>80.319575568848464</v>
      </c>
      <c r="L70" s="66">
        <f t="shared" si="8"/>
        <v>80.501889332332567</v>
      </c>
      <c r="M70" s="66">
        <f t="shared" si="8"/>
        <v>79.830511297318651</v>
      </c>
      <c r="N70" s="66">
        <f t="shared" si="8"/>
        <v>79.515651079701769</v>
      </c>
      <c r="O70" s="66">
        <f t="shared" si="8"/>
        <v>78.229302147568205</v>
      </c>
      <c r="P70" s="66">
        <f t="shared" si="8"/>
        <v>76.367096194069688</v>
      </c>
      <c r="Q70" s="66">
        <f t="shared" si="8"/>
        <v>75.527949461920656</v>
      </c>
      <c r="R70" s="66">
        <f t="shared" si="8"/>
        <v>76.187816161220766</v>
      </c>
      <c r="S70" s="66">
        <f t="shared" si="8"/>
        <v>72.840222879713863</v>
      </c>
      <c r="T70" s="66">
        <f t="shared" si="8"/>
        <v>71.608901478016747</v>
      </c>
      <c r="U70" s="66">
        <f t="shared" si="8"/>
        <v>65.658939352018166</v>
      </c>
      <c r="V70" s="66">
        <f t="shared" si="8"/>
        <v>62.088375455953155</v>
      </c>
      <c r="W70" s="66">
        <f t="shared" si="8"/>
        <v>63.161479512828528</v>
      </c>
      <c r="X70" s="66">
        <f t="shared" si="8"/>
        <v>61.869397043502097</v>
      </c>
      <c r="Y70" s="66">
        <f t="shared" si="8"/>
        <v>62.455911894681165</v>
      </c>
      <c r="Z70" s="66">
        <f t="shared" si="8"/>
        <v>60.967452034956345</v>
      </c>
      <c r="AA70" s="66">
        <f t="shared" si="8"/>
        <v>57.845594250870541</v>
      </c>
      <c r="AB70" s="66">
        <f t="shared" si="8"/>
        <v>57.918903287765609</v>
      </c>
      <c r="AC70" s="66">
        <f t="shared" si="8"/>
        <v>61.077220334143959</v>
      </c>
      <c r="AD70" s="66">
        <f t="shared" si="8"/>
        <v>55.424921276216729</v>
      </c>
      <c r="AE70" s="66">
        <f t="shared" si="8"/>
        <v>56.276551786724639</v>
      </c>
      <c r="AF70" s="66">
        <f t="shared" si="8"/>
        <v>59.434464286733991</v>
      </c>
      <c r="AG70" s="66">
        <f t="shared" si="8"/>
        <v>59.015667599680285</v>
      </c>
      <c r="AH70" s="66">
        <f t="shared" si="8"/>
        <v>61.685070602979081</v>
      </c>
      <c r="AI70" s="66">
        <f t="shared" si="8"/>
        <v>66.512014119108542</v>
      </c>
      <c r="AJ70" s="66">
        <f t="shared" si="8"/>
        <v>65.504103106240606</v>
      </c>
      <c r="AK70" s="66">
        <f t="shared" si="8"/>
        <v>64.776025926262093</v>
      </c>
      <c r="AL70" s="66">
        <f t="shared" si="8"/>
        <v>63.642385948298973</v>
      </c>
      <c r="AM70" s="66">
        <f t="shared" si="8"/>
        <v>63.57699142095305</v>
      </c>
      <c r="AN70" s="66">
        <f t="shared" si="8"/>
        <v>69.742056421817182</v>
      </c>
      <c r="AO70" s="66">
        <f t="shared" si="8"/>
        <v>63.23203713587418</v>
      </c>
      <c r="AP70" s="66">
        <f t="shared" si="8"/>
        <v>67.787377714789812</v>
      </c>
      <c r="AQ70" s="66">
        <f t="shared" si="8"/>
        <v>62.264141546836377</v>
      </c>
      <c r="AR70" s="66">
        <f t="shared" si="8"/>
        <v>66.550625657068238</v>
      </c>
      <c r="AS70" s="66">
        <f t="shared" si="8"/>
        <v>59.328863191001432</v>
      </c>
      <c r="AT70" s="66">
        <f t="shared" si="8"/>
        <v>59.87602733946774</v>
      </c>
      <c r="AU70" s="66">
        <f t="shared" si="8"/>
        <v>56.112060874402466</v>
      </c>
      <c r="AV70" s="66">
        <f t="shared" si="8"/>
        <v>60.295198556899763</v>
      </c>
      <c r="AW70" s="66">
        <f t="shared" si="8"/>
        <v>62.42482948903406</v>
      </c>
      <c r="AX70" s="66">
        <f t="shared" si="8"/>
        <v>63.359113936603926</v>
      </c>
      <c r="AY70" s="66">
        <f t="shared" si="8"/>
        <v>62.212015482032967</v>
      </c>
      <c r="AZ70" s="66">
        <f t="shared" si="8"/>
        <v>63.66900835979002</v>
      </c>
      <c r="BA70" s="66">
        <f t="shared" si="8"/>
        <v>57.789903858593966</v>
      </c>
      <c r="BB70" s="66">
        <f t="shared" si="8"/>
        <v>57.843427562326056</v>
      </c>
      <c r="BC70" s="66">
        <f t="shared" si="8"/>
        <v>55.850923971746518</v>
      </c>
      <c r="BD70" s="66">
        <f t="shared" si="8"/>
        <v>63.808299585513886</v>
      </c>
      <c r="BE70" s="66">
        <f t="shared" si="8"/>
        <v>68.340034626423289</v>
      </c>
      <c r="BF70" s="66">
        <f t="shared" si="8"/>
        <v>62.619421510996062</v>
      </c>
      <c r="BG70" s="66">
        <f t="shared" si="8"/>
        <v>65.378383100853057</v>
      </c>
      <c r="BH70" s="66">
        <f t="shared" si="8"/>
        <v>58.213716725116207</v>
      </c>
      <c r="BI70" s="66">
        <f t="shared" si="8"/>
        <v>64.306091081363562</v>
      </c>
      <c r="BJ70" s="66">
        <f t="shared" si="8"/>
        <v>64.308060520047547</v>
      </c>
      <c r="BK70" s="66">
        <f t="shared" si="8"/>
        <v>65.774065791287811</v>
      </c>
      <c r="BL70" s="66">
        <f t="shared" si="8"/>
        <v>62.576713497540666</v>
      </c>
      <c r="BM70" s="66">
        <f t="shared" si="8"/>
        <v>65.790267825518441</v>
      </c>
      <c r="BN70" s="66">
        <f t="shared" si="8"/>
        <v>62.764781319563291</v>
      </c>
      <c r="BO70" s="66">
        <f t="shared" ref="BO70:CN70" si="9">IF($B$56*BO68&gt;99,99,$B$56*BO68)</f>
        <v>53.802981343157278</v>
      </c>
      <c r="BP70" s="66">
        <f t="shared" si="9"/>
        <v>54.045983350358163</v>
      </c>
      <c r="BQ70" s="66">
        <f t="shared" si="9"/>
        <v>53.686037441841485</v>
      </c>
      <c r="BR70" s="66">
        <f t="shared" si="9"/>
        <v>57.318856194196862</v>
      </c>
      <c r="BS70" s="66">
        <f t="shared" si="9"/>
        <v>56.097991078801016</v>
      </c>
      <c r="BT70" s="66">
        <f t="shared" si="9"/>
        <v>56.385871138284934</v>
      </c>
      <c r="BU70" s="66">
        <f t="shared" si="9"/>
        <v>55.131429552847045</v>
      </c>
      <c r="BV70" s="66">
        <f t="shared" si="9"/>
        <v>57.66686643030063</v>
      </c>
      <c r="BW70" s="66">
        <f t="shared" si="9"/>
        <v>60.83571489041865</v>
      </c>
      <c r="BX70" s="66">
        <f t="shared" si="9"/>
        <v>62.735225804109177</v>
      </c>
      <c r="BY70" s="66">
        <f t="shared" si="9"/>
        <v>62.898090164668979</v>
      </c>
      <c r="BZ70" s="66">
        <f t="shared" si="9"/>
        <v>53.818197450545838</v>
      </c>
      <c r="CA70" s="66">
        <f t="shared" si="9"/>
        <v>63.826586121915483</v>
      </c>
      <c r="CB70" s="66">
        <f t="shared" si="9"/>
        <v>58.223111642991817</v>
      </c>
      <c r="CC70" s="66">
        <f t="shared" si="9"/>
        <v>57.752672775467559</v>
      </c>
      <c r="CD70" s="66">
        <f t="shared" si="9"/>
        <v>53.854755258366254</v>
      </c>
      <c r="CE70" s="66">
        <f t="shared" si="9"/>
        <v>70.309405358574821</v>
      </c>
      <c r="CF70" s="66">
        <f t="shared" si="9"/>
        <v>69.364450827805541</v>
      </c>
      <c r="CG70" s="66">
        <f t="shared" si="9"/>
        <v>69.941059160175683</v>
      </c>
      <c r="CH70" s="66">
        <f t="shared" si="9"/>
        <v>69.949222229682675</v>
      </c>
      <c r="CI70" s="66">
        <f t="shared" si="9"/>
        <v>69.8424643249231</v>
      </c>
      <c r="CJ70" s="66">
        <f t="shared" si="9"/>
        <v>69.99430225910028</v>
      </c>
      <c r="CK70" s="66">
        <f t="shared" si="9"/>
        <v>75.800748457110146</v>
      </c>
      <c r="CL70" s="66">
        <f t="shared" si="9"/>
        <v>69.969084610937585</v>
      </c>
      <c r="CM70" s="66">
        <f t="shared" si="9"/>
        <v>75.800748457110146</v>
      </c>
      <c r="CN70" s="66">
        <f t="shared" si="9"/>
        <v>81.632412303282734</v>
      </c>
    </row>
    <row r="71" spans="1:92"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</row>
    <row r="73" spans="1:92">
      <c r="A73" s="10" t="s">
        <v>229</v>
      </c>
    </row>
    <row r="74" spans="1:92">
      <c r="A74" s="73" t="s">
        <v>158</v>
      </c>
      <c r="B74" s="73">
        <v>0</v>
      </c>
      <c r="C74" s="73">
        <v>1</v>
      </c>
      <c r="D74" s="73">
        <v>2</v>
      </c>
      <c r="E74" s="73">
        <v>3</v>
      </c>
      <c r="F74" s="73">
        <v>4</v>
      </c>
      <c r="G74" s="73">
        <v>5</v>
      </c>
      <c r="H74" s="73">
        <v>6</v>
      </c>
      <c r="I74" s="73">
        <v>7</v>
      </c>
      <c r="J74" s="73">
        <v>8</v>
      </c>
      <c r="K74" s="73">
        <v>9</v>
      </c>
      <c r="L74" s="73">
        <v>10</v>
      </c>
      <c r="M74" s="73">
        <v>11</v>
      </c>
      <c r="N74" s="73">
        <v>12</v>
      </c>
      <c r="O74" s="73">
        <v>13</v>
      </c>
      <c r="P74" s="73">
        <v>14</v>
      </c>
      <c r="Q74" s="73">
        <v>15</v>
      </c>
      <c r="R74" s="73">
        <v>16</v>
      </c>
      <c r="S74" s="73">
        <v>17</v>
      </c>
      <c r="T74" s="73">
        <v>18</v>
      </c>
      <c r="U74" s="73">
        <v>19</v>
      </c>
      <c r="V74" s="73">
        <v>20</v>
      </c>
      <c r="W74" s="73">
        <v>21</v>
      </c>
      <c r="X74" s="73">
        <v>22</v>
      </c>
      <c r="Y74" s="73">
        <v>23</v>
      </c>
      <c r="Z74" s="73">
        <v>24</v>
      </c>
      <c r="AA74" s="73">
        <v>25</v>
      </c>
      <c r="AB74" s="73">
        <v>26</v>
      </c>
      <c r="AC74" s="73">
        <v>27</v>
      </c>
      <c r="AD74" s="73">
        <v>28</v>
      </c>
      <c r="AE74" s="73">
        <v>29</v>
      </c>
      <c r="AF74" s="73">
        <v>30</v>
      </c>
      <c r="AG74" s="73">
        <v>31</v>
      </c>
      <c r="AH74" s="73">
        <v>32</v>
      </c>
      <c r="AI74" s="73">
        <v>33</v>
      </c>
      <c r="AJ74" s="73">
        <v>34</v>
      </c>
      <c r="AK74" s="73">
        <v>35</v>
      </c>
      <c r="AL74" s="73">
        <v>36</v>
      </c>
      <c r="AM74" s="73">
        <v>37</v>
      </c>
      <c r="AN74" s="73">
        <v>38</v>
      </c>
      <c r="AO74" s="73">
        <v>39</v>
      </c>
      <c r="AP74" s="73">
        <v>40</v>
      </c>
      <c r="AQ74" s="73">
        <v>41</v>
      </c>
      <c r="AR74" s="73">
        <v>42</v>
      </c>
      <c r="AS74" s="73">
        <v>43</v>
      </c>
      <c r="AT74" s="73">
        <v>44</v>
      </c>
      <c r="AU74" s="73">
        <v>45</v>
      </c>
      <c r="AV74" s="73">
        <v>46</v>
      </c>
      <c r="AW74" s="73">
        <v>47</v>
      </c>
      <c r="AX74" s="73">
        <v>48</v>
      </c>
      <c r="AY74" s="73">
        <v>49</v>
      </c>
      <c r="AZ74" s="73">
        <v>50</v>
      </c>
      <c r="BA74" s="73">
        <v>51</v>
      </c>
      <c r="BB74" s="73">
        <v>52</v>
      </c>
      <c r="BC74" s="73">
        <v>53</v>
      </c>
      <c r="BD74" s="73">
        <v>54</v>
      </c>
      <c r="BE74" s="73">
        <v>55</v>
      </c>
      <c r="BF74" s="73">
        <v>56</v>
      </c>
      <c r="BG74" s="73">
        <v>57</v>
      </c>
      <c r="BH74" s="73">
        <v>58</v>
      </c>
      <c r="BI74" s="73">
        <v>59</v>
      </c>
      <c r="BJ74" s="73">
        <v>60</v>
      </c>
      <c r="BK74" s="73">
        <v>61</v>
      </c>
      <c r="BL74" s="73">
        <v>62</v>
      </c>
      <c r="BM74" s="73">
        <v>63</v>
      </c>
      <c r="BN74" s="73">
        <v>64</v>
      </c>
      <c r="BO74" s="73">
        <v>65</v>
      </c>
      <c r="BP74" s="73">
        <v>66</v>
      </c>
      <c r="BQ74" s="73">
        <v>67</v>
      </c>
      <c r="BR74" s="73">
        <v>68</v>
      </c>
      <c r="BS74" s="73">
        <v>69</v>
      </c>
      <c r="BT74" s="73">
        <v>70</v>
      </c>
      <c r="BU74" s="73">
        <v>71</v>
      </c>
      <c r="BV74" s="73">
        <v>72</v>
      </c>
      <c r="BW74" s="73">
        <v>73</v>
      </c>
      <c r="BX74" s="73">
        <v>74</v>
      </c>
      <c r="BY74" s="73">
        <v>75</v>
      </c>
      <c r="BZ74" s="73">
        <v>76</v>
      </c>
      <c r="CA74" s="73">
        <v>77</v>
      </c>
      <c r="CB74" s="73">
        <v>78</v>
      </c>
      <c r="CC74" s="73">
        <v>79</v>
      </c>
      <c r="CD74" s="73">
        <v>80</v>
      </c>
      <c r="CE74" s="73">
        <v>81</v>
      </c>
      <c r="CF74" s="73">
        <v>82</v>
      </c>
      <c r="CG74" s="73">
        <v>83</v>
      </c>
      <c r="CH74" s="73">
        <v>84</v>
      </c>
      <c r="CI74" s="73">
        <v>85</v>
      </c>
      <c r="CJ74" s="73">
        <v>86</v>
      </c>
      <c r="CK74" s="73">
        <v>87</v>
      </c>
      <c r="CL74" s="73">
        <v>88</v>
      </c>
      <c r="CM74" s="73">
        <v>89</v>
      </c>
      <c r="CN74" s="73">
        <v>90</v>
      </c>
    </row>
    <row r="75" spans="1:92">
      <c r="A75" s="73" t="s">
        <v>159</v>
      </c>
      <c r="B75" s="66">
        <f>B60-'Insumo 4'!B13</f>
        <v>0.10122312331417571</v>
      </c>
      <c r="C75" s="66">
        <f>C60-'Insumo 4'!C13</f>
        <v>0.36497479519758735</v>
      </c>
      <c r="D75" s="66">
        <f>D60-'Insumo 4'!D13</f>
        <v>0.74581674899057981</v>
      </c>
      <c r="E75" s="66">
        <f>E60-'Insumo 4'!E13</f>
        <v>2.542744133520721</v>
      </c>
      <c r="F75" s="66">
        <f>F60-'Insumo 4'!F13</f>
        <v>1.5829185156841752</v>
      </c>
      <c r="G75" s="66">
        <f>G60-'Insumo 4'!G13</f>
        <v>-0.91844199433966978</v>
      </c>
      <c r="H75" s="66">
        <f>H60-'Insumo 4'!H13</f>
        <v>-3.0927749082948344</v>
      </c>
      <c r="I75" s="66">
        <f>I60-'Insumo 4'!I13</f>
        <v>-5.5068607373588812</v>
      </c>
      <c r="J75" s="66">
        <f>J60-'Insumo 4'!J13</f>
        <v>-6.4712082497413412</v>
      </c>
      <c r="K75" s="66">
        <f>K60-'Insumo 4'!K13</f>
        <v>-5.9777646957918584</v>
      </c>
      <c r="L75" s="66">
        <f>L60-'Insumo 4'!L13</f>
        <v>-5.9447367680144563</v>
      </c>
      <c r="M75" s="66">
        <f>M60-'Insumo 4'!M13</f>
        <v>-5.5203852803085329</v>
      </c>
      <c r="N75" s="66">
        <f>N60-'Insumo 4'!N13</f>
        <v>-5.1563071564126446</v>
      </c>
      <c r="O75" s="66">
        <f>O60-'Insumo 4'!O13</f>
        <v>-4.5853973371178789</v>
      </c>
      <c r="P75" s="66">
        <f>P60-'Insumo 4'!P13</f>
        <v>-3.7599477227207192</v>
      </c>
      <c r="Q75" s="66">
        <f>Q60-'Insumo 4'!Q13</f>
        <v>-3.4944905667679649</v>
      </c>
      <c r="R75" s="66">
        <f>R60-'Insumo 4'!R13</f>
        <v>-4.193386352978834</v>
      </c>
      <c r="S75" s="66">
        <f>S60-'Insumo 4'!S13</f>
        <v>-3.5284007102730079</v>
      </c>
      <c r="T75" s="66">
        <f>T60-'Insumo 4'!T13</f>
        <v>-4.6763736592458613</v>
      </c>
      <c r="U75" s="66">
        <f>U60-'Insumo 4'!U13</f>
        <v>-3.8348342903124699</v>
      </c>
      <c r="V75" s="66">
        <f>V60-'Insumo 4'!V13</f>
        <v>-2.7097754547017372</v>
      </c>
      <c r="W75" s="66">
        <f>W60-'Insumo 4'!W13</f>
        <v>-4.0804823514194277</v>
      </c>
      <c r="X75" s="66">
        <f>X60-'Insumo 4'!X13</f>
        <v>-1.9552904782650389</v>
      </c>
      <c r="Y75" s="66">
        <f>Y60-'Insumo 4'!Y13</f>
        <v>-1.7647051430610503</v>
      </c>
      <c r="Z75" s="66">
        <f>Z60-'Insumo 4'!Z13</f>
        <v>-1.2066841047207326</v>
      </c>
      <c r="AA75" s="66">
        <f>AA60-'Insumo 4'!AA13</f>
        <v>-1.3929621954530993</v>
      </c>
      <c r="AB75" s="66">
        <f>AB60-'Insumo 4'!AB13</f>
        <v>-0.78454487325044653</v>
      </c>
      <c r="AC75" s="66">
        <f>AC60-'Insumo 4'!AC13</f>
        <v>-0.70685616539945872</v>
      </c>
      <c r="AD75" s="66">
        <f>AD60-'Insumo 4'!AD13</f>
        <v>-0.1913108604559639</v>
      </c>
      <c r="AE75" s="66">
        <f>AE60-'Insumo 4'!AE13</f>
        <v>-0.79376305750549703</v>
      </c>
      <c r="AF75" s="66">
        <f>AF60-'Insumo 4'!AF13</f>
        <v>6.3084597928545594E-2</v>
      </c>
      <c r="AG75" s="66">
        <f>AG60-'Insumo 4'!AG13</f>
        <v>-0.62914243040214368</v>
      </c>
      <c r="AH75" s="66">
        <f>AH60-'Insumo 4'!AH13</f>
        <v>0.26671657871910154</v>
      </c>
      <c r="AI75" s="66">
        <f>AI60-'Insumo 4'!AI13</f>
        <v>-0.10570244935944628</v>
      </c>
      <c r="AJ75" s="66">
        <f>AJ60-'Insumo 4'!AJ13</f>
        <v>2.9037555946879512E-2</v>
      </c>
      <c r="AK75" s="66">
        <f>AK60-'Insumo 4'!AK13</f>
        <v>-0.24779080137511678</v>
      </c>
      <c r="AL75" s="66">
        <f>AL60-'Insumo 4'!AL13</f>
        <v>-1.1102606611278525</v>
      </c>
      <c r="AM75" s="66">
        <f>AM60-'Insumo 4'!AM13</f>
        <v>-6.432893061977657E-2</v>
      </c>
      <c r="AN75" s="66">
        <f>AN60-'Insumo 4'!AN13</f>
        <v>-1.8237797733536287E-3</v>
      </c>
      <c r="AO75" s="66">
        <f>AO60-'Insumo 4'!AO13</f>
        <v>6.5150487092655696E-2</v>
      </c>
      <c r="AP75" s="66">
        <f>AP60-'Insumo 4'!AP13</f>
        <v>-0.29905068048363248</v>
      </c>
      <c r="AQ75" s="66">
        <f>AQ60-'Insumo 4'!AQ13</f>
        <v>-8.7273592305188663E-2</v>
      </c>
      <c r="AR75" s="66">
        <f>AR60-'Insumo 4'!AR13</f>
        <v>-6.5380892945225144E-2</v>
      </c>
      <c r="AS75" s="66">
        <f>AS60-'Insumo 4'!AS13</f>
        <v>-6.5019850716923344E-2</v>
      </c>
      <c r="AT75" s="66">
        <f>AT60-'Insumo 4'!AT13</f>
        <v>4.9917961038466713E-2</v>
      </c>
      <c r="AU75" s="66">
        <f>AU60-'Insumo 4'!AU13</f>
        <v>-4.2457905560408793E-3</v>
      </c>
      <c r="AV75" s="66">
        <f>AV60-'Insumo 4'!AV13</f>
        <v>-5.4141286504960001E-2</v>
      </c>
      <c r="AW75" s="66">
        <f>AW60-'Insumo 4'!AW13</f>
        <v>1.6806832800473015E-2</v>
      </c>
      <c r="AX75" s="66">
        <f>AX60-'Insumo 4'!AX13</f>
        <v>-3.7370653479397886E-2</v>
      </c>
      <c r="AY75" s="66">
        <f>AY60-'Insumo 4'!AY13</f>
        <v>-3.3594163739571581E-2</v>
      </c>
      <c r="AZ75" s="66">
        <f>AZ60-'Insumo 4'!AZ13</f>
        <v>-0.10363708380751824</v>
      </c>
      <c r="BA75" s="66">
        <f>BA60-'Insumo 4'!BA13</f>
        <v>-7.8673386390426342E-2</v>
      </c>
      <c r="BB75" s="66">
        <f>BB60-'Insumo 4'!BB13</f>
        <v>-7.8948707764202042E-2</v>
      </c>
      <c r="BC75" s="66">
        <f>BC60-'Insumo 4'!BC13</f>
        <v>-4.2376624013498287E-2</v>
      </c>
      <c r="BD75" s="66">
        <f>BD60-'Insumo 4'!BD13</f>
        <v>-9.2578510475999104E-2</v>
      </c>
      <c r="BE75" s="66">
        <f>BE60-'Insumo 4'!BE13</f>
        <v>-0.16223563901667881</v>
      </c>
      <c r="BF75" s="66">
        <f>BF60-'Insumo 4'!BF13</f>
        <v>-9.3290164759268462E-2</v>
      </c>
      <c r="BG75" s="66">
        <f>BG60-'Insumo 4'!BG13</f>
        <v>-0.13307628357586471</v>
      </c>
      <c r="BH75" s="66">
        <f>BH60-'Insumo 4'!BH13</f>
        <v>-0.10852867897323293</v>
      </c>
      <c r="BI75" s="66">
        <f>BI60-'Insumo 4'!BI13</f>
        <v>-0.10840235115002425</v>
      </c>
      <c r="BJ75" s="66">
        <f>BJ60-'Insumo 4'!BJ13</f>
        <v>-0.15222715845943202</v>
      </c>
      <c r="BK75" s="66">
        <f>BK60-'Insumo 4'!BK13</f>
        <v>-0.15570916189148359</v>
      </c>
      <c r="BL75" s="66">
        <f>BL60-'Insumo 4'!BL13</f>
        <v>-0.13344850218135496</v>
      </c>
      <c r="BM75" s="66">
        <f>BM60-'Insumo 4'!BM13</f>
        <v>-0.11626297691380064</v>
      </c>
      <c r="BN75" s="66">
        <f>BN60-'Insumo 4'!BN13</f>
        <v>-0.15556897657924429</v>
      </c>
      <c r="BO75" s="66">
        <f>BO60-'Insumo 4'!BO13</f>
        <v>-0.11229042452663458</v>
      </c>
      <c r="BP75" s="66">
        <f>BP60-'Insumo 4'!BP13</f>
        <v>-0.10045590601788518</v>
      </c>
      <c r="BQ75" s="66">
        <f>BQ60-'Insumo 4'!BQ13</f>
        <v>-0.10326730973542429</v>
      </c>
      <c r="BR75" s="66">
        <f>BR60-'Insumo 4'!BR13</f>
        <v>-7.3833840468714343E-2</v>
      </c>
      <c r="BS75" s="66">
        <f>BS60-'Insumo 4'!BS13</f>
        <v>-6.7824446491396156E-2</v>
      </c>
      <c r="BT75" s="66">
        <f>BT60-'Insumo 4'!BT13</f>
        <v>-8.3312025990467151E-2</v>
      </c>
      <c r="BU75" s="66">
        <f>BU60-'Insumo 4'!BU13</f>
        <v>-6.97645230123006E-2</v>
      </c>
      <c r="BV75" s="66">
        <f>BV60-'Insumo 4'!BV13</f>
        <v>-7.4188488417294099E-2</v>
      </c>
      <c r="BW75" s="66">
        <f>BW60-'Insumo 4'!BW13</f>
        <v>-8.1330462355318059E-2</v>
      </c>
      <c r="BX75" s="66">
        <f>BX60-'Insumo 4'!BX13</f>
        <v>-7.8136428195915153E-2</v>
      </c>
      <c r="BY75" s="66">
        <f>BY60-'Insumo 4'!BY13</f>
        <v>-8.8758212576978551E-2</v>
      </c>
      <c r="BZ75" s="66">
        <f>BZ60-'Insumo 4'!BZ13</f>
        <v>-3.3990049709289122E-2</v>
      </c>
      <c r="CA75" s="66">
        <f>CA60-'Insumo 4'!CA13</f>
        <v>-6.9925805792284954E-2</v>
      </c>
      <c r="CB75" s="66">
        <f>CB60-'Insumo 4'!CB13</f>
        <v>-4.9642233165017077E-2</v>
      </c>
      <c r="CC75" s="66">
        <f>CC60-'Insumo 4'!CC13</f>
        <v>-3.5191204253519646E-2</v>
      </c>
      <c r="CD75" s="66">
        <f>CD60-'Insumo 4'!CD13</f>
        <v>-2.2084193309729057E-2</v>
      </c>
      <c r="CE75" s="66">
        <f>CE60-'Insumo 4'!CE13</f>
        <v>-4.1714250539522796E-2</v>
      </c>
      <c r="CF75" s="66">
        <f>CF60-'Insumo 4'!CF13</f>
        <v>-2.3749630811732082E-2</v>
      </c>
      <c r="CG75" s="66">
        <f>CG60-'Insumo 4'!CG13</f>
        <v>-3.5109468727304513E-2</v>
      </c>
      <c r="CH75" s="66">
        <f>CH60-'Insumo 4'!CH13</f>
        <v>-3.0074425639719089E-2</v>
      </c>
      <c r="CI75" s="66">
        <f>CI60-'Insumo 4'!CI13</f>
        <v>-3.2464346875599043E-2</v>
      </c>
      <c r="CJ75" s="66">
        <f>CJ60-'Insumo 4'!CJ13</f>
        <v>-4.3348904681313596E-2</v>
      </c>
      <c r="CK75" s="66">
        <f>CK60-'Insumo 4'!CK13</f>
        <v>-5.724127932867891E-2</v>
      </c>
      <c r="CL75" s="66">
        <f>CL60-'Insumo 4'!CL13</f>
        <v>-5.2111402256488581E-2</v>
      </c>
      <c r="CM75" s="66">
        <f>CM60-'Insumo 4'!CM13</f>
        <v>-7.978029876412232E-3</v>
      </c>
      <c r="CN75" s="66">
        <f>CN60-'Insumo 4'!CN13</f>
        <v>-1.0628955261789662E-3</v>
      </c>
    </row>
    <row r="76" spans="1:92">
      <c r="A76" s="73" t="s">
        <v>160</v>
      </c>
      <c r="B76" s="66">
        <f>B61-'Insumo 4'!B14</f>
        <v>7.5478268752544514E-2</v>
      </c>
      <c r="C76" s="66">
        <f>C61-'Insumo 4'!C14</f>
        <v>0.69687933153787773</v>
      </c>
      <c r="D76" s="66">
        <f>D61-'Insumo 4'!D14</f>
        <v>1.1359701323567557</v>
      </c>
      <c r="E76" s="66">
        <f>E61-'Insumo 4'!E14</f>
        <v>3.6165355208084415</v>
      </c>
      <c r="F76" s="66">
        <f>F61-'Insumo 4'!F14</f>
        <v>3.7037960252364721</v>
      </c>
      <c r="G76" s="66">
        <f>G61-'Insumo 4'!G14</f>
        <v>4.6155785487253205</v>
      </c>
      <c r="H76" s="66">
        <f>H61-'Insumo 4'!H14</f>
        <v>6.8530058685130077</v>
      </c>
      <c r="I76" s="66">
        <f>I61-'Insumo 4'!I14</f>
        <v>8.9981815506420055</v>
      </c>
      <c r="J76" s="66">
        <f>J61-'Insumo 4'!J14</f>
        <v>8.9486067068524804</v>
      </c>
      <c r="K76" s="66">
        <f>K61-'Insumo 4'!K14</f>
        <v>8.5163799432553073</v>
      </c>
      <c r="L76" s="66">
        <f>L61-'Insumo 4'!L14</f>
        <v>8.881754607773658</v>
      </c>
      <c r="M76" s="66">
        <f>M61-'Insumo 4'!M14</f>
        <v>9.5983986723249082</v>
      </c>
      <c r="N76" s="66">
        <f>N61-'Insumo 4'!N14</f>
        <v>9.2872383282286872</v>
      </c>
      <c r="O76" s="66">
        <f>O61-'Insumo 4'!O14</f>
        <v>8.2563005538352154</v>
      </c>
      <c r="P76" s="66">
        <f>P61-'Insumo 4'!P14</f>
        <v>9.0695730470470242</v>
      </c>
      <c r="Q76" s="66">
        <f>Q61-'Insumo 4'!Q14</f>
        <v>6.4121701089405754</v>
      </c>
      <c r="R76" s="66">
        <f>R61-'Insumo 4'!R14</f>
        <v>7.4810973204238334</v>
      </c>
      <c r="S76" s="66">
        <f>S61-'Insumo 4'!S14</f>
        <v>7.9328061955125841</v>
      </c>
      <c r="T76" s="66">
        <f>T61-'Insumo 4'!T14</f>
        <v>5.991079518939654</v>
      </c>
      <c r="U76" s="66">
        <f>U61-'Insumo 4'!U14</f>
        <v>2.3369053883838804</v>
      </c>
      <c r="V76" s="66">
        <f>V61-'Insumo 4'!V14</f>
        <v>1.9291615318608617</v>
      </c>
      <c r="W76" s="66">
        <f>W61-'Insumo 4'!W14</f>
        <v>1.6154650417291956</v>
      </c>
      <c r="X76" s="66">
        <f>X61-'Insumo 4'!X14</f>
        <v>0.74428903126749812</v>
      </c>
      <c r="Y76" s="66">
        <f>Y61-'Insumo 4'!Y14</f>
        <v>1.3833791960888426</v>
      </c>
      <c r="Z76" s="66">
        <f>Z61-'Insumo 4'!Z14</f>
        <v>1.428541022164513</v>
      </c>
      <c r="AA76" s="66">
        <f>AA61-'Insumo 4'!AA14</f>
        <v>0.63583000498910014</v>
      </c>
      <c r="AB76" s="66">
        <f>AB61-'Insumo 4'!AB14</f>
        <v>-0.23997005237129176</v>
      </c>
      <c r="AC76" s="66">
        <f>AC61-'Insumo 4'!AC14</f>
        <v>0.59352880253356566</v>
      </c>
      <c r="AD76" s="66">
        <f>AD61-'Insumo 4'!AD14</f>
        <v>-0.52226320878473365</v>
      </c>
      <c r="AE76" s="66">
        <f>AE61-'Insumo 4'!AE14</f>
        <v>0.34457874182652737</v>
      </c>
      <c r="AF76" s="66">
        <f>AF61-'Insumo 4'!AF14</f>
        <v>0.18235958425056453</v>
      </c>
      <c r="AG76" s="66">
        <f>AG61-'Insumo 4'!AG14</f>
        <v>0.32350307030308401</v>
      </c>
      <c r="AH76" s="66">
        <f>AH61-'Insumo 4'!AH14</f>
        <v>0.5494908465437881</v>
      </c>
      <c r="AI76" s="66">
        <f>AI61-'Insumo 4'!AI14</f>
        <v>0.11812091615160536</v>
      </c>
      <c r="AJ76" s="66">
        <f>AJ61-'Insumo 4'!AJ14</f>
        <v>0.4783760764313415</v>
      </c>
      <c r="AK76" s="66">
        <f>AK61-'Insumo 4'!AK14</f>
        <v>0.14332343702301509</v>
      </c>
      <c r="AL76" s="66">
        <f>AL61-'Insumo 4'!AL14</f>
        <v>0.10117415511380778</v>
      </c>
      <c r="AM76" s="66">
        <f>AM61-'Insumo 4'!AM14</f>
        <v>0.1090963044554264</v>
      </c>
      <c r="AN76" s="66">
        <f>AN61-'Insumo 4'!AN14</f>
        <v>0.17061742592375784</v>
      </c>
      <c r="AO76" s="66">
        <f>AO61-'Insumo 4'!AO14</f>
        <v>0.47711313797794913</v>
      </c>
      <c r="AP76" s="66">
        <f>AP61-'Insumo 4'!AP14</f>
        <v>0.20396823639966852</v>
      </c>
      <c r="AQ76" s="66">
        <f>AQ61-'Insumo 4'!AQ14</f>
        <v>0.17239367011250964</v>
      </c>
      <c r="AR76" s="66">
        <f>AR61-'Insumo 4'!AR14</f>
        <v>0.24162931734579196</v>
      </c>
      <c r="AS76" s="66">
        <f>AS61-'Insumo 4'!AS14</f>
        <v>0.17444279052280307</v>
      </c>
      <c r="AT76" s="66">
        <f>AT61-'Insumo 4'!AT14</f>
        <v>0.23562071828407616</v>
      </c>
      <c r="AU76" s="66">
        <f>AU61-'Insumo 4'!AU14</f>
        <v>0.13180322869936234</v>
      </c>
      <c r="AV76" s="66">
        <f>AV61-'Insumo 4'!AV14</f>
        <v>1.7208248332978404E-2</v>
      </c>
      <c r="AW76" s="66">
        <f>AW61-'Insumo 4'!AW14</f>
        <v>0.22733866715785267</v>
      </c>
      <c r="AX76" s="66">
        <f>AX61-'Insumo 4'!AX14</f>
        <v>0.18458654295563362</v>
      </c>
      <c r="AY76" s="66">
        <f>AY61-'Insumo 4'!AY14</f>
        <v>0.13331797029335399</v>
      </c>
      <c r="AZ76" s="66">
        <f>AZ61-'Insumo 4'!AZ14</f>
        <v>0.16630717586803323</v>
      </c>
      <c r="BA76" s="66">
        <f>BA61-'Insumo 4'!BA14</f>
        <v>0.21757427432069465</v>
      </c>
      <c r="BB76" s="66">
        <f>BB61-'Insumo 4'!BB14</f>
        <v>0.20806811409769785</v>
      </c>
      <c r="BC76" s="66">
        <f>BC61-'Insumo 4'!BC14</f>
        <v>0.2082631921315691</v>
      </c>
      <c r="BD76" s="66">
        <f>BD61-'Insumo 4'!BD14</f>
        <v>0.19956091687206456</v>
      </c>
      <c r="BE76" s="66">
        <f>BE61-'Insumo 4'!BE14</f>
        <v>0.11892062402363461</v>
      </c>
      <c r="BF76" s="66">
        <f>BF61-'Insumo 4'!BF14</f>
        <v>0.16810227521838203</v>
      </c>
      <c r="BG76" s="66">
        <f>BG61-'Insumo 4'!BG14</f>
        <v>0.14356723081851036</v>
      </c>
      <c r="BH76" s="66">
        <f>BH61-'Insumo 4'!BH14</f>
        <v>0.12774277731559502</v>
      </c>
      <c r="BI76" s="66">
        <f>BI61-'Insumo 4'!BI14</f>
        <v>0.15027712752662353</v>
      </c>
      <c r="BJ76" s="66">
        <f>BJ61-'Insumo 4'!BJ14</f>
        <v>0.10884681762971099</v>
      </c>
      <c r="BK76" s="66">
        <f>BK61-'Insumo 4'!BK14</f>
        <v>8.7534396354733299E-2</v>
      </c>
      <c r="BL76" s="66">
        <f>BL61-'Insumo 4'!BL14</f>
        <v>9.1979816995075361E-2</v>
      </c>
      <c r="BM76" s="66">
        <f>BM61-'Insumo 4'!BM14</f>
        <v>8.7589016004511661E-2</v>
      </c>
      <c r="BN76" s="66">
        <f>BN61-'Insumo 4'!BN14</f>
        <v>8.4129760745803431E-2</v>
      </c>
      <c r="BO76" s="66">
        <f>BO61-'Insumo 4'!BO14</f>
        <v>4.8855641148637677E-2</v>
      </c>
      <c r="BP76" s="66">
        <f>BP61-'Insumo 4'!BP14</f>
        <v>5.6612151631090492E-2</v>
      </c>
      <c r="BQ76" s="66">
        <f>BQ61-'Insumo 4'!BQ14</f>
        <v>5.0958813856617421E-2</v>
      </c>
      <c r="BR76" s="66">
        <f>BR61-'Insumo 4'!BR14</f>
        <v>6.1211689186593157E-2</v>
      </c>
      <c r="BS76" s="66">
        <f>BS61-'Insumo 4'!BS14</f>
        <v>6.4331057054277746E-2</v>
      </c>
      <c r="BT76" s="66">
        <f>BT61-'Insumo 4'!BT14</f>
        <v>6.0937530708470175E-2</v>
      </c>
      <c r="BU76" s="66">
        <f>BU61-'Insumo 4'!BU14</f>
        <v>6.8896929000949139E-2</v>
      </c>
      <c r="BV76" s="66">
        <f>BV61-'Insumo 4'!BV14</f>
        <v>4.2321569697648637E-2</v>
      </c>
      <c r="BW76" s="66">
        <f>BW61-'Insumo 4'!BW14</f>
        <v>3.9727387609756054E-2</v>
      </c>
      <c r="BX76" s="66">
        <f>BX61-'Insumo 4'!BX14</f>
        <v>3.572358929242192E-2</v>
      </c>
      <c r="BY76" s="66">
        <f>BY61-'Insumo 4'!BY14</f>
        <v>3.6852000883802742E-2</v>
      </c>
      <c r="BZ76" s="66">
        <f>BZ61-'Insumo 4'!BZ14</f>
        <v>3.7540654825947303E-2</v>
      </c>
      <c r="CA76" s="66">
        <f>CA61-'Insumo 4'!CA14</f>
        <v>3.0931323787193463E-2</v>
      </c>
      <c r="CB76" s="66">
        <f>CB61-'Insumo 4'!CB14</f>
        <v>6.5834345274526779E-2</v>
      </c>
      <c r="CC76" s="66">
        <f>CC61-'Insumo 4'!CC14</f>
        <v>3.5477747178515068E-2</v>
      </c>
      <c r="CD76" s="66">
        <f>CD61-'Insumo 4'!CD14</f>
        <v>3.7121616309944171E-2</v>
      </c>
      <c r="CE76" s="66">
        <f>CE61-'Insumo 4'!CE14</f>
        <v>2.9007538692196754E-2</v>
      </c>
      <c r="CF76" s="66">
        <f>CF61-'Insumo 4'!CF14</f>
        <v>2.8772083243838686E-2</v>
      </c>
      <c r="CG76" s="66">
        <f>CG61-'Insumo 4'!CG14</f>
        <v>3.0786873385247403E-2</v>
      </c>
      <c r="CH76" s="66">
        <f>CH61-'Insumo 4'!CH14</f>
        <v>2.8659211450923049E-2</v>
      </c>
      <c r="CI76" s="66">
        <f>CI61-'Insumo 4'!CI14</f>
        <v>2.7278447375628918E-2</v>
      </c>
      <c r="CJ76" s="66">
        <f>CJ61-'Insumo 4'!CJ14</f>
        <v>2.724469388725986E-2</v>
      </c>
      <c r="CK76" s="66">
        <f>CK61-'Insumo 4'!CK14</f>
        <v>2.949238398105691E-2</v>
      </c>
      <c r="CL76" s="66">
        <f>CL61-'Insumo 4'!CL14</f>
        <v>2.7867825815152143E-2</v>
      </c>
      <c r="CM76" s="66">
        <f>CM61-'Insumo 4'!CM14</f>
        <v>2.9479918013019347E-2</v>
      </c>
      <c r="CN76" s="66">
        <f>CN61-'Insumo 4'!CN14</f>
        <v>3.1745856944863655E-2</v>
      </c>
    </row>
    <row r="77" spans="1:92">
      <c r="A77" s="73" t="s">
        <v>223</v>
      </c>
      <c r="B77" s="66">
        <f>B75+B76</f>
        <v>0.17670139206672023</v>
      </c>
      <c r="C77" s="66">
        <f t="shared" ref="C77:BN77" si="10">C75+C76</f>
        <v>1.0618541267354651</v>
      </c>
      <c r="D77" s="66">
        <f t="shared" si="10"/>
        <v>1.8817868813473355</v>
      </c>
      <c r="E77" s="66">
        <f t="shared" si="10"/>
        <v>6.159279654329163</v>
      </c>
      <c r="F77" s="66">
        <f t="shared" si="10"/>
        <v>5.2867145409206469</v>
      </c>
      <c r="G77" s="66">
        <f t="shared" si="10"/>
        <v>3.6971365543856507</v>
      </c>
      <c r="H77" s="66">
        <f t="shared" si="10"/>
        <v>3.7602309602181734</v>
      </c>
      <c r="I77" s="66">
        <f t="shared" si="10"/>
        <v>3.4913208132831244</v>
      </c>
      <c r="J77" s="66">
        <f t="shared" si="10"/>
        <v>2.4773984571111392</v>
      </c>
      <c r="K77" s="66">
        <f t="shared" si="10"/>
        <v>2.5386152474634489</v>
      </c>
      <c r="L77" s="66">
        <f t="shared" si="10"/>
        <v>2.9370178397592017</v>
      </c>
      <c r="M77" s="66">
        <f t="shared" si="10"/>
        <v>4.0780133920163752</v>
      </c>
      <c r="N77" s="66">
        <f t="shared" si="10"/>
        <v>4.1309311718160426</v>
      </c>
      <c r="O77" s="66">
        <f t="shared" si="10"/>
        <v>3.6709032167173365</v>
      </c>
      <c r="P77" s="66">
        <f t="shared" si="10"/>
        <v>5.309625324326305</v>
      </c>
      <c r="Q77" s="66">
        <f t="shared" si="10"/>
        <v>2.9176795421726105</v>
      </c>
      <c r="R77" s="66">
        <f t="shared" si="10"/>
        <v>3.2877109674449994</v>
      </c>
      <c r="S77" s="66">
        <f t="shared" si="10"/>
        <v>4.4044054852395762</v>
      </c>
      <c r="T77" s="66">
        <f t="shared" si="10"/>
        <v>1.3147058596937926</v>
      </c>
      <c r="U77" s="66">
        <f t="shared" si="10"/>
        <v>-1.4979289019285895</v>
      </c>
      <c r="V77" s="66">
        <f t="shared" si="10"/>
        <v>-0.7806139228408755</v>
      </c>
      <c r="W77" s="66">
        <f t="shared" si="10"/>
        <v>-2.4650173096902321</v>
      </c>
      <c r="X77" s="66">
        <f t="shared" si="10"/>
        <v>-1.2110014469975408</v>
      </c>
      <c r="Y77" s="66">
        <f t="shared" si="10"/>
        <v>-0.38132594697220767</v>
      </c>
      <c r="Z77" s="66">
        <f t="shared" si="10"/>
        <v>0.22185691744378033</v>
      </c>
      <c r="AA77" s="66">
        <f t="shared" si="10"/>
        <v>-0.75713219046399916</v>
      </c>
      <c r="AB77" s="66">
        <f t="shared" si="10"/>
        <v>-1.0245149256217383</v>
      </c>
      <c r="AC77" s="66">
        <f t="shared" si="10"/>
        <v>-0.11332736286589307</v>
      </c>
      <c r="AD77" s="66">
        <f t="shared" si="10"/>
        <v>-0.71357406924069755</v>
      </c>
      <c r="AE77" s="66">
        <f t="shared" si="10"/>
        <v>-0.44918431567896966</v>
      </c>
      <c r="AF77" s="66">
        <f t="shared" si="10"/>
        <v>0.24544418217911013</v>
      </c>
      <c r="AG77" s="66">
        <f t="shared" si="10"/>
        <v>-0.30563936009905968</v>
      </c>
      <c r="AH77" s="66">
        <f t="shared" si="10"/>
        <v>0.8162074252628897</v>
      </c>
      <c r="AI77" s="66">
        <f t="shared" si="10"/>
        <v>1.2418466792159077E-2</v>
      </c>
      <c r="AJ77" s="66">
        <f t="shared" si="10"/>
        <v>0.50741363237822101</v>
      </c>
      <c r="AK77" s="66">
        <f t="shared" si="10"/>
        <v>-0.10446736435210169</v>
      </c>
      <c r="AL77" s="66">
        <f t="shared" si="10"/>
        <v>-1.0090865060140448</v>
      </c>
      <c r="AM77" s="66">
        <f t="shared" si="10"/>
        <v>4.4767373835649826E-2</v>
      </c>
      <c r="AN77" s="66">
        <f t="shared" si="10"/>
        <v>0.16879364615040421</v>
      </c>
      <c r="AO77" s="66">
        <f t="shared" si="10"/>
        <v>0.54226362507060477</v>
      </c>
      <c r="AP77" s="66">
        <f t="shared" si="10"/>
        <v>-9.5082444083963963E-2</v>
      </c>
      <c r="AQ77" s="66">
        <f t="shared" si="10"/>
        <v>8.5120077807320976E-2</v>
      </c>
      <c r="AR77" s="66">
        <f t="shared" si="10"/>
        <v>0.17624842440056682</v>
      </c>
      <c r="AS77" s="66">
        <f t="shared" si="10"/>
        <v>0.10942293980587972</v>
      </c>
      <c r="AT77" s="66">
        <f t="shared" si="10"/>
        <v>0.28553867932254284</v>
      </c>
      <c r="AU77" s="66">
        <f t="shared" si="10"/>
        <v>0.12755743814332146</v>
      </c>
      <c r="AV77" s="66">
        <f t="shared" si="10"/>
        <v>-3.6933038171981597E-2</v>
      </c>
      <c r="AW77" s="66">
        <f t="shared" si="10"/>
        <v>0.24414549995832568</v>
      </c>
      <c r="AX77" s="66">
        <f t="shared" si="10"/>
        <v>0.14721588947623573</v>
      </c>
      <c r="AY77" s="66">
        <f t="shared" si="10"/>
        <v>9.9723806553782407E-2</v>
      </c>
      <c r="AZ77" s="66">
        <f t="shared" si="10"/>
        <v>6.2670092060514992E-2</v>
      </c>
      <c r="BA77" s="66">
        <f t="shared" si="10"/>
        <v>0.13890088793026831</v>
      </c>
      <c r="BB77" s="66">
        <f t="shared" si="10"/>
        <v>0.12911940633349581</v>
      </c>
      <c r="BC77" s="66">
        <f t="shared" si="10"/>
        <v>0.16588656811807082</v>
      </c>
      <c r="BD77" s="66">
        <f t="shared" si="10"/>
        <v>0.10698240639606546</v>
      </c>
      <c r="BE77" s="66">
        <f t="shared" si="10"/>
        <v>-4.3315014993044201E-2</v>
      </c>
      <c r="BF77" s="66">
        <f t="shared" si="10"/>
        <v>7.4812110459113568E-2</v>
      </c>
      <c r="BG77" s="66">
        <f t="shared" si="10"/>
        <v>1.0490947242645654E-2</v>
      </c>
      <c r="BH77" s="66">
        <f t="shared" si="10"/>
        <v>1.9214098342362096E-2</v>
      </c>
      <c r="BI77" s="66">
        <f t="shared" si="10"/>
        <v>4.1874776376599282E-2</v>
      </c>
      <c r="BJ77" s="66">
        <f t="shared" si="10"/>
        <v>-4.3380340829721031E-2</v>
      </c>
      <c r="BK77" s="66">
        <f t="shared" si="10"/>
        <v>-6.8174765536750295E-2</v>
      </c>
      <c r="BL77" s="66">
        <f t="shared" si="10"/>
        <v>-4.1468685186279594E-2</v>
      </c>
      <c r="BM77" s="66">
        <f t="shared" si="10"/>
        <v>-2.8673960909288976E-2</v>
      </c>
      <c r="BN77" s="66">
        <f t="shared" si="10"/>
        <v>-7.1439215833440858E-2</v>
      </c>
      <c r="BO77" s="66">
        <f t="shared" ref="BO77:CN77" si="11">BO75+BO76</f>
        <v>-6.3434783377996906E-2</v>
      </c>
      <c r="BP77" s="66">
        <f t="shared" si="11"/>
        <v>-4.3843754386794685E-2</v>
      </c>
      <c r="BQ77" s="66">
        <f t="shared" si="11"/>
        <v>-5.2308495878806871E-2</v>
      </c>
      <c r="BR77" s="66">
        <f t="shared" si="11"/>
        <v>-1.2622151282121186E-2</v>
      </c>
      <c r="BS77" s="66">
        <f t="shared" si="11"/>
        <v>-3.4933894371184104E-3</v>
      </c>
      <c r="BT77" s="66">
        <f t="shared" si="11"/>
        <v>-2.2374495281996976E-2</v>
      </c>
      <c r="BU77" s="66">
        <f t="shared" si="11"/>
        <v>-8.6759401135146075E-4</v>
      </c>
      <c r="BV77" s="66">
        <f t="shared" si="11"/>
        <v>-3.1866918719645462E-2</v>
      </c>
      <c r="BW77" s="66">
        <f t="shared" si="11"/>
        <v>-4.1603074745562005E-2</v>
      </c>
      <c r="BX77" s="66">
        <f t="shared" si="11"/>
        <v>-4.2412838903493233E-2</v>
      </c>
      <c r="BY77" s="66">
        <f t="shared" si="11"/>
        <v>-5.1906211693175809E-2</v>
      </c>
      <c r="BZ77" s="66">
        <f t="shared" si="11"/>
        <v>3.5506051166581815E-3</v>
      </c>
      <c r="CA77" s="66">
        <f t="shared" si="11"/>
        <v>-3.8994482005091494E-2</v>
      </c>
      <c r="CB77" s="66">
        <f t="shared" si="11"/>
        <v>1.6192112109509701E-2</v>
      </c>
      <c r="CC77" s="66">
        <f t="shared" si="11"/>
        <v>2.8654292499542128E-4</v>
      </c>
      <c r="CD77" s="66">
        <f t="shared" si="11"/>
        <v>1.5037423000215114E-2</v>
      </c>
      <c r="CE77" s="66">
        <f t="shared" si="11"/>
        <v>-1.2706711847326042E-2</v>
      </c>
      <c r="CF77" s="66">
        <f t="shared" si="11"/>
        <v>5.0224524321066041E-3</v>
      </c>
      <c r="CG77" s="66">
        <f t="shared" si="11"/>
        <v>-4.3225953420571103E-3</v>
      </c>
      <c r="CH77" s="66">
        <f t="shared" si="11"/>
        <v>-1.4152141887960393E-3</v>
      </c>
      <c r="CI77" s="66">
        <f t="shared" si="11"/>
        <v>-5.1858994999701251E-3</v>
      </c>
      <c r="CJ77" s="66">
        <f t="shared" si="11"/>
        <v>-1.6104210794053737E-2</v>
      </c>
      <c r="CK77" s="66">
        <f t="shared" si="11"/>
        <v>-2.7748895347622E-2</v>
      </c>
      <c r="CL77" s="66">
        <f t="shared" si="11"/>
        <v>-2.4243576441336439E-2</v>
      </c>
      <c r="CM77" s="66">
        <f t="shared" si="11"/>
        <v>2.1501888136607115E-2</v>
      </c>
      <c r="CN77" s="66">
        <f t="shared" si="11"/>
        <v>3.0682961418684689E-2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9"/>
  <sheetViews>
    <sheetView tabSelected="1" workbookViewId="0">
      <selection activeCell="A9" sqref="A9"/>
    </sheetView>
  </sheetViews>
  <sheetFormatPr defaultColWidth="11.19921875" defaultRowHeight="15.6"/>
  <cols>
    <col min="1" max="1" width="13" customWidth="1"/>
  </cols>
  <sheetData>
    <row r="1" spans="1:12" ht="23.4">
      <c r="A1" s="70" t="s">
        <v>230</v>
      </c>
    </row>
    <row r="5" spans="1:12">
      <c r="B5" t="s">
        <v>176</v>
      </c>
      <c r="F5" t="s">
        <v>177</v>
      </c>
      <c r="J5" t="s">
        <v>178</v>
      </c>
    </row>
    <row r="7" spans="1:12">
      <c r="B7" t="s">
        <v>179</v>
      </c>
      <c r="F7" t="s">
        <v>180</v>
      </c>
      <c r="J7" t="s">
        <v>181</v>
      </c>
    </row>
    <row r="8" spans="1:12">
      <c r="A8" t="s">
        <v>154</v>
      </c>
      <c r="B8" t="s">
        <v>182</v>
      </c>
      <c r="C8" t="s">
        <v>183</v>
      </c>
      <c r="D8" t="s">
        <v>132</v>
      </c>
      <c r="F8" t="s">
        <v>182</v>
      </c>
      <c r="G8" t="s">
        <v>183</v>
      </c>
      <c r="H8" t="s">
        <v>132</v>
      </c>
      <c r="J8" t="s">
        <v>182</v>
      </c>
      <c r="K8" t="s">
        <v>183</v>
      </c>
      <c r="L8" t="s">
        <v>132</v>
      </c>
    </row>
    <row r="9" spans="1:12">
      <c r="A9">
        <v>1990</v>
      </c>
      <c r="B9" s="65">
        <f>'Pronóstico1 Privado'!CP6</f>
        <v>4.2840742790683475</v>
      </c>
      <c r="C9" s="65">
        <f>'Pronóstico1 Público'!CP6</f>
        <v>3.718388357897886</v>
      </c>
      <c r="D9" s="65">
        <f>B9+C9</f>
        <v>8.0024626369662339</v>
      </c>
      <c r="F9" s="65">
        <f>'Pronóstico2 Privado'!CP6</f>
        <v>3.6500000000000004</v>
      </c>
      <c r="G9" s="65">
        <f>'Pronóstico2 Público'!CP6</f>
        <v>3.13</v>
      </c>
      <c r="H9" s="65">
        <f>F9+G9</f>
        <v>6.78</v>
      </c>
      <c r="J9" s="65">
        <f>'Pronóstico3 Privado'!CP6</f>
        <v>4.2840742790683475</v>
      </c>
      <c r="K9" s="65">
        <f>'Pronóstico3 Público'!CP6</f>
        <v>3.718388357897886</v>
      </c>
      <c r="L9" s="65">
        <f>J9+K9</f>
        <v>8.0024626369662339</v>
      </c>
    </row>
    <row r="10" spans="1:12">
      <c r="A10">
        <v>1991</v>
      </c>
      <c r="B10" s="65">
        <f>'Pronóstico1 Privado'!CP7</f>
        <v>4.248990250847978</v>
      </c>
      <c r="C10" s="65">
        <f>'Pronóstico1 Público'!CP7</f>
        <v>3.6875365805584486</v>
      </c>
      <c r="D10" s="65">
        <f t="shared" ref="D10:D73" si="0">B10+C10</f>
        <v>7.936526831406427</v>
      </c>
      <c r="F10" s="65">
        <f>'Pronóstico2 Privado'!CP7</f>
        <v>3.650000000000003</v>
      </c>
      <c r="G10" s="65">
        <f>'Pronóstico2 Público'!CP7</f>
        <v>3.1299999999999981</v>
      </c>
      <c r="H10" s="65">
        <f t="shared" ref="H10:H73" si="1">F10+G10</f>
        <v>6.7800000000000011</v>
      </c>
      <c r="J10" s="65">
        <f>'Pronóstico3 Privado'!CP7</f>
        <v>4.248990250847978</v>
      </c>
      <c r="K10" s="65">
        <f>'Pronóstico3 Público'!CP7</f>
        <v>3.6875365805584486</v>
      </c>
      <c r="L10" s="65">
        <f t="shared" ref="L10:L73" si="2">J10+K10</f>
        <v>7.936526831406427</v>
      </c>
    </row>
    <row r="11" spans="1:12">
      <c r="A11">
        <v>1992</v>
      </c>
      <c r="B11" s="65">
        <f>'Pronóstico1 Privado'!CP8</f>
        <v>4.2112759365308756</v>
      </c>
      <c r="C11" s="65">
        <f>'Pronóstico1 Público'!CP8</f>
        <v>3.654450727901204</v>
      </c>
      <c r="D11" s="65">
        <f t="shared" si="0"/>
        <v>7.8657266644320796</v>
      </c>
      <c r="F11" s="65">
        <f>'Pronóstico2 Privado'!CP8</f>
        <v>3.65</v>
      </c>
      <c r="G11" s="65">
        <f>'Pronóstico2 Público'!CP8</f>
        <v>3.1299999999999981</v>
      </c>
      <c r="H11" s="65">
        <f t="shared" si="1"/>
        <v>6.7799999999999976</v>
      </c>
      <c r="J11" s="65">
        <f>'Pronóstico3 Privado'!CP8</f>
        <v>4.2112759365308756</v>
      </c>
      <c r="K11" s="65">
        <f>'Pronóstico3 Público'!CP8</f>
        <v>3.654450727901204</v>
      </c>
      <c r="L11" s="65">
        <f t="shared" si="2"/>
        <v>7.8657266644320796</v>
      </c>
    </row>
    <row r="12" spans="1:12">
      <c r="A12">
        <v>1993</v>
      </c>
      <c r="B12" s="65">
        <f>'Pronóstico1 Privado'!CP9</f>
        <v>4.1731998354204256</v>
      </c>
      <c r="C12" s="65">
        <f>'Pronóstico1 Público'!CP9</f>
        <v>3.6207350528320603</v>
      </c>
      <c r="D12" s="65">
        <f t="shared" si="0"/>
        <v>7.7939348882524859</v>
      </c>
      <c r="F12" s="65">
        <f>'Pronóstico2 Privado'!CP9</f>
        <v>3.6500000000000008</v>
      </c>
      <c r="G12" s="65">
        <f>'Pronóstico2 Público'!CP9</f>
        <v>3.1300000000000012</v>
      </c>
      <c r="H12" s="65">
        <f t="shared" si="1"/>
        <v>6.780000000000002</v>
      </c>
      <c r="J12" s="65">
        <f>'Pronóstico3 Privado'!CP9</f>
        <v>4.1731998354204256</v>
      </c>
      <c r="K12" s="65">
        <f>'Pronóstico3 Público'!CP9</f>
        <v>3.6207350528320603</v>
      </c>
      <c r="L12" s="65">
        <f t="shared" si="2"/>
        <v>7.7939348882524859</v>
      </c>
    </row>
    <row r="13" spans="1:12">
      <c r="A13">
        <v>1994</v>
      </c>
      <c r="B13" s="65">
        <f>'Pronóstico1 Privado'!CP10</f>
        <v>4.1371372966548643</v>
      </c>
      <c r="C13" s="65">
        <f>'Pronóstico1 Público'!CP10</f>
        <v>3.588303426414833</v>
      </c>
      <c r="D13" s="65">
        <f t="shared" si="0"/>
        <v>7.7254407230696973</v>
      </c>
      <c r="F13" s="65">
        <f>'Pronóstico2 Privado'!CP10</f>
        <v>3.65</v>
      </c>
      <c r="G13" s="65">
        <f>'Pronóstico2 Público'!CP10</f>
        <v>3.129999999999999</v>
      </c>
      <c r="H13" s="65">
        <f t="shared" si="1"/>
        <v>6.7799999999999994</v>
      </c>
      <c r="J13" s="65">
        <f>'Pronóstico3 Privado'!CP10</f>
        <v>4.1371372966548643</v>
      </c>
      <c r="K13" s="65">
        <f>'Pronóstico3 Público'!CP10</f>
        <v>3.588303426414833</v>
      </c>
      <c r="L13" s="65">
        <f t="shared" si="2"/>
        <v>7.7254407230696973</v>
      </c>
    </row>
    <row r="14" spans="1:12">
      <c r="A14">
        <v>1995</v>
      </c>
      <c r="B14" s="65">
        <f>'Pronóstico1 Privado'!CP11</f>
        <v>4.1048165099680585</v>
      </c>
      <c r="C14" s="65">
        <f>'Pronóstico1 Público'!CP11</f>
        <v>3.5586754849461641</v>
      </c>
      <c r="D14" s="65">
        <f t="shared" si="0"/>
        <v>7.6634919949142226</v>
      </c>
      <c r="F14" s="65">
        <f>'Pronóstico2 Privado'!CP11</f>
        <v>3.6500000000000008</v>
      </c>
      <c r="G14" s="65">
        <f>'Pronóstico2 Público'!CP11</f>
        <v>3.1299999999999981</v>
      </c>
      <c r="H14" s="65">
        <f t="shared" si="1"/>
        <v>6.7799999999999994</v>
      </c>
      <c r="J14" s="65">
        <f>'Pronóstico3 Privado'!CP11</f>
        <v>4.1048165099680585</v>
      </c>
      <c r="K14" s="65">
        <f>'Pronóstico3 Público'!CP11</f>
        <v>3.5586754849461641</v>
      </c>
      <c r="L14" s="65">
        <f t="shared" si="2"/>
        <v>7.6634919949142226</v>
      </c>
    </row>
    <row r="15" spans="1:12">
      <c r="A15">
        <v>1996</v>
      </c>
      <c r="B15" s="65">
        <f>'Pronóstico1 Privado'!CP12</f>
        <v>4.0778593288861753</v>
      </c>
      <c r="C15" s="65">
        <f>'Pronóstico1 Público'!CP12</f>
        <v>3.5342392611397582</v>
      </c>
      <c r="D15" s="65">
        <f t="shared" si="0"/>
        <v>7.6120985900259335</v>
      </c>
      <c r="F15" s="65">
        <f>'Pronóstico2 Privado'!CP12</f>
        <v>3.6499999999999977</v>
      </c>
      <c r="G15" s="65">
        <f>'Pronóstico2 Público'!CP12</f>
        <v>3.1300000000000003</v>
      </c>
      <c r="H15" s="65">
        <f t="shared" si="1"/>
        <v>6.7799999999999976</v>
      </c>
      <c r="J15" s="65">
        <f>'Pronóstico3 Privado'!CP12</f>
        <v>4.0778593288861753</v>
      </c>
      <c r="K15" s="65">
        <f>'Pronóstico3 Público'!CP12</f>
        <v>3.5342392611397582</v>
      </c>
      <c r="L15" s="65">
        <f t="shared" si="2"/>
        <v>7.6120985900259335</v>
      </c>
    </row>
    <row r="16" spans="1:12">
      <c r="A16">
        <v>1997</v>
      </c>
      <c r="B16" s="65">
        <f>'Pronóstico1 Privado'!CP13</f>
        <v>4.0571757781341757</v>
      </c>
      <c r="C16" s="65">
        <f>'Pronóstico1 Público'!CP13</f>
        <v>3.5153754796458081</v>
      </c>
      <c r="D16" s="65">
        <f t="shared" si="0"/>
        <v>7.5725512577799838</v>
      </c>
      <c r="F16" s="65">
        <f>'Pronóstico2 Privado'!CP13</f>
        <v>3.6500000000000017</v>
      </c>
      <c r="G16" s="65">
        <f>'Pronóstico2 Público'!CP13</f>
        <v>3.1300000000000012</v>
      </c>
      <c r="H16" s="65">
        <f t="shared" si="1"/>
        <v>6.7800000000000029</v>
      </c>
      <c r="J16" s="65">
        <f>'Pronóstico3 Privado'!CP13</f>
        <v>4.0571757781341757</v>
      </c>
      <c r="K16" s="65">
        <f>'Pronóstico3 Público'!CP13</f>
        <v>3.5153754796458081</v>
      </c>
      <c r="L16" s="65">
        <f t="shared" si="2"/>
        <v>7.5725512577799838</v>
      </c>
    </row>
    <row r="17" spans="1:12">
      <c r="A17">
        <v>1998</v>
      </c>
      <c r="B17" s="65">
        <f>'Pronóstico1 Privado'!CP14</f>
        <v>4.0425605124870367</v>
      </c>
      <c r="C17" s="65">
        <f>'Pronóstico1 Público'!CP14</f>
        <v>3.5016318778174864</v>
      </c>
      <c r="D17" s="65">
        <f t="shared" si="0"/>
        <v>7.5441923903045236</v>
      </c>
      <c r="F17" s="65">
        <f>'Pronóstico2 Privado'!CP14</f>
        <v>3.6499999999999968</v>
      </c>
      <c r="G17" s="65">
        <f>'Pronóstico2 Público'!CP14</f>
        <v>3.1300000000000003</v>
      </c>
      <c r="H17" s="65">
        <f t="shared" si="1"/>
        <v>6.7799999999999976</v>
      </c>
      <c r="J17" s="65">
        <f>'Pronóstico3 Privado'!CP14</f>
        <v>4.0425605124870367</v>
      </c>
      <c r="K17" s="65">
        <f>'Pronóstico3 Público'!CP14</f>
        <v>3.5016318778174864</v>
      </c>
      <c r="L17" s="65">
        <f t="shared" si="2"/>
        <v>7.5441923903045236</v>
      </c>
    </row>
    <row r="18" spans="1:12">
      <c r="A18">
        <v>1999</v>
      </c>
      <c r="B18" s="65">
        <f>'Pronóstico1 Privado'!CP15</f>
        <v>4.0331902714126207</v>
      </c>
      <c r="C18" s="65">
        <f>'Pronóstico1 Público'!CP15</f>
        <v>3.4922748340522043</v>
      </c>
      <c r="D18" s="65">
        <f t="shared" si="0"/>
        <v>7.5254651054648249</v>
      </c>
      <c r="F18" s="65">
        <f>'Pronóstico2 Privado'!CP15</f>
        <v>3.6500000000000004</v>
      </c>
      <c r="G18" s="65">
        <f>'Pronóstico2 Público'!CP15</f>
        <v>3.129999999999999</v>
      </c>
      <c r="H18" s="65">
        <f t="shared" si="1"/>
        <v>6.7799999999999994</v>
      </c>
      <c r="J18" s="65">
        <f>'Pronóstico3 Privado'!CP15</f>
        <v>4.0331902714126207</v>
      </c>
      <c r="K18" s="65">
        <f>'Pronóstico3 Público'!CP15</f>
        <v>3.4922748340522043</v>
      </c>
      <c r="L18" s="65">
        <f t="shared" si="2"/>
        <v>7.5254651054648249</v>
      </c>
    </row>
    <row r="19" spans="1:12">
      <c r="A19">
        <v>2000</v>
      </c>
      <c r="B19" s="65">
        <f>'Pronóstico1 Privado'!CP16</f>
        <v>4.0284236092834345</v>
      </c>
      <c r="C19" s="65">
        <f>'Pronóstico1 Público'!CP16</f>
        <v>3.4867663944617262</v>
      </c>
      <c r="D19" s="65">
        <f t="shared" si="0"/>
        <v>7.5151900037451611</v>
      </c>
      <c r="F19" s="65">
        <f>'Pronóstico2 Privado'!CP16</f>
        <v>3.6500000000000012</v>
      </c>
      <c r="G19" s="65">
        <f>'Pronóstico2 Público'!CP16</f>
        <v>3.1299999999999994</v>
      </c>
      <c r="H19" s="65">
        <f t="shared" si="1"/>
        <v>6.7800000000000011</v>
      </c>
      <c r="J19" s="65">
        <f>'Pronóstico3 Privado'!CP16</f>
        <v>4.0284236092834345</v>
      </c>
      <c r="K19" s="65">
        <f>'Pronóstico3 Público'!CP16</f>
        <v>3.4867663944617262</v>
      </c>
      <c r="L19" s="65">
        <f t="shared" si="2"/>
        <v>7.5151900037451611</v>
      </c>
    </row>
    <row r="20" spans="1:12">
      <c r="A20">
        <v>2001</v>
      </c>
      <c r="B20" s="65">
        <f>'Pronóstico1 Privado'!CP17</f>
        <v>4.0299965022775002</v>
      </c>
      <c r="C20" s="65">
        <f>'Pronóstico1 Público'!CP17</f>
        <v>3.4862888306364308</v>
      </c>
      <c r="D20" s="65">
        <f t="shared" si="0"/>
        <v>7.516285332913931</v>
      </c>
      <c r="F20" s="65">
        <f>'Pronóstico2 Privado'!CP17</f>
        <v>3.6499999999999955</v>
      </c>
      <c r="G20" s="65">
        <f>'Pronóstico2 Público'!CP17</f>
        <v>3.1299999999999994</v>
      </c>
      <c r="H20" s="65">
        <f t="shared" si="1"/>
        <v>6.7799999999999949</v>
      </c>
      <c r="J20" s="65">
        <f>'Pronóstico3 Privado'!CP17</f>
        <v>4.0299965022775002</v>
      </c>
      <c r="K20" s="65">
        <f>'Pronóstico3 Público'!CP17</f>
        <v>3.4862888306364308</v>
      </c>
      <c r="L20" s="65">
        <f t="shared" si="2"/>
        <v>7.516285332913931</v>
      </c>
    </row>
    <row r="21" spans="1:12">
      <c r="A21">
        <v>2002</v>
      </c>
      <c r="B21" s="65">
        <f>'Pronóstico1 Privado'!CP18</f>
        <v>4.0344098827136845</v>
      </c>
      <c r="C21" s="65">
        <f>'Pronóstico1 Público'!CP18</f>
        <v>3.4879916902152881</v>
      </c>
      <c r="D21" s="65">
        <f t="shared" si="0"/>
        <v>7.5224015729289722</v>
      </c>
      <c r="F21" s="65">
        <f>'Pronóstico2 Privado'!CP18</f>
        <v>3.65</v>
      </c>
      <c r="G21" s="65">
        <f>'Pronóstico2 Público'!CP18</f>
        <v>3.13</v>
      </c>
      <c r="H21" s="65">
        <f t="shared" si="1"/>
        <v>6.7799999999999994</v>
      </c>
      <c r="J21" s="65">
        <f>'Pronóstico3 Privado'!CP18</f>
        <v>4.0344098827136845</v>
      </c>
      <c r="K21" s="65">
        <f>'Pronóstico3 Público'!CP18</f>
        <v>3.4879916902152881</v>
      </c>
      <c r="L21" s="65">
        <f t="shared" si="2"/>
        <v>7.5224015729289722</v>
      </c>
    </row>
    <row r="22" spans="1:12">
      <c r="A22">
        <v>2003</v>
      </c>
      <c r="B22" s="65">
        <f>'Pronóstico1 Privado'!CP19</f>
        <v>4.0398232205834876</v>
      </c>
      <c r="C22" s="65">
        <f>'Pronóstico1 Público'!CP19</f>
        <v>3.4909180919690845</v>
      </c>
      <c r="D22" s="65">
        <f t="shared" si="0"/>
        <v>7.5307413125525722</v>
      </c>
      <c r="F22" s="65">
        <f>'Pronóstico2 Privado'!CP19</f>
        <v>3.6500000000000004</v>
      </c>
      <c r="G22" s="65">
        <f>'Pronóstico2 Público'!CP19</f>
        <v>3.1299999999999986</v>
      </c>
      <c r="H22" s="65">
        <f t="shared" si="1"/>
        <v>6.7799999999999994</v>
      </c>
      <c r="J22" s="65">
        <f>'Pronóstico3 Privado'!CP19</f>
        <v>4.0398232205834876</v>
      </c>
      <c r="K22" s="65">
        <f>'Pronóstico3 Público'!CP19</f>
        <v>3.4909180919690845</v>
      </c>
      <c r="L22" s="65">
        <f t="shared" si="2"/>
        <v>7.5307413125525722</v>
      </c>
    </row>
    <row r="23" spans="1:12">
      <c r="A23">
        <v>2004</v>
      </c>
      <c r="B23" s="65">
        <f>'Pronóstico1 Privado'!CP20</f>
        <v>4.0442323297855811</v>
      </c>
      <c r="C23" s="65">
        <f>'Pronóstico1 Público'!CP20</f>
        <v>3.4936503569521986</v>
      </c>
      <c r="D23" s="65">
        <f t="shared" si="0"/>
        <v>7.5378826867377793</v>
      </c>
      <c r="F23" s="65">
        <f>'Pronóstico2 Privado'!CP20</f>
        <v>3.6499999999999977</v>
      </c>
      <c r="G23" s="65">
        <f>'Pronóstico2 Público'!CP20</f>
        <v>3.1300000000000003</v>
      </c>
      <c r="H23" s="65">
        <f t="shared" si="1"/>
        <v>6.7799999999999976</v>
      </c>
      <c r="J23" s="65">
        <f>'Pronóstico3 Privado'!CP20</f>
        <v>4.0442323297855811</v>
      </c>
      <c r="K23" s="65">
        <f>'Pronóstico3 Público'!CP20</f>
        <v>3.4936503569521986</v>
      </c>
      <c r="L23" s="65">
        <f t="shared" si="2"/>
        <v>7.5378826867377793</v>
      </c>
    </row>
    <row r="24" spans="1:12">
      <c r="A24">
        <v>2005</v>
      </c>
      <c r="B24" s="65">
        <f>'Pronóstico1 Privado'!CP21</f>
        <v>4.0466409813783324</v>
      </c>
      <c r="C24" s="65">
        <f>'Pronóstico1 Público'!CP21</f>
        <v>3.4953537727358213</v>
      </c>
      <c r="D24" s="65">
        <f t="shared" si="0"/>
        <v>7.5419947541141532</v>
      </c>
      <c r="F24" s="65">
        <f>'Pronóstico2 Privado'!CP21</f>
        <v>3.6499999999999977</v>
      </c>
      <c r="G24" s="65">
        <f>'Pronóstico2 Público'!CP21</f>
        <v>3.1299999999999981</v>
      </c>
      <c r="H24" s="65">
        <f t="shared" si="1"/>
        <v>6.7799999999999958</v>
      </c>
      <c r="J24" s="65">
        <f>'Pronóstico3 Privado'!CP21</f>
        <v>4.0466409813783324</v>
      </c>
      <c r="K24" s="65">
        <f>'Pronóstico3 Público'!CP21</f>
        <v>3.4953537727358213</v>
      </c>
      <c r="L24" s="65">
        <f t="shared" si="2"/>
        <v>7.5419947541141532</v>
      </c>
    </row>
    <row r="25" spans="1:12">
      <c r="A25">
        <v>2006</v>
      </c>
      <c r="B25" s="65">
        <f>'Pronóstico1 Privado'!CP22</f>
        <v>4.0420324836854853</v>
      </c>
      <c r="C25" s="65">
        <f>'Pronóstico1 Público'!CP22</f>
        <v>3.4899202362573862</v>
      </c>
      <c r="D25" s="65">
        <f t="shared" si="0"/>
        <v>7.531952719942872</v>
      </c>
      <c r="F25" s="65">
        <f>'Pronóstico2 Privado'!CP22</f>
        <v>3.6500000000000044</v>
      </c>
      <c r="G25" s="65">
        <f>'Pronóstico2 Público'!CP22</f>
        <v>3.1300000000000021</v>
      </c>
      <c r="H25" s="65">
        <f t="shared" si="1"/>
        <v>6.7800000000000065</v>
      </c>
      <c r="J25" s="65">
        <f>'Pronóstico3 Privado'!CP22</f>
        <v>4.0420324836854853</v>
      </c>
      <c r="K25" s="65">
        <f>'Pronóstico3 Público'!CP22</f>
        <v>3.4899202362573862</v>
      </c>
      <c r="L25" s="65">
        <f t="shared" si="2"/>
        <v>7.531952719942872</v>
      </c>
    </row>
    <row r="26" spans="1:12">
      <c r="A26">
        <v>2007</v>
      </c>
      <c r="B26" s="65">
        <f>'Pronóstico1 Privado'!CP23</f>
        <v>4.0271253756352454</v>
      </c>
      <c r="C26" s="65">
        <f>'Pronóstico1 Público'!CP23</f>
        <v>3.47553862093485</v>
      </c>
      <c r="D26" s="65">
        <f t="shared" si="0"/>
        <v>7.5026639965700959</v>
      </c>
      <c r="F26" s="65">
        <f>'Pronóstico2 Privado'!CP23</f>
        <v>3.6499999999999986</v>
      </c>
      <c r="G26" s="65">
        <f>'Pronóstico2 Público'!CP23</f>
        <v>3.1300000000000017</v>
      </c>
      <c r="H26" s="65">
        <f t="shared" si="1"/>
        <v>6.78</v>
      </c>
      <c r="J26" s="65">
        <f>'Pronóstico3 Privado'!CP23</f>
        <v>4.0271253756352454</v>
      </c>
      <c r="K26" s="65">
        <f>'Pronóstico3 Público'!CP23</f>
        <v>3.47553862093485</v>
      </c>
      <c r="L26" s="65">
        <f t="shared" si="2"/>
        <v>7.5026639965700959</v>
      </c>
    </row>
    <row r="27" spans="1:12">
      <c r="A27">
        <v>2008</v>
      </c>
      <c r="B27" s="65">
        <f>'Pronóstico1 Privado'!CP24</f>
        <v>4.0044455381877357</v>
      </c>
      <c r="C27" s="65">
        <f>'Pronóstico1 Público'!CP24</f>
        <v>3.4545599077262508</v>
      </c>
      <c r="D27" s="65">
        <f t="shared" si="0"/>
        <v>7.4590054459139861</v>
      </c>
      <c r="F27" s="65">
        <f>'Pronóstico2 Privado'!CP24</f>
        <v>3.6500000000000017</v>
      </c>
      <c r="G27" s="65">
        <f>'Pronóstico2 Público'!CP24</f>
        <v>3.1299999999999981</v>
      </c>
      <c r="H27" s="65">
        <f t="shared" si="1"/>
        <v>6.7799999999999994</v>
      </c>
      <c r="J27" s="65">
        <f>'Pronóstico3 Privado'!CP24</f>
        <v>4.0044455381877357</v>
      </c>
      <c r="K27" s="65">
        <f>'Pronóstico3 Público'!CP24</f>
        <v>3.4545599077262508</v>
      </c>
      <c r="L27" s="65">
        <f t="shared" si="2"/>
        <v>7.4590054459139861</v>
      </c>
    </row>
    <row r="28" spans="1:12">
      <c r="A28">
        <v>2009</v>
      </c>
      <c r="B28" s="65">
        <f>'Pronóstico1 Privado'!CP25</f>
        <v>3.9782769201928119</v>
      </c>
      <c r="C28" s="65">
        <f>'Pronóstico1 Público'!CP25</f>
        <v>3.4307114930728901</v>
      </c>
      <c r="D28" s="65">
        <f t="shared" si="0"/>
        <v>7.4089884132657016</v>
      </c>
      <c r="F28" s="65">
        <f>'Pronóstico2 Privado'!CP25</f>
        <v>3.649999999999999</v>
      </c>
      <c r="G28" s="65">
        <f>'Pronóstico2 Público'!CP25</f>
        <v>3.1300000000000003</v>
      </c>
      <c r="H28" s="65">
        <f t="shared" si="1"/>
        <v>6.7799999999999994</v>
      </c>
      <c r="J28" s="65">
        <f>'Pronóstico3 Privado'!CP25</f>
        <v>3.9782769201928119</v>
      </c>
      <c r="K28" s="65">
        <f>'Pronóstico3 Público'!CP25</f>
        <v>3.4307114930728901</v>
      </c>
      <c r="L28" s="65">
        <f t="shared" si="2"/>
        <v>7.4089884132657016</v>
      </c>
    </row>
    <row r="29" spans="1:12">
      <c r="A29">
        <v>2010</v>
      </c>
      <c r="B29" s="65">
        <f>'Pronóstico1 Privado'!CP26</f>
        <v>3.9511885281510075</v>
      </c>
      <c r="C29" s="65">
        <f>'Pronóstico1 Público'!CP26</f>
        <v>3.4061480405213351</v>
      </c>
      <c r="D29" s="65">
        <f t="shared" si="0"/>
        <v>7.3573365686723431</v>
      </c>
      <c r="F29" s="65">
        <f>'Pronóstico2 Privado'!CP26</f>
        <v>3.6499999999999995</v>
      </c>
      <c r="G29" s="65">
        <f>'Pronóstico2 Público'!CP26</f>
        <v>3.1300000000000008</v>
      </c>
      <c r="H29" s="65">
        <f t="shared" si="1"/>
        <v>6.78</v>
      </c>
      <c r="J29" s="65">
        <f>'Pronóstico3 Privado'!CP26</f>
        <v>3.9511885281510075</v>
      </c>
      <c r="K29" s="65">
        <f>'Pronóstico3 Público'!CP26</f>
        <v>3.4061480405213351</v>
      </c>
      <c r="L29" s="65">
        <f t="shared" si="2"/>
        <v>7.3573365686723431</v>
      </c>
    </row>
    <row r="30" spans="1:12">
      <c r="A30">
        <v>2011</v>
      </c>
      <c r="B30" s="65">
        <f>'Pronóstico1 Privado'!CP27</f>
        <v>3.9088693660654168</v>
      </c>
      <c r="C30" s="65">
        <f>'Pronóstico1 Público'!CP27</f>
        <v>3.3691423392408146</v>
      </c>
      <c r="D30" s="65">
        <f t="shared" si="0"/>
        <v>7.2780117053062314</v>
      </c>
      <c r="F30" s="65">
        <f>'Pronóstico2 Privado'!CP27</f>
        <v>3.6499999999999986</v>
      </c>
      <c r="G30" s="65">
        <f>'Pronóstico2 Público'!CP27</f>
        <v>3.1299999999999981</v>
      </c>
      <c r="H30" s="65">
        <f t="shared" si="1"/>
        <v>6.7799999999999967</v>
      </c>
      <c r="J30" s="65">
        <f>'Pronóstico3 Privado'!CP27</f>
        <v>3.9088693660654168</v>
      </c>
      <c r="K30" s="65">
        <f>'Pronóstico3 Público'!CP27</f>
        <v>3.3691423392408146</v>
      </c>
      <c r="L30" s="65">
        <f t="shared" si="2"/>
        <v>7.2780117053062314</v>
      </c>
    </row>
    <row r="31" spans="1:12">
      <c r="A31">
        <v>2012</v>
      </c>
      <c r="B31" s="65">
        <f>'Pronóstico1 Privado'!CP28</f>
        <v>3.8698795205728769</v>
      </c>
      <c r="C31" s="65">
        <f>'Pronóstico1 Público'!CP28</f>
        <v>3.3347903666789498</v>
      </c>
      <c r="D31" s="65">
        <f t="shared" si="0"/>
        <v>7.2046698872518267</v>
      </c>
      <c r="F31" s="65">
        <f>'Pronóstico2 Privado'!CP28</f>
        <v>3.6499999999999995</v>
      </c>
      <c r="G31" s="65">
        <f>'Pronóstico2 Público'!CP28</f>
        <v>3.13</v>
      </c>
      <c r="H31" s="65">
        <f t="shared" si="1"/>
        <v>6.7799999999999994</v>
      </c>
      <c r="J31" s="65">
        <f>'Pronóstico3 Privado'!CP28</f>
        <v>3.8698795205728769</v>
      </c>
      <c r="K31" s="65">
        <f>'Pronóstico3 Público'!CP28</f>
        <v>3.3347903666789498</v>
      </c>
      <c r="L31" s="65">
        <f t="shared" si="2"/>
        <v>7.2046698872518267</v>
      </c>
    </row>
    <row r="32" spans="1:12">
      <c r="A32">
        <v>2013</v>
      </c>
      <c r="B32" s="65">
        <f>'Pronóstico1 Privado'!CP29</f>
        <v>3.8334587056593281</v>
      </c>
      <c r="C32" s="65">
        <f>'Pronóstico1 Público'!CP29</f>
        <v>3.3013389250051111</v>
      </c>
      <c r="D32" s="65">
        <f t="shared" si="0"/>
        <v>7.1347976306644387</v>
      </c>
      <c r="F32" s="65">
        <f>'Pronóstico2 Privado'!CP29</f>
        <v>3.6500000000000012</v>
      </c>
      <c r="G32" s="65">
        <f>'Pronóstico2 Público'!CP29</f>
        <v>3.13</v>
      </c>
      <c r="H32" s="65">
        <f t="shared" si="1"/>
        <v>6.7800000000000011</v>
      </c>
      <c r="J32" s="65">
        <f>'Pronóstico3 Privado'!CP29</f>
        <v>3.8334587056593281</v>
      </c>
      <c r="K32" s="65">
        <f>'Pronóstico3 Público'!CP29</f>
        <v>3.3013389250051111</v>
      </c>
      <c r="L32" s="65">
        <f t="shared" si="2"/>
        <v>7.1347976306644387</v>
      </c>
    </row>
    <row r="33" spans="1:12">
      <c r="A33">
        <v>2014</v>
      </c>
      <c r="B33" s="65">
        <f>'Pronóstico1 Privado'!CP30</f>
        <v>3.7962971366517482</v>
      </c>
      <c r="C33" s="65">
        <f>'Pronóstico1 Público'!CP30</f>
        <v>3.2659286850895053</v>
      </c>
      <c r="D33" s="65">
        <f t="shared" si="0"/>
        <v>7.0622258217412535</v>
      </c>
      <c r="F33" s="65">
        <f>'Pronóstico2 Privado'!CP30</f>
        <v>3.6499999999999986</v>
      </c>
      <c r="G33" s="65">
        <f>'Pronóstico2 Público'!CP30</f>
        <v>3.13</v>
      </c>
      <c r="H33" s="65">
        <f t="shared" si="1"/>
        <v>6.7799999999999985</v>
      </c>
      <c r="J33" s="65">
        <f>'Pronóstico3 Privado'!CP30</f>
        <v>3.7962971366517482</v>
      </c>
      <c r="K33" s="65">
        <f>'Pronóstico3 Público'!CP30</f>
        <v>3.2659286850895053</v>
      </c>
      <c r="L33" s="65">
        <f t="shared" si="2"/>
        <v>7.0622258217412535</v>
      </c>
    </row>
    <row r="34" spans="1:12">
      <c r="A34">
        <v>2015</v>
      </c>
      <c r="B34" s="65">
        <f>'Pronóstico1 Privado'!CP31</f>
        <v>3.7556526390698042</v>
      </c>
      <c r="C34" s="65">
        <f>'Pronóstico1 Público'!CP31</f>
        <v>3.2269497748241727</v>
      </c>
      <c r="D34" s="65">
        <f t="shared" si="0"/>
        <v>6.9826024138939768</v>
      </c>
      <c r="F34" s="65">
        <f>'Pronóstico2 Privado'!CP31</f>
        <v>3.6500000000000012</v>
      </c>
      <c r="G34" s="65">
        <f>'Pronóstico2 Público'!CP31</f>
        <v>3.1300000000000003</v>
      </c>
      <c r="H34" s="65">
        <f t="shared" si="1"/>
        <v>6.7800000000000011</v>
      </c>
      <c r="J34" s="65">
        <f>'Pronóstico3 Privado'!CP31</f>
        <v>3.7556526390698042</v>
      </c>
      <c r="K34" s="65">
        <f>'Pronóstico3 Público'!CP31</f>
        <v>3.2269497748241727</v>
      </c>
      <c r="L34" s="65">
        <f t="shared" si="2"/>
        <v>6.9826024138939768</v>
      </c>
    </row>
    <row r="35" spans="1:12">
      <c r="A35">
        <v>2016</v>
      </c>
      <c r="B35" s="65">
        <f>'Pronóstico1 Privado'!CP32</f>
        <v>3.7040540452205457</v>
      </c>
      <c r="C35" s="65">
        <f>'Pronóstico1 Público'!CP32</f>
        <v>3.1790393957038421</v>
      </c>
      <c r="D35" s="65">
        <f t="shared" si="0"/>
        <v>6.8830934409243874</v>
      </c>
      <c r="F35" s="65">
        <f>'Pronóstico2 Privado'!CP32</f>
        <v>3.65</v>
      </c>
      <c r="G35" s="65">
        <f>'Pronóstico2 Público'!CP32</f>
        <v>3.1300000000000003</v>
      </c>
      <c r="H35" s="65">
        <f t="shared" si="1"/>
        <v>6.78</v>
      </c>
      <c r="J35" s="65">
        <f>'Pronóstico3 Privado'!CP32</f>
        <v>3.7040540452205457</v>
      </c>
      <c r="K35" s="65">
        <f>'Pronóstico3 Público'!CP32</f>
        <v>3.1790393957038421</v>
      </c>
      <c r="L35" s="65">
        <f t="shared" si="2"/>
        <v>6.8830934409243874</v>
      </c>
    </row>
    <row r="36" spans="1:12">
      <c r="A36">
        <v>2017</v>
      </c>
      <c r="B36" s="65">
        <f>'Pronóstico1 Privado'!CP33</f>
        <v>3.6499999999999977</v>
      </c>
      <c r="C36" s="65">
        <f>'Pronóstico1 Público'!CP33</f>
        <v>3.1299999999999981</v>
      </c>
      <c r="D36" s="65">
        <f t="shared" si="0"/>
        <v>6.7799999999999958</v>
      </c>
      <c r="F36" s="65">
        <f>'Pronóstico2 Privado'!CP33</f>
        <v>3.6500000000000004</v>
      </c>
      <c r="G36" s="65">
        <f>'Pronóstico2 Público'!CP33</f>
        <v>3.13</v>
      </c>
      <c r="H36" s="65">
        <f t="shared" si="1"/>
        <v>6.78</v>
      </c>
      <c r="J36" s="65">
        <f>'Pronóstico3 Privado'!CP33</f>
        <v>3.6499999999999977</v>
      </c>
      <c r="K36" s="65">
        <f>'Pronóstico3 Público'!CP33</f>
        <v>3.1299999999999981</v>
      </c>
      <c r="L36" s="65">
        <f t="shared" si="2"/>
        <v>6.7799999999999958</v>
      </c>
    </row>
    <row r="37" spans="1:12">
      <c r="A37">
        <v>2018</v>
      </c>
      <c r="B37" s="65">
        <f>'Pronóstico1 Privado'!CP34</f>
        <v>3.5945899040196432</v>
      </c>
      <c r="C37" s="65">
        <f>'Pronóstico1 Público'!CP34</f>
        <v>3.0811657311933498</v>
      </c>
      <c r="D37" s="65">
        <f t="shared" si="0"/>
        <v>6.675755635212993</v>
      </c>
      <c r="F37" s="65">
        <f>'Pronóstico2 Privado'!CP34</f>
        <v>3.6500000000000008</v>
      </c>
      <c r="G37" s="65">
        <f>'Pronóstico2 Público'!CP34</f>
        <v>3.1300000000000003</v>
      </c>
      <c r="H37" s="65">
        <f t="shared" si="1"/>
        <v>6.7800000000000011</v>
      </c>
      <c r="J37" s="65">
        <f>'Pronóstico3 Privado'!CP34</f>
        <v>3.5945899040196432</v>
      </c>
      <c r="K37" s="65">
        <f>'Pronóstico3 Público'!CP34</f>
        <v>3.0811657311933498</v>
      </c>
      <c r="L37" s="65">
        <f t="shared" si="2"/>
        <v>6.675755635212993</v>
      </c>
    </row>
    <row r="38" spans="1:12">
      <c r="A38">
        <v>2019</v>
      </c>
      <c r="B38" s="65">
        <f>'Pronóstico1 Privado'!CP35</f>
        <v>3.5397922650500013</v>
      </c>
      <c r="C38" s="65">
        <f>'Pronóstico1 Público'!CP35</f>
        <v>3.0341116935146935</v>
      </c>
      <c r="D38" s="65">
        <f t="shared" si="0"/>
        <v>6.5739039585646948</v>
      </c>
      <c r="F38" s="65">
        <f>'Pronóstico2 Privado'!CP35</f>
        <v>3.649999999999999</v>
      </c>
      <c r="G38" s="65">
        <f>'Pronóstico2 Público'!CP35</f>
        <v>3.1300000000000008</v>
      </c>
      <c r="H38" s="65">
        <f t="shared" si="1"/>
        <v>6.7799999999999994</v>
      </c>
      <c r="J38" s="65">
        <f>'Pronóstico3 Privado'!CP35</f>
        <v>3.5397922650500013</v>
      </c>
      <c r="K38" s="65">
        <f>'Pronóstico3 Público'!CP35</f>
        <v>3.0341116935146935</v>
      </c>
      <c r="L38" s="65">
        <f t="shared" si="2"/>
        <v>6.5739039585646948</v>
      </c>
    </row>
    <row r="39" spans="1:12">
      <c r="A39">
        <v>2020</v>
      </c>
      <c r="B39" s="65">
        <f>'Pronóstico1 Privado'!CP36</f>
        <v>3.4871504111838467</v>
      </c>
      <c r="C39" s="65">
        <f>'Pronóstico1 Público'!CP36</f>
        <v>2.989819469086243</v>
      </c>
      <c r="D39" s="65">
        <f t="shared" si="0"/>
        <v>6.4769698802700901</v>
      </c>
      <c r="F39" s="65">
        <f>'Pronóstico2 Privado'!CP36</f>
        <v>3.6500000000000012</v>
      </c>
      <c r="G39" s="65">
        <f>'Pronóstico2 Público'!CP36</f>
        <v>3.13</v>
      </c>
      <c r="H39" s="65">
        <f t="shared" si="1"/>
        <v>6.7800000000000011</v>
      </c>
      <c r="J39" s="65">
        <f>'Pronóstico3 Privado'!CP36</f>
        <v>3.4871504111838467</v>
      </c>
      <c r="K39" s="65">
        <f>'Pronóstico3 Público'!CP36</f>
        <v>2.989819469086243</v>
      </c>
      <c r="L39" s="65">
        <f t="shared" si="2"/>
        <v>6.4769698802700901</v>
      </c>
    </row>
    <row r="40" spans="1:12">
      <c r="A40">
        <v>2021</v>
      </c>
      <c r="B40" s="65">
        <f>'Pronóstico1 Privado'!CP37</f>
        <v>3.4315441819414199</v>
      </c>
      <c r="C40" s="65">
        <f>'Pronóstico1 Público'!CP37</f>
        <v>2.94293099992489</v>
      </c>
      <c r="D40" s="65">
        <f t="shared" si="0"/>
        <v>6.3744751818663099</v>
      </c>
      <c r="F40" s="65">
        <f>'Pronóstico2 Privado'!CP37</f>
        <v>3.6499999999999981</v>
      </c>
      <c r="G40" s="65">
        <f>'Pronóstico2 Público'!CP37</f>
        <v>3.1300000000000017</v>
      </c>
      <c r="H40" s="65">
        <f t="shared" si="1"/>
        <v>6.7799999999999994</v>
      </c>
      <c r="J40" s="65">
        <f>'Pronóstico3 Privado'!CP37</f>
        <v>3.4162108529976383</v>
      </c>
      <c r="K40" s="65">
        <f>'Pronóstico3 Público'!CP37</f>
        <v>2.9685951122533742</v>
      </c>
      <c r="L40" s="65">
        <f t="shared" si="2"/>
        <v>6.3848059652510125</v>
      </c>
    </row>
    <row r="41" spans="1:12">
      <c r="A41">
        <v>2022</v>
      </c>
      <c r="B41" s="65">
        <f>'Pronóstico1 Privado'!CP38</f>
        <v>3.3814375762128597</v>
      </c>
      <c r="C41" s="65">
        <f>'Pronóstico1 Público'!CP38</f>
        <v>2.9002739588746169</v>
      </c>
      <c r="D41" s="65">
        <f t="shared" si="0"/>
        <v>6.2817115350874762</v>
      </c>
      <c r="F41" s="65">
        <f>'Pronóstico2 Privado'!CP38</f>
        <v>3.6500000000000012</v>
      </c>
      <c r="G41" s="65">
        <f>'Pronóstico2 Público'!CP38</f>
        <v>3.1300000000000012</v>
      </c>
      <c r="H41" s="65">
        <f t="shared" si="1"/>
        <v>6.7800000000000029</v>
      </c>
      <c r="J41" s="65">
        <f>'Pronóstico3 Privado'!CP38</f>
        <v>3.3507602913586561</v>
      </c>
      <c r="K41" s="65">
        <f>'Pronóstico3 Público'!CP38</f>
        <v>2.9517956167843993</v>
      </c>
      <c r="L41" s="65">
        <f t="shared" si="2"/>
        <v>6.3025559081430558</v>
      </c>
    </row>
    <row r="42" spans="1:12">
      <c r="A42">
        <v>2023</v>
      </c>
      <c r="B42" s="65">
        <f>'Pronóstico1 Privado'!CP39</f>
        <v>3.3366466436592663</v>
      </c>
      <c r="C42" s="65">
        <f>'Pronóstico1 Público'!CP39</f>
        <v>2.8619054931029244</v>
      </c>
      <c r="D42" s="65">
        <f t="shared" si="0"/>
        <v>6.1985521367621903</v>
      </c>
      <c r="F42" s="65">
        <f>'Pronóstico2 Privado'!CP39</f>
        <v>3.6500000000000004</v>
      </c>
      <c r="G42" s="65">
        <f>'Pronóstico2 Público'!CP39</f>
        <v>3.13</v>
      </c>
      <c r="H42" s="65">
        <f t="shared" si="1"/>
        <v>6.78</v>
      </c>
      <c r="J42" s="65">
        <f>'Pronóstico3 Privado'!CP39</f>
        <v>3.2903725578016796</v>
      </c>
      <c r="K42" s="65">
        <f>'Pronóstico3 Público'!CP39</f>
        <v>2.9398392200404846</v>
      </c>
      <c r="L42" s="65">
        <f t="shared" si="2"/>
        <v>6.2302117778421646</v>
      </c>
    </row>
    <row r="43" spans="1:12">
      <c r="A43">
        <v>2024</v>
      </c>
      <c r="B43" s="65">
        <f>'Pronóstico1 Privado'!CP40</f>
        <v>3.2965684412419622</v>
      </c>
      <c r="C43" s="65">
        <f>'Pronóstico1 Público'!CP40</f>
        <v>2.8270434344099287</v>
      </c>
      <c r="D43" s="65">
        <f t="shared" si="0"/>
        <v>6.1236118756518909</v>
      </c>
      <c r="F43" s="65">
        <f>'Pronóstico2 Privado'!CP40</f>
        <v>3.6500000000000004</v>
      </c>
      <c r="G43" s="65">
        <f>'Pronóstico2 Público'!CP40</f>
        <v>3.1299999999999994</v>
      </c>
      <c r="H43" s="65">
        <f t="shared" si="1"/>
        <v>6.7799999999999994</v>
      </c>
      <c r="J43" s="65">
        <f>'Pronóstico3 Privado'!CP40</f>
        <v>3.2344786217549881</v>
      </c>
      <c r="K43" s="65">
        <f>'Pronóstico3 Público'!CP40</f>
        <v>2.9317801609766705</v>
      </c>
      <c r="L43" s="65">
        <f t="shared" si="2"/>
        <v>6.1662587827316582</v>
      </c>
    </row>
    <row r="44" spans="1:12">
      <c r="A44">
        <v>2025</v>
      </c>
      <c r="B44" s="65">
        <f>'Pronóstico1 Privado'!CP41</f>
        <v>3.2607739516205547</v>
      </c>
      <c r="C44" s="65">
        <f>'Pronóstico1 Público'!CP41</f>
        <v>2.7953655951739824</v>
      </c>
      <c r="D44" s="65">
        <f t="shared" si="0"/>
        <v>6.0561395467945367</v>
      </c>
      <c r="F44" s="65">
        <f>'Pronóstico2 Privado'!CP41</f>
        <v>3.6499999999999986</v>
      </c>
      <c r="G44" s="65">
        <f>'Pronóstico2 Público'!CP41</f>
        <v>3.129999999999999</v>
      </c>
      <c r="H44" s="65">
        <f t="shared" si="1"/>
        <v>6.7799999999999976</v>
      </c>
      <c r="J44" s="65">
        <f>'Pronóstico3 Privado'!CP41</f>
        <v>3.1827185473232369</v>
      </c>
      <c r="K44" s="65">
        <f>'Pronóstico3 Público'!CP41</f>
        <v>2.9271762903397871</v>
      </c>
      <c r="L44" s="65">
        <f t="shared" si="2"/>
        <v>6.109894837663024</v>
      </c>
    </row>
    <row r="45" spans="1:12">
      <c r="A45">
        <v>2026</v>
      </c>
      <c r="B45" s="65">
        <f>'Pronóstico1 Privado'!CP42</f>
        <v>3.2253608302396755</v>
      </c>
      <c r="C45" s="65">
        <f>'Pronóstico1 Público'!CP42</f>
        <v>2.7635321754033177</v>
      </c>
      <c r="D45" s="65">
        <f t="shared" si="0"/>
        <v>5.9888930056429928</v>
      </c>
      <c r="F45" s="65">
        <f>'Pronóstico2 Privado'!CP42</f>
        <v>3.6500000000000008</v>
      </c>
      <c r="G45" s="65">
        <f>'Pronóstico2 Público'!CP42</f>
        <v>3.129999999999999</v>
      </c>
      <c r="H45" s="65">
        <f t="shared" si="1"/>
        <v>6.7799999999999994</v>
      </c>
      <c r="J45" s="65">
        <f>'Pronóstico3 Privado'!CP42</f>
        <v>3.1313097979600419</v>
      </c>
      <c r="K45" s="65">
        <f>'Pronóstico3 Público'!CP42</f>
        <v>2.9223087061577608</v>
      </c>
      <c r="L45" s="65">
        <f t="shared" si="2"/>
        <v>6.0536185041178028</v>
      </c>
    </row>
    <row r="46" spans="1:12">
      <c r="A46">
        <v>2027</v>
      </c>
      <c r="B46" s="65">
        <f>'Pronóstico1 Privado'!CP43</f>
        <v>3.192041601907551</v>
      </c>
      <c r="C46" s="65">
        <f>'Pronóstico1 Público'!CP43</f>
        <v>2.7335196187236033</v>
      </c>
      <c r="D46" s="65">
        <f t="shared" si="0"/>
        <v>5.9255612206311543</v>
      </c>
      <c r="F46" s="65">
        <f>'Pronóstico2 Privado'!CP43</f>
        <v>3.6500000000000021</v>
      </c>
      <c r="G46" s="65">
        <f>'Pronóstico2 Público'!CP43</f>
        <v>3.1299999999999994</v>
      </c>
      <c r="H46" s="65">
        <f t="shared" si="1"/>
        <v>6.7800000000000011</v>
      </c>
      <c r="J46" s="65">
        <f>'Pronóstico3 Privado'!CP43</f>
        <v>3.0817540930591449</v>
      </c>
      <c r="K46" s="65">
        <f>'Pronóstico3 Público'!CP43</f>
        <v>2.9196443740135112</v>
      </c>
      <c r="L46" s="65">
        <f t="shared" si="2"/>
        <v>6.0013984670726561</v>
      </c>
    </row>
    <row r="47" spans="1:12">
      <c r="A47">
        <v>2028</v>
      </c>
      <c r="B47" s="65">
        <f>'Pronóstico1 Privado'!CP44</f>
        <v>3.1607392569075112</v>
      </c>
      <c r="C47" s="65">
        <f>'Pronóstico1 Público'!CP44</f>
        <v>2.7050121776496692</v>
      </c>
      <c r="D47" s="65">
        <f t="shared" si="0"/>
        <v>5.8657514345571808</v>
      </c>
      <c r="F47" s="65">
        <f>'Pronóstico2 Privado'!CP44</f>
        <v>3.6500000000000004</v>
      </c>
      <c r="G47" s="65">
        <f>'Pronóstico2 Público'!CP44</f>
        <v>3.1300000000000017</v>
      </c>
      <c r="H47" s="65">
        <f t="shared" si="1"/>
        <v>6.780000000000002</v>
      </c>
      <c r="J47" s="65">
        <f>'Pronóstico3 Privado'!CP44</f>
        <v>3.0340920806811007</v>
      </c>
      <c r="K47" s="65">
        <f>'Pronóstico3 Público'!CP44</f>
        <v>2.9187240861420038</v>
      </c>
      <c r="L47" s="65">
        <f t="shared" si="2"/>
        <v>5.952816166823105</v>
      </c>
    </row>
    <row r="48" spans="1:12">
      <c r="A48">
        <v>2029</v>
      </c>
      <c r="B48" s="65">
        <f>'Pronóstico1 Privado'!CP45</f>
        <v>3.1314699236641101</v>
      </c>
      <c r="C48" s="65">
        <f>'Pronóstico1 Público'!CP45</f>
        <v>2.6785153831163071</v>
      </c>
      <c r="D48" s="65">
        <f t="shared" si="0"/>
        <v>5.8099853067804172</v>
      </c>
      <c r="F48" s="65">
        <f>'Pronóstico2 Privado'!CP45</f>
        <v>3.649999999999999</v>
      </c>
      <c r="G48" s="65">
        <f>'Pronóstico2 Público'!CP45</f>
        <v>3.1300000000000012</v>
      </c>
      <c r="H48" s="65">
        <f t="shared" si="1"/>
        <v>6.78</v>
      </c>
      <c r="J48" s="65">
        <f>'Pronóstico3 Privado'!CP45</f>
        <v>2.9883074853561502</v>
      </c>
      <c r="K48" s="65">
        <f>'Pronóstico3 Público'!CP45</f>
        <v>2.9201320223951477</v>
      </c>
      <c r="L48" s="65">
        <f t="shared" si="2"/>
        <v>5.9084395077512983</v>
      </c>
    </row>
    <row r="49" spans="1:12">
      <c r="A49">
        <v>2030</v>
      </c>
      <c r="B49" s="65">
        <f>'Pronóstico1 Privado'!CP46</f>
        <v>3.1041318015260586</v>
      </c>
      <c r="C49" s="65">
        <f>'Pronóstico1 Público'!CP46</f>
        <v>2.6540542138132719</v>
      </c>
      <c r="D49" s="65">
        <f t="shared" si="0"/>
        <v>5.7581860153393301</v>
      </c>
      <c r="F49" s="65">
        <f>'Pronóstico2 Privado'!CP46</f>
        <v>3.6500000000000012</v>
      </c>
      <c r="G49" s="65">
        <f>'Pronóstico2 Público'!CP46</f>
        <v>3.129999999999999</v>
      </c>
      <c r="H49" s="65">
        <f t="shared" si="1"/>
        <v>6.78</v>
      </c>
      <c r="J49" s="65">
        <f>'Pronóstico3 Privado'!CP46</f>
        <v>2.9445276335527462</v>
      </c>
      <c r="K49" s="65">
        <f>'Pronóstico3 Público'!CP46</f>
        <v>2.9233552203380597</v>
      </c>
      <c r="L49" s="65">
        <f t="shared" si="2"/>
        <v>5.8678828538908059</v>
      </c>
    </row>
    <row r="50" spans="1:12">
      <c r="A50">
        <v>2031</v>
      </c>
      <c r="B50" s="65">
        <f>'Pronóstico1 Privado'!CP47</f>
        <v>3.0745253669648913</v>
      </c>
      <c r="C50" s="65">
        <f>'Pronóstico1 Público'!CP47</f>
        <v>2.6277945166931649</v>
      </c>
      <c r="D50" s="65">
        <f t="shared" si="0"/>
        <v>5.7023198836580562</v>
      </c>
      <c r="F50" s="65">
        <f>'Pronóstico2 Privado'!CP47</f>
        <v>3.6500000000000004</v>
      </c>
      <c r="G50" s="65">
        <f>'Pronóstico2 Público'!CP47</f>
        <v>3.129999999999999</v>
      </c>
      <c r="H50" s="65">
        <f t="shared" si="1"/>
        <v>6.7799999999999994</v>
      </c>
      <c r="J50" s="65">
        <f>'Pronóstico3 Privado'!CP47</f>
        <v>2.8989447416919667</v>
      </c>
      <c r="K50" s="65">
        <f>'Pronóstico3 Público'!CP47</f>
        <v>2.9238198231542909</v>
      </c>
      <c r="L50" s="65">
        <f t="shared" si="2"/>
        <v>5.822764564846258</v>
      </c>
    </row>
    <row r="51" spans="1:12">
      <c r="A51">
        <v>2032</v>
      </c>
      <c r="B51" s="65">
        <f>'Pronóstico1 Privado'!CP48</f>
        <v>3.0461102144749748</v>
      </c>
      <c r="C51" s="65">
        <f>'Pronóstico1 Público'!CP48</f>
        <v>2.602309624958608</v>
      </c>
      <c r="D51" s="65">
        <f t="shared" si="0"/>
        <v>5.6484198394335827</v>
      </c>
      <c r="F51" s="65">
        <f>'Pronóstico2 Privado'!CP48</f>
        <v>3.649999999999999</v>
      </c>
      <c r="G51" s="65">
        <f>'Pronóstico2 Público'!CP48</f>
        <v>3.1300000000000003</v>
      </c>
      <c r="H51" s="65">
        <f t="shared" si="1"/>
        <v>6.7799999999999994</v>
      </c>
      <c r="J51" s="65">
        <f>'Pronóstico3 Privado'!CP48</f>
        <v>2.8545297929097151</v>
      </c>
      <c r="K51" s="65">
        <f>'Pronóstico3 Público'!CP48</f>
        <v>2.9248931099437483</v>
      </c>
      <c r="L51" s="65">
        <f t="shared" si="2"/>
        <v>5.7794229028534634</v>
      </c>
    </row>
    <row r="52" spans="1:12">
      <c r="A52">
        <v>2033</v>
      </c>
      <c r="B52" s="65">
        <f>'Pronóstico1 Privado'!CP49</f>
        <v>3.0186933479385294</v>
      </c>
      <c r="C52" s="65">
        <f>'Pronóstico1 Público'!CP49</f>
        <v>2.5775448922099029</v>
      </c>
      <c r="D52" s="65">
        <f t="shared" si="0"/>
        <v>5.5962382401484323</v>
      </c>
      <c r="F52" s="65">
        <f>'Pronóstico2 Privado'!CP49</f>
        <v>3.6500000000000017</v>
      </c>
      <c r="G52" s="65">
        <f>'Pronóstico2 Público'!CP49</f>
        <v>3.1300000000000008</v>
      </c>
      <c r="H52" s="65">
        <f t="shared" si="1"/>
        <v>6.7800000000000029</v>
      </c>
      <c r="J52" s="65">
        <f>'Pronóstico3 Privado'!CP49</f>
        <v>2.8111098036846589</v>
      </c>
      <c r="K52" s="65">
        <f>'Pronóstico3 Público'!CP49</f>
        <v>2.9264661674295445</v>
      </c>
      <c r="L52" s="65">
        <f t="shared" si="2"/>
        <v>5.7375759711142038</v>
      </c>
    </row>
    <row r="53" spans="1:12">
      <c r="A53">
        <v>2034</v>
      </c>
      <c r="B53" s="65">
        <f>'Pronóstico1 Privado'!CP50</f>
        <v>2.99174966249802</v>
      </c>
      <c r="C53" s="65">
        <f>'Pronóstico1 Público'!CP50</f>
        <v>2.5531096099714641</v>
      </c>
      <c r="D53" s="65">
        <f t="shared" si="0"/>
        <v>5.5448592724694841</v>
      </c>
      <c r="F53" s="65">
        <f>'Pronóstico2 Privado'!CP50</f>
        <v>3.6500000000000008</v>
      </c>
      <c r="G53" s="65">
        <f>'Pronóstico2 Público'!CP50</f>
        <v>3.129999999999999</v>
      </c>
      <c r="H53" s="65">
        <f t="shared" si="1"/>
        <v>6.7799999999999994</v>
      </c>
      <c r="J53" s="65">
        <f>'Pronóstico3 Privado'!CP50</f>
        <v>2.7681667478458141</v>
      </c>
      <c r="K53" s="65">
        <f>'Pronóstico3 Público'!CP50</f>
        <v>2.9282073377611764</v>
      </c>
      <c r="L53" s="65">
        <f t="shared" si="2"/>
        <v>5.6963740856069904</v>
      </c>
    </row>
    <row r="54" spans="1:12">
      <c r="A54">
        <v>2035</v>
      </c>
      <c r="B54" s="65">
        <f>'Pronóstico1 Privado'!CP51</f>
        <v>2.9647328756841866</v>
      </c>
      <c r="C54" s="65">
        <f>'Pronóstico1 Público'!CP51</f>
        <v>2.5286726055446342</v>
      </c>
      <c r="D54" s="65">
        <f t="shared" si="0"/>
        <v>5.4934054812288213</v>
      </c>
      <c r="F54" s="65">
        <f>'Pronóstico2 Privado'!CP51</f>
        <v>3.6499999999999977</v>
      </c>
      <c r="G54" s="65">
        <f>'Pronóstico2 Público'!CP51</f>
        <v>3.1300000000000003</v>
      </c>
      <c r="H54" s="65">
        <f t="shared" si="1"/>
        <v>6.7799999999999976</v>
      </c>
      <c r="J54" s="65">
        <f>'Pronóstico3 Privado'!CP51</f>
        <v>2.7251506076846992</v>
      </c>
      <c r="K54" s="65">
        <f>'Pronóstico3 Público'!CP51</f>
        <v>2.9298802249596161</v>
      </c>
      <c r="L54" s="65">
        <f t="shared" si="2"/>
        <v>5.6550308326443153</v>
      </c>
    </row>
    <row r="55" spans="1:12">
      <c r="A55">
        <v>2036</v>
      </c>
      <c r="B55" s="65">
        <f>'Pronóstico1 Privado'!CP52</f>
        <v>2.9348290588919932</v>
      </c>
      <c r="C55" s="65">
        <f>'Pronóstico1 Público'!CP52</f>
        <v>2.5018380423287381</v>
      </c>
      <c r="D55" s="65">
        <f t="shared" si="0"/>
        <v>5.4366671012207313</v>
      </c>
      <c r="F55" s="65">
        <f>'Pronóstico2 Privado'!CP52</f>
        <v>3.65</v>
      </c>
      <c r="G55" s="65">
        <f>'Pronóstico2 Público'!CP52</f>
        <v>3.1300000000000003</v>
      </c>
      <c r="H55" s="65">
        <f t="shared" si="1"/>
        <v>6.78</v>
      </c>
      <c r="J55" s="65">
        <f>'Pronóstico3 Privado'!CP52</f>
        <v>2.6799352289299945</v>
      </c>
      <c r="K55" s="65">
        <f>'Pronóstico3 Público'!CP52</f>
        <v>2.9278401242670795</v>
      </c>
      <c r="L55" s="65">
        <f t="shared" si="2"/>
        <v>5.6077753531970735</v>
      </c>
    </row>
    <row r="56" spans="1:12">
      <c r="A56">
        <v>2037</v>
      </c>
      <c r="B56" s="65">
        <f>'Pronóstico1 Privado'!CP53</f>
        <v>2.9046019741127962</v>
      </c>
      <c r="C56" s="65">
        <f>'Pronóstico1 Público'!CP53</f>
        <v>2.4748076114973676</v>
      </c>
      <c r="D56" s="65">
        <f t="shared" si="0"/>
        <v>5.3794095856101638</v>
      </c>
      <c r="F56" s="65">
        <f>'Pronóstico2 Privado'!CP53</f>
        <v>3.6500000000000017</v>
      </c>
      <c r="G56" s="65">
        <f>'Pronóstico2 Público'!CP53</f>
        <v>3.1300000000000026</v>
      </c>
      <c r="H56" s="65">
        <f t="shared" si="1"/>
        <v>6.7800000000000047</v>
      </c>
      <c r="J56" s="65">
        <f>'Pronóstico3 Privado'!CP53</f>
        <v>2.6344429914568739</v>
      </c>
      <c r="K56" s="65">
        <f>'Pronóstico3 Público'!CP53</f>
        <v>2.9254587884600873</v>
      </c>
      <c r="L56" s="65">
        <f t="shared" si="2"/>
        <v>5.5599017799169612</v>
      </c>
    </row>
    <row r="57" spans="1:12">
      <c r="A57">
        <v>2038</v>
      </c>
      <c r="B57" s="65">
        <f>'Pronóstico1 Privado'!CP54</f>
        <v>2.8740809448885578</v>
      </c>
      <c r="C57" s="65">
        <f>'Pronóstico1 Público'!CP54</f>
        <v>2.4475222292344729</v>
      </c>
      <c r="D57" s="65">
        <f t="shared" si="0"/>
        <v>5.3216031741230303</v>
      </c>
      <c r="F57" s="65">
        <f>'Pronóstico2 Privado'!CP54</f>
        <v>3.6500000000000008</v>
      </c>
      <c r="G57" s="65">
        <f>'Pronóstico2 Público'!CP54</f>
        <v>3.1300000000000003</v>
      </c>
      <c r="H57" s="65">
        <f t="shared" si="1"/>
        <v>6.7800000000000011</v>
      </c>
      <c r="J57" s="65">
        <f>'Pronóstico3 Privado'!CP54</f>
        <v>2.5886788468617863</v>
      </c>
      <c r="K57" s="65">
        <f>'Pronóstico3 Público'!CP54</f>
        <v>2.9227352376473692</v>
      </c>
      <c r="L57" s="65">
        <f t="shared" si="2"/>
        <v>5.5114140845091555</v>
      </c>
    </row>
    <row r="58" spans="1:12">
      <c r="A58">
        <v>2039</v>
      </c>
      <c r="B58" s="65">
        <f>'Pronóstico1 Privado'!CP55</f>
        <v>2.8433545188369118</v>
      </c>
      <c r="C58" s="65">
        <f>'Pronóstico1 Público'!CP55</f>
        <v>2.4199375550676492</v>
      </c>
      <c r="D58" s="65">
        <f t="shared" si="0"/>
        <v>5.2632920739045606</v>
      </c>
      <c r="F58" s="65">
        <f>'Pronóstico2 Privado'!CP55</f>
        <v>3.65</v>
      </c>
      <c r="G58" s="65">
        <f>'Pronóstico2 Público'!CP55</f>
        <v>3.1299999999999986</v>
      </c>
      <c r="H58" s="65">
        <f t="shared" si="1"/>
        <v>6.7799999999999985</v>
      </c>
      <c r="J58" s="65">
        <f>'Pronóstico3 Privado'!CP55</f>
        <v>2.5427594504679898</v>
      </c>
      <c r="K58" s="65">
        <f>'Pronóstico3 Público'!CP55</f>
        <v>2.9195086829383801</v>
      </c>
      <c r="L58" s="65">
        <f t="shared" si="2"/>
        <v>5.4622681334063703</v>
      </c>
    </row>
    <row r="59" spans="1:12">
      <c r="A59">
        <v>2040</v>
      </c>
      <c r="B59" s="65">
        <f>'Pronóstico1 Privado'!CP56</f>
        <v>2.8124485477823731</v>
      </c>
      <c r="C59" s="65">
        <f>'Pronóstico1 Público'!CP56</f>
        <v>2.3920669559159715</v>
      </c>
      <c r="D59" s="65">
        <f t="shared" si="0"/>
        <v>5.2045155036983441</v>
      </c>
      <c r="F59" s="65">
        <f>'Pronóstico2 Privado'!CP56</f>
        <v>3.65</v>
      </c>
      <c r="G59" s="65">
        <f>'Pronóstico2 Público'!CP56</f>
        <v>3.1300000000000003</v>
      </c>
      <c r="H59" s="65">
        <f t="shared" si="1"/>
        <v>6.78</v>
      </c>
      <c r="J59" s="65">
        <f>'Pronóstico3 Privado'!CP56</f>
        <v>2.4967090973191062</v>
      </c>
      <c r="K59" s="65">
        <f>'Pronóstico3 Público'!CP56</f>
        <v>2.9158353824310388</v>
      </c>
      <c r="L59" s="65">
        <f t="shared" si="2"/>
        <v>5.412544479750145</v>
      </c>
    </row>
    <row r="60" spans="1:12">
      <c r="A60">
        <v>2041</v>
      </c>
      <c r="B60" s="65">
        <f>'Pronóstico1 Privado'!CP57</f>
        <v>2.7784296783187443</v>
      </c>
      <c r="C60" s="65">
        <f>'Pronóstico1 Público'!CP57</f>
        <v>2.3615790452463381</v>
      </c>
      <c r="D60" s="65">
        <f t="shared" si="0"/>
        <v>5.1400087235650824</v>
      </c>
      <c r="F60" s="65">
        <f>'Pronóstico2 Privado'!CP57</f>
        <v>3.6499999999999977</v>
      </c>
      <c r="G60" s="65">
        <f>'Pronóstico2 Público'!CP57</f>
        <v>3.1300000000000012</v>
      </c>
      <c r="H60" s="65">
        <f t="shared" si="1"/>
        <v>6.7799999999999994</v>
      </c>
      <c r="J60" s="65">
        <f>'Pronóstico3 Privado'!CP57</f>
        <v>2.4484330899546403</v>
      </c>
      <c r="K60" s="65">
        <f>'Pronóstico3 Público'!CP57</f>
        <v>2.9080290124096195</v>
      </c>
      <c r="L60" s="65">
        <f t="shared" si="2"/>
        <v>5.3564621023642598</v>
      </c>
    </row>
    <row r="61" spans="1:12">
      <c r="A61">
        <v>2042</v>
      </c>
      <c r="B61" s="65">
        <f>'Pronóstico1 Privado'!CP58</f>
        <v>2.744418961713905</v>
      </c>
      <c r="C61" s="65">
        <f>'Pronóstico1 Público'!CP58</f>
        <v>2.3312085126318349</v>
      </c>
      <c r="D61" s="65">
        <f t="shared" si="0"/>
        <v>5.0756274743457404</v>
      </c>
      <c r="F61" s="65">
        <f>'Pronóstico2 Privado'!CP58</f>
        <v>3.6499999999999972</v>
      </c>
      <c r="G61" s="65">
        <f>'Pronóstico2 Público'!CP58</f>
        <v>3.1299999999999977</v>
      </c>
      <c r="H61" s="65">
        <f t="shared" si="1"/>
        <v>6.7799999999999949</v>
      </c>
      <c r="J61" s="65">
        <f>'Pronóstico3 Privado'!CP58</f>
        <v>2.4003120807227991</v>
      </c>
      <c r="K61" s="65">
        <f>'Pronóstico3 Público'!CP58</f>
        <v>2.9001745947511965</v>
      </c>
      <c r="L61" s="65">
        <f t="shared" si="2"/>
        <v>5.3004866754739961</v>
      </c>
    </row>
    <row r="62" spans="1:12">
      <c r="A62">
        <v>2043</v>
      </c>
      <c r="B62" s="65">
        <f>'Pronóstico1 Privado'!CP59</f>
        <v>2.7106998131282776</v>
      </c>
      <c r="C62" s="65">
        <f>'Pronóstico1 Público'!CP59</f>
        <v>2.3011433867938105</v>
      </c>
      <c r="D62" s="65">
        <f t="shared" si="0"/>
        <v>5.0118431999220885</v>
      </c>
      <c r="F62" s="65">
        <f>'Pronóstico2 Privado'!CP59</f>
        <v>3.6500000000000026</v>
      </c>
      <c r="G62" s="65">
        <f>'Pronóstico2 Público'!CP59</f>
        <v>3.1300000000000017</v>
      </c>
      <c r="H62" s="65">
        <f t="shared" si="1"/>
        <v>6.7800000000000047</v>
      </c>
      <c r="J62" s="65">
        <f>'Pronóstico3 Privado'!CP59</f>
        <v>2.3525335442976427</v>
      </c>
      <c r="K62" s="65">
        <f>'Pronóstico3 Público'!CP59</f>
        <v>2.8926068538238701</v>
      </c>
      <c r="L62" s="65">
        <f t="shared" si="2"/>
        <v>5.2451403981215128</v>
      </c>
    </row>
    <row r="63" spans="1:12">
      <c r="A63">
        <v>2044</v>
      </c>
      <c r="B63" s="65">
        <f>'Pronóstico1 Privado'!CP60</f>
        <v>2.677438708950187</v>
      </c>
      <c r="C63" s="65">
        <f>'Pronóstico1 Público'!CP60</f>
        <v>2.2714140566155541</v>
      </c>
      <c r="D63" s="65">
        <f t="shared" si="0"/>
        <v>4.9488527655657411</v>
      </c>
      <c r="F63" s="65">
        <f>'Pronóstico2 Privado'!CP60</f>
        <v>3.6499999999999968</v>
      </c>
      <c r="G63" s="65">
        <f>'Pronóstico2 Público'!CP60</f>
        <v>3.1299999999999981</v>
      </c>
      <c r="H63" s="65">
        <f t="shared" si="1"/>
        <v>6.7799999999999949</v>
      </c>
      <c r="J63" s="65">
        <f>'Pronóstico3 Privado'!CP60</f>
        <v>2.3053564586421409</v>
      </c>
      <c r="K63" s="65">
        <f>'Pronóstico3 Público'!CP60</f>
        <v>2.8851687190068138</v>
      </c>
      <c r="L63" s="65">
        <f t="shared" si="2"/>
        <v>5.1905251776489543</v>
      </c>
    </row>
    <row r="64" spans="1:12">
      <c r="A64">
        <v>2045</v>
      </c>
      <c r="B64" s="65">
        <f>'Pronóstico1 Privado'!CP61</f>
        <v>2.6446669084926011</v>
      </c>
      <c r="C64" s="65">
        <f>'Pronóstico1 Público'!CP61</f>
        <v>2.2421014075350496</v>
      </c>
      <c r="D64" s="65">
        <f t="shared" si="0"/>
        <v>4.8867683160276503</v>
      </c>
      <c r="F64" s="65">
        <f>'Pronóstico2 Privado'!CP61</f>
        <v>3.6499999999999981</v>
      </c>
      <c r="G64" s="65">
        <f>'Pronóstico2 Público'!CP61</f>
        <v>3.1300000000000003</v>
      </c>
      <c r="H64" s="65">
        <f t="shared" si="1"/>
        <v>6.7799999999999985</v>
      </c>
      <c r="J64" s="65">
        <f>'Pronóstico3 Privado'!CP61</f>
        <v>2.2588696956993028</v>
      </c>
      <c r="K64" s="65">
        <f>'Pronóstico3 Público'!CP61</f>
        <v>2.8779657386685118</v>
      </c>
      <c r="L64" s="65">
        <f t="shared" si="2"/>
        <v>5.1368354343678142</v>
      </c>
    </row>
    <row r="65" spans="1:12">
      <c r="A65">
        <v>2046</v>
      </c>
      <c r="B65" s="65">
        <f>'Pronóstico1 Privado'!CP62</f>
        <v>2.6099044427586868</v>
      </c>
      <c r="C65" s="65">
        <f>'Pronóstico1 Público'!CP62</f>
        <v>2.2110923439136814</v>
      </c>
      <c r="D65" s="65">
        <f t="shared" si="0"/>
        <v>4.8209967866723682</v>
      </c>
      <c r="F65" s="65">
        <f>'Pronóstico2 Privado'!CP62</f>
        <v>3.6499999999999986</v>
      </c>
      <c r="G65" s="65">
        <f>'Pronóstico2 Público'!CP62</f>
        <v>3.1300000000000003</v>
      </c>
      <c r="H65" s="65">
        <f t="shared" si="1"/>
        <v>6.7799999999999994</v>
      </c>
      <c r="J65" s="65">
        <f>'Pronóstico3 Privado'!CP62</f>
        <v>2.2115176545418205</v>
      </c>
      <c r="K65" s="65">
        <f>'Pronóstico3 Público'!CP62</f>
        <v>2.8673518901876238</v>
      </c>
      <c r="L65" s="65">
        <f t="shared" si="2"/>
        <v>5.0788695447294447</v>
      </c>
    </row>
    <row r="66" spans="1:12">
      <c r="A66">
        <v>2047</v>
      </c>
      <c r="B66" s="65">
        <f>'Pronóstico1 Privado'!CP63</f>
        <v>2.5762595611979964</v>
      </c>
      <c r="C66" s="65">
        <f>'Pronóstico1 Público'!CP63</f>
        <v>2.1810123674188642</v>
      </c>
      <c r="D66" s="65">
        <f t="shared" si="0"/>
        <v>4.757271928616861</v>
      </c>
      <c r="F66" s="65">
        <f>'Pronóstico2 Privado'!CP63</f>
        <v>3.6499999999999995</v>
      </c>
      <c r="G66" s="65">
        <f>'Pronóstico2 Público'!CP63</f>
        <v>3.1299999999999977</v>
      </c>
      <c r="H66" s="65">
        <f t="shared" si="1"/>
        <v>6.7799999999999976</v>
      </c>
      <c r="J66" s="65">
        <f>'Pronóstico3 Privado'!CP63</f>
        <v>2.1653274894165766</v>
      </c>
      <c r="K66" s="65">
        <f>'Pronóstico3 Público'!CP63</f>
        <v>2.8577467563352057</v>
      </c>
      <c r="L66" s="65">
        <f t="shared" si="2"/>
        <v>5.0230742457517827</v>
      </c>
    </row>
    <row r="67" spans="1:12">
      <c r="A67">
        <v>2048</v>
      </c>
      <c r="B67" s="65">
        <f>'Pronóstico1 Privado'!CP64</f>
        <v>2.5438905202138757</v>
      </c>
      <c r="C67" s="65">
        <f>'Pronóstico1 Público'!CP64</f>
        <v>2.1520228242856647</v>
      </c>
      <c r="D67" s="65">
        <f t="shared" si="0"/>
        <v>4.6959133444995409</v>
      </c>
      <c r="F67" s="65">
        <f>'Pronóstico2 Privado'!CP64</f>
        <v>3.6500000000000017</v>
      </c>
      <c r="G67" s="65">
        <f>'Pronóstico2 Público'!CP64</f>
        <v>3.129999999999999</v>
      </c>
      <c r="H67" s="65">
        <f t="shared" si="1"/>
        <v>6.7800000000000011</v>
      </c>
      <c r="J67" s="65">
        <f>'Pronóstico3 Privado'!CP64</f>
        <v>2.1203792610041741</v>
      </c>
      <c r="K67" s="65">
        <f>'Pronóstico3 Público'!CP64</f>
        <v>2.849402407147045</v>
      </c>
      <c r="L67" s="65">
        <f t="shared" si="2"/>
        <v>4.969781668151219</v>
      </c>
    </row>
    <row r="68" spans="1:12">
      <c r="A68">
        <v>2049</v>
      </c>
      <c r="B68" s="65">
        <f>'Pronóstico1 Privado'!CP65</f>
        <v>2.5128584857827261</v>
      </c>
      <c r="C68" s="65">
        <f>'Pronóstico1 Público'!CP65</f>
        <v>2.1242547639960754</v>
      </c>
      <c r="D68" s="65">
        <f t="shared" si="0"/>
        <v>4.6371132497788015</v>
      </c>
      <c r="F68" s="65">
        <f>'Pronóstico2 Privado'!CP65</f>
        <v>3.6500000000000004</v>
      </c>
      <c r="G68" s="65">
        <f>'Pronóstico2 Público'!CP65</f>
        <v>3.1300000000000003</v>
      </c>
      <c r="H68" s="65">
        <f t="shared" si="1"/>
        <v>6.7800000000000011</v>
      </c>
      <c r="J68" s="65">
        <f>'Pronóstico3 Privado'!CP65</f>
        <v>2.0767492236777301</v>
      </c>
      <c r="K68" s="65">
        <f>'Pronóstico3 Público'!CP65</f>
        <v>2.8423106637188633</v>
      </c>
      <c r="L68" s="65">
        <f t="shared" si="2"/>
        <v>4.9190598873965934</v>
      </c>
    </row>
    <row r="69" spans="1:12">
      <c r="A69">
        <v>2050</v>
      </c>
      <c r="B69" s="65">
        <f>'Pronóstico1 Privado'!CP66</f>
        <v>2.4831829204167448</v>
      </c>
      <c r="C69" s="65">
        <f>'Pronóstico1 Público'!CP66</f>
        <v>2.0977859687262179</v>
      </c>
      <c r="D69" s="65">
        <f t="shared" si="0"/>
        <v>4.5809688891429623</v>
      </c>
      <c r="F69" s="65">
        <f>'Pronóstico2 Privado'!CP66</f>
        <v>3.649999999999995</v>
      </c>
      <c r="G69" s="65">
        <f>'Pronóstico2 Público'!CP66</f>
        <v>3.1300000000000008</v>
      </c>
      <c r="H69" s="65">
        <f t="shared" si="1"/>
        <v>6.7799999999999958</v>
      </c>
      <c r="J69" s="65">
        <f>'Pronóstico3 Privado'!CP66</f>
        <v>2.0344386351839807</v>
      </c>
      <c r="K69" s="65">
        <f>'Pronóstico3 Público'!CP66</f>
        <v>2.8366281284816122</v>
      </c>
      <c r="L69" s="65">
        <f t="shared" si="2"/>
        <v>4.8710667636655929</v>
      </c>
    </row>
    <row r="70" spans="1:12">
      <c r="A70">
        <v>2051</v>
      </c>
      <c r="B70" s="65">
        <f>'Pronóstico1 Privado'!CP67</f>
        <v>2.4525466345988165</v>
      </c>
      <c r="C70" s="65">
        <f>'Pronóstico1 Público'!CP67</f>
        <v>2.0706266393767825</v>
      </c>
      <c r="D70" s="65">
        <f t="shared" si="0"/>
        <v>4.5231732739755994</v>
      </c>
      <c r="F70" s="65">
        <f>'Pronóstico2 Privado'!CP67</f>
        <v>3.6500000000000017</v>
      </c>
      <c r="G70" s="65">
        <f>'Pronóstico2 Público'!CP67</f>
        <v>3.1300000000000026</v>
      </c>
      <c r="H70" s="65">
        <f t="shared" si="1"/>
        <v>6.7800000000000047</v>
      </c>
      <c r="J70" s="65">
        <f>'Pronóstico3 Privado'!CP67</f>
        <v>1.9921642529421828</v>
      </c>
      <c r="K70" s="65">
        <f>'Pronóstico3 Público'!CP67</f>
        <v>2.8285434141001327</v>
      </c>
      <c r="L70" s="65">
        <f t="shared" si="2"/>
        <v>4.8207076670423152</v>
      </c>
    </row>
    <row r="71" spans="1:12">
      <c r="A71">
        <v>2052</v>
      </c>
      <c r="B71" s="65">
        <f>'Pronóstico1 Privado'!CP68</f>
        <v>2.4234054677762344</v>
      </c>
      <c r="C71" s="65">
        <f>'Pronóstico1 Público'!CP68</f>
        <v>2.0448269302174582</v>
      </c>
      <c r="D71" s="65">
        <f t="shared" si="0"/>
        <v>4.4682323979936927</v>
      </c>
      <c r="F71" s="65">
        <f>'Pronóstico2 Privado'!CP68</f>
        <v>3.6500000000000004</v>
      </c>
      <c r="G71" s="65">
        <f>'Pronóstico2 Público'!CP68</f>
        <v>3.13</v>
      </c>
      <c r="H71" s="65">
        <f t="shared" si="1"/>
        <v>6.78</v>
      </c>
      <c r="J71" s="65">
        <f>'Pronóstico3 Privado'!CP68</f>
        <v>1.9513051039229121</v>
      </c>
      <c r="K71" s="65">
        <f>'Pronóstico3 Público'!CP68</f>
        <v>2.8220466697149491</v>
      </c>
      <c r="L71" s="65">
        <f t="shared" si="2"/>
        <v>4.7733517736378612</v>
      </c>
    </row>
    <row r="72" spans="1:12">
      <c r="A72">
        <v>2053</v>
      </c>
      <c r="B72" s="65">
        <f>'Pronóstico1 Privado'!CP69</f>
        <v>2.395817590741478</v>
      </c>
      <c r="C72" s="65">
        <f>'Pronóstico1 Público'!CP69</f>
        <v>2.0204179225172587</v>
      </c>
      <c r="D72" s="65">
        <f t="shared" si="0"/>
        <v>4.4162355132587372</v>
      </c>
      <c r="F72" s="65">
        <f>'Pronóstico2 Privado'!CP69</f>
        <v>3.65</v>
      </c>
      <c r="G72" s="65">
        <f>'Pronóstico2 Público'!CP69</f>
        <v>3.1299999999999994</v>
      </c>
      <c r="H72" s="65">
        <f t="shared" si="1"/>
        <v>6.7799999999999994</v>
      </c>
      <c r="J72" s="65">
        <f>'Pronóstico3 Privado'!CP69</f>
        <v>1.9118468906501429</v>
      </c>
      <c r="K72" s="65">
        <f>'Pronóstico3 Público'!CP69</f>
        <v>2.8172577815306474</v>
      </c>
      <c r="L72" s="65">
        <f t="shared" si="2"/>
        <v>4.7291046721807906</v>
      </c>
    </row>
    <row r="73" spans="1:12">
      <c r="A73">
        <v>2054</v>
      </c>
      <c r="B73" s="65">
        <f>'Pronóstico1 Privado'!CP70</f>
        <v>2.3697354477215238</v>
      </c>
      <c r="C73" s="65">
        <f>'Pronóstico1 Público'!CP70</f>
        <v>1.9974012640362901</v>
      </c>
      <c r="D73" s="65">
        <f t="shared" si="0"/>
        <v>4.3671367117578139</v>
      </c>
      <c r="F73" s="65">
        <f>'Pronóstico2 Privado'!CP70</f>
        <v>3.6500000000000035</v>
      </c>
      <c r="G73" s="65">
        <f>'Pronóstico2 Público'!CP70</f>
        <v>3.13</v>
      </c>
      <c r="H73" s="65">
        <f t="shared" si="1"/>
        <v>6.7800000000000029</v>
      </c>
      <c r="J73" s="65">
        <f>'Pronóstico3 Privado'!CP70</f>
        <v>1.8738744108336953</v>
      </c>
      <c r="K73" s="65">
        <f>'Pronóstico3 Público'!CP70</f>
        <v>2.8139383814359604</v>
      </c>
      <c r="L73" s="65">
        <f t="shared" si="2"/>
        <v>4.6878127922696553</v>
      </c>
    </row>
    <row r="74" spans="1:12">
      <c r="A74">
        <v>2055</v>
      </c>
      <c r="B74" s="65">
        <f>'Pronóstico1 Privado'!CP71</f>
        <v>2.3450825114567397</v>
      </c>
      <c r="C74" s="65">
        <f>'Pronóstico1 Público'!CP71</f>
        <v>1.9757235293156763</v>
      </c>
      <c r="D74" s="65">
        <f t="shared" ref="D74:D119" si="3">B74+C74</f>
        <v>4.3208060407724158</v>
      </c>
      <c r="F74" s="65">
        <f>'Pronóstico2 Privado'!CP71</f>
        <v>3.6499999999999995</v>
      </c>
      <c r="G74" s="65">
        <f>'Pronóstico2 Público'!CP71</f>
        <v>3.1300000000000012</v>
      </c>
      <c r="H74" s="65">
        <f t="shared" ref="H74:H119" si="4">F74+G74</f>
        <v>6.7800000000000011</v>
      </c>
      <c r="J74" s="65">
        <f>'Pronóstico3 Privado'!CP71</f>
        <v>1.837365342278825</v>
      </c>
      <c r="K74" s="65">
        <f>'Pronóstico3 Público'!CP71</f>
        <v>2.811977885433083</v>
      </c>
      <c r="L74" s="65">
        <f t="shared" ref="L74:L119" si="5">J74+K74</f>
        <v>4.649343227711908</v>
      </c>
    </row>
    <row r="75" spans="1:12">
      <c r="A75">
        <v>2056</v>
      </c>
      <c r="B75" s="65">
        <f>'Pronóstico1 Privado'!CP72</f>
        <v>2.3196740253516759</v>
      </c>
      <c r="C75" s="65">
        <f>'Pronóstico1 Público'!CP72</f>
        <v>1.9534579369250933</v>
      </c>
      <c r="D75" s="65">
        <f t="shared" si="3"/>
        <v>4.2731319622767696</v>
      </c>
      <c r="F75" s="65">
        <f>'Pronóstico2 Privado'!CP72</f>
        <v>3.649999999999999</v>
      </c>
      <c r="G75" s="65">
        <f>'Pronóstico2 Público'!CP72</f>
        <v>3.1299999999999994</v>
      </c>
      <c r="H75" s="65">
        <f t="shared" si="4"/>
        <v>6.7799999999999985</v>
      </c>
      <c r="J75" s="65">
        <f>'Pronóstico3 Privado'!CP72</f>
        <v>1.8011441648833766</v>
      </c>
      <c r="K75" s="65">
        <f>'Pronóstico3 Público'!CP72</f>
        <v>2.807604250062846</v>
      </c>
      <c r="L75" s="65">
        <f t="shared" si="5"/>
        <v>4.6087484149462226</v>
      </c>
    </row>
    <row r="76" spans="1:12">
      <c r="A76">
        <v>2057</v>
      </c>
      <c r="B76" s="65">
        <f>'Pronóstico1 Privado'!CP73</f>
        <v>2.2956579545684885</v>
      </c>
      <c r="C76" s="65">
        <f>'Pronóstico1 Público'!CP73</f>
        <v>1.9323593754007136</v>
      </c>
      <c r="D76" s="65">
        <f t="shared" si="3"/>
        <v>4.2280173299692017</v>
      </c>
      <c r="F76" s="65">
        <f>'Pronóstico2 Privado'!CP73</f>
        <v>3.6499999999999977</v>
      </c>
      <c r="G76" s="65">
        <f>'Pronóstico2 Público'!CP73</f>
        <v>3.1299999999999981</v>
      </c>
      <c r="H76" s="65">
        <f t="shared" si="4"/>
        <v>6.7799999999999958</v>
      </c>
      <c r="J76" s="65">
        <f>'Pronóstico3 Privado'!CP73</f>
        <v>1.7661240564096856</v>
      </c>
      <c r="K76" s="65">
        <f>'Pronóstico3 Público'!CP73</f>
        <v>2.8047511193502395</v>
      </c>
      <c r="L76" s="65">
        <f t="shared" si="5"/>
        <v>4.5708751757599249</v>
      </c>
    </row>
    <row r="77" spans="1:12">
      <c r="A77">
        <v>2058</v>
      </c>
      <c r="B77" s="65">
        <f>'Pronóstico1 Privado'!CP74</f>
        <v>2.2730254156966261</v>
      </c>
      <c r="C77" s="65">
        <f>'Pronóstico1 Público'!CP74</f>
        <v>1.9124308060054462</v>
      </c>
      <c r="D77" s="65">
        <f t="shared" si="3"/>
        <v>4.1854562217020721</v>
      </c>
      <c r="F77" s="65">
        <f>'Pronóstico2 Privado'!CP74</f>
        <v>3.6500000000000004</v>
      </c>
      <c r="G77" s="65">
        <f>'Pronóstico2 Público'!CP74</f>
        <v>3.129999999999999</v>
      </c>
      <c r="H77" s="65">
        <f t="shared" si="4"/>
        <v>6.7799999999999994</v>
      </c>
      <c r="J77" s="65">
        <f>'Pronóstico3 Privado'!CP74</f>
        <v>1.7325435022145326</v>
      </c>
      <c r="K77" s="65">
        <f>'Pronóstico3 Público'!CP74</f>
        <v>2.8029765754976435</v>
      </c>
      <c r="L77" s="65">
        <f t="shared" si="5"/>
        <v>4.5355200777121762</v>
      </c>
    </row>
    <row r="78" spans="1:12">
      <c r="A78">
        <v>2059</v>
      </c>
      <c r="B78" s="65">
        <f>'Pronóstico1 Privado'!CP75</f>
        <v>2.2516704341452942</v>
      </c>
      <c r="C78" s="65">
        <f>'Pronóstico1 Público'!CP75</f>
        <v>1.8936332843334129</v>
      </c>
      <c r="D78" s="65">
        <f t="shared" si="3"/>
        <v>4.1453037184787069</v>
      </c>
      <c r="F78" s="65">
        <f>'Pronóstico2 Privado'!CP75</f>
        <v>3.6499999999999986</v>
      </c>
      <c r="G78" s="65">
        <f>'Pronóstico2 Público'!CP75</f>
        <v>3.1300000000000008</v>
      </c>
      <c r="H78" s="65">
        <f t="shared" si="4"/>
        <v>6.7799999999999994</v>
      </c>
      <c r="J78" s="65">
        <f>'Pronóstico3 Privado'!CP75</f>
        <v>1.7003250413286375</v>
      </c>
      <c r="K78" s="65">
        <f>'Pronóstico3 Público'!CP75</f>
        <v>2.8021729137351152</v>
      </c>
      <c r="L78" s="65">
        <f t="shared" si="5"/>
        <v>4.5024979550637525</v>
      </c>
    </row>
    <row r="79" spans="1:12">
      <c r="A79">
        <v>2060</v>
      </c>
      <c r="B79" s="65">
        <f>'Pronóstico1 Privado'!CP76</f>
        <v>2.2314401775752137</v>
      </c>
      <c r="C79" s="65">
        <f>'Pronóstico1 Público'!CP76</f>
        <v>1.8758829623109707</v>
      </c>
      <c r="D79" s="65">
        <f t="shared" si="3"/>
        <v>4.1073231398861845</v>
      </c>
      <c r="F79" s="65">
        <f>'Pronóstico2 Privado'!CP76</f>
        <v>3.6500000000000004</v>
      </c>
      <c r="G79" s="65">
        <f>'Pronóstico2 Público'!CP76</f>
        <v>3.1299999999999994</v>
      </c>
      <c r="H79" s="65">
        <f t="shared" si="4"/>
        <v>6.7799999999999994</v>
      </c>
      <c r="J79" s="65">
        <f>'Pronóstico3 Privado'!CP76</f>
        <v>1.6693832681092553</v>
      </c>
      <c r="K79" s="65">
        <f>'Pronóstico3 Público'!CP76</f>
        <v>2.8021552526759947</v>
      </c>
      <c r="L79" s="65">
        <f t="shared" si="5"/>
        <v>4.4715385207852503</v>
      </c>
    </row>
    <row r="80" spans="1:12">
      <c r="A80">
        <v>2061</v>
      </c>
      <c r="B80" s="65">
        <f>'Pronóstico1 Privado'!CP77</f>
        <v>2.210270036534018</v>
      </c>
      <c r="C80" s="65">
        <f>'Pronóstico1 Público'!CP77</f>
        <v>1.8573934800127467</v>
      </c>
      <c r="D80" s="65">
        <f t="shared" si="3"/>
        <v>4.0676635165467649</v>
      </c>
      <c r="F80" s="65">
        <f>'Pronóstico2 Privado'!CP77</f>
        <v>3.6500000000000004</v>
      </c>
      <c r="G80" s="65">
        <f>'Pronóstico2 Público'!CP77</f>
        <v>3.1300000000000003</v>
      </c>
      <c r="H80" s="65">
        <f t="shared" si="4"/>
        <v>6.7800000000000011</v>
      </c>
      <c r="J80" s="65">
        <f>'Pronóstico3 Privado'!CP77</f>
        <v>1.6387234296966271</v>
      </c>
      <c r="K80" s="65">
        <f>'Pronóstico3 Público'!CP77</f>
        <v>2.7991604371456082</v>
      </c>
      <c r="L80" s="65">
        <f t="shared" si="5"/>
        <v>4.4378838668422356</v>
      </c>
    </row>
    <row r="81" spans="1:12">
      <c r="A81">
        <v>2062</v>
      </c>
      <c r="B81" s="65">
        <f>'Pronóstico1 Privado'!CP78</f>
        <v>2.1900994695196427</v>
      </c>
      <c r="C81" s="65">
        <f>'Pronóstico1 Público'!CP78</f>
        <v>1.8397622915806191</v>
      </c>
      <c r="D81" s="65">
        <f t="shared" si="3"/>
        <v>4.0298617611002623</v>
      </c>
      <c r="F81" s="65">
        <f>'Pronóstico2 Privado'!CP78</f>
        <v>3.6500000000000026</v>
      </c>
      <c r="G81" s="65">
        <f>'Pronóstico2 Público'!CP78</f>
        <v>3.1300000000000017</v>
      </c>
      <c r="H81" s="65">
        <f t="shared" si="4"/>
        <v>6.7800000000000047</v>
      </c>
      <c r="J81" s="65">
        <f>'Pronóstico3 Privado'!CP78</f>
        <v>1.6091040101325946</v>
      </c>
      <c r="K81" s="65">
        <f>'Pronóstico3 Público'!CP78</f>
        <v>2.7969716052296794</v>
      </c>
      <c r="L81" s="65">
        <f t="shared" si="5"/>
        <v>4.4060756153622744</v>
      </c>
    </row>
    <row r="82" spans="1:12">
      <c r="A82">
        <v>2063</v>
      </c>
      <c r="B82" s="65">
        <f>'Pronóstico1 Privado'!CP79</f>
        <v>2.1708983393064796</v>
      </c>
      <c r="C82" s="65">
        <f>'Pronóstico1 Público'!CP79</f>
        <v>1.8229369697015352</v>
      </c>
      <c r="D82" s="65">
        <f t="shared" si="3"/>
        <v>3.9938353090080145</v>
      </c>
      <c r="F82" s="65">
        <f>'Pronóstico2 Privado'!CP79</f>
        <v>3.65</v>
      </c>
      <c r="G82" s="65">
        <f>'Pronóstico2 Público'!CP79</f>
        <v>3.1300000000000008</v>
      </c>
      <c r="H82" s="65">
        <f t="shared" si="4"/>
        <v>6.7800000000000011</v>
      </c>
      <c r="J82" s="65">
        <f>'Pronóstico3 Privado'!CP79</f>
        <v>1.5805127106346903</v>
      </c>
      <c r="K82" s="65">
        <f>'Pronóstico3 Público'!CP79</f>
        <v>2.7954910395213775</v>
      </c>
      <c r="L82" s="65">
        <f t="shared" si="5"/>
        <v>4.3760037501560678</v>
      </c>
    </row>
    <row r="83" spans="1:12">
      <c r="A83">
        <v>2064</v>
      </c>
      <c r="B83" s="65">
        <f>'Pronóstico1 Privado'!CP80</f>
        <v>2.152590288192</v>
      </c>
      <c r="C83" s="65">
        <f>'Pronóstico1 Público'!CP80</f>
        <v>1.806855171246482</v>
      </c>
      <c r="D83" s="65">
        <f t="shared" si="3"/>
        <v>3.959445459438482</v>
      </c>
      <c r="F83" s="65">
        <f>'Pronóstico2 Privado'!CP80</f>
        <v>3.65</v>
      </c>
      <c r="G83" s="65">
        <f>'Pronóstico2 Público'!CP80</f>
        <v>3.1300000000000003</v>
      </c>
      <c r="H83" s="65">
        <f t="shared" si="4"/>
        <v>6.78</v>
      </c>
      <c r="J83" s="65">
        <f>'Pronóstico3 Privado'!CP80</f>
        <v>1.5528020585568896</v>
      </c>
      <c r="K83" s="65">
        <f>'Pronóstico3 Público'!CP80</f>
        <v>2.7947288615778958</v>
      </c>
      <c r="L83" s="65">
        <f t="shared" si="5"/>
        <v>4.3475309201347851</v>
      </c>
    </row>
    <row r="84" spans="1:12">
      <c r="A84">
        <v>2065</v>
      </c>
      <c r="B84" s="65">
        <f>'Pronóstico1 Privado'!CP81</f>
        <v>2.1350328481766585</v>
      </c>
      <c r="C84" s="65">
        <f>'Pronóstico1 Público'!CP81</f>
        <v>1.7914278149471174</v>
      </c>
      <c r="D84" s="65">
        <f t="shared" si="3"/>
        <v>3.926460663123776</v>
      </c>
      <c r="F84" s="65">
        <f>'Pronóstico2 Privado'!CP81</f>
        <v>3.6500000000000048</v>
      </c>
      <c r="G84" s="65">
        <f>'Pronóstico2 Público'!CP81</f>
        <v>3.1299999999999986</v>
      </c>
      <c r="H84" s="65">
        <f t="shared" si="4"/>
        <v>6.7800000000000029</v>
      </c>
      <c r="J84" s="65">
        <f>'Pronóstico3 Privado'!CP81</f>
        <v>1.5258740018177037</v>
      </c>
      <c r="K84" s="65">
        <f>'Pronóstico3 Público'!CP81</f>
        <v>2.7945198469191346</v>
      </c>
      <c r="L84" s="65">
        <f t="shared" si="5"/>
        <v>4.3203938487368383</v>
      </c>
    </row>
    <row r="85" spans="1:12">
      <c r="A85">
        <v>2066</v>
      </c>
      <c r="B85" s="65">
        <f>'Pronóstico1 Privado'!CP82</f>
        <v>2.1164035075213481</v>
      </c>
      <c r="C85" s="65">
        <f>'Pronóstico1 Público'!CP82</f>
        <v>1.7751172525815502</v>
      </c>
      <c r="D85" s="65">
        <f t="shared" si="3"/>
        <v>3.8915207601028983</v>
      </c>
      <c r="F85" s="65">
        <f>'Pronóstico2 Privado'!CP82</f>
        <v>3.650000000000003</v>
      </c>
      <c r="G85" s="65">
        <f>'Pronóstico2 Público'!CP82</f>
        <v>3.13</v>
      </c>
      <c r="H85" s="65">
        <f t="shared" si="4"/>
        <v>6.7800000000000029</v>
      </c>
      <c r="J85" s="65">
        <f>'Pronóstico3 Privado'!CP82</f>
        <v>1.4991019381480692</v>
      </c>
      <c r="K85" s="65">
        <f>'Pronóstico3 Público'!CP82</f>
        <v>2.7911569737000335</v>
      </c>
      <c r="L85" s="65">
        <f t="shared" si="5"/>
        <v>4.2902589118481025</v>
      </c>
    </row>
    <row r="86" spans="1:12">
      <c r="A86">
        <v>2067</v>
      </c>
      <c r="B86" s="65">
        <f>'Pronóstico1 Privado'!CP83</f>
        <v>2.0984756312664952</v>
      </c>
      <c r="C86" s="65">
        <f>'Pronóstico1 Público'!CP83</f>
        <v>1.759384705867217</v>
      </c>
      <c r="D86" s="65">
        <f t="shared" si="3"/>
        <v>3.8578603371337121</v>
      </c>
      <c r="F86" s="65">
        <f>'Pronóstico2 Privado'!CP83</f>
        <v>3.6500000000000008</v>
      </c>
      <c r="G86" s="65">
        <f>'Pronóstico2 Público'!CP83</f>
        <v>3.13</v>
      </c>
      <c r="H86" s="65">
        <f t="shared" si="4"/>
        <v>6.7800000000000011</v>
      </c>
      <c r="J86" s="65">
        <f>'Pronóstico3 Privado'!CP83</f>
        <v>1.4729304460768415</v>
      </c>
      <c r="K86" s="65">
        <f>'Pronóstico3 Público'!CP83</f>
        <v>2.7885753995026827</v>
      </c>
      <c r="L86" s="65">
        <f t="shared" si="5"/>
        <v>4.2615058455795243</v>
      </c>
    </row>
    <row r="87" spans="1:12">
      <c r="A87">
        <v>2068</v>
      </c>
      <c r="B87" s="65">
        <f>'Pronóstico1 Privado'!CP84</f>
        <v>2.0812607673479597</v>
      </c>
      <c r="C87" s="65">
        <f>'Pronóstico1 Público'!CP84</f>
        <v>1.7442240748770019</v>
      </c>
      <c r="D87" s="65">
        <f t="shared" si="3"/>
        <v>3.8254848422249617</v>
      </c>
      <c r="F87" s="65">
        <f>'Pronóstico2 Privado'!CP84</f>
        <v>3.650000000000003</v>
      </c>
      <c r="G87" s="65">
        <f>'Pronóstico2 Público'!CP84</f>
        <v>3.1300000000000008</v>
      </c>
      <c r="H87" s="65">
        <f t="shared" si="4"/>
        <v>6.7800000000000038</v>
      </c>
      <c r="J87" s="65">
        <f>'Pronóstico3 Privado'!CP84</f>
        <v>1.4473473071318608</v>
      </c>
      <c r="K87" s="65">
        <f>'Pronóstico3 Público'!CP84</f>
        <v>2.7867948033020813</v>
      </c>
      <c r="L87" s="65">
        <f t="shared" si="5"/>
        <v>4.2341421104339423</v>
      </c>
    </row>
    <row r="88" spans="1:12">
      <c r="A88">
        <v>2069</v>
      </c>
      <c r="B88" s="65">
        <f>'Pronóstico1 Privado'!CP85</f>
        <v>2.0647096181359674</v>
      </c>
      <c r="C88" s="65">
        <f>'Pronóstico1 Público'!CP85</f>
        <v>1.7296065603153037</v>
      </c>
      <c r="D88" s="65">
        <f t="shared" si="3"/>
        <v>3.7943161784512709</v>
      </c>
      <c r="F88" s="65">
        <f>'Pronóstico2 Privado'!CP85</f>
        <v>3.6499999999999981</v>
      </c>
      <c r="G88" s="65">
        <f>'Pronóstico2 Público'!CP85</f>
        <v>3.1299999999999994</v>
      </c>
      <c r="H88" s="65">
        <f t="shared" si="4"/>
        <v>6.7799999999999976</v>
      </c>
      <c r="J88" s="65">
        <f>'Pronóstico3 Privado'!CP85</f>
        <v>1.422313531580649</v>
      </c>
      <c r="K88" s="65">
        <f>'Pronóstico3 Público'!CP85</f>
        <v>2.785712027954907</v>
      </c>
      <c r="L88" s="65">
        <f t="shared" si="5"/>
        <v>4.2080255595355558</v>
      </c>
    </row>
    <row r="89" spans="1:12">
      <c r="A89">
        <v>2070</v>
      </c>
      <c r="B89" s="65">
        <f>'Pronóstico1 Privado'!CP86</f>
        <v>2.0486839580320066</v>
      </c>
      <c r="C89" s="65">
        <f>'Pronóstico1 Público'!CP86</f>
        <v>1.7154744782278093</v>
      </c>
      <c r="D89" s="65">
        <f t="shared" si="3"/>
        <v>3.7641584362598159</v>
      </c>
      <c r="F89" s="65">
        <f>'Pronóstico2 Privado'!CP86</f>
        <v>3.6500000000000021</v>
      </c>
      <c r="G89" s="65">
        <f>'Pronóstico2 Público'!CP86</f>
        <v>3.1299999999999994</v>
      </c>
      <c r="H89" s="65">
        <f t="shared" si="4"/>
        <v>6.7800000000000011</v>
      </c>
      <c r="J89" s="65">
        <f>'Pronóstico3 Privado'!CP86</f>
        <v>1.3977636421850395</v>
      </c>
      <c r="K89" s="65">
        <f>'Pronóstico3 Público'!CP86</f>
        <v>2.7851895769109078</v>
      </c>
      <c r="L89" s="65">
        <f t="shared" si="5"/>
        <v>4.1829532190959471</v>
      </c>
    </row>
    <row r="90" spans="1:12">
      <c r="A90">
        <v>2071</v>
      </c>
      <c r="B90" s="65">
        <f>'Pronóstico1 Privado'!CP87</f>
        <v>2.0316726601939017</v>
      </c>
      <c r="C90" s="65">
        <f>'Pronóstico1 Público'!CP87</f>
        <v>1.7005568109869482</v>
      </c>
      <c r="D90" s="65">
        <f t="shared" si="3"/>
        <v>3.7322294711808501</v>
      </c>
      <c r="F90" s="65">
        <f>'Pronóstico2 Privado'!CP87</f>
        <v>3.6500000000000012</v>
      </c>
      <c r="G90" s="65">
        <f>'Pronóstico2 Público'!CP87</f>
        <v>3.1299999999999972</v>
      </c>
      <c r="H90" s="65">
        <f t="shared" si="4"/>
        <v>6.7799999999999985</v>
      </c>
      <c r="J90" s="65">
        <f>'Pronóstico3 Privado'!CP87</f>
        <v>1.3733918517970134</v>
      </c>
      <c r="K90" s="65">
        <f>'Pronóstico3 Público'!CP87</f>
        <v>2.7817741940045728</v>
      </c>
      <c r="L90" s="65">
        <f t="shared" si="5"/>
        <v>4.155166045801586</v>
      </c>
    </row>
    <row r="91" spans="1:12">
      <c r="A91">
        <v>2072</v>
      </c>
      <c r="B91" s="65">
        <f>'Pronóstico1 Privado'!CP88</f>
        <v>2.0153042050051622</v>
      </c>
      <c r="C91" s="65">
        <f>'Pronóstico1 Público'!CP88</f>
        <v>1.6861942621749264</v>
      </c>
      <c r="D91" s="65">
        <f t="shared" si="3"/>
        <v>3.7014984671800883</v>
      </c>
      <c r="F91" s="65">
        <f>'Pronóstico2 Privado'!CP88</f>
        <v>3.6500000000000004</v>
      </c>
      <c r="G91" s="65">
        <f>'Pronóstico2 Público'!CP88</f>
        <v>3.1300000000000021</v>
      </c>
      <c r="H91" s="65">
        <f t="shared" si="4"/>
        <v>6.7800000000000029</v>
      </c>
      <c r="J91" s="65">
        <f>'Pronóstico3 Privado'!CP88</f>
        <v>1.3494579087116618</v>
      </c>
      <c r="K91" s="65">
        <f>'Pronóstico3 Público'!CP88</f>
        <v>2.7793769800576786</v>
      </c>
      <c r="L91" s="65">
        <f t="shared" si="5"/>
        <v>4.1288348887693402</v>
      </c>
    </row>
    <row r="92" spans="1:12">
      <c r="A92">
        <v>2073</v>
      </c>
      <c r="B92" s="65">
        <f>'Pronóstico1 Privado'!CP89</f>
        <v>1.9996327834389742</v>
      </c>
      <c r="C92" s="65">
        <f>'Pronóstico1 Público'!CP89</f>
        <v>1.6724223869572525</v>
      </c>
      <c r="D92" s="65">
        <f t="shared" si="3"/>
        <v>3.6720551703962268</v>
      </c>
      <c r="F92" s="65">
        <f>'Pronóstico2 Privado'!CP89</f>
        <v>3.6499999999999995</v>
      </c>
      <c r="G92" s="65">
        <f>'Pronóstico2 Público'!CP89</f>
        <v>3.1300000000000012</v>
      </c>
      <c r="H92" s="65">
        <f t="shared" si="4"/>
        <v>6.7800000000000011</v>
      </c>
      <c r="J92" s="65">
        <f>'Pronóstico3 Privado'!CP89</f>
        <v>1.3259481970849145</v>
      </c>
      <c r="K92" s="65">
        <f>'Pronóstico3 Público'!CP89</f>
        <v>2.7781396005890082</v>
      </c>
      <c r="L92" s="65">
        <f t="shared" si="5"/>
        <v>4.1040877976739232</v>
      </c>
    </row>
    <row r="93" spans="1:12">
      <c r="A93">
        <v>2074</v>
      </c>
      <c r="B93" s="65">
        <f>'Pronóstico1 Privado'!CP90</f>
        <v>1.9846212237726533</v>
      </c>
      <c r="C93" s="65">
        <f>'Pronóstico1 Público'!CP90</f>
        <v>1.6592097508846146</v>
      </c>
      <c r="D93" s="65">
        <f t="shared" si="3"/>
        <v>3.6438309746572681</v>
      </c>
      <c r="F93" s="65">
        <f>'Pronóstico2 Privado'!CP90</f>
        <v>3.6500000000000017</v>
      </c>
      <c r="G93" s="65">
        <f>'Pronóstico2 Público'!CP90</f>
        <v>3.1300000000000017</v>
      </c>
      <c r="H93" s="65">
        <f t="shared" si="4"/>
        <v>6.7800000000000029</v>
      </c>
      <c r="J93" s="65">
        <f>'Pronóstico3 Privado'!CP90</f>
        <v>1.302654507555991</v>
      </c>
      <c r="K93" s="65">
        <f>'Pronóstico3 Público'!CP90</f>
        <v>2.7782218288167657</v>
      </c>
      <c r="L93" s="65">
        <f t="shared" si="5"/>
        <v>4.0808763363727572</v>
      </c>
    </row>
    <row r="94" spans="1:12">
      <c r="A94">
        <v>2075</v>
      </c>
      <c r="B94" s="65">
        <f>'Pronóstico1 Privado'!CP91</f>
        <v>1.9701607064526034</v>
      </c>
      <c r="C94" s="65">
        <f>'Pronóstico1 Público'!CP91</f>
        <v>1.6465097873964178</v>
      </c>
      <c r="D94" s="65">
        <f t="shared" si="3"/>
        <v>3.6166704938490213</v>
      </c>
      <c r="F94" s="65">
        <f>'Pronóstico2 Privado'!CP91</f>
        <v>3.65</v>
      </c>
      <c r="G94" s="65">
        <f>'Pronóstico2 Público'!CP91</f>
        <v>3.1300000000000003</v>
      </c>
      <c r="H94" s="65">
        <f t="shared" si="4"/>
        <v>6.78</v>
      </c>
      <c r="J94" s="65">
        <f>'Pronóstico3 Privado'!CP91</f>
        <v>1.2795024262305441</v>
      </c>
      <c r="K94" s="65">
        <f>'Pronóstico3 Público'!CP91</f>
        <v>2.7795725653403753</v>
      </c>
      <c r="L94" s="65">
        <f t="shared" si="5"/>
        <v>4.0590749915709194</v>
      </c>
    </row>
    <row r="95" spans="1:12">
      <c r="A95">
        <v>2076</v>
      </c>
      <c r="B95" s="65">
        <f>'Pronóstico1 Privado'!CP92</f>
        <v>1.9550751781749698</v>
      </c>
      <c r="C95" s="65">
        <f>'Pronóstico1 Público'!CP92</f>
        <v>1.6333338001286131</v>
      </c>
      <c r="D95" s="65">
        <f t="shared" si="3"/>
        <v>3.5884089783035829</v>
      </c>
      <c r="F95" s="65">
        <f>'Pronóstico2 Privado'!CP92</f>
        <v>3.6500000000000017</v>
      </c>
      <c r="G95" s="65">
        <f>'Pronóstico2 Público'!CP92</f>
        <v>3.1299999999999981</v>
      </c>
      <c r="H95" s="65">
        <f t="shared" si="4"/>
        <v>6.7799999999999994</v>
      </c>
      <c r="J95" s="65">
        <f>'Pronóstico3 Privado'!CP92</f>
        <v>1.2565296909622599</v>
      </c>
      <c r="K95" s="65">
        <f>'Pronóstico3 Público'!CP92</f>
        <v>2.778964202327209</v>
      </c>
      <c r="L95" s="65">
        <f t="shared" si="5"/>
        <v>4.0354938932894688</v>
      </c>
    </row>
    <row r="96" spans="1:12">
      <c r="A96">
        <v>2077</v>
      </c>
      <c r="B96" s="65">
        <f>'Pronóstico1 Privado'!CP93</f>
        <v>1.940741771551967</v>
      </c>
      <c r="C96" s="65">
        <f>'Pronóstico1 Público'!CP93</f>
        <v>1.6208117571553362</v>
      </c>
      <c r="D96" s="65">
        <f t="shared" si="3"/>
        <v>3.5615535287073032</v>
      </c>
      <c r="F96" s="65">
        <f>'Pronóstico2 Privado'!CP93</f>
        <v>3.6500000000000008</v>
      </c>
      <c r="G96" s="65">
        <f>'Pronóstico2 Público'!CP93</f>
        <v>3.1299999999999986</v>
      </c>
      <c r="H96" s="65">
        <f t="shared" si="4"/>
        <v>6.7799999999999994</v>
      </c>
      <c r="J96" s="65">
        <f>'Pronóstico3 Privado'!CP93</f>
        <v>1.2335574502543878</v>
      </c>
      <c r="K96" s="65">
        <f>'Pronóstico3 Público'!CP93</f>
        <v>2.7804099645118403</v>
      </c>
      <c r="L96" s="65">
        <f t="shared" si="5"/>
        <v>4.0139674147662276</v>
      </c>
    </row>
    <row r="97" spans="1:12">
      <c r="A97">
        <v>2078</v>
      </c>
      <c r="B97" s="65">
        <f>'Pronóstico1 Privado'!CP94</f>
        <v>1.9272008824596496</v>
      </c>
      <c r="C97" s="65">
        <f>'Pronóstico1 Público'!CP94</f>
        <v>1.608962089045326</v>
      </c>
      <c r="D97" s="65">
        <f t="shared" si="3"/>
        <v>3.5361629715049756</v>
      </c>
      <c r="F97" s="65">
        <f>'Pronóstico2 Privado'!CP94</f>
        <v>3.6499999999999986</v>
      </c>
      <c r="G97" s="65">
        <f>'Pronóstico2 Público'!CP94</f>
        <v>3.1299999999999994</v>
      </c>
      <c r="H97" s="65">
        <f t="shared" si="4"/>
        <v>6.7799999999999976</v>
      </c>
      <c r="J97" s="65">
        <f>'Pronóstico3 Privado'!CP94</f>
        <v>1.2107674100320105</v>
      </c>
      <c r="K97" s="65">
        <f>'Pronóstico3 Público'!CP94</f>
        <v>2.7836483805494789</v>
      </c>
      <c r="L97" s="65">
        <f t="shared" si="5"/>
        <v>3.9944157905814892</v>
      </c>
    </row>
    <row r="98" spans="1:12">
      <c r="A98">
        <v>2079</v>
      </c>
      <c r="B98" s="65">
        <f>'Pronóstico1 Privado'!CP95</f>
        <v>1.9144113768995374</v>
      </c>
      <c r="C98" s="65">
        <f>'Pronóstico1 Público'!CP95</f>
        <v>1.597772678962897</v>
      </c>
      <c r="D98" s="65">
        <f t="shared" si="3"/>
        <v>3.5121840558624342</v>
      </c>
      <c r="F98" s="65">
        <f>'Pronóstico2 Privado'!CP95</f>
        <v>3.6500000000000026</v>
      </c>
      <c r="G98" s="65">
        <f>'Pronóstico2 Público'!CP95</f>
        <v>3.13</v>
      </c>
      <c r="H98" s="65">
        <f t="shared" si="4"/>
        <v>6.7800000000000029</v>
      </c>
      <c r="J98" s="65">
        <f>'Pronóstico3 Privado'!CP95</f>
        <v>1.1883584422094204</v>
      </c>
      <c r="K98" s="65">
        <f>'Pronóstico3 Público'!CP95</f>
        <v>2.7882008927257314</v>
      </c>
      <c r="L98" s="65">
        <f t="shared" si="5"/>
        <v>3.9765593349351516</v>
      </c>
    </row>
    <row r="99" spans="1:12">
      <c r="A99">
        <v>2080</v>
      </c>
      <c r="B99" s="65">
        <f>'Pronóstico1 Privado'!CP96</f>
        <v>1.9023043904546775</v>
      </c>
      <c r="C99" s="65">
        <f>'Pronóstico1 Público'!CP96</f>
        <v>1.5872371536893821</v>
      </c>
      <c r="D99" s="65">
        <f t="shared" si="3"/>
        <v>3.4895415441440596</v>
      </c>
      <c r="F99" s="65">
        <f>'Pronóstico2 Privado'!CP96</f>
        <v>3.6499999999999995</v>
      </c>
      <c r="G99" s="65">
        <f>'Pronóstico2 Público'!CP96</f>
        <v>3.1300000000000008</v>
      </c>
      <c r="H99" s="65">
        <f t="shared" si="4"/>
        <v>6.78</v>
      </c>
      <c r="J99" s="65">
        <f>'Pronóstico3 Privado'!CP96</f>
        <v>1.1664857137135902</v>
      </c>
      <c r="K99" s="65">
        <f>'Pronóstico3 Público'!CP96</f>
        <v>2.793784354366935</v>
      </c>
      <c r="L99" s="65">
        <f t="shared" si="5"/>
        <v>3.9602700680805252</v>
      </c>
    </row>
    <row r="100" spans="1:12">
      <c r="A100">
        <v>2081</v>
      </c>
      <c r="B100" s="65">
        <f>'Pronóstico1 Privado'!CP97</f>
        <v>1.8896218223064434</v>
      </c>
      <c r="C100" s="65">
        <f>'Pronóstico1 Público'!CP97</f>
        <v>1.5762700796192839</v>
      </c>
      <c r="D100" s="65">
        <f t="shared" si="3"/>
        <v>3.465891901925727</v>
      </c>
      <c r="F100" s="65">
        <f>'Pronóstico2 Privado'!CP97</f>
        <v>3.6500000000000008</v>
      </c>
      <c r="G100" s="65">
        <f>'Pronóstico2 Público'!CP97</f>
        <v>3.1300000000000008</v>
      </c>
      <c r="H100" s="65">
        <f t="shared" si="4"/>
        <v>6.7800000000000011</v>
      </c>
      <c r="J100" s="65">
        <f>'Pronóstico3 Privado'!CP97</f>
        <v>1.1452119110874481</v>
      </c>
      <c r="K100" s="65">
        <f>'Pronóstico3 Público'!CP97</f>
        <v>2.7968865166547232</v>
      </c>
      <c r="L100" s="65">
        <f t="shared" si="5"/>
        <v>3.9420984277421711</v>
      </c>
    </row>
    <row r="101" spans="1:12">
      <c r="A101">
        <v>2082</v>
      </c>
      <c r="B101" s="65">
        <f>'Pronóstico1 Privado'!CP98</f>
        <v>1.8779148527328602</v>
      </c>
      <c r="C101" s="65">
        <f>'Pronóstico1 Público'!CP98</f>
        <v>1.5661253742355616</v>
      </c>
      <c r="D101" s="65">
        <f t="shared" si="3"/>
        <v>3.444040226968422</v>
      </c>
      <c r="F101" s="65">
        <f>'Pronóstico2 Privado'!CP98</f>
        <v>3.6500000000000004</v>
      </c>
      <c r="G101" s="65">
        <f>'Pronóstico2 Público'!CP98</f>
        <v>3.1300000000000003</v>
      </c>
      <c r="H101" s="65">
        <f t="shared" si="4"/>
        <v>6.7800000000000011</v>
      </c>
      <c r="J101" s="65">
        <f>'Pronóstico3 Privado'!CP98</f>
        <v>1.1242885275979195</v>
      </c>
      <c r="K101" s="65">
        <f>'Pronóstico3 Público'!CP98</f>
        <v>2.8020269604161752</v>
      </c>
      <c r="L101" s="65">
        <f t="shared" si="5"/>
        <v>3.9263154880140947</v>
      </c>
    </row>
    <row r="102" spans="1:12">
      <c r="A102">
        <v>2083</v>
      </c>
      <c r="B102" s="65">
        <f>'Pronóstico1 Privado'!CP99</f>
        <v>1.8672065161172204</v>
      </c>
      <c r="C102" s="65">
        <f>'Pronóstico1 Público'!CP99</f>
        <v>1.5568165407636412</v>
      </c>
      <c r="D102" s="65">
        <f t="shared" si="3"/>
        <v>3.4240230568808618</v>
      </c>
      <c r="F102" s="65">
        <f>'Pronóstico2 Privado'!CP99</f>
        <v>3.649999999999999</v>
      </c>
      <c r="G102" s="65">
        <f>'Pronóstico2 Público'!CP99</f>
        <v>3.13</v>
      </c>
      <c r="H102" s="65">
        <f t="shared" si="4"/>
        <v>6.7799999999999994</v>
      </c>
      <c r="J102" s="65">
        <f>'Pronóstico3 Privado'!CP99</f>
        <v>1.1037866092149498</v>
      </c>
      <c r="K102" s="65">
        <f>'Pronóstico3 Público'!CP99</f>
        <v>2.8090684755310877</v>
      </c>
      <c r="L102" s="65">
        <f t="shared" si="5"/>
        <v>3.9128550847460373</v>
      </c>
    </row>
    <row r="103" spans="1:12">
      <c r="A103">
        <v>2084</v>
      </c>
      <c r="B103" s="65">
        <f>'Pronóstico1 Privado'!CP100</f>
        <v>1.8574140554127945</v>
      </c>
      <c r="C103" s="65">
        <f>'Pronóstico1 Público'!CP100</f>
        <v>1.5483054178389617</v>
      </c>
      <c r="D103" s="65">
        <f t="shared" si="3"/>
        <v>3.4057194732517564</v>
      </c>
      <c r="F103" s="65">
        <f>'Pronóstico2 Privado'!CP100</f>
        <v>3.649999999999999</v>
      </c>
      <c r="G103" s="65">
        <f>'Pronóstico2 Público'!CP100</f>
        <v>3.1300000000000003</v>
      </c>
      <c r="H103" s="65">
        <f t="shared" si="4"/>
        <v>6.7799999999999994</v>
      </c>
      <c r="J103" s="65">
        <f>'Pronóstico3 Privado'!CP100</f>
        <v>1.0837092038130576</v>
      </c>
      <c r="K103" s="65">
        <f>'Pronóstico3 Público'!CP100</f>
        <v>2.8177028437500868</v>
      </c>
      <c r="L103" s="65">
        <f t="shared" si="5"/>
        <v>3.9014120475631442</v>
      </c>
    </row>
    <row r="104" spans="1:12">
      <c r="A104">
        <v>2085</v>
      </c>
      <c r="B104" s="65">
        <f>'Pronóstico1 Privado'!CP101</f>
        <v>1.8483559544020023</v>
      </c>
      <c r="C104" s="65">
        <f>'Pronóstico1 Público'!CP101</f>
        <v>1.5404955399055391</v>
      </c>
      <c r="D104" s="65">
        <f t="shared" si="3"/>
        <v>3.3888514943075414</v>
      </c>
      <c r="F104" s="65">
        <f>'Pronóstico2 Privado'!CP101</f>
        <v>3.65</v>
      </c>
      <c r="G104" s="65">
        <f>'Pronóstico2 Público'!CP101</f>
        <v>3.1299999999999994</v>
      </c>
      <c r="H104" s="65">
        <f t="shared" si="4"/>
        <v>6.7799999999999994</v>
      </c>
      <c r="J104" s="65">
        <f>'Pronóstico3 Privado'!CP101</f>
        <v>1.0752906824207025</v>
      </c>
      <c r="K104" s="65">
        <f>'Pronóstico3 Público'!CP101</f>
        <v>2.8092599978350798</v>
      </c>
      <c r="L104" s="65">
        <f t="shared" si="5"/>
        <v>3.8845506802557823</v>
      </c>
    </row>
    <row r="105" spans="1:12">
      <c r="A105">
        <v>2086</v>
      </c>
      <c r="B105" s="65">
        <f>'Pronóstico1 Privado'!CP102</f>
        <v>1.8381418810494154</v>
      </c>
      <c r="C105" s="65">
        <f>'Pronóstico1 Público'!CP102</f>
        <v>1.5317558948614982</v>
      </c>
      <c r="D105" s="65">
        <f t="shared" si="3"/>
        <v>3.3698977759109137</v>
      </c>
      <c r="F105" s="65">
        <f>'Pronóstico2 Privado'!CP102</f>
        <v>3.65</v>
      </c>
      <c r="G105" s="65">
        <f>'Pronóstico2 Público'!CP102</f>
        <v>3.1299999999999994</v>
      </c>
      <c r="H105" s="65">
        <f t="shared" si="4"/>
        <v>6.7799999999999994</v>
      </c>
      <c r="J105" s="65">
        <f>'Pronóstico3 Privado'!CP102</f>
        <v>1.0694073580371235</v>
      </c>
      <c r="K105" s="65">
        <f>'Pronóstico3 Público'!CP102</f>
        <v>2.7935373390288252</v>
      </c>
      <c r="L105" s="65">
        <f t="shared" si="5"/>
        <v>3.8629446970659487</v>
      </c>
    </row>
    <row r="106" spans="1:12">
      <c r="A106">
        <v>2087</v>
      </c>
      <c r="B106" s="65">
        <f>'Pronóstico1 Privado'!CP103</f>
        <v>1.8289520315217054</v>
      </c>
      <c r="C106" s="65">
        <f>'Pronóstico1 Público'!CP103</f>
        <v>1.5238797693275294</v>
      </c>
      <c r="D106" s="65">
        <f t="shared" si="3"/>
        <v>3.352831800849235</v>
      </c>
      <c r="F106" s="65">
        <f>'Pronóstico2 Privado'!CP103</f>
        <v>3.6500000000000008</v>
      </c>
      <c r="G106" s="65">
        <f>'Pronóstico2 Público'!CP103</f>
        <v>3.1300000000000003</v>
      </c>
      <c r="H106" s="65">
        <f t="shared" si="4"/>
        <v>6.7800000000000011</v>
      </c>
      <c r="J106" s="65">
        <f>'Pronóstico3 Privado'!CP103</f>
        <v>1.0639617527672995</v>
      </c>
      <c r="K106" s="65">
        <f>'Pronóstico3 Público'!CP103</f>
        <v>2.7798120193024412</v>
      </c>
      <c r="L106" s="65">
        <f t="shared" si="5"/>
        <v>3.8437737720697407</v>
      </c>
    </row>
    <row r="107" spans="1:12">
      <c r="A107">
        <v>2088</v>
      </c>
      <c r="B107" s="65">
        <f>'Pronóstico1 Privado'!CP104</f>
        <v>1.820805545783764</v>
      </c>
      <c r="C107" s="65">
        <f>'Pronóstico1 Público'!CP104</f>
        <v>1.5168715023327892</v>
      </c>
      <c r="D107" s="65">
        <f t="shared" si="3"/>
        <v>3.3376770481165532</v>
      </c>
      <c r="F107" s="65">
        <f>'Pronóstico2 Privado'!CP104</f>
        <v>3.6500000000000008</v>
      </c>
      <c r="G107" s="65">
        <f>'Pronóstico2 Público'!CP104</f>
        <v>3.1300000000000003</v>
      </c>
      <c r="H107" s="65">
        <f t="shared" si="4"/>
        <v>6.7800000000000011</v>
      </c>
      <c r="J107" s="65">
        <f>'Pronóstico3 Privado'!CP104</f>
        <v>1.0589677132147912</v>
      </c>
      <c r="K107" s="65">
        <f>'Pronóstico3 Público'!CP104</f>
        <v>2.7680396264321989</v>
      </c>
      <c r="L107" s="65">
        <f t="shared" si="5"/>
        <v>3.8270073396469901</v>
      </c>
    </row>
    <row r="108" spans="1:12">
      <c r="A108">
        <v>2089</v>
      </c>
      <c r="B108" s="65">
        <f>'Pronóstico1 Privado'!CP105</f>
        <v>1.8135558340187727</v>
      </c>
      <c r="C108" s="65">
        <f>'Pronóstico1 Público'!CP105</f>
        <v>1.5106292120606213</v>
      </c>
      <c r="D108" s="65">
        <f t="shared" si="3"/>
        <v>3.324185046079394</v>
      </c>
      <c r="F108" s="65">
        <f>'Pronóstico2 Privado'!CP105</f>
        <v>3.6499999999999968</v>
      </c>
      <c r="G108" s="65">
        <f>'Pronóstico2 Público'!CP105</f>
        <v>3.13</v>
      </c>
      <c r="H108" s="65">
        <f t="shared" si="4"/>
        <v>6.7799999999999967</v>
      </c>
      <c r="J108" s="65">
        <f>'Pronóstico3 Privado'!CP105</f>
        <v>1.054364219464881</v>
      </c>
      <c r="K108" s="65">
        <f>'Pronóstico3 Público'!CP105</f>
        <v>2.7578701276413495</v>
      </c>
      <c r="L108" s="65">
        <f t="shared" si="5"/>
        <v>3.8122343471062305</v>
      </c>
    </row>
    <row r="109" spans="1:12">
      <c r="A109">
        <v>2090</v>
      </c>
      <c r="B109" s="65">
        <f>'Pronóstico1 Privado'!CP106</f>
        <v>1.8068660236790242</v>
      </c>
      <c r="C109" s="65">
        <f>'Pronóstico1 Público'!CP106</f>
        <v>1.5049232918837836</v>
      </c>
      <c r="D109" s="65">
        <f t="shared" si="3"/>
        <v>3.311789315562808</v>
      </c>
      <c r="F109" s="65">
        <f>'Pronóstico2 Privado'!CP106</f>
        <v>3.65</v>
      </c>
      <c r="G109" s="65">
        <f>'Pronóstico2 Público'!CP106</f>
        <v>3.1299999999999994</v>
      </c>
      <c r="H109" s="65">
        <f t="shared" si="4"/>
        <v>6.7799999999999994</v>
      </c>
      <c r="J109" s="65">
        <f>'Pronóstico3 Privado'!CP106</f>
        <v>1.0500377461489196</v>
      </c>
      <c r="K109" s="65">
        <f>'Pronóstico3 Público'!CP106</f>
        <v>2.7487284145830002</v>
      </c>
      <c r="L109" s="65">
        <f t="shared" si="5"/>
        <v>3.7987661607319199</v>
      </c>
    </row>
    <row r="110" spans="1:12">
      <c r="A110">
        <v>2091</v>
      </c>
      <c r="B110" s="65">
        <f>'Pronóstico1 Privado'!CP107</f>
        <v>1.7985185081497612</v>
      </c>
      <c r="C110" s="65">
        <f>'Pronóstico1 Público'!CP107</f>
        <v>1.4978287293127941</v>
      </c>
      <c r="D110" s="65">
        <f t="shared" si="3"/>
        <v>3.2963472374625553</v>
      </c>
      <c r="F110" s="65">
        <f>'Pronóstico2 Privado'!CP107</f>
        <v>3.65</v>
      </c>
      <c r="G110" s="65">
        <f>'Pronóstico2 Público'!CP107</f>
        <v>3.1300000000000003</v>
      </c>
      <c r="H110" s="65">
        <f t="shared" si="4"/>
        <v>6.78</v>
      </c>
      <c r="J110" s="65">
        <f>'Pronóstico3 Privado'!CP107</f>
        <v>1.0452689306580303</v>
      </c>
      <c r="K110" s="65">
        <f>'Pronóstico3 Público'!CP107</f>
        <v>2.7358295784074871</v>
      </c>
      <c r="L110" s="65">
        <f t="shared" si="5"/>
        <v>3.7810985090655174</v>
      </c>
    </row>
    <row r="111" spans="1:12">
      <c r="A111">
        <v>2092</v>
      </c>
      <c r="B111" s="65">
        <f>'Pronóstico1 Privado'!CP108</f>
        <v>1.7912102551670639</v>
      </c>
      <c r="C111" s="65">
        <f>'Pronóstico1 Público'!CP108</f>
        <v>1.4915722046823929</v>
      </c>
      <c r="D111" s="65">
        <f t="shared" si="3"/>
        <v>3.2827824598494568</v>
      </c>
      <c r="F111" s="65">
        <f>'Pronóstico2 Privado'!CP108</f>
        <v>3.6500000000000004</v>
      </c>
      <c r="G111" s="65">
        <f>'Pronóstico2 Público'!CP108</f>
        <v>3.1300000000000017</v>
      </c>
      <c r="H111" s="65">
        <f t="shared" si="4"/>
        <v>6.780000000000002</v>
      </c>
      <c r="J111" s="65">
        <f>'Pronóstico3 Privado'!CP108</f>
        <v>1.040942399639732</v>
      </c>
      <c r="K111" s="65">
        <f>'Pronóstico3 Público'!CP108</f>
        <v>2.7248558525941311</v>
      </c>
      <c r="L111" s="65">
        <f t="shared" si="5"/>
        <v>3.7657982522338633</v>
      </c>
    </row>
    <row r="112" spans="1:12">
      <c r="A112">
        <v>2093</v>
      </c>
      <c r="B112" s="65">
        <f>'Pronóstico1 Privado'!CP109</f>
        <v>1.7847585706897209</v>
      </c>
      <c r="C112" s="65">
        <f>'Pronóstico1 Público'!CP109</f>
        <v>1.4859947541698002</v>
      </c>
      <c r="D112" s="65">
        <f t="shared" si="3"/>
        <v>3.2707533248595211</v>
      </c>
      <c r="F112" s="65">
        <f>'Pronóstico2 Privado'!CP109</f>
        <v>3.6500000000000017</v>
      </c>
      <c r="G112" s="65">
        <f>'Pronóstico2 Público'!CP109</f>
        <v>3.1299999999999986</v>
      </c>
      <c r="H112" s="65">
        <f t="shared" si="4"/>
        <v>6.78</v>
      </c>
      <c r="J112" s="65">
        <f>'Pronóstico3 Privado'!CP109</f>
        <v>1.036952578892008</v>
      </c>
      <c r="K112" s="65">
        <f>'Pronóstico3 Público'!CP109</f>
        <v>2.7154702138471256</v>
      </c>
      <c r="L112" s="65">
        <f t="shared" si="5"/>
        <v>3.7524227927391336</v>
      </c>
    </row>
    <row r="113" spans="1:12">
      <c r="A113">
        <v>2094</v>
      </c>
      <c r="B113" s="65">
        <f>'Pronóstico1 Privado'!CP110</f>
        <v>1.7789044129334926</v>
      </c>
      <c r="C113" s="65">
        <f>'Pronóstico1 Público'!CP110</f>
        <v>1.4809088047759735</v>
      </c>
      <c r="D113" s="65">
        <f t="shared" si="3"/>
        <v>3.2598132177094659</v>
      </c>
      <c r="F113" s="65">
        <f>'Pronóstico2 Privado'!CP110</f>
        <v>3.6499999999999977</v>
      </c>
      <c r="G113" s="65">
        <f>'Pronóstico2 Público'!CP110</f>
        <v>3.1299999999999994</v>
      </c>
      <c r="H113" s="65">
        <f t="shared" si="4"/>
        <v>6.7799999999999976</v>
      </c>
      <c r="J113" s="65">
        <f>'Pronóstico3 Privado'!CP110</f>
        <v>1.0331651002930262</v>
      </c>
      <c r="K113" s="65">
        <f>'Pronóstico3 Público'!CP110</f>
        <v>2.70715931582001</v>
      </c>
      <c r="L113" s="65">
        <f t="shared" si="5"/>
        <v>3.7403244161130362</v>
      </c>
    </row>
    <row r="114" spans="1:12">
      <c r="A114">
        <v>2095</v>
      </c>
      <c r="B114" s="65">
        <f>'Pronóstico1 Privado'!CP111</f>
        <v>1.7733050313507364</v>
      </c>
      <c r="C114" s="65">
        <f>'Pronóstico1 Público'!CP111</f>
        <v>1.4760900989075831</v>
      </c>
      <c r="D114" s="65">
        <f t="shared" si="3"/>
        <v>3.2493951302583195</v>
      </c>
      <c r="F114" s="65">
        <f>'Pronóstico2 Privado'!CP111</f>
        <v>3.6500000000000021</v>
      </c>
      <c r="G114" s="65">
        <f>'Pronóstico2 Público'!CP111</f>
        <v>3.1300000000000008</v>
      </c>
      <c r="H114" s="65">
        <f t="shared" si="4"/>
        <v>6.7800000000000029</v>
      </c>
      <c r="J114" s="65">
        <f>'Pronóstico3 Privado'!CP111</f>
        <v>1.0294798354344088</v>
      </c>
      <c r="K114" s="65">
        <f>'Pronóstico3 Público'!CP111</f>
        <v>2.6993671425086245</v>
      </c>
      <c r="L114" s="65">
        <f t="shared" si="5"/>
        <v>3.7288469779430331</v>
      </c>
    </row>
    <row r="115" spans="1:12">
      <c r="A115">
        <v>2096</v>
      </c>
      <c r="B115" s="65">
        <f>'Pronóstico1 Privado'!CP112</f>
        <v>1.7659086522845737</v>
      </c>
      <c r="C115" s="65">
        <f>'Pronóstico1 Público'!CP112</f>
        <v>1.4697646272174825</v>
      </c>
      <c r="D115" s="65">
        <f t="shared" si="3"/>
        <v>3.2356732795020564</v>
      </c>
      <c r="F115" s="65">
        <f>'Pronóstico2 Privado'!CP112</f>
        <v>3.6500000000000012</v>
      </c>
      <c r="G115" s="65">
        <f>'Pronóstico2 Público'!CP112</f>
        <v>3.1300000000000008</v>
      </c>
      <c r="H115" s="65">
        <f t="shared" si="4"/>
        <v>6.780000000000002</v>
      </c>
      <c r="J115" s="65">
        <f>'Pronóstico3 Privado'!CP112</f>
        <v>1.0253120567398752</v>
      </c>
      <c r="K115" s="65">
        <f>'Pronóstico3 Público'!CP112</f>
        <v>2.6874664394157466</v>
      </c>
      <c r="L115" s="65">
        <f t="shared" si="5"/>
        <v>3.7127784961556216</v>
      </c>
    </row>
    <row r="116" spans="1:12">
      <c r="A116">
        <v>2097</v>
      </c>
      <c r="B116" s="65">
        <f>'Pronóstico1 Privado'!CP113</f>
        <v>1.7592964092633541</v>
      </c>
      <c r="C116" s="65">
        <f>'Pronóstico1 Público'!CP113</f>
        <v>1.4640799881932749</v>
      </c>
      <c r="D116" s="65">
        <f t="shared" si="3"/>
        <v>3.223376397456629</v>
      </c>
      <c r="F116" s="65">
        <f>'Pronóstico2 Privado'!CP113</f>
        <v>3.65</v>
      </c>
      <c r="G116" s="65">
        <f>'Pronóstico2 Público'!CP113</f>
        <v>3.1300000000000017</v>
      </c>
      <c r="H116" s="65">
        <f t="shared" si="4"/>
        <v>6.7800000000000011</v>
      </c>
      <c r="J116" s="65">
        <f>'Pronóstico3 Privado'!CP113</f>
        <v>1.0214378415325176</v>
      </c>
      <c r="K116" s="65">
        <f>'Pronóstico3 Público'!CP113</f>
        <v>2.677135853841857</v>
      </c>
      <c r="L116" s="65">
        <f t="shared" si="5"/>
        <v>3.6985736953743746</v>
      </c>
    </row>
    <row r="117" spans="1:12">
      <c r="A117">
        <v>2098</v>
      </c>
      <c r="B117" s="65">
        <f>'Pronóstico1 Privado'!CP114</f>
        <v>1.7532595855382596</v>
      </c>
      <c r="C117" s="65">
        <f>'Pronóstico1 Público'!CP114</f>
        <v>1.4588436553653525</v>
      </c>
      <c r="D117" s="65">
        <f t="shared" si="3"/>
        <v>3.2121032409036121</v>
      </c>
      <c r="F117" s="65">
        <f>'Pronóstico2 Privado'!CP114</f>
        <v>3.6499999999999995</v>
      </c>
      <c r="G117" s="65">
        <f>'Pronóstico2 Público'!CP114</f>
        <v>3.13</v>
      </c>
      <c r="H117" s="65">
        <f t="shared" si="4"/>
        <v>6.7799999999999994</v>
      </c>
      <c r="J117" s="65">
        <f>'Pronóstico3 Privado'!CP114</f>
        <v>1.0177314849871082</v>
      </c>
      <c r="K117" s="65">
        <f>'Pronóstico3 Público'!CP114</f>
        <v>2.6680060587066947</v>
      </c>
      <c r="L117" s="65">
        <f t="shared" si="5"/>
        <v>3.6857375436938029</v>
      </c>
    </row>
    <row r="118" spans="1:12">
      <c r="A118">
        <v>2099</v>
      </c>
      <c r="B118" s="65">
        <f>'Pronóstico1 Privado'!CP115</f>
        <v>1.7475223603858694</v>
      </c>
      <c r="C118" s="65">
        <f>'Pronóstico1 Público'!CP115</f>
        <v>1.4538549759141894</v>
      </c>
      <c r="D118" s="65">
        <f t="shared" si="3"/>
        <v>3.2013773363000588</v>
      </c>
      <c r="F118" s="65">
        <f>'Pronóstico2 Privado'!CP115</f>
        <v>3.6500000000000012</v>
      </c>
      <c r="G118" s="65">
        <f>'Pronóstico2 Público'!CP115</f>
        <v>3.1300000000000012</v>
      </c>
      <c r="H118" s="65">
        <f t="shared" si="4"/>
        <v>6.7800000000000029</v>
      </c>
      <c r="J118" s="65">
        <f>'Pronóstico3 Privado'!CP115</f>
        <v>1.0140439407354884</v>
      </c>
      <c r="K118" s="65">
        <f>'Pronóstico3 Público'!CP115</f>
        <v>2.6595582815906198</v>
      </c>
      <c r="L118" s="65">
        <f t="shared" si="5"/>
        <v>3.6736022223261084</v>
      </c>
    </row>
    <row r="119" spans="1:12">
      <c r="A119">
        <v>2100</v>
      </c>
      <c r="B119" s="65">
        <f>'Pronóstico1 Privado'!CP116</f>
        <v>1.7418465447286955</v>
      </c>
      <c r="C119" s="65">
        <f>'Pronóstico1 Público'!CP116</f>
        <v>1.448978096232169</v>
      </c>
      <c r="D119" s="65">
        <f t="shared" si="3"/>
        <v>3.1908246409608645</v>
      </c>
      <c r="F119" s="65">
        <f>'Pronóstico2 Privado'!CP116</f>
        <v>3.6499999999999977</v>
      </c>
      <c r="G119" s="65">
        <f>'Pronóstico2 Público'!CP116</f>
        <v>3.1300000000000003</v>
      </c>
      <c r="H119" s="65">
        <f t="shared" si="4"/>
        <v>6.7799999999999976</v>
      </c>
      <c r="J119" s="65">
        <f>'Pronóstico3 Privado'!CP116</f>
        <v>1.0103502988759174</v>
      </c>
      <c r="K119" s="65">
        <f>'Pronóstico3 Público'!CP116</f>
        <v>2.6513939956724117</v>
      </c>
      <c r="L119" s="65">
        <f t="shared" si="5"/>
        <v>3.6617442945483294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61"/>
  <sheetViews>
    <sheetView zoomScale="150" zoomScaleNormal="150" workbookViewId="0"/>
  </sheetViews>
  <sheetFormatPr defaultColWidth="11.19921875" defaultRowHeight="15.6"/>
  <sheetData>
    <row r="1" spans="1:96" ht="21">
      <c r="A1" s="46" t="s">
        <v>185</v>
      </c>
    </row>
    <row r="2" spans="1:96">
      <c r="A2" t="s">
        <v>186</v>
      </c>
    </row>
    <row r="7" spans="1:96">
      <c r="A7" t="s">
        <v>187</v>
      </c>
    </row>
    <row r="9" spans="1:96">
      <c r="A9" s="1"/>
      <c r="B9" s="2" t="s">
        <v>188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</row>
    <row r="10" spans="1:96" ht="36">
      <c r="A10" s="91" t="s">
        <v>148</v>
      </c>
      <c r="B10" s="92" t="s">
        <v>0</v>
      </c>
      <c r="C10" s="5" t="s">
        <v>1</v>
      </c>
      <c r="D10" s="5" t="s">
        <v>2</v>
      </c>
      <c r="E10" s="5" t="s">
        <v>3</v>
      </c>
      <c r="F10" s="5" t="s">
        <v>4</v>
      </c>
      <c r="G10" s="5" t="s">
        <v>5</v>
      </c>
      <c r="H10" s="5" t="s">
        <v>6</v>
      </c>
      <c r="I10" s="5" t="s">
        <v>7</v>
      </c>
      <c r="J10" s="5" t="s">
        <v>8</v>
      </c>
      <c r="K10" s="5" t="s">
        <v>9</v>
      </c>
      <c r="L10" s="5" t="s">
        <v>10</v>
      </c>
      <c r="M10" s="5" t="s">
        <v>11</v>
      </c>
      <c r="N10" s="5" t="s">
        <v>12</v>
      </c>
      <c r="O10" s="5" t="s">
        <v>13</v>
      </c>
      <c r="P10" s="5" t="s">
        <v>14</v>
      </c>
      <c r="Q10" s="5" t="s">
        <v>15</v>
      </c>
      <c r="R10" s="5" t="s">
        <v>16</v>
      </c>
      <c r="S10" s="5" t="s">
        <v>17</v>
      </c>
      <c r="T10" s="5" t="s">
        <v>18</v>
      </c>
      <c r="U10" s="5" t="s">
        <v>19</v>
      </c>
      <c r="V10" s="5" t="s">
        <v>20</v>
      </c>
      <c r="W10" s="5" t="s">
        <v>21</v>
      </c>
      <c r="X10" s="5" t="s">
        <v>22</v>
      </c>
      <c r="Y10" s="5" t="s">
        <v>23</v>
      </c>
      <c r="Z10" s="5" t="s">
        <v>24</v>
      </c>
      <c r="AA10" s="5" t="s">
        <v>25</v>
      </c>
      <c r="AB10" s="5" t="s">
        <v>26</v>
      </c>
      <c r="AC10" s="5" t="s">
        <v>27</v>
      </c>
      <c r="AD10" s="5" t="s">
        <v>28</v>
      </c>
      <c r="AE10" s="5" t="s">
        <v>29</v>
      </c>
      <c r="AF10" s="5" t="s">
        <v>30</v>
      </c>
      <c r="AG10" s="5" t="s">
        <v>31</v>
      </c>
      <c r="AH10" s="5" t="s">
        <v>32</v>
      </c>
      <c r="AI10" s="5" t="s">
        <v>33</v>
      </c>
      <c r="AJ10" s="5" t="s">
        <v>34</v>
      </c>
      <c r="AK10" s="5" t="s">
        <v>35</v>
      </c>
      <c r="AL10" s="5" t="s">
        <v>36</v>
      </c>
      <c r="AM10" s="5" t="s">
        <v>37</v>
      </c>
      <c r="AN10" s="5" t="s">
        <v>38</v>
      </c>
      <c r="AO10" s="5" t="s">
        <v>39</v>
      </c>
      <c r="AP10" s="5" t="s">
        <v>40</v>
      </c>
      <c r="AQ10" s="5" t="s">
        <v>41</v>
      </c>
      <c r="AR10" s="5" t="s">
        <v>42</v>
      </c>
      <c r="AS10" s="5" t="s">
        <v>43</v>
      </c>
      <c r="AT10" s="5" t="s">
        <v>44</v>
      </c>
      <c r="AU10" s="5" t="s">
        <v>45</v>
      </c>
      <c r="AV10" s="5" t="s">
        <v>46</v>
      </c>
      <c r="AW10" s="5" t="s">
        <v>47</v>
      </c>
      <c r="AX10" s="5" t="s">
        <v>48</v>
      </c>
      <c r="AY10" s="5" t="s">
        <v>49</v>
      </c>
      <c r="AZ10" s="5" t="s">
        <v>50</v>
      </c>
      <c r="BA10" s="5" t="s">
        <v>51</v>
      </c>
      <c r="BB10" s="5" t="s">
        <v>52</v>
      </c>
      <c r="BC10" s="5" t="s">
        <v>53</v>
      </c>
      <c r="BD10" s="5" t="s">
        <v>54</v>
      </c>
      <c r="BE10" s="5" t="s">
        <v>55</v>
      </c>
      <c r="BF10" s="5" t="s">
        <v>56</v>
      </c>
      <c r="BG10" s="5" t="s">
        <v>57</v>
      </c>
      <c r="BH10" s="5" t="s">
        <v>58</v>
      </c>
      <c r="BI10" s="5" t="s">
        <v>59</v>
      </c>
      <c r="BJ10" s="5" t="s">
        <v>60</v>
      </c>
      <c r="BK10" s="5" t="s">
        <v>61</v>
      </c>
      <c r="BL10" s="5" t="s">
        <v>62</v>
      </c>
      <c r="BM10" s="5" t="s">
        <v>63</v>
      </c>
      <c r="BN10" s="5" t="s">
        <v>64</v>
      </c>
      <c r="BO10" s="5" t="s">
        <v>65</v>
      </c>
      <c r="BP10" s="5" t="s">
        <v>66</v>
      </c>
      <c r="BQ10" s="5" t="s">
        <v>67</v>
      </c>
      <c r="BR10" s="5" t="s">
        <v>68</v>
      </c>
      <c r="BS10" s="5" t="s">
        <v>69</v>
      </c>
      <c r="BT10" s="5" t="s">
        <v>70</v>
      </c>
      <c r="BU10" s="5" t="s">
        <v>71</v>
      </c>
      <c r="BV10" s="5" t="s">
        <v>72</v>
      </c>
      <c r="BW10" s="5" t="s">
        <v>73</v>
      </c>
      <c r="BX10" s="5" t="s">
        <v>74</v>
      </c>
      <c r="BY10" s="5" t="s">
        <v>75</v>
      </c>
      <c r="BZ10" s="5" t="s">
        <v>76</v>
      </c>
      <c r="CA10" s="5" t="s">
        <v>77</v>
      </c>
      <c r="CB10" s="5" t="s">
        <v>78</v>
      </c>
      <c r="CC10" s="5" t="s">
        <v>79</v>
      </c>
      <c r="CD10" s="5" t="s">
        <v>80</v>
      </c>
      <c r="CE10" s="5" t="s">
        <v>81</v>
      </c>
      <c r="CF10" s="5" t="s">
        <v>82</v>
      </c>
      <c r="CG10" s="5" t="s">
        <v>83</v>
      </c>
      <c r="CH10" s="5" t="s">
        <v>84</v>
      </c>
      <c r="CI10" s="5" t="s">
        <v>85</v>
      </c>
      <c r="CJ10" s="5" t="s">
        <v>86</v>
      </c>
      <c r="CK10" s="5" t="s">
        <v>87</v>
      </c>
      <c r="CL10" s="5" t="s">
        <v>88</v>
      </c>
      <c r="CM10" s="5" t="s">
        <v>89</v>
      </c>
      <c r="CN10" s="5" t="s">
        <v>102</v>
      </c>
      <c r="CP10" s="63" t="s">
        <v>184</v>
      </c>
      <c r="CR10" s="78" t="s">
        <v>133</v>
      </c>
    </row>
    <row r="11" spans="1:96">
      <c r="A11">
        <v>1950</v>
      </c>
      <c r="B11" s="64">
        <f>'Insumo 1'!B8/$CP11</f>
        <v>3.6360694085148304E-2</v>
      </c>
      <c r="C11" s="64">
        <f>'Insumo 1'!C8/$CP11</f>
        <v>3.4544704925626273E-2</v>
      </c>
      <c r="D11" s="64">
        <f>'Insumo 1'!D8/$CP11</f>
        <v>3.2955998514479959E-2</v>
      </c>
      <c r="E11" s="64">
        <f>'Insumo 1'!E8/$CP11</f>
        <v>3.1572301142368552E-2</v>
      </c>
      <c r="F11" s="64">
        <f>'Insumo 1'!F8/$CP11</f>
        <v>3.0369975403460977E-2</v>
      </c>
      <c r="G11" s="64">
        <f>'Insumo 1'!G8/$CP11</f>
        <v>2.9326293022919649E-2</v>
      </c>
      <c r="H11" s="64">
        <f>'Insumo 1'!H8/$CP11</f>
        <v>2.8419889422397263E-2</v>
      </c>
      <c r="I11" s="64">
        <f>'Insumo 1'!I8/$CP11</f>
        <v>2.7626218065069236E-2</v>
      </c>
      <c r="J11" s="64">
        <f>'Insumo 1'!J8/$CP11</f>
        <v>2.6924368938084999E-2</v>
      </c>
      <c r="K11" s="64">
        <f>'Insumo 1'!K8/$CP11</f>
        <v>2.629025007011673E-2</v>
      </c>
      <c r="L11" s="64">
        <f>'Insumo 1'!L8/$CP11</f>
        <v>2.5727952550635189E-2</v>
      </c>
      <c r="M11" s="64">
        <f>'Insumo 1'!M8/$CP11</f>
        <v>2.5241567469111142E-2</v>
      </c>
      <c r="N11" s="64">
        <f>'Insumo 1'!N8/$CP11</f>
        <v>2.4676087991152337E-2</v>
      </c>
      <c r="O11" s="64">
        <f>'Insumo 1'!O8/$CP11</f>
        <v>2.3956965375291552E-2</v>
      </c>
      <c r="P11" s="64">
        <f>'Insumo 1'!P8/$CP11</f>
        <v>2.3140111177629197E-2</v>
      </c>
      <c r="Q11" s="64">
        <f>'Insumo 1'!Q8/$CP11</f>
        <v>2.2370531791628998E-2</v>
      </c>
      <c r="R11" s="64">
        <f>'Insumo 1'!R8/$CP11</f>
        <v>2.1637772210865661E-2</v>
      </c>
      <c r="S11" s="64">
        <f>'Insumo 1'!S8/$CP11</f>
        <v>2.0864101735394699E-2</v>
      </c>
      <c r="T11" s="64">
        <f>'Insumo 1'!T8/$CP11</f>
        <v>2.0034065138326555E-2</v>
      </c>
      <c r="U11" s="64">
        <f>'Insumo 1'!U8/$CP11</f>
        <v>1.9181300266420842E-2</v>
      </c>
      <c r="V11" s="64">
        <f>'Insumo 1'!V8/$CP11</f>
        <v>1.8344445186901426E-2</v>
      </c>
      <c r="W11" s="64">
        <f>'Insumo 1'!W8/$CP11</f>
        <v>1.7495771404466471E-2</v>
      </c>
      <c r="X11" s="64">
        <f>'Insumo 1'!X8/$CP11</f>
        <v>1.6789831188011473E-2</v>
      </c>
      <c r="Y11" s="64">
        <f>'Insumo 1'!Y8/$CP11</f>
        <v>1.630162784450042E-2</v>
      </c>
      <c r="Z11" s="64">
        <f>'Insumo 1'!Z8/$CP11</f>
        <v>1.5953885239485561E-2</v>
      </c>
      <c r="AA11" s="64">
        <f>'Insumo 1'!AA8/$CP11</f>
        <v>1.5603415241490195E-2</v>
      </c>
      <c r="AB11" s="64">
        <f>'Insumo 1'!AB8/$CP11</f>
        <v>1.528476482826743E-2</v>
      </c>
      <c r="AC11" s="64">
        <f>'Insumo 1'!AC8/$CP11</f>
        <v>1.4904748072983221E-2</v>
      </c>
      <c r="AD11" s="64">
        <f>'Insumo 1'!AD8/$CP11</f>
        <v>1.4403816895563125E-2</v>
      </c>
      <c r="AE11" s="64">
        <f>'Insumo 1'!AE8/$CP11</f>
        <v>1.3831064369656299E-2</v>
      </c>
      <c r="AF11" s="64">
        <f>'Insumo 1'!AF8/$CP11</f>
        <v>1.3296040779979847E-2</v>
      </c>
      <c r="AG11" s="64">
        <f>'Insumo 1'!AG8/$CP11</f>
        <v>1.2777381548186445E-2</v>
      </c>
      <c r="AH11" s="64">
        <f>'Insumo 1'!AH8/$CP11</f>
        <v>1.2284632549707873E-2</v>
      </c>
      <c r="AI11" s="64">
        <f>'Insumo 1'!AI8/$CP11</f>
        <v>1.1833703576930438E-2</v>
      </c>
      <c r="AJ11" s="64">
        <f>'Insumo 1'!AJ8/$CP11</f>
        <v>1.1415048754422355E-2</v>
      </c>
      <c r="AK11" s="64">
        <f>'Insumo 1'!AK8/$CP11</f>
        <v>1.1001848717875289E-2</v>
      </c>
      <c r="AL11" s="64">
        <f>'Insumo 1'!AL8/$CP11</f>
        <v>1.0595012598282744E-2</v>
      </c>
      <c r="AM11" s="64">
        <f>'Insumo 1'!AM8/$CP11</f>
        <v>1.0219086932469297E-2</v>
      </c>
      <c r="AN11" s="64">
        <f>'Insumo 1'!AN8/$CP11</f>
        <v>9.8804356373894675E-3</v>
      </c>
      <c r="AO11" s="64">
        <f>'Insumo 1'!AO8/$CP11</f>
        <v>9.5699674031082295E-3</v>
      </c>
      <c r="AP11" s="64">
        <f>'Insumo 1'!AP8/$CP11</f>
        <v>9.2704087407490237E-3</v>
      </c>
      <c r="AQ11" s="64">
        <f>'Insumo 1'!AQ8/$CP11</f>
        <v>8.9853961742858666E-3</v>
      </c>
      <c r="AR11" s="64">
        <f>'Insumo 1'!AR8/$CP11</f>
        <v>8.7026564353064658E-3</v>
      </c>
      <c r="AS11" s="64">
        <f>'Insumo 1'!AS8/$CP11</f>
        <v>8.4158256068563031E-3</v>
      </c>
      <c r="AT11" s="64">
        <f>'Insumo 1'!AT8/$CP11</f>
        <v>8.1285402129093881E-3</v>
      </c>
      <c r="AU11" s="64">
        <f>'Insumo 1'!AU8/$CP11</f>
        <v>7.8535280873747622E-3</v>
      </c>
      <c r="AV11" s="64">
        <f>'Insumo 1'!AV8/$CP11</f>
        <v>7.5876072717751654E-3</v>
      </c>
      <c r="AW11" s="64">
        <f>'Insumo 1'!AW8/$CP11</f>
        <v>7.3294140696203427E-3</v>
      </c>
      <c r="AX11" s="64">
        <f>'Insumo 1'!AX8/$CP11</f>
        <v>7.0794030464070463E-3</v>
      </c>
      <c r="AY11" s="64">
        <f>'Insumo 1'!AY8/$CP11</f>
        <v>6.8371196366385258E-3</v>
      </c>
      <c r="AZ11" s="64">
        <f>'Insumo 1'!AZ8/$CP11</f>
        <v>6.6007455783277727E-3</v>
      </c>
      <c r="BA11" s="64">
        <f>'Insumo 1'!BA8/$CP11</f>
        <v>6.3720991334617946E-3</v>
      </c>
      <c r="BB11" s="64">
        <f>'Insumo 1'!BB8/$CP11</f>
        <v>6.1452709505828221E-3</v>
      </c>
      <c r="BC11" s="64">
        <f>'Insumo 1'!BC8/$CP11</f>
        <v>5.9198064641941038E-3</v>
      </c>
      <c r="BD11" s="64">
        <f>'Insumo 1'!BD8/$CP11</f>
        <v>5.6970693707858941E-3</v>
      </c>
      <c r="BE11" s="64">
        <f>'Insumo 1'!BE8/$CP11</f>
        <v>5.4793324978419508E-3</v>
      </c>
      <c r="BF11" s="64">
        <f>'Insumo 1'!BF8/$CP11</f>
        <v>5.2647775833752682E-3</v>
      </c>
      <c r="BG11" s="64">
        <f>'Insumo 1'!BG8/$CP11</f>
        <v>5.0638596338111281E-3</v>
      </c>
      <c r="BH11" s="64">
        <f>'Insumo 1'!BH8/$CP11</f>
        <v>4.8802151731235427E-3</v>
      </c>
      <c r="BI11" s="64">
        <f>'Insumo 1'!BI8/$CP11</f>
        <v>4.70975311184175E-3</v>
      </c>
      <c r="BJ11" s="64">
        <f>'Insumo 1'!BJ8/$CP11</f>
        <v>4.5402001815534592E-3</v>
      </c>
      <c r="BK11" s="64">
        <f>'Insumo 1'!BK8/$CP11</f>
        <v>4.3747383407359329E-3</v>
      </c>
      <c r="BL11" s="64">
        <f>'Insumo 1'!BL8/$CP11</f>
        <v>4.2047308449508916E-3</v>
      </c>
      <c r="BM11" s="64">
        <f>'Insumo 1'!BM8/$CP11</f>
        <v>4.0256320392308212E-3</v>
      </c>
      <c r="BN11" s="64">
        <f>'Insumo 1'!BN8/$CP11</f>
        <v>3.8406238820529819E-3</v>
      </c>
      <c r="BO11" s="64">
        <f>'Insumo 1'!BO8/$CP11</f>
        <v>3.6587976833524025E-3</v>
      </c>
      <c r="BP11" s="64">
        <f>'Insumo 1'!BP8/$CP11</f>
        <v>3.4774260501485754E-3</v>
      </c>
      <c r="BQ11" s="64">
        <f>'Insumo 1'!BQ8/$CP11</f>
        <v>3.2946907204544932E-3</v>
      </c>
      <c r="BR11" s="64">
        <f>'Insumo 1'!BR8/$CP11</f>
        <v>3.1105916942701568E-3</v>
      </c>
      <c r="BS11" s="64">
        <f>'Insumo 1'!BS8/$CP11</f>
        <v>2.9251289715955661E-3</v>
      </c>
      <c r="BT11" s="64">
        <f>'Insumo 1'!BT8/$CP11</f>
        <v>2.7401208144177268E-3</v>
      </c>
      <c r="BU11" s="64">
        <f>'Insumo 1'!BU8/$CP11</f>
        <v>2.5569309192268936E-3</v>
      </c>
      <c r="BV11" s="64">
        <f>'Insumo 1'!BV8/$CP11</f>
        <v>2.3696499345652968E-3</v>
      </c>
      <c r="BW11" s="64">
        <f>'Insumo 1'!BW8/$CP11</f>
        <v>2.1769141639426831E-3</v>
      </c>
      <c r="BX11" s="64">
        <f>'Insumo 1'!BX8/$CP11</f>
        <v>1.9819055658363122E-3</v>
      </c>
      <c r="BY11" s="64">
        <f>'Insumo 1'!BY8/$CP11</f>
        <v>1.7918971881942069E-3</v>
      </c>
      <c r="BZ11" s="64">
        <f>'Insumo 1'!BZ8/$CP11</f>
        <v>1.6073435965131191E-3</v>
      </c>
      <c r="CA11" s="64">
        <f>'Insumo 1'!CA8/$CP11</f>
        <v>1.4236991358255343E-3</v>
      </c>
      <c r="CB11" s="64">
        <f>'Insumo 1'!CB8/$CP11</f>
        <v>1.2405092406347009E-3</v>
      </c>
      <c r="CC11" s="64">
        <f>'Insumo 1'!CC8/$CP11</f>
        <v>1.0623195659081334E-3</v>
      </c>
      <c r="CD11" s="64">
        <f>'Insumo 1'!CD8/$CP11</f>
        <v>8.91402939129589E-4</v>
      </c>
      <c r="CE11" s="64">
        <f>'Insumo 1'!CE8/$CP11</f>
        <v>7.2730479480231642E-4</v>
      </c>
      <c r="CF11" s="64">
        <f>'Insumo 1'!CF8/$CP11</f>
        <v>5.854803598158647E-4</v>
      </c>
      <c r="CG11" s="64">
        <f>'Insumo 1'!CG8/$CP11</f>
        <v>4.7411181311175993E-4</v>
      </c>
      <c r="CH11" s="64">
        <f>'Insumo 1'!CH8/$CP11</f>
        <v>3.8638067223873053E-4</v>
      </c>
      <c r="CI11" s="64">
        <f>'Insumo 1'!CI8/$CP11</f>
        <v>3.0592257931372435E-4</v>
      </c>
      <c r="CJ11" s="64">
        <f>'Insumo 1'!CJ8/$CP11</f>
        <v>2.3455579632374702E-4</v>
      </c>
      <c r="CK11" s="64">
        <f>'Insumo 1'!CK8/$CP11</f>
        <v>1.7637141273956172E-4</v>
      </c>
      <c r="CL11" s="64">
        <f>'Insumo 1'!CL8/$CP11</f>
        <v>1.3136942856116837E-4</v>
      </c>
      <c r="CM11" s="64">
        <f>'Insumo 1'!CM8/$CP11</f>
        <v>9.7731581801561263E-5</v>
      </c>
      <c r="CN11" s="64">
        <f>'Insumo 1'!CN8/$CP11</f>
        <v>6.9548521002971497E-5</v>
      </c>
      <c r="CP11">
        <f>SUM('Insumo 1'!B8:CX8)</f>
        <v>2199.9029999999998</v>
      </c>
      <c r="CR11" s="79">
        <f>SUM(G11:W11)</f>
        <v>0.40125769181641197</v>
      </c>
    </row>
    <row r="12" spans="1:96">
      <c r="A12">
        <f>A11+1</f>
        <v>1951</v>
      </c>
      <c r="B12" s="64">
        <f>'Insumo 1'!B9/$CP12</f>
        <v>3.8191902860784228E-2</v>
      </c>
      <c r="C12" s="64">
        <f>'Insumo 1'!C9/$CP12</f>
        <v>3.5002131578735697E-2</v>
      </c>
      <c r="D12" s="64">
        <f>'Insumo 1'!D9/$CP12</f>
        <v>3.326156571384651E-2</v>
      </c>
      <c r="E12" s="64">
        <f>'Insumo 1'!E9/$CP12</f>
        <v>3.1748457621801632E-2</v>
      </c>
      <c r="F12" s="64">
        <f>'Insumo 1'!F9/$CP12</f>
        <v>3.0439569966279056E-2</v>
      </c>
      <c r="G12" s="64">
        <f>'Insumo 1'!G9/$CP12</f>
        <v>2.9308537307990337E-2</v>
      </c>
      <c r="H12" s="64">
        <f>'Insumo 1'!H9/$CP12</f>
        <v>2.8337037900989286E-2</v>
      </c>
      <c r="I12" s="64">
        <f>'Insumo 1'!I9/$CP12</f>
        <v>2.7504068768215616E-2</v>
      </c>
      <c r="J12" s="64">
        <f>'Insumo 1'!J9/$CP12</f>
        <v>2.6762261493320609E-2</v>
      </c>
      <c r="K12" s="64">
        <f>'Insumo 1'!K9/$CP12</f>
        <v>2.6076760071821248E-2</v>
      </c>
      <c r="L12" s="64">
        <f>'Insumo 1'!L9/$CP12</f>
        <v>2.5437286451113563E-2</v>
      </c>
      <c r="M12" s="64">
        <f>'Insumo 1'!M9/$CP12</f>
        <v>2.4870206070485994E-2</v>
      </c>
      <c r="N12" s="64">
        <f>'Insumo 1'!N9/$CP12</f>
        <v>2.4375965801790887E-2</v>
      </c>
      <c r="O12" s="64">
        <f>'Insumo 1'!O9/$CP12</f>
        <v>2.3810672908572705E-2</v>
      </c>
      <c r="P12" s="64">
        <f>'Insumo 1'!P9/$CP12</f>
        <v>2.3109084100388869E-2</v>
      </c>
      <c r="Q12" s="64">
        <f>'Insumo 1'!Q9/$CP12</f>
        <v>2.2319908409145148E-2</v>
      </c>
      <c r="R12" s="64">
        <f>'Insumo 1'!R9/$CP12</f>
        <v>2.1575419903136057E-2</v>
      </c>
      <c r="S12" s="64">
        <f>'Insumo 1'!S9/$CP12</f>
        <v>2.086444678605295E-2</v>
      </c>
      <c r="T12" s="64">
        <f>'Insumo 1'!T9/$CP12</f>
        <v>2.0118170792634484E-2</v>
      </c>
      <c r="U12" s="64">
        <f>'Insumo 1'!U9/$CP12</f>
        <v>1.9320504536196173E-2</v>
      </c>
      <c r="V12" s="64">
        <f>'Insumo 1'!V9/$CP12</f>
        <v>1.8504963405664012E-2</v>
      </c>
      <c r="W12" s="64">
        <f>'Insumo 1'!W9/$CP12</f>
        <v>1.7704169046259283E-2</v>
      </c>
      <c r="X12" s="64">
        <f>'Insumo 1'!X9/$CP12</f>
        <v>1.6892649762398237E-2</v>
      </c>
      <c r="Y12" s="64">
        <f>'Insumo 1'!Y9/$CP12</f>
        <v>1.6219213880912228E-2</v>
      </c>
      <c r="Z12" s="64">
        <f>'Insumo 1'!Z9/$CP12</f>
        <v>1.5753573410767288E-2</v>
      </c>
      <c r="AA12" s="64">
        <f>'Insumo 1'!AA9/$CP12</f>
        <v>1.5422441368178615E-2</v>
      </c>
      <c r="AB12" s="64">
        <f>'Insumo 1'!AB9/$CP12</f>
        <v>1.5089074966328206E-2</v>
      </c>
      <c r="AC12" s="64">
        <f>'Insumo 1'!AC9/$CP12</f>
        <v>1.4786989594142048E-2</v>
      </c>
      <c r="AD12" s="64">
        <f>'Insumo 1'!AD9/$CP12</f>
        <v>1.4423235906332087E-2</v>
      </c>
      <c r="AE12" s="64">
        <f>'Insumo 1'!AE9/$CP12</f>
        <v>1.3939720562093291E-2</v>
      </c>
      <c r="AF12" s="64">
        <f>'Insumo 1'!AF9/$CP12</f>
        <v>1.3384705721479076E-2</v>
      </c>
      <c r="AG12" s="64">
        <f>'Insumo 1'!AG9/$CP12</f>
        <v>1.2865440629052569E-2</v>
      </c>
      <c r="AH12" s="64">
        <f>'Insumo 1'!AH9/$CP12</f>
        <v>1.2362262923310536E-2</v>
      </c>
      <c r="AI12" s="64">
        <f>'Insumo 1'!AI9/$CP12</f>
        <v>1.1883663169447551E-2</v>
      </c>
      <c r="AJ12" s="64">
        <f>'Insumo 1'!AJ9/$CP12</f>
        <v>1.1447069369705128E-2</v>
      </c>
      <c r="AK12" s="64">
        <f>'Insumo 1'!AK9/$CP12</f>
        <v>1.1041756599626952E-2</v>
      </c>
      <c r="AL12" s="64">
        <f>'Insumo 1'!AL9/$CP12</f>
        <v>1.0640912548072241E-2</v>
      </c>
      <c r="AM12" s="64">
        <f>'Insumo 1'!AM9/$CP12</f>
        <v>1.0246771574302725E-2</v>
      </c>
      <c r="AN12" s="64">
        <f>'Insumo 1'!AN9/$CP12</f>
        <v>9.8816772709357237E-3</v>
      </c>
      <c r="AO12" s="64">
        <f>'Insumo 1'!AO9/$CP12</f>
        <v>9.5527795876087802E-3</v>
      </c>
      <c r="AP12" s="64">
        <f>'Insumo 1'!AP9/$CP12</f>
        <v>9.2515879591273126E-3</v>
      </c>
      <c r="AQ12" s="64">
        <f>'Insumo 1'!AQ9/$CP12</f>
        <v>8.9615681269545056E-3</v>
      </c>
      <c r="AR12" s="64">
        <f>'Insumo 1'!AR9/$CP12</f>
        <v>8.684060706647399E-3</v>
      </c>
      <c r="AS12" s="64">
        <f>'Insumo 1'!AS9/$CP12</f>
        <v>8.4092345174543691E-3</v>
      </c>
      <c r="AT12" s="64">
        <f>'Insumo 1'!AT9/$CP12</f>
        <v>8.1290458660331806E-3</v>
      </c>
      <c r="AU12" s="64">
        <f>'Insumo 1'!AU9/$CP12</f>
        <v>7.8475165990549555E-3</v>
      </c>
      <c r="AV12" s="64">
        <f>'Insumo 1'!AV9/$CP12</f>
        <v>7.5776060002377367E-3</v>
      </c>
      <c r="AW12" s="64">
        <f>'Insumo 1'!AW9/$CP12</f>
        <v>7.3161859666150981E-3</v>
      </c>
      <c r="AX12" s="64">
        <f>'Insumo 1'!AX9/$CP12</f>
        <v>7.062362754482349E-3</v>
      </c>
      <c r="AY12" s="64">
        <f>'Insumo 1'!AY9/$CP12</f>
        <v>6.8161363638394876E-3</v>
      </c>
      <c r="AZ12" s="64">
        <f>'Insumo 1'!AZ9/$CP12</f>
        <v>6.5766130509818232E-3</v>
      </c>
      <c r="BA12" s="64">
        <f>'Insumo 1'!BA9/$CP12</f>
        <v>6.3433459440570073E-3</v>
      </c>
      <c r="BB12" s="64">
        <f>'Insumo 1'!BB9/$CP12</f>
        <v>6.1167819149173875E-3</v>
      </c>
      <c r="BC12" s="64">
        <f>'Insumo 1'!BC9/$CP12</f>
        <v>5.8920053731871536E-3</v>
      </c>
      <c r="BD12" s="64">
        <f>'Insumo 1'!BD9/$CP12</f>
        <v>5.6676757033092655E-3</v>
      </c>
      <c r="BE12" s="64">
        <f>'Insumo 1'!BE9/$CP12</f>
        <v>5.4455803926931091E-3</v>
      </c>
      <c r="BF12" s="64">
        <f>'Insumo 1'!BF9/$CP12</f>
        <v>5.2292944161574564E-3</v>
      </c>
      <c r="BG12" s="64">
        <f>'Insumo 1'!BG9/$CP12</f>
        <v>5.0152427988835362E-3</v>
      </c>
      <c r="BH12" s="64">
        <f>'Insumo 1'!BH9/$CP12</f>
        <v>4.8141504653276598E-3</v>
      </c>
      <c r="BI12" s="64">
        <f>'Insumo 1'!BI9/$CP12</f>
        <v>4.6295923903086006E-3</v>
      </c>
      <c r="BJ12" s="64">
        <f>'Insumo 1'!BJ9/$CP12</f>
        <v>4.4566529834505486E-3</v>
      </c>
      <c r="BK12" s="64">
        <f>'Insumo 1'!BK9/$CP12</f>
        <v>4.2859479358542266E-3</v>
      </c>
      <c r="BL12" s="64">
        <f>'Insumo 1'!BL9/$CP12</f>
        <v>4.1183709912243306E-3</v>
      </c>
      <c r="BM12" s="64">
        <f>'Insumo 1'!BM9/$CP12</f>
        <v>3.9472190717756636E-3</v>
      </c>
      <c r="BN12" s="64">
        <f>'Insumo 1'!BN9/$CP12</f>
        <v>3.7671297152800684E-3</v>
      </c>
      <c r="BO12" s="64">
        <f>'Insumo 1'!BO9/$CP12</f>
        <v>3.5807841528516238E-3</v>
      </c>
      <c r="BP12" s="64">
        <f>'Insumo 1'!BP9/$CP12</f>
        <v>3.3984604370942968E-3</v>
      </c>
      <c r="BQ12" s="64">
        <f>'Insumo 1'!BQ9/$CP12</f>
        <v>3.2174773368940086E-3</v>
      </c>
      <c r="BR12" s="64">
        <f>'Insumo 1'!BR9/$CP12</f>
        <v>3.0356004929890279E-3</v>
      </c>
      <c r="BS12" s="64">
        <f>'Insumo 1'!BS9/$CP12</f>
        <v>2.8528299053793543E-3</v>
      </c>
      <c r="BT12" s="64">
        <f>'Insumo 1'!BT9/$CP12</f>
        <v>2.6696124459173343E-3</v>
      </c>
      <c r="BU12" s="64">
        <f>'Insumo 1'!BU9/$CP12</f>
        <v>2.4877356020123536E-3</v>
      </c>
      <c r="BV12" s="64">
        <f>'Insumo 1'!BV9/$CP12</f>
        <v>2.3085399892214514E-3</v>
      </c>
      <c r="BW12" s="64">
        <f>'Insumo 1'!BW9/$CP12</f>
        <v>2.1275568890211632E-3</v>
      </c>
      <c r="BX12" s="64">
        <f>'Insumo 1'!BX9/$CP12</f>
        <v>1.9438925577067968E-3</v>
      </c>
      <c r="BY12" s="64">
        <f>'Insumo 1'!BY9/$CP12</f>
        <v>1.7588876108353914E-3</v>
      </c>
      <c r="BZ12" s="64">
        <f>'Insumo 1'!BZ9/$CP12</f>
        <v>1.5805857417491816E-3</v>
      </c>
      <c r="CA12" s="64">
        <f>'Insumo 1'!CA9/$CP12</f>
        <v>1.4076463348911287E-3</v>
      </c>
      <c r="CB12" s="64">
        <f>'Insumo 1'!CB9/$CP12</f>
        <v>1.2382819028518468E-3</v>
      </c>
      <c r="CC12" s="64">
        <f>'Insumo 1'!CC9/$CP12</f>
        <v>1.0729393174836825E-3</v>
      </c>
      <c r="CD12" s="64">
        <f>'Insumo 1'!CD9/$CP12</f>
        <v>9.1295919434367502E-4</v>
      </c>
      <c r="CE12" s="64">
        <f>'Insumo 1'!CE9/$CP12</f>
        <v>7.6191650825059511E-4</v>
      </c>
      <c r="CF12" s="64">
        <f>'Insumo 1'!CF9/$CP12</f>
        <v>6.1713002809036469E-4</v>
      </c>
      <c r="CG12" s="64">
        <f>'Insumo 1'!CG9/$CP12</f>
        <v>4.9334652499041472E-4</v>
      </c>
      <c r="CH12" s="64">
        <f>'Insumo 1'!CH9/$CP12</f>
        <v>3.9682220488359437E-4</v>
      </c>
      <c r="CI12" s="64">
        <f>'Insumo 1'!CI9/$CP12</f>
        <v>3.2174773368940084E-4</v>
      </c>
      <c r="CJ12" s="64">
        <f>'Insumo 1'!CJ9/$CP12</f>
        <v>2.5248259657571038E-4</v>
      </c>
      <c r="CK12" s="64">
        <f>'Insumo 1'!CK9/$CP12</f>
        <v>1.9304864021364051E-4</v>
      </c>
      <c r="CL12" s="64">
        <f>'Insumo 1'!CL9/$CP12</f>
        <v>1.4523335201257679E-4</v>
      </c>
      <c r="CM12" s="64">
        <f>'Insumo 1'!CM9/$CP12</f>
        <v>1.0858986012017278E-4</v>
      </c>
      <c r="CN12" s="64">
        <f>'Insumo 1'!CN9/$CP12</f>
        <v>7.9096317865311034E-5</v>
      </c>
      <c r="CP12">
        <f>SUM('Insumo 1'!B9:CX9)</f>
        <v>2237.7779999999998</v>
      </c>
      <c r="CR12" s="79">
        <f t="shared" ref="CR12:CR75" si="0">SUM(G12:W12)</f>
        <v>0.39999946375377715</v>
      </c>
    </row>
    <row r="13" spans="1:96">
      <c r="A13">
        <f t="shared" ref="A13:A76" si="1">A12+1</f>
        <v>1952</v>
      </c>
      <c r="B13" s="64">
        <f>'Insumo 1'!B10/$CP13</f>
        <v>3.9675185917823881E-2</v>
      </c>
      <c r="C13" s="64">
        <f>'Insumo 1'!C10/$CP13</f>
        <v>3.6752069663657475E-2</v>
      </c>
      <c r="D13" s="64">
        <f>'Insumo 1'!D10/$CP13</f>
        <v>3.3641709088979663E-2</v>
      </c>
      <c r="E13" s="64">
        <f>'Insumo 1'!E10/$CP13</f>
        <v>3.1974927678525639E-2</v>
      </c>
      <c r="F13" s="64">
        <f>'Insumo 1'!F10/$CP13</f>
        <v>3.0537487672351395E-2</v>
      </c>
      <c r="G13" s="64">
        <f>'Insumo 1'!G10/$CP13</f>
        <v>2.9301762859233943E-2</v>
      </c>
      <c r="H13" s="64">
        <f>'Insumo 1'!H10/$CP13</f>
        <v>2.8242319584396554E-2</v>
      </c>
      <c r="I13" s="64">
        <f>'Insumo 1'!I10/$CP13</f>
        <v>2.7341178884979819E-2</v>
      </c>
      <c r="J13" s="64">
        <f>'Insumo 1'!J10/$CP13</f>
        <v>2.6580361798124327E-2</v>
      </c>
      <c r="K13" s="64">
        <f>'Insumo 1'!K10/$CP13</f>
        <v>2.5888390983681692E-2</v>
      </c>
      <c r="L13" s="64">
        <f>'Insumo 1'!L10/$CP13</f>
        <v>2.5220538290148024E-2</v>
      </c>
      <c r="M13" s="64">
        <f>'Insumo 1'!M10/$CP13</f>
        <v>2.4576803717523316E-2</v>
      </c>
      <c r="N13" s="64">
        <f>'Insumo 1'!N10/$CP13</f>
        <v>2.4006739041493266E-2</v>
      </c>
      <c r="O13" s="64">
        <f>'Insumo 1'!O10/$CP13</f>
        <v>2.3505082126586817E-2</v>
      </c>
      <c r="P13" s="64">
        <f>'Insumo 1'!P10/$CP13</f>
        <v>2.2941595119895575E-2</v>
      </c>
      <c r="Q13" s="64">
        <f>'Insumo 1'!Q10/$CP13</f>
        <v>2.2257078997370259E-2</v>
      </c>
      <c r="R13" s="64">
        <f>'Insumo 1'!R10/$CP13</f>
        <v>2.1496700421804019E-2</v>
      </c>
      <c r="S13" s="64">
        <f>'Insumo 1'!S10/$CP13</f>
        <v>2.0776664884849139E-2</v>
      </c>
      <c r="T13" s="64">
        <f>'Insumo 1'!T10/$CP13</f>
        <v>2.0087763649431281E-2</v>
      </c>
      <c r="U13" s="64">
        <f>'Insumo 1'!U10/$CP13</f>
        <v>1.9368605135054909E-2</v>
      </c>
      <c r="V13" s="64">
        <f>'Insumo 1'!V10/$CP13</f>
        <v>1.8603841446596131E-2</v>
      </c>
      <c r="W13" s="64">
        <f>'Insumo 1'!W10/$CP13</f>
        <v>1.7824168374302722E-2</v>
      </c>
      <c r="X13" s="64">
        <f>'Insumo 1'!X10/$CP13</f>
        <v>1.7059404685843944E-2</v>
      </c>
      <c r="Y13" s="64">
        <f>'Insumo 1'!Y10/$CP13</f>
        <v>1.6285432260310834E-2</v>
      </c>
      <c r="Z13" s="64">
        <f>'Insumo 1'!Z10/$CP13</f>
        <v>1.5643890244132395E-2</v>
      </c>
      <c r="AA13" s="64">
        <f>'Insumo 1'!AA10/$CP13</f>
        <v>1.5200555330696719E-2</v>
      </c>
      <c r="AB13" s="64">
        <f>'Insumo 1'!AB10/$CP13</f>
        <v>1.4887019758880189E-2</v>
      </c>
      <c r="AC13" s="64">
        <f>'Insumo 1'!AC10/$CP13</f>
        <v>1.4570414608038883E-2</v>
      </c>
      <c r="AD13" s="64">
        <f>'Insumo 1'!AD10/$CP13</f>
        <v>1.4284505247445352E-2</v>
      </c>
      <c r="AE13" s="64">
        <f>'Insumo 1'!AE10/$CP13</f>
        <v>1.3937204306356272E-2</v>
      </c>
      <c r="AF13" s="64">
        <f>'Insumo 1'!AF10/$CP13</f>
        <v>1.347106680587939E-2</v>
      </c>
      <c r="AG13" s="64">
        <f>'Insumo 1'!AG10/$CP13</f>
        <v>1.2933890476543381E-2</v>
      </c>
      <c r="AH13" s="64">
        <f>'Insumo 1'!AH10/$CP13</f>
        <v>1.2430918027769172E-2</v>
      </c>
      <c r="AI13" s="64">
        <f>'Insumo 1'!AI10/$CP13</f>
        <v>1.1943293474118851E-2</v>
      </c>
      <c r="AJ13" s="64">
        <f>'Insumo 1'!AJ10/$CP13</f>
        <v>1.1479787041377492E-2</v>
      </c>
      <c r="AK13" s="64">
        <f>'Insumo 1'!AK10/$CP13</f>
        <v>1.1057062158536746E-2</v>
      </c>
      <c r="AL13" s="64">
        <f>'Insumo 1'!AL10/$CP13</f>
        <v>1.0665471577233025E-2</v>
      </c>
      <c r="AM13" s="64">
        <f>'Insumo 1'!AM10/$CP13</f>
        <v>1.0276950574954083E-2</v>
      </c>
      <c r="AN13" s="64">
        <f>'Insumo 1'!AN10/$CP13</f>
        <v>9.8945687307246937E-3</v>
      </c>
      <c r="AO13" s="64">
        <f>'Insumo 1'!AO10/$CP13</f>
        <v>9.5411286315860606E-3</v>
      </c>
      <c r="AP13" s="64">
        <f>'Insumo 1'!AP10/$CP13</f>
        <v>9.2232079468769941E-3</v>
      </c>
      <c r="AQ13" s="64">
        <f>'Insumo 1'!AQ10/$CP13</f>
        <v>8.9315979395231584E-3</v>
      </c>
      <c r="AR13" s="64">
        <f>'Insumo 1'!AR10/$CP13</f>
        <v>8.6496351805329108E-3</v>
      </c>
      <c r="AS13" s="64">
        <f>'Insumo 1'!AS10/$CP13</f>
        <v>8.380827760220276E-3</v>
      </c>
      <c r="AT13" s="64">
        <f>'Insumo 1'!AT10/$CP13</f>
        <v>8.1133358737754055E-3</v>
      </c>
      <c r="AU13" s="64">
        <f>'Insumo 1'!AU10/$CP13</f>
        <v>7.840143340570236E-3</v>
      </c>
      <c r="AV13" s="64">
        <f>'Insumo 1'!AV10/$CP13</f>
        <v>7.5647582509187948E-3</v>
      </c>
      <c r="AW13" s="64">
        <f>'Insumo 1'!AW10/$CP13</f>
        <v>7.300774454787955E-3</v>
      </c>
      <c r="AX13" s="64">
        <f>'Insumo 1'!AX10/$CP13</f>
        <v>7.0442453505744317E-3</v>
      </c>
      <c r="AY13" s="64">
        <f>'Insumo 1'!AY10/$CP13</f>
        <v>6.7942939156997164E-3</v>
      </c>
      <c r="AZ13" s="64">
        <f>'Insumo 1'!AZ10/$CP13</f>
        <v>6.552235684031571E-3</v>
      </c>
      <c r="BA13" s="64">
        <f>'Insumo 1'!BA10/$CP13</f>
        <v>6.3163166104129803E-3</v>
      </c>
      <c r="BB13" s="64">
        <f>'Insumo 1'!BB10/$CP13</f>
        <v>6.0860981835546895E-3</v>
      </c>
      <c r="BC13" s="64">
        <f>'Insumo 1'!BC10/$CP13</f>
        <v>5.8620189147459536E-3</v>
      </c>
      <c r="BD13" s="64">
        <f>'Insumo 1'!BD10/$CP13</f>
        <v>5.6392551798049792E-3</v>
      </c>
      <c r="BE13" s="64">
        <f>'Insumo 1'!BE10/$CP13</f>
        <v>5.4164914448640048E-3</v>
      </c>
      <c r="BF13" s="64">
        <f>'Insumo 1'!BF10/$CP13</f>
        <v>5.1959202663693005E-3</v>
      </c>
      <c r="BG13" s="64">
        <f>'Insumo 1'!BG10/$CP13</f>
        <v>4.9806112233456426E-3</v>
      </c>
      <c r="BH13" s="64">
        <f>'Insumo 1'!BH10/$CP13</f>
        <v>4.7674947367682529E-3</v>
      </c>
      <c r="BI13" s="64">
        <f>'Insumo 1'!BI10/$CP13</f>
        <v>4.5657795437114655E-3</v>
      </c>
      <c r="BJ13" s="64">
        <f>'Insumo 1'!BJ10/$CP13</f>
        <v>4.3811662909355792E-3</v>
      </c>
      <c r="BK13" s="64">
        <f>'Insumo 1'!BK10/$CP13</f>
        <v>4.20751582039104E-3</v>
      </c>
      <c r="BL13" s="64">
        <f>'Insumo 1'!BL10/$CP13</f>
        <v>4.0347423724250093E-3</v>
      </c>
      <c r="BM13" s="64">
        <f>'Insumo 1'!BM10/$CP13</f>
        <v>3.8663540373515166E-3</v>
      </c>
      <c r="BN13" s="64">
        <f>'Insumo 1'!BN10/$CP13</f>
        <v>3.6935805893854854E-3</v>
      </c>
      <c r="BO13" s="64">
        <f>'Insumo 1'!BO10/$CP13</f>
        <v>3.5124754269236303E-3</v>
      </c>
      <c r="BP13" s="64">
        <f>'Insumo 1'!BP10/$CP13</f>
        <v>3.3261081289907286E-3</v>
      </c>
      <c r="BQ13" s="64">
        <f>'Insumo 1'!BQ10/$CP13</f>
        <v>3.1432489213718581E-3</v>
      </c>
      <c r="BR13" s="64">
        <f>'Insumo 1'!BR10/$CP13</f>
        <v>2.9625822701992567E-3</v>
      </c>
      <c r="BS13" s="64">
        <f>'Insumo 1'!BS10/$CP13</f>
        <v>2.7814771077374015E-3</v>
      </c>
      <c r="BT13" s="64">
        <f>'Insumo 1'!BT10/$CP13</f>
        <v>2.6008104565648006E-3</v>
      </c>
      <c r="BU13" s="64">
        <f>'Insumo 1'!BU10/$CP13</f>
        <v>2.4201438053921991E-3</v>
      </c>
      <c r="BV13" s="64">
        <f>'Insumo 1'!BV10/$CP13</f>
        <v>2.2416697106658673E-3</v>
      </c>
      <c r="BW13" s="64">
        <f>'Insumo 1'!BW10/$CP13</f>
        <v>2.0662651949643128E-3</v>
      </c>
      <c r="BX13" s="64">
        <f>'Insumo 1'!BX10/$CP13</f>
        <v>1.891737701841266E-3</v>
      </c>
      <c r="BY13" s="64">
        <f>'Insumo 1'!BY10/$CP13</f>
        <v>1.7158946748504576E-3</v>
      </c>
      <c r="BZ13" s="64">
        <f>'Insumo 1'!BZ10/$CP13</f>
        <v>1.5422442043059184E-3</v>
      </c>
      <c r="CA13" s="64">
        <f>'Insumo 1'!CA10/$CP13</f>
        <v>1.3747328918109337E-3</v>
      </c>
      <c r="CB13" s="64">
        <f>'Insumo 1'!CB10/$CP13</f>
        <v>1.2137992486547576E-3</v>
      </c>
      <c r="CC13" s="64">
        <f>'Insumo 1'!CC10/$CP13</f>
        <v>1.0581277409696277E-3</v>
      </c>
      <c r="CD13" s="64">
        <f>'Insumo 1'!CD10/$CP13</f>
        <v>9.0991092520181435E-4</v>
      </c>
      <c r="CE13" s="64">
        <f>'Insumo 1'!CE10/$CP13</f>
        <v>7.6914880135131678E-4</v>
      </c>
      <c r="CF13" s="64">
        <f>'Insumo 1'!CF10/$CP13</f>
        <v>6.3627988070738919E-4</v>
      </c>
      <c r="CG13" s="64">
        <f>'Insumo 1'!CG10/$CP13</f>
        <v>5.1086565198077774E-4</v>
      </c>
      <c r="CH13" s="64">
        <f>'Insumo 1'!CH10/$CP13</f>
        <v>4.0430740869208329E-4</v>
      </c>
      <c r="CI13" s="64">
        <f>'Insumo 1'!CI10/$CP13</f>
        <v>3.2186728631235261E-4</v>
      </c>
      <c r="CJ13" s="64">
        <f>'Insumo 1'!CJ10/$CP13</f>
        <v>2.5872166065979299E-4</v>
      </c>
      <c r="CK13" s="64">
        <f>'Insumo 1'!CK10/$CP13</f>
        <v>2.0083817047827999E-4</v>
      </c>
      <c r="CL13" s="64">
        <f>'Insumo 1'!CL10/$CP13</f>
        <v>1.5304043994960635E-4</v>
      </c>
      <c r="CM13" s="64">
        <f>'Insumo 1'!CM10/$CP13</f>
        <v>1.1576698036302602E-4</v>
      </c>
      <c r="CN13" s="64">
        <f>'Insumo 1'!CN10/$CP13</f>
        <v>8.550970140450785E-5</v>
      </c>
      <c r="CP13">
        <f>SUM('Insumo 1'!B10:CX10)</f>
        <v>2280.4429999999988</v>
      </c>
      <c r="CR13" s="79">
        <f t="shared" si="0"/>
        <v>0.39801959531547176</v>
      </c>
    </row>
    <row r="14" spans="1:96">
      <c r="A14">
        <f t="shared" si="1"/>
        <v>1953</v>
      </c>
      <c r="B14" s="64">
        <f>'Insumo 1'!B11/$CP14</f>
        <v>4.0772132025192351E-2</v>
      </c>
      <c r="C14" s="64">
        <f>'Insumo 1'!C11/$CP14</f>
        <v>3.757840381477151E-2</v>
      </c>
      <c r="D14" s="64">
        <f>'Insumo 1'!D11/$CP14</f>
        <v>3.4840124535205783E-2</v>
      </c>
      <c r="E14" s="64">
        <f>'Insumo 1'!E11/$CP14</f>
        <v>3.2333436740291856E-2</v>
      </c>
      <c r="F14" s="64">
        <f>'Insumo 1'!F11/$CP14</f>
        <v>3.0738506144693558E-2</v>
      </c>
      <c r="G14" s="64">
        <f>'Insumo 1'!G11/$CP14</f>
        <v>2.9373018689733587E-2</v>
      </c>
      <c r="H14" s="64">
        <f>'Insumo 1'!H11/$CP14</f>
        <v>2.8208616234434183E-2</v>
      </c>
      <c r="I14" s="64">
        <f>'Insumo 1'!I11/$CP14</f>
        <v>2.7216940637817565E-2</v>
      </c>
      <c r="J14" s="64">
        <f>'Insumo 1'!J11/$CP14</f>
        <v>2.6382953491789467E-2</v>
      </c>
      <c r="K14" s="64">
        <f>'Insumo 1'!K11/$CP14</f>
        <v>2.5692475725860999E-2</v>
      </c>
      <c r="L14" s="64">
        <f>'Insumo 1'!L11/$CP14</f>
        <v>2.5048831859426125E-2</v>
      </c>
      <c r="M14" s="64">
        <f>'Insumo 1'!M11/$CP14</f>
        <v>2.4397024285740074E-2</v>
      </c>
      <c r="N14" s="64">
        <f>'Insumo 1'!N11/$CP14</f>
        <v>2.3749083731278264E-2</v>
      </c>
      <c r="O14" s="64">
        <f>'Insumo 1'!O11/$CP14</f>
        <v>2.3175905548485122E-2</v>
      </c>
      <c r="P14" s="64">
        <f>'Insumo 1'!P11/$CP14</f>
        <v>2.2667607354898704E-2</v>
      </c>
      <c r="Q14" s="64">
        <f>'Insumo 1'!Q11/$CP14</f>
        <v>2.2105170892172902E-2</v>
      </c>
      <c r="R14" s="64">
        <f>'Insumo 1'!R11/$CP14</f>
        <v>2.1437895241589882E-2</v>
      </c>
      <c r="S14" s="64">
        <f>'Insumo 1'!S11/$CP14</f>
        <v>2.0704880264194762E-2</v>
      </c>
      <c r="T14" s="64">
        <f>'Insumo 1'!T11/$CP14</f>
        <v>2.0007957466225891E-2</v>
      </c>
      <c r="U14" s="64">
        <f>'Insumo 1'!U11/$CP14</f>
        <v>1.9341111484445568E-2</v>
      </c>
      <c r="V14" s="64">
        <f>'Insumo 1'!V11/$CP14</f>
        <v>1.8647626036898242E-2</v>
      </c>
      <c r="W14" s="64">
        <f>'Insumo 1'!W11/$CP14</f>
        <v>1.7914611059503122E-2</v>
      </c>
      <c r="X14" s="64">
        <f>'Insumo 1'!X11/$CP14</f>
        <v>1.7169565355632577E-2</v>
      </c>
      <c r="Y14" s="64">
        <f>'Insumo 1'!Y11/$CP14</f>
        <v>1.6439987728659001E-2</v>
      </c>
      <c r="Z14" s="64">
        <f>'Insumo 1'!Z11/$CP14</f>
        <v>1.5702246394434249E-2</v>
      </c>
      <c r="AA14" s="64">
        <f>'Insumo 1'!AA11/$CP14</f>
        <v>1.5089968350595997E-2</v>
      </c>
      <c r="AB14" s="64">
        <f>'Insumo 1'!AB11/$CP14</f>
        <v>1.4669322592759052E-2</v>
      </c>
      <c r="AC14" s="64">
        <f>'Insumo 1'!AC11/$CP14</f>
        <v>1.4371562112492452E-2</v>
      </c>
      <c r="AD14" s="64">
        <f>'Insumo 1'!AD11/$CP14</f>
        <v>1.4071223619409691E-2</v>
      </c>
      <c r="AE14" s="64">
        <f>'Insumo 1'!AE11/$CP14</f>
        <v>1.3800961942515472E-2</v>
      </c>
      <c r="AF14" s="64">
        <f>'Insumo 1'!AF11/$CP14</f>
        <v>1.3469257626836085E-2</v>
      </c>
      <c r="AG14" s="64">
        <f>'Insumo 1'!AG11/$CP14</f>
        <v>1.3019824059218676E-2</v>
      </c>
      <c r="AH14" s="64">
        <f>'Insumo 1'!AH11/$CP14</f>
        <v>1.2500354476762225E-2</v>
      </c>
      <c r="AI14" s="64">
        <f>'Insumo 1'!AI11/$CP14</f>
        <v>1.2013110054507788E-2</v>
      </c>
      <c r="AJ14" s="64">
        <f>'Insumo 1'!AJ11/$CP14</f>
        <v>1.1540044702742235E-2</v>
      </c>
      <c r="AK14" s="64">
        <f>'Insumo 1'!AK11/$CP14</f>
        <v>1.1090611135124826E-2</v>
      </c>
      <c r="AL14" s="64">
        <f>'Insumo 1'!AL11/$CP14</f>
        <v>1.0681566434960606E-2</v>
      </c>
      <c r="AM14" s="64">
        <f>'Insumo 1'!AM11/$CP14</f>
        <v>1.0303028219787626E-2</v>
      </c>
      <c r="AN14" s="64">
        <f>'Insumo 1'!AN11/$CP14</f>
        <v>9.927497686233501E-3</v>
      </c>
      <c r="AO14" s="64">
        <f>'Insumo 1'!AO11/$CP14</f>
        <v>9.5566935095090042E-3</v>
      </c>
      <c r="AP14" s="64">
        <f>'Insumo 1'!AP11/$CP14</f>
        <v>9.2133881361568908E-3</v>
      </c>
      <c r="AQ14" s="64">
        <f>'Insumo 1'!AQ11/$CP14</f>
        <v>8.9053156046256451E-3</v>
      </c>
      <c r="AR14" s="64">
        <f>'Insumo 1'!AR11/$CP14</f>
        <v>8.6234528700587041E-3</v>
      </c>
      <c r="AS14" s="64">
        <f>'Insumo 1'!AS11/$CP14</f>
        <v>8.3501835115456328E-3</v>
      </c>
      <c r="AT14" s="64">
        <f>'Insumo 1'!AT11/$CP14</f>
        <v>8.0893745483106745E-3</v>
      </c>
      <c r="AU14" s="64">
        <f>'Insumo 1'!AU11/$CP14</f>
        <v>7.8294249226811014E-3</v>
      </c>
      <c r="AV14" s="64">
        <f>'Insumo 1'!AV11/$CP14</f>
        <v>7.5617412586030455E-3</v>
      </c>
      <c r="AW14" s="64">
        <f>'Insumo 1'!AW11/$CP14</f>
        <v>7.2927685881169092E-3</v>
      </c>
      <c r="AX14" s="64">
        <f>'Insumo 1'!AX11/$CP14</f>
        <v>7.0341079688954174E-3</v>
      </c>
      <c r="AY14" s="64">
        <f>'Insumo 1'!AY11/$CP14</f>
        <v>6.7818923817143289E-3</v>
      </c>
      <c r="AZ14" s="64">
        <f>'Insumo 1'!AZ11/$CP14</f>
        <v>6.5369811641790296E-3</v>
      </c>
      <c r="BA14" s="64">
        <f>'Insumo 1'!BA11/$CP14</f>
        <v>6.2985149786841327E-3</v>
      </c>
      <c r="BB14" s="64">
        <f>'Insumo 1'!BB11/$CP14</f>
        <v>6.0660641564269447E-3</v>
      </c>
      <c r="BC14" s="64">
        <f>'Insumo 1'!BC11/$CP14</f>
        <v>5.8387693598020794E-3</v>
      </c>
      <c r="BD14" s="64">
        <f>'Insumo 1'!BD11/$CP14</f>
        <v>5.616630588809535E-3</v>
      </c>
      <c r="BE14" s="64">
        <f>'Insumo 1'!BE11/$CP14</f>
        <v>5.3962104930277656E-3</v>
      </c>
      <c r="BF14" s="64">
        <f>'Insumo 1'!BF11/$CP14</f>
        <v>5.1753607284433026E-3</v>
      </c>
      <c r="BG14" s="64">
        <f>'Insumo 1'!BG11/$CP14</f>
        <v>4.9562296390696136E-3</v>
      </c>
      <c r="BH14" s="64">
        <f>'Insumo 1'!BH11/$CP14</f>
        <v>4.7413952377228594E-3</v>
      </c>
      <c r="BI14" s="64">
        <f>'Insumo 1'!BI11/$CP14</f>
        <v>4.5291388491922671E-3</v>
      </c>
      <c r="BJ14" s="64">
        <f>'Insumo 1'!BJ11/$CP14</f>
        <v>4.3280538495317055E-3</v>
      </c>
      <c r="BK14" s="64">
        <f>'Insumo 1'!BK11/$CP14</f>
        <v>4.1424369267681095E-3</v>
      </c>
      <c r="BL14" s="64">
        <f>'Insumo 1'!BL11/$CP14</f>
        <v>3.967132055269159E-3</v>
      </c>
      <c r="BM14" s="64">
        <f>'Insumo 1'!BM11/$CP14</f>
        <v>3.7935458589809816E-3</v>
      </c>
      <c r="BN14" s="64">
        <f>'Insumo 1'!BN11/$CP14</f>
        <v>3.623397013114352E-3</v>
      </c>
      <c r="BO14" s="64">
        <f>'Insumo 1'!BO11/$CP14</f>
        <v>3.4493811480234816E-3</v>
      </c>
      <c r="BP14" s="64">
        <f>'Insumo 1'!BP11/$CP14</f>
        <v>3.2676312444841278E-3</v>
      </c>
      <c r="BQ14" s="64">
        <f>'Insumo 1'!BQ11/$CP14</f>
        <v>3.0811549841151453E-3</v>
      </c>
      <c r="BR14" s="64">
        <f>'Insumo 1'!BR11/$CP14</f>
        <v>2.8981160741677111E-3</v>
      </c>
      <c r="BS14" s="64">
        <f>'Insumo 1'!BS11/$CP14</f>
        <v>2.7176551770364374E-3</v>
      </c>
      <c r="BT14" s="64">
        <f>'Insumo 1'!BT11/$CP14</f>
        <v>2.5380536175105511E-3</v>
      </c>
      <c r="BU14" s="64">
        <f>'Insumo 1'!BU11/$CP14</f>
        <v>2.3584520579846648E-3</v>
      </c>
      <c r="BV14" s="64">
        <f>'Insumo 1'!BV11/$CP14</f>
        <v>2.180139504866859E-3</v>
      </c>
      <c r="BW14" s="64">
        <f>'Insumo 1'!BW11/$CP14</f>
        <v>2.0048346333679081E-3</v>
      </c>
      <c r="BX14" s="64">
        <f>'Insumo 1'!BX11/$CP14</f>
        <v>1.8338264498958916E-3</v>
      </c>
      <c r="BY14" s="64">
        <f>'Insumo 1'!BY11/$CP14</f>
        <v>1.6645369416346497E-3</v>
      </c>
      <c r="BZ14" s="64">
        <f>'Insumo 1'!BZ11/$CP14</f>
        <v>1.4978254461895687E-3</v>
      </c>
      <c r="CA14" s="64">
        <f>'Insumo 1'!CA11/$CP14</f>
        <v>1.3345513011660355E-3</v>
      </c>
      <c r="CB14" s="64">
        <f>'Insumo 1'!CB11/$CP14</f>
        <v>1.1772925193802117E-3</v>
      </c>
      <c r="CC14" s="64">
        <f>'Insumo 1'!CC11/$CP14</f>
        <v>1.0273381072401775E-3</v>
      </c>
      <c r="CD14" s="64">
        <f>'Insumo 1'!CD11/$CP14</f>
        <v>8.8511773354862629E-4</v>
      </c>
      <c r="CE14" s="64">
        <f>'Insumo 1'!CE11/$CP14</f>
        <v>7.5320941112171937E-4</v>
      </c>
      <c r="CF14" s="64">
        <f>'Insumo 1'!CF11/$CP14</f>
        <v>6.3075380235406964E-4</v>
      </c>
      <c r="CG14" s="64">
        <f>'Insumo 1'!CG11/$CP14</f>
        <v>5.1603223203490305E-4</v>
      </c>
      <c r="CH14" s="64">
        <f>'Insumo 1'!CH11/$CP14</f>
        <v>4.0861503136152598E-4</v>
      </c>
      <c r="CI14" s="64">
        <f>'Insumo 1'!CI11/$CP14</f>
        <v>3.1838458279588935E-4</v>
      </c>
      <c r="CJ14" s="64">
        <f>'Insumo 1'!CJ11/$CP14</f>
        <v>2.5006724316762159E-4</v>
      </c>
      <c r="CK14" s="64">
        <f>'Insumo 1'!CK11/$CP14</f>
        <v>1.9807731804170715E-4</v>
      </c>
      <c r="CL14" s="64">
        <f>'Insumo 1'!CL11/$CP14</f>
        <v>1.5124341854811477E-4</v>
      </c>
      <c r="CM14" s="64">
        <f>'Insumo 1'!CM11/$CP14</f>
        <v>1.1472157031916662E-4</v>
      </c>
      <c r="CN14" s="64">
        <f>'Insumo 1'!CN11/$CP14</f>
        <v>8.722276694678211E-5</v>
      </c>
      <c r="CP14">
        <f>SUM('Insumo 1'!B11:CX11)</f>
        <v>2327.3739999999993</v>
      </c>
      <c r="CR14" s="79">
        <f t="shared" si="0"/>
        <v>0.39607171000449448</v>
      </c>
    </row>
    <row r="15" spans="1:96">
      <c r="A15">
        <f t="shared" si="1"/>
        <v>1954</v>
      </c>
      <c r="B15" s="64">
        <f>'Insumo 1'!B12/$CP15</f>
        <v>4.1468866498867663E-2</v>
      </c>
      <c r="C15" s="64">
        <f>'Insumo 1'!C12/$CP15</f>
        <v>3.822319175256346E-2</v>
      </c>
      <c r="D15" s="64">
        <f>'Insumo 1'!D12/$CP15</f>
        <v>3.542364486036325E-2</v>
      </c>
      <c r="E15" s="64">
        <f>'Insumo 1'!E12/$CP15</f>
        <v>3.3032382743219582E-2</v>
      </c>
      <c r="F15" s="64">
        <f>'Insumo 1'!F12/$CP15</f>
        <v>3.1089771352116401E-2</v>
      </c>
      <c r="G15" s="64">
        <f>'Insumo 1'!G12/$CP15</f>
        <v>2.9563013351879257E-2</v>
      </c>
      <c r="H15" s="64">
        <f>'Insumo 1'!H12/$CP15</f>
        <v>2.8266257176519472E-2</v>
      </c>
      <c r="I15" s="64">
        <f>'Insumo 1'!I12/$CP15</f>
        <v>2.7169228362799083E-2</v>
      </c>
      <c r="J15" s="64">
        <f>'Insumo 1'!J12/$CP15</f>
        <v>2.624291388344837E-2</v>
      </c>
      <c r="K15" s="64">
        <f>'Insumo 1'!K12/$CP15</f>
        <v>2.5473437942816594E-2</v>
      </c>
      <c r="L15" s="64">
        <f>'Insumo 1'!L12/$CP15</f>
        <v>2.484902713853343E-2</v>
      </c>
      <c r="M15" s="64">
        <f>'Insumo 1'!M12/$CP15</f>
        <v>2.4251526968239574E-2</v>
      </c>
      <c r="N15" s="64">
        <f>'Insumo 1'!N12/$CP15</f>
        <v>2.3615342761586083E-2</v>
      </c>
      <c r="O15" s="64">
        <f>'Insumo 1'!O12/$CP15</f>
        <v>2.2963600844657532E-2</v>
      </c>
      <c r="P15" s="64">
        <f>'Insumo 1'!P12/$CP15</f>
        <v>2.2387545085823905E-2</v>
      </c>
      <c r="Q15" s="64">
        <f>'Insumo 1'!Q12/$CP15</f>
        <v>2.1872458732122305E-2</v>
      </c>
      <c r="R15" s="64">
        <f>'Insumo 1'!R12/$CP15</f>
        <v>2.1310699247595499E-2</v>
      </c>
      <c r="S15" s="64">
        <f>'Insumo 1'!S12/$CP15</f>
        <v>2.0659798287979109E-2</v>
      </c>
      <c r="T15" s="64">
        <f>'Insumo 1'!T12/$CP15</f>
        <v>1.9952553188447606E-2</v>
      </c>
      <c r="U15" s="64">
        <f>'Insumo 1'!U12/$CP15</f>
        <v>1.9278105424090572E-2</v>
      </c>
      <c r="V15" s="64">
        <f>'Insumo 1'!V12/$CP15</f>
        <v>1.8631409251035014E-2</v>
      </c>
      <c r="W15" s="64">
        <f>'Insumo 1'!W12/$CP15</f>
        <v>1.7962427709207057E-2</v>
      </c>
      <c r="X15" s="64">
        <f>'Insumo 1'!X12/$CP15</f>
        <v>1.7259387396236385E-2</v>
      </c>
      <c r="Y15" s="64">
        <f>'Insumo 1'!Y12/$CP15</f>
        <v>1.6547937510144051E-2</v>
      </c>
      <c r="Z15" s="64">
        <f>'Insumo 1'!Z12/$CP15</f>
        <v>1.5851204377014622E-2</v>
      </c>
      <c r="AA15" s="64">
        <f>'Insumo 1'!AA12/$CP15</f>
        <v>1.5147323106731784E-2</v>
      </c>
      <c r="AB15" s="64">
        <f>'Insumo 1'!AB12/$CP15</f>
        <v>1.4564960168056916E-2</v>
      </c>
      <c r="AC15" s="64">
        <f>'Insumo 1'!AC12/$CP15</f>
        <v>1.4164664487465955E-2</v>
      </c>
      <c r="AD15" s="64">
        <f>'Insumo 1'!AD12/$CP15</f>
        <v>1.3882102830578221E-2</v>
      </c>
      <c r="AE15" s="64">
        <f>'Insumo 1'!AE12/$CP15</f>
        <v>1.3597438780410072E-2</v>
      </c>
      <c r="AF15" s="64">
        <f>'Insumo 1'!AF12/$CP15</f>
        <v>1.3342208236167729E-2</v>
      </c>
      <c r="AG15" s="64">
        <f>'Insumo 1'!AG12/$CP15</f>
        <v>1.3025167329481193E-2</v>
      </c>
      <c r="AH15" s="64">
        <f>'Insumo 1'!AH12/$CP15</f>
        <v>1.2591653835059682E-2</v>
      </c>
      <c r="AI15" s="64">
        <f>'Insumo 1'!AI12/$CP15</f>
        <v>1.2088340883728404E-2</v>
      </c>
      <c r="AJ15" s="64">
        <f>'Insumo 1'!AJ12/$CP15</f>
        <v>1.1616563831603347E-2</v>
      </c>
      <c r="AK15" s="64">
        <f>'Insumo 1'!AK12/$CP15</f>
        <v>1.1157401139160779E-2</v>
      </c>
      <c r="AL15" s="64">
        <f>'Insumo 1'!AL12/$CP15</f>
        <v>1.0721364772802772E-2</v>
      </c>
      <c r="AM15" s="64">
        <f>'Insumo 1'!AM12/$CP15</f>
        <v>1.0325273878772643E-2</v>
      </c>
      <c r="AN15" s="64">
        <f>'Insumo 1'!AN12/$CP15</f>
        <v>9.959036969324403E-3</v>
      </c>
      <c r="AO15" s="64">
        <f>'Insumo 1'!AO12/$CP15</f>
        <v>9.5949024531565771E-3</v>
      </c>
      <c r="AP15" s="64">
        <f>'Insumo 1'!AP12/$CP15</f>
        <v>9.2353932022056651E-3</v>
      </c>
      <c r="AQ15" s="64">
        <f>'Insumo 1'!AQ12/$CP15</f>
        <v>8.9027945852440601E-3</v>
      </c>
      <c r="AR15" s="64">
        <f>'Insumo 1'!AR12/$CP15</f>
        <v>8.6042547394251743E-3</v>
      </c>
      <c r="AS15" s="64">
        <f>'Insumo 1'!AS12/$CP15</f>
        <v>8.3305231343151816E-3</v>
      </c>
      <c r="AT15" s="64">
        <f>'Insumo 1'!AT12/$CP15</f>
        <v>8.0656215809829304E-3</v>
      </c>
      <c r="AU15" s="64">
        <f>'Insumo 1'!AU12/$CP15</f>
        <v>7.8124934300209999E-3</v>
      </c>
      <c r="AV15" s="64">
        <f>'Insumo 1'!AV12/$CP15</f>
        <v>7.5593652790590729E-3</v>
      </c>
      <c r="AW15" s="64">
        <f>'Insumo 1'!AW12/$CP15</f>
        <v>7.2982480336315665E-3</v>
      </c>
      <c r="AX15" s="64">
        <f>'Insumo 1'!AX12/$CP15</f>
        <v>7.0346079162675644E-3</v>
      </c>
      <c r="AY15" s="64">
        <f>'Insumo 1'!AY12/$CP15</f>
        <v>6.7806388079934702E-3</v>
      </c>
      <c r="AZ15" s="64">
        <f>'Insumo 1'!AZ12/$CP15</f>
        <v>6.5333973582167018E-3</v>
      </c>
      <c r="BA15" s="64">
        <f>'Insumo 1'!BA12/$CP15</f>
        <v>6.2920426096250946E-3</v>
      </c>
      <c r="BB15" s="64">
        <f>'Insumo 1'!BB12/$CP15</f>
        <v>6.0574155195308151E-3</v>
      </c>
      <c r="BC15" s="64">
        <f>'Insumo 1'!BC12/$CP15</f>
        <v>5.8278341733095304E-3</v>
      </c>
      <c r="BD15" s="64">
        <f>'Insumo 1'!BD12/$CP15</f>
        <v>5.6032985709612414E-3</v>
      </c>
      <c r="BE15" s="64">
        <f>'Insumo 1'!BE12/$CP15</f>
        <v>5.3833882338298646E-3</v>
      </c>
      <c r="BF15" s="64">
        <f>'Insumo 1'!BF12/$CP15</f>
        <v>5.1651598113228196E-3</v>
      </c>
      <c r="BG15" s="64">
        <f>'Insumo 1'!BG12/$CP15</f>
        <v>4.9456699528475255E-3</v>
      </c>
      <c r="BH15" s="64">
        <f>'Insumo 1'!BH12/$CP15</f>
        <v>4.7278620089965624E-3</v>
      </c>
      <c r="BI15" s="64">
        <f>'Insumo 1'!BI12/$CP15</f>
        <v>4.5138383730503467E-3</v>
      </c>
      <c r="BJ15" s="64">
        <f>'Insumo 1'!BJ12/$CP15</f>
        <v>4.3023376090406285E-3</v>
      </c>
      <c r="BK15" s="64">
        <f>'Insumo 1'!BK12/$CP15</f>
        <v>4.1013488114329836E-3</v>
      </c>
      <c r="BL15" s="64">
        <f>'Insumo 1'!BL12/$CP15</f>
        <v>3.9146562881321595E-3</v>
      </c>
      <c r="BM15" s="64">
        <f>'Insumo 1'!BM12/$CP15</f>
        <v>3.7380552525773255E-3</v>
      </c>
      <c r="BN15" s="64">
        <f>'Insumo 1'!BN12/$CP15</f>
        <v>3.5631361316468225E-3</v>
      </c>
      <c r="BO15" s="64">
        <f>'Insumo 1'!BO12/$CP15</f>
        <v>3.3920013186210666E-3</v>
      </c>
      <c r="BP15" s="64">
        <f>'Insumo 1'!BP12/$CP15</f>
        <v>3.2166617190344813E-3</v>
      </c>
      <c r="BQ15" s="64">
        <f>'Insumo 1'!BQ12/$CP15</f>
        <v>3.0341739822944856E-3</v>
      </c>
      <c r="BR15" s="64">
        <f>'Insumo 1'!BR12/$CP15</f>
        <v>2.8470609803375778E-3</v>
      </c>
      <c r="BS15" s="64">
        <f>'Insumo 1'!BS12/$CP15</f>
        <v>2.6637322862854166E-3</v>
      </c>
      <c r="BT15" s="64">
        <f>'Insumo 1'!BT12/$CP15</f>
        <v>2.4837674214819188E-3</v>
      </c>
      <c r="BU15" s="64">
        <f>'Insumo 1'!BU12/$CP15</f>
        <v>2.304643513990587E-3</v>
      </c>
      <c r="BV15" s="64">
        <f>'Insumo 1'!BV12/$CP15</f>
        <v>2.1267810424675038E-3</v>
      </c>
      <c r="BW15" s="64">
        <f>'Insumo 1'!BW12/$CP15</f>
        <v>1.9506004855687528E-3</v>
      </c>
      <c r="BX15" s="64">
        <f>'Insumo 1'!BX12/$CP15</f>
        <v>1.7786247152308309E-3</v>
      </c>
      <c r="BY15" s="64">
        <f>'Insumo 1'!BY12/$CP15</f>
        <v>1.611274210109821E-3</v>
      </c>
      <c r="BZ15" s="64">
        <f>'Insumo 1'!BZ12/$CP15</f>
        <v>1.448128491549641E-3</v>
      </c>
      <c r="CA15" s="64">
        <f>'Insumo 1'!CA12/$CP15</f>
        <v>1.288767080894207E-3</v>
      </c>
      <c r="CB15" s="64">
        <f>'Insumo 1'!CB12/$CP15</f>
        <v>1.1348718927678516E-3</v>
      </c>
      <c r="CC15" s="64">
        <f>'Insumo 1'!CC12/$CP15</f>
        <v>9.8812484179490608E-4</v>
      </c>
      <c r="CD15" s="64">
        <f>'Insumo 1'!CD12/$CP15</f>
        <v>8.485259279753702E-4</v>
      </c>
      <c r="CE15" s="64">
        <f>'Insumo 1'!CE12/$CP15</f>
        <v>7.1985945921399105E-4</v>
      </c>
      <c r="CF15" s="64">
        <f>'Insumo 1'!CF12/$CP15</f>
        <v>6.0254591416685117E-4</v>
      </c>
      <c r="CG15" s="64">
        <f>'Insumo 1'!CG12/$CP15</f>
        <v>4.9742625014611653E-4</v>
      </c>
      <c r="CH15" s="64">
        <f>'Insumo 1'!CH12/$CP15</f>
        <v>4.0071615924704054E-4</v>
      </c>
      <c r="CI15" s="64">
        <f>'Insumo 1'!CI12/$CP15</f>
        <v>3.1073372684529169E-4</v>
      </c>
      <c r="CJ15" s="64">
        <f>'Insumo 1'!CJ12/$CP15</f>
        <v>2.3630900471861157E-4</v>
      </c>
      <c r="CK15" s="64">
        <f>'Insumo 1'!CK12/$CP15</f>
        <v>1.8080582211566363E-4</v>
      </c>
      <c r="CL15" s="64">
        <f>'Insumo 1'!CL12/$CP15</f>
        <v>1.4043987113170154E-4</v>
      </c>
      <c r="CM15" s="64">
        <f>'Insumo 1'!CM12/$CP15</f>
        <v>1.0385822805248585E-4</v>
      </c>
      <c r="CN15" s="64">
        <f>'Insumo 1'!CN12/$CP15</f>
        <v>7.7788551375343665E-5</v>
      </c>
      <c r="CP15">
        <f>SUM('Insumo 1'!B12:CX12)</f>
        <v>2378.2419999999993</v>
      </c>
      <c r="CR15" s="79">
        <f t="shared" si="0"/>
        <v>0.39444934535678045</v>
      </c>
    </row>
    <row r="16" spans="1:96">
      <c r="A16">
        <f t="shared" si="1"/>
        <v>1955</v>
      </c>
      <c r="B16" s="64">
        <f>'Insumo 1'!B13/$CP16</f>
        <v>4.1773998438885337E-2</v>
      </c>
      <c r="C16" s="64">
        <f>'Insumo 1'!C13/$CP16</f>
        <v>3.8683007813383102E-2</v>
      </c>
      <c r="D16" s="64">
        <f>'Insumo 1'!D13/$CP16</f>
        <v>3.5982090339955551E-2</v>
      </c>
      <c r="E16" s="64">
        <f>'Insumo 1'!E13/$CP16</f>
        <v>3.3637952103620541E-2</v>
      </c>
      <c r="F16" s="64">
        <f>'Insumo 1'!F13/$CP16</f>
        <v>3.1620176441307976E-2</v>
      </c>
      <c r="G16" s="64">
        <f>'Insumo 1'!G13/$CP16</f>
        <v>2.9896291510010584E-2</v>
      </c>
      <c r="H16" s="64">
        <f>'Insumo 1'!H13/$CP16</f>
        <v>2.8435058574683401E-2</v>
      </c>
      <c r="I16" s="64">
        <f>'Insumo 1'!I13/$CP16</f>
        <v>2.7204005792319144E-2</v>
      </c>
      <c r="J16" s="64">
        <f>'Insumo 1'!J13/$CP16</f>
        <v>2.6172716499847721E-2</v>
      </c>
      <c r="K16" s="64">
        <f>'Insumo 1'!K13/$CP16</f>
        <v>2.5308307818274426E-2</v>
      </c>
      <c r="L16" s="64">
        <f>'Insumo 1'!L13/$CP16</f>
        <v>2.4600914883900839E-2</v>
      </c>
      <c r="M16" s="64">
        <f>'Insumo 1'!M13/$CP16</f>
        <v>2.4040672833028558E-2</v>
      </c>
      <c r="N16" s="64">
        <f>'Insumo 1'!N13/$CP16</f>
        <v>2.3487418393942656E-2</v>
      </c>
      <c r="O16" s="64">
        <f>'Insumo 1'!O13/$CP16</f>
        <v>2.2865931980942736E-2</v>
      </c>
      <c r="P16" s="64">
        <f>'Insumo 1'!P13/$CP16</f>
        <v>2.2209918544998378E-2</v>
      </c>
      <c r="Q16" s="64">
        <f>'Insumo 1'!Q13/$CP16</f>
        <v>2.1630768838704142E-2</v>
      </c>
      <c r="R16" s="64">
        <f>'Insumo 1'!R13/$CP16</f>
        <v>2.1109164170650643E-2</v>
      </c>
      <c r="S16" s="64">
        <f>'Insumo 1'!S13/$CP16</f>
        <v>2.0548511083790928E-2</v>
      </c>
      <c r="T16" s="64">
        <f>'Insumo 1'!T13/$CP16</f>
        <v>1.9912638411230827E-2</v>
      </c>
      <c r="U16" s="64">
        <f>'Insumo 1'!U13/$CP16</f>
        <v>1.923072970807814E-2</v>
      </c>
      <c r="V16" s="64">
        <f>'Insumo 1'!V13/$CP16</f>
        <v>1.8577593524045821E-2</v>
      </c>
      <c r="W16" s="64">
        <f>'Insumo 1'!W13/$CP16</f>
        <v>1.7950763643209258E-2</v>
      </c>
      <c r="X16" s="64">
        <f>'Insumo 1'!X13/$CP16</f>
        <v>1.7305437142938182E-2</v>
      </c>
      <c r="Y16" s="64">
        <f>'Insumo 1'!Y13/$CP16</f>
        <v>1.6630927087559304E-2</v>
      </c>
      <c r="Z16" s="64">
        <f>'Insumo 1'!Z13/$CP16</f>
        <v>1.5951484600331221E-2</v>
      </c>
      <c r="AA16" s="64">
        <f>'Insumo 1'!AA13/$CP16</f>
        <v>1.5286428372663316E-2</v>
      </c>
      <c r="AB16" s="64">
        <f>'Insumo 1'!AB13/$CP16</f>
        <v>1.4614795569196475E-2</v>
      </c>
      <c r="AC16" s="64">
        <f>'Insumo 1'!AC13/$CP16</f>
        <v>1.4060308022148268E-2</v>
      </c>
      <c r="AD16" s="64">
        <f>'Insumo 1'!AD13/$CP16</f>
        <v>1.3680510769759431E-2</v>
      </c>
      <c r="AE16" s="64">
        <f>'Insumo 1'!AE13/$CP16</f>
        <v>1.3412104269965154E-2</v>
      </c>
      <c r="AF16" s="64">
        <f>'Insumo 1'!AF13/$CP16</f>
        <v>1.314287569819601E-2</v>
      </c>
      <c r="AG16" s="64">
        <f>'Insumo 1'!AG13/$CP16</f>
        <v>1.2902008609559798E-2</v>
      </c>
      <c r="AH16" s="64">
        <f>'Insumo 1'!AH13/$CP16</f>
        <v>1.2599486122808515E-2</v>
      </c>
      <c r="AI16" s="64">
        <f>'Insumo 1'!AI13/$CP16</f>
        <v>1.2181051487600899E-2</v>
      </c>
      <c r="AJ16" s="64">
        <f>'Insumo 1'!AJ13/$CP16</f>
        <v>1.1693151770516969E-2</v>
      </c>
      <c r="AK16" s="64">
        <f>'Insumo 1'!AK13/$CP16</f>
        <v>1.1235668716503141E-2</v>
      </c>
      <c r="AL16" s="64">
        <f>'Insumo 1'!AL13/$CP16</f>
        <v>1.0790105706124892E-2</v>
      </c>
      <c r="AM16" s="64">
        <f>'Insumo 1'!AM13/$CP16</f>
        <v>1.036673863906807E-2</v>
      </c>
      <c r="AN16" s="64">
        <f>'Insumo 1'!AN13/$CP16</f>
        <v>9.9832420627923284E-3</v>
      </c>
      <c r="AO16" s="64">
        <f>'Insumo 1'!AO13/$CP16</f>
        <v>9.6289290416243841E-3</v>
      </c>
      <c r="AP16" s="64">
        <f>'Insumo 1'!AP13/$CP16</f>
        <v>9.2762601644061776E-3</v>
      </c>
      <c r="AQ16" s="64">
        <f>'Insumo 1'!AQ13/$CP16</f>
        <v>8.9272906110748756E-3</v>
      </c>
      <c r="AR16" s="64">
        <f>'Insumo 1'!AR13/$CP16</f>
        <v>8.6042163249519018E-3</v>
      </c>
      <c r="AS16" s="64">
        <f>'Insumo 1'!AS13/$CP16</f>
        <v>8.3148469897985008E-3</v>
      </c>
      <c r="AT16" s="64">
        <f>'Insumo 1'!AT13/$CP16</f>
        <v>8.0497287779036954E-3</v>
      </c>
      <c r="AU16" s="64">
        <f>'Insumo 1'!AU13/$CP16</f>
        <v>7.7924202497701303E-3</v>
      </c>
      <c r="AV16" s="64">
        <f>'Insumo 1'!AV13/$CP16</f>
        <v>7.5470317652721478E-3</v>
      </c>
      <c r="AW16" s="64">
        <f>'Insumo 1'!AW13/$CP16</f>
        <v>7.29999913682443E-3</v>
      </c>
      <c r="AX16" s="64">
        <f>'Insumo 1'!AX13/$CP16</f>
        <v>7.0447457886280342E-3</v>
      </c>
      <c r="AY16" s="64">
        <f>'Insumo 1'!AY13/$CP16</f>
        <v>6.7866151885196029E-3</v>
      </c>
      <c r="AZ16" s="64">
        <f>'Insumo 1'!AZ13/$CP16</f>
        <v>6.5375273801347149E-3</v>
      </c>
      <c r="BA16" s="64">
        <f>'Insumo 1'!BA13/$CP16</f>
        <v>6.2946051115613348E-3</v>
      </c>
      <c r="BB16" s="64">
        <f>'Insumo 1'!BB13/$CP16</f>
        <v>6.0570263108245944E-3</v>
      </c>
      <c r="BC16" s="64">
        <f>'Insumo 1'!BC13/$CP16</f>
        <v>5.8256130498993601E-3</v>
      </c>
      <c r="BD16" s="64">
        <f>'Insumo 1'!BD13/$CP16</f>
        <v>5.5995432568107656E-3</v>
      </c>
      <c r="BE16" s="64">
        <f>'Insumo 1'!BE13/$CP16</f>
        <v>5.3767617516216415E-3</v>
      </c>
      <c r="BF16" s="64">
        <f>'Insumo 1'!BF13/$CP16</f>
        <v>5.1597347502565912E-3</v>
      </c>
      <c r="BG16" s="64">
        <f>'Insumo 1'!BG13/$CP16</f>
        <v>4.9431187848789741E-3</v>
      </c>
      <c r="BH16" s="64">
        <f>'Insumo 1'!BH13/$CP16</f>
        <v>4.7248586755516218E-3</v>
      </c>
      <c r="BI16" s="64">
        <f>'Insumo 1'!BI13/$CP16</f>
        <v>4.5078316741865724E-3</v>
      </c>
      <c r="BJ16" s="64">
        <f>'Insumo 1'!BJ13/$CP16</f>
        <v>4.2949150326958589E-3</v>
      </c>
      <c r="BK16" s="64">
        <f>'Insumo 1'!BK13/$CP16</f>
        <v>4.0840535711423155E-3</v>
      </c>
      <c r="BL16" s="64">
        <f>'Insumo 1'!BL13/$CP16</f>
        <v>3.8834680092746177E-3</v>
      </c>
      <c r="BM16" s="64">
        <f>'Insumo 1'!BM13/$CP16</f>
        <v>3.6960355990048013E-3</v>
      </c>
      <c r="BN16" s="64">
        <f>'Insumo 1'!BN13/$CP16</f>
        <v>3.518057016445962E-3</v>
      </c>
      <c r="BO16" s="64">
        <f>'Insumo 1'!BO13/$CP16</f>
        <v>3.3417225778368592E-3</v>
      </c>
      <c r="BP16" s="64">
        <f>'Insumo 1'!BP13/$CP16</f>
        <v>3.1694984991020932E-3</v>
      </c>
      <c r="BQ16" s="64">
        <f>'Insumo 1'!BQ13/$CP16</f>
        <v>2.9935750964804235E-3</v>
      </c>
      <c r="BR16" s="64">
        <f>'Insumo 1'!BR13/$CP16</f>
        <v>2.8094309741100772E-3</v>
      </c>
      <c r="BS16" s="64">
        <f>'Insumo 1'!BS13/$CP16</f>
        <v>2.6219985638402609E-3</v>
      </c>
      <c r="BT16" s="64">
        <f>'Insumo 1'!BT13/$CP16</f>
        <v>2.4382654774573491E-3</v>
      </c>
      <c r="BU16" s="64">
        <f>'Insumo 1'!BU13/$CP16</f>
        <v>2.2590537869362085E-3</v>
      </c>
      <c r="BV16" s="64">
        <f>'Insumo 1'!BV13/$CP16</f>
        <v>2.0810752043773696E-3</v>
      </c>
      <c r="BW16" s="64">
        <f>'Insumo 1'!BW13/$CP16</f>
        <v>1.9043297297808323E-3</v>
      </c>
      <c r="BX16" s="64">
        <f>'Insumo 1'!BX13/$CP16</f>
        <v>1.7300504711088975E-3</v>
      </c>
      <c r="BY16" s="64">
        <f>'Insumo 1'!BY13/$CP16</f>
        <v>1.5607036442861688E-3</v>
      </c>
      <c r="BZ16" s="64">
        <f>'Insumo 1'!BZ13/$CP16</f>
        <v>1.397522357274947E-3</v>
      </c>
      <c r="CA16" s="64">
        <f>'Insumo 1'!CA13/$CP16</f>
        <v>1.239273502112931E-3</v>
      </c>
      <c r="CB16" s="64">
        <f>'Insumo 1'!CB13/$CP16</f>
        <v>1.0876012227498558E-3</v>
      </c>
      <c r="CC16" s="64">
        <f>'Insumo 1'!CC13/$CP16</f>
        <v>9.4332759116058922E-4</v>
      </c>
      <c r="CD16" s="64">
        <f>'Insumo 1'!CD13/$CP16</f>
        <v>8.0645260734513115E-4</v>
      </c>
      <c r="CE16" s="64">
        <f>'Insumo 1'!CE13/$CP16</f>
        <v>6.7697627130348167E-4</v>
      </c>
      <c r="CF16" s="64">
        <f>'Insumo 1'!CF13/$CP16</f>
        <v>5.602420508722802E-4</v>
      </c>
      <c r="CG16" s="64">
        <f>'Insumo 1'!CG13/$CP16</f>
        <v>4.5871616197612974E-4</v>
      </c>
      <c r="CH16" s="64">
        <f>'Insumo 1'!CH13/$CP16</f>
        <v>3.7034342467786099E-4</v>
      </c>
      <c r="CI16" s="64">
        <f>'Insumo 1'!CI13/$CP16</f>
        <v>2.897803711408346E-4</v>
      </c>
      <c r="CJ16" s="64">
        <f>'Insumo 1'!CJ13/$CP16</f>
        <v>2.1661596537761679E-4</v>
      </c>
      <c r="CK16" s="64">
        <f>'Insumo 1'!CK13/$CP16</f>
        <v>1.5742678318714844E-4</v>
      </c>
      <c r="CL16" s="64">
        <f>'Insumo 1'!CL13/$CP16</f>
        <v>1.1467904049403243E-4</v>
      </c>
      <c r="CM16" s="64">
        <f>'Insumo 1'!CM13/$CP16</f>
        <v>8.5084449398798245E-5</v>
      </c>
      <c r="CN16" s="64">
        <f>'Insumo 1'!CN13/$CP16</f>
        <v>5.7956074228166913E-5</v>
      </c>
      <c r="CP16">
        <f>SUM('Insumo 1'!B13:CX13)</f>
        <v>2432.876999999999</v>
      </c>
      <c r="CR16" s="79">
        <f t="shared" si="0"/>
        <v>0.39318140621165815</v>
      </c>
    </row>
    <row r="17" spans="1:96">
      <c r="A17">
        <f t="shared" si="1"/>
        <v>1956</v>
      </c>
      <c r="B17" s="64">
        <f>'Insumo 1'!B14/$CP17</f>
        <v>4.1406138045614889E-2</v>
      </c>
      <c r="C17" s="64">
        <f>'Insumo 1'!C14/$CP17</f>
        <v>3.9713412830271098E-2</v>
      </c>
      <c r="D17" s="64">
        <f>'Insumo 1'!D14/$CP17</f>
        <v>3.6980245651879858E-2</v>
      </c>
      <c r="E17" s="64">
        <f>'Insumo 1'!E14/$CP17</f>
        <v>3.4555357573650823E-2</v>
      </c>
      <c r="F17" s="64">
        <f>'Insumo 1'!F14/$CP17</f>
        <v>3.2417474126432179E-2</v>
      </c>
      <c r="G17" s="64">
        <f>'Insumo 1'!G14/$CP17</f>
        <v>3.0544518030915426E-2</v>
      </c>
      <c r="H17" s="64">
        <f>'Insumo 1'!H14/$CP17</f>
        <v>2.8909193741773715E-2</v>
      </c>
      <c r="I17" s="64">
        <f>'Insumo 1'!I14/$CP17</f>
        <v>2.7483402903523507E-2</v>
      </c>
      <c r="J17" s="64">
        <f>'Insumo 1'!J14/$CP17</f>
        <v>2.6276779238044865E-2</v>
      </c>
      <c r="K17" s="64">
        <f>'Insumo 1'!K14/$CP17</f>
        <v>2.5279689023457723E-2</v>
      </c>
      <c r="L17" s="64">
        <f>'Insumo 1'!L14/$CP17</f>
        <v>2.4452393157006799E-2</v>
      </c>
      <c r="M17" s="64">
        <f>'Insumo 1'!M14/$CP17</f>
        <v>2.3754349725780131E-2</v>
      </c>
      <c r="N17" s="64">
        <f>'Insumo 1'!N14/$CP17</f>
        <v>2.3182347489151035E-2</v>
      </c>
      <c r="O17" s="64">
        <f>'Insumo 1'!O14/$CP17</f>
        <v>2.2622788809950362E-2</v>
      </c>
      <c r="P17" s="64">
        <f>'Insumo 1'!P14/$CP17</f>
        <v>2.2009843255330969E-2</v>
      </c>
      <c r="Q17" s="64">
        <f>'Insumo 1'!Q14/$CP17</f>
        <v>2.1371609180776397E-2</v>
      </c>
      <c r="R17" s="64">
        <f>'Insumo 1'!R14/$CP17</f>
        <v>2.0803219589852328E-2</v>
      </c>
      <c r="S17" s="64">
        <f>'Insumo 1'!S14/$CP17</f>
        <v>2.0288216874346975E-2</v>
      </c>
      <c r="T17" s="64">
        <f>'Insumo 1'!T14/$CP17</f>
        <v>1.9741503157653058E-2</v>
      </c>
      <c r="U17" s="64">
        <f>'Insumo 1'!U14/$CP17</f>
        <v>1.9130966033503682E-2</v>
      </c>
      <c r="V17" s="64">
        <f>'Insumo 1'!V14/$CP17</f>
        <v>1.8480689806599029E-2</v>
      </c>
      <c r="W17" s="64">
        <f>'Insumo 1'!W14/$CP17</f>
        <v>1.785891334025624E-2</v>
      </c>
      <c r="X17" s="64">
        <f>'Insumo 1'!X14/$CP17</f>
        <v>1.7263228204005308E-2</v>
      </c>
      <c r="Y17" s="64">
        <f>'Insumo 1'!Y14/$CP17</f>
        <v>1.6648677029072571E-2</v>
      </c>
      <c r="Z17" s="64">
        <f>'Insumo 1'!Z14/$CP17</f>
        <v>1.6002414852951279E-2</v>
      </c>
      <c r="AA17" s="64">
        <f>'Insumo 1'!AA14/$CP17</f>
        <v>1.534892738541993E-2</v>
      </c>
      <c r="AB17" s="64">
        <f>'Insumo 1'!AB14/$CP17</f>
        <v>1.4710693310865362E-2</v>
      </c>
      <c r="AC17" s="64">
        <f>'Insumo 1'!AC14/$CP17</f>
        <v>1.406683956521408E-2</v>
      </c>
      <c r="AD17" s="64">
        <f>'Insumo 1'!AD14/$CP17</f>
        <v>1.3533773621183598E-2</v>
      </c>
      <c r="AE17" s="64">
        <f>'Insumo 1'!AE14/$CP17</f>
        <v>1.3167290784662639E-2</v>
      </c>
      <c r="AF17" s="64">
        <f>'Insumo 1'!AF14/$CP17</f>
        <v>1.2907581698979112E-2</v>
      </c>
      <c r="AG17" s="64">
        <f>'Insumo 1'!AG14/$CP17</f>
        <v>1.2646668398060577E-2</v>
      </c>
      <c r="AH17" s="64">
        <f>'Insumo 1'!AH14/$CP17</f>
        <v>1.2412247832312231E-2</v>
      </c>
      <c r="AI17" s="64">
        <f>'Insumo 1'!AI14/$CP17</f>
        <v>1.2119222125126798E-2</v>
      </c>
      <c r="AJ17" s="64">
        <f>'Insumo 1'!AJ14/$CP17</f>
        <v>1.1715408616320575E-2</v>
      </c>
      <c r="AK17" s="64">
        <f>'Insumo 1'!AK14/$CP17</f>
        <v>1.1244961864510537E-2</v>
      </c>
      <c r="AL17" s="64">
        <f>'Insumo 1'!AL14/$CP17</f>
        <v>1.0803817683419044E-2</v>
      </c>
      <c r="AM17" s="64">
        <f>'Insumo 1'!AM14/$CP17</f>
        <v>1.037351143944263E-2</v>
      </c>
      <c r="AN17" s="64">
        <f>'Insumo 1'!AN14/$CP17</f>
        <v>9.9652824747747063E-3</v>
      </c>
      <c r="AO17" s="64">
        <f>'Insumo 1'!AO14/$CP17</f>
        <v>9.5947855874703846E-3</v>
      </c>
      <c r="AP17" s="64">
        <f>'Insumo 1'!AP14/$CP17</f>
        <v>9.2527884607279363E-3</v>
      </c>
      <c r="AQ17" s="64">
        <f>'Insumo 1'!AQ14/$CP17</f>
        <v>8.9119955492204962E-3</v>
      </c>
      <c r="AR17" s="64">
        <f>'Insumo 1'!AR14/$CP17</f>
        <v>8.5744138783397442E-3</v>
      </c>
      <c r="AS17" s="64">
        <f>'Insumo 1'!AS14/$CP17</f>
        <v>8.2621207273941739E-3</v>
      </c>
      <c r="AT17" s="64">
        <f>'Insumo 1'!AT14/$CP17</f>
        <v>7.9815385776371654E-3</v>
      </c>
      <c r="AU17" s="64">
        <f>'Insumo 1'!AU14/$CP17</f>
        <v>7.7238365173453198E-3</v>
      </c>
      <c r="AV17" s="64">
        <f>'Insumo 1'!AV14/$CP17</f>
        <v>7.4741625586201982E-3</v>
      </c>
      <c r="AW17" s="64">
        <f>'Insumo 1'!AW14/$CP17</f>
        <v>7.2345237268534807E-3</v>
      </c>
      <c r="AX17" s="64">
        <f>'Insumo 1'!AX14/$CP17</f>
        <v>6.9944834900084289E-3</v>
      </c>
      <c r="AY17" s="64">
        <f>'Insumo 1'!AY14/$CP17</f>
        <v>6.7464151515966514E-3</v>
      </c>
      <c r="AZ17" s="64">
        <f>'Insumo 1'!AZ14/$CP17</f>
        <v>6.4951355725581857E-3</v>
      </c>
      <c r="BA17" s="64">
        <f>'Insumo 1'!BA14/$CP17</f>
        <v>6.25228550016478E-3</v>
      </c>
      <c r="BB17" s="64">
        <f>'Insumo 1'!BB14/$CP17</f>
        <v>6.0154565039464173E-3</v>
      </c>
      <c r="BC17" s="64">
        <f>'Insumo 1'!BC14/$CP17</f>
        <v>5.7834443686680878E-3</v>
      </c>
      <c r="BD17" s="64">
        <f>'Insumo 1'!BD14/$CP17</f>
        <v>5.556650499408131E-3</v>
      </c>
      <c r="BE17" s="64">
        <f>'Insumo 1'!BE14/$CP17</f>
        <v>5.3338706809315352E-3</v>
      </c>
      <c r="BF17" s="64">
        <f>'Insumo 1'!BF14/$CP17</f>
        <v>5.1151049132383015E-3</v>
      </c>
      <c r="BG17" s="64">
        <f>'Insumo 1'!BG14/$CP17</f>
        <v>4.9011560064851026E-3</v>
      </c>
      <c r="BH17" s="64">
        <f>'Insumo 1'!BH14/$CP17</f>
        <v>4.6872070997319038E-3</v>
      </c>
      <c r="BI17" s="64">
        <f>'Insumo 1'!BI14/$CP17</f>
        <v>4.4724553828220321E-3</v>
      </c>
      <c r="BJ17" s="64">
        <f>'Insumo 1'!BJ14/$CP17</f>
        <v>4.2585064760688332E-3</v>
      </c>
      <c r="BK17" s="64">
        <f>'Insumo 1'!BK14/$CP17</f>
        <v>4.0485716200989964E-3</v>
      </c>
      <c r="BL17" s="64">
        <f>'Insumo 1'!BL14/$CP17</f>
        <v>3.8406437895208401E-3</v>
      </c>
      <c r="BM17" s="64">
        <f>'Insumo 1'!BM14/$CP17</f>
        <v>3.6419482757444176E-3</v>
      </c>
      <c r="BN17" s="64">
        <f>'Insumo 1'!BN14/$CP17</f>
        <v>3.4560977244747527E-3</v>
      </c>
      <c r="BO17" s="64">
        <f>'Insumo 1'!BO14/$CP17</f>
        <v>3.2794794900068212E-3</v>
      </c>
      <c r="BP17" s="64">
        <f>'Insumo 1'!BP14/$CP17</f>
        <v>3.1048682809305707E-3</v>
      </c>
      <c r="BQ17" s="64">
        <f>'Insumo 1'!BQ14/$CP17</f>
        <v>2.9342711226376821E-3</v>
      </c>
      <c r="BR17" s="64">
        <f>'Insumo 1'!BR14/$CP17</f>
        <v>2.7608641287964401E-3</v>
      </c>
      <c r="BS17" s="64">
        <f>'Insumo 1'!BS14/$CP17</f>
        <v>2.5810346537018191E-3</v>
      </c>
      <c r="BT17" s="64">
        <f>'Insumo 1'!BT14/$CP17</f>
        <v>2.3975925329021716E-3</v>
      </c>
      <c r="BU17" s="64">
        <f>'Insumo 1'!BU14/$CP17</f>
        <v>2.2193686781208951E-3</v>
      </c>
      <c r="BV17" s="64">
        <f>'Insumo 1'!BV14/$CP17</f>
        <v>2.0455602792013171E-3</v>
      </c>
      <c r="BW17" s="64">
        <f>'Insumo 1'!BW14/$CP17</f>
        <v>1.8741603107517561E-3</v>
      </c>
      <c r="BX17" s="64">
        <f>'Insumo 1'!BX14/$CP17</f>
        <v>1.705971582928885E-3</v>
      </c>
      <c r="BY17" s="64">
        <f>'Insumo 1'!BY14/$CP17</f>
        <v>1.5413955008110396E-3</v>
      </c>
      <c r="BZ17" s="64">
        <f>'Insumo 1'!BZ14/$CP17</f>
        <v>1.3824390897899013E-3</v>
      </c>
      <c r="CA17" s="64">
        <f>'Insumo 1'!CA14/$CP17</f>
        <v>1.2287009447871334E-3</v>
      </c>
      <c r="CB17" s="64">
        <f>'Insumo 1'!CB14/$CP17</f>
        <v>1.0821880911944175E-3</v>
      </c>
      <c r="CC17" s="64">
        <f>'Insumo 1'!CC14/$CP17</f>
        <v>9.4410474424676174E-4</v>
      </c>
      <c r="CD17" s="64">
        <f>'Insumo 1'!CD14/$CP17</f>
        <v>8.1404949886583033E-4</v>
      </c>
      <c r="CE17" s="64">
        <f>'Insumo 1'!CE14/$CP17</f>
        <v>6.9162094997328688E-4</v>
      </c>
      <c r="CF17" s="64">
        <f>'Insumo 1'!CF14/$CP17</f>
        <v>5.760162874124589E-4</v>
      </c>
      <c r="CG17" s="64">
        <f>'Insumo 1'!CG14/$CP17</f>
        <v>4.7325658735838954E-4</v>
      </c>
      <c r="CH17" s="64">
        <f>'Insumo 1'!CH14/$CP17</f>
        <v>3.8494747012442367E-4</v>
      </c>
      <c r="CI17" s="64">
        <f>'Insumo 1'!CI14/$CP17</f>
        <v>3.0908191031888034E-4</v>
      </c>
      <c r="CJ17" s="64">
        <f>'Insumo 1'!CJ14/$CP17</f>
        <v>2.392374266883801E-4</v>
      </c>
      <c r="CK17" s="64">
        <f>'Insumo 1'!CK14/$CP17</f>
        <v>1.7782244970294026E-4</v>
      </c>
      <c r="CL17" s="64">
        <f>'Insumo 1'!CL14/$CP17</f>
        <v>1.2965384030259527E-4</v>
      </c>
      <c r="CM17" s="64">
        <f>'Insumo 1'!CM14/$CP17</f>
        <v>9.4731598487345143E-5</v>
      </c>
      <c r="CN17" s="64">
        <f>'Insumo 1'!CN14/$CP17</f>
        <v>6.9041673473827818E-5</v>
      </c>
      <c r="CP17">
        <f>SUM('Insumo 1'!B14:CX14)</f>
        <v>2491.2489999999989</v>
      </c>
      <c r="CR17" s="79">
        <f t="shared" si="0"/>
        <v>0.3921904233579222</v>
      </c>
    </row>
    <row r="18" spans="1:96">
      <c r="A18">
        <f t="shared" si="1"/>
        <v>1957</v>
      </c>
      <c r="B18" s="64">
        <f>'Insumo 1'!B15/$CP18</f>
        <v>4.0914726654254996E-2</v>
      </c>
      <c r="C18" s="64">
        <f>'Insumo 1'!C15/$CP18</f>
        <v>3.8590079678684941E-2</v>
      </c>
      <c r="D18" s="64">
        <f>'Insumo 1'!D15/$CP18</f>
        <v>3.780762606392938E-2</v>
      </c>
      <c r="E18" s="64">
        <f>'Insumo 1'!E15/$CP18</f>
        <v>3.5410138061159856E-2</v>
      </c>
      <c r="F18" s="64">
        <f>'Insumo 1'!F15/$CP18</f>
        <v>3.3244879784891851E-2</v>
      </c>
      <c r="G18" s="64">
        <f>'Insumo 1'!G15/$CP18</f>
        <v>3.1299319445499657E-2</v>
      </c>
      <c r="H18" s="64">
        <f>'Insumo 1'!H15/$CP18</f>
        <v>2.9562100108634966E-2</v>
      </c>
      <c r="I18" s="64">
        <f>'Insumo 1'!I15/$CP18</f>
        <v>2.8008158195046359E-2</v>
      </c>
      <c r="J18" s="64">
        <f>'Insumo 1'!J15/$CP18</f>
        <v>2.6614779836037213E-2</v>
      </c>
      <c r="K18" s="64">
        <f>'Insumo 1'!K15/$CP18</f>
        <v>2.5428959242703969E-2</v>
      </c>
      <c r="L18" s="64">
        <f>'Insumo 1'!L15/$CP18</f>
        <v>2.4464011441523943E-2</v>
      </c>
      <c r="M18" s="64">
        <f>'Insumo 1'!M15/$CP18</f>
        <v>2.367098412927169E-2</v>
      </c>
      <c r="N18" s="64">
        <f>'Insumo 1'!N15/$CP18</f>
        <v>2.2980560844579976E-2</v>
      </c>
      <c r="O18" s="64">
        <f>'Insumo 1'!O15/$CP18</f>
        <v>2.2397441008558443E-2</v>
      </c>
      <c r="P18" s="64">
        <f>'Insumo 1'!P15/$CP18</f>
        <v>2.1830377527994858E-2</v>
      </c>
      <c r="Q18" s="64">
        <f>'Insumo 1'!Q15/$CP18</f>
        <v>2.1224543823276716E-2</v>
      </c>
      <c r="R18" s="64">
        <f>'Insumo 1'!R15/$CP18</f>
        <v>2.060265376310063E-2</v>
      </c>
      <c r="S18" s="64">
        <f>'Insumo 1'!S15/$CP18</f>
        <v>2.0043814269478918E-2</v>
      </c>
      <c r="T18" s="64">
        <f>'Insumo 1'!T15/$CP18</f>
        <v>1.9534710315934258E-2</v>
      </c>
      <c r="U18" s="64">
        <f>'Insumo 1'!U15/$CP18</f>
        <v>1.9000151164712372E-2</v>
      </c>
      <c r="V18" s="64">
        <f>'Insumo 1'!V15/$CP18</f>
        <v>1.8412331907581195E-2</v>
      </c>
      <c r="W18" s="64">
        <f>'Insumo 1'!W15/$CP18</f>
        <v>1.7792399939534125E-2</v>
      </c>
      <c r="X18" s="64">
        <f>'Insumo 1'!X15/$CP18</f>
        <v>1.7199098024441698E-2</v>
      </c>
      <c r="Y18" s="64">
        <f>'Insumo 1'!Y15/$CP18</f>
        <v>1.6632817780729722E-2</v>
      </c>
      <c r="Z18" s="64">
        <f>'Insumo 1'!Z15/$CP18</f>
        <v>1.6046173378875955E-2</v>
      </c>
      <c r="AA18" s="64">
        <f>'Insumo 1'!AA15/$CP18</f>
        <v>1.5426241410828885E-2</v>
      </c>
      <c r="AB18" s="64">
        <f>'Insumo 1'!AB15/$CP18</f>
        <v>1.4796518982136726E-2</v>
      </c>
      <c r="AC18" s="64">
        <f>'Insumo 1'!AC15/$CP18</f>
        <v>1.4182461290476711E-2</v>
      </c>
      <c r="AD18" s="64">
        <f>'Insumo 1'!AD15/$CP18</f>
        <v>1.3563312559281247E-2</v>
      </c>
      <c r="AE18" s="64">
        <f>'Insumo 1'!AE15/$CP18</f>
        <v>1.3050684039904359E-2</v>
      </c>
      <c r="AF18" s="64">
        <f>'Insumo 1'!AF15/$CP18</f>
        <v>1.2696660982977922E-2</v>
      </c>
      <c r="AG18" s="64">
        <f>'Insumo 1'!AG15/$CP18</f>
        <v>1.2444458716760415E-2</v>
      </c>
      <c r="AH18" s="64">
        <f>'Insumo 1'!AH15/$CP18</f>
        <v>1.2190689976839694E-2</v>
      </c>
      <c r="AI18" s="64">
        <f>'Insumo 1'!AI15/$CP18</f>
        <v>1.1963159671447812E-2</v>
      </c>
      <c r="AJ18" s="64">
        <f>'Insumo 1'!AJ15/$CP18</f>
        <v>1.1678061457462805E-2</v>
      </c>
      <c r="AK18" s="64">
        <f>'Insumo 1'!AK15/$CP18</f>
        <v>1.1288009505362438E-2</v>
      </c>
      <c r="AL18" s="64">
        <f>'Insumo 1'!AL15/$CP18</f>
        <v>1.0833732131430284E-2</v>
      </c>
      <c r="AM18" s="64">
        <f>'Insumo 1'!AM15/$CP18</f>
        <v>1.0407259665730183E-2</v>
      </c>
      <c r="AN18" s="64">
        <f>'Insumo 1'!AN15/$CP18</f>
        <v>9.9909692791009756E-3</v>
      </c>
      <c r="AO18" s="64">
        <f>'Insumo 1'!AO15/$CP18</f>
        <v>9.5962179058909653E-3</v>
      </c>
      <c r="AP18" s="64">
        <f>'Insumo 1'!AP15/$CP18</f>
        <v>9.2378870462806878E-3</v>
      </c>
      <c r="AQ18" s="64">
        <f>'Insumo 1'!AQ15/$CP18</f>
        <v>8.9065778580508567E-3</v>
      </c>
      <c r="AR18" s="64">
        <f>'Insumo 1'!AR15/$CP18</f>
        <v>8.5764435250984383E-3</v>
      </c>
      <c r="AS18" s="64">
        <f>'Insumo 1'!AS15/$CP18</f>
        <v>8.2502253764040554E-3</v>
      </c>
      <c r="AT18" s="64">
        <f>'Insumo 1'!AT15/$CP18</f>
        <v>7.9475043332578859E-3</v>
      </c>
      <c r="AU18" s="64">
        <f>'Insumo 1'!AU15/$CP18</f>
        <v>7.6749379088985933E-3</v>
      </c>
      <c r="AV18" s="64">
        <f>'Insumo 1'!AV15/$CP18</f>
        <v>7.4246937348101047E-3</v>
      </c>
      <c r="AW18" s="64">
        <f>'Insumo 1'!AW15/$CP18</f>
        <v>7.1811070739602771E-3</v>
      </c>
      <c r="AX18" s="64">
        <f>'Insumo 1'!AX15/$CP18</f>
        <v>6.9477024921813417E-3</v>
      </c>
      <c r="AY18" s="64">
        <f>'Insumo 1'!AY15/$CP18</f>
        <v>6.7135146735508005E-3</v>
      </c>
      <c r="AZ18" s="64">
        <f>'Insumo 1'!AZ15/$CP18</f>
        <v>6.4718861048299907E-3</v>
      </c>
      <c r="BA18" s="64">
        <f>'Insumo 1'!BA15/$CP18</f>
        <v>6.2267329702769486E-3</v>
      </c>
      <c r="BB18" s="64">
        <f>'Insumo 1'!BB15/$CP18</f>
        <v>5.9898038226657811E-3</v>
      </c>
      <c r="BC18" s="64">
        <f>'Insumo 1'!BC15/$CP18</f>
        <v>5.7587489514416687E-3</v>
      </c>
      <c r="BD18" s="64">
        <f>'Insumo 1'!BD15/$CP18</f>
        <v>5.5312186460497875E-3</v>
      </c>
      <c r="BE18" s="64">
        <f>'Insumo 1'!BE15/$CP18</f>
        <v>5.3079961433417462E-3</v>
      </c>
      <c r="BF18" s="64">
        <f>'Insumo 1'!BF15/$CP18</f>
        <v>5.0886898248917404E-3</v>
      </c>
      <c r="BG18" s="64">
        <f>'Insumo 1'!BG15/$CP18</f>
        <v>4.8729080722739668E-3</v>
      </c>
      <c r="BH18" s="64">
        <f>'Insumo 1'!BH15/$CP18</f>
        <v>4.661434122340033E-3</v>
      </c>
      <c r="BI18" s="64">
        <f>'Insumo 1'!BI15/$CP18</f>
        <v>4.4503517908319025E-3</v>
      </c>
      <c r="BJ18" s="64">
        <f>'Insumo 1'!BJ15/$CP18</f>
        <v>4.2384862224721645E-3</v>
      </c>
      <c r="BK18" s="64">
        <f>'Insumo 1'!BK15/$CP18</f>
        <v>4.0270122725382298E-3</v>
      </c>
      <c r="BL18" s="64">
        <f>'Insumo 1'!BL15/$CP18</f>
        <v>3.819454506862332E-3</v>
      </c>
      <c r="BM18" s="64">
        <f>'Insumo 1'!BM15/$CP18</f>
        <v>3.6138548333154515E-3</v>
      </c>
      <c r="BN18" s="64">
        <f>'Insumo 1'!BN15/$CP18</f>
        <v>3.4176540019878574E-3</v>
      </c>
      <c r="BO18" s="64">
        <f>'Insumo 1'!BO15/$CP18</f>
        <v>3.2332017234343704E-3</v>
      </c>
      <c r="BP18" s="64">
        <f>'Insumo 1'!BP15/$CP18</f>
        <v>3.0573650502485621E-3</v>
      </c>
      <c r="BQ18" s="64">
        <f>'Insumo 1'!BQ15/$CP18</f>
        <v>2.8838780876175754E-3</v>
      </c>
      <c r="BR18" s="64">
        <f>'Insumo 1'!BR15/$CP18</f>
        <v>2.7150905460962315E-3</v>
      </c>
      <c r="BS18" s="64">
        <f>'Insumo 1'!BS15/$CP18</f>
        <v>2.5443449124458702E-3</v>
      </c>
      <c r="BT18" s="64">
        <f>'Insumo 1'!BT15/$CP18</f>
        <v>2.3677250024084547E-3</v>
      </c>
      <c r="BU18" s="64">
        <f>'Insumo 1'!BU15/$CP18</f>
        <v>2.1883637633904143E-3</v>
      </c>
      <c r="BV18" s="64">
        <f>'Insumo 1'!BV15/$CP18</f>
        <v>2.0148768007594276E-3</v>
      </c>
      <c r="BW18" s="64">
        <f>'Insumo 1'!BW15/$CP18</f>
        <v>1.8456976408122803E-3</v>
      </c>
      <c r="BX18" s="64">
        <f>'Insumo 1'!BX15/$CP18</f>
        <v>1.6808262835489723E-3</v>
      </c>
      <c r="BY18" s="64">
        <f>'Insumo 1'!BY15/$CP18</f>
        <v>1.5198711105437004E-3</v>
      </c>
      <c r="BZ18" s="64">
        <f>'Insumo 1'!BZ15/$CP18</f>
        <v>1.3643985954996786E-3</v>
      </c>
      <c r="CA18" s="64">
        <f>'Insumo 1'!CA15/$CP18</f>
        <v>1.2144087384169068E-3</v>
      </c>
      <c r="CB18" s="64">
        <f>'Insumo 1'!CB15/$CP18</f>
        <v>1.0706847761469923E-3</v>
      </c>
      <c r="CC18" s="64">
        <f>'Insumo 1'!CC15/$CP18</f>
        <v>9.3518480081895296E-4</v>
      </c>
      <c r="CD18" s="64">
        <f>'Insumo 1'!CD15/$CP18</f>
        <v>8.0908366771019968E-4</v>
      </c>
      <c r="CE18" s="64">
        <f>'Insumo 1'!CE15/$CP18</f>
        <v>6.9238137682073233E-4</v>
      </c>
      <c r="CF18" s="64">
        <f>'Insumo 1'!CF15/$CP18</f>
        <v>5.8311983602153314E-4</v>
      </c>
      <c r="CG18" s="64">
        <f>'Insumo 1'!CG15/$CP18</f>
        <v>4.812990453126019E-4</v>
      </c>
      <c r="CH18" s="64">
        <f>'Insumo 1'!CH15/$CP18</f>
        <v>3.9122680737777808E-4</v>
      </c>
      <c r="CI18" s="64">
        <f>'Insumo 1'!CI15/$CP18</f>
        <v>3.1525283277188327E-4</v>
      </c>
      <c r="CJ18" s="64">
        <f>'Insumo 1'!CJ15/$CP18</f>
        <v>2.5102741094009583E-4</v>
      </c>
      <c r="CK18" s="64">
        <f>'Insumo 1'!CK15/$CP18</f>
        <v>1.9150141021795144E-4</v>
      </c>
      <c r="CL18" s="64">
        <f>'Insumo 1'!CL15/$CP18</f>
        <v>1.4137425171509296E-4</v>
      </c>
      <c r="CM18" s="64">
        <f>'Insumo 1'!CM15/$CP18</f>
        <v>1.0377888283794914E-4</v>
      </c>
      <c r="CN18" s="64">
        <f>'Insumo 1'!CN15/$CP18</f>
        <v>7.5582356180091262E-5</v>
      </c>
      <c r="CP18">
        <f>SUM('Insumo 1'!B15:CX15)</f>
        <v>2553.5059999999985</v>
      </c>
      <c r="CR18" s="79">
        <f t="shared" si="0"/>
        <v>0.39286729696346928</v>
      </c>
    </row>
    <row r="19" spans="1:96">
      <c r="A19">
        <f t="shared" si="1"/>
        <v>1958</v>
      </c>
      <c r="B19" s="64">
        <f>'Insumo 1'!B16/$CP19</f>
        <v>4.0408015417376465E-2</v>
      </c>
      <c r="C19" s="64">
        <f>'Insumo 1'!C16/$CP19</f>
        <v>3.8507180233146227E-2</v>
      </c>
      <c r="D19" s="64">
        <f>'Insumo 1'!D16/$CP19</f>
        <v>3.6675813322717167E-2</v>
      </c>
      <c r="E19" s="64">
        <f>'Insumo 1'!E16/$CP19</f>
        <v>3.6001360356746309E-2</v>
      </c>
      <c r="F19" s="64">
        <f>'Insumo 1'!F16/$CP19</f>
        <v>3.3922655856080064E-2</v>
      </c>
      <c r="G19" s="64">
        <f>'Insumo 1'!G16/$CP19</f>
        <v>3.2003499368869294E-2</v>
      </c>
      <c r="H19" s="64">
        <f>'Insumo 1'!H16/$CP19</f>
        <v>3.0240837344617227E-2</v>
      </c>
      <c r="I19" s="64">
        <f>'Insumo 1'!I16/$CP19</f>
        <v>2.8631997926639223E-2</v>
      </c>
      <c r="J19" s="64">
        <f>'Insumo 1'!J16/$CP19</f>
        <v>2.7155606261457976E-2</v>
      </c>
      <c r="K19" s="64">
        <f>'Insumo 1'!K16/$CP19</f>
        <v>2.5792195964656685E-2</v>
      </c>
      <c r="L19" s="64">
        <f>'Insumo 1'!L16/$CP19</f>
        <v>2.4626884756332401E-2</v>
      </c>
      <c r="M19" s="64">
        <f>'Insumo 1'!M16/$CP19</f>
        <v>2.3691734916701058E-2</v>
      </c>
      <c r="N19" s="64">
        <f>'Insumo 1'!N16/$CP19</f>
        <v>2.2931400843008959E-2</v>
      </c>
      <c r="O19" s="64">
        <f>'Insumo 1'!O16/$CP19</f>
        <v>2.2248932306984125E-2</v>
      </c>
      <c r="P19" s="64">
        <f>'Insumo 1'!P16/$CP19</f>
        <v>2.1654253347741008E-2</v>
      </c>
      <c r="Q19" s="64">
        <f>'Insumo 1'!Q16/$CP19</f>
        <v>2.1080185854350991E-2</v>
      </c>
      <c r="R19" s="64">
        <f>'Insumo 1'!R16/$CP19</f>
        <v>2.0481308263174833E-2</v>
      </c>
      <c r="S19" s="64">
        <f>'Insumo 1'!S16/$CP19</f>
        <v>1.9874415101944699E-2</v>
      </c>
      <c r="T19" s="64">
        <f>'Insumo 1'!T16/$CP19</f>
        <v>1.9325157706340818E-2</v>
      </c>
      <c r="U19" s="64">
        <f>'Insumo 1'!U16/$CP19</f>
        <v>1.8820940180564079E-2</v>
      </c>
      <c r="V19" s="64">
        <f>'Insumo 1'!V16/$CP19</f>
        <v>1.8298401351806808E-2</v>
      </c>
      <c r="W19" s="64">
        <f>'Insumo 1'!W16/$CP19</f>
        <v>1.7731586040846584E-2</v>
      </c>
      <c r="X19" s="64">
        <f>'Insumo 1'!X16/$CP19</f>
        <v>1.7139960632100226E-2</v>
      </c>
      <c r="Y19" s="64">
        <f>'Insumo 1'!Y16/$CP19</f>
        <v>1.6574672096388379E-2</v>
      </c>
      <c r="Z19" s="64">
        <f>'Insumo 1'!Z16/$CP19</f>
        <v>1.6035338739898954E-2</v>
      </c>
      <c r="AA19" s="64">
        <f>'Insumo 1'!AA16/$CP19</f>
        <v>1.5475775611368526E-2</v>
      </c>
      <c r="AB19" s="64">
        <f>'Insumo 1'!AB16/$CP19</f>
        <v>1.4879951570689125E-2</v>
      </c>
      <c r="AC19" s="64">
        <f>'Insumo 1'!AC16/$CP19</f>
        <v>1.4273440103271083E-2</v>
      </c>
      <c r="AD19" s="64">
        <f>'Insumo 1'!AD16/$CP19</f>
        <v>1.368257808214891E-2</v>
      </c>
      <c r="AE19" s="64">
        <f>'Insumo 1'!AE16/$CP19</f>
        <v>1.3087517429093696E-2</v>
      </c>
      <c r="AF19" s="64">
        <f>'Insumo 1'!AF16/$CP19</f>
        <v>1.2593223942431417E-2</v>
      </c>
      <c r="AG19" s="64">
        <f>'Insumo 1'!AG16/$CP19</f>
        <v>1.2250844592982714E-2</v>
      </c>
      <c r="AH19" s="64">
        <f>'Insumo 1'!AH16/$CP19</f>
        <v>1.2006178859430186E-2</v>
      </c>
      <c r="AI19" s="64">
        <f>'Insumo 1'!AI16/$CP19</f>
        <v>1.1759604656817189E-2</v>
      </c>
      <c r="AJ19" s="64">
        <f>'Insumo 1'!AJ16/$CP19</f>
        <v>1.1537077164366137E-2</v>
      </c>
      <c r="AK19" s="64">
        <f>'Insumo 1'!AK16/$CP19</f>
        <v>1.1260730844409771E-2</v>
      </c>
      <c r="AL19" s="64">
        <f>'Insumo 1'!AL16/$CP19</f>
        <v>1.0883235664248385E-2</v>
      </c>
      <c r="AM19" s="64">
        <f>'Insumo 1'!AM16/$CP19</f>
        <v>1.0444287780339795E-2</v>
      </c>
      <c r="AN19" s="64">
        <f>'Insumo 1'!AN16/$CP19</f>
        <v>1.0031676769465718E-2</v>
      </c>
      <c r="AO19" s="64">
        <f>'Insumo 1'!AO16/$CP19</f>
        <v>9.6286081038940048E-3</v>
      </c>
      <c r="AP19" s="64">
        <f>'Insumo 1'!AP16/$CP19</f>
        <v>9.2465325979874842E-3</v>
      </c>
      <c r="AQ19" s="64">
        <f>'Insumo 1'!AQ16/$CP19</f>
        <v>8.8995729227936485E-3</v>
      </c>
      <c r="AR19" s="64">
        <f>'Insumo 1'!AR16/$CP19</f>
        <v>8.579331814446426E-3</v>
      </c>
      <c r="AS19" s="64">
        <f>'Insumo 1'!AS16/$CP19</f>
        <v>8.2594723999112954E-3</v>
      </c>
      <c r="AT19" s="64">
        <f>'Insumo 1'!AT16/$CP19</f>
        <v>7.943048229685017E-3</v>
      </c>
      <c r="AU19" s="64">
        <f>'Insumo 1'!AU16/$CP19</f>
        <v>7.6495256881844026E-3</v>
      </c>
      <c r="AV19" s="64">
        <f>'Insumo 1'!AV16/$CP19</f>
        <v>7.3850118764029644E-3</v>
      </c>
      <c r="AW19" s="64">
        <f>'Insumo 1'!AW16/$CP19</f>
        <v>7.1407278366625313E-3</v>
      </c>
      <c r="AX19" s="64">
        <f>'Insumo 1'!AX16/$CP19</f>
        <v>6.9036959793518935E-3</v>
      </c>
      <c r="AY19" s="64">
        <f>'Insumo 1'!AY16/$CP19</f>
        <v>6.6758247735315196E-3</v>
      </c>
      <c r="AZ19" s="64">
        <f>'Insumo 1'!AZ16/$CP19</f>
        <v>6.447571873899053E-3</v>
      </c>
      <c r="BA19" s="64">
        <f>'Insumo 1'!BA16/$CP19</f>
        <v>6.2116850980246984E-3</v>
      </c>
      <c r="BB19" s="64">
        <f>'Insumo 1'!BB16/$CP19</f>
        <v>5.9723630778414924E-3</v>
      </c>
      <c r="BC19" s="64">
        <f>'Insumo 1'!BC16/$CP19</f>
        <v>5.7410566277122698E-3</v>
      </c>
      <c r="BD19" s="64">
        <f>'Insumo 1'!BD16/$CP19</f>
        <v>5.5150938909523696E-3</v>
      </c>
      <c r="BE19" s="64">
        <f>'Insumo 1'!BE16/$CP19</f>
        <v>5.2921847046892246E-3</v>
      </c>
      <c r="BF19" s="64">
        <f>'Insumo 1'!BF16/$CP19</f>
        <v>5.0727107627349284E-3</v>
      </c>
      <c r="BG19" s="64">
        <f>'Insumo 1'!BG16/$CP19</f>
        <v>4.8562903712773891E-3</v>
      </c>
      <c r="BH19" s="64">
        <f>'Insumo 1'!BH16/$CP19</f>
        <v>4.6433052241286986E-3</v>
      </c>
      <c r="BI19" s="64">
        <f>'Insumo 1'!BI16/$CP19</f>
        <v>4.4345187089130482E-3</v>
      </c>
      <c r="BJ19" s="64">
        <f>'Insumo 1'!BJ16/$CP19</f>
        <v>4.2257321936973961E-3</v>
      </c>
      <c r="BK19" s="64">
        <f>'Insumo 1'!BK16/$CP19</f>
        <v>4.016182290857556E-3</v>
      </c>
      <c r="BL19" s="64">
        <f>'Insumo 1'!BL16/$CP19</f>
        <v>3.8073957756419047E-3</v>
      </c>
      <c r="BM19" s="64">
        <f>'Insumo 1'!BM16/$CP19</f>
        <v>3.6016628109230091E-3</v>
      </c>
      <c r="BN19" s="64">
        <f>'Insumo 1'!BN16/$CP19</f>
        <v>3.3993650905129631E-3</v>
      </c>
      <c r="BO19" s="64">
        <f>'Insumo 1'!BO16/$CP19</f>
        <v>3.2047012463448056E-3</v>
      </c>
      <c r="BP19" s="64">
        <f>'Insumo 1'!BP16/$CP19</f>
        <v>3.0214882165394809E-3</v>
      </c>
      <c r="BQ19" s="64">
        <f>'Insumo 1'!BQ16/$CP19</f>
        <v>2.8466724506002335E-3</v>
      </c>
      <c r="BR19" s="64">
        <f>'Insumo 1'!BR16/$CP19</f>
        <v>2.6749102351577413E-3</v>
      </c>
      <c r="BS19" s="64">
        <f>'Insumo 1'!BS16/$CP19</f>
        <v>2.507346651648288E-3</v>
      </c>
      <c r="BT19" s="64">
        <f>'Insumo 1'!BT16/$CP19</f>
        <v>2.338256292890457E-3</v>
      </c>
      <c r="BU19" s="64">
        <f>'Insumo 1'!BU16/$CP19</f>
        <v>2.1649673021995872E-3</v>
      </c>
      <c r="BV19" s="64">
        <f>'Insumo 1'!BV16/$CP19</f>
        <v>1.9893881486361511E-3</v>
      </c>
      <c r="BW19" s="64">
        <f>'Insumo 1'!BW16/$CP19</f>
        <v>1.8202977898783203E-3</v>
      </c>
      <c r="BX19" s="64">
        <f>'Insumo 1'!BX16/$CP19</f>
        <v>1.656169450677717E-3</v>
      </c>
      <c r="BY19" s="64">
        <f>'Insumo 1'!BY16/$CP19</f>
        <v>1.4970031310343409E-3</v>
      </c>
      <c r="BZ19" s="64">
        <f>'Insumo 1'!BZ16/$CP19</f>
        <v>1.3431805247602871E-3</v>
      </c>
      <c r="CA19" s="64">
        <f>'Insumo 1'!CA16/$CP19</f>
        <v>1.1962284071039327E-3</v>
      </c>
      <c r="CB19" s="64">
        <f>'Insumo 1'!CB16/$CP19</f>
        <v>1.0553833904410894E-3</v>
      </c>
      <c r="CC19" s="64">
        <f>'Insumo 1'!CC16/$CP19</f>
        <v>9.2026378095966244E-4</v>
      </c>
      <c r="CD19" s="64">
        <f>'Insumo 1'!CD16/$CP19</f>
        <v>7.9468651678059603E-4</v>
      </c>
      <c r="CE19" s="64">
        <f>'Insumo 1'!CE16/$CP19</f>
        <v>6.8094176077645703E-4</v>
      </c>
      <c r="CF19" s="64">
        <f>'Insumo 1'!CF16/$CP19</f>
        <v>5.7712104388677301E-4</v>
      </c>
      <c r="CG19" s="64">
        <f>'Insumo 1'!CG16/$CP19</f>
        <v>4.8055250942688298E-4</v>
      </c>
      <c r="CH19" s="64">
        <f>'Insumo 1'!CH16/$CP19</f>
        <v>3.9123615739678717E-4</v>
      </c>
      <c r="CI19" s="64">
        <f>'Insumo 1'!CI16/$CP19</f>
        <v>3.137523135416186E-4</v>
      </c>
      <c r="CJ19" s="64">
        <f>'Insumo 1'!CJ16/$CP19</f>
        <v>2.4886436548556614E-4</v>
      </c>
      <c r="CK19" s="64">
        <f>'Insumo 1'!CK16/$CP19</f>
        <v>1.9580892560444084E-4</v>
      </c>
      <c r="CL19" s="64">
        <f>'Insumo 1'!CL16/$CP19</f>
        <v>1.4657042384425979E-4</v>
      </c>
      <c r="CM19" s="64">
        <f>'Insumo 1'!CM16/$CP19</f>
        <v>1.0725596119853387E-4</v>
      </c>
      <c r="CN19" s="64">
        <f>'Insumo 1'!CN16/$CP19</f>
        <v>7.939231291564072E-5</v>
      </c>
      <c r="CP19">
        <f>SUM('Insumo 1'!B16:CX16)</f>
        <v>2619.9009999999994</v>
      </c>
      <c r="CR19" s="79">
        <f t="shared" si="0"/>
        <v>0.39458933753603681</v>
      </c>
    </row>
    <row r="20" spans="1:96">
      <c r="A20">
        <f t="shared" si="1"/>
        <v>1959</v>
      </c>
      <c r="B20" s="64">
        <f>'Insumo 1'!B17/$CP20</f>
        <v>4.0012680493558106E-2</v>
      </c>
      <c r="C20" s="64">
        <f>'Insumo 1'!C17/$CP20</f>
        <v>3.8445457711185772E-2</v>
      </c>
      <c r="D20" s="64">
        <f>'Insumo 1'!D17/$CP20</f>
        <v>3.6867085608568918E-2</v>
      </c>
      <c r="E20" s="64">
        <f>'Insumo 1'!E17/$CP20</f>
        <v>3.5288713505952064E-2</v>
      </c>
      <c r="F20" s="64">
        <f>'Insumo 1'!F17/$CP20</f>
        <v>3.4255171519284415E-2</v>
      </c>
      <c r="G20" s="64">
        <f>'Insumo 1'!G17/$CP20</f>
        <v>3.248168631238834E-2</v>
      </c>
      <c r="H20" s="64">
        <f>'Insumo 1'!H17/$CP20</f>
        <v>3.0797767311456628E-2</v>
      </c>
      <c r="I20" s="64">
        <f>'Insumo 1'!I17/$CP20</f>
        <v>2.9210847396652303E-2</v>
      </c>
      <c r="J20" s="64">
        <f>'Insumo 1'!J17/$CP20</f>
        <v>2.7725014652065019E-2</v>
      </c>
      <c r="K20" s="64">
        <f>'Insumo 1'!K17/$CP20</f>
        <v>2.6323916741336141E-2</v>
      </c>
      <c r="L20" s="64">
        <f>'Insumo 1'!L17/$CP20</f>
        <v>2.4990086396082575E-2</v>
      </c>
      <c r="M20" s="64">
        <f>'Insumo 1'!M17/$CP20</f>
        <v>2.3844679562961508E-2</v>
      </c>
      <c r="N20" s="64">
        <f>'Insumo 1'!N17/$CP20</f>
        <v>2.2938983115097775E-2</v>
      </c>
      <c r="O20" s="64">
        <f>'Insumo 1'!O17/$CP20</f>
        <v>2.2209817571105718E-2</v>
      </c>
      <c r="P20" s="64">
        <f>'Insumo 1'!P17/$CP20</f>
        <v>2.1534912052303689E-2</v>
      </c>
      <c r="Q20" s="64">
        <f>'Insumo 1'!Q17/$CP20</f>
        <v>2.0930247251042179E-2</v>
      </c>
      <c r="R20" s="64">
        <f>'Insumo 1'!R17/$CP20</f>
        <v>2.0350110954318629E-2</v>
      </c>
      <c r="S20" s="64">
        <f>'Insumo 1'!S17/$CP20</f>
        <v>1.9758082049334255E-2</v>
      </c>
      <c r="T20" s="64">
        <f>'Insumo 1'!T17/$CP20</f>
        <v>1.9166424788358026E-2</v>
      </c>
      <c r="U20" s="64">
        <f>'Insumo 1'!U17/$CP20</f>
        <v>1.8626054400506624E-2</v>
      </c>
      <c r="V20" s="64">
        <f>'Insumo 1'!V17/$CP20</f>
        <v>1.812730814156812E-2</v>
      </c>
      <c r="W20" s="64">
        <f>'Insumo 1'!W17/$CP20</f>
        <v>1.7615925986352487E-2</v>
      </c>
      <c r="X20" s="64">
        <f>'Insumo 1'!X17/$CP20</f>
        <v>1.707072422639512E-2</v>
      </c>
      <c r="Y20" s="64">
        <f>'Insumo 1'!Y17/$CP20</f>
        <v>1.650619697801391E-2</v>
      </c>
      <c r="Z20" s="64">
        <f>'Insumo 1'!Z17/$CP20</f>
        <v>1.5966941522186959E-2</v>
      </c>
      <c r="AA20" s="64">
        <f>'Insumo 1'!AA17/$CP20</f>
        <v>1.5454444434946875E-2</v>
      </c>
      <c r="AB20" s="64">
        <f>'Insumo 1'!AB17/$CP20</f>
        <v>1.4920391995234036E-2</v>
      </c>
      <c r="AC20" s="64">
        <f>'Insumo 1'!AC17/$CP20</f>
        <v>1.4349175154706108E-2</v>
      </c>
      <c r="AD20" s="64">
        <f>'Insumo 1'!AD17/$CP20</f>
        <v>1.3764207485876598E-2</v>
      </c>
      <c r="AE20" s="64">
        <f>'Insumo 1'!AE17/$CP20</f>
        <v>1.3195963797413876E-2</v>
      </c>
      <c r="AF20" s="64">
        <f>'Insumo 1'!AF17/$CP20</f>
        <v>1.2623632024861496E-2</v>
      </c>
      <c r="AG20" s="64">
        <f>'Insumo 1'!AG17/$CP20</f>
        <v>1.2147927694428347E-2</v>
      </c>
      <c r="AH20" s="64">
        <f>'Insumo 1'!AH17/$CP20</f>
        <v>1.1817536171182202E-2</v>
      </c>
      <c r="AI20" s="64">
        <f>'Insumo 1'!AI17/$CP20</f>
        <v>1.1579684005965629E-2</v>
      </c>
      <c r="AJ20" s="64">
        <f>'Insumo 1'!AJ17/$CP20</f>
        <v>1.13399736207083E-2</v>
      </c>
      <c r="AK20" s="64">
        <f>'Insumo 1'!AK17/$CP20</f>
        <v>1.1123676807964479E-2</v>
      </c>
      <c r="AL20" s="64">
        <f>'Insumo 1'!AL17/$CP20</f>
        <v>1.085497819007138E-2</v>
      </c>
      <c r="AM20" s="64">
        <f>'Insumo 1'!AM17/$CP20</f>
        <v>1.0489280486050899E-2</v>
      </c>
      <c r="AN20" s="64">
        <f>'Insumo 1'!AN17/$CP20</f>
        <v>1.0065606316758877E-2</v>
      </c>
      <c r="AO20" s="64">
        <f>'Insumo 1'!AO17/$CP20</f>
        <v>9.6664606520048147E-3</v>
      </c>
      <c r="AP20" s="64">
        <f>'Insumo 1'!AP17/$CP20</f>
        <v>9.2766060874545225E-3</v>
      </c>
      <c r="AQ20" s="64">
        <f>'Insumo 1'!AQ17/$CP20</f>
        <v>8.9071919433525316E-3</v>
      </c>
      <c r="AR20" s="64">
        <f>'Insumo 1'!AR17/$CP20</f>
        <v>8.5712257599841225E-3</v>
      </c>
      <c r="AS20" s="64">
        <f>'Insumo 1'!AS17/$CP20</f>
        <v>8.2609030131781253E-3</v>
      </c>
      <c r="AT20" s="64">
        <f>'Insumo 1'!AT17/$CP20</f>
        <v>7.9513235543884273E-3</v>
      </c>
      <c r="AU20" s="64">
        <f>'Insumo 1'!AU17/$CP20</f>
        <v>7.645088891672089E-3</v>
      </c>
      <c r="AV20" s="64">
        <f>'Insumo 1'!AV17/$CP20</f>
        <v>7.3600379374203504E-3</v>
      </c>
      <c r="AW20" s="64">
        <f>'Insumo 1'!AW17/$CP20</f>
        <v>7.1032319277880814E-3</v>
      </c>
      <c r="AX20" s="64">
        <f>'Insumo 1'!AX17/$CP20</f>
        <v>6.8650081185633576E-3</v>
      </c>
      <c r="AY20" s="64">
        <f>'Insumo 1'!AY17/$CP20</f>
        <v>6.63421718950165E-3</v>
      </c>
      <c r="AZ20" s="64">
        <f>'Insumo 1'!AZ17/$CP20</f>
        <v>6.4119740726274145E-3</v>
      </c>
      <c r="BA20" s="64">
        <f>'Insumo 1'!BA17/$CP20</f>
        <v>6.1889876677368762E-3</v>
      </c>
      <c r="BB20" s="64">
        <f>'Insumo 1'!BB17/$CP20</f>
        <v>5.9589400266914713E-3</v>
      </c>
      <c r="BC20" s="64">
        <f>'Insumo 1'!BC17/$CP20</f>
        <v>5.7259192335808598E-3</v>
      </c>
      <c r="BD20" s="64">
        <f>'Insumo 1'!BD17/$CP20</f>
        <v>5.4999596766251149E-3</v>
      </c>
      <c r="BE20" s="64">
        <f>'Insumo 1'!BE17/$CP20</f>
        <v>5.2788314917753317E-3</v>
      </c>
      <c r="BF20" s="64">
        <f>'Insumo 1'!BF17/$CP20</f>
        <v>5.0606764589907561E-3</v>
      </c>
      <c r="BG20" s="64">
        <f>'Insumo 1'!BG17/$CP20</f>
        <v>4.8443796462469338E-3</v>
      </c>
      <c r="BH20" s="64">
        <f>'Insumo 1'!BH17/$CP20</f>
        <v>4.6314276295764704E-3</v>
      </c>
      <c r="BI20" s="64">
        <f>'Insumo 1'!BI17/$CP20</f>
        <v>4.4214487649712137E-3</v>
      </c>
      <c r="BJ20" s="64">
        <f>'Insumo 1'!BJ17/$CP20</f>
        <v>4.2151863404474663E-3</v>
      </c>
      <c r="BK20" s="64">
        <f>'Insumo 1'!BK17/$CP20</f>
        <v>4.008923915923719E-3</v>
      </c>
      <c r="BL20" s="64">
        <f>'Insumo 1'!BL17/$CP20</f>
        <v>3.8015465593755184E-3</v>
      </c>
      <c r="BM20" s="64">
        <f>'Insumo 1'!BM17/$CP20</f>
        <v>3.595284134851771E-3</v>
      </c>
      <c r="BN20" s="64">
        <f>'Insumo 1'!BN17/$CP20</f>
        <v>3.3923665064013817E-3</v>
      </c>
      <c r="BO20" s="64">
        <f>'Insumo 1'!BO17/$CP20</f>
        <v>3.192050386008049E-3</v>
      </c>
      <c r="BP20" s="64">
        <f>'Insumo 1'!BP17/$CP20</f>
        <v>2.9995387897858842E-3</v>
      </c>
      <c r="BQ20" s="64">
        <f>'Insumo 1'!BQ17/$CP20</f>
        <v>2.8178048698000962E-3</v>
      </c>
      <c r="BR20" s="64">
        <f>'Insumo 1'!BR17/$CP20</f>
        <v>2.6438754739854767E-3</v>
      </c>
      <c r="BS20" s="64">
        <f>'Insumo 1'!BS17/$CP20</f>
        <v>2.4729192302360642E-3</v>
      </c>
      <c r="BT20" s="64">
        <f>'Insumo 1'!BT17/$CP20</f>
        <v>2.3075376466089154E-3</v>
      </c>
      <c r="BU20" s="64">
        <f>'Insumo 1'!BU17/$CP20</f>
        <v>2.1406694869491628E-3</v>
      </c>
      <c r="BV20" s="64">
        <f>'Insumo 1'!BV17/$CP20</f>
        <v>1.9700848872079017E-3</v>
      </c>
      <c r="BW20" s="64">
        <f>'Insumo 1'!BW17/$CP20</f>
        <v>1.7987569994503383E-3</v>
      </c>
      <c r="BX20" s="64">
        <f>'Insumo 1'!BX17/$CP20</f>
        <v>1.6333754158231893E-3</v>
      </c>
      <c r="BY20" s="64">
        <f>'Insumo 1'!BY17/$CP20</f>
        <v>1.4743117803346058E-3</v>
      </c>
      <c r="BZ20" s="64">
        <f>'Insumo 1'!BZ17/$CP20</f>
        <v>1.3208228049682855E-3</v>
      </c>
      <c r="CA20" s="64">
        <f>'Insumo 1'!CA17/$CP20</f>
        <v>1.1743950657568324E-3</v>
      </c>
      <c r="CB20" s="64">
        <f>'Insumo 1'!CB17/$CP20</f>
        <v>1.0354002067083973E-3</v>
      </c>
      <c r="CC20" s="64">
        <f>'Insumo 1'!CC17/$CP20</f>
        <v>9.0235165179037625E-4</v>
      </c>
      <c r="CD20" s="64">
        <f>'Insumo 1'!CD17/$CP20</f>
        <v>7.7636433302722243E-4</v>
      </c>
      <c r="CE20" s="64">
        <f>'Insumo 1'!CE17/$CP20</f>
        <v>6.607830464922937E-4</v>
      </c>
      <c r="CF20" s="64">
        <f>'Insumo 1'!CF17/$CP20</f>
        <v>5.5820930024264633E-4</v>
      </c>
      <c r="CG20" s="64">
        <f>'Insumo 1'!CG17/$CP20</f>
        <v>4.6641323022937489E-4</v>
      </c>
      <c r="CH20" s="64">
        <f>'Insumo 1'!CH17/$CP20</f>
        <v>3.8205004037912148E-4</v>
      </c>
      <c r="CI20" s="64">
        <f>'Insumo 1'!CI17/$CP20</f>
        <v>3.0511973069188587E-4</v>
      </c>
      <c r="CJ20" s="64">
        <f>'Insumo 1'!CJ17/$CP20</f>
        <v>2.3933874124917726E-4</v>
      </c>
      <c r="CK20" s="64">
        <f>'Insumo 1'!CK17/$CP20</f>
        <v>1.8582200407544816E-4</v>
      </c>
      <c r="CL20" s="64">
        <f>'Insumo 1'!CL17/$CP20</f>
        <v>1.4382623115439689E-4</v>
      </c>
      <c r="CM20" s="64">
        <f>'Insumo 1'!CM17/$CP20</f>
        <v>1.0368867827410009E-4</v>
      </c>
      <c r="CN20" s="64">
        <f>'Insumo 1'!CN17/$CP20</f>
        <v>7.3957157622028382E-5</v>
      </c>
      <c r="CP20">
        <f>SUM('Insumo 1'!B17:CX17)</f>
        <v>2690.7470000000003</v>
      </c>
      <c r="CR20" s="79">
        <f t="shared" si="0"/>
        <v>0.39663186468292999</v>
      </c>
    </row>
    <row r="21" spans="1:96">
      <c r="A21">
        <f t="shared" si="1"/>
        <v>1960</v>
      </c>
      <c r="B21" s="64">
        <f>'Insumo 1'!B18/$CP21</f>
        <v>3.9845007029196584E-2</v>
      </c>
      <c r="C21" s="64">
        <f>'Insumo 1'!C18/$CP21</f>
        <v>3.8449650962163101E-2</v>
      </c>
      <c r="D21" s="64">
        <f>'Insumo 1'!D18/$CP21</f>
        <v>3.7009469985204185E-2</v>
      </c>
      <c r="E21" s="64">
        <f>'Insumo 1'!E18/$CP21</f>
        <v>3.5537477781846585E-2</v>
      </c>
      <c r="F21" s="64">
        <f>'Insumo 1'!F18/$CP21</f>
        <v>3.4048495491662403E-2</v>
      </c>
      <c r="G21" s="64">
        <f>'Insumo 1'!G18/$CP21</f>
        <v>3.2555898289387465E-2</v>
      </c>
      <c r="H21" s="64">
        <f>'Insumo 1'!H18/$CP21</f>
        <v>3.1073784332175731E-2</v>
      </c>
      <c r="I21" s="64">
        <f>'Insumo 1'!I18/$CP21</f>
        <v>2.9616613268390247E-2</v>
      </c>
      <c r="J21" s="64">
        <f>'Insumo 1'!J18/$CP21</f>
        <v>2.8197760272766822E-2</v>
      </c>
      <c r="K21" s="64">
        <f>'Insumo 1'!K18/$CP21</f>
        <v>2.6830962011250344E-2</v>
      </c>
      <c r="L21" s="64">
        <f>'Insumo 1'!L18/$CP21</f>
        <v>2.5502843309105003E-2</v>
      </c>
      <c r="M21" s="64">
        <f>'Insumo 1'!M18/$CP21</f>
        <v>2.4198944517967749E-2</v>
      </c>
      <c r="N21" s="64">
        <f>'Insumo 1'!N18/$CP21</f>
        <v>2.3073622384114065E-2</v>
      </c>
      <c r="O21" s="64">
        <f>'Insumo 1'!O18/$CP21</f>
        <v>2.2197006202104685E-2</v>
      </c>
      <c r="P21" s="64">
        <f>'Insumo 1'!P18/$CP21</f>
        <v>2.1498605186169792E-2</v>
      </c>
      <c r="Q21" s="64">
        <f>'Insumo 1'!Q18/$CP21</f>
        <v>2.0831653905424512E-2</v>
      </c>
      <c r="R21" s="64">
        <f>'Insumo 1'!R18/$CP21</f>
        <v>2.0217841832413409E-2</v>
      </c>
      <c r="S21" s="64">
        <f>'Insumo 1'!S18/$CP21</f>
        <v>1.9632949056128387E-2</v>
      </c>
      <c r="T21" s="64">
        <f>'Insumo 1'!T18/$CP21</f>
        <v>1.9047694788634294E-2</v>
      </c>
      <c r="U21" s="64">
        <f>'Insumo 1'!U18/$CP21</f>
        <v>1.8470754818948942E-2</v>
      </c>
      <c r="V21" s="64">
        <f>'Insumo 1'!V18/$CP21</f>
        <v>1.7939724232816253E-2</v>
      </c>
      <c r="W21" s="64">
        <f>'Insumo 1'!W18/$CP21</f>
        <v>1.7446650223636544E-2</v>
      </c>
      <c r="X21" s="64">
        <f>'Insumo 1'!X18/$CP21</f>
        <v>1.6947069372693468E-2</v>
      </c>
      <c r="Y21" s="64">
        <f>'Insumo 1'!Y18/$CP21</f>
        <v>1.6422545628324146E-2</v>
      </c>
      <c r="Z21" s="64">
        <f>'Insumo 1'!Z18/$CP21</f>
        <v>1.5884285218009934E-2</v>
      </c>
      <c r="AA21" s="64">
        <f>'Insumo 1'!AA18/$CP21</f>
        <v>1.5370967701121969E-2</v>
      </c>
      <c r="AB21" s="64">
        <f>'Insumo 1'!AB18/$CP21</f>
        <v>1.4884400533705627E-2</v>
      </c>
      <c r="AC21" s="64">
        <f>'Insumo 1'!AC18/$CP21</f>
        <v>1.4375782402535651E-2</v>
      </c>
      <c r="AD21" s="64">
        <f>'Insumo 1'!AD18/$CP21</f>
        <v>1.3827400238367309E-2</v>
      </c>
      <c r="AE21" s="64">
        <f>'Insumo 1'!AE18/$CP21</f>
        <v>1.3264558425835928E-2</v>
      </c>
      <c r="AF21" s="64">
        <f>'Insumo 1'!AF18/$CP21</f>
        <v>1.2718345208922044E-2</v>
      </c>
      <c r="AG21" s="64">
        <f>'Insumo 1'!AG18/$CP21</f>
        <v>1.2168878571126474E-2</v>
      </c>
      <c r="AH21" s="64">
        <f>'Insumo 1'!AH18/$CP21</f>
        <v>1.1711230700436217E-2</v>
      </c>
      <c r="AI21" s="64">
        <f>'Insumo 1'!AI18/$CP21</f>
        <v>1.1391310980403928E-2</v>
      </c>
      <c r="AJ21" s="64">
        <f>'Insumo 1'!AJ18/$CP21</f>
        <v>1.1160679589013419E-2</v>
      </c>
      <c r="AK21" s="64">
        <f>'Insumo 1'!AK18/$CP21</f>
        <v>1.0927879250368455E-2</v>
      </c>
      <c r="AL21" s="64">
        <f>'Insumo 1'!AL18/$CP21</f>
        <v>1.0717129875477129E-2</v>
      </c>
      <c r="AM21" s="64">
        <f>'Insumo 1'!AM18/$CP21</f>
        <v>1.0456494713733309E-2</v>
      </c>
      <c r="AN21" s="64">
        <f>'Insumo 1'!AN18/$CP21</f>
        <v>1.0102956311256951E-2</v>
      </c>
      <c r="AO21" s="64">
        <f>'Insumo 1'!AO18/$CP21</f>
        <v>9.6933867713738051E-3</v>
      </c>
      <c r="AP21" s="64">
        <f>'Insumo 1'!AP18/$CP21</f>
        <v>9.308037142498754E-3</v>
      </c>
      <c r="AQ21" s="64">
        <f>'Insumo 1'!AQ18/$CP21</f>
        <v>8.9310018114324534E-3</v>
      </c>
      <c r="AR21" s="64">
        <f>'Insumo 1'!AR18/$CP21</f>
        <v>8.5738484968653338E-3</v>
      </c>
      <c r="AS21" s="64">
        <f>'Insumo 1'!AS18/$CP21</f>
        <v>8.2488678999059796E-3</v>
      </c>
      <c r="AT21" s="64">
        <f>'Insumo 1'!AT18/$CP21</f>
        <v>7.9484687051637973E-3</v>
      </c>
      <c r="AU21" s="64">
        <f>'Insumo 1'!AU18/$CP21</f>
        <v>7.649153984048843E-3</v>
      </c>
      <c r="AV21" s="64">
        <f>'Insumo 1'!AV18/$CP21</f>
        <v>7.3523697013974194E-3</v>
      </c>
      <c r="AW21" s="64">
        <f>'Insumo 1'!AW18/$CP21</f>
        <v>7.0765519088724083E-3</v>
      </c>
      <c r="AX21" s="64">
        <f>'Insumo 1'!AX18/$CP21</f>
        <v>6.8263999921917935E-3</v>
      </c>
      <c r="AY21" s="64">
        <f>'Insumo 1'!AY18/$CP21</f>
        <v>6.5954071095922088E-3</v>
      </c>
      <c r="AZ21" s="64">
        <f>'Insumo 1'!AZ18/$CP21</f>
        <v>6.3701980863378402E-3</v>
      </c>
      <c r="BA21" s="64">
        <f>'Insumo 1'!BA18/$CP21</f>
        <v>6.1536648521012972E-3</v>
      </c>
      <c r="BB21" s="64">
        <f>'Insumo 1'!BB18/$CP21</f>
        <v>5.9360471442375254E-3</v>
      </c>
      <c r="BC21" s="64">
        <f>'Insumo 1'!BC18/$CP21</f>
        <v>5.7122840858194615E-3</v>
      </c>
      <c r="BD21" s="64">
        <f>'Insumo 1'!BD18/$CP21</f>
        <v>5.4849061153106372E-3</v>
      </c>
      <c r="BE21" s="64">
        <f>'Insumo 1'!BE18/$CP21</f>
        <v>5.2643964777742578E-3</v>
      </c>
      <c r="BF21" s="64">
        <f>'Insumo 1'!BF18/$CP21</f>
        <v>5.0482247347467908E-3</v>
      </c>
      <c r="BG21" s="64">
        <f>'Insumo 1'!BG18/$CP21</f>
        <v>4.8345834301828554E-3</v>
      </c>
      <c r="BH21" s="64">
        <f>'Insumo 1'!BH18/$CP21</f>
        <v>4.6223880904552248E-3</v>
      </c>
      <c r="BI21" s="64">
        <f>'Insumo 1'!BI18/$CP21</f>
        <v>4.4120002067729739E-3</v>
      </c>
      <c r="BJ21" s="64">
        <f>'Insumo 1'!BJ18/$CP21</f>
        <v>4.2052272351814834E-3</v>
      </c>
      <c r="BK21" s="64">
        <f>'Insumo 1'!BK18/$CP21</f>
        <v>4.0013461932626015E-3</v>
      </c>
      <c r="BL21" s="64">
        <f>'Insumo 1'!BL18/$CP21</f>
        <v>3.798188133761871E-3</v>
      </c>
      <c r="BM21" s="64">
        <f>'Insumo 1'!BM18/$CP21</f>
        <v>3.5932226182157604E-3</v>
      </c>
      <c r="BN21" s="64">
        <f>'Insumo 1'!BN18/$CP21</f>
        <v>3.3893415762968784E-3</v>
      </c>
      <c r="BO21" s="64">
        <f>'Insumo 1'!BO18/$CP21</f>
        <v>3.1894369376778329E-3</v>
      </c>
      <c r="BP21" s="64">
        <f>'Insumo 1'!BP18/$CP21</f>
        <v>2.9913397551041671E-3</v>
      </c>
      <c r="BQ21" s="64">
        <f>'Insumo 1'!BQ18/$CP21</f>
        <v>2.8008338879210982E-3</v>
      </c>
      <c r="BR21" s="64">
        <f>'Insumo 1'!BR18/$CP21</f>
        <v>2.6208112658012341E-3</v>
      </c>
      <c r="BS21" s="64">
        <f>'Insumo 1'!BS18/$CP21</f>
        <v>2.4480184678628905E-3</v>
      </c>
      <c r="BT21" s="64">
        <f>'Insumo 1'!BT18/$CP21</f>
        <v>2.2788405820153073E-3</v>
      </c>
      <c r="BU21" s="64">
        <f>'Insumo 1'!BU18/$CP21</f>
        <v>2.1143620818857129E-3</v>
      </c>
      <c r="BV21" s="64">
        <f>'Insumo 1'!BV18/$CP21</f>
        <v>1.950245072965194E-3</v>
      </c>
      <c r="BW21" s="64">
        <f>'Insumo 1'!BW18/$CP21</f>
        <v>1.7825131519539151E-3</v>
      </c>
      <c r="BX21" s="64">
        <f>'Insumo 1'!BX18/$CP21</f>
        <v>1.6147812309426359E-3</v>
      </c>
      <c r="BY21" s="64">
        <f>'Insumo 1'!BY18/$CP21</f>
        <v>1.4542791341128776E-3</v>
      </c>
      <c r="BZ21" s="64">
        <f>'Insumo 1'!BZ18/$CP21</f>
        <v>1.299560896628336E-3</v>
      </c>
      <c r="CA21" s="64">
        <f>'Insumo 1'!CA18/$CP21</f>
        <v>1.1517109921162388E-3</v>
      </c>
      <c r="CB21" s="64">
        <f>'Insumo 1'!CB18/$CP21</f>
        <v>1.0121753854128903E-3</v>
      </c>
      <c r="CC21" s="64">
        <f>'Insumo 1'!CC18/$CP21</f>
        <v>8.8059258530921454E-4</v>
      </c>
      <c r="CD21" s="64">
        <f>'Insumo 1'!CD18/$CP21</f>
        <v>7.562396093870595E-4</v>
      </c>
      <c r="CE21" s="64">
        <f>'Insumo 1'!CE18/$CP21</f>
        <v>6.3875496643734893E-4</v>
      </c>
      <c r="CF21" s="64">
        <f>'Insumo 1'!CF18/$CP21</f>
        <v>5.3283804217807158E-4</v>
      </c>
      <c r="CG21" s="64">
        <f>'Insumo 1'!CG18/$CP21</f>
        <v>4.4101927507275934E-4</v>
      </c>
      <c r="CH21" s="64">
        <f>'Insumo 1'!CH18/$CP21</f>
        <v>3.6076822665788021E-4</v>
      </c>
      <c r="CI21" s="64">
        <f>'Insumo 1'!CI18/$CP21</f>
        <v>2.8846998484267374E-4</v>
      </c>
      <c r="CJ21" s="64">
        <f>'Insumo 1'!CJ18/$CP21</f>
        <v>2.2267858479083587E-4</v>
      </c>
      <c r="CK21" s="64">
        <f>'Insumo 1'!CK18/$CP21</f>
        <v>1.6809341222035501E-4</v>
      </c>
      <c r="CL21" s="64">
        <f>'Insumo 1'!CL18/$CP21</f>
        <v>1.2616043196753525E-4</v>
      </c>
      <c r="CM21" s="64">
        <f>'Insumo 1'!CM18/$CP21</f>
        <v>9.3626223150692356E-5</v>
      </c>
      <c r="CN21" s="64">
        <f>'Insumo 1'!CN18/$CP21</f>
        <v>6.2537979170153584E-5</v>
      </c>
      <c r="CP21">
        <f>SUM('Insumo 1'!B18:CX18)</f>
        <v>2766.3189999999986</v>
      </c>
      <c r="CR21" s="79">
        <f t="shared" si="0"/>
        <v>0.39833330863143429</v>
      </c>
    </row>
    <row r="22" spans="1:96">
      <c r="A22">
        <f t="shared" si="1"/>
        <v>1961</v>
      </c>
      <c r="B22" s="64">
        <f>'Insumo 1'!B19/$CP22</f>
        <v>3.9818365833497557E-2</v>
      </c>
      <c r="C22" s="64">
        <f>'Insumo 1'!C19/$CP22</f>
        <v>3.8166219993599378E-2</v>
      </c>
      <c r="D22" s="64">
        <f>'Insumo 1'!D19/$CP22</f>
        <v>3.6815134962715178E-2</v>
      </c>
      <c r="E22" s="64">
        <f>'Insumo 1'!E19/$CP22</f>
        <v>3.5452105862395181E-2</v>
      </c>
      <c r="F22" s="64">
        <f>'Insumo 1'!F19/$CP22</f>
        <v>3.4082402135037534E-2</v>
      </c>
      <c r="G22" s="64">
        <f>'Insumo 1'!G19/$CP22</f>
        <v>3.2713049703839765E-2</v>
      </c>
      <c r="H22" s="64">
        <f>'Insumo 1'!H19/$CP22</f>
        <v>3.1359505599836433E-2</v>
      </c>
      <c r="I22" s="64">
        <f>'Insumo 1'!I19/$CP22</f>
        <v>3.0038280742541716E-2</v>
      </c>
      <c r="J22" s="64">
        <f>'Insumo 1'!J19/$CP22</f>
        <v>2.8702301446532189E-2</v>
      </c>
      <c r="K22" s="64">
        <f>'Insumo 1'!K19/$CP22</f>
        <v>2.7335759384613433E-2</v>
      </c>
      <c r="L22" s="64">
        <f>'Insumo 1'!L19/$CP22</f>
        <v>2.5976243245892202E-2</v>
      </c>
      <c r="M22" s="64">
        <f>'Insumo 1'!M19/$CP22</f>
        <v>2.4664503384914143E-2</v>
      </c>
      <c r="N22" s="64">
        <f>'Insumo 1'!N19/$CP22</f>
        <v>2.3376300366647798E-2</v>
      </c>
      <c r="O22" s="64">
        <f>'Insumo 1'!O19/$CP22</f>
        <v>2.2265501909118978E-2</v>
      </c>
      <c r="P22" s="64">
        <f>'Insumo 1'!P19/$CP22</f>
        <v>2.1407636686701082E-2</v>
      </c>
      <c r="Q22" s="64">
        <f>'Insumo 1'!Q19/$CP22</f>
        <v>2.0730337690459601E-2</v>
      </c>
      <c r="R22" s="64">
        <f>'Insumo 1'!R19/$CP22</f>
        <v>2.0078683313889085E-2</v>
      </c>
      <c r="S22" s="64">
        <f>'Insumo 1'!S19/$CP22</f>
        <v>1.9474805215061747E-2</v>
      </c>
      <c r="T22" s="64">
        <f>'Insumo 1'!T19/$CP22</f>
        <v>1.8906056732222037E-2</v>
      </c>
      <c r="U22" s="64">
        <f>'Insumo 1'!U19/$CP22</f>
        <v>1.8347495838018743E-2</v>
      </c>
      <c r="V22" s="64">
        <f>'Insumo 1'!V19/$CP22</f>
        <v>1.7804040678690125E-2</v>
      </c>
      <c r="W22" s="64">
        <f>'Insumo 1'!W19/$CP22</f>
        <v>1.7303794947026292E-2</v>
      </c>
      <c r="X22" s="64">
        <f>'Insumo 1'!X19/$CP22</f>
        <v>1.6841489200629098E-2</v>
      </c>
      <c r="Y22" s="64">
        <f>'Insumo 1'!Y19/$CP22</f>
        <v>1.6368644569435615E-2</v>
      </c>
      <c r="Z22" s="64">
        <f>'Insumo 1'!Z19/$CP22</f>
        <v>1.5864885876173018E-2</v>
      </c>
      <c r="AA22" s="64">
        <f>'Insumo 1'!AA19/$CP22</f>
        <v>1.5343211078756733E-2</v>
      </c>
      <c r="AB22" s="64">
        <f>'Insumo 1'!AB19/$CP22</f>
        <v>1.4846127012531785E-2</v>
      </c>
      <c r="AC22" s="64">
        <f>'Insumo 1'!AC19/$CP22</f>
        <v>1.4375390158297559E-2</v>
      </c>
      <c r="AD22" s="64">
        <f>'Insumo 1'!AD19/$CP22</f>
        <v>1.3881467757511499E-2</v>
      </c>
      <c r="AE22" s="64">
        <f>'Insumo 1'!AE19/$CP22</f>
        <v>1.3347146298339666E-2</v>
      </c>
      <c r="AF22" s="64">
        <f>'Insumo 1'!AF19/$CP22</f>
        <v>1.2797719104293153E-2</v>
      </c>
      <c r="AG22" s="64">
        <f>'Insumo 1'!AG19/$CP22</f>
        <v>1.2263748941281195E-2</v>
      </c>
      <c r="AH22" s="64">
        <f>'Insumo 1'!AH19/$CP22</f>
        <v>1.1726265816670477E-2</v>
      </c>
      <c r="AI22" s="64">
        <f>'Insumo 1'!AI19/$CP22</f>
        <v>1.1279065805147962E-2</v>
      </c>
      <c r="AJ22" s="64">
        <f>'Insumo 1'!AJ19/$CP22</f>
        <v>1.0967817407497572E-2</v>
      </c>
      <c r="AK22" s="64">
        <f>'Insumo 1'!AK19/$CP22</f>
        <v>1.0743690457496499E-2</v>
      </c>
      <c r="AL22" s="64">
        <f>'Insumo 1'!AL19/$CP22</f>
        <v>1.0517807026696047E-2</v>
      </c>
      <c r="AM22" s="64">
        <f>'Insumo 1'!AM19/$CP22</f>
        <v>1.0312650069328296E-2</v>
      </c>
      <c r="AN22" s="64">
        <f>'Insumo 1'!AN19/$CP22</f>
        <v>1.0060068130377244E-2</v>
      </c>
      <c r="AO22" s="64">
        <f>'Insumo 1'!AO19/$CP22</f>
        <v>9.7172030783379878E-3</v>
      </c>
      <c r="AP22" s="64">
        <f>'Insumo 1'!AP19/$CP22</f>
        <v>9.3202384176777828E-3</v>
      </c>
      <c r="AQ22" s="64">
        <f>'Insumo 1'!AQ19/$CP22</f>
        <v>8.94681059972929E-3</v>
      </c>
      <c r="AR22" s="64">
        <f>'Insumo 1'!AR19/$CP22</f>
        <v>8.581462593457951E-3</v>
      </c>
      <c r="AS22" s="64">
        <f>'Insumo 1'!AS19/$CP22</f>
        <v>8.2350845798199318E-3</v>
      </c>
      <c r="AT22" s="64">
        <f>'Insumo 1'!AT19/$CP22</f>
        <v>7.9196206282510246E-3</v>
      </c>
      <c r="AU22" s="64">
        <f>'Insumo 1'!AU19/$CP22</f>
        <v>7.6276935193938305E-3</v>
      </c>
      <c r="AV22" s="64">
        <f>'Insumo 1'!AV19/$CP22</f>
        <v>7.3368202990162648E-3</v>
      </c>
      <c r="AW22" s="64">
        <f>'Insumo 1'!AW19/$CP22</f>
        <v>7.0480548555979551E-3</v>
      </c>
      <c r="AX22" s="64">
        <f>'Insumo 1'!AX19/$CP22</f>
        <v>6.7793132932925954E-3</v>
      </c>
      <c r="AY22" s="64">
        <f>'Insumo 1'!AY19/$CP22</f>
        <v>6.5365676468180809E-3</v>
      </c>
      <c r="AZ22" s="64">
        <f>'Insumo 1'!AZ19/$CP22</f>
        <v>6.311386808337381E-3</v>
      </c>
      <c r="BA22" s="64">
        <f>'Insumo 1'!BA19/$CP22</f>
        <v>6.092178004574577E-3</v>
      </c>
      <c r="BB22" s="64">
        <f>'Insumo 1'!BB19/$CP22</f>
        <v>5.8806977163290515E-3</v>
      </c>
      <c r="BC22" s="64">
        <f>'Insumo 1'!BC19/$CP22</f>
        <v>5.6688661319236515E-3</v>
      </c>
      <c r="BD22" s="64">
        <f>'Insumo 1'!BD19/$CP22</f>
        <v>5.4496573281608476E-3</v>
      </c>
      <c r="BE22" s="64">
        <f>'Insumo 1'!BE19/$CP22</f>
        <v>5.2269355627992814E-3</v>
      </c>
      <c r="BF22" s="64">
        <f>'Insumo 1'!BF19/$CP22</f>
        <v>5.0112397206352414E-3</v>
      </c>
      <c r="BG22" s="64">
        <f>'Insumo 1'!BG19/$CP22</f>
        <v>4.7997594323897158E-3</v>
      </c>
      <c r="BH22" s="64">
        <f>'Insumo 1'!BH19/$CP22</f>
        <v>4.5900356249435727E-3</v>
      </c>
      <c r="BI22" s="64">
        <f>'Insumo 1'!BI19/$CP22</f>
        <v>4.3817170021369341E-3</v>
      </c>
      <c r="BJ22" s="64">
        <f>'Insumo 1'!BJ19/$CP22</f>
        <v>4.1748035639698E-3</v>
      </c>
      <c r="BK22" s="64">
        <f>'Insumo 1'!BK19/$CP22</f>
        <v>3.9710517912415538E-3</v>
      </c>
      <c r="BL22" s="64">
        <f>'Insumo 1'!BL19/$CP22</f>
        <v>3.7704616839521936E-3</v>
      </c>
      <c r="BM22" s="64">
        <f>'Insumo 1'!BM19/$CP22</f>
        <v>3.5702228728227096E-3</v>
      </c>
      <c r="BN22" s="64">
        <f>'Insumo 1'!BN19/$CP22</f>
        <v>3.3692814693734728E-3</v>
      </c>
      <c r="BO22" s="64">
        <f>'Insumo 1'!BO19/$CP22</f>
        <v>3.1693939544038658E-3</v>
      </c>
      <c r="BP22" s="64">
        <f>'Insumo 1'!BP19/$CP22</f>
        <v>2.9733706971928975E-3</v>
      </c>
      <c r="BQ22" s="64">
        <f>'Insumo 1'!BQ19/$CP22</f>
        <v>2.7798065131010631E-3</v>
      </c>
      <c r="BR22" s="64">
        <f>'Insumo 1'!BR19/$CP22</f>
        <v>2.593970844526507E-3</v>
      </c>
      <c r="BS22" s="64">
        <f>'Insumo 1'!BS19/$CP22</f>
        <v>2.4172688761087344E-3</v>
      </c>
      <c r="BT22" s="64">
        <f>'Insumo 1'!BT19/$CP22</f>
        <v>2.2482954232082401E-3</v>
      </c>
      <c r="BU22" s="64">
        <f>'Insumo 1'!BU19/$CP22</f>
        <v>2.0835375242262608E-3</v>
      </c>
      <c r="BV22" s="64">
        <f>'Insumo 1'!BV19/$CP22</f>
        <v>1.9240490676424265E-3</v>
      </c>
      <c r="BW22" s="64">
        <f>'Insumo 1'!BW19/$CP22</f>
        <v>1.7652632033783448E-3</v>
      </c>
      <c r="BX22" s="64">
        <f>'Insumo 1'!BX19/$CP22</f>
        <v>1.6050721544747576E-3</v>
      </c>
      <c r="BY22" s="64">
        <f>'Insumo 1'!BY19/$CP22</f>
        <v>1.4462862902106756E-3</v>
      </c>
      <c r="BZ22" s="64">
        <f>'Insumo 1'!BZ19/$CP22</f>
        <v>1.2945263491441193E-3</v>
      </c>
      <c r="CA22" s="64">
        <f>'Insumo 1'!CA19/$CP22</f>
        <v>1.1490897389553362E-3</v>
      </c>
      <c r="CB22" s="64">
        <f>'Insumo 1'!CB19/$CP22</f>
        <v>1.0113816442838316E-3</v>
      </c>
      <c r="CC22" s="64">
        <f>'Insumo 1'!CC19/$CP22</f>
        <v>8.8315854592898669E-4</v>
      </c>
      <c r="CD22" s="64">
        <f>'Insumo 1'!CD19/$CP22</f>
        <v>7.6371785157104894E-4</v>
      </c>
      <c r="CE22" s="64">
        <f>'Insumo 1'!CE19/$CP22</f>
        <v>6.5165437657051326E-4</v>
      </c>
      <c r="CF22" s="64">
        <f>'Insumo 1'!CF19/$CP22</f>
        <v>5.4591423244775071E-4</v>
      </c>
      <c r="CG22" s="64">
        <f>'Insumo 1'!CG19/$CP22</f>
        <v>4.5211815776078197E-4</v>
      </c>
      <c r="CH22" s="64">
        <f>'Insumo 1'!CH19/$CP22</f>
        <v>3.7132004098923584E-4</v>
      </c>
      <c r="CI22" s="64">
        <f>'Insumo 1'!CI19/$CP22</f>
        <v>3.0211469749360722E-4</v>
      </c>
      <c r="CJ22" s="64">
        <f>'Insumo 1'!CJ19/$CP22</f>
        <v>2.3853009255599922E-4</v>
      </c>
      <c r="CK22" s="64">
        <f>'Insumo 1'!CK19/$CP22</f>
        <v>1.8337659545542207E-4</v>
      </c>
      <c r="CL22" s="64">
        <f>'Insumo 1'!CL19/$CP22</f>
        <v>1.3911327931100985E-4</v>
      </c>
      <c r="CM22" s="64">
        <f>'Insumo 1'!CM19/$CP22</f>
        <v>1.036323671635048E-4</v>
      </c>
      <c r="CN22" s="64">
        <f>'Insumo 1'!CN19/$CP22</f>
        <v>7.5879970533278089E-5</v>
      </c>
      <c r="CP22">
        <f>SUM('Insumo 1'!B19:CX19)</f>
        <v>2846.6010000000006</v>
      </c>
      <c r="CR22" s="79">
        <f t="shared" si="0"/>
        <v>0.4004842968860054</v>
      </c>
    </row>
    <row r="23" spans="1:96">
      <c r="A23">
        <f t="shared" si="1"/>
        <v>1962</v>
      </c>
      <c r="B23" s="64">
        <f>'Insumo 1'!B20/$CP23</f>
        <v>4.002201156050432E-2</v>
      </c>
      <c r="C23" s="64">
        <f>'Insumo 1'!C20/$CP23</f>
        <v>3.844074090121169E-2</v>
      </c>
      <c r="D23" s="64">
        <f>'Insumo 1'!D20/$CP23</f>
        <v>3.654014568159588E-2</v>
      </c>
      <c r="E23" s="64">
        <f>'Insumo 1'!E20/$CP23</f>
        <v>3.5232143155656731E-2</v>
      </c>
      <c r="F23" s="64">
        <f>'Insumo 1'!F20/$CP23</f>
        <v>3.3943586676660344E-2</v>
      </c>
      <c r="G23" s="64">
        <f>'Insumo 1'!G20/$CP23</f>
        <v>3.2672088133578643E-2</v>
      </c>
      <c r="H23" s="64">
        <f>'Insumo 1'!H20/$CP23</f>
        <v>3.1416624050256768E-2</v>
      </c>
      <c r="I23" s="64">
        <f>'Insumo 1'!I20/$CP23</f>
        <v>3.0195616997482588E-2</v>
      </c>
      <c r="J23" s="64">
        <f>'Insumo 1'!J20/$CP23</f>
        <v>2.9027489546043971E-2</v>
      </c>
      <c r="K23" s="64">
        <f>'Insumo 1'!K20/$CP23</f>
        <v>2.7807505969424669E-2</v>
      </c>
      <c r="L23" s="64">
        <f>'Insumo 1'!L20/$CP23</f>
        <v>2.6491656792964759E-2</v>
      </c>
      <c r="M23" s="64">
        <f>'Insumo 1'!M20/$CP23</f>
        <v>2.5141009427238858E-2</v>
      </c>
      <c r="N23" s="64">
        <f>'Insumo 1'!N20/$CP23</f>
        <v>2.3845970932594884E-2</v>
      </c>
      <c r="O23" s="64">
        <f>'Insumo 1'!O20/$CP23</f>
        <v>2.2574131230794894E-2</v>
      </c>
      <c r="P23" s="64">
        <f>'Insumo 1'!P20/$CP23</f>
        <v>2.1478329427634606E-2</v>
      </c>
      <c r="Q23" s="64">
        <f>'Insumo 1'!Q20/$CP23</f>
        <v>2.0639078980631394E-2</v>
      </c>
      <c r="R23" s="64">
        <f>'Insumo 1'!R20/$CP23</f>
        <v>1.9982689606633762E-2</v>
      </c>
      <c r="S23" s="64">
        <f>'Insumo 1'!S20/$CP23</f>
        <v>1.9346087438297178E-2</v>
      </c>
      <c r="T23" s="64">
        <f>'Insumo 1'!T20/$CP23</f>
        <v>1.8752130109747345E-2</v>
      </c>
      <c r="U23" s="64">
        <f>'Insumo 1'!U20/$CP23</f>
        <v>1.8199452986111083E-2</v>
      </c>
      <c r="V23" s="64">
        <f>'Insumo 1'!V20/$CP23</f>
        <v>1.7666904226854168E-2</v>
      </c>
      <c r="W23" s="64">
        <f>'Insumo 1'!W20/$CP23</f>
        <v>1.7154824990694893E-2</v>
      </c>
      <c r="X23" s="64">
        <f>'Insumo 1'!X20/$CP23</f>
        <v>1.6684708276885778E-2</v>
      </c>
      <c r="Y23" s="64">
        <f>'Insumo 1'!Y20/$CP23</f>
        <v>1.6251436704652414E-2</v>
      </c>
      <c r="Z23" s="64">
        <f>'Insumo 1'!Z20/$CP23</f>
        <v>1.5804518783687289E-2</v>
      </c>
      <c r="AA23" s="64">
        <f>'Insumo 1'!AA20/$CP23</f>
        <v>1.5320755721146415E-2</v>
      </c>
      <c r="AB23" s="64">
        <f>'Insumo 1'!AB20/$CP23</f>
        <v>1.4814817341916428E-2</v>
      </c>
      <c r="AC23" s="64">
        <f>'Insumo 1'!AC20/$CP23</f>
        <v>1.43341247078402E-2</v>
      </c>
      <c r="AD23" s="64">
        <f>'Insumo 1'!AD20/$CP23</f>
        <v>1.3878677818917726E-2</v>
      </c>
      <c r="AE23" s="64">
        <f>'Insumo 1'!AE20/$CP23</f>
        <v>1.339900866099638E-2</v>
      </c>
      <c r="AF23" s="64">
        <f>'Insumo 1'!AF20/$CP23</f>
        <v>1.2879082774316342E-2</v>
      </c>
      <c r="AG23" s="64">
        <f>'Insumo 1'!AG20/$CP23</f>
        <v>1.2343122427876487E-2</v>
      </c>
      <c r="AH23" s="64">
        <f>'Insumo 1'!AH20/$CP23</f>
        <v>1.182149074760498E-2</v>
      </c>
      <c r="AI23" s="64">
        <f>'Insumo 1'!AI20/$CP23</f>
        <v>1.1295765162713944E-2</v>
      </c>
      <c r="AJ23" s="64">
        <f>'Insumo 1'!AJ20/$CP23</f>
        <v>1.0858740844579344E-2</v>
      </c>
      <c r="AK23" s="64">
        <f>'Insumo 1'!AK20/$CP23</f>
        <v>1.055545074401599E-2</v>
      </c>
      <c r="AL23" s="64">
        <f>'Insumo 1'!AL20/$CP23</f>
        <v>1.0338473799181012E-2</v>
      </c>
      <c r="AM23" s="64">
        <f>'Insumo 1'!AM20/$CP23</f>
        <v>1.0118767584599685E-2</v>
      </c>
      <c r="AN23" s="64">
        <f>'Insumo 1'!AN20/$CP23</f>
        <v>9.9195308931159954E-3</v>
      </c>
      <c r="AO23" s="64">
        <f>'Insumo 1'!AO20/$CP23</f>
        <v>9.6742377746626175E-3</v>
      </c>
      <c r="AP23" s="64">
        <f>'Insumo 1'!AP20/$CP23</f>
        <v>9.3419491830442746E-3</v>
      </c>
      <c r="AQ23" s="64">
        <f>'Insumo 1'!AQ20/$CP23</f>
        <v>8.957122148808656E-3</v>
      </c>
      <c r="AR23" s="64">
        <f>'Insumo 1'!AR20/$CP23</f>
        <v>8.5954939074170279E-3</v>
      </c>
      <c r="AS23" s="64">
        <f>'Insumo 1'!AS20/$CP23</f>
        <v>8.2420534752644572E-3</v>
      </c>
      <c r="AT23" s="64">
        <f>'Insumo 1'!AT20/$CP23</f>
        <v>7.9060121377448785E-3</v>
      </c>
      <c r="AU23" s="64">
        <f>'Insumo 1'!AU20/$CP23</f>
        <v>7.5999927674351717E-3</v>
      </c>
      <c r="AV23" s="64">
        <f>'Insumo 1'!AV20/$CP23</f>
        <v>7.3164898725328678E-3</v>
      </c>
      <c r="AW23" s="64">
        <f>'Insumo 1'!AW20/$CP23</f>
        <v>7.0333281363488568E-3</v>
      </c>
      <c r="AX23" s="64">
        <f>'Insumo 1'!AX20/$CP23</f>
        <v>6.7532368286294933E-3</v>
      </c>
      <c r="AY23" s="64">
        <f>'Insumo 1'!AY20/$CP23</f>
        <v>6.4915680916980039E-3</v>
      </c>
      <c r="AZ23" s="64">
        <f>'Insumo 1'!AZ20/$CP23</f>
        <v>6.255145099920271E-3</v>
      </c>
      <c r="BA23" s="64">
        <f>'Insumo 1'!BA20/$CP23</f>
        <v>6.0364623614938238E-3</v>
      </c>
      <c r="BB23" s="64">
        <f>'Insumo 1'!BB20/$CP23</f>
        <v>5.8228970038417885E-3</v>
      </c>
      <c r="BC23" s="64">
        <f>'Insumo 1'!BC20/$CP23</f>
        <v>5.6171782967105125E-3</v>
      </c>
      <c r="BD23" s="64">
        <f>'Insumo 1'!BD20/$CP23</f>
        <v>5.4097537959877677E-3</v>
      </c>
      <c r="BE23" s="64">
        <f>'Insumo 1'!BE20/$CP23</f>
        <v>5.1958472796174377E-3</v>
      </c>
      <c r="BF23" s="64">
        <f>'Insumo 1'!BF20/$CP23</f>
        <v>4.9781880173458736E-3</v>
      </c>
      <c r="BG23" s="64">
        <f>'Insumo 1'!BG20/$CP23</f>
        <v>4.7670107707218946E-3</v>
      </c>
      <c r="BH23" s="64">
        <f>'Insumo 1'!BH20/$CP23</f>
        <v>4.5599274287174436E-3</v>
      </c>
      <c r="BI23" s="64">
        <f>'Insumo 1'!BI20/$CP23</f>
        <v>4.3542087215861693E-3</v>
      </c>
      <c r="BJ23" s="64">
        <f>'Insumo 1'!BJ20/$CP23</f>
        <v>4.1495134906097764E-3</v>
      </c>
      <c r="BK23" s="64">
        <f>'Insumo 1'!BK20/$CP23</f>
        <v>3.9458417357882657E-3</v>
      </c>
      <c r="BL23" s="64">
        <f>'Insumo 1'!BL20/$CP23</f>
        <v>3.7455815681496944E-3</v>
      </c>
      <c r="BM23" s="64">
        <f>'Insumo 1'!BM20/$CP23</f>
        <v>3.5483918289757692E-3</v>
      </c>
      <c r="BN23" s="64">
        <f>'Insumo 1'!BN20/$CP23</f>
        <v>3.3515432485201383E-3</v>
      </c>
      <c r="BO23" s="64">
        <f>'Insumo 1'!BO20/$CP23</f>
        <v>3.1543535093462136E-3</v>
      </c>
      <c r="BP23" s="64">
        <f>'Insumo 1'!BP20/$CP23</f>
        <v>2.9585284050454644E-3</v>
      </c>
      <c r="BQ23" s="64">
        <f>'Insumo 1'!BQ20/$CP23</f>
        <v>2.7664560466459489E-3</v>
      </c>
      <c r="BR23" s="64">
        <f>'Insumo 1'!BR20/$CP23</f>
        <v>2.5774541167110795E-3</v>
      </c>
      <c r="BS23" s="64">
        <f>'Insumo 1'!BS20/$CP23</f>
        <v>2.3956165198603841E-3</v>
      </c>
      <c r="BT23" s="64">
        <f>'Insumo 1'!BT20/$CP23</f>
        <v>2.222649049685332E-3</v>
      </c>
      <c r="BU23" s="64">
        <f>'Insumo 1'!BU20/$CP23</f>
        <v>2.0575282300310418E-3</v>
      </c>
      <c r="BV23" s="64">
        <f>'Insumo 1'!BV20/$CP23</f>
        <v>1.8971836324328673E-3</v>
      </c>
      <c r="BW23" s="64">
        <f>'Insumo 1'!BW20/$CP23</f>
        <v>1.7422975743273969E-3</v>
      </c>
      <c r="BX23" s="64">
        <f>'Insumo 1'!BX20/$CP23</f>
        <v>1.5887761510951022E-3</v>
      </c>
      <c r="BY23" s="64">
        <f>'Insumo 1'!BY20/$CP23</f>
        <v>1.4359370452993955E-3</v>
      </c>
      <c r="BZ23" s="64">
        <f>'Insumo 1'!BZ20/$CP23</f>
        <v>1.2854860505317467E-3</v>
      </c>
      <c r="CA23" s="64">
        <f>'Insumo 1'!CA20/$CP23</f>
        <v>1.1421993888482719E-3</v>
      </c>
      <c r="CB23" s="64">
        <f>'Insumo 1'!CB20/$CP23</f>
        <v>1.0053947428123827E-3</v>
      </c>
      <c r="CC23" s="64">
        <f>'Insumo 1'!CC20/$CP23</f>
        <v>8.7746022345213726E-4</v>
      </c>
      <c r="CD23" s="64">
        <f>'Insumo 1'!CD20/$CP23</f>
        <v>7.5976046564071127E-4</v>
      </c>
      <c r="CE23" s="64">
        <f>'Insumo 1'!CE20/$CP23</f>
        <v>6.5229546937810507E-4</v>
      </c>
      <c r="CF23" s="64">
        <f>'Insumo 1'!CF20/$CP23</f>
        <v>5.5165364748137866E-4</v>
      </c>
      <c r="CG23" s="64">
        <f>'Insumo 1'!CG20/$CP23</f>
        <v>4.5783499995053194E-4</v>
      </c>
      <c r="CH23" s="64">
        <f>'Insumo 1'!CH20/$CP23</f>
        <v>3.745922726867989E-4</v>
      </c>
      <c r="CI23" s="64">
        <f>'Insumo 1'!CI20/$CP23</f>
        <v>3.0499589415482529E-4</v>
      </c>
      <c r="CJ23" s="64">
        <f>'Insumo 1'!CJ20/$CP23</f>
        <v>2.4563427717167136E-4</v>
      </c>
      <c r="CK23" s="64">
        <f>'Insumo 1'!CK20/$CP23</f>
        <v>1.9173119968122129E-4</v>
      </c>
      <c r="CL23" s="64">
        <f>'Insumo 1'!CL20/$CP23</f>
        <v>1.4635709014812086E-4</v>
      </c>
      <c r="CM23" s="64">
        <f>'Insumo 1'!CM20/$CP23</f>
        <v>1.112177421638401E-4</v>
      </c>
      <c r="CN23" s="64">
        <f>'Insumo 1'!CN20/$CP23</f>
        <v>8.2560409827145103E-5</v>
      </c>
      <c r="CP23">
        <f>SUM('Insumo 1'!B20:CX20)</f>
        <v>2931.1870000000004</v>
      </c>
      <c r="CR23" s="79">
        <f t="shared" si="0"/>
        <v>0.40239159084698445</v>
      </c>
    </row>
    <row r="24" spans="1:96">
      <c r="A24">
        <f t="shared" si="1"/>
        <v>1963</v>
      </c>
      <c r="B24" s="64">
        <f>'Insumo 1'!B21/$CP24</f>
        <v>4.0302740041812071E-2</v>
      </c>
      <c r="C24" s="64">
        <f>'Insumo 1'!C21/$CP24</f>
        <v>3.8486710492497411E-2</v>
      </c>
      <c r="D24" s="64">
        <f>'Insumo 1'!D21/$CP24</f>
        <v>3.679124172303877E-2</v>
      </c>
      <c r="E24" s="64">
        <f>'Insumo 1'!E21/$CP24</f>
        <v>3.4980180337729164E-2</v>
      </c>
      <c r="F24" s="64">
        <f>'Insumo 1'!F21/$CP24</f>
        <v>3.3713629727373656E-2</v>
      </c>
      <c r="G24" s="64">
        <f>'Insumo 1'!G21/$CP24</f>
        <v>3.2496098335201361E-2</v>
      </c>
      <c r="H24" s="64">
        <f>'Insumo 1'!H21/$CP24</f>
        <v>3.1318312255069515E-2</v>
      </c>
      <c r="I24" s="64">
        <f>'Insumo 1'!I21/$CP24</f>
        <v>3.0171328791769009E-2</v>
      </c>
      <c r="J24" s="64">
        <f>'Insumo 1'!J21/$CP24</f>
        <v>2.9076014234121084E-2</v>
      </c>
      <c r="K24" s="64">
        <f>'Insumo 1'!K21/$CP24</f>
        <v>2.8053234870946971E-2</v>
      </c>
      <c r="L24" s="64">
        <f>'Insumo 1'!L21/$CP24</f>
        <v>2.6943015821283875E-2</v>
      </c>
      <c r="M24" s="64">
        <f>'Insumo 1'!M21/$CP24</f>
        <v>2.5676465210928368E-2</v>
      </c>
      <c r="N24" s="64">
        <f>'Insumo 1'!N21/$CP24</f>
        <v>2.4334398507696017E-2</v>
      </c>
      <c r="O24" s="64">
        <f>'Insumo 1'!O21/$CP24</f>
        <v>2.3056255514662043E-2</v>
      </c>
      <c r="P24" s="64">
        <f>'Insumo 1'!P21/$CP24</f>
        <v>2.180096607605133E-2</v>
      </c>
      <c r="Q24" s="64">
        <f>'Insumo 1'!Q21/$CP24</f>
        <v>2.0720224799484897E-2</v>
      </c>
      <c r="R24" s="64">
        <f>'Insumo 1'!R21/$CP24</f>
        <v>1.9899152894916044E-2</v>
      </c>
      <c r="S24" s="64">
        <f>'Insumo 1'!S21/$CP24</f>
        <v>1.9262565480401585E-2</v>
      </c>
      <c r="T24" s="64">
        <f>'Insumo 1'!T21/$CP24</f>
        <v>1.8640551346968626E-2</v>
      </c>
      <c r="U24" s="64">
        <f>'Insumo 1'!U21/$CP24</f>
        <v>1.8056957681841426E-2</v>
      </c>
      <c r="V24" s="64">
        <f>'Insumo 1'!V21/$CP24</f>
        <v>1.7519402336494412E-2</v>
      </c>
      <c r="W24" s="64">
        <f>'Insumo 1'!W21/$CP24</f>
        <v>1.7011655975177727E-2</v>
      </c>
      <c r="X24" s="64">
        <f>'Insumo 1'!X21/$CP24</f>
        <v>1.6530075277621004E-2</v>
      </c>
      <c r="Y24" s="64">
        <f>'Insumo 1'!Y21/$CP24</f>
        <v>1.6087908681171055E-2</v>
      </c>
      <c r="Z24" s="64">
        <f>'Insumo 1'!Z21/$CP24</f>
        <v>1.5682837709292189E-2</v>
      </c>
      <c r="AA24" s="64">
        <f>'Insumo 1'!AA21/$CP24</f>
        <v>1.5260543768862463E-2</v>
      </c>
      <c r="AB24" s="64">
        <f>'Insumo 1'!AB21/$CP24</f>
        <v>1.4796186039856598E-2</v>
      </c>
      <c r="AC24" s="64">
        <f>'Insumo 1'!AC21/$CP24</f>
        <v>1.4305993858024444E-2</v>
      </c>
      <c r="AD24" s="64">
        <f>'Insumo 1'!AD21/$CP24</f>
        <v>1.3840642496217569E-2</v>
      </c>
      <c r="AE24" s="64">
        <f>'Insumo 1'!AE21/$CP24</f>
        <v>1.3400131954435974E-2</v>
      </c>
      <c r="AF24" s="64">
        <f>'Insumo 1'!AF21/$CP24</f>
        <v>1.2934449381695428E-2</v>
      </c>
      <c r="AG24" s="64">
        <f>'Insumo 1'!AG21/$CP24</f>
        <v>1.2428027864113428E-2</v>
      </c>
      <c r="AH24" s="64">
        <f>'Insumo 1'!AH21/$CP24</f>
        <v>1.1905045799847908E-2</v>
      </c>
      <c r="AI24" s="64">
        <f>'Insumo 1'!AI21/$CP24</f>
        <v>1.1395643383862872E-2</v>
      </c>
      <c r="AJ24" s="64">
        <f>'Insumo 1'!AJ21/$CP24</f>
        <v>1.0881604014806453E-2</v>
      </c>
      <c r="AK24" s="64">
        <f>'Insumo 1'!AK21/$CP24</f>
        <v>1.0454341910371671E-2</v>
      </c>
      <c r="AL24" s="64">
        <f>'Insumo 1'!AL21/$CP24</f>
        <v>1.0158901757537699E-2</v>
      </c>
      <c r="AM24" s="64">
        <f>'Insumo 1'!AM21/$CP24</f>
        <v>9.9482516037233404E-3</v>
      </c>
      <c r="AN24" s="64">
        <f>'Insumo 1'!AN21/$CP24</f>
        <v>9.7352829733732896E-3</v>
      </c>
      <c r="AO24" s="64">
        <f>'Insumo 1'!AO21/$CP24</f>
        <v>9.541524577176122E-3</v>
      </c>
      <c r="AP24" s="64">
        <f>'Insumo 1'!AP21/$CP24</f>
        <v>9.3033839158671219E-3</v>
      </c>
      <c r="AQ24" s="64">
        <f>'Insumo 1'!AQ21/$CP24</f>
        <v>8.9814468883395206E-3</v>
      </c>
      <c r="AR24" s="64">
        <f>'Insumo 1'!AR21/$CP24</f>
        <v>8.608503377026679E-3</v>
      </c>
      <c r="AS24" s="64">
        <f>'Insumo 1'!AS21/$CP24</f>
        <v>8.2580822092034236E-3</v>
      </c>
      <c r="AT24" s="64">
        <f>'Insumo 1'!AT21/$CP24</f>
        <v>7.9156101037882575E-3</v>
      </c>
      <c r="AU24" s="64">
        <f>'Insumo 1'!AU21/$CP24</f>
        <v>7.5900297559902807E-3</v>
      </c>
      <c r="AV24" s="64">
        <f>'Insumo 1'!AV21/$CP24</f>
        <v>7.2929335484879553E-3</v>
      </c>
      <c r="AW24" s="64">
        <f>'Insumo 1'!AW21/$CP24</f>
        <v>7.0170348407405346E-3</v>
      </c>
      <c r="AX24" s="64">
        <f>'Insumo 1'!AX21/$CP24</f>
        <v>6.7421297657941246E-3</v>
      </c>
      <c r="AY24" s="64">
        <f>'Insumo 1'!AY21/$CP24</f>
        <v>6.4698743783170769E-3</v>
      </c>
      <c r="AZ24" s="64">
        <f>'Insumo 1'!AZ21/$CP24</f>
        <v>6.2158355921919008E-3</v>
      </c>
      <c r="BA24" s="64">
        <f>'Insumo 1'!BA21/$CP24</f>
        <v>5.9856439932909908E-3</v>
      </c>
      <c r="BB24" s="64">
        <f>'Insumo 1'!BB21/$CP24</f>
        <v>5.77267536294094E-3</v>
      </c>
      <c r="BC24" s="64">
        <f>'Insumo 1'!BC21/$CP24</f>
        <v>5.5646748965959454E-3</v>
      </c>
      <c r="BD24" s="64">
        <f>'Insumo 1'!BD21/$CP24</f>
        <v>5.3639610707917002E-3</v>
      </c>
      <c r="BE24" s="64">
        <f>'Insumo 1'!BE21/$CP24</f>
        <v>5.1622536121864425E-3</v>
      </c>
      <c r="BF24" s="64">
        <f>'Insumo 1'!BF21/$CP24</f>
        <v>4.9525970911730955E-3</v>
      </c>
      <c r="BG24" s="64">
        <f>'Insumo 1'!BG21/$CP24</f>
        <v>4.7399596717567164E-3</v>
      </c>
      <c r="BH24" s="64">
        <f>'Insumo 1'!BH21/$CP24</f>
        <v>4.5329528382127325E-3</v>
      </c>
      <c r="BI24" s="64">
        <f>'Insumo 1'!BI21/$CP24</f>
        <v>4.3302517468064641E-3</v>
      </c>
      <c r="BJ24" s="64">
        <f>'Insumo 1'!BJ21/$CP24</f>
        <v>4.1285442882012064E-3</v>
      </c>
      <c r="BK24" s="64">
        <f>'Insumo 1'!BK21/$CP24</f>
        <v>3.9271680405296187E-3</v>
      </c>
      <c r="BL24" s="64">
        <f>'Insumo 1'!BL21/$CP24</f>
        <v>3.7274478475263838E-3</v>
      </c>
      <c r="BM24" s="64">
        <f>'Insumo 1'!BM21/$CP24</f>
        <v>3.5300461310588411E-3</v>
      </c>
      <c r="BN24" s="64">
        <f>'Insumo 1'!BN21/$CP24</f>
        <v>3.3362877348616731E-3</v>
      </c>
      <c r="BO24" s="64">
        <f>'Insumo 1'!BO21/$CP24</f>
        <v>3.143191760531845E-3</v>
      </c>
      <c r="BP24" s="64">
        <f>'Insumo 1'!BP21/$CP24</f>
        <v>2.9494333643346761E-3</v>
      </c>
      <c r="BQ24" s="64">
        <f>'Insumo 1'!BQ21/$CP24</f>
        <v>2.7573310228058596E-3</v>
      </c>
      <c r="BR24" s="64">
        <f>'Insumo 1'!BR21/$CP24</f>
        <v>2.5692032124810878E-3</v>
      </c>
      <c r="BS24" s="64">
        <f>'Insumo 1'!BS21/$CP24</f>
        <v>2.3843875114930193E-3</v>
      </c>
      <c r="BT24" s="64">
        <f>'Insumo 1'!BT21/$CP24</f>
        <v>2.206858451045699E-3</v>
      </c>
      <c r="BU24" s="64">
        <f>'Insumo 1'!BU21/$CP24</f>
        <v>2.0379408748738082E-3</v>
      </c>
      <c r="BV24" s="64">
        <f>'Insumo 1'!BV21/$CP24</f>
        <v>1.8763099392426663E-3</v>
      </c>
      <c r="BW24" s="64">
        <f>'Insumo 1'!BW21/$CP24</f>
        <v>1.7196471676165796E-3</v>
      </c>
      <c r="BX24" s="64">
        <f>'Insumo 1'!BX21/$CP24</f>
        <v>1.56927740373023E-3</v>
      </c>
      <c r="BY24" s="64">
        <f>'Insumo 1'!BY21/$CP24</f>
        <v>1.4215573273132433E-3</v>
      </c>
      <c r="BZ24" s="64">
        <f>'Insumo 1'!BZ21/$CP24</f>
        <v>1.2754933055646085E-3</v>
      </c>
      <c r="CA24" s="64">
        <f>'Insumo 1'!CA21/$CP24</f>
        <v>1.1327413931526776E-3</v>
      </c>
      <c r="CB24" s="64">
        <f>'Insumo 1'!CB21/$CP24</f>
        <v>9.9793854314883545E-4</v>
      </c>
      <c r="CC24" s="64">
        <f>'Insumo 1'!CC21/$CP24</f>
        <v>8.6942870088473057E-4</v>
      </c>
      <c r="CD24" s="64">
        <f>'Insumo 1'!CD21/$CP24</f>
        <v>7.5085518663073683E-4</v>
      </c>
      <c r="CE24" s="64">
        <f>'Insumo 1'!CE21/$CP24</f>
        <v>6.4354284412153589E-4</v>
      </c>
      <c r="CF24" s="64">
        <f>'Insumo 1'!CF21/$CP24</f>
        <v>5.4716046242345704E-4</v>
      </c>
      <c r="CG24" s="64">
        <f>'Insumo 1'!CG21/$CP24</f>
        <v>4.5707108846511547E-4</v>
      </c>
      <c r="CH24" s="64">
        <f>'Insumo 1'!CH21/$CP24</f>
        <v>3.7426835504752206E-4</v>
      </c>
      <c r="CI24" s="64">
        <f>'Insumo 1'!CI21/$CP24</f>
        <v>3.017331605737103E-4</v>
      </c>
      <c r="CJ24" s="64">
        <f>'Insumo 1'!CJ21/$CP24</f>
        <v>2.4211519251304307E-4</v>
      </c>
      <c r="CK24" s="64">
        <f>'Insumo 1'!CK21/$CP24</f>
        <v>1.927647633961574E-4</v>
      </c>
      <c r="CL24" s="64">
        <f>'Insumo 1'!CL21/$CP24</f>
        <v>1.4738886548331623E-4</v>
      </c>
      <c r="CM24" s="64">
        <f>'Insumo 1'!CM21/$CP24</f>
        <v>1.1128687371324553E-4</v>
      </c>
      <c r="CN24" s="64">
        <f>'Insumo 1'!CN21/$CP24</f>
        <v>8.5121209953286012E-5</v>
      </c>
      <c r="CP24">
        <f>SUM('Insumo 1'!B21:CX21)</f>
        <v>3019.2240000000002</v>
      </c>
      <c r="CR24" s="79">
        <f t="shared" si="0"/>
        <v>0.40403660013301423</v>
      </c>
    </row>
    <row r="25" spans="1:96">
      <c r="A25">
        <f t="shared" si="1"/>
        <v>1964</v>
      </c>
      <c r="B25" s="64">
        <f>'Insumo 1'!B22/$CP25</f>
        <v>4.0471820710959783E-2</v>
      </c>
      <c r="C25" s="64">
        <f>'Insumo 1'!C22/$CP25</f>
        <v>3.8477011780724719E-2</v>
      </c>
      <c r="D25" s="64">
        <f>'Insumo 1'!D22/$CP25</f>
        <v>3.6668723756428115E-2</v>
      </c>
      <c r="E25" s="64">
        <f>'Insumo 1'!E22/$CP25</f>
        <v>3.5028947723013862E-2</v>
      </c>
      <c r="F25" s="64">
        <f>'Insumo 1'!F22/$CP25</f>
        <v>3.35065512252333E-2</v>
      </c>
      <c r="G25" s="64">
        <f>'Insumo 1'!G22/$CP25</f>
        <v>3.2279372299265703E-2</v>
      </c>
      <c r="H25" s="64">
        <f>'Insumo 1'!H22/$CP25</f>
        <v>3.1129052850055506E-2</v>
      </c>
      <c r="I25" s="64">
        <f>'Insumo 1'!I22/$CP25</f>
        <v>3.0039191901390885E-2</v>
      </c>
      <c r="J25" s="64">
        <f>'Insumo 1'!J22/$CP25</f>
        <v>2.899467482813544E-2</v>
      </c>
      <c r="K25" s="64">
        <f>'Insumo 1'!K22/$CP25</f>
        <v>2.8018012774109338E-2</v>
      </c>
      <c r="L25" s="64">
        <f>'Insumo 1'!L22/$CP25</f>
        <v>2.7132360058670459E-2</v>
      </c>
      <c r="M25" s="64">
        <f>'Insumo 1'!M22/$CP25</f>
        <v>2.6126111929909289E-2</v>
      </c>
      <c r="N25" s="64">
        <f>'Insumo 1'!N22/$CP25</f>
        <v>2.4905686347087733E-2</v>
      </c>
      <c r="O25" s="64">
        <f>'Insumo 1'!O22/$CP25</f>
        <v>2.3572061869627663E-2</v>
      </c>
      <c r="P25" s="64">
        <f>'Insumo 1'!P22/$CP25</f>
        <v>2.2310151464623243E-2</v>
      </c>
      <c r="Q25" s="64">
        <f>'Insumo 1'!Q22/$CP25</f>
        <v>2.1070109027901268E-2</v>
      </c>
      <c r="R25" s="64">
        <f>'Insumo 1'!R22/$CP25</f>
        <v>2.0003723986363381E-2</v>
      </c>
      <c r="S25" s="64">
        <f>'Insumo 1'!S22/$CP25</f>
        <v>1.9199754564214796E-2</v>
      </c>
      <c r="T25" s="64">
        <f>'Insumo 1'!T22/$CP25</f>
        <v>1.8581984460235821E-2</v>
      </c>
      <c r="U25" s="64">
        <f>'Insumo 1'!U22/$CP25</f>
        <v>1.7974183577091494E-2</v>
      </c>
      <c r="V25" s="64">
        <f>'Insumo 1'!V22/$CP25</f>
        <v>1.7399506234139682E-2</v>
      </c>
      <c r="W25" s="64">
        <f>'Insumo 1'!W22/$CP25</f>
        <v>1.68769261097431E-2</v>
      </c>
      <c r="X25" s="64">
        <f>'Insumo 1'!X22/$CP25</f>
        <v>1.6392293342071936E-2</v>
      </c>
      <c r="Y25" s="64">
        <f>'Insumo 1'!Y22/$CP25</f>
        <v>1.5939497763517853E-2</v>
      </c>
      <c r="Z25" s="64">
        <f>'Insumo 1'!Z22/$CP25</f>
        <v>1.5524327953920324E-2</v>
      </c>
      <c r="AA25" s="64">
        <f>'Insumo 1'!AA22/$CP25</f>
        <v>1.514581914997277E-2</v>
      </c>
      <c r="AB25" s="64">
        <f>'Insumo 1'!AB22/$CP25</f>
        <v>1.474705031658707E-2</v>
      </c>
      <c r="AC25" s="64">
        <f>'Insumo 1'!AC22/$CP25</f>
        <v>1.4300364905641318E-2</v>
      </c>
      <c r="AD25" s="64">
        <f>'Insumo 1'!AD22/$CP25</f>
        <v>1.3824736595498212E-2</v>
      </c>
      <c r="AE25" s="64">
        <f>'Insumo 1'!AE22/$CP25</f>
        <v>1.3374192131326146E-2</v>
      </c>
      <c r="AF25" s="64">
        <f>'Insumo 1'!AF22/$CP25</f>
        <v>1.2947445162049678E-2</v>
      </c>
      <c r="AG25" s="64">
        <f>'Insumo 1'!AG22/$CP25</f>
        <v>1.2495614346802172E-2</v>
      </c>
      <c r="AH25" s="64">
        <f>'Insumo 1'!AH22/$CP25</f>
        <v>1.200197712160294E-2</v>
      </c>
      <c r="AI25" s="64">
        <f>'Insumo 1'!AI22/$CP25</f>
        <v>1.1491295744654158E-2</v>
      </c>
      <c r="AJ25" s="64">
        <f>'Insumo 1'!AJ22/$CP25</f>
        <v>1.0993156290690895E-2</v>
      </c>
      <c r="AK25" s="64">
        <f>'Insumo 1'!AK22/$CP25</f>
        <v>1.0489871432425881E-2</v>
      </c>
      <c r="AL25" s="64">
        <f>'Insumo 1'!AL22/$CP25</f>
        <v>1.0072450508446337E-2</v>
      </c>
      <c r="AM25" s="64">
        <f>'Insumo 1'!AM22/$CP25</f>
        <v>9.784307867548284E-3</v>
      </c>
      <c r="AN25" s="64">
        <f>'Insumo 1'!AN22/$CP25</f>
        <v>9.5800996343225423E-3</v>
      </c>
      <c r="AO25" s="64">
        <f>'Insumo 1'!AO22/$CP25</f>
        <v>9.3726755234082079E-3</v>
      </c>
      <c r="AP25" s="64">
        <f>'Insumo 1'!AP22/$CP25</f>
        <v>9.1842250908565799E-3</v>
      </c>
      <c r="AQ25" s="64">
        <f>'Insumo 1'!AQ22/$CP25</f>
        <v>8.9530034850466463E-3</v>
      </c>
      <c r="AR25" s="64">
        <f>'Insumo 1'!AR22/$CP25</f>
        <v>8.6404201737152759E-3</v>
      </c>
      <c r="AS25" s="64">
        <f>'Insumo 1'!AS22/$CP25</f>
        <v>8.2789555215172714E-3</v>
      </c>
      <c r="AT25" s="64">
        <f>'Insumo 1'!AT22/$CP25</f>
        <v>7.9390372498328501E-3</v>
      </c>
      <c r="AU25" s="64">
        <f>'Insumo 1'!AU22/$CP25</f>
        <v>7.6074802601387732E-3</v>
      </c>
      <c r="AV25" s="64">
        <f>'Insumo 1'!AV22/$CP25</f>
        <v>7.2913594833499493E-3</v>
      </c>
      <c r="AW25" s="64">
        <f>'Insumo 1'!AW22/$CP25</f>
        <v>7.0028952546830371E-3</v>
      </c>
      <c r="AX25" s="64">
        <f>'Insumo 1'!AX22/$CP25</f>
        <v>6.7346910554542698E-3</v>
      </c>
      <c r="AY25" s="64">
        <f>'Insumo 1'!AY22/$CP25</f>
        <v>6.4671300317632203E-3</v>
      </c>
      <c r="AZ25" s="64">
        <f>'Insumo 1'!AZ22/$CP25</f>
        <v>6.2018201224541868E-3</v>
      </c>
      <c r="BA25" s="64">
        <f>'Insumo 1'!BA22/$CP25</f>
        <v>5.9545191282012822E-3</v>
      </c>
      <c r="BB25" s="64">
        <f>'Insumo 1'!BB22/$CP25</f>
        <v>5.7306940410751161E-3</v>
      </c>
      <c r="BC25" s="64">
        <f>'Insumo 1'!BC22/$CP25</f>
        <v>5.5232699301607817E-3</v>
      </c>
      <c r="BD25" s="64">
        <f>'Insumo 1'!BD22/$CP25</f>
        <v>5.3203480480104783E-3</v>
      </c>
      <c r="BE25" s="64">
        <f>'Insumo 1'!BE22/$CP25</f>
        <v>5.1251442723128015E-3</v>
      </c>
      <c r="BF25" s="64">
        <f>'Insumo 1'!BF22/$CP25</f>
        <v>4.9276893822331096E-3</v>
      </c>
      <c r="BG25" s="64">
        <f>'Insumo 1'!BG22/$CP25</f>
        <v>4.723159561238509E-3</v>
      </c>
      <c r="BH25" s="64">
        <f>'Insumo 1'!BH22/$CP25</f>
        <v>4.514770687017596E-3</v>
      </c>
      <c r="BI25" s="64">
        <f>'Insumo 1'!BI22/$CP25</f>
        <v>4.3121703926361525E-3</v>
      </c>
      <c r="BJ25" s="64">
        <f>'Insumo 1'!BJ22/$CP25</f>
        <v>4.1134291514810222E-3</v>
      </c>
      <c r="BK25" s="64">
        <f>'Insumo 1'!BK22/$CP25</f>
        <v>3.9156526736324696E-3</v>
      </c>
      <c r="BL25" s="64">
        <f>'Insumo 1'!BL22/$CP25</f>
        <v>3.7178761957839179E-3</v>
      </c>
      <c r="BM25" s="64">
        <f>'Insumo 1'!BM22/$CP25</f>
        <v>3.5210644812419443E-3</v>
      </c>
      <c r="BN25" s="64">
        <f>'Insumo 1'!BN22/$CP25</f>
        <v>3.3268254688508464E-3</v>
      </c>
      <c r="BO25" s="64">
        <f>'Insumo 1'!BO22/$CP25</f>
        <v>3.1361239219172016E-3</v>
      </c>
      <c r="BP25" s="64">
        <f>'Insumo 1'!BP22/$CP25</f>
        <v>2.946065550521276E-3</v>
      </c>
      <c r="BQ25" s="64">
        <f>'Insumo 1'!BQ22/$CP25</f>
        <v>2.7560071791253504E-3</v>
      </c>
      <c r="BR25" s="64">
        <f>'Insumo 1'!BR22/$CP25</f>
        <v>2.567556746573722E-3</v>
      </c>
      <c r="BS25" s="64">
        <f>'Insumo 1'!BS22/$CP25</f>
        <v>2.3832869550172663E-3</v>
      </c>
      <c r="BT25" s="64">
        <f>'Insumo 1'!BT22/$CP25</f>
        <v>2.2022330411494047E-3</v>
      </c>
      <c r="BU25" s="64">
        <f>'Insumo 1'!BU22/$CP25</f>
        <v>2.0285756459653102E-3</v>
      </c>
      <c r="BV25" s="64">
        <f>'Insumo 1'!BV22/$CP25</f>
        <v>1.8632795327715613E-3</v>
      </c>
      <c r="BW25" s="64">
        <f>'Insumo 1'!BW22/$CP25</f>
        <v>1.7053799382615792E-3</v>
      </c>
      <c r="BX25" s="64">
        <f>'Insumo 1'!BX22/$CP25</f>
        <v>1.5523041602844886E-3</v>
      </c>
      <c r="BY25" s="64">
        <f>'Insumo 1'!BY22/$CP25</f>
        <v>1.4063033132223055E-3</v>
      </c>
      <c r="BZ25" s="64">
        <f>'Insumo 1'!BZ22/$CP25</f>
        <v>1.2635183438487166E-3</v>
      </c>
      <c r="CA25" s="64">
        <f>'Insumo 1'!CA22/$CP25</f>
        <v>1.1239492521637224E-3</v>
      </c>
      <c r="CB25" s="64">
        <f>'Insumo 1'!CB22/$CP25</f>
        <v>9.8920397701161931E-4</v>
      </c>
      <c r="CC25" s="64">
        <f>'Insumo 1'!CC22/$CP25</f>
        <v>8.6153363277442394E-4</v>
      </c>
      <c r="CD25" s="64">
        <f>'Insumo 1'!CD22/$CP25</f>
        <v>7.4125980722099575E-4</v>
      </c>
      <c r="CE25" s="64">
        <f>'Insumo 1'!CE22/$CP25</f>
        <v>6.3127679027106924E-4</v>
      </c>
      <c r="CF25" s="64">
        <f>'Insumo 1'!CF22/$CP25</f>
        <v>5.3383569630666063E-4</v>
      </c>
      <c r="CG25" s="64">
        <f>'Insumo 1'!CG22/$CP25</f>
        <v>4.476501742523323E-4</v>
      </c>
      <c r="CH25" s="64">
        <f>'Insumo 1'!CH22/$CP25</f>
        <v>3.6789640757519261E-4</v>
      </c>
      <c r="CI25" s="64">
        <f>'Insumo 1'!CI22/$CP25</f>
        <v>2.9521757181296055E-4</v>
      </c>
      <c r="CJ25" s="64">
        <f>'Insumo 1'!CJ22/$CP25</f>
        <v>2.3347272019194916E-4</v>
      </c>
      <c r="CK25" s="64">
        <f>'Insumo 1'!CK22/$CP25</f>
        <v>1.8298344048101801E-4</v>
      </c>
      <c r="CL25" s="64">
        <f>'Insumo 1'!CL22/$CP25</f>
        <v>1.4310655714244819E-4</v>
      </c>
      <c r="CM25" s="64">
        <f>'Insumo 1'!CM22/$CP25</f>
        <v>1.054807881858944E-4</v>
      </c>
      <c r="CN25" s="64">
        <f>'Insumo 1'!CN22/$CP25</f>
        <v>7.8145827832842496E-5</v>
      </c>
      <c r="CP25">
        <f>SUM('Insumo 1'!B22:CX22)</f>
        <v>3109.5710000000017</v>
      </c>
      <c r="CR25" s="79">
        <f t="shared" si="0"/>
        <v>0.40561286428256482</v>
      </c>
    </row>
    <row r="26" spans="1:96">
      <c r="A26">
        <f t="shared" si="1"/>
        <v>1965</v>
      </c>
      <c r="B26" s="64">
        <f>'Insumo 1'!B23/$CP26</f>
        <v>4.0404709322121243E-2</v>
      </c>
      <c r="C26" s="64">
        <f>'Insumo 1'!C23/$CP26</f>
        <v>3.8361483267787232E-2</v>
      </c>
      <c r="D26" s="64">
        <f>'Insumo 1'!D23/$CP26</f>
        <v>3.6533793978090208E-2</v>
      </c>
      <c r="E26" s="64">
        <f>'Insumo 1'!E23/$CP26</f>
        <v>3.4899463032321131E-2</v>
      </c>
      <c r="F26" s="64">
        <f>'Insumo 1'!F23/$CP26</f>
        <v>3.3435687265525663E-2</v>
      </c>
      <c r="G26" s="64">
        <f>'Insumo 1'!G23/$CP26</f>
        <v>3.2119663512749454E-2</v>
      </c>
      <c r="H26" s="64">
        <f>'Insumo 1'!H23/$CP26</f>
        <v>3.0929525725406148E-2</v>
      </c>
      <c r="I26" s="64">
        <f>'Insumo 1'!I23/$CP26</f>
        <v>2.9842470738541398E-2</v>
      </c>
      <c r="J26" s="64">
        <f>'Insumo 1'!J23/$CP26</f>
        <v>2.8836007759323518E-2</v>
      </c>
      <c r="K26" s="64">
        <f>'Insumo 1'!K23/$CP26</f>
        <v>2.7887958367043483E-2</v>
      </c>
      <c r="L26" s="64">
        <f>'Insumo 1'!L23/$CP26</f>
        <v>2.7022999959391614E-2</v>
      </c>
      <c r="M26" s="64">
        <f>'Insumo 1'!M23/$CP26</f>
        <v>2.6266434678303561E-2</v>
      </c>
      <c r="N26" s="64">
        <f>'Insumo 1'!N23/$CP26</f>
        <v>2.5358368917724299E-2</v>
      </c>
      <c r="O26" s="64">
        <f>'Insumo 1'!O23/$CP26</f>
        <v>2.4181663131655467E-2</v>
      </c>
      <c r="P26" s="64">
        <f>'Insumo 1'!P23/$CP26</f>
        <v>2.2855955843076731E-2</v>
      </c>
      <c r="Q26" s="64">
        <f>'Insumo 1'!Q23/$CP26</f>
        <v>2.1608653957286228E-2</v>
      </c>
      <c r="R26" s="64">
        <f>'Insumo 1'!R23/$CP26</f>
        <v>2.0383530492204746E-2</v>
      </c>
      <c r="S26" s="64">
        <f>'Insumo 1'!S23/$CP26</f>
        <v>1.9330211694587519E-2</v>
      </c>
      <c r="T26" s="64">
        <f>'Insumo 1'!T23/$CP26</f>
        <v>1.8542409201233238E-2</v>
      </c>
      <c r="U26" s="64">
        <f>'Insumo 1'!U23/$CP26</f>
        <v>1.7942342353598987E-2</v>
      </c>
      <c r="V26" s="64">
        <f>'Insumo 1'!V23/$CP26</f>
        <v>1.7347273459927336E-2</v>
      </c>
      <c r="W26" s="64">
        <f>'Insumo 1'!W23/$CP26</f>
        <v>1.6781879917908599E-2</v>
      </c>
      <c r="X26" s="64">
        <f>'Insumo 1'!X23/$CP26</f>
        <v>1.6272400985846414E-2</v>
      </c>
      <c r="Y26" s="64">
        <f>'Insumo 1'!Y23/$CP26</f>
        <v>1.581009024430623E-2</v>
      </c>
      <c r="Z26" s="64">
        <f>'Insumo 1'!Z23/$CP26</f>
        <v>1.5384639413240198E-2</v>
      </c>
      <c r="AA26" s="64">
        <f>'Insumo 1'!AA23/$CP26</f>
        <v>1.4994486632035006E-2</v>
      </c>
      <c r="AB26" s="64">
        <f>'Insumo 1'!AB23/$CP26</f>
        <v>1.4640881389181296E-2</v>
      </c>
      <c r="AC26" s="64">
        <f>'Insumo 1'!AC23/$CP26</f>
        <v>1.4263848237127919E-2</v>
      </c>
      <c r="AD26" s="64">
        <f>'Insumo 1'!AD23/$CP26</f>
        <v>1.3834648940589941E-2</v>
      </c>
      <c r="AE26" s="64">
        <f>'Insumo 1'!AE23/$CP26</f>
        <v>1.3372338199049759E-2</v>
      </c>
      <c r="AF26" s="64">
        <f>'Insumo 1'!AF23/$CP26</f>
        <v>1.2935641971567885E-2</v>
      </c>
      <c r="AG26" s="64">
        <f>'Insumo 1'!AG23/$CP26</f>
        <v>1.2522061281163019E-2</v>
      </c>
      <c r="AH26" s="64">
        <f>'Insumo 1'!AH23/$CP26</f>
        <v>1.2082866076699846E-2</v>
      </c>
      <c r="AI26" s="64">
        <f>'Insumo 1'!AI23/$CP26</f>
        <v>1.1601188263554604E-2</v>
      </c>
      <c r="AJ26" s="64">
        <f>'Insumo 1'!AJ23/$CP26</f>
        <v>1.1101705239417609E-2</v>
      </c>
      <c r="AK26" s="64">
        <f>'Insumo 1'!AK23/$CP26</f>
        <v>1.0614404728064443E-2</v>
      </c>
      <c r="AL26" s="64">
        <f>'Insumo 1'!AL23/$CP26</f>
        <v>1.012179389062602E-2</v>
      </c>
      <c r="AM26" s="64">
        <f>'Insumo 1'!AM23/$CP26</f>
        <v>9.7128987820610906E-3</v>
      </c>
      <c r="AN26" s="64">
        <f>'Insumo 1'!AN23/$CP26</f>
        <v>9.4320762437876959E-3</v>
      </c>
      <c r="AO26" s="64">
        <f>'Insumo 1'!AO23/$CP26</f>
        <v>9.2334075737744818E-3</v>
      </c>
      <c r="AP26" s="64">
        <f>'Insumo 1'!AP23/$CP26</f>
        <v>9.0316151825346469E-3</v>
      </c>
      <c r="AQ26" s="64">
        <f>'Insumo 1'!AQ23/$CP26</f>
        <v>8.8485651186545472E-3</v>
      </c>
      <c r="AR26" s="64">
        <f>'Insumo 1'!AR23/$CP26</f>
        <v>8.623657190337702E-3</v>
      </c>
      <c r="AS26" s="64">
        <f>'Insumo 1'!AS23/$CP26</f>
        <v>8.3197191149872989E-3</v>
      </c>
      <c r="AT26" s="64">
        <f>'Insumo 1'!AT23/$CP26</f>
        <v>7.9692375933602157E-3</v>
      </c>
      <c r="AU26" s="64">
        <f>'Insumo 1'!AU23/$CP26</f>
        <v>7.639372631828842E-3</v>
      </c>
      <c r="AV26" s="64">
        <f>'Insumo 1'!AV23/$CP26</f>
        <v>7.3170046012413633E-3</v>
      </c>
      <c r="AW26" s="64">
        <f>'Insumo 1'!AW23/$CP26</f>
        <v>7.010567548909663E-3</v>
      </c>
      <c r="AX26" s="64">
        <f>'Insumo 1'!AX23/$CP26</f>
        <v>6.7297450106362684E-3</v>
      </c>
      <c r="AY26" s="64">
        <f>'Insumo 1'!AY23/$CP26</f>
        <v>6.4689142882132598E-3</v>
      </c>
      <c r="AZ26" s="64">
        <f>'Insumo 1'!AZ23/$CP26</f>
        <v>6.2083959379129142E-3</v>
      </c>
      <c r="BA26" s="64">
        <f>'Insumo 1'!BA23/$CP26</f>
        <v>5.9500641924712045E-3</v>
      </c>
      <c r="BB26" s="64">
        <f>'Insumo 1'!BB23/$CP26</f>
        <v>5.7092252858985835E-3</v>
      </c>
      <c r="BC26" s="64">
        <f>'Insumo 1'!BC23/$CP26</f>
        <v>5.4908771721576457E-3</v>
      </c>
      <c r="BD26" s="64">
        <f>'Insumo 1'!BD23/$CP26</f>
        <v>5.2887724087951477E-3</v>
      </c>
      <c r="BE26" s="64">
        <f>'Insumo 1'!BE23/$CP26</f>
        <v>5.0910408551499203E-3</v>
      </c>
      <c r="BF26" s="64">
        <f>'Insumo 1'!BF23/$CP26</f>
        <v>4.8998691160806029E-3</v>
      </c>
      <c r="BG26" s="64">
        <f>'Insumo 1'!BG23/$CP26</f>
        <v>4.7071355163979733E-3</v>
      </c>
      <c r="BH26" s="64">
        <f>'Insumo 1'!BH23/$CP26</f>
        <v>4.5069049857714479E-3</v>
      </c>
      <c r="BI26" s="64">
        <f>'Insumo 1'!BI23/$CP26</f>
        <v>4.3026136175503132E-3</v>
      </c>
      <c r="BJ26" s="64">
        <f>'Insumo 1'!BJ23/$CP26</f>
        <v>4.1042573196597622E-3</v>
      </c>
      <c r="BK26" s="64">
        <f>'Insumo 1'!BK23/$CP26</f>
        <v>3.9093371151184969E-3</v>
      </c>
      <c r="BL26" s="64">
        <f>'Insumo 1'!BL23/$CP26</f>
        <v>3.7150416548225556E-3</v>
      </c>
      <c r="BM26" s="64">
        <f>'Insumo 1'!BM23/$CP26</f>
        <v>3.5204338224039517E-3</v>
      </c>
      <c r="BN26" s="64">
        <f>'Insumo 1'!BN23/$CP26</f>
        <v>3.3267631063533354E-3</v>
      </c>
      <c r="BO26" s="64">
        <f>'Insumo 1'!BO23/$CP26</f>
        <v>3.1355913672840171E-3</v>
      </c>
      <c r="BP26" s="64">
        <f>'Insumo 1'!BP23/$CP26</f>
        <v>2.9475433494413213E-3</v>
      </c>
      <c r="BQ26" s="64">
        <f>'Insumo 1'!BQ23/$CP26</f>
        <v>2.7604324479666123E-3</v>
      </c>
      <c r="BR26" s="64">
        <f>'Insumo 1'!BR23/$CP26</f>
        <v>2.5739462907372283E-3</v>
      </c>
      <c r="BS26" s="64">
        <f>'Insumo 1'!BS23/$CP26</f>
        <v>2.3887096219984937E-3</v>
      </c>
      <c r="BT26" s="64">
        <f>'Insumo 1'!BT23/$CP26</f>
        <v>2.2078461629770302E-3</v>
      </c>
      <c r="BU26" s="64">
        <f>'Insumo 1'!BU23/$CP26</f>
        <v>2.030731169427515E-3</v>
      </c>
      <c r="BV26" s="64">
        <f>'Insumo 1'!BV23/$CP26</f>
        <v>1.8601759904539072E-3</v>
      </c>
      <c r="BW26" s="64">
        <f>'Insumo 1'!BW23/$CP26</f>
        <v>1.6983672309148436E-3</v>
      </c>
      <c r="BX26" s="64">
        <f>'Insumo 1'!BX23/$CP26</f>
        <v>1.5437430301970126E-3</v>
      </c>
      <c r="BY26" s="64">
        <f>'Insumo 1'!BY23/$CP26</f>
        <v>1.3947415276871025E-3</v>
      </c>
      <c r="BZ26" s="64">
        <f>'Insumo 1'!BZ23/$CP26</f>
        <v>1.2522998397531007E-3</v>
      </c>
      <c r="CA26" s="64">
        <f>'Insumo 1'!CA23/$CP26</f>
        <v>1.1145437336590328E-3</v>
      </c>
      <c r="CB26" s="64">
        <f>'Insumo 1'!CB23/$CP26</f>
        <v>9.8116083728223727E-4</v>
      </c>
      <c r="CC26" s="64">
        <f>'Insumo 1'!CC23/$CP26</f>
        <v>8.5308826699070027E-4</v>
      </c>
      <c r="CD26" s="64">
        <f>'Insumo 1'!CD23/$CP26</f>
        <v>7.3313737188838285E-4</v>
      </c>
      <c r="CE26" s="64">
        <f>'Insumo 1'!CE23/$CP26</f>
        <v>6.2005866348463577E-4</v>
      </c>
      <c r="CF26" s="64">
        <f>'Insumo 1'!CF23/$CP26</f>
        <v>5.1853772361939304E-4</v>
      </c>
      <c r="CG26" s="64">
        <f>'Insumo 1'!CG23/$CP26</f>
        <v>4.3013641290596643E-4</v>
      </c>
      <c r="CH26" s="64">
        <f>'Insumo 1'!CH23/$CP26</f>
        <v>3.536052428537066E-4</v>
      </c>
      <c r="CI26" s="64">
        <f>'Insumo 1'!CI23/$CP26</f>
        <v>2.836338873773548E-4</v>
      </c>
      <c r="CJ26" s="64">
        <f>'Insumo 1'!CJ23/$CP26</f>
        <v>2.2084709072223548E-4</v>
      </c>
      <c r="CK26" s="64">
        <f>'Insumo 1'!CK23/$CP26</f>
        <v>1.6836857411497161E-4</v>
      </c>
      <c r="CL26" s="64">
        <f>'Insumo 1'!CL23/$CP26</f>
        <v>1.2744782604621227E-4</v>
      </c>
      <c r="CM26" s="64">
        <f>'Insumo 1'!CM23/$CP26</f>
        <v>9.5898241657321496E-5</v>
      </c>
      <c r="CN26" s="64">
        <f>'Insumo 1'!CN23/$CP26</f>
        <v>6.5910517881742126E-5</v>
      </c>
      <c r="CP26">
        <f>SUM('Insumo 1'!B23:CX23)</f>
        <v>3201.3100000000013</v>
      </c>
      <c r="CR26" s="79">
        <f t="shared" si="0"/>
        <v>0.40723734970996234</v>
      </c>
    </row>
    <row r="27" spans="1:96">
      <c r="A27">
        <f t="shared" si="1"/>
        <v>1966</v>
      </c>
      <c r="B27" s="64">
        <f>'Insumo 1'!B24/$CP27</f>
        <v>3.9965646150492695E-2</v>
      </c>
      <c r="C27" s="64">
        <f>'Insumo 1'!C24/$CP27</f>
        <v>3.8558522675180049E-2</v>
      </c>
      <c r="D27" s="64">
        <f>'Insumo 1'!D24/$CP27</f>
        <v>3.6747932727658014E-2</v>
      </c>
      <c r="E27" s="64">
        <f>'Insumo 1'!E24/$CP27</f>
        <v>3.510886915846427E-2</v>
      </c>
      <c r="F27" s="64">
        <f>'Insumo 1'!F24/$CP27</f>
        <v>3.3624634709531462E-2</v>
      </c>
      <c r="G27" s="64">
        <f>'Insumo 1'!G24/$CP27</f>
        <v>3.2277317776750983E-2</v>
      </c>
      <c r="H27" s="64">
        <f>'Insumo 1'!H24/$CP27</f>
        <v>3.104718523695231E-2</v>
      </c>
      <c r="I27" s="64">
        <f>'Insumo 1'!I24/$CP27</f>
        <v>2.9915414726495882E-2</v>
      </c>
      <c r="J27" s="64">
        <f>'Insumo 1'!J24/$CP27</f>
        <v>2.887107713101033E-2</v>
      </c>
      <c r="K27" s="64">
        <f>'Insumo 1'!K24/$CP27</f>
        <v>2.7899600298000524E-2</v>
      </c>
      <c r="L27" s="64">
        <f>'Insumo 1'!L24/$CP27</f>
        <v>2.6978822412213409E-2</v>
      </c>
      <c r="M27" s="64">
        <f>'Insumo 1'!M24/$CP27</f>
        <v>2.6126351491247299E-2</v>
      </c>
      <c r="N27" s="64">
        <f>'Insumo 1'!N24/$CP27</f>
        <v>2.5368295974989331E-2</v>
      </c>
      <c r="O27" s="64">
        <f>'Insumo 1'!O24/$CP27</f>
        <v>2.4467554798883046E-2</v>
      </c>
      <c r="P27" s="64">
        <f>'Insumo 1'!P24/$CP27</f>
        <v>2.331847985733863E-2</v>
      </c>
      <c r="Q27" s="64">
        <f>'Insumo 1'!Q24/$CP27</f>
        <v>2.2032487399641889E-2</v>
      </c>
      <c r="R27" s="64">
        <f>'Insumo 1'!R24/$CP27</f>
        <v>2.0818748531400255E-2</v>
      </c>
      <c r="S27" s="64">
        <f>'Insumo 1'!S24/$CP27</f>
        <v>1.9623528440287873E-2</v>
      </c>
      <c r="T27" s="64">
        <f>'Insumo 1'!T24/$CP27</f>
        <v>1.8600441900524418E-2</v>
      </c>
      <c r="U27" s="64">
        <f>'Insumo 1'!U24/$CP27</f>
        <v>1.7842082797756134E-2</v>
      </c>
      <c r="V27" s="64">
        <f>'Insumo 1'!V24/$CP27</f>
        <v>1.7270429398831923E-2</v>
      </c>
      <c r="W27" s="64">
        <f>'Insumo 1'!W24/$CP27</f>
        <v>1.6703329797562446E-2</v>
      </c>
      <c r="X27" s="64">
        <f>'Insumo 1'!X24/$CP27</f>
        <v>1.6166285260814206E-2</v>
      </c>
      <c r="Y27" s="64">
        <f>'Insumo 1'!Y24/$CP27</f>
        <v>1.5681457603840251E-2</v>
      </c>
      <c r="Z27" s="64">
        <f>'Insumo 1'!Z24/$CP27</f>
        <v>1.5238828471800154E-2</v>
      </c>
      <c r="AA27" s="64">
        <f>'Insumo 1'!AA24/$CP27</f>
        <v>1.4829290269384456E-2</v>
      </c>
      <c r="AB27" s="64">
        <f>'Insumo 1'!AB24/$CP27</f>
        <v>1.4455271688675678E-2</v>
      </c>
      <c r="AC27" s="64">
        <f>'Insumo 1'!AC24/$CP27</f>
        <v>1.4116469143163507E-2</v>
      </c>
      <c r="AD27" s="64">
        <f>'Insumo 1'!AD24/$CP27</f>
        <v>1.3753683263336406E-2</v>
      </c>
      <c r="AE27" s="64">
        <f>'Insumo 1'!AE24/$CP27</f>
        <v>1.3338073330714396E-2</v>
      </c>
      <c r="AF27" s="64">
        <f>'Insumo 1'!AF24/$CP27</f>
        <v>1.2889068881957674E-2</v>
      </c>
      <c r="AG27" s="64">
        <f>'Insumo 1'!AG24/$CP27</f>
        <v>1.2464654940536512E-2</v>
      </c>
      <c r="AH27" s="64">
        <f>'Insumo 1'!AH24/$CP27</f>
        <v>1.2062402814368385E-2</v>
      </c>
      <c r="AI27" s="64">
        <f>'Insumo 1'!AI24/$CP27</f>
        <v>1.1634345834823439E-2</v>
      </c>
      <c r="AJ27" s="64">
        <f>'Insumo 1'!AJ24/$CP27</f>
        <v>1.116651902242715E-2</v>
      </c>
      <c r="AK27" s="64">
        <f>'Insumo 1'!AK24/$CP27</f>
        <v>1.0681387778942876E-2</v>
      </c>
      <c r="AL27" s="64">
        <f>'Insumo 1'!AL24/$CP27</f>
        <v>1.0207489236340277E-2</v>
      </c>
      <c r="AM27" s="64">
        <f>'Insumo 1'!AM24/$CP27</f>
        <v>9.7284297230623151E-3</v>
      </c>
      <c r="AN27" s="64">
        <f>'Insumo 1'!AN24/$CP27</f>
        <v>9.3307313945489231E-3</v>
      </c>
      <c r="AO27" s="64">
        <f>'Insumo 1'!AO24/$CP27</f>
        <v>9.0571999487545976E-3</v>
      </c>
      <c r="AP27" s="64">
        <f>'Insumo 1'!AP24/$CP27</f>
        <v>8.8632081686629508E-3</v>
      </c>
      <c r="AQ27" s="64">
        <f>'Insumo 1'!AQ24/$CP27</f>
        <v>8.6667876964887786E-3</v>
      </c>
      <c r="AR27" s="64">
        <f>'Insumo 1'!AR24/$CP27</f>
        <v>8.4882788284232277E-3</v>
      </c>
      <c r="AS27" s="64">
        <f>'Insumo 1'!AS24/$CP27</f>
        <v>8.2693929544857044E-3</v>
      </c>
      <c r="AT27" s="64">
        <f>'Insumo 1'!AT24/$CP27</f>
        <v>7.9752176259899211E-3</v>
      </c>
      <c r="AU27" s="64">
        <f>'Insumo 1'!AU24/$CP27</f>
        <v>7.6355043209468017E-3</v>
      </c>
      <c r="AV27" s="64">
        <f>'Insumo 1'!AV24/$CP27</f>
        <v>7.3164348986051427E-3</v>
      </c>
      <c r="AW27" s="64">
        <f>'Insumo 1'!AW24/$CP27</f>
        <v>7.0046515525110558E-3</v>
      </c>
      <c r="AX27" s="64">
        <f>'Insumo 1'!AX24/$CP27</f>
        <v>6.7080475319327478E-3</v>
      </c>
      <c r="AY27" s="64">
        <f>'Insumo 1'!AY24/$CP27</f>
        <v>6.4363376052003164E-3</v>
      </c>
      <c r="AZ27" s="64">
        <f>'Insumo 1'!AZ24/$CP27</f>
        <v>6.1834500421074487E-3</v>
      </c>
      <c r="BA27" s="64">
        <f>'Insumo 1'!BA24/$CP27</f>
        <v>5.9308660655248988E-3</v>
      </c>
      <c r="BB27" s="64">
        <f>'Insumo 1'!BB24/$CP27</f>
        <v>5.6807107810248718E-3</v>
      </c>
      <c r="BC27" s="64">
        <f>'Insumo 1'!BC24/$CP27</f>
        <v>5.4466455815715704E-3</v>
      </c>
      <c r="BD27" s="64">
        <f>'Insumo 1'!BD24/$CP27</f>
        <v>5.2341350243506743E-3</v>
      </c>
      <c r="BE27" s="64">
        <f>'Insumo 1'!BE24/$CP27</f>
        <v>5.036500206135241E-3</v>
      </c>
      <c r="BF27" s="64">
        <f>'Insumo 1'!BF24/$CP27</f>
        <v>4.8434191855745408E-3</v>
      </c>
      <c r="BG27" s="64">
        <f>'Insumo 1'!BG24/$CP27</f>
        <v>4.6564098952201517E-3</v>
      </c>
      <c r="BH27" s="64">
        <f>'Insumo 1'!BH24/$CP27</f>
        <v>4.4672754992935541E-3</v>
      </c>
      <c r="BI27" s="64">
        <f>'Insumo 1'!BI24/$CP27</f>
        <v>4.2711586136296989E-3</v>
      </c>
      <c r="BJ27" s="64">
        <f>'Insumo 1'!BJ24/$CP27</f>
        <v>4.0707915168214258E-3</v>
      </c>
      <c r="BK27" s="64">
        <f>'Insumo 1'!BK24/$CP27</f>
        <v>3.8761925637091476E-3</v>
      </c>
      <c r="BL27" s="64">
        <f>'Insumo 1'!BL24/$CP27</f>
        <v>3.6849330622103407E-3</v>
      </c>
      <c r="BM27" s="64">
        <f>'Insumo 1'!BM24/$CP27</f>
        <v>3.4939771472218498E-3</v>
      </c>
      <c r="BN27" s="64">
        <f>'Insumo 1'!BN24/$CP27</f>
        <v>3.3033248187436743E-3</v>
      </c>
      <c r="BO27" s="64">
        <f>'Insumo 1'!BO24/$CP27</f>
        <v>3.1129760767758144E-3</v>
      </c>
      <c r="BP27" s="64">
        <f>'Insumo 1'!BP24/$CP27</f>
        <v>2.9256631999111105E-3</v>
      </c>
      <c r="BQ27" s="64">
        <f>'Insumo 1'!BQ24/$CP27</f>
        <v>2.7416897746598773E-3</v>
      </c>
      <c r="BR27" s="64">
        <f>'Insumo 1'!BR24/$CP27</f>
        <v>2.5589306954499065E-3</v>
      </c>
      <c r="BS27" s="64">
        <f>'Insumo 1'!BS24/$CP27</f>
        <v>2.3770823757708823E-3</v>
      </c>
      <c r="BT27" s="64">
        <f>'Insumo 1'!BT24/$CP27</f>
        <v>2.1970555751537517E-3</v>
      </c>
      <c r="BU27" s="64">
        <f>'Insumo 1'!BU24/$CP27</f>
        <v>2.0221897452119852E-3</v>
      </c>
      <c r="BV27" s="64">
        <f>'Insumo 1'!BV24/$CP27</f>
        <v>1.8509669533940064E-3</v>
      </c>
      <c r="BW27" s="64">
        <f>'Insumo 1'!BW24/$CP27</f>
        <v>1.6867266513132851E-3</v>
      </c>
      <c r="BX27" s="64">
        <f>'Insumo 1'!BX24/$CP27</f>
        <v>1.5318975310523464E-3</v>
      </c>
      <c r="BY27" s="64">
        <f>'Insumo 1'!BY24/$CP27</f>
        <v>1.3846580735492968E-3</v>
      </c>
      <c r="BZ27" s="64">
        <f>'Insumo 1'!BZ24/$CP27</f>
        <v>1.2431867597422429E-3</v>
      </c>
      <c r="CA27" s="64">
        <f>'Insumo 1'!CA24/$CP27</f>
        <v>1.1086979356724474E-3</v>
      </c>
      <c r="CB27" s="64">
        <f>'Insumo 1'!CB24/$CP27</f>
        <v>9.7997725529864739E-4</v>
      </c>
      <c r="CC27" s="64">
        <f>'Insumo 1'!CC24/$CP27</f>
        <v>8.5702471862084302E-4</v>
      </c>
      <c r="CD27" s="64">
        <f>'Insumo 1'!CD24/$CP27</f>
        <v>7.407510851699812E-4</v>
      </c>
      <c r="CE27" s="64">
        <f>'Insumo 1'!CE24/$CP27</f>
        <v>6.3206711447700854E-4</v>
      </c>
      <c r="CF27" s="64">
        <f>'Insumo 1'!CF24/$CP27</f>
        <v>5.3036563352129389E-4</v>
      </c>
      <c r="CG27" s="64">
        <f>'Insumo 1'!CG24/$CP27</f>
        <v>4.3989685344725525E-4</v>
      </c>
      <c r="CH27" s="64">
        <f>'Insumo 1'!CH24/$CP27</f>
        <v>3.6248229331678586E-4</v>
      </c>
      <c r="CI27" s="64">
        <f>'Insumo 1'!CI24/$CP27</f>
        <v>2.959968475576769E-4</v>
      </c>
      <c r="CJ27" s="64">
        <f>'Insumo 1'!CJ24/$CP27</f>
        <v>2.3527954549456371E-4</v>
      </c>
      <c r="CK27" s="64">
        <f>'Insumo 1'!CK24/$CP27</f>
        <v>1.8215190618933963E-4</v>
      </c>
      <c r="CL27" s="64">
        <f>'Insumo 1'!CL24/$CP27</f>
        <v>1.3934620823484483E-4</v>
      </c>
      <c r="CM27" s="64">
        <f>'Insumo 1'!CM24/$CP27</f>
        <v>1.0504093256918585E-4</v>
      </c>
      <c r="CN27" s="64">
        <f>'Insumo 1'!CN24/$CP27</f>
        <v>7.7718146640784914E-5</v>
      </c>
      <c r="CP27">
        <f>SUM('Insumo 1'!B24:CX24)</f>
        <v>3293.9539999999997</v>
      </c>
      <c r="CR27" s="79">
        <f t="shared" si="0"/>
        <v>0.40916114796988662</v>
      </c>
    </row>
    <row r="28" spans="1:96">
      <c r="A28">
        <f t="shared" si="1"/>
        <v>1967</v>
      </c>
      <c r="B28" s="64">
        <f>'Insumo 1'!B25/$CP28</f>
        <v>3.936311915035319E-2</v>
      </c>
      <c r="C28" s="64">
        <f>'Insumo 1'!C25/$CP28</f>
        <v>3.7634941890261037E-2</v>
      </c>
      <c r="D28" s="64">
        <f>'Insumo 1'!D25/$CP28</f>
        <v>3.6844361312446415E-2</v>
      </c>
      <c r="E28" s="64">
        <f>'Insumo 1'!E25/$CP28</f>
        <v>3.5251096421309192E-2</v>
      </c>
      <c r="F28" s="64">
        <f>'Insumo 1'!F25/$CP28</f>
        <v>3.3789496555454004E-2</v>
      </c>
      <c r="G28" s="64">
        <f>'Insumo 1'!G25/$CP28</f>
        <v>3.2445686701005852E-2</v>
      </c>
      <c r="H28" s="64">
        <f>'Insumo 1'!H25/$CP28</f>
        <v>3.1206972696334396E-2</v>
      </c>
      <c r="I28" s="64">
        <f>'Insumo 1'!I25/$CP28</f>
        <v>3.0057117823075269E-2</v>
      </c>
      <c r="J28" s="64">
        <f>'Insumo 1'!J25/$CP28</f>
        <v>2.8979590149802916E-2</v>
      </c>
      <c r="K28" s="64">
        <f>'Insumo 1'!K25/$CP28</f>
        <v>2.7975275315700848E-2</v>
      </c>
      <c r="L28" s="64">
        <f>'Insumo 1'!L25/$CP28</f>
        <v>2.7035907355056291E-2</v>
      </c>
      <c r="M28" s="64">
        <f>'Insumo 1'!M25/$CP28</f>
        <v>2.6139935714403803E-2</v>
      </c>
      <c r="N28" s="64">
        <f>'Insumo 1'!N25/$CP28</f>
        <v>2.5298283277006679E-2</v>
      </c>
      <c r="O28" s="64">
        <f>'Insumo 1'!O25/$CP28</f>
        <v>2.4538404857553792E-2</v>
      </c>
      <c r="P28" s="64">
        <f>'Insumo 1'!P25/$CP28</f>
        <v>2.3644499708329495E-2</v>
      </c>
      <c r="Q28" s="64">
        <f>'Insumo 1'!Q25/$CP28</f>
        <v>2.2520623584453371E-2</v>
      </c>
      <c r="R28" s="64">
        <f>'Insumo 1'!R25/$CP28</f>
        <v>2.1271281909579783E-2</v>
      </c>
      <c r="S28" s="64">
        <f>'Insumo 1'!S25/$CP28</f>
        <v>2.0088067960408389E-2</v>
      </c>
      <c r="T28" s="64">
        <f>'Insumo 1'!T25/$CP28</f>
        <v>1.8920500303479026E-2</v>
      </c>
      <c r="U28" s="64">
        <f>'Insumo 1'!U25/$CP28</f>
        <v>1.7924746648150903E-2</v>
      </c>
      <c r="V28" s="64">
        <f>'Insumo 1'!V25/$CP28</f>
        <v>1.7193799108692724E-2</v>
      </c>
      <c r="W28" s="64">
        <f>'Insumo 1'!W25/$CP28</f>
        <v>1.6648540584710797E-2</v>
      </c>
      <c r="X28" s="64">
        <f>'Insumo 1'!X25/$CP28</f>
        <v>1.6107710256646427E-2</v>
      </c>
      <c r="Y28" s="64">
        <f>'Insumo 1'!Y25/$CP28</f>
        <v>1.5596696447760277E-2</v>
      </c>
      <c r="Z28" s="64">
        <f>'Insumo 1'!Z25/$CP28</f>
        <v>1.5134688007028434E-2</v>
      </c>
      <c r="AA28" s="64">
        <f>'Insumo 1'!AA25/$CP28</f>
        <v>1.4710466838126412E-2</v>
      </c>
      <c r="AB28" s="64">
        <f>'Insumo 1'!AB25/$CP28</f>
        <v>1.4316062188402614E-2</v>
      </c>
      <c r="AC28" s="64">
        <f>'Insumo 1'!AC25/$CP28</f>
        <v>1.3956787892958107E-2</v>
      </c>
      <c r="AD28" s="64">
        <f>'Insumo 1'!AD25/$CP28</f>
        <v>1.3631758312609377E-2</v>
      </c>
      <c r="AE28" s="64">
        <f>'Insumo 1'!AE25/$CP28</f>
        <v>1.3281930835122325E-2</v>
      </c>
      <c r="AF28" s="64">
        <f>'Insumo 1'!AF25/$CP28</f>
        <v>1.287896500662458E-2</v>
      </c>
      <c r="AG28" s="64">
        <f>'Insumo 1'!AG25/$CP28</f>
        <v>1.2442344889153399E-2</v>
      </c>
      <c r="AH28" s="64">
        <f>'Insumo 1'!AH25/$CP28</f>
        <v>1.2029046603514688E-2</v>
      </c>
      <c r="AI28" s="64">
        <f>'Insumo 1'!AI25/$CP28</f>
        <v>1.1636708445219083E-2</v>
      </c>
      <c r="AJ28" s="64">
        <f>'Insumo 1'!AJ25/$CP28</f>
        <v>1.1219867602846326E-2</v>
      </c>
      <c r="AK28" s="64">
        <f>'Insumo 1'!AK25/$CP28</f>
        <v>1.0764353849460232E-2</v>
      </c>
      <c r="AL28" s="64">
        <f>'Insumo 1'!AL25/$CP28</f>
        <v>1.029201295158742E-2</v>
      </c>
      <c r="AM28" s="64">
        <f>'Insumo 1'!AM25/$CP28</f>
        <v>9.8308901500390872E-3</v>
      </c>
      <c r="AN28" s="64">
        <f>'Insumo 1'!AN25/$CP28</f>
        <v>9.3638630872673427E-3</v>
      </c>
      <c r="AO28" s="64">
        <f>'Insumo 1'!AO25/$CP28</f>
        <v>8.9765435510116356E-3</v>
      </c>
      <c r="AP28" s="64">
        <f>'Insumo 1'!AP25/$CP28</f>
        <v>8.7096709437134972E-3</v>
      </c>
      <c r="AQ28" s="64">
        <f>'Insumo 1'!AQ25/$CP28</f>
        <v>8.5207345845643712E-3</v>
      </c>
      <c r="AR28" s="64">
        <f>'Insumo 1'!AR25/$CP28</f>
        <v>8.3285508817423706E-3</v>
      </c>
      <c r="AS28" s="64">
        <f>'Insumo 1'!AS25/$CP28</f>
        <v>8.1540799625906008E-3</v>
      </c>
      <c r="AT28" s="64">
        <f>'Insumo 1'!AT25/$CP28</f>
        <v>7.9412313454866636E-3</v>
      </c>
      <c r="AU28" s="64">
        <f>'Insumo 1'!AU25/$CP28</f>
        <v>7.6557603153347836E-3</v>
      </c>
      <c r="AV28" s="64">
        <f>'Insumo 1'!AV25/$CP28</f>
        <v>7.3263025390684963E-3</v>
      </c>
      <c r="AW28" s="64">
        <f>'Insumo 1'!AW25/$CP28</f>
        <v>7.0169192509618034E-3</v>
      </c>
      <c r="AX28" s="64">
        <f>'Insumo 1'!AX25/$CP28</f>
        <v>6.7149162893843737E-3</v>
      </c>
      <c r="AY28" s="64">
        <f>'Insumo 1'!AY25/$CP28</f>
        <v>6.4270835547431291E-3</v>
      </c>
      <c r="AZ28" s="64">
        <f>'Insumo 1'!AZ25/$CP28</f>
        <v>6.1634582911178652E-3</v>
      </c>
      <c r="BA28" s="64">
        <f>'Insumo 1'!BA25/$CP28</f>
        <v>5.9184314503463436E-3</v>
      </c>
      <c r="BB28" s="64">
        <f>'Insumo 1'!BB25/$CP28</f>
        <v>5.673404609574822E-3</v>
      </c>
      <c r="BC28" s="64">
        <f>'Insumo 1'!BC25/$CP28</f>
        <v>5.4304442602314939E-3</v>
      </c>
      <c r="BD28" s="64">
        <f>'Insumo 1'!BD25/$CP28</f>
        <v>5.203130203130203E-3</v>
      </c>
      <c r="BE28" s="64">
        <f>'Insumo 1'!BE25/$CP28</f>
        <v>4.9955954211273364E-3</v>
      </c>
      <c r="BF28" s="64">
        <f>'Insumo 1'!BF25/$CP28</f>
        <v>4.801935652999482E-3</v>
      </c>
      <c r="BG28" s="64">
        <f>'Insumo 1'!BG25/$CP28</f>
        <v>4.6127040807891874E-3</v>
      </c>
      <c r="BH28" s="64">
        <f>'Insumo 1'!BH25/$CP28</f>
        <v>4.4299671959246428E-3</v>
      </c>
      <c r="BI28" s="64">
        <f>'Insumo 1'!BI25/$CP28</f>
        <v>4.244278180448393E-3</v>
      </c>
      <c r="BJ28" s="64">
        <f>'Insumo 1'!BJ25/$CP28</f>
        <v>4.0515040515040519E-3</v>
      </c>
      <c r="BK28" s="64">
        <f>'Insumo 1'!BK25/$CP28</f>
        <v>3.8548921527644933E-3</v>
      </c>
      <c r="BL28" s="64">
        <f>'Insumo 1'!BL25/$CP28</f>
        <v>3.6632988760648337E-3</v>
      </c>
      <c r="BM28" s="64">
        <f>'Insumo 1'!BM25/$CP28</f>
        <v>3.4755433691603904E-3</v>
      </c>
      <c r="BN28" s="64">
        <f>'Insumo 1'!BN25/$CP28</f>
        <v>3.2880830753171178E-3</v>
      </c>
      <c r="BO28" s="64">
        <f>'Insumo 1'!BO25/$CP28</f>
        <v>3.1003275684126749E-3</v>
      </c>
      <c r="BP28" s="64">
        <f>'Insumo 1'!BP25/$CP28</f>
        <v>2.9134577006917433E-3</v>
      </c>
      <c r="BQ28" s="64">
        <f>'Insumo 1'!BQ25/$CP28</f>
        <v>2.7298351766436874E-3</v>
      </c>
      <c r="BR28" s="64">
        <f>'Insumo 1'!BR25/$CP28</f>
        <v>2.5494599962685065E-3</v>
      </c>
      <c r="BS28" s="64">
        <f>'Insumo 1'!BS25/$CP28</f>
        <v>2.3708560942603497E-3</v>
      </c>
      <c r="BT28" s="64">
        <f>'Insumo 1'!BT25/$CP28</f>
        <v>2.1931378314357037E-3</v>
      </c>
      <c r="BU28" s="64">
        <f>'Insumo 1'!BU25/$CP28</f>
        <v>2.0180764861615925E-3</v>
      </c>
      <c r="BV28" s="64">
        <f>'Insumo 1'!BV25/$CP28</f>
        <v>1.8483289759885504E-3</v>
      </c>
      <c r="BW28" s="64">
        <f>'Insumo 1'!BW25/$CP28</f>
        <v>1.6827144486718955E-3</v>
      </c>
      <c r="BX28" s="64">
        <f>'Insumo 1'!BX25/$CP28</f>
        <v>1.524480247884503E-3</v>
      </c>
      <c r="BY28" s="64">
        <f>'Insumo 1'!BY25/$CP28</f>
        <v>1.3756928650545672E-3</v>
      </c>
      <c r="BZ28" s="64">
        <f>'Insumo 1'!BZ25/$CP28</f>
        <v>1.2354666609985757E-3</v>
      </c>
      <c r="CA28" s="64">
        <f>'Insumo 1'!CA25/$CP28</f>
        <v>1.1011447181659949E-3</v>
      </c>
      <c r="CB28" s="64">
        <f>'Insumo 1'!CB25/$CP28</f>
        <v>9.7390788880150579E-4</v>
      </c>
      <c r="CC28" s="64">
        <f>'Insumo 1'!CC25/$CP28</f>
        <v>8.5375617290510907E-4</v>
      </c>
      <c r="CD28" s="64">
        <f>'Insumo 1'!CD25/$CP28</f>
        <v>7.4068957047680446E-4</v>
      </c>
      <c r="CE28" s="64">
        <f>'Insumo 1'!CE25/$CP28</f>
        <v>6.3500329457776255E-4</v>
      </c>
      <c r="CF28" s="64">
        <f>'Insumo 1'!CF25/$CP28</f>
        <v>5.3699255826915402E-4</v>
      </c>
      <c r="CG28" s="64">
        <f>'Insumo 1'!CG25/$CP28</f>
        <v>4.460669354286375E-4</v>
      </c>
      <c r="CH28" s="64">
        <f>'Insumo 1'!CH25/$CP28</f>
        <v>3.6635940891260042E-4</v>
      </c>
      <c r="CI28" s="64">
        <f>'Insumo 1'!CI25/$CP28</f>
        <v>2.9875561790455407E-4</v>
      </c>
      <c r="CJ28" s="64">
        <f>'Insumo 1'!CJ25/$CP28</f>
        <v>2.4177949709864601E-4</v>
      </c>
      <c r="CK28" s="64">
        <f>'Insumo 1'!CK25/$CP28</f>
        <v>1.8952678527146613E-4</v>
      </c>
      <c r="CL28" s="64">
        <f>'Insumo 1'!CL25/$CP28</f>
        <v>1.4554003915706043E-4</v>
      </c>
      <c r="CM28" s="64">
        <f>'Insumo 1'!CM25/$CP28</f>
        <v>1.1159053712245202E-4</v>
      </c>
      <c r="CN28" s="64">
        <f>'Insumo 1'!CN25/$CP28</f>
        <v>8.3545296311253746E-5</v>
      </c>
      <c r="CP28">
        <f>SUM('Insumo 1'!B25:CX25)</f>
        <v>3387.384</v>
      </c>
      <c r="CR28" s="79">
        <f t="shared" si="0"/>
        <v>0.41188923369774433</v>
      </c>
    </row>
    <row r="29" spans="1:96">
      <c r="A29">
        <f t="shared" si="1"/>
        <v>1968</v>
      </c>
      <c r="B29" s="64">
        <f>'Insumo 1'!B26/$CP29</f>
        <v>3.8694298982313996E-2</v>
      </c>
      <c r="C29" s="64">
        <f>'Insumo 1'!C26/$CP29</f>
        <v>3.7217976438581532E-2</v>
      </c>
      <c r="D29" s="64">
        <f>'Insumo 1'!D26/$CP29</f>
        <v>3.5843043361373887E-2</v>
      </c>
      <c r="E29" s="64">
        <f>'Insumo 1'!E26/$CP29</f>
        <v>3.5232983228516347E-2</v>
      </c>
      <c r="F29" s="64">
        <f>'Insumo 1'!F26/$CP29</f>
        <v>3.3845412370778691E-2</v>
      </c>
      <c r="G29" s="64">
        <f>'Insumo 1'!G26/$CP29</f>
        <v>3.255090153330744E-2</v>
      </c>
      <c r="H29" s="64">
        <f>'Insumo 1'!H26/$CP29</f>
        <v>3.1340259602989869E-2</v>
      </c>
      <c r="I29" s="64">
        <f>'Insumo 1'!I26/$CP29</f>
        <v>3.0204008244428461E-2</v>
      </c>
      <c r="J29" s="64">
        <f>'Insumo 1'!J26/$CP29</f>
        <v>2.9129222454808444E-2</v>
      </c>
      <c r="K29" s="64">
        <f>'Insumo 1'!K26/$CP29</f>
        <v>2.8102977231315038E-2</v>
      </c>
      <c r="L29" s="64">
        <f>'Insumo 1'!L26/$CP29</f>
        <v>2.7136187020769614E-2</v>
      </c>
      <c r="M29" s="64">
        <f>'Insumo 1'!M26/$CP29</f>
        <v>2.6226841267178762E-2</v>
      </c>
      <c r="N29" s="64">
        <f>'Insumo 1'!N26/$CP29</f>
        <v>2.5354259966038836E-2</v>
      </c>
      <c r="O29" s="64">
        <f>'Insumo 1'!O26/$CP29</f>
        <v>2.4523038673906199E-2</v>
      </c>
      <c r="P29" s="64">
        <f>'Insumo 1'!P26/$CP29</f>
        <v>2.376046350783427E-2</v>
      </c>
      <c r="Q29" s="64">
        <f>'Insumo 1'!Q26/$CP29</f>
        <v>2.287294664788616E-2</v>
      </c>
      <c r="R29" s="64">
        <f>'Insumo 1'!R26/$CP29</f>
        <v>2.1772310852636582E-2</v>
      </c>
      <c r="S29" s="64">
        <f>'Insumo 1'!S26/$CP29</f>
        <v>2.0557647810332189E-2</v>
      </c>
      <c r="T29" s="64">
        <f>'Insumo 1'!T26/$CP29</f>
        <v>1.9403014225545318E-2</v>
      </c>
      <c r="U29" s="64">
        <f>'Insumo 1'!U26/$CP29</f>
        <v>1.8261018421288456E-2</v>
      </c>
      <c r="V29" s="64">
        <f>'Insumo 1'!V26/$CP29</f>
        <v>1.729106876561053E-2</v>
      </c>
      <c r="W29" s="64">
        <f>'Insumo 1'!W26/$CP29</f>
        <v>1.6585650834208401E-2</v>
      </c>
      <c r="X29" s="64">
        <f>'Insumo 1'!X26/$CP29</f>
        <v>1.6065204054199991E-2</v>
      </c>
      <c r="Y29" s="64">
        <f>'Insumo 1'!Y26/$CP29</f>
        <v>1.5549065608463176E-2</v>
      </c>
      <c r="Z29" s="64">
        <f>'Insumo 1'!Z26/$CP29</f>
        <v>1.5062511058057962E-2</v>
      </c>
      <c r="AA29" s="64">
        <f>'Insumo 1'!AA26/$CP29</f>
        <v>1.4622199295501178E-2</v>
      </c>
      <c r="AB29" s="64">
        <f>'Insumo 1'!AB26/$CP29</f>
        <v>1.4215205317978045E-2</v>
      </c>
      <c r="AC29" s="64">
        <f>'Insumo 1'!AC26/$CP29</f>
        <v>1.383521023522356E-2</v>
      </c>
      <c r="AD29" s="64">
        <f>'Insumo 1'!AD26/$CP29</f>
        <v>1.3489394604357047E-2</v>
      </c>
      <c r="AE29" s="64">
        <f>'Insumo 1'!AE26/$CP29</f>
        <v>1.3177183980808955E-2</v>
      </c>
      <c r="AF29" s="64">
        <f>'Insumo 1'!AF26/$CP29</f>
        <v>1.2839985018485626E-2</v>
      </c>
      <c r="AG29" s="64">
        <f>'Insumo 1'!AG26/$CP29</f>
        <v>1.2448501044340227E-2</v>
      </c>
      <c r="AH29" s="64">
        <f>'Insumo 1'!AH26/$CP29</f>
        <v>1.2023412062876403E-2</v>
      </c>
      <c r="AI29" s="64">
        <f>'Insumo 1'!AI26/$CP29</f>
        <v>1.162043919734009E-2</v>
      </c>
      <c r="AJ29" s="64">
        <f>'Insumo 1'!AJ26/$CP29</f>
        <v>1.123785911402265E-2</v>
      </c>
      <c r="AK29" s="64">
        <f>'Insumo 1'!AK26/$CP29</f>
        <v>1.0830865136499519E-2</v>
      </c>
      <c r="AL29" s="64">
        <f>'Insumo 1'!AL26/$CP29</f>
        <v>1.0386819484240686E-2</v>
      </c>
      <c r="AM29" s="64">
        <f>'Insumo 1'!AM26/$CP29</f>
        <v>9.9269766063193477E-3</v>
      </c>
      <c r="AN29" s="64">
        <f>'Insumo 1'!AN26/$CP29</f>
        <v>9.4771865083650621E-3</v>
      </c>
      <c r="AO29" s="64">
        <f>'Insumo 1'!AO26/$CP29</f>
        <v>9.0222264092848607E-3</v>
      </c>
      <c r="AP29" s="64">
        <f>'Insumo 1'!AP26/$CP29</f>
        <v>8.6439546602390133E-3</v>
      </c>
      <c r="AQ29" s="64">
        <f>'Insumo 1'!AQ26/$CP29</f>
        <v>8.3834440479500366E-3</v>
      </c>
      <c r="AR29" s="64">
        <f>'Insumo 1'!AR26/$CP29</f>
        <v>8.1987601188410926E-3</v>
      </c>
      <c r="AS29" s="64">
        <f>'Insumo 1'!AS26/$CP29</f>
        <v>8.0114911891691915E-3</v>
      </c>
      <c r="AT29" s="64">
        <f>'Insumo 1'!AT26/$CP29</f>
        <v>7.8405939297293437E-3</v>
      </c>
      <c r="AU29" s="64">
        <f>'Insumo 1'!AU26/$CP29</f>
        <v>7.6332194401233441E-3</v>
      </c>
      <c r="AV29" s="64">
        <f>'Insumo 1'!AV26/$CP29</f>
        <v>7.3557627130327683E-3</v>
      </c>
      <c r="AW29" s="64">
        <f>'Insumo 1'!AW26/$CP29</f>
        <v>7.0360843100805825E-3</v>
      </c>
      <c r="AX29" s="64">
        <f>'Insumo 1'!AX26/$CP29</f>
        <v>6.7356498002081782E-3</v>
      </c>
      <c r="AY29" s="64">
        <f>'Insumo 1'!AY26/$CP29</f>
        <v>6.4423958474550949E-3</v>
      </c>
      <c r="AZ29" s="64">
        <f>'Insumo 1'!AZ26/$CP29</f>
        <v>6.1632157866558816E-3</v>
      </c>
      <c r="BA29" s="64">
        <f>'Insumo 1'!BA26/$CP29</f>
        <v>5.9073007309232697E-3</v>
      </c>
      <c r="BB29" s="64">
        <f>'Insumo 1'!BB26/$CP29</f>
        <v>5.6691934568465748E-3</v>
      </c>
      <c r="BC29" s="64">
        <f>'Insumo 1'!BC26/$CP29</f>
        <v>5.4313734050546519E-3</v>
      </c>
      <c r="BD29" s="64">
        <f>'Insumo 1'!BD26/$CP29</f>
        <v>5.1949894646865944E-3</v>
      </c>
      <c r="BE29" s="64">
        <f>'Insumo 1'!BE26/$CP29</f>
        <v>4.9738283054114969E-3</v>
      </c>
      <c r="BF29" s="64">
        <f>'Insumo 1'!BF26/$CP29</f>
        <v>4.771049372361863E-3</v>
      </c>
      <c r="BG29" s="64">
        <f>'Insumo 1'!BG26/$CP29</f>
        <v>4.5817698866965524E-3</v>
      </c>
      <c r="BH29" s="64">
        <f>'Insumo 1'!BH26/$CP29</f>
        <v>4.3962242907332897E-3</v>
      </c>
      <c r="BI29" s="64">
        <f>'Insumo 1'!BI26/$CP29</f>
        <v>4.2167103627502563E-3</v>
      </c>
      <c r="BJ29" s="64">
        <f>'Insumo 1'!BJ26/$CP29</f>
        <v>4.0343242119194947E-3</v>
      </c>
      <c r="BK29" s="64">
        <f>'Insumo 1'!BK26/$CP29</f>
        <v>3.8450447262541845E-3</v>
      </c>
      <c r="BL29" s="64">
        <f>'Insumo 1'!BL26/$CP29</f>
        <v>3.6517441286020545E-3</v>
      </c>
      <c r="BM29" s="64">
        <f>'Insumo 1'!BM26/$CP29</f>
        <v>3.4633263097910627E-3</v>
      </c>
      <c r="BN29" s="64">
        <f>'Insumo 1'!BN26/$CP29</f>
        <v>3.2783551583973453E-3</v>
      </c>
      <c r="BO29" s="64">
        <f>'Insumo 1'!BO26/$CP29</f>
        <v>3.0939584515731738E-3</v>
      </c>
      <c r="BP29" s="64">
        <f>'Insumo 1'!BP26/$CP29</f>
        <v>2.9095617447490022E-3</v>
      </c>
      <c r="BQ29" s="64">
        <f>'Insumo 1'!BQ26/$CP29</f>
        <v>2.7257394824943761E-3</v>
      </c>
      <c r="BR29" s="64">
        <f>'Insumo 1'!BR26/$CP29</f>
        <v>2.5453638876570244E-3</v>
      </c>
      <c r="BS29" s="64">
        <f>'Insumo 1'!BS26/$CP29</f>
        <v>2.3684349602369468E-3</v>
      </c>
      <c r="BT29" s="64">
        <f>'Insumo 1'!BT26/$CP29</f>
        <v>2.1932293665255062E-3</v>
      </c>
      <c r="BU29" s="64">
        <f>'Insumo 1'!BU26/$CP29</f>
        <v>2.0197471065227031E-3</v>
      </c>
      <c r="BV29" s="64">
        <f>'Insumo 1'!BV26/$CP29</f>
        <v>1.8494242916524011E-3</v>
      </c>
      <c r="BW29" s="64">
        <f>'Insumo 1'!BW26/$CP29</f>
        <v>1.6842714779080107E-3</v>
      </c>
      <c r="BX29" s="64">
        <f>'Insumo 1'!BX26/$CP29</f>
        <v>1.5237142207199857E-3</v>
      </c>
      <c r="BY29" s="64">
        <f>'Insumo 1'!BY26/$CP29</f>
        <v>1.3711991875056007E-3</v>
      </c>
      <c r="BZ29" s="64">
        <f>'Insumo 1'!BZ26/$CP29</f>
        <v>1.2284497119734927E-3</v>
      </c>
      <c r="CA29" s="64">
        <f>'Insumo 1'!CA26/$CP29</f>
        <v>1.0946041272693432E-3</v>
      </c>
      <c r="CB29" s="64">
        <f>'Insumo 1'!CB26/$CP29</f>
        <v>9.6736465511496918E-4</v>
      </c>
      <c r="CC29" s="64">
        <f>'Insumo 1'!CC26/$CP29</f>
        <v>8.4673129551037093E-4</v>
      </c>
      <c r="CD29" s="64">
        <f>'Insumo 1'!CD26/$CP29</f>
        <v>7.3442738216418534E-4</v>
      </c>
      <c r="CE29" s="64">
        <f>'Insumo 1'!CE26/$CP29</f>
        <v>6.3045291507641253E-4</v>
      </c>
      <c r="CF29" s="64">
        <f>'Insumo 1'!CF26/$CP29</f>
        <v>5.3509511653182529E-4</v>
      </c>
      <c r="CG29" s="64">
        <f>'Insumo 1'!CG26/$CP29</f>
        <v>4.4749231967610516E-4</v>
      </c>
      <c r="CH29" s="64">
        <f>'Insumo 1'!CH26/$CP29</f>
        <v>3.6678285765493341E-4</v>
      </c>
      <c r="CI29" s="64">
        <f>'Insumo 1'!CI26/$CP29</f>
        <v>2.9670062017035724E-4</v>
      </c>
      <c r="CJ29" s="64">
        <f>'Insumo 1'!CJ26/$CP29</f>
        <v>2.3868171864624093E-4</v>
      </c>
      <c r="CK29" s="64">
        <f>'Insumo 1'!CK26/$CP29</f>
        <v>1.9071559708917448E-4</v>
      </c>
      <c r="CL29" s="64">
        <f>'Insumo 1'!CL26/$CP29</f>
        <v>1.4619614294938222E-4</v>
      </c>
      <c r="CM29" s="64">
        <f>'Insumo 1'!CM26/$CP29</f>
        <v>1.1115502420709415E-4</v>
      </c>
      <c r="CN29" s="64">
        <f>'Insumo 1'!CN26/$CP29</f>
        <v>8.5592240862310216E-5</v>
      </c>
      <c r="CP29">
        <f>SUM('Insumo 1'!B26:CX26)</f>
        <v>3481.6240000000003</v>
      </c>
      <c r="CR29" s="79">
        <f t="shared" si="0"/>
        <v>0.41507181706008456</v>
      </c>
    </row>
    <row r="30" spans="1:96">
      <c r="A30">
        <f t="shared" si="1"/>
        <v>1969</v>
      </c>
      <c r="B30" s="64">
        <f>'Insumo 1'!B27/$CP30</f>
        <v>3.8085357050397096E-2</v>
      </c>
      <c r="C30" s="64">
        <f>'Insumo 1'!C27/$CP30</f>
        <v>3.6823626704510205E-2</v>
      </c>
      <c r="D30" s="64">
        <f>'Insumo 1'!D27/$CP30</f>
        <v>3.5615295537897496E-2</v>
      </c>
      <c r="E30" s="64">
        <f>'Insumo 1'!E27/$CP30</f>
        <v>3.4456169897736394E-2</v>
      </c>
      <c r="F30" s="64">
        <f>'Insumo 1'!F27/$CP30</f>
        <v>3.3694602545155869E-2</v>
      </c>
      <c r="G30" s="64">
        <f>'Insumo 1'!G27/$CP30</f>
        <v>3.2502486836123806E-2</v>
      </c>
      <c r="H30" s="64">
        <f>'Insumo 1'!H27/$CP30</f>
        <v>3.1366566074914309E-2</v>
      </c>
      <c r="I30" s="64">
        <f>'Insumo 1'!I27/$CP30</f>
        <v>3.0281807878140291E-2</v>
      </c>
      <c r="J30" s="64">
        <f>'Insumo 1'!J27/$CP30</f>
        <v>2.9243459439269492E-2</v>
      </c>
      <c r="K30" s="64">
        <f>'Insumo 1'!K27/$CP30</f>
        <v>2.8240617260963198E-2</v>
      </c>
      <c r="L30" s="64">
        <f>'Insumo 1'!L27/$CP30</f>
        <v>2.7263496153302064E-2</v>
      </c>
      <c r="M30" s="64">
        <f>'Insumo 1'!M27/$CP30</f>
        <v>2.6331946072979635E-2</v>
      </c>
      <c r="N30" s="64">
        <f>'Insumo 1'!N27/$CP30</f>
        <v>2.545155855709268E-2</v>
      </c>
      <c r="O30" s="64">
        <f>'Insumo 1'!O27/$CP30</f>
        <v>2.4601644918383139E-2</v>
      </c>
      <c r="P30" s="64">
        <f>'Insumo 1'!P27/$CP30</f>
        <v>2.3780248118867146E-2</v>
      </c>
      <c r="Q30" s="64">
        <f>'Insumo 1'!Q27/$CP30</f>
        <v>2.3016164574593073E-2</v>
      </c>
      <c r="R30" s="64">
        <f>'Insumo 1'!R27/$CP30</f>
        <v>2.2134099597577086E-2</v>
      </c>
      <c r="S30" s="64">
        <f>'Insumo 1'!S27/$CP30</f>
        <v>2.1056610399028872E-2</v>
      </c>
      <c r="T30" s="64">
        <f>'Insumo 1'!T27/$CP30</f>
        <v>1.9874559456770996E-2</v>
      </c>
      <c r="U30" s="64">
        <f>'Insumo 1'!U27/$CP30</f>
        <v>1.8747585154916341E-2</v>
      </c>
      <c r="V30" s="64">
        <f>'Insumo 1'!V27/$CP30</f>
        <v>1.7630396042981035E-2</v>
      </c>
      <c r="W30" s="64">
        <f>'Insumo 1'!W27/$CP30</f>
        <v>1.668514669677151E-2</v>
      </c>
      <c r="X30" s="64">
        <f>'Insumo 1'!X27/$CP30</f>
        <v>1.6003817901529684E-2</v>
      </c>
      <c r="Y30" s="64">
        <f>'Insumo 1'!Y27/$CP30</f>
        <v>1.5507289407336216E-2</v>
      </c>
      <c r="Z30" s="64">
        <f>'Insumo 1'!Z27/$CP30</f>
        <v>1.5014954565965327E-2</v>
      </c>
      <c r="AA30" s="64">
        <f>'Insumo 1'!AA27/$CP30</f>
        <v>1.4551416140642821E-2</v>
      </c>
      <c r="AB30" s="64">
        <f>'Insumo 1'!AB27/$CP30</f>
        <v>1.4131771281529985E-2</v>
      </c>
      <c r="AC30" s="64">
        <f>'Insumo 1'!AC27/$CP30</f>
        <v>1.3741202415320369E-2</v>
      </c>
      <c r="AD30" s="64">
        <f>'Insumo 1'!AD27/$CP30</f>
        <v>1.337467715862688E-2</v>
      </c>
      <c r="AE30" s="64">
        <f>'Insumo 1'!AE27/$CP30</f>
        <v>1.3041980701368871E-2</v>
      </c>
      <c r="AF30" s="64">
        <f>'Insumo 1'!AF27/$CP30</f>
        <v>1.2742274312981821E-2</v>
      </c>
      <c r="AG30" s="64">
        <f>'Insumo 1'!AG27/$CP30</f>
        <v>1.2416567277094776E-2</v>
      </c>
      <c r="AH30" s="64">
        <f>'Insumo 1'!AH27/$CP30</f>
        <v>1.2036622331369031E-2</v>
      </c>
      <c r="AI30" s="64">
        <f>'Insumo 1'!AI27/$CP30</f>
        <v>1.162228943249813E-2</v>
      </c>
      <c r="AJ30" s="64">
        <f>'Insumo 1'!AJ27/$CP30</f>
        <v>1.1229483951449806E-2</v>
      </c>
      <c r="AK30" s="64">
        <f>'Insumo 1'!AK27/$CP30</f>
        <v>1.0855969273385349E-2</v>
      </c>
      <c r="AL30" s="64">
        <f>'Insumo 1'!AL27/$CP30</f>
        <v>1.0458970139514445E-2</v>
      </c>
      <c r="AM30" s="64">
        <f>'Insumo 1'!AM27/$CP30</f>
        <v>1.0025905591369354E-2</v>
      </c>
      <c r="AN30" s="64">
        <f>'Insumo 1'!AN27/$CP30</f>
        <v>9.5777438930629757E-3</v>
      </c>
      <c r="AO30" s="64">
        <f>'Insumo 1'!AO27/$CP30</f>
        <v>9.139367384675948E-3</v>
      </c>
      <c r="AP30" s="64">
        <f>'Insumo 1'!AP27/$CP30</f>
        <v>8.6953993391921496E-3</v>
      </c>
      <c r="AQ30" s="64">
        <f>'Insumo 1'!AQ27/$CP30</f>
        <v>8.3263578908051115E-3</v>
      </c>
      <c r="AR30" s="64">
        <f>'Insumo 1'!AR27/$CP30</f>
        <v>8.0719429529019279E-3</v>
      </c>
      <c r="AS30" s="64">
        <f>'Insumo 1'!AS27/$CP30</f>
        <v>7.8913363046761494E-3</v>
      </c>
      <c r="AT30" s="64">
        <f>'Insumo 1'!AT27/$CP30</f>
        <v>7.7079338879019856E-3</v>
      </c>
      <c r="AU30" s="64">
        <f>'Insumo 1'!AU27/$CP30</f>
        <v>7.5410265055633032E-3</v>
      </c>
      <c r="AV30" s="64">
        <f>'Insumo 1'!AV27/$CP30</f>
        <v>7.3386128626601096E-3</v>
      </c>
      <c r="AW30" s="64">
        <f>'Insumo 1'!AW27/$CP30</f>
        <v>7.068821197740798E-3</v>
      </c>
      <c r="AX30" s="64">
        <f>'Insumo 1'!AX27/$CP30</f>
        <v>6.7587704657247191E-3</v>
      </c>
      <c r="AY30" s="64">
        <f>'Insumo 1'!AY27/$CP30</f>
        <v>6.4671718061279923E-3</v>
      </c>
      <c r="AZ30" s="64">
        <f>'Insumo 1'!AZ27/$CP30</f>
        <v>6.1825625679022313E-3</v>
      </c>
      <c r="BA30" s="64">
        <f>'Insumo 1'!BA27/$CP30</f>
        <v>5.9113730187087257E-3</v>
      </c>
      <c r="BB30" s="64">
        <f>'Insumo 1'!BB27/$CP30</f>
        <v>5.6628291947571534E-3</v>
      </c>
      <c r="BC30" s="64">
        <f>'Insumo 1'!BC27/$CP30</f>
        <v>5.4316191358055781E-3</v>
      </c>
      <c r="BD30" s="64">
        <f>'Insumo 1'!BD27/$CP30</f>
        <v>5.200129499999164E-3</v>
      </c>
      <c r="BE30" s="64">
        <f>'Insumo 1'!BE27/$CP30</f>
        <v>4.9705969021766197E-3</v>
      </c>
      <c r="BF30" s="64">
        <f>'Insumo 1'!BF27/$CP30</f>
        <v>4.7550431470960094E-3</v>
      </c>
      <c r="BG30" s="64">
        <f>'Insumo 1'!BG27/$CP30</f>
        <v>4.5571027338702349E-3</v>
      </c>
      <c r="BH30" s="64">
        <f>'Insumo 1'!BH27/$CP30</f>
        <v>4.3714637022573607E-3</v>
      </c>
      <c r="BI30" s="64">
        <f>'Insumo 1'!BI27/$CP30</f>
        <v>4.1894591697573908E-3</v>
      </c>
      <c r="BJ30" s="64">
        <f>'Insumo 1'!BJ27/$CP30</f>
        <v>4.0133257512090324E-3</v>
      </c>
      <c r="BK30" s="64">
        <f>'Insumo 1'!BK27/$CP30</f>
        <v>3.8346761409671251E-3</v>
      </c>
      <c r="BL30" s="64">
        <f>'Insumo 1'!BL27/$CP30</f>
        <v>3.6484779556445746E-3</v>
      </c>
      <c r="BM30" s="64">
        <f>'Insumo 1'!BM27/$CP30</f>
        <v>3.4580861174994437E-3</v>
      </c>
      <c r="BN30" s="64">
        <f>'Insumo 1'!BN27/$CP30</f>
        <v>3.2724470858865704E-3</v>
      </c>
      <c r="BO30" s="64">
        <f>'Insumo 1'!BO27/$CP30</f>
        <v>3.0910017070962768E-3</v>
      </c>
      <c r="BP30" s="64">
        <f>'Insumo 1'!BP27/$CP30</f>
        <v>2.9092767514511449E-3</v>
      </c>
      <c r="BQ30" s="64">
        <f>'Insumo 1'!BQ27/$CP30</f>
        <v>2.727551795806013E-3</v>
      </c>
      <c r="BR30" s="64">
        <f>'Insumo 1'!BR27/$CP30</f>
        <v>2.5469451475802355E-3</v>
      </c>
      <c r="BS30" s="64">
        <f>'Insumo 1'!BS27/$CP30</f>
        <v>2.3694138447576834E-3</v>
      </c>
      <c r="BT30" s="64">
        <f>'Insumo 1'!BT27/$CP30</f>
        <v>2.1957966179028728E-3</v>
      </c>
      <c r="BU30" s="64">
        <f>'Insumo 1'!BU27/$CP30</f>
        <v>2.0244160058867709E-3</v>
      </c>
      <c r="BV30" s="64">
        <f>'Insumo 1'!BV27/$CP30</f>
        <v>1.8547128549997018E-3</v>
      </c>
      <c r="BW30" s="64">
        <f>'Insumo 1'!BW27/$CP30</f>
        <v>1.6886442032255349E-3</v>
      </c>
      <c r="BX30" s="64">
        <f>'Insumo 1'!BX27/$CP30</f>
        <v>1.5281670885481412E-3</v>
      </c>
      <c r="BY30" s="64">
        <f>'Insumo 1'!BY27/$CP30</f>
        <v>1.372442780403005E-3</v>
      </c>
      <c r="BZ30" s="64">
        <f>'Insumo 1'!BZ27/$CP30</f>
        <v>1.2253853547578675E-3</v>
      </c>
      <c r="CA30" s="64">
        <f>'Insumo 1'!CA27/$CP30</f>
        <v>1.0883926958869215E-3</v>
      </c>
      <c r="CB30" s="64">
        <f>'Insumo 1'!CB27/$CP30</f>
        <v>9.606260732256519E-4</v>
      </c>
      <c r="CC30" s="64">
        <f>'Insumo 1'!CC27/$CP30</f>
        <v>8.3956929508051013E-4</v>
      </c>
      <c r="CD30" s="64">
        <f>'Insumo 1'!CD27/$CP30</f>
        <v>7.2578151516117359E-4</v>
      </c>
      <c r="CE30" s="64">
        <f>'Insumo 1'!CE27/$CP30</f>
        <v>6.2094019459667433E-4</v>
      </c>
      <c r="CF30" s="64">
        <f>'Insumo 1'!CF27/$CP30</f>
        <v>5.2588406395152833E-4</v>
      </c>
      <c r="CG30" s="64">
        <f>'Insumo 1'!CG27/$CP30</f>
        <v>4.4061312322573557E-4</v>
      </c>
      <c r="CH30" s="64">
        <f>'Insumo 1'!CH27/$CP30</f>
        <v>3.6233160387090946E-4</v>
      </c>
      <c r="CI30" s="64">
        <f>'Insumo 1'!CI27/$CP30</f>
        <v>2.9131908274188865E-4</v>
      </c>
      <c r="CJ30" s="64">
        <f>'Insumo 1'!CJ27/$CP30</f>
        <v>2.303713283870597E-4</v>
      </c>
      <c r="CK30" s="64">
        <f>'Insumo 1'!CK27/$CP30</f>
        <v>1.814453787902934E-4</v>
      </c>
      <c r="CL30" s="64">
        <f>'Insumo 1'!CL27/$CP30</f>
        <v>1.4230461911288035E-4</v>
      </c>
      <c r="CM30" s="64">
        <f>'Insumo 1'!CM27/$CP30</f>
        <v>1.054004742741766E-4</v>
      </c>
      <c r="CN30" s="64">
        <f>'Insumo 1'!CN27/$CP30</f>
        <v>7.8281519354826131E-5</v>
      </c>
      <c r="CP30">
        <f>SUM('Insumo 1'!B27:CX27)</f>
        <v>3576.8339999999985</v>
      </c>
      <c r="CR30" s="79">
        <f t="shared" si="0"/>
        <v>0.41820839323267478</v>
      </c>
    </row>
    <row r="31" spans="1:96">
      <c r="A31">
        <f t="shared" si="1"/>
        <v>1970</v>
      </c>
      <c r="B31" s="64">
        <f>'Insumo 1'!B28/$CP31</f>
        <v>3.7619253234219045E-2</v>
      </c>
      <c r="C31" s="64">
        <f>'Insumo 1'!C28/$CP31</f>
        <v>3.6483689647831004E-2</v>
      </c>
      <c r="D31" s="64">
        <f>'Insumo 1'!D28/$CP31</f>
        <v>3.5376712533888591E-2</v>
      </c>
      <c r="E31" s="64">
        <f>'Insumo 1'!E28/$CP31</f>
        <v>3.4297232883917693E-2</v>
      </c>
      <c r="F31" s="64">
        <f>'Insumo 1'!F28/$CP31</f>
        <v>3.324361718520713E-2</v>
      </c>
      <c r="G31" s="64">
        <f>'Insumo 1'!G28/$CP31</f>
        <v>3.221423192504573E-2</v>
      </c>
      <c r="H31" s="64">
        <f>'Insumo 1'!H28/$CP31</f>
        <v>3.1208260347077896E-2</v>
      </c>
      <c r="I31" s="64">
        <f>'Insumo 1'!I28/$CP31</f>
        <v>3.022379668647392E-2</v>
      </c>
      <c r="J31" s="64">
        <f>'Insumo 1'!J28/$CP31</f>
        <v>2.9259479682641153E-2</v>
      </c>
      <c r="K31" s="64">
        <f>'Insumo 1'!K28/$CP31</f>
        <v>2.8314492579224013E-2</v>
      </c>
      <c r="L31" s="64">
        <f>'Insumo 1'!L28/$CP31</f>
        <v>2.7380395560548058E-2</v>
      </c>
      <c r="M31" s="64">
        <f>'Insumo 1'!M28/$CP31</f>
        <v>2.6449837819412996E-2</v>
      </c>
      <c r="N31" s="64">
        <f>'Insumo 1'!N28/$CP31</f>
        <v>2.5553039340975636E-2</v>
      </c>
      <c r="O31" s="64">
        <f>'Insumo 1'!O28/$CP31</f>
        <v>2.4700345705740114E-2</v>
      </c>
      <c r="P31" s="64">
        <f>'Insumo 1'!P28/$CP31</f>
        <v>2.3872427013290808E-2</v>
      </c>
      <c r="Q31" s="64">
        <f>'Insumo 1'!Q28/$CP31</f>
        <v>2.3060843447953294E-2</v>
      </c>
      <c r="R31" s="64">
        <f>'Insumo 1'!R28/$CP31</f>
        <v>2.2295542742765857E-2</v>
      </c>
      <c r="S31" s="64">
        <f>'Insumo 1'!S28/$CP31</f>
        <v>2.1419979929573826E-2</v>
      </c>
      <c r="T31" s="64">
        <f>'Insumo 1'!T28/$CP31</f>
        <v>2.0364730718152087E-2</v>
      </c>
      <c r="U31" s="64">
        <f>'Insumo 1'!U28/$CP31</f>
        <v>1.9214737769481956E-2</v>
      </c>
      <c r="V31" s="64">
        <f>'Insumo 1'!V28/$CP31</f>
        <v>1.8114022454265733E-2</v>
      </c>
      <c r="W31" s="64">
        <f>'Insumo 1'!W28/$CP31</f>
        <v>1.7020930198368343E-2</v>
      </c>
      <c r="X31" s="64">
        <f>'Insumo 1'!X28/$CP31</f>
        <v>1.6099901281381824E-2</v>
      </c>
      <c r="Y31" s="64">
        <f>'Insumo 1'!Y28/$CP31</f>
        <v>1.5442140163013681E-2</v>
      </c>
      <c r="Z31" s="64">
        <f>'Insumo 1'!Z28/$CP31</f>
        <v>1.4968693728890254E-2</v>
      </c>
      <c r="AA31" s="64">
        <f>'Insumo 1'!AA28/$CP31</f>
        <v>1.4498786572307716E-2</v>
      </c>
      <c r="AB31" s="64">
        <f>'Insumo 1'!AB28/$CP31</f>
        <v>1.4057738140289341E-2</v>
      </c>
      <c r="AC31" s="64">
        <f>'Insumo 1'!AC28/$CP31</f>
        <v>1.3657799778168975E-2</v>
      </c>
      <c r="AD31" s="64">
        <f>'Insumo 1'!AD28/$CP31</f>
        <v>1.3282908610953359E-2</v>
      </c>
      <c r="AE31" s="64">
        <f>'Insumo 1'!AE28/$CP31</f>
        <v>1.2929525361101599E-2</v>
      </c>
      <c r="AF31" s="64">
        <f>'Insumo 1'!AF28/$CP31</f>
        <v>1.2609629121829015E-2</v>
      </c>
      <c r="AG31" s="64">
        <f>'Insumo 1'!AG28/$CP31</f>
        <v>1.2321858632542952E-2</v>
      </c>
      <c r="AH31" s="64">
        <f>'Insumo 1'!AH28/$CP31</f>
        <v>1.2007407435640962E-2</v>
      </c>
      <c r="AI31" s="64">
        <f>'Insumo 1'!AI28/$CP31</f>
        <v>1.1638233562914472E-2</v>
      </c>
      <c r="AJ31" s="64">
        <f>'Insumo 1'!AJ28/$CP31</f>
        <v>1.1235028175371749E-2</v>
      </c>
      <c r="AK31" s="64">
        <f>'Insumo 1'!AK28/$CP31</f>
        <v>1.0851969444600235E-2</v>
      </c>
      <c r="AL31" s="64">
        <f>'Insumo 1'!AL28/$CP31</f>
        <v>1.0486879353651692E-2</v>
      </c>
      <c r="AM31" s="64">
        <f>'Insumo 1'!AM28/$CP31</f>
        <v>1.0099192336865171E-2</v>
      </c>
      <c r="AN31" s="64">
        <f>'Insumo 1'!AN28/$CP31</f>
        <v>9.6772015531438882E-3</v>
      </c>
      <c r="AO31" s="64">
        <f>'Insumo 1'!AO28/$CP31</f>
        <v>9.2405091550219927E-3</v>
      </c>
      <c r="AP31" s="64">
        <f>'Insumo 1'!AP28/$CP31</f>
        <v>8.81280107681158E-3</v>
      </c>
      <c r="AQ31" s="64">
        <f>'Insumo 1'!AQ28/$CP31</f>
        <v>8.3799202083491026E-3</v>
      </c>
      <c r="AR31" s="64">
        <f>'Insumo 1'!AR28/$CP31</f>
        <v>8.0200029076526267E-3</v>
      </c>
      <c r="AS31" s="64">
        <f>'Insumo 1'!AS28/$CP31</f>
        <v>7.7711644713163355E-3</v>
      </c>
      <c r="AT31" s="64">
        <f>'Insumo 1'!AT28/$CP31</f>
        <v>7.5950173506275148E-3</v>
      </c>
      <c r="AU31" s="64">
        <f>'Insumo 1'!AU28/$CP31</f>
        <v>7.4156032045163368E-3</v>
      </c>
      <c r="AV31" s="64">
        <f>'Insumo 1'!AV28/$CP31</f>
        <v>7.2522519333984214E-3</v>
      </c>
      <c r="AW31" s="64">
        <f>'Insumo 1'!AW28/$CP31</f>
        <v>7.0548691474642726E-3</v>
      </c>
      <c r="AX31" s="64">
        <f>'Insumo 1'!AX28/$CP31</f>
        <v>6.7926903573200161E-3</v>
      </c>
      <c r="AY31" s="64">
        <f>'Insumo 1'!AY28/$CP31</f>
        <v>6.4915795142259916E-3</v>
      </c>
      <c r="AZ31" s="64">
        <f>'Insumo 1'!AZ28/$CP31</f>
        <v>6.2084373109549361E-3</v>
      </c>
      <c r="BA31" s="64">
        <f>'Insumo 1'!BA28/$CP31</f>
        <v>5.9318291585285978E-3</v>
      </c>
      <c r="BB31" s="64">
        <f>'Insumo 1'!BB28/$CP31</f>
        <v>5.6685613599102239E-3</v>
      </c>
      <c r="BC31" s="64">
        <f>'Insumo 1'!BC28/$CP31</f>
        <v>5.4273459828927664E-3</v>
      </c>
      <c r="BD31" s="64">
        <f>'Insumo 1'!BD28/$CP31</f>
        <v>5.2024657329871023E-3</v>
      </c>
      <c r="BE31" s="64">
        <f>'Insumo 1'!BE28/$CP31</f>
        <v>4.9778577351999673E-3</v>
      </c>
      <c r="BF31" s="64">
        <f>'Insumo 1'!BF28/$CP31</f>
        <v>4.7548832501240115E-3</v>
      </c>
      <c r="BG31" s="64">
        <f>'Insumo 1'!BG28/$CP31</f>
        <v>4.5449768667374891E-3</v>
      </c>
      <c r="BH31" s="64">
        <f>'Insumo 1'!BH28/$CP31</f>
        <v>4.3514056104627585E-3</v>
      </c>
      <c r="BI31" s="64">
        <f>'Insumo 1'!BI28/$CP31</f>
        <v>4.1695411952848115E-3</v>
      </c>
      <c r="BJ31" s="64">
        <f>'Insumo 1'!BJ28/$CP31</f>
        <v>3.9909438055292235E-3</v>
      </c>
      <c r="BK31" s="64">
        <f>'Insumo 1'!BK28/$CP31</f>
        <v>3.8180637102627618E-3</v>
      </c>
      <c r="BL31" s="64">
        <f>'Insumo 1'!BL28/$CP31</f>
        <v>3.6421888416924724E-3</v>
      </c>
      <c r="BM31" s="64">
        <f>'Insumo 1'!BM28/$CP31</f>
        <v>3.4592354180404059E-3</v>
      </c>
      <c r="BN31" s="64">
        <f>'Insumo 1'!BN28/$CP31</f>
        <v>3.272198212610392E-3</v>
      </c>
      <c r="BO31" s="64">
        <f>'Insumo 1'!BO28/$CP31</f>
        <v>3.0897892931953854E-3</v>
      </c>
      <c r="BP31" s="64">
        <f>'Insumo 1'!BP28/$CP31</f>
        <v>2.9109196513212674E-3</v>
      </c>
      <c r="BQ31" s="64">
        <f>'Insumo 1'!BQ28/$CP31</f>
        <v>2.7323222615656785E-3</v>
      </c>
      <c r="BR31" s="64">
        <f>'Insumo 1'!BR28/$CP31</f>
        <v>2.5534526196915605E-3</v>
      </c>
      <c r="BS31" s="64">
        <f>'Insumo 1'!BS28/$CP31</f>
        <v>2.3756719862915621E-3</v>
      </c>
      <c r="BT31" s="64">
        <f>'Insumo 1'!BT28/$CP31</f>
        <v>2.2014306304324513E-3</v>
      </c>
      <c r="BU31" s="64">
        <f>'Insumo 1'!BU28/$CP31</f>
        <v>2.0310008042327583E-3</v>
      </c>
      <c r="BV31" s="64">
        <f>'Insumo 1'!BV28/$CP31</f>
        <v>1.8627489949813046E-3</v>
      </c>
      <c r="BW31" s="64">
        <f>'Insumo 1'!BW28/$CP31</f>
        <v>1.6974919590336797E-3</v>
      </c>
      <c r="BX31" s="64">
        <f>'Insumo 1'!BX28/$CP31</f>
        <v>1.5357742006269425E-3</v>
      </c>
      <c r="BY31" s="64">
        <f>'Insumo 1'!BY28/$CP31</f>
        <v>1.3795014845908026E-3</v>
      </c>
      <c r="BZ31" s="64">
        <f>'Insumo 1'!BZ28/$CP31</f>
        <v>1.2284015588067299E-3</v>
      </c>
      <c r="CA31" s="64">
        <f>'Insumo 1'!CA28/$CP31</f>
        <v>1.086285952934143E-3</v>
      </c>
      <c r="CB31" s="64">
        <f>'Insumo 1'!CB28/$CP31</f>
        <v>9.5506043180275022E-4</v>
      </c>
      <c r="CC31" s="64">
        <f>'Insumo 1'!CC28/$CP31</f>
        <v>8.3309148270137279E-4</v>
      </c>
      <c r="CD31" s="64">
        <f>'Insumo 1'!CD28/$CP31</f>
        <v>7.1820108868177169E-4</v>
      </c>
      <c r="CE31" s="64">
        <f>'Insumo 1'!CE28/$CP31</f>
        <v>6.1066150186247679E-4</v>
      </c>
      <c r="CF31" s="64">
        <f>'Insumo 1'!CF28/$CP31</f>
        <v>5.1319524342878682E-4</v>
      </c>
      <c r="CG31" s="64">
        <f>'Insumo 1'!CG28/$CP31</f>
        <v>4.268913218548211E-4</v>
      </c>
      <c r="CH31" s="64">
        <f>'Insumo 1'!CH28/$CP31</f>
        <v>3.5066072866646021E-4</v>
      </c>
      <c r="CI31" s="64">
        <f>'Insumo 1'!CI28/$CP31</f>
        <v>2.8150869055987564E-4</v>
      </c>
      <c r="CJ31" s="64">
        <f>'Insumo 1'!CJ28/$CP31</f>
        <v>2.1916295541653762E-4</v>
      </c>
      <c r="CK31" s="64">
        <f>'Insumo 1'!CK28/$CP31</f>
        <v>1.6770730501439399E-4</v>
      </c>
      <c r="CL31" s="64">
        <f>'Insumo 1'!CL28/$CP31</f>
        <v>1.2714173935344481E-4</v>
      </c>
      <c r="CM31" s="64">
        <f>'Insumo 1'!CM28/$CP31</f>
        <v>9.5832745722510855E-5</v>
      </c>
      <c r="CN31" s="64">
        <f>'Insumo 1'!CN28/$CP31</f>
        <v>6.6429516921285938E-5</v>
      </c>
      <c r="CP31">
        <f>SUM('Insumo 1'!B28:CX28)</f>
        <v>3673.0659999999993</v>
      </c>
      <c r="CR31" s="79">
        <f t="shared" si="0"/>
        <v>0.42066709392099144</v>
      </c>
    </row>
    <row r="32" spans="1:96">
      <c r="A32">
        <f t="shared" si="1"/>
        <v>1971</v>
      </c>
      <c r="B32" s="64">
        <f>'Insumo 1'!B29/$CP32</f>
        <v>3.7348742460332207E-2</v>
      </c>
      <c r="C32" s="64">
        <f>'Insumo 1'!C29/$CP32</f>
        <v>3.6231253614000848E-2</v>
      </c>
      <c r="D32" s="64">
        <f>'Insumo 1'!D29/$CP32</f>
        <v>3.5152490941788732E-2</v>
      </c>
      <c r="E32" s="64">
        <f>'Insumo 1'!E29/$CP32</f>
        <v>3.4105823249497368E-2</v>
      </c>
      <c r="F32" s="64">
        <f>'Insumo 1'!F29/$CP32</f>
        <v>3.3088863307215284E-2</v>
      </c>
      <c r="G32" s="64">
        <f>'Insumo 1'!G29/$CP32</f>
        <v>3.2097367150655441E-2</v>
      </c>
      <c r="H32" s="64">
        <f>'Insumo 1'!H29/$CP32</f>
        <v>3.1132130523121661E-2</v>
      </c>
      <c r="I32" s="64">
        <f>'Insumo 1'!I29/$CP32</f>
        <v>3.0194214415685705E-2</v>
      </c>
      <c r="J32" s="64">
        <f>'Insumo 1'!J29/$CP32</f>
        <v>2.925895078592915E-2</v>
      </c>
      <c r="K32" s="64">
        <f>'Insumo 1'!K29/$CP32</f>
        <v>2.831466873206263E-2</v>
      </c>
      <c r="L32" s="64">
        <f>'Insumo 1'!L29/$CP32</f>
        <v>2.7370121430428173E-2</v>
      </c>
      <c r="M32" s="64">
        <f>'Insumo 1'!M29/$CP32</f>
        <v>2.6439367012726596E-2</v>
      </c>
      <c r="N32" s="64">
        <f>'Insumo 1'!N29/$CP32</f>
        <v>2.5510734577168546E-2</v>
      </c>
      <c r="O32" s="64">
        <f>'Insumo 1'!O29/$CP32</f>
        <v>2.4620563067961791E-2</v>
      </c>
      <c r="P32" s="64">
        <f>'Insumo 1'!P29/$CP32</f>
        <v>2.3786093590022449E-2</v>
      </c>
      <c r="Q32" s="64">
        <f>'Insumo 1'!Q29/$CP32</f>
        <v>2.2983719092003852E-2</v>
      </c>
      <c r="R32" s="64">
        <f>'Insumo 1'!R29/$CP32</f>
        <v>2.2195667973454011E-2</v>
      </c>
      <c r="S32" s="64">
        <f>'Insumo 1'!S29/$CP32</f>
        <v>2.1451382736614281E-2</v>
      </c>
      <c r="T32" s="64">
        <f>'Insumo 1'!T29/$CP32</f>
        <v>2.0604977109117635E-2</v>
      </c>
      <c r="U32" s="64">
        <f>'Insumo 1'!U29/$CP32</f>
        <v>1.9589343405675246E-2</v>
      </c>
      <c r="V32" s="64">
        <f>'Insumo 1'!V29/$CP32</f>
        <v>1.8486443186580589E-2</v>
      </c>
      <c r="W32" s="64">
        <f>'Insumo 1'!W29/$CP32</f>
        <v>1.743181806125102E-2</v>
      </c>
      <c r="X32" s="64">
        <f>'Insumo 1'!X29/$CP32</f>
        <v>1.6385946112263471E-2</v>
      </c>
      <c r="Y32" s="64">
        <f>'Insumo 1'!Y29/$CP32</f>
        <v>1.5506384513774323E-2</v>
      </c>
      <c r="Z32" s="64">
        <f>'Insumo 1'!Z29/$CP32</f>
        <v>1.4882521763579364E-2</v>
      </c>
      <c r="AA32" s="64">
        <f>'Insumo 1'!AA29/$CP32</f>
        <v>1.4436640265672169E-2</v>
      </c>
      <c r="AB32" s="64">
        <f>'Insumo 1'!AB29/$CP32</f>
        <v>1.3994472236516134E-2</v>
      </c>
      <c r="AC32" s="64">
        <f>'Insumo 1'!AC29/$CP32</f>
        <v>1.3580420470761743E-2</v>
      </c>
      <c r="AD32" s="64">
        <f>'Insumo 1'!AD29/$CP32</f>
        <v>1.3203768640286898E-2</v>
      </c>
      <c r="AE32" s="64">
        <f>'Insumo 1'!AE29/$CP32</f>
        <v>1.2847540887943433E-2</v>
      </c>
      <c r="AF32" s="64">
        <f>'Insumo 1'!AF29/$CP32</f>
        <v>1.250908473605195E-2</v>
      </c>
      <c r="AG32" s="64">
        <f>'Insumo 1'!AG29/$CP32</f>
        <v>1.2202988811849154E-2</v>
      </c>
      <c r="AH32" s="64">
        <f>'Insumo 1'!AH29/$CP32</f>
        <v>1.1927131133191519E-2</v>
      </c>
      <c r="AI32" s="64">
        <f>'Insumo 1'!AI29/$CP32</f>
        <v>1.1624483429971941E-2</v>
      </c>
      <c r="AJ32" s="64">
        <f>'Insumo 1'!AJ29/$CP32</f>
        <v>1.1267990429860538E-2</v>
      </c>
      <c r="AK32" s="64">
        <f>'Insumo 1'!AK29/$CP32</f>
        <v>1.0876749972148988E-2</v>
      </c>
      <c r="AL32" s="64">
        <f>'Insumo 1'!AL29/$CP32</f>
        <v>1.0505137849265002E-2</v>
      </c>
      <c r="AM32" s="64">
        <f>'Insumo 1'!AM29/$CP32</f>
        <v>1.0149971087993297E-2</v>
      </c>
      <c r="AN32" s="64">
        <f>'Insumo 1'!AN29/$CP32</f>
        <v>9.7727887619825718E-3</v>
      </c>
      <c r="AO32" s="64">
        <f>'Insumo 1'!AO29/$CP32</f>
        <v>9.3629809605152211E-3</v>
      </c>
      <c r="AP32" s="64">
        <f>'Insumo 1'!AP29/$CP32</f>
        <v>8.9388497795791083E-3</v>
      </c>
      <c r="AQ32" s="64">
        <f>'Insumo 1'!AQ29/$CP32</f>
        <v>8.5229412794491366E-3</v>
      </c>
      <c r="AR32" s="64">
        <f>'Insumo 1'!AR29/$CP32</f>
        <v>8.1017278239603648E-3</v>
      </c>
      <c r="AS32" s="64">
        <f>'Insumo 1'!AS29/$CP32</f>
        <v>7.7508050269757007E-3</v>
      </c>
      <c r="AT32" s="64">
        <f>'Insumo 1'!AT29/$CP32</f>
        <v>7.5078380715426305E-3</v>
      </c>
      <c r="AU32" s="64">
        <f>'Insumo 1'!AU29/$CP32</f>
        <v>7.3346312790777898E-3</v>
      </c>
      <c r="AV32" s="64">
        <f>'Insumo 1'!AV29/$CP32</f>
        <v>7.1585067611656074E-3</v>
      </c>
      <c r="AW32" s="64">
        <f>'Insumo 1'!AW29/$CP32</f>
        <v>6.9977666137939478E-3</v>
      </c>
      <c r="AX32" s="64">
        <f>'Insumo 1'!AX29/$CP32</f>
        <v>6.8041357431977241E-3</v>
      </c>
      <c r="AY32" s="64">
        <f>'Insumo 1'!AY29/$CP32</f>
        <v>6.5473759038317718E-3</v>
      </c>
      <c r="AZ32" s="64">
        <f>'Insumo 1'!AZ29/$CP32</f>
        <v>6.2532161291862752E-3</v>
      </c>
      <c r="BA32" s="64">
        <f>'Insumo 1'!BA29/$CP32</f>
        <v>5.9760322116889416E-3</v>
      </c>
      <c r="BB32" s="64">
        <f>'Insumo 1'!BB29/$CP32</f>
        <v>5.7052142406221673E-3</v>
      </c>
      <c r="BC32" s="64">
        <f>'Insumo 1'!BC29/$CP32</f>
        <v>5.447393410184455E-3</v>
      </c>
      <c r="BD32" s="64">
        <f>'Insumo 1'!BD29/$CP32</f>
        <v>5.2105271534140058E-3</v>
      </c>
      <c r="BE32" s="64">
        <f>'Insumo 1'!BE29/$CP32</f>
        <v>4.9898410104878988E-3</v>
      </c>
      <c r="BF32" s="64">
        <f>'Insumo 1'!BF29/$CP32</f>
        <v>4.7691548675617918E-3</v>
      </c>
      <c r="BG32" s="64">
        <f>'Insumo 1'!BG29/$CP32</f>
        <v>4.5500602112433239E-3</v>
      </c>
      <c r="BH32" s="64">
        <f>'Insumo 1'!BH29/$CP32</f>
        <v>4.3431669522500981E-3</v>
      </c>
      <c r="BI32" s="64">
        <f>'Insumo 1'!BI29/$CP32</f>
        <v>4.1519233115653352E-3</v>
      </c>
      <c r="BJ32" s="64">
        <f>'Insumo 1'!BJ29/$CP32</f>
        <v>3.9715548293661126E-3</v>
      </c>
      <c r="BK32" s="64">
        <f>'Insumo 1'!BK29/$CP32</f>
        <v>3.7948998159180506E-3</v>
      </c>
      <c r="BL32" s="64">
        <f>'Insumo 1'!BL29/$CP32</f>
        <v>3.6232845100608491E-3</v>
      </c>
      <c r="BM32" s="64">
        <f>'Insumo 1'!BM29/$CP32</f>
        <v>3.449547222060128E-3</v>
      </c>
      <c r="BN32" s="64">
        <f>'Insumo 1'!BN29/$CP32</f>
        <v>3.2683829965570849E-3</v>
      </c>
      <c r="BO32" s="64">
        <f>'Insumo 1'!BO29/$CP32</f>
        <v>3.0835053023028822E-3</v>
      </c>
      <c r="BP32" s="64">
        <f>'Insumo 1'!BP29/$CP32</f>
        <v>2.9034020678716001E-3</v>
      </c>
      <c r="BQ32" s="64">
        <f>'Insumo 1'!BQ29/$CP32</f>
        <v>2.7270123021914785E-3</v>
      </c>
      <c r="BR32" s="64">
        <f>'Insumo 1'!BR29/$CP32</f>
        <v>2.5511530320472364E-3</v>
      </c>
      <c r="BS32" s="64">
        <f>'Insumo 1'!BS29/$CP32</f>
        <v>2.3755590096709344E-3</v>
      </c>
      <c r="BT32" s="64">
        <f>'Insumo 1'!BT29/$CP32</f>
        <v>2.2012912261343328E-3</v>
      </c>
      <c r="BU32" s="64">
        <f>'Insumo 1'!BU29/$CP32</f>
        <v>2.0310021591168318E-3</v>
      </c>
      <c r="BV32" s="64">
        <f>'Insumo 1'!BV29/$CP32</f>
        <v>1.864957056386371E-3</v>
      </c>
      <c r="BW32" s="64">
        <f>'Insumo 1'!BW29/$CP32</f>
        <v>1.702094926871191E-3</v>
      </c>
      <c r="BX32" s="64">
        <f>'Insumo 1'!BX29/$CP32</f>
        <v>1.5429462661071714E-3</v>
      </c>
      <c r="BY32" s="64">
        <f>'Insumo 1'!BY29/$CP32</f>
        <v>1.3883068173981322E-3</v>
      </c>
      <c r="BZ32" s="64">
        <f>'Insumo 1'!BZ29/$CP32</f>
        <v>1.2395028195837736E-3</v>
      </c>
      <c r="CA32" s="64">
        <f>'Insumo 1'!CA29/$CP32</f>
        <v>1.0962690248961559E-3</v>
      </c>
      <c r="CB32" s="64">
        <f>'Insumo 1'!CB29/$CP32</f>
        <v>9.6258414985437939E-4</v>
      </c>
      <c r="CC32" s="64">
        <f>'Insumo 1'!CC29/$CP32</f>
        <v>8.4057017660196418E-4</v>
      </c>
      <c r="CD32" s="64">
        <f>'Insumo 1'!CD29/$CP32</f>
        <v>7.2916611406715042E-4</v>
      </c>
      <c r="CE32" s="64">
        <f>'Insumo 1'!CE29/$CP32</f>
        <v>6.2412799796289747E-4</v>
      </c>
      <c r="CF32" s="64">
        <f>'Insumo 1'!CF29/$CP32</f>
        <v>5.2651681936096535E-4</v>
      </c>
      <c r="CG32" s="64">
        <f>'Insumo 1'!CG29/$CP32</f>
        <v>4.3898505594075444E-4</v>
      </c>
      <c r="CH32" s="64">
        <f>'Insumo 1'!CH29/$CP32</f>
        <v>3.6232845100608494E-4</v>
      </c>
      <c r="CI32" s="64">
        <f>'Insumo 1'!CI29/$CP32</f>
        <v>2.9548601348519665E-4</v>
      </c>
      <c r="CJ32" s="64">
        <f>'Insumo 1'!CJ29/$CP32</f>
        <v>2.3474427462692911E-4</v>
      </c>
      <c r="CK32" s="64">
        <f>'Insumo 1'!CK29/$CP32</f>
        <v>1.822252165748026E-4</v>
      </c>
      <c r="CL32" s="64">
        <f>'Insumo 1'!CL29/$CP32</f>
        <v>1.3952032593645731E-4</v>
      </c>
      <c r="CM32" s="64">
        <f>'Insumo 1'!CM29/$CP32</f>
        <v>1.0556861164013309E-4</v>
      </c>
      <c r="CN32" s="64">
        <f>'Insumo 1'!CN29/$CP32</f>
        <v>7.8248091542309703E-5</v>
      </c>
      <c r="CP32">
        <f>SUM('Insumo 1'!B29:CX29)</f>
        <v>3770.0599999999986</v>
      </c>
      <c r="CR32" s="79">
        <f t="shared" si="0"/>
        <v>0.42146756285045872</v>
      </c>
    </row>
    <row r="33" spans="1:96">
      <c r="A33">
        <f t="shared" si="1"/>
        <v>1972</v>
      </c>
      <c r="B33" s="64">
        <f>'Insumo 1'!B30/$CP33</f>
        <v>3.7185278656223598E-2</v>
      </c>
      <c r="C33" s="64">
        <f>'Insumo 1'!C30/$CP33</f>
        <v>3.6035125190377833E-2</v>
      </c>
      <c r="D33" s="64">
        <f>'Insumo 1'!D30/$CP33</f>
        <v>3.4897900607916123E-2</v>
      </c>
      <c r="E33" s="64">
        <f>'Insumo 1'!E30/$CP33</f>
        <v>3.3873157310895706E-2</v>
      </c>
      <c r="F33" s="64">
        <f>'Insumo 1'!F30/$CP33</f>
        <v>3.2884873465018338E-2</v>
      </c>
      <c r="G33" s="64">
        <f>'Insumo 1'!G30/$CP33</f>
        <v>3.1927618939262714E-2</v>
      </c>
      <c r="H33" s="64">
        <f>'Insumo 1'!H30/$CP33</f>
        <v>3.0995446447272153E-2</v>
      </c>
      <c r="I33" s="64">
        <f>'Insumo 1'!I30/$CP33</f>
        <v>3.0091717498726522E-2</v>
      </c>
      <c r="J33" s="64">
        <f>'Insumo 1'!J30/$CP33</f>
        <v>2.9218759292634951E-2</v>
      </c>
      <c r="K33" s="64">
        <f>'Insumo 1'!K30/$CP33</f>
        <v>2.8330545004150189E-2</v>
      </c>
      <c r="L33" s="64">
        <f>'Insumo 1'!L30/$CP33</f>
        <v>2.7405354109187024E-2</v>
      </c>
      <c r="M33" s="64">
        <f>'Insumo 1'!M30/$CP33</f>
        <v>2.6462062777486178E-2</v>
      </c>
      <c r="N33" s="64">
        <f>'Insumo 1'!N30/$CP33</f>
        <v>2.553454468351388E-2</v>
      </c>
      <c r="O33" s="64">
        <f>'Insumo 1'!O30/$CP33</f>
        <v>2.4607802322544624E-2</v>
      </c>
      <c r="P33" s="64">
        <f>'Insumo 1'!P30/$CP33</f>
        <v>2.3724501009745807E-2</v>
      </c>
      <c r="Q33" s="64">
        <f>'Insumo 1'!Q30/$CP33</f>
        <v>2.2907395579873362E-2</v>
      </c>
      <c r="R33" s="64">
        <f>'Insumo 1'!R30/$CP33</f>
        <v>2.2130111110823816E-2</v>
      </c>
      <c r="S33" s="64">
        <f>'Insumo 1'!S30/$CP33</f>
        <v>2.136420405915224E-2</v>
      </c>
      <c r="T33" s="64">
        <f>'Insumo 1'!T30/$CP33</f>
        <v>2.0640703744980372E-2</v>
      </c>
      <c r="U33" s="64">
        <f>'Insumo 1'!U30/$CP33</f>
        <v>1.9822046849101844E-2</v>
      </c>
      <c r="V33" s="64">
        <f>'Insumo 1'!V30/$CP33</f>
        <v>1.8845398998270126E-2</v>
      </c>
      <c r="W33" s="64">
        <f>'Insumo 1'!W30/$CP33</f>
        <v>1.7787040604451167E-2</v>
      </c>
      <c r="X33" s="64">
        <f>'Insumo 1'!X30/$CP33</f>
        <v>1.6776777656820903E-2</v>
      </c>
      <c r="Y33" s="64">
        <f>'Insumo 1'!Y30/$CP33</f>
        <v>1.5775823505227157E-2</v>
      </c>
      <c r="Z33" s="64">
        <f>'Insumo 1'!Z30/$CP33</f>
        <v>1.4936480395934135E-2</v>
      </c>
      <c r="AA33" s="64">
        <f>'Insumo 1'!AA30/$CP33</f>
        <v>1.4344854692279654E-2</v>
      </c>
      <c r="AB33" s="64">
        <f>'Insumo 1'!AB30/$CP33</f>
        <v>1.3925441715300824E-2</v>
      </c>
      <c r="AC33" s="64">
        <f>'Insumo 1'!AC30/$CP33</f>
        <v>1.350964882566953E-2</v>
      </c>
      <c r="AD33" s="64">
        <f>'Insumo 1'!AD30/$CP33</f>
        <v>1.3121782324147801E-2</v>
      </c>
      <c r="AE33" s="64">
        <f>'Insumo 1'!AE30/$CP33</f>
        <v>1.276727234175694E-2</v>
      </c>
      <c r="AF33" s="64">
        <f>'Insumo 1'!AF30/$CP33</f>
        <v>1.242879417476231E-2</v>
      </c>
      <c r="AG33" s="64">
        <f>'Insumo 1'!AG30/$CP33</f>
        <v>1.2104537779490143E-2</v>
      </c>
      <c r="AH33" s="64">
        <f>'Insumo 1'!AH30/$CP33</f>
        <v>1.1811569282007398E-2</v>
      </c>
      <c r="AI33" s="64">
        <f>'Insumo 1'!AI30/$CP33</f>
        <v>1.1547561483304941E-2</v>
      </c>
      <c r="AJ33" s="64">
        <f>'Insumo 1'!AJ30/$CP33</f>
        <v>1.12558858741606E-2</v>
      </c>
      <c r="AK33" s="64">
        <f>'Insumo 1'!AK30/$CP33</f>
        <v>1.0911201843141623E-2</v>
      </c>
      <c r="AL33" s="64">
        <f>'Insumo 1'!AL30/$CP33</f>
        <v>1.0532644137656413E-2</v>
      </c>
      <c r="AM33" s="64">
        <f>'Insumo 1'!AM30/$CP33</f>
        <v>1.0171411135905842E-2</v>
      </c>
      <c r="AN33" s="64">
        <f>'Insumo 1'!AN30/$CP33</f>
        <v>9.8259513718838218E-3</v>
      </c>
      <c r="AO33" s="64">
        <f>'Insumo 1'!AO30/$CP33</f>
        <v>9.4590296614442664E-3</v>
      </c>
      <c r="AP33" s="64">
        <f>'Insumo 1'!AP30/$CP33</f>
        <v>9.0603028978799276E-3</v>
      </c>
      <c r="AQ33" s="64">
        <f>'Insumo 1'!AQ30/$CP33</f>
        <v>8.6483886732638491E-3</v>
      </c>
      <c r="AR33" s="64">
        <f>'Insumo 1'!AR30/$CP33</f>
        <v>8.2442317786782082E-3</v>
      </c>
      <c r="AS33" s="64">
        <f>'Insumo 1'!AS30/$CP33</f>
        <v>7.8338690200682182E-3</v>
      </c>
      <c r="AT33" s="64">
        <f>'Insumo 1'!AT30/$CP33</f>
        <v>7.4922879210614149E-3</v>
      </c>
      <c r="AU33" s="64">
        <f>'Insumo 1'!AU30/$CP33</f>
        <v>7.2549136221301148E-3</v>
      </c>
      <c r="AV33" s="64">
        <f>'Insumo 1'!AV30/$CP33</f>
        <v>7.0845109391282357E-3</v>
      </c>
      <c r="AW33" s="64">
        <f>'Insumo 1'!AW30/$CP33</f>
        <v>6.9115224794495441E-3</v>
      </c>
      <c r="AX33" s="64">
        <f>'Insumo 1'!AX30/$CP33</f>
        <v>6.7530143691609968E-3</v>
      </c>
      <c r="AY33" s="64">
        <f>'Insumo 1'!AY30/$CP33</f>
        <v>6.5629597834153492E-3</v>
      </c>
      <c r="AZ33" s="64">
        <f>'Insumo 1'!AZ30/$CP33</f>
        <v>6.3116222904292685E-3</v>
      </c>
      <c r="BA33" s="64">
        <f>'Insumo 1'!BA30/$CP33</f>
        <v>6.0238253463001448E-3</v>
      </c>
      <c r="BB33" s="64">
        <f>'Insumo 1'!BB30/$CP33</f>
        <v>5.7525773729026151E-3</v>
      </c>
      <c r="BC33" s="64">
        <f>'Insumo 1'!BC30/$CP33</f>
        <v>5.4877938411971141E-3</v>
      </c>
      <c r="BD33" s="64">
        <f>'Insumo 1'!BD30/$CP33</f>
        <v>5.2349048822049465E-3</v>
      </c>
      <c r="BE33" s="64">
        <f>'Insumo 1'!BE30/$CP33</f>
        <v>5.0029607142949521E-3</v>
      </c>
      <c r="BF33" s="64">
        <f>'Insumo 1'!BF30/$CP33</f>
        <v>4.7857554734427833E-3</v>
      </c>
      <c r="BG33" s="64">
        <f>'Insumo 1'!BG30/$CP33</f>
        <v>4.5688088102582959E-3</v>
      </c>
      <c r="BH33" s="64">
        <f>'Insumo 1'!BH30/$CP33</f>
        <v>4.3534136130798946E-3</v>
      </c>
      <c r="BI33" s="64">
        <f>'Insumo 1'!BI30/$CP33</f>
        <v>4.1496544109471461E-3</v>
      </c>
      <c r="BJ33" s="64">
        <f>'Insumo 1'!BJ30/$CP33</f>
        <v>3.9606341358722234E-3</v>
      </c>
      <c r="BK33" s="64">
        <f>'Insumo 1'!BK30/$CP33</f>
        <v>3.7819569675045465E-3</v>
      </c>
      <c r="BL33" s="64">
        <f>'Insumo 1'!BL30/$CP33</f>
        <v>3.6071584641520871E-3</v>
      </c>
      <c r="BM33" s="64">
        <f>'Insumo 1'!BM30/$CP33</f>
        <v>3.4372729364855695E-3</v>
      </c>
      <c r="BN33" s="64">
        <f>'Insumo 1'!BN30/$CP33</f>
        <v>3.2650602098099218E-3</v>
      </c>
      <c r="BO33" s="64">
        <f>'Insumo 1'!BO30/$CP33</f>
        <v>3.085865886106882E-3</v>
      </c>
      <c r="BP33" s="64">
        <f>'Insumo 1'!BP30/$CP33</f>
        <v>2.902792897388626E-3</v>
      </c>
      <c r="BQ33" s="64">
        <f>'Insumo 1'!BQ30/$CP33</f>
        <v>2.7251500396916735E-3</v>
      </c>
      <c r="BR33" s="64">
        <f>'Insumo 1'!BR30/$CP33</f>
        <v>2.5511272693422575E-3</v>
      </c>
      <c r="BS33" s="64">
        <f>'Insumo 1'!BS30/$CP33</f>
        <v>2.3778802319958849E-3</v>
      </c>
      <c r="BT33" s="64">
        <f>'Insumo 1'!BT30/$CP33</f>
        <v>2.2056675053202367E-3</v>
      </c>
      <c r="BU33" s="64">
        <f>'Insumo 1'!BU30/$CP33</f>
        <v>2.0347476669829944E-3</v>
      </c>
      <c r="BV33" s="64">
        <f>'Insumo 1'!BV30/$CP33</f>
        <v>1.8682236489963317E-3</v>
      </c>
      <c r="BW33" s="64">
        <f>'Insumo 1'!BW30/$CP33</f>
        <v>1.706612606695611E-3</v>
      </c>
      <c r="BX33" s="64">
        <f>'Insumo 1'!BX30/$CP33</f>
        <v>1.5486216517424265E-3</v>
      </c>
      <c r="BY33" s="64">
        <f>'Insumo 1'!BY30/$CP33</f>
        <v>1.395543672475184E-3</v>
      </c>
      <c r="BZ33" s="64">
        <f>'Insumo 1'!BZ30/$CP33</f>
        <v>1.2476372465615644E-3</v>
      </c>
      <c r="CA33" s="64">
        <f>'Insumo 1'!CA30/$CP33</f>
        <v>1.1059366846722922E-3</v>
      </c>
      <c r="CB33" s="64">
        <f>'Insumo 1'!CB30/$CP33</f>
        <v>9.7018340913968676E-4</v>
      </c>
      <c r="CC33" s="64">
        <f>'Insumo 1'!CC30/$CP33</f>
        <v>8.4477324031432752E-4</v>
      </c>
      <c r="CD33" s="64">
        <f>'Insumo 1'!CD30/$CP33</f>
        <v>7.3177479953766354E-4</v>
      </c>
      <c r="CE33" s="64">
        <f>'Insumo 1'!CE30/$CP33</f>
        <v>6.2963662080360811E-4</v>
      </c>
      <c r="CF33" s="64">
        <f>'Insumo 1'!CF30/$CP33</f>
        <v>5.3448003909694372E-4</v>
      </c>
      <c r="CG33" s="64">
        <f>'Insumo 1'!CG30/$CP33</f>
        <v>4.4630505441767043E-4</v>
      </c>
      <c r="CH33" s="64">
        <f>'Insumo 1'!CH30/$CP33</f>
        <v>3.6821459877796217E-4</v>
      </c>
      <c r="CI33" s="64">
        <f>'Insumo 1'!CI30/$CP33</f>
        <v>3.0098440518086229E-4</v>
      </c>
      <c r="CJ33" s="64">
        <f>'Insumo 1'!CJ30/$CP33</f>
        <v>2.4332158528796516E-4</v>
      </c>
      <c r="CK33" s="64">
        <f>'Insumo 1'!CK30/$CP33</f>
        <v>1.905717410810099E-4</v>
      </c>
      <c r="CL33" s="64">
        <f>'Insumo 1'!CL30/$CP33</f>
        <v>1.4635495990753271E-4</v>
      </c>
      <c r="CM33" s="64">
        <f>'Insumo 1'!CM30/$CP33</f>
        <v>1.1248128544130164E-4</v>
      </c>
      <c r="CN33" s="64">
        <f>'Insumo 1'!CN30/$CP33</f>
        <v>8.4554897331737104E-5</v>
      </c>
      <c r="CP33">
        <f>SUM('Insumo 1'!B30:CX30)</f>
        <v>3867.3099999999977</v>
      </c>
      <c r="CR33" s="79">
        <f t="shared" si="0"/>
        <v>0.42179525303117699</v>
      </c>
    </row>
    <row r="34" spans="1:96">
      <c r="A34">
        <f t="shared" si="1"/>
        <v>1973</v>
      </c>
      <c r="B34" s="64">
        <f>'Insumo 1'!B31/$CP34</f>
        <v>3.7068839608170277E-2</v>
      </c>
      <c r="C34" s="64">
        <f>'Insumo 1'!C31/$CP34</f>
        <v>3.5846925779329526E-2</v>
      </c>
      <c r="D34" s="64">
        <f>'Insumo 1'!D31/$CP34</f>
        <v>3.4700940121934087E-2</v>
      </c>
      <c r="E34" s="64">
        <f>'Insumo 1'!E31/$CP34</f>
        <v>3.3619026742103791E-2</v>
      </c>
      <c r="F34" s="64">
        <f>'Insumo 1'!F31/$CP34</f>
        <v>3.2646338937807773E-2</v>
      </c>
      <c r="G34" s="64">
        <f>'Insumo 1'!G31/$CP34</f>
        <v>3.171325486413272E-2</v>
      </c>
      <c r="H34" s="64">
        <f>'Insumo 1'!H31/$CP34</f>
        <v>3.0812963688424084E-2</v>
      </c>
      <c r="I34" s="64">
        <f>'Insumo 1'!I31/$CP34</f>
        <v>2.9937897818843456E-2</v>
      </c>
      <c r="J34" s="64">
        <f>'Insumo 1'!J31/$CP34</f>
        <v>2.9092597810493882E-2</v>
      </c>
      <c r="K34" s="64">
        <f>'Insumo 1'!K31/$CP34</f>
        <v>2.8282108724600956E-2</v>
      </c>
      <c r="L34" s="64">
        <f>'Insumo 1'!L31/$CP34</f>
        <v>2.74390789938029E-2</v>
      </c>
      <c r="M34" s="64">
        <f>'Insumo 1'!M31/$CP34</f>
        <v>2.6532229238500984E-2</v>
      </c>
      <c r="N34" s="64">
        <f>'Insumo 1'!N31/$CP34</f>
        <v>2.5590316307681132E-2</v>
      </c>
      <c r="O34" s="64">
        <f>'Insumo 1'!O31/$CP34</f>
        <v>2.4666565597273447E-2</v>
      </c>
      <c r="P34" s="64">
        <f>'Insumo 1'!P31/$CP34</f>
        <v>2.3741553621559365E-2</v>
      </c>
      <c r="Q34" s="64">
        <f>'Insumo 1'!Q31/$CP34</f>
        <v>2.2864974233611057E-2</v>
      </c>
      <c r="R34" s="64">
        <f>'Insumo 1'!R31/$CP34</f>
        <v>2.2065079776291897E-2</v>
      </c>
      <c r="S34" s="64">
        <f>'Insumo 1'!S31/$CP34</f>
        <v>2.1311347629186992E-2</v>
      </c>
      <c r="T34" s="64">
        <f>'Insumo 1'!T31/$CP34</f>
        <v>2.0566696592288172E-2</v>
      </c>
      <c r="U34" s="64">
        <f>'Insumo 1'!U31/$CP34</f>
        <v>1.9863415057439285E-2</v>
      </c>
      <c r="V34" s="64">
        <f>'Insumo 1'!V31/$CP34</f>
        <v>1.9071592698081088E-2</v>
      </c>
      <c r="W34" s="64">
        <f>'Insumo 1'!W31/$CP34</f>
        <v>1.8131697791751479E-2</v>
      </c>
      <c r="X34" s="64">
        <f>'Insumo 1'!X31/$CP34</f>
        <v>1.7116631473160403E-2</v>
      </c>
      <c r="Y34" s="64">
        <f>'Insumo 1'!Y31/$CP34</f>
        <v>1.6148736477028702E-2</v>
      </c>
      <c r="Z34" s="64">
        <f>'Insumo 1'!Z31/$CP34</f>
        <v>1.5190931603348206E-2</v>
      </c>
      <c r="AA34" s="64">
        <f>'Insumo 1'!AA31/$CP34</f>
        <v>1.4390280386845205E-2</v>
      </c>
      <c r="AB34" s="64">
        <f>'Insumo 1'!AB31/$CP34</f>
        <v>1.382926957855829E-2</v>
      </c>
      <c r="AC34" s="64">
        <f>'Insumo 1'!AC31/$CP34</f>
        <v>1.3434998043777511E-2</v>
      </c>
      <c r="AD34" s="64">
        <f>'Insumo 1'!AD31/$CP34</f>
        <v>1.3044258051854654E-2</v>
      </c>
      <c r="AE34" s="64">
        <f>'Insumo 1'!AE31/$CP34</f>
        <v>1.2681518149733888E-2</v>
      </c>
      <c r="AF34" s="64">
        <f>'Insumo 1'!AF31/$CP34</f>
        <v>1.234803960272161E-2</v>
      </c>
      <c r="AG34" s="64">
        <f>'Insumo 1'!AG31/$CP34</f>
        <v>1.2026669202650777E-2</v>
      </c>
      <c r="AH34" s="64">
        <f>'Insumo 1'!AH31/$CP34</f>
        <v>1.1716397937276269E-2</v>
      </c>
      <c r="AI34" s="64">
        <f>'Insumo 1'!AI31/$CP34</f>
        <v>1.143589253313281E-2</v>
      </c>
      <c r="AJ34" s="64">
        <f>'Insumo 1'!AJ31/$CP34</f>
        <v>1.1182882712668882E-2</v>
      </c>
      <c r="AK34" s="64">
        <f>'Insumo 1'!AK31/$CP34</f>
        <v>1.0902125055464142E-2</v>
      </c>
      <c r="AL34" s="64">
        <f>'Insumo 1'!AL31/$CP34</f>
        <v>1.0568646508451865E-2</v>
      </c>
      <c r="AM34" s="64">
        <f>'Insumo 1'!AM31/$CP34</f>
        <v>1.0201618304289338E-2</v>
      </c>
      <c r="AN34" s="64">
        <f>'Insumo 1'!AN31/$CP34</f>
        <v>9.850734296048734E-3</v>
      </c>
      <c r="AO34" s="64">
        <f>'Insumo 1'!AO31/$CP34</f>
        <v>9.5144809653623773E-3</v>
      </c>
      <c r="AP34" s="64">
        <f>'Insumo 1'!AP31/$CP34</f>
        <v>9.1572906305897716E-3</v>
      </c>
      <c r="AQ34" s="64">
        <f>'Insumo 1'!AQ31/$CP34</f>
        <v>8.7698299284635541E-3</v>
      </c>
      <c r="AR34" s="64">
        <f>'Insumo 1'!AR31/$CP34</f>
        <v>8.3697565732733341E-3</v>
      </c>
      <c r="AS34" s="64">
        <f>'Insumo 1'!AS31/$CP34</f>
        <v>7.9764940507376769E-3</v>
      </c>
      <c r="AT34" s="64">
        <f>'Insumo 1'!AT31/$CP34</f>
        <v>7.5771774547312969E-3</v>
      </c>
      <c r="AU34" s="64">
        <f>'Insumo 1'!AU31/$CP34</f>
        <v>7.2439511607802999E-3</v>
      </c>
      <c r="AV34" s="64">
        <f>'Insumo 1'!AV31/$CP34</f>
        <v>7.0116260913413381E-3</v>
      </c>
      <c r="AW34" s="64">
        <f>'Insumo 1'!AW31/$CP34</f>
        <v>6.8443823117126396E-3</v>
      </c>
      <c r="AX34" s="64">
        <f>'Insumo 1'!AX31/$CP34</f>
        <v>6.6743637484098601E-3</v>
      </c>
      <c r="AY34" s="64">
        <f>'Insumo 1'!AY31/$CP34</f>
        <v>6.518471356538766E-3</v>
      </c>
      <c r="AZ34" s="64">
        <f>'Insumo 1'!AZ31/$CP34</f>
        <v>6.3315518381302201E-3</v>
      </c>
      <c r="BA34" s="64">
        <f>'Insumo 1'!BA31/$CP34</f>
        <v>6.0856051033821336E-3</v>
      </c>
      <c r="BB34" s="64">
        <f>'Insumo 1'!BB31/$CP34</f>
        <v>5.8043429400548357E-3</v>
      </c>
      <c r="BC34" s="64">
        <f>'Insumo 1'!BC31/$CP34</f>
        <v>5.5387204665269026E-3</v>
      </c>
      <c r="BD34" s="64">
        <f>'Insumo 1'!BD31/$CP34</f>
        <v>5.2791520664696914E-3</v>
      </c>
      <c r="BE34" s="64">
        <f>'Insumo 1'!BE31/$CP34</f>
        <v>5.0314395602926443E-3</v>
      </c>
      <c r="BF34" s="64">
        <f>'Insumo 1'!BF31/$CP34</f>
        <v>4.8036550459567241E-3</v>
      </c>
      <c r="BG34" s="64">
        <f>'Insumo 1'!BG31/$CP34</f>
        <v>4.5899967030524902E-3</v>
      </c>
      <c r="BH34" s="64">
        <f>'Insumo 1'!BH31/$CP34</f>
        <v>4.3768428662708143E-3</v>
      </c>
      <c r="BI34" s="64">
        <f>'Insumo 1'!BI31/$CP34</f>
        <v>4.1652025478568205E-3</v>
      </c>
      <c r="BJ34" s="64">
        <f>'Insumo 1'!BJ31/$CP34</f>
        <v>3.9646613641391507E-3</v>
      </c>
      <c r="BK34" s="64">
        <f>'Insumo 1'!BK31/$CP34</f>
        <v>3.7777418457306047E-3</v>
      </c>
      <c r="BL34" s="64">
        <f>'Insumo 1'!BL31/$CP34</f>
        <v>3.6006601967119825E-3</v>
      </c>
      <c r="BM34" s="64">
        <f>'Insumo 1'!BM31/$CP34</f>
        <v>3.4273623436125618E-3</v>
      </c>
      <c r="BN34" s="64">
        <f>'Insumo 1'!BN31/$CP34</f>
        <v>3.2591095517387429E-3</v>
      </c>
      <c r="BO34" s="64">
        <f>'Insumo 1'!BO31/$CP34</f>
        <v>3.0885864823134031E-3</v>
      </c>
      <c r="BP34" s="64">
        <f>'Insumo 1'!BP31/$CP34</f>
        <v>2.9110003271722207E-3</v>
      </c>
      <c r="BQ34" s="64">
        <f>'Insumo 1'!BQ31/$CP34</f>
        <v>2.7303871352956774E-3</v>
      </c>
      <c r="BR34" s="64">
        <f>'Insumo 1'!BR31/$CP34</f>
        <v>2.5545667515834559E-3</v>
      </c>
      <c r="BS34" s="64">
        <f>'Insumo 1'!BS31/$CP34</f>
        <v>2.3830346699129953E-3</v>
      </c>
      <c r="BT34" s="64">
        <f>'Insumo 1'!BT31/$CP34</f>
        <v>2.212511600487656E-3</v>
      </c>
      <c r="BU34" s="64">
        <f>'Insumo 1'!BU31/$CP34</f>
        <v>2.0432497963687162E-3</v>
      </c>
      <c r="BV34" s="64">
        <f>'Insumo 1'!BV31/$CP34</f>
        <v>1.8760060167400179E-3</v>
      </c>
      <c r="BW34" s="64">
        <f>'Insumo 1'!BW31/$CP34</f>
        <v>1.7130505391530807E-3</v>
      </c>
      <c r="BX34" s="64">
        <f>'Insumo 1'!BX31/$CP34</f>
        <v>1.5553923758530254E-3</v>
      </c>
      <c r="BY34" s="64">
        <f>'Insumo 1'!BY31/$CP34</f>
        <v>1.4022747676560117E-3</v>
      </c>
      <c r="BZ34" s="64">
        <f>'Insumo 1'!BZ31/$CP34</f>
        <v>1.2549589798684399E-3</v>
      </c>
      <c r="CA34" s="64">
        <f>'Insumo 1'!CA31/$CP34</f>
        <v>1.1136972655515906E-3</v>
      </c>
      <c r="CB34" s="64">
        <f>'Insumo 1'!CB31/$CP34</f>
        <v>9.7874187776674317E-4</v>
      </c>
      <c r="CC34" s="64">
        <f>'Insumo 1'!CC31/$CP34</f>
        <v>8.5009281651389815E-4</v>
      </c>
      <c r="CD34" s="64">
        <f>'Insumo 1'!CD31/$CP34</f>
        <v>7.3229063689609676E-4</v>
      </c>
      <c r="CE34" s="64">
        <f>'Insumo 1'!CE31/$CP34</f>
        <v>6.2785786952614011E-4</v>
      </c>
      <c r="CF34" s="64">
        <f>'Insumo 1'!CF31/$CP34</f>
        <v>5.3477648991378753E-4</v>
      </c>
      <c r="CG34" s="64">
        <f>'Insumo 1'!CG31/$CP34</f>
        <v>4.4875819601727734E-4</v>
      </c>
      <c r="CH34" s="64">
        <f>'Insumo 1'!CH31/$CP34</f>
        <v>3.6980298783660968E-4</v>
      </c>
      <c r="CI34" s="64">
        <f>'Insumo 1'!CI31/$CP34</f>
        <v>3.0093790210714553E-4</v>
      </c>
      <c r="CJ34" s="64">
        <f>'Insumo 1'!CJ31/$CP34</f>
        <v>2.4266744495144509E-4</v>
      </c>
      <c r="CK34" s="64">
        <f>'Insumo 1'!CK31/$CP34</f>
        <v>1.9373035106310792E-4</v>
      </c>
      <c r="CL34" s="64">
        <f>'Insumo 1'!CL31/$CP34</f>
        <v>1.4857705309397209E-4</v>
      </c>
      <c r="CM34" s="64">
        <f>'Insumo 1'!CM31/$CP34</f>
        <v>1.1275711839219955E-4</v>
      </c>
      <c r="CN34" s="64">
        <f>'Insumo 1'!CN31/$CP34</f>
        <v>8.7027306141630511E-5</v>
      </c>
      <c r="CP34">
        <f>SUM('Insumo 1'!B31:CX31)</f>
        <v>3964.2729999999997</v>
      </c>
      <c r="CR34" s="79">
        <f t="shared" si="0"/>
        <v>0.42168337044396292</v>
      </c>
    </row>
    <row r="35" spans="1:96">
      <c r="A35">
        <f t="shared" si="1"/>
        <v>1974</v>
      </c>
      <c r="B35" s="64">
        <f>'Insumo 1'!B32/$CP35</f>
        <v>3.6923542979443405E-2</v>
      </c>
      <c r="C35" s="64">
        <f>'Insumo 1'!C32/$CP35</f>
        <v>3.5650470229086587E-2</v>
      </c>
      <c r="D35" s="64">
        <f>'Insumo 1'!D32/$CP35</f>
        <v>3.4473204269189983E-2</v>
      </c>
      <c r="E35" s="64">
        <f>'Insumo 1'!E32/$CP35</f>
        <v>3.3382139791712583E-2</v>
      </c>
      <c r="F35" s="64">
        <f>'Insumo 1'!F32/$CP35</f>
        <v>3.239919660218385E-2</v>
      </c>
      <c r="G35" s="64">
        <f>'Insumo 1'!G32/$CP35</f>
        <v>3.1475609290549482E-2</v>
      </c>
      <c r="H35" s="64">
        <f>'Insumo 1'!H32/$CP35</f>
        <v>3.059536901007448E-2</v>
      </c>
      <c r="I35" s="64">
        <f>'Insumo 1'!I32/$CP35</f>
        <v>2.9749609322567171E-2</v>
      </c>
      <c r="J35" s="64">
        <f>'Insumo 1'!J32/$CP35</f>
        <v>2.8928724919986545E-2</v>
      </c>
      <c r="K35" s="64">
        <f>'Insumo 1'!K32/$CP35</f>
        <v>2.8139365630976371E-2</v>
      </c>
      <c r="L35" s="64">
        <f>'Insumo 1'!L32/$CP35</f>
        <v>2.738818128418042E-2</v>
      </c>
      <c r="M35" s="64">
        <f>'Insumo 1'!M32/$CP35</f>
        <v>2.6587985237380402E-2</v>
      </c>
      <c r="N35" s="64">
        <f>'Insumo 1'!N32/$CP35</f>
        <v>2.5699124808663487E-2</v>
      </c>
      <c r="O35" s="64">
        <f>'Insumo 1'!O32/$CP35</f>
        <v>2.4758543490495048E-2</v>
      </c>
      <c r="P35" s="64">
        <f>'Insumo 1'!P32/$CP35</f>
        <v>2.3838157948207681E-2</v>
      </c>
      <c r="Q35" s="64">
        <f>'Insumo 1'!Q32/$CP35</f>
        <v>2.2915063216472849E-2</v>
      </c>
      <c r="R35" s="64">
        <f>'Insumo 1'!R32/$CP35</f>
        <v>2.204516711388816E-2</v>
      </c>
      <c r="S35" s="64">
        <f>'Insumo 1'!S32/$CP35</f>
        <v>2.1261226203772909E-2</v>
      </c>
      <c r="T35" s="64">
        <f>'Insumo 1'!T32/$CP35</f>
        <v>2.053023763285803E-2</v>
      </c>
      <c r="U35" s="64">
        <f>'Insumo 1'!U32/$CP35</f>
        <v>1.9806391470486455E-2</v>
      </c>
      <c r="V35" s="64">
        <f>'Insumo 1'!V32/$CP35</f>
        <v>1.9121705410128177E-2</v>
      </c>
      <c r="W35" s="64">
        <f>'Insumo 1'!W32/$CP35</f>
        <v>1.8355743666346073E-2</v>
      </c>
      <c r="X35" s="64">
        <f>'Insumo 1'!X32/$CP35</f>
        <v>1.7450874390894166E-2</v>
      </c>
      <c r="Y35" s="64">
        <f>'Insumo 1'!Y32/$CP35</f>
        <v>1.6477043929506885E-2</v>
      </c>
      <c r="Z35" s="64">
        <f>'Insumo 1'!Z32/$CP35</f>
        <v>1.5549762268625983E-2</v>
      </c>
      <c r="AA35" s="64">
        <f>'Insumo 1'!AA32/$CP35</f>
        <v>1.4632578495685613E-2</v>
      </c>
      <c r="AB35" s="64">
        <f>'Insumo 1'!AB32/$CP35</f>
        <v>1.3869079651401202E-2</v>
      </c>
      <c r="AC35" s="64">
        <f>'Insumo 1'!AC32/$CP35</f>
        <v>1.3337585939799345E-2</v>
      </c>
      <c r="AD35" s="64">
        <f>'Insumo 1'!AD32/$CP35</f>
        <v>1.2966919565396752E-2</v>
      </c>
      <c r="AE35" s="64">
        <f>'Insumo 1'!AE32/$CP35</f>
        <v>1.2600686410090003E-2</v>
      </c>
      <c r="AF35" s="64">
        <f>'Insumo 1'!AF32/$CP35</f>
        <v>1.2261298859308094E-2</v>
      </c>
      <c r="AG35" s="64">
        <f>'Insumo 1'!AG32/$CP35</f>
        <v>1.1948018043201718E-2</v>
      </c>
      <c r="AH35" s="64">
        <f>'Insumo 1'!AH32/$CP35</f>
        <v>1.1643111085387492E-2</v>
      </c>
      <c r="AI35" s="64">
        <f>'Insumo 1'!AI32/$CP35</f>
        <v>1.134583911601611E-2</v>
      </c>
      <c r="AJ35" s="64">
        <f>'Insumo 1'!AJ32/$CP35</f>
        <v>1.1077383070767719E-2</v>
      </c>
      <c r="AK35" s="64">
        <f>'Insumo 1'!AK32/$CP35</f>
        <v>1.0834541180295323E-2</v>
      </c>
      <c r="AL35" s="64">
        <f>'Insumo 1'!AL32/$CP35</f>
        <v>1.0564361105398549E-2</v>
      </c>
      <c r="AM35" s="64">
        <f>'Insumo 1'!AM32/$CP35</f>
        <v>1.0241967561150714E-2</v>
      </c>
      <c r="AN35" s="64">
        <f>'Insumo 1'!AN32/$CP35</f>
        <v>9.8858322937845026E-3</v>
      </c>
      <c r="AO35" s="64">
        <f>'Insumo 1'!AO32/$CP35</f>
        <v>9.5449670033039783E-3</v>
      </c>
      <c r="AP35" s="64">
        <f>'Insumo 1'!AP32/$CP35</f>
        <v>9.2174013701109871E-3</v>
      </c>
      <c r="AQ35" s="64">
        <f>'Insumo 1'!AQ32/$CP35</f>
        <v>8.8696399610369275E-3</v>
      </c>
      <c r="AR35" s="64">
        <f>'Insumo 1'!AR32/$CP35</f>
        <v>8.492816337890105E-3</v>
      </c>
      <c r="AS35" s="64">
        <f>'Insumo 1'!AS32/$CP35</f>
        <v>8.1039245072045962E-3</v>
      </c>
      <c r="AT35" s="64">
        <f>'Insumo 1'!AT32/$CP35</f>
        <v>7.720943635313544E-3</v>
      </c>
      <c r="AU35" s="64">
        <f>'Insumo 1'!AU32/$CP35</f>
        <v>7.3320518046280326E-3</v>
      </c>
      <c r="AV35" s="64">
        <f>'Insumo 1'!AV32/$CP35</f>
        <v>7.0069490709327347E-3</v>
      </c>
      <c r="AW35" s="64">
        <f>'Insumo 1'!AW32/$CP35</f>
        <v>6.7796234472957961E-3</v>
      </c>
      <c r="AX35" s="64">
        <f>'Insumo 1'!AX32/$CP35</f>
        <v>6.6155943407495326E-3</v>
      </c>
      <c r="AY35" s="64">
        <f>'Insumo 1'!AY32/$CP35</f>
        <v>6.4483634648562693E-3</v>
      </c>
      <c r="AZ35" s="64">
        <f>'Insumo 1'!AZ32/$CP35</f>
        <v>6.2946785362003113E-3</v>
      </c>
      <c r="BA35" s="64">
        <f>'Insumo 1'!BA32/$CP35</f>
        <v>6.1109462336725144E-3</v>
      </c>
      <c r="BB35" s="64">
        <f>'Insumo 1'!BB32/$CP35</f>
        <v>5.8700746627982706E-3</v>
      </c>
      <c r="BC35" s="64">
        <f>'Insumo 1'!BC32/$CP35</f>
        <v>5.5944762090065761E-3</v>
      </c>
      <c r="BD35" s="64">
        <f>'Insumo 1'!BD32/$CP35</f>
        <v>5.334640312000107E-3</v>
      </c>
      <c r="BE35" s="64">
        <f>'Insumo 1'!BE32/$CP35</f>
        <v>5.0804690838383293E-3</v>
      </c>
      <c r="BF35" s="64">
        <f>'Insumo 1'!BF32/$CP35</f>
        <v>4.8373809034161627E-3</v>
      </c>
      <c r="BG35" s="64">
        <f>'Insumo 1'!BG32/$CP35</f>
        <v>4.6135033390759927E-3</v>
      </c>
      <c r="BH35" s="64">
        <f>'Insumo 1'!BH32/$CP35</f>
        <v>4.4036643018726639E-3</v>
      </c>
      <c r="BI35" s="64">
        <f>'Insumo 1'!BI32/$CP35</f>
        <v>4.1940715546191056E-3</v>
      </c>
      <c r="BJ35" s="64">
        <f>'Insumo 1'!BJ32/$CP35</f>
        <v>3.9859565470641619E-3</v>
      </c>
      <c r="BK35" s="64">
        <f>'Insumo 1'!BK32/$CP35</f>
        <v>3.7879394274497528E-3</v>
      </c>
      <c r="BL35" s="64">
        <f>'Insumo 1'!BL32/$CP35</f>
        <v>3.6032219651228794E-3</v>
      </c>
      <c r="BM35" s="64">
        <f>'Insumo 1'!BM32/$CP35</f>
        <v>3.4278635208872337E-3</v>
      </c>
      <c r="BN35" s="64">
        <f>'Insumo 1'!BN32/$CP35</f>
        <v>3.2561994258981262E-3</v>
      </c>
      <c r="BO35" s="64">
        <f>'Insumo 1'!BO32/$CP35</f>
        <v>3.0892148399546326E-3</v>
      </c>
      <c r="BP35" s="64">
        <f>'Insumo 1'!BP32/$CP35</f>
        <v>2.9202599344129855E-3</v>
      </c>
      <c r="BQ35" s="64">
        <f>'Insumo 1'!BQ32/$CP35</f>
        <v>2.7446552002275714E-3</v>
      </c>
      <c r="BR35" s="64">
        <f>'Insumo 1'!BR32/$CP35</f>
        <v>2.5658486966951576E-3</v>
      </c>
      <c r="BS35" s="64">
        <f>'Insumo 1'!BS32/$CP35</f>
        <v>2.3922142821078962E-3</v>
      </c>
      <c r="BT35" s="64">
        <f>'Insumo 1'!BT32/$CP35</f>
        <v>2.2227667966667115E-3</v>
      </c>
      <c r="BU35" s="64">
        <f>'Insumo 1'!BU32/$CP35</f>
        <v>2.0550433408739101E-3</v>
      </c>
      <c r="BV35" s="64">
        <f>'Insumo 1'!BV32/$CP35</f>
        <v>1.8885513348299548E-3</v>
      </c>
      <c r="BW35" s="64">
        <f>'Insumo 1'!BW32/$CP35</f>
        <v>1.724275938333922E-3</v>
      </c>
      <c r="BX35" s="64">
        <f>'Insumo 1'!BX32/$CP35</f>
        <v>1.5651726307830416E-3</v>
      </c>
      <c r="BY35" s="64">
        <f>'Insumo 1'!BY32/$CP35</f>
        <v>1.4109951222275444E-3</v>
      </c>
      <c r="BZ35" s="64">
        <f>'Insumo 1'!BZ32/$CP35</f>
        <v>1.2627285724665072E-3</v>
      </c>
      <c r="CA35" s="64">
        <f>'Insumo 1'!CA32/$CP35</f>
        <v>1.1208655613994685E-3</v>
      </c>
      <c r="CB35" s="64">
        <f>'Insumo 1'!CB32/$CP35</f>
        <v>9.8589866892596629E-4</v>
      </c>
      <c r="CC35" s="64">
        <f>'Insumo 1'!CC32/$CP35</f>
        <v>8.5733531514646218E-4</v>
      </c>
      <c r="CD35" s="64">
        <f>'Insumo 1'!CD32/$CP35</f>
        <v>7.3566807996049491E-4</v>
      </c>
      <c r="CE35" s="64">
        <f>'Insumo 1'!CE32/$CP35</f>
        <v>6.2508389251413987E-4</v>
      </c>
      <c r="CF35" s="64">
        <f>'Insumo 1'!CF32/$CP35</f>
        <v>5.2903081210416581E-4</v>
      </c>
      <c r="CG35" s="64">
        <f>'Insumo 1'!CG32/$CP35</f>
        <v>4.4479964928311144E-4</v>
      </c>
      <c r="CH35" s="64">
        <f>'Insumo 1'!CH32/$CP35</f>
        <v>3.6721831510582456E-4</v>
      </c>
      <c r="CI35" s="64">
        <f>'Insumo 1'!CI32/$CP35</f>
        <v>2.9702567942161258E-4</v>
      </c>
      <c r="CJ35" s="64">
        <f>'Insumo 1'!CJ32/$CP35</f>
        <v>2.3668464172816724E-4</v>
      </c>
      <c r="CK35" s="64">
        <f>'Insumo 1'!CK32/$CP35</f>
        <v>1.86934071874796E-4</v>
      </c>
      <c r="CL35" s="64">
        <f>'Insumo 1'!CL32/$CP35</f>
        <v>1.4629623016288381E-4</v>
      </c>
      <c r="CM35" s="64">
        <f>'Insumo 1'!CM32/$CP35</f>
        <v>1.0836757789843246E-4</v>
      </c>
      <c r="CN35" s="64">
        <f>'Insumo 1'!CN32/$CP35</f>
        <v>8.0536813574516854E-5</v>
      </c>
      <c r="CP35">
        <f>SUM('Insumo 1'!B32:CX32)</f>
        <v>4060.255000000001</v>
      </c>
      <c r="CR35" s="79">
        <f t="shared" si="0"/>
        <v>0.42119620565703381</v>
      </c>
    </row>
    <row r="36" spans="1:96">
      <c r="A36">
        <f t="shared" si="1"/>
        <v>1975</v>
      </c>
      <c r="B36" s="64">
        <f>'Insumo 1'!B33/$CP36</f>
        <v>3.6692758471211687E-2</v>
      </c>
      <c r="C36" s="64">
        <f>'Insumo 1'!C33/$CP36</f>
        <v>3.5421905225637831E-2</v>
      </c>
      <c r="D36" s="64">
        <f>'Insumo 1'!D33/$CP36</f>
        <v>3.4251661195338574E-2</v>
      </c>
      <c r="E36" s="64">
        <f>'Insumo 1'!E33/$CP36</f>
        <v>3.3170954552795652E-2</v>
      </c>
      <c r="F36" s="64">
        <f>'Insumo 1'!F33/$CP36</f>
        <v>3.2169435546198527E-2</v>
      </c>
      <c r="G36" s="64">
        <f>'Insumo 1'!G33/$CP36</f>
        <v>3.1236032348028946E-2</v>
      </c>
      <c r="H36" s="64">
        <f>'Insumo 1'!H33/$CP36</f>
        <v>3.0359673130768639E-2</v>
      </c>
      <c r="I36" s="64">
        <f>'Insumo 1'!I33/$CP36</f>
        <v>2.9529767450704496E-2</v>
      </c>
      <c r="J36" s="64">
        <f>'Insumo 1'!J33/$CP36</f>
        <v>2.8735724864123409E-2</v>
      </c>
      <c r="K36" s="64">
        <f>'Insumo 1'!K33/$CP36</f>
        <v>2.7966714235409681E-2</v>
      </c>
      <c r="L36" s="64">
        <f>'Insumo 1'!L33/$CP36</f>
        <v>2.7230437705445587E-2</v>
      </c>
      <c r="M36" s="64">
        <f>'Insumo 1'!M33/$CP36</f>
        <v>2.6535800874626241E-2</v>
      </c>
      <c r="N36" s="64">
        <f>'Insumo 1'!N33/$CP36</f>
        <v>2.5776658613917914E-2</v>
      </c>
      <c r="O36" s="64">
        <f>'Insumo 1'!O33/$CP36</f>
        <v>2.4904872542806454E-2</v>
      </c>
      <c r="P36" s="64">
        <f>'Insumo 1'!P33/$CP36</f>
        <v>2.3965933430877742E-2</v>
      </c>
      <c r="Q36" s="64">
        <f>'Insumo 1'!Q33/$CP36</f>
        <v>2.3048175206375258E-2</v>
      </c>
      <c r="R36" s="64">
        <f>'Insumo 1'!R33/$CP36</f>
        <v>2.2127287987139355E-2</v>
      </c>
      <c r="S36" s="64">
        <f>'Insumo 1'!S33/$CP36</f>
        <v>2.1263685440715299E-2</v>
      </c>
      <c r="T36" s="64">
        <f>'Insumo 1'!T33/$CP36</f>
        <v>2.0494915503904147E-2</v>
      </c>
      <c r="U36" s="64">
        <f>'Insumo 1'!U33/$CP36</f>
        <v>1.978583715893055E-2</v>
      </c>
      <c r="V36" s="64">
        <f>'Insumo 1'!V33/$CP36</f>
        <v>1.9081572652008372E-2</v>
      </c>
      <c r="W36" s="64">
        <f>'Insumo 1'!W33/$CP36</f>
        <v>1.8414856081887237E-2</v>
      </c>
      <c r="X36" s="64">
        <f>'Insumo 1'!X33/$CP36</f>
        <v>1.7673525021969155E-2</v>
      </c>
      <c r="Y36" s="64">
        <f>'Insumo 1'!Y33/$CP36</f>
        <v>1.6802220334662839E-2</v>
      </c>
      <c r="Z36" s="64">
        <f>'Insumo 1'!Z33/$CP36</f>
        <v>1.5867372985077829E-2</v>
      </c>
      <c r="AA36" s="64">
        <f>'Insumo 1'!AA33/$CP36</f>
        <v>1.4978738480786409E-2</v>
      </c>
      <c r="AB36" s="64">
        <f>'Insumo 1'!AB33/$CP36</f>
        <v>1.410069442020811E-2</v>
      </c>
      <c r="AC36" s="64">
        <f>'Insumo 1'!AC33/$CP36</f>
        <v>1.337212003112628E-2</v>
      </c>
      <c r="AD36" s="64">
        <f>'Insumo 1'!AD33/$CP36</f>
        <v>1.2868592570948153E-2</v>
      </c>
      <c r="AE36" s="64">
        <f>'Insumo 1'!AE33/$CP36</f>
        <v>1.2521033463635908E-2</v>
      </c>
      <c r="AF36" s="64">
        <f>'Insumo 1'!AF33/$CP36</f>
        <v>1.2177806810569939E-2</v>
      </c>
      <c r="AG36" s="64">
        <f>'Insumo 1'!AG33/$CP36</f>
        <v>1.1860815574884186E-2</v>
      </c>
      <c r="AH36" s="64">
        <f>'Insumo 1'!AH33/$CP36</f>
        <v>1.1567171453747803E-2</v>
      </c>
      <c r="AI36" s="64">
        <f>'Insumo 1'!AI33/$CP36</f>
        <v>1.1277137711149982E-2</v>
      </c>
      <c r="AJ36" s="64">
        <f>'Insumo 1'!AJ33/$CP36</f>
        <v>1.0992639882311288E-2</v>
      </c>
      <c r="AK36" s="64">
        <f>'Insumo 1'!AK33/$CP36</f>
        <v>1.0735580930365668E-2</v>
      </c>
      <c r="AL36" s="64">
        <f>'Insumo 1'!AL33/$CP36</f>
        <v>1.0503072552482269E-2</v>
      </c>
      <c r="AM36" s="64">
        <f>'Insumo 1'!AM33/$CP36</f>
        <v>1.0242403221998087E-2</v>
      </c>
      <c r="AN36" s="64">
        <f>'Insumo 1'!AN33/$CP36</f>
        <v>9.930466516266322E-3</v>
      </c>
      <c r="AO36" s="64">
        <f>'Insumo 1'!AO33/$CP36</f>
        <v>9.5845922522720724E-3</v>
      </c>
      <c r="AP36" s="64">
        <f>'Insumo 1'!AP33/$CP36</f>
        <v>9.253400194334644E-3</v>
      </c>
      <c r="AQ36" s="64">
        <f>'Insumo 1'!AQ33/$CP36</f>
        <v>8.9340020396231849E-3</v>
      </c>
      <c r="AR36" s="64">
        <f>'Insumo 1'!AR33/$CP36</f>
        <v>8.595348532706059E-3</v>
      </c>
      <c r="AS36" s="64">
        <f>'Insumo 1'!AS33/$CP36</f>
        <v>8.2287747650907229E-3</v>
      </c>
      <c r="AT36" s="64">
        <f>'Insumo 1'!AT33/$CP36</f>
        <v>7.8499257104442718E-3</v>
      </c>
      <c r="AU36" s="64">
        <f>'Insumo 1'!AU33/$CP36</f>
        <v>7.4773346452646642E-3</v>
      </c>
      <c r="AV36" s="64">
        <f>'Insumo 1'!AV33/$CP36</f>
        <v>7.0984855906182157E-3</v>
      </c>
      <c r="AW36" s="64">
        <f>'Insumo 1'!AW33/$CP36</f>
        <v>6.7812536630298932E-3</v>
      </c>
      <c r="AX36" s="64">
        <f>'Insumo 1'!AX33/$CP36</f>
        <v>6.5588543450544688E-3</v>
      </c>
      <c r="AY36" s="64">
        <f>'Insumo 1'!AY33/$CP36</f>
        <v>6.3971093865268867E-3</v>
      </c>
      <c r="AZ36" s="64">
        <f>'Insumo 1'!AZ33/$CP36</f>
        <v>6.2327168170710255E-3</v>
      </c>
      <c r="BA36" s="64">
        <f>'Insumo 1'!BA33/$CP36</f>
        <v>6.0810809184514182E-3</v>
      </c>
      <c r="BB36" s="64">
        <f>'Insumo 1'!BB33/$CP36</f>
        <v>5.9005619915233135E-3</v>
      </c>
      <c r="BC36" s="64">
        <f>'Insumo 1'!BC33/$CP36</f>
        <v>5.6644432351013524E-3</v>
      </c>
      <c r="BD36" s="64">
        <f>'Insumo 1'!BD33/$CP36</f>
        <v>5.39486830422205E-3</v>
      </c>
      <c r="BE36" s="64">
        <f>'Insumo 1'!BE33/$CP36</f>
        <v>5.1402162713021374E-3</v>
      </c>
      <c r="BF36" s="64">
        <f>'Insumo 1'!BF33/$CP36</f>
        <v>4.8906187683362108E-3</v>
      </c>
      <c r="BG36" s="64">
        <f>'Insumo 1'!BG33/$CP36</f>
        <v>4.652333784791113E-3</v>
      </c>
      <c r="BH36" s="64">
        <f>'Insumo 1'!BH33/$CP36</f>
        <v>4.4323413858413955E-3</v>
      </c>
      <c r="BI36" s="64">
        <f>'Insumo 1'!BI33/$CP36</f>
        <v>4.2258277334356435E-3</v>
      </c>
      <c r="BJ36" s="64">
        <f>'Insumo 1'!BJ33/$CP36</f>
        <v>4.0195547729324627E-3</v>
      </c>
      <c r="BK36" s="64">
        <f>'Insumo 1'!BK33/$CP36</f>
        <v>3.8147259638447073E-3</v>
      </c>
      <c r="BL36" s="64">
        <f>'Insumo 1'!BL33/$CP36</f>
        <v>3.6197655227623539E-3</v>
      </c>
      <c r="BM36" s="64">
        <f>'Insumo 1'!BM33/$CP36</f>
        <v>3.4368396768085412E-3</v>
      </c>
      <c r="BN36" s="64">
        <f>'Insumo 1'!BN33/$CP36</f>
        <v>3.2630601231524196E-3</v>
      </c>
      <c r="BO36" s="64">
        <f>'Insumo 1'!BO33/$CP36</f>
        <v>3.0928909480348594E-3</v>
      </c>
      <c r="BP36" s="64">
        <f>'Insumo 1'!BP33/$CP36</f>
        <v>2.9272949190661448E-3</v>
      </c>
      <c r="BQ36" s="64">
        <f>'Insumo 1'!BQ33/$CP36</f>
        <v>2.7597733548768637E-3</v>
      </c>
      <c r="BR36" s="64">
        <f>'Insumo 1'!BR33/$CP36</f>
        <v>2.5859938012207416E-3</v>
      </c>
      <c r="BS36" s="64">
        <f>'Insumo 1'!BS33/$CP36</f>
        <v>2.4090852528311992E-3</v>
      </c>
      <c r="BT36" s="64">
        <f>'Insumo 1'!BT33/$CP36</f>
        <v>2.2374719262982139E-3</v>
      </c>
      <c r="BU36" s="64">
        <f>'Insumo 1'!BU33/$CP36</f>
        <v>2.0704317459140746E-3</v>
      </c>
      <c r="BV36" s="64">
        <f>'Insumo 1'!BV33/$CP36</f>
        <v>1.90483571694536E-3</v>
      </c>
      <c r="BW36" s="64">
        <f>'Insumo 1'!BW33/$CP36</f>
        <v>1.7409245312946409E-3</v>
      </c>
      <c r="BX36" s="64">
        <f>'Insumo 1'!BX33/$CP36</f>
        <v>1.5799016484747718E-3</v>
      </c>
      <c r="BY36" s="64">
        <f>'Insumo 1'!BY33/$CP36</f>
        <v>1.4241739875114601E-3</v>
      </c>
      <c r="BZ36" s="64">
        <f>'Insumo 1'!BZ33/$CP36</f>
        <v>1.2737415484047063E-3</v>
      </c>
      <c r="CA36" s="64">
        <f>'Insumo 1'!CA33/$CP36</f>
        <v>1.1298077906673641E-3</v>
      </c>
      <c r="CB36" s="64">
        <f>'Insumo 1'!CB33/$CP36</f>
        <v>9.9309479000714643E-4</v>
      </c>
      <c r="CC36" s="64">
        <f>'Insumo 1'!CC33/$CP36</f>
        <v>8.640839302291941E-4</v>
      </c>
      <c r="CD36" s="64">
        <f>'Insumo 1'!CD33/$CP36</f>
        <v>7.4205313562579554E-4</v>
      </c>
      <c r="CE36" s="64">
        <f>'Insumo 1'!CE33/$CP36</f>
        <v>6.2652102239180857E-4</v>
      </c>
      <c r="CF36" s="64">
        <f>'Insumo 1'!CF33/$CP36</f>
        <v>5.2326419618893257E-4</v>
      </c>
      <c r="CG36" s="64">
        <f>'Insumo 1'!CG33/$CP36</f>
        <v>4.3468957604287598E-4</v>
      </c>
      <c r="CH36" s="64">
        <f>'Insumo 1'!CH33/$CP36</f>
        <v>3.5863093483050118E-4</v>
      </c>
      <c r="CI36" s="64">
        <f>'Insumo 1'!CI33/$CP36</f>
        <v>2.8955235879267986E-4</v>
      </c>
      <c r="CJ36" s="64">
        <f>'Insumo 1'!CJ33/$CP36</f>
        <v>2.2745384792941182E-4</v>
      </c>
      <c r="CK36" s="64">
        <f>'Insumo 1'!CK33/$CP36</f>
        <v>1.7546439697411771E-4</v>
      </c>
      <c r="CL36" s="64">
        <f>'Insumo 1'!CL33/$CP36</f>
        <v>1.3382469782936824E-4</v>
      </c>
      <c r="CM36" s="64">
        <f>'Insumo 1'!CM33/$CP36</f>
        <v>1.0084990717716779E-4</v>
      </c>
      <c r="CN36" s="64">
        <f>'Insumo 1'!CN33/$CP36</f>
        <v>7.004134364810459E-5</v>
      </c>
      <c r="CP36">
        <f>SUM('Insumo 1'!B33:CX33)</f>
        <v>4154.6889999999994</v>
      </c>
      <c r="CR36" s="79">
        <f t="shared" si="0"/>
        <v>0.42045794522766933</v>
      </c>
    </row>
    <row r="37" spans="1:96">
      <c r="A37">
        <f t="shared" si="1"/>
        <v>1976</v>
      </c>
      <c r="B37" s="64">
        <f>'Insumo 1'!B34/$CP37</f>
        <v>3.6448195035771569E-2</v>
      </c>
      <c r="C37" s="64">
        <f>'Insumo 1'!C34/$CP37</f>
        <v>3.5426184011895928E-2</v>
      </c>
      <c r="D37" s="64">
        <f>'Insumo 1'!D34/$CP37</f>
        <v>3.4259853071495108E-2</v>
      </c>
      <c r="E37" s="64">
        <f>'Insumo 1'!E34/$CP37</f>
        <v>3.3169095855734708E-2</v>
      </c>
      <c r="F37" s="64">
        <f>'Insumo 1'!F34/$CP37</f>
        <v>3.2146143103203108E-2</v>
      </c>
      <c r="G37" s="64">
        <f>'Insumo 1'!G34/$CP37</f>
        <v>3.1183460984652654E-2</v>
      </c>
      <c r="H37" s="64">
        <f>'Insumo 1'!H34/$CP37</f>
        <v>3.0272103077851772E-2</v>
      </c>
      <c r="I37" s="64">
        <f>'Insumo 1'!I34/$CP37</f>
        <v>2.9404064689224844E-2</v>
      </c>
      <c r="J37" s="64">
        <f>'Insumo 1'!J34/$CP37</f>
        <v>2.8575578904148038E-2</v>
      </c>
      <c r="K37" s="64">
        <f>'Insumo 1'!K34/$CP37</f>
        <v>2.7781701647177599E-2</v>
      </c>
      <c r="L37" s="64">
        <f>'Insumo 1'!L34/$CP37</f>
        <v>2.7011367606606045E-2</v>
      </c>
      <c r="M37" s="64">
        <f>'Insumo 1'!M34/$CP37</f>
        <v>2.6267637400565234E-2</v>
      </c>
      <c r="N37" s="64">
        <f>'Insumo 1'!N34/$CP37</f>
        <v>2.5559222019122748E-2</v>
      </c>
      <c r="O37" s="64">
        <f>'Insumo 1'!O34/$CP37</f>
        <v>2.4796657239962827E-2</v>
      </c>
      <c r="P37" s="64">
        <f>'Insumo 1'!P34/$CP37</f>
        <v>2.3938507002223428E-2</v>
      </c>
      <c r="Q37" s="64">
        <f>'Insumo 1'!Q34/$CP37</f>
        <v>2.3024794773782657E-2</v>
      </c>
      <c r="R37" s="64">
        <f>'Insumo 1'!R34/$CP37</f>
        <v>2.2131565143608919E-2</v>
      </c>
      <c r="S37" s="64">
        <f>'Insumo 1'!S34/$CP37</f>
        <v>2.1235981191795289E-2</v>
      </c>
      <c r="T37" s="64">
        <f>'Insumo 1'!T34/$CP37</f>
        <v>2.0400667873962809E-2</v>
      </c>
      <c r="U37" s="64">
        <f>'Insumo 1'!U34/$CP37</f>
        <v>1.9662588039857726E-2</v>
      </c>
      <c r="V37" s="64">
        <f>'Insumo 1'!V34/$CP37</f>
        <v>1.8986191432717733E-2</v>
      </c>
      <c r="W37" s="64">
        <f>'Insumo 1'!W34/$CP37</f>
        <v>1.8316622358333409E-2</v>
      </c>
      <c r="X37" s="64">
        <f>'Insumo 1'!X34/$CP37</f>
        <v>1.7684957862351296E-2</v>
      </c>
      <c r="Y37" s="64">
        <f>'Insumo 1'!Y34/$CP37</f>
        <v>1.6982428285008531E-2</v>
      </c>
      <c r="Z37" s="64">
        <f>'Insumo 1'!Z34/$CP37</f>
        <v>1.6155590525079651E-2</v>
      </c>
      <c r="AA37" s="64">
        <f>'Insumo 1'!AA34/$CP37</f>
        <v>1.5268011266841644E-2</v>
      </c>
      <c r="AB37" s="64">
        <f>'Insumo 1'!AB34/$CP37</f>
        <v>1.4425870416253487E-2</v>
      </c>
      <c r="AC37" s="64">
        <f>'Insumo 1'!AC34/$CP37</f>
        <v>1.3594559445208819E-2</v>
      </c>
      <c r="AD37" s="64">
        <f>'Insumo 1'!AD34/$CP37</f>
        <v>1.2905449501213421E-2</v>
      </c>
      <c r="AE37" s="64">
        <f>'Insumo 1'!AE34/$CP37</f>
        <v>1.2431524555103842E-2</v>
      </c>
      <c r="AF37" s="64">
        <f>'Insumo 1'!AF34/$CP37</f>
        <v>1.2106157304471236E-2</v>
      </c>
      <c r="AG37" s="64">
        <f>'Insumo 1'!AG34/$CP37</f>
        <v>1.1784321536298464E-2</v>
      </c>
      <c r="AH37" s="64">
        <f>'Insumo 1'!AH34/$CP37</f>
        <v>1.1487441577508509E-2</v>
      </c>
      <c r="AI37" s="64">
        <f>'Insumo 1'!AI34/$CP37</f>
        <v>1.1210808784821598E-2</v>
      </c>
      <c r="AJ37" s="64">
        <f>'Insumo 1'!AJ34/$CP37</f>
        <v>1.0934646856462662E-2</v>
      </c>
      <c r="AK37" s="64">
        <f>'Insumo 1'!AK34/$CP37</f>
        <v>1.0661310114071594E-2</v>
      </c>
      <c r="AL37" s="64">
        <f>'Insumo 1'!AL34/$CP37</f>
        <v>1.041410634188329E-2</v>
      </c>
      <c r="AM37" s="64">
        <f>'Insumo 1'!AM34/$CP37</f>
        <v>1.0189268625273929E-2</v>
      </c>
      <c r="AN37" s="64">
        <f>'Insumo 1'!AN34/$CP37</f>
        <v>9.936885345477868E-3</v>
      </c>
      <c r="AO37" s="64">
        <f>'Insumo 1'!AO34/$CP37</f>
        <v>9.634119582588193E-3</v>
      </c>
      <c r="AP37" s="64">
        <f>'Insumo 1'!AP34/$CP37</f>
        <v>9.2983933167400754E-3</v>
      </c>
      <c r="AQ37" s="64">
        <f>'Insumo 1'!AQ34/$CP37</f>
        <v>8.9756158199113482E-3</v>
      </c>
      <c r="AR37" s="64">
        <f>'Insumo 1'!AR34/$CP37</f>
        <v>8.6641390669540842E-3</v>
      </c>
      <c r="AS37" s="64">
        <f>'Insumo 1'!AS34/$CP37</f>
        <v>8.3333568765497339E-3</v>
      </c>
      <c r="AT37" s="64">
        <f>'Insumo 1'!AT34/$CP37</f>
        <v>7.9754999872866644E-3</v>
      </c>
      <c r="AU37" s="64">
        <f>'Insumo 1'!AU34/$CP37</f>
        <v>7.6063423541521307E-3</v>
      </c>
      <c r="AV37" s="64">
        <f>'Insumo 1'!AV34/$CP37</f>
        <v>7.2421287964613617E-3</v>
      </c>
      <c r="AW37" s="64">
        <f>'Insumo 1'!AW34/$CP37</f>
        <v>6.8720294346708722E-3</v>
      </c>
      <c r="AX37" s="64">
        <f>'Insumo 1'!AX34/$CP37</f>
        <v>6.5614944103695649E-3</v>
      </c>
      <c r="AY37" s="64">
        <f>'Insumo 1'!AY34/$CP37</f>
        <v>6.343013362187901E-3</v>
      </c>
      <c r="AZ37" s="64">
        <f>'Insumo 1'!AZ34/$CP37</f>
        <v>6.1838612193314303E-3</v>
      </c>
      <c r="BA37" s="64">
        <f>'Insumo 1'!BA34/$CP37</f>
        <v>6.0216484583431058E-3</v>
      </c>
      <c r="BB37" s="64">
        <f>'Insumo 1'!BB34/$CP37</f>
        <v>5.8719136020461892E-3</v>
      </c>
      <c r="BC37" s="64">
        <f>'Insumo 1'!BC34/$CP37</f>
        <v>5.6936914539066222E-3</v>
      </c>
      <c r="BD37" s="64">
        <f>'Insumo 1'!BD34/$CP37</f>
        <v>5.4617907723775935E-3</v>
      </c>
      <c r="BE37" s="64">
        <f>'Insumo 1'!BE34/$CP37</f>
        <v>5.197165020054113E-3</v>
      </c>
      <c r="BF37" s="64">
        <f>'Insumo 1'!BF34/$CP37</f>
        <v>4.946900629733954E-3</v>
      </c>
      <c r="BG37" s="64">
        <f>'Insumo 1'!BG34/$CP37</f>
        <v>4.7020511791855384E-3</v>
      </c>
      <c r="BH37" s="64">
        <f>'Insumo 1'!BH34/$CP37</f>
        <v>4.4673253116886431E-3</v>
      </c>
      <c r="BI37" s="64">
        <f>'Insumo 1'!BI34/$CP37</f>
        <v>4.2509631529828798E-3</v>
      </c>
      <c r="BJ37" s="64">
        <f>'Insumo 1'!BJ34/$CP37</f>
        <v>4.0477851954604923E-3</v>
      </c>
      <c r="BK37" s="64">
        <f>'Insumo 1'!BK34/$CP37</f>
        <v>3.8443718057741163E-3</v>
      </c>
      <c r="BL37" s="64">
        <f>'Insumo 1'!BL34/$CP37</f>
        <v>3.6426064412356618E-3</v>
      </c>
      <c r="BM37" s="64">
        <f>'Insumo 1'!BM34/$CP37</f>
        <v>3.4504937954207512E-3</v>
      </c>
      <c r="BN37" s="64">
        <f>'Insumo 1'!BN34/$CP37</f>
        <v>3.269446461313317E-3</v>
      </c>
      <c r="BO37" s="64">
        <f>'Insumo 1'!BO34/$CP37</f>
        <v>3.0971101172734702E-3</v>
      </c>
      <c r="BP37" s="64">
        <f>'Insumo 1'!BP34/$CP37</f>
        <v>2.9285406878574458E-3</v>
      </c>
      <c r="BQ37" s="64">
        <f>'Insumo 1'!BQ34/$CP37</f>
        <v>2.764915333885187E-3</v>
      </c>
      <c r="BR37" s="64">
        <f>'Insumo 1'!BR34/$CP37</f>
        <v>2.5991710904370285E-3</v>
      </c>
      <c r="BS37" s="64">
        <f>'Insumo 1'!BS34/$CP37</f>
        <v>2.4273056107251599E-3</v>
      </c>
      <c r="BT37" s="64">
        <f>'Insumo 1'!BT34/$CP37</f>
        <v>2.2528503772094141E-3</v>
      </c>
      <c r="BU37" s="64">
        <f>'Insumo 1'!BU34/$CP37</f>
        <v>2.0840455156294004E-3</v>
      </c>
      <c r="BV37" s="64">
        <f>'Insumo 1'!BV34/$CP37</f>
        <v>1.9199492973291637E-3</v>
      </c>
      <c r="BW37" s="64">
        <f>'Insumo 1'!BW34/$CP37</f>
        <v>1.7582074006688162E-3</v>
      </c>
      <c r="BX37" s="64">
        <f>'Insumo 1'!BX34/$CP37</f>
        <v>1.599055257812346E-3</v>
      </c>
      <c r="BY37" s="64">
        <f>'Insumo 1'!BY34/$CP37</f>
        <v>1.4436700295796974E-3</v>
      </c>
      <c r="BZ37" s="64">
        <f>'Insumo 1'!BZ34/$CP37</f>
        <v>1.2936997411187928E-3</v>
      </c>
      <c r="CA37" s="64">
        <f>'Insumo 1'!CA34/$CP37</f>
        <v>1.1493798245936207E-3</v>
      </c>
      <c r="CB37" s="64">
        <f>'Insumo 1'!CB34/$CP37</f>
        <v>1.0125937373160925E-3</v>
      </c>
      <c r="CC37" s="64">
        <f>'Insumo 1'!CC34/$CP37</f>
        <v>8.8451864010615194E-4</v>
      </c>
      <c r="CD37" s="64">
        <f>'Insumo 1'!CD34/$CP37</f>
        <v>7.6468366863582157E-4</v>
      </c>
      <c r="CE37" s="64">
        <f>'Insumo 1'!CE34/$CP37</f>
        <v>6.5191166208515691E-4</v>
      </c>
      <c r="CF37" s="64">
        <f>'Insumo 1'!CF34/$CP37</f>
        <v>5.4596718829016933E-4</v>
      </c>
      <c r="CG37" s="64">
        <f>'Insumo 1'!CG34/$CP37</f>
        <v>4.5226518702260257E-4</v>
      </c>
      <c r="CH37" s="64">
        <f>'Insumo 1'!CH34/$CP37</f>
        <v>3.7292454775835631E-4</v>
      </c>
      <c r="CI37" s="64">
        <f>'Insumo 1'!CI34/$CP37</f>
        <v>3.0559094885754197E-4</v>
      </c>
      <c r="CJ37" s="64">
        <f>'Insumo 1'!CJ34/$CP37</f>
        <v>2.4414315405644913E-4</v>
      </c>
      <c r="CK37" s="64">
        <f>'Insumo 1'!CK34/$CP37</f>
        <v>1.9093548499496651E-4</v>
      </c>
      <c r="CL37" s="64">
        <f>'Insumo 1'!CL34/$CP37</f>
        <v>1.4738053465702716E-4</v>
      </c>
      <c r="CM37" s="64">
        <f>'Insumo 1'!CM34/$CP37</f>
        <v>1.1183027789470911E-4</v>
      </c>
      <c r="CN37" s="64">
        <f>'Insumo 1'!CN34/$CP37</f>
        <v>8.2872121724079169E-5</v>
      </c>
      <c r="CP37">
        <f>SUM('Insumo 1'!B34:CX34)</f>
        <v>4247.5079999999989</v>
      </c>
      <c r="CR37" s="79">
        <f t="shared" si="0"/>
        <v>0.4185487113855938</v>
      </c>
    </row>
    <row r="38" spans="1:96">
      <c r="A38">
        <f t="shared" si="1"/>
        <v>1977</v>
      </c>
      <c r="B38" s="64">
        <f>'Insumo 1'!B35/$CP38</f>
        <v>3.6145389218409978E-2</v>
      </c>
      <c r="C38" s="64">
        <f>'Insumo 1'!C35/$CP38</f>
        <v>3.5021255282127191E-2</v>
      </c>
      <c r="D38" s="64">
        <f>'Insumo 1'!D35/$CP38</f>
        <v>3.422027815918631E-2</v>
      </c>
      <c r="E38" s="64">
        <f>'Insumo 1'!E35/$CP38</f>
        <v>3.3153768476352506E-2</v>
      </c>
      <c r="F38" s="64">
        <f>'Insumo 1'!F35/$CP38</f>
        <v>3.2139120621622788E-2</v>
      </c>
      <c r="G38" s="64">
        <f>'Insumo 1'!G35/$CP38</f>
        <v>3.1171033163679848E-2</v>
      </c>
      <c r="H38" s="64">
        <f>'Insumo 1'!H35/$CP38</f>
        <v>3.0245357156275358E-2</v>
      </c>
      <c r="I38" s="64">
        <f>'Insumo 1'!I35/$CP38</f>
        <v>2.9355408186009246E-2</v>
      </c>
      <c r="J38" s="64">
        <f>'Insumo 1'!J35/$CP38</f>
        <v>2.8494501839481417E-2</v>
      </c>
      <c r="K38" s="64">
        <f>'Insumo 1'!K35/$CP38</f>
        <v>2.7667478553981596E-2</v>
      </c>
      <c r="L38" s="64">
        <f>'Insumo 1'!L35/$CP38</f>
        <v>2.6873416341454587E-2</v>
      </c>
      <c r="M38" s="64">
        <f>'Insumo 1'!M35/$CP38</f>
        <v>2.610148184225199E-2</v>
      </c>
      <c r="N38" s="64">
        <f>'Insumo 1'!N35/$CP38</f>
        <v>2.5350522571304827E-2</v>
      </c>
      <c r="O38" s="64">
        <f>'Insumo 1'!O35/$CP38</f>
        <v>2.4629297415137336E-2</v>
      </c>
      <c r="P38" s="64">
        <f>'Insumo 1'!P35/$CP38</f>
        <v>2.3863355838293437E-2</v>
      </c>
      <c r="Q38" s="64">
        <f>'Insumo 1'!Q35/$CP38</f>
        <v>2.3017662294676142E-2</v>
      </c>
      <c r="R38" s="64">
        <f>'Insumo 1'!R35/$CP38</f>
        <v>2.2128174318437617E-2</v>
      </c>
      <c r="S38" s="64">
        <f>'Insumo 1'!S35/$CP38</f>
        <v>2.1258048091357954E-2</v>
      </c>
      <c r="T38" s="64">
        <f>'Insumo 1'!T35/$CP38</f>
        <v>2.038653888219551E-2</v>
      </c>
      <c r="U38" s="64">
        <f>'Insumo 1'!U35/$CP38</f>
        <v>1.9578185854813156E-2</v>
      </c>
      <c r="V38" s="64">
        <f>'Insumo 1'!V35/$CP38</f>
        <v>1.8869177040376852E-2</v>
      </c>
      <c r="W38" s="64">
        <f>'Insumo 1'!W35/$CP38</f>
        <v>1.8224015898762023E-2</v>
      </c>
      <c r="X38" s="64">
        <f>'Insumo 1'!X35/$CP38</f>
        <v>1.7587383146657646E-2</v>
      </c>
      <c r="Y38" s="64">
        <f>'Insumo 1'!Y35/$CP38</f>
        <v>1.6989243395857185E-2</v>
      </c>
      <c r="Z38" s="64">
        <f>'Insumo 1'!Z35/$CP38</f>
        <v>1.632379851702831E-2</v>
      </c>
      <c r="AA38" s="64">
        <f>'Insumo 1'!AA35/$CP38</f>
        <v>1.5539417179080736E-2</v>
      </c>
      <c r="AB38" s="64">
        <f>'Insumo 1'!AB35/$CP38</f>
        <v>1.4697181090670379E-2</v>
      </c>
      <c r="AC38" s="64">
        <f>'Insumo 1'!AC35/$CP38</f>
        <v>1.3899200428908843E-2</v>
      </c>
      <c r="AD38" s="64">
        <f>'Insumo 1'!AD35/$CP38</f>
        <v>1.3112053126795717E-2</v>
      </c>
      <c r="AE38" s="64">
        <f>'Insumo 1'!AE35/$CP38</f>
        <v>1.2461360056849785E-2</v>
      </c>
      <c r="AF38" s="64">
        <f>'Insumo 1'!AF35/$CP38</f>
        <v>1.2015578832168439E-2</v>
      </c>
      <c r="AG38" s="64">
        <f>'Insumo 1'!AG35/$CP38</f>
        <v>1.171086177993021E-2</v>
      </c>
      <c r="AH38" s="64">
        <f>'Insumo 1'!AH35/$CP38</f>
        <v>1.1409832679912715E-2</v>
      </c>
      <c r="AI38" s="64">
        <f>'Insumo 1'!AI35/$CP38</f>
        <v>1.113208377828861E-2</v>
      </c>
      <c r="AJ38" s="64">
        <f>'Insumo 1'!AJ35/$CP38</f>
        <v>1.08716221526992E-2</v>
      </c>
      <c r="AK38" s="64">
        <f>'Insumo 1'!AK35/$CP38</f>
        <v>1.0608855556971832E-2</v>
      </c>
      <c r="AL38" s="64">
        <f>'Insumo 1'!AL35/$CP38</f>
        <v>1.0346549955272054E-2</v>
      </c>
      <c r="AM38" s="64">
        <f>'Insumo 1'!AM35/$CP38</f>
        <v>1.0108216043007054E-2</v>
      </c>
      <c r="AN38" s="64">
        <f>'Insumo 1'!AN35/$CP38</f>
        <v>9.8910878560112808E-3</v>
      </c>
      <c r="AO38" s="64">
        <f>'Insumo 1'!AO35/$CP38</f>
        <v>9.6458390333324026E-3</v>
      </c>
      <c r="AP38" s="64">
        <f>'Insumo 1'!AP35/$CP38</f>
        <v>9.3521858377563789E-3</v>
      </c>
      <c r="AQ38" s="64">
        <f>'Insumo 1'!AQ35/$CP38</f>
        <v>9.0258020662213317E-3</v>
      </c>
      <c r="AR38" s="64">
        <f>'Insumo 1'!AR35/$CP38</f>
        <v>8.7114041394036716E-3</v>
      </c>
      <c r="AS38" s="64">
        <f>'Insumo 1'!AS35/$CP38</f>
        <v>8.4069175841792378E-3</v>
      </c>
      <c r="AT38" s="64">
        <f>'Insumo 1'!AT35/$CP38</f>
        <v>8.0842217648649257E-3</v>
      </c>
      <c r="AU38" s="64">
        <f>'Insumo 1'!AU35/$CP38</f>
        <v>7.7347882919502845E-3</v>
      </c>
      <c r="AV38" s="64">
        <f>'Insumo 1'!AV35/$CP38</f>
        <v>7.3742909623734365E-3</v>
      </c>
      <c r="AW38" s="64">
        <f>'Insumo 1'!AW35/$CP38</f>
        <v>7.018634070086305E-3</v>
      </c>
      <c r="AX38" s="64">
        <f>'Insumo 1'!AX35/$CP38</f>
        <v>6.6565232614128871E-3</v>
      </c>
      <c r="AY38" s="64">
        <f>'Insumo 1'!AY35/$CP38</f>
        <v>6.3524977002160444E-3</v>
      </c>
      <c r="AZ38" s="64">
        <f>'Insumo 1'!AZ35/$CP38</f>
        <v>6.1376744833582311E-3</v>
      </c>
      <c r="BA38" s="64">
        <f>'Insumo 1'!BA35/$CP38</f>
        <v>5.980706016963197E-3</v>
      </c>
      <c r="BB38" s="64">
        <f>'Insumo 1'!BB35/$CP38</f>
        <v>5.8207410893888166E-3</v>
      </c>
      <c r="BC38" s="64">
        <f>'Insumo 1'!BC35/$CP38</f>
        <v>5.6723010125042331E-3</v>
      </c>
      <c r="BD38" s="64">
        <f>'Insumo 1'!BD35/$CP38</f>
        <v>5.4966622879917279E-3</v>
      </c>
      <c r="BE38" s="64">
        <f>'Insumo 1'!BE35/$CP38</f>
        <v>5.2687007413475453E-3</v>
      </c>
      <c r="BF38" s="64">
        <f>'Insumo 1'!BF35/$CP38</f>
        <v>5.0087001097857279E-3</v>
      </c>
      <c r="BG38" s="64">
        <f>'Insumo 1'!BG35/$CP38</f>
        <v>4.7627597960654619E-3</v>
      </c>
      <c r="BH38" s="64">
        <f>'Insumo 1'!BH35/$CP38</f>
        <v>4.5216599196349115E-3</v>
      </c>
      <c r="BI38" s="64">
        <f>'Insumo 1'!BI35/$CP38</f>
        <v>4.2911629058389735E-3</v>
      </c>
      <c r="BJ38" s="64">
        <f>'Insumo 1'!BJ35/$CP38</f>
        <v>4.077953168077731E-3</v>
      </c>
      <c r="BK38" s="64">
        <f>'Insumo 1'!BK35/$CP38</f>
        <v>3.8776512630890611E-3</v>
      </c>
      <c r="BL38" s="64">
        <f>'Insumo 1'!BL35/$CP38</f>
        <v>3.6775798551141872E-3</v>
      </c>
      <c r="BM38" s="64">
        <f>'Insumo 1'!BM35/$CP38</f>
        <v>3.4788914292220889E-3</v>
      </c>
      <c r="BN38" s="64">
        <f>'Insumo 1'!BN35/$CP38</f>
        <v>3.2887313928404403E-3</v>
      </c>
      <c r="BO38" s="64">
        <f>'Insumo 1'!BO35/$CP38</f>
        <v>3.1098657101347924E-3</v>
      </c>
      <c r="BP38" s="64">
        <f>'Insumo 1'!BP35/$CP38</f>
        <v>2.9390674229120024E-3</v>
      </c>
      <c r="BQ38" s="64">
        <f>'Insumo 1'!BQ35/$CP38</f>
        <v>2.7717265908961519E-3</v>
      </c>
      <c r="BR38" s="64">
        <f>'Insumo 1'!BR35/$CP38</f>
        <v>2.6096871901976071E-3</v>
      </c>
      <c r="BS38" s="64">
        <f>'Insumo 1'!BS35/$CP38</f>
        <v>2.4455733163748997E-3</v>
      </c>
      <c r="BT38" s="64">
        <f>'Insumo 1'!BT35/$CP38</f>
        <v>2.2759275142210898E-3</v>
      </c>
      <c r="BU38" s="64">
        <f>'Insumo 1'!BU35/$CP38</f>
        <v>2.1037462449155241E-3</v>
      </c>
      <c r="BV38" s="64">
        <f>'Insumo 1'!BV35/$CP38</f>
        <v>1.9373274009548567E-3</v>
      </c>
      <c r="BW38" s="64">
        <f>'Insumo 1'!BW35/$CP38</f>
        <v>1.7759794912977005E-3</v>
      </c>
      <c r="BX38" s="64">
        <f>'Insumo 1'!BX35/$CP38</f>
        <v>1.618089036847483E-3</v>
      </c>
      <c r="BY38" s="64">
        <f>'Insumo 1'!BY35/$CP38</f>
        <v>1.463425540590409E-3</v>
      </c>
      <c r="BZ38" s="64">
        <f>'Insumo 1'!BZ35/$CP38</f>
        <v>1.3133719846092535E-3</v>
      </c>
      <c r="CA38" s="64">
        <f>'Insumo 1'!CA35/$CP38</f>
        <v>1.1688503569592004E-3</v>
      </c>
      <c r="CB38" s="64">
        <f>'Insumo 1'!CB35/$CP38</f>
        <v>1.0305521486816379E-3</v>
      </c>
      <c r="CC38" s="64">
        <f>'Insumo 1'!CC35/$CP38</f>
        <v>9.0032133588693289E-4</v>
      </c>
      <c r="CD38" s="64">
        <f>'Insumo 1'!CD35/$CP38</f>
        <v>7.8023239169924927E-4</v>
      </c>
      <c r="CE38" s="64">
        <f>'Insumo 1'!CE35/$CP38</f>
        <v>6.6982432209099522E-4</v>
      </c>
      <c r="CF38" s="64">
        <f>'Insumo 1'!CF35/$CP38</f>
        <v>5.661006658828231E-4</v>
      </c>
      <c r="CG38" s="64">
        <f>'Insumo 1'!CG35/$CP38</f>
        <v>4.690614230747334E-4</v>
      </c>
      <c r="CH38" s="64">
        <f>'Insumo 1'!CH35/$CP38</f>
        <v>3.8423852199782828E-4</v>
      </c>
      <c r="CI38" s="64">
        <f>'Insumo 1'!CI35/$CP38</f>
        <v>3.1370643577627132E-4</v>
      </c>
      <c r="CJ38" s="64">
        <f>'Insumo 1'!CJ35/$CP38</f>
        <v>2.5492969725830717E-4</v>
      </c>
      <c r="CK38" s="64">
        <f>'Insumo 1'!CK35/$CP38</f>
        <v>2.007628990162618E-4</v>
      </c>
      <c r="CL38" s="64">
        <f>'Insumo 1'!CL35/$CP38</f>
        <v>1.5558548431225799E-4</v>
      </c>
      <c r="CM38" s="64">
        <f>'Insumo 1'!CM35/$CP38</f>
        <v>1.2054993821527545E-4</v>
      </c>
      <c r="CN38" s="64">
        <f>'Insumo 1'!CN35/$CP38</f>
        <v>9.1046320449395421E-5</v>
      </c>
      <c r="CP38">
        <f>SUM('Insumo 1'!B35:CX35)</f>
        <v>4338.451</v>
      </c>
      <c r="CR38" s="79">
        <f t="shared" si="0"/>
        <v>0.41721365528848886</v>
      </c>
    </row>
    <row r="39" spans="1:96">
      <c r="A39">
        <f t="shared" si="1"/>
        <v>1978</v>
      </c>
      <c r="B39" s="64">
        <f>'Insumo 1'!B36/$CP39</f>
        <v>3.5747791967748285E-2</v>
      </c>
      <c r="C39" s="64">
        <f>'Insumo 1'!C36/$CP39</f>
        <v>3.4751333900651028E-2</v>
      </c>
      <c r="D39" s="64">
        <f>'Insumo 1'!D36/$CP39</f>
        <v>3.379011669922305E-2</v>
      </c>
      <c r="E39" s="64">
        <f>'Insumo 1'!E36/$CP39</f>
        <v>3.3070163885838569E-2</v>
      </c>
      <c r="F39" s="64">
        <f>'Insumo 1'!F36/$CP39</f>
        <v>3.2099232856053032E-2</v>
      </c>
      <c r="G39" s="64">
        <f>'Insumo 1'!G36/$CP39</f>
        <v>3.1157217408355111E-2</v>
      </c>
      <c r="H39" s="64">
        <f>'Insumo 1'!H36/$CP39</f>
        <v>3.0241858512894206E-2</v>
      </c>
      <c r="I39" s="64">
        <f>'Insumo 1'!I36/$CP39</f>
        <v>2.9351574848774896E-2</v>
      </c>
      <c r="J39" s="64">
        <f>'Insumo 1'!J36/$CP39</f>
        <v>2.8481848356295993E-2</v>
      </c>
      <c r="K39" s="64">
        <f>'Insumo 1'!K36/$CP39</f>
        <v>2.7627935072771257E-2</v>
      </c>
      <c r="L39" s="64">
        <f>'Insumo 1'!L36/$CP39</f>
        <v>2.6801807856408833E-2</v>
      </c>
      <c r="M39" s="64">
        <f>'Insumo 1'!M36/$CP39</f>
        <v>2.6007307057954735E-2</v>
      </c>
      <c r="N39" s="64">
        <f>'Insumo 1'!N36/$CP39</f>
        <v>2.5234041140096222E-2</v>
      </c>
      <c r="O39" s="64">
        <f>'Insumo 1'!O36/$CP39</f>
        <v>2.4475458916266572E-2</v>
      </c>
      <c r="P39" s="64">
        <f>'Insumo 1'!P36/$CP39</f>
        <v>2.3741726020793465E-2</v>
      </c>
      <c r="Q39" s="64">
        <f>'Insumo 1'!Q36/$CP39</f>
        <v>2.2972074550695904E-2</v>
      </c>
      <c r="R39" s="64">
        <f>'Insumo 1'!R36/$CP39</f>
        <v>2.2138718438811579E-2</v>
      </c>
      <c r="S39" s="64">
        <f>'Insumo 1'!S36/$CP39</f>
        <v>2.1272380491108571E-2</v>
      </c>
      <c r="T39" s="64">
        <f>'Insumo 1'!T36/$CP39</f>
        <v>2.0424114782210321E-2</v>
      </c>
      <c r="U39" s="64">
        <f>'Insumo 1'!U36/$CP39</f>
        <v>1.9575397267341949E-2</v>
      </c>
      <c r="V39" s="64">
        <f>'Insumo 1'!V36/$CP39</f>
        <v>1.8792643424110939E-2</v>
      </c>
      <c r="W39" s="64">
        <f>'Insumo 1'!W36/$CP39</f>
        <v>1.8111545924156688E-2</v>
      </c>
      <c r="X39" s="64">
        <f>'Insumo 1'!X36/$CP39</f>
        <v>1.749641209583979E-2</v>
      </c>
      <c r="Y39" s="64">
        <f>'Insumo 1'!Y36/$CP39</f>
        <v>1.6891217998865515E-2</v>
      </c>
      <c r="Z39" s="64">
        <f>'Insumo 1'!Z36/$CP39</f>
        <v>1.6325105118306524E-2</v>
      </c>
      <c r="AA39" s="64">
        <f>'Insumo 1'!AA36/$CP39</f>
        <v>1.5695513498945823E-2</v>
      </c>
      <c r="AB39" s="64">
        <f>'Insumo 1'!AB36/$CP39</f>
        <v>1.4951614969145042E-2</v>
      </c>
      <c r="AC39" s="64">
        <f>'Insumo 1'!AC36/$CP39</f>
        <v>1.4152370208004693E-2</v>
      </c>
      <c r="AD39" s="64">
        <f>'Insumo 1'!AD36/$CP39</f>
        <v>1.3396724722980816E-2</v>
      </c>
      <c r="AE39" s="64">
        <f>'Insumo 1'!AE36/$CP39</f>
        <v>1.2651922581239795E-2</v>
      </c>
      <c r="AF39" s="64">
        <f>'Insumo 1'!AF36/$CP39</f>
        <v>1.2037692364863139E-2</v>
      </c>
      <c r="AG39" s="64">
        <f>'Insumo 1'!AG36/$CP39</f>
        <v>1.1618642327577852E-2</v>
      </c>
      <c r="AH39" s="64">
        <f>'Insumo 1'!AH36/$CP39</f>
        <v>1.1334456372373059E-2</v>
      </c>
      <c r="AI39" s="64">
        <f>'Insumo 1'!AI36/$CP39</f>
        <v>1.1052755350003919E-2</v>
      </c>
      <c r="AJ39" s="64">
        <f>'Insumo 1'!AJ36/$CP39</f>
        <v>1.0793644626140726E-2</v>
      </c>
      <c r="AK39" s="64">
        <f>'Insumo 1'!AK36/$CP39</f>
        <v>1.0548765790336275E-2</v>
      </c>
      <c r="AL39" s="64">
        <f>'Insumo 1'!AL36/$CP39</f>
        <v>1.0298465282890402E-2</v>
      </c>
      <c r="AM39" s="64">
        <f>'Insumo 1'!AM36/$CP39</f>
        <v>1.004658345454911E-2</v>
      </c>
      <c r="AN39" s="64">
        <f>'Insumo 1'!AN36/$CP39</f>
        <v>9.8168401187436454E-3</v>
      </c>
      <c r="AO39" s="64">
        <f>'Insumo 1'!AO36/$CP39</f>
        <v>9.6067503426383524E-3</v>
      </c>
      <c r="AP39" s="64">
        <f>'Insumo 1'!AP36/$CP39</f>
        <v>9.3691004023558049E-3</v>
      </c>
      <c r="AQ39" s="64">
        <f>'Insumo 1'!AQ36/$CP39</f>
        <v>9.0835590292406565E-3</v>
      </c>
      <c r="AR39" s="64">
        <f>'Insumo 1'!AR36/$CP39</f>
        <v>8.7663912382171822E-3</v>
      </c>
      <c r="AS39" s="64">
        <f>'Insumo 1'!AS36/$CP39</f>
        <v>8.4598408874915019E-3</v>
      </c>
      <c r="AT39" s="64">
        <f>'Insumo 1'!AT36/$CP39</f>
        <v>8.1623266561682006E-3</v>
      </c>
      <c r="AU39" s="64">
        <f>'Insumo 1'!AU36/$CP39</f>
        <v>7.8465142830550852E-3</v>
      </c>
      <c r="AV39" s="64">
        <f>'Insumo 1'!AV36/$CP39</f>
        <v>7.5054007756153078E-3</v>
      </c>
      <c r="AW39" s="64">
        <f>'Insumo 1'!AW36/$CP39</f>
        <v>7.1532180219076192E-3</v>
      </c>
      <c r="AX39" s="64">
        <f>'Insumo 1'!AX36/$CP39</f>
        <v>6.8053274249160597E-3</v>
      </c>
      <c r="AY39" s="64">
        <f>'Insumo 1'!AY36/$CP39</f>
        <v>6.4508856413577767E-3</v>
      </c>
      <c r="AZ39" s="64">
        <f>'Insumo 1'!AZ36/$CP39</f>
        <v>6.1531455070494151E-3</v>
      </c>
      <c r="BA39" s="64">
        <f>'Insumo 1'!BA36/$CP39</f>
        <v>5.9421521190038849E-3</v>
      </c>
      <c r="BB39" s="64">
        <f>'Insumo 1'!BB36/$CP39</f>
        <v>5.7869567682680405E-3</v>
      </c>
      <c r="BC39" s="64">
        <f>'Insumo 1'!BC36/$CP39</f>
        <v>5.6288246787264224E-3</v>
      </c>
      <c r="BD39" s="64">
        <f>'Insumo 1'!BD36/$CP39</f>
        <v>5.4822136414228364E-3</v>
      </c>
      <c r="BE39" s="64">
        <f>'Insumo 1'!BE36/$CP39</f>
        <v>5.3087201488971753E-3</v>
      </c>
      <c r="BF39" s="64">
        <f>'Insumo 1'!BF36/$CP39</f>
        <v>5.0843984847331377E-3</v>
      </c>
      <c r="BG39" s="64">
        <f>'Insumo 1'!BG36/$CP39</f>
        <v>4.828902208630895E-3</v>
      </c>
      <c r="BH39" s="64">
        <f>'Insumo 1'!BH36/$CP39</f>
        <v>4.5871860146172788E-3</v>
      </c>
      <c r="BI39" s="64">
        <f>'Insumo 1'!BI36/$CP39</f>
        <v>4.3499878803048512E-3</v>
      </c>
      <c r="BJ39" s="64">
        <f>'Insumo 1'!BJ36/$CP39</f>
        <v>4.1229553803201003E-3</v>
      </c>
      <c r="BK39" s="64">
        <f>'Insumo 1'!BK36/$CP39</f>
        <v>3.9128656042148081E-3</v>
      </c>
      <c r="BL39" s="64">
        <f>'Insumo 1'!BL36/$CP39</f>
        <v>3.7156522982579039E-3</v>
      </c>
      <c r="BM39" s="64">
        <f>'Insumo 1'!BM36/$CP39</f>
        <v>3.5179871863308815E-3</v>
      </c>
      <c r="BN39" s="64">
        <f>'Insumo 1'!BN36/$CP39</f>
        <v>3.3221292982843344E-3</v>
      </c>
      <c r="BO39" s="64">
        <f>'Insumo 1'!BO36/$CP39</f>
        <v>3.1346298206849873E-3</v>
      </c>
      <c r="BP39" s="64">
        <f>'Insumo 1'!BP36/$CP39</f>
        <v>2.9572959774133156E-3</v>
      </c>
      <c r="BQ39" s="64">
        <f>'Insumo 1'!BQ36/$CP39</f>
        <v>2.7876428356336659E-3</v>
      </c>
      <c r="BR39" s="64">
        <f>'Insumo 1'!BR36/$CP39</f>
        <v>2.6218300446000263E-3</v>
      </c>
      <c r="BS39" s="64">
        <f>'Insumo 1'!BS36/$CP39</f>
        <v>2.4612130222227543E-3</v>
      </c>
      <c r="BT39" s="64">
        <f>'Insumo 1'!BT36/$CP39</f>
        <v>2.2990146789500661E-3</v>
      </c>
      <c r="BU39" s="64">
        <f>'Insumo 1'!BU36/$CP39</f>
        <v>2.1309428580658322E-3</v>
      </c>
      <c r="BV39" s="64">
        <f>'Insumo 1'!BV36/$CP39</f>
        <v>1.9610638133011225E-3</v>
      </c>
      <c r="BW39" s="64">
        <f>'Insumo 1'!BW36/$CP39</f>
        <v>1.7970582461479588E-3</v>
      </c>
      <c r="BX39" s="64">
        <f>'Insumo 1'!BX36/$CP39</f>
        <v>1.6384743506362219E-3</v>
      </c>
      <c r="BY39" s="64">
        <f>'Insumo 1'!BY36/$CP39</f>
        <v>1.4837308058704955E-3</v>
      </c>
      <c r="BZ39" s="64">
        <f>'Insumo 1'!BZ36/$CP39</f>
        <v>1.3332794178208991E-3</v>
      </c>
      <c r="CA39" s="64">
        <f>'Insumo 1'!CA36/$CP39</f>
        <v>1.1882497014127295E-3</v>
      </c>
      <c r="CB39" s="64">
        <f>'Insumo 1'!CB36/$CP39</f>
        <v>1.0490934626161057E-3</v>
      </c>
      <c r="CC39" s="64">
        <f>'Insumo 1'!CC36/$CP39</f>
        <v>9.1648841038620605E-4</v>
      </c>
      <c r="CD39" s="64">
        <f>'Insumo 1'!CD36/$CP39</f>
        <v>7.9291947755868444E-4</v>
      </c>
      <c r="CE39" s="64">
        <f>'Insumo 1'!CE36/$CP39</f>
        <v>6.8064569398413569E-4</v>
      </c>
      <c r="CF39" s="64">
        <f>'Insumo 1'!CF36/$CP39</f>
        <v>5.7853754473726241E-4</v>
      </c>
      <c r="CG39" s="64">
        <f>'Insumo 1'!CG36/$CP39</f>
        <v>4.8343238802723215E-4</v>
      </c>
      <c r="CH39" s="64">
        <f>'Insumo 1'!CH36/$CP39</f>
        <v>3.95330223854045E-4</v>
      </c>
      <c r="CI39" s="64">
        <f>'Insumo 1'!CI36/$CP39</f>
        <v>3.1897501490394943E-4</v>
      </c>
      <c r="CJ39" s="64">
        <f>'Insumo 1'!CJ36/$CP39</f>
        <v>2.568516940125995E-4</v>
      </c>
      <c r="CK39" s="64">
        <f>'Insumo 1'!CK36/$CP39</f>
        <v>2.0624942535928177E-4</v>
      </c>
      <c r="CL39" s="64">
        <f>'Insumo 1'!CL36/$CP39</f>
        <v>1.5903570148185581E-4</v>
      </c>
      <c r="CM39" s="64">
        <f>'Insumo 1'!CM36/$CP39</f>
        <v>1.2198761193210531E-4</v>
      </c>
      <c r="CN39" s="64">
        <f>'Insumo 1'!CN36/$CP39</f>
        <v>9.5105156710030252E-5</v>
      </c>
      <c r="CP39">
        <f>SUM('Insumo 1'!B36:CX36)</f>
        <v>4426.6790000000001</v>
      </c>
      <c r="CR39" s="79">
        <f t="shared" si="0"/>
        <v>0.41640765006904729</v>
      </c>
    </row>
    <row r="40" spans="1:96">
      <c r="A40">
        <f t="shared" si="1"/>
        <v>1979</v>
      </c>
      <c r="B40" s="64">
        <f>'Insumo 1'!B37/$CP40</f>
        <v>3.521958038423658E-2</v>
      </c>
      <c r="C40" s="64">
        <f>'Insumo 1'!C37/$CP40</f>
        <v>3.4379213886020062E-2</v>
      </c>
      <c r="D40" s="64">
        <f>'Insumo 1'!D37/$CP40</f>
        <v>3.353951241009176E-2</v>
      </c>
      <c r="E40" s="64">
        <f>'Insumo 1'!E37/$CP40</f>
        <v>3.2701362652835984E-2</v>
      </c>
      <c r="F40" s="64">
        <f>'Insumo 1'!F37/$CP40</f>
        <v>3.1975158314097564E-2</v>
      </c>
      <c r="G40" s="64">
        <f>'Insumo 1'!G37/$CP40</f>
        <v>3.1095777174972021E-2</v>
      </c>
      <c r="H40" s="64">
        <f>'Insumo 1'!H37/$CP40</f>
        <v>3.0223267932824774E-2</v>
      </c>
      <c r="I40" s="64">
        <f>'Insumo 1'!I37/$CP40</f>
        <v>2.9358295609944036E-2</v>
      </c>
      <c r="J40" s="64">
        <f>'Insumo 1'!J37/$CP40</f>
        <v>2.8501746902714113E-2</v>
      </c>
      <c r="K40" s="64">
        <f>'Insumo 1'!K37/$CP40</f>
        <v>2.765118339607819E-2</v>
      </c>
      <c r="L40" s="64">
        <f>'Insumo 1'!L37/$CP40</f>
        <v>2.6803501652691228E-2</v>
      </c>
      <c r="M40" s="64">
        <f>'Insumo 1'!M37/$CP40</f>
        <v>2.5978208993007738E-2</v>
      </c>
      <c r="N40" s="64">
        <f>'Insumo 1'!N37/$CP40</f>
        <v>2.5183064010390312E-2</v>
      </c>
      <c r="O40" s="64">
        <f>'Insumo 1'!O37/$CP40</f>
        <v>2.4408091370515621E-2</v>
      </c>
      <c r="P40" s="64">
        <f>'Insumo 1'!P37/$CP40</f>
        <v>2.3642429042676032E-2</v>
      </c>
      <c r="Q40" s="64">
        <f>'Insumo 1'!Q37/$CP40</f>
        <v>2.2896274035290962E-2</v>
      </c>
      <c r="R40" s="64">
        <f>'Insumo 1'!R37/$CP40</f>
        <v>2.2123074788184861E-2</v>
      </c>
      <c r="S40" s="64">
        <f>'Insumo 1'!S37/$CP40</f>
        <v>2.1301107239942482E-2</v>
      </c>
      <c r="T40" s="64">
        <f>'Insumo 1'!T37/$CP40</f>
        <v>2.0456307259804483E-2</v>
      </c>
      <c r="U40" s="64">
        <f>'Insumo 1'!U37/$CP40</f>
        <v>1.9628797859160253E-2</v>
      </c>
      <c r="V40" s="64">
        <f>'Insumo 1'!V37/$CP40</f>
        <v>1.8802175154900319E-2</v>
      </c>
      <c r="W40" s="64">
        <f>'Insumo 1'!W37/$CP40</f>
        <v>1.8043828072231174E-2</v>
      </c>
      <c r="X40" s="64">
        <f>'Insumo 1'!X37/$CP40</f>
        <v>1.7389002792428592E-2</v>
      </c>
      <c r="Y40" s="64">
        <f>'Insumo 1'!Y37/$CP40</f>
        <v>1.6802674808312872E-2</v>
      </c>
      <c r="Z40" s="64">
        <f>'Insumo 1'!Z37/$CP40</f>
        <v>1.6227430529000848E-2</v>
      </c>
      <c r="AA40" s="64">
        <f>'Insumo 1'!AA37/$CP40</f>
        <v>1.5691865912886072E-2</v>
      </c>
      <c r="AB40" s="64">
        <f>'Insumo 1'!AB37/$CP40</f>
        <v>1.5096227616735243E-2</v>
      </c>
      <c r="AC40" s="64">
        <f>'Insumo 1'!AC37/$CP40</f>
        <v>1.4391525665316008E-2</v>
      </c>
      <c r="AD40" s="64">
        <f>'Insumo 1'!AD37/$CP40</f>
        <v>1.3633178582646866E-2</v>
      </c>
      <c r="AE40" s="64">
        <f>'Insumo 1'!AE37/$CP40</f>
        <v>1.2917836274616078E-2</v>
      </c>
      <c r="AF40" s="64">
        <f>'Insumo 1'!AF37/$CP40</f>
        <v>1.2213799345485065E-2</v>
      </c>
      <c r="AG40" s="64">
        <f>'Insumo 1'!AG37/$CP40</f>
        <v>1.1634343258347639E-2</v>
      </c>
      <c r="AH40" s="64">
        <f>'Insumo 1'!AH37/$CP40</f>
        <v>1.1241093411912368E-2</v>
      </c>
      <c r="AI40" s="64">
        <f>'Insumo 1'!AI37/$CP40</f>
        <v>1.0975971193007869E-2</v>
      </c>
      <c r="AJ40" s="64">
        <f>'Insumo 1'!AJ37/$CP40</f>
        <v>1.0713287389160182E-2</v>
      </c>
      <c r="AK40" s="64">
        <f>'Insumo 1'!AK37/$CP40</f>
        <v>1.0471662624439526E-2</v>
      </c>
      <c r="AL40" s="64">
        <f>'Insumo 1'!AL37/$CP40</f>
        <v>1.0241564912714718E-2</v>
      </c>
      <c r="AM40" s="64">
        <f>'Insumo 1'!AM37/$CP40</f>
        <v>1.0003486933531246E-2</v>
      </c>
      <c r="AN40" s="64">
        <f>'Insumo 1'!AN37/$CP40</f>
        <v>9.7614188206184404E-3</v>
      </c>
      <c r="AO40" s="64">
        <f>'Insumo 1'!AO37/$CP40</f>
        <v>9.5399663986405186E-3</v>
      </c>
      <c r="AP40" s="64">
        <f>'Insumo 1'!AP37/$CP40</f>
        <v>9.3366912525406631E-3</v>
      </c>
      <c r="AQ40" s="64">
        <f>'Insumo 1'!AQ37/$CP40</f>
        <v>9.1059285185276333E-3</v>
      </c>
      <c r="AR40" s="64">
        <f>'Insumo 1'!AR37/$CP40</f>
        <v>8.8283925502429892E-3</v>
      </c>
      <c r="AS40" s="64">
        <f>'Insumo 1'!AS37/$CP40</f>
        <v>8.519600534411911E-3</v>
      </c>
      <c r="AT40" s="64">
        <f>'Insumo 1'!AT37/$CP40</f>
        <v>8.2205621788080906E-3</v>
      </c>
      <c r="AU40" s="64">
        <f>'Insumo 1'!AU37/$CP40</f>
        <v>7.9297257647590064E-3</v>
      </c>
      <c r="AV40" s="64">
        <f>'Insumo 1'!AV37/$CP40</f>
        <v>7.6209337489279291E-3</v>
      </c>
      <c r="AW40" s="64">
        <f>'Insumo 1'!AW37/$CP40</f>
        <v>7.2873142343365654E-3</v>
      </c>
      <c r="AX40" s="64">
        <f>'Insumo 1'!AX37/$CP40</f>
        <v>6.9430543631336479E-3</v>
      </c>
      <c r="AY40" s="64">
        <f>'Insumo 1'!AY37/$CP40</f>
        <v>6.6025629515639893E-3</v>
      </c>
      <c r="AZ40" s="64">
        <f>'Insumo 1'!AZ37/$CP40</f>
        <v>6.2556429912081837E-3</v>
      </c>
      <c r="BA40" s="64">
        <f>'Insumo 1'!BA37/$CP40</f>
        <v>5.9634765325826573E-3</v>
      </c>
      <c r="BB40" s="64">
        <f>'Insumo 1'!BB37/$CP40</f>
        <v>5.7559895786573959E-3</v>
      </c>
      <c r="BC40" s="64">
        <f>'Insumo 1'!BC37/$CP40</f>
        <v>5.6028127782702638E-3</v>
      </c>
      <c r="BD40" s="64">
        <f>'Insumo 1'!BD37/$CP40</f>
        <v>5.4465325405380965E-3</v>
      </c>
      <c r="BE40" s="64">
        <f>'Insumo 1'!BE37/$CP40</f>
        <v>5.3013360076096284E-3</v>
      </c>
      <c r="BF40" s="64">
        <f>'Insumo 1'!BF37/$CP40</f>
        <v>5.1297602572483551E-3</v>
      </c>
      <c r="BG40" s="64">
        <f>'Insumo 1'!BG37/$CP40</f>
        <v>4.9089728575586545E-3</v>
      </c>
      <c r="BH40" s="64">
        <f>'Insumo 1'!BH37/$CP40</f>
        <v>4.6578161067068165E-3</v>
      </c>
      <c r="BI40" s="64">
        <f>'Insumo 1'!BI37/$CP40</f>
        <v>4.4197381275233438E-3</v>
      </c>
      <c r="BJ40" s="64">
        <f>'Insumo 1'!BJ37/$CP40</f>
        <v>4.1863153043574268E-3</v>
      </c>
      <c r="BK40" s="64">
        <f>'Insumo 1'!BK37/$CP40</f>
        <v>3.9624244673226892E-3</v>
      </c>
      <c r="BL40" s="64">
        <f>'Insumo 1'!BL37/$CP40</f>
        <v>3.7556025356856506E-3</v>
      </c>
      <c r="BM40" s="64">
        <f>'Insumo 1'!BM37/$CP40</f>
        <v>3.5607510052366072E-3</v>
      </c>
      <c r="BN40" s="64">
        <f>'Insumo 1'!BN37/$CP40</f>
        <v>3.3658994747875642E-3</v>
      </c>
      <c r="BO40" s="64">
        <f>'Insumo 1'!BO37/$CP40</f>
        <v>3.1728213371071136E-3</v>
      </c>
      <c r="BP40" s="64">
        <f>'Insumo 1'!BP37/$CP40</f>
        <v>2.9872801186931787E-3</v>
      </c>
      <c r="BQ40" s="64">
        <f>'Insumo 1'!BQ37/$CP40</f>
        <v>2.8114925605064989E-3</v>
      </c>
      <c r="BR40" s="64">
        <f>'Insumo 1'!BR37/$CP40</f>
        <v>2.6430202474902616E-3</v>
      </c>
      <c r="BS40" s="64">
        <f>'Insumo 1'!BS37/$CP40</f>
        <v>2.4783163941072819E-3</v>
      </c>
      <c r="BT40" s="64">
        <f>'Insumo 1'!BT37/$CP40</f>
        <v>2.3193760672222262E-3</v>
      </c>
      <c r="BU40" s="64">
        <f>'Insumo 1'!BU37/$CP40</f>
        <v>2.1586623475685789E-3</v>
      </c>
      <c r="BV40" s="64">
        <f>'Insumo 1'!BV37/$CP40</f>
        <v>1.9924067755130817E-3</v>
      </c>
      <c r="BW40" s="64">
        <f>'Insumo 1'!BW37/$CP40</f>
        <v>1.8243778106889921E-3</v>
      </c>
      <c r="BX40" s="64">
        <f>'Insumo 1'!BX37/$CP40</f>
        <v>1.6627773946510487E-3</v>
      </c>
      <c r="BY40" s="64">
        <f>'Insumo 1'!BY37/$CP40</f>
        <v>1.506718831014955E-3</v>
      </c>
      <c r="BZ40" s="64">
        <f>'Insumo 1'!BZ37/$CP40</f>
        <v>1.3550937493003413E-3</v>
      </c>
      <c r="CA40" s="64">
        <f>'Insumo 1'!CA37/$CP40</f>
        <v>1.2087888458915037E-3</v>
      </c>
      <c r="CB40" s="64">
        <f>'Insumo 1'!CB37/$CP40</f>
        <v>1.0684691430766636E-3</v>
      </c>
      <c r="CC40" s="64">
        <f>'Insumo 1'!CC37/$CP40</f>
        <v>9.3479966314404363E-4</v>
      </c>
      <c r="CD40" s="64">
        <f>'Insumo 1'!CD37/$CP40</f>
        <v>8.0689370970934765E-4</v>
      </c>
      <c r="CE40" s="64">
        <f>'Insumo 1'!CE37/$CP40</f>
        <v>6.896281128862035E-4</v>
      </c>
      <c r="CF40" s="64">
        <f>'Insumo 1'!CF37/$CP40</f>
        <v>5.8477626544320308E-4</v>
      </c>
      <c r="CG40" s="64">
        <f>'Insumo 1'!CG37/$CP40</f>
        <v>4.9122979689997649E-4</v>
      </c>
      <c r="CH40" s="64">
        <f>'Insumo 1'!CH37/$CP40</f>
        <v>4.0433355123896983E-4</v>
      </c>
      <c r="CI40" s="64">
        <f>'Insumo 1'!CI37/$CP40</f>
        <v>3.2453087665233103E-4</v>
      </c>
      <c r="CJ40" s="64">
        <f>'Insumo 1'!CJ37/$CP40</f>
        <v>2.5647692915761408E-4</v>
      </c>
      <c r="CK40" s="64">
        <f>'Insumo 1'!CK37/$CP40</f>
        <v>2.0238844971555891E-4</v>
      </c>
      <c r="CL40" s="64">
        <f>'Insumo 1'!CL37/$CP40</f>
        <v>1.5938367507720356E-4</v>
      </c>
      <c r="CM40" s="64">
        <f>'Insumo 1'!CM37/$CP40</f>
        <v>1.1903898959173619E-4</v>
      </c>
      <c r="CN40" s="64">
        <f>'Insumo 1'!CN37/$CP40</f>
        <v>8.9556334813894635E-5</v>
      </c>
      <c r="CP40">
        <f>SUM('Insumo 1'!B37:CX37)</f>
        <v>4511.1269999999995</v>
      </c>
      <c r="CR40" s="79">
        <f t="shared" si="0"/>
        <v>0.41609713049532859</v>
      </c>
    </row>
    <row r="41" spans="1:96">
      <c r="A41">
        <f t="shared" si="1"/>
        <v>1980</v>
      </c>
      <c r="B41" s="64">
        <f>'Insumo 1'!B38/$CP41</f>
        <v>3.4550933483768136E-2</v>
      </c>
      <c r="C41" s="64">
        <f>'Insumo 1'!C38/$CP41</f>
        <v>3.3885520682794087E-2</v>
      </c>
      <c r="D41" s="64">
        <f>'Insumo 1'!D38/$CP41</f>
        <v>3.3188089655390191E-2</v>
      </c>
      <c r="E41" s="64">
        <f>'Insumo 1'!E38/$CP41</f>
        <v>3.2461471945390376E-2</v>
      </c>
      <c r="F41" s="64">
        <f>'Insumo 1'!F38/$CP41</f>
        <v>3.1709805963013468E-2</v>
      </c>
      <c r="G41" s="64">
        <f>'Insumo 1'!G38/$CP41</f>
        <v>3.0936358874221699E-2</v>
      </c>
      <c r="H41" s="64">
        <f>'Insumo 1'!H38/$CP41</f>
        <v>3.0144833467105597E-2</v>
      </c>
      <c r="I41" s="64">
        <f>'Insumo 1'!I38/$CP41</f>
        <v>2.9338714718691535E-2</v>
      </c>
      <c r="J41" s="64">
        <f>'Insumo 1'!J38/$CP41</f>
        <v>2.8521923228134193E-2</v>
      </c>
      <c r="K41" s="64">
        <f>'Insumo 1'!K38/$CP41</f>
        <v>2.7697290539267495E-2</v>
      </c>
      <c r="L41" s="64">
        <f>'Insumo 1'!L38/$CP41</f>
        <v>2.68645988410273E-2</v>
      </c>
      <c r="M41" s="64">
        <f>'Insumo 1'!M38/$CP41</f>
        <v>2.6022976889157012E-2</v>
      </c>
      <c r="N41" s="64">
        <f>'Insumo 1'!N38/$CP41</f>
        <v>2.5197690767097873E-2</v>
      </c>
      <c r="O41" s="64">
        <f>'Insumo 1'!O38/$CP41</f>
        <v>2.4401809138698792E-2</v>
      </c>
      <c r="P41" s="64">
        <f>'Insumo 1'!P38/$CP41</f>
        <v>2.3624877072880648E-2</v>
      </c>
      <c r="Q41" s="64">
        <f>'Insumo 1'!Q38/$CP41</f>
        <v>2.2851647795153029E-2</v>
      </c>
      <c r="R41" s="64">
        <f>'Insumo 1'!R38/$CP41</f>
        <v>2.2093229669787516E-2</v>
      </c>
      <c r="S41" s="64">
        <f>'Insumo 1'!S38/$CP41</f>
        <v>2.1316297603969366E-2</v>
      </c>
      <c r="T41" s="64">
        <f>'Insumo 1'!T38/$CP41</f>
        <v>2.0504733578951589E-2</v>
      </c>
      <c r="U41" s="64">
        <f>'Insumo 1'!U38/$CP41</f>
        <v>1.9680754323277341E-2</v>
      </c>
      <c r="V41" s="64">
        <f>'Insumo 1'!V38/$CP41</f>
        <v>1.8872675275285942E-2</v>
      </c>
      <c r="W41" s="64">
        <f>'Insumo 1'!W38/$CP41</f>
        <v>1.8066556526871877E-2</v>
      </c>
      <c r="X41" s="64">
        <f>'Insumo 1'!X38/$CP41</f>
        <v>1.7331661996434416E-2</v>
      </c>
      <c r="Y41" s="64">
        <f>'Insumo 1'!Y38/$CP41</f>
        <v>1.6702188021044888E-2</v>
      </c>
      <c r="Z41" s="64">
        <f>'Insumo 1'!Z38/$CP41</f>
        <v>1.614284920831122E-2</v>
      </c>
      <c r="AA41" s="64">
        <f>'Insumo 1'!AA38/$CP41</f>
        <v>1.5596361248362318E-2</v>
      </c>
      <c r="AB41" s="64">
        <f>'Insumo 1'!AB38/$CP41</f>
        <v>1.5089732713152613E-2</v>
      </c>
      <c r="AC41" s="64">
        <f>'Insumo 1'!AC38/$CP41</f>
        <v>1.4526691112328419E-2</v>
      </c>
      <c r="AD41" s="64">
        <f>'Insumo 1'!AD38/$CP41</f>
        <v>1.3858882389648733E-2</v>
      </c>
      <c r="AE41" s="64">
        <f>'Insumo 1'!AE38/$CP41</f>
        <v>1.3140105877958269E-2</v>
      </c>
      <c r="AF41" s="64">
        <f>'Insumo 1'!AF38/$CP41</f>
        <v>1.2463149090584342E-2</v>
      </c>
      <c r="AG41" s="64">
        <f>'Insumo 1'!AG38/$CP41</f>
        <v>1.1797954100674439E-2</v>
      </c>
      <c r="AH41" s="64">
        <f>'Insumo 1'!AH38/$CP41</f>
        <v>1.1251466140725539E-2</v>
      </c>
      <c r="AI41" s="64">
        <f>'Insumo 1'!AI38/$CP41</f>
        <v>1.0882712009121916E-2</v>
      </c>
      <c r="AJ41" s="64">
        <f>'Insumo 1'!AJ38/$CP41</f>
        <v>1.0636367695569821E-2</v>
      </c>
      <c r="AK41" s="64">
        <f>'Insumo 1'!AK38/$CP41</f>
        <v>1.0391765870530915E-2</v>
      </c>
      <c r="AL41" s="64">
        <f>'Insumo 1'!AL38/$CP41</f>
        <v>1.0166767041265385E-2</v>
      </c>
      <c r="AM41" s="64">
        <f>'Insumo 1'!AM38/$CP41</f>
        <v>9.9509162766940971E-3</v>
      </c>
      <c r="AN41" s="64">
        <f>'Insumo 1'!AN38/$CP41</f>
        <v>9.724174958915378E-3</v>
      </c>
      <c r="AO41" s="64">
        <f>'Insumo 1'!AO38/$CP41</f>
        <v>9.491552742404645E-3</v>
      </c>
      <c r="AP41" s="64">
        <f>'Insumo 1'!AP38/$CP41</f>
        <v>9.2780978995389927E-3</v>
      </c>
      <c r="AQ41" s="64">
        <f>'Insumo 1'!AQ38/$CP41</f>
        <v>9.0811966975486349E-3</v>
      </c>
      <c r="AR41" s="64">
        <f>'Insumo 1'!AR38/$CP41</f>
        <v>8.8568513014755518E-3</v>
      </c>
      <c r="AS41" s="64">
        <f>'Insumo 1'!AS38/$CP41</f>
        <v>8.5869833929954047E-3</v>
      </c>
      <c r="AT41" s="64">
        <f>'Insumo 1'!AT38/$CP41</f>
        <v>8.2864041244703011E-3</v>
      </c>
      <c r="AU41" s="64">
        <f>'Insumo 1'!AU38/$CP41</f>
        <v>7.9941016763828473E-3</v>
      </c>
      <c r="AV41" s="64">
        <f>'Insumo 1'!AV38/$CP41</f>
        <v>7.7094226155405947E-3</v>
      </c>
      <c r="AW41" s="64">
        <f>'Insumo 1'!AW38/$CP41</f>
        <v>7.4071008585023012E-3</v>
      </c>
      <c r="AX41" s="64">
        <f>'Insumo 1'!AX38/$CP41</f>
        <v>7.0808198844076612E-3</v>
      </c>
      <c r="AY41" s="64">
        <f>'Insumo 1'!AY38/$CP41</f>
        <v>6.7440839792338864E-3</v>
      </c>
      <c r="AZ41" s="64">
        <f>'Insumo 1'!AZ38/$CP41</f>
        <v>6.4106152400223403E-3</v>
      </c>
      <c r="BA41" s="64">
        <f>'Insumo 1'!BA38/$CP41</f>
        <v>6.0706121688863367E-3</v>
      </c>
      <c r="BB41" s="64">
        <f>'Insumo 1'!BB38/$CP41</f>
        <v>5.7837549974025966E-3</v>
      </c>
      <c r="BC41" s="64">
        <f>'Insumo 1'!BC38/$CP41</f>
        <v>5.579448219231186E-3</v>
      </c>
      <c r="BD41" s="64">
        <f>'Insumo 1'!BD38/$CP41</f>
        <v>5.4280695296478922E-3</v>
      </c>
      <c r="BE41" s="64">
        <f>'Insumo 1'!BE38/$CP41</f>
        <v>5.2734236741023678E-3</v>
      </c>
      <c r="BF41" s="64">
        <f>'Insumo 1'!BF38/$CP41</f>
        <v>5.1294505607001268E-3</v>
      </c>
      <c r="BG41" s="64">
        <f>'Insumo 1'!BG38/$CP41</f>
        <v>4.9602113638566444E-3</v>
      </c>
      <c r="BH41" s="64">
        <f>'Insumo 1'!BH38/$CP41</f>
        <v>4.7424002997080196E-3</v>
      </c>
      <c r="BI41" s="64">
        <f>'Insumo 1'!BI38/$CP41</f>
        <v>4.494966930835181E-3</v>
      </c>
      <c r="BJ41" s="64">
        <f>'Insumo 1'!BJ38/$CP41</f>
        <v>4.2608200368754092E-3</v>
      </c>
      <c r="BK41" s="64">
        <f>'Insumo 1'!BK38/$CP41</f>
        <v>4.0305937420703113E-3</v>
      </c>
      <c r="BL41" s="64">
        <f>'Insumo 1'!BL38/$CP41</f>
        <v>3.8101689451519026E-3</v>
      </c>
      <c r="BM41" s="64">
        <f>'Insumo 1'!BM38/$CP41</f>
        <v>3.6058621669804924E-3</v>
      </c>
      <c r="BN41" s="64">
        <f>'Insumo 1'!BN38/$CP41</f>
        <v>3.4133171862731075E-3</v>
      </c>
      <c r="BO41" s="64">
        <f>'Insumo 1'!BO38/$CP41</f>
        <v>3.2209900166298715E-3</v>
      </c>
      <c r="BP41" s="64">
        <f>'Insumo 1'!BP38/$CP41</f>
        <v>3.0301875244356756E-3</v>
      </c>
      <c r="BQ41" s="64">
        <f>'Insumo 1'!BQ38/$CP41</f>
        <v>2.8470084194866818E-3</v>
      </c>
      <c r="BR41" s="64">
        <f>'Insumo 1'!BR38/$CP41</f>
        <v>2.6725417571036329E-3</v>
      </c>
      <c r="BS41" s="64">
        <f>'Insumo 1'!BS38/$CP41</f>
        <v>2.50504504877334E-3</v>
      </c>
      <c r="BT41" s="64">
        <f>'Insumo 1'!BT38/$CP41</f>
        <v>2.3416867506618707E-3</v>
      </c>
      <c r="BU41" s="64">
        <f>'Insumo 1'!BU38/$CP41</f>
        <v>2.1839915402182661E-3</v>
      </c>
      <c r="BV41" s="64">
        <f>'Insumo 1'!BV38/$CP41</f>
        <v>2.0245538412614725E-3</v>
      </c>
      <c r="BW41" s="64">
        <f>'Insumo 1'!BW38/$CP41</f>
        <v>1.8601064878292601E-3</v>
      </c>
      <c r="BX41" s="64">
        <f>'Insumo 1'!BX38/$CP41</f>
        <v>1.6939166458838592E-3</v>
      </c>
      <c r="BY41" s="64">
        <f>'Insumo 1'!BY38/$CP41</f>
        <v>1.5342611358629167E-3</v>
      </c>
      <c r="BZ41" s="64">
        <f>'Insumo 1'!BZ38/$CP41</f>
        <v>1.3804865245739873E-3</v>
      </c>
      <c r="CA41" s="64">
        <f>'Insumo 1'!CA38/$CP41</f>
        <v>1.2319393788246247E-3</v>
      </c>
      <c r="CB41" s="64">
        <f>'Insumo 1'!CB38/$CP41</f>
        <v>1.0894909428714238E-3</v>
      </c>
      <c r="CC41" s="64">
        <f>'Insumo 1'!CC38/$CP41</f>
        <v>9.540124609709789E-4</v>
      </c>
      <c r="CD41" s="64">
        <f>'Insumo 1'!CD38/$CP41</f>
        <v>8.2485049993084414E-4</v>
      </c>
      <c r="CE41" s="64">
        <f>'Insumo 1'!CE38/$CP41</f>
        <v>7.0222287081516809E-4</v>
      </c>
      <c r="CF41" s="64">
        <f>'Insumo 1'!CF38/$CP41</f>
        <v>5.9070360597107197E-4</v>
      </c>
      <c r="CG41" s="64">
        <f>'Insumo 1'!CG38/$CP41</f>
        <v>4.9312424923248768E-4</v>
      </c>
      <c r="CH41" s="64">
        <f>'Insumo 1'!CH38/$CP41</f>
        <v>4.0708887889378073E-4</v>
      </c>
      <c r="CI41" s="64">
        <f>'Insumo 1'!CI38/$CP41</f>
        <v>3.2845908473612699E-4</v>
      </c>
      <c r="CJ41" s="64">
        <f>'Insumo 1'!CJ38/$CP41</f>
        <v>2.5636362250293203E-4</v>
      </c>
      <c r="CK41" s="64">
        <f>'Insumo 1'!CK38/$CP41</f>
        <v>1.9646557986206006E-4</v>
      </c>
      <c r="CL41" s="64">
        <f>'Insumo 1'!CL38/$CP41</f>
        <v>1.5007182319840283E-4</v>
      </c>
      <c r="CM41" s="64">
        <f>'Insumo 1'!CM38/$CP41</f>
        <v>1.1456861974217693E-4</v>
      </c>
      <c r="CN41" s="64">
        <f>'Insumo 1'!CN38/$CP41</f>
        <v>8.0590093734991366E-5</v>
      </c>
      <c r="CP41">
        <f>SUM('Insumo 1'!B38:CX38)</f>
        <v>4591.1350000000048</v>
      </c>
      <c r="CR41" s="79">
        <f t="shared" si="0"/>
        <v>0.4161369683095788</v>
      </c>
    </row>
    <row r="42" spans="1:96">
      <c r="A42">
        <f t="shared" si="1"/>
        <v>1981</v>
      </c>
      <c r="B42" s="64">
        <f>'Insumo 1'!B39/$CP42</f>
        <v>3.3764854455109676E-2</v>
      </c>
      <c r="C42" s="64">
        <f>'Insumo 1'!C39/$CP42</f>
        <v>3.3533196424365808E-2</v>
      </c>
      <c r="D42" s="64">
        <f>'Insumo 1'!D39/$CP42</f>
        <v>3.2918799038479885E-2</v>
      </c>
      <c r="E42" s="64">
        <f>'Insumo 1'!E39/$CP42</f>
        <v>3.2260684503406405E-2</v>
      </c>
      <c r="F42" s="64">
        <f>'Insumo 1'!F39/$CP42</f>
        <v>3.1563567413665602E-2</v>
      </c>
      <c r="G42" s="64">
        <f>'Insumo 1'!G39/$CP42</f>
        <v>3.0831733764275854E-2</v>
      </c>
      <c r="H42" s="64">
        <f>'Insumo 1'!H39/$CP42</f>
        <v>3.0070969648511983E-2</v>
      </c>
      <c r="I42" s="64">
        <f>'Insumo 1'!I39/$CP42</f>
        <v>2.9285989660894223E-2</v>
      </c>
      <c r="J42" s="64">
        <f>'Insumo 1'!J39/$CP42</f>
        <v>2.8479793997935439E-2</v>
      </c>
      <c r="K42" s="64">
        <f>'Insumo 1'!K39/$CP42</f>
        <v>2.765602575540127E-2</v>
      </c>
      <c r="L42" s="64">
        <f>'Insumo 1'!L39/$CP42</f>
        <v>2.6820899626068373E-2</v>
      </c>
      <c r="M42" s="64">
        <f>'Insumo 1'!M39/$CP42</f>
        <v>2.597570140844226E-2</v>
      </c>
      <c r="N42" s="64">
        <f>'Insumo 1'!N39/$CP42</f>
        <v>2.5118931004266497E-2</v>
      </c>
      <c r="O42" s="64">
        <f>'Insumo 1'!O39/$CP42</f>
        <v>2.4286590771695551E-2</v>
      </c>
      <c r="P42" s="64">
        <f>'Insumo 1'!P39/$CP42</f>
        <v>2.3495824690802969E-2</v>
      </c>
      <c r="Q42" s="64">
        <f>'Insumo 1'!Q39/$CP42</f>
        <v>2.2733131877280825E-2</v>
      </c>
      <c r="R42" s="64">
        <f>'Insumo 1'!R39/$CP42</f>
        <v>2.197451075902615E-2</v>
      </c>
      <c r="S42" s="64">
        <f>'Insumo 1'!S39/$CP42</f>
        <v>2.1231533522588591E-2</v>
      </c>
      <c r="T42" s="64">
        <f>'Insumo 1'!T39/$CP42</f>
        <v>2.0475484001344951E-2</v>
      </c>
      <c r="U42" s="64">
        <f>'Insumo 1'!U39/$CP42</f>
        <v>1.9692218411734547E-2</v>
      </c>
      <c r="V42" s="64">
        <f>'Insumo 1'!V39/$CP42</f>
        <v>1.890102373134012E-2</v>
      </c>
      <c r="W42" s="64">
        <f>'Insumo 1'!W39/$CP42</f>
        <v>1.8127615930272008E-2</v>
      </c>
      <c r="X42" s="64">
        <f>'Insumo 1'!X39/$CP42</f>
        <v>1.7358065524720443E-2</v>
      </c>
      <c r="Y42" s="64">
        <f>'Insumo 1'!Y39/$CP42</f>
        <v>1.6660091235975959E-2</v>
      </c>
      <c r="Z42" s="64">
        <f>'Insumo 1'!Z39/$CP42</f>
        <v>1.6067338124932901E-2</v>
      </c>
      <c r="AA42" s="64">
        <f>'Insumo 1'!AA39/$CP42</f>
        <v>1.5544446732689567E-2</v>
      </c>
      <c r="AB42" s="64">
        <f>'Insumo 1'!AB39/$CP42</f>
        <v>1.5034627625252314E-2</v>
      </c>
      <c r="AC42" s="64">
        <f>'Insumo 1'!AC39/$CP42</f>
        <v>1.456445397173515E-2</v>
      </c>
      <c r="AD42" s="64">
        <f>'Insumo 1'!AD39/$CP42</f>
        <v>1.403749088422435E-2</v>
      </c>
      <c r="AE42" s="64">
        <f>'Insumo 1'!AE39/$CP42</f>
        <v>1.3404020820506604E-2</v>
      </c>
      <c r="AF42" s="64">
        <f>'Insumo 1'!AF39/$CP42</f>
        <v>1.2718047317813605E-2</v>
      </c>
      <c r="AG42" s="64">
        <f>'Insumo 1'!AG39/$CP42</f>
        <v>1.2072790767795293E-2</v>
      </c>
      <c r="AH42" s="64">
        <f>'Insumo 1'!AH39/$CP42</f>
        <v>1.1438463505073869E-2</v>
      </c>
      <c r="AI42" s="64">
        <f>'Insumo 1'!AI39/$CP42</f>
        <v>1.0917715110339728E-2</v>
      </c>
      <c r="AJ42" s="64">
        <f>'Insumo 1'!AJ39/$CP42</f>
        <v>1.056754931733743E-2</v>
      </c>
      <c r="AK42" s="64">
        <f>'Insumo 1'!AK39/$CP42</f>
        <v>1.0334176888586205E-2</v>
      </c>
      <c r="AL42" s="64">
        <f>'Insumo 1'!AL39/$CP42</f>
        <v>1.0101875958589576E-2</v>
      </c>
      <c r="AM42" s="64">
        <f>'Insumo 1'!AM39/$CP42</f>
        <v>9.8877905074210952E-3</v>
      </c>
      <c r="AN42" s="64">
        <f>'Insumo 1'!AN39/$CP42</f>
        <v>9.6814198472857139E-3</v>
      </c>
      <c r="AO42" s="64">
        <f>'Insumo 1'!AO39/$CP42</f>
        <v>9.4641198998534418E-3</v>
      </c>
      <c r="AP42" s="64">
        <f>'Insumo 1'!AP39/$CP42</f>
        <v>9.2399623603917503E-3</v>
      </c>
      <c r="AQ42" s="64">
        <f>'Insumo 1'!AQ39/$CP42</f>
        <v>9.0342345995091267E-3</v>
      </c>
      <c r="AR42" s="64">
        <f>'Insumo 1'!AR39/$CP42</f>
        <v>8.8432935214399419E-3</v>
      </c>
      <c r="AS42" s="64">
        <f>'Insumo 1'!AS39/$CP42</f>
        <v>8.6253506747549138E-3</v>
      </c>
      <c r="AT42" s="64">
        <f>'Insumo 1'!AT39/$CP42</f>
        <v>8.3626191801277287E-3</v>
      </c>
      <c r="AU42" s="64">
        <f>'Insumo 1'!AU39/$CP42</f>
        <v>8.0690285213681507E-3</v>
      </c>
      <c r="AV42" s="64">
        <f>'Insumo 1'!AV39/$CP42</f>
        <v>7.7831526536416727E-3</v>
      </c>
      <c r="AW42" s="64">
        <f>'Insumo 1'!AW39/$CP42</f>
        <v>7.5041343779446148E-3</v>
      </c>
      <c r="AX42" s="64">
        <f>'Insumo 1'!AX39/$CP42</f>
        <v>7.2077578224230849E-3</v>
      </c>
      <c r="AY42" s="64">
        <f>'Insumo 1'!AY39/$CP42</f>
        <v>6.8875939945495018E-3</v>
      </c>
      <c r="AZ42" s="64">
        <f>'Insumo 1'!AZ39/$CP42</f>
        <v>6.5569294788808685E-3</v>
      </c>
      <c r="BA42" s="64">
        <f>'Insumo 1'!BA39/$CP42</f>
        <v>6.2292651597251067E-3</v>
      </c>
      <c r="BB42" s="64">
        <f>'Insumo 1'!BB39/$CP42</f>
        <v>5.8949575482908426E-3</v>
      </c>
      <c r="BC42" s="64">
        <f>'Insumo 1'!BC39/$CP42</f>
        <v>5.6122961768281547E-3</v>
      </c>
      <c r="BD42" s="64">
        <f>'Insumo 1'!BD39/$CP42</f>
        <v>5.4095686124584026E-3</v>
      </c>
      <c r="BE42" s="64">
        <f>'Insumo 1'!BE39/$CP42</f>
        <v>5.2582729883093064E-3</v>
      </c>
      <c r="BF42" s="64">
        <f>'Insumo 1'!BF39/$CP42</f>
        <v>5.1035485681455005E-3</v>
      </c>
      <c r="BG42" s="64">
        <f>'Insumo 1'!BG39/$CP42</f>
        <v>4.959324835776744E-3</v>
      </c>
      <c r="BH42" s="64">
        <f>'Insumo 1'!BH39/$CP42</f>
        <v>4.7906709318031775E-3</v>
      </c>
      <c r="BI42" s="64">
        <f>'Insumo 1'!BI39/$CP42</f>
        <v>4.5750853823782614E-3</v>
      </c>
      <c r="BJ42" s="64">
        <f>'Insumo 1'!BJ39/$CP42</f>
        <v>4.3316408653338231E-3</v>
      </c>
      <c r="BK42" s="64">
        <f>'Insumo 1'!BK39/$CP42</f>
        <v>4.1004114340917911E-3</v>
      </c>
      <c r="BL42" s="64">
        <f>'Insumo 1'!BL39/$CP42</f>
        <v>3.8732536981172278E-3</v>
      </c>
      <c r="BM42" s="64">
        <f>'Insumo 1'!BM39/$CP42</f>
        <v>3.6555251511831174E-3</v>
      </c>
      <c r="BN42" s="64">
        <f>'Insumo 1'!BN39/$CP42</f>
        <v>3.4534404860661234E-3</v>
      </c>
      <c r="BO42" s="64">
        <f>'Insumo 1'!BO39/$CP42</f>
        <v>3.2629280074987776E-3</v>
      </c>
      <c r="BP42" s="64">
        <f>'Insumo 1'!BP39/$CP42</f>
        <v>3.0726298286823505E-3</v>
      </c>
      <c r="BQ42" s="64">
        <f>'Insumo 1'!BQ39/$CP42</f>
        <v>2.88383174812236E-3</v>
      </c>
      <c r="BR42" s="64">
        <f>'Insumo 1'!BR39/$CP42</f>
        <v>2.7023198590936282E-3</v>
      </c>
      <c r="BS42" s="64">
        <f>'Insumo 1'!BS39/$CP42</f>
        <v>2.5291656603507536E-3</v>
      </c>
      <c r="BT42" s="64">
        <f>'Insumo 1'!BT39/$CP42</f>
        <v>2.3624404541354605E-3</v>
      </c>
      <c r="BU42" s="64">
        <f>'Insumo 1'!BU39/$CP42</f>
        <v>2.2002155426894751E-3</v>
      </c>
      <c r="BV42" s="64">
        <f>'Insumo 1'!BV39/$CP42</f>
        <v>2.0435624247673941E-3</v>
      </c>
      <c r="BW42" s="64">
        <f>'Insumo 1'!BW39/$CP42</f>
        <v>1.8864807073434744E-3</v>
      </c>
      <c r="BX42" s="64">
        <f>'Insumo 1'!BX39/$CP42</f>
        <v>1.7246843953993276E-3</v>
      </c>
      <c r="BY42" s="64">
        <f>'Insumo 1'!BY39/$CP42</f>
        <v>1.5626737837042615E-3</v>
      </c>
      <c r="BZ42" s="64">
        <f>'Insumo 1'!BZ39/$CP42</f>
        <v>1.4070921645367774E-3</v>
      </c>
      <c r="CA42" s="64">
        <f>'Insumo 1'!CA39/$CP42</f>
        <v>1.257725238145956E-3</v>
      </c>
      <c r="CB42" s="64">
        <f>'Insumo 1'!CB39/$CP42</f>
        <v>1.1147873042827165E-3</v>
      </c>
      <c r="CC42" s="64">
        <f>'Insumo 1'!CC39/$CP42</f>
        <v>9.7956416145257531E-4</v>
      </c>
      <c r="CD42" s="64">
        <f>'Insumo 1'!CD39/$CP42</f>
        <v>8.5227010940645202E-4</v>
      </c>
      <c r="CE42" s="64">
        <f>'Insumo 1'!CE39/$CP42</f>
        <v>7.3183364938974953E-4</v>
      </c>
      <c r="CF42" s="64">
        <f>'Insumo 1'!CF39/$CP42</f>
        <v>6.1782618190062892E-4</v>
      </c>
      <c r="CG42" s="64">
        <f>'Insumo 1'!CG39/$CP42</f>
        <v>5.1539090096115584E-4</v>
      </c>
      <c r="CH42" s="64">
        <f>'Insumo 1'!CH39/$CP42</f>
        <v>4.2688510383144393E-4</v>
      </c>
      <c r="CI42" s="64">
        <f>'Insumo 1'!CI39/$CP42</f>
        <v>3.5016579300229886E-4</v>
      </c>
      <c r="CJ42" s="64">
        <f>'Insumo 1'!CJ39/$CP42</f>
        <v>2.792325754479776E-4</v>
      </c>
      <c r="CK42" s="64">
        <f>'Insumo 1'!CK39/$CP42</f>
        <v>2.1644274842859355E-4</v>
      </c>
      <c r="CL42" s="64">
        <f>'Insumo 1'!CL39/$CP42</f>
        <v>1.6629660671345405E-4</v>
      </c>
      <c r="CM42" s="64">
        <f>'Insumo 1'!CM39/$CP42</f>
        <v>1.2643685304244574E-4</v>
      </c>
      <c r="CN42" s="64">
        <f>'Insumo 1'!CN39/$CP42</f>
        <v>9.4720489906374597E-5</v>
      </c>
      <c r="CP42">
        <f>SUM('Insumo 1'!B39:CX39)</f>
        <v>4666.360999999999</v>
      </c>
      <c r="CR42" s="79">
        <f t="shared" si="0"/>
        <v>0.41515797856188158</v>
      </c>
    </row>
    <row r="43" spans="1:96">
      <c r="A43">
        <f t="shared" si="1"/>
        <v>1982</v>
      </c>
      <c r="B43" s="64">
        <f>'Insumo 1'!B40/$CP43</f>
        <v>3.2869239070043917E-2</v>
      </c>
      <c r="C43" s="64">
        <f>'Insumo 1'!C40/$CP43</f>
        <v>3.2627326874460648E-2</v>
      </c>
      <c r="D43" s="64">
        <f>'Insumo 1'!D40/$CP43</f>
        <v>3.2581097580540286E-2</v>
      </c>
      <c r="E43" s="64">
        <f>'Insumo 1'!E40/$CP43</f>
        <v>3.2015580327514483E-2</v>
      </c>
      <c r="F43" s="64">
        <f>'Insumo 1'!F40/$CP43</f>
        <v>3.1395178981249897E-2</v>
      </c>
      <c r="G43" s="64">
        <f>'Insumo 1'!G40/$CP43</f>
        <v>3.0725381951070403E-2</v>
      </c>
      <c r="H43" s="64">
        <f>'Insumo 1'!H40/$CP43</f>
        <v>3.0012310924298784E-2</v>
      </c>
      <c r="I43" s="64">
        <f>'Insumo 1'!I40/$CP43</f>
        <v>2.9262720866256746E-2</v>
      </c>
      <c r="J43" s="64">
        <f>'Insumo 1'!J40/$CP43</f>
        <v>2.8483577834932283E-2</v>
      </c>
      <c r="K43" s="64">
        <f>'Insumo 1'!K40/$CP43</f>
        <v>2.7676359478989519E-2</v>
      </c>
      <c r="L43" s="64">
        <f>'Insumo 1'!L40/$CP43</f>
        <v>2.684528765175451E-2</v>
      </c>
      <c r="M43" s="64">
        <f>'Insumo 1'!M40/$CP43</f>
        <v>2.5998806059879382E-2</v>
      </c>
      <c r="N43" s="64">
        <f>'Insumo 1'!N40/$CP43</f>
        <v>2.5140503278691287E-2</v>
      </c>
      <c r="O43" s="64">
        <f>'Insumo 1'!O40/$CP43</f>
        <v>2.4268690566859794E-2</v>
      </c>
      <c r="P43" s="64">
        <f>'Insumo 1'!P40/$CP43</f>
        <v>2.3428330662307456E-2</v>
      </c>
      <c r="Q43" s="64">
        <f>'Insumo 1'!Q40/$CP43</f>
        <v>2.2641799387662389E-2</v>
      </c>
      <c r="R43" s="64">
        <f>'Insumo 1'!R40/$CP43</f>
        <v>2.1892420422286649E-2</v>
      </c>
      <c r="S43" s="64">
        <f>'Insumo 1'!S40/$CP43</f>
        <v>2.1146841124904368E-2</v>
      </c>
      <c r="T43" s="64">
        <f>'Insumo 1'!T40/$CP43</f>
        <v>2.0417938148160026E-2</v>
      </c>
      <c r="U43" s="64">
        <f>'Insumo 1'!U40/$CP43</f>
        <v>1.9681646928095077E-2</v>
      </c>
      <c r="V43" s="64">
        <f>'Insumo 1'!V40/$CP43</f>
        <v>1.8924668626732432E-2</v>
      </c>
      <c r="W43" s="64">
        <f>'Insumo 1'!W40/$CP43</f>
        <v>1.8164523935375241E-2</v>
      </c>
      <c r="X43" s="64">
        <f>'Insumo 1'!X40/$CP43</f>
        <v>1.7424221954650536E-2</v>
      </c>
      <c r="Y43" s="64">
        <f>'Insumo 1'!Y40/$CP43</f>
        <v>1.6688986197917102E-2</v>
      </c>
      <c r="Z43" s="64">
        <f>'Insumo 1'!Z40/$CP43</f>
        <v>1.602636631839191E-2</v>
      </c>
      <c r="AA43" s="64">
        <f>'Insumo 1'!AA40/$CP43</f>
        <v>1.5468448401353016E-2</v>
      </c>
      <c r="AB43" s="64">
        <f>'Insumo 1'!AB40/$CP43</f>
        <v>1.4980402156860423E-2</v>
      </c>
      <c r="AC43" s="64">
        <f>'Insumo 1'!AC40/$CP43</f>
        <v>1.4505654750344921E-2</v>
      </c>
      <c r="AD43" s="64">
        <f>'Insumo 1'!AD40/$CP43</f>
        <v>1.407059276509439E-2</v>
      </c>
      <c r="AE43" s="64">
        <f>'Insumo 1'!AE40/$CP43</f>
        <v>1.3577269203944222E-2</v>
      </c>
      <c r="AF43" s="64">
        <f>'Insumo 1'!AF40/$CP43</f>
        <v>1.2976710568312115E-2</v>
      </c>
      <c r="AG43" s="64">
        <f>'Insumo 1'!AG40/$CP43</f>
        <v>1.2322112210106437E-2</v>
      </c>
      <c r="AH43" s="64">
        <f>'Insumo 1'!AH40/$CP43</f>
        <v>1.1706988180499426E-2</v>
      </c>
      <c r="AI43" s="64">
        <f>'Insumo 1'!AI40/$CP43</f>
        <v>1.1101785506208654E-2</v>
      </c>
      <c r="AJ43" s="64">
        <f>'Insumo 1'!AJ40/$CP43</f>
        <v>1.0605295555063942E-2</v>
      </c>
      <c r="AK43" s="64">
        <f>'Insumo 1'!AK40/$CP43</f>
        <v>1.0272613512970376E-2</v>
      </c>
      <c r="AL43" s="64">
        <f>'Insumo 1'!AL40/$CP43</f>
        <v>1.0052021676683716E-2</v>
      </c>
      <c r="AM43" s="64">
        <f>'Insumo 1'!AM40/$CP43</f>
        <v>9.8314298403970532E-3</v>
      </c>
      <c r="AN43" s="64">
        <f>'Insumo 1'!AN40/$CP43</f>
        <v>9.6273032320820292E-3</v>
      </c>
      <c r="AO43" s="64">
        <f>'Insumo 1'!AO40/$CP43</f>
        <v>9.4301426817550056E-3</v>
      </c>
      <c r="AP43" s="64">
        <f>'Insumo 1'!AP40/$CP43</f>
        <v>9.2215831274476169E-3</v>
      </c>
      <c r="AQ43" s="64">
        <f>'Insumo 1'!AQ40/$CP43</f>
        <v>9.0060575151522295E-3</v>
      </c>
      <c r="AR43" s="64">
        <f>'Insumo 1'!AR40/$CP43</f>
        <v>8.806997130828477E-3</v>
      </c>
      <c r="AS43" s="64">
        <f>'Insumo 1'!AS40/$CP43</f>
        <v>8.622079955147027E-3</v>
      </c>
      <c r="AT43" s="64">
        <f>'Insumo 1'!AT40/$CP43</f>
        <v>8.4101429181787923E-3</v>
      </c>
      <c r="AU43" s="64">
        <f>'Insumo 1'!AU40/$CP43</f>
        <v>8.1534542359543143E-3</v>
      </c>
      <c r="AV43" s="64">
        <f>'Insumo 1'!AV40/$CP43</f>
        <v>7.866579302448504E-3</v>
      </c>
      <c r="AW43" s="64">
        <f>'Insumo 1'!AW40/$CP43</f>
        <v>7.5866704269306933E-3</v>
      </c>
      <c r="AX43" s="64">
        <f>'Insumo 1'!AX40/$CP43</f>
        <v>7.3130943314019736E-3</v>
      </c>
      <c r="AY43" s="64">
        <f>'Insumo 1'!AY40/$CP43</f>
        <v>7.0219975445701037E-3</v>
      </c>
      <c r="AZ43" s="64">
        <f>'Insumo 1'!AZ40/$CP43</f>
        <v>6.7074694717785968E-3</v>
      </c>
      <c r="BA43" s="64">
        <f>'Insumo 1'!BA40/$CP43</f>
        <v>6.3821756730056377E-3</v>
      </c>
      <c r="BB43" s="64">
        <f>'Insumo 1'!BB40/$CP43</f>
        <v>6.0598371715609193E-3</v>
      </c>
      <c r="BC43" s="64">
        <f>'Insumo 1'!BC40/$CP43</f>
        <v>5.7309547974608074E-3</v>
      </c>
      <c r="BD43" s="64">
        <f>'Insumo 1'!BD40/$CP43</f>
        <v>5.4518902926082094E-3</v>
      </c>
      <c r="BE43" s="64">
        <f>'Insumo 1'!BE40/$CP43</f>
        <v>5.2505078889551237E-3</v>
      </c>
      <c r="BF43" s="64">
        <f>'Insumo 1'!BF40/$CP43</f>
        <v>5.0989433545495528E-3</v>
      </c>
      <c r="BG43" s="64">
        <f>'Insumo 1'!BG40/$CP43</f>
        <v>4.9444235228157385E-3</v>
      </c>
      <c r="BH43" s="64">
        <f>'Insumo 1'!BH40/$CP43</f>
        <v>4.7998250463981663E-3</v>
      </c>
      <c r="BI43" s="64">
        <f>'Insumo 1'!BI40/$CP43</f>
        <v>4.6311620060220503E-3</v>
      </c>
      <c r="BJ43" s="64">
        <f>'Insumo 1'!BJ40/$CP43</f>
        <v>4.4179584130559953E-3</v>
      </c>
      <c r="BK43" s="64">
        <f>'Insumo 1'!BK40/$CP43</f>
        <v>4.1775238661368513E-3</v>
      </c>
      <c r="BL43" s="64">
        <f>'Insumo 1'!BL40/$CP43</f>
        <v>3.9491216011969784E-3</v>
      </c>
      <c r="BM43" s="64">
        <f>'Insumo 1'!BM40/$CP43</f>
        <v>3.7249411895831671E-3</v>
      </c>
      <c r="BN43" s="64">
        <f>'Insumo 1'!BN40/$CP43</f>
        <v>3.5096266699540823E-3</v>
      </c>
      <c r="BO43" s="64">
        <f>'Insumo 1'!BO40/$CP43</f>
        <v>3.3095108222988153E-3</v>
      </c>
      <c r="BP43" s="64">
        <f>'Insumo 1'!BP40/$CP43</f>
        <v>3.1205828859576083E-3</v>
      </c>
      <c r="BQ43" s="64">
        <f>'Insumo 1'!BQ40/$CP43</f>
        <v>2.9318660422827047E-3</v>
      </c>
      <c r="BR43" s="64">
        <f>'Insumo 1'!BR40/$CP43</f>
        <v>2.7452601252708313E-3</v>
      </c>
      <c r="BS43" s="64">
        <f>'Insumo 1'!BS40/$CP43</f>
        <v>2.5651980809143515E-3</v>
      </c>
      <c r="BT43" s="64">
        <f>'Insumo 1'!BT40/$CP43</f>
        <v>2.3929464652110836E-3</v>
      </c>
      <c r="BU43" s="64">
        <f>'Insumo 1'!BU40/$CP43</f>
        <v>2.2268165368306034E-3</v>
      </c>
      <c r="BV43" s="64">
        <f>'Insumo 1'!BV40/$CP43</f>
        <v>2.0653306471087899E-3</v>
      </c>
      <c r="BW43" s="64">
        <f>'Insumo 1'!BW40/$CP43</f>
        <v>1.9099664447097639E-3</v>
      </c>
      <c r="BX43" s="64">
        <f>'Insumo 1'!BX40/$CP43</f>
        <v>1.754391149644435E-3</v>
      </c>
      <c r="BY43" s="64">
        <f>'Insumo 1'!BY40/$CP43</f>
        <v>1.5954383719182577E-3</v>
      </c>
      <c r="BZ43" s="64">
        <f>'Insumo 1'!BZ40/$CP43</f>
        <v>1.4371188721909894E-3</v>
      </c>
      <c r="CA43" s="64">
        <f>'Insumo 1'!CA40/$CP43</f>
        <v>1.2853432451191151E-3</v>
      </c>
      <c r="CB43" s="64">
        <f>'Insumo 1'!CB40/$CP43</f>
        <v>1.1401114907026342E-3</v>
      </c>
      <c r="CC43" s="64">
        <f>'Insumo 1'!CC40/$CP43</f>
        <v>1.0022679796067595E-3</v>
      </c>
      <c r="CD43" s="64">
        <f>'Insumo 1'!CD40/$CP43</f>
        <v>8.7392363849452058E-4</v>
      </c>
      <c r="CE43" s="64">
        <f>'Insumo 1'!CE40/$CP43</f>
        <v>7.5465628203331199E-4</v>
      </c>
      <c r="CF43" s="64">
        <f>'Insumo 1'!CF40/$CP43</f>
        <v>6.4214389089379989E-4</v>
      </c>
      <c r="CG43" s="64">
        <f>'Insumo 1'!CG40/$CP43</f>
        <v>5.3659755774228778E-4</v>
      </c>
      <c r="CH43" s="64">
        <f>'Insumo 1'!CH40/$CP43</f>
        <v>4.4245022857113895E-4</v>
      </c>
      <c r="CI43" s="64">
        <f>'Insumo 1'!CI40/$CP43</f>
        <v>3.6286829337489883E-4</v>
      </c>
      <c r="CJ43" s="64">
        <f>'Insumo 1'!CJ40/$CP43</f>
        <v>2.9510754749162795E-4</v>
      </c>
      <c r="CK43" s="64">
        <f>'Insumo 1'!CK40/$CP43</f>
        <v>2.3177974760072071E-4</v>
      </c>
      <c r="CL43" s="64">
        <f>'Insumo 1'!CL40/$CP43</f>
        <v>1.781622103597525E-4</v>
      </c>
      <c r="CM43" s="64">
        <f>'Insumo 1'!CM40/$CP43</f>
        <v>1.3742132576326883E-4</v>
      </c>
      <c r="CN43" s="64">
        <f>'Insumo 1'!CN40/$CP43</f>
        <v>1.0385759182108796E-4</v>
      </c>
      <c r="CP43">
        <f>SUM('Insumo 1'!B40:CX40)</f>
        <v>4737.2560000000012</v>
      </c>
      <c r="CR43" s="79">
        <f t="shared" si="0"/>
        <v>0.4147118078482564</v>
      </c>
    </row>
    <row r="44" spans="1:96">
      <c r="A44">
        <f t="shared" si="1"/>
        <v>1983</v>
      </c>
      <c r="B44" s="64">
        <f>'Insumo 1'!B41/$CP44</f>
        <v>3.195297502401697E-2</v>
      </c>
      <c r="C44" s="64">
        <f>'Insumo 1'!C41/$CP44</f>
        <v>3.1915513546902599E-2</v>
      </c>
      <c r="D44" s="64">
        <f>'Insumo 1'!D41/$CP44</f>
        <v>3.1749018093060966E-2</v>
      </c>
      <c r="E44" s="64">
        <f>'Insumo 1'!E41/$CP44</f>
        <v>3.1680546837668598E-2</v>
      </c>
      <c r="F44" s="64">
        <f>'Insumo 1'!F41/$CP44</f>
        <v>3.1162329737586512E-2</v>
      </c>
      <c r="G44" s="64">
        <f>'Insumo 1'!G41/$CP44</f>
        <v>3.0577722575285078E-2</v>
      </c>
      <c r="H44" s="64">
        <f>'Insumo 1'!H41/$CP44</f>
        <v>2.9934217646187165E-2</v>
      </c>
      <c r="I44" s="64">
        <f>'Insumo 1'!I41/$CP44</f>
        <v>2.9238891007081051E-2</v>
      </c>
      <c r="J44" s="64">
        <f>'Insumo 1'!J41/$CP44</f>
        <v>2.8499651192024196E-2</v>
      </c>
      <c r="K44" s="64">
        <f>'Insumo 1'!K41/$CP44</f>
        <v>2.7725655450977906E-2</v>
      </c>
      <c r="L44" s="64">
        <f>'Insumo 1'!L41/$CP44</f>
        <v>2.6916903783942178E-2</v>
      </c>
      <c r="M44" s="64">
        <f>'Insumo 1'!M41/$CP44</f>
        <v>2.6077974815897648E-2</v>
      </c>
      <c r="N44" s="64">
        <f>'Insumo 1'!N41/$CP44</f>
        <v>2.5219690751344032E-2</v>
      </c>
      <c r="O44" s="64">
        <f>'Insumo 1'!O41/$CP44</f>
        <v>2.4348295169800388E-2</v>
      </c>
      <c r="P44" s="64">
        <f>'Insumo 1'!P41/$CP44</f>
        <v>2.3461082520141785E-2</v>
      </c>
      <c r="Q44" s="64">
        <f>'Insumo 1'!Q41/$CP44</f>
        <v>2.261237194418406E-2</v>
      </c>
      <c r="R44" s="64">
        <f>'Insumo 1'!R41/$CP44</f>
        <v>2.182942707249378E-2</v>
      </c>
      <c r="S44" s="64">
        <f>'Insumo 1'!S41/$CP44</f>
        <v>2.1092268450609953E-2</v>
      </c>
      <c r="T44" s="64">
        <f>'Insumo 1'!T41/$CP44</f>
        <v>2.0358855976437558E-2</v>
      </c>
      <c r="U44" s="64">
        <f>'Insumo 1'!U41/$CP44</f>
        <v>1.9643133644235842E-2</v>
      </c>
      <c r="V44" s="64">
        <f>'Insumo 1'!V41/$CP44</f>
        <v>1.8925538238178406E-2</v>
      </c>
      <c r="W44" s="64">
        <f>'Insumo 1'!W41/$CP44</f>
        <v>1.8193374479909825E-2</v>
      </c>
      <c r="X44" s="64">
        <f>'Insumo 1'!X41/$CP44</f>
        <v>1.746287567617966E-2</v>
      </c>
      <c r="Y44" s="64">
        <f>'Insumo 1'!Y41/$CP44</f>
        <v>1.6753813162131606E-2</v>
      </c>
      <c r="Z44" s="64">
        <f>'Insumo 1'!Z41/$CP44</f>
        <v>1.6051826704871822E-2</v>
      </c>
      <c r="AA44" s="64">
        <f>'Insumo 1'!AA41/$CP44</f>
        <v>1.5422682008667752E-2</v>
      </c>
      <c r="AB44" s="64">
        <f>'Insumo 1'!AB41/$CP44</f>
        <v>1.4898637567701213E-2</v>
      </c>
      <c r="AC44" s="64">
        <f>'Insumo 1'!AC41/$CP44</f>
        <v>1.4443688740078949E-2</v>
      </c>
      <c r="AD44" s="64">
        <f>'Insumo 1'!AD41/$CP44</f>
        <v>1.4002683906715925E-2</v>
      </c>
      <c r="AE44" s="64">
        <f>'Insumo 1'!AE41/$CP44</f>
        <v>1.3601013624322988E-2</v>
      </c>
      <c r="AF44" s="64">
        <f>'Insumo 1'!AF41/$CP44</f>
        <v>1.3140653694450872E-2</v>
      </c>
      <c r="AG44" s="64">
        <f>'Insumo 1'!AG41/$CP44</f>
        <v>1.257144736162979E-2</v>
      </c>
      <c r="AH44" s="64">
        <f>'Insumo 1'!AH41/$CP44</f>
        <v>1.1946673171089061E-2</v>
      </c>
      <c r="AI44" s="64">
        <f>'Insumo 1'!AI41/$CP44</f>
        <v>1.1360401054249212E-2</v>
      </c>
      <c r="AJ44" s="64">
        <f>'Insumo 1'!AJ41/$CP44</f>
        <v>1.0783078068053349E-2</v>
      </c>
      <c r="AK44" s="64">
        <f>'Insumo 1'!AK41/$CP44</f>
        <v>1.0309814740508509E-2</v>
      </c>
      <c r="AL44" s="64">
        <f>'Insumo 1'!AL41/$CP44</f>
        <v>9.9940977361613129E-3</v>
      </c>
      <c r="AM44" s="64">
        <f>'Insumo 1'!AM41/$CP44</f>
        <v>9.7857702995419703E-3</v>
      </c>
      <c r="AN44" s="64">
        <f>'Insumo 1'!AN41/$CP44</f>
        <v>9.5759860277015128E-3</v>
      </c>
      <c r="AO44" s="64">
        <f>'Insumo 1'!AO41/$CP44</f>
        <v>9.3816025853414066E-3</v>
      </c>
      <c r="AP44" s="64">
        <f>'Insumo 1'!AP41/$CP44</f>
        <v>9.1930464838657563E-3</v>
      </c>
      <c r="AQ44" s="64">
        <f>'Insumo 1'!AQ41/$CP44</f>
        <v>8.9930438199384947E-3</v>
      </c>
      <c r="AR44" s="64">
        <f>'Insumo 1'!AR41/$CP44</f>
        <v>8.7853407412710593E-3</v>
      </c>
      <c r="AS44" s="64">
        <f>'Insumo 1'!AS41/$CP44</f>
        <v>8.5930384920839733E-3</v>
      </c>
      <c r="AT44" s="64">
        <f>'Insumo 1'!AT41/$CP44</f>
        <v>8.4134315212523111E-3</v>
      </c>
      <c r="AU44" s="64">
        <f>'Insumo 1'!AU41/$CP44</f>
        <v>8.2071852778059888E-3</v>
      </c>
      <c r="AV44" s="64">
        <f>'Insumo 1'!AV41/$CP44</f>
        <v>7.9564015004570283E-3</v>
      </c>
      <c r="AW44" s="64">
        <f>'Insumo 1'!AW41/$CP44</f>
        <v>7.6760647800511806E-3</v>
      </c>
      <c r="AX44" s="64">
        <f>'Insumo 1'!AX41/$CP44</f>
        <v>7.4017635198470894E-3</v>
      </c>
      <c r="AY44" s="64">
        <f>'Insumo 1'!AY41/$CP44</f>
        <v>7.132873361892853E-3</v>
      </c>
      <c r="AZ44" s="64">
        <f>'Insumo 1'!AZ41/$CP44</f>
        <v>6.8467093006025466E-3</v>
      </c>
      <c r="BA44" s="64">
        <f>'Insumo 1'!BA41/$CP44</f>
        <v>6.5372358757744111E-3</v>
      </c>
      <c r="BB44" s="64">
        <f>'Insumo 1'!BB41/$CP44</f>
        <v>6.2175646043984758E-3</v>
      </c>
      <c r="BC44" s="64">
        <f>'Insumo 1'!BC41/$CP44</f>
        <v>5.900182645512864E-3</v>
      </c>
      <c r="BD44" s="64">
        <f>'Insumo 1'!BD41/$CP44</f>
        <v>5.575724629838982E-3</v>
      </c>
      <c r="BE44" s="64">
        <f>'Insumo 1'!BE41/$CP44</f>
        <v>5.2999665344137777E-3</v>
      </c>
      <c r="BF44" s="64">
        <f>'Insumo 1'!BF41/$CP44</f>
        <v>5.0999638704865152E-3</v>
      </c>
      <c r="BG44" s="64">
        <f>'Insumo 1'!BG41/$CP44</f>
        <v>4.9482448881733275E-3</v>
      </c>
      <c r="BH44" s="64">
        <f>'Insumo 1'!BH41/$CP44</f>
        <v>4.793195996783307E-3</v>
      </c>
      <c r="BI44" s="64">
        <f>'Insumo 1'!BI41/$CP44</f>
        <v>4.6479287133064824E-3</v>
      </c>
      <c r="BJ44" s="64">
        <f>'Insumo 1'!BJ41/$CP44</f>
        <v>4.4799764242437357E-3</v>
      </c>
      <c r="BK44" s="64">
        <f>'Insumo 1'!BK41/$CP44</f>
        <v>4.2685271978648619E-3</v>
      </c>
      <c r="BL44" s="64">
        <f>'Insumo 1'!BL41/$CP44</f>
        <v>4.0310630568232333E-3</v>
      </c>
      <c r="BM44" s="64">
        <f>'Insumo 1'!BM41/$CP44</f>
        <v>3.8050454782332164E-3</v>
      </c>
      <c r="BN44" s="64">
        <f>'Insumo 1'!BN41/$CP44</f>
        <v>3.5833984053065425E-3</v>
      </c>
      <c r="BO44" s="64">
        <f>'Insumo 1'!BO41/$CP44</f>
        <v>3.3702842243892523E-3</v>
      </c>
      <c r="BP44" s="64">
        <f>'Insumo 1'!BP41/$CP44</f>
        <v>3.1719465150004075E-3</v>
      </c>
      <c r="BQ44" s="64">
        <f>'Insumo 1'!BQ41/$CP44</f>
        <v>2.9842228907939667E-3</v>
      </c>
      <c r="BR44" s="64">
        <f>'Insumo 1'!BR41/$CP44</f>
        <v>2.7973317438567337E-3</v>
      </c>
      <c r="BS44" s="64">
        <f>'Insumo 1'!BS41/$CP44</f>
        <v>2.6125217900925214E-3</v>
      </c>
      <c r="BT44" s="64">
        <f>'Insumo 1'!BT41/$CP44</f>
        <v>2.4337472965300683E-3</v>
      </c>
      <c r="BU44" s="64">
        <f>'Insumo 1'!BU41/$CP44</f>
        <v>2.2620488597558841E-3</v>
      </c>
      <c r="BV44" s="64">
        <f>'Insumo 1'!BV41/$CP44</f>
        <v>2.0965940025007616E-3</v>
      </c>
      <c r="BW44" s="64">
        <f>'Insumo 1'!BW41/$CP44</f>
        <v>1.9359258895435857E-3</v>
      </c>
      <c r="BX44" s="64">
        <f>'Insumo 1'!BX41/$CP44</f>
        <v>1.7815013561054715E-3</v>
      </c>
      <c r="BY44" s="64">
        <f>'Insumo 1'!BY41/$CP44</f>
        <v>1.6274930613019609E-3</v>
      </c>
      <c r="BZ44" s="64">
        <f>'Insumo 1'!BZ41/$CP44</f>
        <v>1.4714035733254301E-3</v>
      </c>
      <c r="CA44" s="64">
        <f>'Insumo 1'!CA41/$CP44</f>
        <v>1.3159384433008056E-3</v>
      </c>
      <c r="CB44" s="64">
        <f>'Insumo 1'!CB41/$CP44</f>
        <v>1.1681737280163564E-3</v>
      </c>
      <c r="CC44" s="64">
        <f>'Insumo 1'!CC41/$CP44</f>
        <v>1.0264444729336665E-3</v>
      </c>
      <c r="CD44" s="64">
        <f>'Insumo 1'!CD41/$CP44</f>
        <v>8.9408058712956838E-4</v>
      </c>
      <c r="CE44" s="64">
        <f>'Insumo 1'!CE41/$CP44</f>
        <v>7.7233078650787424E-4</v>
      </c>
      <c r="CF44" s="64">
        <f>'Insumo 1'!CF41/$CP44</f>
        <v>6.605707131166782E-4</v>
      </c>
      <c r="CG44" s="64">
        <f>'Insumo 1'!CG41/$CP44</f>
        <v>5.5588669651375163E-4</v>
      </c>
      <c r="CH44" s="64">
        <f>'Insumo 1'!CH41/$CP44</f>
        <v>4.5807061738179232E-4</v>
      </c>
      <c r="CI44" s="64">
        <f>'Insumo 1'!CI41/$CP44</f>
        <v>3.7232545865335142E-4</v>
      </c>
      <c r="CJ44" s="64">
        <f>'Insumo 1'!CJ41/$CP44</f>
        <v>3.0114865213605338E-4</v>
      </c>
      <c r="CK44" s="64">
        <f>'Insumo 1'!CK41/$CP44</f>
        <v>2.4204276602227373E-4</v>
      </c>
      <c r="CL44" s="64">
        <f>'Insumo 1'!CL41/$CP44</f>
        <v>1.8605866966802469E-4</v>
      </c>
      <c r="CM44" s="64">
        <f>'Insumo 1'!CM41/$CP44</f>
        <v>1.4089677781348178E-4</v>
      </c>
      <c r="CN44" s="64">
        <f>'Insumo 1'!CN41/$CP44</f>
        <v>1.0926264158357155E-4</v>
      </c>
      <c r="CP44">
        <f>SUM('Insumo 1'!B41:CX41)</f>
        <v>4804.9360000000006</v>
      </c>
      <c r="CR44" s="79">
        <f t="shared" si="0"/>
        <v>0.41465505471873093</v>
      </c>
    </row>
    <row r="45" spans="1:96">
      <c r="A45">
        <f t="shared" si="1"/>
        <v>1984</v>
      </c>
      <c r="B45" s="64">
        <f>'Insumo 1'!B42/$CP45</f>
        <v>3.1132154297202556E-2</v>
      </c>
      <c r="C45" s="64">
        <f>'Insumo 1'!C42/$CP45</f>
        <v>3.1234185875257437E-2</v>
      </c>
      <c r="D45" s="64">
        <f>'Insumo 1'!D42/$CP45</f>
        <v>3.1194769249529998E-2</v>
      </c>
      <c r="E45" s="64">
        <f>'Insumo 1'!E42/$CP45</f>
        <v>3.1024579756154767E-2</v>
      </c>
      <c r="F45" s="64">
        <f>'Insumo 1'!F42/$CP45</f>
        <v>3.0816205406606074E-2</v>
      </c>
      <c r="G45" s="64">
        <f>'Insumo 1'!G42/$CP45</f>
        <v>3.0343411192802497E-2</v>
      </c>
      <c r="H45" s="64">
        <f>'Insumo 1'!H42/$CP45</f>
        <v>2.9793836676800682E-2</v>
      </c>
      <c r="I45" s="64">
        <f>'Insumo 1'!I42/$CP45</f>
        <v>2.917569365562718E-2</v>
      </c>
      <c r="J45" s="64">
        <f>'Insumo 1'!J42/$CP45</f>
        <v>2.8496988631382874E-2</v>
      </c>
      <c r="K45" s="64">
        <f>'Insumo 1'!K42/$CP45</f>
        <v>2.7767986350350951E-2</v>
      </c>
      <c r="L45" s="64">
        <f>'Insumo 1'!L42/$CP45</f>
        <v>2.6998335674037616E-2</v>
      </c>
      <c r="M45" s="64">
        <f>'Insumo 1'!M42/$CP45</f>
        <v>2.6187831307517197E-2</v>
      </c>
      <c r="N45" s="64">
        <f>'Insumo 1'!N42/$CP45</f>
        <v>2.5340989739154295E-2</v>
      </c>
      <c r="O45" s="64">
        <f>'Insumo 1'!O42/$CP45</f>
        <v>2.4471155139117056E-2</v>
      </c>
      <c r="P45" s="64">
        <f>'Insumo 1'!P42/$CP45</f>
        <v>2.3586334009506365E-2</v>
      </c>
      <c r="Q45" s="64">
        <f>'Insumo 1'!Q42/$CP45</f>
        <v>2.268385751628859E-2</v>
      </c>
      <c r="R45" s="64">
        <f>'Insumo 1'!R42/$CP45</f>
        <v>2.1826956496568163E-2</v>
      </c>
      <c r="S45" s="64">
        <f>'Insumo 1'!S42/$CP45</f>
        <v>2.1047041073971644E-2</v>
      </c>
      <c r="T45" s="64">
        <f>'Insumo 1'!T42/$CP45</f>
        <v>2.0321734101601669E-2</v>
      </c>
      <c r="U45" s="64">
        <f>'Insumo 1'!U42/$CP45</f>
        <v>1.9599917142967983E-2</v>
      </c>
      <c r="V45" s="64">
        <f>'Insumo 1'!V42/$CP45</f>
        <v>1.8896782022569693E-2</v>
      </c>
      <c r="W45" s="64">
        <f>'Insumo 1'!W42/$CP45</f>
        <v>1.8196726326056362E-2</v>
      </c>
      <c r="X45" s="64">
        <f>'Insumo 1'!X42/$CP45</f>
        <v>1.7488664127442145E-2</v>
      </c>
      <c r="Y45" s="64">
        <f>'Insumo 1'!Y42/$CP45</f>
        <v>1.6786966071523503E-2</v>
      </c>
      <c r="Z45" s="64">
        <f>'Insumo 1'!Z42/$CP45</f>
        <v>1.6107850457427873E-2</v>
      </c>
      <c r="AA45" s="64">
        <f>'Insumo 1'!AA42/$CP45</f>
        <v>1.5437562525135782E-2</v>
      </c>
      <c r="AB45" s="64">
        <f>'Insumo 1'!AB42/$CP45</f>
        <v>1.4841386061008301E-2</v>
      </c>
      <c r="AC45" s="64">
        <f>'Insumo 1'!AC42/$CP45</f>
        <v>1.4349499419117995E-2</v>
      </c>
      <c r="AD45" s="64">
        <f>'Insumo 1'!AD42/$CP45</f>
        <v>1.3926797167176364E-2</v>
      </c>
      <c r="AE45" s="64">
        <f>'Insumo 1'!AE42/$CP45</f>
        <v>1.3518670854956862E-2</v>
      </c>
      <c r="AF45" s="64">
        <f>'Insumo 1'!AF42/$CP45</f>
        <v>1.3149550578613473E-2</v>
      </c>
      <c r="AG45" s="64">
        <f>'Insumo 1'!AG42/$CP45</f>
        <v>1.2720894773827594E-2</v>
      </c>
      <c r="AH45" s="64">
        <f>'Insumo 1'!AH42/$CP45</f>
        <v>1.218179029903463E-2</v>
      </c>
      <c r="AI45" s="64">
        <f>'Insumo 1'!AI42/$CP45</f>
        <v>1.1585819129832812E-2</v>
      </c>
      <c r="AJ45" s="64">
        <f>'Insumo 1'!AJ42/$CP45</f>
        <v>1.1027211637101792E-2</v>
      </c>
      <c r="AK45" s="64">
        <f>'Insumo 1'!AK42/$CP45</f>
        <v>1.0476815941397322E-2</v>
      </c>
      <c r="AL45" s="64">
        <f>'Insumo 1'!AL42/$CP45</f>
        <v>1.0026193579565426E-2</v>
      </c>
      <c r="AM45" s="64">
        <f>'Insumo 1'!AM42/$CP45</f>
        <v>9.7266682830220389E-3</v>
      </c>
      <c r="AN45" s="64">
        <f>'Insumo 1'!AN42/$CP45</f>
        <v>9.5299957442361808E-3</v>
      </c>
      <c r="AO45" s="64">
        <f>'Insumo 1'!AO42/$CP45</f>
        <v>9.3310649612680235E-3</v>
      </c>
      <c r="AP45" s="64">
        <f>'Insumo 1'!AP42/$CP45</f>
        <v>9.1460942332450001E-3</v>
      </c>
      <c r="AQ45" s="64">
        <f>'Insumo 1'!AQ42/$CP45</f>
        <v>8.9658452885122419E-3</v>
      </c>
      <c r="AR45" s="64">
        <f>'Insumo 1'!AR42/$CP45</f>
        <v>8.7738945330166507E-3</v>
      </c>
      <c r="AS45" s="64">
        <f>'Insumo 1'!AS42/$CP45</f>
        <v>8.5739372754201747E-3</v>
      </c>
      <c r="AT45" s="64">
        <f>'Insumo 1'!AT42/$CP45</f>
        <v>8.388145367694496E-3</v>
      </c>
      <c r="AU45" s="64">
        <f>'Insumo 1'!AU42/$CP45</f>
        <v>8.2138499758059851E-3</v>
      </c>
      <c r="AV45" s="64">
        <f>'Insumo 1'!AV42/$CP45</f>
        <v>8.0124556537298636E-3</v>
      </c>
      <c r="AW45" s="64">
        <f>'Insumo 1'!AW42/$CP45</f>
        <v>7.767538807413028E-3</v>
      </c>
      <c r="AX45" s="64">
        <f>'Insumo 1'!AX42/$CP45</f>
        <v>7.49326478672628E-3</v>
      </c>
      <c r="AY45" s="64">
        <f>'Insumo 1'!AY42/$CP45</f>
        <v>7.2243284341067882E-3</v>
      </c>
      <c r="AZ45" s="64">
        <f>'Insumo 1'!AZ42/$CP45</f>
        <v>6.9603191597032276E-3</v>
      </c>
      <c r="BA45" s="64">
        <f>'Insumo 1'!BA42/$CP45</f>
        <v>6.6786545216925841E-3</v>
      </c>
      <c r="BB45" s="64">
        <f>'Insumo 1'!BB42/$CP45</f>
        <v>6.3742021469332675E-3</v>
      </c>
      <c r="BC45" s="64">
        <f>'Insumo 1'!BC42/$CP45</f>
        <v>6.0594850258907634E-3</v>
      </c>
      <c r="BD45" s="64">
        <f>'Insumo 1'!BD42/$CP45</f>
        <v>5.7466155591792334E-3</v>
      </c>
      <c r="BE45" s="64">
        <f>'Insumo 1'!BE42/$CP45</f>
        <v>5.4269713599207998E-3</v>
      </c>
      <c r="BF45" s="64">
        <f>'Insumo 1'!BF42/$CP45</f>
        <v>5.1545449935650259E-3</v>
      </c>
      <c r="BG45" s="64">
        <f>'Insumo 1'!BG42/$CP45</f>
        <v>4.9554089156712043E-3</v>
      </c>
      <c r="BH45" s="64">
        <f>'Insumo 1'!BH42/$CP45</f>
        <v>4.8034906706800407E-3</v>
      </c>
      <c r="BI45" s="64">
        <f>'Insumo 1'!BI42/$CP45</f>
        <v>4.6482877068782583E-3</v>
      </c>
      <c r="BJ45" s="64">
        <f>'Insumo 1'!BJ42/$CP45</f>
        <v>4.5021177198056803E-3</v>
      </c>
      <c r="BK45" s="64">
        <f>'Insumo 1'!BK42/$CP45</f>
        <v>4.3343917655384095E-3</v>
      </c>
      <c r="BL45" s="64">
        <f>'Insumo 1'!BL42/$CP45</f>
        <v>4.1247856464357371E-3</v>
      </c>
      <c r="BM45" s="64">
        <f>'Insumo 1'!BM42/$CP45</f>
        <v>3.8901335464020903E-3</v>
      </c>
      <c r="BN45" s="64">
        <f>'Insumo 1'!BN42/$CP45</f>
        <v>3.6665673723542836E-3</v>
      </c>
      <c r="BO45" s="64">
        <f>'Insumo 1'!BO42/$CP45</f>
        <v>3.4471070968197523E-3</v>
      </c>
      <c r="BP45" s="64">
        <f>'Insumo 1'!BP42/$CP45</f>
        <v>3.236063913237434E-3</v>
      </c>
      <c r="BQ45" s="64">
        <f>'Insumo 1'!BQ42/$CP45</f>
        <v>3.0393913744515772E-3</v>
      </c>
      <c r="BR45" s="64">
        <f>'Insumo 1'!BR42/$CP45</f>
        <v>2.8531888768745708E-3</v>
      </c>
      <c r="BS45" s="64">
        <f>'Insumo 1'!BS42/$CP45</f>
        <v>2.667396969148892E-3</v>
      </c>
      <c r="BT45" s="64">
        <f>'Insumo 1'!BT42/$CP45</f>
        <v>2.4842738954568414E-3</v>
      </c>
      <c r="BU45" s="64">
        <f>'Insumo 1'!BU42/$CP45</f>
        <v>2.3068990796833756E-3</v>
      </c>
      <c r="BV45" s="64">
        <f>'Insumo 1'!BV42/$CP45</f>
        <v>2.1358884066054852E-3</v>
      </c>
      <c r="BW45" s="64">
        <f>'Insumo 1'!BW42/$CP45</f>
        <v>1.9706259914461796E-3</v>
      </c>
      <c r="BX45" s="64">
        <f>'Insumo 1'!BX42/$CP45</f>
        <v>1.8107012443541312E-3</v>
      </c>
      <c r="BY45" s="64">
        <f>'Insumo 1'!BY42/$CP45</f>
        <v>1.6573459348833222E-3</v>
      </c>
      <c r="BZ45" s="64">
        <f>'Insumo 1'!BZ42/$CP45</f>
        <v>1.5048118051151679E-3</v>
      </c>
      <c r="CA45" s="64">
        <f>'Insumo 1'!CA42/$CP45</f>
        <v>1.3508406108673676E-3</v>
      </c>
      <c r="CB45" s="64">
        <f>'Insumo 1'!CB42/$CP45</f>
        <v>1.1987170709505412E-3</v>
      </c>
      <c r="CC45" s="64">
        <f>'Insumo 1'!CC42/$CP45</f>
        <v>1.0543947382089362E-3</v>
      </c>
      <c r="CD45" s="64">
        <f>'Insumo 1'!CD42/$CP45</f>
        <v>9.166418430885709E-4</v>
      </c>
      <c r="CE45" s="64">
        <f>'Insumo 1'!CE42/$CP45</f>
        <v>7.8874310440006483E-4</v>
      </c>
      <c r="CF45" s="64">
        <f>'Insumo 1'!CF42/$CP45</f>
        <v>6.7357265110271026E-4</v>
      </c>
      <c r="CG45" s="64">
        <f>'Insumo 1'!CG42/$CP45</f>
        <v>5.6928282886553356E-4</v>
      </c>
      <c r="CH45" s="64">
        <f>'Insumo 1'!CH42/$CP45</f>
        <v>4.7197303410092373E-4</v>
      </c>
      <c r="CI45" s="64">
        <f>'Insumo 1'!CI42/$CP45</f>
        <v>3.8184856173454468E-4</v>
      </c>
      <c r="CJ45" s="64">
        <f>'Insumo 1'!CJ42/$CP45</f>
        <v>3.0424707983365331E-4</v>
      </c>
      <c r="CK45" s="64">
        <f>'Insumo 1'!CK42/$CP45</f>
        <v>2.412215376548871E-4</v>
      </c>
      <c r="CL45" s="64">
        <f>'Insumo 1'!CL42/$CP45</f>
        <v>1.9030839609028113E-4</v>
      </c>
      <c r="CM45" s="64">
        <f>'Insumo 1'!CM42/$CP45</f>
        <v>1.4144820378231249E-4</v>
      </c>
      <c r="CN45" s="64">
        <f>'Insumo 1'!CN42/$CP45</f>
        <v>1.0490570701416791E-4</v>
      </c>
      <c r="CP45">
        <f>SUM('Insumo 1'!B42:CX42)</f>
        <v>4871.0410000000047</v>
      </c>
      <c r="CR45" s="79">
        <f t="shared" si="0"/>
        <v>0.4147355770563208</v>
      </c>
    </row>
    <row r="46" spans="1:96">
      <c r="A46">
        <f t="shared" si="1"/>
        <v>1985</v>
      </c>
      <c r="B46" s="64">
        <f>'Insumo 1'!B43/$CP46</f>
        <v>3.0487746827248311E-2</v>
      </c>
      <c r="C46" s="64">
        <f>'Insumo 1'!C43/$CP46</f>
        <v>3.0635413242132602E-2</v>
      </c>
      <c r="D46" s="64">
        <f>'Insumo 1'!D43/$CP46</f>
        <v>3.0649389898685434E-2</v>
      </c>
      <c r="E46" s="64">
        <f>'Insumo 1'!E43/$CP46</f>
        <v>3.0538386887222348E-2</v>
      </c>
      <c r="F46" s="64">
        <f>'Insumo 1'!F43/$CP46</f>
        <v>3.031232965949825E-2</v>
      </c>
      <c r="G46" s="64">
        <f>'Insumo 1'!G43/$CP46</f>
        <v>2.998053598654837E-2</v>
      </c>
      <c r="H46" s="64">
        <f>'Insumo 1'!H43/$CP46</f>
        <v>2.9552121079168027E-2</v>
      </c>
      <c r="I46" s="64">
        <f>'Insumo 1'!I43/$CP46</f>
        <v>2.9036402708392448E-2</v>
      </c>
      <c r="J46" s="64">
        <f>'Insumo 1'!J43/$CP46</f>
        <v>2.844269864525685E-2</v>
      </c>
      <c r="K46" s="64">
        <f>'Insumo 1'!K43/$CP46</f>
        <v>2.778032666079646E-2</v>
      </c>
      <c r="L46" s="64">
        <f>'Insumo 1'!L43/$CP46</f>
        <v>2.7060832688685359E-2</v>
      </c>
      <c r="M46" s="64">
        <f>'Insumo 1'!M43/$CP46</f>
        <v>2.6295560102357732E-2</v>
      </c>
      <c r="N46" s="64">
        <f>'Insumo 1'!N43/$CP46</f>
        <v>2.5482888419894406E-2</v>
      </c>
      <c r="O46" s="64">
        <f>'Insumo 1'!O43/$CP46</f>
        <v>2.4628286767772574E-2</v>
      </c>
      <c r="P46" s="64">
        <f>'Insumo 1'!P43/$CP46</f>
        <v>2.3747149724224353E-2</v>
      </c>
      <c r="Q46" s="64">
        <f>'Insumo 1'!Q43/$CP46</f>
        <v>2.284920018076475E-2</v>
      </c>
      <c r="R46" s="64">
        <f>'Insumo 1'!R43/$CP46</f>
        <v>2.1931804854275115E-2</v>
      </c>
      <c r="S46" s="64">
        <f>'Insumo 1'!S43/$CP46</f>
        <v>2.1066264949198898E-2</v>
      </c>
      <c r="T46" s="64">
        <f>'Insumo 1'!T43/$CP46</f>
        <v>2.0289446429197191E-2</v>
      </c>
      <c r="U46" s="64">
        <f>'Insumo 1'!U43/$CP46</f>
        <v>1.9575016463083492E-2</v>
      </c>
      <c r="V46" s="64">
        <f>'Insumo 1'!V43/$CP46</f>
        <v>1.886443514152782E-2</v>
      </c>
      <c r="W46" s="64">
        <f>'Insumo 1'!W43/$CP46</f>
        <v>1.8173502163242074E-2</v>
      </c>
      <c r="X46" s="64">
        <f>'Insumo 1'!X43/$CP46</f>
        <v>1.7490874154792075E-2</v>
      </c>
      <c r="Y46" s="64">
        <f>'Insumo 1'!Y43/$CP46</f>
        <v>1.6805815423463315E-2</v>
      </c>
      <c r="Z46" s="64">
        <f>'Insumo 1'!Z43/$CP46</f>
        <v>1.613169494508895E-2</v>
      </c>
      <c r="AA46" s="64">
        <f>'Insumo 1'!AA43/$CP46</f>
        <v>1.5482084255742021E-2</v>
      </c>
      <c r="AB46" s="64">
        <f>'Insumo 1'!AB43/$CP46</f>
        <v>1.4842804138629791E-2</v>
      </c>
      <c r="AC46" s="64">
        <f>'Insumo 1'!AC43/$CP46</f>
        <v>1.4278066189799345E-2</v>
      </c>
      <c r="AD46" s="64">
        <f>'Insumo 1'!AD43/$CP46</f>
        <v>1.3817646764515412E-2</v>
      </c>
      <c r="AE46" s="64">
        <f>'Insumo 1'!AE43/$CP46</f>
        <v>1.3426300381036062E-2</v>
      </c>
      <c r="AF46" s="64">
        <f>'Insumo 1'!AF43/$CP46</f>
        <v>1.3049740895069134E-2</v>
      </c>
      <c r="AG46" s="64">
        <f>'Insumo 1'!AG43/$CP46</f>
        <v>1.2712275535402159E-2</v>
      </c>
      <c r="AH46" s="64">
        <f>'Insumo 1'!AH43/$CP46</f>
        <v>1.2314244664006236E-2</v>
      </c>
      <c r="AI46" s="64">
        <f>'Insumo 1'!AI43/$CP46</f>
        <v>1.1804805660667436E-2</v>
      </c>
      <c r="AJ46" s="64">
        <f>'Insumo 1'!AJ43/$CP46</f>
        <v>1.1236421627518858E-2</v>
      </c>
      <c r="AK46" s="64">
        <f>'Insumo 1'!AK43/$CP46</f>
        <v>1.0704903558031378E-2</v>
      </c>
      <c r="AL46" s="64">
        <f>'Insumo 1'!AL43/$CP46</f>
        <v>1.0180677657180158E-2</v>
      </c>
      <c r="AM46" s="64">
        <f>'Insumo 1'!AM43/$CP46</f>
        <v>9.7518576293200241E-3</v>
      </c>
      <c r="AN46" s="64">
        <f>'Insumo 1'!AN43/$CP46</f>
        <v>9.4680707332255275E-3</v>
      </c>
      <c r="AO46" s="64">
        <f>'Insumo 1'!AO43/$CP46</f>
        <v>9.282728113720556E-3</v>
      </c>
      <c r="AP46" s="64">
        <f>'Insumo 1'!AP43/$CP46</f>
        <v>9.0943470906171432E-3</v>
      </c>
      <c r="AQ46" s="64">
        <f>'Insumo 1'!AQ43/$CP46</f>
        <v>8.9185248023872909E-3</v>
      </c>
      <c r="AR46" s="64">
        <f>'Insumo 1'!AR43/$CP46</f>
        <v>8.7463485984755687E-3</v>
      </c>
      <c r="AS46" s="64">
        <f>'Insumo 1'!AS43/$CP46</f>
        <v>8.5620187801700789E-3</v>
      </c>
      <c r="AT46" s="64">
        <f>'Insumo 1'!AT43/$CP46</f>
        <v>8.3697891125086386E-3</v>
      </c>
      <c r="AU46" s="64">
        <f>'Insumo 1'!AU43/$CP46</f>
        <v>8.1899156194808649E-3</v>
      </c>
      <c r="AV46" s="64">
        <f>'Insumo 1'!AV43/$CP46</f>
        <v>8.0207778191675842E-3</v>
      </c>
      <c r="AW46" s="64">
        <f>'Insumo 1'!AW43/$CP46</f>
        <v>7.8246995069481164E-3</v>
      </c>
      <c r="AX46" s="64">
        <f>'Insumo 1'!AX43/$CP46</f>
        <v>7.5854758636307723E-3</v>
      </c>
      <c r="AY46" s="64">
        <f>'Insumo 1'!AY43/$CP46</f>
        <v>7.3166784252885909E-3</v>
      </c>
      <c r="AZ46" s="64">
        <f>'Insumo 1'!AZ43/$CP46</f>
        <v>7.0529449929438125E-3</v>
      </c>
      <c r="BA46" s="64">
        <f>'Insumo 1'!BA43/$CP46</f>
        <v>6.7932627653969554E-3</v>
      </c>
      <c r="BB46" s="64">
        <f>'Insumo 1'!BB43/$CP46</f>
        <v>6.5163629174589286E-3</v>
      </c>
      <c r="BC46" s="64">
        <f>'Insumo 1'!BC43/$CP46</f>
        <v>6.2167763226525317E-3</v>
      </c>
      <c r="BD46" s="64">
        <f>'Insumo 1'!BD43/$CP46</f>
        <v>5.906859155611433E-3</v>
      </c>
      <c r="BE46" s="64">
        <f>'Insumo 1'!BE43/$CP46</f>
        <v>5.5981573500097108E-3</v>
      </c>
      <c r="BF46" s="64">
        <f>'Insumo 1'!BF43/$CP46</f>
        <v>5.2829736167313117E-3</v>
      </c>
      <c r="BG46" s="64">
        <f>'Insumo 1'!BG43/$CP46</f>
        <v>5.0135684976694416E-3</v>
      </c>
      <c r="BH46" s="64">
        <f>'Insumo 1'!BH43/$CP46</f>
        <v>4.8152620228111166E-3</v>
      </c>
      <c r="BI46" s="64">
        <f>'Insumo 1'!BI43/$CP46</f>
        <v>4.6631392826491135E-3</v>
      </c>
      <c r="BJ46" s="64">
        <f>'Insumo 1'!BJ43/$CP46</f>
        <v>4.5075730184088759E-3</v>
      </c>
      <c r="BK46" s="64">
        <f>'Insumo 1'!BK43/$CP46</f>
        <v>4.3611219649639646E-3</v>
      </c>
      <c r="BL46" s="64">
        <f>'Insumo 1'!BL43/$CP46</f>
        <v>4.1936046465698533E-3</v>
      </c>
      <c r="BM46" s="64">
        <f>'Insumo 1'!BM43/$CP46</f>
        <v>3.9855752801965143E-3</v>
      </c>
      <c r="BN46" s="64">
        <f>'Insumo 1'!BN43/$CP46</f>
        <v>3.7534412452755344E-3</v>
      </c>
      <c r="BO46" s="64">
        <f>'Insumo 1'!BO43/$CP46</f>
        <v>3.5322454633089457E-3</v>
      </c>
      <c r="BP46" s="64">
        <f>'Insumo 1'!BP43/$CP46</f>
        <v>3.3151008861402802E-3</v>
      </c>
      <c r="BQ46" s="64">
        <f>'Insumo 1'!BQ43/$CP46</f>
        <v>3.1060587185674604E-3</v>
      </c>
      <c r="BR46" s="64">
        <f>'Insumo 1'!BR43/$CP46</f>
        <v>2.9107906473075781E-3</v>
      </c>
      <c r="BS46" s="64">
        <f>'Insumo 1'!BS43/$CP46</f>
        <v>2.7258531482823997E-3</v>
      </c>
      <c r="BT46" s="64">
        <f>'Insumo 1'!BT43/$CP46</f>
        <v>2.541320769737013E-3</v>
      </c>
      <c r="BU46" s="64">
        <f>'Insumo 1'!BU43/$CP46</f>
        <v>2.359826794790069E-3</v>
      </c>
      <c r="BV46" s="64">
        <f>'Insumo 1'!BV43/$CP46</f>
        <v>2.1838019463203203E-3</v>
      </c>
      <c r="BW46" s="64">
        <f>'Insumo 1'!BW43/$CP46</f>
        <v>2.0134487845676636E-3</v>
      </c>
      <c r="BX46" s="64">
        <f>'Insumo 1'!BX43/$CP46</f>
        <v>1.8485647492922032E-3</v>
      </c>
      <c r="BY46" s="64">
        <f>'Insumo 1'!BY43/$CP46</f>
        <v>1.6891498404939386E-3</v>
      </c>
      <c r="BZ46" s="64">
        <f>'Insumo 1'!BZ43/$CP46</f>
        <v>1.5364194196122464E-3</v>
      </c>
      <c r="CA46" s="64">
        <f>'Insumo 1'!CA43/$CP46</f>
        <v>1.3855120408896198E-3</v>
      </c>
      <c r="CB46" s="64">
        <f>'Insumo 1'!CB43/$CP46</f>
        <v>1.2339969814473045E-3</v>
      </c>
      <c r="CC46" s="64">
        <f>'Insumo 1'!CC43/$CP46</f>
        <v>1.0851152051236394E-3</v>
      </c>
      <c r="CD46" s="64">
        <f>'Insumo 1'!CD43/$CP46</f>
        <v>9.4372815767613128E-4</v>
      </c>
      <c r="CE46" s="64">
        <f>'Insumo 1'!CE43/$CP46</f>
        <v>8.0963327886488456E-4</v>
      </c>
      <c r="CF46" s="64">
        <f>'Insumo 1'!CF43/$CP46</f>
        <v>6.8667921324792565E-4</v>
      </c>
      <c r="CG46" s="64">
        <f>'Insumo 1'!CG43/$CP46</f>
        <v>5.7729668370400827E-4</v>
      </c>
      <c r="CH46" s="64">
        <f>'Insumo 1'!CH43/$CP46</f>
        <v>4.8047288903365173E-4</v>
      </c>
      <c r="CI46" s="64">
        <f>'Insumo 1'!CI43/$CP46</f>
        <v>3.9053614251976414E-4</v>
      </c>
      <c r="CJ46" s="64">
        <f>'Insumo 1'!CJ43/$CP46</f>
        <v>3.0768900440224158E-4</v>
      </c>
      <c r="CK46" s="64">
        <f>'Insumo 1'!CK43/$CP46</f>
        <v>2.3800828187796832E-4</v>
      </c>
      <c r="CL46" s="64">
        <f>'Insumo 1'!CL43/$CP46</f>
        <v>1.831144568661135E-4</v>
      </c>
      <c r="CM46" s="64">
        <f>'Insumo 1'!CM43/$CP46</f>
        <v>1.401716860081311E-4</v>
      </c>
      <c r="CN46" s="64">
        <f>'Insumo 1'!CN43/$CP46</f>
        <v>9.8039156109733323E-5</v>
      </c>
      <c r="CP46">
        <f>SUM('Insumo 1'!B43:CX43)</f>
        <v>4936.8030000000017</v>
      </c>
      <c r="CR46" s="79">
        <f t="shared" si="0"/>
        <v>0.41475647296438589</v>
      </c>
    </row>
    <row r="47" spans="1:96">
      <c r="A47">
        <f t="shared" si="1"/>
        <v>1986</v>
      </c>
      <c r="B47" s="64">
        <f>'Insumo 1'!B44/$CP47</f>
        <v>3.0014559189211289E-2</v>
      </c>
      <c r="C47" s="64">
        <f>'Insumo 1'!C44/$CP47</f>
        <v>2.9796461215443413E-2</v>
      </c>
      <c r="D47" s="64">
        <f>'Insumo 1'!D44/$CP47</f>
        <v>2.9852435030892549E-2</v>
      </c>
      <c r="E47" s="64">
        <f>'Insumo 1'!E44/$CP47</f>
        <v>2.9805856820179517E-2</v>
      </c>
      <c r="F47" s="64">
        <f>'Insumo 1'!F44/$CP47</f>
        <v>2.9660924619463014E-2</v>
      </c>
      <c r="G47" s="64">
        <f>'Insumo 1'!G44/$CP47</f>
        <v>2.9422036371385466E-2</v>
      </c>
      <c r="H47" s="64">
        <f>'Insumo 1'!H44/$CP47</f>
        <v>2.9098987493650467E-2</v>
      </c>
      <c r="I47" s="64">
        <f>'Insumo 1'!I44/$CP47</f>
        <v>2.8701573403961626E-2</v>
      </c>
      <c r="J47" s="64">
        <f>'Insumo 1'!J44/$CP47</f>
        <v>2.8208004295590523E-2</v>
      </c>
      <c r="K47" s="64">
        <f>'Insumo 1'!K44/$CP47</f>
        <v>2.761288269347599E-2</v>
      </c>
      <c r="L47" s="64">
        <f>'Insumo 1'!L44/$CP47</f>
        <v>2.6935599526541489E-2</v>
      </c>
      <c r="M47" s="64">
        <f>'Insumo 1'!M44/$CP47</f>
        <v>2.6213937120215164E-2</v>
      </c>
      <c r="N47" s="64">
        <f>'Insumo 1'!N44/$CP47</f>
        <v>2.5453292949558195E-2</v>
      </c>
      <c r="O47" s="64">
        <f>'Insumo 1'!O44/$CP47</f>
        <v>2.465126813676562E-2</v>
      </c>
      <c r="P47" s="64">
        <f>'Insumo 1'!P44/$CP47</f>
        <v>2.3814859408768579E-2</v>
      </c>
      <c r="Q47" s="64">
        <f>'Insumo 1'!Q44/$CP47</f>
        <v>2.2957860312945604E-2</v>
      </c>
      <c r="R47" s="64">
        <f>'Insumo 1'!R44/$CP47</f>
        <v>2.2085868230841611E-2</v>
      </c>
      <c r="S47" s="64">
        <f>'Insumo 1'!S44/$CP47</f>
        <v>2.1195484752232905E-2</v>
      </c>
      <c r="T47" s="64">
        <f>'Insumo 1'!T44/$CP47</f>
        <v>2.0359675743687106E-2</v>
      </c>
      <c r="U47" s="64">
        <f>'Insumo 1'!U44/$CP47</f>
        <v>1.9614624278762396E-2</v>
      </c>
      <c r="V47" s="64">
        <f>'Insumo 1'!V44/$CP47</f>
        <v>1.8933742795120442E-2</v>
      </c>
      <c r="W47" s="64">
        <f>'Insumo 1'!W44/$CP47</f>
        <v>1.8257059347637175E-2</v>
      </c>
      <c r="X47" s="64">
        <f>'Insumo 1'!X44/$CP47</f>
        <v>1.7601166174463584E-2</v>
      </c>
      <c r="Y47" s="64">
        <f>'Insumo 1'!Y44/$CP47</f>
        <v>1.695206982173739E-2</v>
      </c>
      <c r="Z47" s="64">
        <f>'Insumo 1'!Z44/$CP47</f>
        <v>1.6298375619885019E-2</v>
      </c>
      <c r="AA47" s="64">
        <f>'Insumo 1'!AA44/$CP47</f>
        <v>1.565327739683376E-2</v>
      </c>
      <c r="AB47" s="64">
        <f>'Insumo 1'!AB44/$CP47</f>
        <v>1.5032767671283373E-2</v>
      </c>
      <c r="AC47" s="64">
        <f>'Insumo 1'!AC44/$CP47</f>
        <v>1.4422053363436585E-2</v>
      </c>
      <c r="AD47" s="64">
        <f>'Insumo 1'!AD44/$CP47</f>
        <v>1.3883305389738681E-2</v>
      </c>
      <c r="AE47" s="64">
        <f>'Insumo 1'!AE44/$CP47</f>
        <v>1.3444710564397973E-2</v>
      </c>
      <c r="AF47" s="64">
        <f>'Insumo 1'!AF44/$CP47</f>
        <v>1.3072484691661241E-2</v>
      </c>
      <c r="AG47" s="64">
        <f>'Insumo 1'!AG44/$CP47</f>
        <v>1.2713852459819297E-2</v>
      </c>
      <c r="AH47" s="64">
        <f>'Insumo 1'!AH44/$CP47</f>
        <v>1.2392602740438022E-2</v>
      </c>
      <c r="AI47" s="64">
        <f>'Insumo 1'!AI44/$CP47</f>
        <v>1.2011181169448933E-2</v>
      </c>
      <c r="AJ47" s="64">
        <f>'Insumo 1'!AJ44/$CP47</f>
        <v>1.1519811032399043E-2</v>
      </c>
      <c r="AK47" s="64">
        <f>'Insumo 1'!AK44/$CP47</f>
        <v>1.0969868295611314E-2</v>
      </c>
      <c r="AL47" s="64">
        <f>'Insumo 1'!AL44/$CP47</f>
        <v>1.0454509380511796E-2</v>
      </c>
      <c r="AM47" s="64">
        <f>'Insumo 1'!AM44/$CP47</f>
        <v>9.9461471923434214E-3</v>
      </c>
      <c r="AN47" s="64">
        <f>'Insumo 1'!AN44/$CP47</f>
        <v>9.5303417061498637E-3</v>
      </c>
      <c r="AO47" s="64">
        <f>'Insumo 1'!AO44/$CP47</f>
        <v>9.256070010449112E-3</v>
      </c>
      <c r="AP47" s="64">
        <f>'Insumo 1'!AP44/$CP47</f>
        <v>9.077353613979381E-3</v>
      </c>
      <c r="AQ47" s="64">
        <f>'Insumo 1'!AQ44/$CP47</f>
        <v>8.8948389943184578E-3</v>
      </c>
      <c r="AR47" s="64">
        <f>'Insumo 1'!AR44/$CP47</f>
        <v>8.7241188571986015E-3</v>
      </c>
      <c r="AS47" s="64">
        <f>'Insumo 1'!AS44/$CP47</f>
        <v>8.5565972238186971E-3</v>
      </c>
      <c r="AT47" s="64">
        <f>'Insumo 1'!AT44/$CP47</f>
        <v>8.3762815754789919E-3</v>
      </c>
      <c r="AU47" s="64">
        <f>'Insumo 1'!AU44/$CP47</f>
        <v>8.1873699483381683E-3</v>
      </c>
      <c r="AV47" s="64">
        <f>'Insumo 1'!AV44/$CP47</f>
        <v>8.0104527102221584E-3</v>
      </c>
      <c r="AW47" s="64">
        <f>'Insumo 1'!AW44/$CP47</f>
        <v>7.8435307962934925E-3</v>
      </c>
      <c r="AX47" s="64">
        <f>'Insumo 1'!AX44/$CP47</f>
        <v>7.6498214135427454E-3</v>
      </c>
      <c r="AY47" s="64">
        <f>'Insumo 1'!AY44/$CP47</f>
        <v>7.413531949753905E-3</v>
      </c>
      <c r="AZ47" s="64">
        <f>'Insumo 1'!AZ44/$CP47</f>
        <v>7.1478562328542708E-3</v>
      </c>
      <c r="BA47" s="64">
        <f>'Insumo 1'!BA44/$CP47</f>
        <v>6.8871781780483086E-3</v>
      </c>
      <c r="BB47" s="64">
        <f>'Insumo 1'!BB44/$CP47</f>
        <v>6.6298985334660443E-3</v>
      </c>
      <c r="BC47" s="64">
        <f>'Insumo 1'!BC44/$CP47</f>
        <v>6.3558267442490402E-3</v>
      </c>
      <c r="BD47" s="64">
        <f>'Insumo 1'!BD44/$CP47</f>
        <v>6.0597652418198766E-3</v>
      </c>
      <c r="BE47" s="64">
        <f>'Insumo 1'!BE44/$CP47</f>
        <v>5.7535085087196212E-3</v>
      </c>
      <c r="BF47" s="64">
        <f>'Insumo 1'!BF44/$CP47</f>
        <v>5.4486511210055941E-3</v>
      </c>
      <c r="BG47" s="64">
        <f>'Insumo 1'!BG44/$CP47</f>
        <v>5.1371968193279181E-3</v>
      </c>
      <c r="BH47" s="64">
        <f>'Insumo 1'!BH44/$CP47</f>
        <v>4.8699218505583088E-3</v>
      </c>
      <c r="BI47" s="64">
        <f>'Insumo 1'!BI44/$CP47</f>
        <v>4.6724142446163686E-3</v>
      </c>
      <c r="BJ47" s="64">
        <f>'Insumo 1'!BJ44/$CP47</f>
        <v>4.5198855975174812E-3</v>
      </c>
      <c r="BK47" s="64">
        <f>'Insumo 1'!BK44/$CP47</f>
        <v>4.3637586337111501E-3</v>
      </c>
      <c r="BL47" s="64">
        <f>'Insumo 1'!BL44/$CP47</f>
        <v>4.2166274616734292E-3</v>
      </c>
      <c r="BM47" s="64">
        <f>'Insumo 1'!BM44/$CP47</f>
        <v>4.0487060153260304E-3</v>
      </c>
      <c r="BN47" s="64">
        <f>'Insumo 1'!BN44/$CP47</f>
        <v>3.8416028981642387E-3</v>
      </c>
      <c r="BO47" s="64">
        <f>'Insumo 1'!BO44/$CP47</f>
        <v>3.6109108159203124E-3</v>
      </c>
      <c r="BP47" s="64">
        <f>'Insumo 1'!BP44/$CP47</f>
        <v>3.3912135902824658E-3</v>
      </c>
      <c r="BQ47" s="64">
        <f>'Insumo 1'!BQ44/$CP47</f>
        <v>3.1753145878358107E-3</v>
      </c>
      <c r="BR47" s="64">
        <f>'Insumo 1'!BR44/$CP47</f>
        <v>2.967411844739031E-3</v>
      </c>
      <c r="BS47" s="64">
        <f>'Insumo 1'!BS44/$CP47</f>
        <v>2.7723031166020538E-3</v>
      </c>
      <c r="BT47" s="64">
        <f>'Insumo 1'!BT44/$CP47</f>
        <v>2.587389619136168E-3</v>
      </c>
      <c r="BU47" s="64">
        <f>'Insumo 1'!BU44/$CP47</f>
        <v>2.4036755605727641E-3</v>
      </c>
      <c r="BV47" s="64">
        <f>'Insumo 1'!BV44/$CP47</f>
        <v>2.2229600992655636E-3</v>
      </c>
      <c r="BW47" s="64">
        <f>'Insumo 1'!BW44/$CP47</f>
        <v>2.0480419259870232E-3</v>
      </c>
      <c r="BX47" s="64">
        <f>'Insumo 1'!BX44/$CP47</f>
        <v>1.878921040737143E-3</v>
      </c>
      <c r="BY47" s="64">
        <f>'Insumo 1'!BY44/$CP47</f>
        <v>1.7159972564834171E-3</v>
      </c>
      <c r="BZ47" s="64">
        <f>'Insumo 1'!BZ44/$CP47</f>
        <v>1.5590706667420982E-3</v>
      </c>
      <c r="CA47" s="64">
        <f>'Insumo 1'!CA44/$CP47</f>
        <v>1.4089408974481737E-3</v>
      </c>
      <c r="CB47" s="64">
        <f>'Insumo 1'!CB44/$CP47</f>
        <v>1.2622095383779469E-3</v>
      </c>
      <c r="CC47" s="64">
        <f>'Insumo 1'!CC44/$CP47</f>
        <v>1.1168775246939481E-3</v>
      </c>
      <c r="CD47" s="64">
        <f>'Insumo 1'!CD44/$CP47</f>
        <v>9.7594345365238134E-4</v>
      </c>
      <c r="CE47" s="64">
        <f>'Insumo 1'!CE44/$CP47</f>
        <v>8.4280573547694396E-4</v>
      </c>
      <c r="CF47" s="64">
        <f>'Insumo 1'!CF44/$CP47</f>
        <v>7.1686465071639483E-4</v>
      </c>
      <c r="CG47" s="64">
        <f>'Insumo 1'!CG44/$CP47</f>
        <v>6.0271804849691322E-4</v>
      </c>
      <c r="CH47" s="64">
        <f>'Insumo 1'!CH44/$CP47</f>
        <v>5.0296471310720843E-4</v>
      </c>
      <c r="CI47" s="64">
        <f>'Insumo 1'!CI44/$CP47</f>
        <v>4.1560557970981177E-4</v>
      </c>
      <c r="CJ47" s="64">
        <f>'Insumo 1'!CJ44/$CP47</f>
        <v>3.3404373434107527E-4</v>
      </c>
      <c r="CK47" s="64">
        <f>'Insumo 1'!CK44/$CP47</f>
        <v>2.6127777425720249E-4</v>
      </c>
      <c r="CL47" s="64">
        <f>'Insumo 1'!CL44/$CP47</f>
        <v>2.0250526803561292E-4</v>
      </c>
      <c r="CM47" s="64">
        <f>'Insumo 1'!CM44/$CP47</f>
        <v>1.5492752490384998E-4</v>
      </c>
      <c r="CN47" s="64">
        <f>'Insumo 1'!CN44/$CP47</f>
        <v>1.1654548002444455E-4</v>
      </c>
      <c r="CP47">
        <f>SUM('Insumo 1'!B44:CX44)</f>
        <v>5002.3389999999999</v>
      </c>
      <c r="CR47" s="79">
        <f t="shared" si="0"/>
        <v>0.41351675686114042</v>
      </c>
    </row>
    <row r="48" spans="1:96">
      <c r="A48">
        <f t="shared" si="1"/>
        <v>1987</v>
      </c>
      <c r="B48" s="64">
        <f>'Insumo 1'!B45/$CP48</f>
        <v>2.9690395579227809E-2</v>
      </c>
      <c r="C48" s="64">
        <f>'Insumo 1'!C45/$CP48</f>
        <v>2.9638693872814963E-2</v>
      </c>
      <c r="D48" s="64">
        <f>'Insumo 1'!D45/$CP48</f>
        <v>2.9120295465385394E-2</v>
      </c>
      <c r="E48" s="64">
        <f>'Insumo 1'!E45/$CP48</f>
        <v>2.9087340560916136E-2</v>
      </c>
      <c r="F48" s="64">
        <f>'Insumo 1'!F45/$CP48</f>
        <v>2.898196380051743E-2</v>
      </c>
      <c r="G48" s="64">
        <f>'Insumo 1'!G45/$CP48</f>
        <v>2.8803573179917379E-2</v>
      </c>
      <c r="H48" s="64">
        <f>'Insumo 1'!H45/$CP48</f>
        <v>2.8552366033873278E-2</v>
      </c>
      <c r="I48" s="64">
        <f>'Insumo 1'!I45/$CP48</f>
        <v>2.8238011765492881E-2</v>
      </c>
      <c r="J48" s="64">
        <f>'Insumo 1'!J45/$CP48</f>
        <v>2.7870771782155825E-2</v>
      </c>
      <c r="K48" s="64">
        <f>'Insumo 1'!K45/$CP48</f>
        <v>2.7398944377449275E-2</v>
      </c>
      <c r="L48" s="64">
        <f>'Insumo 1'!L45/$CP48</f>
        <v>2.6802401406128527E-2</v>
      </c>
      <c r="M48" s="64">
        <f>'Insumo 1'!M45/$CP48</f>
        <v>2.6111137751303325E-2</v>
      </c>
      <c r="N48" s="64">
        <f>'Insumo 1'!N45/$CP48</f>
        <v>2.5387116526766174E-2</v>
      </c>
      <c r="O48" s="64">
        <f>'Insumo 1'!O45/$CP48</f>
        <v>2.463073240203166E-2</v>
      </c>
      <c r="P48" s="64">
        <f>'Insumo 1'!P45/$CP48</f>
        <v>2.3839025355740284E-2</v>
      </c>
      <c r="Q48" s="64">
        <f>'Insumo 1'!Q45/$CP48</f>
        <v>2.3020678117213277E-2</v>
      </c>
      <c r="R48" s="64">
        <f>'Insumo 1'!R45/$CP48</f>
        <v>2.2187530771888703E-2</v>
      </c>
      <c r="S48" s="64">
        <f>'Insumo 1'!S45/$CP48</f>
        <v>2.1340175324038455E-2</v>
      </c>
      <c r="T48" s="64">
        <f>'Insumo 1'!T45/$CP48</f>
        <v>2.0476638426089537E-2</v>
      </c>
      <c r="U48" s="64">
        <f>'Insumo 1'!U45/$CP48</f>
        <v>1.9669933938243282E-2</v>
      </c>
      <c r="V48" s="64">
        <f>'Insumo 1'!V45/$CP48</f>
        <v>1.8955976786328477E-2</v>
      </c>
      <c r="W48" s="64">
        <f>'Insumo 1'!W45/$CP48</f>
        <v>1.830714010432298E-2</v>
      </c>
      <c r="X48" s="64">
        <f>'Insumo 1'!X45/$CP48</f>
        <v>1.7664223465036509E-2</v>
      </c>
      <c r="Y48" s="64">
        <f>'Insumo 1'!Y45/$CP48</f>
        <v>1.7042224310023942E-2</v>
      </c>
      <c r="Z48" s="64">
        <f>'Insumo 1'!Z45/$CP48</f>
        <v>1.6425947862973102E-2</v>
      </c>
      <c r="AA48" s="64">
        <f>'Insumo 1'!AA45/$CP48</f>
        <v>1.5802567364659424E-2</v>
      </c>
      <c r="AB48" s="64">
        <f>'Insumo 1'!AB45/$CP48</f>
        <v>1.5186093582851284E-2</v>
      </c>
      <c r="AC48" s="64">
        <f>'Insumo 1'!AC45/$CP48</f>
        <v>1.4593694641433855E-2</v>
      </c>
      <c r="AD48" s="64">
        <f>'Insumo 1'!AD45/$CP48</f>
        <v>1.4011359772638777E-2</v>
      </c>
      <c r="AE48" s="64">
        <f>'Insumo 1'!AE45/$CP48</f>
        <v>1.3497500064627124E-2</v>
      </c>
      <c r="AF48" s="64">
        <f>'Insumo 1'!AF45/$CP48</f>
        <v>1.3080334387692932E-2</v>
      </c>
      <c r="AG48" s="64">
        <f>'Insumo 1'!AG45/$CP48</f>
        <v>1.2726513167852345E-2</v>
      </c>
      <c r="AH48" s="64">
        <f>'Insumo 1'!AH45/$CP48</f>
        <v>1.2385321372479014E-2</v>
      </c>
      <c r="AI48" s="64">
        <f>'Insumo 1'!AI45/$CP48</f>
        <v>1.2080241837691758E-2</v>
      </c>
      <c r="AJ48" s="64">
        <f>'Insumo 1'!AJ45/$CP48</f>
        <v>1.1715172536685015E-2</v>
      </c>
      <c r="AK48" s="64">
        <f>'Insumo 1'!AK45/$CP48</f>
        <v>1.1240977114890853E-2</v>
      </c>
      <c r="AL48" s="64">
        <f>'Insumo 1'!AL45/$CP48</f>
        <v>1.0708962609207513E-2</v>
      </c>
      <c r="AM48" s="64">
        <f>'Insumo 1'!AM45/$CP48</f>
        <v>1.0210100342750734E-2</v>
      </c>
      <c r="AN48" s="64">
        <f>'Insumo 1'!AN45/$CP48</f>
        <v>9.7169607842556797E-3</v>
      </c>
      <c r="AO48" s="64">
        <f>'Insumo 1'!AO45/$CP48</f>
        <v>9.3138058750898544E-3</v>
      </c>
      <c r="AP48" s="64">
        <f>'Insumo 1'!AP45/$CP48</f>
        <v>9.0483906265200875E-3</v>
      </c>
      <c r="AQ48" s="64">
        <f>'Insumo 1'!AQ45/$CP48</f>
        <v>8.8763147181536665E-3</v>
      </c>
      <c r="AR48" s="64">
        <f>'Insumo 1'!AR45/$CP48</f>
        <v>8.6998974451266246E-3</v>
      </c>
      <c r="AS48" s="64">
        <f>'Insumo 1'!AS45/$CP48</f>
        <v>8.5341362489938337E-3</v>
      </c>
      <c r="AT48" s="64">
        <f>'Insumo 1'!AT45/$CP48</f>
        <v>8.3709404047059548E-3</v>
      </c>
      <c r="AU48" s="64">
        <f>'Insumo 1'!AU45/$CP48</f>
        <v>8.1947204664362134E-3</v>
      </c>
      <c r="AV48" s="64">
        <f>'Insumo 1'!AV45/$CP48</f>
        <v>8.009225794573329E-3</v>
      </c>
      <c r="AW48" s="64">
        <f>'Insumo 1'!AW45/$CP48</f>
        <v>7.8349792038765968E-3</v>
      </c>
      <c r="AX48" s="64">
        <f>'Insumo 1'!AX45/$CP48</f>
        <v>7.6702046815303095E-3</v>
      </c>
      <c r="AY48" s="64">
        <f>'Insumo 1'!AY45/$CP48</f>
        <v>7.4787899669483968E-3</v>
      </c>
      <c r="AZ48" s="64">
        <f>'Insumo 1'!AZ45/$CP48</f>
        <v>7.2453429490613825E-3</v>
      </c>
      <c r="BA48" s="64">
        <f>'Insumo 1'!BA45/$CP48</f>
        <v>6.9830850566084306E-3</v>
      </c>
      <c r="BB48" s="64">
        <f>'Insumo 1'!BB45/$CP48</f>
        <v>6.7247738593014979E-3</v>
      </c>
      <c r="BC48" s="64">
        <f>'Insumo 1'!BC45/$CP48</f>
        <v>6.470014687625981E-3</v>
      </c>
      <c r="BD48" s="64">
        <f>'Insumo 1'!BD45/$CP48</f>
        <v>6.1986793963371856E-3</v>
      </c>
      <c r="BE48" s="64">
        <f>'Insumo 1'!BE45/$CP48</f>
        <v>5.9062292860171907E-3</v>
      </c>
      <c r="BF48" s="64">
        <f>'Insumo 1'!BF45/$CP48</f>
        <v>5.603715103074846E-3</v>
      </c>
      <c r="BG48" s="64">
        <f>'Insumo 1'!BG45/$CP48</f>
        <v>5.3023849286763089E-3</v>
      </c>
      <c r="BH48" s="64">
        <f>'Insumo 1'!BH45/$CP48</f>
        <v>4.9945427072868387E-3</v>
      </c>
      <c r="BI48" s="64">
        <f>'Insumo 1'!BI45/$CP48</f>
        <v>4.729916797746276E-3</v>
      </c>
      <c r="BJ48" s="64">
        <f>'Insumo 1'!BJ45/$CP48</f>
        <v>4.5331740447172369E-3</v>
      </c>
      <c r="BK48" s="64">
        <f>'Insumo 1'!BK45/$CP48</f>
        <v>4.380042273051706E-3</v>
      </c>
      <c r="BL48" s="64">
        <f>'Insumo 1'!BL45/$CP48</f>
        <v>4.2233584757547585E-3</v>
      </c>
      <c r="BM48" s="64">
        <f>'Insumo 1'!BM45/$CP48</f>
        <v>4.0755547425363522E-3</v>
      </c>
      <c r="BN48" s="64">
        <f>'Insumo 1'!BN45/$CP48</f>
        <v>3.9076228640732508E-3</v>
      </c>
      <c r="BO48" s="64">
        <f>'Insumo 1'!BO45/$CP48</f>
        <v>3.7012107079364659E-3</v>
      </c>
      <c r="BP48" s="64">
        <f>'Insumo 1'!BP45/$CP48</f>
        <v>3.4719077199527716E-3</v>
      </c>
      <c r="BQ48" s="64">
        <f>'Insumo 1'!BQ45/$CP48</f>
        <v>3.2532608088633279E-3</v>
      </c>
      <c r="BR48" s="64">
        <f>'Insumo 1'!BR45/$CP48</f>
        <v>3.0387579276772037E-3</v>
      </c>
      <c r="BS48" s="64">
        <f>'Insumo 1'!BS45/$CP48</f>
        <v>2.8319511020258171E-3</v>
      </c>
      <c r="BT48" s="64">
        <f>'Insumo 1'!BT45/$CP48</f>
        <v>2.6373790313270881E-3</v>
      </c>
      <c r="BU48" s="64">
        <f>'Insumo 1'!BU45/$CP48</f>
        <v>2.4522790289788045E-3</v>
      </c>
      <c r="BV48" s="64">
        <f>'Insumo 1'!BV45/$CP48</f>
        <v>2.2691523742035305E-3</v>
      </c>
      <c r="BW48" s="64">
        <f>'Insumo 1'!BW45/$CP48</f>
        <v>2.0893804103023724E-3</v>
      </c>
      <c r="BX48" s="64">
        <f>'Insumo 1'!BX45/$CP48</f>
        <v>1.9153311543629419E-3</v>
      </c>
      <c r="BY48" s="64">
        <f>'Insumo 1'!BY45/$CP48</f>
        <v>1.7479912801717432E-3</v>
      </c>
      <c r="BZ48" s="64">
        <f>'Insumo 1'!BZ45/$CP48</f>
        <v>1.5869661182141745E-3</v>
      </c>
      <c r="CA48" s="64">
        <f>'Insumo 1'!CA45/$CP48</f>
        <v>1.4322556684902362E-3</v>
      </c>
      <c r="CB48" s="64">
        <f>'Insumo 1'!CB45/$CP48</f>
        <v>1.2848466047864326E-3</v>
      </c>
      <c r="CC48" s="64">
        <f>'Insumo 1'!CC45/$CP48</f>
        <v>1.1419762405005505E-3</v>
      </c>
      <c r="CD48" s="64">
        <f>'Insumo 1'!CD45/$CP48</f>
        <v>1.0030525713606876E-3</v>
      </c>
      <c r="CE48" s="64">
        <f>'Insumo 1'!CE45/$CP48</f>
        <v>8.6965427542525084E-4</v>
      </c>
      <c r="CF48" s="64">
        <f>'Insumo 1'!CF45/$CP48</f>
        <v>7.4434670453915272E-4</v>
      </c>
      <c r="CG48" s="64">
        <f>'Insumo 1'!CG45/$CP48</f>
        <v>6.261431849158886E-4</v>
      </c>
      <c r="CH48" s="64">
        <f>'Insumo 1'!CH45/$CP48</f>
        <v>5.207664245171856E-4</v>
      </c>
      <c r="CI48" s="64">
        <f>'Insumo 1'!CI45/$CP48</f>
        <v>4.3018977091605331E-4</v>
      </c>
      <c r="CJ48" s="64">
        <f>'Insumo 1'!CJ45/$CP48</f>
        <v>3.5243987653948218E-4</v>
      </c>
      <c r="CK48" s="64">
        <f>'Insumo 1'!CK45/$CP48</f>
        <v>2.7903134682353181E-4</v>
      </c>
      <c r="CL48" s="64">
        <f>'Insumo 1'!CL45/$CP48</f>
        <v>2.1608155924453135E-4</v>
      </c>
      <c r="CM48" s="64">
        <f>'Insumo 1'!CM45/$CP48</f>
        <v>1.6812921322040248E-4</v>
      </c>
      <c r="CN48" s="64">
        <f>'Insumo 1'!CN45/$CP48</f>
        <v>1.2767558797370941E-4</v>
      </c>
      <c r="CP48">
        <f>SUM('Insumo 1'!B45:CX45)</f>
        <v>5067.5310000000036</v>
      </c>
      <c r="CR48" s="79">
        <f t="shared" si="0"/>
        <v>0.41159215404898342</v>
      </c>
    </row>
    <row r="49" spans="1:96">
      <c r="A49">
        <f t="shared" si="1"/>
        <v>1988</v>
      </c>
      <c r="B49" s="64">
        <f>'Insumo 1'!B46/$CP49</f>
        <v>2.9495411601915572E-2</v>
      </c>
      <c r="C49" s="64">
        <f>'Insumo 1'!C46/$CP49</f>
        <v>2.9256772433494178E-2</v>
      </c>
      <c r="D49" s="64">
        <f>'Insumo 1'!D46/$CP49</f>
        <v>2.9019886532432617E-2</v>
      </c>
      <c r="E49" s="64">
        <f>'Insumo 1'!E46/$CP49</f>
        <v>2.846526962427285E-2</v>
      </c>
      <c r="F49" s="64">
        <f>'Insumo 1'!F46/$CP49</f>
        <v>2.8345463021351089E-2</v>
      </c>
      <c r="G49" s="64">
        <f>'Insumo 1'!G46/$CP49</f>
        <v>2.8182798771855685E-2</v>
      </c>
      <c r="H49" s="64">
        <f>'Insumo 1'!H46/$CP49</f>
        <v>2.7971822266222732E-2</v>
      </c>
      <c r="I49" s="64">
        <f>'Insumo 1'!I46/$CP49</f>
        <v>2.7708442547279288E-2</v>
      </c>
      <c r="J49" s="64">
        <f>'Insumo 1'!J46/$CP49</f>
        <v>2.740239998924662E-2</v>
      </c>
      <c r="K49" s="64">
        <f>'Insumo 1'!K46/$CP49</f>
        <v>2.7064603811252582E-2</v>
      </c>
      <c r="L49" s="64">
        <f>'Insumo 1'!L46/$CP49</f>
        <v>2.6614403714744952E-2</v>
      </c>
      <c r="M49" s="64">
        <f>'Insumo 1'!M46/$CP49</f>
        <v>2.6015955122589422E-2</v>
      </c>
      <c r="N49" s="64">
        <f>'Insumo 1'!N46/$CP49</f>
        <v>2.5310752028968646E-2</v>
      </c>
      <c r="O49" s="64">
        <f>'Insumo 1'!O46/$CP49</f>
        <v>2.4584704534514331E-2</v>
      </c>
      <c r="P49" s="64">
        <f>'Insumo 1'!P46/$CP49</f>
        <v>2.3832747644631405E-2</v>
      </c>
      <c r="Q49" s="64">
        <f>'Insumo 1'!Q46/$CP49</f>
        <v>2.3050790402146928E-2</v>
      </c>
      <c r="R49" s="64">
        <f>'Insumo 1'!R46/$CP49</f>
        <v>2.224993683367317E-2</v>
      </c>
      <c r="S49" s="64">
        <f>'Insumo 1'!S46/$CP49</f>
        <v>2.1439537698462557E-2</v>
      </c>
      <c r="T49" s="64">
        <f>'Insumo 1'!T46/$CP49</f>
        <v>2.0616670884248702E-2</v>
      </c>
      <c r="U49" s="64">
        <f>'Insumo 1'!U46/$CP49</f>
        <v>1.977880389373407E-2</v>
      </c>
      <c r="V49" s="64">
        <f>'Insumo 1'!V46/$CP49</f>
        <v>1.9000353185969262E-2</v>
      </c>
      <c r="W49" s="64">
        <f>'Insumo 1'!W46/$CP49</f>
        <v>1.8316384108150879E-2</v>
      </c>
      <c r="X49" s="64">
        <f>'Insumo 1'!X46/$CP49</f>
        <v>1.7699428804974909E-2</v>
      </c>
      <c r="Y49" s="64">
        <f>'Insumo 1'!Y46/$CP49</f>
        <v>1.7088512533816141E-2</v>
      </c>
      <c r="Z49" s="64">
        <f>'Insumo 1'!Z46/$CP49</f>
        <v>1.6499609508397465E-2</v>
      </c>
      <c r="AA49" s="64">
        <f>'Insumo 1'!AA46/$CP49</f>
        <v>1.5915187055120579E-2</v>
      </c>
      <c r="AB49" s="64">
        <f>'Insumo 1'!AB46/$CP49</f>
        <v>1.5321413842591263E-2</v>
      </c>
      <c r="AC49" s="64">
        <f>'Insumo 1'!AC46/$CP49</f>
        <v>1.4732705624657012E-2</v>
      </c>
      <c r="AD49" s="64">
        <f>'Insumo 1'!AD46/$CP49</f>
        <v>1.4167958727307115E-2</v>
      </c>
      <c r="AE49" s="64">
        <f>'Insumo 1'!AE46/$CP49</f>
        <v>1.3612562589209648E-2</v>
      </c>
      <c r="AF49" s="64">
        <f>'Insumo 1'!AF46/$CP49</f>
        <v>1.312320618833247E-2</v>
      </c>
      <c r="AG49" s="64">
        <f>'Insumo 1'!AG46/$CP49</f>
        <v>1.2726967765010743E-2</v>
      </c>
      <c r="AH49" s="64">
        <f>'Insumo 1'!AH46/$CP49</f>
        <v>1.2390924854376532E-2</v>
      </c>
      <c r="AI49" s="64">
        <f>'Insumo 1'!AI46/$CP49</f>
        <v>1.2066960007776711E-2</v>
      </c>
      <c r="AJ49" s="64">
        <f>'Insumo 1'!AJ46/$CP49</f>
        <v>1.1777476085920228E-2</v>
      </c>
      <c r="AK49" s="64">
        <f>'Insumo 1'!AK46/$CP49</f>
        <v>1.1427991458860649E-2</v>
      </c>
      <c r="AL49" s="64">
        <f>'Insumo 1'!AL46/$CP49</f>
        <v>1.0970973100398126E-2</v>
      </c>
      <c r="AM49" s="64">
        <f>'Insumo 1'!AM46/$CP49</f>
        <v>1.0455902111576765E-2</v>
      </c>
      <c r="AN49" s="64">
        <f>'Insumo 1'!AN46/$CP49</f>
        <v>9.9729743576856301E-3</v>
      </c>
      <c r="AO49" s="64">
        <f>'Insumo 1'!AO46/$CP49</f>
        <v>9.4947219834207123E-3</v>
      </c>
      <c r="AP49" s="64">
        <f>'Insumo 1'!AP46/$CP49</f>
        <v>9.1037433621784757E-3</v>
      </c>
      <c r="AQ49" s="64">
        <f>'Insumo 1'!AQ46/$CP49</f>
        <v>8.8473767126743472E-3</v>
      </c>
      <c r="AR49" s="64">
        <f>'Insumo 1'!AR46/$CP49</f>
        <v>8.6815955434281378E-3</v>
      </c>
      <c r="AS49" s="64">
        <f>'Insumo 1'!AS46/$CP49</f>
        <v>8.5109441870712885E-3</v>
      </c>
      <c r="AT49" s="64">
        <f>'Insumo 1'!AT46/$CP49</f>
        <v>8.3500332049357192E-3</v>
      </c>
      <c r="AU49" s="64">
        <f>'Insumo 1'!AU46/$CP49</f>
        <v>8.1908754901599806E-3</v>
      </c>
      <c r="AV49" s="64">
        <f>'Insumo 1'!AV46/$CP49</f>
        <v>8.0184708664432988E-3</v>
      </c>
      <c r="AW49" s="64">
        <f>'Insumo 1'!AW46/$CP49</f>
        <v>7.8363258685053352E-3</v>
      </c>
      <c r="AX49" s="64">
        <f>'Insumo 1'!AX46/$CP49</f>
        <v>7.6648952822107822E-3</v>
      </c>
      <c r="AY49" s="64">
        <f>'Insumo 1'!AY46/$CP49</f>
        <v>7.5022310327153832E-3</v>
      </c>
      <c r="AZ49" s="64">
        <f>'Insumo 1'!AZ46/$CP49</f>
        <v>7.3130729653380971E-3</v>
      </c>
      <c r="BA49" s="64">
        <f>'Insumo 1'!BA46/$CP49</f>
        <v>7.0824209037781537E-3</v>
      </c>
      <c r="BB49" s="64">
        <f>'Insumo 1'!BB46/$CP49</f>
        <v>6.8229373345232158E-3</v>
      </c>
      <c r="BC49" s="64">
        <f>'Insumo 1'!BC46/$CP49</f>
        <v>6.5675447224412169E-3</v>
      </c>
      <c r="BD49" s="64">
        <f>'Insumo 1'!BD46/$CP49</f>
        <v>6.3150742226256024E-3</v>
      </c>
      <c r="BE49" s="64">
        <f>'Insumo 1'!BE46/$CP49</f>
        <v>6.0466295090870863E-3</v>
      </c>
      <c r="BF49" s="64">
        <f>'Insumo 1'!BF46/$CP49</f>
        <v>5.7573403947150277E-3</v>
      </c>
      <c r="BG49" s="64">
        <f>'Insumo 1'!BG46/$CP49</f>
        <v>5.4585057136061132E-3</v>
      </c>
      <c r="BH49" s="64">
        <f>'Insumo 1'!BH46/$CP49</f>
        <v>5.1608398774037533E-3</v>
      </c>
      <c r="BI49" s="64">
        <f>'Insumo 1'!BI46/$CP49</f>
        <v>4.8561609717620701E-3</v>
      </c>
      <c r="BJ49" s="64">
        <f>'Insumo 1'!BJ46/$CP49</f>
        <v>4.5939500977251737E-3</v>
      </c>
      <c r="BK49" s="64">
        <f>'Insumo 1'!BK46/$CP49</f>
        <v>4.3977789609085651E-3</v>
      </c>
      <c r="BL49" s="64">
        <f>'Insumo 1'!BL46/$CP49</f>
        <v>4.2440758556967452E-3</v>
      </c>
      <c r="BM49" s="64">
        <f>'Insumo 1'!BM46/$CP49</f>
        <v>4.087255830734114E-3</v>
      </c>
      <c r="BN49" s="64">
        <f>'Insumo 1'!BN46/$CP49</f>
        <v>3.9384229126329332E-3</v>
      </c>
      <c r="BO49" s="64">
        <f>'Insumo 1'!BO46/$CP49</f>
        <v>3.770304053573616E-3</v>
      </c>
      <c r="BP49" s="64">
        <f>'Insumo 1'!BP46/$CP49</f>
        <v>3.5647821575045778E-3</v>
      </c>
      <c r="BQ49" s="64">
        <f>'Insumo 1'!BQ46/$CP49</f>
        <v>3.3368574007265925E-3</v>
      </c>
      <c r="BR49" s="64">
        <f>'Insumo 1'!BR46/$CP49</f>
        <v>3.1194522481075909E-3</v>
      </c>
      <c r="BS49" s="64">
        <f>'Insumo 1'!BS46/$CP49</f>
        <v>2.9063328601459533E-3</v>
      </c>
      <c r="BT49" s="64">
        <f>'Insumo 1'!BT46/$CP49</f>
        <v>2.7002265416236383E-3</v>
      </c>
      <c r="BU49" s="64">
        <f>'Insumo 1'!BU46/$CP49</f>
        <v>2.5061982871357118E-3</v>
      </c>
      <c r="BV49" s="64">
        <f>'Insumo 1'!BV46/$CP49</f>
        <v>2.3213259844157906E-3</v>
      </c>
      <c r="BW49" s="64">
        <f>'Insumo 1'!BW46/$CP49</f>
        <v>2.1385965640245506E-3</v>
      </c>
      <c r="BX49" s="64">
        <f>'Insumo 1'!BX46/$CP49</f>
        <v>1.9595684858373977E-3</v>
      </c>
      <c r="BY49" s="64">
        <f>'Insumo 1'!BY46/$CP49</f>
        <v>1.7867742471518657E-3</v>
      </c>
      <c r="BZ49" s="64">
        <f>'Insumo 1'!BZ46/$CP49</f>
        <v>1.62079827042123E-3</v>
      </c>
      <c r="CA49" s="64">
        <f>'Insumo 1'!CA46/$CP49</f>
        <v>1.4612509406766402E-3</v>
      </c>
      <c r="CB49" s="64">
        <f>'Insumo 1'!CB46/$CP49</f>
        <v>1.3089114878557986E-3</v>
      </c>
      <c r="CC49" s="64">
        <f>'Insumo 1'!CC46/$CP49</f>
        <v>1.1639747194431308E-3</v>
      </c>
      <c r="CD49" s="64">
        <f>'Insumo 1'!CD46/$CP49</f>
        <v>1.0252717905320833E-3</v>
      </c>
      <c r="CE49" s="64">
        <f>'Insumo 1'!CE46/$CP49</f>
        <v>8.9221827866937898E-4</v>
      </c>
      <c r="CF49" s="64">
        <f>'Insumo 1'!CF46/$CP49</f>
        <v>7.661778362459973E-4</v>
      </c>
      <c r="CG49" s="64">
        <f>'Insumo 1'!CG46/$CP49</f>
        <v>6.4851411565291768E-4</v>
      </c>
      <c r="CH49" s="64">
        <f>'Insumo 1'!CH46/$CP49</f>
        <v>5.3825307946801185E-4</v>
      </c>
      <c r="CI49" s="64">
        <f>'Insumo 1'!CI46/$CP49</f>
        <v>4.4104414473962309E-4</v>
      </c>
      <c r="CJ49" s="64">
        <f>'Insumo 1'!CJ46/$CP49</f>
        <v>3.5941980876528476E-4</v>
      </c>
      <c r="CK49" s="64">
        <f>'Insumo 1'!CK46/$CP49</f>
        <v>2.9123718921631478E-4</v>
      </c>
      <c r="CL49" s="64">
        <f>'Insumo 1'!CL46/$CP49</f>
        <v>2.2558706696487789E-4</v>
      </c>
      <c r="CM49" s="64">
        <f>'Insumo 1'!CM46/$CP49</f>
        <v>1.7220981623225568E-4</v>
      </c>
      <c r="CN49" s="64">
        <f>'Insumo 1'!CN46/$CP49</f>
        <v>1.3461197173810936E-4</v>
      </c>
      <c r="CP49">
        <f>SUM('Insumo 1'!B46:CX46)</f>
        <v>5133.273000000001</v>
      </c>
      <c r="CR49" s="79">
        <f t="shared" si="0"/>
        <v>0.40914110743769122</v>
      </c>
    </row>
    <row r="50" spans="1:96">
      <c r="A50">
        <f t="shared" si="1"/>
        <v>1989</v>
      </c>
      <c r="B50" s="64">
        <f>'Insumo 1'!B47/$CP50</f>
        <v>2.9391178877546626E-2</v>
      </c>
      <c r="C50" s="64">
        <f>'Insumo 1'!C47/$CP50</f>
        <v>2.8971420264707511E-2</v>
      </c>
      <c r="D50" s="64">
        <f>'Insumo 1'!D47/$CP50</f>
        <v>2.8602040376817479E-2</v>
      </c>
      <c r="E50" s="64">
        <f>'Insumo 1'!E47/$CP50</f>
        <v>2.8272078956921961E-2</v>
      </c>
      <c r="F50" s="64">
        <f>'Insumo 1'!F47/$CP50</f>
        <v>2.7834630104787747E-2</v>
      </c>
      <c r="G50" s="64">
        <f>'Insumo 1'!G47/$CP50</f>
        <v>2.7630423212055204E-2</v>
      </c>
      <c r="H50" s="64">
        <f>'Insumo 1'!H47/$CP50</f>
        <v>2.7411602643383232E-2</v>
      </c>
      <c r="I50" s="64">
        <f>'Insumo 1'!I47/$CP50</f>
        <v>2.7169130993914554E-2</v>
      </c>
      <c r="J50" s="64">
        <f>'Insumo 1'!J47/$CP50</f>
        <v>2.6893586288372434E-2</v>
      </c>
      <c r="K50" s="64">
        <f>'Insumo 1'!K47/$CP50</f>
        <v>2.6595928783711441E-2</v>
      </c>
      <c r="L50" s="64">
        <f>'Insumo 1'!L47/$CP50</f>
        <v>2.6286541881256956E-2</v>
      </c>
      <c r="M50" s="64">
        <f>'Insumo 1'!M47/$CP50</f>
        <v>2.5856592152302193E-2</v>
      </c>
      <c r="N50" s="64">
        <f>'Insumo 1'!N47/$CP50</f>
        <v>2.5256854583156432E-2</v>
      </c>
      <c r="O50" s="64">
        <f>'Insumo 1'!O47/$CP50</f>
        <v>2.4537900183978487E-2</v>
      </c>
      <c r="P50" s="64">
        <f>'Insumo 1'!P47/$CP50</f>
        <v>2.3809331524314078E-2</v>
      </c>
      <c r="Q50" s="64">
        <f>'Insumo 1'!Q47/$CP50</f>
        <v>2.3061342058467011E-2</v>
      </c>
      <c r="R50" s="64">
        <f>'Insumo 1'!R47/$CP50</f>
        <v>2.2288740085774587E-2</v>
      </c>
      <c r="S50" s="64">
        <f>'Insumo 1'!S47/$CP50</f>
        <v>2.1504601000498402E-2</v>
      </c>
      <c r="T50" s="64">
        <f>'Insumo 1'!T47/$CP50</f>
        <v>2.0716423925817903E-2</v>
      </c>
      <c r="U50" s="64">
        <f>'Insumo 1'!U47/$CP50</f>
        <v>1.9917286594182831E-2</v>
      </c>
      <c r="V50" s="64">
        <f>'Insumo 1'!V47/$CP50</f>
        <v>1.9104304727447251E-2</v>
      </c>
      <c r="W50" s="64">
        <f>'Insumo 1'!W47/$CP50</f>
        <v>1.8352854127825054E-2</v>
      </c>
      <c r="X50" s="64">
        <f>'Insumo 1'!X47/$CP50</f>
        <v>1.7698315273906435E-2</v>
      </c>
      <c r="Y50" s="64">
        <f>'Insumo 1'!Y47/$CP50</f>
        <v>1.7111845384231997E-2</v>
      </c>
      <c r="Z50" s="64">
        <f>'Insumo 1'!Z47/$CP50</f>
        <v>1.6532297762107812E-2</v>
      </c>
      <c r="AA50" s="64">
        <f>'Insumo 1'!AA47/$CP50</f>
        <v>1.5975632079941422E-2</v>
      </c>
      <c r="AB50" s="64">
        <f>'Insumo 1'!AB47/$CP50</f>
        <v>1.5422042961130696E-2</v>
      </c>
      <c r="AC50" s="64">
        <f>'Insumo 1'!AC47/$CP50</f>
        <v>1.4856916729736215E-2</v>
      </c>
      <c r="AD50" s="64">
        <f>'Insumo 1'!AD47/$CP50</f>
        <v>1.429505934690713E-2</v>
      </c>
      <c r="AE50" s="64">
        <f>'Insumo 1'!AE47/$CP50</f>
        <v>1.3756660759665024E-2</v>
      </c>
      <c r="AF50" s="64">
        <f>'Insumo 1'!AF47/$CP50</f>
        <v>1.3227684147699653E-2</v>
      </c>
      <c r="AG50" s="64">
        <f>'Insumo 1'!AG47/$CP50</f>
        <v>1.2762353940154689E-2</v>
      </c>
      <c r="AH50" s="64">
        <f>'Insumo 1'!AH47/$CP50</f>
        <v>1.2386051784714403E-2</v>
      </c>
      <c r="AI50" s="64">
        <f>'Insumo 1'!AI47/$CP50</f>
        <v>1.2067435192192912E-2</v>
      </c>
      <c r="AJ50" s="64">
        <f>'Insumo 1'!AJ47/$CP50</f>
        <v>1.1759971141835723E-2</v>
      </c>
      <c r="AK50" s="64">
        <f>'Insumo 1'!AK47/$CP50</f>
        <v>1.1485387862342249E-2</v>
      </c>
      <c r="AL50" s="64">
        <f>'Insumo 1'!AL47/$CP50</f>
        <v>1.1151196167832684E-2</v>
      </c>
      <c r="AM50" s="64">
        <f>'Insumo 1'!AM47/$CP50</f>
        <v>1.0710670752342803E-2</v>
      </c>
      <c r="AN50" s="64">
        <f>'Insumo 1'!AN47/$CP50</f>
        <v>1.0212459773934124E-2</v>
      </c>
      <c r="AO50" s="64">
        <f>'Insumo 1'!AO47/$CP50</f>
        <v>9.744822143872409E-3</v>
      </c>
      <c r="AP50" s="64">
        <f>'Insumo 1'!AP47/$CP50</f>
        <v>9.2806456475858206E-3</v>
      </c>
      <c r="AQ50" s="64">
        <f>'Insumo 1'!AQ47/$CP50</f>
        <v>8.9016514992093232E-3</v>
      </c>
      <c r="AR50" s="64">
        <f>'Insumo 1'!AR47/$CP50</f>
        <v>8.6539881490779545E-3</v>
      </c>
      <c r="AS50" s="64">
        <f>'Insumo 1'!AS47/$CP50</f>
        <v>8.4941991397928848E-3</v>
      </c>
      <c r="AT50" s="64">
        <f>'Insumo 1'!AT47/$CP50</f>
        <v>8.3292184298451259E-3</v>
      </c>
      <c r="AU50" s="64">
        <f>'Insumo 1'!AU47/$CP50</f>
        <v>8.1730828395449144E-3</v>
      </c>
      <c r="AV50" s="64">
        <f>'Insumo 1'!AV47/$CP50</f>
        <v>8.0179086752933497E-3</v>
      </c>
      <c r="AW50" s="64">
        <f>'Insumo 1'!AW47/$CP50</f>
        <v>7.8490822611510039E-3</v>
      </c>
      <c r="AX50" s="64">
        <f>'Insumo 1'!AX47/$CP50</f>
        <v>7.6702570161027326E-3</v>
      </c>
      <c r="AY50" s="64">
        <f>'Insumo 1'!AY47/$CP50</f>
        <v>7.501430601960386E-3</v>
      </c>
      <c r="AZ50" s="64">
        <f>'Insumo 1'!AZ47/$CP50</f>
        <v>7.3406801666266713E-3</v>
      </c>
      <c r="BA50" s="64">
        <f>'Insumo 1'!BA47/$CP50</f>
        <v>7.1535866575600394E-3</v>
      </c>
      <c r="BB50" s="64">
        <f>'Insumo 1'!BB47/$CP50</f>
        <v>6.9253441136113312E-3</v>
      </c>
      <c r="BC50" s="64">
        <f>'Insumo 1'!BC47/$CP50</f>
        <v>6.6690279290421428E-3</v>
      </c>
      <c r="BD50" s="64">
        <f>'Insumo 1'!BD47/$CP50</f>
        <v>6.4161728782480823E-3</v>
      </c>
      <c r="BE50" s="64">
        <f>'Insumo 1'!BE47/$CP50</f>
        <v>6.165817535180502E-3</v>
      </c>
      <c r="BF50" s="64">
        <f>'Insumo 1'!BF47/$CP50</f>
        <v>5.8998870901248463E-3</v>
      </c>
      <c r="BG50" s="64">
        <f>'Insumo 1'!BG47/$CP50</f>
        <v>5.6137666980476128E-3</v>
      </c>
      <c r="BH50" s="64">
        <f>'Insumo 1'!BH47/$CP50</f>
        <v>5.3184166159033711E-3</v>
      </c>
      <c r="BI50" s="64">
        <f>'Insumo 1'!BI47/$CP50</f>
        <v>5.0240279598077761E-3</v>
      </c>
      <c r="BJ50" s="64">
        <f>'Insumo 1'!BJ47/$CP50</f>
        <v>4.7227170361619254E-3</v>
      </c>
      <c r="BK50" s="64">
        <f>'Insumo 1'!BK47/$CP50</f>
        <v>4.4627474326078796E-3</v>
      </c>
      <c r="BL50" s="64">
        <f>'Insumo 1'!BL47/$CP50</f>
        <v>4.2671933743131567E-3</v>
      </c>
      <c r="BM50" s="64">
        <f>'Insumo 1'!BM47/$CP50</f>
        <v>4.1129806361102396E-3</v>
      </c>
      <c r="BN50" s="64">
        <f>'Insumo 1'!BN47/$CP50</f>
        <v>3.9554990493419232E-3</v>
      </c>
      <c r="BO50" s="64">
        <f>'Insumo 1'!BO47/$CP50</f>
        <v>3.8060934413822385E-3</v>
      </c>
      <c r="BP50" s="64">
        <f>'Insumo 1'!BP47/$CP50</f>
        <v>3.6376515976593504E-3</v>
      </c>
      <c r="BQ50" s="64">
        <f>'Insumo 1'!BQ47/$CP50</f>
        <v>3.432867849297621E-3</v>
      </c>
      <c r="BR50" s="64">
        <f>'Insumo 1'!BR47/$CP50</f>
        <v>3.2061635870267472E-3</v>
      </c>
      <c r="BS50" s="64">
        <f>'Insumo 1'!BS47/$CP50</f>
        <v>2.989842726081258E-3</v>
      </c>
      <c r="BT50" s="64">
        <f>'Insumo 1'!BT47/$CP50</f>
        <v>2.7779444249595429E-3</v>
      </c>
      <c r="BU50" s="64">
        <f>'Insumo 1'!BU47/$CP50</f>
        <v>2.5727761061783544E-3</v>
      </c>
      <c r="BV50" s="64">
        <f>'Insumo 1'!BV47/$CP50</f>
        <v>2.3789526147711959E-3</v>
      </c>
      <c r="BW50" s="64">
        <f>'Insumo 1'!BW47/$CP50</f>
        <v>2.1941665282213156E-3</v>
      </c>
      <c r="BX50" s="64">
        <f>'Insumo 1'!BX47/$CP50</f>
        <v>2.0118801493979165E-3</v>
      </c>
      <c r="BY50" s="64">
        <f>'Insumo 1'!BY47/$CP50</f>
        <v>1.8334394747691039E-3</v>
      </c>
      <c r="BZ50" s="64">
        <f>'Insumo 1'!BZ47/$CP50</f>
        <v>1.661921067690547E-3</v>
      </c>
      <c r="CA50" s="64">
        <f>'Insumo 1'!CA47/$CP50</f>
        <v>1.4971326429525163E-3</v>
      </c>
      <c r="CB50" s="64">
        <f>'Insumo 1'!CB47/$CP50</f>
        <v>1.3394587709744706E-3</v>
      </c>
      <c r="CC50" s="64">
        <f>'Insumo 1'!CC47/$CP50</f>
        <v>1.1890917369661393E-3</v>
      </c>
      <c r="CD50" s="64">
        <f>'Insumo 1'!CD47/$CP50</f>
        <v>1.0466083965567101E-3</v>
      </c>
      <c r="CE50" s="64">
        <f>'Insumo 1'!CE47/$CP50</f>
        <v>9.1162417932672479E-4</v>
      </c>
      <c r="CF50" s="64">
        <f>'Insumo 1'!CF47/$CP50</f>
        <v>7.8452365569564174E-4</v>
      </c>
      <c r="CG50" s="64">
        <f>'Insumo 1'!CG47/$CP50</f>
        <v>6.6569139608291955E-4</v>
      </c>
      <c r="CH50" s="64">
        <f>'Insumo 1'!CH47/$CP50</f>
        <v>5.5531968569828751E-4</v>
      </c>
      <c r="CI50" s="64">
        <f>'Insumo 1'!CI47/$CP50</f>
        <v>4.5263938370282859E-4</v>
      </c>
      <c r="CJ50" s="64">
        <f>'Insumo 1'!CJ47/$CP50</f>
        <v>3.6341904638842226E-4</v>
      </c>
      <c r="CK50" s="64">
        <f>'Insumo 1'!CK47/$CP50</f>
        <v>2.9073523711073781E-4</v>
      </c>
      <c r="CL50" s="64">
        <f>'Insumo 1'!CL47/$CP50</f>
        <v>2.3151139251410602E-4</v>
      </c>
      <c r="CM50" s="64">
        <f>'Insumo 1'!CM47/$CP50</f>
        <v>1.734412591758502E-4</v>
      </c>
      <c r="CN50" s="64">
        <f>'Insumo 1'!CN47/$CP50</f>
        <v>1.2940794614783502E-4</v>
      </c>
      <c r="CP50">
        <f>SUM('Insumo 1'!B47:CX47)</f>
        <v>5200.6080000000002</v>
      </c>
      <c r="CR50" s="79">
        <f t="shared" si="0"/>
        <v>0.406393444766458</v>
      </c>
    </row>
    <row r="51" spans="1:96">
      <c r="A51">
        <f t="shared" si="1"/>
        <v>1990</v>
      </c>
      <c r="B51" s="64">
        <f>'Insumo 1'!B48/$CP51</f>
        <v>2.9336210459283883E-2</v>
      </c>
      <c r="C51" s="64">
        <f>'Insumo 1'!C48/$CP51</f>
        <v>2.8778153779244853E-2</v>
      </c>
      <c r="D51" s="64">
        <f>'Insumo 1'!D48/$CP51</f>
        <v>2.8301689881394459E-2</v>
      </c>
      <c r="E51" s="64">
        <f>'Insumo 1'!E48/$CP51</f>
        <v>2.7892966967826262E-2</v>
      </c>
      <c r="F51" s="64">
        <f>'Insumo 1'!F48/$CP51</f>
        <v>2.7538702492602578E-2</v>
      </c>
      <c r="G51" s="64">
        <f>'Insumo 1'!G48/$CP51</f>
        <v>2.7224854907160704E-2</v>
      </c>
      <c r="H51" s="64">
        <f>'Insumo 1'!H48/$CP51</f>
        <v>2.6938141665562958E-2</v>
      </c>
      <c r="I51" s="64">
        <f>'Insumo 1'!I48/$CP51</f>
        <v>2.6664900720559149E-2</v>
      </c>
      <c r="J51" s="64">
        <f>'Insumo 1'!J48/$CP51</f>
        <v>2.639147002489909E-2</v>
      </c>
      <c r="K51" s="64">
        <f>'Insumo 1'!K48/$CP51</f>
        <v>2.6104377281988837E-2</v>
      </c>
      <c r="L51" s="64">
        <f>'Insumo 1'!L48/$CP51</f>
        <v>2.5814438279234797E-2</v>
      </c>
      <c r="M51" s="64">
        <f>'Insumo 1'!M48/$CP51</f>
        <v>2.5532848305355869E-2</v>
      </c>
      <c r="N51" s="64">
        <f>'Insumo 1'!N48/$CP51</f>
        <v>2.5122986887850158E-2</v>
      </c>
      <c r="O51" s="64">
        <f>'Insumo 1'!O48/$CP51</f>
        <v>2.4521287556873023E-2</v>
      </c>
      <c r="P51" s="64">
        <f>'Insumo 1'!P48/$CP51</f>
        <v>2.3788850023737814E-2</v>
      </c>
      <c r="Q51" s="64">
        <f>'Insumo 1'!Q48/$CP51</f>
        <v>2.3057930495852624E-2</v>
      </c>
      <c r="R51" s="64">
        <f>'Insumo 1'!R48/$CP51</f>
        <v>2.2313728422029753E-2</v>
      </c>
      <c r="S51" s="64">
        <f>'Insumo 1'!S48/$CP51</f>
        <v>2.1550171781269112E-2</v>
      </c>
      <c r="T51" s="64">
        <f>'Insumo 1'!T48/$CP51</f>
        <v>2.078225087541466E-2</v>
      </c>
      <c r="U51" s="64">
        <f>'Insumo 1'!U48/$CP51</f>
        <v>2.0015468473497722E-2</v>
      </c>
      <c r="V51" s="64">
        <f>'Insumo 1'!V48/$CP51</f>
        <v>1.9238819037455647E-2</v>
      </c>
      <c r="W51" s="64">
        <f>'Insumo 1'!W48/$CP51</f>
        <v>1.8450215310069653E-2</v>
      </c>
      <c r="X51" s="64">
        <f>'Insumo 1'!X48/$CP51</f>
        <v>1.7725178052528299E-2</v>
      </c>
      <c r="Y51" s="64">
        <f>'Insumo 1'!Y48/$CP51</f>
        <v>1.7099000886894571E-2</v>
      </c>
      <c r="Z51" s="64">
        <f>'Insumo 1'!Z48/$CP51</f>
        <v>1.6542272461449313E-2</v>
      </c>
      <c r="AA51" s="64">
        <f>'Insumo 1'!AA48/$CP51</f>
        <v>1.5993323812910413E-2</v>
      </c>
      <c r="AB51" s="64">
        <f>'Insumo 1'!AB48/$CP51</f>
        <v>1.5467524744434332E-2</v>
      </c>
      <c r="AC51" s="64">
        <f>'Insumo 1'!AC48/$CP51</f>
        <v>1.4944002683833287E-2</v>
      </c>
      <c r="AD51" s="64">
        <f>'Insumo 1'!AD48/$CP51</f>
        <v>1.4406818575982049E-2</v>
      </c>
      <c r="AE51" s="64">
        <f>'Insumo 1'!AE48/$CP51</f>
        <v>1.387096272272458E-2</v>
      </c>
      <c r="AF51" s="64">
        <f>'Insumo 1'!AF48/$CP51</f>
        <v>1.3358635950842438E-2</v>
      </c>
      <c r="AG51" s="64">
        <f>'Insumo 1'!AG48/$CP51</f>
        <v>1.2855227459804174E-2</v>
      </c>
      <c r="AH51" s="64">
        <f>'Insumo 1'!AH48/$CP51</f>
        <v>1.2412728929423005E-2</v>
      </c>
      <c r="AI51" s="64">
        <f>'Insumo 1'!AI48/$CP51</f>
        <v>1.2055997695668034E-2</v>
      </c>
      <c r="AJ51" s="64">
        <f>'Insumo 1'!AJ48/$CP51</f>
        <v>1.1754294152226327E-2</v>
      </c>
      <c r="AK51" s="64">
        <f>'Insumo 1'!AK48/$CP51</f>
        <v>1.1462647393566013E-2</v>
      </c>
      <c r="AL51" s="64">
        <f>'Insumo 1'!AL48/$CP51</f>
        <v>1.1202878745156143E-2</v>
      </c>
      <c r="AM51" s="64">
        <f>'Insumo 1'!AM48/$CP51</f>
        <v>1.0883528390682943E-2</v>
      </c>
      <c r="AN51" s="64">
        <f>'Insumo 1'!AN48/$CP51</f>
        <v>1.0459056172645776E-2</v>
      </c>
      <c r="AO51" s="64">
        <f>'Insumo 1'!AO48/$CP51</f>
        <v>9.9768997551078053E-3</v>
      </c>
      <c r="AP51" s="64">
        <f>'Insumo 1'!AP48/$CP51</f>
        <v>9.5237751879764902E-3</v>
      </c>
      <c r="AQ51" s="64">
        <f>'Insumo 1'!AQ48/$CP51</f>
        <v>9.0738763820014702E-3</v>
      </c>
      <c r="AR51" s="64">
        <f>'Insumo 1'!AR48/$CP51</f>
        <v>8.7063293608400979E-3</v>
      </c>
      <c r="AS51" s="64">
        <f>'Insumo 1'!AS48/$CP51</f>
        <v>8.4668640326492593E-3</v>
      </c>
      <c r="AT51" s="64">
        <f>'Insumo 1'!AT48/$CP51</f>
        <v>8.3131660010846171E-3</v>
      </c>
      <c r="AU51" s="64">
        <f>'Insumo 1'!AU48/$CP51</f>
        <v>8.1533959485198901E-3</v>
      </c>
      <c r="AV51" s="64">
        <f>'Insumo 1'!AV48/$CP51</f>
        <v>8.0019749248302786E-3</v>
      </c>
      <c r="AW51" s="64">
        <f>'Insumo 1'!AW48/$CP51</f>
        <v>7.8507436517969223E-3</v>
      </c>
      <c r="AX51" s="64">
        <f>'Insumo 1'!AX48/$CP51</f>
        <v>7.6854708302008679E-3</v>
      </c>
      <c r="AY51" s="64">
        <f>'Insumo 1'!AY48/$CP51</f>
        <v>7.5095719718546667E-3</v>
      </c>
      <c r="AZ51" s="64">
        <f>'Insumo 1'!AZ48/$CP51</f>
        <v>7.343160646321097E-3</v>
      </c>
      <c r="BA51" s="64">
        <f>'Insumo 1'!BA48/$CP51</f>
        <v>7.1843393470376335E-3</v>
      </c>
      <c r="BB51" s="64">
        <f>'Insumo 1'!BB48/$CP51</f>
        <v>6.9993324571913052E-3</v>
      </c>
      <c r="BC51" s="64">
        <f>'Insumo 1'!BC48/$CP51</f>
        <v>6.7739086775631631E-3</v>
      </c>
      <c r="BD51" s="64">
        <f>'Insumo 1'!BD48/$CP51</f>
        <v>6.5202120501533772E-3</v>
      </c>
      <c r="BE51" s="64">
        <f>'Insumo 1'!BE48/$CP51</f>
        <v>6.2695514332436328E-3</v>
      </c>
      <c r="BF51" s="64">
        <f>'Insumo 1'!BF48/$CP51</f>
        <v>6.021547325521427E-3</v>
      </c>
      <c r="BG51" s="64">
        <f>'Insumo 1'!BG48/$CP51</f>
        <v>5.7579836639865033E-3</v>
      </c>
      <c r="BH51" s="64">
        <f>'Insumo 1'!BH48/$CP51</f>
        <v>5.4750654355138102E-3</v>
      </c>
      <c r="BI51" s="64">
        <f>'Insumo 1'!BI48/$CP51</f>
        <v>5.1830391755409901E-3</v>
      </c>
      <c r="BJ51" s="64">
        <f>'Insumo 1'!BJ48/$CP51</f>
        <v>4.8915821675369273E-3</v>
      </c>
      <c r="BK51" s="64">
        <f>'Insumo 1'!BK48/$CP51</f>
        <v>4.5934838865640225E-3</v>
      </c>
      <c r="BL51" s="64">
        <f>'Insumo 1'!BL48/$CP51</f>
        <v>4.3358024953729316E-3</v>
      </c>
      <c r="BM51" s="64">
        <f>'Insumo 1'!BM48/$CP51</f>
        <v>4.1405490700889601E-3</v>
      </c>
      <c r="BN51" s="64">
        <f>'Insumo 1'!BN48/$CP51</f>
        <v>3.9857125345868017E-3</v>
      </c>
      <c r="BO51" s="64">
        <f>'Insumo 1'!BO48/$CP51</f>
        <v>3.8278399885846013E-3</v>
      </c>
      <c r="BP51" s="64">
        <f>'Insumo 1'!BP48/$CP51</f>
        <v>3.6779369701450118E-3</v>
      </c>
      <c r="BQ51" s="64">
        <f>'Insumo 1'!BQ48/$CP51</f>
        <v>3.509248636736411E-3</v>
      </c>
      <c r="BR51" s="64">
        <f>'Insumo 1'!BR48/$CP51</f>
        <v>3.3048871799523129E-3</v>
      </c>
      <c r="BS51" s="64">
        <f>'Insumo 1'!BS48/$CP51</f>
        <v>3.0792736496679184E-3</v>
      </c>
      <c r="BT51" s="64">
        <f>'Insumo 1'!BT48/$CP51</f>
        <v>2.8639066548211663E-3</v>
      </c>
      <c r="BU51" s="64">
        <f>'Insumo 1'!BU48/$CP51</f>
        <v>2.6532834263807308E-3</v>
      </c>
      <c r="BV51" s="64">
        <f>'Insumo 1'!BV48/$CP51</f>
        <v>2.4489219695966328E-3</v>
      </c>
      <c r="BW51" s="64">
        <f>'Insumo 1'!BW48/$CP51</f>
        <v>2.2553763002189347E-3</v>
      </c>
      <c r="BX51" s="64">
        <f>'Insumo 1'!BX48/$CP51</f>
        <v>2.0705591610288591E-3</v>
      </c>
      <c r="BY51" s="64">
        <f>'Insumo 1'!BY48/$CP51</f>
        <v>1.8885882816825725E-3</v>
      </c>
      <c r="BZ51" s="64">
        <f>'Insumo 1'!BZ48/$CP51</f>
        <v>1.7109816674300972E-3</v>
      </c>
      <c r="CA51" s="64">
        <f>'Insumo 1'!CA48/$CP51</f>
        <v>1.5402060768027171E-3</v>
      </c>
      <c r="CB51" s="64">
        <f>'Insumo 1'!CB48/$CP51</f>
        <v>1.3766410111129372E-3</v>
      </c>
      <c r="CC51" s="64">
        <f>'Insumo 1'!CC48/$CP51</f>
        <v>1.2208557223295159E-3</v>
      </c>
      <c r="CD51" s="64">
        <f>'Insumo 1'!CD48/$CP51</f>
        <v>1.0724707091399478E-3</v>
      </c>
      <c r="CE51" s="64">
        <f>'Insumo 1'!CE48/$CP51</f>
        <v>9.3224497416924347E-4</v>
      </c>
      <c r="CF51" s="64">
        <f>'Insumo 1'!CF48/$CP51</f>
        <v>8.0112727069866596E-4</v>
      </c>
      <c r="CG51" s="64">
        <f>'Insumo 1'!CG48/$CP51</f>
        <v>6.7949710004072065E-4</v>
      </c>
      <c r="CH51" s="64">
        <f>'Insumo 1'!CH48/$CP51</f>
        <v>5.6773396350791295E-4</v>
      </c>
      <c r="CI51" s="64">
        <f>'Insumo 1'!CI48/$CP51</f>
        <v>4.6450960650647421E-4</v>
      </c>
      <c r="CJ51" s="64">
        <f>'Insumo 1'!CJ48/$CP51</f>
        <v>3.6906502641139392E-4</v>
      </c>
      <c r="CK51" s="64">
        <f>'Insumo 1'!CK48/$CP51</f>
        <v>2.8785174553526199E-4</v>
      </c>
      <c r="CL51" s="64">
        <f>'Insumo 1'!CL48/$CP51</f>
        <v>2.2352627306561544E-4</v>
      </c>
      <c r="CM51" s="64">
        <f>'Insumo 1'!CM48/$CP51</f>
        <v>1.7324234915866462E-4</v>
      </c>
      <c r="CN51" s="64">
        <f>'Insumo 1'!CN48/$CP51</f>
        <v>1.2238917328295584E-4</v>
      </c>
      <c r="CP51">
        <f>SUM('Insumo 1'!B48:CX48)</f>
        <v>5270.0739999999987</v>
      </c>
      <c r="CR51" s="79">
        <f t="shared" si="0"/>
        <v>0.40351274004881166</v>
      </c>
    </row>
    <row r="52" spans="1:96">
      <c r="A52">
        <f t="shared" si="1"/>
        <v>1991</v>
      </c>
      <c r="B52" s="64">
        <f>'Insumo 1'!B49/$CP52</f>
        <v>2.9288175823023871E-2</v>
      </c>
      <c r="C52" s="64">
        <f>'Insumo 1'!C49/$CP52</f>
        <v>2.8656225255934344E-2</v>
      </c>
      <c r="D52" s="64">
        <f>'Insumo 1'!D49/$CP52</f>
        <v>2.811244077803296E-2</v>
      </c>
      <c r="E52" s="64">
        <f>'Insumo 1'!E49/$CP52</f>
        <v>2.7633985313139351E-2</v>
      </c>
      <c r="F52" s="64">
        <f>'Insumo 1'!F49/$CP52</f>
        <v>2.7210750647206468E-2</v>
      </c>
      <c r="G52" s="64">
        <f>'Insumo 1'!G49/$CP52</f>
        <v>2.6832066998740203E-2</v>
      </c>
      <c r="H52" s="64">
        <f>'Insumo 1'!H49/$CP52</f>
        <v>2.6484831127309195E-2</v>
      </c>
      <c r="I52" s="64">
        <f>'Insumo 1'!I49/$CP52</f>
        <v>2.6156688549078173E-2</v>
      </c>
      <c r="J52" s="64">
        <f>'Insumo 1'!J49/$CP52</f>
        <v>2.5848762398941242E-2</v>
      </c>
      <c r="K52" s="64">
        <f>'Insumo 1'!K49/$CP52</f>
        <v>2.5555998569874887E-2</v>
      </c>
      <c r="L52" s="64">
        <f>'Insumo 1'!L49/$CP52</f>
        <v>2.5260052525275196E-2</v>
      </c>
      <c r="M52" s="64">
        <f>'Insumo 1'!M49/$CP52</f>
        <v>2.4959801130248066E-2</v>
      </c>
      <c r="N52" s="64">
        <f>'Insumo 1'!N49/$CP52</f>
        <v>2.4667973246926808E-2</v>
      </c>
      <c r="O52" s="64">
        <f>'Insumo 1'!O49/$CP52</f>
        <v>2.425728025397822E-2</v>
      </c>
      <c r="P52" s="64">
        <f>'Insumo 1'!P49/$CP52</f>
        <v>2.366800881286512E-2</v>
      </c>
      <c r="Q52" s="64">
        <f>'Insumo 1'!Q49/$CP52</f>
        <v>2.2957251614038422E-2</v>
      </c>
      <c r="R52" s="64">
        <f>'Insumo 1'!R49/$CP52</f>
        <v>2.2250799765639172E-2</v>
      </c>
      <c r="S52" s="64">
        <f>'Insumo 1'!S49/$CP52</f>
        <v>2.1532742190000717E-2</v>
      </c>
      <c r="T52" s="64">
        <f>'Insumo 1'!T49/$CP52</f>
        <v>2.0802704508825022E-2</v>
      </c>
      <c r="U52" s="64">
        <f>'Insumo 1'!U49/$CP52</f>
        <v>2.0074913097437554E-2</v>
      </c>
      <c r="V52" s="64">
        <f>'Insumo 1'!V49/$CP52</f>
        <v>1.935348611711675E-2</v>
      </c>
      <c r="W52" s="64">
        <f>'Insumo 1'!W49/$CP52</f>
        <v>1.8623261246792037E-2</v>
      </c>
      <c r="X52" s="64">
        <f>'Insumo 1'!X49/$CP52</f>
        <v>1.7882928162420271E-2</v>
      </c>
      <c r="Y52" s="64">
        <f>'Insumo 1'!Y49/$CP52</f>
        <v>1.7202308416585696E-2</v>
      </c>
      <c r="Z52" s="64">
        <f>'Insumo 1'!Z49/$CP52</f>
        <v>1.6613598542919654E-2</v>
      </c>
      <c r="AA52" s="64">
        <f>'Insumo 1'!AA49/$CP52</f>
        <v>1.6089281736516286E-2</v>
      </c>
      <c r="AB52" s="64">
        <f>'Insumo 1'!AB49/$CP52</f>
        <v>1.5572826874371736E-2</v>
      </c>
      <c r="AC52" s="64">
        <f>'Insumo 1'!AC49/$CP52</f>
        <v>1.5079021899258535E-2</v>
      </c>
      <c r="AD52" s="64">
        <f>'Insumo 1'!AD49/$CP52</f>
        <v>1.4583719410953178E-2</v>
      </c>
      <c r="AE52" s="64">
        <f>'Insumo 1'!AE49/$CP52</f>
        <v>1.4070446764341956E-2</v>
      </c>
      <c r="AF52" s="64">
        <f>'Insumo 1'!AF49/$CP52</f>
        <v>1.3555115037091522E-2</v>
      </c>
      <c r="AG52" s="64">
        <f>'Insumo 1'!AG49/$CP52</f>
        <v>1.3061684440276359E-2</v>
      </c>
      <c r="AH52" s="64">
        <f>'Insumo 1'!AH49/$CP52</f>
        <v>1.2575367031123934E-2</v>
      </c>
      <c r="AI52" s="64">
        <f>'Insumo 1'!AI49/$CP52</f>
        <v>1.2147827014763602E-2</v>
      </c>
      <c r="AJ52" s="64">
        <f>'Insumo 1'!AJ49/$CP52</f>
        <v>1.1803398980567887E-2</v>
      </c>
      <c r="AK52" s="64">
        <f>'Insumo 1'!AK49/$CP52</f>
        <v>1.1512132664693687E-2</v>
      </c>
      <c r="AL52" s="64">
        <f>'Insumo 1'!AL49/$CP52</f>
        <v>1.1229477049674377E-2</v>
      </c>
      <c r="AM52" s="64">
        <f>'Insumo 1'!AM49/$CP52</f>
        <v>1.0976771698498176E-2</v>
      </c>
      <c r="AN52" s="64">
        <f>'Insumo 1'!AN49/$CP52</f>
        <v>1.0665476143678895E-2</v>
      </c>
      <c r="AO52" s="64">
        <f>'Insumo 1'!AO49/$CP52</f>
        <v>1.0250664989451886E-2</v>
      </c>
      <c r="AP52" s="64">
        <f>'Insumo 1'!AP49/$CP52</f>
        <v>9.7793227122210131E-3</v>
      </c>
      <c r="AQ52" s="64">
        <f>'Insumo 1'!AQ49/$CP52</f>
        <v>9.3354972398959919E-3</v>
      </c>
      <c r="AR52" s="64">
        <f>'Insumo 1'!AR49/$CP52</f>
        <v>8.8942924156572446E-3</v>
      </c>
      <c r="AS52" s="64">
        <f>'Insumo 1'!AS49/$CP52</f>
        <v>8.5333917363478225E-3</v>
      </c>
      <c r="AT52" s="64">
        <f>'Insumo 1'!AT49/$CP52</f>
        <v>8.2979077868814057E-3</v>
      </c>
      <c r="AU52" s="64">
        <f>'Insumo 1'!AU49/$CP52</f>
        <v>8.1460973870266639E-3</v>
      </c>
      <c r="AV52" s="64">
        <f>'Insumo 1'!AV49/$CP52</f>
        <v>7.9881097452542821E-3</v>
      </c>
      <c r="AW52" s="64">
        <f>'Insumo 1'!AW49/$CP52</f>
        <v>7.8379840477407151E-3</v>
      </c>
      <c r="AX52" s="64">
        <f>'Insumo 1'!AX49/$CP52</f>
        <v>7.6872967827800913E-3</v>
      </c>
      <c r="AY52" s="64">
        <f>'Insumo 1'!AY49/$CP52</f>
        <v>7.5221959533449722E-3</v>
      </c>
      <c r="AZ52" s="64">
        <f>'Insumo 1'!AZ49/$CP52</f>
        <v>7.3462381532667263E-3</v>
      </c>
      <c r="BA52" s="64">
        <f>'Insumo 1'!BA49/$CP52</f>
        <v>7.1794526214904331E-3</v>
      </c>
      <c r="BB52" s="64">
        <f>'Insumo 1'!BB49/$CP52</f>
        <v>7.0199674665258963E-3</v>
      </c>
      <c r="BC52" s="64">
        <f>'Insumo 1'!BC49/$CP52</f>
        <v>6.8344630198476615E-3</v>
      </c>
      <c r="BD52" s="64">
        <f>'Insumo 1'!BD49/$CP52</f>
        <v>6.6096488518753507E-3</v>
      </c>
      <c r="BE52" s="64">
        <f>'Insumo 1'!BE49/$CP52</f>
        <v>6.3571306898481663E-3</v>
      </c>
      <c r="BF52" s="64">
        <f>'Insumo 1'!BF49/$CP52</f>
        <v>6.1076075542052938E-3</v>
      </c>
      <c r="BG52" s="64">
        <f>'Insumo 1'!BG49/$CP52</f>
        <v>5.8601434992016348E-3</v>
      </c>
      <c r="BH52" s="64">
        <f>'Insumo 1'!BH49/$CP52</f>
        <v>5.5980786905744616E-3</v>
      </c>
      <c r="BI52" s="64">
        <f>'Insumo 1'!BI49/$CP52</f>
        <v>5.3174821561943666E-3</v>
      </c>
      <c r="BJ52" s="64">
        <f>'Insumo 1'!BJ49/$CP52</f>
        <v>5.0286492992574179E-3</v>
      </c>
      <c r="BK52" s="64">
        <f>'Insumo 1'!BK49/$CP52</f>
        <v>4.7401908206185072E-3</v>
      </c>
      <c r="BL52" s="64">
        <f>'Insumo 1'!BL49/$CP52</f>
        <v>4.4453679109129375E-3</v>
      </c>
      <c r="BM52" s="64">
        <f>'Insumo 1'!BM49/$CP52</f>
        <v>4.1892931550543853E-3</v>
      </c>
      <c r="BN52" s="64">
        <f>'Insumo 1'!BN49/$CP52</f>
        <v>3.9938676834781212E-3</v>
      </c>
      <c r="BO52" s="64">
        <f>'Insumo 1'!BO49/$CP52</f>
        <v>3.8371903657488755E-3</v>
      </c>
      <c r="BP52" s="64">
        <f>'Insumo 1'!BP49/$CP52</f>
        <v>3.6778923999333584E-3</v>
      </c>
      <c r="BQ52" s="64">
        <f>'Insumo 1'!BQ49/$CP52</f>
        <v>3.5262691892276369E-3</v>
      </c>
      <c r="BR52" s="64">
        <f>'Insumo 1'!BR49/$CP52</f>
        <v>3.3566758202160513E-3</v>
      </c>
      <c r="BS52" s="64">
        <f>'Insumo 1'!BS49/$CP52</f>
        <v>3.1522652694868565E-3</v>
      </c>
      <c r="BT52" s="64">
        <f>'Insumo 1'!BT49/$CP52</f>
        <v>2.9274511015145457E-3</v>
      </c>
      <c r="BU52" s="64">
        <f>'Insumo 1'!BU49/$CP52</f>
        <v>2.7127451475892832E-3</v>
      </c>
      <c r="BV52" s="64">
        <f>'Insumo 1'!BV49/$CP52</f>
        <v>2.502906111538525E-3</v>
      </c>
      <c r="BW52" s="64">
        <f>'Insumo 1'!BW49/$CP52</f>
        <v>2.2999930740014852E-3</v>
      </c>
      <c r="BX52" s="64">
        <f>'Insumo 1'!BX49/$CP52</f>
        <v>2.1081241962565903E-3</v>
      </c>
      <c r="BY52" s="64">
        <f>'Insumo 1'!BY49/$CP52</f>
        <v>1.9254275868136462E-3</v>
      </c>
      <c r="BZ52" s="64">
        <f>'Insumo 1'!BZ49/$CP52</f>
        <v>1.746100382053052E-3</v>
      </c>
      <c r="CA52" s="64">
        <f>'Insumo 1'!CA49/$CP52</f>
        <v>1.5720144734650012E-3</v>
      </c>
      <c r="CB52" s="64">
        <f>'Insumo 1'!CB49/$CP52</f>
        <v>1.4054161308377268E-3</v>
      </c>
      <c r="CC52" s="64">
        <f>'Insumo 1'!CC49/$CP52</f>
        <v>1.2479900565124033E-3</v>
      </c>
      <c r="CD52" s="64">
        <f>'Insumo 1'!CD49/$CP52</f>
        <v>1.0993618721909923E-3</v>
      </c>
      <c r="CE52" s="64">
        <f>'Insumo 1'!CE49/$CP52</f>
        <v>9.5878282127741558E-4</v>
      </c>
      <c r="CF52" s="64">
        <f>'Insumo 1'!CF49/$CP52</f>
        <v>8.2606571462265431E-4</v>
      </c>
      <c r="CG52" s="64">
        <f>'Insumo 1'!CG49/$CP52</f>
        <v>7.0383120031297978E-4</v>
      </c>
      <c r="CH52" s="64">
        <f>'Insumo 1'!CH49/$CP52</f>
        <v>5.9226646749741181E-4</v>
      </c>
      <c r="CI52" s="64">
        <f>'Insumo 1'!CI49/$CP52</f>
        <v>4.9155870532496945E-4</v>
      </c>
      <c r="CJ52" s="64">
        <f>'Insumo 1'!CJ49/$CP52</f>
        <v>3.9740256336820646E-4</v>
      </c>
      <c r="CK52" s="64">
        <f>'Insumo 1'!CK49/$CP52</f>
        <v>3.1335463545849155E-4</v>
      </c>
      <c r="CL52" s="64">
        <f>'Insumo 1'!CL49/$CP52</f>
        <v>2.4484340691738766E-4</v>
      </c>
      <c r="CM52" s="64">
        <f>'Insumo 1'!CM49/$CP52</f>
        <v>1.8924822965862303E-4</v>
      </c>
      <c r="CN52" s="64">
        <f>'Insumo 1'!CN49/$CP52</f>
        <v>1.4376126644690651E-4</v>
      </c>
      <c r="CP52">
        <f>SUM('Insumo 1'!B49:CX49)</f>
        <v>5342.1900000000032</v>
      </c>
      <c r="CR52" s="79">
        <f t="shared" si="0"/>
        <v>0.39928662215308675</v>
      </c>
    </row>
    <row r="53" spans="1:96">
      <c r="A53">
        <f t="shared" si="1"/>
        <v>1992</v>
      </c>
      <c r="B53" s="64">
        <f>'Insumo 1'!B50/$CP53</f>
        <v>2.9274266490926428E-2</v>
      </c>
      <c r="C53" s="64">
        <f>'Insumo 1'!C50/$CP53</f>
        <v>2.8573053288695471E-2</v>
      </c>
      <c r="D53" s="64">
        <f>'Insumo 1'!D50/$CP53</f>
        <v>2.7993140000594514E-2</v>
      </c>
      <c r="E53" s="64">
        <f>'Insumo 1'!E50/$CP53</f>
        <v>2.7462891365310858E-2</v>
      </c>
      <c r="F53" s="64">
        <f>'Insumo 1'!F50/$CP53</f>
        <v>2.6982676636768801E-2</v>
      </c>
      <c r="G53" s="64">
        <f>'Insumo 1'!G50/$CP53</f>
        <v>2.6544926109520358E-2</v>
      </c>
      <c r="H53" s="64">
        <f>'Insumo 1'!H50/$CP53</f>
        <v>2.6142439332041818E-2</v>
      </c>
      <c r="I53" s="64">
        <f>'Insumo 1'!I50/$CP53</f>
        <v>2.5763030924831544E-2</v>
      </c>
      <c r="J53" s="64">
        <f>'Insumo 1'!J50/$CP53</f>
        <v>2.539451550838789E-2</v>
      </c>
      <c r="K53" s="64">
        <f>'Insumo 1'!K50/$CP53</f>
        <v>2.5053140255379719E-2</v>
      </c>
      <c r="L53" s="64">
        <f>'Insumo 1'!L50/$CP53</f>
        <v>2.4741120689352778E-2</v>
      </c>
      <c r="M53" s="64">
        <f>'Insumo 1'!M50/$CP53</f>
        <v>2.4436855455735974E-2</v>
      </c>
      <c r="N53" s="64">
        <f>'Insumo 1'!N50/$CP53</f>
        <v>2.4126312905406202E-2</v>
      </c>
      <c r="O53" s="64">
        <f>'Insumo 1'!O50/$CP53</f>
        <v>2.3824817076221593E-2</v>
      </c>
      <c r="P53" s="64">
        <f>'Insumo 1'!P50/$CP53</f>
        <v>2.341328357759789E-2</v>
      </c>
      <c r="Q53" s="64">
        <f>'Insumo 1'!Q50/$CP53</f>
        <v>2.2835770440004833E-2</v>
      </c>
      <c r="R53" s="64">
        <f>'Insumo 1'!R50/$CP53</f>
        <v>2.2146557990313374E-2</v>
      </c>
      <c r="S53" s="64">
        <f>'Insumo 1'!S50/$CP53</f>
        <v>2.1463622857334878E-2</v>
      </c>
      <c r="T53" s="64">
        <f>'Insumo 1'!T50/$CP53</f>
        <v>2.0771641003211227E-2</v>
      </c>
      <c r="U53" s="64">
        <f>'Insumo 1'!U50/$CP53</f>
        <v>2.0073751086298899E-2</v>
      </c>
      <c r="V53" s="64">
        <f>'Insumo 1'!V50/$CP53</f>
        <v>1.9385461771418169E-2</v>
      </c>
      <c r="W53" s="64">
        <f>'Insumo 1'!W50/$CP53</f>
        <v>1.8708065447304058E-2</v>
      </c>
      <c r="X53" s="64">
        <f>'Insumo 1'!X50/$CP53</f>
        <v>1.8023099417741956E-2</v>
      </c>
      <c r="Y53" s="64">
        <f>'Insumo 1'!Y50/$CP53</f>
        <v>1.7329825174883282E-2</v>
      </c>
      <c r="Z53" s="64">
        <f>'Insumo 1'!Z50/$CP53</f>
        <v>1.6692308274592733E-2</v>
      </c>
      <c r="AA53" s="64">
        <f>'Insumo 1'!AA50/$CP53</f>
        <v>1.6140273657775841E-2</v>
      </c>
      <c r="AB53" s="64">
        <f>'Insumo 1'!AB50/$CP53</f>
        <v>1.5647504295807847E-2</v>
      </c>
      <c r="AC53" s="64">
        <f>'Insumo 1'!AC50/$CP53</f>
        <v>1.5162673893212143E-2</v>
      </c>
      <c r="AD53" s="64">
        <f>'Insumo 1'!AD50/$CP53</f>
        <v>1.4699814099111821E-2</v>
      </c>
      <c r="AE53" s="64">
        <f>'Insumo 1'!AE50/$CP53</f>
        <v>1.4232154003995703E-2</v>
      </c>
      <c r="AF53" s="64">
        <f>'Insumo 1'!AF50/$CP53</f>
        <v>1.3742338673422052E-2</v>
      </c>
      <c r="AG53" s="64">
        <f>'Insumo 1'!AG50/$CP53</f>
        <v>1.3246799907021867E-2</v>
      </c>
      <c r="AH53" s="64">
        <f>'Insumo 1'!AH50/$CP53</f>
        <v>1.2771754733419904E-2</v>
      </c>
      <c r="AI53" s="64">
        <f>'Insumo 1'!AI50/$CP53</f>
        <v>1.2302617622606617E-2</v>
      </c>
      <c r="AJ53" s="64">
        <f>'Insumo 1'!AJ50/$CP53</f>
        <v>1.1889422481323604E-2</v>
      </c>
      <c r="AK53" s="64">
        <f>'Insumo 1'!AK50/$CP53</f>
        <v>1.1557093949460591E-2</v>
      </c>
      <c r="AL53" s="64">
        <f>'Insumo 1'!AL50/$CP53</f>
        <v>1.1275722459149906E-2</v>
      </c>
      <c r="AM53" s="64">
        <f>'Insumo 1'!AM50/$CP53</f>
        <v>1.1001920674287211E-2</v>
      </c>
      <c r="AN53" s="64">
        <f>'Insumo 1'!AN50/$CP53</f>
        <v>1.0756182187670727E-2</v>
      </c>
      <c r="AO53" s="64">
        <f>'Insumo 1'!AO50/$CP53</f>
        <v>1.0452470834940362E-2</v>
      </c>
      <c r="AP53" s="64">
        <f>'Insumo 1'!AP50/$CP53</f>
        <v>1.0047399279991778E-2</v>
      </c>
      <c r="AQ53" s="64">
        <f>'Insumo 1'!AQ50/$CP53</f>
        <v>9.5863857555129189E-3</v>
      </c>
      <c r="AR53" s="64">
        <f>'Insumo 1'!AR50/$CP53</f>
        <v>9.1517738866209557E-3</v>
      </c>
      <c r="AS53" s="64">
        <f>'Insumo 1'!AS50/$CP53</f>
        <v>8.7188236603883071E-3</v>
      </c>
      <c r="AT53" s="64">
        <f>'Insumo 1'!AT50/$CP53</f>
        <v>8.3647091469920519E-3</v>
      </c>
      <c r="AU53" s="64">
        <f>'Insumo 1'!AU50/$CP53</f>
        <v>8.1330023094986735E-3</v>
      </c>
      <c r="AV53" s="64">
        <f>'Insumo 1'!AV50/$CP53</f>
        <v>7.9830852162360248E-3</v>
      </c>
      <c r="AW53" s="64">
        <f>'Insumo 1'!AW50/$CP53</f>
        <v>7.826706179298263E-3</v>
      </c>
      <c r="AX53" s="64">
        <f>'Insumo 1'!AX50/$CP53</f>
        <v>7.6777122208463444E-3</v>
      </c>
      <c r="AY53" s="64">
        <f>'Insumo 1'!AY50/$CP53</f>
        <v>7.5277951275836965E-3</v>
      </c>
      <c r="AZ53" s="64">
        <f>'Insumo 1'!AZ50/$CP53</f>
        <v>7.3627386234250657E-3</v>
      </c>
      <c r="BA53" s="64">
        <f>'Insumo 1'!BA50/$CP53</f>
        <v>7.1867891284998157E-3</v>
      </c>
      <c r="BB53" s="64">
        <f>'Insumo 1'!BB50/$CP53</f>
        <v>7.0195171007954322E-3</v>
      </c>
      <c r="BC53" s="64">
        <f>'Insumo 1'!BC50/$CP53</f>
        <v>6.8592608976526005E-3</v>
      </c>
      <c r="BD53" s="64">
        <f>'Insumo 1'!BD50/$CP53</f>
        <v>6.6737108006957513E-3</v>
      </c>
      <c r="BE53" s="64">
        <f>'Insumo 1'!BE50/$CP53</f>
        <v>6.4493890416882178E-3</v>
      </c>
      <c r="BF53" s="64">
        <f>'Insumo 1'!BF50/$CP53</f>
        <v>6.1981117462073495E-3</v>
      </c>
      <c r="BG53" s="64">
        <f>'Insumo 1'!BG50/$CP53</f>
        <v>5.9496038551586743E-3</v>
      </c>
      <c r="BH53" s="64">
        <f>'Insumo 1'!BH50/$CP53</f>
        <v>5.7027576067693138E-3</v>
      </c>
      <c r="BI53" s="64">
        <f>'Insumo 1'!BI50/$CP53</f>
        <v>5.4420643362189935E-3</v>
      </c>
      <c r="BJ53" s="64">
        <f>'Insumo 1'!BJ50/$CP53</f>
        <v>5.1642007581890852E-3</v>
      </c>
      <c r="BK53" s="64">
        <f>'Insumo 1'!BK50/$CP53</f>
        <v>4.8782135938247474E-3</v>
      </c>
      <c r="BL53" s="64">
        <f>'Insumo 1'!BL50/$CP53</f>
        <v>4.5925956833847018E-3</v>
      </c>
      <c r="BM53" s="64">
        <f>'Insumo 1'!BM50/$CP53</f>
        <v>4.3008850831938346E-3</v>
      </c>
      <c r="BN53" s="64">
        <f>'Insumo 1'!BN50/$CP53</f>
        <v>4.0466537563186291E-3</v>
      </c>
      <c r="BO53" s="64">
        <f>'Insumo 1'!BO50/$CP53</f>
        <v>3.850764549481597E-3</v>
      </c>
      <c r="BP53" s="64">
        <f>'Insumo 1'!BP50/$CP53</f>
        <v>3.692354615960227E-3</v>
      </c>
      <c r="BQ53" s="64">
        <f>'Insumo 1'!BQ50/$CP53</f>
        <v>3.5317291588931043E-3</v>
      </c>
      <c r="BR53" s="64">
        <f>'Insumo 1'!BR50/$CP53</f>
        <v>3.3786734072739715E-3</v>
      </c>
      <c r="BS53" s="64">
        <f>'Insumo 1'!BS50/$CP53</f>
        <v>3.2082627212131039E-3</v>
      </c>
      <c r="BT53" s="64">
        <f>'Insumo 1'!BT50/$CP53</f>
        <v>3.0035114201930587E-3</v>
      </c>
      <c r="BU53" s="64">
        <f>'Insumo 1'!BU50/$CP53</f>
        <v>2.7793742881476705E-3</v>
      </c>
      <c r="BV53" s="64">
        <f>'Insumo 1'!BV50/$CP53</f>
        <v>2.5652070120581729E-3</v>
      </c>
      <c r="BW53" s="64">
        <f>'Insumo 1'!BW50/$CP53</f>
        <v>2.3565785448330587E-3</v>
      </c>
      <c r="BX53" s="64">
        <f>'Insumo 1'!BX50/$CP53</f>
        <v>2.1549659021694971E-3</v>
      </c>
      <c r="BY53" s="64">
        <f>'Insumo 1'!BY50/$CP53</f>
        <v>1.9646155041968486E-3</v>
      </c>
      <c r="BZ53" s="64">
        <f>'Insumo 1'!BZ50/$CP53</f>
        <v>1.7842349621800908E-3</v>
      </c>
      <c r="CA53" s="64">
        <f>'Insumo 1'!CA50/$CP53</f>
        <v>1.6075469594062552E-3</v>
      </c>
      <c r="CB53" s="64">
        <f>'Insumo 1'!CB50/$CP53</f>
        <v>1.4363977654968032E-3</v>
      </c>
      <c r="CC53" s="64">
        <f>'Insumo 1'!CC50/$CP53</f>
        <v>1.2742952927325111E-3</v>
      </c>
      <c r="CD53" s="64">
        <f>'Insumo 1'!CD50/$CP53</f>
        <v>1.1227165568105477E-3</v>
      </c>
      <c r="CE53" s="64">
        <f>'Insumo 1'!CE50/$CP53</f>
        <v>9.8110767684447451E-4</v>
      </c>
      <c r="CF53" s="64">
        <f>'Insumo 1'!CF50/$CP53</f>
        <v>8.4780701017497686E-4</v>
      </c>
      <c r="CG53" s="64">
        <f>'Insumo 1'!CG50/$CP53</f>
        <v>7.2281455680205456E-4</v>
      </c>
      <c r="CH53" s="64">
        <f>'Insumo 1'!CH50/$CP53</f>
        <v>6.0908434812004546E-4</v>
      </c>
      <c r="CI53" s="64">
        <f>'Insumo 1'!CI50/$CP53</f>
        <v>5.0753951893968018E-4</v>
      </c>
      <c r="CJ53" s="64">
        <f>'Insumo 1'!CJ50/$CP53</f>
        <v>4.176261883745204E-4</v>
      </c>
      <c r="CK53" s="64">
        <f>'Insumo 1'!CK50/$CP53</f>
        <v>3.323285318630136E-4</v>
      </c>
      <c r="CL53" s="64">
        <f>'Insumo 1'!CL50/$CP53</f>
        <v>2.5921625485315057E-4</v>
      </c>
      <c r="CM53" s="64">
        <f>'Insumo 1'!CM50/$CP53</f>
        <v>2.0327428532287663E-4</v>
      </c>
      <c r="CN53" s="64">
        <f>'Insumo 1'!CN50/$CP53</f>
        <v>1.5582515605132416E-4</v>
      </c>
      <c r="CP53">
        <f>SUM('Insumo 1'!B50:CX50)</f>
        <v>5416.3269999999975</v>
      </c>
      <c r="CR53" s="79">
        <f t="shared" si="0"/>
        <v>0.39482531243036123</v>
      </c>
    </row>
    <row r="54" spans="1:96">
      <c r="A54">
        <f t="shared" si="1"/>
        <v>1993</v>
      </c>
      <c r="B54" s="64">
        <f>'Insumo 1'!B51/$CP54</f>
        <v>2.9216581871378055E-2</v>
      </c>
      <c r="C54" s="64">
        <f>'Insumo 1'!C51/$CP54</f>
        <v>2.8515550012221162E-2</v>
      </c>
      <c r="D54" s="64">
        <f>'Insumo 1'!D51/$CP54</f>
        <v>2.7886278753871709E-2</v>
      </c>
      <c r="E54" s="64">
        <f>'Insumo 1'!E51/$CP54</f>
        <v>2.7348074247815948E-2</v>
      </c>
      <c r="F54" s="64">
        <f>'Insumo 1'!F51/$CP54</f>
        <v>2.6831179361796919E-2</v>
      </c>
      <c r="G54" s="64">
        <f>'Insumo 1'!G51/$CP54</f>
        <v>2.6349254108658664E-2</v>
      </c>
      <c r="H54" s="64">
        <f>'Insumo 1'!H51/$CP54</f>
        <v>2.5897563017281924E-2</v>
      </c>
      <c r="I54" s="64">
        <f>'Insumo 1'!I51/$CP54</f>
        <v>2.5471917017061179E-2</v>
      </c>
      <c r="J54" s="64">
        <f>'Insumo 1'!J51/$CP54</f>
        <v>2.5061205964216602E-2</v>
      </c>
      <c r="K54" s="64">
        <f>'Insumo 1'!K51/$CP54</f>
        <v>2.4653044780436242E-2</v>
      </c>
      <c r="L54" s="64">
        <f>'Insumo 1'!L51/$CP54</f>
        <v>2.4279124695518319E-2</v>
      </c>
      <c r="M54" s="64">
        <f>'Insumo 1'!M51/$CP54</f>
        <v>2.3948552384692193E-2</v>
      </c>
      <c r="N54" s="64">
        <f>'Insumo 1'!N51/$CP54</f>
        <v>2.3636011290820221E-2</v>
      </c>
      <c r="O54" s="64">
        <f>'Insumo 1'!O51/$CP54</f>
        <v>2.3315820589755575E-2</v>
      </c>
      <c r="P54" s="64">
        <f>'Insumo 1'!P51/$CP54</f>
        <v>2.3004554430415717E-2</v>
      </c>
      <c r="Q54" s="64">
        <f>'Insumo 1'!Q51/$CP54</f>
        <v>2.2592568443039026E-2</v>
      </c>
      <c r="R54" s="64">
        <f>'Insumo 1'!R51/$CP54</f>
        <v>2.2026497510781399E-2</v>
      </c>
      <c r="S54" s="64">
        <f>'Insumo 1'!S51/$CP54</f>
        <v>2.1357885415441064E-2</v>
      </c>
      <c r="T54" s="64">
        <f>'Insumo 1'!T51/$CP54</f>
        <v>2.0697833594816337E-2</v>
      </c>
      <c r="U54" s="64">
        <f>'Insumo 1'!U51/$CP54</f>
        <v>2.0031407101531052E-2</v>
      </c>
      <c r="V54" s="64">
        <f>'Insumo 1'!V51/$CP54</f>
        <v>1.9364798474741183E-2</v>
      </c>
      <c r="W54" s="64">
        <f>'Insumo 1'!W51/$CP54</f>
        <v>1.8714763996868763E-2</v>
      </c>
      <c r="X54" s="64">
        <f>'Insumo 1'!X51/$CP54</f>
        <v>1.8080210866886274E-2</v>
      </c>
      <c r="Y54" s="64">
        <f>'Insumo 1'!Y51/$CP54</f>
        <v>1.7439283064243225E-2</v>
      </c>
      <c r="Z54" s="64">
        <f>'Insumo 1'!Z51/$CP54</f>
        <v>1.6791616321930443E-2</v>
      </c>
      <c r="AA54" s="64">
        <f>'Insumo 1'!AA51/$CP54</f>
        <v>1.6196768295948006E-2</v>
      </c>
      <c r="AB54" s="64">
        <f>'Insumo 1'!AB51/$CP54</f>
        <v>1.5679873409928973E-2</v>
      </c>
      <c r="AC54" s="64">
        <f>'Insumo 1'!AC51/$CP54</f>
        <v>1.5217982842295337E-2</v>
      </c>
      <c r="AD54" s="64">
        <f>'Insumo 1'!AD51/$CP54</f>
        <v>1.4764106148863544E-2</v>
      </c>
      <c r="AE54" s="64">
        <f>'Insumo 1'!AE51/$CP54</f>
        <v>1.4331356941963891E-2</v>
      </c>
      <c r="AF54" s="64">
        <f>'Insumo 1'!AF51/$CP54</f>
        <v>1.3890593860862391E-2</v>
      </c>
      <c r="AG54" s="64">
        <f>'Insumo 1'!AG51/$CP54</f>
        <v>1.3423421421595716E-2</v>
      </c>
      <c r="AH54" s="64">
        <f>'Insumo 1'!AH51/$CP54</f>
        <v>1.2947324440604263E-2</v>
      </c>
      <c r="AI54" s="64">
        <f>'Insumo 1'!AI51/$CP54</f>
        <v>1.2490169344089896E-2</v>
      </c>
      <c r="AJ54" s="64">
        <f>'Insumo 1'!AJ51/$CP54</f>
        <v>1.2037385451685628E-2</v>
      </c>
      <c r="AK54" s="64">
        <f>'Insumo 1'!AK51/$CP54</f>
        <v>1.1638330943134644E-2</v>
      </c>
      <c r="AL54" s="64">
        <f>'Insumo 1'!AL51/$CP54</f>
        <v>1.1317593841556239E-2</v>
      </c>
      <c r="AM54" s="64">
        <f>'Insumo 1'!AM51/$CP54</f>
        <v>1.1046214919721017E-2</v>
      </c>
      <c r="AN54" s="64">
        <f>'Insumo 1'!AN51/$CP54</f>
        <v>1.0780664270032592E-2</v>
      </c>
      <c r="AO54" s="64">
        <f>'Insumo 1'!AO51/$CP54</f>
        <v>1.0541887245518517E-2</v>
      </c>
      <c r="AP54" s="64">
        <f>'Insumo 1'!AP51/$CP54</f>
        <v>1.0245556033554822E-2</v>
      </c>
      <c r="AQ54" s="64">
        <f>'Insumo 1'!AQ51/$CP54</f>
        <v>9.8495977945818221E-3</v>
      </c>
      <c r="AR54" s="64">
        <f>'Insumo 1'!AR51/$CP54</f>
        <v>9.3988173707280145E-3</v>
      </c>
      <c r="AS54" s="64">
        <f>'Insumo 1'!AS51/$CP54</f>
        <v>8.9731713705072692E-3</v>
      </c>
      <c r="AT54" s="64">
        <f>'Insumo 1'!AT51/$CP54</f>
        <v>8.5486181713140472E-3</v>
      </c>
      <c r="AU54" s="64">
        <f>'Insumo 1'!AU51/$CP54</f>
        <v>8.2007431775521205E-3</v>
      </c>
      <c r="AV54" s="64">
        <f>'Insumo 1'!AV51/$CP54</f>
        <v>7.9727120298086988E-3</v>
      </c>
      <c r="AW54" s="64">
        <f>'Insumo 1'!AW51/$CP54</f>
        <v>7.8248196240837328E-3</v>
      </c>
      <c r="AX54" s="64">
        <f>'Insumo 1'!AX51/$CP54</f>
        <v>7.669824011679858E-3</v>
      </c>
      <c r="AY54" s="64">
        <f>'Insumo 1'!AY51/$CP54</f>
        <v>7.5221137394594793E-3</v>
      </c>
      <c r="AZ54" s="64">
        <f>'Insumo 1'!AZ51/$CP54</f>
        <v>7.372764265697814E-3</v>
      </c>
      <c r="BA54" s="64">
        <f>'Insumo 1'!BA51/$CP54</f>
        <v>7.2081155775508086E-3</v>
      </c>
      <c r="BB54" s="64">
        <f>'Insumo 1'!BB51/$CP54</f>
        <v>7.0319924786147962E-3</v>
      </c>
      <c r="BC54" s="64">
        <f>'Insumo 1'!BC51/$CP54</f>
        <v>6.8644296543943911E-3</v>
      </c>
      <c r="BD54" s="64">
        <f>'Insumo 1'!BD51/$CP54</f>
        <v>6.7034236363391324E-3</v>
      </c>
      <c r="BE54" s="64">
        <f>'Insumo 1'!BE51/$CP54</f>
        <v>6.5174653281553996E-3</v>
      </c>
      <c r="BF54" s="64">
        <f>'Insumo 1'!BF51/$CP54</f>
        <v>6.2936232510174897E-3</v>
      </c>
      <c r="BG54" s="64">
        <f>'Insumo 1'!BG51/$CP54</f>
        <v>6.0433718157144063E-3</v>
      </c>
      <c r="BH54" s="64">
        <f>'Insumo 1'!BH51/$CP54</f>
        <v>5.7958523829801344E-3</v>
      </c>
      <c r="BI54" s="64">
        <f>'Insumo 1'!BI51/$CP54</f>
        <v>5.5497900182825619E-3</v>
      </c>
      <c r="BJ54" s="64">
        <f>'Insumo 1'!BJ51/$CP54</f>
        <v>5.2904319077501094E-3</v>
      </c>
      <c r="BK54" s="64">
        <f>'Insumo 1'!BK51/$CP54</f>
        <v>5.0148639153093783E-3</v>
      </c>
      <c r="BL54" s="64">
        <f>'Insumo 1'!BL51/$CP54</f>
        <v>4.7318284491805638E-3</v>
      </c>
      <c r="BM54" s="64">
        <f>'Insumo 1'!BM51/$CP54</f>
        <v>4.4489751165563366E-3</v>
      </c>
      <c r="BN54" s="64">
        <f>'Insumo 1'!BN51/$CP54</f>
        <v>4.1602935117853127E-3</v>
      </c>
      <c r="BO54" s="64">
        <f>'Insumo 1'!BO51/$CP54</f>
        <v>3.9078564744271819E-3</v>
      </c>
      <c r="BP54" s="64">
        <f>'Insumo 1'!BP51/$CP54</f>
        <v>3.7116986899865556E-3</v>
      </c>
      <c r="BQ54" s="64">
        <f>'Insumo 1'!BQ51/$CP54</f>
        <v>3.5516033394542338E-3</v>
      </c>
      <c r="BR54" s="64">
        <f>'Insumo 1'!BR51/$CP54</f>
        <v>3.3893223868668638E-3</v>
      </c>
      <c r="BS54" s="64">
        <f>'Insumo 1'!BS51/$CP54</f>
        <v>3.2352374419859263E-3</v>
      </c>
      <c r="BT54" s="64">
        <f>'Insumo 1'!BT51/$CP54</f>
        <v>3.0634855471600112E-3</v>
      </c>
      <c r="BU54" s="64">
        <f>'Insumo 1'!BU51/$CP54</f>
        <v>2.8589496215083643E-3</v>
      </c>
      <c r="BV54" s="64">
        <f>'Insumo 1'!BV51/$CP54</f>
        <v>2.6352896778750416E-3</v>
      </c>
      <c r="BW54" s="64">
        <f>'Insumo 1'!BW51/$CP54</f>
        <v>2.4218292104986128E-3</v>
      </c>
      <c r="BX54" s="64">
        <f>'Insumo 1'!BX51/$CP54</f>
        <v>2.2141970152689807E-3</v>
      </c>
      <c r="BY54" s="64">
        <f>'Insumo 1'!BY51/$CP54</f>
        <v>2.0138501602228443E-3</v>
      </c>
      <c r="BZ54" s="64">
        <f>'Insumo 1'!BZ51/$CP54</f>
        <v>1.8251598494703016E-3</v>
      </c>
      <c r="CA54" s="64">
        <f>'Insumo 1'!CA51/$CP54</f>
        <v>1.6466690149746527E-3</v>
      </c>
      <c r="CB54" s="64">
        <f>'Insumo 1'!CB51/$CP54</f>
        <v>1.4725493845891017E-3</v>
      </c>
      <c r="CC54" s="64">
        <f>'Insumo 1'!CC51/$CP54</f>
        <v>1.3044401598549344E-3</v>
      </c>
      <c r="CD54" s="64">
        <f>'Insumo 1'!CD51/$CP54</f>
        <v>1.1465304113776617E-3</v>
      </c>
      <c r="CE54" s="64">
        <f>'Insumo 1'!CE51/$CP54</f>
        <v>1.000641474203157E-3</v>
      </c>
      <c r="CF54" s="64">
        <f>'Insumo 1'!CF51/$CP54</f>
        <v>8.6622694781765834E-4</v>
      </c>
      <c r="CG54" s="64">
        <f>'Insumo 1'!CG51/$CP54</f>
        <v>7.400084291385924E-4</v>
      </c>
      <c r="CH54" s="64">
        <f>'Insumo 1'!CH51/$CP54</f>
        <v>6.2235018517513415E-4</v>
      </c>
      <c r="CI54" s="64">
        <f>'Insumo 1'!CI51/$CP54</f>
        <v>5.1707701952361895E-4</v>
      </c>
      <c r="CJ54" s="64">
        <f>'Insumo 1'!CJ51/$CP54</f>
        <v>4.2509959970698369E-4</v>
      </c>
      <c r="CK54" s="64">
        <f>'Insumo 1'!CK51/$CP54</f>
        <v>3.4550725820229136E-4</v>
      </c>
      <c r="CL54" s="64">
        <f>'Insumo 1'!CL51/$CP54</f>
        <v>2.6882905277099737E-4</v>
      </c>
      <c r="CM54" s="64">
        <f>'Insumo 1'!CM51/$CP54</f>
        <v>2.0653939420210775E-4</v>
      </c>
      <c r="CN54" s="64">
        <f>'Insumo 1'!CN51/$CP54</f>
        <v>1.6246308609195779E-4</v>
      </c>
      <c r="CP54">
        <f>SUM('Insumo 1'!B51:CX51)</f>
        <v>5490.4779999999992</v>
      </c>
      <c r="CR54" s="79">
        <f t="shared" si="0"/>
        <v>0.39040280281607548</v>
      </c>
    </row>
    <row r="55" spans="1:96">
      <c r="A55">
        <f t="shared" si="1"/>
        <v>1994</v>
      </c>
      <c r="B55" s="64">
        <f>'Insumo 1'!B52/$CP55</f>
        <v>2.9022732454067977E-2</v>
      </c>
      <c r="C55" s="64">
        <f>'Insumo 1'!C52/$CP55</f>
        <v>2.8386800519820857E-2</v>
      </c>
      <c r="D55" s="64">
        <f>'Insumo 1'!D52/$CP55</f>
        <v>2.7791322270958416E-2</v>
      </c>
      <c r="E55" s="64">
        <f>'Insumo 1'!E52/$CP55</f>
        <v>2.7233061412649875E-2</v>
      </c>
      <c r="F55" s="64">
        <f>'Insumo 1'!F52/$CP55</f>
        <v>2.6726401477476458E-2</v>
      </c>
      <c r="G55" s="64">
        <f>'Insumo 1'!G52/$CP55</f>
        <v>2.6222438454662017E-2</v>
      </c>
      <c r="H55" s="64">
        <f>'Insumo 1'!H52/$CP55</f>
        <v>2.5738612377461285E-2</v>
      </c>
      <c r="I55" s="64">
        <f>'Insumo 1'!I52/$CP55</f>
        <v>2.5273305098458869E-2</v>
      </c>
      <c r="J55" s="64">
        <f>'Insumo 1'!J52/$CP55</f>
        <v>2.4825258058553911E-2</v>
      </c>
      <c r="K55" s="64">
        <f>'Insumo 1'!K52/$CP55</f>
        <v>2.4383503814153242E-2</v>
      </c>
      <c r="L55" s="64">
        <f>'Insumo 1'!L52/$CP55</f>
        <v>2.3937254715820942E-2</v>
      </c>
      <c r="M55" s="64">
        <f>'Insumo 1'!M52/$CP55</f>
        <v>2.3531279508716051E-2</v>
      </c>
      <c r="N55" s="64">
        <f>'Insumo 1'!N52/$CP55</f>
        <v>2.3182658637778773E-2</v>
      </c>
      <c r="O55" s="64">
        <f>'Insumo 1'!O52/$CP55</f>
        <v>2.2862085655374866E-2</v>
      </c>
      <c r="P55" s="64">
        <f>'Insumo 1'!P52/$CP55</f>
        <v>2.253216337679317E-2</v>
      </c>
      <c r="Q55" s="64">
        <f>'Insumo 1'!Q52/$CP55</f>
        <v>2.2211230806074733E-2</v>
      </c>
      <c r="R55" s="64">
        <f>'Insumo 1'!R52/$CP55</f>
        <v>2.1798603215151032E-2</v>
      </c>
      <c r="S55" s="64">
        <f>'Insumo 1'!S52/$CP55</f>
        <v>2.124375844583053E-2</v>
      </c>
      <c r="T55" s="64">
        <f>'Insumo 1'!T52/$CP55</f>
        <v>2.0595061126417579E-2</v>
      </c>
      <c r="U55" s="64">
        <f>'Insumo 1'!U52/$CP55</f>
        <v>1.9957331250597808E-2</v>
      </c>
      <c r="V55" s="64">
        <f>'Insumo 1'!V52/$CP55</f>
        <v>1.9315466109160937E-2</v>
      </c>
      <c r="W55" s="64">
        <f>'Insumo 1'!W52/$CP55</f>
        <v>1.8679354380756553E-2</v>
      </c>
      <c r="X55" s="64">
        <f>'Insumo 1'!X52/$CP55</f>
        <v>1.8066436098639383E-2</v>
      </c>
      <c r="Y55" s="64">
        <f>'Insumo 1'!Y52/$CP55</f>
        <v>1.7473295173821391E-2</v>
      </c>
      <c r="Z55" s="64">
        <f>'Insumo 1'!Z52/$CP55</f>
        <v>1.687512001259997E-2</v>
      </c>
      <c r="AA55" s="64">
        <f>'Insumo 1'!AA52/$CP55</f>
        <v>1.627191061497512E-2</v>
      </c>
      <c r="AB55" s="64">
        <f>'Insumo 1'!AB52/$CP55</f>
        <v>1.5717964816440947E-2</v>
      </c>
      <c r="AC55" s="64">
        <f>'Insumo 1'!AC52/$CP55</f>
        <v>1.5235756886655599E-2</v>
      </c>
      <c r="AD55" s="64">
        <f>'Insumo 1'!AD52/$CP55</f>
        <v>1.4803531732589987E-2</v>
      </c>
      <c r="AE55" s="64">
        <f>'Insumo 1'!AE52/$CP55</f>
        <v>1.4379577109758573E-2</v>
      </c>
      <c r="AF55" s="64">
        <f>'Insumo 1'!AF52/$CP55</f>
        <v>1.3976119020855398E-2</v>
      </c>
      <c r="AG55" s="64">
        <f>'Insumo 1'!AG52/$CP55</f>
        <v>1.3561333900044513E-2</v>
      </c>
      <c r="AH55" s="64">
        <f>'Insumo 1'!AH52/$CP55</f>
        <v>1.3116343360813068E-2</v>
      </c>
      <c r="AI55" s="64">
        <f>'Insumo 1'!AI52/$CP55</f>
        <v>1.2658947024730322E-2</v>
      </c>
      <c r="AJ55" s="64">
        <f>'Insumo 1'!AJ52/$CP55</f>
        <v>1.2218990721902304E-2</v>
      </c>
      <c r="AK55" s="64">
        <f>'Insumo 1'!AK52/$CP55</f>
        <v>1.1782090919747796E-2</v>
      </c>
      <c r="AL55" s="64">
        <f>'Insumo 1'!AL52/$CP55</f>
        <v>1.1396612246571142E-2</v>
      </c>
      <c r="AM55" s="64">
        <f>'Insumo 1'!AM52/$CP55</f>
        <v>1.108718650191768E-2</v>
      </c>
      <c r="AN55" s="64">
        <f>'Insumo 1'!AN52/$CP55</f>
        <v>1.0825406208939506E-2</v>
      </c>
      <c r="AO55" s="64">
        <f>'Insumo 1'!AO52/$CP55</f>
        <v>1.0568300564050226E-2</v>
      </c>
      <c r="AP55" s="64">
        <f>'Insumo 1'!AP52/$CP55</f>
        <v>1.0335826718706285E-2</v>
      </c>
      <c r="AQ55" s="64">
        <f>'Insumo 1'!AQ52/$CP55</f>
        <v>1.0046717713823794E-2</v>
      </c>
      <c r="AR55" s="64">
        <f>'Insumo 1'!AR52/$CP55</f>
        <v>9.6598006873890186E-3</v>
      </c>
      <c r="AS55" s="64">
        <f>'Insumo 1'!AS52/$CP55</f>
        <v>9.2187656196174098E-3</v>
      </c>
      <c r="AT55" s="64">
        <f>'Insumo 1'!AT52/$CP55</f>
        <v>8.801643174762076E-3</v>
      </c>
      <c r="AU55" s="64">
        <f>'Insumo 1'!AU52/$CP55</f>
        <v>8.3847005240640059E-3</v>
      </c>
      <c r="AV55" s="64">
        <f>'Insumo 1'!AV52/$CP55</f>
        <v>8.0430916252600699E-3</v>
      </c>
      <c r="AW55" s="64">
        <f>'Insumo 1'!AW52/$CP55</f>
        <v>7.8187085169930618E-3</v>
      </c>
      <c r="AX55" s="64">
        <f>'Insumo 1'!AX52/$CP55</f>
        <v>7.6723560729791652E-3</v>
      </c>
      <c r="AY55" s="64">
        <f>'Insumo 1'!AY52/$CP55</f>
        <v>7.5191714509891885E-3</v>
      </c>
      <c r="AZ55" s="64">
        <f>'Insumo 1'!AZ52/$CP55</f>
        <v>7.3724594186607619E-3</v>
      </c>
      <c r="BA55" s="64">
        <f>'Insumo 1'!BA52/$CP55</f>
        <v>7.2235898564451508E-3</v>
      </c>
      <c r="BB55" s="64">
        <f>'Insumo 1'!BB52/$CP55</f>
        <v>7.0590782025474648E-3</v>
      </c>
      <c r="BC55" s="64">
        <f>'Insumo 1'!BC52/$CP55</f>
        <v>6.8828799284275386E-3</v>
      </c>
      <c r="BD55" s="64">
        <f>'Insumo 1'!BD52/$CP55</f>
        <v>6.7149521855418143E-3</v>
      </c>
      <c r="BE55" s="64">
        <f>'Insumo 1'!BE52/$CP55</f>
        <v>6.5531374440031074E-3</v>
      </c>
      <c r="BF55" s="64">
        <f>'Insumo 1'!BF52/$CP55</f>
        <v>6.3668706970763291E-3</v>
      </c>
      <c r="BG55" s="64">
        <f>'Insumo 1'!BG52/$CP55</f>
        <v>6.1435663537529137E-3</v>
      </c>
      <c r="BH55" s="64">
        <f>'Insumo 1'!BH52/$CP55</f>
        <v>5.8943716517833042E-3</v>
      </c>
      <c r="BI55" s="64">
        <f>'Insumo 1'!BI52/$CP55</f>
        <v>5.6475142738581438E-3</v>
      </c>
      <c r="BJ55" s="64">
        <f>'Insumo 1'!BJ52/$CP55</f>
        <v>5.4020952491911044E-3</v>
      </c>
      <c r="BK55" s="64">
        <f>'Insumo 1'!BK52/$CP55</f>
        <v>5.1440906335154992E-3</v>
      </c>
      <c r="BL55" s="64">
        <f>'Insumo 1'!BL52/$CP55</f>
        <v>4.8706237203150838E-3</v>
      </c>
      <c r="BM55" s="64">
        <f>'Insumo 1'!BM52/$CP55</f>
        <v>4.59032462913859E-3</v>
      </c>
      <c r="BN55" s="64">
        <f>'Insumo 1'!BN52/$CP55</f>
        <v>4.3103851262766271E-3</v>
      </c>
      <c r="BO55" s="64">
        <f>'Insumo 1'!BO52/$CP55</f>
        <v>4.0245124162249114E-3</v>
      </c>
      <c r="BP55" s="64">
        <f>'Insumo 1'!BP52/$CP55</f>
        <v>3.7735197726826496E-3</v>
      </c>
      <c r="BQ55" s="64">
        <f>'Insumo 1'!BQ52/$CP55</f>
        <v>3.5770047587917533E-3</v>
      </c>
      <c r="BR55" s="64">
        <f>'Insumo 1'!BR52/$CP55</f>
        <v>3.415369811410311E-3</v>
      </c>
      <c r="BS55" s="64">
        <f>'Insumo 1'!BS52/$CP55</f>
        <v>3.2519369224562173E-3</v>
      </c>
      <c r="BT55" s="64">
        <f>'Insumo 1'!BT52/$CP55</f>
        <v>3.0962351822645278E-3</v>
      </c>
      <c r="BU55" s="64">
        <f>'Insumo 1'!BU52/$CP55</f>
        <v>2.9236327912899067E-3</v>
      </c>
      <c r="BV55" s="64">
        <f>'Insumo 1'!BV52/$CP55</f>
        <v>2.7190270403220748E-3</v>
      </c>
      <c r="BW55" s="64">
        <f>'Insumo 1'!BW52/$CP55</f>
        <v>2.495542902841394E-3</v>
      </c>
      <c r="BX55" s="64">
        <f>'Insumo 1'!BX52/$CP55</f>
        <v>2.2828464147966266E-3</v>
      </c>
      <c r="BY55" s="64">
        <f>'Insumo 1'!BY52/$CP55</f>
        <v>2.0760831339416124E-3</v>
      </c>
      <c r="BZ55" s="64">
        <f>'Insumo 1'!BZ52/$CP55</f>
        <v>1.8768712076917373E-3</v>
      </c>
      <c r="CA55" s="64">
        <f>'Insumo 1'!CA52/$CP55</f>
        <v>1.6898852841358977E-3</v>
      </c>
      <c r="CB55" s="64">
        <f>'Insumo 1'!CB52/$CP55</f>
        <v>1.5133274217014419E-3</v>
      </c>
      <c r="CC55" s="64">
        <f>'Insumo 1'!CC52/$CP55</f>
        <v>1.3416240015131471E-3</v>
      </c>
      <c r="CD55" s="64">
        <f>'Insumo 1'!CD52/$CP55</f>
        <v>1.1763931709864008E-3</v>
      </c>
      <c r="CE55" s="64">
        <f>'Insumo 1'!CE52/$CP55</f>
        <v>1.0224893723673636E-3</v>
      </c>
      <c r="CF55" s="64">
        <f>'Insumo 1'!CF52/$CP55</f>
        <v>8.8224992970048423E-4</v>
      </c>
      <c r="CG55" s="64">
        <f>'Insumo 1'!CG52/$CP55</f>
        <v>7.5423648972764042E-4</v>
      </c>
      <c r="CH55" s="64">
        <f>'Insumo 1'!CH52/$CP55</f>
        <v>6.3503296346079281E-4</v>
      </c>
      <c r="CI55" s="64">
        <f>'Insumo 1'!CI52/$CP55</f>
        <v>5.2463935089994151E-4</v>
      </c>
      <c r="CJ55" s="64">
        <f>'Insumo 1'!CJ52/$CP55</f>
        <v>4.2719091766218673E-4</v>
      </c>
      <c r="CK55" s="64">
        <f>'Insumo 1'!CK52/$CP55</f>
        <v>3.4484519363471133E-4</v>
      </c>
      <c r="CL55" s="64">
        <f>'Insumo 1'!CL52/$CP55</f>
        <v>2.7526485477306732E-4</v>
      </c>
      <c r="CM55" s="64">
        <f>'Insumo 1'!CM52/$CP55</f>
        <v>2.0712286916954508E-4</v>
      </c>
      <c r="CN55" s="64">
        <f>'Insumo 1'!CN52/$CP55</f>
        <v>1.5516235771989359E-4</v>
      </c>
      <c r="CP55">
        <f>SUM('Insumo 1'!B52:CX52)</f>
        <v>5561.916000000002</v>
      </c>
      <c r="CR55" s="79">
        <f t="shared" si="0"/>
        <v>0.38628936503176231</v>
      </c>
    </row>
    <row r="56" spans="1:96">
      <c r="A56">
        <f t="shared" si="1"/>
        <v>1995</v>
      </c>
      <c r="B56" s="64">
        <f>'Insumo 1'!B53/$CP56</f>
        <v>2.8634108434030327E-2</v>
      </c>
      <c r="C56" s="64">
        <f>'Insumo 1'!C53/$CP56</f>
        <v>2.8132562934810455E-2</v>
      </c>
      <c r="D56" s="64">
        <f>'Insumo 1'!D53/$CP56</f>
        <v>2.7630306779552007E-2</v>
      </c>
      <c r="E56" s="64">
        <f>'Insumo 1'!E53/$CP56</f>
        <v>2.712876128033213E-2</v>
      </c>
      <c r="F56" s="64">
        <f>'Insumo 1'!F53/$CP56</f>
        <v>2.6629170085218312E-2</v>
      </c>
      <c r="G56" s="64">
        <f>'Insumo 1'!G53/$CP56</f>
        <v>2.6132954506287706E-2</v>
      </c>
      <c r="H56" s="64">
        <f>'Insumo 1'!H53/$CP56</f>
        <v>2.5641180527598149E-2</v>
      </c>
      <c r="I56" s="64">
        <f>'Insumo 1'!I53/$CP56</f>
        <v>2.515526946122678E-2</v>
      </c>
      <c r="J56" s="64">
        <f>'Insumo 1'!J53/$CP56</f>
        <v>2.4676642619250747E-2</v>
      </c>
      <c r="K56" s="64">
        <f>'Insumo 1'!K53/$CP56</f>
        <v>2.4206188321718253E-2</v>
      </c>
      <c r="L56" s="64">
        <f>'Insumo 1'!L53/$CP56</f>
        <v>2.3734312712108619E-2</v>
      </c>
      <c r="M56" s="64">
        <f>'Insumo 1'!M53/$CP56</f>
        <v>2.3250355949843312E-2</v>
      </c>
      <c r="N56" s="64">
        <f>'Insumo 1'!N53/$CP56</f>
        <v>2.2813124822113909E-2</v>
      </c>
      <c r="O56" s="64">
        <f>'Insumo 1'!O53/$CP56</f>
        <v>2.2446603970222089E-2</v>
      </c>
      <c r="P56" s="64">
        <f>'Insumo 1'!P53/$CP56</f>
        <v>2.2118103216393695E-2</v>
      </c>
      <c r="Q56" s="64">
        <f>'Insumo 1'!Q53/$CP56</f>
        <v>2.1778587293967488E-2</v>
      </c>
      <c r="R56" s="64">
        <f>'Insumo 1'!R53/$CP56</f>
        <v>2.1448309900042671E-2</v>
      </c>
      <c r="S56" s="64">
        <f>'Insumo 1'!S53/$CP56</f>
        <v>2.1034885749605318E-2</v>
      </c>
      <c r="T56" s="64">
        <f>'Insumo 1'!T53/$CP56</f>
        <v>2.0490345560052029E-2</v>
      </c>
      <c r="U56" s="64">
        <f>'Insumo 1'!U53/$CP56</f>
        <v>1.9861059637899428E-2</v>
      </c>
      <c r="V56" s="64">
        <f>'Insumo 1'!V53/$CP56</f>
        <v>1.9244743188450698E-2</v>
      </c>
      <c r="W56" s="64">
        <f>'Insumo 1'!W53/$CP56</f>
        <v>1.862629477088627E-2</v>
      </c>
      <c r="X56" s="64">
        <f>'Insumo 1'!X53/$CP56</f>
        <v>1.8019572177958219E-2</v>
      </c>
      <c r="Y56" s="64">
        <f>'Insumo 1'!Y53/$CP56</f>
        <v>1.7442697138650057E-2</v>
      </c>
      <c r="Z56" s="64">
        <f>'Insumo 1'!Z53/$CP56</f>
        <v>1.6889806740643588E-2</v>
      </c>
      <c r="AA56" s="64">
        <f>'Insumo 1'!AA53/$CP56</f>
        <v>1.6333007734424993E-2</v>
      </c>
      <c r="AB56" s="64">
        <f>'Insumo 1'!AB53/$CP56</f>
        <v>1.5773010776032839E-2</v>
      </c>
      <c r="AC56" s="64">
        <f>'Insumo 1'!AC53/$CP56</f>
        <v>1.5258673468118725E-2</v>
      </c>
      <c r="AD56" s="64">
        <f>'Insumo 1'!AD53/$CP56</f>
        <v>1.4809894179762573E-2</v>
      </c>
      <c r="AE56" s="64">
        <f>'Insumo 1'!AE53/$CP56</f>
        <v>1.4406596877874824E-2</v>
      </c>
      <c r="AF56" s="64">
        <f>'Insumo 1'!AF53/$CP56</f>
        <v>1.4011472120430612E-2</v>
      </c>
      <c r="AG56" s="64">
        <f>'Insumo 1'!AG53/$CP56</f>
        <v>1.3636423396075969E-2</v>
      </c>
      <c r="AH56" s="64">
        <f>'Insumo 1'!AH53/$CP56</f>
        <v>1.3246806222930667E-2</v>
      </c>
      <c r="AI56" s="64">
        <f>'Insumo 1'!AI53/$CP56</f>
        <v>1.2823077559934063E-2</v>
      </c>
      <c r="AJ56" s="64">
        <f>'Insumo 1'!AJ53/$CP56</f>
        <v>1.2383892128098591E-2</v>
      </c>
      <c r="AK56" s="64">
        <f>'Insumo 1'!AK53/$CP56</f>
        <v>1.1960696457130916E-2</v>
      </c>
      <c r="AL56" s="64">
        <f>'Insumo 1'!AL53/$CP56</f>
        <v>1.1539099762250021E-2</v>
      </c>
      <c r="AM56" s="64">
        <f>'Insumo 1'!AM53/$CP56</f>
        <v>1.1166715998040009E-2</v>
      </c>
      <c r="AN56" s="64">
        <f>'Insumo 1'!AN53/$CP56</f>
        <v>1.0868240461841145E-2</v>
      </c>
      <c r="AO56" s="64">
        <f>'Insumo 1'!AO53/$CP56</f>
        <v>1.0615602240129963E-2</v>
      </c>
      <c r="AP56" s="64">
        <f>'Insumo 1'!AP53/$CP56</f>
        <v>1.0365984306582698E-2</v>
      </c>
      <c r="AQ56" s="64">
        <f>'Insumo 1'!AQ53/$CP56</f>
        <v>1.0139818022308202E-2</v>
      </c>
      <c r="AR56" s="64">
        <f>'Insumo 1'!AR53/$CP56</f>
        <v>9.8576875749964189E-3</v>
      </c>
      <c r="AS56" s="64">
        <f>'Insumo 1'!AS53/$CP56</f>
        <v>9.4794408984682152E-3</v>
      </c>
      <c r="AT56" s="64">
        <f>'Insumo 1'!AT53/$CP56</f>
        <v>9.0475396910280718E-3</v>
      </c>
      <c r="AU56" s="64">
        <f>'Insumo 1'!AU53/$CP56</f>
        <v>8.6385571408317714E-3</v>
      </c>
      <c r="AV56" s="64">
        <f>'Insumo 1'!AV53/$CP56</f>
        <v>8.2292192626161869E-3</v>
      </c>
      <c r="AW56" s="64">
        <f>'Insumo 1'!AW53/$CP56</f>
        <v>7.893256620382821E-3</v>
      </c>
      <c r="AX56" s="64">
        <f>'Insumo 1'!AX53/$CP56</f>
        <v>7.6724202563975916E-3</v>
      </c>
      <c r="AY56" s="64">
        <f>'Insumo 1'!AY53/$CP56</f>
        <v>7.5276240885392134E-3</v>
      </c>
      <c r="AZ56" s="64">
        <f>'Insumo 1'!AZ53/$CP56</f>
        <v>7.3758990243047908E-3</v>
      </c>
      <c r="BA56" s="64">
        <f>'Insumo 1'!BA53/$CP56</f>
        <v>7.2298592083789182E-3</v>
      </c>
      <c r="BB56" s="64">
        <f>'Insumo 1'!BB53/$CP56</f>
        <v>7.0815097603276972E-3</v>
      </c>
      <c r="BC56" s="64">
        <f>'Insumo 1'!BC53/$CP56</f>
        <v>6.9171705514086785E-3</v>
      </c>
      <c r="BD56" s="64">
        <f>'Insumo 1'!BD53/$CP56</f>
        <v>6.7409278538436354E-3</v>
      </c>
      <c r="BE56" s="64">
        <f>'Insumo 1'!BE53/$CP56</f>
        <v>6.5723247086932057E-3</v>
      </c>
      <c r="BF56" s="64">
        <f>'Insumo 1'!BF53/$CP56</f>
        <v>6.4097621398706102E-3</v>
      </c>
      <c r="BG56" s="64">
        <f>'Insumo 1'!BG53/$CP56</f>
        <v>6.2230372657366782E-3</v>
      </c>
      <c r="BH56" s="64">
        <f>'Insumo 1'!BH53/$CP56</f>
        <v>6.0000689336357398E-3</v>
      </c>
      <c r="BI56" s="64">
        <f>'Insumo 1'!BI53/$CP56</f>
        <v>5.7518723121656136E-3</v>
      </c>
      <c r="BJ56" s="64">
        <f>'Insumo 1'!BJ53/$CP56</f>
        <v>5.5056299948015508E-3</v>
      </c>
      <c r="BK56" s="64">
        <f>'Insumo 1'!BK53/$CP56</f>
        <v>5.2608089895146253E-3</v>
      </c>
      <c r="BL56" s="64">
        <f>'Insumo 1'!BL53/$CP56</f>
        <v>5.0037291675623886E-3</v>
      </c>
      <c r="BM56" s="64">
        <f>'Insumo 1'!BM53/$CP56</f>
        <v>4.7324362248387783E-3</v>
      </c>
      <c r="BN56" s="64">
        <f>'Insumo 1'!BN53/$CP56</f>
        <v>4.4547473777680497E-3</v>
      </c>
      <c r="BO56" s="64">
        <f>'Insumo 1'!BO53/$CP56</f>
        <v>4.1770585306973203E-3</v>
      </c>
      <c r="BP56" s="64">
        <f>'Insumo 1'!BP53/$CP56</f>
        <v>3.8940397633373254E-3</v>
      </c>
      <c r="BQ56" s="64">
        <f>'Insumo 1'!BQ53/$CP56</f>
        <v>3.6445994937997031E-3</v>
      </c>
      <c r="BR56" s="64">
        <f>'Insumo 1'!BR53/$CP56</f>
        <v>3.4475701071065247E-3</v>
      </c>
      <c r="BS56" s="64">
        <f>'Insumo 1'!BS53/$CP56</f>
        <v>3.2841192182357175E-3</v>
      </c>
      <c r="BT56" s="64">
        <f>'Insumo 1'!BT53/$CP56</f>
        <v>3.1192470172877735E-3</v>
      </c>
      <c r="BU56" s="64">
        <f>'Insumo 1'!BU53/$CP56</f>
        <v>2.9621920327640855E-3</v>
      </c>
      <c r="BV56" s="64">
        <f>'Insumo 1'!BV53/$CP56</f>
        <v>2.7886142953436745E-3</v>
      </c>
      <c r="BW56" s="64">
        <f>'Insumo 1'!BW53/$CP56</f>
        <v>2.5835900282165977E-3</v>
      </c>
      <c r="BX56" s="64">
        <f>'Insumo 1'!BX53/$CP56</f>
        <v>2.3604440321060181E-3</v>
      </c>
      <c r="BY56" s="64">
        <f>'Insumo 1'!BY53/$CP56</f>
        <v>2.148313204593254E-3</v>
      </c>
      <c r="BZ56" s="64">
        <f>'Insumo 1'!BZ53/$CP56</f>
        <v>1.9424006174179661E-3</v>
      </c>
      <c r="CA56" s="64">
        <f>'Insumo 1'!CA53/$CP56</f>
        <v>1.7443052466669341E-3</v>
      </c>
      <c r="CB56" s="64">
        <f>'Insumo 1'!CB53/$CP56</f>
        <v>1.5586463565908548E-3</v>
      </c>
      <c r="CC56" s="64">
        <f>'Insumo 1'!CC53/$CP56</f>
        <v>1.3838249711029486E-3</v>
      </c>
      <c r="CD56" s="64">
        <f>'Insumo 1'!CD53/$CP56</f>
        <v>1.21451116991395E-3</v>
      </c>
      <c r="CE56" s="64">
        <f>'Insumo 1'!CE53/$CP56</f>
        <v>1.0519486010913545E-3</v>
      </c>
      <c r="CF56" s="64">
        <f>'Insumo 1'!CF53/$CP56</f>
        <v>9.0200017695335347E-4</v>
      </c>
      <c r="CG56" s="64">
        <f>'Insumo 1'!CG53/$CP56</f>
        <v>7.6715319363493796E-4</v>
      </c>
      <c r="CH56" s="64">
        <f>'Insumo 1'!CH53/$CP56</f>
        <v>6.4563101103968612E-4</v>
      </c>
      <c r="CI56" s="64">
        <f>'Insumo 1'!CI53/$CP56</f>
        <v>5.3316969293618543E-4</v>
      </c>
      <c r="CJ56" s="64">
        <f>'Insumo 1'!CJ53/$CP56</f>
        <v>4.2959157531479396E-4</v>
      </c>
      <c r="CK56" s="64">
        <f>'Insumo 1'!CK53/$CP56</f>
        <v>3.4004891445513463E-4</v>
      </c>
      <c r="CL56" s="64">
        <f>'Insumo 1'!CL53/$CP56</f>
        <v>2.6685134248255601E-4</v>
      </c>
      <c r="CM56" s="64">
        <f>'Insumo 1'!CM53/$CP56</f>
        <v>2.06978571233141E-4</v>
      </c>
      <c r="CN56" s="64">
        <f>'Insumo 1'!CN53/$CP56</f>
        <v>1.4692813597408377E-4</v>
      </c>
      <c r="CP56">
        <f>SUM('Insumo 1'!B53:CX53)</f>
        <v>5628.6020000000008</v>
      </c>
      <c r="CR56" s="79">
        <f t="shared" si="0"/>
        <v>0.3826589622076671</v>
      </c>
    </row>
    <row r="57" spans="1:96">
      <c r="A57">
        <f t="shared" si="1"/>
        <v>1996</v>
      </c>
      <c r="B57" s="64">
        <f>'Insumo 1'!B54/$CP57</f>
        <v>2.8067416492572959E-2</v>
      </c>
      <c r="C57" s="64">
        <f>'Insumo 1'!C54/$CP57</f>
        <v>2.8062319780707834E-2</v>
      </c>
      <c r="D57" s="64">
        <f>'Insumo 1'!D54/$CP57</f>
        <v>2.7613281890521587E-2</v>
      </c>
      <c r="E57" s="64">
        <f>'Insumo 1'!E54/$CP57</f>
        <v>2.713577271336463E-2</v>
      </c>
      <c r="F57" s="64">
        <f>'Insumo 1'!F54/$CP57</f>
        <v>2.6636119201897113E-2</v>
      </c>
      <c r="G57" s="64">
        <f>'Insumo 1'!G54/$CP57</f>
        <v>2.6120296811409191E-2</v>
      </c>
      <c r="H57" s="64">
        <f>'Insumo 1'!H54/$CP57</f>
        <v>2.5590063028750915E-2</v>
      </c>
      <c r="I57" s="64">
        <f>'Insumo 1'!I54/$CP57</f>
        <v>2.5047351089457322E-2</v>
      </c>
      <c r="J57" s="64">
        <f>'Insumo 1'!J54/$CP57</f>
        <v>2.45194020397041E-2</v>
      </c>
      <c r="K57" s="64">
        <f>'Insumo 1'!K54/$CP57</f>
        <v>2.4021681763771632E-2</v>
      </c>
      <c r="L57" s="64">
        <f>'Insumo 1'!L54/$CP57</f>
        <v>2.3546984565574743E-2</v>
      </c>
      <c r="M57" s="64">
        <f>'Insumo 1'!M54/$CP57</f>
        <v>2.3063499933127635E-2</v>
      </c>
      <c r="N57" s="64">
        <f>'Insumo 1'!N54/$CP57</f>
        <v>2.2565779657195171E-2</v>
      </c>
      <c r="O57" s="64">
        <f>'Insumo 1'!O54/$CP57</f>
        <v>2.2118147756488959E-2</v>
      </c>
      <c r="P57" s="64">
        <f>'Insumo 1'!P54/$CP57</f>
        <v>2.1746087790334639E-2</v>
      </c>
      <c r="Q57" s="64">
        <f>'Insumo 1'!Q54/$CP57</f>
        <v>2.1416207508581378E-2</v>
      </c>
      <c r="R57" s="64">
        <f>'Insumo 1'!R54/$CP57</f>
        <v>2.1077715541262899E-2</v>
      </c>
      <c r="S57" s="64">
        <f>'Insumo 1'!S54/$CP57</f>
        <v>2.0750647238469706E-2</v>
      </c>
      <c r="T57" s="64">
        <f>'Insumo 1'!T54/$CP57</f>
        <v>2.0346776760329595E-2</v>
      </c>
      <c r="U57" s="64">
        <f>'Insumo 1'!U54/$CP57</f>
        <v>1.9820233700056405E-2</v>
      </c>
      <c r="V57" s="64">
        <f>'Insumo 1'!V54/$CP57</f>
        <v>1.9214779480216243E-2</v>
      </c>
      <c r="W57" s="64">
        <f>'Insumo 1'!W54/$CP57</f>
        <v>1.8623560903861434E-2</v>
      </c>
      <c r="X57" s="64">
        <f>'Insumo 1'!X54/$CP57</f>
        <v>1.8032166578821625E-2</v>
      </c>
      <c r="Y57" s="64">
        <f>'Insumo 1'!Y54/$CP57</f>
        <v>1.7454129153842146E-2</v>
      </c>
      <c r="Z57" s="64">
        <f>'Insumo 1'!Z54/$CP57</f>
        <v>1.6907374994793452E-2</v>
      </c>
      <c r="AA57" s="64">
        <f>'Insumo 1'!AA54/$CP57</f>
        <v>1.6385225651645373E-2</v>
      </c>
      <c r="AB57" s="64">
        <f>'Insumo 1'!AB54/$CP57</f>
        <v>1.5859737083482213E-2</v>
      </c>
      <c r="AC57" s="64">
        <f>'Insumo 1'!AC54/$CP57</f>
        <v>1.5331788033728991E-2</v>
      </c>
      <c r="AD57" s="64">
        <f>'Insumo 1'!AD54/$CP57</f>
        <v>1.4845667171006816E-2</v>
      </c>
      <c r="AE57" s="64">
        <f>'Insumo 1'!AE54/$CP57</f>
        <v>1.4419652358556146E-2</v>
      </c>
      <c r="AF57" s="64">
        <f>'Insumo 1'!AF54/$CP57</f>
        <v>1.4034762738396506E-2</v>
      </c>
      <c r="AG57" s="64">
        <f>'Insumo 1'!AG54/$CP57</f>
        <v>1.3658133306432074E-2</v>
      </c>
      <c r="AH57" s="64">
        <f>'Insumo 1'!AH54/$CP57</f>
        <v>1.3300308983763111E-2</v>
      </c>
      <c r="AI57" s="64">
        <f>'Insumo 1'!AI54/$CP57</f>
        <v>1.2926140033388742E-2</v>
      </c>
      <c r="AJ57" s="64">
        <f>'Insumo 1'!AJ54/$CP57</f>
        <v>1.2515766853903463E-2</v>
      </c>
      <c r="AK57" s="64">
        <f>'Insumo 1'!AK54/$CP57</f>
        <v>1.2088521800657762E-2</v>
      </c>
      <c r="AL57" s="64">
        <f>'Insumo 1'!AL54/$CP57</f>
        <v>1.1676215385637435E-2</v>
      </c>
      <c r="AM57" s="64">
        <f>'Insumo 1'!AM54/$CP57</f>
        <v>1.1264260467987119E-2</v>
      </c>
      <c r="AN57" s="64">
        <f>'Insumo 1'!AN54/$CP57</f>
        <v>1.0900987936083021E-2</v>
      </c>
      <c r="AO57" s="64">
        <f>'Insumo 1'!AO54/$CP57</f>
        <v>1.0611002605825757E-2</v>
      </c>
      <c r="AP57" s="64">
        <f>'Insumo 1'!AP54/$CP57</f>
        <v>1.036636043629963E-2</v>
      </c>
      <c r="AQ57" s="64">
        <f>'Insumo 1'!AQ54/$CP57</f>
        <v>1.0124178748363565E-2</v>
      </c>
      <c r="AR57" s="64">
        <f>'Insumo 1'!AR54/$CP57</f>
        <v>9.9043171434230574E-3</v>
      </c>
      <c r="AS57" s="64">
        <f>'Insumo 1'!AS54/$CP57</f>
        <v>9.6292704513911698E-3</v>
      </c>
      <c r="AT57" s="64">
        <f>'Insumo 1'!AT54/$CP57</f>
        <v>9.2593194694569041E-3</v>
      </c>
      <c r="AU57" s="64">
        <f>'Insumo 1'!AU54/$CP57</f>
        <v>8.8368196307063215E-3</v>
      </c>
      <c r="AV57" s="64">
        <f>'Insumo 1'!AV54/$CP57</f>
        <v>8.436288377581291E-3</v>
      </c>
      <c r="AW57" s="64">
        <f>'Insumo 1'!AW54/$CP57</f>
        <v>8.0352298784012455E-3</v>
      </c>
      <c r="AX57" s="64">
        <f>'Insumo 1'!AX54/$CP57</f>
        <v>7.7055253453329883E-3</v>
      </c>
      <c r="AY57" s="64">
        <f>'Insumo 1'!AY54/$CP57</f>
        <v>7.4886514680375564E-3</v>
      </c>
      <c r="AZ57" s="64">
        <f>'Insumo 1'!AZ54/$CP57</f>
        <v>7.3464707818689957E-3</v>
      </c>
      <c r="BA57" s="64">
        <f>'Insumo 1'!BA54/$CP57</f>
        <v>7.1969086509302499E-3</v>
      </c>
      <c r="BB57" s="64">
        <f>'Insumo 1'!BB54/$CP57</f>
        <v>7.0529704779116447E-3</v>
      </c>
      <c r="BC57" s="64">
        <f>'Insumo 1'!BC54/$CP57</f>
        <v>6.9062203259329692E-3</v>
      </c>
      <c r="BD57" s="64">
        <f>'Insumo 1'!BD54/$CP57</f>
        <v>6.7427740488788758E-3</v>
      </c>
      <c r="BE57" s="64">
        <f>'Insumo 1'!BE54/$CP57</f>
        <v>6.5673768612444835E-3</v>
      </c>
      <c r="BF57" s="64">
        <f>'Insumo 1'!BF54/$CP57</f>
        <v>6.3993611183802744E-3</v>
      </c>
      <c r="BG57" s="64">
        <f>'Insumo 1'!BG54/$CP57</f>
        <v>6.2371450821212112E-3</v>
      </c>
      <c r="BH57" s="64">
        <f>'Insumo 1'!BH54/$CP57</f>
        <v>6.0513787220715601E-3</v>
      </c>
      <c r="BI57" s="64">
        <f>'Insumo 1'!BI54/$CP57</f>
        <v>5.8302868763360216E-3</v>
      </c>
      <c r="BJ57" s="64">
        <f>'Insumo 1'!BJ54/$CP57</f>
        <v>5.5845902146998685E-3</v>
      </c>
      <c r="BK57" s="64">
        <f>'Insumo 1'!BK54/$CP57</f>
        <v>5.340651039913759E-3</v>
      </c>
      <c r="BL57" s="64">
        <f>'Insumo 1'!BL54/$CP57</f>
        <v>5.0975906085526709E-3</v>
      </c>
      <c r="BM57" s="64">
        <f>'Insumo 1'!BM54/$CP57</f>
        <v>4.8429307639812937E-3</v>
      </c>
      <c r="BN57" s="64">
        <f>'Insumo 1'!BN54/$CP57</f>
        <v>4.5747382706645768E-3</v>
      </c>
      <c r="BO57" s="64">
        <f>'Insumo 1'!BO54/$CP57</f>
        <v>4.3002188246877007E-3</v>
      </c>
      <c r="BP57" s="64">
        <f>'Insumo 1'!BP54/$CP57</f>
        <v>4.0256993787108255E-3</v>
      </c>
      <c r="BQ57" s="64">
        <f>'Insumo 1'!BQ54/$CP57</f>
        <v>3.7460832208688227E-3</v>
      </c>
      <c r="BR57" s="64">
        <f>'Insumo 1'!BR54/$CP57</f>
        <v>3.4984533236976202E-3</v>
      </c>
      <c r="BS57" s="64">
        <f>'Insumo 1'!BS54/$CP57</f>
        <v>3.3005603043826642E-3</v>
      </c>
      <c r="BT57" s="64">
        <f>'Insumo 1'!BT54/$CP57</f>
        <v>3.1346535457385085E-3</v>
      </c>
      <c r="BU57" s="64">
        <f>'Insumo 1'!BU54/$CP57</f>
        <v>2.9678680436693318E-3</v>
      </c>
      <c r="BV57" s="64">
        <f>'Insumo 1'!BV54/$CP57</f>
        <v>2.8089912324253527E-3</v>
      </c>
      <c r="BW57" s="64">
        <f>'Insumo 1'!BW54/$CP57</f>
        <v>2.6346485369009858E-3</v>
      </c>
      <c r="BX57" s="64">
        <f>'Insumo 1'!BX54/$CP57</f>
        <v>2.4304285649258714E-3</v>
      </c>
      <c r="BY57" s="64">
        <f>'Insumo 1'!BY54/$CP57</f>
        <v>2.2096882165603426E-3</v>
      </c>
      <c r="BZ57" s="64">
        <f>'Insumo 1'!BZ54/$CP57</f>
        <v>2.0000200353500917E-3</v>
      </c>
      <c r="CA57" s="64">
        <f>'Insumo 1'!CA54/$CP57</f>
        <v>1.7968545554850031E-3</v>
      </c>
      <c r="CB57" s="64">
        <f>'Insumo 1'!CB54/$CP57</f>
        <v>1.6031795046101524E-3</v>
      </c>
      <c r="CC57" s="64">
        <f>'Insumo 1'!CC54/$CP57</f>
        <v>1.4233885998506494E-3</v>
      </c>
      <c r="CD57" s="64">
        <f>'Insumo 1'!CD54/$CP57</f>
        <v>1.2557243543564502E-3</v>
      </c>
      <c r="CE57" s="64">
        <f>'Insumo 1'!CE54/$CP57</f>
        <v>1.094211312837405E-3</v>
      </c>
      <c r="CF57" s="64">
        <f>'Insumo 1'!CF54/$CP57</f>
        <v>9.3955247003353148E-4</v>
      </c>
      <c r="CG57" s="64">
        <f>'Insumo 1'!CG54/$CP57</f>
        <v>7.9842627597499695E-4</v>
      </c>
      <c r="CH57" s="64">
        <f>'Insumo 1'!CH54/$CP57</f>
        <v>6.7364470962187172E-4</v>
      </c>
      <c r="CI57" s="64">
        <f>'Insumo 1'!CI54/$CP57</f>
        <v>5.6327453543910744E-4</v>
      </c>
      <c r="CJ57" s="64">
        <f>'Insumo 1'!CJ54/$CP57</f>
        <v>4.5975855997151485E-4</v>
      </c>
      <c r="CK57" s="64">
        <f>'Insumo 1'!CK54/$CP57</f>
        <v>3.6766624902920839E-4</v>
      </c>
      <c r="CL57" s="64">
        <f>'Insumo 1'!CL54/$CP57</f>
        <v>2.9156706842230245E-4</v>
      </c>
      <c r="CM57" s="64">
        <f>'Insumo 1'!CM54/$CP57</f>
        <v>2.2724304971069139E-4</v>
      </c>
      <c r="CN57" s="64">
        <f>'Insumo 1'!CN54/$CP57</f>
        <v>1.7293670604433126E-4</v>
      </c>
      <c r="CP57">
        <f>SUM('Insumo 1'!B54:CX54)</f>
        <v>5689.9429999999975</v>
      </c>
      <c r="CR57" s="79">
        <f t="shared" si="0"/>
        <v>0.37958921556859193</v>
      </c>
    </row>
    <row r="58" spans="1:96">
      <c r="A58">
        <f t="shared" si="1"/>
        <v>1997</v>
      </c>
      <c r="B58" s="64">
        <f>'Insumo 1'!B55/$CP58</f>
        <v>2.7338170310990326E-2</v>
      </c>
      <c r="C58" s="64">
        <f>'Insumo 1'!C55/$CP58</f>
        <v>2.7310848325040441E-2</v>
      </c>
      <c r="D58" s="64">
        <f>'Insumo 1'!D55/$CP58</f>
        <v>2.7528554085698455E-2</v>
      </c>
      <c r="E58" s="64">
        <f>'Insumo 1'!E55/$CP58</f>
        <v>2.7130383997460619E-2</v>
      </c>
      <c r="F58" s="64">
        <f>'Insumo 1'!F55/$CP58</f>
        <v>2.6676699810381937E-2</v>
      </c>
      <c r="G58" s="64">
        <f>'Insumo 1'!G55/$CP58</f>
        <v>2.6178291098531779E-2</v>
      </c>
      <c r="H58" s="64">
        <f>'Insumo 1'!H55/$CP58</f>
        <v>2.5646121461367754E-2</v>
      </c>
      <c r="I58" s="64">
        <f>'Insumo 1'!I55/$CP58</f>
        <v>2.5082279203548444E-2</v>
      </c>
      <c r="J58" s="64">
        <f>'Insumo 1'!J55/$CP58</f>
        <v>2.4488852629732445E-2</v>
      </c>
      <c r="K58" s="64">
        <f>'Insumo 1'!K55/$CP58</f>
        <v>2.3919615584878446E-2</v>
      </c>
      <c r="L58" s="64">
        <f>'Insumo 1'!L55/$CP58</f>
        <v>2.3402586156489196E-2</v>
      </c>
      <c r="M58" s="64">
        <f>'Insumo 1'!M55/$CP58</f>
        <v>2.2922972186566352E-2</v>
      </c>
      <c r="N58" s="64">
        <f>'Insumo 1'!N55/$CP58</f>
        <v>2.2427869957092301E-2</v>
      </c>
      <c r="O58" s="64">
        <f>'Insumo 1'!O55/$CP58</f>
        <v>2.1915887264961308E-2</v>
      </c>
      <c r="P58" s="64">
        <f>'Insumo 1'!P55/$CP58</f>
        <v>2.1458026468565445E-2</v>
      </c>
      <c r="Q58" s="64">
        <f>'Insumo 1'!Q55/$CP58</f>
        <v>2.1080217350748862E-2</v>
      </c>
      <c r="R58" s="64">
        <f>'Insumo 1'!R55/$CP58</f>
        <v>2.0748698986197696E-2</v>
      </c>
      <c r="S58" s="64">
        <f>'Insumo 1'!S55/$CP58</f>
        <v>2.0411089733058975E-2</v>
      </c>
      <c r="T58" s="64">
        <f>'Insumo 1'!T55/$CP58</f>
        <v>2.0086706409424657E-2</v>
      </c>
      <c r="U58" s="64">
        <f>'Insumo 1'!U55/$CP58</f>
        <v>1.969201682895114E-2</v>
      </c>
      <c r="V58" s="64">
        <f>'Insumo 1'!V55/$CP58</f>
        <v>1.9182296466866956E-2</v>
      </c>
      <c r="W58" s="64">
        <f>'Insumo 1'!W55/$CP58</f>
        <v>1.859965946712034E-2</v>
      </c>
      <c r="X58" s="64">
        <f>'Insumo 1'!X55/$CP58</f>
        <v>1.8032684752313143E-2</v>
      </c>
      <c r="Y58" s="64">
        <f>'Insumo 1'!Y55/$CP58</f>
        <v>1.746692821522346E-2</v>
      </c>
      <c r="Z58" s="64">
        <f>'Insumo 1'!Z55/$CP58</f>
        <v>1.6916485912296771E-2</v>
      </c>
      <c r="AA58" s="64">
        <f>'Insumo 1'!AA55/$CP58</f>
        <v>1.639876038235466E-2</v>
      </c>
      <c r="AB58" s="64">
        <f>'Insumo 1'!AB55/$CP58</f>
        <v>1.5906268533703843E-2</v>
      </c>
      <c r="AC58" s="64">
        <f>'Insumo 1'!AC55/$CP58</f>
        <v>1.5410992278841573E-2</v>
      </c>
      <c r="AD58" s="64">
        <f>'Insumo 1'!AD55/$CP58</f>
        <v>1.4913801744708931E-2</v>
      </c>
      <c r="AE58" s="64">
        <f>'Insumo 1'!AE55/$CP58</f>
        <v>1.4455244846760201E-2</v>
      </c>
      <c r="AF58" s="64">
        <f>'Insumo 1'!AF55/$CP58</f>
        <v>1.4050983869934816E-2</v>
      </c>
      <c r="AG58" s="64">
        <f>'Insumo 1'!AG55/$CP58</f>
        <v>1.3683964326187618E-2</v>
      </c>
      <c r="AH58" s="64">
        <f>'Insumo 1'!AH55/$CP58</f>
        <v>1.3324601899521915E-2</v>
      </c>
      <c r="AI58" s="64">
        <f>'Insumo 1'!AI55/$CP58</f>
        <v>1.2983512138618878E-2</v>
      </c>
      <c r="AJ58" s="64">
        <f>'Insumo 1'!AJ55/$CP58</f>
        <v>1.2624149711953176E-2</v>
      </c>
      <c r="AK58" s="64">
        <f>'Insumo 1'!AK55/$CP58</f>
        <v>1.2226675725268206E-2</v>
      </c>
      <c r="AL58" s="64">
        <f>'Insumo 1'!AL55/$CP58</f>
        <v>1.1810581022044143E-2</v>
      </c>
      <c r="AM58" s="64">
        <f>'Insumo 1'!AM55/$CP58</f>
        <v>1.1408582375265562E-2</v>
      </c>
      <c r="AN58" s="64">
        <f>'Insumo 1'!AN55/$CP58</f>
        <v>1.1005887626934118E-2</v>
      </c>
      <c r="AO58" s="64">
        <f>'Insumo 1'!AO55/$CP58</f>
        <v>1.0650875834973813E-2</v>
      </c>
      <c r="AP58" s="64">
        <f>'Insumo 1'!AP55/$CP58</f>
        <v>1.0369128731452374E-2</v>
      </c>
      <c r="AQ58" s="64">
        <f>'Insumo 1'!AQ55/$CP58</f>
        <v>1.0132280178090621E-2</v>
      </c>
      <c r="AR58" s="64">
        <f>'Insumo 1'!AR55/$CP58</f>
        <v>9.8969978532228112E-3</v>
      </c>
      <c r="AS58" s="64">
        <f>'Insumo 1'!AS55/$CP58</f>
        <v>9.6831206511055479E-3</v>
      </c>
      <c r="AT58" s="64">
        <f>'Insumo 1'!AT55/$CP58</f>
        <v>9.414599477088512E-3</v>
      </c>
      <c r="AU58" s="64">
        <f>'Insumo 1'!AU55/$CP58</f>
        <v>9.0526266695995731E-3</v>
      </c>
      <c r="AV58" s="64">
        <f>'Insumo 1'!AV55/$CP58</f>
        <v>8.6386202710340993E-3</v>
      </c>
      <c r="AW58" s="64">
        <f>'Insumo 1'!AW55/$CP58</f>
        <v>8.2460189952191735E-3</v>
      </c>
      <c r="AX58" s="64">
        <f>'Insumo 1'!AX55/$CP58</f>
        <v>7.8523735670749523E-3</v>
      </c>
      <c r="AY58" s="64">
        <f>'Insumo 1'!AY55/$CP58</f>
        <v>7.5290343957699303E-3</v>
      </c>
      <c r="AZ58" s="64">
        <f>'Insumo 1'!AZ55/$CP58</f>
        <v>7.3160273205937461E-3</v>
      </c>
      <c r="BA58" s="64">
        <f>'Insumo 1'!BA55/$CP58</f>
        <v>7.175936883079998E-3</v>
      </c>
      <c r="BB58" s="64">
        <f>'Insumo 1'!BB55/$CP58</f>
        <v>7.0283633538729693E-3</v>
      </c>
      <c r="BC58" s="64">
        <f>'Insumo 1'!BC55/$CP58</f>
        <v>6.8863586370888465E-3</v>
      </c>
      <c r="BD58" s="64">
        <f>'Insumo 1'!BD55/$CP58</f>
        <v>6.7408734125404077E-3</v>
      </c>
      <c r="BE58" s="64">
        <f>'Insumo 1'!BE55/$CP58</f>
        <v>6.5785077253350333E-3</v>
      </c>
      <c r="BF58" s="64">
        <f>'Insumo 1'!BF55/$CP58</f>
        <v>6.4036122101781175E-3</v>
      </c>
      <c r="BG58" s="64">
        <f>'Insumo 1'!BG55/$CP58</f>
        <v>6.2361997867144839E-3</v>
      </c>
      <c r="BH58" s="64">
        <f>'Insumo 1'!BH55/$CP58</f>
        <v>6.074182150285541E-3</v>
      </c>
      <c r="BI58" s="64">
        <f>'Insumo 1'!BI55/$CP58</f>
        <v>5.8890191372238916E-3</v>
      </c>
      <c r="BJ58" s="64">
        <f>'Insumo 1'!BJ55/$CP58</f>
        <v>5.6693990972955062E-3</v>
      </c>
      <c r="BK58" s="64">
        <f>'Insumo 1'!BK55/$CP58</f>
        <v>5.4259375791815513E-3</v>
      </c>
      <c r="BL58" s="64">
        <f>'Insumo 1'!BL55/$CP58</f>
        <v>5.1838682641733233E-3</v>
      </c>
      <c r="BM58" s="64">
        <f>'Insumo 1'!BM55/$CP58</f>
        <v>4.9426690761061745E-3</v>
      </c>
      <c r="BN58" s="64">
        <f>'Insumo 1'!BN55/$CP58</f>
        <v>4.6901582378049969E-3</v>
      </c>
      <c r="BO58" s="64">
        <f>'Insumo 1'!BO55/$CP58</f>
        <v>4.4244214699994148E-3</v>
      </c>
      <c r="BP58" s="64">
        <f>'Insumo 1'!BP55/$CP58</f>
        <v>4.1525938136062791E-3</v>
      </c>
      <c r="BQ58" s="64">
        <f>'Insumo 1'!BQ55/$CP58</f>
        <v>3.8812882333777907E-3</v>
      </c>
      <c r="BR58" s="64">
        <f>'Insumo 1'!BR55/$CP58</f>
        <v>3.604761891502827E-3</v>
      </c>
      <c r="BS58" s="64">
        <f>'Insumo 1'!BS55/$CP58</f>
        <v>3.3586899925656354E-3</v>
      </c>
      <c r="BT58" s="64">
        <f>'Insumo 1'!BT55/$CP58</f>
        <v>3.1596049484467186E-3</v>
      </c>
      <c r="BU58" s="64">
        <f>'Insumo 1'!BU55/$CP58</f>
        <v>2.9913223980420054E-3</v>
      </c>
      <c r="BV58" s="64">
        <f>'Insumo 1'!BV55/$CP58</f>
        <v>2.8219956953079973E-3</v>
      </c>
      <c r="BW58" s="64">
        <f>'Insumo 1'!BW55/$CP58</f>
        <v>2.6613702619847799E-3</v>
      </c>
      <c r="BX58" s="64">
        <f>'Insumo 1'!BX55/$CP58</f>
        <v>2.4859526706632177E-3</v>
      </c>
      <c r="BY58" s="64">
        <f>'Insumo 1'!BY55/$CP58</f>
        <v>2.2826910172271211E-3</v>
      </c>
      <c r="BZ58" s="64">
        <f>'Insumo 1'!BZ55/$CP58</f>
        <v>2.0639411042398153E-3</v>
      </c>
      <c r="CA58" s="64">
        <f>'Insumo 1'!CA55/$CP58</f>
        <v>1.8565028414865385E-3</v>
      </c>
      <c r="CB58" s="64">
        <f>'Insumo 1'!CB55/$CP58</f>
        <v>1.6560255942618955E-3</v>
      </c>
      <c r="CC58" s="64">
        <f>'Insumo 1'!CC55/$CP58</f>
        <v>1.4663379211066344E-3</v>
      </c>
      <c r="CD58" s="64">
        <f>'Insumo 1'!CD55/$CP58</f>
        <v>1.2921385075025825E-3</v>
      </c>
      <c r="CE58" s="64">
        <f>'Insumo 1'!CE55/$CP58</f>
        <v>1.1315130741793658E-3</v>
      </c>
      <c r="CF58" s="64">
        <f>'Insumo 1'!CF55/$CP58</f>
        <v>9.7715255483191935E-4</v>
      </c>
      <c r="CG58" s="64">
        <f>'Insumo 1'!CG55/$CP58</f>
        <v>8.3010110178953771E-4</v>
      </c>
      <c r="CH58" s="64">
        <f>'Insumo 1'!CH55/$CP58</f>
        <v>6.9766778135728661E-4</v>
      </c>
      <c r="CI58" s="64">
        <f>'Insumo 1'!CI55/$CP58</f>
        <v>5.8281102513483489E-4</v>
      </c>
      <c r="CJ58" s="64">
        <f>'Insumo 1'!CJ55/$CP58</f>
        <v>4.8292045229894495E-4</v>
      </c>
      <c r="CK58" s="64">
        <f>'Insumo 1'!CK55/$CP58</f>
        <v>3.8825064110953013E-4</v>
      </c>
      <c r="CL58" s="64">
        <f>'Insumo 1'!CL55/$CP58</f>
        <v>3.0750286097738224E-4</v>
      </c>
      <c r="CM58" s="64">
        <f>'Insumo 1'!CM55/$CP58</f>
        <v>2.4433164505503378E-4</v>
      </c>
      <c r="CN58" s="64">
        <f>'Insumo 1'!CN55/$CP58</f>
        <v>1.8881754621418207E-4</v>
      </c>
      <c r="CP58">
        <f>SUM('Insumo 1'!B55:CX55)</f>
        <v>5746.2880000000005</v>
      </c>
      <c r="CR58" s="79">
        <f t="shared" si="0"/>
        <v>0.37724318725410216</v>
      </c>
    </row>
    <row r="59" spans="1:96">
      <c r="A59">
        <f t="shared" si="1"/>
        <v>1998</v>
      </c>
      <c r="B59" s="64">
        <f>'Insumo 1'!B56/$CP59</f>
        <v>2.6469342318866385E-2</v>
      </c>
      <c r="C59" s="64">
        <f>'Insumo 1'!C56/$CP59</f>
        <v>2.6737721645793112E-2</v>
      </c>
      <c r="D59" s="64">
        <f>'Insumo 1'!D56/$CP59</f>
        <v>2.6830861000896215E-2</v>
      </c>
      <c r="E59" s="64">
        <f>'Insumo 1'!E56/$CP59</f>
        <v>2.7024556363453228E-2</v>
      </c>
      <c r="F59" s="64">
        <f>'Insumo 1'!F56/$CP59</f>
        <v>2.6676318663539953E-2</v>
      </c>
      <c r="G59" s="64">
        <f>'Insumo 1'!G56/$CP59</f>
        <v>2.6245635386331703E-2</v>
      </c>
      <c r="H59" s="64">
        <f>'Insumo 1'!H56/$CP59</f>
        <v>2.5748374718253458E-2</v>
      </c>
      <c r="I59" s="64">
        <f>'Insumo 1'!I56/$CP59</f>
        <v>2.5199542444294048E-2</v>
      </c>
      <c r="J59" s="64">
        <f>'Insumo 1'!J56/$CP59</f>
        <v>2.4602070729336352E-2</v>
      </c>
      <c r="K59" s="64">
        <f>'Insumo 1'!K56/$CP59</f>
        <v>2.3958546777688786E-2</v>
      </c>
      <c r="L59" s="64">
        <f>'Insumo 1'!L56/$CP59</f>
        <v>2.3348311521476216E-2</v>
      </c>
      <c r="M59" s="64">
        <f>'Insumo 1'!M56/$CP59</f>
        <v>2.2812242788771676E-2</v>
      </c>
      <c r="N59" s="64">
        <f>'Insumo 1'!N56/$CP59</f>
        <v>2.2327400701373849E-2</v>
      </c>
      <c r="O59" s="64">
        <f>'Insumo 1'!O56/$CP59</f>
        <v>2.1820481137210836E-2</v>
      </c>
      <c r="P59" s="64">
        <f>'Insumo 1'!P56/$CP59</f>
        <v>2.1294588741452746E-2</v>
      </c>
      <c r="Q59" s="64">
        <f>'Insumo 1'!Q56/$CP59</f>
        <v>2.0825959801054342E-2</v>
      </c>
      <c r="R59" s="64">
        <f>'Insumo 1'!R56/$CP59</f>
        <v>2.0442191161972104E-2</v>
      </c>
      <c r="S59" s="64">
        <f>'Insumo 1'!S56/$CP59</f>
        <v>2.0108959247047663E-2</v>
      </c>
      <c r="T59" s="64">
        <f>'Insumo 1'!T56/$CP59</f>
        <v>1.9771760285516974E-2</v>
      </c>
      <c r="U59" s="64">
        <f>'Insumo 1'!U56/$CP59</f>
        <v>1.9449912069549578E-2</v>
      </c>
      <c r="V59" s="64">
        <f>'Insumo 1'!V56/$CP59</f>
        <v>1.9063556226158917E-2</v>
      </c>
      <c r="W59" s="64">
        <f>'Insumo 1'!W56/$CP59</f>
        <v>1.8570262604686916E-2</v>
      </c>
      <c r="X59" s="64">
        <f>'Insumo 1'!X56/$CP59</f>
        <v>1.8009529190908778E-2</v>
      </c>
      <c r="Y59" s="64">
        <f>'Insumo 1'!Y56/$CP59</f>
        <v>1.7466216286140663E-2</v>
      </c>
      <c r="Z59" s="64">
        <f>'Insumo 1'!Z56/$CP59</f>
        <v>1.6925145625106511E-2</v>
      </c>
      <c r="AA59" s="64">
        <f>'Insumo 1'!AA56/$CP59</f>
        <v>1.6401495473082384E-2</v>
      </c>
      <c r="AB59" s="64">
        <f>'Insumo 1'!AB56/$CP59</f>
        <v>1.5911651457354944E-2</v>
      </c>
      <c r="AC59" s="64">
        <f>'Insumo 1'!AC56/$CP59</f>
        <v>1.5448024445286151E-2</v>
      </c>
      <c r="AD59" s="64">
        <f>'Insumo 1'!AD56/$CP59</f>
        <v>1.4982155189483398E-2</v>
      </c>
      <c r="AE59" s="64">
        <f>'Insumo 1'!AE56/$CP59</f>
        <v>1.4514906091382819E-2</v>
      </c>
      <c r="AF59" s="64">
        <f>'Insumo 1'!AF56/$CP59</f>
        <v>1.4082842971876749E-2</v>
      </c>
      <c r="AG59" s="64">
        <f>'Insumo 1'!AG56/$CP59</f>
        <v>1.369976425394342E-2</v>
      </c>
      <c r="AH59" s="64">
        <f>'Insumo 1'!AH56/$CP59</f>
        <v>1.3349629270870635E-2</v>
      </c>
      <c r="AI59" s="64">
        <f>'Insumo 1'!AI56/$CP59</f>
        <v>1.3007255900723109E-2</v>
      </c>
      <c r="AJ59" s="64">
        <f>'Insumo 1'!AJ56/$CP59</f>
        <v>1.2682130559298382E-2</v>
      </c>
      <c r="AK59" s="64">
        <f>'Insumo 1'!AK56/$CP59</f>
        <v>1.2336997504555209E-2</v>
      </c>
      <c r="AL59" s="64">
        <f>'Insumo 1'!AL56/$CP59</f>
        <v>1.1952021503462373E-2</v>
      </c>
      <c r="AM59" s="64">
        <f>'Insumo 1'!AM56/$CP59</f>
        <v>1.1546865308763865E-2</v>
      </c>
      <c r="AN59" s="64">
        <f>'Insumo 1'!AN56/$CP59</f>
        <v>1.1154300175032999E-2</v>
      </c>
      <c r="AO59" s="64">
        <f>'Insumo 1'!AO56/$CP59</f>
        <v>1.0760355199004309E-2</v>
      </c>
      <c r="AP59" s="64">
        <f>'Insumo 1'!AP56/$CP59</f>
        <v>1.0413669821676083E-2</v>
      </c>
      <c r="AQ59" s="64">
        <f>'Insumo 1'!AQ56/$CP59</f>
        <v>1.0139426164983607E-2</v>
      </c>
      <c r="AR59" s="64">
        <f>'Insumo 1'!AR56/$CP59</f>
        <v>9.9100273829704037E-3</v>
      </c>
      <c r="AS59" s="64">
        <f>'Insumo 1'!AS56/$CP59</f>
        <v>9.6813185221061113E-3</v>
      </c>
      <c r="AT59" s="64">
        <f>'Insumo 1'!AT56/$CP59</f>
        <v>9.4731348154219481E-3</v>
      </c>
      <c r="AU59" s="64">
        <f>'Insumo 1'!AU56/$CP59</f>
        <v>9.2109647788354287E-3</v>
      </c>
      <c r="AV59" s="64">
        <f>'Insumo 1'!AV56/$CP59</f>
        <v>8.8565177885819458E-3</v>
      </c>
      <c r="AW59" s="64">
        <f>'Insumo 1'!AW56/$CP59</f>
        <v>8.4506716727345259E-3</v>
      </c>
      <c r="AX59" s="64">
        <f>'Insumo 1'!AX56/$CP59</f>
        <v>8.0655231913544633E-3</v>
      </c>
      <c r="AY59" s="64">
        <f>'Insumo 1'!AY56/$CP59</f>
        <v>7.6789948676765753E-3</v>
      </c>
      <c r="AZ59" s="64">
        <f>'Insumo 1'!AZ56/$CP59</f>
        <v>7.3612861786026499E-3</v>
      </c>
      <c r="BA59" s="64">
        <f>'Insumo 1'!BA56/$CP59</f>
        <v>7.1518951099078911E-3</v>
      </c>
      <c r="BB59" s="64">
        <f>'Insumo 1'!BB56/$CP59</f>
        <v>7.0137383998382851E-3</v>
      </c>
      <c r="BC59" s="64">
        <f>'Insumo 1'!BC56/$CP59</f>
        <v>6.8681650374178759E-3</v>
      </c>
      <c r="BD59" s="64">
        <f>'Insumo 1'!BD56/$CP59</f>
        <v>6.7279385639015333E-3</v>
      </c>
      <c r="BE59" s="64">
        <f>'Insumo 1'!BE56/$CP59</f>
        <v>6.5835725634917205E-3</v>
      </c>
      <c r="BF59" s="64">
        <f>'Insumo 1'!BF56/$CP59</f>
        <v>6.4219585343591092E-3</v>
      </c>
      <c r="BG59" s="64">
        <f>'Insumo 1'!BG56/$CP59</f>
        <v>6.2477534442588571E-3</v>
      </c>
      <c r="BH59" s="64">
        <f>'Insumo 1'!BH56/$CP59</f>
        <v>6.0806200459349513E-3</v>
      </c>
      <c r="BI59" s="64">
        <f>'Insumo 1'!BI56/$CP59</f>
        <v>5.9183160956534303E-3</v>
      </c>
      <c r="BJ59" s="64">
        <f>'Insumo 1'!BJ56/$CP59</f>
        <v>5.7337621883194988E-3</v>
      </c>
      <c r="BK59" s="64">
        <f>'Insumo 1'!BK56/$CP59</f>
        <v>5.5157471052633411E-3</v>
      </c>
      <c r="BL59" s="64">
        <f>'Insumo 1'!BL56/$CP59</f>
        <v>5.2741022228569509E-3</v>
      </c>
      <c r="BM59" s="64">
        <f>'Insumo 1'!BM56/$CP59</f>
        <v>5.0338371827483852E-3</v>
      </c>
      <c r="BN59" s="64">
        <f>'Insumo 1'!BN56/$CP59</f>
        <v>4.7940895835015037E-3</v>
      </c>
      <c r="BO59" s="64">
        <f>'Insumo 1'!BO56/$CP59</f>
        <v>4.5434757261592585E-3</v>
      </c>
      <c r="BP59" s="64">
        <f>'Insumo 1'!BP56/$CP59</f>
        <v>4.2802708078493717E-3</v>
      </c>
      <c r="BQ59" s="64">
        <f>'Insumo 1'!BQ56/$CP59</f>
        <v>4.011201559773735E-3</v>
      </c>
      <c r="BR59" s="64">
        <f>'Insumo 1'!BR56/$CP59</f>
        <v>3.7421323116980975E-3</v>
      </c>
      <c r="BS59" s="64">
        <f>'Insumo 1'!BS56/$CP59</f>
        <v>3.4687510564417605E-3</v>
      </c>
      <c r="BT59" s="64">
        <f>'Insumo 1'!BT56/$CP59</f>
        <v>3.2238290485780388E-3</v>
      </c>
      <c r="BU59" s="64">
        <f>'Insumo 1'!BU56/$CP59</f>
        <v>3.0235794351063626E-3</v>
      </c>
      <c r="BV59" s="64">
        <f>'Insumo 1'!BV56/$CP59</f>
        <v>2.8524789901762135E-3</v>
      </c>
      <c r="BW59" s="64">
        <f>'Insumo 1'!BW56/$CP59</f>
        <v>2.6813785452460643E-3</v>
      </c>
      <c r="BX59" s="64">
        <f>'Insumo 1'!BX56/$CP59</f>
        <v>2.5183846738156307E-3</v>
      </c>
      <c r="BY59" s="64">
        <f>'Insumo 1'!BY56/$CP59</f>
        <v>2.3421098202686423E-3</v>
      </c>
      <c r="BZ59" s="64">
        <f>'Insumo 1'!BZ56/$CP59</f>
        <v>2.139445482775774E-3</v>
      </c>
      <c r="CA59" s="64">
        <f>'Insumo 1'!CA56/$CP59</f>
        <v>1.9224652814429845E-3</v>
      </c>
      <c r="CB59" s="64">
        <f>'Insumo 1'!CB56/$CP59</f>
        <v>1.7172137396416968E-3</v>
      </c>
      <c r="CC59" s="64">
        <f>'Insumo 1'!CC56/$CP59</f>
        <v>1.5190338896167563E-3</v>
      </c>
      <c r="CD59" s="64">
        <f>'Insumo 1'!CD56/$CP59</f>
        <v>1.3331001399850015E-3</v>
      </c>
      <c r="CE59" s="64">
        <f>'Insumo 1'!CE56/$CP59</f>
        <v>1.1644144190760442E-3</v>
      </c>
      <c r="CF59" s="64">
        <f>'Insumo 1'!CF56/$CP59</f>
        <v>1.0103895225814644E-3</v>
      </c>
      <c r="CG59" s="64">
        <f>'Insumo 1'!CG56/$CP59</f>
        <v>8.6309135728877568E-4</v>
      </c>
      <c r="CH59" s="64">
        <f>'Insumo 1'!CH56/$CP59</f>
        <v>7.2320984434688976E-4</v>
      </c>
      <c r="CI59" s="64">
        <f>'Insumo 1'!CI56/$CP59</f>
        <v>5.9936899811720539E-4</v>
      </c>
      <c r="CJ59" s="64">
        <f>'Insumo 1'!CJ56/$CP59</f>
        <v>4.9398354262091394E-4</v>
      </c>
      <c r="CK59" s="64">
        <f>'Insumo 1'!CK56/$CP59</f>
        <v>4.0481123412405205E-4</v>
      </c>
      <c r="CL59" s="64">
        <f>'Insumo 1'!CL56/$CP59</f>
        <v>3.1839861022283777E-4</v>
      </c>
      <c r="CM59" s="64">
        <f>'Insumo 1'!CM56/$CP59</f>
        <v>2.4854409389550878E-4</v>
      </c>
      <c r="CN59" s="64">
        <f>'Insumo 1'!CN56/$CP59</f>
        <v>1.9800736973771271E-4</v>
      </c>
      <c r="CP59">
        <f>SUM('Insumo 1'!B56:CX56)</f>
        <v>5797.7639999999983</v>
      </c>
      <c r="CR59" s="79">
        <f t="shared" si="0"/>
        <v>0.3755897963421761</v>
      </c>
    </row>
    <row r="60" spans="1:96">
      <c r="A60">
        <f t="shared" si="1"/>
        <v>1999</v>
      </c>
      <c r="B60" s="64">
        <f>'Insumo 1'!B57/$CP60</f>
        <v>2.5500980866180294E-2</v>
      </c>
      <c r="C60" s="64">
        <f>'Insumo 1'!C57/$CP60</f>
        <v>2.6051723624657266E-2</v>
      </c>
      <c r="D60" s="64">
        <f>'Insumo 1'!D57/$CP60</f>
        <v>2.637713919676761E-2</v>
      </c>
      <c r="E60" s="64">
        <f>'Insumo 1'!E57/$CP60</f>
        <v>2.6499640537267614E-2</v>
      </c>
      <c r="F60" s="64">
        <f>'Insumo 1'!F57/$CP60</f>
        <v>2.6545664085583957E-2</v>
      </c>
      <c r="G60" s="64">
        <f>'Insumo 1'!G57/$CP60</f>
        <v>2.6246083293383529E-2</v>
      </c>
      <c r="H60" s="64">
        <f>'Insumo 1'!H57/$CP60</f>
        <v>2.5837859552555305E-2</v>
      </c>
      <c r="I60" s="64">
        <f>'Insumo 1'!I57/$CP60</f>
        <v>2.534118163150571E-2</v>
      </c>
      <c r="J60" s="64">
        <f>'Insumo 1'!J57/$CP60</f>
        <v>2.4775896116125802E-2</v>
      </c>
      <c r="K60" s="64">
        <f>'Insumo 1'!K57/$CP60</f>
        <v>2.4145253740311533E-2</v>
      </c>
      <c r="L60" s="64">
        <f>'Insumo 1'!L57/$CP60</f>
        <v>2.3451991964185816E-2</v>
      </c>
      <c r="M60" s="64">
        <f>'Insumo 1'!M57/$CP60</f>
        <v>2.2800818637449757E-2</v>
      </c>
      <c r="N60" s="64">
        <f>'Insumo 1'!N57/$CP60</f>
        <v>2.2245798597530744E-2</v>
      </c>
      <c r="O60" s="64">
        <f>'Insumo 1'!O57/$CP60</f>
        <v>2.1755793235530733E-2</v>
      </c>
      <c r="P60" s="64">
        <f>'Insumo 1'!P57/$CP60</f>
        <v>2.1236702359724847E-2</v>
      </c>
      <c r="Q60" s="64">
        <f>'Insumo 1'!Q57/$CP60</f>
        <v>2.0696396167966452E-2</v>
      </c>
      <c r="R60" s="64">
        <f>'Insumo 1'!R57/$CP60</f>
        <v>2.0217169555200372E-2</v>
      </c>
      <c r="S60" s="64">
        <f>'Insumo 1'!S57/$CP60</f>
        <v>1.9827252578944077E-2</v>
      </c>
      <c r="T60" s="64">
        <f>'Insumo 1'!T57/$CP60</f>
        <v>1.949208480514588E-2</v>
      </c>
      <c r="U60" s="64">
        <f>'Insumo 1'!U57/$CP60</f>
        <v>1.9155206118770869E-2</v>
      </c>
      <c r="V60" s="64">
        <f>'Insumo 1'!V57/$CP60</f>
        <v>1.8835607649421698E-2</v>
      </c>
      <c r="W60" s="64">
        <f>'Insumo 1'!W57/$CP60</f>
        <v>1.845749596994543E-2</v>
      </c>
      <c r="X60" s="64">
        <f>'Insumo 1'!X57/$CP60</f>
        <v>1.7979980269756168E-2</v>
      </c>
      <c r="Y60" s="64">
        <f>'Insumo 1'!Y57/$CP60</f>
        <v>1.744070062554386E-2</v>
      </c>
      <c r="Z60" s="64">
        <f>'Insumo 1'!Z57/$CP60</f>
        <v>1.691972774590348E-2</v>
      </c>
      <c r="AA60" s="64">
        <f>'Insumo 1'!AA57/$CP60</f>
        <v>1.6403032147705141E-2</v>
      </c>
      <c r="AB60" s="64">
        <f>'Insumo 1'!AB57/$CP60</f>
        <v>1.5905156587851771E-2</v>
      </c>
      <c r="AC60" s="64">
        <f>'Insumo 1'!AC57/$CP60</f>
        <v>1.5442868009596168E-2</v>
      </c>
      <c r="AD60" s="64">
        <f>'Insumo 1'!AD57/$CP60</f>
        <v>1.5006927485023528E-2</v>
      </c>
      <c r="AE60" s="64">
        <f>'Insumo 1'!AE57/$CP60</f>
        <v>1.4569618230389436E-2</v>
      </c>
      <c r="AF60" s="64">
        <f>'Insumo 1'!AF57/$CP60</f>
        <v>1.4131624610724617E-2</v>
      </c>
      <c r="AG60" s="64">
        <f>'Insumo 1'!AG57/$CP60</f>
        <v>1.3725453964988572E-2</v>
      </c>
      <c r="AH60" s="64">
        <f>'Insumo 1'!AH57/$CP60</f>
        <v>1.3362740498703642E-2</v>
      </c>
      <c r="AI60" s="64">
        <f>'Insumo 1'!AI57/$CP60</f>
        <v>1.3029454728739946E-2</v>
      </c>
      <c r="AJ60" s="64">
        <f>'Insumo 1'!AJ57/$CP60</f>
        <v>1.2703354791598873E-2</v>
      </c>
      <c r="AK60" s="64">
        <f>'Insumo 1'!AK57/$CP60</f>
        <v>1.2393850706452913E-2</v>
      </c>
      <c r="AL60" s="64">
        <f>'Insumo 1'!AL57/$CP60</f>
        <v>1.2062618031581396E-2</v>
      </c>
      <c r="AM60" s="64">
        <f>'Insumo 1'!AM57/$CP60</f>
        <v>1.1689467998577891E-2</v>
      </c>
      <c r="AN60" s="64">
        <f>'Insumo 1'!AN57/$CP60</f>
        <v>1.1294418284591146E-2</v>
      </c>
      <c r="AO60" s="64">
        <f>'Insumo 1'!AO57/$CP60</f>
        <v>1.0911344958642112E-2</v>
      </c>
      <c r="AP60" s="64">
        <f>'Insumo 1'!AP57/$CP60</f>
        <v>1.0525534172570173E-2</v>
      </c>
      <c r="AQ60" s="64">
        <f>'Insumo 1'!AQ57/$CP60</f>
        <v>1.0186602391102983E-2</v>
      </c>
      <c r="AR60" s="64">
        <f>'Insumo 1'!AR57/$CP60</f>
        <v>9.920042211635097E-3</v>
      </c>
      <c r="AS60" s="64">
        <f>'Insumo 1'!AS57/$CP60</f>
        <v>9.6976235766490556E-3</v>
      </c>
      <c r="AT60" s="64">
        <f>'Insumo 1'!AT57/$CP60</f>
        <v>9.4752049416630159E-3</v>
      </c>
      <c r="AU60" s="64">
        <f>'Insumo 1'!AU57/$CP60</f>
        <v>9.272632892568038E-3</v>
      </c>
      <c r="AV60" s="64">
        <f>'Insumo 1'!AV57/$CP60</f>
        <v>9.0163381885610457E-3</v>
      </c>
      <c r="AW60" s="64">
        <f>'Insumo 1'!AW57/$CP60</f>
        <v>8.6691940267251411E-3</v>
      </c>
      <c r="AX60" s="64">
        <f>'Insumo 1'!AX57/$CP60</f>
        <v>8.271064670100128E-3</v>
      </c>
      <c r="AY60" s="64">
        <f>'Insumo 1'!AY57/$CP60</f>
        <v>7.8929529906238589E-3</v>
      </c>
      <c r="AZ60" s="64">
        <f>'Insumo 1'!AZ57/$CP60</f>
        <v>7.5133014898284556E-3</v>
      </c>
      <c r="BA60" s="64">
        <f>'Insumo 1'!BA57/$CP60</f>
        <v>7.2008888533019091E-3</v>
      </c>
      <c r="BB60" s="64">
        <f>'Insumo 1'!BB57/$CP60</f>
        <v>6.9947238877956178E-3</v>
      </c>
      <c r="BC60" s="64">
        <f>'Insumo 1'!BC57/$CP60</f>
        <v>6.858706337938769E-3</v>
      </c>
      <c r="BD60" s="64">
        <f>'Insumo 1'!BD57/$CP60</f>
        <v>6.7151607727439326E-3</v>
      </c>
      <c r="BE60" s="64">
        <f>'Insumo 1'!BE57/$CP60</f>
        <v>6.5762346715064974E-3</v>
      </c>
      <c r="BF60" s="64">
        <f>'Insumo 1'!BF57/$CP60</f>
        <v>6.4330312888270236E-3</v>
      </c>
      <c r="BG60" s="64">
        <f>'Insumo 1'!BG57/$CP60</f>
        <v>6.2722055066063475E-3</v>
      </c>
      <c r="BH60" s="64">
        <f>'Insumo 1'!BH57/$CP60</f>
        <v>6.0982056975441915E-3</v>
      </c>
      <c r="BI60" s="64">
        <f>'Insumo 1'!BI57/$CP60</f>
        <v>5.9312206300469799E-3</v>
      </c>
      <c r="BJ60" s="64">
        <f>'Insumo 1'!BJ57/$CP60</f>
        <v>5.7691972090225321E-3</v>
      </c>
      <c r="BK60" s="64">
        <f>'Insumo 1'!BK57/$CP60</f>
        <v>5.5849319244994826E-3</v>
      </c>
      <c r="BL60" s="64">
        <f>'Insumo 1'!BL57/$CP60</f>
        <v>5.3679882097592514E-3</v>
      </c>
      <c r="BM60" s="64">
        <f>'Insumo 1'!BM57/$CP60</f>
        <v>5.1281182664896906E-3</v>
      </c>
      <c r="BN60" s="64">
        <f>'Insumo 1'!BN57/$CP60</f>
        <v>4.8894459620239007E-3</v>
      </c>
      <c r="BO60" s="64">
        <f>'Insumo 1'!BO57/$CP60</f>
        <v>4.650944748815793E-3</v>
      </c>
      <c r="BP60" s="64">
        <f>'Insumo 1'!BP57/$CP60</f>
        <v>4.40217806014679E-3</v>
      </c>
      <c r="BQ60" s="64">
        <f>'Insumo 1'!BQ57/$CP60</f>
        <v>4.1410928009247153E-3</v>
      </c>
      <c r="BR60" s="64">
        <f>'Insumo 1'!BR57/$CP60</f>
        <v>3.8743615301991474E-3</v>
      </c>
      <c r="BS60" s="64">
        <f>'Insumo 1'!BS57/$CP60</f>
        <v>3.6078013507312616E-3</v>
      </c>
      <c r="BT60" s="64">
        <f>'Insumo 1'!BT57/$CP60</f>
        <v>3.3369638898213369E-3</v>
      </c>
      <c r="BU60" s="64">
        <f>'Insumo 1'!BU57/$CP60</f>
        <v>3.0931588476251002E-3</v>
      </c>
      <c r="BV60" s="64">
        <f>'Insumo 1'!BV57/$CP60</f>
        <v>2.8917844373338923E-3</v>
      </c>
      <c r="BW60" s="64">
        <f>'Insumo 1'!BW57/$CP60</f>
        <v>2.7181268107870989E-3</v>
      </c>
      <c r="BX60" s="64">
        <f>'Insumo 1'!BX57/$CP60</f>
        <v>2.5444691842403055E-3</v>
      </c>
      <c r="BY60" s="64">
        <f>'Insumo 1'!BY57/$CP60</f>
        <v>2.3797083030929543E-3</v>
      </c>
      <c r="BZ60" s="64">
        <f>'Insumo 1'!BZ57/$CP60</f>
        <v>2.2021155776194845E-3</v>
      </c>
      <c r="CA60" s="64">
        <f>'Insumo 1'!CA57/$CP60</f>
        <v>1.9997146197821875E-3</v>
      </c>
      <c r="CB60" s="64">
        <f>'Insumo 1'!CB57/$CP60</f>
        <v>1.7844818176187727E-3</v>
      </c>
      <c r="CC60" s="64">
        <f>'Insumo 1'!CC57/$CP60</f>
        <v>1.5810543122353861E-3</v>
      </c>
      <c r="CD60" s="64">
        <f>'Insumo 1'!CD57/$CP60</f>
        <v>1.3854970047053521E-3</v>
      </c>
      <c r="CE60" s="64">
        <f>'Insumo 1'!CE57/$CP60</f>
        <v>1.2031137240167986E-3</v>
      </c>
      <c r="CF60" s="64">
        <f>'Insumo 1'!CF57/$CP60</f>
        <v>1.0395504816732178E-3</v>
      </c>
      <c r="CG60" s="64">
        <f>'Insumo 1'!CG57/$CP60</f>
        <v>8.9206981755170483E-4</v>
      </c>
      <c r="CH60" s="64">
        <f>'Insumo 1'!CH57/$CP60</f>
        <v>7.5143280373745453E-4</v>
      </c>
      <c r="CI60" s="64">
        <f>'Insumo 1'!CI57/$CP60</f>
        <v>6.1883707903423782E-4</v>
      </c>
      <c r="CJ60" s="64">
        <f>'Insumo 1'!CJ57/$CP60</f>
        <v>5.0300829758381511E-4</v>
      </c>
      <c r="CK60" s="64">
        <f>'Insumo 1'!CK57/$CP60</f>
        <v>4.0719719328213605E-4</v>
      </c>
      <c r="CL60" s="64">
        <f>'Insumo 1'!CL57/$CP60</f>
        <v>3.2798194097556925E-4</v>
      </c>
      <c r="CM60" s="64">
        <f>'Insumo 1'!CM57/$CP60</f>
        <v>2.4996432747277343E-4</v>
      </c>
      <c r="CN60" s="64">
        <f>'Insumo 1'!CN57/$CP60</f>
        <v>1.9059566105726874E-4</v>
      </c>
      <c r="CP60">
        <f>SUM('Insumo 1'!B57:CX57)</f>
        <v>5844.8339999999989</v>
      </c>
      <c r="CR60" s="79">
        <f t="shared" si="0"/>
        <v>0.37451859197369852</v>
      </c>
    </row>
    <row r="61" spans="1:96">
      <c r="A61">
        <f t="shared" si="1"/>
        <v>2000</v>
      </c>
      <c r="B61" s="64">
        <f>'Insumo 1'!B58/$CP61</f>
        <v>2.4478212207006536E-2</v>
      </c>
      <c r="C61" s="64">
        <f>'Insumo 1'!C58/$CP61</f>
        <v>2.5265755537175204E-2</v>
      </c>
      <c r="D61" s="64">
        <f>'Insumo 1'!D58/$CP61</f>
        <v>2.5796502336135108E-2</v>
      </c>
      <c r="E61" s="64">
        <f>'Insumo 1'!E58/$CP61</f>
        <v>2.6094909416382327E-2</v>
      </c>
      <c r="F61" s="64">
        <f>'Insumo 1'!F58/$CP61</f>
        <v>2.618526375143726E-2</v>
      </c>
      <c r="G61" s="64">
        <f>'Insumo 1'!G58/$CP61</f>
        <v>2.609219199277165E-2</v>
      </c>
      <c r="H61" s="64">
        <f>'Insumo 1'!H58/$CP61</f>
        <v>2.5840490630832904E-2</v>
      </c>
      <c r="I61" s="64">
        <f>'Insumo 1'!I58/$CP61</f>
        <v>2.5454106961190097E-2</v>
      </c>
      <c r="J61" s="64">
        <f>'Insumo 1'!J58/$CP61</f>
        <v>2.495766763531496E-2</v>
      </c>
      <c r="K61" s="64">
        <f>'Insumo 1'!K58/$CP61</f>
        <v>2.4375799304679233E-2</v>
      </c>
      <c r="L61" s="64">
        <f>'Insumo 1'!L58/$CP61</f>
        <v>2.3711898748796267E-2</v>
      </c>
      <c r="M61" s="64">
        <f>'Insumo 1'!M58/$CP61</f>
        <v>2.2969362747179395E-2</v>
      </c>
      <c r="N61" s="64">
        <f>'Insumo 1'!N58/$CP61</f>
        <v>2.2277608599287017E-2</v>
      </c>
      <c r="O61" s="64">
        <f>'Insumo 1'!O58/$CP61</f>
        <v>2.1703213183580646E-2</v>
      </c>
      <c r="P61" s="64">
        <f>'Insumo 1'!P58/$CP61</f>
        <v>2.1207792891559513E-2</v>
      </c>
      <c r="Q61" s="64">
        <f>'Insumo 1'!Q58/$CP61</f>
        <v>2.0676536575672606E-2</v>
      </c>
      <c r="R61" s="64">
        <f>'Insumo 1'!R58/$CP61</f>
        <v>2.0121842481143626E-2</v>
      </c>
      <c r="S61" s="64">
        <f>'Insumo 1'!S58/$CP61</f>
        <v>1.963185703634384E-2</v>
      </c>
      <c r="T61" s="64">
        <f>'Insumo 1'!T58/$CP61</f>
        <v>1.9235622706112333E-2</v>
      </c>
      <c r="U61" s="64">
        <f>'Insumo 1'!U58/$CP61</f>
        <v>1.8898322500437336E-2</v>
      </c>
      <c r="V61" s="64">
        <f>'Insumo 1'!V58/$CP61</f>
        <v>1.8561531811689336E-2</v>
      </c>
      <c r="W61" s="64">
        <f>'Insumo 1'!W58/$CP61</f>
        <v>1.8243763088216063E-2</v>
      </c>
      <c r="X61" s="64">
        <f>'Insumo 1'!X58/$CP61</f>
        <v>1.7873683960237297E-2</v>
      </c>
      <c r="Y61" s="64">
        <f>'Insumo 1'!Y58/$CP61</f>
        <v>1.7411212429495594E-2</v>
      </c>
      <c r="Z61" s="64">
        <f>'Insumo 1'!Z58/$CP61</f>
        <v>1.6892524197808057E-2</v>
      </c>
      <c r="AA61" s="64">
        <f>'Insumo 1'!AA58/$CP61</f>
        <v>1.6393537287297911E-2</v>
      </c>
      <c r="AB61" s="64">
        <f>'Insumo 1'!AB58/$CP61</f>
        <v>1.5900155062984783E-2</v>
      </c>
      <c r="AC61" s="64">
        <f>'Insumo 1'!AC58/$CP61</f>
        <v>1.5427663032678717E-2</v>
      </c>
      <c r="AD61" s="64">
        <f>'Insumo 1'!AD58/$CP61</f>
        <v>1.499168638214109E-2</v>
      </c>
      <c r="AE61" s="64">
        <f>'Insumo 1'!AE58/$CP61</f>
        <v>1.4583223645661546E-2</v>
      </c>
      <c r="AF61" s="64">
        <f>'Insumo 1'!AF58/$CP61</f>
        <v>1.4173741875327999E-2</v>
      </c>
      <c r="AG61" s="64">
        <f>'Insumo 1'!AG58/$CP61</f>
        <v>1.3764090266018787E-2</v>
      </c>
      <c r="AH61" s="64">
        <f>'Insumo 1'!AH58/$CP61</f>
        <v>1.3382801765645989E-2</v>
      </c>
      <c r="AI61" s="64">
        <f>'Insumo 1'!AI58/$CP61</f>
        <v>1.3040236551725308E-2</v>
      </c>
      <c r="AJ61" s="64">
        <f>'Insumo 1'!AJ58/$CP61</f>
        <v>1.2722977345179036E-2</v>
      </c>
      <c r="AK61" s="64">
        <f>'Insumo 1'!AK58/$CP61</f>
        <v>1.2412681536635115E-2</v>
      </c>
      <c r="AL61" s="64">
        <f>'Insumo 1'!AL58/$CP61</f>
        <v>1.2118690269755244E-2</v>
      </c>
      <c r="AM61" s="64">
        <f>'Insumo 1'!AM58/$CP61</f>
        <v>1.1800581868330634E-2</v>
      </c>
      <c r="AN61" s="64">
        <f>'Insumo 1'!AN58/$CP61</f>
        <v>1.1438824850159563E-2</v>
      </c>
      <c r="AO61" s="64">
        <f>'Insumo 1'!AO58/$CP61</f>
        <v>1.1053799892322089E-2</v>
      </c>
      <c r="AP61" s="64">
        <f>'Insumo 1'!AP58/$CP61</f>
        <v>1.0679644628927313E-2</v>
      </c>
      <c r="AQ61" s="64">
        <f>'Insumo 1'!AQ58/$CP61</f>
        <v>1.030175290806786E-2</v>
      </c>
      <c r="AR61" s="64">
        <f>'Insumo 1'!AR58/$CP61</f>
        <v>9.9702272275655444E-3</v>
      </c>
      <c r="AS61" s="64">
        <f>'Insumo 1'!AS58/$CP61</f>
        <v>9.7107132727461097E-3</v>
      </c>
      <c r="AT61" s="64">
        <f>'Insumo 1'!AT58/$CP61</f>
        <v>9.4951876126244689E-3</v>
      </c>
      <c r="AU61" s="64">
        <f>'Insumo 1'!AU58/$CP61</f>
        <v>9.2791524355758295E-3</v>
      </c>
      <c r="AV61" s="64">
        <f>'Insumo 1'!AV58/$CP61</f>
        <v>9.0816297068749118E-3</v>
      </c>
      <c r="AW61" s="64">
        <f>'Insumo 1'!AW58/$CP61</f>
        <v>8.8311172177658361E-3</v>
      </c>
      <c r="AX61" s="64">
        <f>'Insumo 1'!AX58/$CP61</f>
        <v>8.4909297495044944E-3</v>
      </c>
      <c r="AY61" s="64">
        <f>'Insumo 1'!AY58/$CP61</f>
        <v>8.1001302664943358E-3</v>
      </c>
      <c r="AZ61" s="64">
        <f>'Insumo 1'!AZ58/$CP61</f>
        <v>7.7285225877345692E-3</v>
      </c>
      <c r="BA61" s="64">
        <f>'Insumo 1'!BA58/$CP61</f>
        <v>7.355386358193796E-3</v>
      </c>
      <c r="BB61" s="64">
        <f>'Insumo 1'!BB58/$CP61</f>
        <v>7.0481476512118859E-3</v>
      </c>
      <c r="BC61" s="64">
        <f>'Insumo 1'!BC58/$CP61</f>
        <v>6.8451900752896176E-3</v>
      </c>
      <c r="BD61" s="64">
        <f>'Insumo 1'!BD58/$CP61</f>
        <v>6.7110172845125538E-3</v>
      </c>
      <c r="BE61" s="64">
        <f>'Insumo 1'!BE58/$CP61</f>
        <v>6.5690319008547991E-3</v>
      </c>
      <c r="BF61" s="64">
        <f>'Insumo 1'!BF58/$CP61</f>
        <v>6.4316321695400587E-3</v>
      </c>
      <c r="BG61" s="64">
        <f>'Insumo 1'!BG58/$CP61</f>
        <v>6.2893071079309698E-3</v>
      </c>
      <c r="BH61" s="64">
        <f>'Insumo 1'!BH58/$CP61</f>
        <v>6.128979114901162E-3</v>
      </c>
      <c r="BI61" s="64">
        <f>'Insumo 1'!BI58/$CP61</f>
        <v>5.9554036817693135E-3</v>
      </c>
      <c r="BJ61" s="64">
        <f>'Insumo 1'!BJ58/$CP61</f>
        <v>5.7884519686884862E-3</v>
      </c>
      <c r="BK61" s="64">
        <f>'Insumo 1'!BK58/$CP61</f>
        <v>5.6259160689750044E-3</v>
      </c>
      <c r="BL61" s="64">
        <f>'Insumo 1'!BL58/$CP61</f>
        <v>5.4419804583274601E-3</v>
      </c>
      <c r="BM61" s="64">
        <f>'Insumo 1'!BM58/$CP61</f>
        <v>5.2261151202544869E-3</v>
      </c>
      <c r="BN61" s="64">
        <f>'Insumo 1'!BN58/$CP61</f>
        <v>4.9880008763691138E-3</v>
      </c>
      <c r="BO61" s="64">
        <f>'Insumo 1'!BO58/$CP61</f>
        <v>4.750735827362078E-3</v>
      </c>
      <c r="BP61" s="64">
        <f>'Insumo 1'!BP58/$CP61</f>
        <v>4.5133009393793742E-3</v>
      </c>
      <c r="BQ61" s="64">
        <f>'Insumo 1'!BQ58/$CP61</f>
        <v>4.2660153908079743E-3</v>
      </c>
      <c r="BR61" s="64">
        <f>'Insumo 1'!BR58/$CP61</f>
        <v>4.0068411139398729E-3</v>
      </c>
      <c r="BS61" s="64">
        <f>'Insumo 1'!BS58/$CP61</f>
        <v>3.74240182882609E-3</v>
      </c>
      <c r="BT61" s="64">
        <f>'Insumo 1'!BT58/$CP61</f>
        <v>3.4779625437123063E-3</v>
      </c>
      <c r="BU61" s="64">
        <f>'Insumo 1'!BU58/$CP61</f>
        <v>3.2097868011338451E-3</v>
      </c>
      <c r="BV61" s="64">
        <f>'Insumo 1'!BV58/$CP61</f>
        <v>2.9669170659297919E-3</v>
      </c>
      <c r="BW61" s="64">
        <f>'Insumo 1'!BW58/$CP61</f>
        <v>2.7641293289831907E-3</v>
      </c>
      <c r="BX61" s="64">
        <f>'Insumo 1'!BX58/$CP61</f>
        <v>2.5876666332650014E-3</v>
      </c>
      <c r="BY61" s="64">
        <f>'Insumo 1'!BY58/$CP61</f>
        <v>2.411713454473813E-3</v>
      </c>
      <c r="BZ61" s="64">
        <f>'Insumo 1'!BZ58/$CP61</f>
        <v>2.2445919024173177E-3</v>
      </c>
      <c r="CA61" s="64">
        <f>'Insumo 1'!CA58/$CP61</f>
        <v>2.0659213000154553E-3</v>
      </c>
      <c r="CB61" s="64">
        <f>'Insumo 1'!CB58/$CP61</f>
        <v>1.863643079995856E-3</v>
      </c>
      <c r="CC61" s="64">
        <f>'Insumo 1'!CC58/$CP61</f>
        <v>1.6499856486065559E-3</v>
      </c>
      <c r="CD61" s="64">
        <f>'Insumo 1'!CD58/$CP61</f>
        <v>1.4485566234652926E-3</v>
      </c>
      <c r="CE61" s="64">
        <f>'Insumo 1'!CE58/$CP61</f>
        <v>1.2547703522290516E-3</v>
      </c>
      <c r="CF61" s="64">
        <f>'Insumo 1'!CF58/$CP61</f>
        <v>1.0757600718758545E-3</v>
      </c>
      <c r="CG61" s="64">
        <f>'Insumo 1'!CG58/$CP61</f>
        <v>9.1730030757838487E-4</v>
      </c>
      <c r="CH61" s="64">
        <f>'Insumo 1'!CH58/$CP61</f>
        <v>7.7599427982329953E-4</v>
      </c>
      <c r="CI61" s="64">
        <f>'Insumo 1'!CI58/$CP61</f>
        <v>6.4216116699756956E-4</v>
      </c>
      <c r="CJ61" s="64">
        <f>'Insumo 1'!CJ58/$CP61</f>
        <v>5.1648032500386382E-4</v>
      </c>
      <c r="CK61" s="64">
        <f>'Insumo 1'!CK58/$CP61</f>
        <v>4.0863257545521091E-4</v>
      </c>
      <c r="CL61" s="64">
        <f>'Insumo 1'!CL58/$CP61</f>
        <v>3.2201469786495422E-4</v>
      </c>
      <c r="CM61" s="64">
        <f>'Insumo 1'!CM58/$CP61</f>
        <v>2.5255055681708174E-4</v>
      </c>
      <c r="CN61" s="64">
        <f>'Insumo 1'!CN58/$CP61</f>
        <v>1.8274673781787487E-4</v>
      </c>
      <c r="CP61">
        <f>SUM('Insumo 1'!B58:CX58)</f>
        <v>5887.93</v>
      </c>
      <c r="CR61" s="79">
        <f t="shared" si="0"/>
        <v>0.37395960889480684</v>
      </c>
    </row>
    <row r="62" spans="1:96">
      <c r="A62">
        <f t="shared" si="1"/>
        <v>2001</v>
      </c>
      <c r="B62" s="64">
        <f>'Insumo 1'!B59/$CP62</f>
        <v>2.3377590116822989E-2</v>
      </c>
      <c r="C62" s="64">
        <f>'Insumo 1'!C59/$CP62</f>
        <v>2.4283444527848058E-2</v>
      </c>
      <c r="D62" s="64">
        <f>'Insumo 1'!D59/$CP62</f>
        <v>2.4991053654284855E-2</v>
      </c>
      <c r="E62" s="64">
        <f>'Insumo 1'!E59/$CP62</f>
        <v>2.5468529531208105E-2</v>
      </c>
      <c r="F62" s="64">
        <f>'Insumo 1'!F59/$CP62</f>
        <v>2.5735949766163356E-2</v>
      </c>
      <c r="G62" s="64">
        <f>'Insumo 1'!G59/$CP62</f>
        <v>2.5812548369740444E-2</v>
      </c>
      <c r="H62" s="64">
        <f>'Insumo 1'!H59/$CP62</f>
        <v>2.5723801970001351E-2</v>
      </c>
      <c r="I62" s="64">
        <f>'Insumo 1'!I59/$CP62</f>
        <v>2.5495018475616922E-2</v>
      </c>
      <c r="J62" s="64">
        <f>'Insumo 1'!J59/$CP62</f>
        <v>2.5116412161901101E-2</v>
      </c>
      <c r="K62" s="64">
        <f>'Insumo 1'!K59/$CP62</f>
        <v>2.4596081559628551E-2</v>
      </c>
      <c r="L62" s="64">
        <f>'Insumo 1'!L59/$CP62</f>
        <v>2.3970807496067566E-2</v>
      </c>
      <c r="M62" s="64">
        <f>'Insumo 1'!M59/$CP62</f>
        <v>2.3274165130054807E-2</v>
      </c>
      <c r="N62" s="64">
        <f>'Insumo 1'!N59/$CP62</f>
        <v>2.2504129828896602E-2</v>
      </c>
      <c r="O62" s="64">
        <f>'Insumo 1'!O59/$CP62</f>
        <v>2.1787747294120578E-2</v>
      </c>
      <c r="P62" s="64">
        <f>'Insumo 1'!P59/$CP62</f>
        <v>2.1193686317920304E-2</v>
      </c>
      <c r="Q62" s="64">
        <f>'Insumo 1'!Q59/$CP62</f>
        <v>2.0682466562769262E-2</v>
      </c>
      <c r="R62" s="64">
        <f>'Insumo 1'!R59/$CP62</f>
        <v>2.0137165490608146E-2</v>
      </c>
      <c r="S62" s="64">
        <f>'Insumo 1'!S59/$CP62</f>
        <v>1.956942473942555E-2</v>
      </c>
      <c r="T62" s="64">
        <f>'Insumo 1'!T59/$CP62</f>
        <v>1.9072883571303597E-2</v>
      </c>
      <c r="U62" s="64">
        <f>'Insumo 1'!U59/$CP62</f>
        <v>1.8678586354211848E-2</v>
      </c>
      <c r="V62" s="64">
        <f>'Insumo 1'!V59/$CP62</f>
        <v>1.8349752260882018E-2</v>
      </c>
      <c r="W62" s="64">
        <f>'Insumo 1'!W59/$CP62</f>
        <v>1.8022942800245856E-2</v>
      </c>
      <c r="X62" s="64">
        <f>'Insumo 1'!X59/$CP62</f>
        <v>1.7717560702284339E-2</v>
      </c>
      <c r="Y62" s="64">
        <f>'Insumo 1'!Y59/$CP62</f>
        <v>1.7363418700283663E-2</v>
      </c>
      <c r="Z62" s="64">
        <f>'Insumo 1'!Z59/$CP62</f>
        <v>1.6921373895499595E-2</v>
      </c>
      <c r="AA62" s="64">
        <f>'Insumo 1'!AA59/$CP62</f>
        <v>1.6426182482506751E-2</v>
      </c>
      <c r="AB62" s="64">
        <f>'Insumo 1'!AB59/$CP62</f>
        <v>1.5951743554623997E-2</v>
      </c>
      <c r="AC62" s="64">
        <f>'Insumo 1'!AC59/$CP62</f>
        <v>1.5484053402386804E-2</v>
      </c>
      <c r="AD62" s="64">
        <f>'Insumo 1'!AD59/$CP62</f>
        <v>1.5035934699521728E-2</v>
      </c>
      <c r="AE62" s="64">
        <f>'Insumo 1'!AE59/$CP62</f>
        <v>1.4621559874884447E-2</v>
      </c>
      <c r="AF62" s="64">
        <f>'Insumo 1'!AF59/$CP62</f>
        <v>1.4232492958918005E-2</v>
      </c>
      <c r="AG62" s="64">
        <f>'Insumo 1'!AG59/$CP62</f>
        <v>1.3842413726604733E-2</v>
      </c>
      <c r="AH62" s="64">
        <f>'Insumo 1'!AH59/$CP62</f>
        <v>1.34525032136826E-2</v>
      </c>
      <c r="AI62" s="64">
        <f>'Insumo 1'!AI59/$CP62</f>
        <v>1.3087731890040172E-2</v>
      </c>
      <c r="AJ62" s="64">
        <f>'Insumo 1'!AJ59/$CP62</f>
        <v>1.2756535725234396E-2</v>
      </c>
      <c r="AK62" s="64">
        <f>'Insumo 1'!AK59/$CP62</f>
        <v>1.2447610520058962E-2</v>
      </c>
      <c r="AL62" s="64">
        <f>'Insumo 1'!AL59/$CP62</f>
        <v>1.2145096651746807E-2</v>
      </c>
      <c r="AM62" s="64">
        <f>'Insumo 1'!AM59/$CP62</f>
        <v>1.1857767528637164E-2</v>
      </c>
      <c r="AN62" s="64">
        <f>'Insumo 1'!AN59/$CP62</f>
        <v>1.1546648971376921E-2</v>
      </c>
      <c r="AO62" s="64">
        <f>'Insumo 1'!AO59/$CP62</f>
        <v>1.1192844408158526E-2</v>
      </c>
      <c r="AP62" s="64">
        <f>'Insumo 1'!AP59/$CP62</f>
        <v>1.081609400774523E-2</v>
      </c>
      <c r="AQ62" s="64">
        <f>'Insumo 1'!AQ59/$CP62</f>
        <v>1.0449466770800272E-2</v>
      </c>
      <c r="AR62" s="64">
        <f>'Insumo 1'!AR59/$CP62</f>
        <v>1.0078452829685702E-2</v>
      </c>
      <c r="AS62" s="64">
        <f>'Insumo 1'!AS59/$CP62</f>
        <v>9.7531618435697902E-3</v>
      </c>
      <c r="AT62" s="64">
        <f>'Insumo 1'!AT59/$CP62</f>
        <v>9.4999140374702126E-3</v>
      </c>
      <c r="AU62" s="64">
        <f>'Insumo 1'!AU59/$CP62</f>
        <v>9.2901958342844881E-3</v>
      </c>
      <c r="AV62" s="64">
        <f>'Insumo 1'!AV59/$CP62</f>
        <v>9.0796340341430665E-3</v>
      </c>
      <c r="AW62" s="64">
        <f>'Insumo 1'!AW59/$CP62</f>
        <v>8.8872939282446523E-3</v>
      </c>
      <c r="AX62" s="64">
        <f>'Insumo 1'!AX59/$CP62</f>
        <v>8.6419759335286065E-3</v>
      </c>
      <c r="AY62" s="64">
        <f>'Insumo 1'!AY59/$CP62</f>
        <v>8.3074053809000514E-3</v>
      </c>
      <c r="AZ62" s="64">
        <f>'Insumo 1'!AZ59/$CP62</f>
        <v>7.922387730320949E-3</v>
      </c>
      <c r="BA62" s="64">
        <f>'Insumo 1'!BA59/$CP62</f>
        <v>7.556266651549408E-3</v>
      </c>
      <c r="BB62" s="64">
        <f>'Insumo 1'!BB59/$CP62</f>
        <v>7.1881209400841998E-3</v>
      </c>
      <c r="BC62" s="64">
        <f>'Insumo 1'!BC59/$CP62</f>
        <v>6.8847634748163515E-3</v>
      </c>
      <c r="BD62" s="64">
        <f>'Insumo 1'!BD59/$CP62</f>
        <v>6.6836499605787128E-3</v>
      </c>
      <c r="BE62" s="64">
        <f>'Insumo 1'!BE59/$CP62</f>
        <v>6.5500242027966577E-3</v>
      </c>
      <c r="BF62" s="64">
        <f>'Insumo 1'!BF59/$CP62</f>
        <v>6.4086373530222104E-3</v>
      </c>
      <c r="BG62" s="64">
        <f>'Insumo 1'!BG59/$CP62</f>
        <v>6.2714684880262363E-3</v>
      </c>
      <c r="BH62" s="64">
        <f>'Insumo 1'!BH59/$CP62</f>
        <v>6.1294067606872333E-3</v>
      </c>
      <c r="BI62" s="64">
        <f>'Insumo 1'!BI59/$CP62</f>
        <v>5.9689546197140833E-3</v>
      </c>
      <c r="BJ62" s="64">
        <f>'Insumo 1'!BJ59/$CP62</f>
        <v>5.7956798050143726E-3</v>
      </c>
      <c r="BK62" s="64">
        <f>'Insumo 1'!BK59/$CP62</f>
        <v>5.6288163271779428E-3</v>
      </c>
      <c r="BL62" s="64">
        <f>'Insumo 1'!BL59/$CP62</f>
        <v>5.4661708341199869E-3</v>
      </c>
      <c r="BM62" s="64">
        <f>'Insumo 1'!BM59/$CP62</f>
        <v>5.2824354171696602E-3</v>
      </c>
      <c r="BN62" s="64">
        <f>'Insumo 1'!BN59/$CP62</f>
        <v>5.067824351640905E-3</v>
      </c>
      <c r="BO62" s="64">
        <f>'Insumo 1'!BO59/$CP62</f>
        <v>4.8312797652640847E-3</v>
      </c>
      <c r="BP62" s="64">
        <f>'Insumo 1'!BP59/$CP62</f>
        <v>4.5955787758429588E-3</v>
      </c>
      <c r="BQ62" s="64">
        <f>'Insumo 1'!BQ59/$CP62</f>
        <v>4.3600465058129725E-3</v>
      </c>
      <c r="BR62" s="64">
        <f>'Insumo 1'!BR59/$CP62</f>
        <v>4.1143910723146484E-3</v>
      </c>
      <c r="BS62" s="64">
        <f>'Insumo 1'!BS59/$CP62</f>
        <v>3.8570940008277369E-3</v>
      </c>
      <c r="BT62" s="64">
        <f>'Insumo 1'!BT59/$CP62</f>
        <v>3.5947353476066561E-3</v>
      </c>
      <c r="BU62" s="64">
        <f>'Insumo 1'!BU59/$CP62</f>
        <v>3.3325454137767135E-3</v>
      </c>
      <c r="BV62" s="64">
        <f>'Insumo 1'!BV59/$CP62</f>
        <v>3.0671498115151315E-3</v>
      </c>
      <c r="BW62" s="64">
        <f>'Insumo 1'!BW59/$CP62</f>
        <v>2.8257123627952819E-3</v>
      </c>
      <c r="BX62" s="64">
        <f>'Insumo 1'!BX59/$CP62</f>
        <v>2.6220680576905585E-3</v>
      </c>
      <c r="BY62" s="64">
        <f>'Insumo 1'!BY59/$CP62</f>
        <v>2.4435629418655402E-3</v>
      </c>
      <c r="BZ62" s="64">
        <f>'Insumo 1'!BZ59/$CP62</f>
        <v>2.266407581169633E-3</v>
      </c>
      <c r="CA62" s="64">
        <f>'Insumo 1'!CA59/$CP62</f>
        <v>2.0980256288129526E-3</v>
      </c>
      <c r="CB62" s="64">
        <f>'Insumo 1'!CB59/$CP62</f>
        <v>1.9205328293347677E-3</v>
      </c>
      <c r="CC62" s="64">
        <f>'Insumo 1'!CC59/$CP62</f>
        <v>1.7227937029199081E-3</v>
      </c>
      <c r="CD62" s="64">
        <f>'Insumo 1'!CD59/$CP62</f>
        <v>1.5159437293835445E-3</v>
      </c>
      <c r="CE62" s="64">
        <f>'Insumo 1'!CE59/$CP62</f>
        <v>1.3212415520091863E-3</v>
      </c>
      <c r="CF62" s="64">
        <f>'Insumo 1'!CF59/$CP62</f>
        <v>1.1346379054094978E-3</v>
      </c>
      <c r="CG62" s="64">
        <f>'Insumo 1'!CG59/$CP62</f>
        <v>9.6423132035914944E-4</v>
      </c>
      <c r="CH62" s="64">
        <f>'Insumo 1'!CH59/$CP62</f>
        <v>8.159269755480047E-4</v>
      </c>
      <c r="CI62" s="64">
        <f>'Insumo 1'!CI59/$CP62</f>
        <v>6.860130443710064E-4</v>
      </c>
      <c r="CJ62" s="64">
        <f>'Insumo 1'!CJ59/$CP62</f>
        <v>5.6099197553703792E-4</v>
      </c>
      <c r="CK62" s="64">
        <f>'Insumo 1'!CK59/$CP62</f>
        <v>4.4761254469165762E-4</v>
      </c>
      <c r="CL62" s="64">
        <f>'Insumo 1'!CL59/$CP62</f>
        <v>3.5481687956523037E-4</v>
      </c>
      <c r="CM62" s="64">
        <f>'Insumo 1'!CM59/$CP62</f>
        <v>2.7771211781472613E-4</v>
      </c>
      <c r="CN62" s="64">
        <f>'Insumo 1'!CN59/$CP62</f>
        <v>2.1343002979078285E-4</v>
      </c>
      <c r="CP62">
        <f>SUM('Insumo 1'!B59:CX59)</f>
        <v>5927.0010000000011</v>
      </c>
      <c r="CR62" s="79">
        <f t="shared" si="0"/>
        <v>0.3739876203833945</v>
      </c>
    </row>
    <row r="63" spans="1:96">
      <c r="A63">
        <f t="shared" si="1"/>
        <v>2002</v>
      </c>
      <c r="B63" s="64">
        <f>'Insumo 1'!B60/$CP63</f>
        <v>2.2227593150713196E-2</v>
      </c>
      <c r="C63" s="64">
        <f>'Insumo 1'!C60/$CP63</f>
        <v>2.3361246693510501E-2</v>
      </c>
      <c r="D63" s="64">
        <f>'Insumo 1'!D60/$CP63</f>
        <v>2.4112487145972278E-2</v>
      </c>
      <c r="E63" s="64">
        <f>'Insumo 1'!E60/$CP63</f>
        <v>2.4741791494629701E-2</v>
      </c>
      <c r="F63" s="64">
        <f>'Insumo 1'!F60/$CP63</f>
        <v>2.5167477645187408E-2</v>
      </c>
      <c r="G63" s="64">
        <f>'Insumo 1'!G60/$CP63</f>
        <v>2.5404473126171667E-2</v>
      </c>
      <c r="H63" s="64">
        <f>'Insumo 1'!H60/$CP63</f>
        <v>2.5467370016029486E-2</v>
      </c>
      <c r="I63" s="64">
        <f>'Insumo 1'!I60/$CP63</f>
        <v>2.5382501145981336E-2</v>
      </c>
      <c r="J63" s="64">
        <f>'Insumo 1'!J60/$CP63</f>
        <v>2.5176534797326934E-2</v>
      </c>
      <c r="K63" s="64">
        <f>'Insumo 1'!K60/$CP63</f>
        <v>2.4805527009685621E-2</v>
      </c>
      <c r="L63" s="64">
        <f>'Insumo 1'!L60/$CP63</f>
        <v>2.4260923806036727E-2</v>
      </c>
      <c r="M63" s="64">
        <f>'Insumo 1'!M60/$CP63</f>
        <v>2.3592371798108032E-2</v>
      </c>
      <c r="N63" s="64">
        <f>'Insumo 1'!N60/$CP63</f>
        <v>2.2862767875757344E-2</v>
      </c>
      <c r="O63" s="64">
        <f>'Insumo 1'!O60/$CP63</f>
        <v>2.2064899862280975E-2</v>
      </c>
      <c r="P63" s="64">
        <f>'Insumo 1'!P60/$CP63</f>
        <v>2.1323555187156826E-2</v>
      </c>
      <c r="Q63" s="64">
        <f>'Insumo 1'!Q60/$CP63</f>
        <v>2.0709346092065282E-2</v>
      </c>
      <c r="R63" s="64">
        <f>'Insumo 1'!R60/$CP63</f>
        <v>2.0182186292536958E-2</v>
      </c>
      <c r="S63" s="64">
        <f>'Insumo 1'!S60/$CP63</f>
        <v>1.962232011028257E-2</v>
      </c>
      <c r="T63" s="64">
        <f>'Insumo 1'!T60/$CP63</f>
        <v>1.9041656023115194E-2</v>
      </c>
      <c r="U63" s="64">
        <f>'Insumo 1'!U60/$CP63</f>
        <v>1.8538145454173413E-2</v>
      </c>
      <c r="V63" s="64">
        <f>'Insumo 1'!V60/$CP63</f>
        <v>1.8145333411381387E-2</v>
      </c>
      <c r="W63" s="64">
        <f>'Insumo 1'!W60/$CP63</f>
        <v>1.7824139960507464E-2</v>
      </c>
      <c r="X63" s="64">
        <f>'Insumo 1'!X60/$CP63</f>
        <v>1.7507475085703304E-2</v>
      </c>
      <c r="Y63" s="64">
        <f>'Insumo 1'!Y60/$CP63</f>
        <v>1.7213453091247961E-2</v>
      </c>
      <c r="Z63" s="64">
        <f>'Insumo 1'!Z60/$CP63</f>
        <v>1.687498396129309E-2</v>
      </c>
      <c r="AA63" s="64">
        <f>'Insumo 1'!AA60/$CP63</f>
        <v>1.6452820036567416E-2</v>
      </c>
      <c r="AB63" s="64">
        <f>'Insumo 1'!AB60/$CP63</f>
        <v>1.5980170874915867E-2</v>
      </c>
      <c r="AC63" s="64">
        <f>'Insumo 1'!AC60/$CP63</f>
        <v>1.5529661418494271E-2</v>
      </c>
      <c r="AD63" s="64">
        <f>'Insumo 1'!AD60/$CP63</f>
        <v>1.5086867313895233E-2</v>
      </c>
      <c r="AE63" s="64">
        <f>'Insumo 1'!AE60/$CP63</f>
        <v>1.4662522963654489E-2</v>
      </c>
      <c r="AF63" s="64">
        <f>'Insumo 1'!AF60/$CP63</f>
        <v>1.426904002070398E-2</v>
      </c>
      <c r="AG63" s="64">
        <f>'Insumo 1'!AG60/$CP63</f>
        <v>1.3898703133221149E-2</v>
      </c>
      <c r="AH63" s="64">
        <f>'Insumo 1'!AH60/$CP63</f>
        <v>1.3527695345579835E-2</v>
      </c>
      <c r="AI63" s="64">
        <f>'Insumo 1'!AI60/$CP63</f>
        <v>1.3156687557938519E-2</v>
      </c>
      <c r="AJ63" s="64">
        <f>'Insumo 1'!AJ60/$CP63</f>
        <v>1.2807819475527156E-2</v>
      </c>
      <c r="AK63" s="64">
        <f>'Insumo 1'!AK60/$CP63</f>
        <v>1.248780009993058E-2</v>
      </c>
      <c r="AL63" s="64">
        <f>'Insumo 1'!AL60/$CP63</f>
        <v>1.218673365381116E-2</v>
      </c>
      <c r="AM63" s="64">
        <f>'Insumo 1'!AM60/$CP63</f>
        <v>1.1891705309118089E-2</v>
      </c>
      <c r="AN63" s="64">
        <f>'Insumo 1'!AN60/$CP63</f>
        <v>1.1610765867753168E-2</v>
      </c>
      <c r="AO63" s="64">
        <f>'Insumo 1'!AO60/$CP63</f>
        <v>1.1306177195801711E-2</v>
      </c>
      <c r="AP63" s="64">
        <f>'Insumo 1'!AP60/$CP63</f>
        <v>1.0959824988984658E-2</v>
      </c>
      <c r="AQ63" s="64">
        <f>'Insumo 1'!AQ60/$CP63</f>
        <v>1.0591165351898036E-2</v>
      </c>
      <c r="AR63" s="64">
        <f>'Insumo 1'!AR60/$CP63</f>
        <v>1.0231227416871698E-2</v>
      </c>
      <c r="AS63" s="64">
        <f>'Insumo 1'!AS60/$CP63</f>
        <v>9.8667609057755956E-3</v>
      </c>
      <c r="AT63" s="64">
        <f>'Insumo 1'!AT60/$CP63</f>
        <v>9.5477478804167435E-3</v>
      </c>
      <c r="AU63" s="64">
        <f>'Insumo 1'!AU60/$CP63</f>
        <v>9.3001857219363725E-3</v>
      </c>
      <c r="AV63" s="64">
        <f>'Insumo 1'!AV60/$CP63</f>
        <v>9.096232073757423E-3</v>
      </c>
      <c r="AW63" s="64">
        <f>'Insumo 1'!AW60/$CP63</f>
        <v>8.8907689002218852E-3</v>
      </c>
      <c r="AX63" s="64">
        <f>'Insumo 1'!AX60/$CP63</f>
        <v>8.7032523059257776E-3</v>
      </c>
      <c r="AY63" s="64">
        <f>'Insumo 1'!AY60/$CP63</f>
        <v>8.462902324149103E-3</v>
      </c>
      <c r="AZ63" s="64">
        <f>'Insumo 1'!AZ60/$CP63</f>
        <v>8.1334903463337587E-3</v>
      </c>
      <c r="BA63" s="64">
        <f>'Insumo 1'!BA60/$CP63</f>
        <v>7.7539285816717795E-3</v>
      </c>
      <c r="BB63" s="64">
        <f>'Insumo 1'!BB60/$CP63</f>
        <v>7.3928165713680952E-3</v>
      </c>
      <c r="BC63" s="64">
        <f>'Insumo 1'!BC60/$CP63</f>
        <v>7.0295241355493397E-3</v>
      </c>
      <c r="BD63" s="64">
        <f>'Insumo 1'!BD60/$CP63</f>
        <v>6.7296317647072643E-3</v>
      </c>
      <c r="BE63" s="64">
        <f>'Insumo 1'!BE60/$CP63</f>
        <v>6.5303744176376981E-3</v>
      </c>
      <c r="BF63" s="64">
        <f>'Insumo 1'!BF60/$CP63</f>
        <v>6.3972007361787443E-3</v>
      </c>
      <c r="BG63" s="64">
        <f>'Insumo 1'!BG60/$CP63</f>
        <v>6.2561439778576113E-3</v>
      </c>
      <c r="BH63" s="64">
        <f>'Insumo 1'!BH60/$CP63</f>
        <v>6.1189448954477588E-3</v>
      </c>
      <c r="BI63" s="64">
        <f>'Insumo 1'!BI60/$CP63</f>
        <v>5.9768817868889003E-3</v>
      </c>
      <c r="BJ63" s="64">
        <f>'Insumo 1'!BJ60/$CP63</f>
        <v>5.8165366490113713E-3</v>
      </c>
      <c r="BK63" s="64">
        <f>'Insumo 1'!BK60/$CP63</f>
        <v>5.6432766830830355E-3</v>
      </c>
      <c r="BL63" s="64">
        <f>'Insumo 1'!BL60/$CP63</f>
        <v>5.4760548185810503E-3</v>
      </c>
      <c r="BM63" s="64">
        <f>'Insumo 1'!BM60/$CP63</f>
        <v>5.3131938051092075E-3</v>
      </c>
      <c r="BN63" s="64">
        <f>'Insumo 1'!BN60/$CP63</f>
        <v>5.1295348867243786E-3</v>
      </c>
      <c r="BO63" s="64">
        <f>'Insumo 1'!BO60/$CP63</f>
        <v>4.9158531862474198E-3</v>
      </c>
      <c r="BP63" s="64">
        <f>'Insumo 1'!BP60/$CP63</f>
        <v>4.6810381307782331E-3</v>
      </c>
      <c r="BQ63" s="64">
        <f>'Insumo 1'!BQ60/$CP63</f>
        <v>4.4467262504279091E-3</v>
      </c>
      <c r="BR63" s="64">
        <f>'Insumo 1'!BR60/$CP63</f>
        <v>4.2124143700775852E-3</v>
      </c>
      <c r="BS63" s="64">
        <f>'Insumo 1'!BS60/$CP63</f>
        <v>3.9683744374292519E-3</v>
      </c>
      <c r="BT63" s="64">
        <f>'Insumo 1'!BT60/$CP63</f>
        <v>3.7129292020867013E-3</v>
      </c>
      <c r="BU63" s="64">
        <f>'Insumo 1'!BU60/$CP63</f>
        <v>3.4521167654762834E-3</v>
      </c>
      <c r="BV63" s="64">
        <f>'Insumo 1'!BV60/$CP63</f>
        <v>3.1919752290243486E-3</v>
      </c>
      <c r="BW63" s="64">
        <f>'Insumo 1'!BW60/$CP63</f>
        <v>2.9291500919384804E-3</v>
      </c>
      <c r="BX63" s="64">
        <f>'Insumo 1'!BX60/$CP63</f>
        <v>2.6888001101618062E-3</v>
      </c>
      <c r="BY63" s="64">
        <f>'Insumo 1'!BY60/$CP63</f>
        <v>2.4840078367847516E-3</v>
      </c>
      <c r="BZ63" s="64">
        <f>'Insumo 1'!BZ60/$CP63</f>
        <v>2.303367969113099E-3</v>
      </c>
      <c r="CA63" s="64">
        <f>'Insumo 1'!CA60/$CP63</f>
        <v>2.125076251996138E-3</v>
      </c>
      <c r="CB63" s="64">
        <f>'Insumo 1'!CB60/$CP63</f>
        <v>1.9555062369394612E-3</v>
      </c>
      <c r="CC63" s="64">
        <f>'Insumo 1'!CC60/$CP63</f>
        <v>1.7788917702187086E-3</v>
      </c>
      <c r="CD63" s="64">
        <f>'Insumo 1'!CD60/$CP63</f>
        <v>1.5853370744962506E-3</v>
      </c>
      <c r="CE63" s="64">
        <f>'Insumo 1'!CE60/$CP63</f>
        <v>1.3849056521493379E-3</v>
      </c>
      <c r="CF63" s="64">
        <f>'Insumo 1'!CF60/$CP63</f>
        <v>1.1968858827343678E-3</v>
      </c>
      <c r="CG63" s="64">
        <f>'Insumo 1'!CG60/$CP63</f>
        <v>1.0172523653004402E-3</v>
      </c>
      <c r="CH63" s="64">
        <f>'Insumo 1'!CH60/$CP63</f>
        <v>8.5506225198708058E-4</v>
      </c>
      <c r="CI63" s="64">
        <f>'Insumo 1'!CI60/$CP63</f>
        <v>7.1668909429988133E-4</v>
      </c>
      <c r="CJ63" s="64">
        <f>'Insumo 1'!CJ60/$CP63</f>
        <v>5.9777204120870051E-4</v>
      </c>
      <c r="CK63" s="64">
        <f>'Insumo 1'!CK60/$CP63</f>
        <v>4.8153858875145319E-4</v>
      </c>
      <c r="CL63" s="64">
        <f>'Insumo 1'!CL60/$CP63</f>
        <v>3.8006493978084044E-4</v>
      </c>
      <c r="CM63" s="64">
        <f>'Insumo 1'!CM60/$CP63</f>
        <v>3.0207279635714637E-4</v>
      </c>
      <c r="CN63" s="64">
        <f>'Insumo 1'!CN60/$CP63</f>
        <v>2.344796053899448E-4</v>
      </c>
      <c r="CP63">
        <f>SUM('Insumo 1'!B60:CX60)</f>
        <v>5962.1389999999992</v>
      </c>
      <c r="CR63" s="79">
        <f t="shared" si="0"/>
        <v>0.37440405196859716</v>
      </c>
    </row>
    <row r="64" spans="1:96">
      <c r="A64">
        <f t="shared" si="1"/>
        <v>2003</v>
      </c>
      <c r="B64" s="64">
        <f>'Insumo 1'!B61/$CP64</f>
        <v>2.1148717692054231E-2</v>
      </c>
      <c r="C64" s="64">
        <f>'Insumo 1'!C61/$CP64</f>
        <v>2.2364751859127553E-2</v>
      </c>
      <c r="D64" s="64">
        <f>'Insumo 1'!D61/$CP64</f>
        <v>2.333938097204322E-2</v>
      </c>
      <c r="E64" s="64">
        <f>'Insumo 1'!E61/$CP64</f>
        <v>2.3961161647126531E-2</v>
      </c>
      <c r="F64" s="64">
        <f>'Insumo 1'!F61/$CP64</f>
        <v>2.4513373623119492E-2</v>
      </c>
      <c r="G64" s="64">
        <f>'Insumo 1'!G61/$CP64</f>
        <v>2.488807697601381E-2</v>
      </c>
      <c r="H64" s="64">
        <f>'Insumo 1'!H61/$CP64</f>
        <v>2.5095114759157995E-2</v>
      </c>
      <c r="I64" s="64">
        <f>'Insumo 1'!I61/$CP64</f>
        <v>2.5144496857313254E-2</v>
      </c>
      <c r="J64" s="64">
        <f>'Insumo 1'!J61/$CP64</f>
        <v>2.5063750453572897E-2</v>
      </c>
      <c r="K64" s="64">
        <f>'Insumo 1'!K61/$CP64</f>
        <v>2.4879902236792161E-2</v>
      </c>
      <c r="L64" s="64">
        <f>'Insumo 1'!L61/$CP64</f>
        <v>2.4516042925722476E-2</v>
      </c>
      <c r="M64" s="64">
        <f>'Insumo 1'!M61/$CP64</f>
        <v>2.3947147808460849E-2</v>
      </c>
      <c r="N64" s="64">
        <f>'Insumo 1'!N61/$CP64</f>
        <v>2.3235445001939411E-2</v>
      </c>
      <c r="O64" s="64">
        <f>'Insumo 1'!O61/$CP64</f>
        <v>2.247269178313584E-2</v>
      </c>
      <c r="P64" s="64">
        <f>'Insumo 1'!P61/$CP64</f>
        <v>2.1646709458924017E-2</v>
      </c>
      <c r="Q64" s="64">
        <f>'Insumo 1'!Q61/$CP64</f>
        <v>2.0880119117628652E-2</v>
      </c>
      <c r="R64" s="64">
        <f>'Insumo 1'!R61/$CP64</f>
        <v>2.0245492423768465E-2</v>
      </c>
      <c r="S64" s="64">
        <f>'Insumo 1'!S61/$CP64</f>
        <v>1.9702456175473275E-2</v>
      </c>
      <c r="T64" s="64">
        <f>'Insumo 1'!T61/$CP64</f>
        <v>1.9127721958767611E-2</v>
      </c>
      <c r="U64" s="64">
        <f>'Insumo 1'!U61/$CP64</f>
        <v>1.8533468466777604E-2</v>
      </c>
      <c r="V64" s="64">
        <f>'Insumo 1'!V61/$CP64</f>
        <v>1.8022964343956321E-2</v>
      </c>
      <c r="W64" s="64">
        <f>'Insumo 1'!W61/$CP64</f>
        <v>1.7631244186967959E-2</v>
      </c>
      <c r="X64" s="64">
        <f>'Insumo 1'!X61/$CP64</f>
        <v>1.7317767962529661E-2</v>
      </c>
      <c r="Y64" s="64">
        <f>'Insumo 1'!Y61/$CP64</f>
        <v>1.7010297668948082E-2</v>
      </c>
      <c r="Z64" s="64">
        <f>'Insumo 1'!Z61/$CP64</f>
        <v>1.6727852087269509E-2</v>
      </c>
      <c r="AA64" s="64">
        <f>'Insumo 1'!AA61/$CP64</f>
        <v>1.6404365978070004E-2</v>
      </c>
      <c r="AB64" s="64">
        <f>'Insumo 1'!AB61/$CP64</f>
        <v>1.6001301285018952E-2</v>
      </c>
      <c r="AC64" s="64">
        <f>'Insumo 1'!AC61/$CP64</f>
        <v>1.5551023302177563E-2</v>
      </c>
      <c r="AD64" s="64">
        <f>'Insumo 1'!AD61/$CP64</f>
        <v>1.5123434391461564E-2</v>
      </c>
      <c r="AE64" s="64">
        <f>'Insumo 1'!AE61/$CP64</f>
        <v>1.4705021208443334E-2</v>
      </c>
      <c r="AF64" s="64">
        <f>'Insumo 1'!AF61/$CP64</f>
        <v>1.430395849234452E-2</v>
      </c>
      <c r="AG64" s="64">
        <f>'Insumo 1'!AG61/$CP64</f>
        <v>1.393092345357707E-2</v>
      </c>
      <c r="AH64" s="64">
        <f>'Insumo 1'!AH61/$CP64</f>
        <v>1.3578909172808145E-2</v>
      </c>
      <c r="AI64" s="64">
        <f>'Insumo 1'!AI61/$CP64</f>
        <v>1.3226394397801159E-2</v>
      </c>
      <c r="AJ64" s="64">
        <f>'Insumo 1'!AJ61/$CP64</f>
        <v>1.287404645420686E-2</v>
      </c>
      <c r="AK64" s="64">
        <f>'Insumo 1'!AK61/$CP64</f>
        <v>1.254038362883347E-2</v>
      </c>
      <c r="AL64" s="64">
        <f>'Insumo 1'!AL61/$CP64</f>
        <v>1.2231245021125024E-2</v>
      </c>
      <c r="AM64" s="64">
        <f>'Insumo 1'!AM61/$CP64</f>
        <v>1.1937788566209128E-2</v>
      </c>
      <c r="AN64" s="64">
        <f>'Insumo 1'!AN61/$CP64</f>
        <v>1.1649837547911893E-2</v>
      </c>
      <c r="AO64" s="64">
        <f>'Insumo 1'!AO61/$CP64</f>
        <v>1.1375066211216908E-2</v>
      </c>
      <c r="AP64" s="64">
        <f>'Insumo 1'!AP61/$CP64</f>
        <v>1.1076604813920411E-2</v>
      </c>
      <c r="AQ64" s="64">
        <f>'Insumo 1'!AQ61/$CP64</f>
        <v>1.073743655192836E-2</v>
      </c>
      <c r="AR64" s="64">
        <f>'Insumo 1'!AR61/$CP64</f>
        <v>1.0376413374874353E-2</v>
      </c>
      <c r="AS64" s="64">
        <f>'Insumo 1'!AS61/$CP64</f>
        <v>1.0023231274216619E-2</v>
      </c>
      <c r="AT64" s="64">
        <f>'Insumo 1'!AT61/$CP64</f>
        <v>9.6645437369402253E-3</v>
      </c>
      <c r="AU64" s="64">
        <f>'Insumo 1'!AU61/$CP64</f>
        <v>9.3514011753273001E-3</v>
      </c>
      <c r="AV64" s="64">
        <f>'Insumo 1'!AV61/$CP64</f>
        <v>9.1094956269315921E-3</v>
      </c>
      <c r="AW64" s="64">
        <f>'Insumo 1'!AW61/$CP64</f>
        <v>8.9111330772471131E-3</v>
      </c>
      <c r="AX64" s="64">
        <f>'Insumo 1'!AX61/$CP64</f>
        <v>8.7106017191977067E-3</v>
      </c>
      <c r="AY64" s="64">
        <f>'Insumo 1'!AY61/$CP64</f>
        <v>8.5274208280677142E-3</v>
      </c>
      <c r="AZ64" s="64">
        <f>'Insumo 1'!AZ61/$CP64</f>
        <v>8.2920217047667884E-3</v>
      </c>
      <c r="BA64" s="64">
        <f>'Insumo 1'!BA61/$CP64</f>
        <v>7.9677014385038537E-3</v>
      </c>
      <c r="BB64" s="64">
        <f>'Insumo 1'!BB61/$CP64</f>
        <v>7.5931649170222241E-3</v>
      </c>
      <c r="BC64" s="64">
        <f>'Insumo 1'!BC61/$CP64</f>
        <v>7.2366461881107581E-3</v>
      </c>
      <c r="BD64" s="64">
        <f>'Insumo 1'!BD61/$CP64</f>
        <v>6.8777918194216766E-3</v>
      </c>
      <c r="BE64" s="64">
        <f>'Insumo 1'!BE61/$CP64</f>
        <v>6.58133239907742E-3</v>
      </c>
      <c r="BF64" s="64">
        <f>'Insumo 1'!BF61/$CP64</f>
        <v>6.383470343631E-3</v>
      </c>
      <c r="BG64" s="64">
        <f>'Insumo 1'!BG61/$CP64</f>
        <v>6.2505057077197048E-3</v>
      </c>
      <c r="BH64" s="64">
        <f>'Insumo 1'!BH61/$CP64</f>
        <v>6.1098668268248207E-3</v>
      </c>
      <c r="BI64" s="64">
        <f>'Insumo 1'!BI61/$CP64</f>
        <v>5.9727314055963588E-3</v>
      </c>
      <c r="BJ64" s="64">
        <f>'Insumo 1'!BJ61/$CP64</f>
        <v>5.8304242105746079E-3</v>
      </c>
      <c r="BK64" s="64">
        <f>'Insumo 1'!BK61/$CP64</f>
        <v>5.6699323915700064E-3</v>
      </c>
      <c r="BL64" s="64">
        <f>'Insumo 1'!BL61/$CP64</f>
        <v>5.496594553788532E-3</v>
      </c>
      <c r="BM64" s="64">
        <f>'Insumo 1'!BM61/$CP64</f>
        <v>5.3292626468637765E-3</v>
      </c>
      <c r="BN64" s="64">
        <f>'Insumo 1'!BN61/$CP64</f>
        <v>5.1656010310181287E-3</v>
      </c>
      <c r="BO64" s="64">
        <f>'Insumo 1'!BO61/$CP64</f>
        <v>4.9822533084754516E-3</v>
      </c>
      <c r="BP64" s="64">
        <f>'Insumo 1'!BP61/$CP64</f>
        <v>4.7692095944745425E-3</v>
      </c>
      <c r="BQ64" s="64">
        <f>'Insumo 1'!BQ61/$CP64</f>
        <v>4.535812448125856E-3</v>
      </c>
      <c r="BR64" s="64">
        <f>'Insumo 1'!BR61/$CP64</f>
        <v>4.3025821331898568E-3</v>
      </c>
      <c r="BS64" s="64">
        <f>'Insumo 1'!BS61/$CP64</f>
        <v>4.0695186496665448E-3</v>
      </c>
      <c r="BT64" s="64">
        <f>'Insumo 1'!BT61/$CP64</f>
        <v>3.8267789442074035E-3</v>
      </c>
      <c r="BU64" s="64">
        <f>'Insumo 1'!BU61/$CP64</f>
        <v>3.5730283655109412E-3</v>
      </c>
      <c r="BV64" s="64">
        <f>'Insumo 1'!BV61/$CP64</f>
        <v>3.3137723501958172E-3</v>
      </c>
      <c r="BW64" s="64">
        <f>'Insumo 1'!BW61/$CP64</f>
        <v>3.0553504919441274E-3</v>
      </c>
      <c r="BX64" s="64">
        <f>'Insumo 1'!BX61/$CP64</f>
        <v>2.7945929939148235E-3</v>
      </c>
      <c r="BY64" s="64">
        <f>'Insumo 1'!BY61/$CP64</f>
        <v>2.5553567481221033E-3</v>
      </c>
      <c r="BZ64" s="64">
        <f>'Insumo 1'!BZ61/$CP64</f>
        <v>2.349486784866722E-3</v>
      </c>
      <c r="CA64" s="64">
        <f>'Insumo 1'!CA61/$CP64</f>
        <v>2.1666395565621047E-3</v>
      </c>
      <c r="CB64" s="64">
        <f>'Insumo 1'!CB61/$CP64</f>
        <v>1.986628462273161E-3</v>
      </c>
      <c r="CC64" s="64">
        <f>'Insumo 1'!CC61/$CP64</f>
        <v>1.8157930956819856E-3</v>
      </c>
      <c r="CD64" s="64">
        <f>'Insumo 1'!CD61/$CP64</f>
        <v>1.6399527867102092E-3</v>
      </c>
      <c r="CE64" s="64">
        <f>'Insumo 1'!CE61/$CP64</f>
        <v>1.4504323018981241E-3</v>
      </c>
      <c r="CF64" s="64">
        <f>'Insumo 1'!CF61/$CP64</f>
        <v>1.2564073689434979E-3</v>
      </c>
      <c r="CG64" s="64">
        <f>'Insumo 1'!CG61/$CP64</f>
        <v>1.0747279605276875E-3</v>
      </c>
      <c r="CH64" s="64">
        <f>'Insumo 1'!CH61/$CP64</f>
        <v>9.017237855715851E-4</v>
      </c>
      <c r="CI64" s="64">
        <f>'Insumo 1'!CI61/$CP64</f>
        <v>7.4773839166176581E-4</v>
      </c>
      <c r="CJ64" s="64">
        <f>'Insumo 1'!CJ61/$CP64</f>
        <v>6.1911137248032413E-4</v>
      </c>
      <c r="CK64" s="64">
        <f>'Insumo 1'!CK61/$CP64</f>
        <v>5.1100461705934602E-4</v>
      </c>
      <c r="CL64" s="64">
        <f>'Insumo 1'!CL61/$CP64</f>
        <v>4.0306469305105444E-4</v>
      </c>
      <c r="CM64" s="64">
        <f>'Insumo 1'!CM61/$CP64</f>
        <v>3.1347622443829941E-4</v>
      </c>
      <c r="CN64" s="64">
        <f>'Insumo 1'!CN61/$CP64</f>
        <v>2.5024711903004211E-4</v>
      </c>
      <c r="CP64">
        <f>SUM('Insumo 1'!B61:CX61)</f>
        <v>5994.0750000000016</v>
      </c>
      <c r="CR64" s="79">
        <f t="shared" si="0"/>
        <v>0.37503284493437261</v>
      </c>
    </row>
    <row r="65" spans="1:96">
      <c r="A65">
        <f t="shared" si="1"/>
        <v>2004</v>
      </c>
      <c r="B65" s="64">
        <f>'Insumo 1'!B62/$CP65</f>
        <v>2.029349907143347E-2</v>
      </c>
      <c r="C65" s="64">
        <f>'Insumo 1'!C62/$CP65</f>
        <v>2.1485105500663119E-2</v>
      </c>
      <c r="D65" s="64">
        <f>'Insumo 1'!D62/$CP65</f>
        <v>2.2480656316501826E-2</v>
      </c>
      <c r="E65" s="64">
        <f>'Insumo 1'!E62/$CP65</f>
        <v>2.3289281966651955E-2</v>
      </c>
      <c r="F65" s="64">
        <f>'Insumo 1'!F62/$CP65</f>
        <v>2.3820175998509913E-2</v>
      </c>
      <c r="G65" s="64">
        <f>'Insumo 1'!G62/$CP65</f>
        <v>2.4296619360433723E-2</v>
      </c>
      <c r="H65" s="64">
        <f>'Insumo 1'!H62/$CP65</f>
        <v>2.4620833257937975E-2</v>
      </c>
      <c r="I65" s="64">
        <f>'Insumo 1'!I62/$CP65</f>
        <v>2.4798461967784131E-2</v>
      </c>
      <c r="J65" s="64">
        <f>'Insumo 1'!J62/$CP65</f>
        <v>2.4834651742313533E-2</v>
      </c>
      <c r="K65" s="64">
        <f>'Insumo 1'!K62/$CP65</f>
        <v>2.4757623965333517E-2</v>
      </c>
      <c r="L65" s="64">
        <f>'Insumo 1'!L62/$CP65</f>
        <v>2.4595766028791457E-2</v>
      </c>
      <c r="M65" s="64">
        <f>'Insumo 1'!M62/$CP65</f>
        <v>2.4238682519558664E-2</v>
      </c>
      <c r="N65" s="64">
        <f>'Insumo 1'!N62/$CP65</f>
        <v>2.3645535435184533E-2</v>
      </c>
      <c r="O65" s="64">
        <f>'Insumo 1'!O62/$CP65</f>
        <v>2.2890696422408381E-2</v>
      </c>
      <c r="P65" s="64">
        <f>'Insumo 1'!P62/$CP65</f>
        <v>2.2095019407181615E-2</v>
      </c>
      <c r="Q65" s="64">
        <f>'Insumo 1'!Q62/$CP65</f>
        <v>2.124074151851962E-2</v>
      </c>
      <c r="R65" s="64">
        <f>'Insumo 1'!R62/$CP65</f>
        <v>2.0448882690513849E-2</v>
      </c>
      <c r="S65" s="64">
        <f>'Insumo 1'!S62/$CP65</f>
        <v>1.9793980578043664E-2</v>
      </c>
      <c r="T65" s="64">
        <f>'Insumo 1'!T62/$CP65</f>
        <v>1.9234865162378375E-2</v>
      </c>
      <c r="U65" s="64">
        <f>'Insumo 1'!U62/$CP65</f>
        <v>1.8645204248945144E-2</v>
      </c>
      <c r="V65" s="64">
        <f>'Insumo 1'!V62/$CP65</f>
        <v>1.8037282440107171E-2</v>
      </c>
      <c r="W65" s="64">
        <f>'Insumo 1'!W62/$CP65</f>
        <v>1.7519669059452663E-2</v>
      </c>
      <c r="X65" s="64">
        <f>'Insumo 1'!X62/$CP65</f>
        <v>1.7129051905931156E-2</v>
      </c>
      <c r="Y65" s="64">
        <f>'Insumo 1'!Y62/$CP65</f>
        <v>1.6822932895691606E-2</v>
      </c>
      <c r="Z65" s="64">
        <f>'Insumo 1'!Z62/$CP65</f>
        <v>1.6524616268034087E-2</v>
      </c>
      <c r="AA65" s="64">
        <f>'Insumo 1'!AA62/$CP65</f>
        <v>1.6253192959063557E-2</v>
      </c>
      <c r="AB65" s="64">
        <f>'Insumo 1'!AB62/$CP65</f>
        <v>1.5944583826723362E-2</v>
      </c>
      <c r="AC65" s="64">
        <f>'Insumo 1'!AC62/$CP65</f>
        <v>1.5560606998803579E-2</v>
      </c>
      <c r="AD65" s="64">
        <f>'Insumo 1'!AD62/$CP65</f>
        <v>1.5131641964932111E-2</v>
      </c>
      <c r="AE65" s="64">
        <f>'Insumo 1'!AE62/$CP65</f>
        <v>1.4727246135787023E-2</v>
      </c>
      <c r="AF65" s="64">
        <f>'Insumo 1'!AF62/$CP65</f>
        <v>1.4332810795044525E-2</v>
      </c>
      <c r="AG65" s="64">
        <f>'Insumo 1'!AG62/$CP65</f>
        <v>1.3954146227606126E-2</v>
      </c>
      <c r="AH65" s="64">
        <f>'Insumo 1'!AH62/$CP65</f>
        <v>1.3601378930014455E-2</v>
      </c>
      <c r="AI65" s="64">
        <f>'Insumo 1'!AI62/$CP65</f>
        <v>1.3267204544107616E-2</v>
      </c>
      <c r="AJ65" s="64">
        <f>'Insumo 1'!AJ62/$CP65</f>
        <v>1.2932864150060735E-2</v>
      </c>
      <c r="AK65" s="64">
        <f>'Insumo 1'!AK62/$CP65</f>
        <v>1.2599021780433983E-2</v>
      </c>
      <c r="AL65" s="64">
        <f>'Insumo 1'!AL62/$CP65</f>
        <v>1.2280452159691198E-2</v>
      </c>
      <c r="AM65" s="64">
        <f>'Insumo 1'!AM62/$CP65</f>
        <v>1.1981803515753594E-2</v>
      </c>
      <c r="AN65" s="64">
        <f>'Insumo 1'!AN62/$CP65</f>
        <v>1.1695771490459264E-2</v>
      </c>
      <c r="AO65" s="64">
        <f>'Insumo 1'!AO62/$CP65</f>
        <v>1.1414885717506273E-2</v>
      </c>
      <c r="AP65" s="64">
        <f>'Insumo 1'!AP62/$CP65</f>
        <v>1.114595253063639E-2</v>
      </c>
      <c r="AQ65" s="64">
        <f>'Insumo 1'!AQ62/$CP65</f>
        <v>1.0853612196020421E-2</v>
      </c>
      <c r="AR65" s="64">
        <f>'Insumo 1'!AR62/$CP65</f>
        <v>1.0521263899654057E-2</v>
      </c>
      <c r="AS65" s="64">
        <f>'Insumo 1'!AS62/$CP65</f>
        <v>1.0167500553222127E-2</v>
      </c>
      <c r="AT65" s="64">
        <f>'Insumo 1'!AT62/$CP65</f>
        <v>9.8208755568120528E-3</v>
      </c>
      <c r="AU65" s="64">
        <f>'Insumo 1'!AU62/$CP65</f>
        <v>9.4682742673604259E-3</v>
      </c>
      <c r="AV65" s="64">
        <f>'Insumo 1'!AV62/$CP65</f>
        <v>9.1604951757204463E-3</v>
      </c>
      <c r="AW65" s="64">
        <f>'Insumo 1'!AW62/$CP65</f>
        <v>8.9240995842990167E-3</v>
      </c>
      <c r="AX65" s="64">
        <f>'Insumo 1'!AX62/$CP65</f>
        <v>8.730866109288804E-3</v>
      </c>
      <c r="AY65" s="64">
        <f>'Insumo 1'!AY62/$CP65</f>
        <v>8.5354745284580286E-3</v>
      </c>
      <c r="AZ65" s="64">
        <f>'Insumo 1'!AZ62/$CP65</f>
        <v>8.3568497697716123E-3</v>
      </c>
      <c r="BA65" s="64">
        <f>'Insumo 1'!BA62/$CP65</f>
        <v>8.1257664388315626E-3</v>
      </c>
      <c r="BB65" s="64">
        <f>'Insumo 1'!BB62/$CP65</f>
        <v>7.8065327855286063E-3</v>
      </c>
      <c r="BC65" s="64">
        <f>'Insumo 1'!BC62/$CP65</f>
        <v>7.4366666495124922E-3</v>
      </c>
      <c r="BD65" s="64">
        <f>'Insumo 1'!BD62/$CP65</f>
        <v>7.0847293926210387E-3</v>
      </c>
      <c r="BE65" s="64">
        <f>'Insumo 1'!BE62/$CP65</f>
        <v>6.730302013628937E-3</v>
      </c>
      <c r="BF65" s="64">
        <f>'Insumo 1'!BF62/$CP65</f>
        <v>6.4367996220326676E-3</v>
      </c>
      <c r="BG65" s="64">
        <f>'Insumo 1'!BG62/$CP65</f>
        <v>6.2404119923616342E-3</v>
      </c>
      <c r="BH65" s="64">
        <f>'Insumo 1'!BH62/$CP65</f>
        <v>6.1077714884671666E-3</v>
      </c>
      <c r="BI65" s="64">
        <f>'Insumo 1'!BI62/$CP65</f>
        <v>5.96732860199067E-3</v>
      </c>
      <c r="BJ65" s="64">
        <f>'Insumo 1'!BJ62/$CP65</f>
        <v>5.8302058783150377E-3</v>
      </c>
      <c r="BK65" s="64">
        <f>'Insumo 1'!BK62/$CP65</f>
        <v>5.6876048860179818E-3</v>
      </c>
      <c r="BL65" s="64">
        <f>'Insumo 1'!BL62/$CP65</f>
        <v>5.5270750145962654E-3</v>
      </c>
      <c r="BM65" s="64">
        <f>'Insumo 1'!BM62/$CP65</f>
        <v>5.3535965082511863E-3</v>
      </c>
      <c r="BN65" s="64">
        <f>'Insumo 1'!BN62/$CP65</f>
        <v>5.185596270527529E-3</v>
      </c>
      <c r="BO65" s="64">
        <f>'Insumo 1'!BO62/$CP65</f>
        <v>5.0215802281649083E-3</v>
      </c>
      <c r="BP65" s="64">
        <f>'Insumo 1'!BP62/$CP65</f>
        <v>4.8381412334172393E-3</v>
      </c>
      <c r="BQ65" s="64">
        <f>'Insumo 1'!BQ62/$CP65</f>
        <v>4.6259828304421081E-3</v>
      </c>
      <c r="BR65" s="64">
        <f>'Insumo 1'!BR62/$CP65</f>
        <v>4.3937374425217571E-3</v>
      </c>
      <c r="BS65" s="64">
        <f>'Insumo 1'!BS62/$CP65</f>
        <v>4.1618240708814922E-3</v>
      </c>
      <c r="BT65" s="64">
        <f>'Insumo 1'!BT62/$CP65</f>
        <v>3.9297446911011839E-3</v>
      </c>
      <c r="BU65" s="64">
        <f>'Insumo 1'!BU62/$CP65</f>
        <v>3.6882028473384167E-3</v>
      </c>
      <c r="BV65" s="64">
        <f>'Insumo 1'!BV62/$CP65</f>
        <v>3.4357044663328026E-3</v>
      </c>
      <c r="BW65" s="64">
        <f>'Insumo 1'!BW62/$CP65</f>
        <v>3.1778938248458078E-3</v>
      </c>
      <c r="BX65" s="64">
        <f>'Insumo 1'!BX62/$CP65</f>
        <v>2.9210792321990721E-3</v>
      </c>
      <c r="BY65" s="64">
        <f>'Insumo 1'!BY62/$CP65</f>
        <v>2.6626045581519047E-3</v>
      </c>
      <c r="BZ65" s="64">
        <f>'Insumo 1'!BZ62/$CP65</f>
        <v>2.4242168690499573E-3</v>
      </c>
      <c r="CA65" s="64">
        <f>'Insumo 1'!CA62/$CP65</f>
        <v>2.2172047184161629E-3</v>
      </c>
      <c r="CB65" s="64">
        <f>'Insumo 1'!CB62/$CP65</f>
        <v>2.0321056422680631E-3</v>
      </c>
      <c r="CC65" s="64">
        <f>'Insumo 1'!CC62/$CP65</f>
        <v>1.8504927370608692E-3</v>
      </c>
      <c r="CD65" s="64">
        <f>'Insumo 1'!CD62/$CP65</f>
        <v>1.678342295836134E-3</v>
      </c>
      <c r="CE65" s="64">
        <f>'Insumo 1'!CE62/$CP65</f>
        <v>1.5030376999505795E-3</v>
      </c>
      <c r="CF65" s="64">
        <f>'Insumo 1'!CF62/$CP65</f>
        <v>1.3174405993823502E-3</v>
      </c>
      <c r="CG65" s="64">
        <f>'Insumo 1'!CG62/$CP65</f>
        <v>1.1296853929935601E-3</v>
      </c>
      <c r="CH65" s="64">
        <f>'Insumo 1'!CH62/$CP65</f>
        <v>9.5438079710800537E-4</v>
      </c>
      <c r="CI65" s="64">
        <f>'Insumo 1'!CI62/$CP65</f>
        <v>7.8804064078478032E-4</v>
      </c>
      <c r="CJ65" s="64">
        <f>'Insumo 1'!CJ62/$CP65</f>
        <v>6.4178746940677495E-4</v>
      </c>
      <c r="CK65" s="64">
        <f>'Insumo 1'!CK62/$CP65</f>
        <v>5.2275963299584435E-4</v>
      </c>
      <c r="CL65" s="64">
        <f>'Insumo 1'!CL62/$CP65</f>
        <v>4.2531285479052179E-4</v>
      </c>
      <c r="CM65" s="64">
        <f>'Insumo 1'!CM62/$CP65</f>
        <v>3.2570797076463849E-4</v>
      </c>
      <c r="CN65" s="64">
        <f>'Insumo 1'!CN62/$CP65</f>
        <v>2.4768414494436323E-4</v>
      </c>
      <c r="CP65">
        <f>SUM('Insumo 1'!B62:CX62)</f>
        <v>6023.8009999999995</v>
      </c>
      <c r="CR65" s="79">
        <f t="shared" si="0"/>
        <v>0.37569451580488805</v>
      </c>
    </row>
    <row r="66" spans="1:96">
      <c r="A66">
        <f t="shared" si="1"/>
        <v>2005</v>
      </c>
      <c r="B66" s="64">
        <f>'Insumo 1'!B63/$CP66</f>
        <v>1.9760170148529668E-2</v>
      </c>
      <c r="C66" s="64">
        <f>'Insumo 1'!C63/$CP66</f>
        <v>2.0802448859276505E-2</v>
      </c>
      <c r="D66" s="64">
        <f>'Insumo 1'!D63/$CP66</f>
        <v>2.1715351503042563E-2</v>
      </c>
      <c r="E66" s="64">
        <f>'Insumo 1'!E63/$CP66</f>
        <v>2.2499539004818797E-2</v>
      </c>
      <c r="F66" s="64">
        <f>'Insumo 1'!F63/$CP66</f>
        <v>2.3155341827100696E-2</v>
      </c>
      <c r="G66" s="64">
        <f>'Insumo 1'!G63/$CP66</f>
        <v>2.3683751357374692E-2</v>
      </c>
      <c r="H66" s="64">
        <f>'Insumo 1'!H63/$CP66</f>
        <v>2.4084767595640797E-2</v>
      </c>
      <c r="I66" s="64">
        <f>'Insumo 1'!I63/$CP66</f>
        <v>2.4359216698137707E-2</v>
      </c>
      <c r="J66" s="64">
        <f>'Insumo 1'!J63/$CP66</f>
        <v>2.4507759589856383E-2</v>
      </c>
      <c r="K66" s="64">
        <f>'Insumo 1'!K63/$CP66</f>
        <v>2.4530561502044562E-2</v>
      </c>
      <c r="L66" s="64">
        <f>'Insumo 1'!L63/$CP66</f>
        <v>2.4457364059295539E-2</v>
      </c>
      <c r="M66" s="64">
        <f>'Insumo 1'!M63/$CP66</f>
        <v>2.4317413192459367E-2</v>
      </c>
      <c r="N66" s="64">
        <f>'Insumo 1'!N63/$CP66</f>
        <v>2.3967288178497328E-2</v>
      </c>
      <c r="O66" s="64">
        <f>'Insumo 1'!O63/$CP66</f>
        <v>2.334965377444348E-2</v>
      </c>
      <c r="P66" s="64">
        <f>'Insumo 1'!P63/$CP66</f>
        <v>2.2552082541600266E-2</v>
      </c>
      <c r="Q66" s="64">
        <f>'Insumo 1'!Q63/$CP66</f>
        <v>2.1723613065429585E-2</v>
      </c>
      <c r="R66" s="64">
        <f>'Insumo 1'!R63/$CP66</f>
        <v>2.0841278202495515E-2</v>
      </c>
      <c r="S66" s="64">
        <f>'Insumo 1'!S63/$CP66</f>
        <v>2.0024374913666668E-2</v>
      </c>
      <c r="T66" s="64">
        <f>'Insumo 1'!T63/$CP66</f>
        <v>1.9349074804151396E-2</v>
      </c>
      <c r="U66" s="64">
        <f>'Insumo 1'!U63/$CP66</f>
        <v>1.8774070062014588E-2</v>
      </c>
      <c r="V66" s="64">
        <f>'Insumo 1'!V63/$CP66</f>
        <v>1.8169323695284494E-2</v>
      </c>
      <c r="W66" s="64">
        <f>'Insumo 1'!W63/$CP66</f>
        <v>1.7548219435028094E-2</v>
      </c>
      <c r="X66" s="64">
        <f>'Insumo 1'!X63/$CP66</f>
        <v>1.7023114529708904E-2</v>
      </c>
      <c r="Y66" s="64">
        <f>'Insumo 1'!Y63/$CP66</f>
        <v>1.6633499247536893E-2</v>
      </c>
      <c r="Z66" s="64">
        <f>'Insumo 1'!Z63/$CP66</f>
        <v>1.6334761151622138E-2</v>
      </c>
      <c r="AA66" s="64">
        <f>'Insumo 1'!AA63/$CP66</f>
        <v>1.6045441236828585E-2</v>
      </c>
      <c r="AB66" s="64">
        <f>'Insumo 1'!AB63/$CP66</f>
        <v>1.5784871559141878E-2</v>
      </c>
      <c r="AC66" s="64">
        <f>'Insumo 1'!AC63/$CP66</f>
        <v>1.5491255631907074E-2</v>
      </c>
      <c r="AD66" s="64">
        <f>'Insumo 1'!AD63/$CP66</f>
        <v>1.5125764111905173E-2</v>
      </c>
      <c r="AE66" s="64">
        <f>'Insumo 1'!AE63/$CP66</f>
        <v>1.4718469086224931E-2</v>
      </c>
      <c r="AF66" s="64">
        <f>'Insumo 1'!AF63/$CP66</f>
        <v>1.4336454441448982E-2</v>
      </c>
      <c r="AG66" s="64">
        <f>'Insumo 1'!AG63/$CP66</f>
        <v>1.3965675521519385E-2</v>
      </c>
      <c r="AH66" s="64">
        <f>'Insumo 1'!AH63/$CP66</f>
        <v>1.3609602182638687E-2</v>
      </c>
      <c r="AI66" s="64">
        <f>'Insumo 1'!AI63/$CP66</f>
        <v>1.3276661218441656E-2</v>
      </c>
      <c r="AJ66" s="64">
        <f>'Insumo 1'!AJ63/$CP66</f>
        <v>1.296040861026641E-2</v>
      </c>
      <c r="AK66" s="64">
        <f>'Insumo 1'!AK63/$CP66</f>
        <v>1.2643990770843423E-2</v>
      </c>
      <c r="AL66" s="64">
        <f>'Insumo 1'!AL63/$CP66</f>
        <v>1.232806862516366E-2</v>
      </c>
      <c r="AM66" s="64">
        <f>'Insumo 1'!AM63/$CP66</f>
        <v>1.2024538823064429E-2</v>
      </c>
      <c r="AN66" s="64">
        <f>'Insumo 1'!AN63/$CP66</f>
        <v>1.173621029575732E-2</v>
      </c>
      <c r="AO66" s="64">
        <f>'Insumo 1'!AO63/$CP66</f>
        <v>1.145746518081916E-2</v>
      </c>
      <c r="AP66" s="64">
        <f>'Insumo 1'!AP63/$CP66</f>
        <v>1.1183511772065472E-2</v>
      </c>
      <c r="AQ66" s="64">
        <f>'Insumo 1'!AQ63/$CP66</f>
        <v>1.0920463625662657E-2</v>
      </c>
      <c r="AR66" s="64">
        <f>'Insumo 1'!AR63/$CP66</f>
        <v>1.0633952642080696E-2</v>
      </c>
      <c r="AS66" s="64">
        <f>'Insumo 1'!AS63/$CP66</f>
        <v>1.0308612315279724E-2</v>
      </c>
      <c r="AT66" s="64">
        <f>'Insumo 1'!AT63/$CP66</f>
        <v>9.9619571575202334E-3</v>
      </c>
      <c r="AU66" s="64">
        <f>'Insumo 1'!AU63/$CP66</f>
        <v>9.6217460184226198E-3</v>
      </c>
      <c r="AV66" s="64">
        <f>'Insumo 1'!AV63/$CP66</f>
        <v>9.2747603981676481E-3</v>
      </c>
      <c r="AW66" s="64">
        <f>'Insumo 1'!AW63/$CP66</f>
        <v>8.9725524460503425E-3</v>
      </c>
      <c r="AX66" s="64">
        <f>'Insumo 1'!AX63/$CP66</f>
        <v>8.7417243929569163E-3</v>
      </c>
      <c r="AY66" s="64">
        <f>'Insumo 1'!AY63/$CP66</f>
        <v>8.5536912330282707E-3</v>
      </c>
      <c r="AZ66" s="64">
        <f>'Insumo 1'!AZ63/$CP66</f>
        <v>8.363014373135776E-3</v>
      </c>
      <c r="BA66" s="64">
        <f>'Insumo 1'!BA63/$CP66</f>
        <v>8.1888606380173291E-3</v>
      </c>
      <c r="BB66" s="64">
        <f>'Insumo 1'!BB63/$CP66</f>
        <v>7.9621633661174137E-3</v>
      </c>
      <c r="BC66" s="64">
        <f>'Insumo 1'!BC63/$CP66</f>
        <v>7.6475630704195725E-3</v>
      </c>
      <c r="BD66" s="64">
        <f>'Insumo 1'!BD63/$CP66</f>
        <v>7.2827324754086318E-3</v>
      </c>
      <c r="BE66" s="64">
        <f>'Insumo 1'!BE63/$CP66</f>
        <v>6.9352511614104387E-3</v>
      </c>
      <c r="BF66" s="64">
        <f>'Insumo 1'!BF63/$CP66</f>
        <v>6.5847956849529165E-3</v>
      </c>
      <c r="BG66" s="64">
        <f>'Insumo 1'!BG63/$CP66</f>
        <v>6.2943191514251845E-3</v>
      </c>
      <c r="BH66" s="64">
        <f>'Insumo 1'!BH63/$CP66</f>
        <v>6.0995115103391782E-3</v>
      </c>
      <c r="BI66" s="64">
        <f>'Insumo 1'!BI63/$CP66</f>
        <v>5.9671612808990674E-3</v>
      </c>
      <c r="BJ66" s="64">
        <f>'Insumo 1'!BJ63/$CP66</f>
        <v>5.8267147203196748E-3</v>
      </c>
      <c r="BK66" s="64">
        <f>'Insumo 1'!BK63/$CP66</f>
        <v>5.6895727846950905E-3</v>
      </c>
      <c r="BL66" s="64">
        <f>'Insumo 1'!BL63/$CP66</f>
        <v>5.5469782178950711E-3</v>
      </c>
      <c r="BM66" s="64">
        <f>'Insumo 1'!BM63/$CP66</f>
        <v>5.3862082138436008E-3</v>
      </c>
      <c r="BN66" s="64">
        <f>'Insumo 1'!BN63/$CP66</f>
        <v>5.2122197099728944E-3</v>
      </c>
      <c r="BO66" s="64">
        <f>'Insumo 1'!BO63/$CP66</f>
        <v>5.0441795310208429E-3</v>
      </c>
      <c r="BP66" s="64">
        <f>'Insumo 1'!BP63/$CP66</f>
        <v>4.8796092082713429E-3</v>
      </c>
      <c r="BQ66" s="64">
        <f>'Insumo 1'!BQ63/$CP66</f>
        <v>4.6960372920316889E-3</v>
      </c>
      <c r="BR66" s="64">
        <f>'Insumo 1'!BR63/$CP66</f>
        <v>4.4845412949238959E-3</v>
      </c>
      <c r="BS66" s="64">
        <f>'Insumo 1'!BS63/$CP66</f>
        <v>4.2533827793349898E-3</v>
      </c>
      <c r="BT66" s="64">
        <f>'Insumo 1'!BT63/$CP66</f>
        <v>4.0225547262415628E-3</v>
      </c>
      <c r="BU66" s="64">
        <f>'Insumo 1'!BU63/$CP66</f>
        <v>3.7917266731481367E-3</v>
      </c>
      <c r="BV66" s="64">
        <f>'Insumo 1'!BV63/$CP66</f>
        <v>3.5513152076857633E-3</v>
      </c>
      <c r="BW66" s="64">
        <f>'Insumo 1'!BW63/$CP66</f>
        <v>3.2999984798725199E-3</v>
      </c>
      <c r="BX66" s="64">
        <f>'Insumo 1'!BX63/$CP66</f>
        <v>3.0435595833793222E-3</v>
      </c>
      <c r="BY66" s="64">
        <f>'Insumo 1'!BY63/$CP66</f>
        <v>2.7884425368680478E-3</v>
      </c>
      <c r="BZ66" s="64">
        <f>'Insumo 1'!BZ63/$CP66</f>
        <v>2.5321688716225901E-3</v>
      </c>
      <c r="CA66" s="64">
        <f>'Insumo 1'!CA63/$CP66</f>
        <v>2.2947315686195451E-3</v>
      </c>
      <c r="CB66" s="64">
        <f>'Insumo 1'!CB63/$CP66</f>
        <v>2.0865401964665622E-3</v>
      </c>
      <c r="CC66" s="64">
        <f>'Insumo 1'!CC63/$CP66</f>
        <v>1.8990027302811371E-3</v>
      </c>
      <c r="CD66" s="64">
        <f>'Insumo 1'!CD63/$CP66</f>
        <v>1.7159265077847045E-3</v>
      </c>
      <c r="CE66" s="64">
        <f>'Insumo 1'!CE63/$CP66</f>
        <v>1.5422684664094782E-3</v>
      </c>
      <c r="CF66" s="64">
        <f>'Insumo 1'!CF63/$CP66</f>
        <v>1.3676190375478091E-3</v>
      </c>
      <c r="CG66" s="64">
        <f>'Insumo 1'!CG63/$CP66</f>
        <v>1.1858646650333004E-3</v>
      </c>
      <c r="CH66" s="64">
        <f>'Insumo 1'!CH63/$CP66</f>
        <v>1.0041102925187914E-3</v>
      </c>
      <c r="CI66" s="64">
        <f>'Insumo 1'!CI63/$CP66</f>
        <v>8.3491349483255769E-4</v>
      </c>
      <c r="CJ66" s="64">
        <f>'Insumo 1'!CJ63/$CP66</f>
        <v>6.751348782675304E-4</v>
      </c>
      <c r="CK66" s="64">
        <f>'Insumo 1'!CK63/$CP66</f>
        <v>5.3683632390876315E-4</v>
      </c>
      <c r="CL66" s="64">
        <f>'Insumo 1'!CL63/$CP66</f>
        <v>4.2728800665683638E-4</v>
      </c>
      <c r="CM66" s="64">
        <f>'Insumo 1'!CM63/$CP66</f>
        <v>3.4037637034535305E-4</v>
      </c>
      <c r="CN66" s="64">
        <f>'Insumo 1'!CN63/$CP66</f>
        <v>2.490034903448772E-4</v>
      </c>
      <c r="CP66">
        <f>SUM('Insumo 1'!B63:CX63)</f>
        <v>6052.1240000000016</v>
      </c>
      <c r="CR66" s="79">
        <f t="shared" si="0"/>
        <v>0.37623981266742051</v>
      </c>
    </row>
    <row r="67" spans="1:96">
      <c r="A67">
        <f t="shared" si="1"/>
        <v>2006</v>
      </c>
      <c r="B67" s="64">
        <f>'Insumo 1'!B64/$CP67</f>
        <v>1.9621853819335639E-2</v>
      </c>
      <c r="C67" s="64">
        <f>'Insumo 1'!C64/$CP67</f>
        <v>1.973107521389875E-2</v>
      </c>
      <c r="D67" s="64">
        <f>'Insumo 1'!D64/$CP67</f>
        <v>2.0647778273989434E-2</v>
      </c>
      <c r="E67" s="64">
        <f>'Insumo 1'!E64/$CP67</f>
        <v>2.1482236308053678E-2</v>
      </c>
      <c r="F67" s="64">
        <f>'Insumo 1'!F64/$CP67</f>
        <v>2.2226389303540893E-2</v>
      </c>
      <c r="G67" s="64">
        <f>'Insumo 1'!G64/$CP67</f>
        <v>2.2872012757848437E-2</v>
      </c>
      <c r="H67" s="64">
        <f>'Insumo 1'!H64/$CP67</f>
        <v>2.342124504165299E-2</v>
      </c>
      <c r="I67" s="64">
        <f>'Insumo 1'!I64/$CP67</f>
        <v>2.3876389015683303E-2</v>
      </c>
      <c r="J67" s="64">
        <f>'Insumo 1'!J64/$CP67</f>
        <v>2.4177241320888016E-2</v>
      </c>
      <c r="K67" s="64">
        <f>'Insumo 1'!K64/$CP67</f>
        <v>2.4294687218053768E-2</v>
      </c>
      <c r="L67" s="64">
        <f>'Insumo 1'!L64/$CP67</f>
        <v>2.4251590824415914E-2</v>
      </c>
      <c r="M67" s="64">
        <f>'Insumo 1'!M64/$CP67</f>
        <v>2.4130197166000893E-2</v>
      </c>
      <c r="N67" s="64">
        <f>'Insumo 1'!N64/$CP67</f>
        <v>2.3949422598794783E-2</v>
      </c>
      <c r="O67" s="64">
        <f>'Insumo 1'!O64/$CP67</f>
        <v>2.3564844857095153E-2</v>
      </c>
      <c r="P67" s="64">
        <f>'Insumo 1'!P64/$CP67</f>
        <v>2.2923662634193039E-2</v>
      </c>
      <c r="Q67" s="64">
        <f>'Insumo 1'!Q64/$CP67</f>
        <v>2.2110423816843618E-2</v>
      </c>
      <c r="R67" s="64">
        <f>'Insumo 1'!R64/$CP67</f>
        <v>2.1266589849812358E-2</v>
      </c>
      <c r="S67" s="64">
        <f>'Insumo 1'!S64/$CP67</f>
        <v>2.0370119066124175E-2</v>
      </c>
      <c r="T67" s="64">
        <f>'Insumo 1'!T64/$CP67</f>
        <v>1.9546188395391316E-2</v>
      </c>
      <c r="U67" s="64">
        <f>'Insumo 1'!U64/$CP67</f>
        <v>1.8873424082495049E-2</v>
      </c>
      <c r="V67" s="64">
        <f>'Insumo 1'!V64/$CP67</f>
        <v>1.8307907283537258E-2</v>
      </c>
      <c r="W67" s="64">
        <f>'Insumo 1'!W64/$CP67</f>
        <v>1.7715085135938689E-2</v>
      </c>
      <c r="X67" s="64">
        <f>'Insumo 1'!X64/$CP67</f>
        <v>1.7107952353811521E-2</v>
      </c>
      <c r="Y67" s="64">
        <f>'Insumo 1'!Y64/$CP67</f>
        <v>1.6599513602916078E-2</v>
      </c>
      <c r="Z67" s="64">
        <f>'Insumo 1'!Z64/$CP67</f>
        <v>1.6227601595224524E-2</v>
      </c>
      <c r="AA67" s="64">
        <f>'Insumo 1'!AA64/$CP67</f>
        <v>1.5947968506734633E-2</v>
      </c>
      <c r="AB67" s="64">
        <f>'Insumo 1'!AB64/$CP67</f>
        <v>1.5679356251732283E-2</v>
      </c>
      <c r="AC67" s="64">
        <f>'Insumo 1'!AC64/$CP67</f>
        <v>1.5440187716047403E-2</v>
      </c>
      <c r="AD67" s="64">
        <f>'Insumo 1'!AD64/$CP67</f>
        <v>1.5167463209743732E-2</v>
      </c>
      <c r="AE67" s="64">
        <f>'Insumo 1'!AE64/$CP67</f>
        <v>1.482154063027653E-2</v>
      </c>
      <c r="AF67" s="64">
        <f>'Insumo 1'!AF64/$CP67</f>
        <v>1.4432357167119424E-2</v>
      </c>
      <c r="AG67" s="64">
        <f>'Insumo 1'!AG64/$CP67</f>
        <v>1.4068340681926408E-2</v>
      </c>
      <c r="AH67" s="64">
        <f>'Insumo 1'!AH64/$CP67</f>
        <v>1.3715674010325038E-2</v>
      </c>
      <c r="AI67" s="64">
        <f>'Insumo 1'!AI64/$CP67</f>
        <v>1.3373863682159162E-2</v>
      </c>
      <c r="AJ67" s="64">
        <f>'Insumo 1'!AJ64/$CP67</f>
        <v>1.3049489299510887E-2</v>
      </c>
      <c r="AK67" s="64">
        <f>'Insumo 1'!AK64/$CP67</f>
        <v>1.2737945140922738E-2</v>
      </c>
      <c r="AL67" s="64">
        <f>'Insumo 1'!AL64/$CP67</f>
        <v>1.2426072002230485E-2</v>
      </c>
      <c r="AM67" s="64">
        <f>'Insumo 1'!AM64/$CP67</f>
        <v>1.2113705393382072E-2</v>
      </c>
      <c r="AN67" s="64">
        <f>'Insumo 1'!AN64/$CP67</f>
        <v>1.1813840028489677E-2</v>
      </c>
      <c r="AO67" s="64">
        <f>'Insumo 1'!AO64/$CP67</f>
        <v>1.1530917138958728E-2</v>
      </c>
      <c r="AP67" s="64">
        <f>'Insumo 1'!AP64/$CP67</f>
        <v>1.1258192632655057E-2</v>
      </c>
      <c r="AQ67" s="64">
        <f>'Insumo 1'!AQ64/$CP67</f>
        <v>1.0989086907496552E-2</v>
      </c>
      <c r="AR67" s="64">
        <f>'Insumo 1'!AR64/$CP67</f>
        <v>1.0730179565565323E-2</v>
      </c>
      <c r="AS67" s="64">
        <f>'Insumo 1'!AS64/$CP67</f>
        <v>1.0448901576554905E-2</v>
      </c>
      <c r="AT67" s="64">
        <f>'Insumo 1'!AT64/$CP67</f>
        <v>1.0129297405416163E-2</v>
      </c>
      <c r="AU67" s="64">
        <f>'Insumo 1'!AU64/$CP67</f>
        <v>9.7891319777708135E-3</v>
      </c>
      <c r="AV67" s="64">
        <f>'Insumo 1'!AV64/$CP67</f>
        <v>9.4550526820514208E-3</v>
      </c>
      <c r="AW67" s="64">
        <f>'Insumo 1'!AW64/$CP67</f>
        <v>9.1140648041458071E-3</v>
      </c>
      <c r="AX67" s="64">
        <f>'Insumo 1'!AX64/$CP67</f>
        <v>8.8165022999821523E-3</v>
      </c>
      <c r="AY67" s="64">
        <f>'Insumo 1'!AY64/$CP67</f>
        <v>8.5885190878368656E-3</v>
      </c>
      <c r="AZ67" s="64">
        <f>'Insumo 1'!AZ64/$CP67</f>
        <v>8.4019873688089032E-3</v>
      </c>
      <c r="BA67" s="64">
        <f>'Insumo 1'!BA64/$CP67</f>
        <v>8.2126593188960404E-3</v>
      </c>
      <c r="BB67" s="64">
        <f>'Insumo 1'!BB64/$CP67</f>
        <v>8.0394512940843606E-3</v>
      </c>
      <c r="BC67" s="64">
        <f>'Insumo 1'!BC64/$CP67</f>
        <v>7.8142644128239725E-3</v>
      </c>
      <c r="BD67" s="64">
        <f>'Insumo 1'!BD64/$CP67</f>
        <v>7.5022267840796656E-3</v>
      </c>
      <c r="BE67" s="64">
        <f>'Insumo 1'!BE64/$CP67</f>
        <v>7.1400196894592293E-3</v>
      </c>
      <c r="BF67" s="64">
        <f>'Insumo 1'!BF64/$CP67</f>
        <v>6.7947550702002419E-3</v>
      </c>
      <c r="BG67" s="64">
        <f>'Insumo 1'!BG64/$CP67</f>
        <v>6.446694120056354E-3</v>
      </c>
      <c r="BH67" s="64">
        <f>'Insumo 1'!BH64/$CP67</f>
        <v>6.157356118495343E-3</v>
      </c>
      <c r="BI67" s="64">
        <f>'Insumo 1'!BI64/$CP67</f>
        <v>5.961941936656525E-3</v>
      </c>
      <c r="BJ67" s="64">
        <f>'Insumo 1'!BJ64/$CP67</f>
        <v>5.8280470342854836E-3</v>
      </c>
      <c r="BK67" s="64">
        <f>'Insumo 1'!BK64/$CP67</f>
        <v>5.6859276293117983E-3</v>
      </c>
      <c r="BL67" s="64">
        <f>'Insumo 1'!BL64/$CP67</f>
        <v>5.5469335353271173E-3</v>
      </c>
      <c r="BM67" s="64">
        <f>'Insumo 1'!BM64/$CP67</f>
        <v>5.4026757596767434E-3</v>
      </c>
      <c r="BN67" s="64">
        <f>'Insumo 1'!BN64/$CP67</f>
        <v>5.2411465285608187E-3</v>
      </c>
      <c r="BO67" s="64">
        <f>'Insumo 1'!BO64/$CP67</f>
        <v>5.0669515634368216E-3</v>
      </c>
      <c r="BP67" s="64">
        <f>'Insumo 1'!BP64/$CP67</f>
        <v>4.8983492600826227E-3</v>
      </c>
      <c r="BQ67" s="64">
        <f>'Insumo 1'!BQ64/$CP67</f>
        <v>4.7333657378735875E-3</v>
      </c>
      <c r="BR67" s="64">
        <f>'Insumo 1'!BR64/$CP67</f>
        <v>4.5491368795743652E-3</v>
      </c>
      <c r="BS67" s="64">
        <f>'Insumo 1'!BS64/$CP67</f>
        <v>4.3369447124261542E-3</v>
      </c>
      <c r="BT67" s="64">
        <f>'Insumo 1'!BT64/$CP67</f>
        <v>4.1050137390315974E-3</v>
      </c>
      <c r="BU67" s="64">
        <f>'Insumo 1'!BU64/$CP67</f>
        <v>3.8737407258452525E-3</v>
      </c>
      <c r="BV67" s="64">
        <f>'Insumo 1'!BV64/$CP67</f>
        <v>3.6426322027109602E-3</v>
      </c>
      <c r="BW67" s="64">
        <f>'Insumo 1'!BW64/$CP67</f>
        <v>3.401983256557601E-3</v>
      </c>
      <c r="BX67" s="64">
        <f>'Insumo 1'!BX64/$CP67</f>
        <v>3.1506424570208053E-3</v>
      </c>
      <c r="BY67" s="64">
        <f>'Insumo 1'!BY64/$CP67</f>
        <v>2.894366955922423E-3</v>
      </c>
      <c r="BZ67" s="64">
        <f>'Insumo 1'!BZ64/$CP67</f>
        <v>2.6395718652925167E-3</v>
      </c>
      <c r="CA67" s="64">
        <f>'Insumo 1'!CA64/$CP67</f>
        <v>2.3844477945585045E-3</v>
      </c>
      <c r="CB67" s="64">
        <f>'Insumo 1'!CB64/$CP67</f>
        <v>2.1487335499667318E-3</v>
      </c>
      <c r="CC67" s="64">
        <f>'Insumo 1'!CC64/$CP67</f>
        <v>1.9419695545362652E-3</v>
      </c>
      <c r="CD67" s="64">
        <f>'Insumo 1'!CD64/$CP67</f>
        <v>1.7569182459767788E-3</v>
      </c>
      <c r="CE67" s="64">
        <f>'Insumo 1'!CE64/$CP67</f>
        <v>1.5764726588747727E-3</v>
      </c>
      <c r="CF67" s="64">
        <f>'Insumo 1'!CF64/$CP67</f>
        <v>1.4058964748959394E-3</v>
      </c>
      <c r="CG67" s="64">
        <f>'Insumo 1'!CG64/$CP67</f>
        <v>1.2372941715417406E-3</v>
      </c>
      <c r="CH67" s="64">
        <f>'Insumo 1'!CH64/$CP67</f>
        <v>1.0654020671464841E-3</v>
      </c>
      <c r="CI67" s="64">
        <f>'Insumo 1'!CI64/$CP67</f>
        <v>8.9630629363612652E-4</v>
      </c>
      <c r="CJ67" s="64">
        <f>'Insumo 1'!CJ64/$CP67</f>
        <v>7.3625747298867723E-4</v>
      </c>
      <c r="CK67" s="64">
        <f>'Insumo 1'!CK64/$CP67</f>
        <v>5.9002581671366966E-4</v>
      </c>
      <c r="CL67" s="64">
        <f>'Insumo 1'!CL64/$CP67</f>
        <v>4.7027705881917524E-4</v>
      </c>
      <c r="CM67" s="64">
        <f>'Insumo 1'!CM64/$CP67</f>
        <v>3.7174751763950192E-4</v>
      </c>
      <c r="CN67" s="64">
        <f>'Insumo 1'!CN64/$CP67</f>
        <v>2.8966698166511633E-4</v>
      </c>
      <c r="CP67">
        <f>SUM('Insumo 1'!B64:CX64)</f>
        <v>6079.3950000000004</v>
      </c>
      <c r="CR67" s="79">
        <f t="shared" si="0"/>
        <v>0.37565103106476871</v>
      </c>
    </row>
    <row r="68" spans="1:96">
      <c r="A68">
        <f t="shared" si="1"/>
        <v>2007</v>
      </c>
      <c r="B68" s="64">
        <f>'Insumo 1'!B65/$CP68</f>
        <v>1.979295130375822E-2</v>
      </c>
      <c r="C68" s="64">
        <f>'Insumo 1'!C65/$CP68</f>
        <v>2.011657748930936E-2</v>
      </c>
      <c r="D68" s="64">
        <f>'Insumo 1'!D65/$CP68</f>
        <v>1.9685348872631143E-2</v>
      </c>
      <c r="E68" s="64">
        <f>'Insumo 1'!E65/$CP68</f>
        <v>2.0476890044072774E-2</v>
      </c>
      <c r="F68" s="64">
        <f>'Insumo 1'!F65/$CP68</f>
        <v>2.123289129534001E-2</v>
      </c>
      <c r="G68" s="64">
        <f>'Insumo 1'!G65/$CP68</f>
        <v>2.1936647226166547E-2</v>
      </c>
      <c r="H68" s="64">
        <f>'Insumo 1'!H65/$CP68</f>
        <v>2.2571288657852108E-2</v>
      </c>
      <c r="I68" s="64">
        <f>'Insumo 1'!I65/$CP68</f>
        <v>2.3140910051246268E-2</v>
      </c>
      <c r="J68" s="64">
        <f>'Insumo 1'!J65/$CP68</f>
        <v>2.3649605867198616E-2</v>
      </c>
      <c r="K68" s="64">
        <f>'Insumo 1'!K65/$CP68</f>
        <v>2.3976180064561453E-2</v>
      </c>
      <c r="L68" s="64">
        <f>'Insumo 1'!L65/$CP68</f>
        <v>2.4062655077704671E-2</v>
      </c>
      <c r="M68" s="64">
        <f>'Insumo 1'!M65/$CP68</f>
        <v>2.3954233754407681E-2</v>
      </c>
      <c r="N68" s="64">
        <f>'Insumo 1'!N65/$CP68</f>
        <v>2.3785214410536847E-2</v>
      </c>
      <c r="O68" s="64">
        <f>'Insumo 1'!O65/$CP68</f>
        <v>2.3564441081527263E-2</v>
      </c>
      <c r="P68" s="64">
        <f>'Insumo 1'!P65/$CP68</f>
        <v>2.314582340426577E-2</v>
      </c>
      <c r="Q68" s="64">
        <f>'Insumo 1'!Q65/$CP68</f>
        <v>2.2481701854463205E-2</v>
      </c>
      <c r="R68" s="64">
        <f>'Insumo 1'!R65/$CP68</f>
        <v>2.16534743138093E-2</v>
      </c>
      <c r="S68" s="64">
        <f>'Insumo 1'!S65/$CP68</f>
        <v>2.0795275319736441E-2</v>
      </c>
      <c r="T68" s="64">
        <f>'Insumo 1'!T65/$CP68</f>
        <v>1.9885649897392808E-2</v>
      </c>
      <c r="U68" s="64">
        <f>'Insumo 1'!U65/$CP68</f>
        <v>1.9055620793965087E-2</v>
      </c>
      <c r="V68" s="64">
        <f>'Insumo 1'!V65/$CP68</f>
        <v>1.8386094555841073E-2</v>
      </c>
      <c r="W68" s="64">
        <f>'Insumo 1'!W65/$CP68</f>
        <v>1.7830558107769481E-2</v>
      </c>
      <c r="X68" s="64">
        <f>'Insumo 1'!X65/$CP68</f>
        <v>1.7249636002430468E-2</v>
      </c>
      <c r="Y68" s="64">
        <f>'Insumo 1'!Y65/$CP68</f>
        <v>1.6657085628278636E-2</v>
      </c>
      <c r="Z68" s="64">
        <f>'Insumo 1'!Z65/$CP68</f>
        <v>1.6165258991026575E-2</v>
      </c>
      <c r="AA68" s="64">
        <f>'Insumo 1'!AA65/$CP68</f>
        <v>1.5811497573622497E-2</v>
      </c>
      <c r="AB68" s="64">
        <f>'Insumo 1'!AB65/$CP68</f>
        <v>1.5551253642022924E-2</v>
      </c>
      <c r="AC68" s="64">
        <f>'Insumo 1'!AC65/$CP68</f>
        <v>1.5302965536104133E-2</v>
      </c>
      <c r="AD68" s="64">
        <f>'Insumo 1'!AD65/$CP68</f>
        <v>1.5085467775774217E-2</v>
      </c>
      <c r="AE68" s="64">
        <f>'Insumo 1'!AE65/$CP68</f>
        <v>1.4833576544307794E-2</v>
      </c>
      <c r="AF68" s="64">
        <f>'Insumo 1'!AF65/$CP68</f>
        <v>1.4507329903812921E-2</v>
      </c>
      <c r="AG68" s="64">
        <f>'Insumo 1'!AG65/$CP68</f>
        <v>1.4136207972406606E-2</v>
      </c>
      <c r="AH68" s="64">
        <f>'Insumo 1'!AH65/$CP68</f>
        <v>1.3790471698267713E-2</v>
      </c>
      <c r="AI68" s="64">
        <f>'Insumo 1'!AI65/$CP68</f>
        <v>1.3456036136073671E-2</v>
      </c>
      <c r="AJ68" s="64">
        <f>'Insumo 1'!AJ65/$CP68</f>
        <v>1.3128643046540916E-2</v>
      </c>
      <c r="AK68" s="64">
        <f>'Insumo 1'!AK65/$CP68</f>
        <v>1.2813205782688944E-2</v>
      </c>
      <c r="AL68" s="64">
        <f>'Insumo 1'!AL65/$CP68</f>
        <v>1.2506612554272076E-2</v>
      </c>
      <c r="AM68" s="64">
        <f>'Insumo 1'!AM65/$CP68</f>
        <v>1.2199364212119273E-2</v>
      </c>
      <c r="AN68" s="64">
        <f>'Insumo 1'!AN65/$CP68</f>
        <v>1.1890805642494603E-2</v>
      </c>
      <c r="AO68" s="64">
        <f>'Insumo 1'!AO65/$CP68</f>
        <v>1.1595185569154622E-2</v>
      </c>
      <c r="AP68" s="64">
        <f>'Insumo 1'!AP65/$CP68</f>
        <v>1.1317417345118827E-2</v>
      </c>
      <c r="AQ68" s="64">
        <f>'Insumo 1'!AQ65/$CP68</f>
        <v>1.1050949833027884E-2</v>
      </c>
      <c r="AR68" s="64">
        <f>'Insumo 1'!AR65/$CP68</f>
        <v>1.0787266554314659E-2</v>
      </c>
      <c r="AS68" s="64">
        <f>'Insumo 1'!AS65/$CP68</f>
        <v>1.0532918646338485E-2</v>
      </c>
      <c r="AT68" s="64">
        <f>'Insumo 1'!AT65/$CP68</f>
        <v>1.0256296871340572E-2</v>
      </c>
      <c r="AU68" s="64">
        <f>'Insumo 1'!AU65/$CP68</f>
        <v>9.942988727130387E-3</v>
      </c>
      <c r="AV68" s="64">
        <f>'Insumo 1'!AV65/$CP68</f>
        <v>9.6093720571062621E-3</v>
      </c>
      <c r="AW68" s="64">
        <f>'Insumo 1'!AW65/$CP68</f>
        <v>9.281487632271556E-3</v>
      </c>
      <c r="AX68" s="64">
        <f>'Insumo 1'!AX65/$CP68</f>
        <v>8.9467245132095474E-3</v>
      </c>
      <c r="AY68" s="64">
        <f>'Insumo 1'!AY65/$CP68</f>
        <v>8.6543800085492322E-3</v>
      </c>
      <c r="AZ68" s="64">
        <f>'Insumo 1'!AZ65/$CP68</f>
        <v>8.4291846618220981E-3</v>
      </c>
      <c r="BA68" s="64">
        <f>'Insumo 1'!BA65/$CP68</f>
        <v>8.244442588288858E-3</v>
      </c>
      <c r="BB68" s="64">
        <f>'Insumo 1'!BB65/$CP68</f>
        <v>8.056752502943916E-3</v>
      </c>
      <c r="BC68" s="64">
        <f>'Insumo 1'!BC65/$CP68</f>
        <v>7.8844575903934105E-3</v>
      </c>
      <c r="BD68" s="64">
        <f>'Insumo 1'!BD65/$CP68</f>
        <v>7.6609000280061113E-3</v>
      </c>
      <c r="BE68" s="64">
        <f>'Insumo 1'!BE65/$CP68</f>
        <v>7.3513587877775417E-3</v>
      </c>
      <c r="BF68" s="64">
        <f>'Insumo 1'!BF65/$CP68</f>
        <v>6.9925202389199779E-3</v>
      </c>
      <c r="BG68" s="64">
        <f>'Insumo 1'!BG65/$CP68</f>
        <v>6.6498957550267688E-3</v>
      </c>
      <c r="BH68" s="64">
        <f>'Insumo 1'!BH65/$CP68</f>
        <v>6.304323259321858E-3</v>
      </c>
      <c r="BI68" s="64">
        <f>'Insumo 1'!BI65/$CP68</f>
        <v>6.0164007723790928E-3</v>
      </c>
      <c r="BJ68" s="64">
        <f>'Insumo 1'!BJ65/$CP68</f>
        <v>5.8205217653349833E-3</v>
      </c>
      <c r="BK68" s="64">
        <f>'Insumo 1'!BK65/$CP68</f>
        <v>5.6850770004307364E-3</v>
      </c>
      <c r="BL68" s="64">
        <f>'Insumo 1'!BL65/$CP68</f>
        <v>5.541443313827321E-3</v>
      </c>
      <c r="BM68" s="64">
        <f>'Insumo 1'!BM65/$CP68</f>
        <v>5.4007576390356056E-3</v>
      </c>
      <c r="BN68" s="64">
        <f>'Insumo 1'!BN65/$CP68</f>
        <v>5.2551586112243908E-3</v>
      </c>
      <c r="BO68" s="64">
        <f>'Insumo 1'!BO65/$CP68</f>
        <v>5.093017961580854E-3</v>
      </c>
      <c r="BP68" s="64">
        <f>'Insumo 1'!BP65/$CP68</f>
        <v>4.9187577078225481E-3</v>
      </c>
      <c r="BQ68" s="64">
        <f>'Insumo 1'!BQ65/$CP68</f>
        <v>4.7495745855177275E-3</v>
      </c>
      <c r="BR68" s="64">
        <f>'Insumo 1'!BR65/$CP68</f>
        <v>4.5841583671945236E-3</v>
      </c>
      <c r="BS68" s="64">
        <f>'Insumo 1'!BS65/$CP68</f>
        <v>4.3995800720952657E-3</v>
      </c>
      <c r="BT68" s="64">
        <f>'Insumo 1'!BT65/$CP68</f>
        <v>4.1869956647848519E-3</v>
      </c>
      <c r="BU68" s="64">
        <f>'Insumo 1'!BU65/$CP68</f>
        <v>3.95459406696245E-3</v>
      </c>
      <c r="BV68" s="64">
        <f>'Insumo 1'!BV65/$CP68</f>
        <v>3.7230113613099646E-3</v>
      </c>
      <c r="BW68" s="64">
        <f>'Insumo 1'!BW65/$CP68</f>
        <v>3.4917562125254464E-3</v>
      </c>
      <c r="BX68" s="64">
        <f>'Insumo 1'!BX65/$CP68</f>
        <v>3.2513294714378595E-3</v>
      </c>
      <c r="BY68" s="64">
        <f>'Insumo 1'!BY65/$CP68</f>
        <v>2.9999295752733864E-3</v>
      </c>
      <c r="BZ68" s="64">
        <f>'Insumo 1'!BZ65/$CP68</f>
        <v>2.7436163260894124E-3</v>
      </c>
      <c r="CA68" s="64">
        <f>'Insumo 1'!CA65/$CP68</f>
        <v>2.4897597534151894E-3</v>
      </c>
      <c r="CB68" s="64">
        <f>'Insumo 1'!CB65/$CP68</f>
        <v>2.2360669591749492E-3</v>
      </c>
      <c r="CC68" s="64">
        <f>'Insumo 1'!CC65/$CP68</f>
        <v>2.0018637985787305E-3</v>
      </c>
      <c r="CD68" s="64">
        <f>'Insumo 1'!CD65/$CP68</f>
        <v>1.7971407560995181E-3</v>
      </c>
      <c r="CE68" s="64">
        <f>'Insumo 1'!CE65/$CP68</f>
        <v>1.614364023774077E-3</v>
      </c>
      <c r="CF68" s="64">
        <f>'Insumo 1'!CF65/$CP68</f>
        <v>1.4369919797700874E-3</v>
      </c>
      <c r="CG68" s="64">
        <f>'Insumo 1'!CG65/$CP68</f>
        <v>1.2696104202390833E-3</v>
      </c>
      <c r="CH68" s="64">
        <f>'Insumo 1'!CH65/$CP68</f>
        <v>1.1069784352935972E-3</v>
      </c>
      <c r="CI68" s="64">
        <f>'Insumo 1'!CI65/$CP68</f>
        <v>9.451653425180277E-4</v>
      </c>
      <c r="CJ68" s="64">
        <f>'Insumo 1'!CJ65/$CP68</f>
        <v>7.8842938119594275E-4</v>
      </c>
      <c r="CK68" s="64">
        <f>'Insumo 1'!CK65/$CP68</f>
        <v>6.3775322193124239E-4</v>
      </c>
      <c r="CL68" s="64">
        <f>'Insumo 1'!CL65/$CP68</f>
        <v>5.0509269040471285E-4</v>
      </c>
      <c r="CM68" s="64">
        <f>'Insumo 1'!CM65/$CP68</f>
        <v>4.0387761820299023E-4</v>
      </c>
      <c r="CN68" s="64">
        <f>'Insumo 1'!CN65/$CP68</f>
        <v>3.1625615602188731E-4</v>
      </c>
      <c r="CP68">
        <f>SUM('Insumo 1'!B65:CX65)</f>
        <v>6105.8100000000013</v>
      </c>
      <c r="CR68" s="79">
        <f t="shared" si="0"/>
        <v>0.37387537443844465</v>
      </c>
    </row>
    <row r="69" spans="1:96">
      <c r="A69">
        <f t="shared" si="1"/>
        <v>2008</v>
      </c>
      <c r="B69" s="64">
        <f>'Insumo 1'!B66/$CP69</f>
        <v>2.0124378502966597E-2</v>
      </c>
      <c r="C69" s="64">
        <f>'Insumo 1'!C66/$CP69</f>
        <v>1.9990811783944167E-2</v>
      </c>
      <c r="D69" s="64">
        <f>'Insumo 1'!D66/$CP69</f>
        <v>2.0046913067636129E-2</v>
      </c>
      <c r="E69" s="64">
        <f>'Insumo 1'!E66/$CP69</f>
        <v>1.9636590888075164E-2</v>
      </c>
      <c r="F69" s="64">
        <f>'Insumo 1'!F66/$CP69</f>
        <v>2.0303935227806272E-2</v>
      </c>
      <c r="G69" s="64">
        <f>'Insumo 1'!G66/$CP69</f>
        <v>2.098220627104715E-2</v>
      </c>
      <c r="H69" s="64">
        <f>'Insumo 1'!H66/$CP69</f>
        <v>2.1645962737984008E-2</v>
      </c>
      <c r="I69" s="64">
        <f>'Insumo 1'!I66/$CP69</f>
        <v>2.2269763348803043E-2</v>
      </c>
      <c r="J69" s="64">
        <f>'Insumo 1'!J66/$CP69</f>
        <v>2.2859479168076673E-2</v>
      </c>
      <c r="K69" s="64">
        <f>'Insumo 1'!K66/$CP69</f>
        <v>2.3420818175250293E-2</v>
      </c>
      <c r="L69" s="64">
        <f>'Insumo 1'!L66/$CP69</f>
        <v>2.3773082049595162E-2</v>
      </c>
      <c r="M69" s="64">
        <f>'Insumo 1'!M66/$CP69</f>
        <v>2.3828694077906089E-2</v>
      </c>
      <c r="N69" s="64">
        <f>'Insumo 1'!N66/$CP69</f>
        <v>2.3655660758146874E-2</v>
      </c>
      <c r="O69" s="64">
        <f>'Insumo 1'!O66/$CP69</f>
        <v>2.3439246794602596E-2</v>
      </c>
      <c r="P69" s="64">
        <f>'Insumo 1'!P66/$CP69</f>
        <v>2.3178962931892221E-2</v>
      </c>
      <c r="Q69" s="64">
        <f>'Insumo 1'!Q66/$CP69</f>
        <v>2.2726890959816309E-2</v>
      </c>
      <c r="R69" s="64">
        <f>'Insumo 1'!R66/$CP69</f>
        <v>2.2039976404843821E-2</v>
      </c>
      <c r="S69" s="64">
        <f>'Insumo 1'!S66/$CP69</f>
        <v>2.119747863870235E-2</v>
      </c>
      <c r="T69" s="64">
        <f>'Insumo 1'!T66/$CP69</f>
        <v>2.0325136294317769E-2</v>
      </c>
      <c r="U69" s="64">
        <f>'Insumo 1'!U66/$CP69</f>
        <v>1.9402563730813643E-2</v>
      </c>
      <c r="V69" s="64">
        <f>'Insumo 1'!V66/$CP69</f>
        <v>1.8566589369752633E-2</v>
      </c>
      <c r="W69" s="64">
        <f>'Insumo 1'!W66/$CP69</f>
        <v>1.7900223540783595E-2</v>
      </c>
      <c r="X69" s="64">
        <f>'Insumo 1'!X66/$CP69</f>
        <v>1.7354540705803074E-2</v>
      </c>
      <c r="Y69" s="64">
        <f>'Insumo 1'!Y66/$CP69</f>
        <v>1.678586286791393E-2</v>
      </c>
      <c r="Z69" s="64">
        <f>'Insumo 1'!Z66/$CP69</f>
        <v>1.6207563007531105E-2</v>
      </c>
      <c r="AA69" s="64">
        <f>'Insumo 1'!AA66/$CP69</f>
        <v>1.5732496032546572E-2</v>
      </c>
      <c r="AB69" s="64">
        <f>'Insumo 1'!AB66/$CP69</f>
        <v>1.5396703756029868E-2</v>
      </c>
      <c r="AC69" s="64">
        <f>'Insumo 1'!AC66/$CP69</f>
        <v>1.5155337768052829E-2</v>
      </c>
      <c r="AD69" s="64">
        <f>'Insumo 1'!AD66/$CP69</f>
        <v>1.4927670930744758E-2</v>
      </c>
      <c r="AE69" s="64">
        <f>'Insumo 1'!AE66/$CP69</f>
        <v>1.4731479522949908E-2</v>
      </c>
      <c r="AF69" s="64">
        <f>'Insumo 1'!AF66/$CP69</f>
        <v>1.4500224812847585E-2</v>
      </c>
      <c r="AG69" s="64">
        <f>'Insumo 1'!AG66/$CP69</f>
        <v>1.4193461688938929E-2</v>
      </c>
      <c r="AH69" s="64">
        <f>'Insumo 1'!AH66/$CP69</f>
        <v>1.3840708559213027E-2</v>
      </c>
      <c r="AI69" s="64">
        <f>'Insumo 1'!AI66/$CP69</f>
        <v>1.3512907453919889E-2</v>
      </c>
      <c r="AJ69" s="64">
        <f>'Insumo 1'!AJ66/$CP69</f>
        <v>1.3196848477771578E-2</v>
      </c>
      <c r="AK69" s="64">
        <f>'Insumo 1'!AK66/$CP69</f>
        <v>1.2883561948782461E-2</v>
      </c>
      <c r="AL69" s="64">
        <f>'Insumo 1'!AL66/$CP69</f>
        <v>1.2576798824873807E-2</v>
      </c>
      <c r="AM69" s="64">
        <f>'Insumo 1'!AM66/$CP69</f>
        <v>1.2275417510156532E-2</v>
      </c>
      <c r="AN69" s="64">
        <f>'Insumo 1'!AN66/$CP69</f>
        <v>1.1972731514423166E-2</v>
      </c>
      <c r="AO69" s="64">
        <f>'Insumo 1'!AO66/$CP69</f>
        <v>1.1667925412038649E-2</v>
      </c>
      <c r="AP69" s="64">
        <f>'Insumo 1'!AP66/$CP69</f>
        <v>1.1376492290069077E-2</v>
      </c>
      <c r="AQ69" s="64">
        <f>'Insumo 1'!AQ66/$CP69</f>
        <v>1.1104303213086862E-2</v>
      </c>
      <c r="AR69" s="64">
        <f>'Insumo 1'!AR66/$CP69</f>
        <v>1.0843856265249478E-2</v>
      </c>
      <c r="AS69" s="64">
        <f>'Insumo 1'!AS66/$CP69</f>
        <v>1.058536633893623E-2</v>
      </c>
      <c r="AT69" s="64">
        <f>'Insumo 1'!AT66/$CP69</f>
        <v>1.0335356839227582E-2</v>
      </c>
      <c r="AU69" s="64">
        <f>'Insumo 1'!AU66/$CP69</f>
        <v>1.0063983187880425E-2</v>
      </c>
      <c r="AV69" s="64">
        <f>'Insumo 1'!AV66/$CP69</f>
        <v>9.7565677234637254E-3</v>
      </c>
      <c r="AW69" s="64">
        <f>'Insumo 1'!AW66/$CP69</f>
        <v>9.4299082140596666E-3</v>
      </c>
      <c r="AX69" s="64">
        <f>'Insumo 1'!AX66/$CP69</f>
        <v>9.1081412584659519E-3</v>
      </c>
      <c r="AY69" s="64">
        <f>'Insumo 1'!AY66/$CP69</f>
        <v>8.7795247275377544E-3</v>
      </c>
      <c r="AZ69" s="64">
        <f>'Insumo 1'!AZ66/$CP69</f>
        <v>8.4921687337434701E-3</v>
      </c>
      <c r="BA69" s="64">
        <f>'Insumo 1'!BA66/$CP69</f>
        <v>8.2698837056267797E-3</v>
      </c>
      <c r="BB69" s="64">
        <f>'Insumo 1'!BB66/$CP69</f>
        <v>8.0869021931198621E-3</v>
      </c>
      <c r="BC69" s="64">
        <f>'Insumo 1'!BC66/$CP69</f>
        <v>7.900822063199725E-3</v>
      </c>
      <c r="BD69" s="64">
        <f>'Insumo 1'!BD66/$CP69</f>
        <v>7.729582679837638E-3</v>
      </c>
      <c r="BE69" s="64">
        <f>'Insumo 1'!BE66/$CP69</f>
        <v>7.5076238219749696E-3</v>
      </c>
      <c r="BF69" s="64">
        <f>'Insumo 1'!BF66/$CP69</f>
        <v>7.2008606980663156E-3</v>
      </c>
      <c r="BG69" s="64">
        <f>'Insumo 1'!BG66/$CP69</f>
        <v>6.8450089509271951E-3</v>
      </c>
      <c r="BH69" s="64">
        <f>'Insumo 1'!BH66/$CP69</f>
        <v>6.5053026313622152E-3</v>
      </c>
      <c r="BI69" s="64">
        <f>'Insumo 1'!BI66/$CP69</f>
        <v>6.1623346092570044E-3</v>
      </c>
      <c r="BJ69" s="64">
        <f>'Insumo 1'!BJ66/$CP69</f>
        <v>5.8756309559707658E-3</v>
      </c>
      <c r="BK69" s="64">
        <f>'Insumo 1'!BK66/$CP69</f>
        <v>5.6796026333029281E-3</v>
      </c>
      <c r="BL69" s="64">
        <f>'Insumo 1'!BL66/$CP69</f>
        <v>5.5426111266132574E-3</v>
      </c>
      <c r="BM69" s="64">
        <f>'Insumo 1'!BM66/$CP69</f>
        <v>5.3974653635730108E-3</v>
      </c>
      <c r="BN69" s="64">
        <f>'Insumo 1'!BN66/$CP69</f>
        <v>5.2550920476919618E-3</v>
      </c>
      <c r="BO69" s="64">
        <f>'Insumo 1'!BO66/$CP69</f>
        <v>5.1079892631275773E-3</v>
      </c>
      <c r="BP69" s="64">
        <f>'Insumo 1'!BP66/$CP69</f>
        <v>4.9453933914970997E-3</v>
      </c>
      <c r="BQ69" s="64">
        <f>'Insumo 1'!BQ66/$CP69</f>
        <v>4.7708923055947818E-3</v>
      </c>
      <c r="BR69" s="64">
        <f>'Insumo 1'!BR66/$CP69</f>
        <v>4.6016099437568318E-3</v>
      </c>
      <c r="BS69" s="64">
        <f>'Insumo 1'!BS66/$CP69</f>
        <v>4.4357523695861241E-3</v>
      </c>
      <c r="BT69" s="64">
        <f>'Insumo 1'!BT66/$CP69</f>
        <v>4.2508138355550687E-3</v>
      </c>
      <c r="BU69" s="64">
        <f>'Insumo 1'!BU66/$CP69</f>
        <v>4.0378246596780333E-3</v>
      </c>
      <c r="BV69" s="64">
        <f>'Insumo 1'!BV66/$CP69</f>
        <v>3.8049390983055939E-3</v>
      </c>
      <c r="BW69" s="64">
        <f>'Insumo 1'!BW66/$CP69</f>
        <v>3.5730320476952235E-3</v>
      </c>
      <c r="BX69" s="64">
        <f>'Insumo 1'!BX66/$CP69</f>
        <v>3.3419404227199106E-3</v>
      </c>
      <c r="BY69" s="64">
        <f>'Insumo 1'!BY66/$CP69</f>
        <v>3.1013898603779299E-3</v>
      </c>
      <c r="BZ69" s="64">
        <f>'Insumo 1'!BZ66/$CP69</f>
        <v>2.8502387647802007E-3</v>
      </c>
      <c r="CA69" s="64">
        <f>'Insumo 1'!CA66/$CP69</f>
        <v>2.5941951153721264E-3</v>
      </c>
      <c r="CB69" s="64">
        <f>'Insumo 1'!CB66/$CP69</f>
        <v>2.3410869982502594E-3</v>
      </c>
      <c r="CC69" s="64">
        <f>'Insumo 1'!CC66/$CP69</f>
        <v>2.0887943067634499E-3</v>
      </c>
      <c r="CD69" s="64">
        <f>'Insumo 1'!CD66/$CP69</f>
        <v>1.8562349156450331E-3</v>
      </c>
      <c r="CE69" s="64">
        <f>'Insumo 1'!CE66/$CP69</f>
        <v>1.653357017642712E-3</v>
      </c>
      <c r="CF69" s="64">
        <f>'Insumo 1'!CF66/$CP69</f>
        <v>1.4731479522949906E-3</v>
      </c>
      <c r="CG69" s="64">
        <f>'Insumo 1'!CG66/$CP69</f>
        <v>1.2986468663926725E-3</v>
      </c>
      <c r="CH69" s="64">
        <f>'Insumo 1'!CH66/$CP69</f>
        <v>1.1344201434920797E-3</v>
      </c>
      <c r="CI69" s="64">
        <f>'Insumo 1'!CI66/$CP69</f>
        <v>9.7785842156102791E-4</v>
      </c>
      <c r="CJ69" s="64">
        <f>'Insumo 1'!CJ66/$CP69</f>
        <v>8.2586308318629838E-4</v>
      </c>
      <c r="CK69" s="64">
        <f>'Insumo 1'!CK66/$CP69</f>
        <v>6.8185891603513298E-4</v>
      </c>
      <c r="CL69" s="64">
        <f>'Insumo 1'!CL66/$CP69</f>
        <v>5.3997485553511728E-4</v>
      </c>
      <c r="CM69" s="64">
        <f>'Insumo 1'!CM66/$CP69</f>
        <v>4.2108579794372479E-4</v>
      </c>
      <c r="CN69" s="64">
        <f>'Insumo 1'!CN66/$CP69</f>
        <v>3.3807546829486504E-4</v>
      </c>
      <c r="CP69">
        <f>SUM('Insumo 1'!B66:CX66)</f>
        <v>6131.7670000000007</v>
      </c>
      <c r="CR69" s="79">
        <f t="shared" si="0"/>
        <v>0.37121273525233422</v>
      </c>
    </row>
    <row r="70" spans="1:96">
      <c r="A70">
        <f t="shared" si="1"/>
        <v>2009</v>
      </c>
      <c r="B70" s="64">
        <f>'Insumo 1'!B67/$CP70</f>
        <v>2.0404607061298128E-2</v>
      </c>
      <c r="C70" s="64">
        <f>'Insumo 1'!C67/$CP70</f>
        <v>1.9895811375651686E-2</v>
      </c>
      <c r="D70" s="64">
        <f>'Insumo 1'!D67/$CP70</f>
        <v>1.9661794592052414E-2</v>
      </c>
      <c r="E70" s="64">
        <f>'Insumo 1'!E67/$CP70</f>
        <v>1.9662768985322085E-2</v>
      </c>
      <c r="F70" s="64">
        <f>'Insumo 1'!F67/$CP70</f>
        <v>1.9601057411576268E-2</v>
      </c>
      <c r="G70" s="64">
        <f>'Insumo 1'!G67/$CP70</f>
        <v>2.014590564820053E-2</v>
      </c>
      <c r="H70" s="64">
        <f>'Insumo 1'!H67/$CP70</f>
        <v>2.0747431093343975E-2</v>
      </c>
      <c r="I70" s="64">
        <f>'Insumo 1'!I67/$CP70</f>
        <v>2.1371854780324682E-2</v>
      </c>
      <c r="J70" s="64">
        <f>'Insumo 1'!J67/$CP70</f>
        <v>2.1985235343582456E-2</v>
      </c>
      <c r="K70" s="64">
        <f>'Insumo 1'!K67/$CP70</f>
        <v>2.2595367929274662E-2</v>
      </c>
      <c r="L70" s="64">
        <f>'Insumo 1'!L67/$CP70</f>
        <v>2.3209398088045549E-2</v>
      </c>
      <c r="M70" s="64">
        <f>'Insumo 1'!M67/$CP70</f>
        <v>2.3586975480042991E-2</v>
      </c>
      <c r="N70" s="64">
        <f>'Insumo 1'!N67/$CP70</f>
        <v>2.3612309705054429E-2</v>
      </c>
      <c r="O70" s="64">
        <f>'Insumo 1'!O67/$CP70</f>
        <v>2.3375044943889589E-2</v>
      </c>
      <c r="P70" s="64">
        <f>'Insumo 1'!P67/$CP70</f>
        <v>2.3111958761078469E-2</v>
      </c>
      <c r="Q70" s="64">
        <f>'Insumo 1'!Q67/$CP70</f>
        <v>2.2812008032898137E-2</v>
      </c>
      <c r="R70" s="64">
        <f>'Insumo 1'!R67/$CP70</f>
        <v>2.2326435386845523E-2</v>
      </c>
      <c r="S70" s="64">
        <f>'Insumo 1'!S67/$CP70</f>
        <v>2.1616752288768616E-2</v>
      </c>
      <c r="T70" s="64">
        <f>'Insumo 1'!T67/$CP70</f>
        <v>2.0759123812580025E-2</v>
      </c>
      <c r="U70" s="64">
        <f>'Insumo 1'!U67/$CP70</f>
        <v>1.9872425937179587E-2</v>
      </c>
      <c r="V70" s="64">
        <f>'Insumo 1'!V67/$CP70</f>
        <v>1.8936196403904218E-2</v>
      </c>
      <c r="W70" s="64">
        <f>'Insumo 1'!W67/$CP70</f>
        <v>1.8093995821152082E-2</v>
      </c>
      <c r="X70" s="64">
        <f>'Insumo 1'!X67/$CP70</f>
        <v>1.7430271605627982E-2</v>
      </c>
      <c r="Y70" s="64">
        <f>'Insumo 1'!Y67/$CP70</f>
        <v>1.689419290843076E-2</v>
      </c>
      <c r="Z70" s="64">
        <f>'Insumo 1'!Z67/$CP70</f>
        <v>1.6336839958179056E-2</v>
      </c>
      <c r="AA70" s="64">
        <f>'Insumo 1'!AA67/$CP70</f>
        <v>1.5772666255039661E-2</v>
      </c>
      <c r="AB70" s="64">
        <f>'Insumo 1'!AB67/$CP70</f>
        <v>1.5313564626146432E-2</v>
      </c>
      <c r="AC70" s="64">
        <f>'Insumo 1'!AC67/$CP70</f>
        <v>1.4995587622477189E-2</v>
      </c>
      <c r="AD70" s="64">
        <f>'Insumo 1'!AD67/$CP70</f>
        <v>1.477293876035741E-2</v>
      </c>
      <c r="AE70" s="64">
        <f>'Insumo 1'!AE67/$CP70</f>
        <v>1.4565392993917526E-2</v>
      </c>
      <c r="AF70" s="64">
        <f>'Insumo 1'!AF67/$CP70</f>
        <v>1.4389839806498505E-2</v>
      </c>
      <c r="AG70" s="64">
        <f>'Insumo 1'!AG67/$CP70</f>
        <v>1.4179046062493053E-2</v>
      </c>
      <c r="AH70" s="64">
        <f>'Insumo 1'!AH67/$CP70</f>
        <v>1.3891437649061885E-2</v>
      </c>
      <c r="AI70" s="64">
        <f>'Insumo 1'!AI67/$CP70</f>
        <v>1.3556733560929962E-2</v>
      </c>
      <c r="AJ70" s="64">
        <f>'Insumo 1'!AJ67/$CP70</f>
        <v>1.3246551703418088E-2</v>
      </c>
      <c r="AK70" s="64">
        <f>'Insumo 1'!AK67/$CP70</f>
        <v>1.2948062565142264E-2</v>
      </c>
      <c r="AL70" s="64">
        <f>'Insumo 1'!AL67/$CP70</f>
        <v>1.2649086230231603E-2</v>
      </c>
      <c r="AM70" s="64">
        <f>'Insumo 1'!AM67/$CP70</f>
        <v>1.2350759490834059E-2</v>
      </c>
      <c r="AN70" s="64">
        <f>'Insumo 1'!AN67/$CP70</f>
        <v>1.205373194246274E-2</v>
      </c>
      <c r="AO70" s="64">
        <f>'Insumo 1'!AO67/$CP70</f>
        <v>1.1755892399700029E-2</v>
      </c>
      <c r="AP70" s="64">
        <f>'Insumo 1'!AP67/$CP70</f>
        <v>1.1454642480493472E-2</v>
      </c>
      <c r="AQ70" s="64">
        <f>'Insumo 1'!AQ67/$CP70</f>
        <v>1.1167034067062305E-2</v>
      </c>
      <c r="AR70" s="64">
        <f>'Insumo 1'!AR67/$CP70</f>
        <v>1.0900050311172502E-2</v>
      </c>
      <c r="AS70" s="64">
        <f>'Insumo 1'!AS67/$CP70</f>
        <v>1.0645571268910144E-2</v>
      </c>
      <c r="AT70" s="64">
        <f>'Insumo 1'!AT67/$CP70</f>
        <v>1.0391904221039175E-2</v>
      </c>
      <c r="AU70" s="64">
        <f>'Insumo 1'!AU67/$CP70</f>
        <v>1.0146194718203853E-2</v>
      </c>
      <c r="AV70" s="64">
        <f>'Insumo 1'!AV67/$CP70</f>
        <v>9.8796981589488863E-3</v>
      </c>
      <c r="AW70" s="64">
        <f>'Insumo 1'!AW67/$CP70</f>
        <v>9.5782858408640491E-3</v>
      </c>
      <c r="AX70" s="64">
        <f>'Insumo 1'!AX67/$CP70</f>
        <v>9.2577104551423532E-3</v>
      </c>
      <c r="AY70" s="64">
        <f>'Insumo 1'!AY67/$CP70</f>
        <v>8.9421694346472902E-3</v>
      </c>
      <c r="AZ70" s="64">
        <f>'Insumo 1'!AZ67/$CP70</f>
        <v>8.6194828635079747E-3</v>
      </c>
      <c r="BA70" s="64">
        <f>'Insumo 1'!BA67/$CP70</f>
        <v>8.3367464164251608E-3</v>
      </c>
      <c r="BB70" s="64">
        <f>'Insumo 1'!BB67/$CP70</f>
        <v>8.1175079307492289E-3</v>
      </c>
      <c r="BC70" s="64">
        <f>'Insumo 1'!BC67/$CP70</f>
        <v>7.9359459848339017E-3</v>
      </c>
      <c r="BD70" s="64">
        <f>'Insumo 1'!BD67/$CP70</f>
        <v>7.751298460231283E-3</v>
      </c>
      <c r="BE70" s="64">
        <f>'Insumo 1'!BE67/$CP70</f>
        <v>7.5811044357954492E-3</v>
      </c>
      <c r="BF70" s="64">
        <f>'Insumo 1'!BF67/$CP70</f>
        <v>7.3605667590932889E-3</v>
      </c>
      <c r="BG70" s="64">
        <f>'Insumo 1'!BG67/$CP70</f>
        <v>7.0560688623211611E-3</v>
      </c>
      <c r="BH70" s="64">
        <f>'Insumo 1'!BH67/$CP70</f>
        <v>6.703338498700329E-3</v>
      </c>
      <c r="BI70" s="64">
        <f>'Insumo 1'!BI67/$CP70</f>
        <v>6.3658736296376721E-3</v>
      </c>
      <c r="BJ70" s="64">
        <f>'Insumo 1'!BJ67/$CP70</f>
        <v>6.0251607830094454E-3</v>
      </c>
      <c r="BK70" s="64">
        <f>'Insumo 1'!BK67/$CP70</f>
        <v>5.739825953874178E-3</v>
      </c>
      <c r="BL70" s="64">
        <f>'Insumo 1'!BL67/$CP70</f>
        <v>5.543160912278953E-3</v>
      </c>
      <c r="BM70" s="64">
        <f>'Insumo 1'!BM67/$CP70</f>
        <v>5.4047970679856972E-3</v>
      </c>
      <c r="BN70" s="64">
        <f>'Insumo 1'!BN67/$CP70</f>
        <v>5.2581508809002413E-3</v>
      </c>
      <c r="BO70" s="64">
        <f>'Insumo 1'!BO67/$CP70</f>
        <v>5.1141030758672396E-3</v>
      </c>
      <c r="BP70" s="64">
        <f>'Insumo 1'!BP67/$CP70</f>
        <v>4.9656705011207206E-3</v>
      </c>
      <c r="BQ70" s="64">
        <f>'Insumo 1'!BQ67/$CP70</f>
        <v>4.8022972295725811E-3</v>
      </c>
      <c r="BR70" s="64">
        <f>'Insumo 1'!BR67/$CP70</f>
        <v>4.6273936376666708E-3</v>
      </c>
      <c r="BS70" s="64">
        <f>'Insumo 1'!BS67/$CP70</f>
        <v>4.4576868098656717E-3</v>
      </c>
      <c r="BT70" s="64">
        <f>'Insumo 1'!BT67/$CP70</f>
        <v>4.2915527573867988E-3</v>
      </c>
      <c r="BU70" s="64">
        <f>'Insumo 1'!BU67/$CP70</f>
        <v>4.1062556372710663E-3</v>
      </c>
      <c r="BV70" s="64">
        <f>'Insumo 1'!BV67/$CP70</f>
        <v>3.8923763145783242E-3</v>
      </c>
      <c r="BW70" s="64">
        <f>'Insumo 1'!BW67/$CP70</f>
        <v>3.658846727613887E-3</v>
      </c>
      <c r="BX70" s="64">
        <f>'Insumo 1'!BX67/$CP70</f>
        <v>3.4266163316756778E-3</v>
      </c>
      <c r="BY70" s="64">
        <f>'Insumo 1'!BY67/$CP70</f>
        <v>3.1955227278854174E-3</v>
      </c>
      <c r="BZ70" s="64">
        <f>'Insumo 1'!BZ67/$CP70</f>
        <v>2.9548475902767277E-3</v>
      </c>
      <c r="CA70" s="64">
        <f>'Insumo 1'!CA67/$CP70</f>
        <v>2.7034541267016588E-3</v>
      </c>
      <c r="CB70" s="64">
        <f>'Insumo 1'!CB67/$CP70</f>
        <v>2.447513494534793E-3</v>
      </c>
      <c r="CC70" s="64">
        <f>'Insumo 1'!CC67/$CP70</f>
        <v>2.1951456376900534E-3</v>
      </c>
      <c r="CD70" s="64">
        <f>'Insumo 1'!CD67/$CP70</f>
        <v>1.9440769718715419E-3</v>
      </c>
      <c r="CE70" s="64">
        <f>'Insumo 1'!CE67/$CP70</f>
        <v>1.7131457669595602E-3</v>
      </c>
      <c r="CF70" s="64">
        <f>'Insumo 1'!CF67/$CP70</f>
        <v>1.5120959556508167E-3</v>
      </c>
      <c r="CG70" s="64">
        <f>'Insumo 1'!CG67/$CP70</f>
        <v>1.3339443861793373E-3</v>
      </c>
      <c r="CH70" s="64">
        <f>'Insumo 1'!CH67/$CP70</f>
        <v>1.1624511707172748E-3</v>
      </c>
      <c r="CI70" s="64">
        <f>'Insumo 1'!CI67/$CP70</f>
        <v>1.001189084586756E-3</v>
      </c>
      <c r="CJ70" s="64">
        <f>'Insumo 1'!CJ67/$CP70</f>
        <v>8.5015812778778074E-4</v>
      </c>
      <c r="CK70" s="64">
        <f>'Insumo 1'!CK67/$CP70</f>
        <v>7.0822150817239943E-4</v>
      </c>
      <c r="CL70" s="64">
        <f>'Insumo 1'!CL67/$CP70</f>
        <v>5.7651601788856184E-4</v>
      </c>
      <c r="CM70" s="64">
        <f>'Insumo 1'!CM67/$CP70</f>
        <v>4.4351133657849641E-4</v>
      </c>
      <c r="CN70" s="64">
        <f>'Insumo 1'!CN67/$CP70</f>
        <v>3.3795206569749218E-4</v>
      </c>
      <c r="CP70">
        <f>SUM('Insumo 1'!B67:CX67)</f>
        <v>6157.6779999999935</v>
      </c>
      <c r="CR70" s="79">
        <f t="shared" si="0"/>
        <v>0.36815841945616551</v>
      </c>
    </row>
    <row r="71" spans="1:96">
      <c r="A71">
        <f t="shared" si="1"/>
        <v>2010</v>
      </c>
      <c r="B71" s="64">
        <f>'Insumo 1'!B68/$CP71</f>
        <v>2.0480679030323527E-2</v>
      </c>
      <c r="C71" s="64">
        <f>'Insumo 1'!C68/$CP71</f>
        <v>1.9758154956833709E-2</v>
      </c>
      <c r="D71" s="64">
        <f>'Insumo 1'!D68/$CP71</f>
        <v>1.9349673352170485E-2</v>
      </c>
      <c r="E71" s="64">
        <f>'Insumo 1'!E68/$CP71</f>
        <v>1.9212542552188534E-2</v>
      </c>
      <c r="F71" s="64">
        <f>'Insumo 1'!F68/$CP71</f>
        <v>1.9304556025289629E-2</v>
      </c>
      <c r="G71" s="64">
        <f>'Insumo 1'!G68/$CP71</f>
        <v>1.958350723987556E-2</v>
      </c>
      <c r="H71" s="64">
        <f>'Insumo 1'!H68/$CP71</f>
        <v>2.0007189664348102E-2</v>
      </c>
      <c r="I71" s="64">
        <f>'Insumo 1'!I68/$CP71</f>
        <v>2.0533235056260004E-2</v>
      </c>
      <c r="J71" s="64">
        <f>'Insumo 1'!J68/$CP71</f>
        <v>2.1119275173164011E-2</v>
      </c>
      <c r="K71" s="64">
        <f>'Insumo 1'!K68/$CP71</f>
        <v>2.1722941772612869E-2</v>
      </c>
      <c r="L71" s="64">
        <f>'Insumo 1'!L68/$CP71</f>
        <v>2.235377579469966E-2</v>
      </c>
      <c r="M71" s="64">
        <f>'Insumo 1'!M68/$CP71</f>
        <v>2.302050962527229E-2</v>
      </c>
      <c r="N71" s="64">
        <f>'Insumo 1'!N68/$CP71</f>
        <v>2.3423816482766386E-2</v>
      </c>
      <c r="O71" s="64">
        <f>'Insumo 1'!O68/$CP71</f>
        <v>2.3418965157295326E-2</v>
      </c>
      <c r="P71" s="64">
        <f>'Insumo 1'!P68/$CP71</f>
        <v>2.3117859556391555E-2</v>
      </c>
      <c r="Q71" s="64">
        <f>'Insumo 1'!Q68/$CP71</f>
        <v>2.2807859858790844E-2</v>
      </c>
      <c r="R71" s="64">
        <f>'Insumo 1'!R68/$CP71</f>
        <v>2.2468428786665703E-2</v>
      </c>
      <c r="S71" s="64">
        <f>'Insumo 1'!S68/$CP71</f>
        <v>2.194933696126232E-2</v>
      </c>
      <c r="T71" s="64">
        <f>'Insumo 1'!T68/$CP71</f>
        <v>2.1216139971736173E-2</v>
      </c>
      <c r="U71" s="64">
        <f>'Insumo 1'!U68/$CP71</f>
        <v>2.0343063097794468E-2</v>
      </c>
      <c r="V71" s="64">
        <f>'Insumo 1'!V68/$CP71</f>
        <v>1.944071656017737E-2</v>
      </c>
      <c r="W71" s="64">
        <f>'Insumo 1'!W68/$CP71</f>
        <v>1.849050361124582E-2</v>
      </c>
      <c r="X71" s="64">
        <f>'Insumo 1'!X68/$CP71</f>
        <v>1.7641198232112305E-2</v>
      </c>
      <c r="Y71" s="64">
        <f>'Insumo 1'!Y68/$CP71</f>
        <v>1.6979477437859769E-2</v>
      </c>
      <c r="Z71" s="64">
        <f>'Insumo 1'!Z68/$CP71</f>
        <v>1.645230007000462E-2</v>
      </c>
      <c r="AA71" s="64">
        <f>'Insumo 1'!AA68/$CP71</f>
        <v>1.5905879111114268E-2</v>
      </c>
      <c r="AB71" s="64">
        <f>'Insumo 1'!AB68/$CP71</f>
        <v>1.535509195929996E-2</v>
      </c>
      <c r="AC71" s="64">
        <f>'Insumo 1'!AC68/$CP71</f>
        <v>1.4911519100396073E-2</v>
      </c>
      <c r="AD71" s="64">
        <f>'Insumo 1'!AD68/$CP71</f>
        <v>1.4610898632039409E-2</v>
      </c>
      <c r="AE71" s="64">
        <f>'Insumo 1'!AE68/$CP71</f>
        <v>1.4406657829707797E-2</v>
      </c>
      <c r="AF71" s="64">
        <f>'Insumo 1'!AF68/$CP71</f>
        <v>1.4218588112279719E-2</v>
      </c>
      <c r="AG71" s="64">
        <f>'Insumo 1'!AG68/$CP71</f>
        <v>1.4063830829752915E-2</v>
      </c>
      <c r="AH71" s="64">
        <f>'Insumo 1'!AH68/$CP71</f>
        <v>1.3873335449589306E-2</v>
      </c>
      <c r="AI71" s="64">
        <f>'Insumo 1'!AI68/$CP71</f>
        <v>1.360424859679453E-2</v>
      </c>
      <c r="AJ71" s="64">
        <f>'Insumo 1'!AJ68/$CP71</f>
        <v>1.3286810200138194E-2</v>
      </c>
      <c r="AK71" s="64">
        <f>'Insumo 1'!AK68/$CP71</f>
        <v>1.2993951852535225E-2</v>
      </c>
      <c r="AL71" s="64">
        <f>'Insumo 1'!AL68/$CP71</f>
        <v>1.2712898396911835E-2</v>
      </c>
      <c r="AM71" s="64">
        <f>'Insumo 1'!AM68/$CP71</f>
        <v>1.2427317037515458E-2</v>
      </c>
      <c r="AN71" s="64">
        <f>'Insumo 1'!AN68/$CP71</f>
        <v>1.2137207774346091E-2</v>
      </c>
      <c r="AO71" s="64">
        <f>'Insumo 1'!AO68/$CP71</f>
        <v>1.1844834559290227E-2</v>
      </c>
      <c r="AP71" s="64">
        <f>'Insumo 1'!AP68/$CP71</f>
        <v>1.1551005946593048E-2</v>
      </c>
      <c r="AQ71" s="64">
        <f>'Insumo 1'!AQ68/$CP71</f>
        <v>1.1252972851820949E-2</v>
      </c>
      <c r="AR71" s="64">
        <f>'Insumo 1'!AR68/$CP71</f>
        <v>1.0969008600914924E-2</v>
      </c>
      <c r="AS71" s="64">
        <f>'Insumo 1'!AS68/$CP71</f>
        <v>1.0706875314628666E-2</v>
      </c>
      <c r="AT71" s="64">
        <f>'Insumo 1'!AT68/$CP71</f>
        <v>1.0458002317963308E-2</v>
      </c>
      <c r="AU71" s="64">
        <f>'Insumo 1'!AU68/$CP71</f>
        <v>1.0209291032146982E-2</v>
      </c>
      <c r="AV71" s="64">
        <f>'Insumo 1'!AV68/$CP71</f>
        <v>9.9676950236882098E-3</v>
      </c>
      <c r="AW71" s="64">
        <f>'Insumo 1'!AW68/$CP71</f>
        <v>9.7055617374019534E-3</v>
      </c>
      <c r="AX71" s="64">
        <f>'Insumo 1'!AX68/$CP71</f>
        <v>9.4096308836673151E-3</v>
      </c>
      <c r="AY71" s="64">
        <f>'Insumo 1'!AY68/$CP71</f>
        <v>9.0952649931426485E-3</v>
      </c>
      <c r="AZ71" s="64">
        <f>'Insumo 1'!AZ68/$CP71</f>
        <v>8.7852652955419351E-3</v>
      </c>
      <c r="BA71" s="64">
        <f>'Insumo 1'!BA68/$CP71</f>
        <v>8.4683120314327041E-3</v>
      </c>
      <c r="BB71" s="64">
        <f>'Insumo 1'!BB68/$CP71</f>
        <v>8.1900076602429168E-3</v>
      </c>
      <c r="BC71" s="64">
        <f>'Insumo 1'!BC68/$CP71</f>
        <v>7.9731534116865496E-3</v>
      </c>
      <c r="BD71" s="64">
        <f>'Insumo 1'!BD68/$CP71</f>
        <v>7.7931692367102356E-3</v>
      </c>
      <c r="BE71" s="64">
        <f>'Insumo 1'!BE68/$CP71</f>
        <v>7.6097891339041808E-3</v>
      </c>
      <c r="BF71" s="64">
        <f>'Insumo 1'!BF68/$CP71</f>
        <v>7.4404778749641992E-3</v>
      </c>
      <c r="BG71" s="64">
        <f>'Insumo 1'!BG68/$CP71</f>
        <v>7.2211979636723021E-3</v>
      </c>
      <c r="BH71" s="64">
        <f>'Insumo 1'!BH68/$CP71</f>
        <v>6.9189603868252854E-3</v>
      </c>
      <c r="BI71" s="64">
        <f>'Insumo 1'!BI68/$CP71</f>
        <v>6.5686946878147773E-3</v>
      </c>
      <c r="BJ71" s="64">
        <f>'Insumo 1'!BJ68/$CP71</f>
        <v>6.2333063869155197E-3</v>
      </c>
      <c r="BK71" s="64">
        <f>'Insumo 1'!BK68/$CP71</f>
        <v>5.8946838690355557E-3</v>
      </c>
      <c r="BL71" s="64">
        <f>'Insumo 1'!BL68/$CP71</f>
        <v>5.6102344855824245E-3</v>
      </c>
      <c r="BM71" s="64">
        <f>'Insumo 1'!BM68/$CP71</f>
        <v>5.413108960608367E-3</v>
      </c>
      <c r="BN71" s="64">
        <f>'Insumo 1'!BN68/$CP71</f>
        <v>5.2729056544947427E-3</v>
      </c>
      <c r="BO71" s="64">
        <f>'Insumo 1'!BO68/$CP71</f>
        <v>5.124616805929353E-3</v>
      </c>
      <c r="BP71" s="64">
        <f>'Insumo 1'!BP68/$CP71</f>
        <v>4.9785919092504571E-3</v>
      </c>
      <c r="BQ71" s="64">
        <f>'Insumo 1'!BQ68/$CP71</f>
        <v>4.8286859521947138E-3</v>
      </c>
      <c r="BR71" s="64">
        <f>'Insumo 1'!BR68/$CP71</f>
        <v>4.6643877295748266E-3</v>
      </c>
      <c r="BS71" s="64">
        <f>'Insumo 1'!BS68/$CP71</f>
        <v>4.4890931692205382E-3</v>
      </c>
      <c r="BT71" s="64">
        <f>'Insumo 1'!BT68/$CP71</f>
        <v>4.3189733560353785E-3</v>
      </c>
      <c r="BU71" s="64">
        <f>'Insumo 1'!BU68/$CP71</f>
        <v>4.1524111815289975E-3</v>
      </c>
      <c r="BV71" s="64">
        <f>'Insumo 1'!BV68/$CP71</f>
        <v>3.9662819942893422E-3</v>
      </c>
      <c r="BW71" s="64">
        <f>'Insumo 1'!BW68/$CP71</f>
        <v>3.751853408468505E-3</v>
      </c>
      <c r="BX71" s="64">
        <f>'Insumo 1'!BX68/$CP71</f>
        <v>3.5172109665182524E-3</v>
      </c>
      <c r="BY71" s="64">
        <f>'Insumo 1'!BY68/$CP71</f>
        <v>3.2845090547564243E-3</v>
      </c>
      <c r="BZ71" s="64">
        <f>'Insumo 1'!BZ68/$CP71</f>
        <v>3.0529391189378433E-3</v>
      </c>
      <c r="CA71" s="64">
        <f>'Insumo 1'!CA68/$CP71</f>
        <v>2.8121516647242489E-3</v>
      </c>
      <c r="CB71" s="64">
        <f>'Insumo 1'!CB68/$CP71</f>
        <v>2.5605295836252876E-3</v>
      </c>
      <c r="CC71" s="64">
        <f>'Insumo 1'!CC68/$CP71</f>
        <v>2.3042178879043025E-3</v>
      </c>
      <c r="CD71" s="64">
        <f>'Insumo 1'!CD68/$CP71</f>
        <v>2.0521106742582354E-3</v>
      </c>
      <c r="CE71" s="64">
        <f>'Insumo 1'!CE68/$CP71</f>
        <v>1.802105701649628E-3</v>
      </c>
      <c r="CF71" s="64">
        <f>'Insumo 1'!CF68/$CP71</f>
        <v>1.5724762960194708E-3</v>
      </c>
      <c r="CG71" s="64">
        <f>'Insumo 1'!CG68/$CP71</f>
        <v>1.3730868191589188E-3</v>
      </c>
      <c r="CH71" s="64">
        <f>'Insumo 1'!CH68/$CP71</f>
        <v>1.1969837045594531E-3</v>
      </c>
      <c r="CI71" s="64">
        <f>'Insumo 1'!CI68/$CP71</f>
        <v>1.0281575781665769E-3</v>
      </c>
      <c r="CJ71" s="64">
        <f>'Insumo 1'!CJ68/$CP71</f>
        <v>8.7000436781003207E-4</v>
      </c>
      <c r="CK71" s="64">
        <f>'Insumo 1'!CK68/$CP71</f>
        <v>7.2462631452727762E-4</v>
      </c>
      <c r="CL71" s="64">
        <f>'Insumo 1'!CL68/$CP71</f>
        <v>5.920234183183137E-4</v>
      </c>
      <c r="CM71" s="64">
        <f>'Insumo 1'!CM68/$CP71</f>
        <v>4.7235739003217541E-4</v>
      </c>
      <c r="CN71" s="64">
        <f>'Insumo 1'!CN68/$CP71</f>
        <v>3.4816345797304818E-4</v>
      </c>
      <c r="CP71">
        <f>SUM('Insumo 1'!B68:CX68)</f>
        <v>6183.8770000000022</v>
      </c>
      <c r="CR71" s="79">
        <f t="shared" si="0"/>
        <v>0.36501712437035855</v>
      </c>
    </row>
    <row r="72" spans="1:96">
      <c r="A72">
        <f t="shared" si="1"/>
        <v>2011</v>
      </c>
      <c r="B72" s="64">
        <f>'Insumo 1'!B69/$CP72</f>
        <v>2.0219248902716942E-2</v>
      </c>
      <c r="C72" s="64">
        <f>'Insumo 1'!C69/$CP72</f>
        <v>2.00580719924606E-2</v>
      </c>
      <c r="D72" s="64">
        <f>'Insumo 1'!D69/$CP72</f>
        <v>1.9498541759552717E-2</v>
      </c>
      <c r="E72" s="64">
        <f>'Insumo 1'!E69/$CP72</f>
        <v>1.9192128512581872E-2</v>
      </c>
      <c r="F72" s="64">
        <f>'Insumo 1'!F69/$CP72</f>
        <v>1.910582399320385E-2</v>
      </c>
      <c r="G72" s="64">
        <f>'Insumo 1'!G69/$CP72</f>
        <v>1.920678095896881E-2</v>
      </c>
      <c r="H72" s="64">
        <f>'Insumo 1'!H69/$CP72</f>
        <v>1.9454101372708813E-2</v>
      </c>
      <c r="I72" s="64">
        <f>'Insumo 1'!I69/$CP72</f>
        <v>1.9807209229044633E-2</v>
      </c>
      <c r="J72" s="64">
        <f>'Insumo 1'!J69/$CP72</f>
        <v>2.0271740084278948E-2</v>
      </c>
      <c r="K72" s="64">
        <f>'Insumo 1'!K69/$CP72</f>
        <v>2.0830304221820656E-2</v>
      </c>
      <c r="L72" s="64">
        <f>'Insumo 1'!L69/$CP72</f>
        <v>2.1426707094537433E-2</v>
      </c>
      <c r="M72" s="64">
        <f>'Insumo 1'!M69/$CP72</f>
        <v>2.2031643809655395E-2</v>
      </c>
      <c r="N72" s="64">
        <f>'Insumo 1'!N69/$CP72</f>
        <v>2.2662182051976908E-2</v>
      </c>
      <c r="O72" s="64">
        <f>'Insumo 1'!O69/$CP72</f>
        <v>2.3034933847424891E-2</v>
      </c>
      <c r="P72" s="64">
        <f>'Insumo 1'!P69/$CP72</f>
        <v>2.3008366224855165E-2</v>
      </c>
      <c r="Q72" s="64">
        <f>'Insumo 1'!Q69/$CP72</f>
        <v>2.2692453040116956E-2</v>
      </c>
      <c r="R72" s="64">
        <f>'Insumo 1'!R69/$CP72</f>
        <v>2.2368167028871934E-2</v>
      </c>
      <c r="S72" s="64">
        <f>'Insumo 1'!S69/$CP72</f>
        <v>2.2015381204324832E-2</v>
      </c>
      <c r="T72" s="64">
        <f>'Insumo 1'!T69/$CP72</f>
        <v>2.1489986341021693E-2</v>
      </c>
      <c r="U72" s="64">
        <f>'Insumo 1'!U69/$CP72</f>
        <v>2.0760584339561922E-2</v>
      </c>
      <c r="V72" s="64">
        <f>'Insumo 1'!V69/$CP72</f>
        <v>1.989850524114788E-2</v>
      </c>
      <c r="W72" s="64">
        <f>'Insumo 1'!W69/$CP72</f>
        <v>1.9008731408903575E-2</v>
      </c>
      <c r="X72" s="64">
        <f>'Insumo 1'!X69/$CP72</f>
        <v>1.807306804676611E-2</v>
      </c>
      <c r="Y72" s="64">
        <f>'Insumo 1'!Y69/$CP72</f>
        <v>1.7240132825231583E-2</v>
      </c>
      <c r="Z72" s="64">
        <f>'Insumo 1'!Z69/$CP72</f>
        <v>1.6595264168311856E-2</v>
      </c>
      <c r="AA72" s="64">
        <f>'Insumo 1'!AA69/$CP72</f>
        <v>1.6085487846761826E-2</v>
      </c>
      <c r="AB72" s="64">
        <f>'Insumo 1'!AB69/$CP72</f>
        <v>1.5557999776831977E-2</v>
      </c>
      <c r="AC72" s="64">
        <f>'Insumo 1'!AC69/$CP72</f>
        <v>1.5026808341331806E-2</v>
      </c>
      <c r="AD72" s="64">
        <f>'Insumo 1'!AD69/$CP72</f>
        <v>1.4601726380216177E-2</v>
      </c>
      <c r="AE72" s="64">
        <f>'Insumo 1'!AE69/$CP72</f>
        <v>1.4316406215406747E-2</v>
      </c>
      <c r="AF72" s="64">
        <f>'Insumo 1'!AF69/$CP72</f>
        <v>1.4125763396482163E-2</v>
      </c>
      <c r="AG72" s="64">
        <f>'Insumo 1'!AG69/$CP72</f>
        <v>1.3951061151099415E-2</v>
      </c>
      <c r="AH72" s="64">
        <f>'Insumo 1'!AH69/$CP72</f>
        <v>1.3809850211743958E-2</v>
      </c>
      <c r="AI72" s="64">
        <f>'Insumo 1'!AI69/$CP72</f>
        <v>1.3629834441847264E-2</v>
      </c>
      <c r="AJ72" s="64">
        <f>'Insumo 1'!AJ69/$CP72</f>
        <v>1.3368022597614684E-2</v>
      </c>
      <c r="AK72" s="64">
        <f>'Insumo 1'!AK69/$CP72</f>
        <v>1.305549074665808E-2</v>
      </c>
      <c r="AL72" s="64">
        <f>'Insumo 1'!AL69/$CP72</f>
        <v>1.2766950263961413E-2</v>
      </c>
      <c r="AM72" s="64">
        <f>'Insumo 1'!AM69/$CP72</f>
        <v>1.2489519877975719E-2</v>
      </c>
      <c r="AN72" s="64">
        <f>'Insumo 1'!AN69/$CP72</f>
        <v>1.2207903078736617E-2</v>
      </c>
      <c r="AO72" s="64">
        <f>'Insumo 1'!AO69/$CP72</f>
        <v>1.1922904945715912E-2</v>
      </c>
      <c r="AP72" s="64">
        <f>'Insumo 1'!AP69/$CP72</f>
        <v>1.1636135637857224E-2</v>
      </c>
      <c r="AQ72" s="64">
        <f>'Insumo 1'!AQ69/$CP72</f>
        <v>1.1347273123371832E-2</v>
      </c>
      <c r="AR72" s="64">
        <f>'Insumo 1'!AR69/$CP72</f>
        <v>1.1053741147949943E-2</v>
      </c>
      <c r="AS72" s="64">
        <f>'Insumo 1'!AS69/$CP72</f>
        <v>1.0774378571231908E-2</v>
      </c>
      <c r="AT72" s="64">
        <f>'Insumo 1'!AT69/$CP72</f>
        <v>1.0517075172041462E-2</v>
      </c>
      <c r="AU72" s="64">
        <f>'Insumo 1'!AU69/$CP72</f>
        <v>1.0272975076188701E-2</v>
      </c>
      <c r="AV72" s="64">
        <f>'Insumo 1'!AV69/$CP72</f>
        <v>1.0028874980335938E-2</v>
      </c>
      <c r="AW72" s="64">
        <f>'Insumo 1'!AW69/$CP72</f>
        <v>9.7915375520463803E-3</v>
      </c>
      <c r="AX72" s="64">
        <f>'Insumo 1'!AX69/$CP72</f>
        <v>9.5334290733841247E-3</v>
      </c>
      <c r="AY72" s="64">
        <f>'Insumo 1'!AY69/$CP72</f>
        <v>9.2410242092227698E-3</v>
      </c>
      <c r="AZ72" s="64">
        <f>'Insumo 1'!AZ69/$CP72</f>
        <v>8.9296194695266985E-3</v>
      </c>
      <c r="BA72" s="64">
        <f>'Insumo 1'!BA69/$CP72</f>
        <v>8.6225621589784036E-3</v>
      </c>
      <c r="BB72" s="64">
        <f>'Insumo 1'!BB69/$CP72</f>
        <v>8.308420149078179E-3</v>
      </c>
      <c r="BC72" s="64">
        <f>'Insumo 1'!BC69/$CP72</f>
        <v>8.0322778902473836E-3</v>
      </c>
      <c r="BD72" s="64">
        <f>'Insumo 1'!BD69/$CP72</f>
        <v>7.8161945600136052E-3</v>
      </c>
      <c r="BE72" s="64">
        <f>'Insumo 1'!BE69/$CP72</f>
        <v>7.6365008219056356E-3</v>
      </c>
      <c r="BF72" s="64">
        <f>'Insumo 1'!BF69/$CP72</f>
        <v>7.4531037182273404E-3</v>
      </c>
      <c r="BG72" s="64">
        <f>'Insumo 1'!BG69/$CP72</f>
        <v>7.2835539814641755E-3</v>
      </c>
      <c r="BH72" s="64">
        <f>'Insumo 1'!BH69/$CP72</f>
        <v>7.0645723651318821E-3</v>
      </c>
      <c r="BI72" s="64">
        <f>'Insumo 1'!BI69/$CP72</f>
        <v>6.7639556903580653E-3</v>
      </c>
      <c r="BJ72" s="64">
        <f>'Insumo 1'!BJ69/$CP72</f>
        <v>6.4161613585361878E-3</v>
      </c>
      <c r="BK72" s="64">
        <f>'Insumo 1'!BK69/$CP72</f>
        <v>6.0828584572068887E-3</v>
      </c>
      <c r="BL72" s="64">
        <f>'Insumo 1'!BL69/$CP72</f>
        <v>5.7460132062016264E-3</v>
      </c>
      <c r="BM72" s="64">
        <f>'Insumo 1'!BM69/$CP72</f>
        <v>5.462786248018903E-3</v>
      </c>
      <c r="BN72" s="64">
        <f>'Insumo 1'!BN69/$CP72</f>
        <v>5.2658638092142017E-3</v>
      </c>
      <c r="BO72" s="64">
        <f>'Insumo 1'!BO69/$CP72</f>
        <v>5.1252969334361926E-3</v>
      </c>
      <c r="BP72" s="64">
        <f>'Insumo 1'!BP69/$CP72</f>
        <v>4.9763572311513609E-3</v>
      </c>
      <c r="BQ72" s="64">
        <f>'Insumo 1'!BQ69/$CP72</f>
        <v>4.8298327672819585E-3</v>
      </c>
      <c r="BR72" s="64">
        <f>'Insumo 1'!BR69/$CP72</f>
        <v>4.6786388424760591E-3</v>
      </c>
      <c r="BS72" s="64">
        <f>'Insumo 1'!BS69/$CP72</f>
        <v>4.5121484077057716E-3</v>
      </c>
      <c r="BT72" s="64">
        <f>'Insumo 1'!BT69/$CP72</f>
        <v>4.3343868603301456E-3</v>
      </c>
      <c r="BU72" s="64">
        <f>'Insumo 1'!BU69/$CP72</f>
        <v>4.1614557897853791E-3</v>
      </c>
      <c r="BV72" s="64">
        <f>'Insumo 1'!BV69/$CP72</f>
        <v>3.9925501165996614E-3</v>
      </c>
      <c r="BW72" s="64">
        <f>'Insumo 1'!BW69/$CP72</f>
        <v>3.8038394884074207E-3</v>
      </c>
      <c r="BX72" s="64">
        <f>'Insumo 1'!BX69/$CP72</f>
        <v>3.5861459992300232E-3</v>
      </c>
      <c r="BY72" s="64">
        <f>'Insumo 1'!BY69/$CP72</f>
        <v>3.348647555046103E-3</v>
      </c>
      <c r="BZ72" s="64">
        <f>'Insumo 1'!BZ69/$CP72</f>
        <v>3.1134033333832492E-3</v>
      </c>
      <c r="CA72" s="64">
        <f>'Insumo 1'!CA69/$CP72</f>
        <v>2.8796082547696542E-3</v>
      </c>
      <c r="CB72" s="64">
        <f>'Insumo 1'!CB69/$CP72</f>
        <v>2.6388894926984937E-3</v>
      </c>
      <c r="CC72" s="64">
        <f>'Insumo 1'!CC69/$CP72</f>
        <v>2.3899589200148726E-3</v>
      </c>
      <c r="CD72" s="64">
        <f>'Insumo 1'!CD69/$CP72</f>
        <v>2.1390961565989075E-3</v>
      </c>
      <c r="CE72" s="64">
        <f>'Insumo 1'!CE69/$CP72</f>
        <v>1.8924198064363537E-3</v>
      </c>
      <c r="CF72" s="64">
        <f>'Insumo 1'!CF69/$CP72</f>
        <v>1.6489637741610393E-3</v>
      </c>
      <c r="CG72" s="64">
        <f>'Insumo 1'!CG69/$CP72</f>
        <v>1.4270838717302307E-3</v>
      </c>
      <c r="CH72" s="64">
        <f>'Insumo 1'!CH69/$CP72</f>
        <v>1.2369241004887321E-3</v>
      </c>
      <c r="CI72" s="64">
        <f>'Insumo 1'!CI69/$CP72</f>
        <v>1.0712387451902543E-3</v>
      </c>
      <c r="CJ72" s="64">
        <f>'Insumo 1'!CJ69/$CP72</f>
        <v>9.1038386672263622E-4</v>
      </c>
      <c r="CK72" s="64">
        <f>'Insumo 1'!CK69/$CP72</f>
        <v>7.649865141137681E-4</v>
      </c>
      <c r="CL72" s="64">
        <f>'Insumo 1'!CL69/$CP72</f>
        <v>6.3681786220163184E-4</v>
      </c>
      <c r="CM72" s="64">
        <f>'Insumo 1'!CM69/$CP72</f>
        <v>5.1605594143014659E-4</v>
      </c>
      <c r="CN72" s="64">
        <f>'Insumo 1'!CN69/$CP72</f>
        <v>4.0302278358803653E-4</v>
      </c>
      <c r="CP72">
        <f>SUM('Insumo 1'!B69:CX69)</f>
        <v>6210.5669999999973</v>
      </c>
      <c r="CR72" s="79">
        <f t="shared" si="0"/>
        <v>0.35996777749922043</v>
      </c>
    </row>
    <row r="73" spans="1:96">
      <c r="A73">
        <f t="shared" si="1"/>
        <v>2012</v>
      </c>
      <c r="B73" s="64">
        <f>'Insumo 1'!B70/$CP73</f>
        <v>1.976363282516197E-2</v>
      </c>
      <c r="C73" s="64">
        <f>'Insumo 1'!C70/$CP73</f>
        <v>1.9176578354137802E-2</v>
      </c>
      <c r="D73" s="64">
        <f>'Insumo 1'!D70/$CP73</f>
        <v>1.9666324779309519E-2</v>
      </c>
      <c r="E73" s="64">
        <f>'Insumo 1'!E70/$CP73</f>
        <v>1.9267313698375838E-2</v>
      </c>
      <c r="F73" s="64">
        <f>'Insumo 1'!F70/$CP73</f>
        <v>1.9061475920987787E-2</v>
      </c>
      <c r="G73" s="64">
        <f>'Insumo 1'!G70/$CP73</f>
        <v>1.9025406217006238E-2</v>
      </c>
      <c r="H73" s="64">
        <f>'Insumo 1'!H70/$CP73</f>
        <v>1.9135218426905624E-2</v>
      </c>
      <c r="I73" s="64">
        <f>'Insumo 1'!I70/$CP73</f>
        <v>1.93517969605904E-2</v>
      </c>
      <c r="J73" s="64">
        <f>'Insumo 1'!J70/$CP73</f>
        <v>1.9635545298578597E-2</v>
      </c>
      <c r="K73" s="64">
        <f>'Insumo 1'!K70/$CP73</f>
        <v>2.0040006912558379E-2</v>
      </c>
      <c r="L73" s="64">
        <f>'Insumo 1'!L70/$CP73</f>
        <v>2.0572075123735115E-2</v>
      </c>
      <c r="M73" s="64">
        <f>'Insumo 1'!M70/$CP73</f>
        <v>2.1162015171077804E-2</v>
      </c>
      <c r="N73" s="64">
        <f>'Insumo 1'!N70/$CP73</f>
        <v>2.1742176320896606E-2</v>
      </c>
      <c r="O73" s="64">
        <f>'Insumo 1'!O70/$CP73</f>
        <v>2.2337887520876343E-2</v>
      </c>
      <c r="P73" s="64">
        <f>'Insumo 1'!P70/$CP73</f>
        <v>2.2680469553803335E-2</v>
      </c>
      <c r="Q73" s="64">
        <f>'Insumo 1'!Q70/$CP73</f>
        <v>2.2632376615161265E-2</v>
      </c>
      <c r="R73" s="64">
        <f>'Insumo 1'!R70/$CP73</f>
        <v>2.230165750709932E-2</v>
      </c>
      <c r="S73" s="64">
        <f>'Insumo 1'!S70/$CP73</f>
        <v>2.1962762599468222E-2</v>
      </c>
      <c r="T73" s="64">
        <f>'Insumo 1'!T70/$CP73</f>
        <v>2.159597378742472E-2</v>
      </c>
      <c r="U73" s="64">
        <f>'Insumo 1'!U70/$CP73</f>
        <v>2.1064065886043457E-2</v>
      </c>
      <c r="V73" s="64">
        <f>'Insumo 1'!V70/$CP73</f>
        <v>2.0337541892957302E-2</v>
      </c>
      <c r="W73" s="64">
        <f>'Insumo 1'!W70/$CP73</f>
        <v>1.9484693781037978E-2</v>
      </c>
      <c r="X73" s="64">
        <f>'Insumo 1'!X70/$CP73</f>
        <v>1.8606196101842887E-2</v>
      </c>
      <c r="Y73" s="64">
        <f>'Insumo 1'!Y70/$CP73</f>
        <v>1.7683773538688042E-2</v>
      </c>
      <c r="Z73" s="64">
        <f>'Insumo 1'!Z70/$CP73</f>
        <v>1.6865712652386483E-2</v>
      </c>
      <c r="AA73" s="64">
        <f>'Insumo 1'!AA70/$CP73</f>
        <v>1.6236977634539192E-2</v>
      </c>
      <c r="AB73" s="64">
        <f>'Insumo 1'!AB70/$CP73</f>
        <v>1.5743864703662534E-2</v>
      </c>
      <c r="AC73" s="64">
        <f>'Insumo 1'!AC70/$CP73</f>
        <v>1.5234239863852096E-2</v>
      </c>
      <c r="AD73" s="64">
        <f>'Insumo 1'!AD70/$CP73</f>
        <v>1.4721729447723134E-2</v>
      </c>
      <c r="AE73" s="64">
        <f>'Insumo 1'!AE70/$CP73</f>
        <v>1.4314061637833881E-2</v>
      </c>
      <c r="AF73" s="64">
        <f>'Insumo 1'!AF70/$CP73</f>
        <v>1.4043779322665463E-2</v>
      </c>
      <c r="AG73" s="64">
        <f>'Insumo 1'!AG70/$CP73</f>
        <v>1.3866156069280763E-2</v>
      </c>
      <c r="AH73" s="64">
        <f>'Insumo 1'!AH70/$CP73</f>
        <v>1.3704563795443417E-2</v>
      </c>
      <c r="AI73" s="64">
        <f>'Insumo 1'!AI70/$CP73</f>
        <v>1.3576155649269098E-2</v>
      </c>
      <c r="AJ73" s="64">
        <f>'Insumo 1'!AJ70/$CP73</f>
        <v>1.3406547885658076E-2</v>
      </c>
      <c r="AK73" s="64">
        <f>'Insumo 1'!AK70/$CP73</f>
        <v>1.3151815620650594E-2</v>
      </c>
      <c r="AL73" s="64">
        <f>'Insumo 1'!AL70/$CP73</f>
        <v>1.284337957415947E-2</v>
      </c>
      <c r="AM73" s="64">
        <f>'Insumo 1'!AM70/$CP73</f>
        <v>1.2558989996989381E-2</v>
      </c>
      <c r="AN73" s="64">
        <f>'Insumo 1'!AN70/$CP73</f>
        <v>1.2284699936934125E-2</v>
      </c>
      <c r="AO73" s="64">
        <f>'Insumo 1'!AO70/$CP73</f>
        <v>1.2006722751582979E-2</v>
      </c>
      <c r="AP73" s="64">
        <f>'Insumo 1'!AP70/$CP73</f>
        <v>1.1726180609504255E-2</v>
      </c>
      <c r="AQ73" s="64">
        <f>'Insumo 1'!AQ70/$CP73</f>
        <v>1.1444836918448161E-2</v>
      </c>
      <c r="AR73" s="64">
        <f>'Insumo 1'!AR70/$CP73</f>
        <v>1.1160447341278072E-2</v>
      </c>
      <c r="AS73" s="64">
        <f>'Insumo 1'!AS70/$CP73</f>
        <v>1.0871088160448303E-2</v>
      </c>
      <c r="AT73" s="64">
        <f>'Insumo 1'!AT70/$CP73</f>
        <v>1.0595675931824731E-2</v>
      </c>
      <c r="AU73" s="64">
        <f>'Insumo 1'!AU70/$CP73</f>
        <v>1.0342867384362932E-2</v>
      </c>
      <c r="AV73" s="64">
        <f>'Insumo 1'!AV70/$CP73</f>
        <v>1.0103364549925439E-2</v>
      </c>
      <c r="AW73" s="64">
        <f>'Insumo 1'!AW70/$CP73</f>
        <v>9.8632204763060526E-3</v>
      </c>
      <c r="AX73" s="64">
        <f>'Insumo 1'!AX70/$CP73</f>
        <v>9.6298094140965518E-3</v>
      </c>
      <c r="AY73" s="64">
        <f>'Insumo 1'!AY70/$CP73</f>
        <v>9.3753977686800178E-3</v>
      </c>
      <c r="AZ73" s="64">
        <f>'Insumo 1'!AZ70/$CP73</f>
        <v>9.0861988976457218E-3</v>
      </c>
      <c r="BA73" s="64">
        <f>'Insumo 1'!BA70/$CP73</f>
        <v>8.7774422315636518E-3</v>
      </c>
      <c r="BB73" s="64">
        <f>'Insumo 1'!BB70/$CP73</f>
        <v>8.4728536201638931E-3</v>
      </c>
      <c r="BC73" s="64">
        <f>'Insumo 1'!BC70/$CP73</f>
        <v>8.1610510679678266E-3</v>
      </c>
      <c r="BD73" s="64">
        <f>'Insumo 1'!BD70/$CP73</f>
        <v>7.8864403883216229E-3</v>
      </c>
      <c r="BE73" s="64">
        <f>'Insumo 1'!BE70/$CP73</f>
        <v>7.6711443330006361E-3</v>
      </c>
      <c r="BF73" s="64">
        <f>'Insumo 1'!BF70/$CP73</f>
        <v>7.4912767424793053E-3</v>
      </c>
      <c r="BG73" s="64">
        <f>'Insumo 1'!BG70/$CP73</f>
        <v>7.3077220266620831E-3</v>
      </c>
      <c r="BH73" s="64">
        <f>'Insumo 1'!BH70/$CP73</f>
        <v>7.1376333336646402E-3</v>
      </c>
      <c r="BI73" s="64">
        <f>'Insumo 1'!BI70/$CP73</f>
        <v>6.9188104628432343E-3</v>
      </c>
      <c r="BJ73" s="64">
        <f>'Insumo 1'!BJ70/$CP73</f>
        <v>6.6195120746941043E-3</v>
      </c>
      <c r="BK73" s="64">
        <f>'Insumo 1'!BK70/$CP73</f>
        <v>6.2735635360621688E-3</v>
      </c>
      <c r="BL73" s="64">
        <f>'Insumo 1'!BL70/$CP73</f>
        <v>5.9418825692273795E-3</v>
      </c>
      <c r="BM73" s="64">
        <f>'Insumo 1'!BM70/$CP73</f>
        <v>5.6063541673012258E-3</v>
      </c>
      <c r="BN73" s="64">
        <f>'Insumo 1'!BN70/$CP73</f>
        <v>5.3240486174722925E-3</v>
      </c>
      <c r="BO73" s="64">
        <f>'Insumo 1'!BO70/$CP73</f>
        <v>5.1271881886307651E-3</v>
      </c>
      <c r="BP73" s="64">
        <f>'Insumo 1'!BP70/$CP73</f>
        <v>4.9857949490230875E-3</v>
      </c>
      <c r="BQ73" s="64">
        <f>'Insumo 1'!BQ70/$CP73</f>
        <v>4.8362259098462595E-3</v>
      </c>
      <c r="BR73" s="64">
        <f>'Insumo 1'!BR70/$CP73</f>
        <v>4.6889012078060602E-3</v>
      </c>
      <c r="BS73" s="64">
        <f>'Insumo 1'!BS70/$CP73</f>
        <v>4.5362862825152348E-3</v>
      </c>
      <c r="BT73" s="64">
        <f>'Insumo 1'!BT70/$CP73</f>
        <v>4.3673197580861058E-3</v>
      </c>
      <c r="BU73" s="64">
        <f>'Insumo 1'!BU70/$CP73</f>
        <v>4.1866506185874071E-3</v>
      </c>
      <c r="BV73" s="64">
        <f>'Insumo 1'!BV70/$CP73</f>
        <v>4.0111113925438632E-3</v>
      </c>
      <c r="BW73" s="64">
        <f>'Insumo 1'!BW70/$CP73</f>
        <v>3.8395799113871572E-3</v>
      </c>
      <c r="BX73" s="64">
        <f>'Insumo 1'!BX70/$CP73</f>
        <v>3.6484906351826776E-3</v>
      </c>
      <c r="BY73" s="64">
        <f>'Insumo 1'!BY70/$CP73</f>
        <v>3.4272631174291695E-3</v>
      </c>
      <c r="BZ73" s="64">
        <f>'Insumo 1'!BZ70/$CP73</f>
        <v>3.1863174948324139E-3</v>
      </c>
      <c r="CA73" s="64">
        <f>'Insumo 1'!CA70/$CP73</f>
        <v>2.9480971387587083E-3</v>
      </c>
      <c r="CB73" s="64">
        <f>'Insumo 1'!CB70/$CP73</f>
        <v>2.7118005002306858E-3</v>
      </c>
      <c r="CC73" s="64">
        <f>'Insumo 1'!CC70/$CP73</f>
        <v>2.4705342580429827E-3</v>
      </c>
      <c r="CD73" s="64">
        <f>'Insumo 1'!CD70/$CP73</f>
        <v>2.2242984121955997E-3</v>
      </c>
      <c r="CE73" s="64">
        <f>'Insumo 1'!CE70/$CP73</f>
        <v>1.9782228761436901E-3</v>
      </c>
      <c r="CF73" s="64">
        <f>'Insumo 1'!CF70/$CP73</f>
        <v>1.7369566339559873E-3</v>
      </c>
      <c r="CG73" s="64">
        <f>'Insumo 1'!CG70/$CP73</f>
        <v>1.4992172072687026E-3</v>
      </c>
      <c r="CH73" s="64">
        <f>'Insumo 1'!CH70/$CP73</f>
        <v>1.2848830107205572E-3</v>
      </c>
      <c r="CI73" s="64">
        <f>'Insumo 1'!CI70/$CP73</f>
        <v>1.103732941835438E-3</v>
      </c>
      <c r="CJ73" s="64">
        <f>'Insumo 1'!CJ70/$CP73</f>
        <v>9.4839275002156162E-4</v>
      </c>
      <c r="CK73" s="64">
        <f>'Insumo 1'!CK70/$CP73</f>
        <v>7.949762757533677E-4</v>
      </c>
      <c r="CL73" s="64">
        <f>'Insumo 1'!CL70/$CP73</f>
        <v>6.6223976510126285E-4</v>
      </c>
      <c r="CM73" s="64">
        <f>'Insumo 1'!CM70/$CP73</f>
        <v>5.5082445724714086E-4</v>
      </c>
      <c r="CN73" s="64">
        <f>'Insumo 1'!CN70/$CP73</f>
        <v>4.4149317673417525E-4</v>
      </c>
      <c r="CP73">
        <f>SUM('Insumo 1'!B70:CX70)</f>
        <v>6237.9220000000005</v>
      </c>
      <c r="CR73" s="79">
        <f t="shared" si="0"/>
        <v>0.35506166957522073</v>
      </c>
    </row>
    <row r="74" spans="1:96">
      <c r="A74">
        <f t="shared" si="1"/>
        <v>2013</v>
      </c>
      <c r="B74" s="64">
        <f>'Insumo 1'!B71/$CP74</f>
        <v>1.9209470169209562E-2</v>
      </c>
      <c r="C74" s="64">
        <f>'Insumo 1'!C71/$CP74</f>
        <v>1.8864278058548921E-2</v>
      </c>
      <c r="D74" s="64">
        <f>'Insumo 1'!D71/$CP74</f>
        <v>1.8661439791027107E-2</v>
      </c>
      <c r="E74" s="64">
        <f>'Insumo 1'!E71/$CP74</f>
        <v>1.9293893020129342E-2</v>
      </c>
      <c r="F74" s="64">
        <f>'Insumo 1'!F71/$CP74</f>
        <v>1.9053551217699877E-2</v>
      </c>
      <c r="G74" s="64">
        <f>'Insumo 1'!G71/$CP74</f>
        <v>1.8947424193386735E-2</v>
      </c>
      <c r="H74" s="64">
        <f>'Insumo 1'!H71/$CP74</f>
        <v>1.8961148891267834E-2</v>
      </c>
      <c r="I74" s="64">
        <f>'Insumo 1'!I71/$CP74</f>
        <v>1.9079883486890357E-2</v>
      </c>
      <c r="J74" s="64">
        <f>'Insumo 1'!J71/$CP74</f>
        <v>1.9265645676815917E-2</v>
      </c>
      <c r="K74" s="64">
        <f>'Insumo 1'!K71/$CP74</f>
        <v>1.9481091515647111E-2</v>
      </c>
      <c r="L74" s="64">
        <f>'Insumo 1'!L71/$CP74</f>
        <v>1.9826283626307752E-2</v>
      </c>
      <c r="M74" s="64">
        <f>'Insumo 1'!M71/$CP74</f>
        <v>2.033282073182642E-2</v>
      </c>
      <c r="N74" s="64">
        <f>'Insumo 1'!N71/$CP74</f>
        <v>2.0916439570793584E-2</v>
      </c>
      <c r="O74" s="64">
        <f>'Insumo 1'!O71/$CP74</f>
        <v>2.1472609013998552E-2</v>
      </c>
      <c r="P74" s="64">
        <f>'Insumo 1'!P71/$CP74</f>
        <v>2.2034364090062101E-2</v>
      </c>
      <c r="Q74" s="64">
        <f>'Insumo 1'!Q71/$CP74</f>
        <v>2.2347319119653191E-2</v>
      </c>
      <c r="R74" s="64">
        <f>'Insumo 1'!R71/$CP74</f>
        <v>2.2277897682696474E-2</v>
      </c>
      <c r="S74" s="64">
        <f>'Insumo 1'!S71/$CP74</f>
        <v>2.1932067213994846E-2</v>
      </c>
      <c r="T74" s="64">
        <f>'Insumo 1'!T71/$CP74</f>
        <v>2.1578257269780958E-2</v>
      </c>
      <c r="U74" s="64">
        <f>'Insumo 1'!U71/$CP74</f>
        <v>2.119763628784585E-2</v>
      </c>
      <c r="V74" s="64">
        <f>'Insumo 1'!V71/$CP74</f>
        <v>2.0658702511747382E-2</v>
      </c>
      <c r="W74" s="64">
        <f>'Insumo 1'!W71/$CP74</f>
        <v>1.9934006545723349E-2</v>
      </c>
      <c r="X74" s="64">
        <f>'Insumo 1'!X71/$CP74</f>
        <v>1.909009721554606E-2</v>
      </c>
      <c r="Y74" s="64">
        <f>'Insumo 1'!Y71/$CP74</f>
        <v>1.8221930279811477E-2</v>
      </c>
      <c r="Z74" s="64">
        <f>'Insumo 1'!Z71/$CP74</f>
        <v>1.7311950892392621E-2</v>
      </c>
      <c r="AA74" s="64">
        <f>'Insumo 1'!AA71/$CP74</f>
        <v>1.6508098529286908E-2</v>
      </c>
      <c r="AB74" s="64">
        <f>'Insumo 1'!AB71/$CP74</f>
        <v>1.5894476862393623E-2</v>
      </c>
      <c r="AC74" s="64">
        <f>'Insumo 1'!AC71/$CP74</f>
        <v>1.5417463816270339E-2</v>
      </c>
      <c r="AD74" s="64">
        <f>'Insumo 1'!AD71/$CP74</f>
        <v>1.4925130177163506E-2</v>
      </c>
      <c r="AE74" s="64">
        <f>'Insumo 1'!AE71/$CP74</f>
        <v>1.4430881463933726E-2</v>
      </c>
      <c r="AF74" s="64">
        <f>'Insumo 1'!AF71/$CP74</f>
        <v>1.4040206342853166E-2</v>
      </c>
      <c r="AG74" s="64">
        <f>'Insumo 1'!AG71/$CP74</f>
        <v>1.378454394744015E-2</v>
      </c>
      <c r="AH74" s="64">
        <f>'Insumo 1'!AH71/$CP74</f>
        <v>1.3619687983356728E-2</v>
      </c>
      <c r="AI74" s="64">
        <f>'Insumo 1'!AI71/$CP74</f>
        <v>1.3470790970297838E-2</v>
      </c>
      <c r="AJ74" s="64">
        <f>'Insumo 1'!AJ71/$CP74</f>
        <v>1.3355088575369973E-2</v>
      </c>
      <c r="AK74" s="64">
        <f>'Insumo 1'!AK71/$CP74</f>
        <v>1.319581824414514E-2</v>
      </c>
      <c r="AL74" s="64">
        <f>'Insumo 1'!AL71/$CP74</f>
        <v>1.2947656555713654E-2</v>
      </c>
      <c r="AM74" s="64">
        <f>'Insumo 1'!AM71/$CP74</f>
        <v>1.2643319359675815E-2</v>
      </c>
      <c r="AN74" s="64">
        <f>'Insumo 1'!AN71/$CP74</f>
        <v>1.2362601411154283E-2</v>
      </c>
      <c r="AO74" s="64">
        <f>'Insumo 1'!AO71/$CP74</f>
        <v>1.2091299243737226E-2</v>
      </c>
      <c r="AP74" s="64">
        <f>'Insumo 1'!AP71/$CP74</f>
        <v>1.1816486107094775E-2</v>
      </c>
      <c r="AQ74" s="64">
        <f>'Insumo 1'!AQ71/$CP74</f>
        <v>1.1540396254370358E-2</v>
      </c>
      <c r="AR74" s="64">
        <f>'Insumo 1'!AR71/$CP74</f>
        <v>1.1263987222625451E-2</v>
      </c>
      <c r="AS74" s="64">
        <f>'Insumo 1'!AS71/$CP74</f>
        <v>1.09839076321449E-2</v>
      </c>
      <c r="AT74" s="64">
        <f>'Insumo 1'!AT71/$CP74</f>
        <v>1.0698401998316011E-2</v>
      </c>
      <c r="AU74" s="64">
        <f>'Insumo 1'!AU71/$CP74</f>
        <v>1.0426780651878461E-2</v>
      </c>
      <c r="AV74" s="64">
        <f>'Insumo 1'!AV71/$CP74</f>
        <v>1.0178299784426487E-2</v>
      </c>
      <c r="AW74" s="64">
        <f>'Insumo 1'!AW71/$CP74</f>
        <v>9.9429052568146305E-3</v>
      </c>
      <c r="AX74" s="64">
        <f>'Insumo 1'!AX71/$CP74</f>
        <v>9.7068723711617906E-3</v>
      </c>
      <c r="AY74" s="64">
        <f>'Insumo 1'!AY71/$CP74</f>
        <v>9.4770634764085194E-3</v>
      </c>
      <c r="AZ74" s="64">
        <f>'Insumo 1'!AZ71/$CP74</f>
        <v>9.2260291767926189E-3</v>
      </c>
      <c r="BA74" s="64">
        <f>'Insumo 1'!BA71/$CP74</f>
        <v>8.9395660059022573E-3</v>
      </c>
      <c r="BB74" s="64">
        <f>'Insumo 1'!BB71/$CP74</f>
        <v>8.6333137357414748E-3</v>
      </c>
      <c r="BC74" s="64">
        <f>'Insumo 1'!BC71/$CP74</f>
        <v>8.3308916138265781E-3</v>
      </c>
      <c r="BD74" s="64">
        <f>'Insumo 1'!BD71/$CP74</f>
        <v>8.0212879639506435E-3</v>
      </c>
      <c r="BE74" s="64">
        <f>'Insumo 1'!BE71/$CP74</f>
        <v>7.7480707224106427E-3</v>
      </c>
      <c r="BF74" s="64">
        <f>'Insumo 1'!BF71/$CP74</f>
        <v>7.533263241620433E-3</v>
      </c>
      <c r="BG74" s="64">
        <f>'Insumo 1'!BG71/$CP74</f>
        <v>7.3532462740637031E-3</v>
      </c>
      <c r="BH74" s="64">
        <f>'Insumo 1'!BH71/$CP74</f>
        <v>7.1693991582610864E-3</v>
      </c>
      <c r="BI74" s="64">
        <f>'Insumo 1'!BI71/$CP74</f>
        <v>6.9986383822985858E-3</v>
      </c>
      <c r="BJ74" s="64">
        <f>'Insumo 1'!BJ71/$CP74</f>
        <v>6.7796815742419969E-3</v>
      </c>
      <c r="BK74" s="64">
        <f>'Insumo 1'!BK71/$CP74</f>
        <v>6.4814087795934802E-3</v>
      </c>
      <c r="BL74" s="64">
        <f>'Insumo 1'!BL71/$CP74</f>
        <v>6.1371742059943089E-3</v>
      </c>
      <c r="BM74" s="64">
        <f>'Insumo 1'!BM71/$CP74</f>
        <v>5.8068239197864814E-3</v>
      </c>
      <c r="BN74" s="64">
        <f>'Insumo 1'!BN71/$CP74</f>
        <v>5.4723243063122748E-3</v>
      </c>
      <c r="BO74" s="64">
        <f>'Insumo 1'!BO71/$CP74</f>
        <v>5.1906488207292718E-3</v>
      </c>
      <c r="BP74" s="64">
        <f>'Insumo 1'!BP71/$CP74</f>
        <v>4.9933961860660478E-3</v>
      </c>
      <c r="BQ74" s="64">
        <f>'Insumo 1'!BQ71/$CP74</f>
        <v>4.8515211114579515E-3</v>
      </c>
      <c r="BR74" s="64">
        <f>'Insumo 1'!BR71/$CP74</f>
        <v>4.7010282032966082E-3</v>
      </c>
      <c r="BS74" s="64">
        <f>'Insumo 1'!BS71/$CP74</f>
        <v>4.5527695482786984E-3</v>
      </c>
      <c r="BT74" s="64">
        <f>'Insumo 1'!BT71/$CP74</f>
        <v>4.3986060813817124E-3</v>
      </c>
      <c r="BU74" s="64">
        <f>'Insumo 1'!BU71/$CP74</f>
        <v>4.2273665368884761E-3</v>
      </c>
      <c r="BV74" s="64">
        <f>'Insumo 1'!BV71/$CP74</f>
        <v>4.0435194210858595E-3</v>
      </c>
      <c r="BW74" s="64">
        <f>'Insumo 1'!BW71/$CP74</f>
        <v>3.8649387591213379E-3</v>
      </c>
      <c r="BX74" s="64">
        <f>'Insumo 1'!BX71/$CP74</f>
        <v>3.6913053719744215E-3</v>
      </c>
      <c r="BY74" s="64">
        <f>'Insumo 1'!BY71/$CP74</f>
        <v>3.4969253484956127E-3</v>
      </c>
      <c r="BZ74" s="64">
        <f>'Insumo 1'!BZ71/$CP74</f>
        <v>3.2722233180701925E-3</v>
      </c>
      <c r="CA74" s="64">
        <f>'Insumo 1'!CA71/$CP74</f>
        <v>3.0277321883743508E-3</v>
      </c>
      <c r="CB74" s="64">
        <f>'Insumo 1'!CB71/$CP74</f>
        <v>2.7865924383936608E-3</v>
      </c>
      <c r="CC74" s="64">
        <f>'Insumo 1'!CC71/$CP74</f>
        <v>2.547846531066651E-3</v>
      </c>
      <c r="CD74" s="64">
        <f>'Insumo 1'!CD71/$CP74</f>
        <v>2.3059088335347349E-3</v>
      </c>
      <c r="CE74" s="64">
        <f>'Insumo 1'!CE71/$CP74</f>
        <v>2.0620560618798745E-3</v>
      </c>
      <c r="CF74" s="64">
        <f>'Insumo 1'!CF71/$CP74</f>
        <v>1.8202779538582039E-3</v>
      </c>
      <c r="CG74" s="64">
        <f>'Insumo 1'!CG71/$CP74</f>
        <v>1.5840854786951194E-3</v>
      </c>
      <c r="CH74" s="64">
        <f>'Insumo 1'!CH71/$CP74</f>
        <v>1.3522019203086588E-3</v>
      </c>
      <c r="CI74" s="64">
        <f>'Insumo 1'!CI71/$CP74</f>
        <v>1.1448951464999785E-3</v>
      </c>
      <c r="CJ74" s="64">
        <f>'Insumo 1'!CJ71/$CP74</f>
        <v>9.725384754350249E-4</v>
      </c>
      <c r="CK74" s="64">
        <f>'Insumo 1'!CK71/$CP74</f>
        <v>8.2699284209128638E-4</v>
      </c>
      <c r="CL74" s="64">
        <f>'Insumo 1'!CL71/$CP74</f>
        <v>6.8112802972705711E-4</v>
      </c>
      <c r="CM74" s="64">
        <f>'Insumo 1'!CM71/$CP74</f>
        <v>5.6063794949183499E-4</v>
      </c>
      <c r="CN74" s="64">
        <f>'Insumo 1'!CN71/$CP74</f>
        <v>4.6600136991635586E-4</v>
      </c>
      <c r="CP74">
        <f>SUM('Insumo 1'!B71:CX71)</f>
        <v>6266.0760000000009</v>
      </c>
      <c r="CR74" s="79">
        <f t="shared" si="0"/>
        <v>0.35024359742843841</v>
      </c>
    </row>
    <row r="75" spans="1:96">
      <c r="A75">
        <f t="shared" si="1"/>
        <v>2014</v>
      </c>
      <c r="B75" s="64">
        <f>'Insumo 1'!B72/$CP75</f>
        <v>1.8701458462136722E-2</v>
      </c>
      <c r="C75" s="64">
        <f>'Insumo 1'!C72/$CP75</f>
        <v>1.8586925372717038E-2</v>
      </c>
      <c r="D75" s="64">
        <f>'Insumo 1'!D72/$CP75</f>
        <v>1.853100907940812E-2</v>
      </c>
      <c r="E75" s="64">
        <f>'Insumo 1'!E72/$CP75</f>
        <v>1.8528785135924243E-2</v>
      </c>
      <c r="F75" s="64">
        <f>'Insumo 1'!F72/$CP75</f>
        <v>1.8925282488478381E-2</v>
      </c>
      <c r="G75" s="64">
        <f>'Insumo 1'!G72/$CP75</f>
        <v>1.8842361167150951E-2</v>
      </c>
      <c r="H75" s="64">
        <f>'Insumo 1'!H72/$CP75</f>
        <v>1.8835212777381344E-2</v>
      </c>
      <c r="I75" s="64">
        <f>'Insumo 1'!I72/$CP75</f>
        <v>1.889827746045987E-2</v>
      </c>
      <c r="J75" s="64">
        <f>'Insumo 1'!J72/$CP75</f>
        <v>1.9025677651464845E-2</v>
      </c>
      <c r="K75" s="64">
        <f>'Insumo 1'!K72/$CP75</f>
        <v>1.9181194842230267E-2</v>
      </c>
      <c r="L75" s="64">
        <f>'Insumo 1'!L72/$CP75</f>
        <v>1.932876937769613E-2</v>
      </c>
      <c r="M75" s="64">
        <f>'Insumo 1'!M72/$CP75</f>
        <v>1.9615181527798335E-2</v>
      </c>
      <c r="N75" s="64">
        <f>'Insumo 1'!N72/$CP75</f>
        <v>2.0096029879633819E-2</v>
      </c>
      <c r="O75" s="64">
        <f>'Insumo 1'!O72/$CP75</f>
        <v>2.0673778626123962E-2</v>
      </c>
      <c r="P75" s="64">
        <f>'Insumo 1'!P72/$CP75</f>
        <v>2.1206095384300606E-2</v>
      </c>
      <c r="Q75" s="64">
        <f>'Insumo 1'!Q72/$CP75</f>
        <v>2.1734123108615486E-2</v>
      </c>
      <c r="R75" s="64">
        <f>'Insumo 1'!R72/$CP75</f>
        <v>2.2017675902809855E-2</v>
      </c>
      <c r="S75" s="64">
        <f>'Insumo 1'!S72/$CP75</f>
        <v>2.1926970779288853E-2</v>
      </c>
      <c r="T75" s="64">
        <f>'Insumo 1'!T72/$CP75</f>
        <v>2.1566215375582749E-2</v>
      </c>
      <c r="U75" s="64">
        <f>'Insumo 1'!U72/$CP75</f>
        <v>2.1197676169683072E-2</v>
      </c>
      <c r="V75" s="64">
        <f>'Insumo 1'!V72/$CP75</f>
        <v>2.0803243907506822E-2</v>
      </c>
      <c r="W75" s="64">
        <f>'Insumo 1'!W72/$CP75</f>
        <v>2.0257106929108936E-2</v>
      </c>
      <c r="X75" s="64">
        <f>'Insumo 1'!X72/$CP75</f>
        <v>1.9534484149954786E-2</v>
      </c>
      <c r="Y75" s="64">
        <f>'Insumo 1'!Y72/$CP75</f>
        <v>1.8699393371758837E-2</v>
      </c>
      <c r="Z75" s="64">
        <f>'Insumo 1'!Z72/$CP75</f>
        <v>1.7841268893194158E-2</v>
      </c>
      <c r="AA75" s="64">
        <f>'Insumo 1'!AA72/$CP75</f>
        <v>1.694358999123766E-2</v>
      </c>
      <c r="AB75" s="64">
        <f>'Insumo 1'!AB72/$CP75</f>
        <v>1.6153772348249211E-2</v>
      </c>
      <c r="AC75" s="64">
        <f>'Insumo 1'!AC72/$CP75</f>
        <v>1.5555372697980211E-2</v>
      </c>
      <c r="AD75" s="64">
        <f>'Insumo 1'!AD72/$CP75</f>
        <v>1.5094380984393632E-2</v>
      </c>
      <c r="AE75" s="64">
        <f>'Insumo 1'!AE72/$CP75</f>
        <v>1.461893363816185E-2</v>
      </c>
      <c r="AF75" s="64">
        <f>'Insumo 1'!AF72/$CP75</f>
        <v>1.4142850879506104E-2</v>
      </c>
      <c r="AG75" s="64">
        <f>'Insumo 1'!AG72/$CP75</f>
        <v>1.3768751814896733E-2</v>
      </c>
      <c r="AH75" s="64">
        <f>'Insumo 1'!AH72/$CP75</f>
        <v>1.352761280000203E-2</v>
      </c>
      <c r="AI75" s="64">
        <f>'Insumo 1'!AI72/$CP75</f>
        <v>1.3375590377568412E-2</v>
      </c>
      <c r="AJ75" s="64">
        <f>'Insumo 1'!AJ72/$CP75</f>
        <v>1.3239453265733919E-2</v>
      </c>
      <c r="AK75" s="64">
        <f>'Insumo 1'!AK72/$CP75</f>
        <v>1.3136357599945605E-2</v>
      </c>
      <c r="AL75" s="64">
        <f>'Insumo 1'!AL72/$CP75</f>
        <v>1.2987035680313839E-2</v>
      </c>
      <c r="AM75" s="64">
        <f>'Insumo 1'!AM72/$CP75</f>
        <v>1.2745420106101163E-2</v>
      </c>
      <c r="AN75" s="64">
        <f>'Insumo 1'!AN72/$CP75</f>
        <v>1.2445187735777718E-2</v>
      </c>
      <c r="AO75" s="64">
        <f>'Insumo 1'!AO72/$CP75</f>
        <v>1.2168147918928996E-2</v>
      </c>
      <c r="AP75" s="64">
        <f>'Insumo 1'!AP72/$CP75</f>
        <v>1.1899845022909791E-2</v>
      </c>
      <c r="AQ75" s="64">
        <f>'Insumo 1'!AQ72/$CP75</f>
        <v>1.1628206211664769E-2</v>
      </c>
      <c r="AR75" s="64">
        <f>'Insumo 1'!AR72/$CP75</f>
        <v>1.1356408547313759E-2</v>
      </c>
      <c r="AS75" s="64">
        <f>'Insumo 1'!AS72/$CP75</f>
        <v>1.1084928589174731E-2</v>
      </c>
      <c r="AT75" s="64">
        <f>'Insumo 1'!AT72/$CP75</f>
        <v>1.0809159597173938E-2</v>
      </c>
      <c r="AU75" s="64">
        <f>'Insumo 1'!AU72/$CP75</f>
        <v>1.0527195334039485E-2</v>
      </c>
      <c r="AV75" s="64">
        <f>'Insumo 1'!AV72/$CP75</f>
        <v>1.0259686703550238E-2</v>
      </c>
      <c r="AW75" s="64">
        <f>'Insumo 1'!AW72/$CP75</f>
        <v>1.0015211773429717E-2</v>
      </c>
      <c r="AX75" s="64">
        <f>'Insumo 1'!AX72/$CP75</f>
        <v>9.7842393573184562E-3</v>
      </c>
      <c r="AY75" s="64">
        <f>'Insumo 1'!AY72/$CP75</f>
        <v>9.5519961163592626E-3</v>
      </c>
      <c r="AZ75" s="64">
        <f>'Insumo 1'!AZ72/$CP75</f>
        <v>9.3259481465337267E-3</v>
      </c>
      <c r="BA75" s="64">
        <f>'Insumo 1'!BA72/$CP75</f>
        <v>9.0781373011873927E-3</v>
      </c>
      <c r="BB75" s="64">
        <f>'Insumo 1'!BB72/$CP75</f>
        <v>8.7945845069930285E-3</v>
      </c>
      <c r="BC75" s="64">
        <f>'Insumo 1'!BC72/$CP75</f>
        <v>8.4905396621257952E-3</v>
      </c>
      <c r="BD75" s="64">
        <f>'Insumo 1'!BD72/$CP75</f>
        <v>8.1903072918023505E-3</v>
      </c>
      <c r="BE75" s="64">
        <f>'Insumo 1'!BE72/$CP75</f>
        <v>7.8829265317093018E-3</v>
      </c>
      <c r="BF75" s="64">
        <f>'Insumo 1'!BF72/$CP75</f>
        <v>7.6111288673582893E-3</v>
      </c>
      <c r="BG75" s="64">
        <f>'Insumo 1'!BG72/$CP75</f>
        <v>7.3966771742701165E-3</v>
      </c>
      <c r="BH75" s="64">
        <f>'Insumo 1'!BH72/$CP75</f>
        <v>7.2165377520760493E-3</v>
      </c>
      <c r="BI75" s="64">
        <f>'Insumo 1'!BI72/$CP75</f>
        <v>7.0322681491262109E-3</v>
      </c>
      <c r="BJ75" s="64">
        <f>'Insumo 1'!BJ72/$CP75</f>
        <v>6.8608656477616627E-3</v>
      </c>
      <c r="BK75" s="64">
        <f>'Insumo 1'!BK72/$CP75</f>
        <v>6.6419660677057334E-3</v>
      </c>
      <c r="BL75" s="64">
        <f>'Insumo 1'!BL72/$CP75</f>
        <v>6.3445930532901318E-3</v>
      </c>
      <c r="BM75" s="64">
        <f>'Insumo 1'!BM72/$CP75</f>
        <v>6.0019469036670277E-3</v>
      </c>
      <c r="BN75" s="64">
        <f>'Insumo 1'!BN72/$CP75</f>
        <v>5.6726444149471861E-3</v>
      </c>
      <c r="BO75" s="64">
        <f>'Insumo 1'!BO72/$CP75</f>
        <v>5.3393705985775647E-3</v>
      </c>
      <c r="BP75" s="64">
        <f>'Insumo 1'!BP72/$CP75</f>
        <v>5.0583594540790609E-3</v>
      </c>
      <c r="BQ75" s="64">
        <f>'Insumo 1'!BQ72/$CP75</f>
        <v>4.86106389643794E-3</v>
      </c>
      <c r="BR75" s="64">
        <f>'Insumo 1'!BR72/$CP75</f>
        <v>4.7184138072578069E-3</v>
      </c>
      <c r="BS75" s="64">
        <f>'Insumo 1'!BS72/$CP75</f>
        <v>4.5670267972481547E-3</v>
      </c>
      <c r="BT75" s="64">
        <f>'Insumo 1'!BT72/$CP75</f>
        <v>4.4178637307223803E-3</v>
      </c>
      <c r="BU75" s="64">
        <f>'Insumo 1'!BU72/$CP75</f>
        <v>4.2621876868509647E-3</v>
      </c>
      <c r="BV75" s="64">
        <f>'Insumo 1'!BV72/$CP75</f>
        <v>4.0884023888965474E-3</v>
      </c>
      <c r="BW75" s="64">
        <f>'Insumo 1'!BW72/$CP75</f>
        <v>3.9015911362508498E-3</v>
      </c>
      <c r="BX75" s="64">
        <f>'Insumo 1'!BX72/$CP75</f>
        <v>3.720339742314845E-3</v>
      </c>
      <c r="BY75" s="64">
        <f>'Insumo 1'!BY72/$CP75</f>
        <v>3.5440127946645677E-3</v>
      </c>
      <c r="BZ75" s="64">
        <f>'Insumo 1'!BZ72/$CP75</f>
        <v>3.346876090129439E-3</v>
      </c>
      <c r="CA75" s="64">
        <f>'Insumo 1'!CA72/$CP75</f>
        <v>3.118604176820027E-3</v>
      </c>
      <c r="CB75" s="64">
        <f>'Insumo 1'!CB72/$CP75</f>
        <v>2.8703167721557182E-3</v>
      </c>
      <c r="CC75" s="64">
        <f>'Insumo 1'!CC72/$CP75</f>
        <v>2.6263184013531737E-3</v>
      </c>
      <c r="CD75" s="64">
        <f>'Insumo 1'!CD72/$CP75</f>
        <v>2.3848616802464888E-3</v>
      </c>
      <c r="CE75" s="64">
        <f>'Insumo 1'!CE72/$CP75</f>
        <v>2.1424518405038563E-3</v>
      </c>
      <c r="CF75" s="64">
        <f>'Insumo 1'!CF72/$CP75</f>
        <v>1.9008362662911798E-3</v>
      </c>
      <c r="CG75" s="64">
        <f>'Insumo 1'!CG72/$CP75</f>
        <v>1.6636685790462583E-3</v>
      </c>
      <c r="CH75" s="64">
        <f>'Insumo 1'!CH72/$CP75</f>
        <v>1.4325373098290038E-3</v>
      </c>
      <c r="CI75" s="64">
        <f>'Insumo 1'!CI72/$CP75</f>
        <v>1.206489340003469E-3</v>
      </c>
      <c r="CJ75" s="64">
        <f>'Insumo 1'!CJ72/$CP75</f>
        <v>1.006016720242524E-3</v>
      </c>
      <c r="CK75" s="64">
        <f>'Insumo 1'!CK72/$CP75</f>
        <v>8.4239802107154659E-4</v>
      </c>
      <c r="CL75" s="64">
        <f>'Insumo 1'!CL72/$CP75</f>
        <v>7.0673746855502749E-4</v>
      </c>
      <c r="CM75" s="64">
        <f>'Insumo 1'!CM72/$CP75</f>
        <v>5.6821756013066601E-4</v>
      </c>
      <c r="CN75" s="64">
        <f>'Insumo 1'!CN72/$CP75</f>
        <v>4.6003859495063147E-4</v>
      </c>
      <c r="CP75">
        <f>SUM('Insumo 1'!B72:CX72)</f>
        <v>6295.1240000000016</v>
      </c>
      <c r="CR75" s="79">
        <f t="shared" si="0"/>
        <v>0.34520559086683589</v>
      </c>
    </row>
    <row r="76" spans="1:96">
      <c r="A76">
        <f t="shared" si="1"/>
        <v>2015</v>
      </c>
      <c r="B76" s="64">
        <f>'Insumo 1'!B73/$CP76</f>
        <v>1.8343680697966103E-2</v>
      </c>
      <c r="C76" s="64">
        <f>'Insumo 1'!C73/$CP76</f>
        <v>1.8375774945649272E-2</v>
      </c>
      <c r="D76" s="64">
        <f>'Insumo 1'!D73/$CP76</f>
        <v>1.8409608290497537E-2</v>
      </c>
      <c r="E76" s="64">
        <f>'Insumo 1'!E73/$CP76</f>
        <v>1.8448500827098813E-2</v>
      </c>
      <c r="F76" s="64">
        <f>'Insumo 1'!F73/$CP76</f>
        <v>1.8495614550298731E-2</v>
      </c>
      <c r="G76" s="64">
        <f>'Insumo 1'!G73/$CP76</f>
        <v>1.8554111454942929E-2</v>
      </c>
      <c r="H76" s="64">
        <f>'Insumo 1'!H73/$CP76</f>
        <v>1.8627469735361595E-2</v>
      </c>
      <c r="I76" s="64">
        <f>'Insumo 1'!I73/$CP76</f>
        <v>1.871837708717352E-2</v>
      </c>
      <c r="J76" s="64">
        <f>'Insumo 1'!J73/$CP76</f>
        <v>1.8830469804451182E-2</v>
      </c>
      <c r="K76" s="64">
        <f>'Insumo 1'!K73/$CP76</f>
        <v>1.8966593682555648E-2</v>
      </c>
      <c r="L76" s="64">
        <f>'Insumo 1'!L73/$CP76</f>
        <v>1.9092124877927247E-2</v>
      </c>
      <c r="M76" s="64">
        <f>'Insumo 1'!M73/$CP76</f>
        <v>1.9172123347521743E-2</v>
      </c>
      <c r="N76" s="64">
        <f>'Insumo 1'!N73/$CP76</f>
        <v>1.9400261275634104E-2</v>
      </c>
      <c r="O76" s="64">
        <f>'Insumo 1'!O73/$CP76</f>
        <v>1.9855430433662859E-2</v>
      </c>
      <c r="P76" s="64">
        <f>'Insumo 1'!P73/$CP76</f>
        <v>2.0427277201495446E-2</v>
      </c>
      <c r="Q76" s="64">
        <f>'Insumo 1'!Q73/$CP76</f>
        <v>2.0935725972673104E-2</v>
      </c>
      <c r="R76" s="64">
        <f>'Insumo 1'!R73/$CP76</f>
        <v>2.1429945767045416E-2</v>
      </c>
      <c r="S76" s="64">
        <f>'Insumo 1'!S73/$CP76</f>
        <v>2.1684328252376529E-2</v>
      </c>
      <c r="T76" s="64">
        <f>'Insumo 1'!T73/$CP76</f>
        <v>2.1572709834325708E-2</v>
      </c>
      <c r="U76" s="64">
        <f>'Insumo 1'!U73/$CP76</f>
        <v>2.1197064846664608E-2</v>
      </c>
      <c r="V76" s="64">
        <f>'Insumo 1'!V73/$CP76</f>
        <v>2.0814147270858542E-2</v>
      </c>
      <c r="W76" s="64">
        <f>'Insumo 1'!W73/$CP76</f>
        <v>2.0405933736287428E-2</v>
      </c>
      <c r="X76" s="64">
        <f>'Insumo 1'!X73/$CP76</f>
        <v>1.9853058937528634E-2</v>
      </c>
      <c r="Y76" s="64">
        <f>'Insumo 1'!Y73/$CP76</f>
        <v>1.9132756511693619E-2</v>
      </c>
      <c r="Z76" s="64">
        <f>'Insumo 1'!Z73/$CP76</f>
        <v>1.8306211059045362E-2</v>
      </c>
      <c r="AA76" s="64">
        <f>'Insumo 1'!AA73/$CP76</f>
        <v>1.7458638340673651E-2</v>
      </c>
      <c r="AB76" s="64">
        <f>'Insumo 1'!AB73/$CP76</f>
        <v>1.6573121684154351E-2</v>
      </c>
      <c r="AC76" s="64">
        <f>'Insumo 1'!AC73/$CP76</f>
        <v>1.5797642448263052E-2</v>
      </c>
      <c r="AD76" s="64">
        <f>'Insumo 1'!AD73/$CP76</f>
        <v>1.5214570598728475E-2</v>
      </c>
      <c r="AE76" s="64">
        <f>'Insumo 1'!AE73/$CP76</f>
        <v>1.4769203624721179E-2</v>
      </c>
      <c r="AF76" s="64">
        <f>'Insumo 1'!AF73/$CP76</f>
        <v>1.4311030571589074E-2</v>
      </c>
      <c r="AG76" s="64">
        <f>'Insumo 1'!AG73/$CP76</f>
        <v>1.3852857518456966E-2</v>
      </c>
      <c r="AH76" s="64">
        <f>'Insumo 1'!AH73/$CP76</f>
        <v>1.3495552100900528E-2</v>
      </c>
      <c r="AI76" s="64">
        <f>'Insumo 1'!AI73/$CP76</f>
        <v>1.3268995170210979E-2</v>
      </c>
      <c r="AJ76" s="64">
        <f>'Insumo 1'!AJ73/$CP76</f>
        <v>1.312939309777632E-2</v>
      </c>
      <c r="AK76" s="64">
        <f>'Insumo 1'!AK73/$CP76</f>
        <v>1.3006075298796663E-2</v>
      </c>
      <c r="AL76" s="64">
        <f>'Insumo 1'!AL73/$CP76</f>
        <v>1.2915642246211582E-2</v>
      </c>
      <c r="AM76" s="64">
        <f>'Insumo 1'!AM73/$CP76</f>
        <v>1.2776514473003766E-2</v>
      </c>
      <c r="AN76" s="64">
        <f>'Insumo 1'!AN73/$CP76</f>
        <v>1.254126205648873E-2</v>
      </c>
      <c r="AO76" s="64">
        <f>'Insumo 1'!AO73/$CP76</f>
        <v>1.2245141239195272E-2</v>
      </c>
      <c r="AP76" s="64">
        <f>'Insumo 1'!AP73/$CP76</f>
        <v>1.1971786784790368E-2</v>
      </c>
      <c r="AQ76" s="64">
        <f>'Insumo 1'!AQ73/$CP76</f>
        <v>1.1706337317499545E-2</v>
      </c>
      <c r="AR76" s="64">
        <f>'Insumo 1'!AR73/$CP76</f>
        <v>1.1438042054847651E-2</v>
      </c>
      <c r="AS76" s="64">
        <f>'Insumo 1'!AS73/$CP76</f>
        <v>1.1170695390649452E-2</v>
      </c>
      <c r="AT76" s="64">
        <f>'Insumo 1'!AT73/$CP76</f>
        <v>1.0904139225162654E-2</v>
      </c>
      <c r="AU76" s="64">
        <f>'Insumo 1'!AU73/$CP76</f>
        <v>1.0632523867922848E-2</v>
      </c>
      <c r="AV76" s="64">
        <f>'Insumo 1'!AV73/$CP76</f>
        <v>1.0354584520991778E-2</v>
      </c>
      <c r="AW76" s="64">
        <f>'Insumo 1'!AW73/$CP76</f>
        <v>1.0090874150866052E-2</v>
      </c>
      <c r="AX76" s="64">
        <f>'Insumo 1'!AX73/$CP76</f>
        <v>9.8505625425980049E-3</v>
      </c>
      <c r="AY76" s="64">
        <f>'Insumo 1'!AY73/$CP76</f>
        <v>9.6236894124238949E-3</v>
      </c>
      <c r="AZ76" s="64">
        <f>'Insumo 1'!AZ73/$CP76</f>
        <v>9.3953933845692499E-3</v>
      </c>
      <c r="BA76" s="64">
        <f>'Insumo 1'!BA73/$CP76</f>
        <v>9.1732632466635863E-3</v>
      </c>
      <c r="BB76" s="64">
        <f>'Insumo 1'!BB73/$CP76</f>
        <v>8.9288410450962166E-3</v>
      </c>
      <c r="BC76" s="64">
        <f>'Insumo 1'!BC73/$CP76</f>
        <v>8.648055902804078E-3</v>
      </c>
      <c r="BD76" s="64">
        <f>'Insumo 1'!BD73/$CP76</f>
        <v>8.346559694273047E-3</v>
      </c>
      <c r="BE76" s="64">
        <f>'Insumo 1'!BE73/$CP76</f>
        <v>8.0486997798144937E-3</v>
      </c>
      <c r="BF76" s="64">
        <f>'Insumo 1'!BF73/$CP76</f>
        <v>7.7432510777264221E-3</v>
      </c>
      <c r="BG76" s="64">
        <f>'Insumo 1'!BG73/$CP76</f>
        <v>7.4729005184248692E-3</v>
      </c>
      <c r="BH76" s="64">
        <f>'Insumo 1'!BH73/$CP76</f>
        <v>7.2589915671178512E-3</v>
      </c>
      <c r="BI76" s="64">
        <f>'Insumo 1'!BI73/$CP76</f>
        <v>7.0785997611745336E-3</v>
      </c>
      <c r="BJ76" s="64">
        <f>'Insumo 1'!BJ73/$CP76</f>
        <v>6.894413561416457E-3</v>
      </c>
      <c r="BK76" s="64">
        <f>'Insumo 1'!BK73/$CP76</f>
        <v>6.7222429420717832E-3</v>
      </c>
      <c r="BL76" s="64">
        <f>'Insumo 1'!BL73/$CP76</f>
        <v>6.5032747990117542E-3</v>
      </c>
      <c r="BM76" s="64">
        <f>'Insumo 1'!BM73/$CP76</f>
        <v>6.2071539817182986E-3</v>
      </c>
      <c r="BN76" s="64">
        <f>'Insumo 1'!BN73/$CP76</f>
        <v>5.8661328376168644E-3</v>
      </c>
      <c r="BO76" s="64">
        <f>'Insumo 1'!BO73/$CP76</f>
        <v>5.5382339721248052E-3</v>
      </c>
      <c r="BP76" s="64">
        <f>'Insumo 1'!BP73/$CP76</f>
        <v>5.2062245133334233E-3</v>
      </c>
      <c r="BQ76" s="64">
        <f>'Insumo 1'!BQ73/$CP76</f>
        <v>4.9255974707835661E-3</v>
      </c>
      <c r="BR76" s="64">
        <f>'Insumo 1'!BR73/$CP76</f>
        <v>4.7282889924161161E-3</v>
      </c>
      <c r="BS76" s="64">
        <f>'Insumo 1'!BS73/$CP76</f>
        <v>4.584734426424414E-3</v>
      </c>
      <c r="BT76" s="64">
        <f>'Insumo 1'!BT73/$CP76</f>
        <v>4.4328005740917869E-3</v>
      </c>
      <c r="BU76" s="64">
        <f>'Insumo 1'!BU73/$CP76</f>
        <v>4.282763918666538E-3</v>
      </c>
      <c r="BV76" s="64">
        <f>'Insumo 1'!BV73/$CP76</f>
        <v>4.1257708745808998E-3</v>
      </c>
      <c r="BW76" s="64">
        <f>'Insumo 1'!BW73/$CP76</f>
        <v>3.9496477616791856E-3</v>
      </c>
      <c r="BX76" s="64">
        <f>'Insumo 1'!BX73/$CP76</f>
        <v>3.759769971198972E-3</v>
      </c>
      <c r="BY76" s="64">
        <f>'Insumo 1'!BY73/$CP76</f>
        <v>3.5755837714408962E-3</v>
      </c>
      <c r="BZ76" s="64">
        <f>'Insumo 1'!BZ73/$CP76</f>
        <v>3.3969310626626769E-3</v>
      </c>
      <c r="CA76" s="64">
        <f>'Insumo 1'!CA73/$CP76</f>
        <v>3.19693488867644E-3</v>
      </c>
      <c r="CB76" s="64">
        <f>'Insumo 1'!CB73/$CP76</f>
        <v>2.9653187662338808E-3</v>
      </c>
      <c r="CC76" s="64">
        <f>'Insumo 1'!CC73/$CP76</f>
        <v>2.7136239765215577E-3</v>
      </c>
      <c r="CD76" s="64">
        <f>'Insumo 1'!CD73/$CP76</f>
        <v>2.4665140793354006E-3</v>
      </c>
      <c r="CE76" s="64">
        <f>'Insumo 1'!CE73/$CP76</f>
        <v>2.2227242767371576E-3</v>
      </c>
      <c r="CF76" s="64">
        <f>'Insumo 1'!CF73/$CP76</f>
        <v>1.9798830725926042E-3</v>
      </c>
      <c r="CG76" s="64">
        <f>'Insumo 1'!CG73/$CP76</f>
        <v>1.7405200627782468E-3</v>
      </c>
      <c r="CH76" s="64">
        <f>'Insumo 1'!CH73/$CP76</f>
        <v>1.507955341881998E-3</v>
      </c>
      <c r="CI76" s="64">
        <f>'Insumo 1'!CI73/$CP76</f>
        <v>1.2817146106770137E-3</v>
      </c>
      <c r="CJ76" s="64">
        <f>'Insumo 1'!CJ73/$CP76</f>
        <v>1.0613235699364492E-3</v>
      </c>
      <c r="CK76" s="64">
        <f>'Insumo 1'!CK73/$CP76</f>
        <v>8.6812568486832153E-4</v>
      </c>
      <c r="CL76" s="64">
        <f>'Insumo 1'!CL73/$CP76</f>
        <v>7.1302983769006196E-4</v>
      </c>
      <c r="CM76" s="64">
        <f>'Insumo 1'!CM73/$CP76</f>
        <v>5.873405425761819E-4</v>
      </c>
      <c r="CN76" s="64">
        <f>'Insumo 1'!CN73/$CP76</f>
        <v>4.559596567401638E-4</v>
      </c>
      <c r="CP76">
        <f>SUM('Insumo 1'!B73:CX73)</f>
        <v>6325.1209999999965</v>
      </c>
      <c r="CR76" s="79">
        <f t="shared" ref="CR76:CR139" si="2">SUM(G76:W76)</f>
        <v>0.33968409458095761</v>
      </c>
    </row>
    <row r="77" spans="1:96">
      <c r="A77">
        <f t="shared" ref="A77:A140" si="3">A76+1</f>
        <v>2016</v>
      </c>
      <c r="B77" s="64">
        <f>'Insumo 1'!B74/$CP77</f>
        <v>1.8155681666395803E-2</v>
      </c>
      <c r="C77" s="64">
        <f>'Insumo 1'!C74/$CP77</f>
        <v>1.8186989990933173E-2</v>
      </c>
      <c r="D77" s="64">
        <f>'Insumo 1'!D74/$CP77</f>
        <v>1.8210589230534206E-2</v>
      </c>
      <c r="E77" s="64">
        <f>'Insumo 1'!E74/$CP77</f>
        <v>1.8239537631111476E-2</v>
      </c>
      <c r="F77" s="64">
        <f>'Insumo 1'!F74/$CP77</f>
        <v>1.8275723131833062E-2</v>
      </c>
      <c r="G77" s="64">
        <f>'Insumo 1'!G74/$CP77</f>
        <v>1.8321348328395062E-2</v>
      </c>
      <c r="H77" s="64">
        <f>'Insumo 1'!H74/$CP77</f>
        <v>1.838018909913364E-2</v>
      </c>
      <c r="I77" s="64">
        <f>'Insumo 1'!I74/$CP77</f>
        <v>1.8456650635440993E-2</v>
      </c>
      <c r="J77" s="64">
        <f>'Insumo 1'!J74/$CP77</f>
        <v>1.8542394539324752E-2</v>
      </c>
      <c r="K77" s="64">
        <f>'Insumo 1'!K74/$CP77</f>
        <v>1.8634588902032793E-2</v>
      </c>
      <c r="L77" s="64">
        <f>'Insumo 1'!L74/$CP77</f>
        <v>1.8741886778085495E-2</v>
      </c>
      <c r="M77" s="64">
        <f>'Insumo 1'!M74/$CP77</f>
        <v>1.8840846256145832E-2</v>
      </c>
      <c r="N77" s="64">
        <f>'Insumo 1'!N74/$CP77</f>
        <v>1.8894809850700196E-2</v>
      </c>
      <c r="O77" s="64">
        <f>'Insumo 1'!O74/$CP77</f>
        <v>1.9098549952589128E-2</v>
      </c>
      <c r="P77" s="64">
        <f>'Insumo 1'!P74/$CP77</f>
        <v>1.9532933289512167E-2</v>
      </c>
      <c r="Q77" s="64">
        <f>'Insumo 1'!Q74/$CP77</f>
        <v>2.008688610708045E-2</v>
      </c>
      <c r="R77" s="64">
        <f>'Insumo 1'!R74/$CP77</f>
        <v>2.0578222275573987E-2</v>
      </c>
      <c r="S77" s="64">
        <f>'Insumo 1'!S74/$CP77</f>
        <v>2.1056185541626939E-2</v>
      </c>
      <c r="T77" s="64">
        <f>'Insumo 1'!T74/$CP77</f>
        <v>2.130020167910163E-2</v>
      </c>
      <c r="U77" s="64">
        <f>'Insumo 1'!U74/$CP77</f>
        <v>2.118676800075266E-2</v>
      </c>
      <c r="V77" s="64">
        <f>'Insumo 1'!V74/$CP77</f>
        <v>2.0815630625960389E-2</v>
      </c>
      <c r="W77" s="64">
        <f>'Insumo 1'!W74/$CP77</f>
        <v>2.0438357448871854E-2</v>
      </c>
      <c r="X77" s="64">
        <f>'Insumo 1'!X74/$CP77</f>
        <v>2.0037485032182285E-2</v>
      </c>
      <c r="Y77" s="64">
        <f>'Insumo 1'!Y74/$CP77</f>
        <v>1.9495489162678528E-2</v>
      </c>
      <c r="Z77" s="64">
        <f>'Insumo 1'!Z74/$CP77</f>
        <v>1.8789557242079584E-2</v>
      </c>
      <c r="AA77" s="64">
        <f>'Insumo 1'!AA74/$CP77</f>
        <v>1.798026065202811E-2</v>
      </c>
      <c r="AB77" s="64">
        <f>'Insumo 1'!AB74/$CP77</f>
        <v>1.7150511387655741E-2</v>
      </c>
      <c r="AC77" s="64">
        <f>'Insumo 1'!AC74/$CP77</f>
        <v>1.6284104637769765E-2</v>
      </c>
      <c r="AD77" s="64">
        <f>'Insumo 1'!AD74/$CP77</f>
        <v>1.5526254390048547E-2</v>
      </c>
      <c r="AE77" s="64">
        <f>'Insumo 1'!AE74/$CP77</f>
        <v>1.4958456685247661E-2</v>
      </c>
      <c r="AF77" s="64">
        <f>'Insumo 1'!AF74/$CP77</f>
        <v>1.4526590600548729E-2</v>
      </c>
      <c r="AG77" s="64">
        <f>'Insumo 1'!AG74/$CP77</f>
        <v>1.4081823598201235E-2</v>
      </c>
      <c r="AH77" s="64">
        <f>'Insumo 1'!AH74/$CP77</f>
        <v>1.3637371252381753E-2</v>
      </c>
      <c r="AI77" s="64">
        <f>'Insumo 1'!AI74/$CP77</f>
        <v>1.3290462430246548E-2</v>
      </c>
      <c r="AJ77" s="64">
        <f>'Insumo 1'!AJ74/$CP77</f>
        <v>1.3069573547580867E-2</v>
      </c>
      <c r="AK77" s="64">
        <f>'Insumo 1'!AK74/$CP77</f>
        <v>1.2932697957894866E-2</v>
      </c>
      <c r="AL77" s="64">
        <f>'Insumo 1'!AL74/$CP77</f>
        <v>1.2811555194609556E-2</v>
      </c>
      <c r="AM77" s="64">
        <f>'Insumo 1'!AM74/$CP77</f>
        <v>1.2722507397181653E-2</v>
      </c>
      <c r="AN77" s="64">
        <f>'Insumo 1'!AN74/$CP77</f>
        <v>1.258531715096764E-2</v>
      </c>
      <c r="AO77" s="64">
        <f>'Insumo 1'!AO74/$CP77</f>
        <v>1.2353729946349491E-2</v>
      </c>
      <c r="AP77" s="64">
        <f>'Insumo 1'!AP74/$CP77</f>
        <v>1.2062043344880705E-2</v>
      </c>
      <c r="AQ77" s="64">
        <f>'Insumo 1'!AQ74/$CP77</f>
        <v>1.1792382700372884E-2</v>
      </c>
      <c r="AR77" s="64">
        <f>'Insumo 1'!AR74/$CP77</f>
        <v>1.1530116484273389E-2</v>
      </c>
      <c r="AS77" s="64">
        <f>'Insumo 1'!AS74/$CP77</f>
        <v>1.1265333015949782E-2</v>
      </c>
      <c r="AT77" s="64">
        <f>'Insumo 1'!AT74/$CP77</f>
        <v>1.1001650845474224E-2</v>
      </c>
      <c r="AU77" s="64">
        <f>'Insumo 1'!AU74/$CP77</f>
        <v>1.0738912644582708E-2</v>
      </c>
      <c r="AV77" s="64">
        <f>'Insumo 1'!AV74/$CP77</f>
        <v>1.0471139939242971E-2</v>
      </c>
      <c r="AW77" s="64">
        <f>'Insumo 1'!AW74/$CP77</f>
        <v>1.0196759446814944E-2</v>
      </c>
      <c r="AX77" s="64">
        <f>'Insumo 1'!AX74/$CP77</f>
        <v>9.9359091850915113E-3</v>
      </c>
      <c r="AY77" s="64">
        <f>'Insumo 1'!AY74/$CP77</f>
        <v>9.697399536857056E-3</v>
      </c>
      <c r="AZ77" s="64">
        <f>'Insumo 1'!AZ74/$CP77</f>
        <v>9.4717908062711687E-3</v>
      </c>
      <c r="BA77" s="64">
        <f>'Insumo 1'!BA74/$CP77</f>
        <v>9.244608793045209E-3</v>
      </c>
      <c r="BB77" s="64">
        <f>'Insumo 1'!BB74/$CP77</f>
        <v>9.0232479255875075E-3</v>
      </c>
      <c r="BC77" s="64">
        <f>'Insumo 1'!BC74/$CP77</f>
        <v>8.7798611011688388E-3</v>
      </c>
      <c r="BD77" s="64">
        <f>'Insumo 1'!BD74/$CP77</f>
        <v>8.500446104292592E-3</v>
      </c>
      <c r="BE77" s="64">
        <f>'Insumo 1'!BE74/$CP77</f>
        <v>8.2002637765674347E-3</v>
      </c>
      <c r="BF77" s="64">
        <f>'Insumo 1'!BF74/$CP77</f>
        <v>7.9036999989144357E-3</v>
      </c>
      <c r="BG77" s="64">
        <f>'Insumo 1'!BG74/$CP77</f>
        <v>7.5995844645891054E-3</v>
      </c>
      <c r="BH77" s="64">
        <f>'Insumo 1'!BH74/$CP77</f>
        <v>7.3296091635532716E-3</v>
      </c>
      <c r="BI77" s="64">
        <f>'Insumo 1'!BI74/$CP77</f>
        <v>7.115170739711873E-3</v>
      </c>
      <c r="BJ77" s="64">
        <f>'Insumo 1'!BJ74/$CP77</f>
        <v>6.9331419382558934E-3</v>
      </c>
      <c r="BK77" s="64">
        <f>'Insumo 1'!BK74/$CP77</f>
        <v>6.7471799301997435E-3</v>
      </c>
      <c r="BL77" s="64">
        <f>'Insumo 1'!BL74/$CP77</f>
        <v>6.5731748702081158E-3</v>
      </c>
      <c r="BM77" s="64">
        <f>'Insumo 1'!BM74/$CP77</f>
        <v>6.3535446136544892E-3</v>
      </c>
      <c r="BN77" s="64">
        <f>'Insumo 1'!BN74/$CP77</f>
        <v>6.0590261034335798E-3</v>
      </c>
      <c r="BO77" s="64">
        <f>'Insumo 1'!BO74/$CP77</f>
        <v>5.7210849923467668E-3</v>
      </c>
      <c r="BP77" s="64">
        <f>'Insumo 1'!BP74/$CP77</f>
        <v>5.3957301423805054E-3</v>
      </c>
      <c r="BQ77" s="64">
        <f>'Insumo 1'!BQ74/$CP77</f>
        <v>5.0659701010220522E-3</v>
      </c>
      <c r="BR77" s="64">
        <f>'Insumo 1'!BR74/$CP77</f>
        <v>4.7865551041458045E-3</v>
      </c>
      <c r="BS77" s="64">
        <f>'Insumo 1'!BS74/$CP77</f>
        <v>4.5876921784410883E-3</v>
      </c>
      <c r="BT77" s="64">
        <f>'Insumo 1'!BT74/$CP77</f>
        <v>4.4410622363866611E-3</v>
      </c>
      <c r="BU77" s="64">
        <f>'Insumo 1'!BU74/$CP77</f>
        <v>4.2864085528678819E-3</v>
      </c>
      <c r="BV77" s="64">
        <f>'Insumo 1'!BV74/$CP77</f>
        <v>4.1338001367811931E-3</v>
      </c>
      <c r="BW77" s="64">
        <f>'Insumo 1'!BW74/$CP77</f>
        <v>3.9730106509661455E-3</v>
      </c>
      <c r="BX77" s="64">
        <f>'Insumo 1'!BX74/$CP77</f>
        <v>3.7911391777741736E-3</v>
      </c>
      <c r="BY77" s="64">
        <f>'Insumo 1'!BY74/$CP77</f>
        <v>3.5951081608215809E-3</v>
      </c>
      <c r="BZ77" s="64">
        <f>'Insumo 1'!BZ74/$CP77</f>
        <v>3.4050556179012507E-3</v>
      </c>
      <c r="CA77" s="64">
        <f>'Insumo 1'!CA74/$CP77</f>
        <v>3.2209815490131821E-3</v>
      </c>
      <c r="CB77" s="64">
        <f>'Insumo 1'!CB74/$CP77</f>
        <v>3.0172414471242521E-3</v>
      </c>
      <c r="CC77" s="64">
        <f>'Insumo 1'!CC74/$CP77</f>
        <v>2.7842382881300386E-3</v>
      </c>
      <c r="CD77" s="64">
        <f>'Insumo 1'!CD74/$CP77</f>
        <v>2.5332997070390399E-3</v>
      </c>
      <c r="CE77" s="64">
        <f>'Insumo 1'!CE74/$CP77</f>
        <v>2.2877102869242752E-3</v>
      </c>
      <c r="CF77" s="64">
        <f>'Insumo 1'!CF74/$CP77</f>
        <v>2.0457394168816689E-3</v>
      </c>
      <c r="CG77" s="64">
        <f>'Insumo 1'!CG74/$CP77</f>
        <v>1.808173738231256E-3</v>
      </c>
      <c r="CH77" s="64">
        <f>'Insumo 1'!CH74/$CP77</f>
        <v>1.5789464575732084E-3</v>
      </c>
      <c r="CI77" s="64">
        <f>'Insumo 1'!CI74/$CP77</f>
        <v>1.3597881858116024E-3</v>
      </c>
      <c r="CJ77" s="64">
        <f>'Insumo 1'!CJ74/$CP77</f>
        <v>1.1426751814820858E-3</v>
      </c>
      <c r="CK77" s="64">
        <f>'Insumo 1'!CK74/$CP77</f>
        <v>9.3799111000911401E-4</v>
      </c>
      <c r="CL77" s="64">
        <f>'Insumo 1'!CL74/$CP77</f>
        <v>7.6823391314567323E-4</v>
      </c>
      <c r="CM77" s="64">
        <f>'Insumo 1'!CM74/$CP77</f>
        <v>6.2585183421943243E-4</v>
      </c>
      <c r="CN77" s="64">
        <f>'Insumo 1'!CN74/$CP77</f>
        <v>5.0423708614210174E-4</v>
      </c>
      <c r="CP77">
        <f>SUM('Insumo 1'!B74:CX74)</f>
        <v>6356.1369999999997</v>
      </c>
      <c r="CR77" s="79">
        <f t="shared" si="2"/>
        <v>0.33290644931032792</v>
      </c>
    </row>
    <row r="78" spans="1:96">
      <c r="A78">
        <f t="shared" si="3"/>
        <v>2017</v>
      </c>
      <c r="B78" s="64">
        <f>'Insumo 1'!B75/$CP78</f>
        <v>1.8103593480652536E-2</v>
      </c>
      <c r="C78" s="64">
        <f>'Insumo 1'!C75/$CP78</f>
        <v>1.813427541481662E-2</v>
      </c>
      <c r="D78" s="64">
        <f>'Insumo 1'!D75/$CP78</f>
        <v>1.8029549833409621E-2</v>
      </c>
      <c r="E78" s="64">
        <f>'Insumo 1'!E75/$CP78</f>
        <v>1.8045047340972092E-2</v>
      </c>
      <c r="F78" s="64">
        <f>'Insumo 1'!F75/$CP78</f>
        <v>1.8069154574958158E-2</v>
      </c>
      <c r="G78" s="64">
        <f>'Insumo 1'!G75/$CP78</f>
        <v>1.8102810778250392E-2</v>
      </c>
      <c r="H78" s="64">
        <f>'Insumo 1'!H75/$CP78</f>
        <v>1.814648557229008E-2</v>
      </c>
      <c r="I78" s="64">
        <f>'Insumo 1'!I75/$CP78</f>
        <v>1.8205970954853101E-2</v>
      </c>
      <c r="J78" s="64">
        <f>'Insumo 1'!J75/$CP78</f>
        <v>1.8285806599871886E-2</v>
      </c>
      <c r="K78" s="64">
        <f>'Insumo 1'!K75/$CP78</f>
        <v>1.8365798785371104E-2</v>
      </c>
      <c r="L78" s="64">
        <f>'Insumo 1'!L75/$CP78</f>
        <v>1.8438590108770588E-2</v>
      </c>
      <c r="M78" s="64">
        <f>'Insumo 1'!M75/$CP78</f>
        <v>1.8517486510906803E-2</v>
      </c>
      <c r="N78" s="64">
        <f>'Insumo 1'!N75/$CP78</f>
        <v>1.8590121293825857E-2</v>
      </c>
      <c r="O78" s="64">
        <f>'Insumo 1'!O75/$CP78</f>
        <v>1.8618298580303078E-2</v>
      </c>
      <c r="P78" s="64">
        <f>'Insumo 1'!P75/$CP78</f>
        <v>1.8797850511355133E-2</v>
      </c>
      <c r="Q78" s="64">
        <f>'Insumo 1'!Q75/$CP78</f>
        <v>1.9211430460648542E-2</v>
      </c>
      <c r="R78" s="64">
        <f>'Insumo 1'!R75/$CP78</f>
        <v>1.9747894687078712E-2</v>
      </c>
      <c r="S78" s="64">
        <f>'Insumo 1'!S75/$CP78</f>
        <v>2.0222212342778566E-2</v>
      </c>
      <c r="T78" s="64">
        <f>'Insumo 1'!T75/$CP78</f>
        <v>2.0683693679083247E-2</v>
      </c>
      <c r="U78" s="64">
        <f>'Insumo 1'!U75/$CP78</f>
        <v>2.0917721697324598E-2</v>
      </c>
      <c r="V78" s="64">
        <f>'Insumo 1'!V75/$CP78</f>
        <v>2.0802351363248428E-2</v>
      </c>
      <c r="W78" s="64">
        <f>'Insumo 1'!W75/$CP78</f>
        <v>2.043557701760329E-2</v>
      </c>
      <c r="X78" s="64">
        <f>'Insumo 1'!X75/$CP78</f>
        <v>2.0064106457545281E-2</v>
      </c>
      <c r="Y78" s="64">
        <f>'Insumo 1'!Y75/$CP78</f>
        <v>1.9670563689746786E-2</v>
      </c>
      <c r="Z78" s="64">
        <f>'Insumo 1'!Z75/$CP78</f>
        <v>1.9139265299170774E-2</v>
      </c>
      <c r="AA78" s="64">
        <f>'Insumo 1'!AA75/$CP78</f>
        <v>1.8447825997115898E-2</v>
      </c>
      <c r="AB78" s="64">
        <f>'Insumo 1'!AB75/$CP78</f>
        <v>1.7655261544703892E-2</v>
      </c>
      <c r="AC78" s="64">
        <f>'Insumo 1'!AC75/$CP78</f>
        <v>1.6843442613199117E-2</v>
      </c>
      <c r="AD78" s="64">
        <f>'Insumo 1'!AD75/$CP78</f>
        <v>1.5995775911676106E-2</v>
      </c>
      <c r="AE78" s="64">
        <f>'Insumo 1'!AE75/$CP78</f>
        <v>1.5255809060688241E-2</v>
      </c>
      <c r="AF78" s="64">
        <f>'Insumo 1'!AF75/$CP78</f>
        <v>1.4703221164773884E-2</v>
      </c>
      <c r="AG78" s="64">
        <f>'Insumo 1'!AG75/$CP78</f>
        <v>1.428447537962632E-2</v>
      </c>
      <c r="AH78" s="64">
        <f>'Insumo 1'!AH75/$CP78</f>
        <v>1.3853362896524864E-2</v>
      </c>
      <c r="AI78" s="64">
        <f>'Insumo 1'!AI75/$CP78</f>
        <v>1.3422406953903837E-2</v>
      </c>
      <c r="AJ78" s="64">
        <f>'Insumo 1'!AJ75/$CP78</f>
        <v>1.3086001461461926E-2</v>
      </c>
      <c r="AK78" s="64">
        <f>'Insumo 1'!AK75/$CP78</f>
        <v>1.2870758300872056E-2</v>
      </c>
      <c r="AL78" s="64">
        <f>'Insumo 1'!AL75/$CP78</f>
        <v>1.2736290028183548E-2</v>
      </c>
      <c r="AM78" s="64">
        <f>'Insumo 1'!AM75/$CP78</f>
        <v>1.2617475803537941E-2</v>
      </c>
      <c r="AN78" s="64">
        <f>'Insumo 1'!AN75/$CP78</f>
        <v>1.2529813134497704E-2</v>
      </c>
      <c r="AO78" s="64">
        <f>'Insumo 1'!AO75/$CP78</f>
        <v>1.239456215940705E-2</v>
      </c>
      <c r="AP78" s="64">
        <f>'Insumo 1'!AP75/$CP78</f>
        <v>1.2166326138941573E-2</v>
      </c>
      <c r="AQ78" s="64">
        <f>'Insumo 1'!AQ75/$CP78</f>
        <v>1.1879387438315224E-2</v>
      </c>
      <c r="AR78" s="64">
        <f>'Insumo 1'!AR75/$CP78</f>
        <v>1.161342516206636E-2</v>
      </c>
      <c r="AS78" s="64">
        <f>'Insumo 1'!AS75/$CP78</f>
        <v>1.1354350666956371E-2</v>
      </c>
      <c r="AT78" s="64">
        <f>'Insumo 1'!AT75/$CP78</f>
        <v>1.1092928064639948E-2</v>
      </c>
      <c r="AU78" s="64">
        <f>'Insumo 1'!AU75/$CP78</f>
        <v>1.0832914326647385E-2</v>
      </c>
      <c r="AV78" s="64">
        <f>'Insumo 1'!AV75/$CP78</f>
        <v>1.0574152912498256E-2</v>
      </c>
      <c r="AW78" s="64">
        <f>'Insumo 1'!AW75/$CP78</f>
        <v>1.0310069122014537E-2</v>
      </c>
      <c r="AX78" s="64">
        <f>'Insumo 1'!AX75/$CP78</f>
        <v>1.0039097550391946E-2</v>
      </c>
      <c r="AY78" s="64">
        <f>'Insumo 1'!AY75/$CP78</f>
        <v>9.7814319196058187E-3</v>
      </c>
      <c r="AZ78" s="64">
        <f>'Insumo 1'!AZ75/$CP78</f>
        <v>9.5447427131971768E-3</v>
      </c>
      <c r="BA78" s="64">
        <f>'Insumo 1'!BA75/$CP78</f>
        <v>9.3202636642619966E-3</v>
      </c>
      <c r="BB78" s="64">
        <f>'Insumo 1'!BB75/$CP78</f>
        <v>9.0942192105225254E-3</v>
      </c>
      <c r="BC78" s="64">
        <f>'Insumo 1'!BC75/$CP78</f>
        <v>8.8738102140784991E-3</v>
      </c>
      <c r="BD78" s="64">
        <f>'Insumo 1'!BD75/$CP78</f>
        <v>8.6311724694135561E-3</v>
      </c>
      <c r="BE78" s="64">
        <f>'Insumo 1'!BE75/$CP78</f>
        <v>8.3530000356912305E-3</v>
      </c>
      <c r="BF78" s="64">
        <f>'Insumo 1'!BF75/$CP78</f>
        <v>8.0544773395131355E-3</v>
      </c>
      <c r="BG78" s="64">
        <f>'Insumo 1'!BG75/$CP78</f>
        <v>7.759085452943619E-3</v>
      </c>
      <c r="BH78" s="64">
        <f>'Insumo 1'!BH75/$CP78</f>
        <v>7.4563361637939403E-3</v>
      </c>
      <c r="BI78" s="64">
        <f>'Insumo 1'!BI75/$CP78</f>
        <v>7.1870865374560671E-3</v>
      </c>
      <c r="BJ78" s="64">
        <f>'Insumo 1'!BJ75/$CP78</f>
        <v>6.9716868363857692E-3</v>
      </c>
      <c r="BK78" s="64">
        <f>'Insumo 1'!BK75/$CP78</f>
        <v>6.7883779338034148E-3</v>
      </c>
      <c r="BL78" s="64">
        <f>'Insumo 1'!BL75/$CP78</f>
        <v>6.6008424382494775E-3</v>
      </c>
      <c r="BM78" s="64">
        <f>'Insumo 1'!BM75/$CP78</f>
        <v>6.4248909382472854E-3</v>
      </c>
      <c r="BN78" s="64">
        <f>'Insumo 1'!BN75/$CP78</f>
        <v>6.2047950227641169E-3</v>
      </c>
      <c r="BO78" s="64">
        <f>'Insumo 1'!BO75/$CP78</f>
        <v>5.911907783881465E-3</v>
      </c>
      <c r="BP78" s="64">
        <f>'Insumo 1'!BP75/$CP78</f>
        <v>5.576911155763413E-3</v>
      </c>
      <c r="BQ78" s="64">
        <f>'Insumo 1'!BQ75/$CP78</f>
        <v>5.2541246851188234E-3</v>
      </c>
      <c r="BR78" s="64">
        <f>'Insumo 1'!BR75/$CP78</f>
        <v>4.9267985405417932E-3</v>
      </c>
      <c r="BS78" s="64">
        <f>'Insumo 1'!BS75/$CP78</f>
        <v>4.64815648537818E-3</v>
      </c>
      <c r="BT78" s="64">
        <f>'Insumo 1'!BT75/$CP78</f>
        <v>4.4479412109094943E-3</v>
      </c>
      <c r="BU78" s="64">
        <f>'Insumo 1'!BU75/$CP78</f>
        <v>4.2984450520998025E-3</v>
      </c>
      <c r="BV78" s="64">
        <f>'Insumo 1'!BV75/$CP78</f>
        <v>4.1409653287882327E-3</v>
      </c>
      <c r="BW78" s="64">
        <f>'Insumo 1'!BW75/$CP78</f>
        <v>3.9859902531635266E-3</v>
      </c>
      <c r="BX78" s="64">
        <f>'Insumo 1'!BX75/$CP78</f>
        <v>3.821309667752223E-3</v>
      </c>
      <c r="BY78" s="64">
        <f>'Insumo 1'!BY75/$CP78</f>
        <v>3.6340872531591436E-3</v>
      </c>
      <c r="BZ78" s="64">
        <f>'Insumo 1'!BZ75/$CP78</f>
        <v>3.4316804119644516E-3</v>
      </c>
      <c r="CA78" s="64">
        <f>'Insumo 1'!CA75/$CP78</f>
        <v>3.2360048114282065E-3</v>
      </c>
      <c r="CB78" s="64">
        <f>'Insumo 1'!CB75/$CP78</f>
        <v>3.0467473705895506E-3</v>
      </c>
      <c r="CC78" s="64">
        <f>'Insumo 1'!CC75/$CP78</f>
        <v>2.8393312340211307E-3</v>
      </c>
      <c r="CD78" s="64">
        <f>'Insumo 1'!CD75/$CP78</f>
        <v>2.6049901348189231E-3</v>
      </c>
      <c r="CE78" s="64">
        <f>'Insumo 1'!CE75/$CP78</f>
        <v>2.3546819066129587E-3</v>
      </c>
      <c r="CF78" s="64">
        <f>'Insumo 1'!CF75/$CP78</f>
        <v>2.1104787571437247E-3</v>
      </c>
      <c r="CG78" s="64">
        <f>'Insumo 1'!CG75/$CP78</f>
        <v>1.8703456601656451E-3</v>
      </c>
      <c r="CH78" s="64">
        <f>'Insumo 1'!CH75/$CP78</f>
        <v>1.6380395872090149E-3</v>
      </c>
      <c r="CI78" s="64">
        <f>'Insumo 1'!CI75/$CP78</f>
        <v>1.4188829146084202E-3</v>
      </c>
      <c r="CJ78" s="64">
        <f>'Insumo 1'!CJ75/$CP78</f>
        <v>1.2128756423638615E-3</v>
      </c>
      <c r="CK78" s="64">
        <f>'Insumo 1'!CK75/$CP78</f>
        <v>1.0046768033932967E-3</v>
      </c>
      <c r="CL78" s="64">
        <f>'Insumo 1'!CL75/$CP78</f>
        <v>8.1588898399592746E-4</v>
      </c>
      <c r="CM78" s="64">
        <f>'Insumo 1'!CM75/$CP78</f>
        <v>6.6936709431438717E-4</v>
      </c>
      <c r="CN78" s="64">
        <f>'Insumo 1'!CN75/$CP78</f>
        <v>5.3975157651917841E-4</v>
      </c>
      <c r="CP78">
        <f>SUM('Insumo 1'!B75:CX75)</f>
        <v>6388.1239999999998</v>
      </c>
      <c r="CR78" s="79">
        <f t="shared" si="2"/>
        <v>0.32609010094356344</v>
      </c>
    </row>
    <row r="79" spans="1:96">
      <c r="A79">
        <f t="shared" si="3"/>
        <v>2018</v>
      </c>
      <c r="B79" s="64">
        <f>'Insumo 1'!B76/$CP79</f>
        <v>1.8118472325619795E-2</v>
      </c>
      <c r="C79" s="64">
        <f>'Insumo 1'!C76/$CP79</f>
        <v>1.8065518927724847E-2</v>
      </c>
      <c r="D79" s="64">
        <f>'Insumo 1'!D76/$CP79</f>
        <v>1.8018639596059028E-2</v>
      </c>
      <c r="E79" s="64">
        <f>'Insumo 1'!E76/$CP79</f>
        <v>1.7872550515984145E-2</v>
      </c>
      <c r="F79" s="64">
        <f>'Insumo 1'!F76/$CP79</f>
        <v>1.7880026289804608E-2</v>
      </c>
      <c r="G79" s="64">
        <f>'Insumo 1'!G76/$CP79</f>
        <v>1.7899182960219546E-2</v>
      </c>
      <c r="H79" s="64">
        <f>'Insumo 1'!H76/$CP79</f>
        <v>1.793017627251688E-2</v>
      </c>
      <c r="I79" s="64">
        <f>'Insumo 1'!I76/$CP79</f>
        <v>1.7972383245544912E-2</v>
      </c>
      <c r="J79" s="64">
        <f>'Insumo 1'!J76/$CP79</f>
        <v>1.8032189436108615E-2</v>
      </c>
      <c r="K79" s="64">
        <f>'Insumo 1'!K76/$CP79</f>
        <v>1.8115357419861266E-2</v>
      </c>
      <c r="L79" s="64">
        <f>'Insumo 1'!L76/$CP79</f>
        <v>1.8190115158065897E-2</v>
      </c>
      <c r="M79" s="64">
        <f>'Insumo 1'!M76/$CP79</f>
        <v>1.8243224301248771E-2</v>
      </c>
      <c r="N79" s="64">
        <f>'Insumo 1'!N76/$CP79</f>
        <v>1.8293997265112751E-2</v>
      </c>
      <c r="O79" s="64">
        <f>'Insumo 1'!O76/$CP79</f>
        <v>1.834056510620272E-2</v>
      </c>
      <c r="P79" s="64">
        <f>'Insumo 1'!P76/$CP79</f>
        <v>1.8343212776097465E-2</v>
      </c>
      <c r="Q79" s="64">
        <f>'Insumo 1'!Q76/$CP79</f>
        <v>1.8498802318735852E-2</v>
      </c>
      <c r="R79" s="64">
        <f>'Insumo 1'!R76/$CP79</f>
        <v>1.8892059170749795E-2</v>
      </c>
      <c r="S79" s="64">
        <f>'Insumo 1'!S76/$CP79</f>
        <v>1.9410846724832346E-2</v>
      </c>
      <c r="T79" s="64">
        <f>'Insumo 1'!T76/$CP79</f>
        <v>1.9868426380759856E-2</v>
      </c>
      <c r="U79" s="64">
        <f>'Insumo 1'!U76/$CP79</f>
        <v>2.031370215894119E-2</v>
      </c>
      <c r="V79" s="64">
        <f>'Insumo 1'!V76/$CP79</f>
        <v>2.0537663882979226E-2</v>
      </c>
      <c r="W79" s="64">
        <f>'Insumo 1'!W76/$CP79</f>
        <v>2.0420231935882785E-2</v>
      </c>
      <c r="X79" s="64">
        <f>'Insumo 1'!X76/$CP79</f>
        <v>2.0058124141454109E-2</v>
      </c>
      <c r="Y79" s="64">
        <f>'Insumo 1'!Y76/$CP79</f>
        <v>1.9692278460115193E-2</v>
      </c>
      <c r="Z79" s="64">
        <f>'Insumo 1'!Z76/$CP79</f>
        <v>1.9306030146057938E-2</v>
      </c>
      <c r="AA79" s="64">
        <f>'Insumo 1'!AA76/$CP79</f>
        <v>1.878537364852027E-2</v>
      </c>
      <c r="AB79" s="64">
        <f>'Insumo 1'!AB76/$CP79</f>
        <v>1.810803739132873E-2</v>
      </c>
      <c r="AC79" s="64">
        <f>'Insumo 1'!AC76/$CP79</f>
        <v>1.7332270112167762E-2</v>
      </c>
      <c r="AD79" s="64">
        <f>'Insumo 1'!AD76/$CP79</f>
        <v>1.6538124889031489E-2</v>
      </c>
      <c r="AE79" s="64">
        <f>'Insumo 1'!AE76/$CP79</f>
        <v>1.5709404211975572E-2</v>
      </c>
      <c r="AF79" s="64">
        <f>'Insumo 1'!AF76/$CP79</f>
        <v>1.4987057566573328E-2</v>
      </c>
      <c r="AG79" s="64">
        <f>'Insumo 1'!AG76/$CP79</f>
        <v>1.4449424832651691E-2</v>
      </c>
      <c r="AH79" s="64">
        <f>'Insumo 1'!AH76/$CP79</f>
        <v>1.4043864102891572E-2</v>
      </c>
      <c r="AI79" s="64">
        <f>'Insumo 1'!AI76/$CP79</f>
        <v>1.3625999495385272E-2</v>
      </c>
      <c r="AJ79" s="64">
        <f>'Insumo 1'!AJ76/$CP79</f>
        <v>1.320860212374275E-2</v>
      </c>
      <c r="AK79" s="64">
        <f>'Insumo 1'!AK76/$CP79</f>
        <v>1.2882315745537123E-2</v>
      </c>
      <c r="AL79" s="64">
        <f>'Insumo 1'!AL76/$CP79</f>
        <v>1.267283833327623E-2</v>
      </c>
      <c r="AM79" s="64">
        <f>'Insumo 1'!AM76/$CP79</f>
        <v>1.2540922074402643E-2</v>
      </c>
      <c r="AN79" s="64">
        <f>'Insumo 1'!AN76/$CP79</f>
        <v>1.242442459903376E-2</v>
      </c>
      <c r="AO79" s="64">
        <f>'Insumo 1'!AO76/$CP79</f>
        <v>1.2338141709522582E-2</v>
      </c>
      <c r="AP79" s="64">
        <f>'Insumo 1'!AP76/$CP79</f>
        <v>1.2204823743057659E-2</v>
      </c>
      <c r="AQ79" s="64">
        <f>'Insumo 1'!AQ76/$CP79</f>
        <v>1.1980239037867912E-2</v>
      </c>
      <c r="AR79" s="64">
        <f>'Insumo 1'!AR76/$CP79</f>
        <v>1.1697717085569581E-2</v>
      </c>
      <c r="AS79" s="64">
        <f>'Insumo 1'!AS76/$CP79</f>
        <v>1.1435442020701668E-2</v>
      </c>
      <c r="AT79" s="64">
        <f>'Insumo 1'!AT76/$CP79</f>
        <v>1.1179552512638734E-2</v>
      </c>
      <c r="AU79" s="64">
        <f>'Insumo 1'!AU76/$CP79</f>
        <v>1.0921326825256907E-2</v>
      </c>
      <c r="AV79" s="64">
        <f>'Insumo 1'!AV76/$CP79</f>
        <v>1.0664970081330194E-2</v>
      </c>
      <c r="AW79" s="64">
        <f>'Insumo 1'!AW76/$CP79</f>
        <v>1.0410170790282742E-2</v>
      </c>
      <c r="AX79" s="64">
        <f>'Insumo 1'!AX76/$CP79</f>
        <v>1.0149608923582021E-2</v>
      </c>
      <c r="AY79" s="64">
        <f>'Insumo 1'!AY76/$CP79</f>
        <v>9.882505754788393E-3</v>
      </c>
      <c r="AZ79" s="64">
        <f>'Insumo 1'!AZ76/$CP79</f>
        <v>9.6275507184530162E-3</v>
      </c>
      <c r="BA79" s="64">
        <f>'Insumo 1'!BA76/$CP79</f>
        <v>9.3928425695480617E-3</v>
      </c>
      <c r="BB79" s="64">
        <f>'Insumo 1'!BB76/$CP79</f>
        <v>9.1696595719496527E-3</v>
      </c>
      <c r="BC79" s="64">
        <f>'Insumo 1'!BC76/$CP79</f>
        <v>8.9447633761840575E-3</v>
      </c>
      <c r="BD79" s="64">
        <f>'Insumo 1'!BD76/$CP79</f>
        <v>8.7250067749200279E-3</v>
      </c>
      <c r="BE79" s="64">
        <f>'Insumo 1'!BE76/$CP79</f>
        <v>8.4834458333463147E-3</v>
      </c>
      <c r="BF79" s="64">
        <f>'Insumo 1'!BF76/$CP79</f>
        <v>8.2065307114133294E-3</v>
      </c>
      <c r="BG79" s="64">
        <f>'Insumo 1'!BG76/$CP79</f>
        <v>7.9093687020499216E-3</v>
      </c>
      <c r="BH79" s="64">
        <f>'Insumo 1'!BH76/$CP79</f>
        <v>7.6154773437329673E-3</v>
      </c>
      <c r="BI79" s="64">
        <f>'Insumo 1'!BI76/$CP79</f>
        <v>7.3139544663076237E-3</v>
      </c>
      <c r="BJ79" s="64">
        <f>'Insumo 1'!BJ76/$CP79</f>
        <v>7.0451380993468062E-3</v>
      </c>
      <c r="BK79" s="64">
        <f>'Insumo 1'!BK76/$CP79</f>
        <v>6.8291193849930086E-3</v>
      </c>
      <c r="BL79" s="64">
        <f>'Insumo 1'!BL76/$CP79</f>
        <v>6.6444054735124011E-3</v>
      </c>
      <c r="BM79" s="64">
        <f>'Insumo 1'!BM76/$CP79</f>
        <v>6.4554864392577819E-3</v>
      </c>
      <c r="BN79" s="64">
        <f>'Insumo 1'!BN76/$CP79</f>
        <v>6.2774695751580054E-3</v>
      </c>
      <c r="BO79" s="64">
        <f>'Insumo 1'!BO76/$CP79</f>
        <v>6.0567785021664192E-3</v>
      </c>
      <c r="BP79" s="64">
        <f>'Insumo 1'!BP76/$CP79</f>
        <v>5.7656905590321387E-3</v>
      </c>
      <c r="BQ79" s="64">
        <f>'Insumo 1'!BQ76/$CP79</f>
        <v>5.4337973504611642E-3</v>
      </c>
      <c r="BR79" s="64">
        <f>'Insumo 1'!BR76/$CP79</f>
        <v>5.1132735479088101E-3</v>
      </c>
      <c r="BS79" s="64">
        <f>'Insumo 1'!BS76/$CP79</f>
        <v>4.7885446225824453E-3</v>
      </c>
      <c r="BT79" s="64">
        <f>'Insumo 1'!BT76/$CP79</f>
        <v>4.5108507742098276E-3</v>
      </c>
      <c r="BU79" s="64">
        <f>'Insumo 1'!BU76/$CP79</f>
        <v>4.3093163716331779E-3</v>
      </c>
      <c r="BV79" s="64">
        <f>'Insumo 1'!BV76/$CP79</f>
        <v>4.1568417347533169E-3</v>
      </c>
      <c r="BW79" s="64">
        <f>'Insumo 1'!BW76/$CP79</f>
        <v>3.9965798334771398E-3</v>
      </c>
      <c r="BX79" s="64">
        <f>'Insumo 1'!BX76/$CP79</f>
        <v>3.8392770926715626E-3</v>
      </c>
      <c r="BY79" s="64">
        <f>'Insumo 1'!BY76/$CP79</f>
        <v>3.6707606911352908E-3</v>
      </c>
      <c r="BZ79" s="64">
        <f>'Insumo 1'!BZ76/$CP79</f>
        <v>3.4782595152583668E-3</v>
      </c>
      <c r="CA79" s="64">
        <f>'Insumo 1'!CA76/$CP79</f>
        <v>3.2694050841491802E-3</v>
      </c>
      <c r="CB79" s="64">
        <f>'Insumo 1'!CB76/$CP79</f>
        <v>3.0683379174363092E-3</v>
      </c>
      <c r="CC79" s="64">
        <f>'Insumo 1'!CC76/$CP79</f>
        <v>2.8739677981042691E-3</v>
      </c>
      <c r="CD79" s="64">
        <f>'Insumo 1'!CD76/$CP79</f>
        <v>2.6629329329641137E-3</v>
      </c>
      <c r="CE79" s="64">
        <f>'Insumo 1'!CE76/$CP79</f>
        <v>2.4272903123316015E-3</v>
      </c>
      <c r="CF79" s="64">
        <f>'Insumo 1'!CF76/$CP79</f>
        <v>2.1777863610736464E-3</v>
      </c>
      <c r="CG79" s="64">
        <f>'Insumo 1'!CG76/$CP79</f>
        <v>1.9349794571965231E-3</v>
      </c>
      <c r="CH79" s="64">
        <f>'Insumo 1'!CH76/$CP79</f>
        <v>1.6965334213813368E-3</v>
      </c>
      <c r="CI79" s="64">
        <f>'Insumo 1'!CI76/$CP79</f>
        <v>1.4696125368726975E-3</v>
      </c>
      <c r="CJ79" s="64">
        <f>'Insumo 1'!CJ76/$CP79</f>
        <v>1.2604466151876579E-3</v>
      </c>
      <c r="CK79" s="64">
        <f>'Insumo 1'!CK76/$CP79</f>
        <v>1.067478203446955E-3</v>
      </c>
      <c r="CL79" s="64">
        <f>'Insumo 1'!CL76/$CP79</f>
        <v>8.6827998018919968E-4</v>
      </c>
      <c r="CM79" s="64">
        <f>'Insumo 1'!CM76/$CP79</f>
        <v>6.9493547472721233E-4</v>
      </c>
      <c r="CN79" s="64">
        <f>'Insumo 1'!CN76/$CP79</f>
        <v>5.7127371611371918E-4</v>
      </c>
      <c r="CP79">
        <f>SUM('Insumo 1'!B76:CX76)</f>
        <v>6420.739999999998</v>
      </c>
      <c r="CR79" s="79">
        <f t="shared" si="2"/>
        <v>0.31930213651385986</v>
      </c>
    </row>
    <row r="80" spans="1:96">
      <c r="A80">
        <f t="shared" si="3"/>
        <v>2019</v>
      </c>
      <c r="B80" s="64">
        <f>'Insumo 1'!B77/$CP80</f>
        <v>1.8101819928566451E-2</v>
      </c>
      <c r="C80" s="64">
        <f>'Insumo 1'!C77/$CP80</f>
        <v>1.7979871543569045E-2</v>
      </c>
      <c r="D80" s="64">
        <f>'Insumo 1'!D77/$CP80</f>
        <v>1.7882870668081911E-2</v>
      </c>
      <c r="E80" s="64">
        <f>'Insumo 1'!E77/$CP80</f>
        <v>1.7809732627778511E-2</v>
      </c>
      <c r="F80" s="64">
        <f>'Insumo 1'!F77/$CP80</f>
        <v>1.7721254193428425E-2</v>
      </c>
      <c r="G80" s="64">
        <f>'Insumo 1'!G77/$CP80</f>
        <v>1.772047942605233E-2</v>
      </c>
      <c r="H80" s="64">
        <f>'Insumo 1'!H77/$CP80</f>
        <v>1.7734890099247703E-2</v>
      </c>
      <c r="I80" s="64">
        <f>'Insumo 1'!I77/$CP80</f>
        <v>1.7763091631737574E-2</v>
      </c>
      <c r="J80" s="64">
        <f>'Insumo 1'!J77/$CP80</f>
        <v>1.7803844395720185E-2</v>
      </c>
      <c r="K80" s="64">
        <f>'Insumo 1'!K77/$CP80</f>
        <v>1.7863811390629966E-2</v>
      </c>
      <c r="L80" s="64">
        <f>'Insumo 1'!L77/$CP80</f>
        <v>1.7950430383277424E-2</v>
      </c>
      <c r="M80" s="64">
        <f>'Insumo 1'!M77/$CP80</f>
        <v>1.8020004493650786E-2</v>
      </c>
      <c r="N80" s="64">
        <f>'Insumo 1'!N77/$CP80</f>
        <v>1.8054094258198979E-2</v>
      </c>
      <c r="O80" s="64">
        <f>'Insumo 1'!O77/$CP80</f>
        <v>1.8076717465580962E-2</v>
      </c>
      <c r="P80" s="64">
        <f>'Insumo 1'!P77/$CP80</f>
        <v>1.8097481231260319E-2</v>
      </c>
      <c r="Q80" s="64">
        <f>'Insumo 1'!Q77/$CP80</f>
        <v>1.807501297735355E-2</v>
      </c>
      <c r="R80" s="64">
        <f>'Insumo 1'!R77/$CP80</f>
        <v>1.8207033338240194E-2</v>
      </c>
      <c r="S80" s="64">
        <f>'Insumo 1'!S77/$CP80</f>
        <v>1.8579851399617268E-2</v>
      </c>
      <c r="T80" s="64">
        <f>'Insumo 1'!T77/$CP80</f>
        <v>1.9081590752376601E-2</v>
      </c>
      <c r="U80" s="64">
        <f>'Insumo 1'!U77/$CP80</f>
        <v>1.9522433389374844E-2</v>
      </c>
      <c r="V80" s="64">
        <f>'Insumo 1'!V77/$CP80</f>
        <v>1.995196442268209E-2</v>
      </c>
      <c r="W80" s="64">
        <f>'Insumo 1'!W77/$CP80</f>
        <v>2.0165800218484402E-2</v>
      </c>
      <c r="X80" s="64">
        <f>'Insumo 1'!X77/$CP80</f>
        <v>2.0046640996040942E-2</v>
      </c>
      <c r="Y80" s="64">
        <f>'Insumo 1'!Y77/$CP80</f>
        <v>1.968854351480968E-2</v>
      </c>
      <c r="Z80" s="64">
        <f>'Insumo 1'!Z77/$CP80</f>
        <v>1.9328431638400572E-2</v>
      </c>
      <c r="AA80" s="64">
        <f>'Insumo 1'!AA77/$CP80</f>
        <v>1.8949260484539519E-2</v>
      </c>
      <c r="AB80" s="64">
        <f>'Insumo 1'!AB77/$CP80</f>
        <v>1.8439153644118356E-2</v>
      </c>
      <c r="AC80" s="64">
        <f>'Insumo 1'!AC77/$CP80</f>
        <v>1.7775797816705536E-2</v>
      </c>
      <c r="AD80" s="64">
        <f>'Insumo 1'!AD77/$CP80</f>
        <v>1.7016525788132113E-2</v>
      </c>
      <c r="AE80" s="64">
        <f>'Insumo 1'!AE77/$CP80</f>
        <v>1.6239589063383721E-2</v>
      </c>
      <c r="AF80" s="64">
        <f>'Insumo 1'!AF77/$CP80</f>
        <v>1.5429182387988008E-2</v>
      </c>
      <c r="AG80" s="64">
        <f>'Insumo 1'!AG77/$CP80</f>
        <v>1.4723989122266043E-2</v>
      </c>
      <c r="AH80" s="64">
        <f>'Insumo 1'!AH77/$CP80</f>
        <v>1.4201176096876914E-2</v>
      </c>
      <c r="AI80" s="64">
        <f>'Insumo 1'!AI77/$CP80</f>
        <v>1.3808523990671803E-2</v>
      </c>
      <c r="AJ80" s="64">
        <f>'Insumo 1'!AJ77/$CP80</f>
        <v>1.3403785513399602E-2</v>
      </c>
      <c r="AK80" s="64">
        <f>'Insumo 1'!AK77/$CP80</f>
        <v>1.2999511896553061E-2</v>
      </c>
      <c r="AL80" s="64">
        <f>'Insumo 1'!AL77/$CP80</f>
        <v>1.2683406807106166E-2</v>
      </c>
      <c r="AM80" s="64">
        <f>'Insumo 1'!AM77/$CP80</f>
        <v>1.2479488033717878E-2</v>
      </c>
      <c r="AN80" s="64">
        <f>'Insumo 1'!AN77/$CP80</f>
        <v>1.2350101881909957E-2</v>
      </c>
      <c r="AO80" s="64">
        <f>'Insumo 1'!AO77/$CP80</f>
        <v>1.2235591263723068E-2</v>
      </c>
      <c r="AP80" s="64">
        <f>'Insumo 1'!AP77/$CP80</f>
        <v>1.215083171277824E-2</v>
      </c>
      <c r="AQ80" s="64">
        <f>'Insumo 1'!AQ77/$CP80</f>
        <v>1.2019431165792472E-2</v>
      </c>
      <c r="AR80" s="64">
        <f>'Insumo 1'!AR77/$CP80</f>
        <v>1.1798312556654866E-2</v>
      </c>
      <c r="AS80" s="64">
        <f>'Insumo 1'!AS77/$CP80</f>
        <v>1.1520171068636644E-2</v>
      </c>
      <c r="AT80" s="64">
        <f>'Insumo 1'!AT77/$CP80</f>
        <v>1.1261553718496024E-2</v>
      </c>
      <c r="AU80" s="64">
        <f>'Insumo 1'!AU77/$CP80</f>
        <v>1.1008669646938508E-2</v>
      </c>
      <c r="AV80" s="64">
        <f>'Insumo 1'!AV77/$CP80</f>
        <v>1.0753771180203146E-2</v>
      </c>
      <c r="AW80" s="64">
        <f>'Insumo 1'!AW77/$CP80</f>
        <v>1.050104206212085E-2</v>
      </c>
      <c r="AX80" s="64">
        <f>'Insumo 1'!AX77/$CP80</f>
        <v>1.0249862478790743E-2</v>
      </c>
      <c r="AY80" s="64">
        <f>'Insumo 1'!AY77/$CP80</f>
        <v>9.9929496168775327E-3</v>
      </c>
      <c r="AZ80" s="64">
        <f>'Insumo 1'!AZ77/$CP80</f>
        <v>9.7293737555299038E-3</v>
      </c>
      <c r="BA80" s="64">
        <f>'Insumo 1'!BA77/$CP80</f>
        <v>9.4772644513484838E-3</v>
      </c>
      <c r="BB80" s="64">
        <f>'Insumo 1'!BB77/$CP80</f>
        <v>9.244524331569446E-3</v>
      </c>
      <c r="BC80" s="64">
        <f>'Insumo 1'!BC77/$CP80</f>
        <v>9.0223210481053077E-3</v>
      </c>
      <c r="BD80" s="64">
        <f>'Insumo 1'!BD77/$CP80</f>
        <v>8.7984132764137579E-3</v>
      </c>
      <c r="BE80" s="64">
        <f>'Insumo 1'!BE77/$CP80</f>
        <v>8.5794640159292182E-3</v>
      </c>
      <c r="BF80" s="64">
        <f>'Insumo 1'!BF77/$CP80</f>
        <v>8.3388212689140088E-3</v>
      </c>
      <c r="BG80" s="64">
        <f>'Insumo 1'!BG77/$CP80</f>
        <v>8.0634689434497288E-3</v>
      </c>
      <c r="BH80" s="64">
        <f>'Insumo 1'!BH77/$CP80</f>
        <v>7.7676627592565333E-3</v>
      </c>
      <c r="BI80" s="64">
        <f>'Insumo 1'!BI77/$CP80</f>
        <v>7.4749556445677197E-3</v>
      </c>
      <c r="BJ80" s="64">
        <f>'Insumo 1'!BJ77/$CP80</f>
        <v>7.1748107630683891E-3</v>
      </c>
      <c r="BK80" s="64">
        <f>'Insumo 1'!BK77/$CP80</f>
        <v>6.9064313439889677E-3</v>
      </c>
      <c r="BL80" s="64">
        <f>'Insumo 1'!BL77/$CP80</f>
        <v>6.6894964786822766E-3</v>
      </c>
      <c r="BM80" s="64">
        <f>'Insumo 1'!BM77/$CP80</f>
        <v>6.5032424014689599E-3</v>
      </c>
      <c r="BN80" s="64">
        <f>'Insumo 1'!BN77/$CP80</f>
        <v>6.3128045804247282E-3</v>
      </c>
      <c r="BO80" s="64">
        <f>'Insumo 1'!BO77/$CP80</f>
        <v>6.1329035956953935E-3</v>
      </c>
      <c r="BP80" s="64">
        <f>'Insumo 1'!BP77/$CP80</f>
        <v>5.9116300330825681E-3</v>
      </c>
      <c r="BQ80" s="64">
        <f>'Insumo 1'!BQ77/$CP80</f>
        <v>5.6221769413733538E-3</v>
      </c>
      <c r="BR80" s="64">
        <f>'Insumo 1'!BR77/$CP80</f>
        <v>5.2930557600080579E-3</v>
      </c>
      <c r="BS80" s="64">
        <f>'Insumo 1'!BS77/$CP80</f>
        <v>4.975246182333754E-3</v>
      </c>
      <c r="BT80" s="64">
        <f>'Insumo 1'!BT77/$CP80</f>
        <v>4.6527880004028797E-3</v>
      </c>
      <c r="BU80" s="64">
        <f>'Insumo 1'!BU77/$CP80</f>
        <v>4.3758861401864092E-3</v>
      </c>
      <c r="BV80" s="64">
        <f>'Insumo 1'!BV77/$CP80</f>
        <v>4.1730520411246532E-3</v>
      </c>
      <c r="BW80" s="64">
        <f>'Insumo 1'!BW77/$CP80</f>
        <v>4.0174787520047108E-3</v>
      </c>
      <c r="BX80" s="64">
        <f>'Insumo 1'!BX77/$CP80</f>
        <v>3.8544676960742541E-3</v>
      </c>
      <c r="BY80" s="64">
        <f>'Insumo 1'!BY77/$CP80</f>
        <v>3.6948656165986167E-3</v>
      </c>
      <c r="BZ80" s="64">
        <f>'Insumo 1'!BZ77/$CP80</f>
        <v>3.522712305630235E-3</v>
      </c>
      <c r="CA80" s="64">
        <f>'Insumo 1'!CA77/$CP80</f>
        <v>3.3248367177754882E-3</v>
      </c>
      <c r="CB80" s="64">
        <f>'Insumo 1'!CB77/$CP80</f>
        <v>3.1097612941714254E-3</v>
      </c>
      <c r="CC80" s="64">
        <f>'Insumo 1'!CC77/$CP80</f>
        <v>2.903053358229192E-3</v>
      </c>
      <c r="CD80" s="64">
        <f>'Insumo 1'!CD77/$CP80</f>
        <v>2.7034732821470354E-3</v>
      </c>
      <c r="CE80" s="64">
        <f>'Insumo 1'!CE77/$CP80</f>
        <v>2.48886271896863E-3</v>
      </c>
      <c r="CF80" s="64">
        <f>'Insumo 1'!CF77/$CP80</f>
        <v>2.2517839018834597E-3</v>
      </c>
      <c r="CG80" s="64">
        <f>'Insumo 1'!CG77/$CP80</f>
        <v>2.0030835741568598E-3</v>
      </c>
      <c r="CH80" s="64">
        <f>'Insumo 1'!CH77/$CP80</f>
        <v>1.7613561528151175E-3</v>
      </c>
      <c r="CI80" s="64">
        <f>'Insumo 1'!CI77/$CP80</f>
        <v>1.5247421961556045E-3</v>
      </c>
      <c r="CJ80" s="64">
        <f>'Insumo 1'!CJ77/$CP80</f>
        <v>1.3031587265923408E-3</v>
      </c>
      <c r="CK80" s="64">
        <f>'Insumo 1'!CK77/$CP80</f>
        <v>1.1035786505101844E-3</v>
      </c>
      <c r="CL80" s="64">
        <f>'Insumo 1'!CL77/$CP80</f>
        <v>9.2367766578084942E-4</v>
      </c>
      <c r="CM80" s="64">
        <f>'Insumo 1'!CM77/$CP80</f>
        <v>7.3308489126139883E-4</v>
      </c>
      <c r="CN80" s="64">
        <f>'Insumo 1'!CN77/$CP80</f>
        <v>5.7518730001317111E-4</v>
      </c>
      <c r="CP80">
        <f>SUM('Insumo 1'!B77:CX77)</f>
        <v>6453.5499999999993</v>
      </c>
      <c r="CR80" s="79">
        <f t="shared" si="2"/>
        <v>0.31266853127348521</v>
      </c>
    </row>
    <row r="81" spans="1:96">
      <c r="A81">
        <f t="shared" si="3"/>
        <v>2020</v>
      </c>
      <c r="B81" s="64">
        <f>'Insumo 1'!B78/$CP81</f>
        <v>1.798464154903618E-2</v>
      </c>
      <c r="C81" s="64">
        <f>'Insumo 1'!C78/$CP81</f>
        <v>1.7846347962389698E-2</v>
      </c>
      <c r="D81" s="64">
        <f>'Insumo 1'!D78/$CP81</f>
        <v>1.7739043239640588E-2</v>
      </c>
      <c r="E81" s="64">
        <f>'Insumo 1'!E78/$CP81</f>
        <v>1.7660106432101013E-2</v>
      </c>
      <c r="F81" s="64">
        <f>'Insumo 1'!F78/$CP81</f>
        <v>1.7607070764535361E-2</v>
      </c>
      <c r="G81" s="64">
        <f>'Insumo 1'!G78/$CP81</f>
        <v>1.7577469461708017E-2</v>
      </c>
      <c r="H81" s="64">
        <f>'Insumo 1'!H78/$CP81</f>
        <v>1.7568835748383377E-2</v>
      </c>
      <c r="I81" s="64">
        <f>'Insumo 1'!I78/$CP81</f>
        <v>1.75785486758736E-2</v>
      </c>
      <c r="J81" s="64">
        <f>'Insumo 1'!J78/$CP81</f>
        <v>1.7604295642395296E-2</v>
      </c>
      <c r="K81" s="64">
        <f>'Insumo 1'!K78/$CP81</f>
        <v>1.7643301525808407E-2</v>
      </c>
      <c r="L81" s="64">
        <f>'Insumo 1'!L78/$CP81</f>
        <v>1.7703737519080893E-2</v>
      </c>
      <c r="M81" s="64">
        <f>'Insumo 1'!M78/$CP81</f>
        <v>1.7793620641728496E-2</v>
      </c>
      <c r="N81" s="64">
        <f>'Insumo 1'!N78/$CP81</f>
        <v>1.7857910971306627E-2</v>
      </c>
      <c r="O81" s="64">
        <f>'Insumo 1'!O78/$CP81</f>
        <v>1.7873019969624749E-2</v>
      </c>
      <c r="P81" s="64">
        <f>'Insumo 1'!P78/$CP81</f>
        <v>1.7867932245701299E-2</v>
      </c>
      <c r="Q81" s="64">
        <f>'Insumo 1'!Q78/$CP81</f>
        <v>1.7863307042134527E-2</v>
      </c>
      <c r="R81" s="64">
        <f>'Insumo 1'!R78/$CP81</f>
        <v>1.7815821618849002E-2</v>
      </c>
      <c r="S81" s="64">
        <f>'Insumo 1'!S78/$CP81</f>
        <v>1.7924359729215918E-2</v>
      </c>
      <c r="T81" s="64">
        <f>'Insumo 1'!T78/$CP81</f>
        <v>1.8277262761360619E-2</v>
      </c>
      <c r="U81" s="64">
        <f>'Insumo 1'!U78/$CP81</f>
        <v>1.8761984095158325E-2</v>
      </c>
      <c r="V81" s="64">
        <f>'Insumo 1'!V78/$CP81</f>
        <v>1.9186577782587991E-2</v>
      </c>
      <c r="W81" s="64">
        <f>'Insumo 1'!W78/$CP81</f>
        <v>1.9600533501814083E-2</v>
      </c>
      <c r="X81" s="64">
        <f>'Insumo 1'!X78/$CP81</f>
        <v>1.9804504979108729E-2</v>
      </c>
      <c r="Y81" s="64">
        <f>'Insumo 1'!Y78/$CP81</f>
        <v>1.9683478819111529E-2</v>
      </c>
      <c r="Z81" s="64">
        <f>'Insumo 1'!Z78/$CP81</f>
        <v>1.9329650746253473E-2</v>
      </c>
      <c r="AA81" s="64">
        <f>'Insumo 1'!AA78/$CP81</f>
        <v>1.8974743459229833E-2</v>
      </c>
      <c r="AB81" s="64">
        <f>'Insumo 1'!AB78/$CP81</f>
        <v>1.8602414572104691E-2</v>
      </c>
      <c r="AC81" s="64">
        <f>'Insumo 1'!AC78/$CP81</f>
        <v>1.810243006653664E-2</v>
      </c>
      <c r="AD81" s="64">
        <f>'Insumo 1'!AD78/$CP81</f>
        <v>1.7452588965405174E-2</v>
      </c>
      <c r="AE81" s="64">
        <f>'Insumo 1'!AE78/$CP81</f>
        <v>1.6709318752224919E-2</v>
      </c>
      <c r="AF81" s="64">
        <f>'Insumo 1'!AF78/$CP81</f>
        <v>1.5949551979656508E-2</v>
      </c>
      <c r="AG81" s="64">
        <f>'Insumo 1'!AG78/$CP81</f>
        <v>1.5156946261764016E-2</v>
      </c>
      <c r="AH81" s="64">
        <f>'Insumo 1'!AH78/$CP81</f>
        <v>1.4468407624123892E-2</v>
      </c>
      <c r="AI81" s="64">
        <f>'Insumo 1'!AI78/$CP81</f>
        <v>1.3960251925587877E-2</v>
      </c>
      <c r="AJ81" s="64">
        <f>'Insumo 1'!AJ78/$CP81</f>
        <v>1.3580214365851447E-2</v>
      </c>
      <c r="AK81" s="64">
        <f>'Insumo 1'!AK78/$CP81</f>
        <v>1.3188305450293633E-2</v>
      </c>
      <c r="AL81" s="64">
        <f>'Insumo 1'!AL78/$CP81</f>
        <v>1.2797013228544724E-2</v>
      </c>
      <c r="AM81" s="64">
        <f>'Insumo 1'!AM78/$CP81</f>
        <v>1.2490824752424417E-2</v>
      </c>
      <c r="AN81" s="64">
        <f>'Insumo 1'!AN78/$CP81</f>
        <v>1.2292249345957674E-2</v>
      </c>
      <c r="AO81" s="64">
        <f>'Insumo 1'!AO78/$CP81</f>
        <v>1.2165364594775895E-2</v>
      </c>
      <c r="AP81" s="64">
        <f>'Insumo 1'!AP78/$CP81</f>
        <v>1.2052972148103335E-2</v>
      </c>
      <c r="AQ81" s="64">
        <f>'Insumo 1'!AQ78/$CP81</f>
        <v>1.1969410136996988E-2</v>
      </c>
      <c r="AR81" s="64">
        <f>'Insumo 1'!AR78/$CP81</f>
        <v>1.18400586105796E-2</v>
      </c>
      <c r="AS81" s="64">
        <f>'Insumo 1'!AS78/$CP81</f>
        <v>1.1622365696036866E-2</v>
      </c>
      <c r="AT81" s="64">
        <f>'Insumo 1'!AT78/$CP81</f>
        <v>1.1348399471431738E-2</v>
      </c>
      <c r="AU81" s="64">
        <f>'Insumo 1'!AU78/$CP81</f>
        <v>1.1093088234545924E-2</v>
      </c>
      <c r="AV81" s="64">
        <f>'Insumo 1'!AV78/$CP81</f>
        <v>1.0843018895035786E-2</v>
      </c>
      <c r="AW81" s="64">
        <f>'Insumo 1'!AW78/$CP81</f>
        <v>1.0591253647551164E-2</v>
      </c>
      <c r="AX81" s="64">
        <f>'Insumo 1'!AX78/$CP81</f>
        <v>1.0342263522206605E-2</v>
      </c>
      <c r="AY81" s="64">
        <f>'Insumo 1'!AY78/$CP81</f>
        <v>1.0094815131384305E-2</v>
      </c>
      <c r="AZ81" s="64">
        <f>'Insumo 1'!AZ78/$CP81</f>
        <v>9.8411998024729736E-3</v>
      </c>
      <c r="BA81" s="64">
        <f>'Insumo 1'!BA78/$CP81</f>
        <v>9.5811091885681637E-3</v>
      </c>
      <c r="BB81" s="64">
        <f>'Insumo 1'!BB78/$CP81</f>
        <v>9.3316565428669274E-3</v>
      </c>
      <c r="BC81" s="64">
        <f>'Insumo 1'!BC78/$CP81</f>
        <v>9.1005505379805531E-3</v>
      </c>
      <c r="BD81" s="64">
        <f>'Insumo 1'!BD78/$CP81</f>
        <v>8.8796199809410784E-3</v>
      </c>
      <c r="BE81" s="64">
        <f>'Insumo 1'!BE78/$CP81</f>
        <v>8.6566851690226699E-3</v>
      </c>
      <c r="BF81" s="64">
        <f>'Insumo 1'!BF78/$CP81</f>
        <v>8.4383755606710319E-3</v>
      </c>
      <c r="BG81" s="64">
        <f>'Insumo 1'!BG78/$CP81</f>
        <v>8.1984816690077924E-3</v>
      </c>
      <c r="BH81" s="64">
        <f>'Insumo 1'!BH78/$CP81</f>
        <v>7.9240529240459864E-3</v>
      </c>
      <c r="BI81" s="64">
        <f>'Insumo 1'!BI78/$CP81</f>
        <v>7.6297358037470632E-3</v>
      </c>
      <c r="BJ81" s="64">
        <f>'Insumo 1'!BJ78/$CP81</f>
        <v>7.3380396321359766E-3</v>
      </c>
      <c r="BK81" s="64">
        <f>'Insumo 1'!BK78/$CP81</f>
        <v>7.0390973082702811E-3</v>
      </c>
      <c r="BL81" s="64">
        <f>'Insumo 1'!BL78/$CP81</f>
        <v>6.7711438483019568E-3</v>
      </c>
      <c r="BM81" s="64">
        <f>'Insumo 1'!BM78/$CP81</f>
        <v>6.5534509337592224E-3</v>
      </c>
      <c r="BN81" s="64">
        <f>'Insumo 1'!BN78/$CP81</f>
        <v>6.3655134954960545E-3</v>
      </c>
      <c r="BO81" s="64">
        <f>'Insumo 1'!BO78/$CP81</f>
        <v>6.1735675474750172E-3</v>
      </c>
      <c r="BP81" s="64">
        <f>'Insumo 1'!BP78/$CP81</f>
        <v>5.9917970473008777E-3</v>
      </c>
      <c r="BQ81" s="64">
        <f>'Insumo 1'!BQ78/$CP81</f>
        <v>5.7697872760958235E-3</v>
      </c>
      <c r="BR81" s="64">
        <f>'Insumo 1'!BR78/$CP81</f>
        <v>5.4819454407903801E-3</v>
      </c>
      <c r="BS81" s="64">
        <f>'Insumo 1'!BS78/$CP81</f>
        <v>5.1557144158807296E-3</v>
      </c>
      <c r="BT81" s="64">
        <f>'Insumo 1'!BT78/$CP81</f>
        <v>4.8398130122702032E-3</v>
      </c>
      <c r="BU81" s="64">
        <f>'Insumo 1'!BU78/$CP81</f>
        <v>4.5197489254495821E-3</v>
      </c>
      <c r="BV81" s="64">
        <f>'Insumo 1'!BV78/$CP81</f>
        <v>4.2436242725132946E-3</v>
      </c>
      <c r="BW81" s="64">
        <f>'Insumo 1'!BW78/$CP81</f>
        <v>4.0393444483141985E-3</v>
      </c>
      <c r="BX81" s="64">
        <f>'Insumo 1'!BX78/$CP81</f>
        <v>3.8808541394261455E-3</v>
      </c>
      <c r="BY81" s="64">
        <f>'Insumo 1'!BY78/$CP81</f>
        <v>3.715271851735708E-3</v>
      </c>
      <c r="BZ81" s="64">
        <f>'Insumo 1'!BZ78/$CP81</f>
        <v>3.5530813799942375E-3</v>
      </c>
      <c r="CA81" s="64">
        <f>'Insumo 1'!CA78/$CP81</f>
        <v>3.3771694710046764E-3</v>
      </c>
      <c r="CB81" s="64">
        <f>'Insumo 1'!CB78/$CP81</f>
        <v>3.1738146875189346E-3</v>
      </c>
      <c r="CC81" s="64">
        <f>'Insumo 1'!CC78/$CP81</f>
        <v>2.9525757835750085E-3</v>
      </c>
      <c r="CD81" s="64">
        <f>'Insumo 1'!CD78/$CP81</f>
        <v>2.7402789398601746E-3</v>
      </c>
      <c r="CE81" s="64">
        <f>'Insumo 1'!CE78/$CP81</f>
        <v>2.5355365953044014E-3</v>
      </c>
      <c r="CF81" s="64">
        <f>'Insumo 1'!CF78/$CP81</f>
        <v>2.3172269869527634E-3</v>
      </c>
      <c r="CG81" s="64">
        <f>'Insumo 1'!CG78/$CP81</f>
        <v>2.0788748298117806E-3</v>
      </c>
      <c r="CH81" s="64">
        <f>'Insumo 1'!CH78/$CP81</f>
        <v>1.8306555717283511E-3</v>
      </c>
      <c r="CI81" s="64">
        <f>'Insumo 1'!CI78/$CP81</f>
        <v>1.5902991597084334E-3</v>
      </c>
      <c r="CJ81" s="64">
        <f>'Insumo 1'!CJ78/$CP81</f>
        <v>1.355338818516417E-3</v>
      </c>
      <c r="CK81" s="64">
        <f>'Insumo 1'!CK78/$CP81</f>
        <v>1.1387251181392622E-3</v>
      </c>
      <c r="CL81" s="64">
        <f>'Insumo 1'!CL78/$CP81</f>
        <v>9.4893759844938527E-4</v>
      </c>
      <c r="CM81" s="64">
        <f>'Insumo 1'!CM78/$CP81</f>
        <v>7.8165940278446516E-4</v>
      </c>
      <c r="CN81" s="64">
        <f>'Insumo 1'!CN78/$CP81</f>
        <v>5.9973472915810053E-4</v>
      </c>
      <c r="CP81">
        <f>SUM('Insumo 1'!B78:CX78)</f>
        <v>6486.2009999999991</v>
      </c>
      <c r="CR81" s="79">
        <f t="shared" si="2"/>
        <v>0.30649851893273122</v>
      </c>
    </row>
    <row r="82" spans="1:96">
      <c r="A82">
        <f t="shared" si="3"/>
        <v>2021</v>
      </c>
      <c r="B82" s="64">
        <f>'Insumo 1'!B79/$CP82</f>
        <v>1.7723402623302908E-2</v>
      </c>
      <c r="C82" s="64">
        <f>'Insumo 1'!C79/$CP82</f>
        <v>1.7779397100559945E-2</v>
      </c>
      <c r="D82" s="64">
        <f>'Insumo 1'!D79/$CP82</f>
        <v>1.7675845670016108E-2</v>
      </c>
      <c r="E82" s="64">
        <f>'Insumo 1'!E79/$CP82</f>
        <v>1.7590549973153333E-2</v>
      </c>
      <c r="F82" s="64">
        <f>'Insumo 1'!F79/$CP82</f>
        <v>1.7522436143284498E-2</v>
      </c>
      <c r="G82" s="64">
        <f>'Insumo 1'!G79/$CP82</f>
        <v>1.7470737132775943E-2</v>
      </c>
      <c r="H82" s="64">
        <f>'Insumo 1'!H79/$CP82</f>
        <v>1.743391884636036E-2</v>
      </c>
      <c r="I82" s="64">
        <f>'Insumo 1'!I79/$CP82</f>
        <v>1.7409986960190228E-2</v>
      </c>
      <c r="J82" s="64">
        <f>'Insumo 1'!J79/$CP82</f>
        <v>1.7402776712433843E-2</v>
      </c>
      <c r="K82" s="64">
        <f>'Insumo 1'!K79/$CP82</f>
        <v>1.7412594922144666E-2</v>
      </c>
      <c r="L82" s="64">
        <f>'Insumo 1'!L79/$CP82</f>
        <v>1.7436526808314794E-2</v>
      </c>
      <c r="M82" s="64">
        <f>'Insumo 1'!M79/$CP82</f>
        <v>1.7478100790059063E-2</v>
      </c>
      <c r="N82" s="64">
        <f>'Insumo 1'!N79/$CP82</f>
        <v>1.7546674848508092E-2</v>
      </c>
      <c r="O82" s="64">
        <f>'Insumo 1'!O79/$CP82</f>
        <v>1.7592084068420649E-2</v>
      </c>
      <c r="P82" s="64">
        <f>'Insumo 1'!P79/$CP82</f>
        <v>1.7593004525581039E-2</v>
      </c>
      <c r="Q82" s="64">
        <f>'Insumo 1'!Q79/$CP82</f>
        <v>1.7576896525274222E-2</v>
      </c>
      <c r="R82" s="64">
        <f>'Insumo 1'!R79/$CP82</f>
        <v>1.7561248753547594E-2</v>
      </c>
      <c r="S82" s="64">
        <f>'Insumo 1'!S79/$CP82</f>
        <v>1.7503720181023242E-2</v>
      </c>
      <c r="T82" s="64">
        <f>'Insumo 1'!T79/$CP82</f>
        <v>1.760451024008591E-2</v>
      </c>
      <c r="U82" s="64">
        <f>'Insumo 1'!U79/$CP82</f>
        <v>1.795228963718647E-2</v>
      </c>
      <c r="V82" s="64">
        <f>'Insumo 1'!V79/$CP82</f>
        <v>1.8434455779703922E-2</v>
      </c>
      <c r="W82" s="64">
        <f>'Insumo 1'!W79/$CP82</f>
        <v>1.8857866073483161E-2</v>
      </c>
      <c r="X82" s="64">
        <f>'Insumo 1'!X79/$CP82</f>
        <v>1.9271918386131778E-2</v>
      </c>
      <c r="Y82" s="64">
        <f>'Insumo 1'!Y79/$CP82</f>
        <v>1.9479174656746184E-2</v>
      </c>
      <c r="Z82" s="64">
        <f>'Insumo 1'!Z79/$CP82</f>
        <v>1.9365805016491523E-2</v>
      </c>
      <c r="AA82" s="64">
        <f>'Insumo 1'!AA79/$CP82</f>
        <v>1.9022474495666183E-2</v>
      </c>
      <c r="AB82" s="64">
        <f>'Insumo 1'!AB79/$CP82</f>
        <v>1.8678990565314108E-2</v>
      </c>
      <c r="AC82" s="64">
        <f>'Insumo 1'!AC79/$CP82</f>
        <v>1.8318631587021555E-2</v>
      </c>
      <c r="AD82" s="64">
        <f>'Insumo 1'!AD79/$CP82</f>
        <v>1.7831709749175424E-2</v>
      </c>
      <c r="AE82" s="64">
        <f>'Insumo 1'!AE79/$CP82</f>
        <v>1.7195980670399631E-2</v>
      </c>
      <c r="AF82" s="64">
        <f>'Insumo 1'!AF79/$CP82</f>
        <v>1.6466825189844291E-2</v>
      </c>
      <c r="AG82" s="64">
        <f>'Insumo 1'!AG79/$CP82</f>
        <v>1.5721408299455397E-2</v>
      </c>
      <c r="AH82" s="64">
        <f>'Insumo 1'!AH79/$CP82</f>
        <v>1.4943775408452865E-2</v>
      </c>
      <c r="AI82" s="64">
        <f>'Insumo 1'!AI79/$CP82</f>
        <v>1.4267239395566466E-2</v>
      </c>
      <c r="AJ82" s="64">
        <f>'Insumo 1'!AJ79/$CP82</f>
        <v>1.3766664109841221E-2</v>
      </c>
      <c r="AK82" s="64">
        <f>'Insumo 1'!AK79/$CP82</f>
        <v>1.3391117588402241E-2</v>
      </c>
      <c r="AL82" s="64">
        <f>'Insumo 1'!AL79/$CP82</f>
        <v>1.3003758533404925E-2</v>
      </c>
      <c r="AM82" s="64">
        <f>'Insumo 1'!AM79/$CP82</f>
        <v>1.2616706297461073E-2</v>
      </c>
      <c r="AN82" s="64">
        <f>'Insumo 1'!AN79/$CP82</f>
        <v>1.2313569072639412E-2</v>
      </c>
      <c r="AO82" s="64">
        <f>'Insumo 1'!AO79/$CP82</f>
        <v>1.2117971926056608E-2</v>
      </c>
      <c r="AP82" s="64">
        <f>'Insumo 1'!AP79/$CP82</f>
        <v>1.1993403390350542E-2</v>
      </c>
      <c r="AQ82" s="64">
        <f>'Insumo 1'!AQ79/$CP82</f>
        <v>1.1882948531103782E-2</v>
      </c>
      <c r="AR82" s="64">
        <f>'Insumo 1'!AR79/$CP82</f>
        <v>1.1800414205722176E-2</v>
      </c>
      <c r="AS82" s="64">
        <f>'Insumo 1'!AS79/$CP82</f>
        <v>1.1672624069954743E-2</v>
      </c>
      <c r="AT82" s="64">
        <f>'Insumo 1'!AT79/$CP82</f>
        <v>1.1457543913477027E-2</v>
      </c>
      <c r="AU82" s="64">
        <f>'Insumo 1'!AU79/$CP82</f>
        <v>1.1186622689269003E-2</v>
      </c>
      <c r="AV82" s="64">
        <f>'Insumo 1'!AV79/$CP82</f>
        <v>1.0934417427322237E-2</v>
      </c>
      <c r="AW82" s="64">
        <f>'Insumo 1'!AW79/$CP82</f>
        <v>1.0686967860704149E-2</v>
      </c>
      <c r="AX82" s="64">
        <f>'Insumo 1'!AX79/$CP82</f>
        <v>1.043737056071182E-2</v>
      </c>
      <c r="AY82" s="64">
        <f>'Insumo 1'!AY79/$CP82</f>
        <v>1.0190074403620466E-2</v>
      </c>
      <c r="AZ82" s="64">
        <f>'Insumo 1'!AZ79/$CP82</f>
        <v>9.9436987036894981E-3</v>
      </c>
      <c r="BA82" s="64">
        <f>'Insumo 1'!BA79/$CP82</f>
        <v>9.6914934417427316E-3</v>
      </c>
      <c r="BB82" s="64">
        <f>'Insumo 1'!BB79/$CP82</f>
        <v>9.4320779320395797E-3</v>
      </c>
      <c r="BC82" s="64">
        <f>'Insumo 1'!BC79/$CP82</f>
        <v>9.1834010892076403E-3</v>
      </c>
      <c r="BD82" s="64">
        <f>'Insumo 1'!BD79/$CP82</f>
        <v>8.952673161003297E-3</v>
      </c>
      <c r="BE82" s="64">
        <f>'Insumo 1'!BE79/$CP82</f>
        <v>8.7317634425097806E-3</v>
      </c>
      <c r="BF82" s="64">
        <f>'Insumo 1'!BF79/$CP82</f>
        <v>8.5087059906420182E-3</v>
      </c>
      <c r="BG82" s="64">
        <f>'Insumo 1'!BG79/$CP82</f>
        <v>8.2899440055227425E-3</v>
      </c>
      <c r="BH82" s="64">
        <f>'Insumo 1'!BH79/$CP82</f>
        <v>8.049858096187773E-3</v>
      </c>
      <c r="BI82" s="64">
        <f>'Insumo 1'!BI79/$CP82</f>
        <v>7.7757152719183861E-3</v>
      </c>
      <c r="BJ82" s="64">
        <f>'Insumo 1'!BJ79/$CP82</f>
        <v>7.481475799647158E-3</v>
      </c>
      <c r="BK82" s="64">
        <f>'Insumo 1'!BK79/$CP82</f>
        <v>7.1896908798036356E-3</v>
      </c>
      <c r="BL82" s="64">
        <f>'Insumo 1'!BL79/$CP82</f>
        <v>6.8906957122037279E-3</v>
      </c>
      <c r="BM82" s="64">
        <f>'Insumo 1'!BM79/$CP82</f>
        <v>6.6223824499501418E-3</v>
      </c>
      <c r="BN82" s="64">
        <f>'Insumo 1'!BN79/$CP82</f>
        <v>6.4037738743575982E-3</v>
      </c>
      <c r="BO82" s="64">
        <f>'Insumo 1'!BO79/$CP82</f>
        <v>6.2147733374242542E-3</v>
      </c>
      <c r="BP82" s="64">
        <f>'Insumo 1'!BP79/$CP82</f>
        <v>6.0213239242156939E-3</v>
      </c>
      <c r="BQ82" s="64">
        <f>'Insumo 1'!BQ79/$CP82</f>
        <v>5.8373859016644936E-3</v>
      </c>
      <c r="BR82" s="64">
        <f>'Insumo 1'!BR79/$CP82</f>
        <v>5.6144818593234641E-3</v>
      </c>
      <c r="BS82" s="64">
        <f>'Insumo 1'!BS79/$CP82</f>
        <v>5.3272992252818901E-3</v>
      </c>
      <c r="BT82" s="64">
        <f>'Insumo 1'!BT79/$CP82</f>
        <v>5.0022244381376082E-3</v>
      </c>
      <c r="BU82" s="64">
        <f>'Insumo 1'!BU79/$CP82</f>
        <v>4.6875814988110763E-3</v>
      </c>
      <c r="BV82" s="64">
        <f>'Insumo 1'!BV79/$CP82</f>
        <v>4.3686430927360586E-3</v>
      </c>
      <c r="BW82" s="64">
        <f>'Insumo 1'!BW79/$CP82</f>
        <v>4.0915854874587713E-3</v>
      </c>
      <c r="BX82" s="64">
        <f>'Insumo 1'!BX79/$CP82</f>
        <v>3.8823348929968547E-3</v>
      </c>
      <c r="BY82" s="64">
        <f>'Insumo 1'!BY79/$CP82</f>
        <v>3.7166526041267165E-3</v>
      </c>
      <c r="BZ82" s="64">
        <f>'Insumo 1'!BZ79/$CP82</f>
        <v>3.5446805246605816E-3</v>
      </c>
      <c r="CA82" s="64">
        <f>'Insumo 1'!CA79/$CP82</f>
        <v>3.3766970928894684E-3</v>
      </c>
      <c r="CB82" s="64">
        <f>'Insumo 1'!CB79/$CP82</f>
        <v>3.1955204418194368E-3</v>
      </c>
      <c r="CC82" s="64">
        <f>'Insumo 1'!CC79/$CP82</f>
        <v>2.9876505330981057E-3</v>
      </c>
      <c r="CD82" s="64">
        <f>'Insumo 1'!CD79/$CP82</f>
        <v>2.762752166909565E-3</v>
      </c>
      <c r="CE82" s="64">
        <f>'Insumo 1'!CE79/$CP82</f>
        <v>2.5473651913783847E-3</v>
      </c>
      <c r="CF82" s="64">
        <f>'Insumo 1'!CF79/$CP82</f>
        <v>2.3404157398174428E-3</v>
      </c>
      <c r="CG82" s="64">
        <f>'Insumo 1'!CG79/$CP82</f>
        <v>2.1239548975991408E-3</v>
      </c>
      <c r="CH82" s="64">
        <f>'Insumo 1'!CH79/$CP82</f>
        <v>1.8929201503413364E-3</v>
      </c>
      <c r="CI82" s="64">
        <f>'Insumo 1'!CI79/$CP82</f>
        <v>1.6562092505944619E-3</v>
      </c>
      <c r="CJ82" s="64">
        <f>'Insumo 1'!CJ79/$CP82</f>
        <v>1.4227199509089512E-3</v>
      </c>
      <c r="CK82" s="64">
        <f>'Insumo 1'!CK79/$CP82</f>
        <v>1.2030375086292857E-3</v>
      </c>
      <c r="CL82" s="64">
        <f>'Insumo 1'!CL79/$CP82</f>
        <v>1.0106619621078469E-3</v>
      </c>
      <c r="CM82" s="64">
        <f>'Insumo 1'!CM79/$CP82</f>
        <v>8.3470123494669012E-4</v>
      </c>
      <c r="CN82" s="64">
        <f>'Insumo 1'!CN79/$CP82</f>
        <v>6.7224054613791511E-4</v>
      </c>
      <c r="CP82">
        <f>SUM('Insumo 1'!B79:CX79)</f>
        <v>6518.5</v>
      </c>
      <c r="CR82" s="79">
        <f t="shared" si="2"/>
        <v>0.30026739280509318</v>
      </c>
    </row>
    <row r="83" spans="1:96">
      <c r="A83">
        <f t="shared" si="3"/>
        <v>2022</v>
      </c>
      <c r="B83" s="64">
        <f>'Insumo 1'!B80/$CP83</f>
        <v>1.7375132740066405E-2</v>
      </c>
      <c r="C83" s="64">
        <f>'Insumo 1'!C80/$CP83</f>
        <v>1.7373453452279836E-2</v>
      </c>
      <c r="D83" s="64">
        <f>'Insumo 1'!D80/$CP83</f>
        <v>1.7585501700965869E-2</v>
      </c>
      <c r="E83" s="64">
        <f>'Insumo 1'!E80/$CP83</f>
        <v>1.751649823919043E-2</v>
      </c>
      <c r="F83" s="64">
        <f>'Insumo 1'!F80/$CP83</f>
        <v>1.7452837965826803E-2</v>
      </c>
      <c r="G83" s="64">
        <f>'Insumo 1'!G80/$CP83</f>
        <v>1.7395436856031305E-2</v>
      </c>
      <c r="H83" s="64">
        <f>'Insumo 1'!H80/$CP83</f>
        <v>1.7345210884960244E-2</v>
      </c>
      <c r="I83" s="64">
        <f>'Insumo 1'!I80/$CP83</f>
        <v>1.7301091414931254E-2</v>
      </c>
      <c r="J83" s="64">
        <f>'Insumo 1'!J80/$CP83</f>
        <v>1.7262162470788031E-2</v>
      </c>
      <c r="K83" s="64">
        <f>'Insumo 1'!K80/$CP83</f>
        <v>1.7237889129145787E-2</v>
      </c>
      <c r="L83" s="64">
        <f>'Insumo 1'!L80/$CP83</f>
        <v>1.7232087953155815E-2</v>
      </c>
      <c r="M83" s="64">
        <f>'Insumo 1'!M80/$CP83</f>
        <v>1.7241095042192876E-2</v>
      </c>
      <c r="N83" s="64">
        <f>'Insumo 1'!N80/$CP83</f>
        <v>1.7264299746152758E-2</v>
      </c>
      <c r="O83" s="64">
        <f>'Insumo 1'!O80/$CP83</f>
        <v>1.7311777791754884E-2</v>
      </c>
      <c r="P83" s="64">
        <f>'Insumo 1'!P80/$CP83</f>
        <v>1.7338493733813961E-2</v>
      </c>
      <c r="Q83" s="64">
        <f>'Insumo 1'!Q80/$CP83</f>
        <v>1.7325059431521399E-2</v>
      </c>
      <c r="R83" s="64">
        <f>'Insumo 1'!R80/$CP83</f>
        <v>1.7298190826936271E-2</v>
      </c>
      <c r="S83" s="64">
        <f>'Insumo 1'!S80/$CP83</f>
        <v>1.7271627547403245E-2</v>
      </c>
      <c r="T83" s="64">
        <f>'Insumo 1'!T80/$CP83</f>
        <v>1.7204150710888325E-2</v>
      </c>
      <c r="U83" s="64">
        <f>'Insumo 1'!U80/$CP83</f>
        <v>1.729727485177996E-2</v>
      </c>
      <c r="V83" s="64">
        <f>'Insumo 1'!V80/$CP83</f>
        <v>1.7640154885292435E-2</v>
      </c>
      <c r="W83" s="64">
        <f>'Insumo 1'!W80/$CP83</f>
        <v>1.8119820542147381E-2</v>
      </c>
      <c r="X83" s="64">
        <f>'Insumo 1'!X80/$CP83</f>
        <v>1.854223775173288E-2</v>
      </c>
      <c r="Y83" s="64">
        <f>'Insumo 1'!Y80/$CP83</f>
        <v>1.8956563847437626E-2</v>
      </c>
      <c r="Z83" s="64">
        <f>'Insumo 1'!Z80/$CP83</f>
        <v>1.9167696120967349E-2</v>
      </c>
      <c r="AA83" s="64">
        <f>'Insumo 1'!AA80/$CP83</f>
        <v>1.9061595665361308E-2</v>
      </c>
      <c r="AB83" s="64">
        <f>'Insumo 1'!AB80/$CP83</f>
        <v>1.8728638696042202E-2</v>
      </c>
      <c r="AC83" s="64">
        <f>'Insumo 1'!AC80/$CP83</f>
        <v>1.8395987051775198E-2</v>
      </c>
      <c r="AD83" s="64">
        <f>'Insumo 1'!AD80/$CP83</f>
        <v>1.8047458504798799E-2</v>
      </c>
      <c r="AE83" s="64">
        <f>'Insumo 1'!AE80/$CP83</f>
        <v>1.7573288698881723E-2</v>
      </c>
      <c r="AF83" s="64">
        <f>'Insumo 1'!AF80/$CP83</f>
        <v>1.6950883580168288E-2</v>
      </c>
      <c r="AG83" s="64">
        <f>'Insumo 1'!AG80/$CP83</f>
        <v>1.6235659645615321E-2</v>
      </c>
      <c r="AH83" s="64">
        <f>'Insumo 1'!AH80/$CP83</f>
        <v>1.5504100820774811E-2</v>
      </c>
      <c r="AI83" s="64">
        <f>'Insumo 1'!AI80/$CP83</f>
        <v>1.4740330202937356E-2</v>
      </c>
      <c r="AJ83" s="64">
        <f>'Insumo 1'!AJ80/$CP83</f>
        <v>1.4075484901981503E-2</v>
      </c>
      <c r="AK83" s="64">
        <f>'Insumo 1'!AK80/$CP83</f>
        <v>1.3582232280307941E-2</v>
      </c>
      <c r="AL83" s="64">
        <f>'Insumo 1'!AL80/$CP83</f>
        <v>1.3210957016949821E-2</v>
      </c>
      <c r="AM83" s="64">
        <f>'Insumo 1'!AM80/$CP83</f>
        <v>1.2827774076559651E-2</v>
      </c>
      <c r="AN83" s="64">
        <f>'Insumo 1'!AN80/$CP83</f>
        <v>1.244443847364343E-2</v>
      </c>
      <c r="AO83" s="64">
        <f>'Insumo 1'!AO80/$CP83</f>
        <v>1.2144609272477578E-2</v>
      </c>
      <c r="AP83" s="64">
        <f>'Insumo 1'!AP80/$CP83</f>
        <v>1.1951643839548024E-2</v>
      </c>
      <c r="AQ83" s="64">
        <f>'Insumo 1'!AQ80/$CP83</f>
        <v>1.1829361156180484E-2</v>
      </c>
      <c r="AR83" s="64">
        <f>'Insumo 1'!AR80/$CP83</f>
        <v>1.1720512775105508E-2</v>
      </c>
      <c r="AS83" s="64">
        <f>'Insumo 1'!AS80/$CP83</f>
        <v>1.163929631124592E-2</v>
      </c>
      <c r="AT83" s="64">
        <f>'Insumo 1'!AT80/$CP83</f>
        <v>1.151289173967498E-2</v>
      </c>
      <c r="AU83" s="64">
        <f>'Insumo 1'!AU80/$CP83</f>
        <v>1.130038550341079E-2</v>
      </c>
      <c r="AV83" s="64">
        <f>'Insumo 1'!AV80/$CP83</f>
        <v>1.1032615432715828E-2</v>
      </c>
      <c r="AW83" s="64">
        <f>'Insumo 1'!AW80/$CP83</f>
        <v>1.0782859540094985E-2</v>
      </c>
      <c r="AX83" s="64">
        <f>'Insumo 1'!AX80/$CP83</f>
        <v>1.0537836185781749E-2</v>
      </c>
      <c r="AY83" s="64">
        <f>'Insumo 1'!AY80/$CP83</f>
        <v>1.0290370231051685E-2</v>
      </c>
      <c r="AZ83" s="64">
        <f>'Insumo 1'!AZ80/$CP83</f>
        <v>1.0044430901582137E-2</v>
      </c>
      <c r="BA83" s="64">
        <f>'Insumo 1'!BA80/$CP83</f>
        <v>9.7992548847428487E-3</v>
      </c>
      <c r="BB83" s="64">
        <f>'Insumo 1'!BB80/$CP83</f>
        <v>9.5479723668614874E-3</v>
      </c>
      <c r="BC83" s="64">
        <f>'Insumo 1'!BC80/$CP83</f>
        <v>9.289514710255688E-3</v>
      </c>
      <c r="BD83" s="64">
        <f>'Insumo 1'!BD80/$CP83</f>
        <v>9.0414381054214153E-3</v>
      </c>
      <c r="BE83" s="64">
        <f>'Insumo 1'!BE80/$CP83</f>
        <v>8.8107650285570542E-3</v>
      </c>
      <c r="BF83" s="64">
        <f>'Insumo 1'!BF80/$CP83</f>
        <v>8.5897096908339604E-3</v>
      </c>
      <c r="BG83" s="64">
        <f>'Insumo 1'!BG80/$CP83</f>
        <v>8.3665170777461415E-3</v>
      </c>
      <c r="BH83" s="64">
        <f>'Insumo 1'!BH80/$CP83</f>
        <v>8.1472936903356705E-3</v>
      </c>
      <c r="BI83" s="64">
        <f>'Insumo 1'!BI80/$CP83</f>
        <v>7.906850211803991E-3</v>
      </c>
      <c r="BJ83" s="64">
        <f>'Insumo 1'!BJ80/$CP83</f>
        <v>7.6325156524887985E-3</v>
      </c>
      <c r="BK83" s="64">
        <f>'Insumo 1'!BK80/$CP83</f>
        <v>7.3383349647868643E-3</v>
      </c>
      <c r="BL83" s="64">
        <f>'Insumo 1'!BL80/$CP83</f>
        <v>7.0464442149757072E-3</v>
      </c>
      <c r="BM83" s="64">
        <f>'Insumo 1'!BM80/$CP83</f>
        <v>6.7475309889661649E-3</v>
      </c>
      <c r="BN83" s="64">
        <f>'Insumo 1'!BN80/$CP83</f>
        <v>6.4786922805888398E-3</v>
      </c>
      <c r="BO83" s="64">
        <f>'Insumo 1'!BO80/$CP83</f>
        <v>6.2590109056002135E-3</v>
      </c>
      <c r="BP83" s="64">
        <f>'Insumo 1'!BP80/$CP83</f>
        <v>6.0686407356135442E-3</v>
      </c>
      <c r="BQ83" s="64">
        <f>'Insumo 1'!BQ80/$CP83</f>
        <v>5.873538027319266E-3</v>
      </c>
      <c r="BR83" s="64">
        <f>'Insumo 1'!BR80/$CP83</f>
        <v>5.6877477331141518E-3</v>
      </c>
      <c r="BS83" s="64">
        <f>'Insumo 1'!BS80/$CP83</f>
        <v>5.4637918073960736E-3</v>
      </c>
      <c r="BT83" s="64">
        <f>'Insumo 1'!BT80/$CP83</f>
        <v>5.1767862584185765E-3</v>
      </c>
      <c r="BU83" s="64">
        <f>'Insumo 1'!BU80/$CP83</f>
        <v>4.8529890406625812E-3</v>
      </c>
      <c r="BV83" s="64">
        <f>'Insumo 1'!BV80/$CP83</f>
        <v>4.5391148870999572E-3</v>
      </c>
      <c r="BW83" s="64">
        <f>'Insumo 1'!BW80/$CP83</f>
        <v>4.2214241703860365E-3</v>
      </c>
      <c r="BX83" s="64">
        <f>'Insumo 1'!BX80/$CP83</f>
        <v>3.9431203853934954E-3</v>
      </c>
      <c r="BY83" s="64">
        <f>'Insumo 1'!BY80/$CP83</f>
        <v>3.7289348613427351E-3</v>
      </c>
      <c r="BZ83" s="64">
        <f>'Insumo 1'!BZ80/$CP83</f>
        <v>3.5561208818520296E-3</v>
      </c>
      <c r="CA83" s="64">
        <f>'Insumo 1'!CA80/$CP83</f>
        <v>3.3776583888974051E-3</v>
      </c>
      <c r="CB83" s="64">
        <f>'Insumo 1'!CB80/$CP83</f>
        <v>3.2039284342503882E-3</v>
      </c>
      <c r="CC83" s="64">
        <f>'Insumo 1'!CC80/$CP83</f>
        <v>3.0173748274150152E-3</v>
      </c>
      <c r="CD83" s="64">
        <f>'Insumo 1'!CD80/$CP83</f>
        <v>2.804715928624774E-3</v>
      </c>
      <c r="CE83" s="64">
        <f>'Insumo 1'!CE80/$CP83</f>
        <v>2.5761801271251394E-3</v>
      </c>
      <c r="CF83" s="64">
        <f>'Insumo 1'!CF80/$CP83</f>
        <v>2.3578727148709797E-3</v>
      </c>
      <c r="CG83" s="64">
        <f>'Insumo 1'!CG80/$CP83</f>
        <v>2.1485723916538791E-3</v>
      </c>
      <c r="CH83" s="64">
        <f>'Insumo 1'!CH80/$CP83</f>
        <v>1.9336235549728604E-3</v>
      </c>
      <c r="CI83" s="64">
        <f>'Insumo 1'!CI80/$CP83</f>
        <v>1.7096676292547815E-3</v>
      </c>
      <c r="CJ83" s="64">
        <f>'Insumo 1'!CJ80/$CP83</f>
        <v>1.484185078276184E-3</v>
      </c>
      <c r="CK83" s="64">
        <f>'Insumo 1'!CK80/$CP83</f>
        <v>1.2576338896152237E-3</v>
      </c>
      <c r="CL83" s="64">
        <f>'Insumo 1'!CL80/$CP83</f>
        <v>1.0529134421796793E-3</v>
      </c>
      <c r="CM83" s="64">
        <f>'Insumo 1'!CM80/$CP83</f>
        <v>8.8437401341842571E-4</v>
      </c>
      <c r="CN83" s="64">
        <f>'Insumo 1'!CN80/$CP83</f>
        <v>7.2224641075135021E-4</v>
      </c>
      <c r="CP83">
        <f>SUM('Insumo 1'!B80:CX80)</f>
        <v>6550.3959999999979</v>
      </c>
      <c r="CR83" s="79">
        <f t="shared" si="2"/>
        <v>0.29508582381889592</v>
      </c>
    </row>
    <row r="84" spans="1:96">
      <c r="A84">
        <f t="shared" si="3"/>
        <v>2023</v>
      </c>
      <c r="B84" s="64">
        <f>'Insumo 1'!B81/$CP84</f>
        <v>1.6973953894001494E-2</v>
      </c>
      <c r="C84" s="64">
        <f>'Insumo 1'!C81/$CP84</f>
        <v>1.7084106299350192E-2</v>
      </c>
      <c r="D84" s="64">
        <f>'Insumo 1'!D81/$CP84</f>
        <v>1.7167366324358585E-2</v>
      </c>
      <c r="E84" s="64">
        <f>'Insumo 1'!E81/$CP84</f>
        <v>1.7400585554993412E-2</v>
      </c>
      <c r="F84" s="64">
        <f>'Insumo 1'!F81/$CP84</f>
        <v>1.7365792588338445E-2</v>
      </c>
      <c r="G84" s="64">
        <f>'Insumo 1'!G81/$CP84</f>
        <v>1.7323402904073224E-2</v>
      </c>
      <c r="H84" s="64">
        <f>'Insumo 1'!H81/$CP84</f>
        <v>1.7276759057946258E-2</v>
      </c>
      <c r="I84" s="64">
        <f>'Insumo 1'!I81/$CP84</f>
        <v>1.7227684262184011E-2</v>
      </c>
      <c r="J84" s="64">
        <f>'Insumo 1'!J81/$CP84</f>
        <v>1.7176330451138686E-2</v>
      </c>
      <c r="K84" s="64">
        <f>'Insumo 1'!K81/$CP84</f>
        <v>1.7122393756105875E-2</v>
      </c>
      <c r="L84" s="64">
        <f>'Insumo 1'!L81/$CP84</f>
        <v>1.70813714810105E-2</v>
      </c>
      <c r="M84" s="64">
        <f>'Insumo 1'!M81/$CP84</f>
        <v>1.7060404540406197E-2</v>
      </c>
      <c r="N84" s="64">
        <f>'Insumo 1'!N81/$CP84</f>
        <v>1.7054327166317992E-2</v>
      </c>
      <c r="O84" s="64">
        <f>'Insumo 1'!O81/$CP84</f>
        <v>1.7059340999940761E-2</v>
      </c>
      <c r="P84" s="64">
        <f>'Insumo 1'!P81/$CP84</f>
        <v>1.7085929511576652E-2</v>
      </c>
      <c r="Q84" s="64">
        <f>'Insumo 1'!Q81/$CP84</f>
        <v>1.7094285900947932E-2</v>
      </c>
      <c r="R84" s="64">
        <f>'Insumo 1'!R81/$CP84</f>
        <v>1.7066481914494398E-2</v>
      </c>
      <c r="S84" s="64">
        <f>'Insumo 1'!S81/$CP84</f>
        <v>1.7028802195147536E-2</v>
      </c>
      <c r="T84" s="64">
        <f>'Insumo 1'!T81/$CP84</f>
        <v>1.6991730213209492E-2</v>
      </c>
      <c r="U84" s="64">
        <f>'Insumo 1'!U81/$CP84</f>
        <v>1.691424369358489E-2</v>
      </c>
      <c r="V84" s="64">
        <f>'Insumo 1'!V81/$CP84</f>
        <v>1.699978273387636E-2</v>
      </c>
      <c r="W84" s="64">
        <f>'Insumo 1'!W81/$CP84</f>
        <v>1.7337988601884912E-2</v>
      </c>
      <c r="X84" s="64">
        <f>'Insumo 1'!X81/$CP84</f>
        <v>1.7815366336513334E-2</v>
      </c>
      <c r="Y84" s="64">
        <f>'Insumo 1'!Y81/$CP84</f>
        <v>1.8236984163882485E-2</v>
      </c>
      <c r="Z84" s="64">
        <f>'Insumo 1'!Z81/$CP84</f>
        <v>1.865191687975461E-2</v>
      </c>
      <c r="AA84" s="64">
        <f>'Insumo 1'!AA81/$CP84</f>
        <v>1.8866448185068212E-2</v>
      </c>
      <c r="AB84" s="64">
        <f>'Insumo 1'!AB81/$CP84</f>
        <v>1.8767690856134899E-2</v>
      </c>
      <c r="AC84" s="64">
        <f>'Insumo 1'!AC81/$CP84</f>
        <v>1.8444678423346857E-2</v>
      </c>
      <c r="AD84" s="64">
        <f>'Insumo 1'!AD81/$CP84</f>
        <v>1.8122881465376457E-2</v>
      </c>
      <c r="AE84" s="64">
        <f>'Insumo 1'!AE81/$CP84</f>
        <v>1.778573913783334E-2</v>
      </c>
      <c r="AF84" s="64">
        <f>'Insumo 1'!AF81/$CP84</f>
        <v>1.7324010641482042E-2</v>
      </c>
      <c r="AG84" s="64">
        <f>'Insumo 1'!AG81/$CP84</f>
        <v>1.6714753889139594E-2</v>
      </c>
      <c r="AH84" s="64">
        <f>'Insumo 1'!AH81/$CP84</f>
        <v>1.6012665247599828E-2</v>
      </c>
      <c r="AI84" s="64">
        <f>'Insumo 1'!AI81/$CP84</f>
        <v>1.5294471564726327E-2</v>
      </c>
      <c r="AJ84" s="64">
        <f>'Insumo 1'!AJ81/$CP84</f>
        <v>1.4544827470946365E-2</v>
      </c>
      <c r="AK84" s="64">
        <f>'Insumo 1'!AK81/$CP84</f>
        <v>1.3891053953407822E-2</v>
      </c>
      <c r="AL84" s="64">
        <f>'Insumo 1'!AL81/$CP84</f>
        <v>1.3404712091999301E-2</v>
      </c>
      <c r="AM84" s="64">
        <f>'Insumo 1'!AM81/$CP84</f>
        <v>1.3037638697071781E-2</v>
      </c>
      <c r="AN84" s="64">
        <f>'Insumo 1'!AN81/$CP84</f>
        <v>1.2658410553967853E-2</v>
      </c>
      <c r="AO84" s="64">
        <f>'Insumo 1'!AO81/$CP84</f>
        <v>1.227872660780731E-2</v>
      </c>
      <c r="AP84" s="64">
        <f>'Insumo 1'!AP81/$CP84</f>
        <v>1.1981846883598544E-2</v>
      </c>
      <c r="AQ84" s="64">
        <f>'Insumo 1'!AQ81/$CP84</f>
        <v>1.1791321205933351E-2</v>
      </c>
      <c r="AR84" s="64">
        <f>'Insumo 1'!AR81/$CP84</f>
        <v>1.1671445002043528E-2</v>
      </c>
      <c r="AS84" s="64">
        <f>'Insumo 1'!AS81/$CP84</f>
        <v>1.1564331283738932E-2</v>
      </c>
      <c r="AT84" s="64">
        <f>'Insumo 1'!AT81/$CP84</f>
        <v>1.1483958011422433E-2</v>
      </c>
      <c r="AU84" s="64">
        <f>'Insumo 1'!AU81/$CP84</f>
        <v>1.1359067973909844E-2</v>
      </c>
      <c r="AV84" s="64">
        <f>'Insumo 1'!AV81/$CP84</f>
        <v>1.1148942764810189E-2</v>
      </c>
      <c r="AW84" s="64">
        <f>'Insumo 1'!AW81/$CP84</f>
        <v>1.0884121188916702E-2</v>
      </c>
      <c r="AX84" s="64">
        <f>'Insumo 1'!AX81/$CP84</f>
        <v>1.0636923997879006E-2</v>
      </c>
      <c r="AY84" s="64">
        <f>'Insumo 1'!AY81/$CP84</f>
        <v>1.0394284837407461E-2</v>
      </c>
      <c r="AZ84" s="64">
        <f>'Insumo 1'!AZ81/$CP84</f>
        <v>1.0148758924244021E-2</v>
      </c>
      <c r="BA84" s="64">
        <f>'Insumo 1'!BA81/$CP84</f>
        <v>9.9041446171938101E-3</v>
      </c>
      <c r="BB84" s="64">
        <f>'Insumo 1'!BB81/$CP84</f>
        <v>9.6599861132002154E-3</v>
      </c>
      <c r="BC84" s="64">
        <f>'Insumo 1'!BC81/$CP84</f>
        <v>9.4094463664140069E-3</v>
      </c>
      <c r="BD84" s="64">
        <f>'Insumo 1'!BD81/$CP84</f>
        <v>9.1519176394263633E-3</v>
      </c>
      <c r="BE84" s="64">
        <f>'Insumo 1'!BE81/$CP84</f>
        <v>8.904264645332052E-3</v>
      </c>
      <c r="BF84" s="64">
        <f>'Insumo 1'!BF81/$CP84</f>
        <v>8.6736282986847116E-3</v>
      </c>
      <c r="BG84" s="64">
        <f>'Insumo 1'!BG81/$CP84</f>
        <v>8.4524118818740859E-3</v>
      </c>
      <c r="BH84" s="64">
        <f>'Insumo 1'!BH81/$CP84</f>
        <v>8.2287645154281806E-3</v>
      </c>
      <c r="BI84" s="64">
        <f>'Insumo 1'!BI81/$CP84</f>
        <v>8.0092193764918131E-3</v>
      </c>
      <c r="BJ84" s="64">
        <f>'Insumo 1'!BJ81/$CP84</f>
        <v>7.7682514938945246E-3</v>
      </c>
      <c r="BK84" s="64">
        <f>'Insumo 1'!BK81/$CP84</f>
        <v>7.4937061194599109E-3</v>
      </c>
      <c r="BL84" s="64">
        <f>'Insumo 1'!BL81/$CP84</f>
        <v>7.1994092792386326E-3</v>
      </c>
      <c r="BM84" s="64">
        <f>'Insumo 1'!BM81/$CP84</f>
        <v>6.907391454300432E-3</v>
      </c>
      <c r="BN84" s="64">
        <f>'Insumo 1'!BN81/$CP84</f>
        <v>6.6080807804563858E-3</v>
      </c>
      <c r="BO84" s="64">
        <f>'Insumo 1'!BO81/$CP84</f>
        <v>6.3385492396445401E-3</v>
      </c>
      <c r="BP84" s="64">
        <f>'Insumo 1'!BP81/$CP84</f>
        <v>6.1179405602427355E-3</v>
      </c>
      <c r="BQ84" s="64">
        <f>'Insumo 1'!BQ81/$CP84</f>
        <v>5.9260474734076944E-3</v>
      </c>
      <c r="BR84" s="64">
        <f>'Insumo 1'!BR81/$CP84</f>
        <v>5.7294444216542968E-3</v>
      </c>
      <c r="BS84" s="64">
        <f>'Insumo 1'!BS81/$CP84</f>
        <v>5.5416535623287935E-3</v>
      </c>
      <c r="BT84" s="64">
        <f>'Insumo 1'!BT81/$CP84</f>
        <v>5.316486852360836E-3</v>
      </c>
      <c r="BU84" s="64">
        <f>'Insumo 1'!BU81/$CP84</f>
        <v>5.0299386641020193E-3</v>
      </c>
      <c r="BV84" s="64">
        <f>'Insumo 1'!BV81/$CP84</f>
        <v>4.7069262313139777E-3</v>
      </c>
      <c r="BW84" s="64">
        <f>'Insumo 1'!BW81/$CP84</f>
        <v>4.3937895314192683E-3</v>
      </c>
      <c r="BX84" s="64">
        <f>'Insumo 1'!BX81/$CP84</f>
        <v>4.0771583414238415E-3</v>
      </c>
      <c r="BY84" s="64">
        <f>'Insumo 1'!BY81/$CP84</f>
        <v>3.7974471990142532E-3</v>
      </c>
      <c r="BZ84" s="64">
        <f>'Insumo 1'!BZ81/$CP84</f>
        <v>3.5783578631345E-3</v>
      </c>
      <c r="CA84" s="64">
        <f>'Insumo 1'!CA81/$CP84</f>
        <v>3.3983156557714574E-3</v>
      </c>
      <c r="CB84" s="64">
        <f>'Insumo 1'!CB81/$CP84</f>
        <v>3.2134115491378509E-3</v>
      </c>
      <c r="CC84" s="64">
        <f>'Insumo 1'!CC81/$CP84</f>
        <v>3.0341290135358339E-3</v>
      </c>
      <c r="CD84" s="64">
        <f>'Insumo 1'!CD81/$CP84</f>
        <v>2.8420839923485883E-3</v>
      </c>
      <c r="CE84" s="64">
        <f>'Insumo 1'!CE81/$CP84</f>
        <v>2.6246659343430912E-3</v>
      </c>
      <c r="CF84" s="64">
        <f>'Insumo 1'!CF81/$CP84</f>
        <v>2.3923583098214942E-3</v>
      </c>
      <c r="CG84" s="64">
        <f>'Insumo 1'!CG81/$CP84</f>
        <v>2.1711418930108694E-3</v>
      </c>
      <c r="CH84" s="64">
        <f>'Insumo 1'!CH81/$CP84</f>
        <v>1.9593454060369614E-3</v>
      </c>
      <c r="CI84" s="64">
        <f>'Insumo 1'!CI81/$CP84</f>
        <v>1.7457257068365915E-3</v>
      </c>
      <c r="CJ84" s="64">
        <f>'Insumo 1'!CJ81/$CP84</f>
        <v>1.5289153862399149E-3</v>
      </c>
      <c r="CK84" s="64">
        <f>'Insumo 1'!CK81/$CP84</f>
        <v>1.3145360152785194E-3</v>
      </c>
      <c r="CL84" s="64">
        <f>'Insumo 1'!CL81/$CP84</f>
        <v>1.0945350732855356E-3</v>
      </c>
      <c r="CM84" s="64">
        <f>'Insumo 1'!CM81/$CP84</f>
        <v>9.0446519867695642E-4</v>
      </c>
      <c r="CN84" s="64">
        <f>'Insumo 1'!CN81/$CP84</f>
        <v>7.5951982667329162E-4</v>
      </c>
      <c r="CP84">
        <f>SUM('Insumo 1'!B81:CX81)</f>
        <v>6581.7899999999945</v>
      </c>
      <c r="CR84" s="79">
        <f t="shared" si="2"/>
        <v>0.29090125938384565</v>
      </c>
    </row>
    <row r="85" spans="1:96">
      <c r="A85">
        <f t="shared" si="3"/>
        <v>2024</v>
      </c>
      <c r="B85" s="64">
        <f>'Insumo 1'!B82/$CP85</f>
        <v>1.657154108284984E-2</v>
      </c>
      <c r="C85" s="64">
        <f>'Insumo 1'!C82/$CP85</f>
        <v>1.6782348772703036E-2</v>
      </c>
      <c r="D85" s="64">
        <f>'Insumo 1'!D82/$CP85</f>
        <v>1.6944159553293363E-2</v>
      </c>
      <c r="E85" s="64">
        <f>'Insumo 1'!E82/$CP85</f>
        <v>1.7061812625535674E-2</v>
      </c>
      <c r="F85" s="64">
        <f>'Insumo 1'!F82/$CP85</f>
        <v>1.7220598905554222E-2</v>
      </c>
      <c r="G85" s="64">
        <f>'Insumo 1'!G82/$CP85</f>
        <v>1.721938910532551E-2</v>
      </c>
      <c r="H85" s="64">
        <f>'Insumo 1'!H82/$CP85</f>
        <v>1.7198671276408804E-2</v>
      </c>
      <c r="I85" s="64">
        <f>'Insumo 1'!I82/$CP85</f>
        <v>1.7162226044518832E-2</v>
      </c>
      <c r="J85" s="64">
        <f>'Insumo 1'!J82/$CP85</f>
        <v>1.7114590160513268E-2</v>
      </c>
      <c r="K85" s="64">
        <f>'Insumo 1'!K82/$CP85</f>
        <v>1.7055914849420702E-2</v>
      </c>
      <c r="L85" s="64">
        <f>'Insumo 1'!L82/$CP85</f>
        <v>1.6987409911469842E-2</v>
      </c>
      <c r="M85" s="64">
        <f>'Insumo 1'!M82/$CP85</f>
        <v>1.6929641950548812E-2</v>
      </c>
      <c r="N85" s="64">
        <f>'Insumo 1'!N82/$CP85</f>
        <v>1.6893347943687426E-2</v>
      </c>
      <c r="O85" s="64">
        <f>'Insumo 1'!O82/$CP85</f>
        <v>1.687263011477072E-2</v>
      </c>
      <c r="P85" s="64">
        <f>'Insumo 1'!P82/$CP85</f>
        <v>1.6859322312254881E-2</v>
      </c>
      <c r="Q85" s="64">
        <f>'Insumo 1'!Q82/$CP85</f>
        <v>1.6865371313398447E-2</v>
      </c>
      <c r="R85" s="64">
        <f>'Insumo 1'!R82/$CP85</f>
        <v>1.6855390461511566E-2</v>
      </c>
      <c r="S85" s="64">
        <f>'Insumo 1'!S82/$CP85</f>
        <v>1.6813652353620978E-2</v>
      </c>
      <c r="T85" s="64">
        <f>'Insumo 1'!T82/$CP85</f>
        <v>1.6765260344472468E-2</v>
      </c>
      <c r="U85" s="64">
        <f>'Insumo 1'!U82/$CP85</f>
        <v>1.6717473235438315E-2</v>
      </c>
      <c r="V85" s="64">
        <f>'Insumo 1'!V82/$CP85</f>
        <v>1.663006516891382E-2</v>
      </c>
      <c r="W85" s="64">
        <f>'Insumo 1'!W82/$CP85</f>
        <v>1.670809728366579E-2</v>
      </c>
      <c r="X85" s="64">
        <f>'Insumo 1'!X82/$CP85</f>
        <v>1.7041699696733328E-2</v>
      </c>
      <c r="Y85" s="64">
        <f>'Insumo 1'!Y82/$CP85</f>
        <v>1.7516999961588842E-2</v>
      </c>
      <c r="Z85" s="64">
        <f>'Insumo 1'!Z82/$CP85</f>
        <v>1.7938010441180874E-2</v>
      </c>
      <c r="AA85" s="64">
        <f>'Insumo 1'!AA82/$CP85</f>
        <v>1.8353425594715107E-2</v>
      </c>
      <c r="AB85" s="64">
        <f>'Insumo 1'!AB82/$CP85</f>
        <v>1.857149208594058E-2</v>
      </c>
      <c r="AC85" s="64">
        <f>'Insumo 1'!AC82/$CP85</f>
        <v>1.8480000943644177E-2</v>
      </c>
      <c r="AD85" s="64">
        <f>'Insumo 1'!AD82/$CP85</f>
        <v>1.8166813909436169E-2</v>
      </c>
      <c r="AE85" s="64">
        <f>'Insumo 1'!AE82/$CP85</f>
        <v>1.7855744025628405E-2</v>
      </c>
      <c r="AF85" s="64">
        <f>'Insumo 1'!AF82/$CP85</f>
        <v>1.7529854089018915E-2</v>
      </c>
      <c r="AG85" s="64">
        <f>'Insumo 1'!AG82/$CP85</f>
        <v>1.7080262079023543E-2</v>
      </c>
      <c r="AH85" s="64">
        <f>'Insumo 1'!AH82/$CP85</f>
        <v>1.6483679341239579E-2</v>
      </c>
      <c r="AI85" s="64">
        <f>'Insumo 1'!AI82/$CP85</f>
        <v>1.5794698110987677E-2</v>
      </c>
      <c r="AJ85" s="64">
        <f>'Insumo 1'!AJ82/$CP85</f>
        <v>1.5089838252733922E-2</v>
      </c>
      <c r="AK85" s="64">
        <f>'Insumo 1'!AK82/$CP85</f>
        <v>1.4353523588533635E-2</v>
      </c>
      <c r="AL85" s="64">
        <f>'Insumo 1'!AL82/$CP85</f>
        <v>1.3710817217029995E-2</v>
      </c>
      <c r="AM85" s="64">
        <f>'Insumo 1'!AM82/$CP85</f>
        <v>1.3231131426345395E-2</v>
      </c>
      <c r="AN85" s="64">
        <f>'Insumo 1'!AN82/$CP85</f>
        <v>1.2868040132702986E-2</v>
      </c>
      <c r="AO85" s="64">
        <f>'Insumo 1'!AO82/$CP85</f>
        <v>1.2492699611744861E-2</v>
      </c>
      <c r="AP85" s="64">
        <f>'Insumo 1'!AP82/$CP85</f>
        <v>1.2116602965643791E-2</v>
      </c>
      <c r="AQ85" s="64">
        <f>'Insumo 1'!AQ82/$CP85</f>
        <v>1.1822621510066597E-2</v>
      </c>
      <c r="AR85" s="64">
        <f>'Insumo 1'!AR82/$CP85</f>
        <v>1.1634648799530356E-2</v>
      </c>
      <c r="AS85" s="64">
        <f>'Insumo 1'!AS82/$CP85</f>
        <v>1.1516995727288043E-2</v>
      </c>
      <c r="AT85" s="64">
        <f>'Insumo 1'!AT82/$CP85</f>
        <v>1.1411440657332855E-2</v>
      </c>
      <c r="AU85" s="64">
        <f>'Insumo 1'!AU82/$CP85</f>
        <v>1.1332198742352173E-2</v>
      </c>
      <c r="AV85" s="64">
        <f>'Insumo 1'!AV82/$CP85</f>
        <v>1.1208647893994884E-2</v>
      </c>
      <c r="AW85" s="64">
        <f>'Insumo 1'!AW82/$CP85</f>
        <v>1.1000864704713472E-2</v>
      </c>
      <c r="AX85" s="64">
        <f>'Insumo 1'!AX82/$CP85</f>
        <v>1.0738791730168576E-2</v>
      </c>
      <c r="AY85" s="64">
        <f>'Insumo 1'!AY82/$CP85</f>
        <v>1.0494109633911427E-2</v>
      </c>
      <c r="AZ85" s="64">
        <f>'Insumo 1'!AZ82/$CP85</f>
        <v>1.025366183845477E-2</v>
      </c>
      <c r="BA85" s="64">
        <f>'Insumo 1'!BA82/$CP85</f>
        <v>1.0010038317397742E-2</v>
      </c>
      <c r="BB85" s="64">
        <f>'Insumo 1'!BB82/$CP85</f>
        <v>9.7670196964550725E-3</v>
      </c>
      <c r="BC85" s="64">
        <f>'Insumo 1'!BC82/$CP85</f>
        <v>9.5235474004266348E-3</v>
      </c>
      <c r="BD85" s="64">
        <f>'Insumo 1'!BD82/$CP85</f>
        <v>9.2740261032546352E-3</v>
      </c>
      <c r="BE85" s="64">
        <f>'Insumo 1'!BE82/$CP85</f>
        <v>9.0169435546531788E-3</v>
      </c>
      <c r="BF85" s="64">
        <f>'Insumo 1'!BF82/$CP85</f>
        <v>8.7698418579386025E-3</v>
      </c>
      <c r="BG85" s="64">
        <f>'Insumo 1'!BG82/$CP85</f>
        <v>8.539223689340238E-3</v>
      </c>
      <c r="BH85" s="64">
        <f>'Insumo 1'!BH82/$CP85</f>
        <v>8.3178302474858079E-3</v>
      </c>
      <c r="BI85" s="64">
        <f>'Insumo 1'!BI82/$CP85</f>
        <v>8.0938659801453629E-3</v>
      </c>
      <c r="BJ85" s="64">
        <f>'Insumo 1'!BJ82/$CP85</f>
        <v>7.8735311134910564E-3</v>
      </c>
      <c r="BK85" s="64">
        <f>'Insumo 1'!BK82/$CP85</f>
        <v>7.6321759678628668E-3</v>
      </c>
      <c r="BL85" s="64">
        <f>'Insumo 1'!BL82/$CP85</f>
        <v>7.3574000909164871E-3</v>
      </c>
      <c r="BM85" s="64">
        <f>'Insumo 1'!BM82/$CP85</f>
        <v>7.0629649602535248E-3</v>
      </c>
      <c r="BN85" s="64">
        <f>'Insumo 1'!BN82/$CP85</f>
        <v>6.7707982050194005E-3</v>
      </c>
      <c r="BO85" s="64">
        <f>'Insumo 1'!BO82/$CP85</f>
        <v>6.4712214233844101E-3</v>
      </c>
      <c r="BP85" s="64">
        <f>'Insumo 1'!BP82/$CP85</f>
        <v>6.2011335223242925E-3</v>
      </c>
      <c r="BQ85" s="64">
        <f>'Insumo 1'!BQ82/$CP85</f>
        <v>5.9792864053840947E-3</v>
      </c>
      <c r="BR85" s="64">
        <f>'Insumo 1'!BR82/$CP85</f>
        <v>5.7858695938186461E-3</v>
      </c>
      <c r="BS85" s="64">
        <f>'Insumo 1'!BS82/$CP85</f>
        <v>5.5876135813383472E-3</v>
      </c>
      <c r="BT85" s="64">
        <f>'Insumo 1'!BT82/$CP85</f>
        <v>5.397826170459038E-3</v>
      </c>
      <c r="BU85" s="64">
        <f>'Insumo 1'!BU82/$CP85</f>
        <v>5.1714423026611679E-3</v>
      </c>
      <c r="BV85" s="64">
        <f>'Insumo 1'!BV82/$CP85</f>
        <v>4.8848708734848386E-3</v>
      </c>
      <c r="BW85" s="64">
        <f>'Insumo 1'!BW82/$CP85</f>
        <v>4.5630640126472517E-3</v>
      </c>
      <c r="BX85" s="64">
        <f>'Insumo 1'!BX82/$CP85</f>
        <v>4.2506331035821882E-3</v>
      </c>
      <c r="BY85" s="64">
        <f>'Insumo 1'!BY82/$CP85</f>
        <v>3.9348752438881649E-3</v>
      </c>
      <c r="BZ85" s="64">
        <f>'Insumo 1'!BZ82/$CP85</f>
        <v>3.6537479157410435E-3</v>
      </c>
      <c r="CA85" s="64">
        <f>'Insumo 1'!CA82/$CP85</f>
        <v>3.4296324233720091E-3</v>
      </c>
      <c r="CB85" s="64">
        <f>'Insumo 1'!CB82/$CP85</f>
        <v>3.242567063007303E-3</v>
      </c>
      <c r="CC85" s="64">
        <f>'Insumo 1'!CC82/$CP85</f>
        <v>3.0514186268706914E-3</v>
      </c>
      <c r="CD85" s="64">
        <f>'Insumo 1'!CD82/$CP85</f>
        <v>2.8663191918776431E-3</v>
      </c>
      <c r="CE85" s="64">
        <f>'Insumo 1'!CE82/$CP85</f>
        <v>2.6688193045402895E-3</v>
      </c>
      <c r="CF85" s="64">
        <f>'Insumo 1'!CF82/$CP85</f>
        <v>2.4466697375429137E-3</v>
      </c>
      <c r="CG85" s="64">
        <f>'Insumo 1'!CG82/$CP85</f>
        <v>2.2106074679153417E-3</v>
      </c>
      <c r="CH85" s="64">
        <f>'Insumo 1'!CH82/$CP85</f>
        <v>1.9864919755463077E-3</v>
      </c>
      <c r="CI85" s="64">
        <f>'Insumo 1'!CI82/$CP85</f>
        <v>1.772054885006976E-3</v>
      </c>
      <c r="CJ85" s="64">
        <f>'Insumo 1'!CJ82/$CP85</f>
        <v>1.5598861698964803E-3</v>
      </c>
      <c r="CK85" s="64">
        <f>'Insumo 1'!CK82/$CP85</f>
        <v>1.3502882802719995E-3</v>
      </c>
      <c r="CL85" s="64">
        <f>'Insumo 1'!CL82/$CP85</f>
        <v>1.1467393917910819E-3</v>
      </c>
      <c r="CM85" s="64">
        <f>'Insumo 1'!CM82/$CP85</f>
        <v>9.3320965142328462E-4</v>
      </c>
      <c r="CN85" s="64">
        <f>'Insumo 1'!CN82/$CP85</f>
        <v>7.5763739323134909E-4</v>
      </c>
      <c r="CP85">
        <f>SUM('Insumo 1'!B82:CX82)</f>
        <v>6612.6620000000003</v>
      </c>
      <c r="CR85" s="79">
        <f t="shared" si="2"/>
        <v>0.28764845382994014</v>
      </c>
    </row>
    <row r="86" spans="1:96">
      <c r="A86">
        <f t="shared" si="3"/>
        <v>2025</v>
      </c>
      <c r="B86" s="64">
        <f>'Insumo 1'!B83/$CP86</f>
        <v>1.6206543674828024E-2</v>
      </c>
      <c r="C86" s="64">
        <f>'Insumo 1'!C83/$CP86</f>
        <v>1.6483078109762947E-2</v>
      </c>
      <c r="D86" s="64">
        <f>'Insumo 1'!D83/$CP86</f>
        <v>1.6699699259393515E-2</v>
      </c>
      <c r="E86" s="64">
        <f>'Insumo 1'!E83/$CP86</f>
        <v>1.6861525344072367E-2</v>
      </c>
      <c r="F86" s="64">
        <f>'Insumo 1'!F83/$CP86</f>
        <v>1.6974577799508471E-2</v>
      </c>
      <c r="G86" s="64">
        <f>'Insumo 1'!G83/$CP86</f>
        <v>1.7044426453732643E-2</v>
      </c>
      <c r="H86" s="64">
        <f>'Insumo 1'!H83/$CP86</f>
        <v>1.7076490598882967E-2</v>
      </c>
      <c r="I86" s="64">
        <f>'Insumo 1'!I83/$CP86</f>
        <v>1.7076942206561141E-2</v>
      </c>
      <c r="J86" s="64">
        <f>'Insumo 1'!J83/$CP86</f>
        <v>1.7050899497119798E-2</v>
      </c>
      <c r="K86" s="64">
        <f>'Insumo 1'!K83/$CP86</f>
        <v>1.7004383906267927E-2</v>
      </c>
      <c r="L86" s="64">
        <f>'Insumo 1'!L83/$CP86</f>
        <v>1.6938750257040038E-2</v>
      </c>
      <c r="M86" s="64">
        <f>'Insumo 1'!M83/$CP86</f>
        <v>1.6855353372470658E-2</v>
      </c>
      <c r="N86" s="64">
        <f>'Insumo 1'!N83/$CP86</f>
        <v>1.6781139177357476E-2</v>
      </c>
      <c r="O86" s="64">
        <f>'Insumo 1'!O83/$CP86</f>
        <v>1.6729655902045695E-2</v>
      </c>
      <c r="P86" s="64">
        <f>'Insumo 1'!P83/$CP86</f>
        <v>1.6694279967255435E-2</v>
      </c>
      <c r="Q86" s="64">
        <f>'Insumo 1'!Q83/$CP86</f>
        <v>1.6663119037461458E-2</v>
      </c>
      <c r="R86" s="64">
        <f>'Insumo 1'!R83/$CP86</f>
        <v>1.6648667591759907E-2</v>
      </c>
      <c r="S86" s="64">
        <f>'Insumo 1'!S83/$CP86</f>
        <v>1.6620517379820426E-2</v>
      </c>
      <c r="T86" s="64">
        <f>'Insumo 1'!T83/$CP86</f>
        <v>1.6564969635405082E-2</v>
      </c>
      <c r="U86" s="64">
        <f>'Insumo 1'!U83/$CP86</f>
        <v>1.6505809029564347E-2</v>
      </c>
      <c r="V86" s="64">
        <f>'Insumo 1'!V83/$CP86</f>
        <v>1.6447401103187237E-2</v>
      </c>
      <c r="W86" s="64">
        <f>'Insumo 1'!W83/$CP86</f>
        <v>1.6350305452379931E-2</v>
      </c>
      <c r="X86" s="64">
        <f>'Insumo 1'!X83/$CP86</f>
        <v>1.6421057321960451E-2</v>
      </c>
      <c r="Y86" s="64">
        <f>'Insumo 1'!Y83/$CP86</f>
        <v>1.6749978247563503E-2</v>
      </c>
      <c r="Z86" s="64">
        <f>'Insumo 1'!Z83/$CP86</f>
        <v>1.7223263094289364E-2</v>
      </c>
      <c r="AA86" s="64">
        <f>'Insumo 1'!AA83/$CP86</f>
        <v>1.7643709842668918E-2</v>
      </c>
      <c r="AB86" s="64">
        <f>'Insumo 1'!AB83/$CP86</f>
        <v>1.8059640514266739E-2</v>
      </c>
      <c r="AC86" s="64">
        <f>'Insumo 1'!AC83/$CP86</f>
        <v>1.8281229348357218E-2</v>
      </c>
      <c r="AD86" s="64">
        <f>'Insumo 1'!AD83/$CP86</f>
        <v>1.8196628176646044E-2</v>
      </c>
      <c r="AE86" s="64">
        <f>'Insumo 1'!AE83/$CP86</f>
        <v>1.7893298352806158E-2</v>
      </c>
      <c r="AF86" s="64">
        <f>'Insumo 1'!AF83/$CP86</f>
        <v>1.7592828710928033E-2</v>
      </c>
      <c r="AG86" s="64">
        <f>'Insumo 1'!AG83/$CP86</f>
        <v>1.7278058159241085E-2</v>
      </c>
      <c r="AH86" s="64">
        <f>'Insumo 1'!AH83/$CP86</f>
        <v>1.6840299783198211E-2</v>
      </c>
      <c r="AI86" s="64">
        <f>'Insumo 1'!AI83/$CP86</f>
        <v>1.6256521591212558E-2</v>
      </c>
      <c r="AJ86" s="64">
        <f>'Insumo 1'!AJ83/$CP86</f>
        <v>1.5580464896986786E-2</v>
      </c>
      <c r="AK86" s="64">
        <f>'Insumo 1'!AK83/$CP86</f>
        <v>1.4888451398132213E-2</v>
      </c>
      <c r="AL86" s="64">
        <f>'Insumo 1'!AL83/$CP86</f>
        <v>1.4165578041269115E-2</v>
      </c>
      <c r="AM86" s="64">
        <f>'Insumo 1'!AM83/$CP86</f>
        <v>1.3533327291826172E-2</v>
      </c>
      <c r="AN86" s="64">
        <f>'Insumo 1'!AN83/$CP86</f>
        <v>1.3060494052778489E-2</v>
      </c>
      <c r="AO86" s="64">
        <f>'Insumo 1'!AO83/$CP86</f>
        <v>1.2701315412737805E-2</v>
      </c>
      <c r="AP86" s="64">
        <f>'Insumo 1'!AP83/$CP86</f>
        <v>1.2329943365386439E-2</v>
      </c>
      <c r="AQ86" s="64">
        <f>'Insumo 1'!AQ83/$CP86</f>
        <v>1.1957216495000554E-2</v>
      </c>
      <c r="AR86" s="64">
        <f>'Insumo 1'!AR83/$CP86</f>
        <v>1.1666080078471351E-2</v>
      </c>
      <c r="AS86" s="64">
        <f>'Insumo 1'!AS83/$CP86</f>
        <v>1.1480619858634755E-2</v>
      </c>
      <c r="AT86" s="64">
        <f>'Insumo 1'!AT83/$CP86</f>
        <v>1.1365008293022331E-2</v>
      </c>
      <c r="AU86" s="64">
        <f>'Insumo 1'!AU83/$CP86</f>
        <v>1.1260987991149695E-2</v>
      </c>
      <c r="AV86" s="64">
        <f>'Insumo 1'!AV83/$CP86</f>
        <v>1.118270932693295E-2</v>
      </c>
      <c r="AW86" s="64">
        <f>'Insumo 1'!AW83/$CP86</f>
        <v>1.1060775253826097E-2</v>
      </c>
      <c r="AX86" s="64">
        <f>'Insumo 1'!AX83/$CP86</f>
        <v>1.0855143224364415E-2</v>
      </c>
      <c r="AY86" s="64">
        <f>'Insumo 1'!AY83/$CP86</f>
        <v>1.059592041709281E-2</v>
      </c>
      <c r="AZ86" s="64">
        <f>'Insumo 1'!AZ83/$CP86</f>
        <v>1.0353708165699072E-2</v>
      </c>
      <c r="BA86" s="64">
        <f>'Insumo 1'!BA83/$CP86</f>
        <v>1.0115409847516174E-2</v>
      </c>
      <c r="BB86" s="64">
        <f>'Insumo 1'!BB83/$CP86</f>
        <v>9.8737997396933352E-3</v>
      </c>
      <c r="BC86" s="64">
        <f>'Insumo 1'!BC83/$CP86</f>
        <v>9.6318885600850477E-3</v>
      </c>
      <c r="BD86" s="64">
        <f>'Insumo 1'!BD83/$CP86</f>
        <v>9.3893752369058614E-3</v>
      </c>
      <c r="BE86" s="64">
        <f>'Insumo 1'!BE83/$CP86</f>
        <v>9.1405394062322471E-3</v>
      </c>
      <c r="BF86" s="64">
        <f>'Insumo 1'!BF83/$CP86</f>
        <v>8.8843273168151306E-3</v>
      </c>
      <c r="BG86" s="64">
        <f>'Insumo 1'!BG83/$CP86</f>
        <v>8.6374484527469344E-3</v>
      </c>
      <c r="BH86" s="64">
        <f>'Insumo 1'!BH83/$CP86</f>
        <v>8.4069780009857105E-3</v>
      </c>
      <c r="BI86" s="64">
        <f>'Insumo 1'!BI83/$CP86</f>
        <v>8.1852386310025064E-3</v>
      </c>
      <c r="BJ86" s="64">
        <f>'Insumo 1'!BJ83/$CP86</f>
        <v>7.9609401508429871E-3</v>
      </c>
      <c r="BK86" s="64">
        <f>'Insumo 1'!BK83/$CP86</f>
        <v>7.7401039962161312E-3</v>
      </c>
      <c r="BL86" s="64">
        <f>'Insumo 1'!BL83/$CP86</f>
        <v>7.4981928166078437E-3</v>
      </c>
      <c r="BM86" s="64">
        <f>'Insumo 1'!BM83/$CP86</f>
        <v>7.2231637406001631E-3</v>
      </c>
      <c r="BN86" s="64">
        <f>'Insumo 1'!BN83/$CP86</f>
        <v>6.9284144626455728E-3</v>
      </c>
      <c r="BO86" s="64">
        <f>'Insumo 1'!BO83/$CP86</f>
        <v>6.63592322308185E-3</v>
      </c>
      <c r="BP86" s="64">
        <f>'Insumo 1'!BP83/$CP86</f>
        <v>6.3362062606673502E-3</v>
      </c>
      <c r="BQ86" s="64">
        <f>'Insumo 1'!BQ83/$CP86</f>
        <v>6.0652416537632318E-3</v>
      </c>
      <c r="BR86" s="64">
        <f>'Insumo 1'!BR83/$CP86</f>
        <v>5.8422979966382335E-3</v>
      </c>
      <c r="BS86" s="64">
        <f>'Insumo 1'!BS83/$CP86</f>
        <v>5.6473540155599928E-3</v>
      </c>
      <c r="BT86" s="64">
        <f>'Insumo 1'!BT83/$CP86</f>
        <v>5.4477434218072928E-3</v>
      </c>
      <c r="BU86" s="64">
        <f>'Insumo 1'!BU83/$CP86</f>
        <v>5.2558101585835426E-3</v>
      </c>
      <c r="BV86" s="64">
        <f>'Insumo 1'!BV83/$CP86</f>
        <v>5.0281998887840833E-3</v>
      </c>
      <c r="BW86" s="64">
        <f>'Insumo 1'!BW83/$CP86</f>
        <v>4.7418806208220652E-3</v>
      </c>
      <c r="BX86" s="64">
        <f>'Insumo 1'!BX83/$CP86</f>
        <v>4.4209380975334094E-3</v>
      </c>
      <c r="BY86" s="64">
        <f>'Insumo 1'!BY83/$CP86</f>
        <v>4.1090277278082246E-3</v>
      </c>
      <c r="BZ86" s="64">
        <f>'Insumo 1'!BZ83/$CP86</f>
        <v>3.7942571761212743E-3</v>
      </c>
      <c r="CA86" s="64">
        <f>'Insumo 1'!CA83/$CP86</f>
        <v>3.5118518413700937E-3</v>
      </c>
      <c r="CB86" s="64">
        <f>'Insumo 1'!CB83/$CP86</f>
        <v>3.2828867485361142E-3</v>
      </c>
      <c r="CC86" s="64">
        <f>'Insumo 1'!CC83/$CP86</f>
        <v>3.0885449110287714E-3</v>
      </c>
      <c r="CD86" s="64">
        <f>'Insumo 1'!CD83/$CP86</f>
        <v>2.8910418197742142E-3</v>
      </c>
      <c r="CE86" s="64">
        <f>'Insumo 1'!CE83/$CP86</f>
        <v>2.7001623077995362E-3</v>
      </c>
      <c r="CF86" s="64">
        <f>'Insumo 1'!CF83/$CP86</f>
        <v>2.4973904602996208E-3</v>
      </c>
      <c r="CG86" s="64">
        <f>'Insumo 1'!CG83/$CP86</f>
        <v>2.2705328699637842E-3</v>
      </c>
      <c r="CH86" s="64">
        <f>'Insumo 1'!CH83/$CP86</f>
        <v>2.0305786569609157E-3</v>
      </c>
      <c r="CI86" s="64">
        <f>'Insumo 1'!CI83/$CP86</f>
        <v>1.8037210666250786E-3</v>
      </c>
      <c r="CJ86" s="64">
        <f>'Insumo 1'!CJ83/$CP86</f>
        <v>1.5866483093163353E-3</v>
      </c>
      <c r="CK86" s="64">
        <f>'Insumo 1'!CK83/$CP86</f>
        <v>1.3758980595020215E-3</v>
      </c>
      <c r="CL86" s="64">
        <f>'Insumo 1'!CL83/$CP86</f>
        <v>1.1731262120021064E-3</v>
      </c>
      <c r="CM86" s="64">
        <f>'Insumo 1'!CM83/$CP86</f>
        <v>9.8044026931473367E-4</v>
      </c>
      <c r="CN86" s="64">
        <f>'Insumo 1'!CN83/$CP86</f>
        <v>7.7330288092580779E-4</v>
      </c>
      <c r="CP86">
        <f>SUM('Insumo 1'!B83:CX83)</f>
        <v>6642.9339999999993</v>
      </c>
      <c r="CR86" s="79">
        <f t="shared" si="2"/>
        <v>0.28505311056831217</v>
      </c>
    </row>
    <row r="87" spans="1:96">
      <c r="A87">
        <f t="shared" si="3"/>
        <v>2026</v>
      </c>
      <c r="B87" s="64">
        <f>'Insumo 1'!B84/$CP87</f>
        <v>1.5881934193074612E-2</v>
      </c>
      <c r="C87" s="64">
        <f>'Insumo 1'!C84/$CP87</f>
        <v>1.611422919273741E-2</v>
      </c>
      <c r="D87" s="64">
        <f>'Insumo 1'!D84/$CP87</f>
        <v>1.6367505676240717E-2</v>
      </c>
      <c r="E87" s="64">
        <f>'Insumo 1'!E84/$CP87</f>
        <v>1.6568927921109623E-2</v>
      </c>
      <c r="F87" s="64">
        <f>'Insumo 1'!F84/$CP87</f>
        <v>1.6722842091853943E-2</v>
      </c>
      <c r="G87" s="64">
        <f>'Insumo 1'!G84/$CP87</f>
        <v>1.6832695146533187E-2</v>
      </c>
      <c r="H87" s="64">
        <f>'Insumo 1'!H84/$CP87</f>
        <v>1.6905081265782947E-2</v>
      </c>
      <c r="I87" s="64">
        <f>'Insumo 1'!I84/$CP87</f>
        <v>1.6946145027013661E-2</v>
      </c>
      <c r="J87" s="64">
        <f>'Insumo 1'!J84/$CP87</f>
        <v>1.6947943439914279E-2</v>
      </c>
      <c r="K87" s="64">
        <f>'Insumo 1'!K84/$CP87</f>
        <v>1.6909577298034485E-2</v>
      </c>
      <c r="L87" s="64">
        <f>'Insumo 1'!L84/$CP87</f>
        <v>1.6842136814261416E-2</v>
      </c>
      <c r="M87" s="64">
        <f>'Insumo 1'!M84/$CP87</f>
        <v>1.6758960217607963E-2</v>
      </c>
      <c r="N87" s="64">
        <f>'Insumo 1'!N84/$CP87</f>
        <v>1.6659597904848975E-2</v>
      </c>
      <c r="O87" s="64">
        <f>'Insumo 1'!O84/$CP87</f>
        <v>1.6570876201751954E-2</v>
      </c>
      <c r="P87" s="64">
        <f>'Insumo 1'!P84/$CP87</f>
        <v>1.650823148571386E-2</v>
      </c>
      <c r="Q87" s="64">
        <f>'Insumo 1'!Q84/$CP87</f>
        <v>1.6464020501907067E-2</v>
      </c>
      <c r="R87" s="64">
        <f>'Insumo 1'!R84/$CP87</f>
        <v>1.642400581486838E-2</v>
      </c>
      <c r="S87" s="64">
        <f>'Insumo 1'!S84/$CP87</f>
        <v>1.6401225918127253E-2</v>
      </c>
      <c r="T87" s="64">
        <f>'Insumo 1'!T84/$CP87</f>
        <v>1.6367355808499E-2</v>
      </c>
      <c r="U87" s="64">
        <f>'Insumo 1'!U84/$CP87</f>
        <v>1.6310406066646185E-2</v>
      </c>
      <c r="V87" s="64">
        <f>'Insumo 1'!V84/$CP87</f>
        <v>1.6252706986084782E-2</v>
      </c>
      <c r="W87" s="64">
        <f>'Insumo 1'!W84/$CP87</f>
        <v>1.6196506582940556E-2</v>
      </c>
      <c r="X87" s="64">
        <f>'Insumo 1'!X84/$CP87</f>
        <v>1.6102839244366847E-2</v>
      </c>
      <c r="Y87" s="64">
        <f>'Insumo 1'!Y84/$CP87</f>
        <v>1.6176873908775508E-2</v>
      </c>
      <c r="Z87" s="64">
        <f>'Insumo 1'!Z84/$CP87</f>
        <v>1.6508681088939013E-2</v>
      </c>
      <c r="AA87" s="64">
        <f>'Insumo 1'!AA84/$CP87</f>
        <v>1.6984511168893452E-2</v>
      </c>
      <c r="AB87" s="64">
        <f>'Insumo 1'!AB84/$CP87</f>
        <v>1.740833714247177E-2</v>
      </c>
      <c r="AC87" s="64">
        <f>'Insumo 1'!AC84/$CP87</f>
        <v>1.782841642250714E-2</v>
      </c>
      <c r="AD87" s="64">
        <f>'Insumo 1'!AD84/$CP87</f>
        <v>1.8055166315726373E-2</v>
      </c>
      <c r="AE87" s="64">
        <f>'Insumo 1'!AE84/$CP87</f>
        <v>1.7977834560999918E-2</v>
      </c>
      <c r="AF87" s="64">
        <f>'Insumo 1'!AF84/$CP87</f>
        <v>1.768274497755731E-2</v>
      </c>
      <c r="AG87" s="64">
        <f>'Insumo 1'!AG84/$CP87</f>
        <v>1.7390353013465618E-2</v>
      </c>
      <c r="AH87" s="64">
        <f>'Insumo 1'!AH84/$CP87</f>
        <v>1.7084023349394163E-2</v>
      </c>
      <c r="AI87" s="64">
        <f>'Insumo 1'!AI84/$CP87</f>
        <v>1.6654202666147127E-2</v>
      </c>
      <c r="AJ87" s="64">
        <f>'Insumo 1'!AJ84/$CP87</f>
        <v>1.607721186053308E-2</v>
      </c>
      <c r="AK87" s="64">
        <f>'Insumo 1'!AK84/$CP87</f>
        <v>1.5406853451828762E-2</v>
      </c>
      <c r="AL87" s="64">
        <f>'Insumo 1'!AL84/$CP87</f>
        <v>1.4720758930244061E-2</v>
      </c>
      <c r="AM87" s="64">
        <f>'Insumo 1'!AM84/$CP87</f>
        <v>1.4003641786123747E-2</v>
      </c>
      <c r="AN87" s="64">
        <f>'Insumo 1'!AN84/$CP87</f>
        <v>1.3376595154775912E-2</v>
      </c>
      <c r="AO87" s="64">
        <f>'Insumo 1'!AO84/$CP87</f>
        <v>1.2908108594165649E-2</v>
      </c>
      <c r="AP87" s="64">
        <f>'Insumo 1'!AP84/$CP87</f>
        <v>1.2552772178552428E-2</v>
      </c>
      <c r="AQ87" s="64">
        <f>'Insumo 1'!AQ84/$CP87</f>
        <v>1.2184846872634901E-2</v>
      </c>
      <c r="AR87" s="64">
        <f>'Insumo 1'!AR84/$CP87</f>
        <v>1.1815123153816758E-2</v>
      </c>
      <c r="AS87" s="64">
        <f>'Insumo 1'!AS84/$CP87</f>
        <v>1.15263280155263E-2</v>
      </c>
      <c r="AT87" s="64">
        <f>'Insumo 1'!AT84/$CP87</f>
        <v>1.1342440296438395E-2</v>
      </c>
      <c r="AU87" s="64">
        <f>'Insumo 1'!AU84/$CP87</f>
        <v>1.1227791474024177E-2</v>
      </c>
      <c r="AV87" s="64">
        <f>'Insumo 1'!AV84/$CP87</f>
        <v>1.1124532599980518E-2</v>
      </c>
      <c r="AW87" s="64">
        <f>'Insumo 1'!AW84/$CP87</f>
        <v>1.1046601374287193E-2</v>
      </c>
      <c r="AX87" s="64">
        <f>'Insumo 1'!AX84/$CP87</f>
        <v>1.0924758900270512E-2</v>
      </c>
      <c r="AY87" s="64">
        <f>'Insumo 1'!AY84/$CP87</f>
        <v>1.071973982960038E-2</v>
      </c>
      <c r="AZ87" s="64">
        <f>'Insumo 1'!AZ84/$CP87</f>
        <v>1.0461217975136942E-2</v>
      </c>
      <c r="BA87" s="64">
        <f>'Insumo 1'!BA84/$CP87</f>
        <v>1.0219031704520761E-2</v>
      </c>
      <c r="BB87" s="64">
        <f>'Insumo 1'!BB84/$CP87</f>
        <v>9.9808918629309649E-3</v>
      </c>
      <c r="BC87" s="64">
        <f>'Insumo 1'!BC84/$CP87</f>
        <v>9.7391551955399377E-3</v>
      </c>
      <c r="BD87" s="64">
        <f>'Insumo 1'!BD84/$CP87</f>
        <v>9.4971187926654738E-3</v>
      </c>
      <c r="BE87" s="64">
        <f>'Insumo 1'!BE84/$CP87</f>
        <v>9.2543330510824213E-3</v>
      </c>
      <c r="BF87" s="64">
        <f>'Insumo 1'!BF84/$CP87</f>
        <v>9.0052528643472154E-3</v>
      </c>
      <c r="BG87" s="64">
        <f>'Insumo 1'!BG84/$CP87</f>
        <v>8.748529422784394E-3</v>
      </c>
      <c r="BH87" s="64">
        <f>'Insumo 1'!BH84/$CP87</f>
        <v>8.5007980457246484E-3</v>
      </c>
      <c r="BI87" s="64">
        <f>'Insumo 1'!BI84/$CP87</f>
        <v>8.2691025170287241E-3</v>
      </c>
      <c r="BJ87" s="64">
        <f>'Insumo 1'!BJ84/$CP87</f>
        <v>8.0454998463855652E-3</v>
      </c>
      <c r="BK87" s="64">
        <f>'Insumo 1'!BK84/$CP87</f>
        <v>7.8190496886497672E-3</v>
      </c>
      <c r="BL87" s="64">
        <f>'Insumo 1'!BL84/$CP87</f>
        <v>7.5960464889734819E-3</v>
      </c>
      <c r="BM87" s="64">
        <f>'Insumo 1'!BM84/$CP87</f>
        <v>7.3525114086818392E-3</v>
      </c>
      <c r="BN87" s="64">
        <f>'Insumo 1'!BN84/$CP87</f>
        <v>7.0767547639208409E-3</v>
      </c>
      <c r="BO87" s="64">
        <f>'Insumo 1'!BO84/$CP87</f>
        <v>6.7821147837033822E-3</v>
      </c>
      <c r="BP87" s="64">
        <f>'Insumo 1'!BP84/$CP87</f>
        <v>6.4889734809031041E-3</v>
      </c>
      <c r="BQ87" s="64">
        <f>'Insumo 1'!BQ84/$CP87</f>
        <v>6.1889382619837998E-3</v>
      </c>
      <c r="BR87" s="64">
        <f>'Insumo 1'!BR84/$CP87</f>
        <v>5.9167784430240317E-3</v>
      </c>
      <c r="BS87" s="64">
        <f>'Insumo 1'!BS84/$CP87</f>
        <v>5.690777888513388E-3</v>
      </c>
      <c r="BT87" s="64">
        <f>'Insumo 1'!BT84/$CP87</f>
        <v>5.491753527511971E-3</v>
      </c>
      <c r="BU87" s="64">
        <f>'Insumo 1'!BU84/$CP87</f>
        <v>5.287933398775581E-3</v>
      </c>
      <c r="BV87" s="64">
        <f>'Insumo 1'!BV84/$CP87</f>
        <v>5.0919063926085232E-3</v>
      </c>
      <c r="BW87" s="64">
        <f>'Insumo 1'!BW84/$CP87</f>
        <v>4.8603607316543155E-3</v>
      </c>
      <c r="BX87" s="64">
        <f>'Insumo 1'!BX84/$CP87</f>
        <v>4.5711159901387034E-3</v>
      </c>
      <c r="BY87" s="64">
        <f>'Insumo 1'!BY84/$CP87</f>
        <v>4.2477014035114018E-3</v>
      </c>
      <c r="BZ87" s="64">
        <f>'Insumo 1'!BZ84/$CP87</f>
        <v>3.9334287491288936E-3</v>
      </c>
      <c r="CA87" s="64">
        <f>'Insumo 1'!CA84/$CP87</f>
        <v>3.6169080786206177E-3</v>
      </c>
      <c r="CB87" s="64">
        <f>'Insumo 1'!CB84/$CP87</f>
        <v>3.3318596338731072E-3</v>
      </c>
      <c r="CC87" s="64">
        <f>'Insumo 1'!CC84/$CP87</f>
        <v>3.098215824534848E-3</v>
      </c>
      <c r="CD87" s="64">
        <f>'Insumo 1'!CD84/$CP87</f>
        <v>2.8984421248248425E-3</v>
      </c>
      <c r="CE87" s="64">
        <f>'Insumo 1'!CE84/$CP87</f>
        <v>2.6967201444725031E-3</v>
      </c>
      <c r="CF87" s="64">
        <f>'Insumo 1'!CF84/$CP87</f>
        <v>2.5020419479809073E-3</v>
      </c>
      <c r="CG87" s="64">
        <f>'Insumo 1'!CG84/$CP87</f>
        <v>2.2991210256948246E-3</v>
      </c>
      <c r="CH87" s="64">
        <f>'Insumo 1'!CH84/$CP87</f>
        <v>2.0761178260185389E-3</v>
      </c>
      <c r="CI87" s="64">
        <f>'Insumo 1'!CI84/$CP87</f>
        <v>1.8438228263557414E-3</v>
      </c>
      <c r="CJ87" s="64">
        <f>'Insumo 1'!CJ84/$CP87</f>
        <v>1.6205198911960197E-3</v>
      </c>
      <c r="CK87" s="64">
        <f>'Insumo 1'!CK84/$CP87</f>
        <v>1.4158005560093217E-3</v>
      </c>
      <c r="CL87" s="64">
        <f>'Insumo 1'!CL84/$CP87</f>
        <v>1.225318656285828E-3</v>
      </c>
      <c r="CM87" s="64">
        <f>'Insumo 1'!CM84/$CP87</f>
        <v>1.0349866243040517E-3</v>
      </c>
      <c r="CN87" s="64">
        <f>'Insumo 1'!CN84/$CP87</f>
        <v>8.4645300522289085E-4</v>
      </c>
      <c r="CP87">
        <f>SUM('Insumo 1'!B84:CX84)</f>
        <v>6672.5499999999993</v>
      </c>
      <c r="CR87" s="79">
        <f t="shared" si="2"/>
        <v>0.28229747248053594</v>
      </c>
    </row>
    <row r="88" spans="1:96">
      <c r="A88">
        <f t="shared" si="3"/>
        <v>2027</v>
      </c>
      <c r="B88" s="64">
        <f>'Insumo 1'!B85/$CP88</f>
        <v>1.5591494604218313E-2</v>
      </c>
      <c r="C88" s="64">
        <f>'Insumo 1'!C85/$CP88</f>
        <v>1.5887405306336963E-2</v>
      </c>
      <c r="D88" s="64">
        <f>'Insumo 1'!D85/$CP88</f>
        <v>1.6025138830318562E-2</v>
      </c>
      <c r="E88" s="64">
        <f>'Insumo 1'!E85/$CP88</f>
        <v>1.625509263362912E-2</v>
      </c>
      <c r="F88" s="64">
        <f>'Insumo 1'!F85/$CP88</f>
        <v>1.6441920772334393E-2</v>
      </c>
      <c r="G88" s="64">
        <f>'Insumo 1'!G85/$CP88</f>
        <v>1.6587712378975803E-2</v>
      </c>
      <c r="H88" s="64">
        <f>'Insumo 1'!H85/$CP88</f>
        <v>1.6694705809847749E-2</v>
      </c>
      <c r="I88" s="64">
        <f>'Insumo 1'!I85/$CP88</f>
        <v>1.6769616133833411E-2</v>
      </c>
      <c r="J88" s="64">
        <f>'Insumo 1'!J85/$CP88</f>
        <v>1.6819456867321874E-2</v>
      </c>
      <c r="K88" s="64">
        <f>'Insumo 1'!K85/$CP88</f>
        <v>1.6822739789886982E-2</v>
      </c>
      <c r="L88" s="64">
        <f>'Insumo 1'!L85/$CP88</f>
        <v>1.6772003713880761E-2</v>
      </c>
      <c r="M88" s="64">
        <f>'Insumo 1'!M85/$CP88</f>
        <v>1.6683812475881708E-2</v>
      </c>
      <c r="N88" s="64">
        <f>'Insumo 1'!N85/$CP88</f>
        <v>1.6583384890139979E-2</v>
      </c>
      <c r="O88" s="64">
        <f>'Insumo 1'!O85/$CP88</f>
        <v>1.6468184152855257E-2</v>
      </c>
      <c r="P88" s="64">
        <f>'Insumo 1'!P85/$CP88</f>
        <v>1.6364921315807298E-2</v>
      </c>
      <c r="Q88" s="64">
        <f>'Insumo 1'!Q85/$CP88</f>
        <v>1.6291055558092356E-2</v>
      </c>
      <c r="R88" s="64">
        <f>'Insumo 1'!R85/$CP88</f>
        <v>1.6238230349544698E-2</v>
      </c>
      <c r="S88" s="64">
        <f>'Insumo 1'!S85/$CP88</f>
        <v>1.6189434182326951E-2</v>
      </c>
      <c r="T88" s="64">
        <f>'Insumo 1'!T85/$CP88</f>
        <v>1.615809719420546E-2</v>
      </c>
      <c r="U88" s="64">
        <f>'Insumo 1'!U85/$CP88</f>
        <v>1.6118851347177117E-2</v>
      </c>
      <c r="V88" s="64">
        <f>'Insumo 1'!V85/$CP88</f>
        <v>1.6060355636017001E-2</v>
      </c>
      <c r="W88" s="64">
        <f>'Insumo 1'!W85/$CP88</f>
        <v>1.6004098281151274E-2</v>
      </c>
      <c r="X88" s="64">
        <f>'Insumo 1'!X85/$CP88</f>
        <v>1.5950079282579945E-2</v>
      </c>
      <c r="Y88" s="64">
        <f>'Insumo 1'!Y85/$CP88</f>
        <v>1.5859948135792418E-2</v>
      </c>
      <c r="Z88" s="64">
        <f>'Insumo 1'!Z85/$CP88</f>
        <v>1.5937395263578388E-2</v>
      </c>
      <c r="AA88" s="64">
        <f>'Insumo 1'!AA85/$CP88</f>
        <v>1.6271805693960584E-2</v>
      </c>
      <c r="AB88" s="64">
        <f>'Insumo 1'!AB85/$CP88</f>
        <v>1.6750366269701635E-2</v>
      </c>
      <c r="AC88" s="64">
        <f>'Insumo 1'!AC85/$CP88</f>
        <v>1.7177593874424628E-2</v>
      </c>
      <c r="AD88" s="64">
        <f>'Insumo 1'!AD85/$CP88</f>
        <v>1.7601538556582509E-2</v>
      </c>
      <c r="AE88" s="64">
        <f>'Insumo 1'!AE85/$CP88</f>
        <v>1.7833730716187463E-2</v>
      </c>
      <c r="AF88" s="64">
        <f>'Insumo 1'!AF85/$CP88</f>
        <v>1.7763297104790587E-2</v>
      </c>
      <c r="AG88" s="64">
        <f>'Insumo 1'!AG85/$CP88</f>
        <v>1.7476339827849505E-2</v>
      </c>
      <c r="AH88" s="64">
        <f>'Insumo 1'!AH85/$CP88</f>
        <v>1.7192217802214655E-2</v>
      </c>
      <c r="AI88" s="64">
        <f>'Insumo 1'!AI85/$CP88</f>
        <v>1.6894217967554574E-2</v>
      </c>
      <c r="AJ88" s="64">
        <f>'Insumo 1'!AJ85/$CP88</f>
        <v>1.6472063970432205E-2</v>
      </c>
      <c r="AK88" s="64">
        <f>'Insumo 1'!AK85/$CP88</f>
        <v>1.5901581562868111E-2</v>
      </c>
      <c r="AL88" s="64">
        <f>'Insumo 1'!AL85/$CP88</f>
        <v>1.5237088190939548E-2</v>
      </c>
      <c r="AM88" s="64">
        <f>'Insumo 1'!AM85/$CP88</f>
        <v>1.4556777101197278E-2</v>
      </c>
      <c r="AN88" s="64">
        <f>'Insumo 1'!AN85/$CP88</f>
        <v>1.3845129023333519E-2</v>
      </c>
      <c r="AO88" s="64">
        <f>'Insumo 1'!AO85/$CP88</f>
        <v>1.3223015197245445E-2</v>
      </c>
      <c r="AP88" s="64">
        <f>'Insumo 1'!AP85/$CP88</f>
        <v>1.2758929325541462E-2</v>
      </c>
      <c r="AQ88" s="64">
        <f>'Insumo 1'!AQ85/$CP88</f>
        <v>1.2407208939815968E-2</v>
      </c>
      <c r="AR88" s="64">
        <f>'Insumo 1'!AR85/$CP88</f>
        <v>1.2042506087582998E-2</v>
      </c>
      <c r="AS88" s="64">
        <f>'Insumo 1'!AS85/$CP88</f>
        <v>1.1676012550314517E-2</v>
      </c>
      <c r="AT88" s="64">
        <f>'Insumo 1'!AT85/$CP88</f>
        <v>1.1389353720879356E-2</v>
      </c>
      <c r="AU88" s="64">
        <f>'Insumo 1'!AU85/$CP88</f>
        <v>1.1207151518515829E-2</v>
      </c>
      <c r="AV88" s="64">
        <f>'Insumo 1'!AV85/$CP88</f>
        <v>1.1093443018760706E-2</v>
      </c>
      <c r="AW88" s="64">
        <f>'Insumo 1'!AW85/$CP88</f>
        <v>1.0990777076724585E-2</v>
      </c>
      <c r="AX88" s="64">
        <f>'Insumo 1'!AX85/$CP88</f>
        <v>1.0913031501432696E-2</v>
      </c>
      <c r="AY88" s="64">
        <f>'Insumo 1'!AY85/$CP88</f>
        <v>1.0791563366523678E-2</v>
      </c>
      <c r="AZ88" s="64">
        <f>'Insumo 1'!AZ85/$CP88</f>
        <v>1.0586828377463272E-2</v>
      </c>
      <c r="BA88" s="64">
        <f>'Insumo 1'!BA85/$CP88</f>
        <v>1.0328820508596331E-2</v>
      </c>
      <c r="BB88" s="64">
        <f>'Insumo 1'!BB85/$CP88</f>
        <v>1.0086928805049014E-2</v>
      </c>
      <c r="BC88" s="64">
        <f>'Insumo 1'!BC85/$CP88</f>
        <v>9.848916919078644E-3</v>
      </c>
      <c r="BD88" s="64">
        <f>'Insumo 1'!BD85/$CP88</f>
        <v>9.6068759917783669E-3</v>
      </c>
      <c r="BE88" s="64">
        <f>'Insumo 1'!BE85/$CP88</f>
        <v>9.3646858407251295E-3</v>
      </c>
      <c r="BF88" s="64">
        <f>'Insumo 1'!BF85/$CP88</f>
        <v>9.1218987946600563E-3</v>
      </c>
      <c r="BG88" s="64">
        <f>'Insumo 1'!BG85/$CP88</f>
        <v>8.8722474559588468E-3</v>
      </c>
      <c r="BH88" s="64">
        <f>'Insumo 1'!BH85/$CP88</f>
        <v>8.615284153362622E-3</v>
      </c>
      <c r="BI88" s="64">
        <f>'Insumo 1'!BI85/$CP88</f>
        <v>8.3666773809321273E-3</v>
      </c>
      <c r="BJ88" s="64">
        <f>'Insumo 1'!BJ85/$CP88</f>
        <v>8.1332914313035007E-3</v>
      </c>
      <c r="BK88" s="64">
        <f>'Insumo 1'!BK85/$CP88</f>
        <v>7.9079635643346854E-3</v>
      </c>
      <c r="BL88" s="64">
        <f>'Insumo 1'!BL85/$CP88</f>
        <v>7.6796512223066809E-3</v>
      </c>
      <c r="BM88" s="64">
        <f>'Insumo 1'!BM85/$CP88</f>
        <v>7.4541741315849071E-3</v>
      </c>
      <c r="BN88" s="64">
        <f>'Insumo 1'!BN85/$CP88</f>
        <v>7.2089995054724814E-3</v>
      </c>
      <c r="BO88" s="64">
        <f>'Insumo 1'!BO85/$CP88</f>
        <v>6.9324878912385649E-3</v>
      </c>
      <c r="BP88" s="64">
        <f>'Insumo 1'!BP85/$CP88</f>
        <v>6.6376217553906327E-3</v>
      </c>
      <c r="BQ88" s="64">
        <f>'Insumo 1'!BQ85/$CP88</f>
        <v>6.3443970808252535E-3</v>
      </c>
      <c r="BR88" s="64">
        <f>'Insumo 1'!BR85/$CP88</f>
        <v>6.0438604423648616E-3</v>
      </c>
      <c r="BS88" s="64">
        <f>'Insumo 1'!BS85/$CP88</f>
        <v>5.7703333031901335E-3</v>
      </c>
      <c r="BT88" s="64">
        <f>'Insumo 1'!BT85/$CP88</f>
        <v>5.5409763948914125E-3</v>
      </c>
      <c r="BU88" s="64">
        <f>'Insumo 1'!BU85/$CP88</f>
        <v>5.3381813146194806E-3</v>
      </c>
      <c r="BV88" s="64">
        <f>'Insumo 1'!BV85/$CP88</f>
        <v>5.1303126267469249E-3</v>
      </c>
      <c r="BW88" s="64">
        <f>'Insumo 1'!BW85/$CP88</f>
        <v>4.9300543502753015E-3</v>
      </c>
      <c r="BX88" s="64">
        <f>'Insumo 1'!BX85/$CP88</f>
        <v>4.6948777156111616E-3</v>
      </c>
      <c r="BY88" s="64">
        <f>'Insumo 1'!BY85/$CP88</f>
        <v>4.4023991598105801E-3</v>
      </c>
      <c r="BZ88" s="64">
        <f>'Insumo 1'!BZ85/$CP88</f>
        <v>4.0763452595941165E-3</v>
      </c>
      <c r="CA88" s="64">
        <f>'Insumo 1'!CA85/$CP88</f>
        <v>3.7598416795670596E-3</v>
      </c>
      <c r="CB88" s="64">
        <f>'Insumo 1'!CB85/$CP88</f>
        <v>3.4418458620104077E-3</v>
      </c>
      <c r="CC88" s="64">
        <f>'Insumo 1'!CC85/$CP88</f>
        <v>3.1538440187986109E-3</v>
      </c>
      <c r="CD88" s="64">
        <f>'Insumo 1'!CD85/$CP88</f>
        <v>2.9155336853223211E-3</v>
      </c>
      <c r="CE88" s="64">
        <f>'Insumo 1'!CE85/$CP88</f>
        <v>2.7103510250030363E-3</v>
      </c>
      <c r="CF88" s="64">
        <f>'Insumo 1'!CF85/$CP88</f>
        <v>2.5042730221659943E-3</v>
      </c>
      <c r="CG88" s="64">
        <f>'Insumo 1'!CG85/$CP88</f>
        <v>2.3064023257417235E-3</v>
      </c>
      <c r="CH88" s="64">
        <f>'Insumo 1'!CH85/$CP88</f>
        <v>2.1025626791990738E-3</v>
      </c>
      <c r="CI88" s="64">
        <f>'Insumo 1'!CI85/$CP88</f>
        <v>1.8838006573604763E-3</v>
      </c>
      <c r="CJ88" s="64">
        <f>'Insumo 1'!CJ85/$CP88</f>
        <v>1.6589204616505398E-3</v>
      </c>
      <c r="CK88" s="64">
        <f>'Insumo 1'!CK85/$CP88</f>
        <v>1.4395615448001041E-3</v>
      </c>
      <c r="CL88" s="64">
        <f>'Insumo 1'!CL85/$CP88</f>
        <v>1.2467644559764558E-3</v>
      </c>
      <c r="CM88" s="64">
        <f>'Insumo 1'!CM85/$CP88</f>
        <v>1.0762017063437701E-3</v>
      </c>
      <c r="CN88" s="64">
        <f>'Insumo 1'!CN85/$CP88</f>
        <v>8.9802854531015092E-4</v>
      </c>
      <c r="CP88">
        <f>SUM('Insumo 1'!B85:CX85)</f>
        <v>6701.3460000000014</v>
      </c>
      <c r="CR88" s="79">
        <f t="shared" si="2"/>
        <v>0.2796266600769457</v>
      </c>
    </row>
    <row r="89" spans="1:96">
      <c r="A89">
        <f t="shared" si="3"/>
        <v>2028</v>
      </c>
      <c r="B89" s="64">
        <f>'Insumo 1'!B86/$CP89</f>
        <v>1.532577868318917E-2</v>
      </c>
      <c r="C89" s="64">
        <f>'Insumo 1'!C86/$CP89</f>
        <v>1.5594320875076017E-2</v>
      </c>
      <c r="D89" s="64">
        <f>'Insumo 1'!D86/$CP89</f>
        <v>1.5829573940796478E-2</v>
      </c>
      <c r="E89" s="64">
        <f>'Insumo 1'!E86/$CP89</f>
        <v>1.5939992783393007E-2</v>
      </c>
      <c r="F89" s="64">
        <f>'Insumo 1'!F86/$CP89</f>
        <v>1.6146860924569812E-2</v>
      </c>
      <c r="G89" s="64">
        <f>'Insumo 1'!G86/$CP89</f>
        <v>1.6319251042217153E-2</v>
      </c>
      <c r="H89" s="64">
        <f>'Insumo 1'!H86/$CP89</f>
        <v>1.6457014524164638E-2</v>
      </c>
      <c r="I89" s="64">
        <f>'Insumo 1'!I86/$CP89</f>
        <v>1.6561043043434583E-2</v>
      </c>
      <c r="J89" s="64">
        <f>'Insumo 1'!J86/$CP89</f>
        <v>1.6638469984205498E-2</v>
      </c>
      <c r="K89" s="64">
        <f>'Insumo 1'!K86/$CP89</f>
        <v>1.6697171791507825E-2</v>
      </c>
      <c r="L89" s="64">
        <f>'Insumo 1'!L86/$CP89</f>
        <v>1.6701778768789782E-2</v>
      </c>
      <c r="M89" s="64">
        <f>'Insumo 1'!M86/$CP89</f>
        <v>1.6638915820716655E-2</v>
      </c>
      <c r="N89" s="64">
        <f>'Insumo 1'!N86/$CP89</f>
        <v>1.653013171199437E-2</v>
      </c>
      <c r="O89" s="64">
        <f>'Insumo 1'!O86/$CP89</f>
        <v>1.641257948521933E-2</v>
      </c>
      <c r="P89" s="64">
        <f>'Insumo 1'!P86/$CP89</f>
        <v>1.6281354938768814E-2</v>
      </c>
      <c r="Q89" s="64">
        <f>'Insumo 1'!Q86/$CP89</f>
        <v>1.616395132416416E-2</v>
      </c>
      <c r="R89" s="64">
        <f>'Insumo 1'!R86/$CP89</f>
        <v>1.6079093774873963E-2</v>
      </c>
      <c r="S89" s="64">
        <f>'Insumo 1'!S86/$CP89</f>
        <v>1.6017419724163921E-2</v>
      </c>
      <c r="T89" s="64">
        <f>'Insumo 1'!T86/$CP89</f>
        <v>1.5960055426395069E-2</v>
      </c>
      <c r="U89" s="64">
        <f>'Insumo 1'!U86/$CP89</f>
        <v>1.5920375976902101E-2</v>
      </c>
      <c r="V89" s="64">
        <f>'Insumo 1'!V86/$CP89</f>
        <v>1.5875643713616026E-2</v>
      </c>
      <c r="W89" s="64">
        <f>'Insumo 1'!W86/$CP89</f>
        <v>1.5815604396780227E-2</v>
      </c>
      <c r="X89" s="64">
        <f>'Insumo 1'!X86/$CP89</f>
        <v>1.5760617893737543E-2</v>
      </c>
      <c r="Y89" s="64">
        <f>'Insumo 1'!Y86/$CP89</f>
        <v>1.5708900858443339E-2</v>
      </c>
      <c r="Z89" s="64">
        <f>'Insumo 1'!Z86/$CP89</f>
        <v>1.5621962738767743E-2</v>
      </c>
      <c r="AA89" s="64">
        <f>'Insumo 1'!AA86/$CP89</f>
        <v>1.5702807759457531E-2</v>
      </c>
      <c r="AB89" s="64">
        <f>'Insumo 1'!AB86/$CP89</f>
        <v>1.6040157386232927E-2</v>
      </c>
      <c r="AC89" s="64">
        <f>'Insumo 1'!AC86/$CP89</f>
        <v>1.6521214981771233E-2</v>
      </c>
      <c r="AD89" s="64">
        <f>'Insumo 1'!AD86/$CP89</f>
        <v>1.6952041663719192E-2</v>
      </c>
      <c r="AE89" s="64">
        <f>'Insumo 1'!AE86/$CP89</f>
        <v>1.7380044714429825E-2</v>
      </c>
      <c r="AF89" s="64">
        <f>'Insumo 1'!AF86/$CP89</f>
        <v>1.7617526962706073E-2</v>
      </c>
      <c r="AG89" s="64">
        <f>'Insumo 1'!AG86/$CP89</f>
        <v>1.7554069565951406E-2</v>
      </c>
      <c r="AH89" s="64">
        <f>'Insumo 1'!AH86/$CP89</f>
        <v>1.7275124522137565E-2</v>
      </c>
      <c r="AI89" s="64">
        <f>'Insumo 1'!AI86/$CP89</f>
        <v>1.6998854497390668E-2</v>
      </c>
      <c r="AJ89" s="64">
        <f>'Insumo 1'!AJ86/$CP89</f>
        <v>1.6709060765138676E-2</v>
      </c>
      <c r="AK89" s="64">
        <f>'Insumo 1'!AK86/$CP89</f>
        <v>1.6294432809762751E-2</v>
      </c>
      <c r="AL89" s="64">
        <f>'Insumo 1'!AL86/$CP89</f>
        <v>1.5730449623149258E-2</v>
      </c>
      <c r="AM89" s="64">
        <f>'Insumo 1'!AM86/$CP89</f>
        <v>1.5071503259659346E-2</v>
      </c>
      <c r="AN89" s="64">
        <f>'Insumo 1'!AN86/$CP89</f>
        <v>1.4396655393938168E-2</v>
      </c>
      <c r="AO89" s="64">
        <f>'Insumo 1'!AO86/$CP89</f>
        <v>1.3690450360265623E-2</v>
      </c>
      <c r="AP89" s="64">
        <f>'Insumo 1'!AP86/$CP89</f>
        <v>1.3073264016654073E-2</v>
      </c>
      <c r="AQ89" s="64">
        <f>'Insumo 1'!AQ86/$CP89</f>
        <v>1.2613309349310528E-2</v>
      </c>
      <c r="AR89" s="64">
        <f>'Insumo 1'!AR86/$CP89</f>
        <v>1.2265111034096983E-2</v>
      </c>
      <c r="AS89" s="64">
        <f>'Insumo 1'!AS86/$CP89</f>
        <v>1.1903686235719114E-2</v>
      </c>
      <c r="AT89" s="64">
        <f>'Insumo 1'!AT86/$CP89</f>
        <v>1.1539883642615075E-2</v>
      </c>
      <c r="AU89" s="64">
        <f>'Insumo 1'!AU86/$CP89</f>
        <v>1.1255737172837739E-2</v>
      </c>
      <c r="AV89" s="64">
        <f>'Insumo 1'!AV86/$CP89</f>
        <v>1.1075024773648802E-2</v>
      </c>
      <c r="AW89" s="64">
        <f>'Insumo 1'!AW86/$CP89</f>
        <v>1.096207952415572E-2</v>
      </c>
      <c r="AX89" s="64">
        <f>'Insumo 1'!AX86/$CP89</f>
        <v>1.0859982963100786E-2</v>
      </c>
      <c r="AY89" s="64">
        <f>'Insumo 1'!AY86/$CP89</f>
        <v>1.0782556022329871E-2</v>
      </c>
      <c r="AZ89" s="64">
        <f>'Insumo 1'!AZ86/$CP89</f>
        <v>1.0661288491295192E-2</v>
      </c>
      <c r="BA89" s="64">
        <f>'Insumo 1'!BA86/$CP89</f>
        <v>1.0457095369185326E-2</v>
      </c>
      <c r="BB89" s="64">
        <f>'Insumo 1'!BB86/$CP89</f>
        <v>1.0199401865736632E-2</v>
      </c>
      <c r="BC89" s="64">
        <f>'Insumo 1'!BC86/$CP89</f>
        <v>9.9579070888599717E-3</v>
      </c>
      <c r="BD89" s="64">
        <f>'Insumo 1'!BD86/$CP89</f>
        <v>9.7196817797317973E-3</v>
      </c>
      <c r="BE89" s="64">
        <f>'Insumo 1'!BE86/$CP89</f>
        <v>9.4775925541735941E-3</v>
      </c>
      <c r="BF89" s="64">
        <f>'Insumo 1'!BF86/$CP89</f>
        <v>9.2353547164450069E-3</v>
      </c>
      <c r="BG89" s="64">
        <f>'Insumo 1'!BG86/$CP89</f>
        <v>8.9920765935237196E-3</v>
      </c>
      <c r="BH89" s="64">
        <f>'Insumo 1'!BH86/$CP89</f>
        <v>8.7421109229350782E-3</v>
      </c>
      <c r="BI89" s="64">
        <f>'Insumo 1'!BI86/$CP89</f>
        <v>8.4847146438271556E-3</v>
      </c>
      <c r="BJ89" s="64">
        <f>'Insumo 1'!BJ86/$CP89</f>
        <v>8.2351948097496713E-3</v>
      </c>
      <c r="BK89" s="64">
        <f>'Insumo 1'!BK86/$CP89</f>
        <v>8.0002389683699795E-3</v>
      </c>
      <c r="BL89" s="64">
        <f>'Insumo 1'!BL86/$CP89</f>
        <v>7.7728623476799553E-3</v>
      </c>
      <c r="BM89" s="64">
        <f>'Insumo 1'!BM86/$CP89</f>
        <v>7.5425134835822192E-3</v>
      </c>
      <c r="BN89" s="64">
        <f>'Insumo 1'!BN86/$CP89</f>
        <v>7.3149882507218093E-3</v>
      </c>
      <c r="BO89" s="64">
        <f>'Insumo 1'!BO86/$CP89</f>
        <v>7.0679948235408815E-3</v>
      </c>
      <c r="BP89" s="64">
        <f>'Insumo 1'!BP86/$CP89</f>
        <v>6.7908331257716687E-3</v>
      </c>
      <c r="BQ89" s="64">
        <f>'Insumo 1'!BQ86/$CP89</f>
        <v>6.4956893553857944E-3</v>
      </c>
      <c r="BR89" s="64">
        <f>'Insumo 1'!BR86/$CP89</f>
        <v>6.2018830945333907E-3</v>
      </c>
      <c r="BS89" s="64">
        <f>'Insumo 1'!BS86/$CP89</f>
        <v>5.9009434495024765E-3</v>
      </c>
      <c r="BT89" s="64">
        <f>'Insumo 1'!BT86/$CP89</f>
        <v>5.625862322118663E-3</v>
      </c>
      <c r="BU89" s="64">
        <f>'Insumo 1'!BU86/$CP89</f>
        <v>5.393878724146684E-3</v>
      </c>
      <c r="BV89" s="64">
        <f>'Insumo 1'!BV86/$CP89</f>
        <v>5.1867133586291064E-3</v>
      </c>
      <c r="BW89" s="64">
        <f>'Insumo 1'!BW86/$CP89</f>
        <v>4.9749410158295738E-3</v>
      </c>
      <c r="BX89" s="64">
        <f>'Insumo 1'!BX86/$CP89</f>
        <v>4.7704506693789384E-3</v>
      </c>
      <c r="BY89" s="64">
        <f>'Insumo 1'!BY86/$CP89</f>
        <v>4.5314822993988346E-3</v>
      </c>
      <c r="BZ89" s="64">
        <f>'Insumo 1'!BZ86/$CP89</f>
        <v>4.2360413046721888E-3</v>
      </c>
      <c r="CA89" s="64">
        <f>'Insumo 1'!CA86/$CP89</f>
        <v>3.9073111837791604E-3</v>
      </c>
      <c r="CB89" s="64">
        <f>'Insumo 1'!CB86/$CP89</f>
        <v>3.5882408539611981E-3</v>
      </c>
      <c r="CC89" s="64">
        <f>'Insumo 1'!CC86/$CP89</f>
        <v>3.2687246876320791E-3</v>
      </c>
      <c r="CD89" s="64">
        <f>'Insumo 1'!CD86/$CP89</f>
        <v>2.9780392823577739E-3</v>
      </c>
      <c r="CE89" s="64">
        <f>'Insumo 1'!CE86/$CP89</f>
        <v>2.7349097716068719E-3</v>
      </c>
      <c r="CF89" s="64">
        <f>'Insumo 1'!CF86/$CP89</f>
        <v>2.5243263261704248E-3</v>
      </c>
      <c r="CG89" s="64">
        <f>'Insumo 1'!CG86/$CP89</f>
        <v>2.3140401050747491E-3</v>
      </c>
      <c r="CH89" s="64">
        <f>'Insumo 1'!CH86/$CP89</f>
        <v>2.1125220020318256E-3</v>
      </c>
      <c r="CI89" s="64">
        <f>'Insumo 1'!CI86/$CP89</f>
        <v>1.9084774920923465E-3</v>
      </c>
      <c r="CJ89" s="64">
        <f>'Insumo 1'!CJ86/$CP89</f>
        <v>1.6934356815443302E-3</v>
      </c>
      <c r="CK89" s="64">
        <f>'Insumo 1'!CK86/$CP89</f>
        <v>1.4757188519293723E-3</v>
      </c>
      <c r="CL89" s="64">
        <f>'Insumo 1'!CL86/$CP89</f>
        <v>1.2600825926998133E-3</v>
      </c>
      <c r="CM89" s="64">
        <f>'Insumo 1'!CM86/$CP89</f>
        <v>1.0793701935108793E-3</v>
      </c>
      <c r="CN89" s="64">
        <f>'Insumo 1'!CN86/$CP89</f>
        <v>9.2852884056945808E-4</v>
      </c>
      <c r="CP89">
        <f>SUM('Insumo 1'!B86:CX86)</f>
        <v>6728.924</v>
      </c>
      <c r="CR89" s="79">
        <f t="shared" si="2"/>
        <v>0.27706985544791407</v>
      </c>
    </row>
    <row r="90" spans="1:96">
      <c r="A90">
        <f t="shared" si="3"/>
        <v>2029</v>
      </c>
      <c r="B90" s="64">
        <f>'Insumo 1'!B87/$CP90</f>
        <v>1.5069615845599215E-2</v>
      </c>
      <c r="C90" s="64">
        <f>'Insumo 1'!C87/$CP90</f>
        <v>1.530456044190311E-2</v>
      </c>
      <c r="D90" s="64">
        <f>'Insumo 1'!D87/$CP90</f>
        <v>1.5522924197131995E-2</v>
      </c>
      <c r="E90" s="64">
        <f>'Insumo 1'!E87/$CP90</f>
        <v>1.5723670808718688E-2</v>
      </c>
      <c r="F90" s="64">
        <f>'Insumo 1'!F87/$CP90</f>
        <v>1.5859870574691959E-2</v>
      </c>
      <c r="G90" s="64">
        <f>'Insumo 1'!G87/$CP90</f>
        <v>1.6044036345203645E-2</v>
      </c>
      <c r="H90" s="64">
        <f>'Insumo 1'!H87/$CP90</f>
        <v>1.6201850421863978E-2</v>
      </c>
      <c r="I90" s="64">
        <f>'Insumo 1'!I87/$CP90</f>
        <v>1.6331980415658007E-2</v>
      </c>
      <c r="J90" s="64">
        <f>'Insumo 1'!J87/$CP90</f>
        <v>1.6432945894346889E-2</v>
      </c>
      <c r="K90" s="64">
        <f>'Insumo 1'!K87/$CP90</f>
        <v>1.6513037278468128E-2</v>
      </c>
      <c r="L90" s="64">
        <f>'Insumo 1'!L87/$CP90</f>
        <v>1.6580248902111457E-2</v>
      </c>
      <c r="M90" s="64">
        <f>'Insumo 1'!M87/$CP90</f>
        <v>1.6586466717514587E-2</v>
      </c>
      <c r="N90" s="64">
        <f>'Insumo 1'!N87/$CP90</f>
        <v>1.6511556846229288E-2</v>
      </c>
      <c r="O90" s="64">
        <f>'Insumo 1'!O87/$CP90</f>
        <v>1.6382167068554679E-2</v>
      </c>
      <c r="P90" s="64">
        <f>'Insumo 1'!P87/$CP90</f>
        <v>1.6247595778044129E-2</v>
      </c>
      <c r="Q90" s="64">
        <f>'Insumo 1'!Q87/$CP90</f>
        <v>1.6100588856727327E-2</v>
      </c>
      <c r="R90" s="64">
        <f>'Insumo 1'!R87/$CP90</f>
        <v>1.5968978430694461E-2</v>
      </c>
      <c r="S90" s="64">
        <f>'Insumo 1'!S87/$CP90</f>
        <v>1.587289837839375E-2</v>
      </c>
      <c r="T90" s="64">
        <f>'Insumo 1'!T87/$CP90</f>
        <v>1.5802577847048853E-2</v>
      </c>
      <c r="U90" s="64">
        <f>'Insumo 1'!U87/$CP90</f>
        <v>1.5736698612420479E-2</v>
      </c>
      <c r="V90" s="64">
        <f>'Insumo 1'!V87/$CP90</f>
        <v>1.5688732607882065E-2</v>
      </c>
      <c r="W90" s="64">
        <f>'Insumo 1'!W87/$CP90</f>
        <v>1.5638545954985393E-2</v>
      </c>
      <c r="X90" s="64">
        <f>'Insumo 1'!X87/$CP90</f>
        <v>1.5577108017073536E-2</v>
      </c>
      <c r="Y90" s="64">
        <f>'Insumo 1'!Y87/$CP90</f>
        <v>1.5523516370027532E-2</v>
      </c>
      <c r="Z90" s="64">
        <f>'Insumo 1'!Z87/$CP90</f>
        <v>1.5473773846802511E-2</v>
      </c>
      <c r="AA90" s="64">
        <f>'Insumo 1'!AA87/$CP90</f>
        <v>1.5390129425308055E-2</v>
      </c>
      <c r="AB90" s="64">
        <f>'Insumo 1'!AB87/$CP90</f>
        <v>1.547451406292193E-2</v>
      </c>
      <c r="AC90" s="64">
        <f>'Insumo 1'!AC87/$CP90</f>
        <v>1.5814569348183458E-2</v>
      </c>
      <c r="AD90" s="64">
        <f>'Insumo 1'!AD87/$CP90</f>
        <v>1.6298374603836339E-2</v>
      </c>
      <c r="AE90" s="64">
        <f>'Insumo 1'!AE87/$CP90</f>
        <v>1.6733029509159739E-2</v>
      </c>
      <c r="AF90" s="64">
        <f>'Insumo 1'!AF87/$CP90</f>
        <v>1.7165019636453224E-2</v>
      </c>
      <c r="AG90" s="64">
        <f>'Insumo 1'!AG87/$CP90</f>
        <v>1.7407810523622967E-2</v>
      </c>
      <c r="AH90" s="64">
        <f>'Insumo 1'!AH87/$CP90</f>
        <v>1.7351258012099285E-2</v>
      </c>
      <c r="AI90" s="64">
        <f>'Insumo 1'!AI87/$CP90</f>
        <v>1.7080042825943813E-2</v>
      </c>
      <c r="AJ90" s="64">
        <f>'Insumo 1'!AJ87/$CP90</f>
        <v>1.6811640461042138E-2</v>
      </c>
      <c r="AK90" s="64">
        <f>'Insumo 1'!AK87/$CP90</f>
        <v>1.6529914205990905E-2</v>
      </c>
      <c r="AL90" s="64">
        <f>'Insumo 1'!AL87/$CP90</f>
        <v>1.6122647297086044E-2</v>
      </c>
      <c r="AM90" s="64">
        <f>'Insumo 1'!AM87/$CP90</f>
        <v>1.556496847271505E-2</v>
      </c>
      <c r="AN90" s="64">
        <f>'Insumo 1'!AN87/$CP90</f>
        <v>1.4911209596043343E-2</v>
      </c>
      <c r="AO90" s="64">
        <f>'Insumo 1'!AO87/$CP90</f>
        <v>1.4241758137639938E-2</v>
      </c>
      <c r="AP90" s="64">
        <f>'Insumo 1'!AP87/$CP90</f>
        <v>1.3540625429325355E-2</v>
      </c>
      <c r="AQ90" s="64">
        <f>'Insumo 1'!AQ87/$CP90</f>
        <v>1.29280225688934E-2</v>
      </c>
      <c r="AR90" s="64">
        <f>'Insumo 1'!AR87/$CP90</f>
        <v>1.2472049439330708E-2</v>
      </c>
      <c r="AS90" s="64">
        <f>'Insumo 1'!AS87/$CP90</f>
        <v>1.2127404814128778E-2</v>
      </c>
      <c r="AT90" s="64">
        <f>'Insumo 1'!AT87/$CP90</f>
        <v>1.1769140212329519E-2</v>
      </c>
      <c r="AU90" s="64">
        <f>'Insumo 1'!AU87/$CP90</f>
        <v>1.1408210832500348E-2</v>
      </c>
      <c r="AV90" s="64">
        <f>'Insumo 1'!AV87/$CP90</f>
        <v>1.1126188491001346E-2</v>
      </c>
      <c r="AW90" s="64">
        <f>'Insumo 1'!AW87/$CP90</f>
        <v>1.0946612060430063E-2</v>
      </c>
      <c r="AX90" s="64">
        <f>'Insumo 1'!AX87/$CP90</f>
        <v>1.0834691383173769E-2</v>
      </c>
      <c r="AY90" s="64">
        <f>'Insumo 1'!AY87/$CP90</f>
        <v>1.0733281774813233E-2</v>
      </c>
      <c r="AZ90" s="64">
        <f>'Insumo 1'!AZ87/$CP90</f>
        <v>1.065600321194579E-2</v>
      </c>
      <c r="BA90" s="64">
        <f>'Insumo 1'!BA87/$CP90</f>
        <v>1.0534903854808686E-2</v>
      </c>
      <c r="BB90" s="64">
        <f>'Insumo 1'!BB87/$CP90</f>
        <v>1.0331196378744313E-2</v>
      </c>
      <c r="BC90" s="64">
        <f>'Insumo 1'!BC87/$CP90</f>
        <v>1.0073897255633938E-2</v>
      </c>
      <c r="BD90" s="64">
        <f>'Insumo 1'!BD87/$CP90</f>
        <v>9.8322907142552648E-3</v>
      </c>
      <c r="BE90" s="64">
        <f>'Insumo 1'!BE87/$CP90</f>
        <v>9.5940891670259227E-3</v>
      </c>
      <c r="BF90" s="64">
        <f>'Insumo 1'!BF87/$CP90</f>
        <v>9.3518904527517127E-3</v>
      </c>
      <c r="BG90" s="64">
        <f>'Insumo 1'!BG87/$CP90</f>
        <v>9.1092476088058521E-3</v>
      </c>
      <c r="BH90" s="64">
        <f>'Insumo 1'!BH87/$CP90</f>
        <v>8.865568462292802E-3</v>
      </c>
      <c r="BI90" s="64">
        <f>'Insumo 1'!BI87/$CP90</f>
        <v>8.6150793274810903E-3</v>
      </c>
      <c r="BJ90" s="64">
        <f>'Insumo 1'!BJ87/$CP90</f>
        <v>8.3571880314751781E-3</v>
      </c>
      <c r="BK90" s="64">
        <f>'Insumo 1'!BK87/$CP90</f>
        <v>8.1068469398873477E-3</v>
      </c>
      <c r="BL90" s="64">
        <f>'Insumo 1'!BL87/$CP90</f>
        <v>7.8704219113446151E-3</v>
      </c>
      <c r="BM90" s="64">
        <f>'Insumo 1'!BM87/$CP90</f>
        <v>7.6411029575483127E-3</v>
      </c>
      <c r="BN90" s="64">
        <f>'Insumo 1'!BN87/$CP90</f>
        <v>7.4086750960504462E-3</v>
      </c>
      <c r="BO90" s="64">
        <f>'Insumo 1'!BO87/$CP90</f>
        <v>7.1787639693586093E-3</v>
      </c>
      <c r="BP90" s="64">
        <f>'Insumo 1'!BP87/$CP90</f>
        <v>6.9300513532335037E-3</v>
      </c>
      <c r="BQ90" s="64">
        <f>'Insumo 1'!BQ87/$CP90</f>
        <v>6.6518781355554852E-3</v>
      </c>
      <c r="BR90" s="64">
        <f>'Insumo 1'!BR87/$CP90</f>
        <v>6.3566799471308074E-3</v>
      </c>
      <c r="BS90" s="64">
        <f>'Insumo 1'!BS87/$CP90</f>
        <v>6.062221974825548E-3</v>
      </c>
      <c r="BT90" s="64">
        <f>'Insumo 1'!BT87/$CP90</f>
        <v>5.7608059709977422E-3</v>
      </c>
      <c r="BU90" s="64">
        <f>'Insumo 1'!BU87/$CP90</f>
        <v>5.4844092720063315E-3</v>
      </c>
      <c r="BV90" s="64">
        <f>'Insumo 1'!BV87/$CP90</f>
        <v>5.2490205460307866E-3</v>
      </c>
      <c r="BW90" s="64">
        <f>'Insumo 1'!BW87/$CP90</f>
        <v>5.0377628655483312E-3</v>
      </c>
      <c r="BX90" s="64">
        <f>'Insumo 1'!BX87/$CP90</f>
        <v>4.8219158451254717E-3</v>
      </c>
      <c r="BY90" s="64">
        <f>'Insumo 1'!BY87/$CP90</f>
        <v>4.6134709858968127E-3</v>
      </c>
      <c r="BZ90" s="64">
        <f>'Insumo 1'!BZ87/$CP90</f>
        <v>4.3705320555031827E-3</v>
      </c>
      <c r="CA90" s="64">
        <f>'Insumo 1'!CA87/$CP90</f>
        <v>4.0719288729291732E-3</v>
      </c>
      <c r="CB90" s="64">
        <f>'Insumo 1'!CB87/$CP90</f>
        <v>3.7404600946529172E-3</v>
      </c>
      <c r="CC90" s="64">
        <f>'Insumo 1'!CC87/$CP90</f>
        <v>3.4190582556007727E-3</v>
      </c>
      <c r="CD90" s="64">
        <f>'Insumo 1'!CD87/$CP90</f>
        <v>3.0978044597725122E-3</v>
      </c>
      <c r="CE90" s="64">
        <f>'Insumo 1'!CE87/$CP90</f>
        <v>2.8043827900344422E-3</v>
      </c>
      <c r="CF90" s="64">
        <f>'Insumo 1'!CF87/$CP90</f>
        <v>2.5565584332526408E-3</v>
      </c>
      <c r="CG90" s="64">
        <f>'Insumo 1'!CG87/$CP90</f>
        <v>2.3404153263820141E-3</v>
      </c>
      <c r="CH90" s="64">
        <f>'Insumo 1'!CH87/$CP90</f>
        <v>2.1259006949741113E-3</v>
      </c>
      <c r="CI90" s="64">
        <f>'Insumo 1'!CI87/$CP90</f>
        <v>1.9207127866708996E-3</v>
      </c>
      <c r="CJ90" s="64">
        <f>'Insumo 1'!CJ87/$CP90</f>
        <v>1.7159690080393399E-3</v>
      </c>
      <c r="CK90" s="64">
        <f>'Insumo 1'!CK87/$CP90</f>
        <v>1.5048593707807686E-3</v>
      </c>
      <c r="CL90" s="64">
        <f>'Insumo 1'!CL87/$CP90</f>
        <v>1.2944899496416175E-3</v>
      </c>
      <c r="CM90" s="64">
        <f>'Insumo 1'!CM87/$CP90</f>
        <v>1.0823440098158585E-3</v>
      </c>
      <c r="CN90" s="64">
        <f>'Insumo 1'!CN87/$CP90</f>
        <v>9.1357473458810866E-4</v>
      </c>
      <c r="CP90">
        <f>SUM('Insumo 1'!B87:CX87)</f>
        <v>6754.7839999999969</v>
      </c>
      <c r="CR90" s="79">
        <f t="shared" si="2"/>
        <v>0.27464090635614707</v>
      </c>
    </row>
    <row r="91" spans="1:96">
      <c r="A91">
        <f t="shared" si="3"/>
        <v>2030</v>
      </c>
      <c r="B91" s="64">
        <f>'Insumo 1'!B88/$CP91</f>
        <v>1.4811630497896904E-2</v>
      </c>
      <c r="C91" s="64">
        <f>'Insumo 1'!C88/$CP91</f>
        <v>1.5018310587213386E-2</v>
      </c>
      <c r="D91" s="64">
        <f>'Insumo 1'!D88/$CP91</f>
        <v>1.5222040211300513E-2</v>
      </c>
      <c r="E91" s="64">
        <f>'Insumo 1'!E88/$CP91</f>
        <v>1.5419721381667455E-2</v>
      </c>
      <c r="F91" s="64">
        <f>'Insumo 1'!F88/$CP91</f>
        <v>1.5608403633084859E-2</v>
      </c>
      <c r="G91" s="64">
        <f>'Insumo 1'!G88/$CP91</f>
        <v>1.5784988977061896E-2</v>
      </c>
      <c r="H91" s="64">
        <f>'Insumo 1'!H88/$CP91</f>
        <v>1.5946674471630683E-2</v>
      </c>
      <c r="I91" s="64">
        <f>'Insumo 1'!I88/$CP91</f>
        <v>1.6090067081777449E-2</v>
      </c>
      <c r="J91" s="64">
        <f>'Insumo 1'!J88/$CP91</f>
        <v>1.6212363865534311E-2</v>
      </c>
      <c r="K91" s="64">
        <f>'Insumo 1'!K88/$CP91</f>
        <v>1.6310614357671914E-2</v>
      </c>
      <c r="L91" s="64">
        <f>'Insumo 1'!L88/$CP91</f>
        <v>1.6393374907355384E-2</v>
      </c>
      <c r="M91" s="64">
        <f>'Insumo 1'!M88/$CP91</f>
        <v>1.646920186374987E-2</v>
      </c>
      <c r="N91" s="64">
        <f>'Insumo 1'!N88/$CP91</f>
        <v>1.64768730733462E-2</v>
      </c>
      <c r="O91" s="64">
        <f>'Insumo 1'!O88/$CP91</f>
        <v>1.6389686825818688E-2</v>
      </c>
      <c r="P91" s="64">
        <f>'Insumo 1'!P88/$CP91</f>
        <v>1.624009823869027E-2</v>
      </c>
      <c r="Q91" s="64">
        <f>'Insumo 1'!Q88/$CP91</f>
        <v>1.6088444325901303E-2</v>
      </c>
      <c r="R91" s="64">
        <f>'Insumo 1'!R88/$CP91</f>
        <v>1.5925578645240777E-2</v>
      </c>
      <c r="S91" s="64">
        <f>'Insumo 1'!S88/$CP91</f>
        <v>1.577997318617199E-2</v>
      </c>
      <c r="T91" s="64">
        <f>'Insumo 1'!T88/$CP91</f>
        <v>1.5672871298346318E-2</v>
      </c>
      <c r="U91" s="64">
        <f>'Insumo 1'!U88/$CP91</f>
        <v>1.5594241399983944E-2</v>
      </c>
      <c r="V91" s="64">
        <f>'Insumo 1'!V88/$CP91</f>
        <v>1.5519594629681202E-2</v>
      </c>
      <c r="W91" s="64">
        <f>'Insumo 1'!W88/$CP91</f>
        <v>1.5463388267061944E-2</v>
      </c>
      <c r="X91" s="64">
        <f>'Insumo 1'!X88/$CP91</f>
        <v>1.5407771997488558E-2</v>
      </c>
      <c r="Y91" s="64">
        <f>'Insumo 1'!Y88/$CP91</f>
        <v>1.534477956484178E-2</v>
      </c>
      <c r="Z91" s="64">
        <f>'Insumo 1'!Z88/$CP91</f>
        <v>1.5292556330282155E-2</v>
      </c>
      <c r="AA91" s="64">
        <f>'Insumo 1'!AA88/$CP91</f>
        <v>1.5244758793566564E-2</v>
      </c>
      <c r="AB91" s="64">
        <f>'Insumo 1'!AB88/$CP91</f>
        <v>1.5164358616066577E-2</v>
      </c>
      <c r="AC91" s="64">
        <f>'Insumo 1'!AC88/$CP91</f>
        <v>1.5252282479901425E-2</v>
      </c>
      <c r="AD91" s="64">
        <f>'Insumo 1'!AD88/$CP91</f>
        <v>1.5595126539552751E-2</v>
      </c>
      <c r="AE91" s="64">
        <f>'Insumo 1'!AE88/$CP91</f>
        <v>1.6081805779135247E-2</v>
      </c>
      <c r="AF91" s="64">
        <f>'Insumo 1'!AF88/$CP91</f>
        <v>1.6520097388956285E-2</v>
      </c>
      <c r="AG91" s="64">
        <f>'Insumo 1'!AG88/$CP91</f>
        <v>1.6956471196378241E-2</v>
      </c>
      <c r="AH91" s="64">
        <f>'Insumo 1'!AH88/$CP91</f>
        <v>1.7204457798905726E-2</v>
      </c>
      <c r="AI91" s="64">
        <f>'Insumo 1'!AI88/$CP91</f>
        <v>1.7154889983052521E-2</v>
      </c>
      <c r="AJ91" s="64">
        <f>'Insumo 1'!AJ88/$CP91</f>
        <v>1.6891265914809439E-2</v>
      </c>
      <c r="AK91" s="64">
        <f>'Insumo 1'!AK88/$CP91</f>
        <v>1.6630592311795717E-2</v>
      </c>
      <c r="AL91" s="64">
        <f>'Insumo 1'!AL88/$CP91</f>
        <v>1.6356789138511355E-2</v>
      </c>
      <c r="AM91" s="64">
        <f>'Insumo 1'!AM88/$CP91</f>
        <v>1.5956706053410496E-2</v>
      </c>
      <c r="AN91" s="64">
        <f>'Insumo 1'!AN88/$CP91</f>
        <v>1.5404969055520671E-2</v>
      </c>
      <c r="AO91" s="64">
        <f>'Insumo 1'!AO88/$CP91</f>
        <v>1.4756456798107921E-2</v>
      </c>
      <c r="AP91" s="64">
        <f>'Insumo 1'!AP88/$CP91</f>
        <v>1.4092012028456643E-2</v>
      </c>
      <c r="AQ91" s="64">
        <f>'Insumo 1'!AQ88/$CP91</f>
        <v>1.3395849757589774E-2</v>
      </c>
      <c r="AR91" s="64">
        <f>'Insumo 1'!AR88/$CP91</f>
        <v>1.2787611350557752E-2</v>
      </c>
      <c r="AS91" s="64">
        <f>'Insumo 1'!AS88/$CP91</f>
        <v>1.2335452554158736E-2</v>
      </c>
      <c r="AT91" s="64">
        <f>'Insumo 1'!AT88/$CP91</f>
        <v>1.1994083727122087E-2</v>
      </c>
      <c r="AU91" s="64">
        <f>'Insumo 1'!AU88/$CP91</f>
        <v>1.1638700190245994E-2</v>
      </c>
      <c r="AV91" s="64">
        <f>'Insumo 1'!AV88/$CP91</f>
        <v>1.1280513711402009E-2</v>
      </c>
      <c r="AW91" s="64">
        <f>'Insumo 1'!AW88/$CP91</f>
        <v>1.1000514561135996E-2</v>
      </c>
      <c r="AX91" s="64">
        <f>'Insumo 1'!AX88/$CP91</f>
        <v>1.082245398454428E-2</v>
      </c>
      <c r="AY91" s="64">
        <f>'Insumo 1'!AY88/$CP91</f>
        <v>1.0711221445397507E-2</v>
      </c>
      <c r="AZ91" s="64">
        <f>'Insumo 1'!AZ88/$CP91</f>
        <v>1.0610315534553485E-2</v>
      </c>
      <c r="BA91" s="64">
        <f>'Insumo 1'!BA88/$CP91</f>
        <v>1.0533308392067257E-2</v>
      </c>
      <c r="BB91" s="64">
        <f>'Insumo 1'!BB88/$CP91</f>
        <v>1.0412486840925073E-2</v>
      </c>
      <c r="BC91" s="64">
        <f>'Insumo 1'!BC88/$CP91</f>
        <v>1.0208904740099415E-2</v>
      </c>
      <c r="BD91" s="64">
        <f>'Insumo 1'!BD88/$CP91</f>
        <v>9.9520667418838572E-3</v>
      </c>
      <c r="BE91" s="64">
        <f>'Insumo 1'!BE88/$CP91</f>
        <v>9.7104236395994872E-3</v>
      </c>
      <c r="BF91" s="64">
        <f>'Insumo 1'!BF88/$CP91</f>
        <v>9.4721735723288809E-3</v>
      </c>
      <c r="BG91" s="64">
        <f>'Insumo 1'!BG88/$CP91</f>
        <v>9.2294978072142379E-3</v>
      </c>
      <c r="BH91" s="64">
        <f>'Insumo 1'!BH88/$CP91</f>
        <v>8.9865269955766592E-3</v>
      </c>
      <c r="BI91" s="64">
        <f>'Insumo 1'!BI88/$CP91</f>
        <v>8.7426710443702736E-3</v>
      </c>
      <c r="BJ91" s="64">
        <f>'Insumo 1'!BJ88/$CP91</f>
        <v>8.4917339766134286E-3</v>
      </c>
      <c r="BK91" s="64">
        <f>'Insumo 1'!BK88/$CP91</f>
        <v>8.2329781759987886E-3</v>
      </c>
      <c r="BL91" s="64">
        <f>'Insumo 1'!BL88/$CP91</f>
        <v>7.9815985384575419E-3</v>
      </c>
      <c r="BM91" s="64">
        <f>'Insumo 1'!BM88/$CP91</f>
        <v>7.7434959944484025E-3</v>
      </c>
      <c r="BN91" s="64">
        <f>'Insumo 1'!BN88/$CP91</f>
        <v>7.5123270437282529E-3</v>
      </c>
      <c r="BO91" s="64">
        <f>'Insumo 1'!BO88/$CP91</f>
        <v>7.2777650579943414E-3</v>
      </c>
      <c r="BP91" s="64">
        <f>'Insumo 1'!BP88/$CP91</f>
        <v>7.0454159211824499E-3</v>
      </c>
      <c r="BQ91" s="64">
        <f>'Insumo 1'!BQ88/$CP91</f>
        <v>6.7947738999485415E-3</v>
      </c>
      <c r="BR91" s="64">
        <f>'Insumo 1'!BR88/$CP91</f>
        <v>6.5161024590357384E-3</v>
      </c>
      <c r="BS91" s="64">
        <f>'Insumo 1'!BS88/$CP91</f>
        <v>6.2201707965311949E-3</v>
      </c>
      <c r="BT91" s="64">
        <f>'Insumo 1'!BT88/$CP91</f>
        <v>5.9254193201183939E-3</v>
      </c>
      <c r="BU91" s="64">
        <f>'Insumo 1'!BU88/$CP91</f>
        <v>5.6234392038936676E-3</v>
      </c>
      <c r="BV91" s="64">
        <f>'Insumo 1'!BV88/$CP91</f>
        <v>5.345210332765268E-3</v>
      </c>
      <c r="BW91" s="64">
        <f>'Insumo 1'!BW88/$CP91</f>
        <v>5.106665218971726E-3</v>
      </c>
      <c r="BX91" s="64">
        <f>'Insumo 1'!BX88/$CP91</f>
        <v>4.8914287804901055E-3</v>
      </c>
      <c r="BY91" s="64">
        <f>'Insumo 1'!BY88/$CP91</f>
        <v>4.6714715976415144E-3</v>
      </c>
      <c r="BZ91" s="64">
        <f>'Insumo 1'!BZ88/$CP91</f>
        <v>4.4587430546048487E-3</v>
      </c>
      <c r="CA91" s="64">
        <f>'Insumo 1'!CA88/$CP91</f>
        <v>4.2120841614305725E-3</v>
      </c>
      <c r="CB91" s="64">
        <f>'Insumo 1'!CB88/$CP91</f>
        <v>3.9102515684673149E-3</v>
      </c>
      <c r="CC91" s="64">
        <f>'Insumo 1'!CC88/$CP91</f>
        <v>3.5759638579811251E-3</v>
      </c>
      <c r="CD91" s="64">
        <f>'Insumo 1'!CD88/$CP91</f>
        <v>3.2521502990591547E-3</v>
      </c>
      <c r="CE91" s="64">
        <f>'Insumo 1'!CE88/$CP91</f>
        <v>2.929074356444523E-3</v>
      </c>
      <c r="CF91" s="64">
        <f>'Insumo 1'!CF88/$CP91</f>
        <v>2.632700124155576E-3</v>
      </c>
      <c r="CG91" s="64">
        <f>'Insumo 1'!CG88/$CP91</f>
        <v>2.3799927772611175E-3</v>
      </c>
      <c r="CH91" s="64">
        <f>'Insumo 1'!CH88/$CP91</f>
        <v>2.1584128385363798E-3</v>
      </c>
      <c r="CI91" s="64">
        <f>'Insumo 1'!CI88/$CP91</f>
        <v>1.9396358417795312E-3</v>
      </c>
      <c r="CJ91" s="64">
        <f>'Insumo 1'!CJ88/$CP91</f>
        <v>1.7308904268024978E-3</v>
      </c>
      <c r="CK91" s="64">
        <f>'Insumo 1'!CK88/$CP91</f>
        <v>1.5256855701006929E-3</v>
      </c>
      <c r="CL91" s="64">
        <f>'Insumo 1'!CL88/$CP91</f>
        <v>1.3182678644768702E-3</v>
      </c>
      <c r="CM91" s="64">
        <f>'Insumo 1'!CM88/$CP91</f>
        <v>1.1149808101741478E-3</v>
      </c>
      <c r="CN91" s="64">
        <f>'Insumo 1'!CN88/$CP91</f>
        <v>9.0638291845858226E-4</v>
      </c>
      <c r="CP91">
        <f>SUM('Insumo 1'!B88:CX88)</f>
        <v>6778.5920000000024</v>
      </c>
      <c r="CR91" s="79">
        <f t="shared" si="2"/>
        <v>0.27235803541502418</v>
      </c>
    </row>
    <row r="92" spans="1:96">
      <c r="A92">
        <f t="shared" si="3"/>
        <v>2031</v>
      </c>
      <c r="B92" s="64">
        <f>'Insumo 1'!B89/$CP92</f>
        <v>1.4551228781051142E-2</v>
      </c>
      <c r="C92" s="64">
        <f>'Insumo 1'!C89/$CP92</f>
        <v>1.4721373012477884E-2</v>
      </c>
      <c r="D92" s="64">
        <f>'Insumo 1'!D89/$CP92</f>
        <v>1.4926075493157248E-2</v>
      </c>
      <c r="E92" s="64">
        <f>'Insumo 1'!E89/$CP92</f>
        <v>1.5128130959000244E-2</v>
      </c>
      <c r="F92" s="64">
        <f>'Insumo 1'!F89/$CP92</f>
        <v>1.5324157113271505E-2</v>
      </c>
      <c r="G92" s="64">
        <f>'Insumo 1'!G89/$CP92</f>
        <v>1.5510771659235666E-2</v>
      </c>
      <c r="H92" s="64">
        <f>'Insumo 1'!H89/$CP92</f>
        <v>1.5685621694815959E-2</v>
      </c>
      <c r="I92" s="64">
        <f>'Insumo 1'!I89/$CP92</f>
        <v>1.5846207261555806E-2</v>
      </c>
      <c r="J92" s="64">
        <f>'Insumo 1'!J89/$CP92</f>
        <v>1.5984440258566296E-2</v>
      </c>
      <c r="K92" s="64">
        <f>'Insumo 1'!K89/$CP92</f>
        <v>1.6094732543415091E-2</v>
      </c>
      <c r="L92" s="64">
        <f>'Insumo 1'!L89/$CP92</f>
        <v>1.6176790003342597E-2</v>
      </c>
      <c r="M92" s="64">
        <f>'Insumo 1'!M89/$CP92</f>
        <v>1.6244288881670059E-2</v>
      </c>
      <c r="N92" s="64">
        <f>'Insumo 1'!N89/$CP92</f>
        <v>1.6304729053767196E-2</v>
      </c>
      <c r="O92" s="64">
        <f>'Insumo 1'!O89/$CP92</f>
        <v>1.6298699742195465E-2</v>
      </c>
      <c r="P92" s="64">
        <f>'Insumo 1'!P89/$CP92</f>
        <v>1.6201642531528525E-2</v>
      </c>
      <c r="Q92" s="64">
        <f>'Insumo 1'!Q89/$CP92</f>
        <v>1.6044439261524039E-2</v>
      </c>
      <c r="R92" s="64">
        <f>'Insumo 1'!R89/$CP92</f>
        <v>1.5885324258582179E-2</v>
      </c>
      <c r="S92" s="64">
        <f>'Insumo 1'!S89/$CP92</f>
        <v>1.5715474139915031E-2</v>
      </c>
      <c r="T92" s="64">
        <f>'Insumo 1'!T89/$CP92</f>
        <v>1.5565476632520668E-2</v>
      </c>
      <c r="U92" s="64">
        <f>'Insumo 1'!U89/$CP92</f>
        <v>1.5457390193368848E-2</v>
      </c>
      <c r="V92" s="64">
        <f>'Insumo 1'!V89/$CP92</f>
        <v>1.5380038537594893E-2</v>
      </c>
      <c r="W92" s="64">
        <f>'Insumo 1'!W89/$CP92</f>
        <v>1.5307833855113882E-2</v>
      </c>
      <c r="X92" s="64">
        <f>'Insumo 1'!X89/$CP92</f>
        <v>1.5254452389247065E-2</v>
      </c>
      <c r="Y92" s="64">
        <f>'Insumo 1'!Y89/$CP92</f>
        <v>1.5202982656317627E-2</v>
      </c>
      <c r="Z92" s="64">
        <f>'Insumo 1'!Z89/$CP92</f>
        <v>1.5145189499056858E-2</v>
      </c>
      <c r="AA92" s="64">
        <f>'Insumo 1'!AA89/$CP92</f>
        <v>1.5098866739420364E-2</v>
      </c>
      <c r="AB92" s="64">
        <f>'Insumo 1'!AB89/$CP92</f>
        <v>1.5057543896697015E-2</v>
      </c>
      <c r="AC92" s="64">
        <f>'Insumo 1'!AC89/$CP92</f>
        <v>1.4984162763177615E-2</v>
      </c>
      <c r="AD92" s="64">
        <f>'Insumo 1'!AD89/$CP92</f>
        <v>1.5077837677109194E-2</v>
      </c>
      <c r="AE92" s="64">
        <f>'Insumo 1'!AE89/$CP92</f>
        <v>1.5424890733433404E-2</v>
      </c>
      <c r="AF92" s="64">
        <f>'Insumo 1'!AF89/$CP92</f>
        <v>1.5914000252642863E-2</v>
      </c>
      <c r="AG92" s="64">
        <f>'Insumo 1'!AG89/$CP92</f>
        <v>1.6355316448417846E-2</v>
      </c>
      <c r="AH92" s="64">
        <f>'Insumo 1'!AH89/$CP92</f>
        <v>1.679457385487565E-2</v>
      </c>
      <c r="AI92" s="64">
        <f>'Insumo 1'!AI89/$CP92</f>
        <v>1.7045452038811713E-2</v>
      </c>
      <c r="AJ92" s="64">
        <f>'Insumo 1'!AJ89/$CP92</f>
        <v>1.6998099884516629E-2</v>
      </c>
      <c r="AK92" s="64">
        <f>'Insumo 1'!AK89/$CP92</f>
        <v>1.6736780697614882E-2</v>
      </c>
      <c r="AL92" s="64">
        <f>'Insumo 1'!AL89/$CP92</f>
        <v>1.6477961469169709E-2</v>
      </c>
      <c r="AM92" s="64">
        <f>'Insumo 1'!AM89/$CP92</f>
        <v>1.6206054222922477E-2</v>
      </c>
      <c r="AN92" s="64">
        <f>'Insumo 1'!AN89/$CP92</f>
        <v>1.5808707884707215E-2</v>
      </c>
      <c r="AO92" s="64">
        <f>'Insumo 1'!AO89/$CP92</f>
        <v>1.5260775813578396E-2</v>
      </c>
      <c r="AP92" s="64">
        <f>'Insumo 1'!AP89/$CP92</f>
        <v>1.4616962982821025E-2</v>
      </c>
      <c r="AQ92" s="64">
        <f>'Insumo 1'!AQ89/$CP92</f>
        <v>1.3957121006665628E-2</v>
      </c>
      <c r="AR92" s="64">
        <f>'Insumo 1'!AR89/$CP92</f>
        <v>1.3265073683334383E-2</v>
      </c>
      <c r="AS92" s="64">
        <f>'Insumo 1'!AS89/$CP92</f>
        <v>1.2660671962362981E-2</v>
      </c>
      <c r="AT92" s="64">
        <f>'Insumo 1'!AT89/$CP92</f>
        <v>1.2211561778458686E-2</v>
      </c>
      <c r="AU92" s="64">
        <f>'Insumo 1'!AU89/$CP92</f>
        <v>1.1872890935782981E-2</v>
      </c>
      <c r="AV92" s="64">
        <f>'Insumo 1'!AV89/$CP92</f>
        <v>1.1520102680646632E-2</v>
      </c>
      <c r="AW92" s="64">
        <f>'Insumo 1'!AW89/$CP92</f>
        <v>1.116407918515472E-2</v>
      </c>
      <c r="AX92" s="64">
        <f>'Insumo 1'!AX89/$CP92</f>
        <v>1.088555440181656E-2</v>
      </c>
      <c r="AY92" s="64">
        <f>'Insumo 1'!AY89/$CP92</f>
        <v>1.0707322069500907E-2</v>
      </c>
      <c r="AZ92" s="64">
        <f>'Insumo 1'!AZ89/$CP92</f>
        <v>1.0595118051714732E-2</v>
      </c>
      <c r="BA92" s="64">
        <f>'Insumo 1'!BA89/$CP92</f>
        <v>1.0492913867754847E-2</v>
      </c>
      <c r="BB92" s="64">
        <f>'Insumo 1'!BB89/$CP92</f>
        <v>1.0414091648182907E-2</v>
      </c>
      <c r="BC92" s="64">
        <f>'Insumo 1'!BC89/$CP92</f>
        <v>1.0291887796570443E-2</v>
      </c>
      <c r="BD92" s="64">
        <f>'Insumo 1'!BD89/$CP92</f>
        <v>1.0087479428650674E-2</v>
      </c>
      <c r="BE92" s="64">
        <f>'Insumo 1'!BE89/$CP92</f>
        <v>9.829836651243885E-3</v>
      </c>
      <c r="BF92" s="64">
        <f>'Insumo 1'!BF89/$CP92</f>
        <v>9.5871936245765354E-3</v>
      </c>
      <c r="BG92" s="64">
        <f>'Insumo 1'!BG89/$CP92</f>
        <v>9.3474917255051519E-3</v>
      </c>
      <c r="BH92" s="64">
        <f>'Insumo 1'!BH89/$CP92</f>
        <v>9.1035251914196157E-3</v>
      </c>
      <c r="BI92" s="64">
        <f>'Insumo 1'!BI89/$CP92</f>
        <v>8.8588233754350858E-3</v>
      </c>
      <c r="BJ92" s="64">
        <f>'Insumo 1'!BJ89/$CP92</f>
        <v>8.6129451084121719E-3</v>
      </c>
      <c r="BK92" s="64">
        <f>'Insumo 1'!BK89/$CP92</f>
        <v>8.3598610787791339E-3</v>
      </c>
      <c r="BL92" s="64">
        <f>'Insumo 1'!BL89/$CP92</f>
        <v>8.0991301173965816E-3</v>
      </c>
      <c r="BM92" s="64">
        <f>'Insumo 1'!BM89/$CP92</f>
        <v>7.8453108058645516E-3</v>
      </c>
      <c r="BN92" s="64">
        <f>'Insumo 1'!BN89/$CP92</f>
        <v>7.6048736248941762E-3</v>
      </c>
      <c r="BO92" s="64">
        <f>'Insumo 1'!BO89/$CP92</f>
        <v>7.3712010373945275E-3</v>
      </c>
      <c r="BP92" s="64">
        <f>'Insumo 1'!BP89/$CP92</f>
        <v>7.1339990967797173E-3</v>
      </c>
      <c r="BQ92" s="64">
        <f>'Insumo 1'!BQ89/$CP92</f>
        <v>6.8985618327224874E-3</v>
      </c>
      <c r="BR92" s="64">
        <f>'Insumo 1'!BR89/$CP92</f>
        <v>6.6451836903298539E-3</v>
      </c>
      <c r="BS92" s="64">
        <f>'Insumo 1'!BS89/$CP92</f>
        <v>6.3637177793957264E-3</v>
      </c>
      <c r="BT92" s="64">
        <f>'Insumo 1'!BT89/$CP92</f>
        <v>6.0654874411645819E-3</v>
      </c>
      <c r="BU92" s="64">
        <f>'Insumo 1'!BU89/$CP92</f>
        <v>5.767845328452632E-3</v>
      </c>
      <c r="BV92" s="64">
        <f>'Insumo 1'!BV89/$CP92</f>
        <v>5.4637327350295518E-3</v>
      </c>
      <c r="BW92" s="64">
        <f>'Insumo 1'!BW89/$CP92</f>
        <v>5.1815315421964324E-3</v>
      </c>
      <c r="BX92" s="64">
        <f>'Insumo 1'!BX89/$CP92</f>
        <v>4.9358003315533149E-3</v>
      </c>
      <c r="BY92" s="64">
        <f>'Insumo 1'!BY89/$CP92</f>
        <v>4.7113922959809646E-3</v>
      </c>
      <c r="BZ92" s="64">
        <f>'Insumo 1'!BZ89/$CP92</f>
        <v>4.4833078509136544E-3</v>
      </c>
      <c r="CA92" s="64">
        <f>'Insumo 1'!CA89/$CP92</f>
        <v>4.262723281216063E-3</v>
      </c>
      <c r="CB92" s="64">
        <f>'Insumo 1'!CB89/$CP92</f>
        <v>4.0100804207224214E-3</v>
      </c>
      <c r="CC92" s="64">
        <f>'Insumo 1'!CC89/$CP92</f>
        <v>3.705526658159946E-3</v>
      </c>
      <c r="CD92" s="64">
        <f>'Insumo 1'!CD89/$CP92</f>
        <v>3.3708263377388E-3</v>
      </c>
      <c r="CE92" s="64">
        <f>'Insumo 1'!CE89/$CP92</f>
        <v>3.0473023021823321E-3</v>
      </c>
      <c r="CF92" s="64">
        <f>'Insumo 1'!CF89/$CP92</f>
        <v>2.7255429431834446E-3</v>
      </c>
      <c r="CG92" s="64">
        <f>'Insumo 1'!CG89/$CP92</f>
        <v>2.4318713527260506E-3</v>
      </c>
      <c r="CH92" s="64">
        <f>'Insumo 1'!CH89/$CP92</f>
        <v>2.1830519581071675E-3</v>
      </c>
      <c r="CI92" s="64">
        <f>'Insumo 1'!CI89/$CP92</f>
        <v>1.9665849670439306E-3</v>
      </c>
      <c r="CJ92" s="64">
        <f>'Insumo 1'!CJ89/$CP92</f>
        <v>1.7504120887402905E-3</v>
      </c>
      <c r="CK92" s="64">
        <f>'Insumo 1'!CK89/$CP92</f>
        <v>1.5527683142912481E-3</v>
      </c>
      <c r="CL92" s="64">
        <f>'Insumo 1'!CL89/$CP92</f>
        <v>1.3640949790099078E-3</v>
      </c>
      <c r="CM92" s="64">
        <f>'Insumo 1'!CM89/$CP92</f>
        <v>1.1674805992194545E-3</v>
      </c>
      <c r="CN92" s="64">
        <f>'Insumo 1'!CN89/$CP92</f>
        <v>9.6777803545323462E-4</v>
      </c>
      <c r="CP92">
        <f>SUM('Insumo 1'!B89:CX89)</f>
        <v>6800.1129999999985</v>
      </c>
      <c r="CR92" s="79">
        <f t="shared" si="2"/>
        <v>0.26970390050871218</v>
      </c>
    </row>
    <row r="93" spans="1:96">
      <c r="A93">
        <f t="shared" si="3"/>
        <v>2032</v>
      </c>
      <c r="B93" s="64">
        <f>'Insumo 1'!B90/$CP93</f>
        <v>1.429297923932667E-2</v>
      </c>
      <c r="C93" s="64">
        <f>'Insumo 1'!C90/$CP93</f>
        <v>1.4461908264500613E-2</v>
      </c>
      <c r="D93" s="64">
        <f>'Insumo 1'!D90/$CP93</f>
        <v>1.463538312281726E-2</v>
      </c>
      <c r="E93" s="64">
        <f>'Insumo 1'!E90/$CP93</f>
        <v>1.4838185936893272E-2</v>
      </c>
      <c r="F93" s="64">
        <f>'Insumo 1'!F90/$CP93</f>
        <v>1.5038789154287328E-2</v>
      </c>
      <c r="G93" s="64">
        <f>'Insumo 1'!G90/$CP93</f>
        <v>1.5233233500971921E-2</v>
      </c>
      <c r="H93" s="64">
        <f>'Insumo 1'!H90/$CP93</f>
        <v>1.5417999622255922E-2</v>
      </c>
      <c r="I93" s="64">
        <f>'Insumo 1'!I90/$CP93</f>
        <v>1.5591034561236177E-2</v>
      </c>
      <c r="J93" s="64">
        <f>'Insumo 1'!J90/$CP93</f>
        <v>1.5750578640567125E-2</v>
      </c>
      <c r="K93" s="64">
        <f>'Insumo 1'!K90/$CP93</f>
        <v>1.5883287640378253E-2</v>
      </c>
      <c r="L93" s="64">
        <f>'Insumo 1'!L90/$CP93</f>
        <v>1.5981829571729719E-2</v>
      </c>
      <c r="M93" s="64">
        <f>'Insumo 1'!M90/$CP93</f>
        <v>1.604796411196709E-2</v>
      </c>
      <c r="N93" s="64">
        <f>'Insumo 1'!N90/$CP93</f>
        <v>1.6100021233439961E-2</v>
      </c>
      <c r="O93" s="64">
        <f>'Insumo 1'!O90/$CP93</f>
        <v>1.6145332925088181E-2</v>
      </c>
      <c r="P93" s="64">
        <f>'Insumo 1'!P90/$CP93</f>
        <v>1.6126123114065798E-2</v>
      </c>
      <c r="Q93" s="64">
        <f>'Insumo 1'!Q90/$CP93</f>
        <v>1.6018782795986522E-2</v>
      </c>
      <c r="R93" s="64">
        <f>'Insumo 1'!R90/$CP93</f>
        <v>1.5853959684618887E-2</v>
      </c>
      <c r="S93" s="64">
        <f>'Insumo 1'!S90/$CP93</f>
        <v>1.5687523535684488E-2</v>
      </c>
      <c r="T93" s="64">
        <f>'Insumo 1'!T90/$CP93</f>
        <v>1.5510675962455516E-2</v>
      </c>
      <c r="U93" s="64">
        <f>'Insumo 1'!U90/$CP93</f>
        <v>1.5356117635603661E-2</v>
      </c>
      <c r="V93" s="64">
        <f>'Insumo 1'!V90/$CP93</f>
        <v>1.5247017640178823E-2</v>
      </c>
      <c r="W93" s="64">
        <f>'Insumo 1'!W90/$CP93</f>
        <v>1.5171204874540864E-2</v>
      </c>
      <c r="X93" s="64">
        <f>'Insumo 1'!X90/$CP93</f>
        <v>1.5101111060275979E-2</v>
      </c>
      <c r="Y93" s="64">
        <f>'Insumo 1'!Y90/$CP93</f>
        <v>1.5050520336591074E-2</v>
      </c>
      <c r="Z93" s="64">
        <f>'Insumo 1'!Z90/$CP93</f>
        <v>1.5003302327818496E-2</v>
      </c>
      <c r="AA93" s="64">
        <f>'Insumo 1'!AA90/$CP93</f>
        <v>1.4950658647230436E-2</v>
      </c>
      <c r="AB93" s="64">
        <f>'Insumo 1'!AB90/$CP93</f>
        <v>1.4910186068282512E-2</v>
      </c>
      <c r="AC93" s="64">
        <f>'Insumo 1'!AC90/$CP93</f>
        <v>1.4875285800928869E-2</v>
      </c>
      <c r="AD93" s="64">
        <f>'Insumo 1'!AD90/$CP93</f>
        <v>1.4808857981133905E-2</v>
      </c>
      <c r="AE93" s="64">
        <f>'Insumo 1'!AE90/$CP93</f>
        <v>1.490842639093695E-2</v>
      </c>
      <c r="AF93" s="64">
        <f>'Insumo 1'!AF90/$CP93</f>
        <v>1.5259335381597756E-2</v>
      </c>
      <c r="AG93" s="64">
        <f>'Insumo 1'!AG90/$CP93</f>
        <v>1.5751458479239904E-2</v>
      </c>
      <c r="AH93" s="64">
        <f>'Insumo 1'!AH90/$CP93</f>
        <v>1.6195630369215491E-2</v>
      </c>
      <c r="AI93" s="64">
        <f>'Insumo 1'!AI90/$CP93</f>
        <v>1.6638189221624314E-2</v>
      </c>
      <c r="AJ93" s="64">
        <f>'Insumo 1'!AJ90/$CP93</f>
        <v>1.6891582759385231E-2</v>
      </c>
      <c r="AK93" s="64">
        <f>'Insumo 1'!AK90/$CP93</f>
        <v>1.6846564347294604E-2</v>
      </c>
      <c r="AL93" s="64">
        <f>'Insumo 1'!AL90/$CP93</f>
        <v>1.6587305218381816E-2</v>
      </c>
      <c r="AM93" s="64">
        <f>'Insumo 1'!AM90/$CP93</f>
        <v>1.633068560548737E-2</v>
      </c>
      <c r="AN93" s="64">
        <f>'Insumo 1'!AN90/$CP93</f>
        <v>1.6060281853386024E-2</v>
      </c>
      <c r="AO93" s="64">
        <f>'Insumo 1'!AO90/$CP93</f>
        <v>1.5665380929086169E-2</v>
      </c>
      <c r="AP93" s="64">
        <f>'Insumo 1'!AP90/$CP93</f>
        <v>1.5121200709971144E-2</v>
      </c>
      <c r="AQ93" s="64">
        <f>'Insumo 1'!AQ90/$CP93</f>
        <v>1.448199791419578E-2</v>
      </c>
      <c r="AR93" s="64">
        <f>'Insumo 1'!AR90/$CP93</f>
        <v>1.3826371463195168E-2</v>
      </c>
      <c r="AS93" s="64">
        <f>'Insumo 1'!AS90/$CP93</f>
        <v>1.3138484260859255E-2</v>
      </c>
      <c r="AT93" s="64">
        <f>'Insumo 1'!AT90/$CP93</f>
        <v>1.2537701087128659E-2</v>
      </c>
      <c r="AU93" s="64">
        <f>'Insumo 1'!AU90/$CP93</f>
        <v>1.209176951980751E-2</v>
      </c>
      <c r="AV93" s="64">
        <f>'Insumo 1'!AV90/$CP93</f>
        <v>1.1755524507026386E-2</v>
      </c>
      <c r="AW93" s="64">
        <f>'Insumo 1'!AW90/$CP93</f>
        <v>1.1404908795923175E-2</v>
      </c>
      <c r="AX93" s="64">
        <f>'Insumo 1'!AX90/$CP93</f>
        <v>1.1051213649465229E-2</v>
      </c>
      <c r="AY93" s="64">
        <f>'Insumo 1'!AY90/$CP93</f>
        <v>1.0773771187981633E-2</v>
      </c>
      <c r="AZ93" s="64">
        <f>'Insumo 1'!AZ90/$CP93</f>
        <v>1.0595457216964692E-2</v>
      </c>
      <c r="BA93" s="64">
        <f>'Insumo 1'!BA90/$CP93</f>
        <v>1.0482104667954744E-2</v>
      </c>
      <c r="BB93" s="64">
        <f>'Insumo 1'!BB90/$CP93</f>
        <v>1.0378723623902983E-2</v>
      </c>
      <c r="BC93" s="64">
        <f>'Insumo 1'!BC90/$CP93</f>
        <v>1.0298511664901118E-2</v>
      </c>
      <c r="BD93" s="64">
        <f>'Insumo 1'!BD90/$CP93</f>
        <v>1.01746010518178E-2</v>
      </c>
      <c r="BE93" s="64">
        <f>'Insumo 1'!BE90/$CP93</f>
        <v>9.9691587217234454E-3</v>
      </c>
      <c r="BF93" s="64">
        <f>'Insumo 1'!BF90/$CP93</f>
        <v>9.7107794314834368E-3</v>
      </c>
      <c r="BG93" s="64">
        <f>'Insumo 1'!BG90/$CP93</f>
        <v>9.4672107589019103E-3</v>
      </c>
      <c r="BH93" s="64">
        <f>'Insumo 1'!BH90/$CP93</f>
        <v>9.226134962559928E-3</v>
      </c>
      <c r="BI93" s="64">
        <f>'Insumo 1'!BI90/$CP93</f>
        <v>8.9805133330752417E-3</v>
      </c>
      <c r="BJ93" s="64">
        <f>'Insumo 1'!BJ90/$CP93</f>
        <v>8.7341585046965733E-3</v>
      </c>
      <c r="BK93" s="64">
        <f>'Insumo 1'!BK90/$CP93</f>
        <v>8.4861906387511416E-3</v>
      </c>
      <c r="BL93" s="64">
        <f>'Insumo 1'!BL90/$CP93</f>
        <v>8.2310374236446628E-3</v>
      </c>
      <c r="BM93" s="64">
        <f>'Insumo 1'!BM90/$CP93</f>
        <v>7.9679656604831565E-3</v>
      </c>
      <c r="BN93" s="64">
        <f>'Insumo 1'!BN90/$CP93</f>
        <v>7.7119326067038975E-3</v>
      </c>
      <c r="BO93" s="64">
        <f>'Insumo 1'!BO90/$CP93</f>
        <v>7.4689504932375561E-3</v>
      </c>
      <c r="BP93" s="64">
        <f>'Insumo 1'!BP90/$CP93</f>
        <v>7.2327138095958686E-3</v>
      </c>
      <c r="BQ93" s="64">
        <f>'Insumo 1'!BQ90/$CP93</f>
        <v>6.9929577712630579E-3</v>
      </c>
      <c r="BR93" s="64">
        <f>'Insumo 1'!BR90/$CP93</f>
        <v>6.7543748511606208E-3</v>
      </c>
      <c r="BS93" s="64">
        <f>'Insumo 1'!BS90/$CP93</f>
        <v>6.4979018780449713E-3</v>
      </c>
      <c r="BT93" s="64">
        <f>'Insumo 1'!BT90/$CP93</f>
        <v>6.213860626515519E-3</v>
      </c>
      <c r="BU93" s="64">
        <f>'Insumo 1'!BU90/$CP93</f>
        <v>5.9129558004244308E-3</v>
      </c>
      <c r="BV93" s="64">
        <f>'Insumo 1'!BV90/$CP93</f>
        <v>5.6127841732273283E-3</v>
      </c>
      <c r="BW93" s="64">
        <f>'Insumo 1'!BW90/$CP93</f>
        <v>5.3064536753207568E-3</v>
      </c>
      <c r="BX93" s="64">
        <f>'Insumo 1'!BX90/$CP93</f>
        <v>5.0199195475517577E-3</v>
      </c>
      <c r="BY93" s="64">
        <f>'Insumo 1'!BY90/$CP93</f>
        <v>4.7671125689060295E-3</v>
      </c>
      <c r="BZ93" s="64">
        <f>'Insumo 1'!BZ90/$CP93</f>
        <v>4.5338086808402785E-3</v>
      </c>
      <c r="CA93" s="64">
        <f>'Insumo 1'!CA90/$CP93</f>
        <v>4.2974253574197948E-3</v>
      </c>
      <c r="CB93" s="64">
        <f>'Insumo 1'!CB90/$CP93</f>
        <v>4.0688139422755424E-3</v>
      </c>
      <c r="CC93" s="64">
        <f>'Insumo 1'!CC90/$CP93</f>
        <v>3.8102880122567375E-3</v>
      </c>
      <c r="CD93" s="64">
        <f>'Insumo 1'!CD90/$CP93</f>
        <v>3.5029310358985896E-3</v>
      </c>
      <c r="CE93" s="64">
        <f>'Insumo 1'!CE90/$CP93</f>
        <v>3.1678591413478413E-3</v>
      </c>
      <c r="CF93" s="64">
        <f>'Insumo 1'!CF90/$CP93</f>
        <v>2.8443717893220414E-3</v>
      </c>
      <c r="CG93" s="64">
        <f>'Insumo 1'!CG90/$CP93</f>
        <v>2.5239638726509759E-3</v>
      </c>
      <c r="CH93" s="64">
        <f>'Insumo 1'!CH90/$CP93</f>
        <v>2.2327372719604791E-3</v>
      </c>
      <c r="CI93" s="64">
        <f>'Insumo 1'!CI90/$CP93</f>
        <v>1.9877022015909818E-3</v>
      </c>
      <c r="CJ93" s="64">
        <f>'Insumo 1'!CJ90/$CP93</f>
        <v>1.7762476405659582E-3</v>
      </c>
      <c r="CK93" s="64">
        <f>'Insumo 1'!CK90/$CP93</f>
        <v>1.562740122637779E-3</v>
      </c>
      <c r="CL93" s="64">
        <f>'Insumo 1'!CL90/$CP93</f>
        <v>1.3763609637870125E-3</v>
      </c>
      <c r="CM93" s="64">
        <f>'Insumo 1'!CM90/$CP93</f>
        <v>1.2040592237007417E-3</v>
      </c>
      <c r="CN93" s="64">
        <f>'Insumo 1'!CN90/$CP93</f>
        <v>1.017973344407569E-3</v>
      </c>
      <c r="CP93">
        <f>SUM('Insumo 1'!B90:CX90)</f>
        <v>6819.4320000000034</v>
      </c>
      <c r="CR93" s="79">
        <f t="shared" si="2"/>
        <v>0.26712268705076891</v>
      </c>
    </row>
    <row r="94" spans="1:96">
      <c r="A94">
        <f t="shared" si="3"/>
        <v>2033</v>
      </c>
      <c r="B94" s="64">
        <f>'Insumo 1'!B91/$CP94</f>
        <v>1.4040277766198577E-2</v>
      </c>
      <c r="C94" s="64">
        <f>'Insumo 1'!C91/$CP94</f>
        <v>1.4195609665271457E-2</v>
      </c>
      <c r="D94" s="64">
        <f>'Insumo 1'!D91/$CP94</f>
        <v>1.436849319135822E-2</v>
      </c>
      <c r="E94" s="64">
        <f>'Insumo 1'!E91/$CP94</f>
        <v>1.45539553834716E-2</v>
      </c>
      <c r="F94" s="64">
        <f>'Insumo 1'!F91/$CP94</f>
        <v>1.4754921512780581E-2</v>
      </c>
      <c r="G94" s="64">
        <f>'Insumo 1'!G91/$CP94</f>
        <v>1.4953839952271274E-2</v>
      </c>
      <c r="H94" s="64">
        <f>'Insumo 1'!H91/$CP94</f>
        <v>1.5146907849424004E-2</v>
      </c>
      <c r="I94" s="64">
        <f>'Insumo 1'!I91/$CP94</f>
        <v>1.5329591033926856E-2</v>
      </c>
      <c r="J94" s="64">
        <f>'Insumo 1'!J91/$CP94</f>
        <v>1.5501011924429129E-2</v>
      </c>
      <c r="K94" s="64">
        <f>'Insumo 1'!K91/$CP94</f>
        <v>1.5659561621787884E-2</v>
      </c>
      <c r="L94" s="64">
        <f>'Insumo 1'!L91/$CP94</f>
        <v>1.5787249708313897E-2</v>
      </c>
      <c r="M94" s="64">
        <f>'Insumo 1'!M91/$CP94</f>
        <v>1.5873837734915727E-2</v>
      </c>
      <c r="N94" s="64">
        <f>'Insumo 1'!N91/$CP94</f>
        <v>1.5924152399022198E-2</v>
      </c>
      <c r="O94" s="64">
        <f>'Insumo 1'!O91/$CP94</f>
        <v>1.5961157079309805E-2</v>
      </c>
      <c r="P94" s="64">
        <f>'Insumo 1'!P91/$CP94</f>
        <v>1.5991287372350303E-2</v>
      </c>
      <c r="Q94" s="64">
        <f>'Insumo 1'!Q91/$CP94</f>
        <v>1.5958670598816168E-2</v>
      </c>
      <c r="R94" s="64">
        <f>'Insumo 1'!R91/$CP94</f>
        <v>1.5841220961381592E-2</v>
      </c>
      <c r="S94" s="64">
        <f>'Insumo 1'!S91/$CP94</f>
        <v>1.5668922489528624E-2</v>
      </c>
      <c r="T94" s="64">
        <f>'Insumo 1'!T91/$CP94</f>
        <v>1.5495161382091166E-2</v>
      </c>
      <c r="U94" s="64">
        <f>'Insumo 1'!U91/$CP94</f>
        <v>1.5311015562003826E-2</v>
      </c>
      <c r="V94" s="64">
        <f>'Insumo 1'!V91/$CP94</f>
        <v>1.5152319601086621E-2</v>
      </c>
      <c r="W94" s="64">
        <f>'Insumo 1'!W91/$CP94</f>
        <v>1.5041890614457595E-2</v>
      </c>
      <c r="X94" s="64">
        <f>'Insumo 1'!X91/$CP94</f>
        <v>1.4967588726765483E-2</v>
      </c>
      <c r="Y94" s="64">
        <f>'Insumo 1'!Y91/$CP94</f>
        <v>1.4899429908528232E-2</v>
      </c>
      <c r="Z94" s="64">
        <f>'Insumo 1'!Z91/$CP94</f>
        <v>1.4852040515590744E-2</v>
      </c>
      <c r="AA94" s="64">
        <f>'Insumo 1'!AA91/$CP94</f>
        <v>1.4808600238731378E-2</v>
      </c>
      <c r="AB94" s="64">
        <f>'Insumo 1'!AB91/$CP94</f>
        <v>1.4761064582235441E-2</v>
      </c>
      <c r="AC94" s="64">
        <f>'Insumo 1'!AC91/$CP94</f>
        <v>1.4726546382441467E-2</v>
      </c>
      <c r="AD94" s="64">
        <f>'Insumo 1'!AD91/$CP94</f>
        <v>1.4697878724985456E-2</v>
      </c>
      <c r="AE94" s="64">
        <f>'Insumo 1'!AE91/$CP94</f>
        <v>1.4638349456696696E-2</v>
      </c>
      <c r="AF94" s="64">
        <f>'Insumo 1'!AF91/$CP94</f>
        <v>1.4743951745896903E-2</v>
      </c>
      <c r="AG94" s="64">
        <f>'Insumo 1'!AG91/$CP94</f>
        <v>1.5098933402252719E-2</v>
      </c>
      <c r="AH94" s="64">
        <f>'Insumo 1'!AH91/$CP94</f>
        <v>1.5593743020485818E-2</v>
      </c>
      <c r="AI94" s="64">
        <f>'Insumo 1'!AI91/$CP94</f>
        <v>1.6041163245781427E-2</v>
      </c>
      <c r="AJ94" s="64">
        <f>'Insumo 1'!AJ91/$CP94</f>
        <v>1.648682830837565E-2</v>
      </c>
      <c r="AK94" s="64">
        <f>'Insumo 1'!AK91/$CP94</f>
        <v>1.6743082062778365E-2</v>
      </c>
      <c r="AL94" s="64">
        <f>'Insumo 1'!AL91/$CP94</f>
        <v>1.6700373103711245E-2</v>
      </c>
      <c r="AM94" s="64">
        <f>'Insumo 1'!AM91/$CP94</f>
        <v>1.6443241767957834E-2</v>
      </c>
      <c r="AN94" s="64">
        <f>'Insumo 1'!AN91/$CP94</f>
        <v>1.618845064913961E-2</v>
      </c>
      <c r="AO94" s="64">
        <f>'Insumo 1'!AO91/$CP94</f>
        <v>1.5919618228710276E-2</v>
      </c>
      <c r="AP94" s="64">
        <f>'Insumo 1'!AP91/$CP94</f>
        <v>1.5526900574274607E-2</v>
      </c>
      <c r="AQ94" s="64">
        <f>'Insumo 1'!AQ91/$CP94</f>
        <v>1.4986456725805409E-2</v>
      </c>
      <c r="AR94" s="64">
        <f>'Insumo 1'!AR91/$CP94</f>
        <v>1.4351672882136582E-2</v>
      </c>
      <c r="AS94" s="64">
        <f>'Insumo 1'!AS91/$CP94</f>
        <v>1.3700068729246114E-2</v>
      </c>
      <c r="AT94" s="64">
        <f>'Insumo 1'!AT91/$CP94</f>
        <v>1.3015847802821511E-2</v>
      </c>
      <c r="AU94" s="64">
        <f>'Insumo 1'!AU91/$CP94</f>
        <v>1.2418653693674085E-2</v>
      </c>
      <c r="AV94" s="64">
        <f>'Insumo 1'!AV91/$CP94</f>
        <v>1.1975621375131945E-2</v>
      </c>
      <c r="AW94" s="64">
        <f>'Insumo 1'!AW91/$CP94</f>
        <v>1.1641555407634343E-2</v>
      </c>
      <c r="AX94" s="64">
        <f>'Insumo 1'!AX91/$CP94</f>
        <v>1.1293301874967181E-2</v>
      </c>
      <c r="AY94" s="64">
        <f>'Insumo 1'!AY91/$CP94</f>
        <v>1.0941684280455692E-2</v>
      </c>
      <c r="AZ94" s="64">
        <f>'Insumo 1'!AZ91/$CP94</f>
        <v>1.0665392418545456E-2</v>
      </c>
      <c r="BA94" s="64">
        <f>'Insumo 1'!BA91/$CP94</f>
        <v>1.048695087723763E-2</v>
      </c>
      <c r="BB94" s="64">
        <f>'Insumo 1'!BB91/$CP94</f>
        <v>1.0372426510972033E-2</v>
      </c>
      <c r="BC94" s="64">
        <f>'Insumo 1'!BC91/$CP94</f>
        <v>1.0267848066680969E-2</v>
      </c>
      <c r="BD94" s="64">
        <f>'Insumo 1'!BD91/$CP94</f>
        <v>1.0185940473949509E-2</v>
      </c>
      <c r="BE94" s="64">
        <f>'Insumo 1'!BE91/$CP94</f>
        <v>1.006073886791713E-2</v>
      </c>
      <c r="BF94" s="64">
        <f>'Insumo 1'!BF91/$CP94</f>
        <v>9.8542147233870898E-3</v>
      </c>
      <c r="BG94" s="64">
        <f>'Insumo 1'!BG91/$CP94</f>
        <v>9.5948894342569417E-3</v>
      </c>
      <c r="BH94" s="64">
        <f>'Insumo 1'!BH91/$CP94</f>
        <v>9.3500442374132523E-3</v>
      </c>
      <c r="BI94" s="64">
        <f>'Insumo 1'!BI91/$CP94</f>
        <v>9.1076855210631951E-3</v>
      </c>
      <c r="BJ94" s="64">
        <f>'Insumo 1'!BJ91/$CP94</f>
        <v>8.8606463708427678E-3</v>
      </c>
      <c r="BK94" s="64">
        <f>'Insumo 1'!BK91/$CP94</f>
        <v>8.6122908485963007E-3</v>
      </c>
      <c r="BL94" s="64">
        <f>'Insumo 1'!BL91/$CP94</f>
        <v>8.3623264272068929E-3</v>
      </c>
      <c r="BM94" s="64">
        <f>'Insumo 1'!BM91/$CP94</f>
        <v>8.104902564336585E-3</v>
      </c>
      <c r="BN94" s="64">
        <f>'Insumo 1'!BN91/$CP94</f>
        <v>7.8395804693100271E-3</v>
      </c>
      <c r="BO94" s="64">
        <f>'Insumo 1'!BO91/$CP94</f>
        <v>7.5811327615305773E-3</v>
      </c>
      <c r="BP94" s="64">
        <f>'Insumo 1'!BP91/$CP94</f>
        <v>7.3358487740115387E-3</v>
      </c>
      <c r="BQ94" s="64">
        <f>'Insumo 1'!BQ91/$CP94</f>
        <v>7.0970003830642583E-3</v>
      </c>
      <c r="BR94" s="64">
        <f>'Insumo 1'!BR91/$CP94</f>
        <v>6.8542028760388545E-3</v>
      </c>
      <c r="BS94" s="64">
        <f>'Insumo 1'!BS91/$CP94</f>
        <v>6.6125754774810424E-3</v>
      </c>
      <c r="BT94" s="64">
        <f>'Insumo 1'!BT91/$CP94</f>
        <v>6.3531039247924472E-3</v>
      </c>
      <c r="BU94" s="64">
        <f>'Insumo 1'!BU91/$CP94</f>
        <v>6.0664273502323311E-3</v>
      </c>
      <c r="BV94" s="64">
        <f>'Insumo 1'!BV91/$CP94</f>
        <v>5.7629304664505764E-3</v>
      </c>
      <c r="BW94" s="64">
        <f>'Insumo 1'!BW91/$CP94</f>
        <v>5.4600186369026162E-3</v>
      </c>
      <c r="BX94" s="64">
        <f>'Insumo 1'!BX91/$CP94</f>
        <v>5.1514025285751448E-3</v>
      </c>
      <c r="BY94" s="64">
        <f>'Insumo 1'!BY91/$CP94</f>
        <v>4.8607768379369046E-3</v>
      </c>
      <c r="BZ94" s="64">
        <f>'Insumo 1'!BZ91/$CP94</f>
        <v>4.6004277038976162E-3</v>
      </c>
      <c r="CA94" s="64">
        <f>'Insumo 1'!CA91/$CP94</f>
        <v>4.3582152511060079E-3</v>
      </c>
      <c r="CB94" s="64">
        <f>'Insumo 1'!CB91/$CP94</f>
        <v>4.1136625813792153E-3</v>
      </c>
      <c r="CC94" s="64">
        <f>'Insumo 1'!CC91/$CP94</f>
        <v>3.8770081438086706E-3</v>
      </c>
      <c r="CD94" s="64">
        <f>'Insumo 1'!CD91/$CP94</f>
        <v>3.6125636301328084E-3</v>
      </c>
      <c r="CE94" s="64">
        <f>'Insumo 1'!CE91/$CP94</f>
        <v>3.3021923591039482E-3</v>
      </c>
      <c r="CF94" s="64">
        <f>'Insumo 1'!CF91/$CP94</f>
        <v>2.9666637560218532E-3</v>
      </c>
      <c r="CG94" s="64">
        <f>'Insumo 1'!CG91/$CP94</f>
        <v>2.6434212918494777E-3</v>
      </c>
      <c r="CH94" s="64">
        <f>'Insumo 1'!CH91/$CP94</f>
        <v>2.3241279437552259E-3</v>
      </c>
      <c r="CI94" s="64">
        <f>'Insumo 1'!CI91/$CP94</f>
        <v>2.035257415818374E-3</v>
      </c>
      <c r="CJ94" s="64">
        <f>'Insumo 1'!CJ91/$CP94</f>
        <v>1.7939225443774605E-3</v>
      </c>
      <c r="CK94" s="64">
        <f>'Insumo 1'!CK91/$CP94</f>
        <v>1.5873983998474176E-3</v>
      </c>
      <c r="CL94" s="64">
        <f>'Insumo 1'!CL91/$CP94</f>
        <v>1.3763400850054547E-3</v>
      </c>
      <c r="CM94" s="64">
        <f>'Insumo 1'!CM91/$CP94</f>
        <v>1.2011163419835063E-3</v>
      </c>
      <c r="CN94" s="64">
        <f>'Insumo 1'!CN91/$CP94</f>
        <v>1.0449068615599329E-3</v>
      </c>
      <c r="CP94">
        <f>SUM('Insumo 1'!B91:CX91)</f>
        <v>6836.9730000000009</v>
      </c>
      <c r="CR94" s="79">
        <f t="shared" si="2"/>
        <v>0.26459779788511667</v>
      </c>
    </row>
    <row r="95" spans="1:96">
      <c r="A95">
        <f t="shared" si="3"/>
        <v>2034</v>
      </c>
      <c r="B95" s="64">
        <f>'Insumo 1'!B92/$CP95</f>
        <v>1.3796875107156551E-2</v>
      </c>
      <c r="C95" s="64">
        <f>'Insumo 1'!C92/$CP95</f>
        <v>1.394001801470272E-2</v>
      </c>
      <c r="D95" s="64">
        <f>'Insumo 1'!D92/$CP95</f>
        <v>1.410373497929681E-2</v>
      </c>
      <c r="E95" s="64">
        <f>'Insumo 1'!E92/$CP95</f>
        <v>1.4283210796097821E-2</v>
      </c>
      <c r="F95" s="64">
        <f>'Insumo 1'!F92/$CP95</f>
        <v>1.4476402650930776E-2</v>
      </c>
      <c r="G95" s="64">
        <f>'Insumo 1'!G92/$CP95</f>
        <v>1.467557703299043E-2</v>
      </c>
      <c r="H95" s="64">
        <f>'Insumo 1'!H92/$CP95</f>
        <v>1.4873146346769754E-2</v>
      </c>
      <c r="I95" s="64">
        <f>'Insumo 1'!I92/$CP95</f>
        <v>1.5064587218024162E-2</v>
      </c>
      <c r="J95" s="64">
        <f>'Insumo 1'!J92/$CP95</f>
        <v>1.5245668103105505E-2</v>
      </c>
      <c r="K95" s="64">
        <f>'Insumo 1'!K92/$CP95</f>
        <v>1.5415221679628083E-2</v>
      </c>
      <c r="L95" s="64">
        <f>'Insumo 1'!L92/$CP95</f>
        <v>1.5573102032293687E-2</v>
      </c>
      <c r="M95" s="64">
        <f>'Insumo 1'!M92/$CP95</f>
        <v>1.5695379052195511E-2</v>
      </c>
      <c r="N95" s="64">
        <f>'Insumo 1'!N92/$CP95</f>
        <v>1.5770379515476583E-2</v>
      </c>
      <c r="O95" s="64">
        <f>'Insumo 1'!O92/$CP95</f>
        <v>1.5804815525854662E-2</v>
      </c>
      <c r="P95" s="64">
        <f>'Insumo 1'!P92/$CP95</f>
        <v>1.5826848735884705E-2</v>
      </c>
      <c r="Q95" s="64">
        <f>'Insumo 1'!Q92/$CP95</f>
        <v>1.5841732096302349E-2</v>
      </c>
      <c r="R95" s="64">
        <f>'Insumo 1'!R92/$CP95</f>
        <v>1.5795768777365507E-2</v>
      </c>
      <c r="S95" s="64">
        <f>'Insumo 1'!S92/$CP95</f>
        <v>1.5668384722026252E-2</v>
      </c>
      <c r="T95" s="64">
        <f>'Insumo 1'!T92/$CP95</f>
        <v>1.548847115933061E-2</v>
      </c>
      <c r="U95" s="64">
        <f>'Insumo 1'!U92/$CP95</f>
        <v>1.5307244358951054E-2</v>
      </c>
      <c r="V95" s="64">
        <f>'Insumo 1'!V92/$CP95</f>
        <v>1.5116241233591282E-2</v>
      </c>
      <c r="W95" s="64">
        <f>'Insumo 1'!W92/$CP95</f>
        <v>1.4952962014891828E-2</v>
      </c>
      <c r="X95" s="64">
        <f>'Insumo 1'!X92/$CP95</f>
        <v>1.4841482727057704E-2</v>
      </c>
      <c r="Y95" s="64">
        <f>'Insumo 1'!Y92/$CP95</f>
        <v>1.4768525077951603E-2</v>
      </c>
      <c r="Z95" s="64">
        <f>'Insumo 1'!Z92/$CP95</f>
        <v>1.4702571363159687E-2</v>
      </c>
      <c r="AA95" s="64">
        <f>'Insumo 1'!AA92/$CP95</f>
        <v>1.4657775366608542E-2</v>
      </c>
      <c r="AB95" s="64">
        <f>'Insumo 1'!AB92/$CP95</f>
        <v>1.4618524151389461E-2</v>
      </c>
      <c r="AC95" s="64">
        <f>'Insumo 1'!AC92/$CP95</f>
        <v>1.4576062799609711E-2</v>
      </c>
      <c r="AD95" s="64">
        <f>'Insumo 1'!AD92/$CP95</f>
        <v>1.4547171570563693E-2</v>
      </c>
      <c r="AE95" s="64">
        <f>'Insumo 1'!AE92/$CP95</f>
        <v>1.4524992445235438E-2</v>
      </c>
      <c r="AF95" s="64">
        <f>'Insumo 1'!AF92/$CP95</f>
        <v>1.4472317022580835E-2</v>
      </c>
      <c r="AG95" s="64">
        <f>'Insumo 1'!AG92/$CP95</f>
        <v>1.4583796310414957E-2</v>
      </c>
      <c r="AH95" s="64">
        <f>'Insumo 1'!AH92/$CP95</f>
        <v>1.4942893859315185E-2</v>
      </c>
      <c r="AI95" s="64">
        <f>'Insumo 1'!AI92/$CP95</f>
        <v>1.5440610941517007E-2</v>
      </c>
      <c r="AJ95" s="64">
        <f>'Insumo 1'!AJ92/$CP95</f>
        <v>1.5891197382396284E-2</v>
      </c>
      <c r="AK95" s="64">
        <f>'Insumo 1'!AK92/$CP95</f>
        <v>1.634017875499523E-2</v>
      </c>
      <c r="AL95" s="64">
        <f>'Insumo 1'!AL92/$CP95</f>
        <v>1.6599324324620104E-2</v>
      </c>
      <c r="AM95" s="64">
        <f>'Insumo 1'!AM92/$CP95</f>
        <v>1.6558759871717111E-2</v>
      </c>
      <c r="AN95" s="64">
        <f>'Insumo 1'!AN92/$CP95</f>
        <v>1.6303554015143971E-2</v>
      </c>
      <c r="AO95" s="64">
        <f>'Insumo 1'!AO92/$CP95</f>
        <v>1.6050536888044011E-2</v>
      </c>
      <c r="AP95" s="64">
        <f>'Insumo 1'!AP92/$CP95</f>
        <v>1.5783365977017471E-2</v>
      </c>
      <c r="AQ95" s="64">
        <f>'Insumo 1'!AQ92/$CP95</f>
        <v>1.5393042554299827E-2</v>
      </c>
      <c r="AR95" s="64">
        <f>'Insumo 1'!AR92/$CP95</f>
        <v>1.4855928341580713E-2</v>
      </c>
      <c r="AS95" s="64">
        <f>'Insumo 1'!AS92/$CP95</f>
        <v>1.4225136507409364E-2</v>
      </c>
      <c r="AT95" s="64">
        <f>'Insumo 1'!AT92/$CP95</f>
        <v>1.3577418498645398E-2</v>
      </c>
      <c r="AU95" s="64">
        <f>'Insumo 1'!AU92/$CP95</f>
        <v>1.2896869547783688E-2</v>
      </c>
      <c r="AV95" s="64">
        <f>'Insumo 1'!AV92/$CP95</f>
        <v>1.2302994284060027E-2</v>
      </c>
      <c r="AW95" s="64">
        <f>'Insumo 1'!AW92/$CP95</f>
        <v>1.1862621914055601E-2</v>
      </c>
      <c r="AX95" s="64">
        <f>'Insumo 1'!AX92/$CP95</f>
        <v>1.1531248271815689E-2</v>
      </c>
      <c r="AY95" s="64">
        <f>'Insumo 1'!AY92/$CP95</f>
        <v>1.1184991269158133E-2</v>
      </c>
      <c r="AZ95" s="64">
        <f>'Insumo 1'!AZ92/$CP95</f>
        <v>1.0835232299343486E-2</v>
      </c>
      <c r="BA95" s="64">
        <f>'Insumo 1'!BA92/$CP95</f>
        <v>1.0560181962213484E-2</v>
      </c>
      <c r="BB95" s="64">
        <f>'Insumo 1'!BB92/$CP95</f>
        <v>1.0381435721903538E-2</v>
      </c>
      <c r="BC95" s="64">
        <f>'Insumo 1'!BC92/$CP95</f>
        <v>1.0266016721017686E-2</v>
      </c>
      <c r="BD95" s="64">
        <f>'Insumo 1'!BD92/$CP95</f>
        <v>1.0159790383919202E-2</v>
      </c>
      <c r="BE95" s="64">
        <f>'Insumo 1'!BE92/$CP95</f>
        <v>1.0076326833341823E-2</v>
      </c>
      <c r="BF95" s="64">
        <f>'Insumo 1'!BF92/$CP95</f>
        <v>9.9495264391954198E-3</v>
      </c>
      <c r="BG95" s="64">
        <f>'Insumo 1'!BG92/$CP95</f>
        <v>9.7418889698394559E-3</v>
      </c>
      <c r="BH95" s="64">
        <f>'Insumo 1'!BH92/$CP95</f>
        <v>9.4817219931270999E-3</v>
      </c>
      <c r="BI95" s="64">
        <f>'Insumo 1'!BI92/$CP95</f>
        <v>9.2357088003413284E-3</v>
      </c>
      <c r="BJ95" s="64">
        <f>'Insumo 1'!BJ92/$CP95</f>
        <v>8.9920302523269491E-3</v>
      </c>
      <c r="BK95" s="64">
        <f>'Insumo 1'!BK92/$CP95</f>
        <v>8.7432446688751452E-3</v>
      </c>
      <c r="BL95" s="64">
        <f>'Insumo 1'!BL92/$CP95</f>
        <v>8.4929999324412191E-3</v>
      </c>
      <c r="BM95" s="64">
        <f>'Insumo 1'!BM92/$CP95</f>
        <v>8.2410042124287462E-3</v>
      </c>
      <c r="BN95" s="64">
        <f>'Insumo 1'!BN92/$CP95</f>
        <v>7.9814208969092391E-3</v>
      </c>
      <c r="BO95" s="64">
        <f>'Insumo 1'!BO92/$CP95</f>
        <v>7.7135204093916358E-3</v>
      </c>
      <c r="BP95" s="64">
        <f>'Insumo 1'!BP92/$CP95</f>
        <v>7.4526238561882186E-3</v>
      </c>
      <c r="BQ95" s="64">
        <f>'Insumo 1'!BQ92/$CP95</f>
        <v>7.2048596798238995E-3</v>
      </c>
      <c r="BR95" s="64">
        <f>'Insumo 1'!BR92/$CP95</f>
        <v>6.9635157765809176E-3</v>
      </c>
      <c r="BS95" s="64">
        <f>'Insumo 1'!BS92/$CP95</f>
        <v>6.7179403296897811E-3</v>
      </c>
      <c r="BT95" s="64">
        <f>'Insumo 1'!BT92/$CP95</f>
        <v>6.4730944592897065E-3</v>
      </c>
      <c r="BU95" s="64">
        <f>'Insumo 1'!BU92/$CP95</f>
        <v>6.2105928378059548E-3</v>
      </c>
      <c r="BV95" s="64">
        <f>'Insumo 1'!BV92/$CP95</f>
        <v>5.9212428014511582E-3</v>
      </c>
      <c r="BW95" s="64">
        <f>'Insumo 1'!BW92/$CP95</f>
        <v>5.6149665905037465E-3</v>
      </c>
      <c r="BX95" s="64">
        <f>'Insumo 1'!BX92/$CP95</f>
        <v>5.3092740407491837E-3</v>
      </c>
      <c r="BY95" s="64">
        <f>'Insumo 1'!BY92/$CP95</f>
        <v>4.9983285402589806E-3</v>
      </c>
      <c r="BZ95" s="64">
        <f>'Insumo 1'!BZ92/$CP95</f>
        <v>4.7032878072739079E-3</v>
      </c>
      <c r="CA95" s="64">
        <f>'Insumo 1'!CA92/$CP95</f>
        <v>4.4358250656509413E-3</v>
      </c>
      <c r="CB95" s="64">
        <f>'Insumo 1'!CB92/$CP95</f>
        <v>4.1845589221295295E-3</v>
      </c>
      <c r="CC95" s="64">
        <f>'Insumo 1'!CC92/$CP95</f>
        <v>3.9316877103277833E-3</v>
      </c>
      <c r="CD95" s="64">
        <f>'Insumo 1'!CD92/$CP95</f>
        <v>3.6871336705241327E-3</v>
      </c>
      <c r="CE95" s="64">
        <f>'Insumo 1'!CE92/$CP95</f>
        <v>3.4166067076387102E-3</v>
      </c>
      <c r="CF95" s="64">
        <f>'Insumo 1'!CF92/$CP95</f>
        <v>3.1033265623771128E-3</v>
      </c>
      <c r="CG95" s="64">
        <f>'Insumo 1'!CG92/$CP95</f>
        <v>2.7672836305944115E-3</v>
      </c>
      <c r="CH95" s="64">
        <f>'Insumo 1'!CH92/$CP95</f>
        <v>2.4439353297561715E-3</v>
      </c>
      <c r="CI95" s="64">
        <f>'Insumo 1'!CI92/$CP95</f>
        <v>2.1258399796535714E-3</v>
      </c>
      <c r="CJ95" s="64">
        <f>'Insumo 1'!CJ92/$CP95</f>
        <v>1.8394082492630187E-3</v>
      </c>
      <c r="CK95" s="64">
        <f>'Insumo 1'!CK92/$CP95</f>
        <v>1.6015663131771296E-3</v>
      </c>
      <c r="CL95" s="64">
        <f>'Insumo 1'!CL92/$CP95</f>
        <v>1.3999113710478663E-3</v>
      </c>
      <c r="CM95" s="64">
        <f>'Insumo 1'!CM92/$CP95</f>
        <v>1.1913984099026294E-3</v>
      </c>
      <c r="CN95" s="64">
        <f>'Insumo 1'!CN92/$CP95</f>
        <v>1.0269518688174779E-3</v>
      </c>
      <c r="CP95">
        <f>SUM('Insumo 1'!B92:CX92)</f>
        <v>6853.2909999999983</v>
      </c>
      <c r="CR95" s="79">
        <f t="shared" si="2"/>
        <v>0.26211552960468198</v>
      </c>
    </row>
    <row r="96" spans="1:96">
      <c r="A96">
        <f t="shared" si="3"/>
        <v>2035</v>
      </c>
      <c r="B96" s="64">
        <f>'Insumo 1'!B93/$CP96</f>
        <v>1.3565680429955493E-2</v>
      </c>
      <c r="C96" s="64">
        <f>'Insumo 1'!C93/$CP96</f>
        <v>1.3696707607321449E-2</v>
      </c>
      <c r="D96" s="64">
        <f>'Insumo 1'!D93/$CP96</f>
        <v>1.3850737333602765E-2</v>
      </c>
      <c r="E96" s="64">
        <f>'Insumo 1'!E93/$CP96</f>
        <v>1.4022819693210054E-2</v>
      </c>
      <c r="F96" s="64">
        <f>'Insumo 1'!F93/$CP96</f>
        <v>1.4208295942059199E-2</v>
      </c>
      <c r="G96" s="64">
        <f>'Insumo 1'!G93/$CP96</f>
        <v>1.4402216164560817E-2</v>
      </c>
      <c r="H96" s="64">
        <f>'Insumo 1'!H93/$CP96</f>
        <v>1.4599630445125526E-2</v>
      </c>
      <c r="I96" s="64">
        <f>'Insumo 1'!I93/$CP96</f>
        <v>1.4795734453916578E-2</v>
      </c>
      <c r="J96" s="64">
        <f>'Insumo 1'!J93/$CP96</f>
        <v>1.4985869446849844E-2</v>
      </c>
      <c r="K96" s="64">
        <f>'Insumo 1'!K93/$CP96</f>
        <v>1.5165085508335948E-2</v>
      </c>
      <c r="L96" s="64">
        <f>'Insumo 1'!L93/$CP96</f>
        <v>1.5333091466869632E-2</v>
      </c>
      <c r="M96" s="64">
        <f>'Insumo 1'!M93/$CP96</f>
        <v>1.5489887322450897E-2</v>
      </c>
      <c r="N96" s="64">
        <f>'Insumo 1'!N93/$CP96</f>
        <v>1.5607229439069743E-2</v>
      </c>
      <c r="O96" s="64">
        <f>'Insumo 1'!O93/$CP96</f>
        <v>1.5670559241463287E-2</v>
      </c>
      <c r="P96" s="64">
        <f>'Insumo 1'!P93/$CP96</f>
        <v>1.5689339803552409E-2</v>
      </c>
      <c r="Q96" s="64">
        <f>'Insumo 1'!Q93/$CP96</f>
        <v>1.5696327919678593E-2</v>
      </c>
      <c r="R96" s="64">
        <f>'Insumo 1'!R93/$CP96</f>
        <v>1.5696473505431224E-2</v>
      </c>
      <c r="S96" s="64">
        <f>'Insumo 1'!S93/$CP96</f>
        <v>1.5637074518358655E-2</v>
      </c>
      <c r="T96" s="64">
        <f>'Insumo 1'!T93/$CP96</f>
        <v>1.5499641567877028E-2</v>
      </c>
      <c r="U96" s="64">
        <f>'Insumo 1'!U93/$CP96</f>
        <v>1.531212711849108E-2</v>
      </c>
      <c r="V96" s="64">
        <f>'Insumo 1'!V93/$CP96</f>
        <v>1.51234479830841E-2</v>
      </c>
      <c r="W96" s="64">
        <f>'Insumo 1'!W93/$CP96</f>
        <v>1.4925305773756246E-2</v>
      </c>
      <c r="X96" s="64">
        <f>'Insumo 1'!X93/$CP96</f>
        <v>1.4757445400975192E-2</v>
      </c>
      <c r="Y96" s="64">
        <f>'Insumo 1'!Y93/$CP96</f>
        <v>1.4644907614193098E-2</v>
      </c>
      <c r="Z96" s="64">
        <f>'Insumo 1'!Z93/$CP96</f>
        <v>1.4573570595404962E-2</v>
      </c>
      <c r="AA96" s="64">
        <f>'Insumo 1'!AA93/$CP96</f>
        <v>1.4509512864248272E-2</v>
      </c>
      <c r="AB96" s="64">
        <f>'Insumo 1'!AB93/$CP96</f>
        <v>1.4467584167491167E-2</v>
      </c>
      <c r="AC96" s="64">
        <f>'Insumo 1'!AC93/$CP96</f>
        <v>1.4432206829602359E-2</v>
      </c>
      <c r="AD96" s="64">
        <f>'Insumo 1'!AD93/$CP96</f>
        <v>1.4394791291176746E-2</v>
      </c>
      <c r="AE96" s="64">
        <f>'Insumo 1'!AE93/$CP96</f>
        <v>1.4371643156508759E-2</v>
      </c>
      <c r="AF96" s="64">
        <f>'Insumo 1'!AF93/$CP96</f>
        <v>1.4355774309472217E-2</v>
      </c>
      <c r="AG96" s="64">
        <f>'Insumo 1'!AG93/$CP96</f>
        <v>1.4309914797394132E-2</v>
      </c>
      <c r="AH96" s="64">
        <f>'Insumo 1'!AH93/$CP96</f>
        <v>1.4427256914012978E-2</v>
      </c>
      <c r="AI96" s="64">
        <f>'Insumo 1'!AI93/$CP96</f>
        <v>1.4790493366821939E-2</v>
      </c>
      <c r="AJ96" s="64">
        <f>'Insumo 1'!AJ93/$CP96</f>
        <v>1.5291308355865155E-2</v>
      </c>
      <c r="AK96" s="64">
        <f>'Insumo 1'!AK93/$CP96</f>
        <v>1.5745099146809254E-2</v>
      </c>
      <c r="AL96" s="64">
        <f>'Insumo 1'!AL93/$CP96</f>
        <v>1.6197434080227068E-2</v>
      </c>
      <c r="AM96" s="64">
        <f>'Insumo 1'!AM93/$CP96</f>
        <v>1.6459488434958983E-2</v>
      </c>
      <c r="AN96" s="64">
        <f>'Insumo 1'!AN93/$CP96</f>
        <v>1.6421199382017596E-2</v>
      </c>
      <c r="AO96" s="64">
        <f>'Insumo 1'!AO93/$CP96</f>
        <v>1.6167880172443413E-2</v>
      </c>
      <c r="AP96" s="64">
        <f>'Insumo 1'!AP93/$CP96</f>
        <v>1.5916744749158659E-2</v>
      </c>
      <c r="AQ96" s="64">
        <f>'Insumo 1'!AQ93/$CP96</f>
        <v>1.5650759579105764E-2</v>
      </c>
      <c r="AR96" s="64">
        <f>'Insumo 1'!AR93/$CP96</f>
        <v>1.5262482376844643E-2</v>
      </c>
      <c r="AS96" s="64">
        <f>'Insumo 1'!AS93/$CP96</f>
        <v>1.4728765007707308E-2</v>
      </c>
      <c r="AT96" s="64">
        <f>'Insumo 1'!AT93/$CP96</f>
        <v>1.4102163928392773E-2</v>
      </c>
      <c r="AU96" s="64">
        <f>'Insumo 1'!AU93/$CP96</f>
        <v>1.3458092558762777E-2</v>
      </c>
      <c r="AV96" s="64">
        <f>'Insumo 1'!AV93/$CP96</f>
        <v>1.2781118809038662E-2</v>
      </c>
      <c r="AW96" s="64">
        <f>'Insumo 1'!AW93/$CP96</f>
        <v>1.2190331824870821E-2</v>
      </c>
      <c r="AX96" s="64">
        <f>'Insumo 1'!AX93/$CP96</f>
        <v>1.175284663822115E-2</v>
      </c>
      <c r="AY96" s="64">
        <f>'Insumo 1'!AY93/$CP96</f>
        <v>1.1423386080022083E-2</v>
      </c>
      <c r="AZ96" s="64">
        <f>'Insumo 1'!AZ93/$CP96</f>
        <v>1.107907577505487E-2</v>
      </c>
      <c r="BA96" s="64">
        <f>'Insumo 1'!BA93/$CP96</f>
        <v>1.0731416997777197E-2</v>
      </c>
      <c r="BB96" s="64">
        <f>'Insumo 1'!BB93/$CP96</f>
        <v>1.0457279025577085E-2</v>
      </c>
      <c r="BC96" s="64">
        <f>'Insumo 1'!BC93/$CP96</f>
        <v>1.0278499721348869E-2</v>
      </c>
      <c r="BD96" s="64">
        <f>'Insumo 1'!BD93/$CP96</f>
        <v>1.0161739947740538E-2</v>
      </c>
      <c r="BE96" s="64">
        <f>'Insumo 1'!BE93/$CP96</f>
        <v>1.0054443248053081E-2</v>
      </c>
      <c r="BF96" s="64">
        <f>'Insumo 1'!BF93/$CP96</f>
        <v>9.969275582765209E-3</v>
      </c>
      <c r="BG96" s="64">
        <f>'Insumo 1'!BG93/$CP96</f>
        <v>9.8408689489465698E-3</v>
      </c>
      <c r="BH96" s="64">
        <f>'Insumo 1'!BH93/$CP96</f>
        <v>9.6320989796768106E-3</v>
      </c>
      <c r="BI96" s="64">
        <f>'Insumo 1'!BI93/$CP96</f>
        <v>9.3709181394606694E-3</v>
      </c>
      <c r="BJ96" s="64">
        <f>'Insumo 1'!BJ93/$CP96</f>
        <v>9.1237135314968954E-3</v>
      </c>
      <c r="BK96" s="64">
        <f>'Insumo 1'!BK93/$CP96</f>
        <v>8.8784015383172963E-3</v>
      </c>
      <c r="BL96" s="64">
        <f>'Insumo 1'!BL93/$CP96</f>
        <v>8.6279940437956892E-3</v>
      </c>
      <c r="BM96" s="64">
        <f>'Insumo 1'!BM93/$CP96</f>
        <v>8.375985105995163E-3</v>
      </c>
      <c r="BN96" s="64">
        <f>'Insumo 1'!BN93/$CP96</f>
        <v>8.1216467961525759E-3</v>
      </c>
      <c r="BO96" s="64">
        <f>'Insumo 1'!BO93/$CP96</f>
        <v>7.8598836129259182E-3</v>
      </c>
      <c r="BP96" s="64">
        <f>'Insumo 1'!BP93/$CP96</f>
        <v>7.5896764560467872E-3</v>
      </c>
      <c r="BQ96" s="64">
        <f>'Insumo 1'!BQ93/$CP96</f>
        <v>7.3263118295412129E-3</v>
      </c>
      <c r="BR96" s="64">
        <f>'Insumo 1'!BR93/$CP96</f>
        <v>7.075904335019605E-3</v>
      </c>
      <c r="BS96" s="64">
        <f>'Insumo 1'!BS93/$CP96</f>
        <v>6.831902613613665E-3</v>
      </c>
      <c r="BT96" s="64">
        <f>'Insumo 1'!BT93/$CP96</f>
        <v>6.5833877338762319E-3</v>
      </c>
      <c r="BU96" s="64">
        <f>'Insumo 1'!BU93/$CP96</f>
        <v>6.3354551971493145E-3</v>
      </c>
      <c r="BV96" s="64">
        <f>'Insumo 1'!BV93/$CP96</f>
        <v>6.0700523701069358E-3</v>
      </c>
      <c r="BW96" s="64">
        <f>'Insumo 1'!BW93/$CP96</f>
        <v>5.7777161788282209E-3</v>
      </c>
      <c r="BX96" s="64">
        <f>'Insumo 1'!BX93/$CP96</f>
        <v>5.46863762599719E-3</v>
      </c>
      <c r="BY96" s="64">
        <f>'Insumo 1'!BY93/$CP96</f>
        <v>5.1602870019293026E-3</v>
      </c>
      <c r="BZ96" s="64">
        <f>'Insumo 1'!BZ93/$CP96</f>
        <v>4.8468408765194055E-3</v>
      </c>
      <c r="CA96" s="64">
        <f>'Insumo 1'!CA93/$CP96</f>
        <v>4.5473709833618774E-3</v>
      </c>
      <c r="CB96" s="64">
        <f>'Insumo 1'!CB93/$CP96</f>
        <v>4.2726506681512533E-3</v>
      </c>
      <c r="CC96" s="64">
        <f>'Insumo 1'!CC93/$CP96</f>
        <v>4.0123433424508834E-3</v>
      </c>
      <c r="CD96" s="64">
        <f>'Insumo 1'!CD93/$CP96</f>
        <v>3.7513080879873701E-3</v>
      </c>
      <c r="CE96" s="64">
        <f>'Insumo 1'!CE93/$CP96</f>
        <v>3.4987168071763295E-3</v>
      </c>
      <c r="CF96" s="64">
        <f>'Insumo 1'!CF93/$CP96</f>
        <v>3.2221038771815297E-3</v>
      </c>
      <c r="CG96" s="64">
        <f>'Insumo 1'!CG93/$CP96</f>
        <v>2.9060372082243134E-3</v>
      </c>
      <c r="CH96" s="64">
        <f>'Insumo 1'!CH93/$CP96</f>
        <v>2.5692973623938024E-3</v>
      </c>
      <c r="CI96" s="64">
        <f>'Insumo 1'!CI93/$CP96</f>
        <v>2.2459514058051446E-3</v>
      </c>
      <c r="CJ96" s="64">
        <f>'Insumo 1'!CJ93/$CP96</f>
        <v>1.9288656365795268E-3</v>
      </c>
      <c r="CK96" s="64">
        <f>'Insumo 1'!CK93/$CP96</f>
        <v>1.6446822474480273E-3</v>
      </c>
      <c r="CL96" s="64">
        <f>'Insumo 1'!CL93/$CP96</f>
        <v>1.410143599962963E-3</v>
      </c>
      <c r="CM96" s="64">
        <f>'Insumo 1'!CM93/$CP96</f>
        <v>1.2134572481613977E-3</v>
      </c>
      <c r="CN96" s="64">
        <f>'Insumo 1'!CN93/$CP96</f>
        <v>1.0074534081915862E-3</v>
      </c>
      <c r="CP96">
        <f>SUM('Insumo 1'!B93:CX93)</f>
        <v>6868.8040000000001</v>
      </c>
      <c r="CR96" s="79">
        <f t="shared" si="2"/>
        <v>0.25962904167887163</v>
      </c>
    </row>
    <row r="97" spans="1:96">
      <c r="A97">
        <f t="shared" si="3"/>
        <v>2036</v>
      </c>
      <c r="B97" s="64">
        <f>'Insumo 1'!B94/$CP97</f>
        <v>1.3342785689848905E-2</v>
      </c>
      <c r="C97" s="64">
        <f>'Insumo 1'!C94/$CP97</f>
        <v>1.3486750115672724E-2</v>
      </c>
      <c r="D97" s="64">
        <f>'Insumo 1'!D94/$CP97</f>
        <v>1.3625630025952816E-2</v>
      </c>
      <c r="E97" s="64">
        <f>'Insumo 1'!E94/$CP97</f>
        <v>1.3784121639044427E-2</v>
      </c>
      <c r="F97" s="64">
        <f>'Insumo 1'!F94/$CP97</f>
        <v>1.3957721526894539E-2</v>
      </c>
      <c r="G97" s="64">
        <f>'Insumo 1'!G94/$CP97</f>
        <v>1.4141926261450142E-2</v>
      </c>
      <c r="H97" s="64">
        <f>'Insumo 1'!H94/$CP97</f>
        <v>1.4332377686530897E-2</v>
      </c>
      <c r="I97" s="64">
        <f>'Insumo 1'!I94/$CP97</f>
        <v>1.4524427102211105E-2</v>
      </c>
      <c r="J97" s="64">
        <f>'Insumo 1'!J94/$CP97</f>
        <v>1.4712989992947045E-2</v>
      </c>
      <c r="K97" s="64">
        <f>'Insumo 1'!K94/$CP97</f>
        <v>1.4892981843194989E-2</v>
      </c>
      <c r="L97" s="64">
        <f>'Insumo 1'!L94/$CP97</f>
        <v>1.5060189768647274E-2</v>
      </c>
      <c r="M97" s="64">
        <f>'Insumo 1'!M94/$CP97</f>
        <v>1.5216066488030682E-2</v>
      </c>
      <c r="N97" s="64">
        <f>'Insumo 1'!N94/$CP97</f>
        <v>1.5360030913854501E-2</v>
      </c>
      <c r="O97" s="64">
        <f>'Insumo 1'!O94/$CP97</f>
        <v>1.5465643565291348E-2</v>
      </c>
      <c r="P97" s="64">
        <f>'Insumo 1'!P94/$CP97</f>
        <v>1.5519975245672892E-2</v>
      </c>
      <c r="Q97" s="64">
        <f>'Insumo 1'!Q94/$CP97</f>
        <v>1.5531596995487125E-2</v>
      </c>
      <c r="R97" s="64">
        <f>'Insumo 1'!R94/$CP97</f>
        <v>1.5531742267359804E-2</v>
      </c>
      <c r="S97" s="64">
        <f>'Insumo 1'!S94/$CP97</f>
        <v>1.5525205033089297E-2</v>
      </c>
      <c r="T97" s="64">
        <f>'Insumo 1'!T94/$CP97</f>
        <v>1.5461721224729046E-2</v>
      </c>
      <c r="U97" s="64">
        <f>'Insumo 1'!U94/$CP97</f>
        <v>1.5323422401939664E-2</v>
      </c>
      <c r="V97" s="64">
        <f>'Insumo 1'!V94/$CP97</f>
        <v>1.5137619676784606E-2</v>
      </c>
      <c r="W97" s="64">
        <f>'Insumo 1'!W94/$CP97</f>
        <v>1.4950945320393479E-2</v>
      </c>
      <c r="X97" s="64">
        <f>'Insumo 1'!X94/$CP97</f>
        <v>1.4755699923514352E-2</v>
      </c>
      <c r="Y97" s="64">
        <f>'Insumo 1'!Y94/$CP97</f>
        <v>1.4591542707388305E-2</v>
      </c>
      <c r="Z97" s="64">
        <f>'Insumo 1'!Z94/$CP97</f>
        <v>1.4483605705988611E-2</v>
      </c>
      <c r="AA97" s="64">
        <f>'Insumo 1'!AA94/$CP97</f>
        <v>1.4417071188302124E-2</v>
      </c>
      <c r="AB97" s="64">
        <f>'Insumo 1'!AB94/$CP97</f>
        <v>1.4358526623612922E-2</v>
      </c>
      <c r="AC97" s="64">
        <f>'Insumo 1'!AC94/$CP97</f>
        <v>1.432220865544344E-2</v>
      </c>
      <c r="AD97" s="64">
        <f>'Insumo 1'!AD94/$CP97</f>
        <v>1.4292282649671788E-2</v>
      </c>
      <c r="AE97" s="64">
        <f>'Insumo 1'!AE94/$CP97</f>
        <v>1.4260177565809971E-2</v>
      </c>
      <c r="AF97" s="64">
        <f>'Insumo 1'!AF94/$CP97</f>
        <v>1.4241728037979873E-2</v>
      </c>
      <c r="AG97" s="64">
        <f>'Insumo 1'!AG94/$CP97</f>
        <v>1.4230542103783673E-2</v>
      </c>
      <c r="AH97" s="64">
        <f>'Insumo 1'!AH94/$CP97</f>
        <v>1.4189430163815821E-2</v>
      </c>
      <c r="AI97" s="64">
        <f>'Insumo 1'!AI94/$CP97</f>
        <v>1.4309715274393141E-2</v>
      </c>
      <c r="AJ97" s="64">
        <f>'Insumo 1'!AJ94/$CP97</f>
        <v>1.4673040227960619E-2</v>
      </c>
      <c r="AK97" s="64">
        <f>'Insumo 1'!AK94/$CP97</f>
        <v>1.5171758566863916E-2</v>
      </c>
      <c r="AL97" s="64">
        <f>'Insumo 1'!AL94/$CP97</f>
        <v>1.5623844634637604E-2</v>
      </c>
      <c r="AM97" s="64">
        <f>'Insumo 1'!AM94/$CP97</f>
        <v>1.6074042168066478E-2</v>
      </c>
      <c r="AN97" s="64">
        <f>'Insumo 1'!AN94/$CP97</f>
        <v>1.6334805179523341E-2</v>
      </c>
      <c r="AO97" s="64">
        <f>'Insumo 1'!AO94/$CP97</f>
        <v>1.6296743948881729E-2</v>
      </c>
      <c r="AP97" s="64">
        <f>'Insumo 1'!AP94/$CP97</f>
        <v>1.6044551977912859E-2</v>
      </c>
      <c r="AQ97" s="64">
        <f>'Insumo 1'!AQ94/$CP97</f>
        <v>1.5794248541288802E-2</v>
      </c>
      <c r="AR97" s="64">
        <f>'Insumo 1'!AR94/$CP97</f>
        <v>1.5528982101778922E-2</v>
      </c>
      <c r="AS97" s="64">
        <f>'Insumo 1'!AS94/$CP97</f>
        <v>1.5142123104837622E-2</v>
      </c>
      <c r="AT97" s="64">
        <f>'Insumo 1'!AT94/$CP97</f>
        <v>1.4611154410199825E-2</v>
      </c>
      <c r="AU97" s="64">
        <f>'Insumo 1'!AU94/$CP97</f>
        <v>1.3987647532666191E-2</v>
      </c>
      <c r="AV97" s="64">
        <f>'Insumo 1'!AV94/$CP97</f>
        <v>1.3346708030411209E-2</v>
      </c>
      <c r="AW97" s="64">
        <f>'Insumo 1'!AW94/$CP97</f>
        <v>1.2672791813058339E-2</v>
      </c>
      <c r="AX97" s="64">
        <f>'Insumo 1'!AX94/$CP97</f>
        <v>1.2084586000585443E-2</v>
      </c>
      <c r="AY97" s="64">
        <f>'Insumo 1'!AY94/$CP97</f>
        <v>1.1648479838806326E-2</v>
      </c>
      <c r="AZ97" s="64">
        <f>'Insumo 1'!AZ94/$CP97</f>
        <v>1.1319584319063516E-2</v>
      </c>
      <c r="BA97" s="64">
        <f>'Insumo 1'!BA94/$CP97</f>
        <v>1.0976016340180236E-2</v>
      </c>
      <c r="BB97" s="64">
        <f>'Insumo 1'!BB94/$CP97</f>
        <v>1.0628671292607328E-2</v>
      </c>
      <c r="BC97" s="64">
        <f>'Insumo 1'!BC94/$CP97</f>
        <v>1.035410745324606E-2</v>
      </c>
      <c r="BD97" s="64">
        <f>'Insumo 1'!BD94/$CP97</f>
        <v>1.0173679787380083E-2</v>
      </c>
      <c r="BE97" s="64">
        <f>'Insumo 1'!BE94/$CP97</f>
        <v>1.0054702123656866E-2</v>
      </c>
      <c r="BF97" s="64">
        <f>'Insumo 1'!BF94/$CP97</f>
        <v>9.9447313160396823E-3</v>
      </c>
      <c r="BG97" s="64">
        <f>'Insumo 1'!BG94/$CP97</f>
        <v>9.856551289324186E-3</v>
      </c>
      <c r="BH97" s="64">
        <f>'Insumo 1'!BH94/$CP97</f>
        <v>9.7253707882960228E-3</v>
      </c>
      <c r="BI97" s="64">
        <f>'Insumo 1'!BI94/$CP97</f>
        <v>9.514145485422329E-3</v>
      </c>
      <c r="BJ97" s="64">
        <f>'Insumo 1'!BJ94/$CP97</f>
        <v>9.2504770365119029E-3</v>
      </c>
      <c r="BK97" s="64">
        <f>'Insumo 1'!BK94/$CP97</f>
        <v>9.0003188717605251E-3</v>
      </c>
      <c r="BL97" s="64">
        <f>'Insumo 1'!BL94/$CP97</f>
        <v>8.7519039694812818E-3</v>
      </c>
      <c r="BM97" s="64">
        <f>'Insumo 1'!BM94/$CP97</f>
        <v>8.4984045516583121E-3</v>
      </c>
      <c r="BN97" s="64">
        <f>'Insumo 1'!BN94/$CP97</f>
        <v>8.2435976869812411E-3</v>
      </c>
      <c r="BO97" s="64">
        <f>'Insumo 1'!BO94/$CP97</f>
        <v>7.9864664723413217E-3</v>
      </c>
      <c r="BP97" s="64">
        <f>'Insumo 1'!BP94/$CP97</f>
        <v>7.7213453047041188E-3</v>
      </c>
      <c r="BQ97" s="64">
        <f>'Insumo 1'!BQ94/$CP97</f>
        <v>7.447943640324273E-3</v>
      </c>
      <c r="BR97" s="64">
        <f>'Insumo 1'!BR94/$CP97</f>
        <v>7.1806433945969016E-3</v>
      </c>
      <c r="BS97" s="64">
        <f>'Insumo 1'!BS94/$CP97</f>
        <v>6.9256912580471517E-3</v>
      </c>
      <c r="BT97" s="64">
        <f>'Insumo 1'!BT94/$CP97</f>
        <v>6.6762594526591631E-3</v>
      </c>
      <c r="BU97" s="64">
        <f>'Insumo 1'!BU94/$CP97</f>
        <v>6.4224694910908374E-3</v>
      </c>
      <c r="BV97" s="64">
        <f>'Insumo 1'!BV94/$CP97</f>
        <v>6.1691153451405448E-3</v>
      </c>
      <c r="BW97" s="64">
        <f>'Insumo 1'!BW94/$CP97</f>
        <v>5.8974569432328344E-3</v>
      </c>
      <c r="BX97" s="64">
        <f>'Insumo 1'!BX94/$CP97</f>
        <v>5.5983421573889977E-3</v>
      </c>
      <c r="BY97" s="64">
        <f>'Insumo 1'!BY94/$CP97</f>
        <v>5.2820852905691665E-3</v>
      </c>
      <c r="BZ97" s="64">
        <f>'Insumo 1'!BZ94/$CP97</f>
        <v>4.9669905987307587E-3</v>
      </c>
      <c r="CA97" s="64">
        <f>'Insumo 1'!CA94/$CP97</f>
        <v>4.6478282944573679E-3</v>
      </c>
      <c r="CB97" s="64">
        <f>'Insumo 1'!CB94/$CP97</f>
        <v>4.3420310024703465E-3</v>
      </c>
      <c r="CC97" s="64">
        <f>'Insumo 1'!CC94/$CP97</f>
        <v>4.0596224819844703E-3</v>
      </c>
      <c r="CD97" s="64">
        <f>'Insumo 1'!CD94/$CP97</f>
        <v>3.7915958768937087E-3</v>
      </c>
      <c r="CE97" s="64">
        <f>'Insumo 1'!CE94/$CP97</f>
        <v>3.5240050874209799E-3</v>
      </c>
      <c r="CF97" s="64">
        <f>'Insumo 1'!CF94/$CP97</f>
        <v>3.2655664259269605E-3</v>
      </c>
      <c r="CG97" s="64">
        <f>'Insumo 1'!CG94/$CP97</f>
        <v>2.987951877239456E-3</v>
      </c>
      <c r="CH97" s="64">
        <f>'Insumo 1'!CH94/$CP97</f>
        <v>2.677941700944775E-3</v>
      </c>
      <c r="CI97" s="64">
        <f>'Insumo 1'!CI94/$CP97</f>
        <v>2.3523874342735564E-3</v>
      </c>
      <c r="CJ97" s="64">
        <f>'Insumo 1'!CJ94/$CP97</f>
        <v>2.0346778487269454E-3</v>
      </c>
      <c r="CK97" s="64">
        <f>'Insumo 1'!CK94/$CP97</f>
        <v>1.7330934410475839E-3</v>
      </c>
      <c r="CL97" s="64">
        <f>'Insumo 1'!CL94/$CP97</f>
        <v>1.4769791295164113E-3</v>
      </c>
      <c r="CM97" s="64">
        <f>'Insumo 1'!CM94/$CP97</f>
        <v>1.2551489799372277E-3</v>
      </c>
      <c r="CN97" s="64">
        <f>'Insumo 1'!CN94/$CP97</f>
        <v>1.0578697768406124E-3</v>
      </c>
      <c r="CP97">
        <f>SUM('Insumo 1'!B94:CX94)</f>
        <v>6883.6450000000023</v>
      </c>
      <c r="CR97" s="79">
        <f t="shared" si="2"/>
        <v>0.25668886178761391</v>
      </c>
    </row>
    <row r="98" spans="1:96">
      <c r="A98">
        <f t="shared" si="3"/>
        <v>2037</v>
      </c>
      <c r="B98" s="64">
        <f>'Insumo 1'!B95/$CP98</f>
        <v>1.3131741619377532E-2</v>
      </c>
      <c r="C98" s="64">
        <f>'Insumo 1'!C95/$CP98</f>
        <v>1.3241634310179804E-2</v>
      </c>
      <c r="D98" s="64">
        <f>'Insumo 1'!D95/$CP98</f>
        <v>1.3411402569981204E-2</v>
      </c>
      <c r="E98" s="64">
        <f>'Insumo 1'!E95/$CP98</f>
        <v>1.355811946060376E-2</v>
      </c>
      <c r="F98" s="64">
        <f>'Insumo 1'!F95/$CP98</f>
        <v>1.3721218770831408E-2</v>
      </c>
      <c r="G98" s="64">
        <f>'Insumo 1'!G95/$CP98</f>
        <v>1.3896351185724737E-2</v>
      </c>
      <c r="H98" s="64">
        <f>'Insumo 1'!H95/$CP98</f>
        <v>1.4079312367508994E-2</v>
      </c>
      <c r="I98" s="64">
        <f>'Insumo 1'!I95/$CP98</f>
        <v>1.4266187932738716E-2</v>
      </c>
      <c r="J98" s="64">
        <f>'Insumo 1'!J95/$CP98</f>
        <v>1.4453353452297729E-2</v>
      </c>
      <c r="K98" s="64">
        <f>'Insumo 1'!K95/$CP98</f>
        <v>1.4634139976612285E-2</v>
      </c>
      <c r="L98" s="64">
        <f>'Insumo 1'!L95/$CP98</f>
        <v>1.480405321357833E-2</v>
      </c>
      <c r="M98" s="64">
        <f>'Insumo 1'!M95/$CP98</f>
        <v>1.4959613711244343E-2</v>
      </c>
      <c r="N98" s="64">
        <f>'Insumo 1'!N95/$CP98</f>
        <v>1.5103141104244671E-2</v>
      </c>
      <c r="O98" s="64">
        <f>'Insumo 1'!O95/$CP98</f>
        <v>1.5234200461085375E-2</v>
      </c>
      <c r="P98" s="64">
        <f>'Insumo 1'!P95/$CP98</f>
        <v>1.5328435618105794E-2</v>
      </c>
      <c r="Q98" s="64">
        <f>'Insumo 1'!Q95/$CP98</f>
        <v>1.5373668493475594E-2</v>
      </c>
      <c r="R98" s="64">
        <f>'Insumo 1'!R95/$CP98</f>
        <v>1.537830776274429E-2</v>
      </c>
      <c r="S98" s="64">
        <f>'Insumo 1'!S95/$CP98</f>
        <v>1.5371638813170538E-2</v>
      </c>
      <c r="T98" s="64">
        <f>'Insumo 1'!T95/$CP98</f>
        <v>1.5358445891187679E-2</v>
      </c>
      <c r="U98" s="64">
        <f>'Insumo 1'!U95/$CP98</f>
        <v>1.5291031509626919E-2</v>
      </c>
      <c r="V98" s="64">
        <f>'Insumo 1'!V95/$CP98</f>
        <v>1.5151708454401346E-2</v>
      </c>
      <c r="W98" s="64">
        <f>'Insumo 1'!W95/$CP98</f>
        <v>1.4967297500970624E-2</v>
      </c>
      <c r="X98" s="64">
        <f>'Insumo 1'!X95/$CP98</f>
        <v>1.4782741570375249E-2</v>
      </c>
      <c r="Y98" s="64">
        <f>'Insumo 1'!Y95/$CP98</f>
        <v>1.4590211895724306E-2</v>
      </c>
      <c r="Z98" s="64">
        <f>'Insumo 1'!Z95/$CP98</f>
        <v>1.4429867151624948E-2</v>
      </c>
      <c r="AA98" s="64">
        <f>'Insumo 1'!AA95/$CP98</f>
        <v>1.4326353456067135E-2</v>
      </c>
      <c r="AB98" s="64">
        <f>'Insumo 1'!AB95/$CP98</f>
        <v>1.4264883138256895E-2</v>
      </c>
      <c r="AC98" s="64">
        <f>'Insumo 1'!AC95/$CP98</f>
        <v>1.4211676518831519E-2</v>
      </c>
      <c r="AD98" s="64">
        <f>'Insumo 1'!AD95/$CP98</f>
        <v>1.4180941359926398E-2</v>
      </c>
      <c r="AE98" s="64">
        <f>'Insumo 1'!AE95/$CP98</f>
        <v>1.4156585196265737E-2</v>
      </c>
      <c r="AF98" s="64">
        <f>'Insumo 1'!AF95/$CP98</f>
        <v>1.4129474466476784E-2</v>
      </c>
      <c r="AG98" s="64">
        <f>'Insumo 1'!AG95/$CP98</f>
        <v>1.4115701635835339E-2</v>
      </c>
      <c r="AH98" s="64">
        <f>'Insumo 1'!AH95/$CP98</f>
        <v>1.4109177663426233E-2</v>
      </c>
      <c r="AI98" s="64">
        <f>'Insumo 1'!AI95/$CP98</f>
        <v>1.4073078349429181E-2</v>
      </c>
      <c r="AJ98" s="64">
        <f>'Insumo 1'!AJ95/$CP98</f>
        <v>1.4196163962214311E-2</v>
      </c>
      <c r="AK98" s="64">
        <f>'Insumo 1'!AK95/$CP98</f>
        <v>1.4559476736819184E-2</v>
      </c>
      <c r="AL98" s="64">
        <f>'Insumo 1'!AL95/$CP98</f>
        <v>1.5056603434393049E-2</v>
      </c>
      <c r="AM98" s="64">
        <f>'Insumo 1'!AM95/$CP98</f>
        <v>1.5506902507785999E-2</v>
      </c>
      <c r="AN98" s="64">
        <f>'Insumo 1'!AN95/$CP98</f>
        <v>1.5955026923709249E-2</v>
      </c>
      <c r="AO98" s="64">
        <f>'Insumo 1'!AO95/$CP98</f>
        <v>1.6214536048427011E-2</v>
      </c>
      <c r="AP98" s="64">
        <f>'Insumo 1'!AP95/$CP98</f>
        <v>1.6176697008454199E-2</v>
      </c>
      <c r="AQ98" s="64">
        <f>'Insumo 1'!AQ95/$CP98</f>
        <v>1.5925596559285948E-2</v>
      </c>
      <c r="AR98" s="64">
        <f>'Insumo 1'!AR95/$CP98</f>
        <v>1.567609085892881E-2</v>
      </c>
      <c r="AS98" s="64">
        <f>'Insumo 1'!AS95/$CP98</f>
        <v>1.5411362556283762E-2</v>
      </c>
      <c r="AT98" s="64">
        <f>'Insumo 1'!AT95/$CP98</f>
        <v>1.5026013252652575E-2</v>
      </c>
      <c r="AU98" s="64">
        <f>'Insumo 1'!AU95/$CP98</f>
        <v>1.4497426510350355E-2</v>
      </c>
      <c r="AV98" s="64">
        <f>'Insumo 1'!AV95/$CP98</f>
        <v>1.3877069222826712E-2</v>
      </c>
      <c r="AW98" s="64">
        <f>'Insumo 1'!AW95/$CP98</f>
        <v>1.3239024721216162E-2</v>
      </c>
      <c r="AX98" s="64">
        <f>'Insumo 1'!AX95/$CP98</f>
        <v>1.2568215380395435E-2</v>
      </c>
      <c r="AY98" s="64">
        <f>'Insumo 1'!AY95/$CP98</f>
        <v>1.1982217680893083E-2</v>
      </c>
      <c r="AZ98" s="64">
        <f>'Insumo 1'!AZ95/$CP98</f>
        <v>1.1547286186952693E-2</v>
      </c>
      <c r="BA98" s="64">
        <f>'Insumo 1'!BA95/$CP98</f>
        <v>1.1219057886192346E-2</v>
      </c>
      <c r="BB98" s="64">
        <f>'Insumo 1'!BB95/$CP98</f>
        <v>1.087589693747338E-2</v>
      </c>
      <c r="BC98" s="64">
        <f>'Insumo 1'!BC95/$CP98</f>
        <v>1.0528821605308948E-2</v>
      </c>
      <c r="BD98" s="64">
        <f>'Insumo 1'!BD95/$CP98</f>
        <v>1.0253654946809328E-2</v>
      </c>
      <c r="BE98" s="64">
        <f>'Insumo 1'!BE95/$CP98</f>
        <v>1.0071708605177599E-2</v>
      </c>
      <c r="BF98" s="64">
        <f>'Insumo 1'!BF95/$CP98</f>
        <v>9.9503627183682303E-3</v>
      </c>
      <c r="BG98" s="64">
        <f>'Insumo 1'!BG95/$CP98</f>
        <v>9.8378604386023163E-3</v>
      </c>
      <c r="BH98" s="64">
        <f>'Insumo 1'!BH95/$CP98</f>
        <v>9.7468147792041278E-3</v>
      </c>
      <c r="BI98" s="64">
        <f>'Insumo 1'!BI95/$CP98</f>
        <v>9.6127109019058417E-3</v>
      </c>
      <c r="BJ98" s="64">
        <f>'Insumo 1'!BJ95/$CP98</f>
        <v>9.3987246068871679E-3</v>
      </c>
      <c r="BK98" s="64">
        <f>'Insumo 1'!BK95/$CP98</f>
        <v>9.1325465325956517E-3</v>
      </c>
      <c r="BL98" s="64">
        <f>'Insumo 1'!BL95/$CP98</f>
        <v>8.8795613802869905E-3</v>
      </c>
      <c r="BM98" s="64">
        <f>'Insumo 1'!BM95/$CP98</f>
        <v>8.6280259996247988E-3</v>
      </c>
      <c r="BN98" s="64">
        <f>'Insumo 1'!BN95/$CP98</f>
        <v>8.371416418199969E-3</v>
      </c>
      <c r="BO98" s="64">
        <f>'Insumo 1'!BO95/$CP98</f>
        <v>8.1136470194579664E-3</v>
      </c>
      <c r="BP98" s="64">
        <f>'Insumo 1'!BP95/$CP98</f>
        <v>7.8535579860816128E-3</v>
      </c>
      <c r="BQ98" s="64">
        <f>'Insumo 1'!BQ95/$CP98</f>
        <v>7.5854952086496863E-3</v>
      </c>
      <c r="BR98" s="64">
        <f>'Insumo 1'!BR95/$CP98</f>
        <v>7.3085888241743039E-3</v>
      </c>
      <c r="BS98" s="64">
        <f>'Insumo 1'!BS95/$CP98</f>
        <v>7.0373365491201477E-3</v>
      </c>
      <c r="BT98" s="64">
        <f>'Insumo 1'!BT95/$CP98</f>
        <v>6.7775374700730891E-3</v>
      </c>
      <c r="BU98" s="64">
        <f>'Insumo 1'!BU95/$CP98</f>
        <v>6.5229575689533144E-3</v>
      </c>
      <c r="BV98" s="64">
        <f>'Insumo 1'!BV95/$CP98</f>
        <v>6.2635934214001956E-3</v>
      </c>
      <c r="BW98" s="64">
        <f>'Insumo 1'!BW95/$CP98</f>
        <v>6.0048091825056632E-3</v>
      </c>
      <c r="BX98" s="64">
        <f>'Insumo 1'!BX95/$CP98</f>
        <v>5.7271779122070477E-3</v>
      </c>
      <c r="BY98" s="64">
        <f>'Insumo 1'!BY95/$CP98</f>
        <v>5.4212760948023075E-3</v>
      </c>
      <c r="BZ98" s="64">
        <f>'Insumo 1'!BZ95/$CP98</f>
        <v>5.097687063310658E-3</v>
      </c>
      <c r="CA98" s="64">
        <f>'Insumo 1'!CA95/$CP98</f>
        <v>4.7756927806301237E-3</v>
      </c>
      <c r="CB98" s="64">
        <f>'Insumo 1'!CB95/$CP98</f>
        <v>4.4509439318212987E-3</v>
      </c>
      <c r="CC98" s="64">
        <f>'Insumo 1'!CC95/$CP98</f>
        <v>4.1386631191720992E-3</v>
      </c>
      <c r="CD98" s="64">
        <f>'Insumo 1'!CD95/$CP98</f>
        <v>3.8485638127138595E-3</v>
      </c>
      <c r="CE98" s="64">
        <f>'Insumo 1'!CE95/$CP98</f>
        <v>3.5726722683910059E-3</v>
      </c>
      <c r="CF98" s="64">
        <f>'Insumo 1'!CF95/$CP98</f>
        <v>3.2985204500439133E-3</v>
      </c>
      <c r="CG98" s="64">
        <f>'Insumo 1'!CG95/$CP98</f>
        <v>3.0340821017281572E-3</v>
      </c>
      <c r="CH98" s="64">
        <f>'Insumo 1'!CH95/$CP98</f>
        <v>2.7555809684416612E-3</v>
      </c>
      <c r="CI98" s="64">
        <f>'Insumo 1'!CI95/$CP98</f>
        <v>2.4515638541773286E-3</v>
      </c>
      <c r="CJ98" s="64">
        <f>'Insumo 1'!CJ95/$CP98</f>
        <v>2.137108384058427E-3</v>
      </c>
      <c r="CK98" s="64">
        <f>'Insumo 1'!CK95/$CP98</f>
        <v>1.8246825942445806E-3</v>
      </c>
      <c r="CL98" s="64">
        <f>'Insumo 1'!CL95/$CP98</f>
        <v>1.5386426483964511E-3</v>
      </c>
      <c r="CM98" s="64">
        <f>'Insumo 1'!CM95/$CP98</f>
        <v>1.3103036140777466E-3</v>
      </c>
      <c r="CN98" s="64">
        <f>'Insumo 1'!CN95/$CP98</f>
        <v>1.1008116111631257E-3</v>
      </c>
      <c r="CP98">
        <f>SUM('Insumo 1'!B95:CX95)</f>
        <v>6897.6379999999999</v>
      </c>
      <c r="CR98" s="79">
        <f t="shared" si="2"/>
        <v>0.25365088744871794</v>
      </c>
    </row>
    <row r="99" spans="1:96">
      <c r="A99">
        <f t="shared" si="3"/>
        <v>2038</v>
      </c>
      <c r="B99" s="64">
        <f>'Insumo 1'!B96/$CP99</f>
        <v>1.2932336223666368E-2</v>
      </c>
      <c r="C99" s="64">
        <f>'Insumo 1'!C96/$CP99</f>
        <v>1.3033920666023491E-2</v>
      </c>
      <c r="D99" s="64">
        <f>'Insumo 1'!D96/$CP99</f>
        <v>1.3160684158195627E-2</v>
      </c>
      <c r="E99" s="64">
        <f>'Insumo 1'!E96/$CP99</f>
        <v>1.333925282182624E-2</v>
      </c>
      <c r="F99" s="64">
        <f>'Insumo 1'!F96/$CP99</f>
        <v>1.3493800093104599E-2</v>
      </c>
      <c r="G99" s="64">
        <f>'Insumo 1'!G96/$CP99</f>
        <v>1.3661515718021846E-2</v>
      </c>
      <c r="H99" s="64">
        <f>'Insumo 1'!H96/$CP99</f>
        <v>1.3838058481092631E-2</v>
      </c>
      <c r="I99" s="64">
        <f>'Insumo 1'!I96/$CP99</f>
        <v>1.4019810702745833E-2</v>
      </c>
      <c r="J99" s="64">
        <f>'Insumo 1'!J96/$CP99</f>
        <v>1.4203444117776019E-2</v>
      </c>
      <c r="K99" s="64">
        <f>'Insumo 1'!K96/$CP99</f>
        <v>1.4385341046612063E-2</v>
      </c>
      <c r="L99" s="64">
        <f>'Insumo 1'!L96/$CP99</f>
        <v>1.4558700251660261E-2</v>
      </c>
      <c r="M99" s="64">
        <f>'Insumo 1'!M96/$CP99</f>
        <v>1.471860168870388E-2</v>
      </c>
      <c r="N99" s="64">
        <f>'Insumo 1'!N96/$CP99</f>
        <v>1.4862585335634563E-2</v>
      </c>
      <c r="O99" s="64">
        <f>'Insumo 1'!O96/$CP99</f>
        <v>1.4993834750474892E-2</v>
      </c>
      <c r="P99" s="64">
        <f>'Insumo 1'!P96/$CP99</f>
        <v>1.5112205226042025E-2</v>
      </c>
      <c r="Q99" s="64">
        <f>'Insumo 1'!Q96/$CP99</f>
        <v>1.5194977734629309E-2</v>
      </c>
      <c r="R99" s="64">
        <f>'Insumo 1'!R96/$CP99</f>
        <v>1.5231299237523381E-2</v>
      </c>
      <c r="S99" s="64">
        <f>'Insumo 1'!S96/$CP99</f>
        <v>1.5228983922597862E-2</v>
      </c>
      <c r="T99" s="64">
        <f>'Insumo 1'!T96/$CP99</f>
        <v>1.5215236740227596E-2</v>
      </c>
      <c r="U99" s="64">
        <f>'Insumo 1'!U96/$CP99</f>
        <v>1.5195701270543536E-2</v>
      </c>
      <c r="V99" s="64">
        <f>'Insumo 1'!V96/$CP99</f>
        <v>1.5123926507852461E-2</v>
      </c>
      <c r="W99" s="64">
        <f>'Insumo 1'!W96/$CP99</f>
        <v>1.4983705247675748E-2</v>
      </c>
      <c r="X99" s="64">
        <f>'Insumo 1'!X96/$CP99</f>
        <v>1.4800940075742631E-2</v>
      </c>
      <c r="Y99" s="64">
        <f>'Insumo 1'!Y96/$CP99</f>
        <v>1.4618174903809518E-2</v>
      </c>
      <c r="Z99" s="64">
        <f>'Insumo 1'!Z96/$CP99</f>
        <v>1.442860849428269E-2</v>
      </c>
      <c r="AA99" s="64">
        <f>'Insumo 1'!AA96/$CP99</f>
        <v>1.4271890615261658E-2</v>
      </c>
      <c r="AB99" s="64">
        <f>'Insumo 1'!AB96/$CP99</f>
        <v>1.4172621487830052E-2</v>
      </c>
      <c r="AC99" s="64">
        <f>'Insumo 1'!AC96/$CP99</f>
        <v>1.4116040979337696E-2</v>
      </c>
      <c r="AD99" s="64">
        <f>'Insumo 1'!AD96/$CP99</f>
        <v>1.4068287608998874E-2</v>
      </c>
      <c r="AE99" s="64">
        <f>'Insumo 1'!AE96/$CP99</f>
        <v>1.4043108559183863E-2</v>
      </c>
      <c r="AF99" s="64">
        <f>'Insumo 1'!AF96/$CP99</f>
        <v>1.4024151918231179E-2</v>
      </c>
      <c r="AG99" s="64">
        <f>'Insumo 1'!AG96/$CP99</f>
        <v>1.4002156426438754E-2</v>
      </c>
      <c r="AH99" s="64">
        <f>'Insumo 1'!AH96/$CP99</f>
        <v>1.399318458110237E-2</v>
      </c>
      <c r="AI99" s="64">
        <f>'Insumo 1'!AI96/$CP99</f>
        <v>1.3991158680542543E-2</v>
      </c>
      <c r="AJ99" s="64">
        <f>'Insumo 1'!AJ96/$CP99</f>
        <v>1.3959901929048042E-2</v>
      </c>
      <c r="AK99" s="64">
        <f>'Insumo 1'!AK96/$CP99</f>
        <v>1.4085797178123109E-2</v>
      </c>
      <c r="AL99" s="64">
        <f>'Insumo 1'!AL96/$CP99</f>
        <v>1.4449301621429513E-2</v>
      </c>
      <c r="AM99" s="64">
        <f>'Insumo 1'!AM96/$CP99</f>
        <v>1.4944779015490468E-2</v>
      </c>
      <c r="AN99" s="64">
        <f>'Insumo 1'!AN96/$CP99</f>
        <v>1.5393515989492521E-2</v>
      </c>
      <c r="AO99" s="64">
        <f>'Insumo 1'!AO96/$CP99</f>
        <v>1.5839937648569054E-2</v>
      </c>
      <c r="AP99" s="64">
        <f>'Insumo 1'!AP96/$CP99</f>
        <v>1.6097950555581522E-2</v>
      </c>
      <c r="AQ99" s="64">
        <f>'Insumo 1'!AQ96/$CP99</f>
        <v>1.6060326688041845E-2</v>
      </c>
      <c r="AR99" s="64">
        <f>'Insumo 1'!AR96/$CP99</f>
        <v>1.5810272676085851E-2</v>
      </c>
      <c r="AS99" s="64">
        <f>'Insumo 1'!AS96/$CP99</f>
        <v>1.5561521028775456E-2</v>
      </c>
      <c r="AT99" s="64">
        <f>'Insumo 1'!AT96/$CP99</f>
        <v>1.5297430420083503E-2</v>
      </c>
      <c r="AU99" s="64">
        <f>'Insumo 1'!AU96/$CP99</f>
        <v>1.491323284963028E-2</v>
      </c>
      <c r="AV99" s="64">
        <f>'Insumo 1'!AV96/$CP99</f>
        <v>1.4387077532806202E-2</v>
      </c>
      <c r="AW99" s="64">
        <f>'Insumo 1'!AW96/$CP99</f>
        <v>1.3769756690789836E-2</v>
      </c>
      <c r="AX99" s="64">
        <f>'Insumo 1'!AX96/$CP99</f>
        <v>1.31344921581007E-2</v>
      </c>
      <c r="AY99" s="64">
        <f>'Insumo 1'!AY96/$CP99</f>
        <v>1.246637909490577E-2</v>
      </c>
      <c r="AZ99" s="64">
        <f>'Insumo 1'!AZ96/$CP99</f>
        <v>1.1882630319309421E-2</v>
      </c>
      <c r="BA99" s="64">
        <f>'Insumo 1'!BA96/$CP99</f>
        <v>1.144894289232324E-2</v>
      </c>
      <c r="BB99" s="64">
        <f>'Insumo 1'!BB96/$CP99</f>
        <v>1.1121181123179528E-2</v>
      </c>
      <c r="BC99" s="64">
        <f>'Insumo 1'!BC96/$CP99</f>
        <v>1.0778225099837103E-2</v>
      </c>
      <c r="BD99" s="64">
        <f>'Insumo 1'!BD96/$CP99</f>
        <v>1.0431506689740709E-2</v>
      </c>
      <c r="BE99" s="64">
        <f>'Insumo 1'!BE96/$CP99</f>
        <v>1.0155550092055475E-2</v>
      </c>
      <c r="BF99" s="64">
        <f>'Insumo 1'!BF96/$CP99</f>
        <v>9.9720613842081349E-3</v>
      </c>
      <c r="BG99" s="64">
        <f>'Insumo 1'!BG96/$CP99</f>
        <v>9.8483367428757393E-3</v>
      </c>
      <c r="BH99" s="64">
        <f>'Insumo 1'!BH96/$CP99</f>
        <v>9.7332945325140398E-3</v>
      </c>
      <c r="BI99" s="64">
        <f>'Insumo 1'!BI96/$CP99</f>
        <v>9.6395242780305413E-3</v>
      </c>
      <c r="BJ99" s="64">
        <f>'Insumo 1'!BJ96/$CP99</f>
        <v>9.5023418686935694E-3</v>
      </c>
      <c r="BK99" s="64">
        <f>'Insumo 1'!BK96/$CP99</f>
        <v>9.285715215974745E-3</v>
      </c>
      <c r="BL99" s="64">
        <f>'Insumo 1'!BL96/$CP99</f>
        <v>9.0168492702489122E-3</v>
      </c>
      <c r="BM99" s="64">
        <f>'Insumo 1'!BM96/$CP99</f>
        <v>8.7610069709791183E-3</v>
      </c>
      <c r="BN99" s="64">
        <f>'Insumo 1'!BN96/$CP99</f>
        <v>8.5061776219892398E-3</v>
      </c>
      <c r="BO99" s="64">
        <f>'Insumo 1'!BO96/$CP99</f>
        <v>8.2465729359654794E-3</v>
      </c>
      <c r="BP99" s="64">
        <f>'Insumo 1'!BP96/$CP99</f>
        <v>7.9855211781132696E-3</v>
      </c>
      <c r="BQ99" s="64">
        <f>'Insumo 1'!BQ96/$CP99</f>
        <v>7.7225882268840756E-3</v>
      </c>
      <c r="BR99" s="64">
        <f>'Insumo 1'!BR96/$CP99</f>
        <v>7.451406966232723E-3</v>
      </c>
      <c r="BS99" s="64">
        <f>'Insumo 1'!BS96/$CP99</f>
        <v>7.1711091530621404E-3</v>
      </c>
      <c r="BT99" s="64">
        <f>'Insumo 1'!BT96/$CP99</f>
        <v>6.8958760912911313E-3</v>
      </c>
      <c r="BU99" s="64">
        <f>'Insumo 1'!BU96/$CP99</f>
        <v>6.6313513610506431E-3</v>
      </c>
      <c r="BV99" s="64">
        <f>'Insumo 1'!BV96/$CP99</f>
        <v>6.3713125534783479E-3</v>
      </c>
      <c r="BW99" s="64">
        <f>'Insumo 1'!BW96/$CP99</f>
        <v>6.1066431160550156E-3</v>
      </c>
      <c r="BX99" s="64">
        <f>'Insumo 1'!BX96/$CP99</f>
        <v>5.8424078001802181E-3</v>
      </c>
      <c r="BY99" s="64">
        <f>'Insumo 1'!BY96/$CP99</f>
        <v>5.5586370146213579E-3</v>
      </c>
      <c r="BZ99" s="64">
        <f>'Insumo 1'!BZ96/$CP99</f>
        <v>5.245780085310672E-3</v>
      </c>
      <c r="CA99" s="64">
        <f>'Insumo 1'!CA96/$CP99</f>
        <v>4.9148347581443727E-3</v>
      </c>
      <c r="CB99" s="64">
        <f>'Insumo 1'!CB96/$CP99</f>
        <v>4.5862047459035923E-3</v>
      </c>
      <c r="CC99" s="64">
        <f>'Insumo 1'!CC96/$CP99</f>
        <v>4.2555488331029838E-3</v>
      </c>
      <c r="CD99" s="64">
        <f>'Insumo 1'!CD96/$CP99</f>
        <v>3.9367589092956564E-3</v>
      </c>
      <c r="CE99" s="64">
        <f>'Insumo 1'!CE96/$CP99</f>
        <v>3.6389515270008406E-3</v>
      </c>
      <c r="CF99" s="64">
        <f>'Insumo 1'!CF96/$CP99</f>
        <v>3.3551807414419809E-3</v>
      </c>
      <c r="CG99" s="64">
        <f>'Insumo 1'!CG96/$CP99</f>
        <v>3.0745935139057088E-3</v>
      </c>
      <c r="CH99" s="64">
        <f>'Insumo 1'!CH96/$CP99</f>
        <v>2.8041357891685804E-3</v>
      </c>
      <c r="CI99" s="64">
        <f>'Insumo 1'!CI96/$CP99</f>
        <v>2.524416804729378E-3</v>
      </c>
      <c r="CJ99" s="64">
        <f>'Insumo 1'!CJ96/$CP99</f>
        <v>2.2264647152517173E-3</v>
      </c>
      <c r="CK99" s="64">
        <f>'Insumo 1'!CK96/$CP99</f>
        <v>1.9230137528259501E-3</v>
      </c>
      <c r="CL99" s="64">
        <f>'Insumo 1'!CL96/$CP99</f>
        <v>1.6159451108290605E-3</v>
      </c>
      <c r="CM99" s="64">
        <f>'Insumo 1'!CM96/$CP99</f>
        <v>1.3451979717262422E-3</v>
      </c>
      <c r="CN99" s="64">
        <f>'Insumo 1'!CN96/$CP99</f>
        <v>1.1444891091203582E-3</v>
      </c>
      <c r="CP99">
        <f>SUM('Insumo 1'!B96:CX96)</f>
        <v>6910.5070000000005</v>
      </c>
      <c r="CR99" s="79">
        <f t="shared" si="2"/>
        <v>0.25052792797981394</v>
      </c>
    </row>
    <row r="100" spans="1:96">
      <c r="A100">
        <f t="shared" si="3"/>
        <v>2039</v>
      </c>
      <c r="B100" s="64">
        <f>'Insumo 1'!B97/$CP100</f>
        <v>1.2744349773782915E-2</v>
      </c>
      <c r="C100" s="64">
        <f>'Insumo 1'!C97/$CP100</f>
        <v>1.2838399217786005E-2</v>
      </c>
      <c r="D100" s="64">
        <f>'Insumo 1'!D97/$CP100</f>
        <v>1.2956719486047959E-2</v>
      </c>
      <c r="E100" s="64">
        <f>'Insumo 1'!E97/$CP100</f>
        <v>1.3095843317960366E-2</v>
      </c>
      <c r="F100" s="64">
        <f>'Insumo 1'!F97/$CP100</f>
        <v>1.3269495286764844E-2</v>
      </c>
      <c r="G100" s="64">
        <f>'Insumo 1'!G97/$CP100</f>
        <v>1.3431878658591995E-2</v>
      </c>
      <c r="H100" s="64">
        <f>'Insumo 1'!H97/$CP100</f>
        <v>1.3604085935476301E-2</v>
      </c>
      <c r="I100" s="64">
        <f>'Insumo 1'!I97/$CP100</f>
        <v>1.3782360918425326E-2</v>
      </c>
      <c r="J100" s="64">
        <f>'Insumo 1'!J97/$CP100</f>
        <v>1.3963091877638638E-2</v>
      </c>
      <c r="K100" s="64">
        <f>'Insumo 1'!K97/$CP100</f>
        <v>1.4143244960083883E-2</v>
      </c>
      <c r="L100" s="64">
        <f>'Insumo 1'!L97/$CP100</f>
        <v>1.4319930781920719E-2</v>
      </c>
      <c r="M100" s="64">
        <f>'Insumo 1'!M97/$CP100</f>
        <v>1.4485781414356278E-2</v>
      </c>
      <c r="N100" s="64">
        <f>'Insumo 1'!N97/$CP100</f>
        <v>1.4635884904861981E-2</v>
      </c>
      <c r="O100" s="64">
        <f>'Insumo 1'!O97/$CP100</f>
        <v>1.4768218684749587E-2</v>
      </c>
      <c r="P100" s="64">
        <f>'Insumo 1'!P97/$CP100</f>
        <v>1.4887550237355657E-2</v>
      </c>
      <c r="Q100" s="64">
        <f>'Insumo 1'!Q97/$CP100</f>
        <v>1.4993157216720112E-2</v>
      </c>
      <c r="R100" s="64">
        <f>'Insumo 1'!R97/$CP100</f>
        <v>1.5064524997576529E-2</v>
      </c>
      <c r="S100" s="64">
        <f>'Insumo 1'!S97/$CP100</f>
        <v>1.5091829674867748E-2</v>
      </c>
      <c r="T100" s="64">
        <f>'Insumo 1'!T97/$CP100</f>
        <v>1.5082583646578659E-2</v>
      </c>
      <c r="U100" s="64">
        <f>'Insumo 1'!U97/$CP100</f>
        <v>1.5062069021312238E-2</v>
      </c>
      <c r="V100" s="64">
        <f>'Insumo 1'!V97/$CP100</f>
        <v>1.5035920097557155E-2</v>
      </c>
      <c r="W100" s="64">
        <f>'Insumo 1'!W97/$CP100</f>
        <v>1.4960073771748211E-2</v>
      </c>
      <c r="X100" s="64">
        <f>'Insumo 1'!X97/$CP100</f>
        <v>1.4819071840339582E-2</v>
      </c>
      <c r="Y100" s="64">
        <f>'Insumo 1'!Y97/$CP100</f>
        <v>1.4637329596782149E-2</v>
      </c>
      <c r="Z100" s="64">
        <f>'Insumo 1'!Z97/$CP100</f>
        <v>1.4456743106760853E-2</v>
      </c>
      <c r="AA100" s="64">
        <f>'Insumo 1'!AA97/$CP100</f>
        <v>1.4269799972290808E-2</v>
      </c>
      <c r="AB100" s="64">
        <f>'Insumo 1'!AB97/$CP100</f>
        <v>1.4116662628752748E-2</v>
      </c>
      <c r="AC100" s="64">
        <f>'Insumo 1'!AC97/$CP100</f>
        <v>1.4021890838789573E-2</v>
      </c>
      <c r="AD100" s="64">
        <f>'Insumo 1'!AD97/$CP100</f>
        <v>1.3970170868047473E-2</v>
      </c>
      <c r="AE100" s="64">
        <f>'Insumo 1'!AE97/$CP100</f>
        <v>1.3927696925594465E-2</v>
      </c>
      <c r="AF100" s="64">
        <f>'Insumo 1'!AF97/$CP100</f>
        <v>1.3908049115480147E-2</v>
      </c>
      <c r="AG100" s="64">
        <f>'Insumo 1'!AG97/$CP100</f>
        <v>1.3894469011430545E-2</v>
      </c>
      <c r="AH100" s="64">
        <f>'Insumo 1'!AH97/$CP100</f>
        <v>1.387771058515657E-2</v>
      </c>
      <c r="AI100" s="64">
        <f>'Insumo 1'!AI97/$CP100</f>
        <v>1.3873232040204041E-2</v>
      </c>
      <c r="AJ100" s="64">
        <f>'Insumo 1'!AJ97/$CP100</f>
        <v>1.3875976954852366E-2</v>
      </c>
      <c r="AK100" s="64">
        <f>'Insumo 1'!AK97/$CP100</f>
        <v>1.384939462352123E-2</v>
      </c>
      <c r="AL100" s="64">
        <f>'Insumo 1'!AL97/$CP100</f>
        <v>1.3978405611992446E-2</v>
      </c>
      <c r="AM100" s="64">
        <f>'Insumo 1'!AM97/$CP100</f>
        <v>1.4342034568299326E-2</v>
      </c>
      <c r="AN100" s="64">
        <f>'Insumo 1'!AN97/$CP100</f>
        <v>1.4835685797421541E-2</v>
      </c>
      <c r="AO100" s="64">
        <f>'Insumo 1'!AO97/$CP100</f>
        <v>1.5282962415906289E-2</v>
      </c>
      <c r="AP100" s="64">
        <f>'Insumo 1'!AP97/$CP100</f>
        <v>1.572749411974271E-2</v>
      </c>
      <c r="AQ100" s="64">
        <f>'Insumo 1'!AQ97/$CP100</f>
        <v>1.5984504812341021E-2</v>
      </c>
      <c r="AR100" s="64">
        <f>'Insumo 1'!AR97/$CP100</f>
        <v>1.5946942822416588E-2</v>
      </c>
      <c r="AS100" s="64">
        <f>'Insumo 1'!AS97/$CP100</f>
        <v>1.5697877935379217E-2</v>
      </c>
      <c r="AT100" s="64">
        <f>'Insumo 1'!AT97/$CP100</f>
        <v>1.5449968801877982E-2</v>
      </c>
      <c r="AU100" s="64">
        <f>'Insumo 1'!AU97/$CP100</f>
        <v>1.5186168057254874E-2</v>
      </c>
      <c r="AV100" s="64">
        <f>'Insumo 1'!AV97/$CP100</f>
        <v>1.4803324698409726E-2</v>
      </c>
      <c r="AW100" s="64">
        <f>'Insumo 1'!AW97/$CP100</f>
        <v>1.4279334938963932E-2</v>
      </c>
      <c r="AX100" s="64">
        <f>'Insumo 1'!AX97/$CP100</f>
        <v>1.3664907465315474E-2</v>
      </c>
      <c r="AY100" s="64">
        <f>'Insumo 1'!AY97/$CP100</f>
        <v>1.3032276873472869E-2</v>
      </c>
      <c r="AZ100" s="64">
        <f>'Insumo 1'!AZ97/$CP100</f>
        <v>1.2366851775042398E-2</v>
      </c>
      <c r="BA100" s="64">
        <f>'Insumo 1'!BA97/$CP100</f>
        <v>1.1785074338789789E-2</v>
      </c>
      <c r="BB100" s="64">
        <f>'Insumo 1'!BB97/$CP100</f>
        <v>1.1352678047082797E-2</v>
      </c>
      <c r="BC100" s="64">
        <f>'Insumo 1'!BC97/$CP100</f>
        <v>1.1025166388780174E-2</v>
      </c>
      <c r="BD100" s="64">
        <f>'Insumo 1'!BD97/$CP100</f>
        <v>1.0682629934507781E-2</v>
      </c>
      <c r="BE100" s="64">
        <f>'Insumo 1'!BE97/$CP100</f>
        <v>1.0336048342858908E-2</v>
      </c>
      <c r="BF100" s="64">
        <f>'Insumo 1'!BF97/$CP100</f>
        <v>1.00595343093383E-2</v>
      </c>
      <c r="BG100" s="64">
        <f>'Insumo 1'!BG97/$CP100</f>
        <v>9.8743248051724585E-3</v>
      </c>
      <c r="BH100" s="64">
        <f>'Insumo 1'!BH97/$CP100</f>
        <v>9.7482032005415855E-3</v>
      </c>
      <c r="BI100" s="64">
        <f>'Insumo 1'!BI97/$CP100</f>
        <v>9.6307497474317338E-3</v>
      </c>
      <c r="BJ100" s="64">
        <f>'Insumo 1'!BJ97/$CP100</f>
        <v>9.5339553887803189E-3</v>
      </c>
      <c r="BK100" s="64">
        <f>'Insumo 1'!BK97/$CP100</f>
        <v>9.3939647417158115E-3</v>
      </c>
      <c r="BL100" s="64">
        <f>'Insumo 1'!BL97/$CP100</f>
        <v>9.1746605082339491E-3</v>
      </c>
      <c r="BM100" s="64">
        <f>'Insumo 1'!BM97/$CP100</f>
        <v>8.9032028964339364E-3</v>
      </c>
      <c r="BN100" s="64">
        <f>'Insumo 1'!BN97/$CP100</f>
        <v>8.6443141043394053E-3</v>
      </c>
      <c r="BO100" s="64">
        <f>'Insumo 1'!BO97/$CP100</f>
        <v>8.3862921273969784E-3</v>
      </c>
      <c r="BP100" s="64">
        <f>'Insumo 1'!BP97/$CP100</f>
        <v>8.123213728733954E-3</v>
      </c>
      <c r="BQ100" s="64">
        <f>'Insumo 1'!BQ97/$CP100</f>
        <v>7.8594129841108445E-3</v>
      </c>
      <c r="BR100" s="64">
        <f>'Insumo 1'!BR97/$CP100</f>
        <v>7.5934452016074789E-3</v>
      </c>
      <c r="BS100" s="64">
        <f>'Insumo 1'!BS97/$CP100</f>
        <v>7.3188092675830919E-3</v>
      </c>
      <c r="BT100" s="64">
        <f>'Insumo 1'!BT97/$CP100</f>
        <v>7.0353607128456654E-3</v>
      </c>
      <c r="BU100" s="64">
        <f>'Insumo 1'!BU97/$CP100</f>
        <v>6.756101764676733E-3</v>
      </c>
      <c r="BV100" s="64">
        <f>'Insumo 1'!BV97/$CP100</f>
        <v>6.4866667215649591E-3</v>
      </c>
      <c r="BW100" s="64">
        <f>'Insumo 1'!BW97/$CP100</f>
        <v>6.2211323466376447E-3</v>
      </c>
      <c r="BX100" s="64">
        <f>'Insumo 1'!BX97/$CP100</f>
        <v>5.9511194267578031E-3</v>
      </c>
      <c r="BY100" s="64">
        <f>'Insumo 1'!BY97/$CP100</f>
        <v>5.6812509760699789E-3</v>
      </c>
      <c r="BZ100" s="64">
        <f>'Insumo 1'!BZ97/$CP100</f>
        <v>5.3917347152678359E-3</v>
      </c>
      <c r="CA100" s="64">
        <f>'Insumo 1'!CA97/$CP100</f>
        <v>5.0717354549500993E-3</v>
      </c>
      <c r="CB100" s="64">
        <f>'Insumo 1'!CB97/$CP100</f>
        <v>4.7333886072461993E-3</v>
      </c>
      <c r="CC100" s="64">
        <f>'Insumo 1'!CC97/$CP100</f>
        <v>4.397931143382639E-3</v>
      </c>
      <c r="CD100" s="64">
        <f>'Insumo 1'!CD97/$CP100</f>
        <v>4.0614623951749597E-3</v>
      </c>
      <c r="CE100" s="64">
        <f>'Insumo 1'!CE97/$CP100</f>
        <v>3.7362622439446095E-3</v>
      </c>
      <c r="CF100" s="64">
        <f>'Insumo 1'!CF97/$CP100</f>
        <v>3.4305654336365594E-3</v>
      </c>
      <c r="CG100" s="64">
        <f>'Insumo 1'!CG97/$CP100</f>
        <v>3.1390266041461793E-3</v>
      </c>
      <c r="CH100" s="64">
        <f>'Insumo 1'!CH97/$CP100</f>
        <v>2.851821850416309E-3</v>
      </c>
      <c r="CI100" s="64">
        <f>'Insumo 1'!CI97/$CP100</f>
        <v>2.5753078168957006E-3</v>
      </c>
      <c r="CJ100" s="64">
        <f>'Insumo 1'!CJ97/$CP100</f>
        <v>2.2946041768065976E-3</v>
      </c>
      <c r="CK100" s="64">
        <f>'Insumo 1'!CK97/$CP100</f>
        <v>2.0024874705481493E-3</v>
      </c>
      <c r="CL100" s="64">
        <f>'Insumo 1'!CL97/$CP100</f>
        <v>1.7100818259056664E-3</v>
      </c>
      <c r="CM100" s="64">
        <f>'Insumo 1'!CM97/$CP100</f>
        <v>1.4079967453980422E-3</v>
      </c>
      <c r="CN100" s="64">
        <f>'Insumo 1'!CN97/$CP100</f>
        <v>1.1525752139119208E-3</v>
      </c>
      <c r="CP100">
        <f>SUM('Insumo 1'!B97:CX97)</f>
        <v>6921.8910000000005</v>
      </c>
      <c r="CR100" s="79">
        <f t="shared" si="2"/>
        <v>0.24731218679982103</v>
      </c>
    </row>
    <row r="101" spans="1:96">
      <c r="A101">
        <f t="shared" si="3"/>
        <v>2040</v>
      </c>
      <c r="B101" s="64">
        <f>'Insumo 1'!B98/$CP101</f>
        <v>1.2567272634940566E-2</v>
      </c>
      <c r="C101" s="64">
        <f>'Insumo 1'!C98/$CP101</f>
        <v>1.2654122573251143E-2</v>
      </c>
      <c r="D101" s="64">
        <f>'Insumo 1'!D98/$CP101</f>
        <v>1.2764344089645293E-2</v>
      </c>
      <c r="E101" s="64">
        <f>'Insumo 1'!E98/$CP101</f>
        <v>1.2894474728110641E-2</v>
      </c>
      <c r="F101" s="64">
        <f>'Insumo 1'!F98/$CP101</f>
        <v>1.3041484839636351E-2</v>
      </c>
      <c r="G101" s="64">
        <f>'Insumo 1'!G98/$CP101</f>
        <v>1.320176769920952E-2</v>
      </c>
      <c r="H101" s="64">
        <f>'Insumo 1'!H98/$CP101</f>
        <v>1.337200511981829E-2</v>
      </c>
      <c r="I101" s="64">
        <f>'Insumo 1'!I98/$CP101</f>
        <v>1.3548734645450275E-2</v>
      </c>
      <c r="J101" s="64">
        <f>'Insumo 1'!J98/$CP101</f>
        <v>1.3728638089093609E-2</v>
      </c>
      <c r="K101" s="64">
        <f>'Insumo 1'!K98/$CP101</f>
        <v>1.3908252994735913E-2</v>
      </c>
      <c r="L101" s="64">
        <f>'Insumo 1'!L98/$CP101</f>
        <v>1.4085126789368413E-2</v>
      </c>
      <c r="M101" s="64">
        <f>'Insumo 1'!M98/$CP101</f>
        <v>1.4256806899982341E-2</v>
      </c>
      <c r="N101" s="64">
        <f>'Insumo 1'!N98/$CP101</f>
        <v>1.4415214262548805E-2</v>
      </c>
      <c r="O101" s="64">
        <f>'Insumo 1'!O98/$CP101</f>
        <v>1.4555299462049752E-2</v>
      </c>
      <c r="P101" s="64">
        <f>'Insumo 1'!P98/$CP101</f>
        <v>1.4676196884482079E-2</v>
      </c>
      <c r="Q101" s="64">
        <f>'Insumo 1'!Q98/$CP101</f>
        <v>1.4783388751865398E-2</v>
      </c>
      <c r="R101" s="64">
        <f>'Insumo 1'!R98/$CP101</f>
        <v>1.487629798819764E-2</v>
      </c>
      <c r="S101" s="64">
        <f>'Insumo 1'!S98/$CP101</f>
        <v>1.4936458161412773E-2</v>
      </c>
      <c r="T101" s="64">
        <f>'Insumo 1'!T98/$CP101</f>
        <v>1.4954924593478809E-2</v>
      </c>
      <c r="U101" s="64">
        <f>'Insumo 1'!U98/$CP101</f>
        <v>1.4938622196420512E-2</v>
      </c>
      <c r="V101" s="64">
        <f>'Insumo 1'!V98/$CP101</f>
        <v>1.4911355355323007E-2</v>
      </c>
      <c r="W101" s="64">
        <f>'Insumo 1'!W98/$CP101</f>
        <v>1.4878750561206413E-2</v>
      </c>
      <c r="X101" s="64">
        <f>'Insumo 1'!X98/$CP101</f>
        <v>1.4798825534920601E-2</v>
      </c>
      <c r="Y101" s="64">
        <f>'Insumo 1'!Y98/$CP101</f>
        <v>1.4656576300411917E-2</v>
      </c>
      <c r="Z101" s="64">
        <f>'Insumo 1'!Z98/$CP101</f>
        <v>1.4476384318767551E-2</v>
      </c>
      <c r="AA101" s="64">
        <f>'Insumo 1'!AA98/$CP101</f>
        <v>1.4297779296128859E-2</v>
      </c>
      <c r="AB101" s="64">
        <f>'Insumo 1'!AB98/$CP101</f>
        <v>1.4113547782470048E-2</v>
      </c>
      <c r="AC101" s="64">
        <f>'Insumo 1'!AC98/$CP101</f>
        <v>1.3963796559934537E-2</v>
      </c>
      <c r="AD101" s="64">
        <f>'Insumo 1'!AD98/$CP101</f>
        <v>1.3873339896611063E-2</v>
      </c>
      <c r="AE101" s="64">
        <f>'Insumo 1'!AE98/$CP101</f>
        <v>1.3826596740443909E-2</v>
      </c>
      <c r="AF101" s="64">
        <f>'Insumo 1'!AF98/$CP101</f>
        <v>1.3789375338310806E-2</v>
      </c>
      <c r="AG101" s="64">
        <f>'Insumo 1'!AG98/$CP101</f>
        <v>1.3775236976260248E-2</v>
      </c>
      <c r="AH101" s="64">
        <f>'Insumo 1'!AH98/$CP101</f>
        <v>1.3767157912231357E-2</v>
      </c>
      <c r="AI101" s="64">
        <f>'Insumo 1'!AI98/$CP101</f>
        <v>1.3755327854189052E-2</v>
      </c>
      <c r="AJ101" s="64">
        <f>'Insumo 1'!AJ98/$CP101</f>
        <v>1.3755616392190083E-2</v>
      </c>
      <c r="AK101" s="64">
        <f>'Insumo 1'!AK98/$CP101</f>
        <v>1.3762829842215879E-2</v>
      </c>
      <c r="AL101" s="64">
        <f>'Insumo 1'!AL98/$CP101</f>
        <v>1.3741045223137977E-2</v>
      </c>
      <c r="AM101" s="64">
        <f>'Insumo 1'!AM98/$CP101</f>
        <v>1.3872907089609515E-2</v>
      </c>
      <c r="AN101" s="64">
        <f>'Insumo 1'!AN98/$CP101</f>
        <v>1.423675350891063E-2</v>
      </c>
      <c r="AO101" s="64">
        <f>'Insumo 1'!AO98/$CP101</f>
        <v>1.47289993386709E-2</v>
      </c>
      <c r="AP101" s="64">
        <f>'Insumo 1'!AP98/$CP101</f>
        <v>1.5174790550265051E-2</v>
      </c>
      <c r="AQ101" s="64">
        <f>'Insumo 1'!AQ98/$CP101</f>
        <v>1.5617552112848366E-2</v>
      </c>
      <c r="AR101" s="64">
        <f>'Insumo 1'!AR98/$CP101</f>
        <v>1.5873485319763583E-2</v>
      </c>
      <c r="AS101" s="64">
        <f>'Insumo 1'!AS98/$CP101</f>
        <v>1.5835975379629448E-2</v>
      </c>
      <c r="AT101" s="64">
        <f>'Insumo 1'!AT98/$CP101</f>
        <v>1.5588121236743122E-2</v>
      </c>
      <c r="AU101" s="64">
        <f>'Insumo 1'!AU98/$CP101</f>
        <v>1.5340699900858344E-2</v>
      </c>
      <c r="AV101" s="64">
        <f>'Insumo 1'!AV98/$CP101</f>
        <v>1.5077264705916298E-2</v>
      </c>
      <c r="AW101" s="64">
        <f>'Insumo 1'!AW98/$CP101</f>
        <v>1.4695673199551727E-2</v>
      </c>
      <c r="AX101" s="64">
        <f>'Insumo 1'!AX98/$CP101</f>
        <v>1.4173707955685181E-2</v>
      </c>
      <c r="AY101" s="64">
        <f>'Insumo 1'!AY98/$CP101</f>
        <v>1.3562007393497737E-2</v>
      </c>
      <c r="AZ101" s="64">
        <f>'Insumo 1'!AZ98/$CP101</f>
        <v>1.2931984668244778E-2</v>
      </c>
      <c r="BA101" s="64">
        <f>'Insumo 1'!BA98/$CP101</f>
        <v>1.2269212879874704E-2</v>
      </c>
      <c r="BB101" s="64">
        <f>'Insumo 1'!BB98/$CP101</f>
        <v>1.1689540035801794E-2</v>
      </c>
      <c r="BC101" s="64">
        <f>'Insumo 1'!BC98/$CP101</f>
        <v>1.125803145525872E-2</v>
      </c>
      <c r="BD101" s="64">
        <f>'Insumo 1'!BD98/$CP101</f>
        <v>1.0930973631089162E-2</v>
      </c>
      <c r="BE101" s="64">
        <f>'Insumo 1'!BE98/$CP101</f>
        <v>1.0588767561865433E-2</v>
      </c>
      <c r="BF101" s="64">
        <f>'Insumo 1'!BF98/$CP101</f>
        <v>1.024208915362571E-2</v>
      </c>
      <c r="BG101" s="64">
        <f>'Insumo 1'!BG98/$CP101</f>
        <v>9.9649484036346565E-3</v>
      </c>
      <c r="BH101" s="64">
        <f>'Insumo 1'!BH98/$CP101</f>
        <v>9.7781200479665573E-3</v>
      </c>
      <c r="BI101" s="64">
        <f>'Insumo 1'!BI98/$CP101</f>
        <v>9.6498649065079184E-3</v>
      </c>
      <c r="BJ101" s="64">
        <f>'Insumo 1'!BJ98/$CP101</f>
        <v>9.5295445600776518E-3</v>
      </c>
      <c r="BK101" s="64">
        <f>'Insumo 1'!BK98/$CP101</f>
        <v>9.4298546807211597E-3</v>
      </c>
      <c r="BL101" s="64">
        <f>'Insumo 1'!BL98/$CP101</f>
        <v>9.2870283702104137E-3</v>
      </c>
      <c r="BM101" s="64">
        <f>'Insumo 1'!BM98/$CP101</f>
        <v>9.0649983784164348E-3</v>
      </c>
      <c r="BN101" s="64">
        <f>'Insumo 1'!BN98/$CP101</f>
        <v>8.7908872774362119E-3</v>
      </c>
      <c r="BO101" s="64">
        <f>'Insumo 1'!BO98/$CP101</f>
        <v>8.5290390414998439E-3</v>
      </c>
      <c r="BP101" s="64">
        <f>'Insumo 1'!BP98/$CP101</f>
        <v>8.267623612565023E-3</v>
      </c>
      <c r="BQ101" s="64">
        <f>'Insumo 1'!BQ98/$CP101</f>
        <v>8.0014473066131759E-3</v>
      </c>
      <c r="BR101" s="64">
        <f>'Insumo 1'!BR98/$CP101</f>
        <v>7.7345496556587498E-3</v>
      </c>
      <c r="BS101" s="64">
        <f>'Insumo 1'!BS98/$CP101</f>
        <v>7.4656322386971001E-3</v>
      </c>
      <c r="BT101" s="64">
        <f>'Insumo 1'!BT98/$CP101</f>
        <v>7.1876258747029494E-3</v>
      </c>
      <c r="BU101" s="64">
        <f>'Insumo 1'!BU98/$CP101</f>
        <v>6.9006748326768128E-3</v>
      </c>
      <c r="BV101" s="64">
        <f>'Insumo 1'!BV98/$CP101</f>
        <v>6.6174747846640897E-3</v>
      </c>
      <c r="BW101" s="64">
        <f>'Insumo 1'!BW98/$CP101</f>
        <v>6.3433636836838685E-3</v>
      </c>
      <c r="BX101" s="64">
        <f>'Insumo 1'!BX98/$CP101</f>
        <v>6.0724265007149969E-3</v>
      </c>
      <c r="BY101" s="64">
        <f>'Insumo 1'!BY98/$CP101</f>
        <v>5.7967284407291009E-3</v>
      </c>
      <c r="BZ101" s="64">
        <f>'Insumo 1'!BZ98/$CP101</f>
        <v>5.5216074567452688E-3</v>
      </c>
      <c r="CA101" s="64">
        <f>'Insumo 1'!CA98/$CP101</f>
        <v>5.2257117366871454E-3</v>
      </c>
      <c r="CB101" s="64">
        <f>'Insumo 1'!CB98/$CP101</f>
        <v>4.898942450518618E-3</v>
      </c>
      <c r="CC101" s="64">
        <f>'Insumo 1'!CC98/$CP101</f>
        <v>4.5531296562819918E-3</v>
      </c>
      <c r="CD101" s="64">
        <f>'Insumo 1'!CD98/$CP101</f>
        <v>4.2109235870582623E-3</v>
      </c>
      <c r="CE101" s="64">
        <f>'Insumo 1'!CE98/$CP101</f>
        <v>3.8685732488340182E-3</v>
      </c>
      <c r="CF101" s="64">
        <f>'Insumo 1'!CF98/$CP101</f>
        <v>3.5367545476474344E-3</v>
      </c>
      <c r="CG101" s="64">
        <f>'Insumo 1'!CG98/$CP101</f>
        <v>3.2232580095263703E-3</v>
      </c>
      <c r="CH101" s="64">
        <f>'Insumo 1'!CH98/$CP101</f>
        <v>2.9238998334558657E-3</v>
      </c>
      <c r="CI101" s="64">
        <f>'Insumo 1'!CI98/$CP101</f>
        <v>2.6300238794049655E-3</v>
      </c>
      <c r="CJ101" s="64">
        <f>'Insumo 1'!CJ98/$CP101</f>
        <v>2.3475451763948214E-3</v>
      </c>
      <c r="CK101" s="64">
        <f>'Insumo 1'!CK98/$CP101</f>
        <v>2.0654992803862252E-3</v>
      </c>
      <c r="CL101" s="64">
        <f>'Insumo 1'!CL98/$CP101</f>
        <v>1.7794138523631838E-3</v>
      </c>
      <c r="CM101" s="64">
        <f>'Insumo 1'!CM98/$CP101</f>
        <v>1.4979450323566513E-3</v>
      </c>
      <c r="CN101" s="64">
        <f>'Insumo 1'!CN98/$CP101</f>
        <v>1.2010394292949168E-3</v>
      </c>
      <c r="CP101">
        <f>SUM('Insumo 1'!B98:CX98)</f>
        <v>6931.4960000000001</v>
      </c>
      <c r="CR101" s="79">
        <f t="shared" si="2"/>
        <v>0.24402784045464354</v>
      </c>
    </row>
    <row r="102" spans="1:96">
      <c r="A102">
        <f t="shared" si="3"/>
        <v>2041</v>
      </c>
      <c r="B102" s="64">
        <f>'Insumo 1'!B99/$CP102</f>
        <v>1.2406383975213459E-2</v>
      </c>
      <c r="C102" s="64">
        <f>'Insumo 1'!C99/$CP102</f>
        <v>1.2508268184602083E-2</v>
      </c>
      <c r="D102" s="64">
        <f>'Insumo 1'!D99/$CP102</f>
        <v>1.2602802896566631E-2</v>
      </c>
      <c r="E102" s="64">
        <f>'Insumo 1'!E99/$CP102</f>
        <v>1.2717368591706597E-2</v>
      </c>
      <c r="F102" s="64">
        <f>'Insumo 1'!F99/$CP102</f>
        <v>1.2849227221962028E-2</v>
      </c>
      <c r="G102" s="64">
        <f>'Insumo 1'!G99/$CP102</f>
        <v>1.2995064308102461E-2</v>
      </c>
      <c r="H102" s="64">
        <f>'Insumo 1'!H99/$CP102</f>
        <v>1.3151997694275318E-2</v>
      </c>
      <c r="I102" s="64">
        <f>'Insumo 1'!I99/$CP102</f>
        <v>1.3317001116835392E-2</v>
      </c>
      <c r="J102" s="64">
        <f>'Insumo 1'!J99/$CP102</f>
        <v>1.3486327773174333E-2</v>
      </c>
      <c r="K102" s="64">
        <f>'Insumo 1'!K99/$CP102</f>
        <v>1.3656519076269051E-2</v>
      </c>
      <c r="L102" s="64">
        <f>'Insumo 1'!L99/$CP102</f>
        <v>1.3824981085852218E-2</v>
      </c>
      <c r="M102" s="64">
        <f>'Insumo 1'!M99/$CP102</f>
        <v>1.3990272723997549E-2</v>
      </c>
      <c r="N102" s="64">
        <f>'Insumo 1'!N99/$CP102</f>
        <v>1.41496559426451E-2</v>
      </c>
      <c r="O102" s="64">
        <f>'Insumo 1'!O99/$CP102</f>
        <v>1.4297222322297078E-2</v>
      </c>
      <c r="P102" s="64">
        <f>'Insumo 1'!P99/$CP102</f>
        <v>1.4428648629174623E-2</v>
      </c>
      <c r="Q102" s="64">
        <f>'Insumo 1'!Q99/$CP102</f>
        <v>1.4542926108729331E-2</v>
      </c>
      <c r="R102" s="64">
        <f>'Insumo 1'!R99/$CP102</f>
        <v>1.4643513347984291E-2</v>
      </c>
      <c r="S102" s="64">
        <f>'Insumo 1'!S99/$CP102</f>
        <v>1.4730266239146882E-2</v>
      </c>
      <c r="T102" s="64">
        <f>'Insumo 1'!T99/$CP102</f>
        <v>1.4786324170479518E-2</v>
      </c>
      <c r="U102" s="64">
        <f>'Insumo 1'!U99/$CP102</f>
        <v>1.4803761213387615E-2</v>
      </c>
      <c r="V102" s="64">
        <f>'Insumo 1'!V99/$CP102</f>
        <v>1.4788341679576324E-2</v>
      </c>
      <c r="W102" s="64">
        <f>'Insumo 1'!W99/$CP102</f>
        <v>1.476283460028101E-2</v>
      </c>
      <c r="X102" s="64">
        <f>'Insumo 1'!X99/$CP102</f>
        <v>1.4732283748243686E-2</v>
      </c>
      <c r="Y102" s="64">
        <f>'Insumo 1'!Y99/$CP102</f>
        <v>1.4655762510357748E-2</v>
      </c>
      <c r="Z102" s="64">
        <f>'Insumo 1'!Z99/$CP102</f>
        <v>1.4518139568397162E-2</v>
      </c>
      <c r="AA102" s="64">
        <f>'Insumo 1'!AA99/$CP102</f>
        <v>1.4343192708145694E-2</v>
      </c>
      <c r="AB102" s="64">
        <f>'Insumo 1'!AB99/$CP102</f>
        <v>1.41701192491984E-2</v>
      </c>
      <c r="AC102" s="64">
        <f>'Insumo 1'!AC99/$CP102</f>
        <v>1.3991857909716469E-2</v>
      </c>
      <c r="AD102" s="64">
        <f>'Insumo 1'!AD99/$CP102</f>
        <v>1.3847894224880209E-2</v>
      </c>
      <c r="AE102" s="64">
        <f>'Insumo 1'!AE99/$CP102</f>
        <v>1.3762726519436538E-2</v>
      </c>
      <c r="AF102" s="64">
        <f>'Insumo 1'!AF99/$CP102</f>
        <v>1.3720502936196274E-2</v>
      </c>
      <c r="AG102" s="64">
        <f>'Insumo 1'!AG99/$CP102</f>
        <v>1.3687934575062146E-2</v>
      </c>
      <c r="AH102" s="64">
        <f>'Insumo 1'!AH99/$CP102</f>
        <v>1.3678279352956011E-2</v>
      </c>
      <c r="AI102" s="64">
        <f>'Insumo 1'!AI99/$CP102</f>
        <v>1.3673523795799258E-2</v>
      </c>
      <c r="AJ102" s="64">
        <f>'Insumo 1'!AJ99/$CP102</f>
        <v>1.3663724465900494E-2</v>
      </c>
      <c r="AK102" s="64">
        <f>'Insumo 1'!AK99/$CP102</f>
        <v>1.3664877328241525E-2</v>
      </c>
      <c r="AL102" s="64">
        <f>'Insumo 1'!AL99/$CP102</f>
        <v>1.3672659149043484E-2</v>
      </c>
      <c r="AM102" s="64">
        <f>'Insumo 1'!AM99/$CP102</f>
        <v>1.3651331195734411E-2</v>
      </c>
      <c r="AN102" s="64">
        <f>'Insumo 1'!AN99/$CP102</f>
        <v>1.3782901610404583E-2</v>
      </c>
      <c r="AO102" s="64">
        <f>'Insumo 1'!AO99/$CP102</f>
        <v>1.4145476816658861E-2</v>
      </c>
      <c r="AP102" s="64">
        <f>'Insumo 1'!AP99/$CP102</f>
        <v>1.4636019742767591E-2</v>
      </c>
      <c r="AQ102" s="64">
        <f>'Insumo 1'!AQ99/$CP102</f>
        <v>1.5080015851857189E-2</v>
      </c>
      <c r="AR102" s="64">
        <f>'Insumo 1'!AR99/$CP102</f>
        <v>1.5520697481716323E-2</v>
      </c>
      <c r="AS102" s="64">
        <f>'Insumo 1'!AS99/$CP102</f>
        <v>1.5775047735706309E-2</v>
      </c>
      <c r="AT102" s="64">
        <f>'Insumo 1'!AT99/$CP102</f>
        <v>1.5736859170659652E-2</v>
      </c>
      <c r="AU102" s="64">
        <f>'Insumo 1'!AU99/$CP102</f>
        <v>1.5488993767337969E-2</v>
      </c>
      <c r="AV102" s="64">
        <f>'Insumo 1'!AV99/$CP102</f>
        <v>1.5241560687394171E-2</v>
      </c>
      <c r="AW102" s="64">
        <f>'Insumo 1'!AW99/$CP102</f>
        <v>1.4977987534675939E-2</v>
      </c>
      <c r="AX102" s="64">
        <f>'Insumo 1'!AX99/$CP102</f>
        <v>1.4596534207587275E-2</v>
      </c>
      <c r="AY102" s="64">
        <f>'Insumo 1'!AY99/$CP102</f>
        <v>1.4075584537233852E-2</v>
      </c>
      <c r="AZ102" s="64">
        <f>'Insumo 1'!AZ99/$CP102</f>
        <v>1.3465143927657889E-2</v>
      </c>
      <c r="BA102" s="64">
        <f>'Insumo 1'!BA99/$CP102</f>
        <v>1.2836401628418058E-2</v>
      </c>
      <c r="BB102" s="64">
        <f>'Insumo 1'!BB99/$CP102</f>
        <v>1.2174514536873581E-2</v>
      </c>
      <c r="BC102" s="64">
        <f>'Insumo 1'!BC99/$CP102</f>
        <v>1.1595489426090715E-2</v>
      </c>
      <c r="BD102" s="64">
        <f>'Insumo 1'!BD99/$CP102</f>
        <v>1.1164030694959829E-2</v>
      </c>
      <c r="BE102" s="64">
        <f>'Insumo 1'!BE99/$CP102</f>
        <v>1.0836473682314371E-2</v>
      </c>
      <c r="BF102" s="64">
        <f>'Insumo 1'!BF99/$CP102</f>
        <v>1.0493353028064993E-2</v>
      </c>
      <c r="BG102" s="64">
        <f>'Insumo 1'!BG99/$CP102</f>
        <v>1.0146053247829377E-2</v>
      </c>
      <c r="BH102" s="64">
        <f>'Insumo 1'!BH99/$CP102</f>
        <v>9.8670605612998525E-3</v>
      </c>
      <c r="BI102" s="64">
        <f>'Insumo 1'!BI99/$CP102</f>
        <v>9.6769823828223508E-3</v>
      </c>
      <c r="BJ102" s="64">
        <f>'Insumo 1'!BJ99/$CP102</f>
        <v>9.5445473213964047E-3</v>
      </c>
      <c r="BK102" s="64">
        <f>'Insumo 1'!BK99/$CP102</f>
        <v>9.4200381885650459E-3</v>
      </c>
      <c r="BL102" s="64">
        <f>'Insumo 1'!BL99/$CP102</f>
        <v>9.3155600389091039E-3</v>
      </c>
      <c r="BM102" s="64">
        <f>'Insumo 1'!BM99/$CP102</f>
        <v>9.1681377670497534E-3</v>
      </c>
      <c r="BN102" s="64">
        <f>'Insumo 1'!BN99/$CP102</f>
        <v>8.9418885326224013E-3</v>
      </c>
      <c r="BO102" s="64">
        <f>'Insumo 1'!BO99/$CP102</f>
        <v>8.6641928162265371E-3</v>
      </c>
      <c r="BP102" s="64">
        <f>'Insumo 1'!BP99/$CP102</f>
        <v>8.3981698310336139E-3</v>
      </c>
      <c r="BQ102" s="64">
        <f>'Insumo 1'!BQ99/$CP102</f>
        <v>8.132146845840689E-3</v>
      </c>
      <c r="BR102" s="64">
        <f>'Insumo 1'!BR99/$CP102</f>
        <v>7.8610800879057533E-3</v>
      </c>
      <c r="BS102" s="64">
        <f>'Insumo 1'!BS99/$CP102</f>
        <v>7.588716359837158E-3</v>
      </c>
      <c r="BT102" s="64">
        <f>'Insumo 1'!BT99/$CP102</f>
        <v>7.3140469070865008E-3</v>
      </c>
      <c r="BU102" s="64">
        <f>'Insumo 1'!BU99/$CP102</f>
        <v>7.0304427711928522E-3</v>
      </c>
      <c r="BV102" s="64">
        <f>'Insumo 1'!BV99/$CP102</f>
        <v>6.737615736570955E-3</v>
      </c>
      <c r="BW102" s="64">
        <f>'Insumo 1'!BW99/$CP102</f>
        <v>6.4470944266311198E-3</v>
      </c>
      <c r="BX102" s="64">
        <f>'Insumo 1'!BX99/$CP102</f>
        <v>6.1633461829448425E-3</v>
      </c>
      <c r="BY102" s="64">
        <f>'Insumo 1'!BY99/$CP102</f>
        <v>5.8814713405627413E-3</v>
      </c>
      <c r="BZ102" s="64">
        <f>'Insumo 1'!BZ99/$CP102</f>
        <v>5.5954173721944021E-3</v>
      </c>
      <c r="CA102" s="64">
        <f>'Insumo 1'!CA99/$CP102</f>
        <v>5.3106603739597217E-3</v>
      </c>
      <c r="CB102" s="64">
        <f>'Insumo 1'!CB99/$CP102</f>
        <v>5.0058723925496271E-3</v>
      </c>
      <c r="CC102" s="64">
        <f>'Insumo 1'!CC99/$CP102</f>
        <v>4.6713982058579811E-3</v>
      </c>
      <c r="CD102" s="64">
        <f>'Insumo 1'!CD99/$CP102</f>
        <v>4.3191987606729836E-3</v>
      </c>
      <c r="CE102" s="64">
        <f>'Insumo 1'!CE99/$CP102</f>
        <v>3.9718989804373673E-3</v>
      </c>
      <c r="CF102" s="64">
        <f>'Insumo 1'!CF99/$CP102</f>
        <v>3.625752062542782E-3</v>
      </c>
      <c r="CG102" s="64">
        <f>'Insumo 1'!CG99/$CP102</f>
        <v>3.2925748459847965E-3</v>
      </c>
      <c r="CH102" s="64">
        <f>'Insumo 1'!CH99/$CP102</f>
        <v>2.9808696905285152E-3</v>
      </c>
      <c r="CI102" s="64">
        <f>'Insumo 1'!CI99/$CP102</f>
        <v>2.6858810390171851E-3</v>
      </c>
      <c r="CJ102" s="64">
        <f>'Insumo 1'!CJ99/$CP102</f>
        <v>2.3927657888100297E-3</v>
      </c>
      <c r="CK102" s="64">
        <f>'Insumo 1'!CK99/$CP102</f>
        <v>2.1229960010087545E-3</v>
      </c>
      <c r="CL102" s="64">
        <f>'Insumo 1'!CL99/$CP102</f>
        <v>1.8628814353136146E-3</v>
      </c>
      <c r="CM102" s="64">
        <f>'Insumo 1'!CM99/$CP102</f>
        <v>1.589508952696617E-3</v>
      </c>
      <c r="CN102" s="64">
        <f>'Insumo 1'!CN99/$CP102</f>
        <v>1.3096516194113195E-3</v>
      </c>
      <c r="CP102">
        <f>SUM('Insumo 1'!B99:CX99)</f>
        <v>6939.25</v>
      </c>
      <c r="CR102" s="79">
        <f t="shared" si="2"/>
        <v>0.24035565803220812</v>
      </c>
    </row>
    <row r="103" spans="1:96">
      <c r="A103">
        <f t="shared" si="3"/>
        <v>2042</v>
      </c>
      <c r="B103" s="64">
        <f>'Insumo 1'!B100/$CP103</f>
        <v>1.2256322035030652E-2</v>
      </c>
      <c r="C103" s="64">
        <f>'Insumo 1'!C100/$CP103</f>
        <v>1.2328745821593866E-2</v>
      </c>
      <c r="D103" s="64">
        <f>'Insumo 1'!D100/$CP103</f>
        <v>1.2451563893042018E-2</v>
      </c>
      <c r="E103" s="64">
        <f>'Insumo 1'!E100/$CP103</f>
        <v>1.2553936283193996E-2</v>
      </c>
      <c r="F103" s="64">
        <f>'Insumo 1'!F100/$CP103</f>
        <v>1.2673154762864652E-2</v>
      </c>
      <c r="G103" s="64">
        <f>'Insumo 1'!G100/$CP103</f>
        <v>1.2806339658631994E-2</v>
      </c>
      <c r="H103" s="64">
        <f>'Insumo 1'!H100/$CP103</f>
        <v>1.295104324808732E-2</v>
      </c>
      <c r="I103" s="64">
        <f>'Insumo 1'!I100/$CP103</f>
        <v>1.3104673825150837E-2</v>
      </c>
      <c r="J103" s="64">
        <f>'Insumo 1'!J100/$CP103</f>
        <v>1.3264495700071646E-2</v>
      </c>
      <c r="K103" s="64">
        <f>'Insumo 1'!K100/$CP103</f>
        <v>1.3426477330058953E-2</v>
      </c>
      <c r="L103" s="64">
        <f>'Insumo 1'!L100/$CP103</f>
        <v>1.3587019123335261E-2</v>
      </c>
      <c r="M103" s="64">
        <f>'Insumo 1'!M100/$CP103</f>
        <v>1.3744537259518474E-2</v>
      </c>
      <c r="N103" s="64">
        <f>'Insumo 1'!N100/$CP103</f>
        <v>1.3898167836581989E-2</v>
      </c>
      <c r="O103" s="64">
        <f>'Insumo 1'!O100/$CP103</f>
        <v>1.4045175164774912E-2</v>
      </c>
      <c r="P103" s="64">
        <f>'Insumo 1'!P100/$CP103</f>
        <v>1.4181815668648649E-2</v>
      </c>
      <c r="Q103" s="64">
        <f>'Insumo 1'!Q100/$CP103</f>
        <v>1.4304777723767903E-2</v>
      </c>
      <c r="R103" s="64">
        <f>'Insumo 1'!R100/$CP103</f>
        <v>1.4412333526079473E-2</v>
      </c>
      <c r="S103" s="64">
        <f>'Insumo 1'!S100/$CP103</f>
        <v>1.4506498846978763E-2</v>
      </c>
      <c r="T103" s="64">
        <f>'Insumo 1'!T100/$CP103</f>
        <v>1.4587273686465766E-2</v>
      </c>
      <c r="U103" s="64">
        <f>'Insumo 1'!U100/$CP103</f>
        <v>1.4639251791732803E-2</v>
      </c>
      <c r="V103" s="64">
        <f>'Insumo 1'!V100/$CP103</f>
        <v>1.4655521946567085E-2</v>
      </c>
      <c r="W103" s="64">
        <f>'Insumo 1'!W100/$CP103</f>
        <v>1.4641123579457103E-2</v>
      </c>
      <c r="X103" s="64">
        <f>'Insumo 1'!X100/$CP103</f>
        <v>1.4617078306383431E-2</v>
      </c>
      <c r="Y103" s="64">
        <f>'Insumo 1'!Y100/$CP103</f>
        <v>1.4589145474190063E-2</v>
      </c>
      <c r="Z103" s="64">
        <f>'Insumo 1'!Z100/$CP103</f>
        <v>1.451600176927135E-2</v>
      </c>
      <c r="AA103" s="64">
        <f>'Insumo 1'!AA100/$CP103</f>
        <v>1.4382672889832911E-2</v>
      </c>
      <c r="AB103" s="64">
        <f>'Insumo 1'!AB100/$CP103</f>
        <v>1.4212772157935113E-2</v>
      </c>
      <c r="AC103" s="64">
        <f>'Insumo 1'!AC100/$CP103</f>
        <v>1.4045463132117113E-2</v>
      </c>
      <c r="AD103" s="64">
        <f>'Insumo 1'!AD100/$CP103</f>
        <v>1.3872970694139519E-2</v>
      </c>
      <c r="AE103" s="64">
        <f>'Insumo 1'!AE100/$CP103</f>
        <v>1.3734890353554784E-2</v>
      </c>
      <c r="AF103" s="64">
        <f>'Insumo 1'!AF100/$CP103</f>
        <v>1.365469144875218E-2</v>
      </c>
      <c r="AG103" s="64">
        <f>'Insumo 1'!AG100/$CP103</f>
        <v>1.3617111710595124E-2</v>
      </c>
      <c r="AH103" s="64">
        <f>'Insumo 1'!AH100/$CP103</f>
        <v>1.3589034894730659E-2</v>
      </c>
      <c r="AI103" s="64">
        <f>'Insumo 1'!AI100/$CP103</f>
        <v>1.3584139449913265E-2</v>
      </c>
      <c r="AJ103" s="64">
        <f>'Insumo 1'!AJ100/$CP103</f>
        <v>1.3582843596873366E-2</v>
      </c>
      <c r="AK103" s="64">
        <f>'Insumo 1'!AK100/$CP103</f>
        <v>1.3574780511291776E-2</v>
      </c>
      <c r="AL103" s="64">
        <f>'Insumo 1'!AL100/$CP103</f>
        <v>1.3576796282687173E-2</v>
      </c>
      <c r="AM103" s="64">
        <f>'Insumo 1'!AM100/$CP103</f>
        <v>1.3585147335610963E-2</v>
      </c>
      <c r="AN103" s="64">
        <f>'Insumo 1'!AN100/$CP103</f>
        <v>1.3564269703301487E-2</v>
      </c>
      <c r="AO103" s="64">
        <f>'Insumo 1'!AO100/$CP103</f>
        <v>1.3695438827673431E-2</v>
      </c>
      <c r="AP103" s="64">
        <f>'Insumo 1'!AP100/$CP103</f>
        <v>1.4056981825805099E-2</v>
      </c>
      <c r="AQ103" s="64">
        <f>'Insumo 1'!AQ100/$CP103</f>
        <v>1.4545950372860116E-2</v>
      </c>
      <c r="AR103" s="64">
        <f>'Insumo 1'!AR100/$CP103</f>
        <v>1.4987980243136587E-2</v>
      </c>
      <c r="AS103" s="64">
        <f>'Insumo 1'!AS100/$CP103</f>
        <v>1.5426698488977762E-2</v>
      </c>
      <c r="AT103" s="64">
        <f>'Insumo 1'!AT100/$CP103</f>
        <v>1.5679677799100161E-2</v>
      </c>
      <c r="AU103" s="64">
        <f>'Insumo 1'!AU100/$CP103</f>
        <v>1.5640946191574304E-2</v>
      </c>
      <c r="AV103" s="64">
        <f>'Insumo 1'!AV100/$CP103</f>
        <v>1.5393006309940402E-2</v>
      </c>
      <c r="AW103" s="64">
        <f>'Insumo 1'!AW100/$CP103</f>
        <v>1.5145354395648699E-2</v>
      </c>
      <c r="AX103" s="64">
        <f>'Insumo 1'!AX100/$CP103</f>
        <v>1.4881432326522715E-2</v>
      </c>
      <c r="AY103" s="64">
        <f>'Insumo 1'!AY100/$CP103</f>
        <v>1.4500307549121469E-2</v>
      </c>
      <c r="AZ103" s="64">
        <f>'Insumo 1'!AZ100/$CP103</f>
        <v>1.3980094545437791E-2</v>
      </c>
      <c r="BA103" s="64">
        <f>'Insumo 1'!BA100/$CP103</f>
        <v>1.3370899633014419E-2</v>
      </c>
      <c r="BB103" s="64">
        <f>'Insumo 1'!BB100/$CP103</f>
        <v>1.274313082701917E-2</v>
      </c>
      <c r="BC103" s="64">
        <f>'Insumo 1'!BC100/$CP103</f>
        <v>1.208224577667096E-2</v>
      </c>
      <c r="BD103" s="64">
        <f>'Insumo 1'!BD100/$CP103</f>
        <v>1.150371938619185E-2</v>
      </c>
      <c r="BE103" s="64">
        <f>'Insumo 1'!BE100/$CP103</f>
        <v>1.1072200323905667E-2</v>
      </c>
      <c r="BF103" s="64">
        <f>'Insumo 1'!BF100/$CP103</f>
        <v>1.0744061537469159E-2</v>
      </c>
      <c r="BG103" s="64">
        <f>'Insumo 1'!BG100/$CP103</f>
        <v>1.0400228530882769E-2</v>
      </c>
      <c r="BH103" s="64">
        <f>'Insumo 1'!BH100/$CP103</f>
        <v>1.0051932030492287E-2</v>
      </c>
      <c r="BI103" s="64">
        <f>'Insumo 1'!BI100/$CP103</f>
        <v>9.7710198881765208E-3</v>
      </c>
      <c r="BJ103" s="64">
        <f>'Insumo 1'!BJ100/$CP103</f>
        <v>9.5777938015605517E-3</v>
      </c>
      <c r="BK103" s="64">
        <f>'Insumo 1'!BK100/$CP103</f>
        <v>9.4412972813579157E-3</v>
      </c>
      <c r="BL103" s="64">
        <f>'Insumo 1'!BL100/$CP103</f>
        <v>9.3122879120524707E-3</v>
      </c>
      <c r="BM103" s="64">
        <f>'Insumo 1'!BM100/$CP103</f>
        <v>9.2030043056877016E-3</v>
      </c>
      <c r="BN103" s="64">
        <f>'Insumo 1'!BN100/$CP103</f>
        <v>9.0508135653351827E-3</v>
      </c>
      <c r="BO103" s="64">
        <f>'Insumo 1'!BO100/$CP103</f>
        <v>8.8208716425887575E-3</v>
      </c>
      <c r="BP103" s="64">
        <f>'Insumo 1'!BP100/$CP103</f>
        <v>8.5393835655885944E-3</v>
      </c>
      <c r="BQ103" s="64">
        <f>'Insumo 1'!BQ100/$CP103</f>
        <v>8.2689822312631174E-3</v>
      </c>
      <c r="BR103" s="64">
        <f>'Insumo 1'!BR100/$CP103</f>
        <v>7.9984369132665399E-3</v>
      </c>
      <c r="BS103" s="64">
        <f>'Insumo 1'!BS100/$CP103</f>
        <v>7.7221322484259704E-3</v>
      </c>
      <c r="BT103" s="64">
        <f>'Insumo 1'!BT100/$CP103</f>
        <v>7.4446757142166021E-3</v>
      </c>
      <c r="BU103" s="64">
        <f>'Insumo 1'!BU100/$CP103</f>
        <v>7.1640515392430376E-3</v>
      </c>
      <c r="BV103" s="64">
        <f>'Insumo 1'!BV100/$CP103</f>
        <v>6.8745003766612833E-3</v>
      </c>
      <c r="BW103" s="64">
        <f>'Insumo 1'!BW100/$CP103</f>
        <v>6.5760222264713399E-3</v>
      </c>
      <c r="BX103" s="64">
        <f>'Insumo 1'!BX100/$CP103</f>
        <v>6.2782639946368964E-3</v>
      </c>
      <c r="BY103" s="64">
        <f>'Insumo 1'!BY100/$CP103</f>
        <v>5.9848252729354477E-3</v>
      </c>
      <c r="BZ103" s="64">
        <f>'Insumo 1'!BZ100/$CP103</f>
        <v>5.6919624859183967E-3</v>
      </c>
      <c r="CA103" s="64">
        <f>'Insumo 1'!CA100/$CP103</f>
        <v>5.3956440907949503E-3</v>
      </c>
      <c r="CB103" s="64">
        <f>'Insumo 1'!CB100/$CP103</f>
        <v>5.1010534997247029E-3</v>
      </c>
      <c r="CC103" s="64">
        <f>'Insumo 1'!CC100/$CP103</f>
        <v>4.7873130803981782E-3</v>
      </c>
      <c r="CD103" s="64">
        <f>'Insumo 1'!CD100/$CP103</f>
        <v>4.4450638941938873E-3</v>
      </c>
      <c r="CE103" s="64">
        <f>'Insumo 1'!CE100/$CP103</f>
        <v>4.0865445531553159E-3</v>
      </c>
      <c r="CF103" s="64">
        <f>'Insumo 1'!CF100/$CP103</f>
        <v>3.7340725263029372E-3</v>
      </c>
      <c r="CG103" s="64">
        <f>'Insumo 1'!CG100/$CP103</f>
        <v>3.3839042381881555E-3</v>
      </c>
      <c r="CH103" s="64">
        <f>'Insumo 1'!CH100/$CP103</f>
        <v>3.0492861865521557E-3</v>
      </c>
      <c r="CI103" s="64">
        <f>'Insumo 1'!CI100/$CP103</f>
        <v>2.7391453590031264E-3</v>
      </c>
      <c r="CJ103" s="64">
        <f>'Insumo 1'!CJ100/$CP103</f>
        <v>2.448874278065873E-3</v>
      </c>
      <c r="CK103" s="64">
        <f>'Insumo 1'!CK100/$CP103</f>
        <v>2.156155474719923E-3</v>
      </c>
      <c r="CL103" s="64">
        <f>'Insumo 1'!CL100/$CP103</f>
        <v>1.8994325891489299E-3</v>
      </c>
      <c r="CM103" s="64">
        <f>'Insumo 1'!CM100/$CP103</f>
        <v>1.660851646136515E-3</v>
      </c>
      <c r="CN103" s="64">
        <f>'Insumo 1'!CN100/$CP103</f>
        <v>1.4000972177747267E-3</v>
      </c>
      <c r="CP103">
        <f>SUM('Insumo 1'!B100:CX100)</f>
        <v>6945.232</v>
      </c>
      <c r="CR103" s="79">
        <f t="shared" si="2"/>
        <v>0.23675652591590893</v>
      </c>
    </row>
    <row r="104" spans="1:96">
      <c r="A104">
        <f t="shared" si="3"/>
        <v>2043</v>
      </c>
      <c r="B104" s="64">
        <f>'Insumo 1'!B101/$CP104</f>
        <v>1.2113640637966275E-2</v>
      </c>
      <c r="C104" s="64">
        <f>'Insumo 1'!C101/$CP104</f>
        <v>1.2180407829546816E-2</v>
      </c>
      <c r="D104" s="64">
        <f>'Insumo 1'!D101/$CP104</f>
        <v>1.2267320294449074E-2</v>
      </c>
      <c r="E104" s="64">
        <f>'Insumo 1'!E101/$CP104</f>
        <v>1.2397113412564697E-2</v>
      </c>
      <c r="F104" s="64">
        <f>'Insumo 1'!F101/$CP104</f>
        <v>1.2507192941786927E-2</v>
      </c>
      <c r="G104" s="64">
        <f>'Insumo 1'!G101/$CP104</f>
        <v>1.2630798583096596E-2</v>
      </c>
      <c r="H104" s="64">
        <f>'Insumo 1'!H101/$CP104</f>
        <v>1.2765771914352086E-2</v>
      </c>
      <c r="I104" s="64">
        <f>'Insumo 1'!I101/$CP104</f>
        <v>1.2909235039364586E-2</v>
      </c>
      <c r="J104" s="64">
        <f>'Insumo 1'!J101/$CP104</f>
        <v>1.3059317325611367E-2</v>
      </c>
      <c r="K104" s="64">
        <f>'Insumo 1'!K101/$CP104</f>
        <v>1.3214148140569692E-2</v>
      </c>
      <c r="L104" s="64">
        <f>'Insumo 1'!L101/$CP104</f>
        <v>1.3368691165909137E-2</v>
      </c>
      <c r="M104" s="64">
        <f>'Insumo 1'!M101/$CP104</f>
        <v>1.351992461063144E-2</v>
      </c>
      <c r="N104" s="64">
        <f>'Insumo 1'!N101/$CP104</f>
        <v>1.366626563183276E-2</v>
      </c>
      <c r="O104" s="64">
        <f>'Insumo 1'!O101/$CP104</f>
        <v>1.3808145913941409E-2</v>
      </c>
      <c r="P104" s="64">
        <f>'Insumo 1'!P101/$CP104</f>
        <v>1.3943263140006344E-2</v>
      </c>
      <c r="Q104" s="64">
        <f>'Insumo 1'!Q101/$CP104</f>
        <v>1.4068883308648184E-2</v>
      </c>
      <c r="R104" s="64">
        <f>'Insumo 1'!R101/$CP104</f>
        <v>1.4183279682153637E-2</v>
      </c>
      <c r="S104" s="64">
        <f>'Insumo 1'!S101/$CP104</f>
        <v>1.4284293838381097E-2</v>
      </c>
      <c r="T104" s="64">
        <f>'Insumo 1'!T101/$CP104</f>
        <v>1.4371925777330556E-2</v>
      </c>
      <c r="U104" s="64">
        <f>'Insumo 1'!U101/$CP104</f>
        <v>1.4446607183430346E-2</v>
      </c>
      <c r="V104" s="64">
        <f>'Insumo 1'!V101/$CP104</f>
        <v>1.4494524154974139E-2</v>
      </c>
      <c r="W104" s="64">
        <f>'Insumo 1'!W101/$CP104</f>
        <v>1.4509633109965425E-2</v>
      </c>
      <c r="X104" s="64">
        <f>'Insumo 1'!X101/$CP104</f>
        <v>1.4496394787496869E-2</v>
      </c>
      <c r="Y104" s="64">
        <f>'Insumo 1'!Y101/$CP104</f>
        <v>1.4473947197224101E-2</v>
      </c>
      <c r="Z104" s="64">
        <f>'Insumo 1'!Z101/$CP104</f>
        <v>1.4448046131524752E-2</v>
      </c>
      <c r="AA104" s="64">
        <f>'Insumo 1'!AA101/$CP104</f>
        <v>1.4378257148945953E-2</v>
      </c>
      <c r="AB104" s="64">
        <f>'Insumo 1'!AB101/$CP104</f>
        <v>1.4249471294496417E-2</v>
      </c>
      <c r="AC104" s="64">
        <f>'Insumo 1'!AC101/$CP104</f>
        <v>1.4084855632496113E-2</v>
      </c>
      <c r="AD104" s="64">
        <f>'Insumo 1'!AD101/$CP104</f>
        <v>1.3922830077065749E-2</v>
      </c>
      <c r="AE104" s="64">
        <f>'Insumo 1'!AE101/$CP104</f>
        <v>1.3756343782542714E-2</v>
      </c>
      <c r="AF104" s="64">
        <f>'Insumo 1'!AF101/$CP104</f>
        <v>1.3623960557857159E-2</v>
      </c>
      <c r="AG104" s="64">
        <f>'Insumo 1'!AG101/$CP104</f>
        <v>1.3548847467329048E-2</v>
      </c>
      <c r="AH104" s="64">
        <f>'Insumo 1'!AH101/$CP104</f>
        <v>1.351603945077654E-2</v>
      </c>
      <c r="AI104" s="64">
        <f>'Insumo 1'!AI101/$CP104</f>
        <v>1.3492584596837685E-2</v>
      </c>
      <c r="AJ104" s="64">
        <f>'Insumo 1'!AJ101/$CP104</f>
        <v>1.3492009017599923E-2</v>
      </c>
      <c r="AK104" s="64">
        <f>'Insumo 1'!AK101/$CP104</f>
        <v>1.3494167439741534E-2</v>
      </c>
      <c r="AL104" s="64">
        <f>'Insumo 1'!AL101/$CP104</f>
        <v>1.348812385774502E-2</v>
      </c>
      <c r="AM104" s="64">
        <f>'Insumo 1'!AM101/$CP104</f>
        <v>1.3490857859124395E-2</v>
      </c>
      <c r="AN104" s="64">
        <f>'Insumo 1'!AN101/$CP104</f>
        <v>1.3499779337309725E-2</v>
      </c>
      <c r="AO104" s="64">
        <f>'Insumo 1'!AO101/$CP104</f>
        <v>1.347920237955969E-2</v>
      </c>
      <c r="AP104" s="64">
        <f>'Insumo 1'!AP101/$CP104</f>
        <v>1.3610146656150839E-2</v>
      </c>
      <c r="AQ104" s="64">
        <f>'Insumo 1'!AQ101/$CP104</f>
        <v>1.3970747048609542E-2</v>
      </c>
      <c r="AR104" s="64">
        <f>'Insumo 1'!AR101/$CP104</f>
        <v>1.4457974873376168E-2</v>
      </c>
      <c r="AS104" s="64">
        <f>'Insumo 1'!AS101/$CP104</f>
        <v>1.489843688507453E-2</v>
      </c>
      <c r="AT104" s="64">
        <f>'Insumo 1'!AT101/$CP104</f>
        <v>1.5335301526536869E-2</v>
      </c>
      <c r="AU104" s="64">
        <f>'Insumo 1'!AU101/$CP104</f>
        <v>1.5586685758629986E-2</v>
      </c>
      <c r="AV104" s="64">
        <f>'Insumo 1'!AV101/$CP104</f>
        <v>1.5547402475652642E-2</v>
      </c>
      <c r="AW104" s="64">
        <f>'Insumo 1'!AW101/$CP104</f>
        <v>1.5299471718986104E-2</v>
      </c>
      <c r="AX104" s="64">
        <f>'Insumo 1'!AX101/$CP104</f>
        <v>1.5051397067510124E-2</v>
      </c>
      <c r="AY104" s="64">
        <f>'Insumo 1'!AY101/$CP104</f>
        <v>1.4787350092186215E-2</v>
      </c>
      <c r="AZ104" s="64">
        <f>'Insumo 1'!AZ101/$CP104</f>
        <v>1.4406172741977473E-2</v>
      </c>
      <c r="BA104" s="64">
        <f>'Insumo 1'!BA101/$CP104</f>
        <v>1.3886856374705542E-2</v>
      </c>
      <c r="BB104" s="64">
        <f>'Insumo 1'!BB101/$CP104</f>
        <v>1.327861301519918E-2</v>
      </c>
      <c r="BC104" s="64">
        <f>'Insumo 1'!BC101/$CP104</f>
        <v>1.2651807225274956E-2</v>
      </c>
      <c r="BD104" s="64">
        <f>'Insumo 1'!BD101/$CP104</f>
        <v>1.1991761734369898E-2</v>
      </c>
      <c r="BE104" s="64">
        <f>'Insumo 1'!BE101/$CP104</f>
        <v>1.1413736284846109E-2</v>
      </c>
      <c r="BF104" s="64">
        <f>'Insumo 1'!BF101/$CP104</f>
        <v>1.098205185652364E-2</v>
      </c>
      <c r="BG104" s="64">
        <f>'Insumo 1'!BG101/$CP104</f>
        <v>1.0653252216951358E-2</v>
      </c>
      <c r="BH104" s="64">
        <f>'Insumo 1'!BH101/$CP104</f>
        <v>1.0308624148340587E-2</v>
      </c>
      <c r="BI104" s="64">
        <f>'Insumo 1'!BI101/$CP104</f>
        <v>9.9592475510182684E-3</v>
      </c>
      <c r="BJ104" s="64">
        <f>'Insumo 1'!BJ101/$CP104</f>
        <v>9.6764942504670489E-3</v>
      </c>
      <c r="BK104" s="64">
        <f>'Insumo 1'!BK101/$CP104</f>
        <v>9.4800778355803271E-3</v>
      </c>
      <c r="BL104" s="64">
        <f>'Insumo 1'!BL101/$CP104</f>
        <v>9.339492606756641E-3</v>
      </c>
      <c r="BM104" s="64">
        <f>'Insumo 1'!BM101/$CP104</f>
        <v>9.2061021184049983E-3</v>
      </c>
      <c r="BN104" s="64">
        <f>'Insumo 1'!BN101/$CP104</f>
        <v>9.0918496397089845E-3</v>
      </c>
      <c r="BO104" s="64">
        <f>'Insumo 1'!BO101/$CP104</f>
        <v>8.9352920870373678E-3</v>
      </c>
      <c r="BP104" s="64">
        <f>'Insumo 1'!BP101/$CP104</f>
        <v>8.7011752320771494E-3</v>
      </c>
      <c r="BQ104" s="64">
        <f>'Insumo 1'!BQ101/$CP104</f>
        <v>8.4156879301465551E-3</v>
      </c>
      <c r="BR104" s="64">
        <f>'Insumo 1'!BR101/$CP104</f>
        <v>8.1411366337334635E-3</v>
      </c>
      <c r="BS104" s="64">
        <f>'Insumo 1'!BS101/$CP104</f>
        <v>7.8658658632731696E-3</v>
      </c>
      <c r="BT104" s="64">
        <f>'Insumo 1'!BT101/$CP104</f>
        <v>7.5846954056258001E-3</v>
      </c>
      <c r="BU104" s="64">
        <f>'Insumo 1'!BU101/$CP104</f>
        <v>7.3017982102651412E-3</v>
      </c>
      <c r="BV104" s="64">
        <f>'Insumo 1'!BV101/$CP104</f>
        <v>7.0154475394779026E-3</v>
      </c>
      <c r="BW104" s="64">
        <f>'Insumo 1'!BW101/$CP104</f>
        <v>6.7198876008864516E-3</v>
      </c>
      <c r="BX104" s="64">
        <f>'Insumo 1'!BX101/$CP104</f>
        <v>6.415693973728551E-3</v>
      </c>
      <c r="BY104" s="64">
        <f>'Insumo 1'!BY101/$CP104</f>
        <v>6.110493082904565E-3</v>
      </c>
      <c r="BZ104" s="64">
        <f>'Insumo 1'!BZ101/$CP104</f>
        <v>5.8074506142221909E-3</v>
      </c>
      <c r="CA104" s="64">
        <f>'Insumo 1'!CA101/$CP104</f>
        <v>5.5034008818737315E-3</v>
      </c>
      <c r="CB104" s="64">
        <f>'Insumo 1'!CB101/$CP104</f>
        <v>5.1967610429553366E-3</v>
      </c>
      <c r="CC104" s="64">
        <f>'Insumo 1'!CC101/$CP104</f>
        <v>4.8924235209879948E-3</v>
      </c>
      <c r="CD104" s="64">
        <f>'Insumo 1'!CD101/$CP104</f>
        <v>4.5696674634122282E-3</v>
      </c>
      <c r="CE104" s="64">
        <f>'Insumo 1'!CE101/$CP104</f>
        <v>4.2195713920427048E-3</v>
      </c>
      <c r="CF104" s="64">
        <f>'Insumo 1'!CF101/$CP104</f>
        <v>3.8546541553007765E-3</v>
      </c>
      <c r="CG104" s="64">
        <f>'Insumo 1'!CG101/$CP104</f>
        <v>3.4969316590308898E-3</v>
      </c>
      <c r="CH104" s="64">
        <f>'Insumo 1'!CH101/$CP104</f>
        <v>3.1429504278064641E-3</v>
      </c>
      <c r="CI104" s="64">
        <f>'Insumo 1'!CI101/$CP104</f>
        <v>2.806812152952701E-3</v>
      </c>
      <c r="CJ104" s="64">
        <f>'Insumo 1'!CJ101/$CP104</f>
        <v>2.4983016815115751E-3</v>
      </c>
      <c r="CK104" s="64">
        <f>'Insumo 1'!CK101/$CP104</f>
        <v>2.2125265899621003E-3</v>
      </c>
      <c r="CL104" s="64">
        <f>'Insumo 1'!CL101/$CP104</f>
        <v>1.9201323371783471E-3</v>
      </c>
      <c r="CM104" s="64">
        <f>'Insumo 1'!CM101/$CP104</f>
        <v>1.6762306351761514E-3</v>
      </c>
      <c r="CN104" s="64">
        <f>'Insumo 1'!CN101/$CP104</f>
        <v>1.4593811573488306E-3</v>
      </c>
      <c r="CP104">
        <f>SUM('Insumo 1'!B101:CX101)</f>
        <v>6949.5209999999979</v>
      </c>
      <c r="CR104" s="79">
        <f t="shared" si="2"/>
        <v>0.23324470852019882</v>
      </c>
    </row>
    <row r="105" spans="1:96">
      <c r="A105">
        <f t="shared" si="3"/>
        <v>2044</v>
      </c>
      <c r="B105" s="64">
        <f>'Insumo 1'!B102/$CP105</f>
        <v>1.1974715458287348E-2</v>
      </c>
      <c r="C105" s="64">
        <f>'Insumo 1'!C102/$CP105</f>
        <v>1.2037572969371557E-2</v>
      </c>
      <c r="D105" s="64">
        <f>'Insumo 1'!D102/$CP105</f>
        <v>1.2119273349911216E-2</v>
      </c>
      <c r="E105" s="64">
        <f>'Insumo 1'!E102/$CP105</f>
        <v>1.2217083664641797E-2</v>
      </c>
      <c r="F105" s="64">
        <f>'Insumo 1'!F102/$CP105</f>
        <v>1.2344093235093414E-2</v>
      </c>
      <c r="G105" s="64">
        <f>'Insumo 1'!G102/$CP105</f>
        <v>1.2461897128864509E-2</v>
      </c>
      <c r="H105" s="64">
        <f>'Insumo 1'!H102/$CP105</f>
        <v>1.2590057408901192E-2</v>
      </c>
      <c r="I105" s="64">
        <f>'Insumo 1'!I102/$CP105</f>
        <v>1.2726560333429601E-2</v>
      </c>
      <c r="J105" s="64">
        <f>'Insumo 1'!J102/$CP105</f>
        <v>1.2869104483279607E-2</v>
      </c>
      <c r="K105" s="64">
        <f>'Insumo 1'!K102/$CP105</f>
        <v>1.3015819955375476E-2</v>
      </c>
      <c r="L105" s="64">
        <f>'Insumo 1'!L102/$CP105</f>
        <v>1.3165556040132141E-2</v>
      </c>
      <c r="M105" s="64">
        <f>'Insumo 1'!M102/$CP105</f>
        <v>1.3312846867020542E-2</v>
      </c>
      <c r="N105" s="64">
        <f>'Insumo 1'!N102/$CP105</f>
        <v>1.3454384145983614E-2</v>
      </c>
      <c r="O105" s="64">
        <f>'Insumo 1'!O102/$CP105</f>
        <v>1.3589880199625093E-2</v>
      </c>
      <c r="P105" s="64">
        <f>'Insumo 1'!P102/$CP105</f>
        <v>1.3720198060133774E-2</v>
      </c>
      <c r="Q105" s="64">
        <f>'Insumo 1'!Q102/$CP105</f>
        <v>1.3843036308339529E-2</v>
      </c>
      <c r="R105" s="64">
        <f>'Insumo 1'!R102/$CP105</f>
        <v>1.3957819589449827E-2</v>
      </c>
      <c r="S105" s="64">
        <f>'Insumo 1'!S102/$CP105</f>
        <v>1.4063828709973998E-2</v>
      </c>
      <c r="T105" s="64">
        <f>'Insumo 1'!T102/$CP105</f>
        <v>1.4158186895949379E-2</v>
      </c>
      <c r="U105" s="64">
        <f>'Insumo 1'!U102/$CP105</f>
        <v>1.4239455760394639E-2</v>
      </c>
      <c r="V105" s="64">
        <f>'Insumo 1'!V102/$CP105</f>
        <v>1.4307922980706045E-2</v>
      </c>
      <c r="W105" s="64">
        <f>'Insumo 1'!W102/$CP105</f>
        <v>1.4352081461032938E-2</v>
      </c>
      <c r="X105" s="64">
        <f>'Insumo 1'!X102/$CP105</f>
        <v>1.4365889976053725E-2</v>
      </c>
      <c r="Y105" s="64">
        <f>'Insumo 1'!Y102/$CP105</f>
        <v>1.435351984801427E-2</v>
      </c>
      <c r="Z105" s="64">
        <f>'Insumo 1'!Z102/$CP105</f>
        <v>1.4332663236784957E-2</v>
      </c>
      <c r="AA105" s="64">
        <f>'Insumo 1'!AA102/$CP105</f>
        <v>1.4309217528989244E-2</v>
      </c>
      <c r="AB105" s="64">
        <f>'Insumo 1'!AB102/$CP105</f>
        <v>1.4242764050451705E-2</v>
      </c>
      <c r="AC105" s="64">
        <f>'Insumo 1'!AC102/$CP105</f>
        <v>1.4118199737868349E-2</v>
      </c>
      <c r="AD105" s="64">
        <f>'Insumo 1'!AD102/$CP105</f>
        <v>1.3958826460336759E-2</v>
      </c>
      <c r="AE105" s="64">
        <f>'Insumo 1'!AE102/$CP105</f>
        <v>1.3802473795465967E-2</v>
      </c>
      <c r="AF105" s="64">
        <f>'Insumo 1'!AF102/$CP105</f>
        <v>1.3641662130953046E-2</v>
      </c>
      <c r="AG105" s="64">
        <f>'Insumo 1'!AG102/$CP105</f>
        <v>1.351479639919956E-2</v>
      </c>
      <c r="AH105" s="64">
        <f>'Insumo 1'!AH102/$CP105</f>
        <v>1.3444890791906822E-2</v>
      </c>
      <c r="AI105" s="64">
        <f>'Insumo 1'!AI102/$CP105</f>
        <v>1.3416698407072714E-2</v>
      </c>
      <c r="AJ105" s="64">
        <f>'Insumo 1'!AJ102/$CP105</f>
        <v>1.3397711698919132E-2</v>
      </c>
      <c r="AK105" s="64">
        <f>'Insumo 1'!AK102/$CP105</f>
        <v>1.3401595343768729E-2</v>
      </c>
      <c r="AL105" s="64">
        <f>'Insumo 1'!AL102/$CP105</f>
        <v>1.3407205052995922E-2</v>
      </c>
      <c r="AM105" s="64">
        <f>'Insumo 1'!AM102/$CP105</f>
        <v>1.3403033730750059E-2</v>
      </c>
      <c r="AN105" s="64">
        <f>'Insumo 1'!AN102/$CP105</f>
        <v>1.3406629698203391E-2</v>
      </c>
      <c r="AO105" s="64">
        <f>'Insumo 1'!AO102/$CP105</f>
        <v>1.3416266890978315E-2</v>
      </c>
      <c r="AP105" s="64">
        <f>'Insumo 1'!AP102/$CP105</f>
        <v>1.3396129473239666E-2</v>
      </c>
      <c r="AQ105" s="64">
        <f>'Insumo 1'!AQ102/$CP105</f>
        <v>1.3526735011144615E-2</v>
      </c>
      <c r="AR105" s="64">
        <f>'Insumo 1'!AR102/$CP105</f>
        <v>1.3886187917779493E-2</v>
      </c>
      <c r="AS105" s="64">
        <f>'Insumo 1'!AS102/$CP105</f>
        <v>1.4372075040073455E-2</v>
      </c>
      <c r="AT105" s="64">
        <f>'Insumo 1'!AT102/$CP105</f>
        <v>1.4810783069379725E-2</v>
      </c>
      <c r="AU105" s="64">
        <f>'Insumo 1'!AU102/$CP105</f>
        <v>1.5245751292534535E-2</v>
      </c>
      <c r="AV105" s="64">
        <f>'Insumo 1'!AV102/$CP105</f>
        <v>1.5495742949890041E-2</v>
      </c>
      <c r="AW105" s="64">
        <f>'Insumo 1'!AW102/$CP105</f>
        <v>1.5455899630507145E-2</v>
      </c>
      <c r="AX105" s="64">
        <f>'Insumo 1'!AX102/$CP105</f>
        <v>1.5207777876227367E-2</v>
      </c>
      <c r="AY105" s="64">
        <f>'Insumo 1'!AY102/$CP105</f>
        <v>1.4959512283249458E-2</v>
      </c>
      <c r="AZ105" s="64">
        <f>'Insumo 1'!AZ102/$CP105</f>
        <v>1.469513675608063E-2</v>
      </c>
      <c r="BA105" s="64">
        <f>'Insumo 1'!BA102/$CP105</f>
        <v>1.431396420602764E-2</v>
      </c>
      <c r="BB105" s="64">
        <f>'Insumo 1'!BB102/$CP105</f>
        <v>1.379542569925744E-2</v>
      </c>
      <c r="BC105" s="64">
        <f>'Insumo 1'!BC102/$CP105</f>
        <v>1.3188282554437188E-2</v>
      </c>
      <c r="BD105" s="64">
        <f>'Insumo 1'!BD102/$CP105</f>
        <v>1.2562152701463349E-2</v>
      </c>
      <c r="BE105" s="64">
        <f>'Insumo 1'!BE102/$CP105</f>
        <v>1.1902939947918877E-2</v>
      </c>
      <c r="BF105" s="64">
        <f>'Insumo 1'!BF102/$CP105</f>
        <v>1.1325139897517798E-2</v>
      </c>
      <c r="BG105" s="64">
        <f>'Insumo 1'!BG102/$CP105</f>
        <v>1.0893336125721921E-2</v>
      </c>
      <c r="BH105" s="64">
        <f>'Insumo 1'!BH102/$CP105</f>
        <v>1.0563945506996884E-2</v>
      </c>
      <c r="BI105" s="64">
        <f>'Insumo 1'!BI102/$CP105</f>
        <v>1.0218444954080929E-2</v>
      </c>
      <c r="BJ105" s="64">
        <f>'Insumo 1'!BJ102/$CP105</f>
        <v>9.8679100467303112E-3</v>
      </c>
      <c r="BK105" s="64">
        <f>'Insumo 1'!BK102/$CP105</f>
        <v>9.5832532631247008E-3</v>
      </c>
      <c r="BL105" s="64">
        <f>'Insumo 1'!BL102/$CP105</f>
        <v>9.3836051501158136E-3</v>
      </c>
      <c r="BM105" s="64">
        <f>'Insumo 1'!BM102/$CP105</f>
        <v>9.2387595810956777E-3</v>
      </c>
      <c r="BN105" s="64">
        <f>'Insumo 1'!BN102/$CP105</f>
        <v>9.1009621082840681E-3</v>
      </c>
      <c r="BO105" s="64">
        <f>'Insumo 1'!BO102/$CP105</f>
        <v>8.9820075049279087E-3</v>
      </c>
      <c r="BP105" s="64">
        <f>'Insumo 1'!BP102/$CP105</f>
        <v>8.8207643243205878E-3</v>
      </c>
      <c r="BQ105" s="64">
        <f>'Insumo 1'!BQ102/$CP105</f>
        <v>8.5824236015138687E-3</v>
      </c>
      <c r="BR105" s="64">
        <f>'Insumo 1'!BR102/$CP105</f>
        <v>8.2934516569642628E-3</v>
      </c>
      <c r="BS105" s="64">
        <f>'Insumo 1'!BS102/$CP105</f>
        <v>8.0145484212839815E-3</v>
      </c>
      <c r="BT105" s="64">
        <f>'Insumo 1'!BT102/$CP105</f>
        <v>7.7343506373204994E-3</v>
      </c>
      <c r="BU105" s="64">
        <f>'Insumo 1'!BU102/$CP105</f>
        <v>7.4482554667335572E-3</v>
      </c>
      <c r="BV105" s="64">
        <f>'Insumo 1'!BV102/$CP105</f>
        <v>7.1597150382783515E-3</v>
      </c>
      <c r="BW105" s="64">
        <f>'Insumo 1'!BW102/$CP105</f>
        <v>6.8677224810679473E-3</v>
      </c>
      <c r="BX105" s="64">
        <f>'Insumo 1'!BX102/$CP105</f>
        <v>6.5660927310826189E-3</v>
      </c>
      <c r="BY105" s="64">
        <f>'Insumo 1'!BY102/$CP105</f>
        <v>6.256264175303697E-3</v>
      </c>
      <c r="BZ105" s="64">
        <f>'Insumo 1'!BZ102/$CP105</f>
        <v>5.943702684260246E-3</v>
      </c>
      <c r="CA105" s="64">
        <f>'Insumo 1'!CA102/$CP105</f>
        <v>5.6308535158205277E-3</v>
      </c>
      <c r="CB105" s="64">
        <f>'Insumo 1'!CB102/$CP105</f>
        <v>5.3158467669088116E-3</v>
      </c>
      <c r="CC105" s="64">
        <f>'Insumo 1'!CC102/$CP105</f>
        <v>4.9989701149213634E-3</v>
      </c>
      <c r="CD105" s="64">
        <f>'Insumo 1'!CD102/$CP105</f>
        <v>4.6845387208021803E-3</v>
      </c>
      <c r="CE105" s="64">
        <f>'Insumo 1'!CE102/$CP105</f>
        <v>4.352702844208879E-3</v>
      </c>
      <c r="CF105" s="64">
        <f>'Insumo 1'!CF102/$CP105</f>
        <v>3.9949760019516011E-3</v>
      </c>
      <c r="CG105" s="64">
        <f>'Insumo 1'!CG102/$CP105</f>
        <v>3.6237283220698028E-3</v>
      </c>
      <c r="CH105" s="64">
        <f>'Insumo 1'!CH102/$CP105</f>
        <v>3.2605356092834628E-3</v>
      </c>
      <c r="CI105" s="64">
        <f>'Insumo 1'!CI102/$CP105</f>
        <v>2.9025210896299184E-3</v>
      </c>
      <c r="CJ105" s="64">
        <f>'Insumo 1'!CJ102/$CP105</f>
        <v>2.5649316651112897E-3</v>
      </c>
      <c r="CK105" s="64">
        <f>'Insumo 1'!CK102/$CP105</f>
        <v>2.2579798832950328E-3</v>
      </c>
      <c r="CL105" s="64">
        <f>'Insumo 1'!CL102/$CP105</f>
        <v>1.9764875510483531E-3</v>
      </c>
      <c r="CM105" s="64">
        <f>'Insumo 1'!CM102/$CP105</f>
        <v>1.6847826712342157E-3</v>
      </c>
      <c r="CN105" s="64">
        <f>'Insumo 1'!CN102/$CP105</f>
        <v>1.4536338833341573E-3</v>
      </c>
      <c r="CP105">
        <f>SUM('Insumo 1'!B102:CX102)</f>
        <v>6952.2320000000036</v>
      </c>
      <c r="CR105" s="79">
        <f t="shared" si="2"/>
        <v>0.22982863632859193</v>
      </c>
    </row>
    <row r="106" spans="1:96">
      <c r="A106">
        <f t="shared" si="3"/>
        <v>2045</v>
      </c>
      <c r="B106" s="64">
        <f>'Insumo 1'!B103/$CP106</f>
        <v>1.1836150810469006E-2</v>
      </c>
      <c r="C106" s="64">
        <f>'Insumo 1'!C103/$CP106</f>
        <v>1.1898134492509687E-2</v>
      </c>
      <c r="D106" s="64">
        <f>'Insumo 1'!D103/$CP106</f>
        <v>1.1976656744004378E-2</v>
      </c>
      <c r="E106" s="64">
        <f>'Insumo 1'!E103/$CP106</f>
        <v>1.206984798753654E-2</v>
      </c>
      <c r="F106" s="64">
        <f>'Insumo 1'!F103/$CP106</f>
        <v>1.217583864568963E-2</v>
      </c>
      <c r="G106" s="64">
        <f>'Insumo 1'!G103/$CP106</f>
        <v>1.2292471513752255E-2</v>
      </c>
      <c r="H106" s="64">
        <f>'Insumo 1'!H103/$CP106</f>
        <v>1.2418164641602733E-2</v>
      </c>
      <c r="I106" s="64">
        <f>'Insumo 1'!I103/$CP106</f>
        <v>1.2550904638177093E-2</v>
      </c>
      <c r="J106" s="64">
        <f>'Insumo 1'!J103/$CP106</f>
        <v>1.268896573970622E-2</v>
      </c>
      <c r="K106" s="64">
        <f>'Insumo 1'!K103/$CP106</f>
        <v>1.2830334555126149E-2</v>
      </c>
      <c r="L106" s="64">
        <f>'Insumo 1'!L103/$CP106</f>
        <v>1.2973716761610046E-2</v>
      </c>
      <c r="M106" s="64">
        <f>'Insumo 1'!M103/$CP106</f>
        <v>1.3118393290920776E-2</v>
      </c>
      <c r="N106" s="64">
        <f>'Insumo 1'!N103/$CP106</f>
        <v>1.325846778351387E-2</v>
      </c>
      <c r="O106" s="64">
        <f>'Insumo 1'!O103/$CP106</f>
        <v>1.3390488711851098E-2</v>
      </c>
      <c r="P106" s="64">
        <f>'Insumo 1'!P103/$CP106</f>
        <v>1.3515031330522165E-2</v>
      </c>
      <c r="Q106" s="64">
        <f>'Insumo 1'!Q103/$CP106</f>
        <v>1.3633821403296185E-2</v>
      </c>
      <c r="R106" s="64">
        <f>'Insumo 1'!R103/$CP106</f>
        <v>1.3744414098166912E-2</v>
      </c>
      <c r="S106" s="64">
        <f>'Insumo 1'!S103/$CP106</f>
        <v>1.3848535178903464E-2</v>
      </c>
      <c r="T106" s="64">
        <f>'Insumo 1'!T103/$CP106</f>
        <v>1.3945897018210982E-2</v>
      </c>
      <c r="U106" s="64">
        <f>'Insumo 1'!U103/$CP106</f>
        <v>1.4033767156788376E-2</v>
      </c>
      <c r="V106" s="64">
        <f>'Insumo 1'!V103/$CP106</f>
        <v>1.4108550253449986E-2</v>
      </c>
      <c r="W106" s="64">
        <f>'Insumo 1'!W103/$CP106</f>
        <v>1.4170965376432948E-2</v>
      </c>
      <c r="X106" s="64">
        <f>'Insumo 1'!X103/$CP106</f>
        <v>1.4211233197712274E-2</v>
      </c>
      <c r="Y106" s="64">
        <f>'Insumo 1'!Y103/$CP106</f>
        <v>1.4223888798685779E-2</v>
      </c>
      <c r="Z106" s="64">
        <f>'Insumo 1'!Z103/$CP106</f>
        <v>1.4212383706891684E-2</v>
      </c>
      <c r="AA106" s="64">
        <f>'Insumo 1'!AA103/$CP106</f>
        <v>1.4193256491784002E-2</v>
      </c>
      <c r="AB106" s="64">
        <f>'Insumo 1'!AB103/$CP106</f>
        <v>1.4171972071964929E-2</v>
      </c>
      <c r="AC106" s="64">
        <f>'Insumo 1'!AC103/$CP106</f>
        <v>1.4108837880744839E-2</v>
      </c>
      <c r="AD106" s="64">
        <f>'Insumo 1'!AD103/$CP106</f>
        <v>1.3988753485143984E-2</v>
      </c>
      <c r="AE106" s="64">
        <f>'Insumo 1'!AE103/$CP106</f>
        <v>1.3834297627808271E-2</v>
      </c>
      <c r="AF106" s="64">
        <f>'Insumo 1'!AF103/$CP106</f>
        <v>1.368358092530564E-2</v>
      </c>
      <c r="AG106" s="64">
        <f>'Insumo 1'!AG103/$CP106</f>
        <v>1.3528549813380225E-2</v>
      </c>
      <c r="AH106" s="64">
        <f>'Insumo 1'!AH103/$CP106</f>
        <v>1.3407314908599961E-2</v>
      </c>
      <c r="AI106" s="64">
        <f>'Insumo 1'!AI103/$CP106</f>
        <v>1.3342454953610755E-2</v>
      </c>
      <c r="AJ106" s="64">
        <f>'Insumo 1'!AJ103/$CP106</f>
        <v>1.3318869515432862E-2</v>
      </c>
      <c r="AK106" s="64">
        <f>'Insumo 1'!AK103/$CP106</f>
        <v>1.3304488150690246E-2</v>
      </c>
      <c r="AL106" s="64">
        <f>'Insumo 1'!AL103/$CP106</f>
        <v>1.3312829342240963E-2</v>
      </c>
      <c r="AM106" s="64">
        <f>'Insumo 1'!AM103/$CP106</f>
        <v>1.3322033415676239E-2</v>
      </c>
      <c r="AN106" s="64">
        <f>'Insumo 1'!AN103/$CP106</f>
        <v>1.3319732397317419E-2</v>
      </c>
      <c r="AO106" s="64">
        <f>'Insumo 1'!AO103/$CP106</f>
        <v>1.332390299309278E-2</v>
      </c>
      <c r="AP106" s="64">
        <f>'Insumo 1'!AP103/$CP106</f>
        <v>1.3334257575707463E-2</v>
      </c>
      <c r="AQ106" s="64">
        <f>'Insumo 1'!AQ103/$CP106</f>
        <v>1.3314411292362651E-2</v>
      </c>
      <c r="AR106" s="64">
        <f>'Insumo 1'!AR103/$CP106</f>
        <v>1.3444850270578191E-2</v>
      </c>
      <c r="AS106" s="64">
        <f>'Insumo 1'!AS103/$CP106</f>
        <v>1.3803377693611644E-2</v>
      </c>
      <c r="AT106" s="64">
        <f>'Insumo 1'!AT103/$CP106</f>
        <v>1.4287742058143E-2</v>
      </c>
      <c r="AU106" s="64">
        <f>'Insumo 1'!AU103/$CP106</f>
        <v>1.472493554631857E-2</v>
      </c>
      <c r="AV106" s="64">
        <f>'Insumo 1'!AV103/$CP106</f>
        <v>1.5157958438718783E-2</v>
      </c>
      <c r="AW106" s="64">
        <f>'Insumo 1'!AW103/$CP106</f>
        <v>1.5406612235118638E-2</v>
      </c>
      <c r="AX106" s="64">
        <f>'Insumo 1'!AX103/$CP106</f>
        <v>1.5365912972897029E-2</v>
      </c>
      <c r="AY106" s="64">
        <f>'Insumo 1'!AY103/$CP106</f>
        <v>1.5117834431086878E-2</v>
      </c>
      <c r="AZ106" s="64">
        <f>'Insumo 1'!AZ103/$CP106</f>
        <v>1.4869468261981876E-2</v>
      </c>
      <c r="BA106" s="64">
        <f>'Insumo 1'!BA103/$CP106</f>
        <v>1.4604563523422863E-2</v>
      </c>
      <c r="BB106" s="64">
        <f>'Insumo 1'!BB103/$CP106</f>
        <v>1.4223313544096073E-2</v>
      </c>
      <c r="BC106" s="64">
        <f>'Insumo 1'!BC103/$CP106</f>
        <v>1.3705296786066995E-2</v>
      </c>
      <c r="BD106" s="64">
        <f>'Insumo 1'!BD103/$CP106</f>
        <v>1.3099266075813094E-2</v>
      </c>
      <c r="BE106" s="64">
        <f>'Insumo 1'!BE103/$CP106</f>
        <v>1.2473964336804087E-2</v>
      </c>
      <c r="BF106" s="64">
        <f>'Insumo 1'!BF103/$CP106</f>
        <v>1.1815154017944784E-2</v>
      </c>
      <c r="BG106" s="64">
        <f>'Insumo 1'!BG103/$CP106</f>
        <v>1.1237886037176119E-2</v>
      </c>
      <c r="BH106" s="64">
        <f>'Insumo 1'!BH103/$CP106</f>
        <v>1.0805869840307892E-2</v>
      </c>
      <c r="BI106" s="64">
        <f>'Insumo 1'!BI103/$CP106</f>
        <v>1.0475673705817395E-2</v>
      </c>
      <c r="BJ106" s="64">
        <f>'Insumo 1'!BJ103/$CP106</f>
        <v>1.0129226629167742E-2</v>
      </c>
      <c r="BK106" s="64">
        <f>'Insumo 1'!BK103/$CP106</f>
        <v>9.7777460748581721E-3</v>
      </c>
      <c r="BL106" s="64">
        <f>'Insumo 1'!BL103/$CP106</f>
        <v>9.4909816618903801E-3</v>
      </c>
      <c r="BM106" s="64">
        <f>'Insumo 1'!BM103/$CP106</f>
        <v>9.2880606053720484E-3</v>
      </c>
      <c r="BN106" s="64">
        <f>'Insumo 1'!BN103/$CP106</f>
        <v>9.1390696666385305E-3</v>
      </c>
      <c r="BO106" s="64">
        <f>'Insumo 1'!BO103/$CP106</f>
        <v>8.9968379693340442E-3</v>
      </c>
      <c r="BP106" s="64">
        <f>'Insumo 1'!BP103/$CP106</f>
        <v>8.8731582325475341E-3</v>
      </c>
      <c r="BQ106" s="64">
        <f>'Insumo 1'!BQ103/$CP106</f>
        <v>8.7071972834177284E-3</v>
      </c>
      <c r="BR106" s="64">
        <f>'Insumo 1'!BR103/$CP106</f>
        <v>8.4648712875046248E-3</v>
      </c>
      <c r="BS106" s="64">
        <f>'Insumo 1'!BS103/$CP106</f>
        <v>8.1719228876975074E-3</v>
      </c>
      <c r="BT106" s="64">
        <f>'Insumo 1'!BT103/$CP106</f>
        <v>7.8886100022679435E-3</v>
      </c>
      <c r="BU106" s="64">
        <f>'Insumo 1'!BU103/$CP106</f>
        <v>7.6038589803641187E-3</v>
      </c>
      <c r="BV106" s="64">
        <f>'Insumo 1'!BV103/$CP106</f>
        <v>7.3126363443261153E-3</v>
      </c>
      <c r="BW106" s="64">
        <f>'Insumo 1'!BW103/$CP106</f>
        <v>7.0188250626344413E-3</v>
      </c>
      <c r="BX106" s="64">
        <f>'Insumo 1'!BX103/$CP106</f>
        <v>6.7205555578725559E-3</v>
      </c>
      <c r="BY106" s="64">
        <f>'Insumo 1'!BY103/$CP106</f>
        <v>6.4132257933228213E-3</v>
      </c>
      <c r="BZ106" s="64">
        <f>'Insumo 1'!BZ103/$CP106</f>
        <v>6.0975548372223685E-3</v>
      </c>
      <c r="CA106" s="64">
        <f>'Insumo 1'!CA103/$CP106</f>
        <v>5.7777132853465557E-3</v>
      </c>
      <c r="CB106" s="64">
        <f>'Insumo 1'!CB103/$CP106</f>
        <v>5.4549954605222209E-3</v>
      </c>
      <c r="CC106" s="64">
        <f>'Insumo 1'!CC103/$CP106</f>
        <v>5.1289699218070835E-3</v>
      </c>
      <c r="CD106" s="64">
        <f>'Insumo 1'!CD103/$CP106</f>
        <v>4.8013624329702586E-3</v>
      </c>
      <c r="CE106" s="64">
        <f>'Insumo 1'!CE103/$CP106</f>
        <v>4.4773502853190875E-3</v>
      </c>
      <c r="CF106" s="64">
        <f>'Insumo 1'!CF103/$CP106</f>
        <v>4.13665575456648E-3</v>
      </c>
      <c r="CG106" s="64">
        <f>'Insumo 1'!CG103/$CP106</f>
        <v>3.770937649161719E-3</v>
      </c>
      <c r="CH106" s="64">
        <f>'Insumo 1'!CH103/$CP106</f>
        <v>3.3931391973731589E-3</v>
      </c>
      <c r="CI106" s="64">
        <f>'Insumo 1'!CI103/$CP106</f>
        <v>3.0245448190198737E-3</v>
      </c>
      <c r="CJ106" s="64">
        <f>'Insumo 1'!CJ103/$CP106</f>
        <v>2.6625658684481927E-3</v>
      </c>
      <c r="CK106" s="64">
        <f>'Insumo 1'!CK103/$CP106</f>
        <v>2.3234532878172735E-3</v>
      </c>
      <c r="CL106" s="64">
        <f>'Insumo 1'!CL103/$CP106</f>
        <v>2.0181369143315053E-3</v>
      </c>
      <c r="CM106" s="64">
        <f>'Insumo 1'!CM103/$CP106</f>
        <v>1.7410080157412673E-3</v>
      </c>
      <c r="CN106" s="64">
        <f>'Insumo 1'!CN103/$CP106</f>
        <v>1.4496415660558378E-3</v>
      </c>
      <c r="CP106">
        <f>SUM('Insumo 1'!B103:CX103)</f>
        <v>6953.4429999999975</v>
      </c>
      <c r="CR106" s="79">
        <f t="shared" si="2"/>
        <v>0.22652288945203128</v>
      </c>
    </row>
    <row r="107" spans="1:96">
      <c r="A107">
        <f t="shared" si="3"/>
        <v>2046</v>
      </c>
      <c r="B107" s="64">
        <f>'Insumo 1'!B104/$CP107</f>
        <v>1.1701533871282985E-2</v>
      </c>
      <c r="C107" s="64">
        <f>'Insumo 1'!C104/$CP107</f>
        <v>1.1792427390531919E-2</v>
      </c>
      <c r="D107" s="64">
        <f>'Insumo 1'!D104/$CP107</f>
        <v>1.1861891899704755E-2</v>
      </c>
      <c r="E107" s="64">
        <f>'Insumo 1'!E104/$CP107</f>
        <v>1.1944443925098566E-2</v>
      </c>
      <c r="F107" s="64">
        <f>'Insumo 1'!F104/$CP107</f>
        <v>1.2038932915836775E-2</v>
      </c>
      <c r="G107" s="64">
        <f>'Insumo 1'!G104/$CP107</f>
        <v>1.214363304560453E-2</v>
      </c>
      <c r="H107" s="64">
        <f>'Insumo 1'!H104/$CP107</f>
        <v>1.2256962306946553E-2</v>
      </c>
      <c r="I107" s="64">
        <f>'Insumo 1'!I104/$CP107</f>
        <v>1.2377626330126701E-2</v>
      </c>
      <c r="J107" s="64">
        <f>'Insumo 1'!J104/$CP107</f>
        <v>1.2503324013391839E-2</v>
      </c>
      <c r="K107" s="64">
        <f>'Insumo 1'!K104/$CP107</f>
        <v>1.2632041892707968E-2</v>
      </c>
      <c r="L107" s="64">
        <f>'Insumo 1'!L104/$CP107</f>
        <v>1.2762629417198523E-2</v>
      </c>
      <c r="M107" s="64">
        <f>'Insumo 1'!M104/$CP107</f>
        <v>1.2895086586863502E-2</v>
      </c>
      <c r="N107" s="64">
        <f>'Insumo 1'!N104/$CP107</f>
        <v>1.3027831394247621E-2</v>
      </c>
      <c r="O107" s="64">
        <f>'Insumo 1'!O104/$CP107</f>
        <v>1.315769982444032E-2</v>
      </c>
      <c r="P107" s="64">
        <f>'Insumo 1'!P104/$CP107</f>
        <v>1.3281671681390604E-2</v>
      </c>
      <c r="Q107" s="64">
        <f>'Insumo 1'!Q104/$CP107</f>
        <v>1.3400178421677187E-2</v>
      </c>
      <c r="R107" s="64">
        <f>'Insumo 1'!R104/$CP107</f>
        <v>1.3513220045300065E-2</v>
      </c>
      <c r="S107" s="64">
        <f>'Insumo 1'!S104/$CP107</f>
        <v>1.3618207812786965E-2</v>
      </c>
      <c r="T107" s="64">
        <f>'Insumo 1'!T104/$CP107</f>
        <v>1.371873719562716E-2</v>
      </c>
      <c r="U107" s="64">
        <f>'Insumo 1'!U104/$CP107</f>
        <v>1.3815239650399366E-2</v>
      </c>
      <c r="V107" s="64">
        <f>'Insumo 1'!V104/$CP107</f>
        <v>1.3904263524473874E-2</v>
      </c>
      <c r="W107" s="64">
        <f>'Insumo 1'!W104/$CP107</f>
        <v>1.3980918976625267E-2</v>
      </c>
      <c r="X107" s="64">
        <f>'Insumo 1'!X104/$CP107</f>
        <v>1.4045637463432261E-2</v>
      </c>
      <c r="Y107" s="64">
        <f>'Insumo 1'!Y104/$CP107</f>
        <v>1.408907075902273E-2</v>
      </c>
      <c r="Z107" s="64">
        <f>'Insumo 1'!Z104/$CP107</f>
        <v>1.4105897565592549E-2</v>
      </c>
      <c r="AA107" s="64">
        <f>'Insumo 1'!AA104/$CP107</f>
        <v>1.409942571691185E-2</v>
      </c>
      <c r="AB107" s="64">
        <f>'Insumo 1'!AB104/$CP107</f>
        <v>1.4085331468673882E-2</v>
      </c>
      <c r="AC107" s="64">
        <f>'Insumo 1'!AC104/$CP107</f>
        <v>1.4069367575261491E-2</v>
      </c>
      <c r="AD107" s="64">
        <f>'Insumo 1'!AD104/$CP107</f>
        <v>1.4011840031433053E-2</v>
      </c>
      <c r="AE107" s="64">
        <f>'Insumo 1'!AE104/$CP107</f>
        <v>1.3896784943776176E-2</v>
      </c>
      <c r="AF107" s="64">
        <f>'Insumo 1'!AF104/$CP107</f>
        <v>1.3747069510962667E-2</v>
      </c>
      <c r="AG107" s="64">
        <f>'Insumo 1'!AG104/$CP107</f>
        <v>1.3600805730778863E-2</v>
      </c>
      <c r="AH107" s="64">
        <f>'Insumo 1'!AH104/$CP107</f>
        <v>1.3450658841386642E-2</v>
      </c>
      <c r="AI107" s="64">
        <f>'Insumo 1'!AI104/$CP107</f>
        <v>1.3333015014257484E-2</v>
      </c>
      <c r="AJ107" s="64">
        <f>'Insumo 1'!AJ104/$CP107</f>
        <v>1.3270022353765346E-2</v>
      </c>
      <c r="AK107" s="64">
        <f>'Insumo 1'!AK104/$CP107</f>
        <v>1.3247298973953114E-2</v>
      </c>
      <c r="AL107" s="64">
        <f>'Insumo 1'!AL104/$CP107</f>
        <v>1.3233636182293859E-2</v>
      </c>
      <c r="AM107" s="64">
        <f>'Insumo 1'!AM104/$CP107</f>
        <v>1.3242265313868124E-2</v>
      </c>
      <c r="AN107" s="64">
        <f>'Insumo 1'!AN104/$CP107</f>
        <v>1.3251613539740246E-2</v>
      </c>
      <c r="AO107" s="64">
        <f>'Insumo 1'!AO104/$CP107</f>
        <v>1.3250031532284962E-2</v>
      </c>
      <c r="AP107" s="64">
        <f>'Insumo 1'!AP104/$CP107</f>
        <v>1.325492137351038E-2</v>
      </c>
      <c r="AQ107" s="64">
        <f>'Insumo 1'!AQ104/$CP107</f>
        <v>1.3265563969118641E-2</v>
      </c>
      <c r="AR107" s="64">
        <f>'Insumo 1'!AR104/$CP107</f>
        <v>1.3245716966497829E-2</v>
      </c>
      <c r="AS107" s="64">
        <f>'Insumo 1'!AS104/$CP107</f>
        <v>1.3375441577830957E-2</v>
      </c>
      <c r="AT107" s="64">
        <f>'Insumo 1'!AT104/$CP107</f>
        <v>1.3732399987286413E-2</v>
      </c>
      <c r="AU107" s="64">
        <f>'Insumo 1'!AU104/$CP107</f>
        <v>1.4214624623428295E-2</v>
      </c>
      <c r="AV107" s="64">
        <f>'Insumo 1'!AV104/$CP107</f>
        <v>1.4649532854771287E-2</v>
      </c>
      <c r="AW107" s="64">
        <f>'Insumo 1'!AW104/$CP107</f>
        <v>1.5080414158046286E-2</v>
      </c>
      <c r="AX107" s="64">
        <f>'Insumo 1'!AX104/$CP107</f>
        <v>1.5326632045632001E-2</v>
      </c>
      <c r="AY107" s="64">
        <f>'Insumo 1'!AY104/$CP107</f>
        <v>1.5283917844339386E-2</v>
      </c>
      <c r="AZ107" s="64">
        <f>'Insumo 1'!AZ104/$CP107</f>
        <v>1.5034104485264394E-2</v>
      </c>
      <c r="BA107" s="64">
        <f>'Insumo 1'!BA104/$CP107</f>
        <v>1.478385966961069E-2</v>
      </c>
      <c r="BB107" s="64">
        <f>'Insumo 1'!BB104/$CP107</f>
        <v>1.4516788047387166E-2</v>
      </c>
      <c r="BC107" s="64">
        <f>'Insumo 1'!BC104/$CP107</f>
        <v>1.4134086062068483E-2</v>
      </c>
      <c r="BD107" s="64">
        <f>'Insumo 1'!BD104/$CP107</f>
        <v>1.3615619073314685E-2</v>
      </c>
      <c r="BE107" s="64">
        <f>'Insumo 1'!BE104/$CP107</f>
        <v>1.3009566399082092E-2</v>
      </c>
      <c r="BF107" s="64">
        <f>'Insumo 1'!BF104/$CP107</f>
        <v>1.2383954359947831E-2</v>
      </c>
      <c r="BG107" s="64">
        <f>'Insumo 1'!BG104/$CP107</f>
        <v>1.1724832526533504E-2</v>
      </c>
      <c r="BH107" s="64">
        <f>'Insumo 1'!BH104/$CP107</f>
        <v>1.1146536892198132E-2</v>
      </c>
      <c r="BI107" s="64">
        <f>'Insumo 1'!BI104/$CP107</f>
        <v>1.071306684945085E-2</v>
      </c>
      <c r="BJ107" s="64">
        <f>'Insumo 1'!BJ104/$CP107</f>
        <v>1.0380557646122479E-2</v>
      </c>
      <c r="BK107" s="64">
        <f>'Insumo 1'!BK104/$CP107</f>
        <v>1.0031796911662574E-2</v>
      </c>
      <c r="BL107" s="64">
        <f>'Insumo 1'!BL104/$CP107</f>
        <v>9.6777148793985388E-3</v>
      </c>
      <c r="BM107" s="64">
        <f>'Insumo 1'!BM104/$CP107</f>
        <v>9.3874884207840702E-3</v>
      </c>
      <c r="BN107" s="64">
        <f>'Insumo 1'!BN104/$CP107</f>
        <v>9.1796701687038382E-3</v>
      </c>
      <c r="BO107" s="64">
        <f>'Insumo 1'!BO104/$CP107</f>
        <v>9.0250648946649109E-3</v>
      </c>
      <c r="BP107" s="64">
        <f>'Insumo 1'!BP104/$CP107</f>
        <v>8.8767876504471134E-3</v>
      </c>
      <c r="BQ107" s="64">
        <f>'Insumo 1'!BQ104/$CP107</f>
        <v>8.74634394481613E-3</v>
      </c>
      <c r="BR107" s="64">
        <f>'Insumo 1'!BR104/$CP107</f>
        <v>8.5736174944712439E-3</v>
      </c>
      <c r="BS107" s="64">
        <f>'Insumo 1'!BS104/$CP107</f>
        <v>8.3243794108345381E-3</v>
      </c>
      <c r="BT107" s="64">
        <f>'Insumo 1'!BT104/$CP107</f>
        <v>8.0246609074883755E-3</v>
      </c>
      <c r="BU107" s="64">
        <f>'Insumo 1'!BU104/$CP107</f>
        <v>7.7340029922951942E-3</v>
      </c>
      <c r="BV107" s="64">
        <f>'Insumo 1'!BV104/$CP107</f>
        <v>7.4419068885062997E-3</v>
      </c>
      <c r="BW107" s="64">
        <f>'Insumo 1'!BW104/$CP107</f>
        <v>7.1419007474409959E-3</v>
      </c>
      <c r="BX107" s="64">
        <f>'Insumo 1'!BX104/$CP107</f>
        <v>6.8372924028694167E-3</v>
      </c>
      <c r="BY107" s="64">
        <f>'Insumo 1'!BY104/$CP107</f>
        <v>6.5272189416341365E-3</v>
      </c>
      <c r="BZ107" s="64">
        <f>'Insumo 1'!BZ104/$CP107</f>
        <v>6.2085163488245906E-3</v>
      </c>
      <c r="CA107" s="64">
        <f>'Insumo 1'!CA104/$CP107</f>
        <v>5.8824789941769196E-3</v>
      </c>
      <c r="CB107" s="64">
        <f>'Insumo 1'!CB104/$CP107</f>
        <v>5.5519832548825429E-3</v>
      </c>
      <c r="CC107" s="64">
        <f>'Insumo 1'!CC104/$CP107</f>
        <v>5.2178920440988904E-3</v>
      </c>
      <c r="CD107" s="64">
        <f>'Insumo 1'!CD104/$CP107</f>
        <v>4.8806368184046729E-3</v>
      </c>
      <c r="CE107" s="64">
        <f>'Insumo 1'!CE104/$CP107</f>
        <v>4.5433815927104554E-3</v>
      </c>
      <c r="CF107" s="64">
        <f>'Insumo 1'!CF104/$CP107</f>
        <v>4.2105847516629427E-3</v>
      </c>
      <c r="CG107" s="64">
        <f>'Insumo 1'!CG104/$CP107</f>
        <v>3.8654194886923146E-3</v>
      </c>
      <c r="CH107" s="64">
        <f>'Insumo 1'!CH104/$CP107</f>
        <v>3.5017015928370159E-3</v>
      </c>
      <c r="CI107" s="64">
        <f>'Insumo 1'!CI104/$CP107</f>
        <v>3.1305051162840202E-3</v>
      </c>
      <c r="CJ107" s="64">
        <f>'Insumo 1'!CJ104/$CP107</f>
        <v>2.7629041112203017E-3</v>
      </c>
      <c r="CK107" s="64">
        <f>'Insumo 1'!CK104/$CP107</f>
        <v>2.4152939276369662E-3</v>
      </c>
      <c r="CL107" s="64">
        <f>'Insumo 1'!CL104/$CP107</f>
        <v>2.1037822778059746E-3</v>
      </c>
      <c r="CM107" s="64">
        <f>'Insumo 1'!CM104/$CP107</f>
        <v>1.8101041665617992E-3</v>
      </c>
      <c r="CN107" s="64">
        <f>'Insumo 1'!CN104/$CP107</f>
        <v>1.5298012092577354E-3</v>
      </c>
      <c r="CP107">
        <f>SUM('Insumo 1'!B104:CX104)</f>
        <v>6953.1909999999989</v>
      </c>
      <c r="CR107" s="79">
        <f t="shared" si="2"/>
        <v>0.22298927211980804</v>
      </c>
    </row>
    <row r="108" spans="1:96">
      <c r="A108">
        <f t="shared" si="3"/>
        <v>2047</v>
      </c>
      <c r="B108" s="64">
        <f>'Insumo 1'!B105/$CP108</f>
        <v>1.1567174646240071E-2</v>
      </c>
      <c r="C108" s="64">
        <f>'Insumo 1'!C105/$CP108</f>
        <v>1.1636513246621721E-2</v>
      </c>
      <c r="D108" s="64">
        <f>'Insumo 1'!D105/$CP108</f>
        <v>1.1751022636463616E-2</v>
      </c>
      <c r="E108" s="64">
        <f>'Insumo 1'!E105/$CP108</f>
        <v>1.1827697893732119E-2</v>
      </c>
      <c r="F108" s="64">
        <f>'Insumo 1'!F105/$CP108</f>
        <v>1.1914586928235266E-2</v>
      </c>
      <c r="G108" s="64">
        <f>'Insumo 1'!G105/$CP108</f>
        <v>1.2010395035816551E-2</v>
      </c>
      <c r="H108" s="64">
        <f>'Insumo 1'!H105/$CP108</f>
        <v>1.2113827512319469E-2</v>
      </c>
      <c r="I108" s="64">
        <f>'Insumo 1'!I105/$CP108</f>
        <v>1.2223733509604906E-2</v>
      </c>
      <c r="J108" s="64">
        <f>'Insumo 1'!J105/$CP108</f>
        <v>1.2339537603603306E-2</v>
      </c>
      <c r="K108" s="64">
        <f>'Insumo 1'!K105/$CP108</f>
        <v>1.2457931105914711E-2</v>
      </c>
      <c r="L108" s="64">
        <f>'Insumo 1'!L105/$CP108</f>
        <v>1.2577475456365231E-2</v>
      </c>
      <c r="M108" s="64">
        <f>'Insumo 1'!M105/$CP108</f>
        <v>1.2697451374867922E-2</v>
      </c>
      <c r="N108" s="64">
        <f>'Insumo 1'!N105/$CP108</f>
        <v>1.2818721997527115E-2</v>
      </c>
      <c r="O108" s="64">
        <f>'Insumo 1'!O105/$CP108</f>
        <v>1.2939848764168918E-2</v>
      </c>
      <c r="P108" s="64">
        <f>'Insumo 1'!P105/$CP108</f>
        <v>1.305924925860205E-2</v>
      </c>
      <c r="Q108" s="64">
        <f>'Insumo 1'!Q105/$CP108</f>
        <v>1.3175484920652616E-2</v>
      </c>
      <c r="R108" s="64">
        <f>'Insumo 1'!R105/$CP108</f>
        <v>1.3287836470233672E-2</v>
      </c>
      <c r="S108" s="64">
        <f>'Insumo 1'!S105/$CP108</f>
        <v>1.3394865347171322E-2</v>
      </c>
      <c r="T108" s="64">
        <f>'Insumo 1'!T105/$CP108</f>
        <v>1.3494413711204729E-2</v>
      </c>
      <c r="U108" s="64">
        <f>'Insumo 1'!U105/$CP108</f>
        <v>1.3591372666925127E-2</v>
      </c>
      <c r="V108" s="64">
        <f>'Insumo 1'!V105/$CP108</f>
        <v>1.3687180774506411E-2</v>
      </c>
      <c r="W108" s="64">
        <f>'Insumo 1'!W105/$CP108</f>
        <v>1.3777234641392123E-2</v>
      </c>
      <c r="X108" s="64">
        <f>'Insumo 1'!X105/$CP108</f>
        <v>1.3855636170869301E-2</v>
      </c>
      <c r="Y108" s="64">
        <f>'Insumo 1'!Y105/$CP108</f>
        <v>1.3922816930990111E-2</v>
      </c>
      <c r="Z108" s="64">
        <f>'Insumo 1'!Z105/$CP108</f>
        <v>1.3969713992659026E-2</v>
      </c>
      <c r="AA108" s="64">
        <f>'Insumo 1'!AA105/$CP108</f>
        <v>1.3990716971197865E-2</v>
      </c>
      <c r="AB108" s="64">
        <f>'Insumo 1'!AB105/$CP108</f>
        <v>1.3988846842971806E-2</v>
      </c>
      <c r="AC108" s="64">
        <f>'Insumo 1'!AC105/$CP108</f>
        <v>1.3979927769893669E-2</v>
      </c>
      <c r="AD108" s="64">
        <f>'Insumo 1'!AD105/$CP108</f>
        <v>1.3969713992659026E-2</v>
      </c>
      <c r="AE108" s="64">
        <f>'Insumo 1'!AE105/$CP108</f>
        <v>1.3917350402329316E-2</v>
      </c>
      <c r="AF108" s="64">
        <f>'Insumo 1'!AF105/$CP108</f>
        <v>1.3807300549026491E-2</v>
      </c>
      <c r="AG108" s="64">
        <f>'Insumo 1'!AG105/$CP108</f>
        <v>1.3662149827480671E-2</v>
      </c>
      <c r="AH108" s="64">
        <f>'Insumo 1'!AH105/$CP108</f>
        <v>1.3520595506369583E-2</v>
      </c>
      <c r="AI108" s="64">
        <f>'Insumo 1'!AI105/$CP108</f>
        <v>1.3375013216771595E-2</v>
      </c>
      <c r="AJ108" s="64">
        <f>'Insumo 1'!AJ105/$CP108</f>
        <v>1.326107925099926E-2</v>
      </c>
      <c r="AK108" s="64">
        <f>'Insumo 1'!AK105/$CP108</f>
        <v>1.3200228155643579E-2</v>
      </c>
      <c r="AL108" s="64">
        <f>'Insumo 1'!AL105/$CP108</f>
        <v>1.3178362041000403E-2</v>
      </c>
      <c r="AM108" s="64">
        <f>'Insumo 1'!AM105/$CP108</f>
        <v>1.3165414999435365E-2</v>
      </c>
      <c r="AN108" s="64">
        <f>'Insumo 1'!AN105/$CP108</f>
        <v>1.3174190216496112E-2</v>
      </c>
      <c r="AO108" s="64">
        <f>'Insumo 1'!AO105/$CP108</f>
        <v>1.3183684713643807E-2</v>
      </c>
      <c r="AP108" s="64">
        <f>'Insumo 1'!AP105/$CP108</f>
        <v>1.3182677721522084E-2</v>
      </c>
      <c r="AQ108" s="64">
        <f>'Insumo 1'!AQ105/$CP108</f>
        <v>1.3188288106200267E-2</v>
      </c>
      <c r="AR108" s="64">
        <f>'Insumo 1'!AR105/$CP108</f>
        <v>1.3199077307504463E-2</v>
      </c>
      <c r="AS108" s="64">
        <f>'Insumo 1'!AS105/$CP108</f>
        <v>1.3179369033122126E-2</v>
      </c>
      <c r="AT108" s="64">
        <f>'Insumo 1'!AT105/$CP108</f>
        <v>1.3308407880720343E-2</v>
      </c>
      <c r="AU108" s="64">
        <f>'Insumo 1'!AU105/$CP108</f>
        <v>1.3663876099689342E-2</v>
      </c>
      <c r="AV108" s="64">
        <f>'Insumo 1'!AV105/$CP108</f>
        <v>1.4144067485734876E-2</v>
      </c>
      <c r="AW108" s="64">
        <f>'Insumo 1'!AW105/$CP108</f>
        <v>1.4576930242059326E-2</v>
      </c>
      <c r="AX108" s="64">
        <f>'Insumo 1'!AX105/$CP108</f>
        <v>1.5005333461844709E-2</v>
      </c>
      <c r="AY108" s="64">
        <f>'Insumo 1'!AY105/$CP108</f>
        <v>1.5249457123354376E-2</v>
      </c>
      <c r="AZ108" s="64">
        <f>'Insumo 1'!AZ105/$CP108</f>
        <v>1.5204861757963687E-2</v>
      </c>
      <c r="BA108" s="64">
        <f>'Insumo 1'!BA105/$CP108</f>
        <v>1.4953113727532386E-2</v>
      </c>
      <c r="BB108" s="64">
        <f>'Insumo 1'!BB105/$CP108</f>
        <v>1.4700790273031528E-2</v>
      </c>
      <c r="BC108" s="64">
        <f>'Insumo 1'!BC105/$CP108</f>
        <v>1.443149180847873E-2</v>
      </c>
      <c r="BD108" s="64">
        <f>'Insumo 1'!BD105/$CP108</f>
        <v>1.4047396242049258E-2</v>
      </c>
      <c r="BE108" s="64">
        <f>'Insumo 1'!BE105/$CP108</f>
        <v>1.3528219875291219E-2</v>
      </c>
      <c r="BF108" s="64">
        <f>'Insumo 1'!BF105/$CP108</f>
        <v>1.2922010618012642E-2</v>
      </c>
      <c r="BG108" s="64">
        <f>'Insumo 1'!BG105/$CP108</f>
        <v>1.2296236942369121E-2</v>
      </c>
      <c r="BH108" s="64">
        <f>'Insumo 1'!BH105/$CP108</f>
        <v>1.1636513246621721E-2</v>
      </c>
      <c r="BI108" s="64">
        <f>'Insumo 1'!BI105/$CP108</f>
        <v>1.1057348920612338E-2</v>
      </c>
      <c r="BJ108" s="64">
        <f>'Insumo 1'!BJ105/$CP108</f>
        <v>1.0622184468009657E-2</v>
      </c>
      <c r="BK108" s="64">
        <f>'Insumo 1'!BK105/$CP108</f>
        <v>1.0287575371562111E-2</v>
      </c>
      <c r="BL108" s="64">
        <f>'Insumo 1'!BL105/$CP108</f>
        <v>9.9361351210800111E-3</v>
      </c>
      <c r="BM108" s="64">
        <f>'Insumo 1'!BM105/$CP108</f>
        <v>9.5792283419371214E-3</v>
      </c>
      <c r="BN108" s="64">
        <f>'Insumo 1'!BN105/$CP108</f>
        <v>9.2853304984107515E-3</v>
      </c>
      <c r="BO108" s="64">
        <f>'Insumo 1'!BO105/$CP108</f>
        <v>9.0728551607267317E-3</v>
      </c>
      <c r="BP108" s="64">
        <f>'Insumo 1'!BP105/$CP108</f>
        <v>8.9124557013376439E-3</v>
      </c>
      <c r="BQ108" s="64">
        <f>'Insumo 1'!BQ105/$CP108</f>
        <v>8.758098194678909E-3</v>
      </c>
      <c r="BR108" s="64">
        <f>'Insumo 1'!BR105/$CP108</f>
        <v>8.6210034101068915E-3</v>
      </c>
      <c r="BS108" s="64">
        <f>'Insumo 1'!BS105/$CP108</f>
        <v>8.4413272443876371E-3</v>
      </c>
      <c r="BT108" s="64">
        <f>'Insumo 1'!BT105/$CP108</f>
        <v>8.185407389452044E-3</v>
      </c>
      <c r="BU108" s="64">
        <f>'Insumo 1'!BU105/$CP108</f>
        <v>7.8784186483432453E-3</v>
      </c>
      <c r="BV108" s="64">
        <f>'Insumo 1'!BV105/$CP108</f>
        <v>7.5806366923473626E-3</v>
      </c>
      <c r="BW108" s="64">
        <f>'Insumo 1'!BW105/$CP108</f>
        <v>7.2809846081254188E-3</v>
      </c>
      <c r="BX108" s="64">
        <f>'Insumo 1'!BX105/$CP108</f>
        <v>6.9722695948079482E-3</v>
      </c>
      <c r="BY108" s="64">
        <f>'Insumo 1'!BY105/$CP108</f>
        <v>6.65679334867318E-3</v>
      </c>
      <c r="BZ108" s="64">
        <f>'Insumo 1'!BZ105/$CP108</f>
        <v>6.3348435817558923E-3</v>
      </c>
      <c r="CA108" s="64">
        <f>'Insumo 1'!CA105/$CP108</f>
        <v>6.0048378778648015E-3</v>
      </c>
      <c r="CB108" s="64">
        <f>'Insumo 1'!CB105/$CP108</f>
        <v>5.668502509208583E-3</v>
      </c>
      <c r="CC108" s="64">
        <f>'Insumo 1'!CC105/$CP108</f>
        <v>5.327132179943737E-3</v>
      </c>
      <c r="CD108" s="64">
        <f>'Insumo 1'!CD105/$CP108</f>
        <v>4.9814461701572126E-3</v>
      </c>
      <c r="CE108" s="64">
        <f>'Insumo 1'!CE105/$CP108</f>
        <v>4.6328830400229016E-3</v>
      </c>
      <c r="CF108" s="64">
        <f>'Insumo 1'!CF105/$CP108</f>
        <v>4.2859023260798726E-3</v>
      </c>
      <c r="CG108" s="64">
        <f>'Insumo 1'!CG105/$CP108</f>
        <v>3.9442442847802484E-3</v>
      </c>
      <c r="CH108" s="64">
        <f>'Insumo 1'!CH105/$CP108</f>
        <v>3.5948180185416019E-3</v>
      </c>
      <c r="CI108" s="64">
        <f>'Insumo 1'!CI105/$CP108</f>
        <v>3.2328762787900843E-3</v>
      </c>
      <c r="CJ108" s="64">
        <f>'Insumo 1'!CJ105/$CP108</f>
        <v>2.8683451307255593E-3</v>
      </c>
      <c r="CK108" s="64">
        <f>'Insumo 1'!CK105/$CP108</f>
        <v>2.5016561424001946E-3</v>
      </c>
      <c r="CL108" s="64">
        <f>'Insumo 1'!CL105/$CP108</f>
        <v>2.1683417501091509E-3</v>
      </c>
      <c r="CM108" s="64">
        <f>'Insumo 1'!CM105/$CP108</f>
        <v>1.8843699717826421E-3</v>
      </c>
      <c r="CN108" s="64">
        <f>'Insumo 1'!CN105/$CP108</f>
        <v>1.6022683216821946E-3</v>
      </c>
      <c r="CP108">
        <f>SUM('Insumo 1'!B105:CX105)</f>
        <v>6951.3950000000004</v>
      </c>
      <c r="CR108" s="79">
        <f t="shared" si="2"/>
        <v>0.21964656015087619</v>
      </c>
    </row>
    <row r="109" spans="1:96">
      <c r="A109">
        <f t="shared" si="3"/>
        <v>2048</v>
      </c>
      <c r="B109" s="64">
        <f>'Insumo 1'!B106/$CP109</f>
        <v>1.1433089841536036E-2</v>
      </c>
      <c r="C109" s="64">
        <f>'Insumo 1'!C106/$CP109</f>
        <v>1.1509082079965137E-2</v>
      </c>
      <c r="D109" s="64">
        <f>'Insumo 1'!D106/$CP109</f>
        <v>1.159299017656394E-2</v>
      </c>
      <c r="E109" s="64">
        <f>'Insumo 1'!E106/$CP109</f>
        <v>1.1711440199721422E-2</v>
      </c>
      <c r="F109" s="64">
        <f>'Insumo 1'!F106/$CP109</f>
        <v>1.1795492221014217E-2</v>
      </c>
      <c r="G109" s="64">
        <f>'Insumo 1'!G106/$CP109</f>
        <v>1.1886452627618747E-2</v>
      </c>
      <c r="H109" s="64">
        <f>'Insumo 1'!H106/$CP109</f>
        <v>1.1983601796065044E-2</v>
      </c>
      <c r="I109" s="64">
        <f>'Insumo 1'!I106/$CP109</f>
        <v>1.2085788328801148E-2</v>
      </c>
      <c r="J109" s="64">
        <f>'Insumo 1'!J106/$CP109</f>
        <v>1.2192436527051081E-2</v>
      </c>
      <c r="K109" s="64">
        <f>'Insumo 1'!K106/$CP109</f>
        <v>1.2302970692038865E-2</v>
      </c>
      <c r="L109" s="64">
        <f>'Insumo 1'!L106/$CP109</f>
        <v>1.2414512329884613E-2</v>
      </c>
      <c r="M109" s="64">
        <f>'Insumo 1'!M106/$CP109</f>
        <v>1.2524758645484408E-2</v>
      </c>
      <c r="N109" s="64">
        <f>'Insumo 1'!N106/$CP109</f>
        <v>1.2634141412920238E-2</v>
      </c>
      <c r="O109" s="64">
        <f>'Insumo 1'!O106/$CP109</f>
        <v>1.2744387728520035E-2</v>
      </c>
      <c r="P109" s="64">
        <f>'Insumo 1'!P106/$CP109</f>
        <v>1.2853770495955862E-2</v>
      </c>
      <c r="Q109" s="64">
        <f>'Insumo 1'!Q106/$CP109</f>
        <v>1.2962721489309709E-2</v>
      </c>
      <c r="R109" s="64">
        <f>'Insumo 1'!R106/$CP109</f>
        <v>1.3070952859193581E-2</v>
      </c>
      <c r="S109" s="64">
        <f>'Insumo 1'!S106/$CP109</f>
        <v>1.3177313208055525E-2</v>
      </c>
      <c r="T109" s="64">
        <f>'Insumo 1'!T106/$CP109</f>
        <v>1.327863619262766E-2</v>
      </c>
      <c r="U109" s="64">
        <f>'Insumo 1'!U106/$CP109</f>
        <v>1.3372762942500073E-2</v>
      </c>
      <c r="V109" s="64">
        <f>'Insumo 1'!V106/$CP109</f>
        <v>1.346617006890251E-2</v>
      </c>
      <c r="W109" s="64">
        <f>'Insumo 1'!W106/$CP109</f>
        <v>1.356116036693889E-2</v>
      </c>
      <c r="X109" s="64">
        <f>'Insumo 1'!X106/$CP109</f>
        <v>1.3652264698237415E-2</v>
      </c>
      <c r="Y109" s="64">
        <f>'Insumo 1'!Y106/$CP109</f>
        <v>1.3732430752792358E-2</v>
      </c>
      <c r="Z109" s="64">
        <f>'Insumo 1'!Z106/$CP109</f>
        <v>1.3802090304685702E-2</v>
      </c>
      <c r="AA109" s="64">
        <f>'Insumo 1'!AA106/$CP109</f>
        <v>1.3852320022889787E-2</v>
      </c>
      <c r="AB109" s="64">
        <f>'Insumo 1'!AB106/$CP109</f>
        <v>1.3877506844338826E-2</v>
      </c>
      <c r="AC109" s="64">
        <f>'Insumo 1'!AC106/$CP109</f>
        <v>1.3880385338218715E-2</v>
      </c>
      <c r="AD109" s="64">
        <f>'Insumo 1'!AD106/$CP109</f>
        <v>1.3876643296174858E-2</v>
      </c>
      <c r="AE109" s="64">
        <f>'Insumo 1'!AE106/$CP109</f>
        <v>1.387160593188505E-2</v>
      </c>
      <c r="AF109" s="64">
        <f>'Insumo 1'!AF106/$CP109</f>
        <v>1.3824830406336834E-2</v>
      </c>
      <c r="AG109" s="64">
        <f>'Insumo 1'!AG106/$CP109</f>
        <v>1.371976537972084E-2</v>
      </c>
      <c r="AH109" s="64">
        <f>'Insumo 1'!AH106/$CP109</f>
        <v>1.3579294878382196E-2</v>
      </c>
      <c r="AI109" s="64">
        <f>'Insumo 1'!AI106/$CP109</f>
        <v>1.3442422494393416E-2</v>
      </c>
      <c r="AJ109" s="64">
        <f>'Insumo 1'!AJ106/$CP109</f>
        <v>1.3301520218972789E-2</v>
      </c>
      <c r="AK109" s="64">
        <f>'Insumo 1'!AK106/$CP109</f>
        <v>1.3190986053985004E-2</v>
      </c>
      <c r="AL109" s="64">
        <f>'Insumo 1'!AL106/$CP109</f>
        <v>1.3132120854141248E-2</v>
      </c>
      <c r="AM109" s="64">
        <f>'Insumo 1'!AM106/$CP109</f>
        <v>1.3111251773512043E-2</v>
      </c>
      <c r="AN109" s="64">
        <f>'Insumo 1'!AN106/$CP109</f>
        <v>1.3098874249828517E-2</v>
      </c>
      <c r="AO109" s="64">
        <f>'Insumo 1'!AO106/$CP109</f>
        <v>1.3107941505550171E-2</v>
      </c>
      <c r="AP109" s="64">
        <f>'Insumo 1'!AP106/$CP109</f>
        <v>1.3117872309435792E-2</v>
      </c>
      <c r="AQ109" s="64">
        <f>'Insumo 1'!AQ106/$CP109</f>
        <v>1.3117440535353809E-2</v>
      </c>
      <c r="AR109" s="64">
        <f>'Insumo 1'!AR106/$CP109</f>
        <v>1.3123629297195571E-2</v>
      </c>
      <c r="AS109" s="64">
        <f>'Insumo 1'!AS106/$CP109</f>
        <v>1.3134567573939156E-2</v>
      </c>
      <c r="AT109" s="64">
        <f>'Insumo 1'!AT106/$CP109</f>
        <v>1.3114993815555901E-2</v>
      </c>
      <c r="AU109" s="64">
        <f>'Insumo 1'!AU106/$CP109</f>
        <v>1.3243374642599007E-2</v>
      </c>
      <c r="AV109" s="64">
        <f>'Insumo 1'!AV106/$CP109</f>
        <v>1.3597429389825505E-2</v>
      </c>
      <c r="AW109" s="64">
        <f>'Insumo 1'!AW106/$CP109</f>
        <v>1.4075547223275274E-2</v>
      </c>
      <c r="AX109" s="64">
        <f>'Insumo 1'!AX106/$CP109</f>
        <v>1.4506313832400848E-2</v>
      </c>
      <c r="AY109" s="64">
        <f>'Insumo 1'!AY106/$CP109</f>
        <v>1.4932474851318597E-2</v>
      </c>
      <c r="AZ109" s="64">
        <f>'Insumo 1'!AZ106/$CP109</f>
        <v>1.5174412261923374E-2</v>
      </c>
      <c r="BA109" s="64">
        <f>'Insumo 1'!BA106/$CP109</f>
        <v>1.5127924585763146E-2</v>
      </c>
      <c r="BB109" s="64">
        <f>'Insumo 1'!BB106/$CP109</f>
        <v>1.4874329274944816E-2</v>
      </c>
      <c r="BC109" s="64">
        <f>'Insumo 1'!BC106/$CP109</f>
        <v>1.4619870415962518E-2</v>
      </c>
      <c r="BD109" s="64">
        <f>'Insumo 1'!BD106/$CP109</f>
        <v>1.4348572367782862E-2</v>
      </c>
      <c r="BE109" s="64">
        <f>'Insumo 1'!BE106/$CP109</f>
        <v>1.3962710263183575E-2</v>
      </c>
      <c r="BF109" s="64">
        <f>'Insumo 1'!BF106/$CP109</f>
        <v>1.3442710343781404E-2</v>
      </c>
      <c r="BG109" s="64">
        <f>'Insumo 1'!BG106/$CP109</f>
        <v>1.2836355607982528E-2</v>
      </c>
      <c r="BH109" s="64">
        <f>'Insumo 1'!BH106/$CP109</f>
        <v>1.2210139264412405E-2</v>
      </c>
      <c r="BI109" s="64">
        <f>'Insumo 1'!BI106/$CP109</f>
        <v>1.1549812768365584E-2</v>
      </c>
      <c r="BJ109" s="64">
        <f>'Insumo 1'!BJ106/$CP109</f>
        <v>1.0969508402179712E-2</v>
      </c>
      <c r="BK109" s="64">
        <f>'Insumo 1'!BK106/$CP109</f>
        <v>1.0532696955906369E-2</v>
      </c>
      <c r="BL109" s="64">
        <f>'Insumo 1'!BL106/$CP109</f>
        <v>1.0195769247265216E-2</v>
      </c>
      <c r="BM109" s="64">
        <f>'Insumo 1'!BM106/$CP109</f>
        <v>9.8418584247327127E-3</v>
      </c>
      <c r="BN109" s="64">
        <f>'Insumo 1'!BN106/$CP109</f>
        <v>9.4821906144404271E-3</v>
      </c>
      <c r="BO109" s="64">
        <f>'Insumo 1'!BO106/$CP109</f>
        <v>9.1845543472597758E-3</v>
      </c>
      <c r="BP109" s="64">
        <f>'Insumo 1'!BP106/$CP109</f>
        <v>8.967228059328064E-3</v>
      </c>
      <c r="BQ109" s="64">
        <f>'Insumo 1'!BQ106/$CP109</f>
        <v>8.8011389624583977E-3</v>
      </c>
      <c r="BR109" s="64">
        <f>'Insumo 1'!BR106/$CP109</f>
        <v>8.6405190039605204E-3</v>
      </c>
      <c r="BS109" s="64">
        <f>'Insumo 1'!BS106/$CP109</f>
        <v>8.4967382346600034E-3</v>
      </c>
      <c r="BT109" s="64">
        <f>'Insumo 1'!BT106/$CP109</f>
        <v>8.3102118312431174E-3</v>
      </c>
      <c r="BU109" s="64">
        <f>'Insumo 1'!BU106/$CP109</f>
        <v>8.0474053400091377E-3</v>
      </c>
      <c r="BV109" s="64">
        <f>'Insumo 1'!BV106/$CP109</f>
        <v>7.7335055824071068E-3</v>
      </c>
      <c r="BW109" s="64">
        <f>'Insumo 1'!BW106/$CP109</f>
        <v>7.4280973817507532E-3</v>
      </c>
      <c r="BX109" s="64">
        <f>'Insumo 1'!BX106/$CP109</f>
        <v>7.1211060094604596E-3</v>
      </c>
      <c r="BY109" s="64">
        <f>'Insumo 1'!BY106/$CP109</f>
        <v>6.8033202851205772E-3</v>
      </c>
      <c r="BZ109" s="64">
        <f>'Insumo 1'!BZ106/$CP109</f>
        <v>6.4771869285290126E-3</v>
      </c>
      <c r="CA109" s="64">
        <f>'Insumo 1'!CA106/$CP109</f>
        <v>6.1432816384617448E-3</v>
      </c>
      <c r="CB109" s="64">
        <f>'Insumo 1'!CB106/$CP109</f>
        <v>5.8018922643067634E-3</v>
      </c>
      <c r="CC109" s="64">
        <f>'Insumo 1'!CC106/$CP109</f>
        <v>5.4550337517799896E-3</v>
      </c>
      <c r="CD109" s="64">
        <f>'Insumo 1'!CD106/$CP109</f>
        <v>5.1028500255754193E-3</v>
      </c>
      <c r="CE109" s="64">
        <f>'Insumo 1'!CE106/$CP109</f>
        <v>4.7454850103870461E-3</v>
      </c>
      <c r="CF109" s="64">
        <f>'Insumo 1'!CF106/$CP109</f>
        <v>4.385673275400767E-3</v>
      </c>
      <c r="CG109" s="64">
        <f>'Insumo 1'!CG106/$CP109</f>
        <v>4.0287400342943766E-3</v>
      </c>
      <c r="CH109" s="64">
        <f>'Insumo 1'!CH106/$CP109</f>
        <v>3.6782834044177403E-3</v>
      </c>
      <c r="CI109" s="64">
        <f>'Insumo 1'!CI106/$CP109</f>
        <v>3.3245165065792304E-3</v>
      </c>
      <c r="CJ109" s="64">
        <f>'Insumo 1'!CJ106/$CP109</f>
        <v>2.9642729975109671E-3</v>
      </c>
      <c r="CK109" s="64">
        <f>'Insumo 1'!CK106/$CP109</f>
        <v>2.6063322835466161E-3</v>
      </c>
      <c r="CL109" s="64">
        <f>'Insumo 1'!CL106/$CP109</f>
        <v>2.2404757114125665E-3</v>
      </c>
      <c r="CM109" s="64">
        <f>'Insumo 1'!CM106/$CP109</f>
        <v>1.9215385895207284E-3</v>
      </c>
      <c r="CN109" s="64">
        <f>'Insumo 1'!CN106/$CP109</f>
        <v>1.6650647848225082E-3</v>
      </c>
      <c r="CP109">
        <f>SUM('Insumo 1'!B106:CX106)</f>
        <v>6948.0779999999986</v>
      </c>
      <c r="CR109" s="79">
        <f t="shared" si="2"/>
        <v>0.21651253771186799</v>
      </c>
    </row>
    <row r="110" spans="1:96">
      <c r="A110">
        <f t="shared" si="3"/>
        <v>2049</v>
      </c>
      <c r="B110" s="64">
        <f>'Insumo 1'!B107/$CP110</f>
        <v>1.1300258497373837E-2</v>
      </c>
      <c r="C110" s="64">
        <f>'Insumo 1'!C107/$CP110</f>
        <v>1.138292926435692E-2</v>
      </c>
      <c r="D110" s="64">
        <f>'Insumo 1'!D107/$CP110</f>
        <v>1.1470784957492252E-2</v>
      </c>
      <c r="E110" s="64">
        <f>'Insumo 1'!E107/$CP110</f>
        <v>1.1562961422421122E-2</v>
      </c>
      <c r="F110" s="64">
        <f>'Insumo 1'!F107/$CP110</f>
        <v>1.1673141103156415E-2</v>
      </c>
      <c r="G110" s="64">
        <f>'Insumo 1'!G107/$CP110</f>
        <v>1.1764453413726578E-2</v>
      </c>
      <c r="H110" s="64">
        <f>'Insumo 1'!H107/$CP110</f>
        <v>1.1859654418910926E-2</v>
      </c>
      <c r="I110" s="64">
        <f>'Insumo 1'!I107/$CP110</f>
        <v>1.1958168015803659E-2</v>
      </c>
      <c r="J110" s="64">
        <f>'Insumo 1'!J107/$CP110</f>
        <v>1.2058986024319611E-2</v>
      </c>
      <c r="K110" s="64">
        <f>'Insumo 1'!K107/$CP110</f>
        <v>1.2162396495911689E-2</v>
      </c>
      <c r="L110" s="64">
        <f>'Insumo 1'!L107/$CP110</f>
        <v>1.226811137912699E-2</v>
      </c>
      <c r="M110" s="64">
        <f>'Insumo 1'!M107/$CP110</f>
        <v>1.2372386005077774E-2</v>
      </c>
      <c r="N110" s="64">
        <f>'Insumo 1'!N107/$CP110</f>
        <v>1.247349206504663E-2</v>
      </c>
      <c r="O110" s="64">
        <f>'Insumo 1'!O107/$CP110</f>
        <v>1.2572293713392265E-2</v>
      </c>
      <c r="P110" s="64">
        <f>'Insumo 1'!P107/$CP110</f>
        <v>1.267123938746435E-2</v>
      </c>
      <c r="Q110" s="64">
        <f>'Insumo 1'!Q107/$CP110</f>
        <v>1.2769032855724826E-2</v>
      </c>
      <c r="R110" s="64">
        <f>'Insumo 1'!R107/$CP110</f>
        <v>1.2867690478344008E-2</v>
      </c>
      <c r="S110" s="64">
        <f>'Insumo 1'!S107/$CP110</f>
        <v>1.2968076409680607E-2</v>
      </c>
      <c r="T110" s="64">
        <f>'Insumo 1'!T107/$CP110</f>
        <v>1.3068462341017205E-2</v>
      </c>
      <c r="U110" s="64">
        <f>'Insumo 1'!U107/$CP110</f>
        <v>1.3163663346201556E-2</v>
      </c>
      <c r="V110" s="64">
        <f>'Insumo 1'!V107/$CP110</f>
        <v>1.3252239167969145E-2</v>
      </c>
      <c r="W110" s="64">
        <f>'Insumo 1'!W107/$CP110</f>
        <v>1.3342255247001245E-2</v>
      </c>
      <c r="X110" s="64">
        <f>'Insumo 1'!X107/$CP110</f>
        <v>1.3436304046373982E-2</v>
      </c>
      <c r="Y110" s="64">
        <f>'Insumo 1'!Y107/$CP110</f>
        <v>1.3528912588482208E-2</v>
      </c>
      <c r="Z110" s="64">
        <f>'Insumo 1'!Z107/$CP110</f>
        <v>1.3610719201106581E-2</v>
      </c>
      <c r="AA110" s="64">
        <f>'Insumo 1'!AA107/$CP110</f>
        <v>1.3682876090058714E-2</v>
      </c>
      <c r="AB110" s="64">
        <f>'Insumo 1'!AB107/$CP110</f>
        <v>1.3736309634572169E-2</v>
      </c>
      <c r="AC110" s="64">
        <f>'Insumo 1'!AC107/$CP110</f>
        <v>1.3765690882768248E-2</v>
      </c>
      <c r="AD110" s="64">
        <f>'Insumo 1'!AD107/$CP110</f>
        <v>1.3773468271996622E-2</v>
      </c>
      <c r="AE110" s="64">
        <f>'Insumo 1'!AE107/$CP110</f>
        <v>1.3774908529261134E-2</v>
      </c>
      <c r="AF110" s="64">
        <f>'Insumo 1'!AF107/$CP110</f>
        <v>1.3775340606440489E-2</v>
      </c>
      <c r="AG110" s="64">
        <f>'Insumo 1'!AG107/$CP110</f>
        <v>1.3733717171496044E-2</v>
      </c>
      <c r="AH110" s="64">
        <f>'Insumo 1'!AH107/$CP110</f>
        <v>1.3633763317338801E-2</v>
      </c>
      <c r="AI110" s="64">
        <f>'Insumo 1'!AI107/$CP110</f>
        <v>1.3497947057295165E-2</v>
      </c>
      <c r="AJ110" s="64">
        <f>'Insumo 1'!AJ107/$CP110</f>
        <v>1.3365587414686365E-2</v>
      </c>
      <c r="AK110" s="64">
        <f>'Insumo 1'!AK107/$CP110</f>
        <v>1.3229339077463377E-2</v>
      </c>
      <c r="AL110" s="64">
        <f>'Insumo 1'!AL107/$CP110</f>
        <v>1.3122471988436466E-2</v>
      </c>
      <c r="AM110" s="64">
        <f>'Insumo 1'!AM107/$CP110</f>
        <v>1.3065581826488178E-2</v>
      </c>
      <c r="AN110" s="64">
        <f>'Insumo 1'!AN107/$CP110</f>
        <v>1.3045418224784987E-2</v>
      </c>
      <c r="AO110" s="64">
        <f>'Insumo 1'!AO107/$CP110</f>
        <v>1.3033752140942427E-2</v>
      </c>
      <c r="AP110" s="64">
        <f>'Insumo 1'!AP107/$CP110</f>
        <v>1.3043113813161767E-2</v>
      </c>
      <c r="AQ110" s="64">
        <f>'Insumo 1'!AQ107/$CP110</f>
        <v>1.3053339639739814E-2</v>
      </c>
      <c r="AR110" s="64">
        <f>'Insumo 1'!AR107/$CP110</f>
        <v>1.3053339639739814E-2</v>
      </c>
      <c r="AS110" s="64">
        <f>'Insumo 1'!AS107/$CP110</f>
        <v>1.306025287460948E-2</v>
      </c>
      <c r="AT110" s="64">
        <f>'Insumo 1'!AT107/$CP110</f>
        <v>1.3071630906999136E-2</v>
      </c>
      <c r="AU110" s="64">
        <f>'Insumo 1'!AU107/$CP110</f>
        <v>1.3051899382475298E-2</v>
      </c>
      <c r="AV110" s="64">
        <f>'Insumo 1'!AV107/$CP110</f>
        <v>1.317979422756411E-2</v>
      </c>
      <c r="AW110" s="64">
        <f>'Insumo 1'!AW107/$CP110</f>
        <v>1.3532369205917041E-2</v>
      </c>
      <c r="AX110" s="64">
        <f>'Insumo 1'!AX107/$CP110</f>
        <v>1.4008518257565243E-2</v>
      </c>
      <c r="AY110" s="64">
        <f>'Insumo 1'!AY107/$CP110</f>
        <v>1.4437138819484495E-2</v>
      </c>
      <c r="AZ110" s="64">
        <f>'Insumo 1'!AZ107/$CP110</f>
        <v>1.4861438609610209E-2</v>
      </c>
      <c r="BA110" s="64">
        <f>'Insumo 1'!BA107/$CP110</f>
        <v>1.5101097418425273E-2</v>
      </c>
      <c r="BB110" s="64">
        <f>'Insumo 1'!BB107/$CP110</f>
        <v>1.5052416722884713E-2</v>
      </c>
      <c r="BC110" s="64">
        <f>'Insumo 1'!BC107/$CP110</f>
        <v>1.479705910988645E-2</v>
      </c>
      <c r="BD110" s="64">
        <f>'Insumo 1'!BD107/$CP110</f>
        <v>1.4540549291076574E-2</v>
      </c>
      <c r="BE110" s="64">
        <f>'Insumo 1'!BE107/$CP110</f>
        <v>1.4266900410818987E-2</v>
      </c>
      <c r="BF110" s="64">
        <f>'Insumo 1'!BF107/$CP110</f>
        <v>1.3879327180938372E-2</v>
      </c>
      <c r="BG110" s="64">
        <f>'Insumo 1'!BG107/$CP110</f>
        <v>1.3358818205543152E-2</v>
      </c>
      <c r="BH110" s="64">
        <f>'Insumo 1'!BH107/$CP110</f>
        <v>1.2752037820003566E-2</v>
      </c>
      <c r="BI110" s="64">
        <f>'Insumo 1'!BI107/$CP110</f>
        <v>1.2125237858487238E-2</v>
      </c>
      <c r="BJ110" s="64">
        <f>'Insumo 1'!BJ107/$CP110</f>
        <v>1.1464159774075488E-2</v>
      </c>
      <c r="BK110" s="64">
        <f>'Insumo 1'!BK107/$CP110</f>
        <v>1.0882871942117792E-2</v>
      </c>
      <c r="BL110" s="64">
        <f>'Insumo 1'!BL107/$CP110</f>
        <v>1.0444169579346945E-2</v>
      </c>
      <c r="BM110" s="64">
        <f>'Insumo 1'!BM107/$CP110</f>
        <v>1.0104988993553988E-2</v>
      </c>
      <c r="BN110" s="64">
        <f>'Insumo 1'!BN107/$CP110</f>
        <v>9.7485253205868688E-3</v>
      </c>
      <c r="BO110" s="64">
        <f>'Insumo 1'!BO107/$CP110</f>
        <v>9.3860125671087896E-3</v>
      </c>
      <c r="BP110" s="64">
        <f>'Insumo 1'!BP107/$CP110</f>
        <v>9.0845667216460906E-3</v>
      </c>
      <c r="BQ110" s="64">
        <f>'Insumo 1'!BQ107/$CP110</f>
        <v>8.8624790514580908E-3</v>
      </c>
      <c r="BR110" s="64">
        <f>'Insumo 1'!BR107/$CP110</f>
        <v>8.6905123340751643E-3</v>
      </c>
      <c r="BS110" s="64">
        <f>'Insumo 1'!BS107/$CP110</f>
        <v>8.5238745685709393E-3</v>
      </c>
      <c r="BT110" s="64">
        <f>'Insumo 1'!BT107/$CP110</f>
        <v>8.3732236587028153E-3</v>
      </c>
      <c r="BU110" s="64">
        <f>'Insumo 1'!BU107/$CP110</f>
        <v>8.1797971080786354E-3</v>
      </c>
      <c r="BV110" s="64">
        <f>'Insumo 1'!BV107/$CP110</f>
        <v>7.9101809481616856E-3</v>
      </c>
      <c r="BW110" s="64">
        <f>'Insumo 1'!BW107/$CP110</f>
        <v>7.5891476039016015E-3</v>
      </c>
      <c r="BX110" s="64">
        <f>'Insumo 1'!BX107/$CP110</f>
        <v>7.2763237260492445E-3</v>
      </c>
      <c r="BY110" s="64">
        <f>'Insumo 1'!BY107/$CP110</f>
        <v>6.9616275137530182E-3</v>
      </c>
      <c r="BZ110" s="64">
        <f>'Insumo 1'!BZ107/$CP110</f>
        <v>6.6351211918877825E-3</v>
      </c>
      <c r="CA110" s="64">
        <f>'Insumo 1'!CA107/$CP110</f>
        <v>6.2979569662651447E-3</v>
      </c>
      <c r="CB110" s="64">
        <f>'Insumo 1'!CB107/$CP110</f>
        <v>5.9518631456025222E-3</v>
      </c>
      <c r="CC110" s="64">
        <f>'Insumo 1'!CC107/$CP110</f>
        <v>5.5992881672495892E-3</v>
      </c>
      <c r="CD110" s="64">
        <f>'Insumo 1'!CD107/$CP110</f>
        <v>5.2419603399237605E-3</v>
      </c>
      <c r="CE110" s="64">
        <f>'Insumo 1'!CE107/$CP110</f>
        <v>4.8785834320869744E-3</v>
      </c>
      <c r="CF110" s="64">
        <f>'Insumo 1'!CF107/$CP110</f>
        <v>4.5098775723714886E-3</v>
      </c>
      <c r="CG110" s="64">
        <f>'Insumo 1'!CG107/$CP110</f>
        <v>4.1385792495798783E-3</v>
      </c>
      <c r="CH110" s="64">
        <f>'Insumo 1'!CH107/$CP110</f>
        <v>3.7717457243082596E-3</v>
      </c>
      <c r="CI110" s="64">
        <f>'Insumo 1'!CI107/$CP110</f>
        <v>3.4124015368121128E-3</v>
      </c>
      <c r="CJ110" s="64">
        <f>'Insumo 1'!CJ107/$CP110</f>
        <v>3.0540655294011244E-3</v>
      </c>
      <c r="CK110" s="64">
        <f>'Insumo 1'!CK107/$CP110</f>
        <v>2.6958735477165883E-3</v>
      </c>
      <c r="CL110" s="64">
        <f>'Insumo 1'!CL107/$CP110</f>
        <v>2.3443067494488142E-3</v>
      </c>
      <c r="CM110" s="64">
        <f>'Insumo 1'!CM107/$CP110</f>
        <v>1.979057507168161E-3</v>
      </c>
      <c r="CN110" s="64">
        <f>'Insumo 1'!CN107/$CP110</f>
        <v>1.6745871214499824E-3</v>
      </c>
      <c r="CP110">
        <f>SUM('Insumo 1'!B107:CX107)</f>
        <v>6943.2039999999979</v>
      </c>
      <c r="CR110" s="79">
        <f t="shared" si="2"/>
        <v>0.21359260076471911</v>
      </c>
    </row>
    <row r="111" spans="1:96">
      <c r="A111">
        <f t="shared" si="3"/>
        <v>2050</v>
      </c>
      <c r="B111" s="64">
        <f>'Insumo 1'!B108/$CP111</f>
        <v>1.116899569714646E-2</v>
      </c>
      <c r="C111" s="64">
        <f>'Insumo 1'!C108/$CP111</f>
        <v>1.1257509234816322E-2</v>
      </c>
      <c r="D111" s="64">
        <f>'Insumo 1'!D108/$CP111</f>
        <v>1.1348761790752842E-2</v>
      </c>
      <c r="E111" s="64">
        <f>'Insumo 1'!E108/$CP111</f>
        <v>1.1442465047243737E-2</v>
      </c>
      <c r="F111" s="64">
        <f>'Insumo 1'!F108/$CP111</f>
        <v>1.1538330686576732E-2</v>
      </c>
      <c r="G111" s="64">
        <f>'Insumo 1'!G108/$CP111</f>
        <v>1.1635782073327265E-2</v>
      </c>
      <c r="H111" s="64">
        <f>'Insumo 1'!H108/$CP111</f>
        <v>1.1734242572070775E-2</v>
      </c>
      <c r="I111" s="64">
        <f>'Insumo 1'!I108/$CP111</f>
        <v>1.1833856341663406E-2</v>
      </c>
      <c r="J111" s="64">
        <f>'Insumo 1'!J108/$CP111</f>
        <v>1.1933614270112178E-2</v>
      </c>
      <c r="K111" s="64">
        <f>'Insumo 1'!K108/$CP111</f>
        <v>1.2033372198560946E-2</v>
      </c>
      <c r="L111" s="64">
        <f>'Insumo 1'!L108/$CP111</f>
        <v>1.2133418444721997E-2</v>
      </c>
      <c r="M111" s="64">
        <f>'Insumo 1'!M108/$CP111</f>
        <v>1.2234041326307604E-2</v>
      </c>
      <c r="N111" s="64">
        <f>'Insumo 1'!N108/$CP111</f>
        <v>1.2331204395345859E-2</v>
      </c>
      <c r="O111" s="64">
        <f>'Insumo 1'!O108/$CP111</f>
        <v>1.2423033586706936E-2</v>
      </c>
      <c r="P111" s="64">
        <f>'Insumo 1'!P108/$CP111</f>
        <v>1.2511258806664519E-2</v>
      </c>
      <c r="Q111" s="64">
        <f>'Insumo 1'!Q108/$CP111</f>
        <v>1.2599195708909822E-2</v>
      </c>
      <c r="R111" s="64">
        <f>'Insumo 1'!R108/$CP111</f>
        <v>1.2685114387169167E-2</v>
      </c>
      <c r="S111" s="64">
        <f>'Insumo 1'!S108/$CP111</f>
        <v>1.277333960712675E-2</v>
      </c>
      <c r="T111" s="64">
        <f>'Insumo 1'!T108/$CP111</f>
        <v>1.2865889592768529E-2</v>
      </c>
      <c r="U111" s="64">
        <f>'Insumo 1'!U108/$CP111</f>
        <v>1.2960169484683984E-2</v>
      </c>
      <c r="V111" s="64">
        <f>'Insumo 1'!V108/$CP111</f>
        <v>1.3049692134346825E-2</v>
      </c>
      <c r="W111" s="64">
        <f>'Insumo 1'!W108/$CP111</f>
        <v>1.3132727635483375E-2</v>
      </c>
      <c r="X111" s="64">
        <f>'Insumo 1'!X108/$CP111</f>
        <v>1.3219222949167279E-2</v>
      </c>
      <c r="Y111" s="64">
        <f>'Insumo 1'!Y108/$CP111</f>
        <v>1.3312637887945894E-2</v>
      </c>
      <c r="Z111" s="64">
        <f>'Insumo 1'!Z108/$CP111</f>
        <v>1.3406196985580652E-2</v>
      </c>
      <c r="AA111" s="64">
        <f>'Insumo 1'!AA108/$CP111</f>
        <v>1.3489809122141759E-2</v>
      </c>
      <c r="AB111" s="64">
        <f>'Insumo 1'!AB108/$CP111</f>
        <v>1.3564339250766059E-2</v>
      </c>
      <c r="AC111" s="64">
        <f>'Insumo 1'!AC108/$CP111</f>
        <v>1.3621281998941295E-2</v>
      </c>
      <c r="AD111" s="64">
        <f>'Insumo 1'!AD108/$CP111</f>
        <v>1.3654871012421878E-2</v>
      </c>
      <c r="AE111" s="64">
        <f>'Insumo 1'!AE108/$CP111</f>
        <v>1.3667268674049904E-2</v>
      </c>
      <c r="AF111" s="64">
        <f>'Insumo 1'!AF108/$CP111</f>
        <v>1.3673899981432336E-2</v>
      </c>
      <c r="AG111" s="64">
        <f>'Insumo 1'!AG108/$CP111</f>
        <v>1.3679810494534071E-2</v>
      </c>
      <c r="AH111" s="64">
        <f>'Insumo 1'!AH108/$CP111</f>
        <v>1.364362662164297E-2</v>
      </c>
      <c r="AI111" s="64">
        <f>'Insumo 1'!AI108/$CP111</f>
        <v>1.3548481776590677E-2</v>
      </c>
      <c r="AJ111" s="64">
        <f>'Insumo 1'!AJ108/$CP111</f>
        <v>1.341744137635956E-2</v>
      </c>
      <c r="AK111" s="64">
        <f>'Insumo 1'!AK108/$CP111</f>
        <v>1.3289860788675799E-2</v>
      </c>
      <c r="AL111" s="64">
        <f>'Insumo 1'!AL108/$CP111</f>
        <v>1.3158099594163987E-2</v>
      </c>
      <c r="AM111" s="64">
        <f>'Insumo 1'!AM108/$CP111</f>
        <v>1.3054737694311721E-2</v>
      </c>
      <c r="AN111" s="64">
        <f>'Insumo 1'!AN108/$CP111</f>
        <v>1.299995732897858E-2</v>
      </c>
      <c r="AO111" s="64">
        <f>'Insumo 1'!AO108/$CP111</f>
        <v>1.2980640042255841E-2</v>
      </c>
      <c r="AP111" s="64">
        <f>'Insumo 1'!AP108/$CP111</f>
        <v>1.2969539810333074E-2</v>
      </c>
      <c r="AQ111" s="64">
        <f>'Insumo 1'!AQ108/$CP111</f>
        <v>1.2979198453694444E-2</v>
      </c>
      <c r="AR111" s="64">
        <f>'Insumo 1'!AR108/$CP111</f>
        <v>1.2989722050192651E-2</v>
      </c>
      <c r="AS111" s="64">
        <f>'Insumo 1'!AS108/$CP111</f>
        <v>1.2990298685617211E-2</v>
      </c>
      <c r="AT111" s="64">
        <f>'Insumo 1'!AT108/$CP111</f>
        <v>1.2997939104992622E-2</v>
      </c>
      <c r="AU111" s="64">
        <f>'Insumo 1'!AU108/$CP111</f>
        <v>1.3009327654627669E-2</v>
      </c>
      <c r="AV111" s="64">
        <f>'Insumo 1'!AV108/$CP111</f>
        <v>1.2989722050192651E-2</v>
      </c>
      <c r="AW111" s="64">
        <f>'Insumo 1'!AW108/$CP111</f>
        <v>1.3117014320164131E-2</v>
      </c>
      <c r="AX111" s="64">
        <f>'Insumo 1'!AX108/$CP111</f>
        <v>1.3468329452576925E-2</v>
      </c>
      <c r="AY111" s="64">
        <f>'Insumo 1'!AY108/$CP111</f>
        <v>1.394246793042086E-2</v>
      </c>
      <c r="AZ111" s="64">
        <f>'Insumo 1'!AZ108/$CP111</f>
        <v>1.4369178144594791E-2</v>
      </c>
      <c r="BA111" s="64">
        <f>'Insumo 1'!BA108/$CP111</f>
        <v>1.4790986957659966E-2</v>
      </c>
      <c r="BB111" s="64">
        <f>'Insumo 1'!BB108/$CP111</f>
        <v>1.5028704911434564E-2</v>
      </c>
      <c r="BC111" s="64">
        <f>'Insumo 1'!BC108/$CP111</f>
        <v>1.4978105152929478E-2</v>
      </c>
      <c r="BD111" s="64">
        <f>'Insumo 1'!BD108/$CP111</f>
        <v>1.4720493277007583E-2</v>
      </c>
      <c r="BE111" s="64">
        <f>'Insumo 1'!BE108/$CP111</f>
        <v>1.4462160606804986E-2</v>
      </c>
      <c r="BF111" s="64">
        <f>'Insumo 1'!BF108/$CP111</f>
        <v>1.4186096397297192E-2</v>
      </c>
      <c r="BG111" s="64">
        <f>'Insumo 1'!BG108/$CP111</f>
        <v>1.3796867485719622E-2</v>
      </c>
      <c r="BH111" s="64">
        <f>'Insumo 1'!BH108/$CP111</f>
        <v>1.3275300744205675E-2</v>
      </c>
      <c r="BI111" s="64">
        <f>'Insumo 1'!BI108/$CP111</f>
        <v>1.2668536118713087E-2</v>
      </c>
      <c r="BJ111" s="64">
        <f>'Insumo 1'!BJ108/$CP111</f>
        <v>1.2041156776792497E-2</v>
      </c>
      <c r="BK111" s="64">
        <f>'Insumo 1'!BK108/$CP111</f>
        <v>1.1379323468254489E-2</v>
      </c>
      <c r="BL111" s="64">
        <f>'Insumo 1'!BL108/$CP111</f>
        <v>1.0796777530593389E-2</v>
      </c>
      <c r="BM111" s="64">
        <f>'Insumo 1'!BM108/$CP111</f>
        <v>1.0356228066230036E-2</v>
      </c>
      <c r="BN111" s="64">
        <f>'Insumo 1'!BN108/$CP111</f>
        <v>1.0014715736034753E-2</v>
      </c>
      <c r="BO111" s="64">
        <f>'Insumo 1'!BO108/$CP111</f>
        <v>9.6557601842465497E-3</v>
      </c>
      <c r="BP111" s="64">
        <f>'Insumo 1'!BP108/$CP111</f>
        <v>9.2903174839320517E-3</v>
      </c>
      <c r="BQ111" s="64">
        <f>'Insumo 1'!BQ108/$CP111</f>
        <v>8.9849890266278688E-3</v>
      </c>
      <c r="BR111" s="64">
        <f>'Insumo 1'!BR108/$CP111</f>
        <v>8.7579388282076204E-3</v>
      </c>
      <c r="BS111" s="64">
        <f>'Insumo 1'!BS108/$CP111</f>
        <v>8.580335117443336E-3</v>
      </c>
      <c r="BT111" s="64">
        <f>'Insumo 1'!BT108/$CP111</f>
        <v>8.4074886489316665E-3</v>
      </c>
      <c r="BU111" s="64">
        <f>'Insumo 1'!BU108/$CP111</f>
        <v>8.2500671780269593E-3</v>
      </c>
      <c r="BV111" s="64">
        <f>'Insumo 1'!BV108/$CP111</f>
        <v>8.0496863679925812E-3</v>
      </c>
      <c r="BW111" s="64">
        <f>'Insumo 1'!BW108/$CP111</f>
        <v>7.7731896819163652E-3</v>
      </c>
      <c r="BX111" s="64">
        <f>'Insumo 1'!BX108/$CP111</f>
        <v>7.4447958076298082E-3</v>
      </c>
      <c r="BY111" s="64">
        <f>'Insumo 1'!BY108/$CP111</f>
        <v>7.124618988143221E-3</v>
      </c>
      <c r="BZ111" s="64">
        <f>'Insumo 1'!BZ108/$CP111</f>
        <v>6.802423944670676E-3</v>
      </c>
      <c r="CA111" s="64">
        <f>'Insumo 1'!CA108/$CP111</f>
        <v>6.4668221275771274E-3</v>
      </c>
      <c r="CB111" s="64">
        <f>'Insumo 1'!CB108/$CP111</f>
        <v>6.1188226488555503E-3</v>
      </c>
      <c r="CC111" s="64">
        <f>'Insumo 1'!CC108/$CP111</f>
        <v>5.7607320502041856E-3</v>
      </c>
      <c r="CD111" s="64">
        <f>'Insumo 1'!CD108/$CP111</f>
        <v>5.3967309384510874E-3</v>
      </c>
      <c r="CE111" s="64">
        <f>'Insumo 1'!CE108/$CP111</f>
        <v>5.0288375375822127E-3</v>
      </c>
      <c r="CF111" s="64">
        <f>'Insumo 1'!CF108/$CP111</f>
        <v>4.6546011470431853E-3</v>
      </c>
      <c r="CG111" s="64">
        <f>'Insumo 1'!CG108/$CP111</f>
        <v>4.2741659256901451E-3</v>
      </c>
      <c r="CH111" s="64">
        <f>'Insumo 1'!CH108/$CP111</f>
        <v>3.8915683214950075E-3</v>
      </c>
      <c r="CI111" s="64">
        <f>'Insumo 1'!CI108/$CP111</f>
        <v>3.5147370715454631E-3</v>
      </c>
      <c r="CJ111" s="64">
        <f>'Insumo 1'!CJ108/$CP111</f>
        <v>3.1464111941081692E-3</v>
      </c>
      <c r="CK111" s="64">
        <f>'Insumo 1'!CK108/$CP111</f>
        <v>2.7835633532041896E-3</v>
      </c>
      <c r="CL111" s="64">
        <f>'Insumo 1'!CL108/$CP111</f>
        <v>2.4270585019703626E-3</v>
      </c>
      <c r="CM111" s="64">
        <f>'Insumo 1'!CM108/$CP111</f>
        <v>2.0820863592277234E-3</v>
      </c>
      <c r="CN111" s="64">
        <f>'Insumo 1'!CN108/$CP111</f>
        <v>1.7175086120500653E-3</v>
      </c>
      <c r="CP111">
        <f>SUM('Insumo 1'!B108:CX108)</f>
        <v>6936.7920000000013</v>
      </c>
      <c r="CR111" s="79">
        <f t="shared" si="2"/>
        <v>0.21086995256596991</v>
      </c>
    </row>
    <row r="112" spans="1:96">
      <c r="A112">
        <f t="shared" si="3"/>
        <v>2051</v>
      </c>
      <c r="B112" s="64">
        <f>'Insumo 1'!B109/$CP112</f>
        <v>1.1045468964818514E-2</v>
      </c>
      <c r="C112" s="64">
        <f>'Insumo 1'!C109/$CP112</f>
        <v>1.1145774731433118E-2</v>
      </c>
      <c r="D112" s="64">
        <f>'Insumo 1'!D109/$CP112</f>
        <v>1.1236266408652336E-2</v>
      </c>
      <c r="E112" s="64">
        <f>'Insumo 1'!E109/$CP112</f>
        <v>1.1328345659156103E-2</v>
      </c>
      <c r="F112" s="64">
        <f>'Insumo 1'!F109/$CP112</f>
        <v>1.1421723833256315E-2</v>
      </c>
      <c r="G112" s="64">
        <f>'Insumo 1'!G109/$CP112</f>
        <v>1.151611228126488E-2</v>
      </c>
      <c r="H112" s="64">
        <f>'Insumo 1'!H109/$CP112</f>
        <v>1.161136667833774E-2</v>
      </c>
      <c r="I112" s="64">
        <f>'Insumo 1'!I109/$CP112</f>
        <v>1.1707342699630849E-2</v>
      </c>
      <c r="J112" s="64">
        <f>'Insumo 1'!J109/$CP112</f>
        <v>1.1801442497951313E-2</v>
      </c>
      <c r="K112" s="64">
        <f>'Insumo 1'!K109/$CP112</f>
        <v>1.1892367149702682E-2</v>
      </c>
      <c r="L112" s="64">
        <f>'Insumo 1'!L109/$CP112</f>
        <v>1.1980549629417102E-2</v>
      </c>
      <c r="M112" s="64">
        <f>'Insumo 1'!M109/$CP112</f>
        <v>1.2069165083663673E-2</v>
      </c>
      <c r="N112" s="64">
        <f>'Insumo 1'!N109/$CP112</f>
        <v>1.2158357837286443E-2</v>
      </c>
      <c r="O112" s="64">
        <f>'Insumo 1'!O109/$CP112</f>
        <v>1.2245385718248467E-2</v>
      </c>
      <c r="P112" s="64">
        <f>'Insumo 1'!P109/$CP112</f>
        <v>1.2329815752017593E-2</v>
      </c>
      <c r="Q112" s="64">
        <f>'Insumo 1'!Q109/$CP112</f>
        <v>1.2412369562814073E-2</v>
      </c>
      <c r="R112" s="64">
        <f>'Insumo 1'!R109/$CP112</f>
        <v>1.2494634723922452E-2</v>
      </c>
      <c r="S112" s="64">
        <f>'Insumo 1'!S109/$CP112</f>
        <v>1.2575600961434386E-2</v>
      </c>
      <c r="T112" s="64">
        <f>'Insumo 1'!T109/$CP112</f>
        <v>1.2660752619423761E-2</v>
      </c>
      <c r="U112" s="64">
        <f>'Insumo 1'!U109/$CP112</f>
        <v>1.2752831869927527E-2</v>
      </c>
      <c r="V112" s="64">
        <f>'Insumo 1'!V109/$CP112</f>
        <v>1.2848807891220638E-2</v>
      </c>
      <c r="W112" s="64">
        <f>'Insumo 1'!W109/$CP112</f>
        <v>1.2940454167192255E-2</v>
      </c>
      <c r="X112" s="64">
        <f>'Insumo 1'!X109/$CP112</f>
        <v>1.302618312455783E-2</v>
      </c>
      <c r="Y112" s="64">
        <f>'Insumo 1'!Y109/$CP112</f>
        <v>1.3116386152088948E-2</v>
      </c>
      <c r="Z112" s="64">
        <f>'Insumo 1'!Z109/$CP112</f>
        <v>1.3213949746666606E-2</v>
      </c>
      <c r="AA112" s="64">
        <f>'Insumo 1'!AA109/$CP112</f>
        <v>1.3312523615152611E-2</v>
      </c>
      <c r="AB112" s="64">
        <f>'Insumo 1'!AB109/$CP112</f>
        <v>1.3401283394243233E-2</v>
      </c>
      <c r="AC112" s="64">
        <f>'Insumo 1'!AC109/$CP112</f>
        <v>1.3481528007534917E-2</v>
      </c>
      <c r="AD112" s="64">
        <f>'Insumo 1'!AD109/$CP112</f>
        <v>1.3543732015320376E-2</v>
      </c>
      <c r="AE112" s="64">
        <f>'Insumo 1'!AE109/$CP112</f>
        <v>1.358197809899357E-2</v>
      </c>
      <c r="AF112" s="64">
        <f>'Insumo 1'!AF109/$CP112</f>
        <v>1.3599008430591444E-2</v>
      </c>
      <c r="AG112" s="64">
        <f>'Insumo 1'!AG109/$CP112</f>
        <v>1.3609832793895179E-2</v>
      </c>
      <c r="AH112" s="64">
        <f>'Insumo 1'!AH109/$CP112</f>
        <v>1.3620368507510815E-2</v>
      </c>
      <c r="AI112" s="64">
        <f>'Insumo 1'!AI109/$CP112</f>
        <v>1.3587462443067461E-2</v>
      </c>
      <c r="AJ112" s="64">
        <f>'Insumo 1'!AJ109/$CP112</f>
        <v>1.3494372918655347E-2</v>
      </c>
      <c r="AK112" s="64">
        <f>'Insumo 1'!AK109/$CP112</f>
        <v>1.3364047584478386E-2</v>
      </c>
      <c r="AL112" s="64">
        <f>'Insumo 1'!AL109/$CP112</f>
        <v>1.3237186046558623E-2</v>
      </c>
      <c r="AM112" s="64">
        <f>'Insumo 1'!AM109/$CP112</f>
        <v>1.3105994763317363E-2</v>
      </c>
      <c r="AN112" s="64">
        <f>'Insumo 1'!AN109/$CP112</f>
        <v>1.3002946824665813E-2</v>
      </c>
      <c r="AO112" s="64">
        <f>'Insumo 1'!AO109/$CP112</f>
        <v>1.2948825008147142E-2</v>
      </c>
      <c r="AP112" s="64">
        <f>'Insumo 1'!AP109/$CP112</f>
        <v>1.2930207103264719E-2</v>
      </c>
      <c r="AQ112" s="64">
        <f>'Insumo 1'!AQ109/$CP112</f>
        <v>1.2919671389649084E-2</v>
      </c>
      <c r="AR112" s="64">
        <f>'Insumo 1'!AR109/$CP112</f>
        <v>1.292934115420042E-2</v>
      </c>
      <c r="AS112" s="64">
        <f>'Insumo 1'!AS109/$CP112</f>
        <v>1.2939732542972005E-2</v>
      </c>
      <c r="AT112" s="64">
        <f>'Insumo 1'!AT109/$CP112</f>
        <v>1.2940454167192255E-2</v>
      </c>
      <c r="AU112" s="64">
        <f>'Insumo 1'!AU109/$CP112</f>
        <v>1.2947959059082843E-2</v>
      </c>
      <c r="AV112" s="64">
        <f>'Insumo 1'!AV109/$CP112</f>
        <v>1.2959216396918728E-2</v>
      </c>
      <c r="AW112" s="64">
        <f>'Insumo 1'!AW109/$CP112</f>
        <v>1.2939155243595808E-2</v>
      </c>
      <c r="AX112" s="64">
        <f>'Insumo 1'!AX109/$CP112</f>
        <v>1.3065295157295322E-2</v>
      </c>
      <c r="AY112" s="64">
        <f>'Insumo 1'!AY109/$CP112</f>
        <v>1.3413839655675565E-2</v>
      </c>
      <c r="AZ112" s="64">
        <f>'Insumo 1'!AZ109/$CP112</f>
        <v>1.388433864727788E-2</v>
      </c>
      <c r="BA112" s="64">
        <f>'Insumo 1'!BA109/$CP112</f>
        <v>1.4307354765187812E-2</v>
      </c>
      <c r="BB112" s="64">
        <f>'Insumo 1'!BB109/$CP112</f>
        <v>1.4725608163244105E-2</v>
      </c>
      <c r="BC112" s="64">
        <f>'Insumo 1'!BC109/$CP112</f>
        <v>1.4959414410604763E-2</v>
      </c>
      <c r="BD112" s="64">
        <f>'Insumo 1'!BD109/$CP112</f>
        <v>1.4905436918930143E-2</v>
      </c>
      <c r="BE112" s="64">
        <f>'Insumo 1'!BE109/$CP112</f>
        <v>1.4644786250576223E-2</v>
      </c>
      <c r="BF112" s="64">
        <f>'Insumo 1'!BF109/$CP112</f>
        <v>1.4382836658625855E-2</v>
      </c>
      <c r="BG112" s="64">
        <f>'Insumo 1'!BG109/$CP112</f>
        <v>1.4103135110857361E-2</v>
      </c>
      <c r="BH112" s="64">
        <f>'Insumo 1'!BH109/$CP112</f>
        <v>1.3710715859885982E-2</v>
      </c>
      <c r="BI112" s="64">
        <f>'Insumo 1'!BI109/$CP112</f>
        <v>1.3186816675985246E-2</v>
      </c>
      <c r="BJ112" s="64">
        <f>'Insumo 1'!BJ109/$CP112</f>
        <v>1.2578054483783232E-2</v>
      </c>
      <c r="BK112" s="64">
        <f>'Insumo 1'!BK109/$CP112</f>
        <v>1.1948365189193998E-2</v>
      </c>
      <c r="BL112" s="64">
        <f>'Insumo 1'!BL109/$CP112</f>
        <v>1.1284182256876867E-2</v>
      </c>
      <c r="BM112" s="64">
        <f>'Insumo 1'!BM109/$CP112</f>
        <v>1.0698656364566871E-2</v>
      </c>
      <c r="BN112" s="64">
        <f>'Insumo 1'!BN109/$CP112</f>
        <v>1.0255146118801864E-2</v>
      </c>
      <c r="BO112" s="64">
        <f>'Insumo 1'!BO109/$CP112</f>
        <v>9.9100654166788191E-3</v>
      </c>
      <c r="BP112" s="64">
        <f>'Insumo 1'!BP109/$CP112</f>
        <v>9.5470884338935968E-3</v>
      </c>
      <c r="BQ112" s="64">
        <f>'Insumo 1'!BQ109/$CP112</f>
        <v>9.1771838585939861E-3</v>
      </c>
      <c r="BR112" s="64">
        <f>'Insumo 1'!BR109/$CP112</f>
        <v>8.8661638196666885E-3</v>
      </c>
      <c r="BS112" s="64">
        <f>'Insumo 1'!BS109/$CP112</f>
        <v>8.6310586487095796E-3</v>
      </c>
      <c r="BT112" s="64">
        <f>'Insumo 1'!BT109/$CP112</f>
        <v>8.4440136508210518E-3</v>
      </c>
      <c r="BU112" s="64">
        <f>'Insumo 1'!BU109/$CP112</f>
        <v>8.2612983982540186E-3</v>
      </c>
      <c r="BV112" s="64">
        <f>'Insumo 1'!BV109/$CP112</f>
        <v>8.0937372543122121E-3</v>
      </c>
      <c r="BW112" s="64">
        <f>'Insumo 1'!BW109/$CP112</f>
        <v>7.8821570329352213E-3</v>
      </c>
      <c r="BX112" s="64">
        <f>'Insumo 1'!BX109/$CP112</f>
        <v>7.5924970709272928E-3</v>
      </c>
      <c r="BY112" s="64">
        <f>'Insumo 1'!BY109/$CP112</f>
        <v>7.2505915153733402E-3</v>
      </c>
      <c r="BZ112" s="64">
        <f>'Insumo 1'!BZ109/$CP112</f>
        <v>6.916623826242127E-3</v>
      </c>
      <c r="CA112" s="64">
        <f>'Insumo 1'!CA109/$CP112</f>
        <v>6.5817901880466144E-3</v>
      </c>
      <c r="CB112" s="64">
        <f>'Insumo 1'!CB109/$CP112</f>
        <v>6.2332456896663719E-3</v>
      </c>
      <c r="CC112" s="64">
        <f>'Insumo 1'!CC109/$CP112</f>
        <v>5.8717119553216481E-3</v>
      </c>
      <c r="CD112" s="64">
        <f>'Insumo 1'!CD109/$CP112</f>
        <v>5.5006527812696392E-3</v>
      </c>
      <c r="CE112" s="64">
        <f>'Insumo 1'!CE109/$CP112</f>
        <v>5.1249752122080362E-3</v>
      </c>
      <c r="CF112" s="64">
        <f>'Insumo 1'!CF109/$CP112</f>
        <v>4.7471327704856868E-3</v>
      </c>
      <c r="CG112" s="64">
        <f>'Insumo 1'!CG109/$CP112</f>
        <v>4.3664038318823413E-3</v>
      </c>
      <c r="CH112" s="64">
        <f>'Insumo 1'!CH109/$CP112</f>
        <v>3.9840873199944475E-3</v>
      </c>
      <c r="CI112" s="64">
        <f>'Insumo 1'!CI109/$CP112</f>
        <v>3.6037913559232517E-3</v>
      </c>
      <c r="CJ112" s="64">
        <f>'Insumo 1'!CJ109/$CP112</f>
        <v>3.2237840415401549E-3</v>
      </c>
      <c r="CK112" s="64">
        <f>'Insumo 1'!CK109/$CP112</f>
        <v>2.8683119506455225E-3</v>
      </c>
      <c r="CL112" s="64">
        <f>'Insumo 1'!CL109/$CP112</f>
        <v>2.5308804652571142E-3</v>
      </c>
      <c r="CM112" s="64">
        <f>'Insumo 1'!CM109/$CP112</f>
        <v>2.1852224637578677E-3</v>
      </c>
      <c r="CN112" s="64">
        <f>'Insumo 1'!CN109/$CP112</f>
        <v>1.8361006660014259E-3</v>
      </c>
      <c r="CP112">
        <f>SUM('Insumo 1'!B109:CX109)</f>
        <v>6928.8139999999976</v>
      </c>
      <c r="CR112" s="79">
        <f t="shared" si="2"/>
        <v>0.20799735712345588</v>
      </c>
    </row>
    <row r="113" spans="1:96">
      <c r="A113">
        <f t="shared" si="3"/>
        <v>2052</v>
      </c>
      <c r="B113" s="64">
        <f>'Insumo 1'!B110/$CP113</f>
        <v>1.0923527503203008E-2</v>
      </c>
      <c r="C113" s="64">
        <f>'Insumo 1'!C110/$CP113</f>
        <v>1.1019635699353334E-2</v>
      </c>
      <c r="D113" s="64">
        <f>'Insumo 1'!D110/$CP113</f>
        <v>1.1124415311697671E-2</v>
      </c>
      <c r="E113" s="64">
        <f>'Insumo 1'!E110/$CP113</f>
        <v>1.1216621370560691E-2</v>
      </c>
      <c r="F113" s="64">
        <f>'Insumo 1'!F110/$CP113</f>
        <v>1.1309550047439876E-2</v>
      </c>
      <c r="G113" s="64">
        <f>'Insumo 1'!G110/$CP113</f>
        <v>1.1402767771525529E-2</v>
      </c>
      <c r="H113" s="64">
        <f>'Insumo 1'!H110/$CP113</f>
        <v>1.1495696448404716E-2</v>
      </c>
      <c r="I113" s="64">
        <f>'Insumo 1'!I110/$CP113</f>
        <v>1.1588625125283903E-2</v>
      </c>
      <c r="J113" s="64">
        <f>'Insumo 1'!J110/$CP113</f>
        <v>1.1682276420179256E-2</v>
      </c>
      <c r="K113" s="64">
        <f>'Insumo 1'!K110/$CP113</f>
        <v>1.1771013912564668E-2</v>
      </c>
      <c r="L113" s="64">
        <f>'Insumo 1'!L110/$CP113</f>
        <v>1.1852525224788402E-2</v>
      </c>
      <c r="M113" s="64">
        <f>'Insumo 1'!M110/$CP113</f>
        <v>1.1929411781708664E-2</v>
      </c>
      <c r="N113" s="64">
        <f>'Insumo 1'!N110/$CP113</f>
        <v>1.2006731909438623E-2</v>
      </c>
      <c r="O113" s="64">
        <f>'Insumo 1'!O110/$CP113</f>
        <v>1.2084341084375051E-2</v>
      </c>
      <c r="P113" s="64">
        <f>'Insumo 1'!P110/$CP113</f>
        <v>1.2161227641295312E-2</v>
      </c>
      <c r="Q113" s="64">
        <f>'Insumo 1'!Q110/$CP113</f>
        <v>1.223811419821557E-2</v>
      </c>
      <c r="R113" s="64">
        <f>'Insumo 1'!R110/$CP113</f>
        <v>1.2315145278739064E-2</v>
      </c>
      <c r="S113" s="64">
        <f>'Insumo 1'!S110/$CP113</f>
        <v>1.2392031835659324E-2</v>
      </c>
      <c r="T113" s="64">
        <f>'Insumo 1'!T110/$CP113</f>
        <v>1.2467762203753716E-2</v>
      </c>
      <c r="U113" s="64">
        <f>'Insumo 1'!U110/$CP113</f>
        <v>1.2549996133993617E-2</v>
      </c>
      <c r="V113" s="64">
        <f>'Insumo 1'!V110/$CP113</f>
        <v>1.2641479574840467E-2</v>
      </c>
      <c r="W113" s="64">
        <f>'Insumo 1'!W110/$CP113</f>
        <v>1.2739033007023127E-2</v>
      </c>
      <c r="X113" s="64">
        <f>'Insumo 1'!X110/$CP113</f>
        <v>1.2832828825521716E-2</v>
      </c>
      <c r="Y113" s="64">
        <f>'Insumo 1'!Y110/$CP113</f>
        <v>1.2921566317907128E-2</v>
      </c>
      <c r="Z113" s="64">
        <f>'Insumo 1'!Z110/$CP113</f>
        <v>1.3015217612802481E-2</v>
      </c>
      <c r="AA113" s="64">
        <f>'Insumo 1'!AA110/$CP113</f>
        <v>1.311710675308215E-2</v>
      </c>
      <c r="AB113" s="64">
        <f>'Insumo 1'!AB110/$CP113</f>
        <v>1.3220585652997387E-2</v>
      </c>
      <c r="AC113" s="64">
        <f>'Insumo 1'!AC110/$CP113</f>
        <v>1.3314525995099209E-2</v>
      </c>
      <c r="AD113" s="64">
        <f>'Insumo 1'!AD110/$CP113</f>
        <v>1.3400228491816716E-2</v>
      </c>
      <c r="AE113" s="64">
        <f>'Insumo 1'!AE110/$CP113</f>
        <v>1.346801006173326E-2</v>
      </c>
      <c r="AF113" s="64">
        <f>'Insumo 1'!AF110/$CP113</f>
        <v>1.3511222619100099E-2</v>
      </c>
      <c r="AG113" s="64">
        <f>'Insumo 1'!AG110/$CP113</f>
        <v>1.3532467588775434E-2</v>
      </c>
      <c r="AH113" s="64">
        <f>'Insumo 1'!AH110/$CP113</f>
        <v>1.3547787090718192E-2</v>
      </c>
      <c r="AI113" s="64">
        <f>'Insumo 1'!AI110/$CP113</f>
        <v>1.3562673021851249E-2</v>
      </c>
      <c r="AJ113" s="64">
        <f>'Insumo 1'!AJ110/$CP113</f>
        <v>1.3533190206791602E-2</v>
      </c>
      <c r="AK113" s="64">
        <f>'Insumo 1'!AK110/$CP113</f>
        <v>1.3441995813151218E-2</v>
      </c>
      <c r="AL113" s="64">
        <f>'Insumo 1'!AL110/$CP113</f>
        <v>1.3312791711860405E-2</v>
      </c>
      <c r="AM113" s="64">
        <f>'Insumo 1'!AM110/$CP113</f>
        <v>1.3186622606237498E-2</v>
      </c>
      <c r="AN113" s="64">
        <f>'Insumo 1'!AN110/$CP113</f>
        <v>1.3055828745311117E-2</v>
      </c>
      <c r="AO113" s="64">
        <f>'Insumo 1'!AO110/$CP113</f>
        <v>1.295321698701528E-2</v>
      </c>
      <c r="AP113" s="64">
        <f>'Insumo 1'!AP110/$CP113</f>
        <v>1.2899598730215626E-2</v>
      </c>
      <c r="AQ113" s="64">
        <f>'Insumo 1'!AQ110/$CP113</f>
        <v>1.2881822327017897E-2</v>
      </c>
      <c r="AR113" s="64">
        <f>'Insumo 1'!AR110/$CP113</f>
        <v>1.2871561151188312E-2</v>
      </c>
      <c r="AS113" s="64">
        <f>'Insumo 1'!AS110/$CP113</f>
        <v>1.2881244232604963E-2</v>
      </c>
      <c r="AT113" s="64">
        <f>'Insumo 1'!AT110/$CP113</f>
        <v>1.2891360884831312E-2</v>
      </c>
      <c r="AU113" s="64">
        <f>'Insumo 1'!AU110/$CP113</f>
        <v>1.2892372550053948E-2</v>
      </c>
      <c r="AV113" s="64">
        <f>'Insumo 1'!AV110/$CP113</f>
        <v>1.2899887777422092E-2</v>
      </c>
      <c r="AW113" s="64">
        <f>'Insumo 1'!AW110/$CP113</f>
        <v>1.2911016094871077E-2</v>
      </c>
      <c r="AX113" s="64">
        <f>'Insumo 1'!AX110/$CP113</f>
        <v>1.2890638266815144E-2</v>
      </c>
      <c r="AY113" s="64">
        <f>'Insumo 1'!AY110/$CP113</f>
        <v>1.3015362136405716E-2</v>
      </c>
      <c r="AZ113" s="64">
        <f>'Insumo 1'!AZ110/$CP113</f>
        <v>1.3361351642546884E-2</v>
      </c>
      <c r="BA113" s="64">
        <f>'Insumo 1'!BA110/$CP113</f>
        <v>1.3828307404594554E-2</v>
      </c>
      <c r="BB113" s="64">
        <f>'Insumo 1'!BB110/$CP113</f>
        <v>1.4247714901178378E-2</v>
      </c>
      <c r="BC113" s="64">
        <f>'Insumo 1'!BC110/$CP113</f>
        <v>1.4662064071649024E-2</v>
      </c>
      <c r="BD113" s="64">
        <f>'Insumo 1'!BD110/$CP113</f>
        <v>1.4892290171600105E-2</v>
      </c>
      <c r="BE113" s="64">
        <f>'Insumo 1'!BE110/$CP113</f>
        <v>1.4834769777513144E-2</v>
      </c>
      <c r="BF113" s="64">
        <f>'Insumo 1'!BF110/$CP113</f>
        <v>1.4570869678008641E-2</v>
      </c>
      <c r="BG113" s="64">
        <f>'Insumo 1'!BG110/$CP113</f>
        <v>1.4305524342471804E-2</v>
      </c>
      <c r="BH113" s="64">
        <f>'Insumo 1'!BH110/$CP113</f>
        <v>1.4022113556530772E-2</v>
      </c>
      <c r="BI113" s="64">
        <f>'Insumo 1'!BI110/$CP113</f>
        <v>1.3626407930877254E-2</v>
      </c>
      <c r="BJ113" s="64">
        <f>'Insumo 1'!BJ110/$CP113</f>
        <v>1.3100052967900589E-2</v>
      </c>
      <c r="BK113" s="64">
        <f>'Insumo 1'!BK110/$CP113</f>
        <v>1.2489296220635517E-2</v>
      </c>
      <c r="BL113" s="64">
        <f>'Insumo 1'!BL110/$CP113</f>
        <v>1.1857439027298345E-2</v>
      </c>
      <c r="BM113" s="64">
        <f>'Insumo 1'!BM110/$CP113</f>
        <v>1.1190318074772179E-2</v>
      </c>
      <c r="BN113" s="64">
        <f>'Insumo 1'!BN110/$CP113</f>
        <v>1.0601962486008313E-2</v>
      </c>
      <c r="BO113" s="64">
        <f>'Insumo 1'!BO110/$CP113</f>
        <v>1.0155240028413342E-2</v>
      </c>
      <c r="BP113" s="64">
        <f>'Insumo 1'!BP110/$CP113</f>
        <v>9.8065045738107356E-3</v>
      </c>
      <c r="BQ113" s="64">
        <f>'Insumo 1'!BQ110/$CP113</f>
        <v>9.4394146215974646E-3</v>
      </c>
      <c r="BR113" s="64">
        <f>'Insumo 1'!BR110/$CP113</f>
        <v>9.064953965619283E-3</v>
      </c>
      <c r="BS113" s="64">
        <f>'Insumo 1'!BS110/$CP113</f>
        <v>8.7480137037280609E-3</v>
      </c>
      <c r="BT113" s="64">
        <f>'Insumo 1'!BT110/$CP113</f>
        <v>8.505069526692428E-3</v>
      </c>
      <c r="BU113" s="64">
        <f>'Insumo 1'!BU110/$CP113</f>
        <v>8.3083729026915375E-3</v>
      </c>
      <c r="BV113" s="64">
        <f>'Insumo 1'!BV110/$CP113</f>
        <v>8.1158674631844202E-3</v>
      </c>
      <c r="BW113" s="64">
        <f>'Insumo 1'!BW110/$CP113</f>
        <v>7.9382479548103617E-3</v>
      </c>
      <c r="BX113" s="64">
        <f>'Insumo 1'!BX110/$CP113</f>
        <v>7.7151035114177285E-3</v>
      </c>
      <c r="BY113" s="64">
        <f>'Insumo 1'!BY110/$CP113</f>
        <v>7.4127601334530967E-3</v>
      </c>
      <c r="BZ113" s="64">
        <f>'Insumo 1'!BZ110/$CP113</f>
        <v>7.0566539750855778E-3</v>
      </c>
      <c r="CA113" s="64">
        <f>'Insumo 1'!CA110/$CP113</f>
        <v>6.7093637565153064E-3</v>
      </c>
      <c r="CB113" s="64">
        <f>'Insumo 1'!CB110/$CP113</f>
        <v>6.3614954435321017E-3</v>
      </c>
      <c r="CC113" s="64">
        <f>'Insumo 1'!CC110/$CP113</f>
        <v>5.9996083410352383E-3</v>
      </c>
      <c r="CD113" s="64">
        <f>'Insumo 1'!CD110/$CP113</f>
        <v>5.6245695906441216E-3</v>
      </c>
      <c r="CE113" s="64">
        <f>'Insumo 1'!CE110/$CP113</f>
        <v>5.2405703768525231E-3</v>
      </c>
      <c r="CF113" s="64">
        <f>'Insumo 1'!CF110/$CP113</f>
        <v>4.8533916437897865E-3</v>
      </c>
      <c r="CG113" s="64">
        <f>'Insumo 1'!CG110/$CP113</f>
        <v>4.4654902927108806E-3</v>
      </c>
      <c r="CH113" s="64">
        <f>'Insumo 1'!CH110/$CP113</f>
        <v>4.0780225124416765E-3</v>
      </c>
      <c r="CI113" s="64">
        <f>'Insumo 1'!CI110/$CP113</f>
        <v>3.6938787750468451E-3</v>
      </c>
      <c r="CJ113" s="64">
        <f>'Insumo 1'!CJ110/$CP113</f>
        <v>3.315660505384589E-3</v>
      </c>
      <c r="CK113" s="64">
        <f>'Insumo 1'!CK110/$CP113</f>
        <v>2.932528433212392E-3</v>
      </c>
      <c r="CL113" s="64">
        <f>'Insumo 1'!CL110/$CP113</f>
        <v>2.5900074935488282E-3</v>
      </c>
      <c r="CM113" s="64">
        <f>'Insumo 1'!CM110/$CP113</f>
        <v>2.2775474633578477E-3</v>
      </c>
      <c r="CN113" s="64">
        <f>'Insumo 1'!CN110/$CP113</f>
        <v>1.9431198454753641E-3</v>
      </c>
      <c r="CP113">
        <f>SUM('Insumo 1'!B110:CX110)</f>
        <v>6919.284999999998</v>
      </c>
      <c r="CR113" s="79">
        <f t="shared" si="2"/>
        <v>0.20531817955178902</v>
      </c>
    </row>
    <row r="114" spans="1:96">
      <c r="A114">
        <f t="shared" si="3"/>
        <v>2053</v>
      </c>
      <c r="B114" s="64">
        <f>'Insumo 1'!B111/$CP114</f>
        <v>1.0802535482144172E-2</v>
      </c>
      <c r="C114" s="64">
        <f>'Insumo 1'!C111/$CP114</f>
        <v>1.0900679815980819E-2</v>
      </c>
      <c r="D114" s="64">
        <f>'Insumo 1'!D111/$CP114</f>
        <v>1.0999403172435975E-2</v>
      </c>
      <c r="E114" s="64">
        <f>'Insumo 1'!E111/$CP114</f>
        <v>1.1104206266385433E-2</v>
      </c>
      <c r="F114" s="64">
        <f>'Insumo 1'!F111/$CP114</f>
        <v>1.1198442197547172E-2</v>
      </c>
      <c r="G114" s="64">
        <f>'Insumo 1'!G111/$CP114</f>
        <v>1.129224386174503E-2</v>
      </c>
      <c r="H114" s="64">
        <f>'Insumo 1'!H111/$CP114</f>
        <v>1.138517699201513E-2</v>
      </c>
      <c r="I114" s="64">
        <f>'Insumo 1'!I111/$CP114</f>
        <v>1.1476517810084342E-2</v>
      </c>
      <c r="J114" s="64">
        <f>'Insumo 1'!J111/$CP114</f>
        <v>1.1567279605535051E-2</v>
      </c>
      <c r="K114" s="64">
        <f>'Insumo 1'!K111/$CP114</f>
        <v>1.1658330912295007E-2</v>
      </c>
      <c r="L114" s="64">
        <f>'Insumo 1'!L111/$CP114</f>
        <v>1.1741854925014396E-2</v>
      </c>
      <c r="M114" s="64">
        <f>'Insumo 1'!M111/$CP114</f>
        <v>1.1814232752327561E-2</v>
      </c>
      <c r="N114" s="64">
        <f>'Insumo 1'!N111/$CP114</f>
        <v>1.1879517552564034E-2</v>
      </c>
      <c r="O114" s="64">
        <f>'Insumo 1'!O111/$CP114</f>
        <v>1.1945670886728264E-2</v>
      </c>
      <c r="P114" s="64">
        <f>'Insumo 1'!P111/$CP114</f>
        <v>1.2011679465237868E-2</v>
      </c>
      <c r="Q114" s="64">
        <f>'Insumo 1'!Q111/$CP114</f>
        <v>1.2078411822020605E-2</v>
      </c>
      <c r="R114" s="64">
        <f>'Insumo 1'!R111/$CP114</f>
        <v>1.2147605024931989E-2</v>
      </c>
      <c r="S114" s="64">
        <f>'Insumo 1'!S111/$CP114</f>
        <v>1.2219114318317395E-2</v>
      </c>
      <c r="T114" s="64">
        <f>'Insumo 1'!T111/$CP114</f>
        <v>1.2290478856048172E-2</v>
      </c>
      <c r="U114" s="64">
        <f>'Insumo 1'!U111/$CP114</f>
        <v>1.2361264371160445E-2</v>
      </c>
      <c r="V114" s="64">
        <f>'Insumo 1'!V111/$CP114</f>
        <v>1.2440300958586418E-2</v>
      </c>
      <c r="W114" s="64">
        <f>'Insumo 1'!W111/$CP114</f>
        <v>1.2531497021001002E-2</v>
      </c>
      <c r="X114" s="64">
        <f>'Insumo 1'!X111/$CP114</f>
        <v>1.2630509888765412E-2</v>
      </c>
      <c r="Y114" s="64">
        <f>'Insumo 1'!Y111/$CP114</f>
        <v>1.2726482887782664E-2</v>
      </c>
      <c r="Z114" s="64">
        <f>'Insumo 1'!Z111/$CP114</f>
        <v>1.2817968461506502E-2</v>
      </c>
      <c r="AA114" s="64">
        <f>'Insumo 1'!AA111/$CP114</f>
        <v>1.2915389017070018E-2</v>
      </c>
      <c r="AB114" s="64">
        <f>'Insumo 1'!AB111/$CP114</f>
        <v>1.3021784423220367E-2</v>
      </c>
      <c r="AC114" s="64">
        <f>'Insumo 1'!AC111/$CP114</f>
        <v>1.3130061652880859E-2</v>
      </c>
      <c r="AD114" s="64">
        <f>'Insumo 1'!AD111/$CP114</f>
        <v>1.3229364031954519E-2</v>
      </c>
      <c r="AE114" s="64">
        <f>'Insumo 1'!AE111/$CP114</f>
        <v>1.3320704850023731E-2</v>
      </c>
      <c r="AF114" s="64">
        <f>'Insumo 1'!AF111/$CP114</f>
        <v>1.3393516944300772E-2</v>
      </c>
      <c r="AG114" s="64">
        <f>'Insumo 1'!AG111/$CP114</f>
        <v>1.3441720577291339E-2</v>
      </c>
      <c r="AH114" s="64">
        <f>'Insumo 1'!AH111/$CP114</f>
        <v>1.3467342328160197E-2</v>
      </c>
      <c r="AI114" s="64">
        <f>'Insumo 1'!AI111/$CP114</f>
        <v>1.3487173852844005E-2</v>
      </c>
      <c r="AJ114" s="64">
        <f>'Insumo 1'!AJ111/$CP114</f>
        <v>1.3506426354909307E-2</v>
      </c>
      <c r="AK114" s="64">
        <f>'Insumo 1'!AK111/$CP114</f>
        <v>1.3480370337076568E-2</v>
      </c>
      <c r="AL114" s="64">
        <f>'Insumo 1'!AL111/$CP114</f>
        <v>1.3391200853826751E-2</v>
      </c>
      <c r="AM114" s="64">
        <f>'Insumo 1'!AM111/$CP114</f>
        <v>1.32628025881732E-2</v>
      </c>
      <c r="AN114" s="64">
        <f>'Insumo 1'!AN111/$CP114</f>
        <v>1.3137299435612175E-2</v>
      </c>
      <c r="AO114" s="64">
        <f>'Insumo 1'!AO111/$CP114</f>
        <v>1.3007019346448484E-2</v>
      </c>
      <c r="AP114" s="64">
        <f>'Insumo 1'!AP111/$CP114</f>
        <v>1.2904821854282298E-2</v>
      </c>
      <c r="AQ114" s="64">
        <f>'Insumo 1'!AQ111/$CP114</f>
        <v>1.2851986040343689E-2</v>
      </c>
      <c r="AR114" s="64">
        <f>'Insumo 1'!AR111/$CP114</f>
        <v>1.2834904873097781E-2</v>
      </c>
      <c r="AS114" s="64">
        <f>'Insumo 1'!AS111/$CP114</f>
        <v>1.2824916732928566E-2</v>
      </c>
      <c r="AT114" s="64">
        <f>'Insumo 1'!AT111/$CP114</f>
        <v>1.2834470606133902E-2</v>
      </c>
      <c r="AU114" s="64">
        <f>'Insumo 1'!AU111/$CP114</f>
        <v>1.2844603501957746E-2</v>
      </c>
      <c r="AV114" s="64">
        <f>'Insumo 1'!AV111/$CP114</f>
        <v>1.2845616791540129E-2</v>
      </c>
      <c r="AW114" s="64">
        <f>'Insumo 1'!AW111/$CP114</f>
        <v>1.2853288841235325E-2</v>
      </c>
      <c r="AX114" s="64">
        <f>'Insumo 1'!AX111/$CP114</f>
        <v>1.2864000759677674E-2</v>
      </c>
      <c r="AY114" s="64">
        <f>'Insumo 1'!AY111/$CP114</f>
        <v>1.2843155945411482E-2</v>
      </c>
      <c r="AZ114" s="64">
        <f>'Insumo 1'!AZ111/$CP114</f>
        <v>1.2966632518807737E-2</v>
      </c>
      <c r="BA114" s="64">
        <f>'Insumo 1'!BA111/$CP114</f>
        <v>1.3309992931581381E-2</v>
      </c>
      <c r="BB114" s="64">
        <f>'Insumo 1'!BB111/$CP114</f>
        <v>1.3773645293349502E-2</v>
      </c>
      <c r="BC114" s="64">
        <f>'Insumo 1'!BC111/$CP114</f>
        <v>1.4189673044745563E-2</v>
      </c>
      <c r="BD114" s="64">
        <f>'Insumo 1'!BD111/$CP114</f>
        <v>1.4600200081265823E-2</v>
      </c>
      <c r="BE114" s="64">
        <f>'Insumo 1'!BE111/$CP114</f>
        <v>1.4826742680756021E-2</v>
      </c>
      <c r="BF114" s="64">
        <f>'Insumo 1'!BF111/$CP114</f>
        <v>1.4765800550158338E-2</v>
      </c>
      <c r="BG114" s="64">
        <f>'Insumo 1'!BG111/$CP114</f>
        <v>1.4498436856063515E-2</v>
      </c>
      <c r="BH114" s="64">
        <f>'Insumo 1'!BH111/$CP114</f>
        <v>1.4229480849767802E-2</v>
      </c>
      <c r="BI114" s="64">
        <f>'Insumo 1'!BI111/$CP114</f>
        <v>1.3942140875334547E-2</v>
      </c>
      <c r="BJ114" s="64">
        <f>'Insumo 1'!BJ111/$CP114</f>
        <v>1.3543194291184392E-2</v>
      </c>
      <c r="BK114" s="64">
        <f>'Insumo 1'!BK111/$CP114</f>
        <v>1.3014546640489051E-2</v>
      </c>
      <c r="BL114" s="64">
        <f>'Insumo 1'!BL111/$CP114</f>
        <v>1.240165119880119E-2</v>
      </c>
      <c r="BM114" s="64">
        <f>'Insumo 1'!BM111/$CP114</f>
        <v>1.176733192022863E-2</v>
      </c>
      <c r="BN114" s="64">
        <f>'Insumo 1'!BN111/$CP114</f>
        <v>1.1097547506272622E-2</v>
      </c>
      <c r="BO114" s="64">
        <f>'Insumo 1'!BO111/$CP114</f>
        <v>1.0506220657124081E-2</v>
      </c>
      <c r="BP114" s="64">
        <f>'Insumo 1'!BP111/$CP114</f>
        <v>1.0056175326890836E-2</v>
      </c>
      <c r="BQ114" s="64">
        <f>'Insumo 1'!BQ111/$CP114</f>
        <v>9.7038400635303598E-3</v>
      </c>
      <c r="BR114" s="64">
        <f>'Insumo 1'!BR111/$CP114</f>
        <v>9.3325418094138361E-3</v>
      </c>
      <c r="BS114" s="64">
        <f>'Insumo 1'!BS111/$CP114</f>
        <v>8.9535715056021144E-3</v>
      </c>
      <c r="BT114" s="64">
        <f>'Insumo 1'!BT111/$CP114</f>
        <v>8.630476884476157E-3</v>
      </c>
      <c r="BU114" s="64">
        <f>'Insumo 1'!BU111/$CP114</f>
        <v>8.3793258236994819E-3</v>
      </c>
      <c r="BV114" s="64">
        <f>'Insumo 1'!BV111/$CP114</f>
        <v>8.1731937715115947E-3</v>
      </c>
      <c r="BW114" s="64">
        <f>'Insumo 1'!BW111/$CP114</f>
        <v>7.9708253663439907E-3</v>
      </c>
      <c r="BX114" s="64">
        <f>'Insumo 1'!BX111/$CP114</f>
        <v>7.7832220379482724E-3</v>
      </c>
      <c r="BY114" s="64">
        <f>'Insumo 1'!BY111/$CP114</f>
        <v>7.5485731217989991E-3</v>
      </c>
      <c r="BZ114" s="64">
        <f>'Insumo 1'!BZ111/$CP114</f>
        <v>7.233005794713609E-3</v>
      </c>
      <c r="CA114" s="64">
        <f>'Insumo 1'!CA111/$CP114</f>
        <v>6.8630103414887211E-3</v>
      </c>
      <c r="CB114" s="64">
        <f>'Insumo 1'!CB111/$CP114</f>
        <v>6.5018449831960382E-3</v>
      </c>
      <c r="CC114" s="64">
        <f>'Insumo 1'!CC111/$CP114</f>
        <v>6.1411138918672356E-3</v>
      </c>
      <c r="CD114" s="64">
        <f>'Insumo 1'!CD111/$CP114</f>
        <v>5.766051990730426E-3</v>
      </c>
      <c r="CE114" s="64">
        <f>'Insumo 1'!CE111/$CP114</f>
        <v>5.3773830580587422E-3</v>
      </c>
      <c r="CF114" s="64">
        <f>'Insumo 1'!CF111/$CP114</f>
        <v>4.9800287861094779E-3</v>
      </c>
      <c r="CG114" s="64">
        <f>'Insumo 1'!CG111/$CP114</f>
        <v>4.5813717132685778E-3</v>
      </c>
      <c r="CH114" s="64">
        <f>'Insumo 1'!CH111/$CP114</f>
        <v>4.1831489073915562E-3</v>
      </c>
      <c r="CI114" s="64">
        <f>'Insumo 1'!CI111/$CP114</f>
        <v>3.7892687711533241E-3</v>
      </c>
      <c r="CJ114" s="64">
        <f>'Insumo 1'!CJ111/$CP114</f>
        <v>3.4030606846102876E-3</v>
      </c>
      <c r="CK114" s="64">
        <f>'Insumo 1'!CK111/$CP114</f>
        <v>3.0269854938910941E-3</v>
      </c>
      <c r="CL114" s="64">
        <f>'Insumo 1'!CL111/$CP114</f>
        <v>2.6404878960388043E-3</v>
      </c>
      <c r="CM114" s="64">
        <f>'Insumo 1'!CM111/$CP114</f>
        <v>2.3108792704546613E-3</v>
      </c>
      <c r="CN114" s="64">
        <f>'Insumo 1'!CN111/$CP114</f>
        <v>2.0238288073306577E-3</v>
      </c>
      <c r="CP114">
        <f>SUM('Insumo 1'!B111:CX111)</f>
        <v>6908.1930000000011</v>
      </c>
      <c r="CR114" s="79">
        <f t="shared" si="2"/>
        <v>0.20284117713561273</v>
      </c>
    </row>
    <row r="115" spans="1:96">
      <c r="A115">
        <f t="shared" si="3"/>
        <v>2054</v>
      </c>
      <c r="B115" s="64">
        <f>'Insumo 1'!B112/$CP115</f>
        <v>1.0681159584227754E-2</v>
      </c>
      <c r="C115" s="64">
        <f>'Insumo 1'!C112/$CP115</f>
        <v>1.0781224757109917E-2</v>
      </c>
      <c r="D115" s="64">
        <f>'Insumo 1'!D112/$CP115</f>
        <v>1.0881579973971451E-2</v>
      </c>
      <c r="E115" s="64">
        <f>'Insumo 1'!E112/$CP115</f>
        <v>1.0982080212822667E-2</v>
      </c>
      <c r="F115" s="64">
        <f>'Insumo 1'!F112/$CP115</f>
        <v>1.1085045825498517E-2</v>
      </c>
      <c r="G115" s="64">
        <f>'Insumo 1'!G112/$CP115</f>
        <v>1.1181195404659203E-2</v>
      </c>
      <c r="H115" s="64">
        <f>'Insumo 1'!H112/$CP115</f>
        <v>1.127589476392305E-2</v>
      </c>
      <c r="I115" s="64">
        <f>'Insumo 1'!I112/$CP115</f>
        <v>1.1368563815331315E-2</v>
      </c>
      <c r="J115" s="64">
        <f>'Insumo 1'!J112/$CP115</f>
        <v>1.1458477448935578E-2</v>
      </c>
      <c r="K115" s="64">
        <f>'Insumo 1'!K112/$CP115</f>
        <v>1.1546940862642999E-2</v>
      </c>
      <c r="L115" s="64">
        <f>'Insumo 1'!L112/$CP115</f>
        <v>1.1635549298340105E-2</v>
      </c>
      <c r="M115" s="64">
        <f>'Insumo 1'!M112/$CP115</f>
        <v>1.171371615077994E-2</v>
      </c>
      <c r="N115" s="64">
        <f>'Insumo 1'!N112/$CP115</f>
        <v>1.1776945738282292E-2</v>
      </c>
      <c r="O115" s="64">
        <f>'Insumo 1'!O112/$CP115</f>
        <v>1.1830603874465481E-2</v>
      </c>
      <c r="P115" s="64">
        <f>'Insumo 1'!P112/$CP115</f>
        <v>1.1885422186566146E-2</v>
      </c>
      <c r="Q115" s="64">
        <f>'Insumo 1'!Q112/$CP115</f>
        <v>1.1939805432697757E-2</v>
      </c>
      <c r="R115" s="64">
        <f>'Insumo 1'!R112/$CP115</f>
        <v>1.1996364008674633E-2</v>
      </c>
      <c r="S115" s="64">
        <f>'Insumo 1'!S112/$CP115</f>
        <v>1.2057998354290457E-2</v>
      </c>
      <c r="T115" s="64">
        <f>'Insumo 1'!T112/$CP115</f>
        <v>1.2123838337607128E-2</v>
      </c>
      <c r="U115" s="64">
        <f>'Insumo 1'!U112/$CP115</f>
        <v>1.2189823342913483E-2</v>
      </c>
      <c r="V115" s="64">
        <f>'Insumo 1'!V112/$CP115</f>
        <v>1.2255373282250785E-2</v>
      </c>
      <c r="W115" s="64">
        <f>'Insumo 1'!W112/$CP115</f>
        <v>1.2331364804845356E-2</v>
      </c>
      <c r="X115" s="64">
        <f>'Insumo 1'!X112/$CP115</f>
        <v>1.2422148570387724E-2</v>
      </c>
      <c r="Y115" s="64">
        <f>'Insumo 1'!Y112/$CP115</f>
        <v>1.2522793831228625E-2</v>
      </c>
      <c r="Z115" s="64">
        <f>'Insumo 1'!Z112/$CP115</f>
        <v>1.2620973718244895E-2</v>
      </c>
      <c r="AA115" s="64">
        <f>'Insumo 1'!AA112/$CP115</f>
        <v>1.2715238011539686E-2</v>
      </c>
      <c r="AB115" s="64">
        <f>'Insumo 1'!AB112/$CP115</f>
        <v>1.2816463360339325E-2</v>
      </c>
      <c r="AC115" s="64">
        <f>'Insumo 1'!AC112/$CP115</f>
        <v>1.2927115138468441E-2</v>
      </c>
      <c r="AD115" s="64">
        <f>'Insumo 1'!AD112/$CP115</f>
        <v>1.3040377312411876E-2</v>
      </c>
      <c r="AE115" s="64">
        <f>'Insumo 1'!AE112/$CP115</f>
        <v>1.3144938166974256E-2</v>
      </c>
      <c r="AF115" s="64">
        <f>'Insumo 1'!AF112/$CP115</f>
        <v>1.3241957878073049E-2</v>
      </c>
      <c r="AG115" s="64">
        <f>'Insumo 1'!AG112/$CP115</f>
        <v>1.3320269752502566E-2</v>
      </c>
      <c r="AH115" s="64">
        <f>'Insumo 1'!AH112/$CP115</f>
        <v>1.3373202778737336E-2</v>
      </c>
      <c r="AI115" s="64">
        <f>'Insumo 1'!AI112/$CP115</f>
        <v>1.3403512374581355E-2</v>
      </c>
      <c r="AJ115" s="64">
        <f>'Insumo 1'!AJ112/$CP115</f>
        <v>1.3427586024868947E-2</v>
      </c>
      <c r="AK115" s="64">
        <f>'Insumo 1'!AK112/$CP115</f>
        <v>1.3451224609187486E-2</v>
      </c>
      <c r="AL115" s="64">
        <f>'Insumo 1'!AL112/$CP115</f>
        <v>1.3428746200786421E-2</v>
      </c>
      <c r="AM115" s="64">
        <f>'Insumo 1'!AM112/$CP115</f>
        <v>1.3341442962996474E-2</v>
      </c>
      <c r="AN115" s="64">
        <f>'Insumo 1'!AN112/$CP115</f>
        <v>1.321396863406398E-2</v>
      </c>
      <c r="AO115" s="64">
        <f>'Insumo 1'!AO112/$CP115</f>
        <v>1.3089249722935485E-2</v>
      </c>
      <c r="AP115" s="64">
        <f>'Insumo 1'!AP112/$CP115</f>
        <v>1.2959164998188671E-2</v>
      </c>
      <c r="AQ115" s="64">
        <f>'Insumo 1'!AQ112/$CP115</f>
        <v>1.2857504583419981E-2</v>
      </c>
      <c r="AR115" s="64">
        <f>'Insumo 1'!AR112/$CP115</f>
        <v>1.2805151645143949E-2</v>
      </c>
      <c r="AS115" s="64">
        <f>'Insumo 1'!AS112/$CP115</f>
        <v>1.2788909182299309E-2</v>
      </c>
      <c r="AT115" s="64">
        <f>'Insumo 1'!AT112/$CP115</f>
        <v>1.277919270899046E-2</v>
      </c>
      <c r="AU115" s="64">
        <f>'Insumo 1'!AU112/$CP115</f>
        <v>1.278861913831994E-2</v>
      </c>
      <c r="AV115" s="64">
        <f>'Insumo 1'!AV112/$CP115</f>
        <v>1.2798915699587524E-2</v>
      </c>
      <c r="AW115" s="64">
        <f>'Insumo 1'!AW112/$CP115</f>
        <v>1.2799930853515315E-2</v>
      </c>
      <c r="AX115" s="64">
        <f>'Insumo 1'!AX112/$CP115</f>
        <v>1.2807617018968582E-2</v>
      </c>
      <c r="AY115" s="64">
        <f>'Insumo 1'!AY112/$CP115</f>
        <v>1.2818058602225851E-2</v>
      </c>
      <c r="AZ115" s="64">
        <f>'Insumo 1'!AZ112/$CP115</f>
        <v>1.2797030413721629E-2</v>
      </c>
      <c r="BA115" s="64">
        <f>'Insumo 1'!BA112/$CP115</f>
        <v>1.2919138929035807E-2</v>
      </c>
      <c r="BB115" s="64">
        <f>'Insumo 1'!BB112/$CP115</f>
        <v>1.3259795582804218E-2</v>
      </c>
      <c r="BC115" s="64">
        <f>'Insumo 1'!BC112/$CP115</f>
        <v>1.3720095378062172E-2</v>
      </c>
      <c r="BD115" s="64">
        <f>'Insumo 1'!BD112/$CP115</f>
        <v>1.4132392894734625E-2</v>
      </c>
      <c r="BE115" s="64">
        <f>'Insumo 1'!BE112/$CP115</f>
        <v>1.4539469619778443E-2</v>
      </c>
      <c r="BF115" s="64">
        <f>'Insumo 1'!BF112/$CP115</f>
        <v>1.4762223395933522E-2</v>
      </c>
      <c r="BG115" s="64">
        <f>'Insumo 1'!BG112/$CP115</f>
        <v>1.4697688610524009E-2</v>
      </c>
      <c r="BH115" s="64">
        <f>'Insumo 1'!BH112/$CP115</f>
        <v>1.4427077577773114E-2</v>
      </c>
      <c r="BI115" s="64">
        <f>'Insumo 1'!BI112/$CP115</f>
        <v>1.4154581259156321E-2</v>
      </c>
      <c r="BJ115" s="64">
        <f>'Insumo 1'!BJ112/$CP115</f>
        <v>1.3863377103870256E-2</v>
      </c>
      <c r="BK115" s="64">
        <f>'Insumo 1'!BK112/$CP115</f>
        <v>1.3461086104486019E-2</v>
      </c>
      <c r="BL115" s="64">
        <f>'Insumo 1'!BL112/$CP115</f>
        <v>1.2929725534282758E-2</v>
      </c>
      <c r="BM115" s="64">
        <f>'Insumo 1'!BM112/$CP115</f>
        <v>1.2314832298021345E-2</v>
      </c>
      <c r="BN115" s="64">
        <f>'Insumo 1'!BN112/$CP115</f>
        <v>1.1678040741317602E-2</v>
      </c>
      <c r="BO115" s="64">
        <f>'Insumo 1'!BO112/$CP115</f>
        <v>1.1005138709182469E-2</v>
      </c>
      <c r="BP115" s="64">
        <f>'Insumo 1'!BP112/$CP115</f>
        <v>1.0410838595456225E-2</v>
      </c>
      <c r="BQ115" s="64">
        <f>'Insumo 1'!BQ112/$CP115</f>
        <v>9.9576448776928003E-3</v>
      </c>
      <c r="BR115" s="64">
        <f>'Insumo 1'!BR112/$CP115</f>
        <v>9.601615893017855E-3</v>
      </c>
      <c r="BS115" s="64">
        <f>'Insumo 1'!BS112/$CP115</f>
        <v>9.2260089397355298E-3</v>
      </c>
      <c r="BT115" s="64">
        <f>'Insumo 1'!BT112/$CP115</f>
        <v>8.8424257770205669E-3</v>
      </c>
      <c r="BU115" s="64">
        <f>'Insumo 1'!BU112/$CP115</f>
        <v>8.5133708824268999E-3</v>
      </c>
      <c r="BV115" s="64">
        <f>'Insumo 1'!BV112/$CP115</f>
        <v>8.2542165868610632E-3</v>
      </c>
      <c r="BW115" s="64">
        <f>'Insumo 1'!BW112/$CP115</f>
        <v>8.0382788442211455E-3</v>
      </c>
      <c r="BX115" s="64">
        <f>'Insumo 1'!BX112/$CP115</f>
        <v>7.8259666513233375E-3</v>
      </c>
      <c r="BY115" s="64">
        <f>'Insumo 1'!BY112/$CP115</f>
        <v>7.6281566573939584E-3</v>
      </c>
      <c r="BZ115" s="64">
        <f>'Insumo 1'!BZ112/$CP115</f>
        <v>7.3819093189100241E-3</v>
      </c>
      <c r="CA115" s="64">
        <f>'Insumo 1'!CA112/$CP115</f>
        <v>7.0532894902854103E-3</v>
      </c>
      <c r="CB115" s="64">
        <f>'Insumo 1'!CB112/$CP115</f>
        <v>6.6689812176220255E-3</v>
      </c>
      <c r="CC115" s="64">
        <f>'Insumo 1'!CC112/$CP115</f>
        <v>6.2942443962778058E-3</v>
      </c>
      <c r="CD115" s="64">
        <f>'Insumo 1'!CD112/$CP115</f>
        <v>5.9205227288613759E-3</v>
      </c>
      <c r="CE115" s="64">
        <f>'Insumo 1'!CE112/$CP115</f>
        <v>5.5321538404868309E-3</v>
      </c>
      <c r="CF115" s="64">
        <f>'Insumo 1'!CF112/$CP115</f>
        <v>5.1298628411025945E-3</v>
      </c>
      <c r="CG115" s="64">
        <f>'Insumo 1'!CG112/$CP115</f>
        <v>4.7193055883063533E-3</v>
      </c>
      <c r="CH115" s="64">
        <f>'Insumo 1'!CH112/$CP115</f>
        <v>4.3087483355101121E-3</v>
      </c>
      <c r="CI115" s="64">
        <f>'Insumo 1'!CI112/$CP115</f>
        <v>3.900366412559135E-3</v>
      </c>
      <c r="CJ115" s="64">
        <f>'Insumo 1'!CJ112/$CP115</f>
        <v>3.499670655061426E-3</v>
      </c>
      <c r="CK115" s="64">
        <f>'Insumo 1'!CK112/$CP115</f>
        <v>3.1115918106662502E-3</v>
      </c>
      <c r="CL115" s="64">
        <f>'Insumo 1'!CL112/$CP115</f>
        <v>2.7375800992704515E-3</v>
      </c>
      <c r="CM115" s="64">
        <f>'Insumo 1'!CM112/$CP115</f>
        <v>2.3480510349784328E-3</v>
      </c>
      <c r="CN115" s="64">
        <f>'Insumo 1'!CN112/$CP115</f>
        <v>2.0310329655285624E-3</v>
      </c>
      <c r="CP115">
        <f>SUM('Insumo 1'!B112:CX112)</f>
        <v>6895.5060000000021</v>
      </c>
      <c r="CR115" s="79">
        <f t="shared" si="2"/>
        <v>0.20056787710720572</v>
      </c>
    </row>
    <row r="116" spans="1:96">
      <c r="A116">
        <f t="shared" si="3"/>
        <v>2055</v>
      </c>
      <c r="B116" s="64">
        <f>'Insumo 1'!B113/$CP116</f>
        <v>1.0559031845815664E-2</v>
      </c>
      <c r="C116" s="64">
        <f>'Insumo 1'!C113/$CP116</f>
        <v>1.0660612699670315E-2</v>
      </c>
      <c r="D116" s="64">
        <f>'Insumo 1'!D113/$CP116</f>
        <v>1.0762774845964765E-2</v>
      </c>
      <c r="E116" s="64">
        <f>'Insumo 1'!E113/$CP116</f>
        <v>1.0865082315369163E-2</v>
      </c>
      <c r="F116" s="64">
        <f>'Insumo 1'!F113/$CP116</f>
        <v>1.0966517846113865E-2</v>
      </c>
      <c r="G116" s="64">
        <f>'Insumo 1'!G113/$CP116</f>
        <v>1.1066645468869023E-2</v>
      </c>
      <c r="H116" s="64">
        <f>'Insumo 1'!H113/$CP116</f>
        <v>1.1164738568084889E-2</v>
      </c>
      <c r="I116" s="64">
        <f>'Insumo 1'!I113/$CP116</f>
        <v>1.1260361174431613E-2</v>
      </c>
      <c r="J116" s="64">
        <f>'Insumo 1'!J113/$CP116</f>
        <v>1.1352641349249503E-2</v>
      </c>
      <c r="K116" s="64">
        <f>'Insumo 1'!K113/$CP116</f>
        <v>1.1441143123208704E-2</v>
      </c>
      <c r="L116" s="64">
        <f>'Insumo 1'!L113/$CP116</f>
        <v>1.1527319727408718E-2</v>
      </c>
      <c r="M116" s="64">
        <f>'Insumo 1'!M113/$CP116</f>
        <v>1.1613351008498781E-2</v>
      </c>
      <c r="N116" s="64">
        <f>'Insumo 1'!N113/$CP116</f>
        <v>1.1686303209693393E-2</v>
      </c>
      <c r="O116" s="64">
        <f>'Insumo 1'!O113/$CP116</f>
        <v>1.1740508729704531E-2</v>
      </c>
      <c r="P116" s="64">
        <f>'Insumo 1'!P113/$CP116</f>
        <v>1.1782507108479917E-2</v>
      </c>
      <c r="Q116" s="64">
        <f>'Insumo 1'!Q113/$CP116</f>
        <v>1.1825813395244848E-2</v>
      </c>
      <c r="R116" s="64">
        <f>'Insumo 1'!R113/$CP116</f>
        <v>1.186853838956998E-2</v>
      </c>
      <c r="S116" s="64">
        <f>'Insumo 1'!S113/$CP116</f>
        <v>1.1915041784753796E-2</v>
      </c>
      <c r="T116" s="64">
        <f>'Insumo 1'!T113/$CP116</f>
        <v>1.1968956658545037E-2</v>
      </c>
      <c r="U116" s="64">
        <f>'Insumo 1'!U113/$CP116</f>
        <v>1.2029120426064101E-2</v>
      </c>
      <c r="V116" s="64">
        <f>'Insumo 1'!V113/$CP116</f>
        <v>1.2089720162913011E-2</v>
      </c>
      <c r="W116" s="64">
        <f>'Insumo 1'!W113/$CP116</f>
        <v>1.2150029253542027E-2</v>
      </c>
      <c r="X116" s="64">
        <f>'Insumo 1'!X113/$CP116</f>
        <v>1.222298145473664E-2</v>
      </c>
      <c r="Y116" s="64">
        <f>'Insumo 1'!Y113/$CP116</f>
        <v>1.2313372429125186E-2</v>
      </c>
      <c r="Z116" s="64">
        <f>'Insumo 1'!Z113/$CP116</f>
        <v>1.2415825221639537E-2</v>
      </c>
      <c r="AA116" s="64">
        <f>'Insumo 1'!AA113/$CP116</f>
        <v>1.2516098167504642E-2</v>
      </c>
      <c r="AB116" s="64">
        <f>'Insumo 1'!AB113/$CP116</f>
        <v>1.2613319328060811E-2</v>
      </c>
      <c r="AC116" s="64">
        <f>'Insumo 1'!AC113/$CP116</f>
        <v>1.2718097290334351E-2</v>
      </c>
      <c r="AD116" s="64">
        <f>'Insumo 1'!AD113/$CP116</f>
        <v>1.28331931934143E-2</v>
      </c>
      <c r="AE116" s="64">
        <f>'Insumo 1'!AE113/$CP116</f>
        <v>1.2951340881803185E-2</v>
      </c>
      <c r="AF116" s="64">
        <f>'Insumo 1'!AF113/$CP116</f>
        <v>1.3061350476034905E-2</v>
      </c>
      <c r="AG116" s="64">
        <f>'Insumo 1'!AG113/$CP116</f>
        <v>1.3163803268549252E-2</v>
      </c>
      <c r="AH116" s="64">
        <f>'Insumo 1'!AH113/$CP116</f>
        <v>1.3247509379880127E-2</v>
      </c>
      <c r="AI116" s="64">
        <f>'Insumo 1'!AI113/$CP116</f>
        <v>1.3305493300749949E-2</v>
      </c>
      <c r="AJ116" s="64">
        <f>'Insumo 1'!AJ113/$CP116</f>
        <v>1.3340080200917913E-2</v>
      </c>
      <c r="AK116" s="64">
        <f>'Insumo 1'!AK113/$CP116</f>
        <v>1.33688541766879E-2</v>
      </c>
      <c r="AL116" s="64">
        <f>'Insumo 1'!AL113/$CP116</f>
        <v>1.3396901536908139E-2</v>
      </c>
      <c r="AM116" s="64">
        <f>'Insumo 1'!AM113/$CP116</f>
        <v>1.3377864209504764E-2</v>
      </c>
      <c r="AN116" s="64">
        <f>'Insumo 1'!AN113/$CP116</f>
        <v>1.32924142208545E-2</v>
      </c>
      <c r="AO116" s="64">
        <f>'Insumo 1'!AO113/$CP116</f>
        <v>1.3165692468978597E-2</v>
      </c>
      <c r="AP116" s="64">
        <f>'Insumo 1'!AP113/$CP116</f>
        <v>1.3041731856191731E-2</v>
      </c>
      <c r="AQ116" s="64">
        <f>'Insumo 1'!AQ113/$CP116</f>
        <v>1.291210364211684E-2</v>
      </c>
      <c r="AR116" s="64">
        <f>'Insumo 1'!AR113/$CP116</f>
        <v>1.2810668111372138E-2</v>
      </c>
      <c r="AS116" s="64">
        <f>'Insumo 1'!AS113/$CP116</f>
        <v>1.2759223730450039E-2</v>
      </c>
      <c r="AT116" s="64">
        <f>'Insumo 1'!AT113/$CP116</f>
        <v>1.2743674157685448E-2</v>
      </c>
      <c r="AU116" s="64">
        <f>'Insumo 1'!AU113/$CP116</f>
        <v>1.2734228155538737E-2</v>
      </c>
      <c r="AV116" s="64">
        <f>'Insumo 1'!AV113/$CP116</f>
        <v>1.2743674157685448E-2</v>
      </c>
      <c r="AW116" s="64">
        <f>'Insumo 1'!AW113/$CP116</f>
        <v>1.2753846775381911E-2</v>
      </c>
      <c r="AX116" s="64">
        <f>'Insumo 1'!AX113/$CP116</f>
        <v>1.2755009360261504E-2</v>
      </c>
      <c r="AY116" s="64">
        <f>'Insumo 1'!AY113/$CP116</f>
        <v>1.2762566161978876E-2</v>
      </c>
      <c r="AZ116" s="64">
        <f>'Insumo 1'!AZ113/$CP116</f>
        <v>1.2772884102785285E-2</v>
      </c>
      <c r="BA116" s="64">
        <f>'Insumo 1'!BA113/$CP116</f>
        <v>1.275137628251277E-2</v>
      </c>
      <c r="BB116" s="64">
        <f>'Insumo 1'!BB113/$CP116</f>
        <v>1.2872285109990696E-2</v>
      </c>
      <c r="BC116" s="64">
        <f>'Insumo 1'!BC113/$CP116</f>
        <v>1.321045198684302E-2</v>
      </c>
      <c r="BD116" s="64">
        <f>'Insumo 1'!BD113/$CP116</f>
        <v>1.366720252141408E-2</v>
      </c>
      <c r="BE116" s="64">
        <f>'Insumo 1'!BE113/$CP116</f>
        <v>1.4075996429701828E-2</v>
      </c>
      <c r="BF116" s="64">
        <f>'Insumo 1'!BF113/$CP116</f>
        <v>1.4479413382921446E-2</v>
      </c>
      <c r="BG116" s="64">
        <f>'Insumo 1'!BG113/$CP116</f>
        <v>1.4698560632725188E-2</v>
      </c>
      <c r="BH116" s="64">
        <f>'Insumo 1'!BH113/$CP116</f>
        <v>1.4630404094158904E-2</v>
      </c>
      <c r="BI116" s="64">
        <f>'Insumo 1'!BI113/$CP116</f>
        <v>1.4356324708794279E-2</v>
      </c>
      <c r="BJ116" s="64">
        <f>'Insumo 1'!BJ113/$CP116</f>
        <v>1.408035612300031E-2</v>
      </c>
      <c r="BK116" s="64">
        <f>'Insumo 1'!BK113/$CP116</f>
        <v>1.3785204886693016E-2</v>
      </c>
      <c r="BL116" s="64">
        <f>'Insumo 1'!BL113/$CP116</f>
        <v>1.3379462763714206E-2</v>
      </c>
      <c r="BM116" s="64">
        <f>'Insumo 1'!BM113/$CP116</f>
        <v>1.2845545657760001E-2</v>
      </c>
      <c r="BN116" s="64">
        <f>'Insumo 1'!BN113/$CP116</f>
        <v>1.222850373291472E-2</v>
      </c>
      <c r="BO116" s="64">
        <f>'Insumo 1'!BO113/$CP116</f>
        <v>1.1588936726027276E-2</v>
      </c>
      <c r="BP116" s="64">
        <f>'Insumo 1'!BP113/$CP116</f>
        <v>1.0913329587872373E-2</v>
      </c>
      <c r="BQ116" s="64">
        <f>'Insumo 1'!BQ113/$CP116</f>
        <v>1.0315760959760317E-2</v>
      </c>
      <c r="BR116" s="64">
        <f>'Insumo 1'!BR113/$CP116</f>
        <v>9.8593010714091538E-3</v>
      </c>
      <c r="BS116" s="64">
        <f>'Insumo 1'!BS113/$CP116</f>
        <v>9.4994810511743657E-3</v>
      </c>
      <c r="BT116" s="64">
        <f>'Insumo 1'!BT113/$CP116</f>
        <v>9.1196064417665545E-3</v>
      </c>
      <c r="BU116" s="64">
        <f>'Insumo 1'!BU113/$CP116</f>
        <v>8.7314484150916253E-3</v>
      </c>
      <c r="BV116" s="64">
        <f>'Insumo 1'!BV113/$CP116</f>
        <v>8.3963333235482392E-3</v>
      </c>
      <c r="BW116" s="64">
        <f>'Insumo 1'!BW113/$CP116</f>
        <v>8.1289388012412873E-3</v>
      </c>
      <c r="BX116" s="64">
        <f>'Insumo 1'!BX113/$CP116</f>
        <v>7.9032520114898225E-3</v>
      </c>
      <c r="BY116" s="64">
        <f>'Insumo 1'!BY113/$CP116</f>
        <v>7.6809076532671937E-3</v>
      </c>
      <c r="BZ116" s="64">
        <f>'Insumo 1'!BZ113/$CP116</f>
        <v>7.4728049598196088E-3</v>
      </c>
      <c r="CA116" s="64">
        <f>'Insumo 1'!CA113/$CP116</f>
        <v>7.2151470858792697E-3</v>
      </c>
      <c r="CB116" s="64">
        <f>'Insumo 1'!CB113/$CP116</f>
        <v>6.8732018081682595E-3</v>
      </c>
      <c r="CC116" s="64">
        <f>'Insumo 1'!CC113/$CP116</f>
        <v>6.4748711637968711E-3</v>
      </c>
      <c r="CD116" s="64">
        <f>'Insumo 1'!CD113/$CP116</f>
        <v>6.0862771677920946E-3</v>
      </c>
      <c r="CE116" s="64">
        <f>'Insumo 1'!CE113/$CP116</f>
        <v>5.6994270491067109E-3</v>
      </c>
      <c r="CF116" s="64">
        <f>'Insumo 1'!CF113/$CP116</f>
        <v>5.2976086500965353E-3</v>
      </c>
      <c r="CG116" s="64">
        <f>'Insumo 1'!CG113/$CP116</f>
        <v>4.8815485863113166E-3</v>
      </c>
      <c r="CH116" s="64">
        <f>'Insumo 1'!CH113/$CP116</f>
        <v>4.4574957514788779E-3</v>
      </c>
      <c r="CI116" s="64">
        <f>'Insumo 1'!CI113/$CP116</f>
        <v>4.0353321170757831E-3</v>
      </c>
      <c r="CJ116" s="64">
        <f>'Insumo 1'!CJ113/$CP116</f>
        <v>3.6168015604214239E-3</v>
      </c>
      <c r="CK116" s="64">
        <f>'Insumo 1'!CK113/$CP116</f>
        <v>3.2093155601232207E-3</v>
      </c>
      <c r="CL116" s="64">
        <f>'Insumo 1'!CL113/$CP116</f>
        <v>2.8191230099090005E-3</v>
      </c>
      <c r="CM116" s="64">
        <f>'Insumo 1'!CM113/$CP116</f>
        <v>2.4473864946583574E-3</v>
      </c>
      <c r="CN116" s="64">
        <f>'Insumo 1'!CN113/$CP116</f>
        <v>2.054287482245148E-3</v>
      </c>
      <c r="CP116">
        <f>SUM('Insumo 1'!B113:CX113)</f>
        <v>6881.2180000000035</v>
      </c>
      <c r="CR116" s="79">
        <f t="shared" si="2"/>
        <v>0.19848273953826187</v>
      </c>
    </row>
    <row r="117" spans="1:96">
      <c r="A117">
        <f t="shared" si="3"/>
        <v>2056</v>
      </c>
      <c r="B117" s="64">
        <f>'Insumo 1'!B114/$CP117</f>
        <v>1.0442613764725986E-2</v>
      </c>
      <c r="C117" s="64">
        <f>'Insumo 1'!C114/$CP117</f>
        <v>1.0548799467935346E-2</v>
      </c>
      <c r="D117" s="64">
        <f>'Insumo 1'!D114/$CP117</f>
        <v>1.0651489345524642E-2</v>
      </c>
      <c r="E117" s="64">
        <f>'Insumo 1'!E114/$CP117</f>
        <v>1.07540335637131E-2</v>
      </c>
      <c r="F117" s="64">
        <f>'Insumo 1'!F114/$CP117</f>
        <v>1.0855703825496547E-2</v>
      </c>
      <c r="G117" s="64">
        <f>'Insumo 1'!G114/$CP117</f>
        <v>1.0955771833870797E-2</v>
      </c>
      <c r="H117" s="64">
        <f>'Insumo 1'!H114/$CP117</f>
        <v>1.1053946270034179E-2</v>
      </c>
      <c r="I117" s="64">
        <f>'Insumo 1'!I114/$CP117</f>
        <v>1.1150081474585863E-2</v>
      </c>
      <c r="J117" s="64">
        <f>'Insumo 1'!J114/$CP117</f>
        <v>1.1240681621905781E-2</v>
      </c>
      <c r="K117" s="64">
        <f>'Insumo 1'!K114/$CP117</f>
        <v>1.1323998799183903E-2</v>
      </c>
      <c r="L117" s="64">
        <f>'Insumo 1'!L114/$CP117</f>
        <v>1.1400906962825249E-2</v>
      </c>
      <c r="M117" s="64">
        <f>'Insumo 1'!M114/$CP117</f>
        <v>1.1475921554255728E-2</v>
      </c>
      <c r="N117" s="64">
        <f>'Insumo 1'!N114/$CP117</f>
        <v>1.1550499167483699E-2</v>
      </c>
      <c r="O117" s="64">
        <f>'Insumo 1'!O114/$CP117</f>
        <v>1.1613424028644801E-2</v>
      </c>
      <c r="P117" s="64">
        <f>'Insumo 1'!P114/$CP117</f>
        <v>1.1660035036912281E-2</v>
      </c>
      <c r="Q117" s="64">
        <f>'Insumo 1'!Q114/$CP117</f>
        <v>1.1696886865323759E-2</v>
      </c>
      <c r="R117" s="64">
        <f>'Insumo 1'!R114/$CP117</f>
        <v>1.1735049628342761E-2</v>
      </c>
      <c r="S117" s="64">
        <f>'Insumo 1'!S114/$CP117</f>
        <v>1.177292107256009E-2</v>
      </c>
      <c r="T117" s="64">
        <f>'Insumo 1'!T114/$CP117</f>
        <v>1.1816473233410016E-2</v>
      </c>
      <c r="U117" s="64">
        <f>'Insumo 1'!U114/$CP117</f>
        <v>1.1870221552318457E-2</v>
      </c>
      <c r="V117" s="64">
        <f>'Insumo 1'!V114/$CP117</f>
        <v>1.193241811647538E-2</v>
      </c>
      <c r="W117" s="64">
        <f>'Insumo 1'!W114/$CP117</f>
        <v>1.1995488637037316E-2</v>
      </c>
      <c r="X117" s="64">
        <f>'Insumo 1'!X114/$CP117</f>
        <v>1.2059141795202597E-2</v>
      </c>
      <c r="Y117" s="64">
        <f>'Insumo 1'!Y114/$CP117</f>
        <v>1.2135758640042269E-2</v>
      </c>
      <c r="Z117" s="64">
        <f>'Insumo 1'!Z114/$CP117</f>
        <v>1.2230728569387265E-2</v>
      </c>
      <c r="AA117" s="64">
        <f>'Insumo 1'!AA114/$CP117</f>
        <v>1.2338370866604978E-2</v>
      </c>
      <c r="AB117" s="64">
        <f>'Insumo 1'!AB114/$CP117</f>
        <v>1.2444265251012665E-2</v>
      </c>
      <c r="AC117" s="64">
        <f>'Insumo 1'!AC114/$CP117</f>
        <v>1.2547246447403635E-2</v>
      </c>
      <c r="AD117" s="64">
        <f>'Insumo 1'!AD114/$CP117</f>
        <v>1.2657656273237231E-2</v>
      </c>
      <c r="AE117" s="64">
        <f>'Insumo 1'!AE114/$CP117</f>
        <v>1.2777825278926834E-2</v>
      </c>
      <c r="AF117" s="64">
        <f>'Insumo 1'!AF114/$CP117</f>
        <v>1.2900470494430645E-2</v>
      </c>
      <c r="AG117" s="64">
        <f>'Insumo 1'!AG114/$CP117</f>
        <v>1.3015104442888482E-2</v>
      </c>
      <c r="AH117" s="64">
        <f>'Insumo 1'!AH114/$CP117</f>
        <v>1.3122018443102021E-2</v>
      </c>
      <c r="AI117" s="64">
        <f>'Insumo 1'!AI114/$CP117</f>
        <v>1.3209414083603549E-2</v>
      </c>
      <c r="AJ117" s="64">
        <f>'Insumo 1'!AJ114/$CP117</f>
        <v>1.3269425756747933E-2</v>
      </c>
      <c r="AK117" s="64">
        <f>'Insumo 1'!AK114/$CP117</f>
        <v>1.330482099115105E-2</v>
      </c>
      <c r="AL117" s="64">
        <f>'Insumo 1'!AL114/$CP117</f>
        <v>1.3334244190119898E-2</v>
      </c>
      <c r="AM117" s="64">
        <f>'Insumo 1'!AM114/$CP117</f>
        <v>1.336279343268373E-2</v>
      </c>
      <c r="AN117" s="64">
        <f>'Insumo 1'!AN114/$CP117</f>
        <v>1.3344003369975904E-2</v>
      </c>
      <c r="AO117" s="64">
        <f>'Insumo 1'!AO114/$CP117</f>
        <v>1.325922959868942E-2</v>
      </c>
      <c r="AP117" s="64">
        <f>'Insumo 1'!AP114/$CP117</f>
        <v>1.3133379876367219E-2</v>
      </c>
      <c r="AQ117" s="64">
        <f>'Insumo 1'!AQ114/$CP117</f>
        <v>1.3009715045057556E-2</v>
      </c>
      <c r="AR117" s="64">
        <f>'Insumo 1'!AR114/$CP117</f>
        <v>1.2880223837714458E-2</v>
      </c>
      <c r="AS117" s="64">
        <f>'Insumo 1'!AS114/$CP117</f>
        <v>1.2778990554133519E-2</v>
      </c>
      <c r="AT117" s="64">
        <f>'Insumo 1'!AT114/$CP117</f>
        <v>1.2727427126237619E-2</v>
      </c>
      <c r="AU117" s="64">
        <f>'Insumo 1'!AU114/$CP117</f>
        <v>1.271213288914985E-2</v>
      </c>
      <c r="AV117" s="64">
        <f>'Insumo 1'!AV114/$CP117</f>
        <v>1.2702810687496355E-2</v>
      </c>
      <c r="AW117" s="64">
        <f>'Insumo 1'!AW114/$CP117</f>
        <v>1.2711695910947342E-2</v>
      </c>
      <c r="AX117" s="64">
        <f>'Insumo 1'!AX114/$CP117</f>
        <v>1.2721163772001675E-2</v>
      </c>
      <c r="AY117" s="64">
        <f>'Insumo 1'!AY114/$CP117</f>
        <v>1.2721163772001675E-2</v>
      </c>
      <c r="AZ117" s="64">
        <f>'Insumo 1'!AZ114/$CP117</f>
        <v>1.2727427126237619E-2</v>
      </c>
      <c r="BA117" s="64">
        <f>'Insumo 1'!BA114/$CP117</f>
        <v>1.2736021030886936E-2</v>
      </c>
      <c r="BB117" s="64">
        <f>'Insumo 1'!BB114/$CP117</f>
        <v>1.2712569867352358E-2</v>
      </c>
      <c r="BC117" s="64">
        <f>'Insumo 1'!BC114/$CP117</f>
        <v>1.2830553982029421E-2</v>
      </c>
      <c r="BD117" s="64">
        <f>'Insumo 1'!BD114/$CP117</f>
        <v>1.3164842306947769E-2</v>
      </c>
      <c r="BE117" s="64">
        <f>'Insumo 1'!BE114/$CP117</f>
        <v>1.3616969087142343E-2</v>
      </c>
      <c r="BF117" s="64">
        <f>'Insumo 1'!BF114/$CP117</f>
        <v>1.4021028265061079E-2</v>
      </c>
      <c r="BG117" s="64">
        <f>'Insumo 1'!BG114/$CP117</f>
        <v>1.4419115407545542E-2</v>
      </c>
      <c r="BH117" s="64">
        <f>'Insumo 1'!BH114/$CP117</f>
        <v>1.4632943407972613E-2</v>
      </c>
      <c r="BI117" s="64">
        <f>'Insumo 1'!BI114/$CP117</f>
        <v>1.4559239751149658E-2</v>
      </c>
      <c r="BJ117" s="64">
        <f>'Insumo 1'!BJ114/$CP117</f>
        <v>1.4279573701544769E-2</v>
      </c>
      <c r="BK117" s="64">
        <f>'Insumo 1'!BK114/$CP117</f>
        <v>1.3997431442125665E-2</v>
      </c>
      <c r="BL117" s="64">
        <f>'Insumo 1'!BL114/$CP117</f>
        <v>1.3695916482395392E-2</v>
      </c>
      <c r="BM117" s="64">
        <f>'Insumo 1'!BM114/$CP117</f>
        <v>1.3284428675034028E-2</v>
      </c>
      <c r="BN117" s="64">
        <f>'Insumo 1'!BN114/$CP117</f>
        <v>1.2746217188945447E-2</v>
      </c>
      <c r="BO117" s="64">
        <f>'Insumo 1'!BO114/$CP117</f>
        <v>1.2125708141384594E-2</v>
      </c>
      <c r="BP117" s="64">
        <f>'Insumo 1'!BP114/$CP117</f>
        <v>1.1482039249090836E-2</v>
      </c>
      <c r="BQ117" s="64">
        <f>'Insumo 1'!BQ114/$CP117</f>
        <v>1.0801518528385599E-2</v>
      </c>
      <c r="BR117" s="64">
        <f>'Insumo 1'!BR114/$CP117</f>
        <v>1.0198779927726722E-2</v>
      </c>
      <c r="BS117" s="64">
        <f>'Insumo 1'!BS114/$CP117</f>
        <v>9.7361656706719639E-3</v>
      </c>
      <c r="BT117" s="64">
        <f>'Insumo 1'!BT114/$CP117</f>
        <v>9.3696866181688862E-3</v>
      </c>
      <c r="BU117" s="64">
        <f>'Insumo 1'!BU114/$CP117</f>
        <v>8.9825239307471157E-3</v>
      </c>
      <c r="BV117" s="64">
        <f>'Insumo 1'!BV114/$CP117</f>
        <v>8.5870586574776989E-3</v>
      </c>
      <c r="BW117" s="64">
        <f>'Insumo 1'!BW114/$CP117</f>
        <v>8.2412632398933157E-3</v>
      </c>
      <c r="BX117" s="64">
        <f>'Insumo 1'!BX114/$CP117</f>
        <v>7.9591209804742158E-3</v>
      </c>
      <c r="BY117" s="64">
        <f>'Insumo 1'!BY114/$CP117</f>
        <v>7.7158697810782934E-3</v>
      </c>
      <c r="BZ117" s="64">
        <f>'Insumo 1'!BZ114/$CP117</f>
        <v>7.476260066703269E-3</v>
      </c>
      <c r="CA117" s="64">
        <f>'Insumo 1'!CA114/$CP117</f>
        <v>7.2515076112135042E-3</v>
      </c>
      <c r="CB117" s="64">
        <f>'Insumo 1'!CB114/$CP117</f>
        <v>6.9769396406378689E-3</v>
      </c>
      <c r="CC117" s="64">
        <f>'Insumo 1'!CC114/$CP117</f>
        <v>6.6180348769782574E-3</v>
      </c>
      <c r="CD117" s="64">
        <f>'Insumo 1'!CD114/$CP117</f>
        <v>6.2033425627985037E-3</v>
      </c>
      <c r="CE117" s="64">
        <f>'Insumo 1'!CE114/$CP117</f>
        <v>5.7998660224831133E-3</v>
      </c>
      <c r="CF117" s="64">
        <f>'Insumo 1'!CF114/$CP117</f>
        <v>5.3994483295852769E-3</v>
      </c>
      <c r="CG117" s="64">
        <f>'Insumo 1'!CG114/$CP117</f>
        <v>4.9882518410255842E-3</v>
      </c>
      <c r="CH117" s="64">
        <f>'Insumo 1'!CH114/$CP117</f>
        <v>4.5680244696140668E-3</v>
      </c>
      <c r="CI117" s="64">
        <f>'Insumo 1'!CI114/$CP117</f>
        <v>4.1445925913841603E-3</v>
      </c>
      <c r="CJ117" s="64">
        <f>'Insumo 1'!CJ114/$CP117</f>
        <v>3.7167909311291779E-3</v>
      </c>
      <c r="CK117" s="64">
        <f>'Insumo 1'!CK114/$CP117</f>
        <v>3.3106925215987413E-3</v>
      </c>
      <c r="CL117" s="64">
        <f>'Insumo 1'!CL114/$CP117</f>
        <v>2.930084507214584E-3</v>
      </c>
      <c r="CM117" s="64">
        <f>'Insumo 1'!CM114/$CP117</f>
        <v>2.5488938552270832E-3</v>
      </c>
      <c r="CN117" s="64">
        <f>'Insumo 1'!CN114/$CP117</f>
        <v>2.1682858408429259E-3</v>
      </c>
      <c r="CP117">
        <f>SUM('Insumo 1'!B114:CX114)</f>
        <v>6865.3309999999974</v>
      </c>
      <c r="CR117" s="79">
        <f t="shared" si="2"/>
        <v>0.19624472585517005</v>
      </c>
    </row>
    <row r="118" spans="1:96">
      <c r="A118">
        <f t="shared" si="3"/>
        <v>2057</v>
      </c>
      <c r="B118" s="64">
        <f>'Insumo 1'!B115/$CP118</f>
        <v>1.0326163781672729E-2</v>
      </c>
      <c r="C118" s="64">
        <f>'Insumo 1'!C115/$CP118</f>
        <v>1.0430576145965861E-2</v>
      </c>
      <c r="D118" s="64">
        <f>'Insumo 1'!D115/$CP118</f>
        <v>1.0540099605014603E-2</v>
      </c>
      <c r="E118" s="64">
        <f>'Insumo 1'!E115/$CP118</f>
        <v>1.0643927844192809E-2</v>
      </c>
      <c r="F118" s="64">
        <f>'Insumo 1'!F115/$CP118</f>
        <v>1.0746733864419891E-2</v>
      </c>
      <c r="G118" s="64">
        <f>'Insumo 1'!G115/$CP118</f>
        <v>1.0847933540580928E-2</v>
      </c>
      <c r="H118" s="64">
        <f>'Insumo 1'!H115/$CP118</f>
        <v>1.0946650685003527E-2</v>
      </c>
      <c r="I118" s="64">
        <f>'Insumo 1'!I115/$CP118</f>
        <v>1.1042739266408955E-2</v>
      </c>
      <c r="J118" s="64">
        <f>'Insumo 1'!J115/$CP118</f>
        <v>1.1137075472469603E-2</v>
      </c>
      <c r="K118" s="64">
        <f>'Insumo 1'!K115/$CP118</f>
        <v>1.1222795833085086E-2</v>
      </c>
      <c r="L118" s="64">
        <f>'Insumo 1'!L115/$CP118</f>
        <v>1.1296979722680765E-2</v>
      </c>
      <c r="M118" s="64">
        <f>'Insumo 1'!M115/$CP118</f>
        <v>1.1362109672995082E-2</v>
      </c>
      <c r="N118" s="64">
        <f>'Insumo 1'!N115/$CP118</f>
        <v>1.1425779310522084E-2</v>
      </c>
      <c r="O118" s="64">
        <f>'Insumo 1'!O115/$CP118</f>
        <v>1.148886482293416E-2</v>
      </c>
      <c r="P118" s="64">
        <f>'Insumo 1'!P115/$CP118</f>
        <v>1.154187417711375E-2</v>
      </c>
      <c r="Q118" s="64">
        <f>'Insumo 1'!Q115/$CP118</f>
        <v>1.1581156591092564E-2</v>
      </c>
      <c r="R118" s="64">
        <f>'Insumo 1'!R115/$CP118</f>
        <v>1.1612553316019869E-2</v>
      </c>
      <c r="S118" s="64">
        <f>'Insumo 1'!S115/$CP118</f>
        <v>1.1645410353734491E-2</v>
      </c>
      <c r="T118" s="64">
        <f>'Insumo 1'!T115/$CP118</f>
        <v>1.1678413422727844E-2</v>
      </c>
      <c r="U118" s="64">
        <f>'Insumo 1'!U115/$CP118</f>
        <v>1.1719302180772708E-2</v>
      </c>
      <c r="V118" s="64">
        <f>'Insumo 1'!V115/$CP118</f>
        <v>1.1772895660067225E-2</v>
      </c>
      <c r="W118" s="64">
        <f>'Insumo 1'!W115/$CP118</f>
        <v>1.1837003391430423E-2</v>
      </c>
      <c r="X118" s="64">
        <f>'Insumo 1'!X115/$CP118</f>
        <v>1.1902571435580935E-2</v>
      </c>
      <c r="Y118" s="64">
        <f>'Insumo 1'!Y115/$CP118</f>
        <v>1.1969161698682567E-2</v>
      </c>
      <c r="Z118" s="64">
        <f>'Insumo 1'!Z115/$CP118</f>
        <v>1.2050063027099905E-2</v>
      </c>
      <c r="AA118" s="64">
        <f>'Insumo 1'!AA115/$CP118</f>
        <v>1.2149802390473625E-2</v>
      </c>
      <c r="AB118" s="64">
        <f>'Insumo 1'!AB115/$CP118</f>
        <v>1.2262538537654461E-2</v>
      </c>
      <c r="AC118" s="64">
        <f>'Insumo 1'!AC115/$CP118</f>
        <v>1.2373960403326714E-2</v>
      </c>
      <c r="AD118" s="64">
        <f>'Insumo 1'!AD115/$CP118</f>
        <v>1.2482753705981797E-2</v>
      </c>
      <c r="AE118" s="64">
        <f>'Insumo 1'!AE115/$CP118</f>
        <v>1.2598848572573462E-2</v>
      </c>
      <c r="AF118" s="64">
        <f>'Insumo 1'!AF115/$CP118</f>
        <v>1.2724143409725221E-2</v>
      </c>
      <c r="AG118" s="64">
        <f>'Insumo 1'!AG115/$CP118</f>
        <v>1.2851482684779222E-2</v>
      </c>
      <c r="AH118" s="64">
        <f>'Insumo 1'!AH115/$CP118</f>
        <v>1.2970644208224254E-2</v>
      </c>
      <c r="AI118" s="64">
        <f>'Insumo 1'!AI115/$CP118</f>
        <v>1.3082212105175236E-2</v>
      </c>
      <c r="AJ118" s="64">
        <f>'Insumo 1'!AJ115/$CP118</f>
        <v>1.3173043560546325E-2</v>
      </c>
      <c r="AK118" s="64">
        <f>'Insumo 1'!AK115/$CP118</f>
        <v>1.3234960822728547E-2</v>
      </c>
      <c r="AL118" s="64">
        <f>'Insumo 1'!AL115/$CP118</f>
        <v>1.3271322611132728E-2</v>
      </c>
      <c r="AM118" s="64">
        <f>'Insumo 1'!AM115/$CP118</f>
        <v>1.3301551085830182E-2</v>
      </c>
      <c r="AN118" s="64">
        <f>'Insumo 1'!AN115/$CP118</f>
        <v>1.3330465279019049E-2</v>
      </c>
      <c r="AO118" s="64">
        <f>'Insumo 1'!AO115/$CP118</f>
        <v>1.3312065337898861E-2</v>
      </c>
      <c r="AP118" s="64">
        <f>'Insumo 1'!AP115/$CP118</f>
        <v>1.3227951321349428E-2</v>
      </c>
      <c r="AQ118" s="64">
        <f>'Insumo 1'!AQ115/$CP118</f>
        <v>1.3102948546755132E-2</v>
      </c>
      <c r="AR118" s="64">
        <f>'Insumo 1'!AR115/$CP118</f>
        <v>1.2979698147505615E-2</v>
      </c>
      <c r="AS118" s="64">
        <f>'Insumo 1'!AS115/$CP118</f>
        <v>1.2850022371991907E-2</v>
      </c>
      <c r="AT118" s="64">
        <f>'Insumo 1'!AT115/$CP118</f>
        <v>1.2748822695830872E-2</v>
      </c>
      <c r="AU118" s="64">
        <f>'Insumo 1'!AU115/$CP118</f>
        <v>1.2697565716996059E-2</v>
      </c>
      <c r="AV118" s="64">
        <f>'Insumo 1'!AV115/$CP118</f>
        <v>1.2682378464007967E-2</v>
      </c>
      <c r="AW118" s="64">
        <f>'Insumo 1'!AW115/$CP118</f>
        <v>1.267288643089041E-2</v>
      </c>
      <c r="AX118" s="64">
        <f>'Insumo 1'!AX115/$CP118</f>
        <v>1.2681356245056848E-2</v>
      </c>
      <c r="AY118" s="64">
        <f>'Insumo 1'!AY115/$CP118</f>
        <v>1.2690118121780747E-2</v>
      </c>
      <c r="AZ118" s="64">
        <f>'Insumo 1'!AZ115/$CP118</f>
        <v>1.2689095902829624E-2</v>
      </c>
      <c r="BA118" s="64">
        <f>'Insumo 1'!BA115/$CP118</f>
        <v>1.2693914935027769E-2</v>
      </c>
      <c r="BB118" s="64">
        <f>'Insumo 1'!BB115/$CP118</f>
        <v>1.2700778405128156E-2</v>
      </c>
      <c r="BC118" s="64">
        <f>'Insumo 1'!BC115/$CP118</f>
        <v>1.2675222931350117E-2</v>
      </c>
      <c r="BD118" s="64">
        <f>'Insumo 1'!BD115/$CP118</f>
        <v>1.2790587641548123E-2</v>
      </c>
      <c r="BE118" s="64">
        <f>'Insumo 1'!BE115/$CP118</f>
        <v>1.3120910394039124E-2</v>
      </c>
      <c r="BF118" s="64">
        <f>'Insumo 1'!BF115/$CP118</f>
        <v>1.3568350232072915E-2</v>
      </c>
      <c r="BG118" s="64">
        <f>'Insumo 1'!BG115/$CP118</f>
        <v>1.3967599748125255E-2</v>
      </c>
      <c r="BH118" s="64">
        <f>'Insumo 1'!BH115/$CP118</f>
        <v>1.436071595047087E-2</v>
      </c>
      <c r="BI118" s="64">
        <f>'Insumo 1'!BI115/$CP118</f>
        <v>1.4569102585220938E-2</v>
      </c>
      <c r="BJ118" s="64">
        <f>'Insumo 1'!BJ115/$CP118</f>
        <v>1.4489807600869651E-2</v>
      </c>
      <c r="BK118" s="64">
        <f>'Insumo 1'!BK115/$CP118</f>
        <v>1.4204316450949269E-2</v>
      </c>
      <c r="BL118" s="64">
        <f>'Insumo 1'!BL115/$CP118</f>
        <v>1.3916050706732982E-2</v>
      </c>
      <c r="BM118" s="64">
        <f>'Insumo 1'!BM115/$CP118</f>
        <v>1.3608070739887925E-2</v>
      </c>
      <c r="BN118" s="64">
        <f>'Insumo 1'!BN115/$CP118</f>
        <v>1.3191005407830319E-2</v>
      </c>
      <c r="BO118" s="64">
        <f>'Insumo 1'!BO115/$CP118</f>
        <v>1.2648353176063493E-2</v>
      </c>
      <c r="BP118" s="64">
        <f>'Insumo 1'!BP115/$CP118</f>
        <v>1.202406945948567E-2</v>
      </c>
      <c r="BQ118" s="64">
        <f>'Insumo 1'!BQ115/$CP118</f>
        <v>1.1376128675753322E-2</v>
      </c>
      <c r="BR118" s="64">
        <f>'Insumo 1'!BR115/$CP118</f>
        <v>1.0690657853386937E-2</v>
      </c>
      <c r="BS118" s="64">
        <f>'Insumo 1'!BS115/$CP118</f>
        <v>1.0082437577469598E-2</v>
      </c>
      <c r="BT118" s="64">
        <f>'Insumo 1'!BT115/$CP118</f>
        <v>9.6139692352984508E-3</v>
      </c>
      <c r="BU118" s="64">
        <f>'Insumo 1'!BU115/$CP118</f>
        <v>9.2402751930241479E-3</v>
      </c>
      <c r="BV118" s="64">
        <f>'Insumo 1'!BV115/$CP118</f>
        <v>8.8458447091699505E-3</v>
      </c>
      <c r="BW118" s="64">
        <f>'Insumo 1'!BW115/$CP118</f>
        <v>8.4429444111493168E-3</v>
      </c>
      <c r="BX118" s="64">
        <f>'Insumo 1'!BX115/$CP118</f>
        <v>8.0866280910440805E-3</v>
      </c>
      <c r="BY118" s="64">
        <f>'Insumo 1'!BY115/$CP118</f>
        <v>7.7896004701038957E-3</v>
      </c>
      <c r="BZ118" s="64">
        <f>'Insumo 1'!BZ115/$CP118</f>
        <v>7.528350512452966E-3</v>
      </c>
      <c r="CA118" s="64">
        <f>'Insumo 1'!CA115/$CP118</f>
        <v>7.271481493163986E-3</v>
      </c>
      <c r="CB118" s="64">
        <f>'Insumo 1'!CB115/$CP118</f>
        <v>7.0300917894205624E-3</v>
      </c>
      <c r="CC118" s="64">
        <f>'Insumo 1'!CC115/$CP118</f>
        <v>6.7384673257934492E-3</v>
      </c>
      <c r="CD118" s="64">
        <f>'Insumo 1'!CD115/$CP118</f>
        <v>6.3624367830594402E-3</v>
      </c>
      <c r="CE118" s="64">
        <f>'Insumo 1'!CE115/$CP118</f>
        <v>5.9313524482435959E-3</v>
      </c>
      <c r="CF118" s="64">
        <f>'Insumo 1'!CF115/$CP118</f>
        <v>5.5129728346774076E-3</v>
      </c>
      <c r="CG118" s="64">
        <f>'Insumo 1'!CG115/$CP118</f>
        <v>5.0988281281944357E-3</v>
      </c>
      <c r="CH118" s="64">
        <f>'Insumo 1'!CH115/$CP118</f>
        <v>4.6779659828898087E-3</v>
      </c>
      <c r="CI118" s="64">
        <f>'Insumo 1'!CI115/$CP118</f>
        <v>4.2534530556168904E-3</v>
      </c>
      <c r="CJ118" s="64">
        <f>'Insumo 1'!CJ115/$CP118</f>
        <v>3.8305464724100202E-3</v>
      </c>
      <c r="CK118" s="64">
        <f>'Insumo 1'!CK115/$CP118</f>
        <v>3.3971256371344706E-3</v>
      </c>
      <c r="CL118" s="64">
        <f>'Insumo 1'!CL115/$CP118</f>
        <v>3.003279278395199E-3</v>
      </c>
      <c r="CM118" s="64">
        <f>'Insumo 1'!CM115/$CP118</f>
        <v>2.6495915213071326E-3</v>
      </c>
      <c r="CN118" s="64">
        <f>'Insumo 1'!CN115/$CP118</f>
        <v>2.2775038230988783E-3</v>
      </c>
      <c r="CP118">
        <f>SUM('Insumo 1'!B115:CX115)</f>
        <v>6847.8479999999972</v>
      </c>
      <c r="CR118" s="79">
        <f t="shared" si="2"/>
        <v>0.19415953741963907</v>
      </c>
    </row>
    <row r="119" spans="1:96">
      <c r="A119">
        <f t="shared" si="3"/>
        <v>2058</v>
      </c>
      <c r="B119" s="64">
        <f>'Insumo 1'!B116/$CP119</f>
        <v>1.0209631399489336E-2</v>
      </c>
      <c r="C119" s="64">
        <f>'Insumo 1'!C116/$CP119</f>
        <v>1.0314921563952868E-2</v>
      </c>
      <c r="D119" s="64">
        <f>'Insumo 1'!D116/$CP119</f>
        <v>1.042182256542488E-2</v>
      </c>
      <c r="E119" s="64">
        <f>'Insumo 1'!E116/$CP119</f>
        <v>1.0532530999826033E-2</v>
      </c>
      <c r="F119" s="64">
        <f>'Insumo 1'!F116/$CP119</f>
        <v>1.0637528284833475E-2</v>
      </c>
      <c r="G119" s="64">
        <f>'Insumo 1'!G116/$CP119</f>
        <v>1.0740914732832433E-2</v>
      </c>
      <c r="H119" s="64">
        <f>'Insumo 1'!H116/$CP119</f>
        <v>1.0841518825998561E-2</v>
      </c>
      <c r="I119" s="64">
        <f>'Insumo 1'!I116/$CP119</f>
        <v>1.0938754805419677E-2</v>
      </c>
      <c r="J119" s="64">
        <f>'Insumo 1'!J116/$CP119</f>
        <v>1.1033208430007962E-2</v>
      </c>
      <c r="K119" s="64">
        <f>'Insumo 1'!K116/$CP119</f>
        <v>1.1125319018947545E-2</v>
      </c>
      <c r="L119" s="64">
        <f>'Insumo 1'!L116/$CP119</f>
        <v>1.1206153748827751E-2</v>
      </c>
      <c r="M119" s="64">
        <f>'Insumo 1'!M116/$CP119</f>
        <v>1.1271172988079224E-2</v>
      </c>
      <c r="N119" s="64">
        <f>'Insumo 1'!N116/$CP119</f>
        <v>1.1324623488815229E-2</v>
      </c>
      <c r="O119" s="64">
        <f>'Insumo 1'!O116/$CP119</f>
        <v>1.1376902471726883E-2</v>
      </c>
      <c r="P119" s="64">
        <f>'Insumo 1'!P116/$CP119</f>
        <v>1.1428595695726365E-2</v>
      </c>
      <c r="Q119" s="64">
        <f>'Insumo 1'!Q116/$CP119</f>
        <v>1.1471356096315168E-2</v>
      </c>
      <c r="R119" s="64">
        <f>'Insumo 1'!R116/$CP119</f>
        <v>1.1503279957028729E-2</v>
      </c>
      <c r="S119" s="64">
        <f>'Insumo 1'!S116/$CP119</f>
        <v>1.1529199788892492E-2</v>
      </c>
      <c r="T119" s="64">
        <f>'Insumo 1'!T116/$CP119</f>
        <v>1.1556730457764735E-2</v>
      </c>
      <c r="U119" s="64">
        <f>'Insumo 1'!U116/$CP119</f>
        <v>1.1584993325277199E-2</v>
      </c>
      <c r="V119" s="64">
        <f>'Insumo 1'!V116/$CP119</f>
        <v>1.1622921214840556E-2</v>
      </c>
      <c r="W119" s="64">
        <f>'Insumo 1'!W116/$CP119</f>
        <v>1.1676518155304606E-2</v>
      </c>
      <c r="X119" s="64">
        <f>'Insumo 1'!X116/$CP119</f>
        <v>1.1742708912380427E-2</v>
      </c>
      <c r="Y119" s="64">
        <f>'Insumo 1'!Y116/$CP119</f>
        <v>1.1810656946192774E-2</v>
      </c>
      <c r="Z119" s="64">
        <f>'Insumo 1'!Z116/$CP119</f>
        <v>1.1880655136197736E-2</v>
      </c>
      <c r="AA119" s="64">
        <f>'Insumo 1'!AA116/$CP119</f>
        <v>1.1965443738735126E-2</v>
      </c>
      <c r="AB119" s="64">
        <f>'Insumo 1'!AB116/$CP119</f>
        <v>1.2069855264830393E-2</v>
      </c>
      <c r="AC119" s="64">
        <f>'Insumo 1'!AC116/$CP119</f>
        <v>1.2187739245905695E-2</v>
      </c>
      <c r="AD119" s="64">
        <f>'Insumo 1'!AD116/$CP119</f>
        <v>1.2304891028340776E-2</v>
      </c>
      <c r="AE119" s="64">
        <f>'Insumo 1'!AE116/$CP119</f>
        <v>1.2419699775127156E-2</v>
      </c>
      <c r="AF119" s="64">
        <f>'Insumo 1'!AF116/$CP119</f>
        <v>1.2541244749403555E-2</v>
      </c>
      <c r="AG119" s="64">
        <f>'Insumo 1'!AG116/$CP119</f>
        <v>1.2671576107362583E-2</v>
      </c>
      <c r="AH119" s="64">
        <f>'Insumo 1'!AH116/$CP119</f>
        <v>1.2803664742058138E-2</v>
      </c>
      <c r="AI119" s="64">
        <f>'Insumo 1'!AI116/$CP119</f>
        <v>1.2927552751983235E-2</v>
      </c>
      <c r="AJ119" s="64">
        <f>'Insumo 1'!AJ116/$CP119</f>
        <v>1.304367945632201E-2</v>
      </c>
      <c r="AK119" s="64">
        <f>'Insumo 1'!AK116/$CP119</f>
        <v>1.3138133080910296E-2</v>
      </c>
      <c r="AL119" s="64">
        <f>'Insumo 1'!AL116/$CP119</f>
        <v>1.3201980802337416E-2</v>
      </c>
      <c r="AM119" s="64">
        <f>'Insumo 1'!AM116/$CP119</f>
        <v>1.3239322932988597E-2</v>
      </c>
      <c r="AN119" s="64">
        <f>'Insumo 1'!AN116/$CP119</f>
        <v>1.3270221715605849E-2</v>
      </c>
      <c r="AO119" s="64">
        <f>'Insumo 1'!AO116/$CP119</f>
        <v>1.3299656100942664E-2</v>
      </c>
      <c r="AP119" s="64">
        <f>'Insumo 1'!AP116/$CP119</f>
        <v>1.3281644014393272E-2</v>
      </c>
      <c r="AQ119" s="64">
        <f>'Insumo 1'!AQ116/$CP119</f>
        <v>1.3198173369408274E-2</v>
      </c>
      <c r="AR119" s="64">
        <f>'Insumo 1'!AR116/$CP119</f>
        <v>1.3073846040299045E-2</v>
      </c>
      <c r="AS119" s="64">
        <f>'Insumo 1'!AS116/$CP119</f>
        <v>1.2950983108470251E-2</v>
      </c>
      <c r="AT119" s="64">
        <f>'Insumo 1'!AT116/$CP119</f>
        <v>1.2821383949151444E-2</v>
      </c>
      <c r="AU119" s="64">
        <f>'Insumo 1'!AU116/$CP119</f>
        <v>1.272019409707314E-2</v>
      </c>
      <c r="AV119" s="64">
        <f>'Insumo 1'!AV116/$CP119</f>
        <v>1.266923307171388E-2</v>
      </c>
      <c r="AW119" s="64">
        <f>'Insumo 1'!AW116/$CP119</f>
        <v>1.2654003339997321E-2</v>
      </c>
      <c r="AX119" s="64">
        <f>'Insumo 1'!AX116/$CP119</f>
        <v>1.2644338317946426E-2</v>
      </c>
      <c r="AY119" s="64">
        <f>'Insumo 1'!AY116/$CP119</f>
        <v>1.265253894271688E-2</v>
      </c>
      <c r="AZ119" s="64">
        <f>'Insumo 1'!AZ116/$CP119</f>
        <v>1.2660593127759294E-2</v>
      </c>
      <c r="BA119" s="64">
        <f>'Insumo 1'!BA116/$CP119</f>
        <v>1.2658542971566678E-2</v>
      </c>
      <c r="BB119" s="64">
        <f>'Insumo 1'!BB116/$CP119</f>
        <v>1.2661911085311688E-2</v>
      </c>
      <c r="BC119" s="64">
        <f>'Insumo 1'!BC116/$CP119</f>
        <v>1.2666743596337135E-2</v>
      </c>
      <c r="BD119" s="64">
        <f>'Insumo 1'!BD116/$CP119</f>
        <v>1.2639359367192935E-2</v>
      </c>
      <c r="BE119" s="64">
        <f>'Insumo 1'!BE116/$CP119</f>
        <v>1.2751825078330612E-2</v>
      </c>
      <c r="BF119" s="64">
        <f>'Insumo 1'!BF116/$CP119</f>
        <v>1.3078532111596448E-2</v>
      </c>
      <c r="BG119" s="64">
        <f>'Insumo 1'!BG116/$CP119</f>
        <v>1.3521219409473012E-2</v>
      </c>
      <c r="BH119" s="64">
        <f>'Insumo 1'!BH116/$CP119</f>
        <v>1.3915581597095106E-2</v>
      </c>
      <c r="BI119" s="64">
        <f>'Insumo 1'!BI116/$CP119</f>
        <v>1.4303646876411317E-2</v>
      </c>
      <c r="BJ119" s="64">
        <f>'Insumo 1'!BJ116/$CP119</f>
        <v>1.4506758779208139E-2</v>
      </c>
      <c r="BK119" s="64">
        <f>'Insumo 1'!BK116/$CP119</f>
        <v>1.4421823736942705E-2</v>
      </c>
      <c r="BL119" s="64">
        <f>'Insumo 1'!BL116/$CP119</f>
        <v>1.4130555117863482E-2</v>
      </c>
      <c r="BM119" s="64">
        <f>'Insumo 1'!BM116/$CP119</f>
        <v>1.3836064824767296E-2</v>
      </c>
      <c r="BN119" s="64">
        <f>'Insumo 1'!BN116/$CP119</f>
        <v>1.3521365849201057E-2</v>
      </c>
      <c r="BO119" s="64">
        <f>'Insumo 1'!BO116/$CP119</f>
        <v>1.3098447914610411E-2</v>
      </c>
      <c r="BP119" s="64">
        <f>'Insumo 1'!BP116/$CP119</f>
        <v>1.2551495530366623E-2</v>
      </c>
      <c r="BQ119" s="64">
        <f>'Insumo 1'!BQ116/$CP119</f>
        <v>1.192341553678654E-2</v>
      </c>
      <c r="BR119" s="64">
        <f>'Insumo 1'!BR116/$CP119</f>
        <v>1.1271026548351179E-2</v>
      </c>
      <c r="BS119" s="64">
        <f>'Insumo 1'!BS116/$CP119</f>
        <v>1.0580416790896371E-2</v>
      </c>
      <c r="BT119" s="64">
        <f>'Insumo 1'!BT116/$CP119</f>
        <v>9.9666878906645873E-3</v>
      </c>
      <c r="BU119" s="64">
        <f>'Insumo 1'!BU116/$CP119</f>
        <v>9.491930292346417E-3</v>
      </c>
      <c r="BV119" s="64">
        <f>'Insumo 1'!BV116/$CP119</f>
        <v>9.1113334391604451E-3</v>
      </c>
      <c r="BW119" s="64">
        <f>'Insumo 1'!BW116/$CP119</f>
        <v>8.7093563856800709E-3</v>
      </c>
      <c r="BX119" s="64">
        <f>'Insumo 1'!BX116/$CP119</f>
        <v>8.2990322677011959E-3</v>
      </c>
      <c r="BY119" s="64">
        <f>'Insumo 1'!BY116/$CP119</f>
        <v>7.9323471886793909E-3</v>
      </c>
      <c r="BZ119" s="64">
        <f>'Insumo 1'!BZ116/$CP119</f>
        <v>7.6199912487618527E-3</v>
      </c>
      <c r="CA119" s="64">
        <f>'Insumo 1'!CA116/$CP119</f>
        <v>7.3407306873822277E-3</v>
      </c>
      <c r="CB119" s="64">
        <f>'Insumo 1'!CB116/$CP119</f>
        <v>7.0664490767560926E-3</v>
      </c>
      <c r="CC119" s="64">
        <f>'Insumo 1'!CC116/$CP119</f>
        <v>6.8081293964867362E-3</v>
      </c>
      <c r="CD119" s="64">
        <f>'Insumo 1'!CD116/$CP119</f>
        <v>6.4992880100422515E-3</v>
      </c>
      <c r="CE119" s="64">
        <f>'Insumo 1'!CE116/$CP119</f>
        <v>6.1060973402445092E-3</v>
      </c>
      <c r="CF119" s="64">
        <f>'Insumo 1'!CF116/$CP119</f>
        <v>5.6584310916144524E-3</v>
      </c>
      <c r="CG119" s="64">
        <f>'Insumo 1'!CG116/$CP119</f>
        <v>5.2249694966046492E-3</v>
      </c>
      <c r="CH119" s="64">
        <f>'Insumo 1'!CH116/$CP119</f>
        <v>4.7969261715324688E-3</v>
      </c>
      <c r="CI119" s="64">
        <f>'Insumo 1'!CI116/$CP119</f>
        <v>4.3663933710835438E-3</v>
      </c>
      <c r="CJ119" s="64">
        <f>'Insumo 1'!CJ116/$CP119</f>
        <v>3.9376178473711438E-3</v>
      </c>
      <c r="CK119" s="64">
        <f>'Insumo 1'!CK116/$CP119</f>
        <v>3.5151392319646303E-3</v>
      </c>
      <c r="CL119" s="64">
        <f>'Insumo 1'!CL116/$CP119</f>
        <v>3.076112927289161E-3</v>
      </c>
      <c r="CM119" s="64">
        <f>'Insumo 1'!CM116/$CP119</f>
        <v>2.6946374357349257E-3</v>
      </c>
      <c r="CN119" s="64">
        <f>'Insumo 1'!CN116/$CP119</f>
        <v>2.3677839627410475E-3</v>
      </c>
      <c r="CP119">
        <f>SUM('Insumo 1'!B116:CX116)</f>
        <v>6828.7479999999987</v>
      </c>
      <c r="CR119" s="79">
        <f t="shared" si="2"/>
        <v>0.19223216320180511</v>
      </c>
    </row>
    <row r="120" spans="1:96">
      <c r="A120">
        <f t="shared" si="3"/>
        <v>2059</v>
      </c>
      <c r="B120" s="64">
        <f>'Insumo 1'!B117/$CP120</f>
        <v>1.009325334719543E-2</v>
      </c>
      <c r="C120" s="64">
        <f>'Insumo 1'!C117/$CP120</f>
        <v>1.0198864191358036E-2</v>
      </c>
      <c r="D120" s="64">
        <f>'Insumo 1'!D117/$CP120</f>
        <v>1.0306678321560198E-2</v>
      </c>
      <c r="E120" s="64">
        <f>'Insumo 1'!E117/$CP120</f>
        <v>1.041552065191415E-2</v>
      </c>
      <c r="F120" s="64">
        <f>'Insumo 1'!F117/$CP120</f>
        <v>1.0526125611099744E-2</v>
      </c>
      <c r="G120" s="64">
        <f>'Insumo 1'!G117/$CP120</f>
        <v>1.0632323998206232E-2</v>
      </c>
      <c r="H120" s="64">
        <f>'Insumo 1'!H117/$CP120</f>
        <v>1.0736025327801223E-2</v>
      </c>
      <c r="I120" s="64">
        <f>'Insumo 1'!I117/$CP120</f>
        <v>1.0836201399732933E-2</v>
      </c>
      <c r="J120" s="64">
        <f>'Insumo 1'!J117/$CP120</f>
        <v>1.0931970899585532E-2</v>
      </c>
      <c r="K120" s="64">
        <f>'Insumo 1'!K117/$CP120</f>
        <v>1.1024362027510818E-2</v>
      </c>
      <c r="L120" s="64">
        <f>'Insumo 1'!L117/$CP120</f>
        <v>1.1114549869396549E-2</v>
      </c>
      <c r="M120" s="64">
        <f>'Insumo 1'!M117/$CP120</f>
        <v>1.1190489794893165E-2</v>
      </c>
      <c r="N120" s="64">
        <f>'Insumo 1'!N117/$CP120</f>
        <v>1.1246453260297828E-2</v>
      </c>
      <c r="O120" s="64">
        <f>'Insumo 1'!O117/$CP120</f>
        <v>1.128802192357741E-2</v>
      </c>
      <c r="P120" s="64">
        <f>'Insumo 1'!P117/$CP120</f>
        <v>1.1328856158177136E-2</v>
      </c>
      <c r="Q120" s="64">
        <f>'Insumo 1'!Q117/$CP120</f>
        <v>1.1368809078361044E-2</v>
      </c>
      <c r="R120" s="64">
        <f>'Insumo 1'!R117/$CP120</f>
        <v>1.1401564597482408E-2</v>
      </c>
      <c r="S120" s="64">
        <f>'Insumo 1'!S117/$CP120</f>
        <v>1.1425947629653469E-2</v>
      </c>
      <c r="T120" s="64">
        <f>'Insumo 1'!T117/$CP120</f>
        <v>1.1446511632689303E-2</v>
      </c>
      <c r="U120" s="64">
        <f>'Insumo 1'!U117/$CP120</f>
        <v>1.146883826455678E-2</v>
      </c>
      <c r="V120" s="64">
        <f>'Insumo 1'!V117/$CP120</f>
        <v>1.1492046210840079E-2</v>
      </c>
      <c r="W120" s="64">
        <f>'Insumo 1'!W117/$CP120</f>
        <v>1.1527151901736969E-2</v>
      </c>
      <c r="X120" s="64">
        <f>'Insumo 1'!X117/$CP120</f>
        <v>1.1580765195366107E-2</v>
      </c>
      <c r="Y120" s="64">
        <f>'Insumo 1'!Y117/$CP120</f>
        <v>1.1648773291120332E-2</v>
      </c>
      <c r="Z120" s="64">
        <f>'Insumo 1'!Z117/$CP120</f>
        <v>1.1719278444386048E-2</v>
      </c>
      <c r="AA120" s="64">
        <f>'Insumo 1'!AA117/$CP120</f>
        <v>1.1792427540899231E-2</v>
      </c>
      <c r="AB120" s="64">
        <f>'Insumo 1'!AB117/$CP120</f>
        <v>1.18814402968972E-2</v>
      </c>
      <c r="AC120" s="64">
        <f>'Insumo 1'!AC117/$CP120</f>
        <v>1.1990576398723094E-2</v>
      </c>
      <c r="AD120" s="64">
        <f>'Insumo 1'!AD117/$CP120</f>
        <v>1.211381353120213E-2</v>
      </c>
      <c r="AE120" s="64">
        <f>'Insumo 1'!AE117/$CP120</f>
        <v>1.2236463120737284E-2</v>
      </c>
      <c r="AF120" s="64">
        <f>'Insumo 1'!AF117/$CP120</f>
        <v>1.2357056309968856E-2</v>
      </c>
      <c r="AG120" s="64">
        <f>'Insumo 1'!AG117/$CP120</f>
        <v>1.2484700014526999E-2</v>
      </c>
      <c r="AH120" s="64">
        <f>'Insumo 1'!AH117/$CP120</f>
        <v>1.2620275548827536E-2</v>
      </c>
      <c r="AI120" s="64">
        <f>'Insumo 1'!AI117/$CP120</f>
        <v>1.2756879283279865E-2</v>
      </c>
      <c r="AJ120" s="64">
        <f>'Insumo 1'!AJ117/$CP120</f>
        <v>1.2885404302253831E-2</v>
      </c>
      <c r="AK120" s="64">
        <f>'Insumo 1'!AK117/$CP120</f>
        <v>1.3006291262957341E-2</v>
      </c>
      <c r="AL120" s="64">
        <f>'Insumo 1'!AL117/$CP120</f>
        <v>1.3104264048849495E-2</v>
      </c>
      <c r="AM120" s="64">
        <f>'Insumo 1'!AM117/$CP120</f>
        <v>1.3170068858564166E-2</v>
      </c>
      <c r="AN120" s="64">
        <f>'Insumo 1'!AN117/$CP120</f>
        <v>1.32084060356524E-2</v>
      </c>
      <c r="AO120" s="64">
        <f>'Insumo 1'!AO117/$CP120</f>
        <v>1.3240133354621972E-2</v>
      </c>
      <c r="AP120" s="64">
        <f>'Insumo 1'!AP117/$CP120</f>
        <v>1.3269951159023933E-2</v>
      </c>
      <c r="AQ120" s="64">
        <f>'Insumo 1'!AQ117/$CP120</f>
        <v>1.3252324870707502E-2</v>
      </c>
      <c r="AR120" s="64">
        <f>'Insumo 1'!AR117/$CP120</f>
        <v>1.3169481315620285E-2</v>
      </c>
      <c r="AS120" s="64">
        <f>'Insumo 1'!AS117/$CP120</f>
        <v>1.3045803525933338E-2</v>
      </c>
      <c r="AT120" s="64">
        <f>'Insumo 1'!AT117/$CP120</f>
        <v>1.2923153936398183E-2</v>
      </c>
      <c r="AU120" s="64">
        <f>'Insumo 1'!AU117/$CP120</f>
        <v>1.2793600717272426E-2</v>
      </c>
      <c r="AV120" s="64">
        <f>'Insumo 1'!AV117/$CP120</f>
        <v>1.2692543330924897E-2</v>
      </c>
      <c r="AW120" s="64">
        <f>'Insumo 1'!AW117/$CP120</f>
        <v>1.2641720866279191E-2</v>
      </c>
      <c r="AX120" s="64">
        <f>'Insumo 1'!AX117/$CP120</f>
        <v>1.2626738521210226E-2</v>
      </c>
      <c r="AY120" s="64">
        <f>'Insumo 1'!AY117/$CP120</f>
        <v>1.261689717690022E-2</v>
      </c>
      <c r="AZ120" s="64">
        <f>'Insumo 1'!AZ117/$CP120</f>
        <v>1.2624682120906644E-2</v>
      </c>
      <c r="BA120" s="64">
        <f>'Insumo 1'!BA117/$CP120</f>
        <v>1.2631879521969187E-2</v>
      </c>
      <c r="BB120" s="64">
        <f>'Insumo 1'!BB117/$CP120</f>
        <v>1.262879492151381E-2</v>
      </c>
      <c r="BC120" s="64">
        <f>'Insumo 1'!BC117/$CP120</f>
        <v>1.2630704436081422E-2</v>
      </c>
      <c r="BD120" s="64">
        <f>'Insumo 1'!BD117/$CP120</f>
        <v>1.2633935922272769E-2</v>
      </c>
      <c r="BE120" s="64">
        <f>'Insumo 1'!BE117/$CP120</f>
        <v>1.260455877507872E-2</v>
      </c>
      <c r="BF120" s="64">
        <f>'Insumo 1'!BF117/$CP120</f>
        <v>1.2714135534112525E-2</v>
      </c>
      <c r="BG120" s="64">
        <f>'Insumo 1'!BG117/$CP120</f>
        <v>1.3036990381775124E-2</v>
      </c>
      <c r="BH120" s="64">
        <f>'Insumo 1'!BH117/$CP120</f>
        <v>1.3475003646438395E-2</v>
      </c>
      <c r="BI120" s="64">
        <f>'Insumo 1'!BI117/$CP120</f>
        <v>1.3864691503967458E-2</v>
      </c>
      <c r="BJ120" s="64">
        <f>'Insumo 1'!BJ117/$CP120</f>
        <v>1.4247622617641889E-2</v>
      </c>
      <c r="BK120" s="64">
        <f>'Insumo 1'!BK117/$CP120</f>
        <v>1.4445330818257838E-2</v>
      </c>
      <c r="BL120" s="64">
        <f>'Insumo 1'!BL117/$CP120</f>
        <v>1.4354702319164197E-2</v>
      </c>
      <c r="BM120" s="64">
        <f>'Insumo 1'!BM117/$CP120</f>
        <v>1.405740558956042E-2</v>
      </c>
      <c r="BN120" s="64">
        <f>'Insumo 1'!BN117/$CP120</f>
        <v>1.3756730488029327E-2</v>
      </c>
      <c r="BO120" s="64">
        <f>'Insumo 1'!BO117/$CP120</f>
        <v>1.343534449772643E-2</v>
      </c>
      <c r="BP120" s="64">
        <f>'Insumo 1'!BP117/$CP120</f>
        <v>1.3006585034429283E-2</v>
      </c>
      <c r="BQ120" s="64">
        <f>'Insumo 1'!BQ117/$CP120</f>
        <v>1.245502909586101E-2</v>
      </c>
      <c r="BR120" s="64">
        <f>'Insumo 1'!BR117/$CP120</f>
        <v>1.1823126659717013E-2</v>
      </c>
      <c r="BS120" s="64">
        <f>'Insumo 1'!BS117/$CP120</f>
        <v>1.1166106762722105E-2</v>
      </c>
      <c r="BT120" s="64">
        <f>'Insumo 1'!BT117/$CP120</f>
        <v>1.0470602802902991E-2</v>
      </c>
      <c r="BU120" s="64">
        <f>'Insumo 1'!BU117/$CP120</f>
        <v>9.8510387685804956E-3</v>
      </c>
      <c r="BV120" s="64">
        <f>'Insumo 1'!BV117/$CP120</f>
        <v>9.3701348690139116E-3</v>
      </c>
      <c r="BW120" s="64">
        <f>'Insumo 1'!BW117/$CP120</f>
        <v>8.9823565260524624E-3</v>
      </c>
      <c r="BX120" s="64">
        <f>'Insumo 1'!BX117/$CP120</f>
        <v>8.5728390941674174E-3</v>
      </c>
      <c r="BY120" s="64">
        <f>'Insumo 1'!BY117/$CP120</f>
        <v>8.1549491753320682E-3</v>
      </c>
      <c r="BZ120" s="64">
        <f>'Insumo 1'!BZ117/$CP120</f>
        <v>7.777452833888537E-3</v>
      </c>
      <c r="CA120" s="64">
        <f>'Insumo 1'!CA117/$CP120</f>
        <v>7.4500445284108596E-3</v>
      </c>
      <c r="CB120" s="64">
        <f>'Insumo 1'!CB117/$CP120</f>
        <v>7.1526009130711121E-3</v>
      </c>
      <c r="CC120" s="64">
        <f>'Insumo 1'!CC117/$CP120</f>
        <v>6.860885841434205E-3</v>
      </c>
      <c r="CD120" s="64">
        <f>'Insumo 1'!CD117/$CP120</f>
        <v>6.5854750864899943E-3</v>
      </c>
      <c r="CE120" s="64">
        <f>'Insumo 1'!CE117/$CP120</f>
        <v>6.2593887526360475E-3</v>
      </c>
      <c r="CF120" s="64">
        <f>'Insumo 1'!CF117/$CP120</f>
        <v>5.8488431205992123E-3</v>
      </c>
      <c r="CG120" s="64">
        <f>'Insumo 1'!CG117/$CP120</f>
        <v>5.3842435377253247E-3</v>
      </c>
      <c r="CH120" s="64">
        <f>'Insumo 1'!CH117/$CP120</f>
        <v>4.9355076143362238E-3</v>
      </c>
      <c r="CI120" s="64">
        <f>'Insumo 1'!CI117/$CP120</f>
        <v>4.4936753205377256E-3</v>
      </c>
      <c r="CJ120" s="64">
        <f>'Insumo 1'!CJ117/$CP120</f>
        <v>4.053311884098929E-3</v>
      </c>
      <c r="CK120" s="64">
        <f>'Insumo 1'!CK117/$CP120</f>
        <v>3.6204396201946149E-3</v>
      </c>
      <c r="CL120" s="64">
        <f>'Insumo 1'!CL117/$CP120</f>
        <v>3.1982900150161289E-3</v>
      </c>
      <c r="CM120" s="64">
        <f>'Insumo 1'!CM117/$CP120</f>
        <v>2.7533731207622547E-3</v>
      </c>
      <c r="CN120" s="64">
        <f>'Insumo 1'!CN117/$CP120</f>
        <v>2.3843961520049976E-3</v>
      </c>
      <c r="CP120">
        <f>SUM('Insumo 1'!B117:CX117)</f>
        <v>6808.0129999999999</v>
      </c>
      <c r="CR120" s="79">
        <f t="shared" si="2"/>
        <v>0.19046012397449885</v>
      </c>
    </row>
    <row r="121" spans="1:96">
      <c r="A121">
        <f t="shared" si="3"/>
        <v>2060</v>
      </c>
      <c r="B121" s="64">
        <f>'Insumo 1'!B118/$CP121</f>
        <v>9.9769042771298139E-3</v>
      </c>
      <c r="C121" s="64">
        <f>'Insumo 1'!C118/$CP121</f>
        <v>1.0082568093476964E-2</v>
      </c>
      <c r="D121" s="64">
        <f>'Insumo 1'!D118/$CP121</f>
        <v>1.0191031927272644E-2</v>
      </c>
      <c r="E121" s="64">
        <f>'Insumo 1'!E118/$CP121</f>
        <v>1.0300822085122889E-2</v>
      </c>
      <c r="F121" s="64">
        <f>'Insumo 1'!F118/$CP121</f>
        <v>1.0411054350991326E-2</v>
      </c>
      <c r="G121" s="64">
        <f>'Insumo 1'!G118/$CP121</f>
        <v>1.0520255031483988E-2</v>
      </c>
      <c r="H121" s="64">
        <f>'Insumo 1'!H118/$CP121</f>
        <v>1.0627539910564497E-2</v>
      </c>
      <c r="I121" s="64">
        <f>'Insumo 1'!I118/$CP121</f>
        <v>1.0731730033517685E-2</v>
      </c>
      <c r="J121" s="64">
        <f>'Insumo 1'!J118/$CP121</f>
        <v>1.0831499076288982E-2</v>
      </c>
      <c r="K121" s="64">
        <f>'Insumo 1'!K118/$CP121</f>
        <v>1.0925668084163223E-2</v>
      </c>
      <c r="L121" s="64">
        <f>'Insumo 1'!L118/$CP121</f>
        <v>1.1016300227891948E-2</v>
      </c>
      <c r="M121" s="64">
        <f>'Insumo 1'!M118/$CP121</f>
        <v>1.1104427092850939E-2</v>
      </c>
      <c r="N121" s="64">
        <f>'Insumo 1'!N118/$CP121</f>
        <v>1.117531174510056E-2</v>
      </c>
      <c r="O121" s="64">
        <f>'Insumo 1'!O118/$CP121</f>
        <v>1.1221880456349793E-2</v>
      </c>
      <c r="P121" s="64">
        <f>'Insumo 1'!P118/$CP121</f>
        <v>1.1251796432247243E-2</v>
      </c>
      <c r="Q121" s="64">
        <f>'Insumo 1'!Q118/$CP121</f>
        <v>1.1281122930787108E-2</v>
      </c>
      <c r="R121" s="64">
        <f>'Insumo 1'!R118/$CP121</f>
        <v>1.1309270474611803E-2</v>
      </c>
      <c r="S121" s="64">
        <f>'Insumo 1'!S118/$CP121</f>
        <v>1.1331817983539437E-2</v>
      </c>
      <c r="T121" s="64">
        <f>'Insumo 1'!T118/$CP121</f>
        <v>1.1348765457570012E-2</v>
      </c>
      <c r="U121" s="64">
        <f>'Insumo 1'!U118/$CP121</f>
        <v>1.136394449952783E-2</v>
      </c>
      <c r="V121" s="64">
        <f>'Insumo 1'!V118/$CP121</f>
        <v>1.1381039342897801E-2</v>
      </c>
      <c r="W121" s="64">
        <f>'Insumo 1'!W118/$CP121</f>
        <v>1.1399165771643547E-2</v>
      </c>
      <c r="X121" s="64">
        <f>'Insumo 1'!X118/$CP121</f>
        <v>1.1431587026310735E-2</v>
      </c>
      <c r="Y121" s="64">
        <f>'Insumo 1'!Y118/$CP121</f>
        <v>1.1484934727172198E-2</v>
      </c>
      <c r="Z121" s="64">
        <f>'Insumo 1'!Z118/$CP121</f>
        <v>1.1554935163385441E-2</v>
      </c>
      <c r="AA121" s="64">
        <f>'Insumo 1'!AA118/$CP121</f>
        <v>1.1628030355726009E-2</v>
      </c>
      <c r="AB121" s="64">
        <f>'Insumo 1'!AB118/$CP121</f>
        <v>1.1704367673533294E-2</v>
      </c>
      <c r="AC121" s="64">
        <f>'Insumo 1'!AC118/$CP121</f>
        <v>1.1797357726692362E-2</v>
      </c>
      <c r="AD121" s="64">
        <f>'Insumo 1'!AD118/$CP121</f>
        <v>1.1911421595385102E-2</v>
      </c>
      <c r="AE121" s="64">
        <f>'Insumo 1'!AE118/$CP121</f>
        <v>1.2040075028678076E-2</v>
      </c>
      <c r="AF121" s="64">
        <f>'Insumo 1'!AF118/$CP121</f>
        <v>1.2168433723292257E-2</v>
      </c>
      <c r="AG121" s="64">
        <f>'Insumo 1'!AG118/$CP121</f>
        <v>1.2295023985833684E-2</v>
      </c>
      <c r="AH121" s="64">
        <f>'Insumo 1'!AH118/$CP121</f>
        <v>1.2428245868647943E-2</v>
      </c>
      <c r="AI121" s="64">
        <f>'Insumo 1'!AI118/$CP121</f>
        <v>1.2568983587771412E-2</v>
      </c>
      <c r="AJ121" s="64">
        <f>'Insumo 1'!AJ118/$CP121</f>
        <v>1.2710458153591864E-2</v>
      </c>
      <c r="AK121" s="64">
        <f>'Insumo 1'!AK118/$CP121</f>
        <v>1.2843680036406124E-2</v>
      </c>
      <c r="AL121" s="64">
        <f>'Insumo 1'!AL118/$CP121</f>
        <v>1.2969238713571776E-2</v>
      </c>
      <c r="AM121" s="64">
        <f>'Insumo 1'!AM118/$CP121</f>
        <v>1.3070776188415829E-2</v>
      </c>
      <c r="AN121" s="64">
        <f>'Insumo 1'!AN118/$CP121</f>
        <v>1.3138713453877526E-2</v>
      </c>
      <c r="AO121" s="64">
        <f>'Insumo 1'!AO118/$CP121</f>
        <v>1.3177913698156943E-2</v>
      </c>
      <c r="AP121" s="64">
        <f>'Insumo 1'!AP118/$CP121</f>
        <v>1.3210334952824131E-2</v>
      </c>
      <c r="AQ121" s="64">
        <f>'Insumo 1'!AQ118/$CP121</f>
        <v>1.3240693036739767E-2</v>
      </c>
      <c r="AR121" s="64">
        <f>'Insumo 1'!AR118/$CP121</f>
        <v>1.3223303454691004E-2</v>
      </c>
      <c r="AS121" s="64">
        <f>'Insumo 1'!AS118/$CP121</f>
        <v>1.3141218732647262E-2</v>
      </c>
      <c r="AT121" s="64">
        <f>'Insumo 1'!AT118/$CP121</f>
        <v>1.3018312703590744E-2</v>
      </c>
      <c r="AU121" s="64">
        <f>'Insumo 1'!AU118/$CP121</f>
        <v>1.2895996151891811E-2</v>
      </c>
      <c r="AV121" s="64">
        <f>'Insumo 1'!AV118/$CP121</f>
        <v>1.2766458502562462E-2</v>
      </c>
      <c r="AW121" s="64">
        <f>'Insumo 1'!AW118/$CP121</f>
        <v>1.2665363135736596E-2</v>
      </c>
      <c r="AX121" s="64">
        <f>'Insumo 1'!AX118/$CP121</f>
        <v>1.2614668082984268E-2</v>
      </c>
      <c r="AY121" s="64">
        <f>'Insumo 1'!AY118/$CP121</f>
        <v>1.2599931149044636E-2</v>
      </c>
      <c r="AZ121" s="64">
        <f>'Insumo 1'!AZ118/$CP121</f>
        <v>1.2590057403305084E-2</v>
      </c>
      <c r="BA121" s="64">
        <f>'Insumo 1'!BA118/$CP121</f>
        <v>1.2597131131596107E-2</v>
      </c>
      <c r="BB121" s="64">
        <f>'Insumo 1'!BB118/$CP121</f>
        <v>1.2603615382529545E-2</v>
      </c>
      <c r="BC121" s="64">
        <f>'Insumo 1'!BC118/$CP121</f>
        <v>1.2599489041026446E-2</v>
      </c>
      <c r="BD121" s="64">
        <f>'Insumo 1'!BD118/$CP121</f>
        <v>1.2599783779705241E-2</v>
      </c>
      <c r="BE121" s="64">
        <f>'Insumo 1'!BE118/$CP121</f>
        <v>1.26014048424386E-2</v>
      </c>
      <c r="BF121" s="64">
        <f>'Insumo 1'!BF118/$CP121</f>
        <v>1.2569867803807791E-2</v>
      </c>
      <c r="BG121" s="64">
        <f>'Insumo 1'!BG118/$CP121</f>
        <v>1.2676710574870111E-2</v>
      </c>
      <c r="BH121" s="64">
        <f>'Insumo 1'!BH118/$CP121</f>
        <v>1.2995617825323713E-2</v>
      </c>
      <c r="BI121" s="64">
        <f>'Insumo 1'!BI118/$CP121</f>
        <v>1.3429178421827642E-2</v>
      </c>
      <c r="BJ121" s="64">
        <f>'Insumo 1'!BJ118/$CP121</f>
        <v>1.3813959766991391E-2</v>
      </c>
      <c r="BK121" s="64">
        <f>'Insumo 1'!BK118/$CP121</f>
        <v>1.4191962122542914E-2</v>
      </c>
      <c r="BL121" s="64">
        <f>'Insumo 1'!BL118/$CP121</f>
        <v>1.4384131741115695E-2</v>
      </c>
      <c r="BM121" s="64">
        <f>'Insumo 1'!BM118/$CP121</f>
        <v>1.4287604823811114E-2</v>
      </c>
      <c r="BN121" s="64">
        <f>'Insumo 1'!BN118/$CP121</f>
        <v>1.3984466092672917E-2</v>
      </c>
      <c r="BO121" s="64">
        <f>'Insumo 1'!BO118/$CP121</f>
        <v>1.367764312804981E-2</v>
      </c>
      <c r="BP121" s="64">
        <f>'Insumo 1'!BP118/$CP121</f>
        <v>1.334945160921424E-2</v>
      </c>
      <c r="BQ121" s="64">
        <f>'Insumo 1'!BQ118/$CP121</f>
        <v>1.2914712057995143E-2</v>
      </c>
      <c r="BR121" s="64">
        <f>'Insumo 1'!BR118/$CP121</f>
        <v>1.2358392801774093E-2</v>
      </c>
      <c r="BS121" s="64">
        <f>'Insumo 1'!BS118/$CP121</f>
        <v>1.1722641471618438E-2</v>
      </c>
      <c r="BT121" s="64">
        <f>'Insumo 1'!BT118/$CP121</f>
        <v>1.1061100507068426E-2</v>
      </c>
      <c r="BU121" s="64">
        <f>'Insumo 1'!BU118/$CP121</f>
        <v>1.0360211928899601E-2</v>
      </c>
      <c r="BV121" s="64">
        <f>'Insumo 1'!BV118/$CP121</f>
        <v>9.7350711911804774E-3</v>
      </c>
      <c r="BW121" s="64">
        <f>'Insumo 1'!BW118/$CP121</f>
        <v>9.247720785796899E-3</v>
      </c>
      <c r="BX121" s="64">
        <f>'Insumo 1'!BX118/$CP121</f>
        <v>8.8529183255541995E-3</v>
      </c>
      <c r="BY121" s="64">
        <f>'Insumo 1'!BY118/$CP121</f>
        <v>8.436010464402054E-3</v>
      </c>
      <c r="BZ121" s="64">
        <f>'Insumo 1'!BZ118/$CP121</f>
        <v>8.0104078122255271E-3</v>
      </c>
      <c r="CA121" s="64">
        <f>'Insumo 1'!CA118/$CP121</f>
        <v>7.6220896029162632E-3</v>
      </c>
      <c r="CB121" s="64">
        <f>'Insumo 1'!CB118/$CP121</f>
        <v>7.2791611501410629E-3</v>
      </c>
      <c r="CC121" s="64">
        <f>'Insumo 1'!CC118/$CP121</f>
        <v>6.9634960251541795E-3</v>
      </c>
      <c r="CD121" s="64">
        <f>'Insumo 1'!CD118/$CP121</f>
        <v>6.6541677817613361E-3</v>
      </c>
      <c r="CE121" s="64">
        <f>'Insumo 1'!CE118/$CP121</f>
        <v>6.361639643059672E-3</v>
      </c>
      <c r="CF121" s="64">
        <f>'Insumo 1'!CF118/$CP121</f>
        <v>6.018269082266282E-3</v>
      </c>
      <c r="CG121" s="64">
        <f>'Insumo 1'!CG118/$CP121</f>
        <v>5.5900137819806222E-3</v>
      </c>
      <c r="CH121" s="64">
        <f>'Insumo 1'!CH118/$CP121</f>
        <v>5.1088528888516872E-3</v>
      </c>
      <c r="CI121" s="64">
        <f>'Insumo 1'!CI118/$CP121</f>
        <v>4.6446394697533281E-3</v>
      </c>
      <c r="CJ121" s="64">
        <f>'Insumo 1'!CJ118/$CP121</f>
        <v>4.1888261030005583E-3</v>
      </c>
      <c r="CK121" s="64">
        <f>'Insumo 1'!CK118/$CP121</f>
        <v>3.7386127711448482E-3</v>
      </c>
      <c r="CL121" s="64">
        <f>'Insumo 1'!CL118/$CP121</f>
        <v>3.3013679411560129E-3</v>
      </c>
      <c r="CM121" s="64">
        <f>'Insumo 1'!CM118/$CP121</f>
        <v>2.8795968918037896E-3</v>
      </c>
      <c r="CN121" s="64">
        <f>'Insumo 1'!CN118/$CP121</f>
        <v>2.4287940825904945E-3</v>
      </c>
      <c r="CP121">
        <f>SUM('Insumo 1'!B118:CX118)</f>
        <v>6785.6719999999987</v>
      </c>
      <c r="CR121" s="79">
        <f t="shared" si="2"/>
        <v>0.1888215345510364</v>
      </c>
    </row>
    <row r="122" spans="1:96">
      <c r="A122">
        <f t="shared" si="3"/>
        <v>2061</v>
      </c>
      <c r="B122" s="64">
        <f>'Insumo 1'!B119/$CP122</f>
        <v>9.8685139713980512E-3</v>
      </c>
      <c r="C122" s="64">
        <f>'Insumo 1'!C119/$CP122</f>
        <v>9.9772143335994882E-3</v>
      </c>
      <c r="D122" s="64">
        <f>'Insumo 1'!D119/$CP122</f>
        <v>1.0084435779308391E-2</v>
      </c>
      <c r="E122" s="64">
        <f>'Insumo 1'!E119/$CP122</f>
        <v>1.0193431924808337E-2</v>
      </c>
      <c r="F122" s="64">
        <f>'Insumo 1'!F119/$CP122</f>
        <v>1.0303019636905296E-2</v>
      </c>
      <c r="G122" s="64">
        <f>'Insumo 1'!G119/$CP122</f>
        <v>1.0412015782405243E-2</v>
      </c>
      <c r="H122" s="64">
        <f>'Insumo 1'!H119/$CP122</f>
        <v>1.0519385119763398E-2</v>
      </c>
      <c r="I122" s="64">
        <f>'Insumo 1'!I119/$CP122</f>
        <v>1.0624536082382749E-2</v>
      </c>
      <c r="J122" s="64">
        <f>'Insumo 1'!J119/$CP122</f>
        <v>1.0723771379031952E-2</v>
      </c>
      <c r="K122" s="64">
        <f>'Insumo 1'!K119/$CP122</f>
        <v>1.0814576851673698E-2</v>
      </c>
      <c r="L122" s="64">
        <f>'Insumo 1'!L119/$CP122</f>
        <v>1.0897544066905001E-2</v>
      </c>
      <c r="M122" s="64">
        <f>'Insumo 1'!M119/$CP122</f>
        <v>1.0976666099255707E-2</v>
      </c>
      <c r="N122" s="64">
        <f>'Insumo 1'!N119/$CP122</f>
        <v>1.1053421865218354E-2</v>
      </c>
      <c r="O122" s="64">
        <f>'Insumo 1'!O119/$CP122</f>
        <v>1.1114353224710861E-2</v>
      </c>
      <c r="P122" s="64">
        <f>'Insumo 1'!P119/$CP122</f>
        <v>1.1153840295061588E-2</v>
      </c>
      <c r="Q122" s="64">
        <f>'Insumo 1'!Q119/$CP122</f>
        <v>1.1178390308837695E-2</v>
      </c>
      <c r="R122" s="64">
        <f>'Insumo 1'!R119/$CP122</f>
        <v>1.1202644539315295E-2</v>
      </c>
      <c r="S122" s="64">
        <f>'Insumo 1'!S119/$CP122</f>
        <v>1.1226159311546626E-2</v>
      </c>
      <c r="T122" s="64">
        <f>'Insumo 1'!T119/$CP122</f>
        <v>1.1246124684195872E-2</v>
      </c>
      <c r="U122" s="64">
        <f>'Insumo 1'!U119/$CP122</f>
        <v>1.1262984332210787E-2</v>
      </c>
      <c r="V122" s="64">
        <f>'Insumo 1'!V119/$CP122</f>
        <v>1.1280435546822719E-2</v>
      </c>
      <c r="W122" s="64">
        <f>'Insumo 1'!W119/$CP122</f>
        <v>1.1300105136173456E-2</v>
      </c>
      <c r="X122" s="64">
        <f>'Insumo 1'!X119/$CP122</f>
        <v>1.1321549425315235E-2</v>
      </c>
      <c r="Y122" s="64">
        <f>'Insumo 1'!Y119/$CP122</f>
        <v>1.1358226554330143E-2</v>
      </c>
      <c r="Z122" s="64">
        <f>'Insumo 1'!Z119/$CP122</f>
        <v>1.1416347972486831E-2</v>
      </c>
      <c r="AA122" s="64">
        <f>'Insumo 1'!AA119/$CP122</f>
        <v>1.1491772713606194E-2</v>
      </c>
      <c r="AB122" s="64">
        <f>'Insumo 1'!AB119/$CP122</f>
        <v>1.1570746854307649E-2</v>
      </c>
      <c r="AC122" s="64">
        <f>'Insumo 1'!AC119/$CP122</f>
        <v>1.165327039459119E-2</v>
      </c>
      <c r="AD122" s="64">
        <f>'Insumo 1'!AD119/$CP122</f>
        <v>1.1752062016292633E-2</v>
      </c>
      <c r="AE122" s="64">
        <f>'Insumo 1'!AE119/$CP122</f>
        <v>1.1871410577240334E-2</v>
      </c>
      <c r="AF122" s="64">
        <f>'Insumo 1'!AF119/$CP122</f>
        <v>1.2004808844867133E-2</v>
      </c>
      <c r="AG122" s="64">
        <f>'Insumo 1'!AG119/$CP122</f>
        <v>1.2138207112493932E-2</v>
      </c>
      <c r="AH122" s="64">
        <f>'Insumo 1'!AH119/$CP122</f>
        <v>1.2269682788680434E-2</v>
      </c>
      <c r="AI122" s="64">
        <f>'Insumo 1'!AI119/$CP122</f>
        <v>1.2406630455889319E-2</v>
      </c>
      <c r="AJ122" s="64">
        <f>'Insumo 1'!AJ119/$CP122</f>
        <v>1.2549937464016113E-2</v>
      </c>
      <c r="AK122" s="64">
        <f>'Insumo 1'!AK119/$CP122</f>
        <v>1.2692505013896639E-2</v>
      </c>
      <c r="AL122" s="64">
        <f>'Insumo 1'!AL119/$CP122</f>
        <v>1.282679063141896E-2</v>
      </c>
      <c r="AM122" s="64">
        <f>'Insumo 1'!AM119/$CP122</f>
        <v>1.2953237991530838E-2</v>
      </c>
      <c r="AN122" s="64">
        <f>'Insumo 1'!AN119/$CP122</f>
        <v>1.3055431121165115E-2</v>
      </c>
      <c r="AO122" s="64">
        <f>'Insumo 1'!AO119/$CP122</f>
        <v>1.3124348629717319E-2</v>
      </c>
      <c r="AP122" s="64">
        <f>'Insumo 1'!AP119/$CP122</f>
        <v>1.3164427266665061E-2</v>
      </c>
      <c r="AQ122" s="64">
        <f>'Insumo 1'!AQ119/$CP122</f>
        <v>1.319755499609788E-2</v>
      </c>
      <c r="AR122" s="64">
        <f>'Insumo 1'!AR119/$CP122</f>
        <v>1.3227872784194879E-2</v>
      </c>
      <c r="AS122" s="64">
        <f>'Insumo 1'!AS119/$CP122</f>
        <v>1.3211013136179962E-2</v>
      </c>
      <c r="AT122" s="64">
        <f>'Insumo 1'!AT119/$CP122</f>
        <v>1.3128933270844183E-2</v>
      </c>
      <c r="AU122" s="64">
        <f>'Insumo 1'!AU119/$CP122</f>
        <v>1.300588741866514E-2</v>
      </c>
      <c r="AV122" s="64">
        <f>'Insumo 1'!AV119/$CP122</f>
        <v>1.2883728916381619E-2</v>
      </c>
      <c r="AW122" s="64">
        <f>'Insumo 1'!AW119/$CP122</f>
        <v>1.2753732156687653E-2</v>
      </c>
      <c r="AX122" s="64">
        <f>'Insumo 1'!AX119/$CP122</f>
        <v>1.2651982702001139E-2</v>
      </c>
      <c r="AY122" s="64">
        <f>'Insumo 1'!AY119/$CP122</f>
        <v>1.2600368516411612E-2</v>
      </c>
      <c r="AZ122" s="64">
        <f>'Insumo 1'!AZ119/$CP122</f>
        <v>1.2584248326642962E-2</v>
      </c>
      <c r="BA122" s="64">
        <f>'Insumo 1'!BA119/$CP122</f>
        <v>1.2572712778001179E-2</v>
      </c>
      <c r="BB122" s="64">
        <f>'Insumo 1'!BB119/$CP122</f>
        <v>1.2577888985725056E-2</v>
      </c>
      <c r="BC122" s="64">
        <f>'Insumo 1'!BC119/$CP122</f>
        <v>1.2582177843553411E-2</v>
      </c>
      <c r="BD122" s="64">
        <f>'Insumo 1'!BD119/$CP122</f>
        <v>1.2575818502635505E-2</v>
      </c>
      <c r="BE122" s="64">
        <f>'Insumo 1'!BE119/$CP122</f>
        <v>1.2573748019545953E-2</v>
      </c>
      <c r="BF122" s="64">
        <f>'Insumo 1'!BF119/$CP122</f>
        <v>1.2572416994702669E-2</v>
      </c>
      <c r="BG122" s="64">
        <f>'Insumo 1'!BG119/$CP122</f>
        <v>1.2537662457128061E-2</v>
      </c>
      <c r="BH122" s="64">
        <f>'Insumo 1'!BH119/$CP122</f>
        <v>1.2640151370060844E-2</v>
      </c>
      <c r="BI122" s="64">
        <f>'Insumo 1'!BI119/$CP122</f>
        <v>1.2953090099881583E-2</v>
      </c>
      <c r="BJ122" s="64">
        <f>'Insumo 1'!BJ119/$CP122</f>
        <v>1.3379609616329131E-2</v>
      </c>
      <c r="BK122" s="64">
        <f>'Insumo 1'!BK119/$CP122</f>
        <v>1.3757029105224467E-2</v>
      </c>
      <c r="BL122" s="64">
        <f>'Insumo 1'!BL119/$CP122</f>
        <v>1.4127349794955625E-2</v>
      </c>
      <c r="BM122" s="64">
        <f>'Insumo 1'!BM119/$CP122</f>
        <v>1.4311327006627175E-2</v>
      </c>
      <c r="BN122" s="64">
        <f>'Insumo 1'!BN119/$CP122</f>
        <v>1.4206471827306331E-2</v>
      </c>
      <c r="BO122" s="64">
        <f>'Insumo 1'!BO119/$CP122</f>
        <v>1.3894420447381114E-2</v>
      </c>
      <c r="BP122" s="64">
        <f>'Insumo 1'!BP119/$CP122</f>
        <v>1.3578228101276794E-2</v>
      </c>
      <c r="BQ122" s="64">
        <f>'Insumo 1'!BQ119/$CP122</f>
        <v>1.3239852007784426E-2</v>
      </c>
      <c r="BR122" s="64">
        <f>'Insumo 1'!BR119/$CP122</f>
        <v>1.2795881276724947E-2</v>
      </c>
      <c r="BS122" s="64">
        <f>'Insumo 1'!BS119/$CP122</f>
        <v>1.2231970418120752E-2</v>
      </c>
      <c r="BT122" s="64">
        <f>'Insumo 1'!BT119/$CP122</f>
        <v>1.158893752716585E-2</v>
      </c>
      <c r="BU122" s="64">
        <f>'Insumo 1'!BU119/$CP122</f>
        <v>1.0919579922643793E-2</v>
      </c>
      <c r="BV122" s="64">
        <f>'Insumo 1'!BV119/$CP122</f>
        <v>1.0210587356121761E-2</v>
      </c>
      <c r="BW122" s="64">
        <f>'Insumo 1'!BW119/$CP122</f>
        <v>9.5755406142265555E-3</v>
      </c>
      <c r="BX122" s="64">
        <f>'Insumo 1'!BX119/$CP122</f>
        <v>9.0756668397491934E-3</v>
      </c>
      <c r="BY122" s="64">
        <f>'Insumo 1'!BY119/$CP122</f>
        <v>8.6665985379135776E-3</v>
      </c>
      <c r="BZ122" s="64">
        <f>'Insumo 1'!BZ119/$CP122</f>
        <v>8.2354943803391659E-3</v>
      </c>
      <c r="CA122" s="64">
        <f>'Insumo 1'!CA119/$CP122</f>
        <v>7.7969956403020719E-3</v>
      </c>
      <c r="CB122" s="64">
        <f>'Insumo 1'!CB119/$CP122</f>
        <v>7.3926598712425731E-3</v>
      </c>
      <c r="CC122" s="64">
        <f>'Insumo 1'!CC119/$CP122</f>
        <v>7.0292900890263372E-3</v>
      </c>
      <c r="CD122" s="64">
        <f>'Insumo 1'!CD119/$CP122</f>
        <v>6.6910618871832226E-3</v>
      </c>
      <c r="CE122" s="64">
        <f>'Insumo 1'!CE119/$CP122</f>
        <v>6.3608198343998047E-3</v>
      </c>
      <c r="CF122" s="64">
        <f>'Insumo 1'!CF119/$CP122</f>
        <v>6.0487684544745877E-3</v>
      </c>
      <c r="CG122" s="64">
        <f>'Insumo 1'!CG119/$CP122</f>
        <v>5.6904269883329755E-3</v>
      </c>
      <c r="CH122" s="64">
        <f>'Insumo 1'!CH119/$CP122</f>
        <v>5.2539987313854333E-3</v>
      </c>
      <c r="CI122" s="64">
        <f>'Insumo 1'!CI119/$CP122</f>
        <v>4.7700972550274653E-3</v>
      </c>
      <c r="CJ122" s="64">
        <f>'Insumo 1'!CJ119/$CP122</f>
        <v>4.2961045191694941E-3</v>
      </c>
      <c r="CK122" s="64">
        <f>'Insumo 1'!CK119/$CP122</f>
        <v>3.8508027632667319E-3</v>
      </c>
      <c r="CL122" s="64">
        <f>'Insumo 1'!CL119/$CP122</f>
        <v>3.4276847547520177E-3</v>
      </c>
      <c r="CM122" s="64">
        <f>'Insumo 1'!CM119/$CP122</f>
        <v>2.9973200554238746E-3</v>
      </c>
      <c r="CN122" s="64">
        <f>'Insumo 1'!CN119/$CP122</f>
        <v>2.5619270400211074E-3</v>
      </c>
      <c r="CP122">
        <f>SUM('Insumo 1'!B119:CX119)</f>
        <v>6761.7069999999994</v>
      </c>
      <c r="CR122" s="79">
        <f t="shared" si="2"/>
        <v>0.18698695462551101</v>
      </c>
    </row>
    <row r="123" spans="1:96">
      <c r="A123">
        <f t="shared" si="3"/>
        <v>2062</v>
      </c>
      <c r="B123" s="64">
        <f>'Insumo 1'!B120/$CP123</f>
        <v>9.760980602146108E-3</v>
      </c>
      <c r="C123" s="64">
        <f>'Insumo 1'!C120/$CP123</f>
        <v>9.8654920216516805E-3</v>
      </c>
      <c r="D123" s="64">
        <f>'Insumo 1'!D120/$CP123</f>
        <v>9.9790591181314562E-3</v>
      </c>
      <c r="E123" s="64">
        <f>'Insumo 1'!E120/$CP123</f>
        <v>1.0087875695542798E-2</v>
      </c>
      <c r="F123" s="64">
        <f>'Insumo 1'!F120/$CP123</f>
        <v>1.019758299527947E-2</v>
      </c>
      <c r="G123" s="64">
        <f>'Insumo 1'!G120/$CP123</f>
        <v>1.0306844933853476E-2</v>
      </c>
      <c r="H123" s="64">
        <f>'Insumo 1'!H120/$CP123</f>
        <v>1.041447388149771E-2</v>
      </c>
      <c r="I123" s="64">
        <f>'Insumo 1'!I120/$CP123</f>
        <v>1.0519876023328613E-2</v>
      </c>
      <c r="J123" s="64">
        <f>'Insumo 1'!J120/$CP123</f>
        <v>1.0623348266787966E-2</v>
      </c>
      <c r="K123" s="64">
        <f>'Insumo 1'!K120/$CP123</f>
        <v>1.0717616379552222E-2</v>
      </c>
      <c r="L123" s="64">
        <f>'Insumo 1'!L120/$CP123</f>
        <v>1.0799265926040953E-2</v>
      </c>
      <c r="M123" s="64">
        <f>'Insumo 1'!M120/$CP123</f>
        <v>1.0870523712067478E-2</v>
      </c>
      <c r="N123" s="64">
        <f>'Insumo 1'!N120/$CP123</f>
        <v>1.0938367062513566E-2</v>
      </c>
      <c r="O123" s="64">
        <f>'Insumo 1'!O120/$CP123</f>
        <v>1.1003538245983661E-2</v>
      </c>
      <c r="P123" s="64">
        <f>'Insumo 1'!P120/$CP123</f>
        <v>1.1054606325969338E-2</v>
      </c>
      <c r="Q123" s="64">
        <f>'Insumo 1'!Q120/$CP123</f>
        <v>1.1086820783402163E-2</v>
      </c>
      <c r="R123" s="64">
        <f>'Insumo 1'!R120/$CP123</f>
        <v>1.110626822083857E-2</v>
      </c>
      <c r="S123" s="64">
        <f>'Insumo 1'!S120/$CP123</f>
        <v>1.1125418750833197E-2</v>
      </c>
      <c r="T123" s="64">
        <f>'Insumo 1'!T120/$CP123</f>
        <v>1.1144123919665161E-2</v>
      </c>
      <c r="U123" s="64">
        <f>'Insumo 1'!U120/$CP123</f>
        <v>1.1161344551288239E-2</v>
      </c>
      <c r="V123" s="64">
        <f>'Insumo 1'!V120/$CP123</f>
        <v>1.1178416729190429E-2</v>
      </c>
      <c r="W123" s="64">
        <f>'Insumo 1'!W120/$CP123</f>
        <v>1.1197715712905945E-2</v>
      </c>
      <c r="X123" s="64">
        <f>'Insumo 1'!X120/$CP123</f>
        <v>1.1220132224760123E-2</v>
      </c>
      <c r="Y123" s="64">
        <f>'Insumo 1'!Y120/$CP123</f>
        <v>1.1245072449869407E-2</v>
      </c>
      <c r="Z123" s="64">
        <f>'Insumo 1'!Z120/$CP123</f>
        <v>1.128589722311377E-2</v>
      </c>
      <c r="AA123" s="64">
        <f>'Insumo 1'!AA120/$CP123</f>
        <v>1.1349138508212312E-2</v>
      </c>
      <c r="AB123" s="64">
        <f>'Insumo 1'!AB120/$CP123</f>
        <v>1.1430045786096599E-2</v>
      </c>
      <c r="AC123" s="64">
        <f>'Insumo 1'!AC120/$CP123</f>
        <v>1.1514812860723986E-2</v>
      </c>
      <c r="AD123" s="64">
        <f>'Insumo 1'!AD120/$CP123</f>
        <v>1.1603439732094481E-2</v>
      </c>
      <c r="AE123" s="64">
        <f>'Insumo 1'!AE120/$CP123</f>
        <v>1.1708248059041828E-2</v>
      </c>
      <c r="AF123" s="64">
        <f>'Insumo 1'!AF120/$CP123</f>
        <v>1.183294918458825E-2</v>
      </c>
      <c r="AG123" s="64">
        <f>'Insumo 1'!AG120/$CP123</f>
        <v>1.1971308052456421E-2</v>
      </c>
      <c r="AH123" s="64">
        <f>'Insumo 1'!AH120/$CP123</f>
        <v>1.2109370012882814E-2</v>
      </c>
      <c r="AI123" s="64">
        <f>'Insumo 1'!AI120/$CP123</f>
        <v>1.2245947436100324E-2</v>
      </c>
      <c r="AJ123" s="64">
        <f>'Insumo 1'!AJ120/$CP123</f>
        <v>1.2386681563502715E-2</v>
      </c>
      <c r="AK123" s="64">
        <f>'Insumo 1'!AK120/$CP123</f>
        <v>1.2532314663694427E-2</v>
      </c>
      <c r="AL123" s="64">
        <f>'Insumo 1'!AL120/$CP123</f>
        <v>1.2676314772956365E-2</v>
      </c>
      <c r="AM123" s="64">
        <f>'Insumo 1'!AM120/$CP123</f>
        <v>1.2811704566406765E-2</v>
      </c>
      <c r="AN123" s="64">
        <f>'Insumo 1'!AN120/$CP123</f>
        <v>1.2938929405208294E-2</v>
      </c>
      <c r="AO123" s="64">
        <f>'Insumo 1'!AO120/$CP123</f>
        <v>1.304195628750498E-2</v>
      </c>
      <c r="AP123" s="64">
        <f>'Insumo 1'!AP120/$CP123</f>
        <v>1.311158108260173E-2</v>
      </c>
      <c r="AQ123" s="64">
        <f>'Insumo 1'!AQ120/$CP123</f>
        <v>1.3152702763287873E-2</v>
      </c>
      <c r="AR123" s="64">
        <f>'Insumo 1'!AR120/$CP123</f>
        <v>1.3186253304208695E-2</v>
      </c>
      <c r="AS123" s="64">
        <f>'Insumo 1'!AS120/$CP123</f>
        <v>1.3217131678153523E-2</v>
      </c>
      <c r="AT123" s="64">
        <f>'Insumo 1'!AT120/$CP123</f>
        <v>1.3200356407693112E-2</v>
      </c>
      <c r="AU123" s="64">
        <f>'Insumo 1'!AU120/$CP123</f>
        <v>1.3118558407483494E-2</v>
      </c>
      <c r="AV123" s="64">
        <f>'Insumo 1'!AV120/$CP123</f>
        <v>1.2995638726587738E-2</v>
      </c>
      <c r="AW123" s="64">
        <f>'Insumo 1'!AW120/$CP123</f>
        <v>1.2873015953133756E-2</v>
      </c>
      <c r="AX123" s="64">
        <f>'Insumo 1'!AX120/$CP123</f>
        <v>1.2742822039914458E-2</v>
      </c>
      <c r="AY123" s="64">
        <f>'Insumo 1'!AY120/$CP123</f>
        <v>1.2640388972501327E-2</v>
      </c>
      <c r="AZ123" s="64">
        <f>'Insumo 1'!AZ120/$CP123</f>
        <v>1.2587687901585874E-2</v>
      </c>
      <c r="BA123" s="64">
        <f>'Insumo 1'!BA120/$CP123</f>
        <v>1.2570318816241908E-2</v>
      </c>
      <c r="BB123" s="64">
        <f>'Insumo 1'!BB120/$CP123</f>
        <v>1.2557106435082822E-2</v>
      </c>
      <c r="BC123" s="64">
        <f>'Insumo 1'!BC120/$CP123</f>
        <v>1.2560075509500595E-2</v>
      </c>
      <c r="BD123" s="64">
        <f>'Insumo 1'!BD120/$CP123</f>
        <v>1.2562302315313923E-2</v>
      </c>
      <c r="BE123" s="64">
        <f>'Insumo 1'!BE120/$CP123</f>
        <v>1.2553691999502386E-2</v>
      </c>
      <c r="BF123" s="64">
        <f>'Insumo 1'!BF120/$CP123</f>
        <v>1.2549238387875727E-2</v>
      </c>
      <c r="BG123" s="64">
        <f>'Insumo 1'!BG120/$CP123</f>
        <v>1.2545081683690847E-2</v>
      </c>
      <c r="BH123" s="64">
        <f>'Insumo 1'!BH120/$CP123</f>
        <v>1.2507077531143366E-2</v>
      </c>
      <c r="BI123" s="64">
        <f>'Insumo 1'!BI120/$CP123</f>
        <v>1.2605205440650727E-2</v>
      </c>
      <c r="BJ123" s="64">
        <f>'Insumo 1'!BJ120/$CP123</f>
        <v>1.2912207735448345E-2</v>
      </c>
      <c r="BK123" s="64">
        <f>'Insumo 1'!BK120/$CP123</f>
        <v>1.3331737950679519E-2</v>
      </c>
      <c r="BL123" s="64">
        <f>'Insumo 1'!BL120/$CP123</f>
        <v>1.370183307685479E-2</v>
      </c>
      <c r="BM123" s="64">
        <f>'Insumo 1'!BM120/$CP123</f>
        <v>1.4064208609543855E-2</v>
      </c>
      <c r="BN123" s="64">
        <f>'Insumo 1'!BN120/$CP123</f>
        <v>1.4239977815075952E-2</v>
      </c>
      <c r="BO123" s="64">
        <f>'Insumo 1'!BO120/$CP123</f>
        <v>1.4126559172317065E-2</v>
      </c>
      <c r="BP123" s="64">
        <f>'Insumo 1'!BP120/$CP123</f>
        <v>1.3805602227755918E-2</v>
      </c>
      <c r="BQ123" s="64">
        <f>'Insumo 1'!BQ120/$CP123</f>
        <v>1.347989476412634E-2</v>
      </c>
      <c r="BR123" s="64">
        <f>'Insumo 1'!BR120/$CP123</f>
        <v>1.3131622334921692E-2</v>
      </c>
      <c r="BS123" s="64">
        <f>'Insumo 1'!BS120/$CP123</f>
        <v>1.2678096217607029E-2</v>
      </c>
      <c r="BT123" s="64">
        <f>'Insumo 1'!BT120/$CP123</f>
        <v>1.2106104031023267E-2</v>
      </c>
      <c r="BU123" s="64">
        <f>'Insumo 1'!BU120/$CP123</f>
        <v>1.1455876733531215E-2</v>
      </c>
      <c r="BV123" s="64">
        <f>'Insumo 1'!BV120/$CP123</f>
        <v>1.0778630858837436E-2</v>
      </c>
      <c r="BW123" s="64">
        <f>'Insumo 1'!BW120/$CP123</f>
        <v>1.0061154025782849E-2</v>
      </c>
      <c r="BX123" s="64">
        <f>'Insumo 1'!BX120/$CP123</f>
        <v>9.4161226085218985E-3</v>
      </c>
      <c r="BY123" s="64">
        <f>'Insumo 1'!BY120/$CP123</f>
        <v>8.9036603640144634E-3</v>
      </c>
      <c r="BZ123" s="64">
        <f>'Insumo 1'!BZ120/$CP123</f>
        <v>8.4799734445984085E-3</v>
      </c>
      <c r="CA123" s="64">
        <f>'Insumo 1'!CA120/$CP123</f>
        <v>8.034760735653507E-3</v>
      </c>
      <c r="CB123" s="64">
        <f>'Insumo 1'!CB120/$CP123</f>
        <v>7.5830160629895083E-3</v>
      </c>
      <c r="CC123" s="64">
        <f>'Insumo 1'!CC120/$CP123</f>
        <v>7.1622982179912267E-3</v>
      </c>
      <c r="CD123" s="64">
        <f>'Insumo 1'!CD120/$CP123</f>
        <v>6.7783968957733157E-3</v>
      </c>
      <c r="CE123" s="64">
        <f>'Insumo 1'!CE120/$CP123</f>
        <v>6.4172089928513599E-3</v>
      </c>
      <c r="CF123" s="64">
        <f>'Insumo 1'!CF120/$CP123</f>
        <v>6.0661159429498306E-3</v>
      </c>
      <c r="CG123" s="64">
        <f>'Insumo 1'!CG120/$CP123</f>
        <v>5.7343218767638175E-3</v>
      </c>
      <c r="CH123" s="64">
        <f>'Insumo 1'!CH120/$CP123</f>
        <v>5.3609607687289968E-3</v>
      </c>
      <c r="CI123" s="64">
        <f>'Insumo 1'!CI120/$CP123</f>
        <v>4.9160449672258728E-3</v>
      </c>
      <c r="CJ123" s="64">
        <f>'Insumo 1'!CJ120/$CP123</f>
        <v>4.4294136701530538E-3</v>
      </c>
      <c r="CK123" s="64">
        <f>'Insumo 1'!CK120/$CP123</f>
        <v>3.9453060863353408E-3</v>
      </c>
      <c r="CL123" s="64">
        <f>'Insumo 1'!CL120/$CP123</f>
        <v>3.5107820452944184E-3</v>
      </c>
      <c r="CM123" s="64">
        <f>'Insumo 1'!CM120/$CP123</f>
        <v>3.1148559716845316E-3</v>
      </c>
      <c r="CN123" s="64">
        <f>'Insumo 1'!CN120/$CP123</f>
        <v>2.6914659597102541E-3</v>
      </c>
      <c r="CP123">
        <f>SUM('Insumo 1'!B120:CX120)</f>
        <v>6736.1059999999989</v>
      </c>
      <c r="CR123" s="79">
        <f t="shared" si="2"/>
        <v>0.18524856942571868</v>
      </c>
    </row>
    <row r="124" spans="1:96">
      <c r="A124">
        <f t="shared" si="3"/>
        <v>2063</v>
      </c>
      <c r="B124" s="64">
        <f>'Insumo 1'!B121/$CP124</f>
        <v>9.6552441662134114E-3</v>
      </c>
      <c r="C124" s="64">
        <f>'Insumo 1'!C121/$CP124</f>
        <v>9.7583908403368474E-3</v>
      </c>
      <c r="D124" s="64">
        <f>'Insumo 1'!D121/$CP124</f>
        <v>9.8661582469715941E-3</v>
      </c>
      <c r="E124" s="64">
        <f>'Insumo 1'!E121/$CP124</f>
        <v>9.9816765597543419E-3</v>
      </c>
      <c r="F124" s="64">
        <f>'Insumo 1'!F121/$CP124</f>
        <v>1.0092276028250859E-2</v>
      </c>
      <c r="G124" s="64">
        <f>'Insumo 1'!G121/$CP124</f>
        <v>1.0202726440859913E-2</v>
      </c>
      <c r="H124" s="64">
        <f>'Insumo 1'!H121/$CP124</f>
        <v>1.0311835350481814E-2</v>
      </c>
      <c r="I124" s="64">
        <f>'Insumo 1'!I121/$CP124</f>
        <v>1.0418112198241946E-2</v>
      </c>
      <c r="J124" s="64">
        <f>'Insumo 1'!J121/$CP124</f>
        <v>1.0521855095915227E-2</v>
      </c>
      <c r="K124" s="64">
        <f>'Insumo 1'!K121/$CP124</f>
        <v>1.0623064043501662E-2</v>
      </c>
      <c r="L124" s="64">
        <f>'Insumo 1'!L121/$CP124</f>
        <v>1.0712348520091166E-2</v>
      </c>
      <c r="M124" s="64">
        <f>'Insumo 1'!M121/$CP124</f>
        <v>1.0785087793172433E-2</v>
      </c>
      <c r="N124" s="64">
        <f>'Insumo 1'!N121/$CP124</f>
        <v>1.0844561092269616E-2</v>
      </c>
      <c r="O124" s="64">
        <f>'Insumo 1'!O121/$CP124</f>
        <v>1.0900904217730106E-2</v>
      </c>
      <c r="P124" s="64">
        <f>'Insumo 1'!P121/$CP124</f>
        <v>1.0954713393103749E-2</v>
      </c>
      <c r="Q124" s="64">
        <f>'Insumo 1'!Q121/$CP124</f>
        <v>1.0995554706268231E-2</v>
      </c>
      <c r="R124" s="64">
        <f>'Insumo 1'!R121/$CP124</f>
        <v>1.1020297983586858E-2</v>
      </c>
      <c r="S124" s="64">
        <f>'Insumo 1'!S121/$CP124</f>
        <v>1.1034607348783173E-2</v>
      </c>
      <c r="T124" s="64">
        <f>'Insumo 1'!T121/$CP124</f>
        <v>1.1048618602204564E-2</v>
      </c>
      <c r="U124" s="64">
        <f>'Insumo 1'!U121/$CP124</f>
        <v>1.1062629855625956E-2</v>
      </c>
      <c r="V124" s="64">
        <f>'Insumo 1'!V121/$CP124</f>
        <v>1.1077237332597195E-2</v>
      </c>
      <c r="W124" s="64">
        <f>'Insumo 1'!W121/$CP124</f>
        <v>1.1094229703767819E-2</v>
      </c>
      <c r="X124" s="64">
        <f>'Insumo 1'!X121/$CP124</f>
        <v>1.1115693751562291E-2</v>
      </c>
      <c r="Y124" s="64">
        <f>'Insumo 1'!Y121/$CP124</f>
        <v>1.1140735140655842E-2</v>
      </c>
      <c r="Z124" s="64">
        <f>'Insumo 1'!Z121/$CP124</f>
        <v>1.116920481516101E-2</v>
      </c>
      <c r="AA124" s="64">
        <f>'Insumo 1'!AA121/$CP124</f>
        <v>1.1214219693174416E-2</v>
      </c>
      <c r="AB124" s="64">
        <f>'Insumo 1'!AB121/$CP124</f>
        <v>1.1282487289631835E-2</v>
      </c>
      <c r="AC124" s="64">
        <f>'Insumo 1'!AC121/$CP124</f>
        <v>1.1368790648472109E-2</v>
      </c>
      <c r="AD124" s="64">
        <f>'Insumo 1'!AD121/$CP124</f>
        <v>1.1459416628048768E-2</v>
      </c>
      <c r="AE124" s="64">
        <f>'Insumo 1'!AE121/$CP124</f>
        <v>1.1554514284249277E-2</v>
      </c>
      <c r="AF124" s="64">
        <f>'Insumo 1'!AF121/$CP124</f>
        <v>1.1665113752745794E-2</v>
      </c>
      <c r="AG124" s="64">
        <f>'Insumo 1'!AG121/$CP124</f>
        <v>1.1795388598387243E-2</v>
      </c>
      <c r="AH124" s="64">
        <f>'Insumo 1'!AH121/$CP124</f>
        <v>1.1938780362125315E-2</v>
      </c>
      <c r="AI124" s="64">
        <f>'Insumo 1'!AI121/$CP124</f>
        <v>1.2081874014088462E-2</v>
      </c>
      <c r="AJ124" s="64">
        <f>'Insumo 1'!AJ121/$CP124</f>
        <v>1.2223328051289532E-2</v>
      </c>
      <c r="AK124" s="64">
        <f>'Insumo 1'!AK121/$CP124</f>
        <v>1.2368061318014758E-2</v>
      </c>
      <c r="AL124" s="64">
        <f>'Insumo 1'!AL121/$CP124</f>
        <v>1.2515924758376679E-2</v>
      </c>
      <c r="AM124" s="64">
        <f>'Insumo 1'!AM121/$CP124</f>
        <v>1.2661403304539213E-2</v>
      </c>
      <c r="AN124" s="64">
        <f>'Insumo 1'!AN121/$CP124</f>
        <v>1.2797938497454048E-2</v>
      </c>
      <c r="AO124" s="64">
        <f>'Insumo 1'!AO121/$CP124</f>
        <v>1.2925828448896113E-2</v>
      </c>
      <c r="AP124" s="64">
        <f>'Insumo 1'!AP121/$CP124</f>
        <v>1.3029571346569395E-2</v>
      </c>
      <c r="AQ124" s="64">
        <f>'Insumo 1'!AQ121/$CP124</f>
        <v>1.310037289311366E-2</v>
      </c>
      <c r="AR124" s="64">
        <f>'Insumo 1'!AR121/$CP124</f>
        <v>1.3142257597490374E-2</v>
      </c>
      <c r="AS124" s="64">
        <f>'Insumo 1'!AS121/$CP124</f>
        <v>1.3176540451606546E-2</v>
      </c>
      <c r="AT124" s="64">
        <f>'Insumo 1'!AT121/$CP124</f>
        <v>1.320769313208602E-2</v>
      </c>
      <c r="AU124" s="64">
        <f>'Insumo 1'!AU121/$CP124</f>
        <v>1.3190998872690322E-2</v>
      </c>
      <c r="AV124" s="64">
        <f>'Insumo 1'!AV121/$CP124</f>
        <v>1.3109316246361358E-2</v>
      </c>
      <c r="AW124" s="64">
        <f>'Insumo 1'!AW121/$CP124</f>
        <v>1.2986643250980451E-2</v>
      </c>
      <c r="AX124" s="64">
        <f>'Insumo 1'!AX121/$CP124</f>
        <v>1.2863821199712083E-2</v>
      </c>
      <c r="AY124" s="64">
        <f>'Insumo 1'!AY121/$CP124</f>
        <v>1.2733099186408248E-2</v>
      </c>
      <c r="AZ124" s="64">
        <f>'Insumo 1'!AZ121/$CP124</f>
        <v>1.2629952512284812E-2</v>
      </c>
      <c r="BA124" s="64">
        <f>'Insumo 1'!BA121/$CP124</f>
        <v>1.2576292392798631E-2</v>
      </c>
      <c r="BB124" s="64">
        <f>'Insumo 1'!BB121/$CP124</f>
        <v>1.255766040686593E-2</v>
      </c>
      <c r="BC124" s="64">
        <f>'Insumo 1'!BC121/$CP124</f>
        <v>1.2542754818119768E-2</v>
      </c>
      <c r="BD124" s="64">
        <f>'Insumo 1'!BD121/$CP124</f>
        <v>1.2543649153444537E-2</v>
      </c>
      <c r="BE124" s="64">
        <f>'Insumo 1'!BE121/$CP124</f>
        <v>1.2543500097557078E-2</v>
      </c>
      <c r="BF124" s="64">
        <f>'Insumo 1'!BF121/$CP124</f>
        <v>1.2532768073659842E-2</v>
      </c>
      <c r="BG124" s="64">
        <f>'Insumo 1'!BG121/$CP124</f>
        <v>1.2525911502836606E-2</v>
      </c>
      <c r="BH124" s="64">
        <f>'Insumo 1'!BH121/$CP124</f>
        <v>1.2518756820238447E-2</v>
      </c>
      <c r="BI124" s="64">
        <f>'Insumo 1'!BI121/$CP124</f>
        <v>1.2477468339411581E-2</v>
      </c>
      <c r="BJ124" s="64">
        <f>'Insumo 1'!BJ121/$CP124</f>
        <v>1.2571224492624936E-2</v>
      </c>
      <c r="BK124" s="64">
        <f>'Insumo 1'!BK121/$CP124</f>
        <v>1.2872317385297392E-2</v>
      </c>
      <c r="BL124" s="64">
        <f>'Insumo 1'!BL121/$CP124</f>
        <v>1.3284755025903676E-2</v>
      </c>
      <c r="BM124" s="64">
        <f>'Insumo 1'!BM121/$CP124</f>
        <v>1.3647408000097779E-2</v>
      </c>
      <c r="BN124" s="64">
        <f>'Insumo 1'!BN121/$CP124</f>
        <v>1.4002161012256415E-2</v>
      </c>
      <c r="BO124" s="64">
        <f>'Insumo 1'!BO121/$CP124</f>
        <v>1.416984888565073E-2</v>
      </c>
      <c r="BP124" s="64">
        <f>'Insumo 1'!BP121/$CP124</f>
        <v>1.4047623057932208E-2</v>
      </c>
      <c r="BQ124" s="64">
        <f>'Insumo 1'!BQ121/$CP124</f>
        <v>1.3717464267204736E-2</v>
      </c>
      <c r="BR124" s="64">
        <f>'Insumo 1'!BR121/$CP124</f>
        <v>1.3382237576303571E-2</v>
      </c>
      <c r="BS124" s="64">
        <f>'Insumo 1'!BS121/$CP124</f>
        <v>1.3023460055183469E-2</v>
      </c>
      <c r="BT124" s="64">
        <f>'Insumo 1'!BT121/$CP124</f>
        <v>1.25604924687277E-2</v>
      </c>
      <c r="BU124" s="64">
        <f>'Insumo 1'!BU121/$CP124</f>
        <v>1.1980516010614567E-2</v>
      </c>
      <c r="BV124" s="64">
        <f>'Insumo 1'!BV121/$CP124</f>
        <v>1.1322881435133932E-2</v>
      </c>
      <c r="BW124" s="64">
        <f>'Insumo 1'!BW121/$CP124</f>
        <v>1.0637373408697975E-2</v>
      </c>
      <c r="BX124" s="64">
        <f>'Insumo 1'!BX121/$CP124</f>
        <v>9.9116202926473832E-3</v>
      </c>
      <c r="BY124" s="64">
        <f>'Insumo 1'!BY121/$CP124</f>
        <v>9.2562215554786737E-3</v>
      </c>
      <c r="BZ124" s="64">
        <f>'Insumo 1'!BZ121/$CP124</f>
        <v>8.7309486080639521E-3</v>
      </c>
      <c r="CA124" s="64">
        <f>'Insumo 1'!CA121/$CP124</f>
        <v>8.292426187151888E-3</v>
      </c>
      <c r="CB124" s="64">
        <f>'Insumo 1'!CB121/$CP124</f>
        <v>7.8330359419951992E-3</v>
      </c>
      <c r="CC124" s="64">
        <f>'Insumo 1'!CC121/$CP124</f>
        <v>7.367981573114967E-3</v>
      </c>
      <c r="CD124" s="64">
        <f>'Insumo 1'!CD121/$CP124</f>
        <v>6.9309497110775203E-3</v>
      </c>
      <c r="CE124" s="64">
        <f>'Insumo 1'!CE121/$CP124</f>
        <v>6.5261139207317799E-3</v>
      </c>
      <c r="CF124" s="64">
        <f>'Insumo 1'!CF121/$CP124</f>
        <v>6.1418478428557424E-3</v>
      </c>
      <c r="CG124" s="64">
        <f>'Insumo 1'!CG121/$CP124</f>
        <v>5.7695062359766347E-3</v>
      </c>
      <c r="CH124" s="64">
        <f>'Insumo 1'!CH121/$CP124</f>
        <v>5.4178833974546908E-3</v>
      </c>
      <c r="CI124" s="64">
        <f>'Insumo 1'!CI121/$CP124</f>
        <v>5.0292946988422672E-3</v>
      </c>
      <c r="CJ124" s="64">
        <f>'Insumo 1'!CJ121/$CP124</f>
        <v>4.575717633296581E-3</v>
      </c>
      <c r="CK124" s="64">
        <f>'Insumo 1'!CK121/$CP124</f>
        <v>4.0860690429851835E-3</v>
      </c>
      <c r="CL124" s="64">
        <f>'Insumo 1'!CL121/$CP124</f>
        <v>3.5922468878248613E-3</v>
      </c>
      <c r="CM124" s="64">
        <f>'Insumo 1'!CM121/$CP124</f>
        <v>3.1683319438840351E-3</v>
      </c>
      <c r="CN124" s="64">
        <f>'Insumo 1'!CN121/$CP124</f>
        <v>2.7998657900789288E-3</v>
      </c>
      <c r="CP124">
        <f>SUM('Insumo 1'!B121:CX121)</f>
        <v>6708.8930000000009</v>
      </c>
      <c r="CR124" s="79">
        <f t="shared" si="2"/>
        <v>0.18360838367820143</v>
      </c>
    </row>
    <row r="125" spans="1:96">
      <c r="A125">
        <f t="shared" si="3"/>
        <v>2064</v>
      </c>
      <c r="B125" s="64">
        <f>'Insumo 1'!B122/$CP125</f>
        <v>9.5515380363936017E-3</v>
      </c>
      <c r="C125" s="64">
        <f>'Insumo 1'!C122/$CP125</f>
        <v>9.6525847909514854E-3</v>
      </c>
      <c r="D125" s="64">
        <f>'Insumo 1'!D122/$CP125</f>
        <v>9.7591704046480938E-3</v>
      </c>
      <c r="E125" s="64">
        <f>'Insumo 1'!E122/$CP125</f>
        <v>9.86964818963138E-3</v>
      </c>
      <c r="F125" s="64">
        <f>'Insumo 1'!F122/$CP125</f>
        <v>9.9853654359621097E-3</v>
      </c>
      <c r="G125" s="64">
        <f>'Insumo 1'!G122/$CP125</f>
        <v>1.0097489908797448E-2</v>
      </c>
      <c r="H125" s="64">
        <f>'Insumo 1'!H122/$CP125</f>
        <v>1.0208566489363299E-2</v>
      </c>
      <c r="I125" s="64">
        <f>'Insumo 1'!I122/$CP125</f>
        <v>1.031754728539017E-2</v>
      </c>
      <c r="J125" s="64">
        <f>'Insumo 1'!J122/$CP125</f>
        <v>1.0422486211234728E-2</v>
      </c>
      <c r="K125" s="64">
        <f>'Insumo 1'!K122/$CP125</f>
        <v>1.0524281460270814E-2</v>
      </c>
      <c r="L125" s="64">
        <f>'Insumo 1'!L122/$CP125</f>
        <v>1.0623531828081002E-2</v>
      </c>
      <c r="M125" s="64">
        <f>'Insumo 1'!M122/$CP125</f>
        <v>1.0707812306327058E-2</v>
      </c>
      <c r="N125" s="64">
        <f>'Insumo 1'!N122/$CP125</f>
        <v>1.0771284638078972E-2</v>
      </c>
      <c r="O125" s="64">
        <f>'Insumo 1'!O122/$CP125</f>
        <v>1.081918828468419E-2</v>
      </c>
      <c r="P125" s="64">
        <f>'Insumo 1'!P122/$CP125</f>
        <v>1.0864097953376582E-2</v>
      </c>
      <c r="Q125" s="64">
        <f>'Insumo 1'!Q122/$CP125</f>
        <v>1.0906013644156148E-2</v>
      </c>
      <c r="R125" s="64">
        <f>'Insumo 1'!R122/$CP125</f>
        <v>1.0936701917762618E-2</v>
      </c>
      <c r="S125" s="64">
        <f>'Insumo 1'!S122/$CP125</f>
        <v>1.0954066989657009E-2</v>
      </c>
      <c r="T125" s="64">
        <f>'Insumo 1'!T122/$CP125</f>
        <v>1.0963048923395486E-2</v>
      </c>
      <c r="U125" s="64">
        <f>'Insumo 1'!U122/$CP125</f>
        <v>1.0971731459342682E-2</v>
      </c>
      <c r="V125" s="64">
        <f>'Insumo 1'!V122/$CP125</f>
        <v>1.0981012790872444E-2</v>
      </c>
      <c r="W125" s="64">
        <f>'Insumo 1'!W122/$CP125</f>
        <v>1.0992839003628107E-2</v>
      </c>
      <c r="X125" s="64">
        <f>'Insumo 1'!X122/$CP125</f>
        <v>1.1010054376626858E-2</v>
      </c>
      <c r="Y125" s="64">
        <f>'Insumo 1'!Y122/$CP125</f>
        <v>1.1033706802138185E-2</v>
      </c>
      <c r="Z125" s="64">
        <f>'Insumo 1'!Z122/$CP125</f>
        <v>1.1061550796727467E-2</v>
      </c>
      <c r="AA125" s="64">
        <f>'Insumo 1'!AA122/$CP125</f>
        <v>1.1093286962603423E-2</v>
      </c>
      <c r="AB125" s="64">
        <f>'Insumo 1'!AB122/$CP125</f>
        <v>1.1142687598165056E-2</v>
      </c>
      <c r="AC125" s="64">
        <f>'Insumo 1'!AC122/$CP125</f>
        <v>1.1215890358133656E-2</v>
      </c>
      <c r="AD125" s="64">
        <f>'Insumo 1'!AD122/$CP125</f>
        <v>1.1307955178953059E-2</v>
      </c>
      <c r="AE125" s="64">
        <f>'Insumo 1'!AE122/$CP125</f>
        <v>1.1404510966641702E-2</v>
      </c>
      <c r="AF125" s="64">
        <f>'Insumo 1'!AF122/$CP125</f>
        <v>1.1505707420095225E-2</v>
      </c>
      <c r="AG125" s="64">
        <f>'Insumo 1'!AG122/$CP125</f>
        <v>1.1622622257591086E-2</v>
      </c>
      <c r="AH125" s="64">
        <f>'Insumo 1'!AH122/$CP125</f>
        <v>1.1758249457042111E-2</v>
      </c>
      <c r="AI125" s="64">
        <f>'Insumo 1'!AI122/$CP125</f>
        <v>1.1906750761518287E-2</v>
      </c>
      <c r="AJ125" s="64">
        <f>'Insumo 1'!AJ122/$CP125</f>
        <v>1.205480296930754E-2</v>
      </c>
      <c r="AK125" s="64">
        <f>'Insumo 1'!AK122/$CP125</f>
        <v>1.2201208489244737E-2</v>
      </c>
      <c r="AL125" s="64">
        <f>'Insumo 1'!AL122/$CP125</f>
        <v>1.2349859492616556E-2</v>
      </c>
      <c r="AM125" s="64">
        <f>'Insumo 1'!AM122/$CP125</f>
        <v>1.2500306882736069E-2</v>
      </c>
      <c r="AN125" s="64">
        <f>'Insumo 1'!AN122/$CP125</f>
        <v>1.2647011800464552E-2</v>
      </c>
      <c r="AO125" s="64">
        <f>'Insumo 1'!AO122/$CP125</f>
        <v>1.2784734784454554E-2</v>
      </c>
      <c r="AP125" s="64">
        <f>'Insumo 1'!AP122/$CP125</f>
        <v>1.2913475834706077E-2</v>
      </c>
      <c r="AQ125" s="64">
        <f>'Insumo 1'!AQ122/$CP125</f>
        <v>1.301796566386371E-2</v>
      </c>
      <c r="AR125" s="64">
        <f>'Insumo 1'!AR122/$CP125</f>
        <v>1.3089521735980254E-2</v>
      </c>
      <c r="AS125" s="64">
        <f>'Insumo 1'!AS122/$CP125</f>
        <v>1.3132635017924952E-2</v>
      </c>
      <c r="AT125" s="64">
        <f>'Insumo 1'!AT122/$CP125</f>
        <v>1.3167514860609375E-2</v>
      </c>
      <c r="AU125" s="64">
        <f>'Insumo 1'!AU122/$CP125</f>
        <v>1.319895162869405E-2</v>
      </c>
      <c r="AV125" s="64">
        <f>'Insumo 1'!AV122/$CP125</f>
        <v>1.3182484750173506E-2</v>
      </c>
      <c r="AW125" s="64">
        <f>'Insumo 1'!AW122/$CP125</f>
        <v>1.3100898852048994E-2</v>
      </c>
      <c r="AX125" s="64">
        <f>'Insumo 1'!AX122/$CP125</f>
        <v>1.2978295456518763E-2</v>
      </c>
      <c r="AY125" s="64">
        <f>'Insumo 1'!AY122/$CP125</f>
        <v>1.2855242964301608E-2</v>
      </c>
      <c r="AZ125" s="64">
        <f>'Insumo 1'!AZ122/$CP125</f>
        <v>1.2724106731719824E-2</v>
      </c>
      <c r="BA125" s="64">
        <f>'Insumo 1'!BA122/$CP125</f>
        <v>1.2620215698144758E-2</v>
      </c>
      <c r="BB125" s="64">
        <f>'Insumo 1'!BB122/$CP125</f>
        <v>1.2565575601235678E-2</v>
      </c>
      <c r="BC125" s="64">
        <f>'Insumo 1'!BC122/$CP125</f>
        <v>1.2545515949219746E-2</v>
      </c>
      <c r="BD125" s="64">
        <f>'Insumo 1'!BD122/$CP125</f>
        <v>1.252889937180356E-2</v>
      </c>
      <c r="BE125" s="64">
        <f>'Insumo 1'!BE122/$CP125</f>
        <v>1.2527701780638429E-2</v>
      </c>
      <c r="BF125" s="64">
        <f>'Insumo 1'!BF122/$CP125</f>
        <v>1.2525456297203811E-2</v>
      </c>
      <c r="BG125" s="64">
        <f>'Insumo 1'!BG122/$CP125</f>
        <v>1.2512282794387375E-2</v>
      </c>
      <c r="BH125" s="64">
        <f>'Insumo 1'!BH122/$CP125</f>
        <v>1.2503151161753255E-2</v>
      </c>
      <c r="BI125" s="64">
        <f>'Insumo 1'!BI122/$CP125</f>
        <v>1.2492971636849644E-2</v>
      </c>
      <c r="BJ125" s="64">
        <f>'Insumo 1'!BJ122/$CP125</f>
        <v>1.2448511064844178E-2</v>
      </c>
      <c r="BK125" s="64">
        <f>'Insumo 1'!BK122/$CP125</f>
        <v>1.2537731606646396E-2</v>
      </c>
      <c r="BL125" s="64">
        <f>'Insumo 1'!BL122/$CP125</f>
        <v>1.2832937828851053E-2</v>
      </c>
      <c r="BM125" s="64">
        <f>'Insumo 1'!BM122/$CP125</f>
        <v>1.3238023040456431E-2</v>
      </c>
      <c r="BN125" s="64">
        <f>'Insumo 1'!BN122/$CP125</f>
        <v>1.3593408218708896E-2</v>
      </c>
      <c r="BO125" s="64">
        <f>'Insumo 1'!BO122/$CP125</f>
        <v>1.3940410258805444E-2</v>
      </c>
      <c r="BP125" s="64">
        <f>'Insumo 1'!BP122/$CP125</f>
        <v>1.4099689883767795E-2</v>
      </c>
      <c r="BQ125" s="64">
        <f>'Insumo 1'!BQ122/$CP125</f>
        <v>1.3968703350081652E-2</v>
      </c>
      <c r="BR125" s="64">
        <f>'Insumo 1'!BR122/$CP125</f>
        <v>1.3629335953662808E-2</v>
      </c>
      <c r="BS125" s="64">
        <f>'Insumo 1'!BS122/$CP125</f>
        <v>1.3284429698105237E-2</v>
      </c>
      <c r="BT125" s="64">
        <f>'Insumo 1'!BT122/$CP125</f>
        <v>1.2915122522558132E-2</v>
      </c>
      <c r="BU125" s="64">
        <f>'Insumo 1'!BU122/$CP125</f>
        <v>1.2442523109018526E-2</v>
      </c>
      <c r="BV125" s="64">
        <f>'Insumo 1'!BV122/$CP125</f>
        <v>1.185450584693947E-2</v>
      </c>
      <c r="BW125" s="64">
        <f>'Insumo 1'!BW122/$CP125</f>
        <v>1.1189243954709502E-2</v>
      </c>
      <c r="BX125" s="64">
        <f>'Insumo 1'!BX122/$CP125</f>
        <v>1.0495688971203326E-2</v>
      </c>
      <c r="BY125" s="64">
        <f>'Insumo 1'!BY122/$CP125</f>
        <v>9.7612661891870733E-3</v>
      </c>
      <c r="BZ125" s="64">
        <f>'Insumo 1'!BZ122/$CP125</f>
        <v>9.09540550137454E-3</v>
      </c>
      <c r="CA125" s="64">
        <f>'Insumo 1'!CA122/$CP125</f>
        <v>8.5572379715440385E-3</v>
      </c>
      <c r="CB125" s="64">
        <f>'Insumo 1'!CB122/$CP125</f>
        <v>8.1039497155421612E-3</v>
      </c>
      <c r="CC125" s="64">
        <f>'Insumo 1'!CC122/$CP125</f>
        <v>7.6300030119417833E-3</v>
      </c>
      <c r="CD125" s="64">
        <f>'Insumo 1'!CD122/$CP125</f>
        <v>7.151565341472166E-3</v>
      </c>
      <c r="CE125" s="64">
        <f>'Insumo 1'!CE122/$CP125</f>
        <v>6.6978279887833633E-3</v>
      </c>
      <c r="CF125" s="64">
        <f>'Insumo 1'!CF122/$CP125</f>
        <v>6.2719346306838444E-3</v>
      </c>
      <c r="CG125" s="64">
        <f>'Insumo 1'!CG122/$CP125</f>
        <v>5.8644542367482068E-3</v>
      </c>
      <c r="CH125" s="64">
        <f>'Insumo 1'!CH122/$CP125</f>
        <v>5.4707461412115696E-3</v>
      </c>
      <c r="CI125" s="64">
        <f>'Insumo 1'!CI122/$CP125</f>
        <v>5.0990437833342032E-3</v>
      </c>
      <c r="CJ125" s="64">
        <f>'Insumo 1'!CJ122/$CP125</f>
        <v>4.6948567651026738E-3</v>
      </c>
      <c r="CK125" s="64">
        <f>'Insumo 1'!CK122/$CP125</f>
        <v>4.2328859731536007E-3</v>
      </c>
      <c r="CL125" s="64">
        <f>'Insumo 1'!CL122/$CP125</f>
        <v>3.7403766064937E-3</v>
      </c>
      <c r="CM125" s="64">
        <f>'Insumo 1'!CM122/$CP125</f>
        <v>3.2360410270781364E-3</v>
      </c>
      <c r="CN125" s="64">
        <f>'Insumo 1'!CN122/$CP125</f>
        <v>2.8230217740037701E-3</v>
      </c>
      <c r="CP125">
        <f>SUM('Insumo 1'!B122:CX122)</f>
        <v>6680.0759999999973</v>
      </c>
      <c r="CR125" s="79">
        <f t="shared" si="2"/>
        <v>0.18206170109441874</v>
      </c>
    </row>
    <row r="126" spans="1:96">
      <c r="A126">
        <f t="shared" si="3"/>
        <v>2065</v>
      </c>
      <c r="B126" s="64">
        <f>'Insumo 1'!B123/$CP126</f>
        <v>9.4495184784885757E-3</v>
      </c>
      <c r="C126" s="64">
        <f>'Insumo 1'!C123/$CP126</f>
        <v>9.548320656226926E-3</v>
      </c>
      <c r="D126" s="64">
        <f>'Insumo 1'!D123/$CP126</f>
        <v>9.6529878034200631E-3</v>
      </c>
      <c r="E126" s="64">
        <f>'Insumo 1'!E123/$CP126</f>
        <v>9.7626176170749479E-3</v>
      </c>
      <c r="F126" s="64">
        <f>'Insumo 1'!F123/$CP126</f>
        <v>9.8751047235411359E-3</v>
      </c>
      <c r="G126" s="64">
        <f>'Insumo 1'!G123/$CP126</f>
        <v>9.9889452844968921E-3</v>
      </c>
      <c r="H126" s="64">
        <f>'Insumo 1'!H123/$CP126</f>
        <v>1.0102785845452648E-2</v>
      </c>
      <c r="I126" s="64">
        <f>'Insumo 1'!I123/$CP126</f>
        <v>1.0214671416590141E-2</v>
      </c>
      <c r="J126" s="64">
        <f>'Insumo 1'!J123/$CP126</f>
        <v>1.0323398927251978E-2</v>
      </c>
      <c r="K126" s="64">
        <f>'Insumo 1'!K123/$CP126</f>
        <v>1.0427013387619897E-2</v>
      </c>
      <c r="L126" s="64">
        <f>'Insumo 1'!L123/$CP126</f>
        <v>1.0526868252183467E-2</v>
      </c>
      <c r="M126" s="64">
        <f>'Insumo 1'!M123/$CP126</f>
        <v>1.0624166591600077E-2</v>
      </c>
      <c r="N126" s="64">
        <f>'Insumo 1'!N123/$CP126</f>
        <v>1.0703418871155801E-2</v>
      </c>
      <c r="O126" s="64">
        <f>'Insumo 1'!O123/$CP126</f>
        <v>1.0757707434570631E-2</v>
      </c>
      <c r="P126" s="64">
        <f>'Insumo 1'!P123/$CP126</f>
        <v>1.0793498786628056E-2</v>
      </c>
      <c r="Q126" s="64">
        <f>'Insumo 1'!Q123/$CP126</f>
        <v>1.0826883997370695E-2</v>
      </c>
      <c r="R126" s="64">
        <f>'Insumo 1'!R123/$CP126</f>
        <v>1.0857111147637679E-2</v>
      </c>
      <c r="S126" s="64">
        <f>'Insumo 1'!S123/$CP126</f>
        <v>1.087756334881335E-2</v>
      </c>
      <c r="T126" s="64">
        <f>'Insumo 1'!T123/$CP126</f>
        <v>1.0887488681736836E-2</v>
      </c>
      <c r="U126" s="64">
        <f>'Insumo 1'!U123/$CP126</f>
        <v>1.0891097893709014E-2</v>
      </c>
      <c r="V126" s="64">
        <f>'Insumo 1'!V123/$CP126</f>
        <v>1.0894707105681191E-2</v>
      </c>
      <c r="W126" s="64">
        <f>'Insumo 1'!W123/$CP126</f>
        <v>1.0898917852982066E-2</v>
      </c>
      <c r="X126" s="64">
        <f>'Insumo 1'!X123/$CP126</f>
        <v>1.0908241650576857E-2</v>
      </c>
      <c r="Y126" s="64">
        <f>'Insumo 1'!Y123/$CP126</f>
        <v>1.0925535791276871E-2</v>
      </c>
      <c r="Z126" s="64">
        <f>'Insumo 1'!Z123/$CP126</f>
        <v>1.095110104274646E-2</v>
      </c>
      <c r="AA126" s="64">
        <f>'Insumo 1'!AA123/$CP126</f>
        <v>1.0981628960677793E-2</v>
      </c>
      <c r="AB126" s="64">
        <f>'Insumo 1'!AB123/$CP126</f>
        <v>1.1016969161238694E-2</v>
      </c>
      <c r="AC126" s="64">
        <f>'Insumo 1'!AC123/$CP126</f>
        <v>1.1070806573157004E-2</v>
      </c>
      <c r="AD126" s="64">
        <f>'Insumo 1'!AD123/$CP126</f>
        <v>1.114900616588751E-2</v>
      </c>
      <c r="AE126" s="64">
        <f>'Insumo 1'!AE123/$CP126</f>
        <v>1.1246605272968467E-2</v>
      </c>
      <c r="AF126" s="64">
        <f>'Insumo 1'!AF123/$CP126</f>
        <v>1.1349317430343342E-2</v>
      </c>
      <c r="AG126" s="64">
        <f>'Insumo 1'!AG123/$CP126</f>
        <v>1.1456841870347787E-2</v>
      </c>
      <c r="AH126" s="64">
        <f>'Insumo 1'!AH123/$CP126</f>
        <v>1.1579705461233988E-2</v>
      </c>
      <c r="AI126" s="64">
        <f>'Insumo 1'!AI123/$CP126</f>
        <v>1.1720915879645419E-2</v>
      </c>
      <c r="AJ126" s="64">
        <f>'Insumo 1'!AJ123/$CP126</f>
        <v>1.1874457772295123E-2</v>
      </c>
      <c r="AK126" s="64">
        <f>'Insumo 1'!AK123/$CP126</f>
        <v>1.2027698897280481E-2</v>
      </c>
      <c r="AL126" s="64">
        <f>'Insumo 1'!AL123/$CP126</f>
        <v>1.2179135416279747E-2</v>
      </c>
      <c r="AM126" s="64">
        <f>'Insumo 1'!AM123/$CP126</f>
        <v>1.2331775005936407E-2</v>
      </c>
      <c r="AN126" s="64">
        <f>'Insumo 1'!AN123/$CP126</f>
        <v>1.2484715363257418E-2</v>
      </c>
      <c r="AO126" s="64">
        <f>'Insumo 1'!AO123/$CP126</f>
        <v>1.2632693054116682E-2</v>
      </c>
      <c r="AP126" s="64">
        <f>'Insumo 1'!AP123/$CP126</f>
        <v>1.2771647715045504E-2</v>
      </c>
      <c r="AQ126" s="64">
        <f>'Insumo 1'!AQ123/$CP126</f>
        <v>1.290112819454736E-2</v>
      </c>
      <c r="AR126" s="64">
        <f>'Insumo 1'!AR123/$CP126</f>
        <v>1.300654726090137E-2</v>
      </c>
      <c r="AS126" s="64">
        <f>'Insumo 1'!AS123/$CP126</f>
        <v>1.3079032268009261E-2</v>
      </c>
      <c r="AT126" s="64">
        <f>'Insumo 1'!AT123/$CP126</f>
        <v>1.3123094730836256E-2</v>
      </c>
      <c r="AU126" s="64">
        <f>'Insumo 1'!AU123/$CP126</f>
        <v>1.3158585315229333E-2</v>
      </c>
      <c r="AV126" s="64">
        <f>'Insumo 1'!AV123/$CP126</f>
        <v>1.3190316303818058E-2</v>
      </c>
      <c r="AW126" s="64">
        <f>'Insumo 1'!AW123/$CP126</f>
        <v>1.3173924466111087E-2</v>
      </c>
      <c r="AX126" s="64">
        <f>'Insumo 1'!AX123/$CP126</f>
        <v>1.3092566812904926E-2</v>
      </c>
      <c r="AY126" s="64">
        <f>'Insumo 1'!AY123/$CP126</f>
        <v>1.2970003989683074E-2</v>
      </c>
      <c r="AZ126" s="64">
        <f>'Insumo 1'!AZ123/$CP126</f>
        <v>1.2846839631132529E-2</v>
      </c>
      <c r="BA126" s="64">
        <f>'Insumo 1'!BA123/$CP126</f>
        <v>1.2715253777980237E-2</v>
      </c>
      <c r="BB126" s="64">
        <f>'Insumo 1'!BB123/$CP126</f>
        <v>1.2610436246954923E-2</v>
      </c>
      <c r="BC126" s="64">
        <f>'Insumo 1'!BC123/$CP126</f>
        <v>1.2554794229050524E-2</v>
      </c>
      <c r="BD126" s="64">
        <f>'Insumo 1'!BD123/$CP126</f>
        <v>1.2533590108713983E-2</v>
      </c>
      <c r="BE126" s="64">
        <f>'Insumo 1'!BE123/$CP126</f>
        <v>1.2515243281188748E-2</v>
      </c>
      <c r="BF126" s="64">
        <f>'Insumo 1'!BF123/$CP126</f>
        <v>1.2511934836880921E-2</v>
      </c>
      <c r="BG126" s="64">
        <f>'Insumo 1'!BG123/$CP126</f>
        <v>1.2507272938083524E-2</v>
      </c>
      <c r="BH126" s="64">
        <f>'Insumo 1'!BH123/$CP126</f>
        <v>1.2491933787201771E-2</v>
      </c>
      <c r="BI126" s="64">
        <f>'Insumo 1'!BI123/$CP126</f>
        <v>1.2480203848292196E-2</v>
      </c>
      <c r="BJ126" s="64">
        <f>'Insumo 1'!BJ123/$CP126</f>
        <v>1.2466970071060878E-2</v>
      </c>
      <c r="BK126" s="64">
        <f>'Insumo 1'!BK123/$CP126</f>
        <v>1.2419148012429531E-2</v>
      </c>
      <c r="BL126" s="64">
        <f>'Insumo 1'!BL123/$CP126</f>
        <v>1.2503814109943522E-2</v>
      </c>
      <c r="BM126" s="64">
        <f>'Insumo 1'!BM123/$CP126</f>
        <v>1.2793152603046391E-2</v>
      </c>
      <c r="BN126" s="64">
        <f>'Insumo 1'!BN123/$CP126</f>
        <v>1.3191218606811102E-2</v>
      </c>
      <c r="BO126" s="64">
        <f>'Insumo 1'!BO123/$CP126</f>
        <v>1.3538906026797503E-2</v>
      </c>
      <c r="BP126" s="64">
        <f>'Insumo 1'!BP123/$CP126</f>
        <v>1.3878021568349988E-2</v>
      </c>
      <c r="BQ126" s="64">
        <f>'Insumo 1'!BQ123/$CP126</f>
        <v>1.4028856552020559E-2</v>
      </c>
      <c r="BR126" s="64">
        <f>'Insumo 1'!BR123/$CP126</f>
        <v>1.3889149971930866E-2</v>
      </c>
      <c r="BS126" s="64">
        <f>'Insumo 1'!BS123/$CP126</f>
        <v>1.354056024895142E-2</v>
      </c>
      <c r="BT126" s="64">
        <f>'Insumo 1'!BT123/$CP126</f>
        <v>1.3185804788852836E-2</v>
      </c>
      <c r="BU126" s="64">
        <f>'Insumo 1'!BU123/$CP126</f>
        <v>1.2805935228781188E-2</v>
      </c>
      <c r="BV126" s="64">
        <f>'Insumo 1'!BV123/$CP126</f>
        <v>1.232365427899901E-2</v>
      </c>
      <c r="BW126" s="64">
        <f>'Insumo 1'!BW123/$CP126</f>
        <v>1.1727382384428905E-2</v>
      </c>
      <c r="BX126" s="64">
        <f>'Insumo 1'!BX123/$CP126</f>
        <v>1.1054715503114381E-2</v>
      </c>
      <c r="BY126" s="64">
        <f>'Insumo 1'!BY123/$CP126</f>
        <v>1.0352723774525917E-2</v>
      </c>
      <c r="BZ126" s="64">
        <f>'Insumo 1'!BZ123/$CP126</f>
        <v>9.6095268759217641E-3</v>
      </c>
      <c r="CA126" s="64">
        <f>'Insumo 1'!CA123/$CP126</f>
        <v>8.9332507826350629E-3</v>
      </c>
      <c r="CB126" s="64">
        <f>'Insumo 1'!CB123/$CP126</f>
        <v>8.3820940377171728E-3</v>
      </c>
      <c r="CC126" s="64">
        <f>'Insumo 1'!CC123/$CP126</f>
        <v>7.9137987843271827E-3</v>
      </c>
      <c r="CD126" s="64">
        <f>'Insumo 1'!CD123/$CP126</f>
        <v>7.4253520974258691E-3</v>
      </c>
      <c r="CE126" s="64">
        <f>'Insumo 1'!CE123/$CP126</f>
        <v>6.9331458147202053E-3</v>
      </c>
      <c r="CF126" s="64">
        <f>'Insumo 1'!CF123/$CP126</f>
        <v>6.4628955715119521E-3</v>
      </c>
      <c r="CG126" s="64">
        <f>'Insumo 1'!CG123/$CP126</f>
        <v>6.0155036707941548E-3</v>
      </c>
      <c r="CH126" s="64">
        <f>'Insumo 1'!CH123/$CP126</f>
        <v>5.5848043754476769E-3</v>
      </c>
      <c r="CI126" s="64">
        <f>'Insumo 1'!CI123/$CP126</f>
        <v>5.1692938471507785E-3</v>
      </c>
      <c r="CJ126" s="64">
        <f>'Insumo 1'!CJ123/$CP126</f>
        <v>4.7773935805052051E-3</v>
      </c>
      <c r="CK126" s="64">
        <f>'Insumo 1'!CK123/$CP126</f>
        <v>4.3578226887396069E-3</v>
      </c>
      <c r="CL126" s="64">
        <f>'Insumo 1'!CL123/$CP126</f>
        <v>3.887121294034832E-3</v>
      </c>
      <c r="CM126" s="64">
        <f>'Insumo 1'!CM123/$CP126</f>
        <v>3.3916065670213389E-3</v>
      </c>
      <c r="CN126" s="64">
        <f>'Insumo 1'!CN123/$CP126</f>
        <v>2.8769930933217414E-3</v>
      </c>
      <c r="CP126">
        <f>SUM('Insumo 1'!B123:CX123)</f>
        <v>6649.6509999999962</v>
      </c>
      <c r="CR126" s="79">
        <f t="shared" si="2"/>
        <v>0.1805962448254804</v>
      </c>
    </row>
    <row r="127" spans="1:96">
      <c r="A127">
        <f t="shared" si="3"/>
        <v>2066</v>
      </c>
      <c r="B127" s="64">
        <f>'Insumo 1'!B124/$CP127</f>
        <v>9.3584806896241206E-3</v>
      </c>
      <c r="C127" s="64">
        <f>'Insumo 1'!C124/$CP127</f>
        <v>9.4591208882207796E-3</v>
      </c>
      <c r="D127" s="64">
        <f>'Insumo 1'!D124/$CP127</f>
        <v>9.5600633096360483E-3</v>
      </c>
      <c r="E127" s="64">
        <f>'Insumo 1'!E124/$CP127</f>
        <v>9.6662946303769648E-3</v>
      </c>
      <c r="F127" s="64">
        <f>'Insumo 1'!F124/$CP127</f>
        <v>9.7756992907132717E-3</v>
      </c>
      <c r="G127" s="64">
        <f>'Insumo 1'!G124/$CP127</f>
        <v>9.8872195107798412E-3</v>
      </c>
      <c r="H127" s="64">
        <f>'Insumo 1'!H124/$CP127</f>
        <v>9.9991930650743209E-3</v>
      </c>
      <c r="I127" s="64">
        <f>'Insumo 1'!I124/$CP127</f>
        <v>1.0110713285140889E-2</v>
      </c>
      <c r="J127" s="64">
        <f>'Insumo 1'!J124/$CP127</f>
        <v>1.0217700162928329E-2</v>
      </c>
      <c r="K127" s="64">
        <f>'Insumo 1'!K124/$CP127</f>
        <v>1.0317282581659854E-2</v>
      </c>
      <c r="L127" s="64">
        <f>'Insumo 1'!L124/$CP127</f>
        <v>1.0409611652744778E-2</v>
      </c>
      <c r="M127" s="64">
        <f>'Insumo 1'!M124/$CP127</f>
        <v>1.0498314050006398E-2</v>
      </c>
      <c r="N127" s="64">
        <f>'Insumo 1'!N124/$CP127</f>
        <v>1.0583994219081931E-2</v>
      </c>
      <c r="O127" s="64">
        <f>'Insumo 1'!O124/$CP127</f>
        <v>1.0653505467361907E-2</v>
      </c>
      <c r="P127" s="64">
        <f>'Insumo 1'!P124/$CP127</f>
        <v>1.070050111565554E-2</v>
      </c>
      <c r="Q127" s="64">
        <f>'Insumo 1'!Q124/$CP127</f>
        <v>1.0731327843153617E-2</v>
      </c>
      <c r="R127" s="64">
        <f>'Insumo 1'!R124/$CP127</f>
        <v>1.0759736788102821E-2</v>
      </c>
      <c r="S127" s="64">
        <f>'Insumo 1'!S124/$CP127</f>
        <v>1.0785425727684553E-2</v>
      </c>
      <c r="T127" s="64">
        <f>'Insumo 1'!T124/$CP127</f>
        <v>1.0803407985391762E-2</v>
      </c>
      <c r="U127" s="64">
        <f>'Insumo 1'!U124/$CP127</f>
        <v>1.0813532449815151E-2</v>
      </c>
      <c r="V127" s="64">
        <f>'Insumo 1'!V124/$CP127</f>
        <v>1.0819274683368714E-2</v>
      </c>
      <c r="W127" s="64">
        <f>'Insumo 1'!W124/$CP127</f>
        <v>1.0825923585378103E-2</v>
      </c>
      <c r="X127" s="64">
        <f>'Insumo 1'!X124/$CP127</f>
        <v>1.0833781378661927E-2</v>
      </c>
      <c r="Y127" s="64">
        <f>'Insumo 1'!Y124/$CP127</f>
        <v>1.0847230294090009E-2</v>
      </c>
      <c r="Z127" s="64">
        <f>'Insumo 1'!Z124/$CP127</f>
        <v>1.0869594782667044E-2</v>
      </c>
      <c r="AA127" s="64">
        <f>'Insumo 1'!AA124/$CP127</f>
        <v>1.0900874844393033E-2</v>
      </c>
      <c r="AB127" s="64">
        <f>'Insumo 1'!AB124/$CP127</f>
        <v>1.0937292694035367E-2</v>
      </c>
      <c r="AC127" s="64">
        <f>'Insumo 1'!AC124/$CP127</f>
        <v>1.0978848331594047E-2</v>
      </c>
      <c r="AD127" s="64">
        <f>'Insumo 1'!AD124/$CP127</f>
        <v>1.1038688449678546E-2</v>
      </c>
      <c r="AE127" s="64">
        <f>'Insumo 1'!AE124/$CP127</f>
        <v>1.1122555281842429E-2</v>
      </c>
      <c r="AF127" s="64">
        <f>'Insumo 1'!AF124/$CP127</f>
        <v>1.1225159928760045E-2</v>
      </c>
      <c r="AG127" s="64">
        <f>'Insumo 1'!AG124/$CP127</f>
        <v>1.1332902363594004E-2</v>
      </c>
      <c r="AH127" s="64">
        <f>'Insumo 1'!AH124/$CP127</f>
        <v>1.1445480363525702E-2</v>
      </c>
      <c r="AI127" s="64">
        <f>'Insumo 1'!AI124/$CP127</f>
        <v>1.1572413947341306E-2</v>
      </c>
      <c r="AJ127" s="64">
        <f>'Insumo 1'!AJ124/$CP127</f>
        <v>1.1716574231817602E-2</v>
      </c>
      <c r="AK127" s="64">
        <f>'Insumo 1'!AK124/$CP127</f>
        <v>1.1871614537763805E-2</v>
      </c>
      <c r="AL127" s="64">
        <f>'Insumo 1'!AL124/$CP127</f>
        <v>1.20263526208914E-2</v>
      </c>
      <c r="AM127" s="64">
        <f>'Insumo 1'!AM124/$CP127</f>
        <v>1.2178975144288737E-2</v>
      </c>
      <c r="AN127" s="64">
        <f>'Insumo 1'!AN124/$CP127</f>
        <v>1.2332655447551201E-2</v>
      </c>
      <c r="AO127" s="64">
        <f>'Insumo 1'!AO124/$CP127</f>
        <v>1.2486940196450884E-2</v>
      </c>
      <c r="AP127" s="64">
        <f>'Insumo 1'!AP124/$CP127</f>
        <v>1.2636540491662133E-2</v>
      </c>
      <c r="AQ127" s="64">
        <f>'Insumo 1'!AQ124/$CP127</f>
        <v>1.2776771879496517E-2</v>
      </c>
      <c r="AR127" s="64">
        <f>'Insumo 1'!AR124/$CP127</f>
        <v>1.2907181025726121E-2</v>
      </c>
      <c r="AS127" s="64">
        <f>'Insumo 1'!AS124/$CP127</f>
        <v>1.3013261235057734E-2</v>
      </c>
      <c r="AT127" s="64">
        <f>'Insumo 1'!AT124/$CP127</f>
        <v>1.308639915716101E-2</v>
      </c>
      <c r="AU127" s="64">
        <f>'Insumo 1'!AU124/$CP127</f>
        <v>1.3130825911496473E-2</v>
      </c>
      <c r="AV127" s="64">
        <f>'Insumo 1'!AV124/$CP127</f>
        <v>1.3166488204092285E-2</v>
      </c>
      <c r="AW127" s="64">
        <f>'Insumo 1'!AW124/$CP127</f>
        <v>1.3198221600046186E-2</v>
      </c>
      <c r="AX127" s="64">
        <f>'Insumo 1'!AX124/$CP127</f>
        <v>1.3181599345022714E-2</v>
      </c>
      <c r="AY127" s="64">
        <f>'Insumo 1'!AY124/$CP127</f>
        <v>1.309939473836118E-2</v>
      </c>
      <c r="AZ127" s="64">
        <f>'Insumo 1'!AZ124/$CP127</f>
        <v>1.297518115991305E-2</v>
      </c>
      <c r="BA127" s="64">
        <f>'Insumo 1'!BA124/$CP127</f>
        <v>1.2850363135827707E-2</v>
      </c>
      <c r="BB127" s="64">
        <f>'Insumo 1'!BB124/$CP127</f>
        <v>1.2716478427184104E-2</v>
      </c>
      <c r="BC127" s="64">
        <f>'Insumo 1'!BC124/$CP127</f>
        <v>1.2609642660805968E-2</v>
      </c>
      <c r="BD127" s="64">
        <f>'Insumo 1'!BD124/$CP127</f>
        <v>1.2551766991042426E-2</v>
      </c>
      <c r="BE127" s="64">
        <f>'Insumo 1'!BE124/$CP127</f>
        <v>1.2528193611190955E-2</v>
      </c>
      <c r="BF127" s="64">
        <f>'Insumo 1'!BF124/$CP127</f>
        <v>1.2507038013888354E-2</v>
      </c>
      <c r="BG127" s="64">
        <f>'Insumo 1'!BG124/$CP127</f>
        <v>1.2500238000469661E-2</v>
      </c>
      <c r="BH127" s="64">
        <f>'Insumo 1'!BH124/$CP127</f>
        <v>1.2491775761548619E-2</v>
      </c>
      <c r="BI127" s="64">
        <f>'Insumo 1'!BI124/$CP127</f>
        <v>1.2472886835385584E-2</v>
      </c>
      <c r="BJ127" s="64">
        <f>'Insumo 1'!BJ124/$CP127</f>
        <v>1.2457020137408634E-2</v>
      </c>
      <c r="BK127" s="64">
        <f>'Insumo 1'!BK124/$CP127</f>
        <v>1.2438886768292119E-2</v>
      </c>
      <c r="BL127" s="64">
        <f>'Insumo 1'!BL124/$CP127</f>
        <v>1.2385544440807703E-2</v>
      </c>
      <c r="BM127" s="64">
        <f>'Insumo 1'!BM124/$CP127</f>
        <v>1.2463215705190111E-2</v>
      </c>
      <c r="BN127" s="64">
        <f>'Insumo 1'!BN124/$CP127</f>
        <v>1.2743225146630963E-2</v>
      </c>
      <c r="BO127" s="64">
        <f>'Insumo 1'!BO124/$CP127</f>
        <v>1.3130674800087169E-2</v>
      </c>
      <c r="BP127" s="64">
        <f>'Insumo 1'!BP124/$CP127</f>
        <v>1.3467048797198523E-2</v>
      </c>
      <c r="BQ127" s="64">
        <f>'Insumo 1'!BQ124/$CP127</f>
        <v>1.379435610975162E-2</v>
      </c>
      <c r="BR127" s="64">
        <f>'Insumo 1'!BR124/$CP127</f>
        <v>1.3932320826446439E-2</v>
      </c>
      <c r="BS127" s="64">
        <f>'Insumo 1'!BS124/$CP127</f>
        <v>1.3778489411774668E-2</v>
      </c>
      <c r="BT127" s="64">
        <f>'Insumo 1'!BT124/$CP127</f>
        <v>1.3414915360988542E-2</v>
      </c>
      <c r="BU127" s="64">
        <f>'Insumo 1'!BU124/$CP127</f>
        <v>1.3044843519602329E-2</v>
      </c>
      <c r="BV127" s="64">
        <f>'Insumo 1'!BV124/$CP127</f>
        <v>1.2649233850043693E-2</v>
      </c>
      <c r="BW127" s="64">
        <f>'Insumo 1'!BW124/$CP127</f>
        <v>1.2151019533567443E-2</v>
      </c>
      <c r="BX127" s="64">
        <f>'Insumo 1'!BX124/$CP127</f>
        <v>1.1539320548703666E-2</v>
      </c>
      <c r="BY127" s="64">
        <f>'Insumo 1'!BY124/$CP127</f>
        <v>1.0851612524959833E-2</v>
      </c>
      <c r="BZ127" s="64">
        <f>'Insumo 1'!BZ124/$CP127</f>
        <v>1.0134588887810965E-2</v>
      </c>
      <c r="CA127" s="64">
        <f>'Insumo 1'!CA124/$CP127</f>
        <v>9.3770673929685494E-3</v>
      </c>
      <c r="CB127" s="64">
        <f>'Insumo 1'!CB124/$CP127</f>
        <v>8.6851282497641957E-3</v>
      </c>
      <c r="CC127" s="64">
        <f>'Insumo 1'!CC124/$CP127</f>
        <v>8.1161937937335345E-3</v>
      </c>
      <c r="CD127" s="64">
        <f>'Insumo 1'!CD124/$CP127</f>
        <v>7.629312832955106E-3</v>
      </c>
      <c r="CE127" s="64">
        <f>'Insumo 1'!CE124/$CP127</f>
        <v>7.1241473916508575E-3</v>
      </c>
      <c r="CF127" s="64">
        <f>'Insumo 1'!CF124/$CP127</f>
        <v>6.617470836253565E-3</v>
      </c>
      <c r="CG127" s="64">
        <f>'Insumo 1'!CG124/$CP127</f>
        <v>6.1334609922519163E-3</v>
      </c>
      <c r="CH127" s="64">
        <f>'Insumo 1'!CH124/$CP127</f>
        <v>5.673175639511043E-3</v>
      </c>
      <c r="CI127" s="64">
        <f>'Insumo 1'!CI124/$CP127</f>
        <v>5.2314769901145959E-3</v>
      </c>
      <c r="CJ127" s="64">
        <f>'Insumo 1'!CJ124/$CP127</f>
        <v>4.8009605850066681E-3</v>
      </c>
      <c r="CK127" s="64">
        <f>'Insumo 1'!CK124/$CP127</f>
        <v>4.4166842711458529E-3</v>
      </c>
      <c r="CL127" s="64">
        <f>'Insumo 1'!CL124/$CP127</f>
        <v>4.0109501371638281E-3</v>
      </c>
      <c r="CM127" s="64">
        <f>'Insumo 1'!CM124/$CP127</f>
        <v>3.542202545501914E-3</v>
      </c>
      <c r="CN127" s="64">
        <f>'Insumo 1'!CN124/$CP127</f>
        <v>3.0317482048720147E-3</v>
      </c>
      <c r="CP127">
        <f>SUM('Insumo 1'!B124:CX124)</f>
        <v>6617.6339999999964</v>
      </c>
      <c r="CR127" s="79">
        <f t="shared" si="2"/>
        <v>0.17891666417332849</v>
      </c>
    </row>
    <row r="128" spans="1:96">
      <c r="A128">
        <f t="shared" si="3"/>
        <v>2067</v>
      </c>
      <c r="B128" s="64">
        <f>'Insumo 1'!B125/$CP128</f>
        <v>9.2707671852599732E-3</v>
      </c>
      <c r="C128" s="64">
        <f>'Insumo 1'!C125/$CP128</f>
        <v>9.3629599748117805E-3</v>
      </c>
      <c r="D128" s="64">
        <f>'Insumo 1'!D125/$CP128</f>
        <v>9.4698853847697256E-3</v>
      </c>
      <c r="E128" s="64">
        <f>'Insumo 1'!E125/$CP128</f>
        <v>9.5733174929818858E-3</v>
      </c>
      <c r="F128" s="64">
        <f>'Insumo 1'!F125/$CP128</f>
        <v>9.6806985509936289E-3</v>
      </c>
      <c r="G128" s="64">
        <f>'Insumo 1'!G125/$CP128</f>
        <v>9.7903578492743622E-3</v>
      </c>
      <c r="H128" s="64">
        <f>'Insumo 1'!H125/$CP128</f>
        <v>9.9006246782934945E-3</v>
      </c>
      <c r="I128" s="64">
        <f>'Insumo 1'!I125/$CP128</f>
        <v>1.0010891507312625E-2</v>
      </c>
      <c r="J128" s="64">
        <f>'Insumo 1'!J125/$CP128</f>
        <v>1.012024704022416E-2</v>
      </c>
      <c r="K128" s="64">
        <f>'Insumo 1'!K125/$CP128</f>
        <v>1.0222008438905727E-2</v>
      </c>
      <c r="L128" s="64">
        <f>'Insumo 1'!L125/$CP128</f>
        <v>1.0312682401611541E-2</v>
      </c>
      <c r="M128" s="64">
        <f>'Insumo 1'!M125/$CP128</f>
        <v>1.0393332107133798E-2</v>
      </c>
      <c r="N128" s="64">
        <f>'Insumo 1'!N125/$CP128</f>
        <v>1.0470640393594868E-2</v>
      </c>
      <c r="O128" s="64">
        <f>'Insumo 1'!O125/$CP128</f>
        <v>1.0544911026363953E-2</v>
      </c>
      <c r="P128" s="64">
        <f>'Insumo 1'!P125/$CP128</f>
        <v>1.0604297156042301E-2</v>
      </c>
      <c r="Q128" s="64">
        <f>'Insumo 1'!Q125/$CP128</f>
        <v>1.0644090419407332E-2</v>
      </c>
      <c r="R128" s="64">
        <f>'Insumo 1'!R125/$CP128</f>
        <v>1.0669910475789222E-2</v>
      </c>
      <c r="S128" s="64">
        <f>'Insumo 1'!S125/$CP128</f>
        <v>1.0693300409217522E-2</v>
      </c>
      <c r="T128" s="64">
        <f>'Insumo 1'!T125/$CP128</f>
        <v>1.0714412102376832E-2</v>
      </c>
      <c r="U128" s="64">
        <f>'Insumo 1'!U125/$CP128</f>
        <v>1.0729904136205967E-2</v>
      </c>
      <c r="V128" s="64">
        <f>'Insumo 1'!V125/$CP128</f>
        <v>1.0740232158758722E-2</v>
      </c>
      <c r="W128" s="64">
        <f>'Insumo 1'!W125/$CP128</f>
        <v>1.0748281941042487E-2</v>
      </c>
      <c r="X128" s="64">
        <f>'Insumo 1'!X125/$CP128</f>
        <v>1.0757698667487648E-2</v>
      </c>
      <c r="Y128" s="64">
        <f>'Insumo 1'!Y125/$CP128</f>
        <v>1.0769089868832599E-2</v>
      </c>
      <c r="Z128" s="64">
        <f>'Insumo 1'!Z125/$CP128</f>
        <v>1.0787012025615324E-2</v>
      </c>
      <c r="AA128" s="64">
        <f>'Insumo 1'!AA125/$CP128</f>
        <v>1.0814502791527807E-2</v>
      </c>
      <c r="AB128" s="64">
        <f>'Insumo 1'!AB125/$CP128</f>
        <v>1.0851258401200849E-2</v>
      </c>
      <c r="AC128" s="64">
        <f>'Insumo 1'!AC125/$CP128</f>
        <v>1.089393743557327E-2</v>
      </c>
      <c r="AD128" s="64">
        <f>'Insumo 1'!AD125/$CP128</f>
        <v>1.0941780481222066E-2</v>
      </c>
      <c r="AE128" s="64">
        <f>'Insumo 1'!AE125/$CP128</f>
        <v>1.1007697566338185E-2</v>
      </c>
      <c r="AF128" s="64">
        <f>'Insumo 1'!AF125/$CP128</f>
        <v>1.1097156467567204E-2</v>
      </c>
      <c r="AG128" s="64">
        <f>'Insumo 1'!AG125/$CP128</f>
        <v>1.1204993173632747E-2</v>
      </c>
      <c r="AH128" s="64">
        <f>'Insumo 1'!AH125/$CP128</f>
        <v>1.1317842008290066E-2</v>
      </c>
      <c r="AI128" s="64">
        <f>'Insumo 1'!AI125/$CP128</f>
        <v>1.1435551088854566E-2</v>
      </c>
      <c r="AJ128" s="64">
        <f>'Insumo 1'!AJ125/$CP128</f>
        <v>1.1566777728348408E-2</v>
      </c>
      <c r="AK128" s="64">
        <f>'Insumo 1'!AK125/$CP128</f>
        <v>1.1713496401671384E-2</v>
      </c>
      <c r="AL128" s="64">
        <f>'Insumo 1'!AL125/$CP128</f>
        <v>1.1870239332177917E-2</v>
      </c>
      <c r="AM128" s="64">
        <f>'Insumo 1'!AM125/$CP128</f>
        <v>1.2026526614630653E-2</v>
      </c>
      <c r="AN128" s="64">
        <f>'Insumo 1'!AN125/$CP128</f>
        <v>1.2180080008760599E-2</v>
      </c>
      <c r="AO128" s="64">
        <f>'Insumo 1'!AO125/$CP128</f>
        <v>1.2335304112421138E-2</v>
      </c>
      <c r="AP128" s="64">
        <f>'Insumo 1'!AP125/$CP128</f>
        <v>1.2490983864135477E-2</v>
      </c>
      <c r="AQ128" s="64">
        <f>'Insumo 1'!AQ125/$CP128</f>
        <v>1.2642259017996432E-2</v>
      </c>
      <c r="AR128" s="64">
        <f>'Insumo 1'!AR125/$CP128</f>
        <v>1.2783509914673833E-2</v>
      </c>
      <c r="AS128" s="64">
        <f>'Insumo 1'!AS125/$CP128</f>
        <v>1.2914888436852274E-2</v>
      </c>
      <c r="AT128" s="64">
        <f>'Insumo 1'!AT125/$CP128</f>
        <v>1.302166196412562E-2</v>
      </c>
      <c r="AU128" s="64">
        <f>'Insumo 1'!AU125/$CP128</f>
        <v>1.3095476948840907E-2</v>
      </c>
      <c r="AV128" s="64">
        <f>'Insumo 1'!AV125/$CP128</f>
        <v>1.3140586106166915E-2</v>
      </c>
      <c r="AW128" s="64">
        <f>'Insumo 1'!AW125/$CP128</f>
        <v>1.3176430419732363E-2</v>
      </c>
      <c r="AX128" s="64">
        <f>'Insumo 1'!AX125/$CP128</f>
        <v>1.3208022018129028E-2</v>
      </c>
      <c r="AY128" s="64">
        <f>'Insumo 1'!AY125/$CP128</f>
        <v>1.31910111574539E-2</v>
      </c>
      <c r="AZ128" s="64">
        <f>'Insumo 1'!AZ125/$CP128</f>
        <v>1.3107627563608854E-2</v>
      </c>
      <c r="BA128" s="64">
        <f>'Insumo 1'!BA125/$CP128</f>
        <v>1.2982172466129788E-2</v>
      </c>
      <c r="BB128" s="64">
        <f>'Insumo 1'!BB125/$CP128</f>
        <v>1.2855350424489327E-2</v>
      </c>
      <c r="BC128" s="64">
        <f>'Insumo 1'!BC125/$CP128</f>
        <v>1.2719415421772906E-2</v>
      </c>
      <c r="BD128" s="64">
        <f>'Insumo 1'!BD125/$CP128</f>
        <v>1.261036365423057E-2</v>
      </c>
      <c r="BE128" s="64">
        <f>'Insumo 1'!BE125/$CP128</f>
        <v>1.2550369993813825E-2</v>
      </c>
      <c r="BF128" s="64">
        <f>'Insumo 1'!BF125/$CP128</f>
        <v>1.2524549937431935E-2</v>
      </c>
      <c r="BG128" s="64">
        <f>'Insumo 1'!BG125/$CP128</f>
        <v>1.2500400590580637E-2</v>
      </c>
      <c r="BH128" s="64">
        <f>'Insumo 1'!BH125/$CP128</f>
        <v>1.2490072568027881E-2</v>
      </c>
      <c r="BI128" s="64">
        <f>'Insumo 1'!BI125/$CP128</f>
        <v>1.2477921953259932E-2</v>
      </c>
      <c r="BJ128" s="64">
        <f>'Insumo 1'!BJ125/$CP128</f>
        <v>1.245498766788543E-2</v>
      </c>
      <c r="BK128" s="64">
        <f>'Insumo 1'!BK125/$CP128</f>
        <v>1.2434939153518315E-2</v>
      </c>
      <c r="BL128" s="64">
        <f>'Insumo 1'!BL125/$CP128</f>
        <v>1.2412004868143813E-2</v>
      </c>
      <c r="BM128" s="64">
        <f>'Insumo 1'!BM125/$CP128</f>
        <v>1.2353074386519263E-2</v>
      </c>
      <c r="BN128" s="64">
        <f>'Insumo 1'!BN125/$CP128</f>
        <v>1.2423699834857964E-2</v>
      </c>
      <c r="BO128" s="64">
        <f>'Insumo 1'!BO125/$CP128</f>
        <v>1.269465854418321E-2</v>
      </c>
      <c r="BP128" s="64">
        <f>'Insumo 1'!BP125/$CP128</f>
        <v>1.3071023836620411E-2</v>
      </c>
      <c r="BQ128" s="64">
        <f>'Insumo 1'!BQ125/$CP128</f>
        <v>1.3396356547032227E-2</v>
      </c>
      <c r="BR128" s="64">
        <f>'Insumo 1'!BR125/$CP128</f>
        <v>1.3711665000260486E-2</v>
      </c>
      <c r="BS128" s="64">
        <f>'Insumo 1'!BS125/$CP128</f>
        <v>1.3836512567001153E-2</v>
      </c>
      <c r="BT128" s="64">
        <f>'Insumo 1'!BT125/$CP128</f>
        <v>1.3668378435149668E-2</v>
      </c>
      <c r="BU128" s="64">
        <f>'Insumo 1'!BU125/$CP128</f>
        <v>1.328988678512808E-2</v>
      </c>
      <c r="BV128" s="64">
        <f>'Insumo 1'!BV125/$CP128</f>
        <v>1.2904104766245719E-2</v>
      </c>
      <c r="BW128" s="64">
        <f>'Insumo 1'!BW125/$CP128</f>
        <v>1.249219892561227E-2</v>
      </c>
      <c r="BX128" s="64">
        <f>'Insumo 1'!BX125/$CP128</f>
        <v>1.1978076038243459E-2</v>
      </c>
      <c r="BY128" s="64">
        <f>'Insumo 1'!BY125/$CP128</f>
        <v>1.1350648668163528E-2</v>
      </c>
      <c r="BZ128" s="64">
        <f>'Insumo 1'!BZ125/$CP128</f>
        <v>1.0647583721153117E-2</v>
      </c>
      <c r="CA128" s="64">
        <f>'Insumo 1'!CA125/$CP128</f>
        <v>9.9153572986996306E-3</v>
      </c>
      <c r="CB128" s="64">
        <f>'Insumo 1'!CB125/$CP128</f>
        <v>9.1431857301965142E-3</v>
      </c>
      <c r="CC128" s="64">
        <f>'Insumo 1'!CC125/$CP128</f>
        <v>8.4354124199635255E-3</v>
      </c>
      <c r="CD128" s="64">
        <f>'Insumo 1'!CD125/$CP128</f>
        <v>7.848385843987022E-3</v>
      </c>
      <c r="CE128" s="64">
        <f>'Insumo 1'!CE125/$CP128</f>
        <v>7.342920269640371E-3</v>
      </c>
      <c r="CF128" s="64">
        <f>'Insumo 1'!CF125/$CP128</f>
        <v>6.8207475999877924E-3</v>
      </c>
      <c r="CG128" s="64">
        <f>'Insumo 1'!CG125/$CP128</f>
        <v>6.2991824610736094E-3</v>
      </c>
      <c r="CH128" s="64">
        <f>'Insumo 1'!CH125/$CP128</f>
        <v>5.8011591382723278E-3</v>
      </c>
      <c r="CI128" s="64">
        <f>'Insumo 1'!CI125/$CP128</f>
        <v>5.32804457574534E-3</v>
      </c>
      <c r="CJ128" s="64">
        <f>'Insumo 1'!CJ125/$CP128</f>
        <v>4.8749785275854669E-3</v>
      </c>
      <c r="CK128" s="64">
        <f>'Insumo 1'!CK125/$CP128</f>
        <v>4.4292028482863632E-3</v>
      </c>
      <c r="CL128" s="64">
        <f>'Insumo 1'!CL125/$CP128</f>
        <v>4.0526856731645643E-3</v>
      </c>
      <c r="CM128" s="64">
        <f>'Insumo 1'!CM125/$CP128</f>
        <v>3.6611321122674294E-3</v>
      </c>
      <c r="CN128" s="64">
        <f>'Insumo 1'!CN125/$CP128</f>
        <v>3.194244739809015E-3</v>
      </c>
      <c r="CP128">
        <f>SUM('Insumo 1'!B125:CX125)</f>
        <v>6584.0289999999968</v>
      </c>
      <c r="CR128" s="79">
        <f t="shared" si="2"/>
        <v>0.17731012424155493</v>
      </c>
    </row>
    <row r="129" spans="1:96">
      <c r="A129">
        <f t="shared" si="3"/>
        <v>2068</v>
      </c>
      <c r="B129" s="64">
        <f>'Insumo 1'!B126/$CP129</f>
        <v>9.186075364664651E-3</v>
      </c>
      <c r="C129" s="64">
        <f>'Insumo 1'!C126/$CP129</f>
        <v>9.2744881715422205E-3</v>
      </c>
      <c r="D129" s="64">
        <f>'Insumo 1'!D126/$CP129</f>
        <v>9.3714521307257381E-3</v>
      </c>
      <c r="E129" s="64">
        <f>'Insumo 1'!E126/$CP129</f>
        <v>9.4815482166648191E-3</v>
      </c>
      <c r="F129" s="64">
        <f>'Insumo 1'!F126/$CP129</f>
        <v>9.5875214255992467E-3</v>
      </c>
      <c r="G129" s="64">
        <f>'Insumo 1'!G126/$CP129</f>
        <v>9.6960905200551215E-3</v>
      </c>
      <c r="H129" s="64">
        <f>'Insumo 1'!H126/$CP129</f>
        <v>9.8058812076975612E-3</v>
      </c>
      <c r="I129" s="64">
        <f>'Insumo 1'!I126/$CP129</f>
        <v>9.9150610987467202E-3</v>
      </c>
      <c r="J129" s="64">
        <f>'Insumo 1'!J126/$CP129</f>
        <v>1.0023324794905955E-2</v>
      </c>
      <c r="K129" s="64">
        <f>'Insumo 1'!K126/$CP129</f>
        <v>1.0130519597026946E-2</v>
      </c>
      <c r="L129" s="64">
        <f>'Insumo 1'!L126/$CP129</f>
        <v>1.0227330857062143E-2</v>
      </c>
      <c r="M129" s="64">
        <f>'Insumo 1'!M126/$CP129</f>
        <v>1.0308872202265288E-2</v>
      </c>
      <c r="N129" s="64">
        <f>'Insumo 1'!N126/$CP129</f>
        <v>1.0377739518157835E-2</v>
      </c>
      <c r="O129" s="64">
        <f>'Insumo 1'!O126/$CP129</f>
        <v>1.0443705550232291E-2</v>
      </c>
      <c r="P129" s="64">
        <f>'Insumo 1'!P126/$CP129</f>
        <v>1.0506159501895375E-2</v>
      </c>
      <c r="Q129" s="64">
        <f>'Insumo 1'!Q126/$CP129</f>
        <v>1.0555481326802897E-2</v>
      </c>
      <c r="R129" s="64">
        <f>'Insumo 1'!R126/$CP129</f>
        <v>1.0588006245395163E-2</v>
      </c>
      <c r="S129" s="64">
        <f>'Insumo 1'!S126/$CP129</f>
        <v>1.0608773329566751E-2</v>
      </c>
      <c r="T129" s="64">
        <f>'Insumo 1'!T126/$CP129</f>
        <v>1.0627097227365212E-2</v>
      </c>
      <c r="U129" s="64">
        <f>'Insumo 1'!U126/$CP129</f>
        <v>1.0643436036235505E-2</v>
      </c>
      <c r="V129" s="64">
        <f>'Insumo 1'!V126/$CP129</f>
        <v>1.0656415463842748E-2</v>
      </c>
      <c r="W129" s="64">
        <f>'Insumo 1'!W126/$CP129</f>
        <v>1.0667104404225183E-2</v>
      </c>
      <c r="X129" s="64">
        <f>'Insumo 1'!X126/$CP129</f>
        <v>1.0677335247162658E-2</v>
      </c>
      <c r="Y129" s="64">
        <f>'Insumo 1'!Y126/$CP129</f>
        <v>1.0689551179028298E-2</v>
      </c>
      <c r="Z129" s="64">
        <f>'Insumo 1'!Z126/$CP129</f>
        <v>1.0704668394712026E-2</v>
      </c>
      <c r="AA129" s="64">
        <f>'Insumo 1'!AA126/$CP129</f>
        <v>1.0727115169515139E-2</v>
      </c>
      <c r="AB129" s="64">
        <f>'Insumo 1'!AB126/$CP129</f>
        <v>1.0759640088107404E-2</v>
      </c>
      <c r="AC129" s="64">
        <f>'Insumo 1'!AC126/$CP129</f>
        <v>1.0802243150488826E-2</v>
      </c>
      <c r="AD129" s="64">
        <f>'Insumo 1'!AD126/$CP129</f>
        <v>1.0850954178803066E-2</v>
      </c>
      <c r="AE129" s="64">
        <f>'Insumo 1'!AE126/$CP129</f>
        <v>1.0905315075605163E-2</v>
      </c>
      <c r="AF129" s="64">
        <f>'Insumo 1'!AF126/$CP129</f>
        <v>1.0977236374464119E-2</v>
      </c>
      <c r="AG129" s="64">
        <f>'Insumo 1'!AG126/$CP129</f>
        <v>1.1072520643016111E-2</v>
      </c>
      <c r="AH129" s="64">
        <f>'Insumo 1'!AH126/$CP129</f>
        <v>1.1185518012773281E-2</v>
      </c>
      <c r="AI129" s="64">
        <f>'Insumo 1'!AI126/$CP129</f>
        <v>1.1303554454425029E-2</v>
      </c>
      <c r="AJ129" s="64">
        <f>'Insumo 1'!AJ126/$CP129</f>
        <v>1.1426477268823031E-2</v>
      </c>
      <c r="AK129" s="64">
        <f>'Insumo 1'!AK126/$CP129</f>
        <v>1.1561921413383313E-2</v>
      </c>
      <c r="AL129" s="64">
        <f>'Insumo 1'!AL126/$CP129</f>
        <v>1.1711261180440762E-2</v>
      </c>
      <c r="AM129" s="64">
        <f>'Insumo 1'!AM126/$CP129</f>
        <v>1.1869762896397443E-2</v>
      </c>
      <c r="AN129" s="64">
        <f>'Insumo 1'!AN126/$CP129</f>
        <v>1.2027501116612519E-2</v>
      </c>
      <c r="AO129" s="64">
        <f>'Insumo 1'!AO126/$CP129</f>
        <v>1.2182490752157828E-2</v>
      </c>
      <c r="AP129" s="64">
        <f>'Insumo 1'!AP126/$CP129</f>
        <v>1.2338701980889698E-2</v>
      </c>
      <c r="AQ129" s="64">
        <f>'Insumo 1'!AQ126/$CP129</f>
        <v>1.2495982103659814E-2</v>
      </c>
      <c r="AR129" s="64">
        <f>'Insumo 1'!AR126/$CP129</f>
        <v>1.2648833951128634E-2</v>
      </c>
      <c r="AS129" s="64">
        <f>'Insumo 1'!AS126/$CP129</f>
        <v>1.2791454955659982E-2</v>
      </c>
      <c r="AT129" s="64">
        <f>'Insumo 1'!AT126/$CP129</f>
        <v>1.2923845117253854E-2</v>
      </c>
      <c r="AU129" s="64">
        <f>'Insumo 1'!AU126/$CP129</f>
        <v>1.3031192618523167E-2</v>
      </c>
      <c r="AV129" s="64">
        <f>'Insumo 1'!AV126/$CP129</f>
        <v>1.3105862502051892E-2</v>
      </c>
      <c r="AW129" s="64">
        <f>'Insumo 1'!AW126/$CP129</f>
        <v>1.315121414910308E-2</v>
      </c>
      <c r="AX129" s="64">
        <f>'Insumo 1'!AX126/$CP129</f>
        <v>1.318755654640336E-2</v>
      </c>
      <c r="AY129" s="64">
        <f>'Insumo 1'!AY126/$CP129</f>
        <v>1.3219165270105701E-2</v>
      </c>
      <c r="AZ129" s="64">
        <f>'Insumo 1'!AZ126/$CP129</f>
        <v>1.3201604868048845E-2</v>
      </c>
      <c r="BA129" s="64">
        <f>'Insumo 1'!BA126/$CP129</f>
        <v>1.3117314938175931E-2</v>
      </c>
      <c r="BB129" s="64">
        <f>'Insumo 1'!BB126/$CP129</f>
        <v>1.2990116547624952E-2</v>
      </c>
      <c r="BC129" s="64">
        <f>'Insumo 1'!BC126/$CP129</f>
        <v>1.2861696563887411E-2</v>
      </c>
      <c r="BD129" s="64">
        <f>'Insumo 1'!BD126/$CP129</f>
        <v>1.272365653380568E-2</v>
      </c>
      <c r="BE129" s="64">
        <f>'Insumo 1'!BE126/$CP129</f>
        <v>1.2612186155531713E-2</v>
      </c>
      <c r="BF129" s="64">
        <f>'Insumo 1'!BF126/$CP129</f>
        <v>1.254988490301695E-2</v>
      </c>
      <c r="BG129" s="64">
        <f>'Insumo 1'!BG126/$CP129</f>
        <v>1.2521788259725978E-2</v>
      </c>
      <c r="BH129" s="64">
        <f>'Insumo 1'!BH126/$CP129</f>
        <v>1.249460781132493E-2</v>
      </c>
      <c r="BI129" s="64">
        <f>'Insumo 1'!BI126/$CP129</f>
        <v>1.2480864887976085E-2</v>
      </c>
      <c r="BJ129" s="64">
        <f>'Insumo 1'!BJ126/$CP129</f>
        <v>1.2464984176550752E-2</v>
      </c>
      <c r="BK129" s="64">
        <f>'Insumo 1'!BK126/$CP129</f>
        <v>1.2438261825594665E-2</v>
      </c>
      <c r="BL129" s="64">
        <f>'Insumo 1'!BL126/$CP129</f>
        <v>1.2413677262715065E-2</v>
      </c>
      <c r="BM129" s="64">
        <f>'Insumo 1'!BM126/$CP129</f>
        <v>1.2385886017720733E-2</v>
      </c>
      <c r="BN129" s="64">
        <f>'Insumo 1'!BN126/$CP129</f>
        <v>1.2321294277981161E-2</v>
      </c>
      <c r="BO129" s="64">
        <f>'Insumo 1'!BO126/$CP129</f>
        <v>1.238466442453417E-2</v>
      </c>
      <c r="BP129" s="64">
        <f>'Insumo 1'!BP126/$CP129</f>
        <v>1.2646390764755508E-2</v>
      </c>
      <c r="BQ129" s="64">
        <f>'Insumo 1'!BQ126/$CP129</f>
        <v>1.3012105224983105E-2</v>
      </c>
      <c r="BR129" s="64">
        <f>'Insumo 1'!BR126/$CP129</f>
        <v>1.3325749275633412E-2</v>
      </c>
      <c r="BS129" s="64">
        <f>'Insumo 1'!BS126/$CP129</f>
        <v>1.3629009784197926E-2</v>
      </c>
      <c r="BT129" s="64">
        <f>'Insumo 1'!BT126/$CP129</f>
        <v>1.374063286162021E-2</v>
      </c>
      <c r="BU129" s="64">
        <f>'Insumo 1'!BU126/$CP129</f>
        <v>1.3558157379377215E-2</v>
      </c>
      <c r="BV129" s="64">
        <f>'Insumo 1'!BV126/$CP129</f>
        <v>1.3164346275858644E-2</v>
      </c>
      <c r="BW129" s="64">
        <f>'Insumo 1'!BW126/$CP129</f>
        <v>1.2762900214924048E-2</v>
      </c>
      <c r="BX129" s="64">
        <f>'Insumo 1'!BX126/$CP129</f>
        <v>1.2334579103885045E-2</v>
      </c>
      <c r="BY129" s="64">
        <f>'Insumo 1'!BY126/$CP129</f>
        <v>1.1804102262619626E-2</v>
      </c>
      <c r="BZ129" s="64">
        <f>'Insumo 1'!BZ126/$CP129</f>
        <v>1.1160933449893679E-2</v>
      </c>
      <c r="CA129" s="64">
        <f>'Insumo 1'!CA126/$CP129</f>
        <v>1.0442331257897407E-2</v>
      </c>
      <c r="CB129" s="64">
        <f>'Insumo 1'!CB126/$CP129</f>
        <v>9.6945635285719169E-3</v>
      </c>
      <c r="CC129" s="64">
        <f>'Insumo 1'!CC126/$CP129</f>
        <v>8.9075521181280586E-3</v>
      </c>
      <c r="CD129" s="64">
        <f>'Insumo 1'!CD126/$CP129</f>
        <v>8.1836054559405683E-3</v>
      </c>
      <c r="CE129" s="64">
        <f>'Insumo 1'!CE126/$CP129</f>
        <v>7.5784587311464252E-3</v>
      </c>
      <c r="CF129" s="64">
        <f>'Insumo 1'!CF126/$CP129</f>
        <v>7.0537844575171869E-3</v>
      </c>
      <c r="CG129" s="64">
        <f>'Insumo 1'!CG126/$CP129</f>
        <v>6.5144510656491798E-3</v>
      </c>
      <c r="CH129" s="64">
        <f>'Insumo 1'!CH126/$CP129</f>
        <v>5.9780189575992628E-3</v>
      </c>
      <c r="CI129" s="64">
        <f>'Insumo 1'!CI126/$CP129</f>
        <v>5.4658660141323053E-3</v>
      </c>
      <c r="CJ129" s="64">
        <f>'Insumo 1'!CJ126/$CP129</f>
        <v>4.9792138284348699E-3</v>
      </c>
      <c r="CK129" s="64">
        <f>'Insumo 1'!CK126/$CP129</f>
        <v>4.5151611166888705E-3</v>
      </c>
      <c r="CL129" s="64">
        <f>'Insumo 1'!CL126/$CP129</f>
        <v>4.0535515913159986E-3</v>
      </c>
      <c r="CM129" s="64">
        <f>'Insumo 1'!CM126/$CP129</f>
        <v>3.6849358472703111E-3</v>
      </c>
      <c r="CN129" s="64">
        <f>'Insumo 1'!CN126/$CP129</f>
        <v>3.3076162517703552E-3</v>
      </c>
      <c r="CP129">
        <f>SUM('Insumo 1'!B126:CX126)</f>
        <v>6548.8250000000016</v>
      </c>
      <c r="CR129" s="79">
        <f t="shared" si="2"/>
        <v>0.17578099888147869</v>
      </c>
    </row>
    <row r="130" spans="1:96">
      <c r="A130">
        <f t="shared" si="3"/>
        <v>2069</v>
      </c>
      <c r="B130" s="64">
        <f>'Insumo 1'!B127/$CP130</f>
        <v>9.1035862905822721E-3</v>
      </c>
      <c r="C130" s="64">
        <f>'Insumo 1'!C127/$CP130</f>
        <v>9.1881986760234749E-3</v>
      </c>
      <c r="D130" s="64">
        <f>'Insumo 1'!D127/$CP130</f>
        <v>9.2820247513493818E-3</v>
      </c>
      <c r="E130" s="64">
        <f>'Insumo 1'!E127/$CP130</f>
        <v>9.3830682170849746E-3</v>
      </c>
      <c r="F130" s="64">
        <f>'Insumo 1'!F127/$CP130</f>
        <v>9.4936324957014279E-3</v>
      </c>
      <c r="G130" s="64">
        <f>'Insumo 1'!G127/$CP130</f>
        <v>9.6022004748428629E-3</v>
      </c>
      <c r="H130" s="64">
        <f>'Insumo 1'!H127/$CP130</f>
        <v>9.7121505074670034E-3</v>
      </c>
      <c r="I130" s="64">
        <f>'Insumo 1'!I127/$CP130</f>
        <v>9.8219469785930658E-3</v>
      </c>
      <c r="J130" s="64">
        <f>'Insumo 1'!J127/$CP130</f>
        <v>9.9299007117421862E-3</v>
      </c>
      <c r="K130" s="64">
        <f>'Insumo 1'!K127/$CP130</f>
        <v>1.0036318829910523E-2</v>
      </c>
      <c r="L130" s="64">
        <f>'Insumo 1'!L127/$CP130</f>
        <v>1.0141201333098076E-2</v>
      </c>
      <c r="M130" s="64">
        <f>'Insumo 1'!M127/$CP130</f>
        <v>1.0233031108948965E-2</v>
      </c>
      <c r="N130" s="64">
        <f>'Insumo 1'!N127/$CP130</f>
        <v>1.0305205013045816E-2</v>
      </c>
      <c r="O130" s="64">
        <f>'Insumo 1'!O127/$CP130</f>
        <v>1.0362483451829061E-2</v>
      </c>
      <c r="P130" s="64">
        <f>'Insumo 1'!P127/$CP130</f>
        <v>1.041669066065074E-2</v>
      </c>
      <c r="Q130" s="64">
        <f>'Insumo 1'!Q127/$CP130</f>
        <v>1.0467519516514694E-2</v>
      </c>
      <c r="R130" s="64">
        <f>'Insumo 1'!R127/$CP130</f>
        <v>1.0506524137026609E-2</v>
      </c>
      <c r="S130" s="64">
        <f>'Insumo 1'!S127/$CP130</f>
        <v>1.0531708222711468E-2</v>
      </c>
      <c r="T130" s="64">
        <f>'Insumo 1'!T127/$CP130</f>
        <v>1.0547064372519309E-2</v>
      </c>
      <c r="U130" s="64">
        <f>'Insumo 1'!U127/$CP130</f>
        <v>1.056042422285213E-2</v>
      </c>
      <c r="V130" s="64">
        <f>'Insumo 1'!V127/$CP130</f>
        <v>1.057209489670609E-2</v>
      </c>
      <c r="W130" s="64">
        <f>'Insumo 1'!W127/$CP130</f>
        <v>1.0582537078575422E-2</v>
      </c>
      <c r="X130" s="64">
        <f>'Insumo 1'!X127/$CP130</f>
        <v>1.0593286383440908E-2</v>
      </c>
      <c r="Y130" s="64">
        <f>'Insumo 1'!Y127/$CP130</f>
        <v>1.0605878426283339E-2</v>
      </c>
      <c r="Z130" s="64">
        <f>'Insumo 1'!Z127/$CP130</f>
        <v>1.0621234576091178E-2</v>
      </c>
      <c r="AA130" s="64">
        <f>'Insumo 1'!AA127/$CP130</f>
        <v>1.0639815517358668E-2</v>
      </c>
      <c r="AB130" s="64">
        <f>'Insumo 1'!AB127/$CP130</f>
        <v>1.0666842341020466E-2</v>
      </c>
      <c r="AC130" s="64">
        <f>'Insumo 1'!AC127/$CP130</f>
        <v>1.0704464908049677E-2</v>
      </c>
      <c r="AD130" s="64">
        <f>'Insumo 1'!AD127/$CP130</f>
        <v>1.0752990341442455E-2</v>
      </c>
      <c r="AE130" s="64">
        <f>'Insumo 1'!AE127/$CP130</f>
        <v>1.0807811796256445E-2</v>
      </c>
      <c r="AF130" s="64">
        <f>'Insumo 1'!AF127/$CP130</f>
        <v>1.0868622149495496E-2</v>
      </c>
      <c r="AG130" s="64">
        <f>'Insumo 1'!AG127/$CP130</f>
        <v>1.0946938513515485E-2</v>
      </c>
      <c r="AH130" s="64">
        <f>'Insumo 1'!AH127/$CP130</f>
        <v>1.1047828417752998E-2</v>
      </c>
      <c r="AI130" s="64">
        <f>'Insumo 1'!AI127/$CP130</f>
        <v>1.1166070771273372E-2</v>
      </c>
      <c r="AJ130" s="64">
        <f>'Insumo 1'!AJ127/$CP130</f>
        <v>1.1289380654230333E-2</v>
      </c>
      <c r="AK130" s="64">
        <f>'Insumo 1'!AK127/$CP130</f>
        <v>1.1417758066623882E-2</v>
      </c>
      <c r="AL130" s="64">
        <f>'Insumo 1'!AL127/$CP130</f>
        <v>1.1557345468377157E-2</v>
      </c>
      <c r="AM130" s="64">
        <f>'Insumo 1'!AM127/$CP130</f>
        <v>1.1709524912972858E-2</v>
      </c>
      <c r="AN130" s="64">
        <f>'Insumo 1'!AN127/$CP130</f>
        <v>1.1869843116966716E-2</v>
      </c>
      <c r="AO130" s="64">
        <f>'Insumo 1'!AO127/$CP130</f>
        <v>1.2029086390474026E-2</v>
      </c>
      <c r="AP130" s="64">
        <f>'Insumo 1'!AP127/$CP130</f>
        <v>1.2185104872521687E-2</v>
      </c>
      <c r="AQ130" s="64">
        <f>'Insumo 1'!AQ127/$CP130</f>
        <v>1.2342658969550136E-2</v>
      </c>
      <c r="AR130" s="64">
        <f>'Insumo 1'!AR127/$CP130</f>
        <v>1.2501441558563208E-2</v>
      </c>
      <c r="AS130" s="64">
        <f>'Insumo 1'!AS127/$CP130</f>
        <v>1.2656077987128167E-2</v>
      </c>
      <c r="AT130" s="64">
        <f>'Insumo 1'!AT127/$CP130</f>
        <v>1.2799965110827635E-2</v>
      </c>
      <c r="AU130" s="64">
        <f>'Insumo 1'!AU127/$CP130</f>
        <v>1.2933102929661615E-2</v>
      </c>
      <c r="AV130" s="64">
        <f>'Insumo 1'!AV127/$CP130</f>
        <v>1.3041363785806892E-2</v>
      </c>
      <c r="AW130" s="64">
        <f>'Insumo 1'!AW127/$CP130</f>
        <v>1.3116455358367234E-2</v>
      </c>
      <c r="AX130" s="64">
        <f>'Insumo 1'!AX127/$CP130</f>
        <v>1.3162523807790757E-2</v>
      </c>
      <c r="AY130" s="64">
        <f>'Insumo 1'!AY127/$CP130</f>
        <v>1.3198917882835339E-2</v>
      </c>
      <c r="AZ130" s="64">
        <f>'Insumo 1'!AZ127/$CP130</f>
        <v>1.3230705112937571E-2</v>
      </c>
      <c r="BA130" s="64">
        <f>'Insumo 1'!BA127/$CP130</f>
        <v>1.3212738417662396E-2</v>
      </c>
      <c r="BB130" s="64">
        <f>'Insumo 1'!BB127/$CP130</f>
        <v>1.3127358224730802E-2</v>
      </c>
      <c r="BC130" s="64">
        <f>'Insumo 1'!BC127/$CP130</f>
        <v>1.2998520127843017E-2</v>
      </c>
      <c r="BD130" s="64">
        <f>'Insumo 1'!BD127/$CP130</f>
        <v>1.2868299977472528E-2</v>
      </c>
      <c r="BE130" s="64">
        <f>'Insumo 1'!BE127/$CP130</f>
        <v>1.2727944768228862E-2</v>
      </c>
      <c r="BF130" s="64">
        <f>'Insumo 1'!BF127/$CP130</f>
        <v>1.2614155698152761E-2</v>
      </c>
      <c r="BG130" s="64">
        <f>'Insumo 1'!BG127/$CP130</f>
        <v>1.2549659868959831E-2</v>
      </c>
      <c r="BH130" s="64">
        <f>'Insumo 1'!BH127/$CP130</f>
        <v>1.2519101130842227E-2</v>
      </c>
      <c r="BI130" s="64">
        <f>'Insumo 1'!BI127/$CP130</f>
        <v>1.2489156638716937E-2</v>
      </c>
      <c r="BJ130" s="64">
        <f>'Insumo 1'!BJ127/$CP130</f>
        <v>1.2471804189434076E-2</v>
      </c>
      <c r="BK130" s="64">
        <f>'Insumo 1'!BK127/$CP130</f>
        <v>1.245214831768004E-2</v>
      </c>
      <c r="BL130" s="64">
        <f>'Insumo 1'!BL127/$CP130</f>
        <v>1.2421436018064358E-2</v>
      </c>
      <c r="BM130" s="64">
        <f>'Insumo 1'!BM127/$CP130</f>
        <v>1.2392720017923697E-2</v>
      </c>
      <c r="BN130" s="64">
        <f>'Insumo 1'!BN127/$CP130</f>
        <v>1.2359704295836839E-2</v>
      </c>
      <c r="BO130" s="64">
        <f>'Insumo 1'!BO127/$CP130</f>
        <v>1.2289373129716927E-2</v>
      </c>
      <c r="BP130" s="64">
        <f>'Insumo 1'!BP127/$CP130</f>
        <v>1.2345576638013625E-2</v>
      </c>
      <c r="BQ130" s="64">
        <f>'Insumo 1'!BQ127/$CP130</f>
        <v>1.2598031740854528E-2</v>
      </c>
      <c r="BR130" s="64">
        <f>'Insumo 1'!BR127/$CP130</f>
        <v>1.2952605239917573E-2</v>
      </c>
      <c r="BS130" s="64">
        <f>'Insumo 1'!BS127/$CP130</f>
        <v>1.3254660706637802E-2</v>
      </c>
      <c r="BT130" s="64">
        <f>'Insumo 1'!BT127/$CP130</f>
        <v>1.3545813306994463E-2</v>
      </c>
      <c r="BU130" s="64">
        <f>'Insumo 1'!BU127/$CP130</f>
        <v>1.3644092665764645E-2</v>
      </c>
      <c r="BV130" s="64">
        <f>'Insumo 1'!BV127/$CP130</f>
        <v>1.3447073263730047E-2</v>
      </c>
      <c r="BW130" s="64">
        <f>'Insumo 1'!BW127/$CP130</f>
        <v>1.303767830985301E-2</v>
      </c>
      <c r="BX130" s="64">
        <f>'Insumo 1'!BX127/$CP130</f>
        <v>1.2620298158075896E-2</v>
      </c>
      <c r="BY130" s="64">
        <f>'Insumo 1'!BY127/$CP130</f>
        <v>1.217543049814275E-2</v>
      </c>
      <c r="BZ130" s="64">
        <f>'Insumo 1'!BZ127/$CP130</f>
        <v>1.1628444441987459E-2</v>
      </c>
      <c r="CA130" s="64">
        <f>'Insumo 1'!CA127/$CP130</f>
        <v>1.0969358492234932E-2</v>
      </c>
      <c r="CB130" s="64">
        <f>'Insumo 1'!CB127/$CP130</f>
        <v>1.0234873846925906E-2</v>
      </c>
      <c r="CC130" s="64">
        <f>'Insumo 1'!CC127/$CP130</f>
        <v>9.4715196399781376E-3</v>
      </c>
      <c r="CD130" s="64">
        <f>'Insumo 1'!CD127/$CP130</f>
        <v>8.6694679355146121E-3</v>
      </c>
      <c r="CE130" s="64">
        <f>'Insumo 1'!CE127/$CP130</f>
        <v>7.9293015147766845E-3</v>
      </c>
      <c r="CF130" s="64">
        <f>'Insumo 1'!CF127/$CP130</f>
        <v>7.3055347095821897E-3</v>
      </c>
      <c r="CG130" s="64">
        <f>'Insumo 1'!CG127/$CP130</f>
        <v>6.7616198833884682E-3</v>
      </c>
      <c r="CH130" s="64">
        <f>'Insumo 1'!CH127/$CP130</f>
        <v>6.2049594528542388E-3</v>
      </c>
      <c r="CI130" s="64">
        <f>'Insumo 1'!CI127/$CP130</f>
        <v>5.653366551756597E-3</v>
      </c>
      <c r="CJ130" s="64">
        <f>'Insumo 1'!CJ127/$CP130</f>
        <v>5.1271112978418919E-3</v>
      </c>
      <c r="CK130" s="64">
        <f>'Insumo 1'!CK127/$CP130</f>
        <v>4.6269614986005165E-3</v>
      </c>
      <c r="CL130" s="64">
        <f>'Insumo 1'!CL127/$CP130</f>
        <v>4.1512279775536079E-3</v>
      </c>
      <c r="CM130" s="64">
        <f>'Insumo 1'!CM127/$CP130</f>
        <v>3.6739588415259155E-3</v>
      </c>
      <c r="CN130" s="64">
        <f>'Insumo 1'!CN127/$CP130</f>
        <v>3.313242882539735E-3</v>
      </c>
      <c r="CP130">
        <f>SUM('Insumo 1'!B127:CX127)</f>
        <v>6512.0490000000009</v>
      </c>
      <c r="CR130" s="79">
        <f t="shared" si="2"/>
        <v>0.17432900151703404</v>
      </c>
    </row>
    <row r="131" spans="1:96">
      <c r="A131">
        <f t="shared" si="3"/>
        <v>2070</v>
      </c>
      <c r="B131" s="64">
        <f>'Insumo 1'!B128/$CP131</f>
        <v>9.0231271214690593E-3</v>
      </c>
      <c r="C131" s="64">
        <f>'Insumo 1'!C128/$CP131</f>
        <v>9.1040700384849606E-3</v>
      </c>
      <c r="D131" s="64">
        <f>'Insumo 1'!D128/$CP131</f>
        <v>9.1945901708729728E-3</v>
      </c>
      <c r="E131" s="64">
        <f>'Insumo 1'!E128/$CP131</f>
        <v>9.2929883352606216E-3</v>
      </c>
      <c r="F131" s="64">
        <f>'Insumo 1'!F128/$CP131</f>
        <v>9.3972564058440802E-3</v>
      </c>
      <c r="G131" s="64">
        <f>'Insumo 1'!G128/$CP131</f>
        <v>9.5056951992508777E-3</v>
      </c>
      <c r="H131" s="64">
        <f>'Insumo 1'!H128/$CP131</f>
        <v>9.6166055321085433E-3</v>
      </c>
      <c r="I131" s="64">
        <f>'Insumo 1'!I128/$CP131</f>
        <v>9.7278248073975667E-3</v>
      </c>
      <c r="J131" s="64">
        <f>'Insumo 1'!J128/$CP131</f>
        <v>9.837808312961157E-3</v>
      </c>
      <c r="K131" s="64">
        <f>'Insumo 1'!K128/$CP131</f>
        <v>9.9447023942111634E-3</v>
      </c>
      <c r="L131" s="64">
        <f>'Insumo 1'!L128/$CP131</f>
        <v>1.0049124936010302E-2</v>
      </c>
      <c r="M131" s="64">
        <f>'Insumo 1'!M128/$CP131</f>
        <v>1.0152002765652649E-2</v>
      </c>
      <c r="N131" s="64">
        <f>'Insumo 1'!N128/$CP131</f>
        <v>1.0238352175217321E-2</v>
      </c>
      <c r="O131" s="64">
        <f>'Insumo 1'!O128/$CP131</f>
        <v>1.0301221959998753E-2</v>
      </c>
      <c r="P131" s="64">
        <f>'Insumo 1'!P128/$CP131</f>
        <v>1.0346636497408438E-2</v>
      </c>
      <c r="Q131" s="64">
        <f>'Insumo 1'!Q128/$CP131</f>
        <v>1.0389116081720219E-2</v>
      </c>
      <c r="R131" s="64">
        <f>'Insumo 1'!R128/$CP131</f>
        <v>1.0427888356855698E-2</v>
      </c>
      <c r="S131" s="64">
        <f>'Insumo 1'!S128/$CP131</f>
        <v>1.0456620002972029E-2</v>
      </c>
      <c r="T131" s="64">
        <f>'Insumo 1'!T128/$CP131</f>
        <v>1.0474384192775138E-2</v>
      </c>
      <c r="U131" s="64">
        <f>'Insumo 1'!U128/$CP131</f>
        <v>1.0484579293009963E-2</v>
      </c>
      <c r="V131" s="64">
        <f>'Insumo 1'!V128/$CP131</f>
        <v>1.0492766267440962E-2</v>
      </c>
      <c r="W131" s="64">
        <f>'Insumo 1'!W128/$CP131</f>
        <v>1.0499563000930847E-2</v>
      </c>
      <c r="X131" s="64">
        <f>'Insumo 1'!X128/$CP131</f>
        <v>1.0507441032930486E-2</v>
      </c>
      <c r="Y131" s="64">
        <f>'Insumo 1'!Y128/$CP131</f>
        <v>1.0518408489243708E-2</v>
      </c>
      <c r="Z131" s="64">
        <f>'Insumo 1'!Z128/$CP131</f>
        <v>1.0533392197164591E-2</v>
      </c>
      <c r="AA131" s="64">
        <f>'Insumo 1'!AA128/$CP131</f>
        <v>1.0551619800614738E-2</v>
      </c>
      <c r="AB131" s="64">
        <f>'Insumo 1'!AB128/$CP131</f>
        <v>1.057401812688822E-2</v>
      </c>
      <c r="AC131" s="64">
        <f>'Insumo 1'!AC128/$CP131</f>
        <v>1.0605530254886777E-2</v>
      </c>
      <c r="AD131" s="64">
        <f>'Insumo 1'!AD128/$CP131</f>
        <v>1.0648473252845594E-2</v>
      </c>
      <c r="AE131" s="64">
        <f>'Insumo 1'!AE128/$CP131</f>
        <v>1.0702692649548992E-2</v>
      </c>
      <c r="AF131" s="64">
        <f>'Insumo 1'!AF128/$CP131</f>
        <v>1.0763863250957956E-2</v>
      </c>
      <c r="AG131" s="64">
        <f>'Insumo 1'!AG128/$CP131</f>
        <v>1.0831212700994085E-2</v>
      </c>
      <c r="AH131" s="64">
        <f>'Insumo 1'!AH128/$CP131</f>
        <v>1.0915862927186288E-2</v>
      </c>
      <c r="AI131" s="64">
        <f>'Insumo 1'!AI128/$CP131</f>
        <v>1.1022448066004935E-2</v>
      </c>
      <c r="AJ131" s="64">
        <f>'Insumo 1'!AJ128/$CP131</f>
        <v>1.1146179509763973E-2</v>
      </c>
      <c r="AK131" s="64">
        <f>'Insumo 1'!AK128/$CP131</f>
        <v>1.1274854032424746E-2</v>
      </c>
      <c r="AL131" s="64">
        <f>'Insumo 1'!AL128/$CP131</f>
        <v>1.1408471633987255E-2</v>
      </c>
      <c r="AM131" s="64">
        <f>'Insumo 1'!AM128/$CP131</f>
        <v>1.1552284335784589E-2</v>
      </c>
      <c r="AN131" s="64">
        <f>'Insumo 1'!AN128/$CP131</f>
        <v>1.1707218965110825E-2</v>
      </c>
      <c r="AO131" s="64">
        <f>'Insumo 1'!AO128/$CP131</f>
        <v>1.1869259270358304E-2</v>
      </c>
      <c r="AP131" s="64">
        <f>'Insumo 1'!AP128/$CP131</f>
        <v>1.2030218277096029E-2</v>
      </c>
      <c r="AQ131" s="64">
        <f>'Insumo 1'!AQ128/$CP131</f>
        <v>1.2187624445873135E-2</v>
      </c>
      <c r="AR131" s="64">
        <f>'Insumo 1'!AR128/$CP131</f>
        <v>1.2346266384375672E-2</v>
      </c>
      <c r="AS131" s="64">
        <f>'Insumo 1'!AS128/$CP131</f>
        <v>1.250660750625068E-2</v>
      </c>
      <c r="AT131" s="64">
        <f>'Insumo 1'!AT128/$CP131</f>
        <v>1.2662777905302351E-2</v>
      </c>
      <c r="AU131" s="64">
        <f>'Insumo 1'!AU128/$CP131</f>
        <v>1.2807826376825119E-2</v>
      </c>
      <c r="AV131" s="64">
        <f>'Insumo 1'!AV128/$CP131</f>
        <v>1.2942061863250344E-2</v>
      </c>
      <c r="AW131" s="64">
        <f>'Insumo 1'!AW128/$CP131</f>
        <v>1.3051118541519859E-2</v>
      </c>
      <c r="AX131" s="64">
        <f>'Insumo 1'!AX128/$CP131</f>
        <v>1.3126963908418346E-2</v>
      </c>
      <c r="AY131" s="64">
        <f>'Insumo 1'!AY128/$CP131</f>
        <v>1.3173614215553462E-2</v>
      </c>
      <c r="AZ131" s="64">
        <f>'Insumo 1'!AZ128/$CP131</f>
        <v>1.3210069422453754E-2</v>
      </c>
      <c r="BA131" s="64">
        <f>'Insumo 1'!BA128/$CP131</f>
        <v>1.3241890492883669E-2</v>
      </c>
      <c r="BB131" s="64">
        <f>'Insumo 1'!BB128/$CP131</f>
        <v>1.3223508418217844E-2</v>
      </c>
      <c r="BC131" s="64">
        <f>'Insumo 1'!BC128/$CP131</f>
        <v>1.3137004537437493E-2</v>
      </c>
      <c r="BD131" s="64">
        <f>'Insumo 1'!BD128/$CP131</f>
        <v>1.3006630831404247E-2</v>
      </c>
      <c r="BE131" s="64">
        <f>'Insumo 1'!BE128/$CP131</f>
        <v>1.2874557941998533E-2</v>
      </c>
      <c r="BF131" s="64">
        <f>'Insumo 1'!BF128/$CP131</f>
        <v>1.2731981009926632E-2</v>
      </c>
      <c r="BG131" s="64">
        <f>'Insumo 1'!BG128/$CP131</f>
        <v>1.2615973126951553E-2</v>
      </c>
      <c r="BH131" s="64">
        <f>'Insumo 1'!BH128/$CP131</f>
        <v>1.2549087090562461E-2</v>
      </c>
      <c r="BI131" s="64">
        <f>'Insumo 1'!BI128/$CP131</f>
        <v>1.2516184721622791E-2</v>
      </c>
      <c r="BJ131" s="64">
        <f>'Insumo 1'!BJ128/$CP131</f>
        <v>1.2483282352683122E-2</v>
      </c>
      <c r="BK131" s="64">
        <f>'Insumo 1'!BK128/$CP131</f>
        <v>1.2462119796135072E-2</v>
      </c>
      <c r="BL131" s="64">
        <f>'Insumo 1'!BL128/$CP131</f>
        <v>1.2438640171351833E-2</v>
      </c>
      <c r="BM131" s="64">
        <f>'Insumo 1'!BM128/$CP131</f>
        <v>1.2404038619039692E-2</v>
      </c>
      <c r="BN131" s="64">
        <f>'Insumo 1'!BN128/$CP131</f>
        <v>1.2370827307668664E-2</v>
      </c>
      <c r="BO131" s="64">
        <f>'Insumo 1'!BO128/$CP131</f>
        <v>1.2332672917395902E-2</v>
      </c>
      <c r="BP131" s="64">
        <f>'Insumo 1'!BP128/$CP131</f>
        <v>1.2256673079281737E-2</v>
      </c>
      <c r="BQ131" s="64">
        <f>'Insumo 1'!BQ128/$CP131</f>
        <v>1.2305640454652041E-2</v>
      </c>
      <c r="BR131" s="64">
        <f>'Insumo 1'!BR128/$CP131</f>
        <v>1.2548469205699743E-2</v>
      </c>
      <c r="BS131" s="64">
        <f>'Insumo 1'!BS128/$CP131</f>
        <v>1.2891858718154603E-2</v>
      </c>
      <c r="BT131" s="64">
        <f>'Insumo 1'!BT128/$CP131</f>
        <v>1.3182264603631496E-2</v>
      </c>
      <c r="BU131" s="64">
        <f>'Insumo 1'!BU128/$CP131</f>
        <v>1.3460930676716772E-2</v>
      </c>
      <c r="BV131" s="64">
        <f>'Insumo 1'!BV128/$CP131</f>
        <v>1.3545889845340331E-2</v>
      </c>
      <c r="BW131" s="64">
        <f>'Insumo 1'!BW128/$CP131</f>
        <v>1.333410980864415E-2</v>
      </c>
      <c r="BX131" s="64">
        <f>'Insumo 1'!BX128/$CP131</f>
        <v>1.2909159494310672E-2</v>
      </c>
      <c r="BY131" s="64">
        <f>'Insumo 1'!BY128/$CP131</f>
        <v>1.2475558791899162E-2</v>
      </c>
      <c r="BZ131" s="64">
        <f>'Insumo 1'!BZ128/$CP131</f>
        <v>1.2013998799449716E-2</v>
      </c>
      <c r="CA131" s="64">
        <f>'Insumo 1'!CA128/$CP131</f>
        <v>1.1450333333436317E-2</v>
      </c>
      <c r="CB131" s="64">
        <f>'Insumo 1'!CB128/$CP131</f>
        <v>1.0775139649702536E-2</v>
      </c>
      <c r="CC131" s="64">
        <f>'Insumo 1'!CC128/$CP131</f>
        <v>1.0024872955148666E-2</v>
      </c>
      <c r="CD131" s="64">
        <f>'Insumo 1'!CD128/$CP131</f>
        <v>9.2455656720471079E-3</v>
      </c>
      <c r="CE131" s="64">
        <f>'Insumo 1'!CE128/$CP131</f>
        <v>8.4282584698884642E-3</v>
      </c>
      <c r="CF131" s="64">
        <f>'Insumo 1'!CF128/$CP131</f>
        <v>7.6715039842760674E-3</v>
      </c>
      <c r="CG131" s="64">
        <f>'Insumo 1'!CG128/$CP131</f>
        <v>7.0293671406976366E-3</v>
      </c>
      <c r="CH131" s="64">
        <f>'Insumo 1'!CH128/$CP131</f>
        <v>6.4658561458999179E-3</v>
      </c>
      <c r="CI131" s="64">
        <f>'Insumo 1'!CI128/$CP131</f>
        <v>5.8918411084360146E-3</v>
      </c>
      <c r="CJ131" s="64">
        <f>'Insumo 1'!CJ128/$CP131</f>
        <v>5.3247772756776736E-3</v>
      </c>
      <c r="CK131" s="64">
        <f>'Insumo 1'!CK128/$CP131</f>
        <v>4.7839735495847973E-3</v>
      </c>
      <c r="CL131" s="64">
        <f>'Insumo 1'!CL128/$CP131</f>
        <v>4.2703567574514604E-3</v>
      </c>
      <c r="CM131" s="64">
        <f>'Insumo 1'!CM128/$CP131</f>
        <v>3.7831545431992663E-3</v>
      </c>
      <c r="CN131" s="64">
        <f>'Insumo 1'!CN128/$CP131</f>
        <v>3.290082422751263E-3</v>
      </c>
      <c r="CP131">
        <f>SUM('Insumo 1'!B128:CX128)</f>
        <v>6473.6979999999985</v>
      </c>
      <c r="CR131" s="79">
        <f t="shared" si="2"/>
        <v>0.17294489177592165</v>
      </c>
    </row>
    <row r="132" spans="1:96">
      <c r="A132">
        <f t="shared" si="3"/>
        <v>2071</v>
      </c>
      <c r="B132" s="64">
        <f>'Insumo 1'!B129/$CP132</f>
        <v>8.9539563219519936E-3</v>
      </c>
      <c r="C132" s="64">
        <f>'Insumo 1'!C129/$CP132</f>
        <v>9.0408411571132781E-3</v>
      </c>
      <c r="D132" s="64">
        <f>'Insumo 1'!D129/$CP132</f>
        <v>9.1253945566262245E-3</v>
      </c>
      <c r="E132" s="64">
        <f>'Insumo 1'!E129/$CP132</f>
        <v>9.2178748373435114E-3</v>
      </c>
      <c r="F132" s="64">
        <f>'Insumo 1'!F129/$CP132</f>
        <v>9.3167277088329128E-3</v>
      </c>
      <c r="G132" s="64">
        <f>'Insumo 1'!G129/$CP132</f>
        <v>9.4200880225757625E-3</v>
      </c>
      <c r="H132" s="64">
        <f>'Insumo 1'!H129/$CP132</f>
        <v>9.5265569171830589E-3</v>
      </c>
      <c r="I132" s="64">
        <f>'Insumo 1'!I129/$CP132</f>
        <v>9.6347355312658006E-3</v>
      </c>
      <c r="J132" s="64">
        <f>'Insumo 1'!J129/$CP132</f>
        <v>9.7405827097002077E-3</v>
      </c>
      <c r="K132" s="64">
        <f>'Insumo 1'!K129/$CP132</f>
        <v>9.8416115877947227E-3</v>
      </c>
      <c r="L132" s="64">
        <f>'Insumo 1'!L129/$CP132</f>
        <v>9.9372004493764547E-3</v>
      </c>
      <c r="M132" s="64">
        <f>'Insumo 1'!M129/$CP132</f>
        <v>1.0030302446266631E-2</v>
      </c>
      <c r="N132" s="64">
        <f>'Insumo 1'!N129/$CP132</f>
        <v>1.012169472368136E-2</v>
      </c>
      <c r="O132" s="64">
        <f>'Insumo 1'!O129/$CP132</f>
        <v>1.0198010383903524E-2</v>
      </c>
      <c r="P132" s="64">
        <f>'Insumo 1'!P129/$CP132</f>
        <v>1.0253809410420343E-2</v>
      </c>
      <c r="Q132" s="64">
        <f>'Insumo 1'!Q129/$CP132</f>
        <v>1.0294220961658147E-2</v>
      </c>
      <c r="R132" s="64">
        <f>'Insumo 1'!R129/$CP132</f>
        <v>1.0331990219161175E-2</v>
      </c>
      <c r="S132" s="64">
        <f>'Insumo 1'!S129/$CP132</f>
        <v>1.0366340037713308E-2</v>
      </c>
      <c r="T132" s="64">
        <f>'Insumo 1'!T129/$CP132</f>
        <v>1.0392918404104327E-2</v>
      </c>
      <c r="U132" s="64">
        <f>'Insumo 1'!U129/$CP132</f>
        <v>1.0410792744074894E-2</v>
      </c>
      <c r="V132" s="64">
        <f>'Insumo 1'!V129/$CP132</f>
        <v>1.0423382496575904E-2</v>
      </c>
      <c r="W132" s="64">
        <f>'Insumo 1'!W129/$CP132</f>
        <v>1.0434728816731135E-2</v>
      </c>
      <c r="X132" s="64">
        <f>'Insumo 1'!X129/$CP132</f>
        <v>1.0445608849756698E-2</v>
      </c>
      <c r="Y132" s="64">
        <f>'Insumo 1'!Y129/$CP132</f>
        <v>1.0458043173214483E-2</v>
      </c>
      <c r="Z132" s="64">
        <f>'Insumo 1'!Z129/$CP132</f>
        <v>1.0474207793709606E-2</v>
      </c>
      <c r="AA132" s="64">
        <f>'Insumo 1'!AA129/$CP132</f>
        <v>1.0495035285501398E-2</v>
      </c>
      <c r="AB132" s="64">
        <f>'Insumo 1'!AB129/$CP132</f>
        <v>1.0519437645287306E-2</v>
      </c>
      <c r="AC132" s="64">
        <f>'Insumo 1'!AC129/$CP132</f>
        <v>1.0548192018283433E-2</v>
      </c>
      <c r="AD132" s="64">
        <f>'Insumo 1'!AD129/$CP132</f>
        <v>1.0585961275786463E-2</v>
      </c>
      <c r="AE132" s="64">
        <f>'Insumo 1'!AE129/$CP132</f>
        <v>1.0634765995358272E-2</v>
      </c>
      <c r="AF132" s="64">
        <f>'Insumo 1'!AF129/$CP132</f>
        <v>1.0694139889869203E-2</v>
      </c>
      <c r="AG132" s="64">
        <f>'Insumo 1'!AG129/$CP132</f>
        <v>1.0760197233238693E-2</v>
      </c>
      <c r="AH132" s="64">
        <f>'Insumo 1'!AH129/$CP132</f>
        <v>1.0832782596423521E-2</v>
      </c>
      <c r="AI132" s="64">
        <f>'Insumo 1'!AI129/$CP132</f>
        <v>1.0921688009146694E-2</v>
      </c>
      <c r="AJ132" s="64">
        <f>'Insumo 1'!AJ129/$CP132</f>
        <v>1.1031265484618438E-2</v>
      </c>
      <c r="AK132" s="64">
        <f>'Insumo 1'!AK129/$CP132</f>
        <v>1.1156696722498858E-2</v>
      </c>
      <c r="AL132" s="64">
        <f>'Insumo 1'!AL129/$CP132</f>
        <v>1.1287101689762392E-2</v>
      </c>
      <c r="AM132" s="64">
        <f>'Insumo 1'!AM129/$CP132</f>
        <v>1.1422014099279374E-2</v>
      </c>
      <c r="AN132" s="64">
        <f>'Insumo 1'!AN129/$CP132</f>
        <v>1.1567340254692254E-2</v>
      </c>
      <c r="AO132" s="64">
        <f>'Insumo 1'!AO129/$CP132</f>
        <v>1.1724323588346807E-2</v>
      </c>
      <c r="AP132" s="64">
        <f>'Insumo 1'!AP129/$CP132</f>
        <v>1.1888301228946364E-2</v>
      </c>
      <c r="AQ132" s="64">
        <f>'Insumo 1'!AQ129/$CP132</f>
        <v>1.2050880008156923E-2</v>
      </c>
      <c r="AR132" s="64">
        <f>'Insumo 1'!AR129/$CP132</f>
        <v>1.2209728490330146E-2</v>
      </c>
      <c r="AS132" s="64">
        <f>'Insumo 1'!AS129/$CP132</f>
        <v>1.2369820404849144E-2</v>
      </c>
      <c r="AT132" s="64">
        <f>'Insumo 1'!AT129/$CP132</f>
        <v>1.2531622038843591E-2</v>
      </c>
      <c r="AU132" s="64">
        <f>'Insumo 1'!AU129/$CP132</f>
        <v>1.2689227088671033E-2</v>
      </c>
      <c r="AV132" s="64">
        <f>'Insumo 1'!AV129/$CP132</f>
        <v>1.2835174960256799E-2</v>
      </c>
      <c r="AW132" s="64">
        <f>'Insumo 1'!AW129/$CP132</f>
        <v>1.2970087369773784E-2</v>
      </c>
      <c r="AX132" s="64">
        <f>'Insumo 1'!AX129/$CP132</f>
        <v>1.3079509416202303E-2</v>
      </c>
      <c r="AY132" s="64">
        <f>'Insumo 1'!AY129/$CP132</f>
        <v>1.3155047931208357E-2</v>
      </c>
      <c r="AZ132" s="64">
        <f>'Insumo 1'!AZ129/$CP132</f>
        <v>1.32005886408725E-2</v>
      </c>
      <c r="BA132" s="64">
        <f>'Insumo 1'!BA129/$CP132</f>
        <v>1.3235871033683967E-2</v>
      </c>
      <c r="BB132" s="64">
        <f>'Insumo 1'!BB129/$CP132</f>
        <v>1.3266179697112322E-2</v>
      </c>
      <c r="BC132" s="64">
        <f>'Insumo 1'!BC129/$CP132</f>
        <v>1.3245663063406974E-2</v>
      </c>
      <c r="BD132" s="64">
        <f>'Insumo 1'!BD129/$CP132</f>
        <v>1.3156913079727025E-2</v>
      </c>
      <c r="BE132" s="64">
        <f>'Insumo 1'!BE129/$CP132</f>
        <v>1.3024176676815154E-2</v>
      </c>
      <c r="BF132" s="64">
        <f>'Insumo 1'!BF129/$CP132</f>
        <v>1.288910883825495E-2</v>
      </c>
      <c r="BG132" s="64">
        <f>'Insumo 1'!BG129/$CP132</f>
        <v>1.2742850108582737E-2</v>
      </c>
      <c r="BH132" s="64">
        <f>'Insumo 1'!BH129/$CP132</f>
        <v>1.262301431625832E-2</v>
      </c>
      <c r="BI132" s="64">
        <f>'Insumo 1'!BI129/$CP132</f>
        <v>1.2552449530635383E-2</v>
      </c>
      <c r="BJ132" s="64">
        <f>'Insumo 1'!BJ129/$CP132</f>
        <v>1.2515301989305245E-2</v>
      </c>
      <c r="BK132" s="64">
        <f>'Insumo 1'!BK129/$CP132</f>
        <v>1.2477377302758996E-2</v>
      </c>
      <c r="BL132" s="64">
        <f>'Insumo 1'!BL129/$CP132</f>
        <v>1.245033264923831E-2</v>
      </c>
      <c r="BM132" s="64">
        <f>'Insumo 1'!BM129/$CP132</f>
        <v>1.2420490272939623E-2</v>
      </c>
      <c r="BN132" s="64">
        <f>'Insumo 1'!BN129/$CP132</f>
        <v>1.2379767863615374E-2</v>
      </c>
      <c r="BO132" s="64">
        <f>'Insumo 1'!BO129/$CP132</f>
        <v>1.2339822599507234E-2</v>
      </c>
      <c r="BP132" s="64">
        <f>'Insumo 1'!BP129/$CP132</f>
        <v>1.2293815602713426E-2</v>
      </c>
      <c r="BQ132" s="64">
        <f>'Insumo 1'!BQ129/$CP132</f>
        <v>1.2209262203200478E-2</v>
      </c>
      <c r="BR132" s="64">
        <f>'Insumo 1'!BR129/$CP132</f>
        <v>1.2246565173573837E-2</v>
      </c>
      <c r="BS132" s="64">
        <f>'Insumo 1'!BS129/$CP132</f>
        <v>1.2473802434764885E-2</v>
      </c>
      <c r="BT132" s="64">
        <f>'Insumo 1'!BT129/$CP132</f>
        <v>1.2798959993185999E-2</v>
      </c>
      <c r="BU132" s="64">
        <f>'Insumo 1'!BU129/$CP132</f>
        <v>1.3070339102652186E-2</v>
      </c>
      <c r="BV132" s="64">
        <f>'Insumo 1'!BV129/$CP132</f>
        <v>1.3330061033876701E-2</v>
      </c>
      <c r="BW132" s="64">
        <f>'Insumo 1'!BW129/$CP132</f>
        <v>1.3393009796381744E-2</v>
      </c>
      <c r="BX132" s="64">
        <f>'Insumo 1'!BX129/$CP132</f>
        <v>1.3155514218338023E-2</v>
      </c>
      <c r="BY132" s="64">
        <f>'Insumo 1'!BY129/$CP132</f>
        <v>1.2702749415431376E-2</v>
      </c>
      <c r="BZ132" s="64">
        <f>'Insumo 1'!BZ129/$CP132</f>
        <v>1.2241902302277166E-2</v>
      </c>
      <c r="CA132" s="64">
        <f>'Insumo 1'!CA129/$CP132</f>
        <v>1.1753388819429384E-2</v>
      </c>
      <c r="CB132" s="64">
        <f>'Insumo 1'!CB129/$CP132</f>
        <v>1.1164623603703197E-2</v>
      </c>
      <c r="CC132" s="64">
        <f>'Insumo 1'!CC129/$CP132</f>
        <v>1.0467679773894267E-2</v>
      </c>
      <c r="CD132" s="64">
        <f>'Insumo 1'!CD129/$CP132</f>
        <v>9.6987722970734002E-3</v>
      </c>
      <c r="CE132" s="64">
        <f>'Insumo 1'!CE129/$CP132</f>
        <v>8.9021984505589583E-3</v>
      </c>
      <c r="CF132" s="64">
        <f>'Insumo 1'!CF129/$CP132</f>
        <v>8.0697204950601585E-3</v>
      </c>
      <c r="CG132" s="64">
        <f>'Insumo 1'!CG129/$CP132</f>
        <v>7.3006575891960681E-3</v>
      </c>
      <c r="CH132" s="64">
        <f>'Insumo 1'!CH129/$CP132</f>
        <v>6.6490990400080614E-3</v>
      </c>
      <c r="CI132" s="64">
        <f>'Insumo 1'!CI129/$CP132</f>
        <v>6.0799178837278875E-3</v>
      </c>
      <c r="CJ132" s="64">
        <f>'Insumo 1'!CJ129/$CP132</f>
        <v>5.4934841036500363E-3</v>
      </c>
      <c r="CK132" s="64">
        <f>'Insumo 1'!CK129/$CP132</f>
        <v>4.9379807031734281E-3</v>
      </c>
      <c r="CL132" s="64">
        <f>'Insumo 1'!CL129/$CP132</f>
        <v>4.4213345635024034E-3</v>
      </c>
      <c r="CM132" s="64">
        <f>'Insumo 1'!CM129/$CP132</f>
        <v>3.9087295789551587E-3</v>
      </c>
      <c r="CN132" s="64">
        <f>'Insumo 1'!CN129/$CP132</f>
        <v>3.3996994624020272E-3</v>
      </c>
      <c r="CP132">
        <f>SUM('Insumo 1'!B129:CX129)</f>
        <v>6433.8039999999964</v>
      </c>
      <c r="CR132" s="79">
        <f t="shared" si="2"/>
        <v>0.17135896586218677</v>
      </c>
    </row>
    <row r="133" spans="1:96">
      <c r="A133">
        <f t="shared" si="3"/>
        <v>2072</v>
      </c>
      <c r="B133" s="64">
        <f>'Insumo 1'!B130/$CP133</f>
        <v>8.8876478230636418E-3</v>
      </c>
      <c r="C133" s="64">
        <f>'Insumo 1'!C130/$CP133</f>
        <v>8.9621117725783347E-3</v>
      </c>
      <c r="D133" s="64">
        <f>'Insumo 1'!D130/$CP133</f>
        <v>9.059728378664823E-3</v>
      </c>
      <c r="E133" s="64">
        <f>'Insumo 1'!E130/$CP133</f>
        <v>9.1478023357588843E-3</v>
      </c>
      <c r="F133" s="64">
        <f>'Insumo 1'!F130/$CP133</f>
        <v>9.2426030782082631E-3</v>
      </c>
      <c r="G133" s="64">
        <f>'Insumo 1'!G130/$CP133</f>
        <v>9.3420969267194922E-3</v>
      </c>
      <c r="H133" s="64">
        <f>'Insumo 1'!H130/$CP133</f>
        <v>9.4442502019991045E-3</v>
      </c>
      <c r="I133" s="64">
        <f>'Insumo 1'!I130/$CP133</f>
        <v>9.5485935934409103E-3</v>
      </c>
      <c r="J133" s="64">
        <f>'Insumo 1'!J130/$CP133</f>
        <v>9.6543449167012744E-3</v>
      </c>
      <c r="K133" s="64">
        <f>'Insumo 1'!K130/$CP133</f>
        <v>9.7547773864248739E-3</v>
      </c>
      <c r="L133" s="64">
        <f>'Insumo 1'!L130/$CP133</f>
        <v>9.8466058283684151E-3</v>
      </c>
      <c r="M133" s="64">
        <f>'Insumo 1'!M130/$CP133</f>
        <v>9.9306124268755368E-3</v>
      </c>
      <c r="N133" s="64">
        <f>'Insumo 1'!N130/$CP133</f>
        <v>1.0012428909220463E-2</v>
      </c>
      <c r="O133" s="64">
        <f>'Insumo 1'!O130/$CP133</f>
        <v>1.0091898838534464E-2</v>
      </c>
      <c r="P133" s="64">
        <f>'Insumo 1'!P130/$CP133</f>
        <v>1.0158228070875285E-2</v>
      </c>
      <c r="Q133" s="64">
        <f>'Insumo 1'!Q130/$CP133</f>
        <v>1.0206879937049799E-2</v>
      </c>
      <c r="R133" s="64">
        <f>'Insumo 1'!R130/$CP133</f>
        <v>1.0242234669382407E-2</v>
      </c>
      <c r="S133" s="64">
        <f>'Insumo 1'!S130/$CP133</f>
        <v>1.027524284868409E-2</v>
      </c>
      <c r="T133" s="64">
        <f>'Insumo 1'!T130/$CP133</f>
        <v>1.0305122290611202E-2</v>
      </c>
      <c r="U133" s="64">
        <f>'Insumo 1'!U130/$CP133</f>
        <v>1.0329213568395369E-2</v>
      </c>
      <c r="V133" s="64">
        <f>'Insumo 1'!V130/$CP133</f>
        <v>1.0347673118905314E-2</v>
      </c>
      <c r="W133" s="64">
        <f>'Insumo 1'!W130/$CP133</f>
        <v>1.0362847495171962E-2</v>
      </c>
      <c r="X133" s="64">
        <f>'Insumo 1'!X130/$CP133</f>
        <v>1.0377396123963699E-2</v>
      </c>
      <c r="Y133" s="64">
        <f>'Insumo 1'!Y130/$CP133</f>
        <v>1.0391944752755436E-2</v>
      </c>
      <c r="Z133" s="64">
        <f>'Insumo 1'!Z130/$CP133</f>
        <v>1.0408996371446825E-2</v>
      </c>
      <c r="AA133" s="64">
        <f>'Insumo 1'!AA130/$CP133</f>
        <v>1.0430741096200067E-2</v>
      </c>
      <c r="AB133" s="64">
        <f>'Insumo 1'!AB130/$CP133</f>
        <v>1.0457178927015158E-2</v>
      </c>
      <c r="AC133" s="64">
        <f>'Insumo 1'!AC130/$CP133</f>
        <v>1.0487840553285914E-2</v>
      </c>
      <c r="AD133" s="64">
        <f>'Insumo 1'!AD130/$CP133</f>
        <v>1.0523351722487249E-2</v>
      </c>
      <c r="AE133" s="64">
        <f>'Insumo 1'!AE130/$CP133</f>
        <v>1.0567310482599915E-2</v>
      </c>
      <c r="AF133" s="64">
        <f>'Insumo 1'!AF130/$CP133</f>
        <v>1.062175051291738E-2</v>
      </c>
      <c r="AG133" s="64">
        <f>'Insumo 1'!AG130/$CP133</f>
        <v>1.0686515376570916E-2</v>
      </c>
      <c r="AH133" s="64">
        <f>'Insumo 1'!AH130/$CP133</f>
        <v>1.0757850588711043E-2</v>
      </c>
      <c r="AI133" s="64">
        <f>'Insumo 1'!AI130/$CP133</f>
        <v>1.0835756149337761E-2</v>
      </c>
      <c r="AJ133" s="64">
        <f>'Insumo 1'!AJ130/$CP133</f>
        <v>1.0928836086231127E-2</v>
      </c>
      <c r="AK133" s="64">
        <f>'Insumo 1'!AK130/$CP133</f>
        <v>1.1041314194846809E-2</v>
      </c>
      <c r="AL133" s="64">
        <f>'Insumo 1'!AL130/$CP133</f>
        <v>1.1168653805991685E-2</v>
      </c>
      <c r="AM133" s="64">
        <f>'Insumo 1'!AM130/$CP133</f>
        <v>1.1300842960067139E-2</v>
      </c>
      <c r="AN133" s="64">
        <f>'Insumo 1'!AN130/$CP133</f>
        <v>1.143709947272953E-2</v>
      </c>
      <c r="AO133" s="64">
        <f>'Insumo 1'!AO130/$CP133</f>
        <v>1.158399369246545E-2</v>
      </c>
      <c r="AP133" s="64">
        <f>'Insumo 1'!AP130/$CP133</f>
        <v>1.1742777114224721E-2</v>
      </c>
      <c r="AQ133" s="64">
        <f>'Insumo 1'!AQ130/$CP133</f>
        <v>1.1909069505682955E-2</v>
      </c>
      <c r="AR133" s="64">
        <f>'Insumo 1'!AR130/$CP133</f>
        <v>1.207348465471645E-2</v>
      </c>
      <c r="AS133" s="64">
        <f>'Insumo 1'!AS130/$CP133</f>
        <v>1.2233676008294277E-2</v>
      </c>
      <c r="AT133" s="64">
        <f>'Insumo 1'!AT130/$CP133</f>
        <v>1.2395118856821933E-2</v>
      </c>
      <c r="AU133" s="64">
        <f>'Insumo 1'!AU130/$CP133</f>
        <v>1.2558282510905601E-2</v>
      </c>
      <c r="AV133" s="64">
        <f>'Insumo 1'!AV130/$CP133</f>
        <v>1.2717222369533604E-2</v>
      </c>
      <c r="AW133" s="64">
        <f>'Insumo 1'!AW130/$CP133</f>
        <v>1.286427302613825E-2</v>
      </c>
      <c r="AX133" s="64">
        <f>'Insumo 1'!AX130/$CP133</f>
        <v>1.3000060228194455E-2</v>
      </c>
      <c r="AY133" s="64">
        <f>'Insumo 1'!AY130/$CP133</f>
        <v>1.3109722473173029E-2</v>
      </c>
      <c r="AZ133" s="64">
        <f>'Insumo 1'!AZ130/$CP133</f>
        <v>1.3184812170162635E-2</v>
      </c>
      <c r="BA133" s="64">
        <f>'Insumo 1'!BA130/$CP133</f>
        <v>1.3229396677750213E-2</v>
      </c>
      <c r="BB133" s="64">
        <f>'Insumo 1'!BB130/$CP133</f>
        <v>1.3263656352001723E-2</v>
      </c>
      <c r="BC133" s="64">
        <f>'Insumo 1'!BC130/$CP133</f>
        <v>1.3291971425241553E-2</v>
      </c>
      <c r="BD133" s="64">
        <f>'Insumo 1'!BD130/$CP133</f>
        <v>1.3269600953013399E-2</v>
      </c>
      <c r="BE133" s="64">
        <f>'Insumo 1'!BE130/$CP133</f>
        <v>1.3178554695413501E-2</v>
      </c>
      <c r="BF133" s="64">
        <f>'Insumo 1'!BF130/$CP133</f>
        <v>1.3043236803963479E-2</v>
      </c>
      <c r="BG133" s="64">
        <f>'Insumo 1'!BG130/$CP133</f>
        <v>1.2905103048876349E-2</v>
      </c>
      <c r="BH133" s="64">
        <f>'Insumo 1'!BH130/$CP133</f>
        <v>1.275539296550332E-2</v>
      </c>
      <c r="BI133" s="64">
        <f>'Insumo 1'!BI130/$CP133</f>
        <v>1.2631651402339196E-2</v>
      </c>
      <c r="BJ133" s="64">
        <f>'Insumo 1'!BJ130/$CP133</f>
        <v>1.2557031015955775E-2</v>
      </c>
      <c r="BK133" s="64">
        <f>'Insumo 1'!BK130/$CP133</f>
        <v>1.2515888119480218E-2</v>
      </c>
      <c r="BL133" s="64">
        <f>'Insumo 1'!BL130/$CP133</f>
        <v>1.2472867980579921E-2</v>
      </c>
      <c r="BM133" s="64">
        <f>'Insumo 1'!BM130/$CP133</f>
        <v>1.2439703364409513E-2</v>
      </c>
      <c r="BN133" s="64">
        <f>'Insumo 1'!BN130/$CP133</f>
        <v>1.2403722884601993E-2</v>
      </c>
      <c r="BO133" s="64">
        <f>'Insumo 1'!BO130/$CP133</f>
        <v>1.235663538711476E-2</v>
      </c>
      <c r="BP133" s="64">
        <f>'Insumo 1'!BP130/$CP133</f>
        <v>1.2310017200233713E-2</v>
      </c>
      <c r="BQ133" s="64">
        <f>'Insumo 1'!BQ130/$CP133</f>
        <v>1.2255890043653702E-2</v>
      </c>
      <c r="BR133" s="64">
        <f>'Insumo 1'!BR130/$CP133</f>
        <v>1.216249723302288E-2</v>
      </c>
      <c r="BS133" s="64">
        <f>'Insumo 1'!BS130/$CP133</f>
        <v>1.2187840005756873E-2</v>
      </c>
      <c r="BT133" s="64">
        <f>'Insumo 1'!BT130/$CP133</f>
        <v>1.2399811962883783E-2</v>
      </c>
      <c r="BU133" s="64">
        <f>'Insumo 1'!BU130/$CP133</f>
        <v>1.2706271788722618E-2</v>
      </c>
      <c r="BV133" s="64">
        <f>'Insumo 1'!BV130/$CP133</f>
        <v>1.2958604457981443E-2</v>
      </c>
      <c r="BW133" s="64">
        <f>'Insumo 1'!BW130/$CP133</f>
        <v>1.3198891488348186E-2</v>
      </c>
      <c r="BX133" s="64">
        <f>'Insumo 1'!BX130/$CP133</f>
        <v>1.3239408637348828E-2</v>
      </c>
      <c r="BY133" s="64">
        <f>'Insumo 1'!BY130/$CP133</f>
        <v>1.2975968950410291E-2</v>
      </c>
      <c r="BZ133" s="64">
        <f>'Insumo 1'!BZ130/$CP133</f>
        <v>1.2495238452808076E-2</v>
      </c>
      <c r="CA133" s="64">
        <f>'Insumo 1'!CA130/$CP133</f>
        <v>1.2006529674900717E-2</v>
      </c>
      <c r="CB133" s="64">
        <f>'Insumo 1'!CB130/$CP133</f>
        <v>1.1490444444965895E-2</v>
      </c>
      <c r="CC133" s="64">
        <f>'Insumo 1'!CC130/$CP133</f>
        <v>1.087642973520713E-2</v>
      </c>
      <c r="CD133" s="64">
        <f>'Insumo 1'!CD130/$CP133</f>
        <v>1.0157602323400371E-2</v>
      </c>
      <c r="CE133" s="64">
        <f>'Insumo 1'!CE130/$CP133</f>
        <v>9.3694733787469536E-3</v>
      </c>
      <c r="CF133" s="64">
        <f>'Insumo 1'!CF130/$CP133</f>
        <v>8.5552194770159018E-3</v>
      </c>
      <c r="CG133" s="64">
        <f>'Insumo 1'!CG130/$CP133</f>
        <v>7.7071752116395264E-3</v>
      </c>
      <c r="CH133" s="64">
        <f>'Insumo 1'!CH130/$CP133</f>
        <v>6.9254601786039706E-3</v>
      </c>
      <c r="CI133" s="64">
        <f>'Insumo 1'!CI130/$CP133</f>
        <v>6.2646708450954276E-3</v>
      </c>
      <c r="CJ133" s="64">
        <f>'Insumo 1'!CJ130/$CP133</f>
        <v>5.6896089156500199E-3</v>
      </c>
      <c r="CK133" s="64">
        <f>'Insumo 1'!CK130/$CP133</f>
        <v>5.0904557084204471E-3</v>
      </c>
      <c r="CL133" s="64">
        <f>'Insumo 1'!CL130/$CP133</f>
        <v>4.5465247158519807E-3</v>
      </c>
      <c r="CM133" s="64">
        <f>'Insumo 1'!CM130/$CP133</f>
        <v>4.0543743268325978E-3</v>
      </c>
      <c r="CN133" s="64">
        <f>'Insumo 1'!CN130/$CP133</f>
        <v>3.5428257660908994E-3</v>
      </c>
      <c r="CP133">
        <f>SUM('Insumo 1'!B130:CX130)</f>
        <v>6392.3550000000023</v>
      </c>
      <c r="CR133" s="79">
        <f t="shared" si="2"/>
        <v>0.16985305102735995</v>
      </c>
    </row>
    <row r="134" spans="1:96">
      <c r="A134">
        <f t="shared" si="3"/>
        <v>2073</v>
      </c>
      <c r="B134" s="64">
        <f>'Insumo 1'!B131/$CP134</f>
        <v>8.8240431275166901E-3</v>
      </c>
      <c r="C134" s="64">
        <f>'Insumo 1'!C131/$CP134</f>
        <v>8.8957039271850662E-3</v>
      </c>
      <c r="D134" s="64">
        <f>'Insumo 1'!D131/$CP134</f>
        <v>8.9776019839489258E-3</v>
      </c>
      <c r="E134" s="64">
        <f>'Insumo 1'!E131/$CP134</f>
        <v>9.0793445698517175E-3</v>
      </c>
      <c r="F134" s="64">
        <f>'Insumo 1'!F131/$CP134</f>
        <v>9.1713223874480502E-3</v>
      </c>
      <c r="G134" s="64">
        <f>'Insumo 1'!G131/$CP134</f>
        <v>9.2681825891976141E-3</v>
      </c>
      <c r="H134" s="64">
        <f>'Insumo 1'!H131/$CP134</f>
        <v>9.3680352199443182E-3</v>
      </c>
      <c r="I134" s="64">
        <f>'Insumo 1'!I131/$CP134</f>
        <v>9.4694628133210959E-3</v>
      </c>
      <c r="J134" s="64">
        <f>'Insumo 1'!J131/$CP134</f>
        <v>9.5718353842759174E-3</v>
      </c>
      <c r="K134" s="64">
        <f>'Insumo 1'!K131/$CP134</f>
        <v>9.6746804440197634E-3</v>
      </c>
      <c r="L134" s="64">
        <f>'Insumo 1'!L131/$CP134</f>
        <v>9.7696506906132363E-3</v>
      </c>
      <c r="M134" s="64">
        <f>'Insumo 1'!M131/$CP134</f>
        <v>9.8520212361661186E-3</v>
      </c>
      <c r="N134" s="64">
        <f>'Insumo 1'!N131/$CP134</f>
        <v>9.9246270134125385E-3</v>
      </c>
      <c r="O134" s="64">
        <f>'Insumo 1'!O131/$CP134</f>
        <v>9.9947128504508393E-3</v>
      </c>
      <c r="P134" s="64">
        <f>'Insumo 1'!P131/$CP134</f>
        <v>1.006243624354403E-2</v>
      </c>
      <c r="Q134" s="64">
        <f>'Insumo 1'!Q131/$CP134</f>
        <v>1.0118662409437679E-2</v>
      </c>
      <c r="R134" s="64">
        <f>'Insumo 1'!R131/$CP134</f>
        <v>1.016008392660863E-2</v>
      </c>
      <c r="S134" s="64">
        <f>'Insumo 1'!S131/$CP134</f>
        <v>1.0190323209106055E-2</v>
      </c>
      <c r="T134" s="64">
        <f>'Insumo 1'!T131/$CP134</f>
        <v>1.0218357543921374E-2</v>
      </c>
      <c r="U134" s="64">
        <f>'Insumo 1'!U131/$CP134</f>
        <v>1.0243714442265569E-2</v>
      </c>
      <c r="V134" s="64">
        <f>'Insumo 1'!V131/$CP134</f>
        <v>1.0265291430297585E-2</v>
      </c>
      <c r="W134" s="64">
        <f>'Insumo 1'!W131/$CP134</f>
        <v>1.0284348478121486E-2</v>
      </c>
      <c r="X134" s="64">
        <f>'Insumo 1'!X131/$CP134</f>
        <v>1.0301988059578316E-2</v>
      </c>
      <c r="Y134" s="64">
        <f>'Insumo 1'!Y131/$CP134</f>
        <v>1.0319627641035145E-2</v>
      </c>
      <c r="Z134" s="64">
        <f>'Insumo 1'!Z131/$CP134</f>
        <v>1.0338212200070022E-2</v>
      </c>
      <c r="AA134" s="64">
        <f>'Insumo 1'!AA131/$CP134</f>
        <v>1.0359946684365044E-2</v>
      </c>
      <c r="AB134" s="64">
        <f>'Insumo 1'!AB131/$CP134</f>
        <v>1.0387036041602321E-2</v>
      </c>
      <c r="AC134" s="64">
        <f>'Insumo 1'!AC131/$CP134</f>
        <v>1.0419480271781849E-2</v>
      </c>
      <c r="AD134" s="64">
        <f>'Insumo 1'!AD131/$CP134</f>
        <v>1.0456491893588592E-2</v>
      </c>
      <c r="AE134" s="64">
        <f>'Insumo 1'!AE131/$CP134</f>
        <v>1.0498700892074581E-2</v>
      </c>
      <c r="AF134" s="64">
        <f>'Insumo 1'!AF131/$CP134</f>
        <v>1.0549099696236956E-2</v>
      </c>
      <c r="AG134" s="64">
        <f>'Insumo 1'!AG131/$CP134</f>
        <v>1.0609420764968798E-2</v>
      </c>
      <c r="AH134" s="64">
        <f>'Insumo 1'!AH131/$CP134</f>
        <v>1.0679349105744092E-2</v>
      </c>
      <c r="AI134" s="64">
        <f>'Insumo 1'!AI131/$CP134</f>
        <v>1.0756207282091713E-2</v>
      </c>
      <c r="AJ134" s="64">
        <f>'Insumo 1'!AJ131/$CP134</f>
        <v>1.0839365308959629E-2</v>
      </c>
      <c r="AK134" s="64">
        <f>'Insumo 1'!AK131/$CP134</f>
        <v>1.0936855495761223E-2</v>
      </c>
      <c r="AL134" s="64">
        <f>'Insumo 1'!AL131/$CP134</f>
        <v>1.1052142760282655E-2</v>
      </c>
      <c r="AM134" s="64">
        <f>'Insumo 1'!AM131/$CP134</f>
        <v>1.1181447192211745E-2</v>
      </c>
      <c r="AN134" s="64">
        <f>'Insumo 1'!AN131/$CP134</f>
        <v>1.1315319015768051E-2</v>
      </c>
      <c r="AO134" s="64">
        <f>'Insumo 1'!AO131/$CP134</f>
        <v>1.1452970749636535E-2</v>
      </c>
      <c r="AP134" s="64">
        <f>'Insumo 1'!AP131/$CP134</f>
        <v>1.1601489725652534E-2</v>
      </c>
      <c r="AQ134" s="64">
        <f>'Insumo 1'!AQ131/$CP134</f>
        <v>1.176229341018311E-2</v>
      </c>
      <c r="AR134" s="64">
        <f>'Insumo 1'!AR131/$CP134</f>
        <v>1.1930656915338039E-2</v>
      </c>
      <c r="AS134" s="64">
        <f>'Insumo 1'!AS131/$CP134</f>
        <v>1.2096815472810867E-2</v>
      </c>
      <c r="AT134" s="64">
        <f>'Insumo 1'!AT131/$CP134</f>
        <v>1.225840663865648E-2</v>
      </c>
      <c r="AU134" s="64">
        <f>'Insumo 1'!AU131/$CP134</f>
        <v>1.2421415270869159E-2</v>
      </c>
      <c r="AV134" s="64">
        <f>'Insumo 1'!AV131/$CP134</f>
        <v>1.2585998865711911E-2</v>
      </c>
      <c r="AW134" s="64">
        <f>'Insumo 1'!AW131/$CP134</f>
        <v>1.2746330061453464E-2</v>
      </c>
      <c r="AX134" s="64">
        <f>'Insumo 1'!AX131/$CP134</f>
        <v>1.2894534044943447E-2</v>
      </c>
      <c r="AY134" s="64">
        <f>'Insumo 1'!AY131/$CP134</f>
        <v>1.3031240801233886E-2</v>
      </c>
      <c r="AZ134" s="64">
        <f>'Insumo 1'!AZ131/$CP134</f>
        <v>1.3141330689076072E-2</v>
      </c>
      <c r="BA134" s="64">
        <f>'Insumo 1'!BA131/$CP134</f>
        <v>1.3215826421478583E-2</v>
      </c>
      <c r="BB134" s="64">
        <f>'Insumo 1'!BB131/$CP134</f>
        <v>1.3259610382594645E-2</v>
      </c>
      <c r="BC134" s="64">
        <f>'Insumo 1'!BC131/$CP134</f>
        <v>1.3292212109037181E-2</v>
      </c>
      <c r="BD134" s="64">
        <f>'Insumo 1'!BD131/$CP134</f>
        <v>1.331914397001145E-2</v>
      </c>
      <c r="BE134" s="64">
        <f>'Insumo 1'!BE131/$CP134</f>
        <v>1.3294732049245299E-2</v>
      </c>
      <c r="BF134" s="64">
        <f>'Insumo 1'!BF131/$CP134</f>
        <v>1.32013367652819E-2</v>
      </c>
      <c r="BG134" s="64">
        <f>'Insumo 1'!BG131/$CP134</f>
        <v>1.3063370038887401E-2</v>
      </c>
      <c r="BH134" s="64">
        <f>'Insumo 1'!BH131/$CP134</f>
        <v>1.2921938394706739E-2</v>
      </c>
      <c r="BI134" s="64">
        <f>'Insumo 1'!BI131/$CP134</f>
        <v>1.2768537034537512E-2</v>
      </c>
      <c r="BJ134" s="64">
        <f>'Insumo 1'!BJ131/$CP134</f>
        <v>1.2641122557764509E-2</v>
      </c>
      <c r="BK134" s="64">
        <f>'Insumo 1'!BK131/$CP134</f>
        <v>1.2562689418786814E-2</v>
      </c>
      <c r="BL134" s="64">
        <f>'Insumo 1'!BL131/$CP134</f>
        <v>1.2517015502514661E-2</v>
      </c>
      <c r="BM134" s="64">
        <f>'Insumo 1'!BM131/$CP134</f>
        <v>1.2468979142297399E-2</v>
      </c>
      <c r="BN134" s="64">
        <f>'Insumo 1'!BN131/$CP134</f>
        <v>1.2429762572808553E-2</v>
      </c>
      <c r="BO134" s="64">
        <f>'Insumo 1'!BO131/$CP134</f>
        <v>1.2387396078059556E-2</v>
      </c>
      <c r="BP134" s="64">
        <f>'Insumo 1'!BP131/$CP134</f>
        <v>1.2333847348637033E-2</v>
      </c>
      <c r="BQ134" s="64">
        <f>'Insumo 1'!BQ131/$CP134</f>
        <v>1.2280456115477519E-2</v>
      </c>
      <c r="BR134" s="64">
        <f>'Insumo 1'!BR131/$CP134</f>
        <v>1.2218245091589587E-2</v>
      </c>
      <c r="BS134" s="64">
        <f>'Insumo 1'!BS131/$CP134</f>
        <v>1.211555752810875E-2</v>
      </c>
      <c r="BT134" s="64">
        <f>'Insumo 1'!BT131/$CP134</f>
        <v>1.2129259702990397E-2</v>
      </c>
      <c r="BU134" s="64">
        <f>'Insumo 1'!BU131/$CP134</f>
        <v>1.2325185054171626E-2</v>
      </c>
      <c r="BV134" s="64">
        <f>'Insumo 1'!BV131/$CP134</f>
        <v>1.2612773230423173E-2</v>
      </c>
      <c r="BW134" s="64">
        <f>'Insumo 1'!BW131/$CP134</f>
        <v>1.2846025195937161E-2</v>
      </c>
      <c r="BX134" s="64">
        <f>'Insumo 1'!BX131/$CP134</f>
        <v>1.3066519964147549E-2</v>
      </c>
      <c r="BY134" s="64">
        <f>'Insumo 1'!BY131/$CP134</f>
        <v>1.3084632034393402E-2</v>
      </c>
      <c r="BZ134" s="64">
        <f>'Insumo 1'!BZ131/$CP134</f>
        <v>1.2794681414196743E-2</v>
      </c>
      <c r="CA134" s="64">
        <f>'Insumo 1'!CA131/$CP134</f>
        <v>1.228533849963075E-2</v>
      </c>
      <c r="CB134" s="64">
        <f>'Insumo 1'!CB131/$CP134</f>
        <v>1.1768435764440397E-2</v>
      </c>
      <c r="CC134" s="64">
        <f>'Insumo 1'!CC131/$CP134</f>
        <v>1.1224443672012771E-2</v>
      </c>
      <c r="CD134" s="64">
        <f>'Insumo 1'!CD131/$CP134</f>
        <v>1.0584693851676633E-2</v>
      </c>
      <c r="CE134" s="64">
        <f>'Insumo 1'!CE131/$CP134</f>
        <v>9.8435164379637174E-3</v>
      </c>
      <c r="CF134" s="64">
        <f>'Insumo 1'!CF131/$CP134</f>
        <v>9.0360330975246764E-3</v>
      </c>
      <c r="CG134" s="64">
        <f>'Insumo 1'!CG131/$CP134</f>
        <v>8.2039803400564808E-3</v>
      </c>
      <c r="CH134" s="64">
        <f>'Insumo 1'!CH131/$CP134</f>
        <v>7.3402708337237917E-3</v>
      </c>
      <c r="CI134" s="64">
        <f>'Insumo 1'!CI131/$CP134</f>
        <v>6.5455446905883534E-3</v>
      </c>
      <c r="CJ134" s="64">
        <f>'Insumo 1'!CJ131/$CP134</f>
        <v>5.8752405952287763E-3</v>
      </c>
      <c r="CK134" s="64">
        <f>'Insumo 1'!CK131/$CP134</f>
        <v>5.2939218884683909E-3</v>
      </c>
      <c r="CL134" s="64">
        <f>'Insumo 1'!CL131/$CP134</f>
        <v>4.6822064029475733E-3</v>
      </c>
      <c r="CM134" s="64">
        <f>'Insumo 1'!CM131/$CP134</f>
        <v>4.1497115377194882E-3</v>
      </c>
      <c r="CN134" s="64">
        <f>'Insumo 1'!CN131/$CP134</f>
        <v>3.6824201253764744E-3</v>
      </c>
      <c r="CP134">
        <f>SUM('Insumo 1'!B131:CX131)</f>
        <v>6349.3570000000009</v>
      </c>
      <c r="CR134" s="79">
        <f t="shared" si="2"/>
        <v>0.16843642592470384</v>
      </c>
    </row>
    <row r="135" spans="1:96">
      <c r="A135">
        <f t="shared" si="3"/>
        <v>2074</v>
      </c>
      <c r="B135" s="64">
        <f>'Insumo 1'!B132/$CP135</f>
        <v>8.7628487442660743E-3</v>
      </c>
      <c r="C135" s="64">
        <f>'Insumo 1'!C132/$CP135</f>
        <v>8.8316851972600578E-3</v>
      </c>
      <c r="D135" s="64">
        <f>'Insumo 1'!D132/$CP135</f>
        <v>8.9108312572692659E-3</v>
      </c>
      <c r="E135" s="64">
        <f>'Insumo 1'!E132/$CP135</f>
        <v>8.9985422215680486E-3</v>
      </c>
      <c r="F135" s="64">
        <f>'Insumo 1'!F132/$CP135</f>
        <v>9.0992591516398866E-3</v>
      </c>
      <c r="G135" s="64">
        <f>'Insumo 1'!G132/$CP135</f>
        <v>9.1949005828734602E-3</v>
      </c>
      <c r="H135" s="64">
        <f>'Insumo 1'!H132/$CP135</f>
        <v>9.2940314195583407E-3</v>
      </c>
      <c r="I135" s="64">
        <f>'Insumo 1'!I132/$CP135</f>
        <v>9.3944311309527885E-3</v>
      </c>
      <c r="J135" s="64">
        <f>'Insumo 1'!J132/$CP135</f>
        <v>9.4948308423472363E-3</v>
      </c>
      <c r="K135" s="64">
        <f>'Insumo 1'!K132/$CP135</f>
        <v>9.5950719444029865E-3</v>
      </c>
      <c r="L135" s="64">
        <f>'Insumo 1'!L132/$CP135</f>
        <v>9.6953130464587384E-3</v>
      </c>
      <c r="M135" s="64">
        <f>'Insumo 1'!M132/$CP135</f>
        <v>9.7844514948057827E-3</v>
      </c>
      <c r="N135" s="64">
        <f>'Insumo 1'!N132/$CP135</f>
        <v>9.857570399944551E-3</v>
      </c>
      <c r="O135" s="64">
        <f>'Insumo 1'!O132/$CP135</f>
        <v>9.9183177766650477E-3</v>
      </c>
      <c r="P135" s="64">
        <f>'Insumo 1'!P132/$CP135</f>
        <v>9.9768446226437997E-3</v>
      </c>
      <c r="Q135" s="64">
        <f>'Insumo 1'!Q132/$CP135</f>
        <v>1.0032516500526029E-2</v>
      </c>
      <c r="R135" s="64">
        <f>'Insumo 1'!R132/$CP135</f>
        <v>1.0078354599409119E-2</v>
      </c>
      <c r="S135" s="64">
        <f>'Insumo 1'!S132/$CP135</f>
        <v>1.0112296997890022E-2</v>
      </c>
      <c r="T135" s="64">
        <f>'Insumo 1'!T132/$CP135</f>
        <v>1.0137515882742655E-2</v>
      </c>
      <c r="U135" s="64">
        <f>'Insumo 1'!U132/$CP135</f>
        <v>1.0160355627514852E-2</v>
      </c>
      <c r="V135" s="64">
        <f>'Insumo 1'!V132/$CP135</f>
        <v>1.0181133450884002E-2</v>
      </c>
      <c r="W135" s="64">
        <f>'Insumo 1'!W132/$CP135</f>
        <v>1.0200483790204891E-2</v>
      </c>
      <c r="X135" s="64">
        <f>'Insumo 1'!X132/$CP135</f>
        <v>1.021983412952578E-2</v>
      </c>
      <c r="Y135" s="64">
        <f>'Insumo 1'!Y132/$CP135</f>
        <v>1.023997751554015E-2</v>
      </c>
      <c r="Z135" s="64">
        <f>'Insumo 1'!Z132/$CP135</f>
        <v>1.0261072557586692E-2</v>
      </c>
      <c r="AA135" s="64">
        <f>'Insumo 1'!AA132/$CP135</f>
        <v>1.0283436474342799E-2</v>
      </c>
      <c r="AB135" s="64">
        <f>'Insumo 1'!AB132/$CP135</f>
        <v>1.0310082843243695E-2</v>
      </c>
      <c r="AC135" s="64">
        <f>'Insumo 1'!AC132/$CP135</f>
        <v>1.0342756367015033E-2</v>
      </c>
      <c r="AD135" s="64">
        <f>'Insumo 1'!AD132/$CP135</f>
        <v>1.0381139826979417E-2</v>
      </c>
      <c r="AE135" s="64">
        <f>'Insumo 1'!AE132/$CP135</f>
        <v>1.042459878578207E-2</v>
      </c>
      <c r="AF135" s="64">
        <f>'Insumo 1'!AF132/$CP135</f>
        <v>1.0473609071439077E-2</v>
      </c>
      <c r="AG135" s="64">
        <f>'Insumo 1'!AG132/$CP135</f>
        <v>1.0530549824030871E-2</v>
      </c>
      <c r="AH135" s="64">
        <f>'Insumo 1'!AH132/$CP135</f>
        <v>1.0596689918267024E-2</v>
      </c>
      <c r="AI135" s="64">
        <f>'Insumo 1'!AI132/$CP135</f>
        <v>1.0672029354147532E-2</v>
      </c>
      <c r="AJ135" s="64">
        <f>'Insumo 1'!AJ132/$CP135</f>
        <v>1.0754347600930659E-2</v>
      </c>
      <c r="AK135" s="64">
        <f>'Insumo 1'!AK132/$CP135</f>
        <v>1.0842851611922919E-2</v>
      </c>
      <c r="AL135" s="64">
        <f>'Insumo 1'!AL132/$CP135</f>
        <v>1.094467880736563E-2</v>
      </c>
      <c r="AM135" s="64">
        <f>'Insumo 1'!AM132/$CP135</f>
        <v>1.1063001374032704E-2</v>
      </c>
      <c r="AN135" s="64">
        <f>'Insumo 1'!AN132/$CP135</f>
        <v>1.1194171297134136E-2</v>
      </c>
      <c r="AO135" s="64">
        <f>'Insumo 1'!AO132/$CP135</f>
        <v>1.1329782281719054E-2</v>
      </c>
      <c r="AP135" s="64">
        <f>'Insumo 1'!AP132/$CP135</f>
        <v>1.1469041281093975E-2</v>
      </c>
      <c r="AQ135" s="64">
        <f>'Insumo 1'!AQ132/$CP135</f>
        <v>1.1619085715500211E-2</v>
      </c>
      <c r="AR135" s="64">
        <f>'Insumo 1'!AR132/$CP135</f>
        <v>1.1781818897002111E-2</v>
      </c>
      <c r="AS135" s="64">
        <f>'Insumo 1'!AS132/$CP135</f>
        <v>1.1952323936100106E-2</v>
      </c>
      <c r="AT135" s="64">
        <f>'Insumo 1'!AT132/$CP135</f>
        <v>1.2120291225778967E-2</v>
      </c>
      <c r="AU135" s="64">
        <f>'Insumo 1'!AU132/$CP135</f>
        <v>1.2283500235296955E-2</v>
      </c>
      <c r="AV135" s="64">
        <f>'Insumo 1'!AV132/$CP135</f>
        <v>1.2447819510185813E-2</v>
      </c>
      <c r="AW135" s="64">
        <f>'Insumo 1'!AW132/$CP135</f>
        <v>1.2614042097139021E-2</v>
      </c>
      <c r="AX135" s="64">
        <f>'Insumo 1'!AX132/$CP135</f>
        <v>1.277582362260875E-2</v>
      </c>
      <c r="AY135" s="64">
        <f>'Insumo 1'!AY132/$CP135</f>
        <v>1.2925075010321503E-2</v>
      </c>
      <c r="AZ135" s="64">
        <f>'Insumo 1'!AZ132/$CP135</f>
        <v>1.3062589306970771E-2</v>
      </c>
      <c r="BA135" s="64">
        <f>'Insumo 1'!BA132/$CP135</f>
        <v>1.3172981406703053E-2</v>
      </c>
      <c r="BB135" s="64">
        <f>'Insumo 1'!BB132/$CP135</f>
        <v>1.3247210577212693E-2</v>
      </c>
      <c r="BC135" s="64">
        <f>'Insumo 1'!BC132/$CP135</f>
        <v>1.3289717879983171E-2</v>
      </c>
      <c r="BD135" s="64">
        <f>'Insumo 1'!BD132/$CP135</f>
        <v>1.3321122529044939E-2</v>
      </c>
      <c r="BE135" s="64">
        <f>'Insumo 1'!BE132/$CP135</f>
        <v>1.3346182804558878E-2</v>
      </c>
      <c r="BF135" s="64">
        <f>'Insumo 1'!BF132/$CP135</f>
        <v>1.3319853654335374E-2</v>
      </c>
      <c r="BG135" s="64">
        <f>'Insumo 1'!BG132/$CP135</f>
        <v>1.3224212223101802E-2</v>
      </c>
      <c r="BH135" s="64">
        <f>'Insumo 1'!BH132/$CP135</f>
        <v>1.3083525739678619E-2</v>
      </c>
      <c r="BI135" s="64">
        <f>'Insumo 1'!BI132/$CP135</f>
        <v>1.2939032632126736E-2</v>
      </c>
      <c r="BJ135" s="64">
        <f>'Insumo 1'!BJ132/$CP135</f>
        <v>1.278185077747919E-2</v>
      </c>
      <c r="BK135" s="64">
        <f>'Insumo 1'!BK132/$CP135</f>
        <v>1.2650522245039059E-2</v>
      </c>
      <c r="BL135" s="64">
        <f>'Insumo 1'!BL132/$CP135</f>
        <v>1.2567886779578543E-2</v>
      </c>
      <c r="BM135" s="64">
        <f>'Insumo 1'!BM132/$CP135</f>
        <v>1.2518083447228059E-2</v>
      </c>
      <c r="BN135" s="64">
        <f>'Insumo 1'!BN132/$CP135</f>
        <v>1.2464790709426264E-2</v>
      </c>
      <c r="BO135" s="64">
        <f>'Insumo 1'!BO132/$CP135</f>
        <v>1.2419269829220569E-2</v>
      </c>
      <c r="BP135" s="64">
        <f>'Insumo 1'!BP132/$CP135</f>
        <v>1.2370418152902258E-2</v>
      </c>
      <c r="BQ135" s="64">
        <f>'Insumo 1'!BQ132/$CP135</f>
        <v>1.2310622432213938E-2</v>
      </c>
      <c r="BR135" s="64">
        <f>'Insumo 1'!BR132/$CP135</f>
        <v>1.2250192274170835E-2</v>
      </c>
      <c r="BS135" s="64">
        <f>'Insumo 1'!BS132/$CP135</f>
        <v>1.2179769727789896E-2</v>
      </c>
      <c r="BT135" s="64">
        <f>'Insumo 1'!BT132/$CP135</f>
        <v>1.206795014400935E-2</v>
      </c>
      <c r="BU135" s="64">
        <f>'Insumo 1'!BU132/$CP135</f>
        <v>1.2069377628057614E-2</v>
      </c>
      <c r="BV135" s="64">
        <f>'Insumo 1'!BV132/$CP135</f>
        <v>1.2249399227477357E-2</v>
      </c>
      <c r="BW135" s="64">
        <f>'Insumo 1'!BW132/$CP135</f>
        <v>1.2518083447228059E-2</v>
      </c>
      <c r="BX135" s="64">
        <f>'Insumo 1'!BX132/$CP135</f>
        <v>1.2731413007773923E-2</v>
      </c>
      <c r="BY135" s="64">
        <f>'Insumo 1'!BY132/$CP135</f>
        <v>1.2932053821224121E-2</v>
      </c>
      <c r="BZ135" s="64">
        <f>'Insumo 1'!BZ132/$CP135</f>
        <v>1.292713693172455E-2</v>
      </c>
      <c r="CA135" s="64">
        <f>'Insumo 1'!CA132/$CP135</f>
        <v>1.2610552691687715E-2</v>
      </c>
      <c r="CB135" s="64">
        <f>'Insumo 1'!CB132/$CP135</f>
        <v>1.2072073986815441E-2</v>
      </c>
      <c r="CC135" s="64">
        <f>'Insumo 1'!CC132/$CP135</f>
        <v>1.1526933689717944E-2</v>
      </c>
      <c r="CD135" s="64">
        <f>'Insumo 1'!CD132/$CP135</f>
        <v>1.0954671195703463E-2</v>
      </c>
      <c r="CE135" s="64">
        <f>'Insumo 1'!CE132/$CP135</f>
        <v>1.0288829191858457E-2</v>
      </c>
      <c r="CF135" s="64">
        <f>'Insumo 1'!CF132/$CP135</f>
        <v>9.5249666166994391E-3</v>
      </c>
      <c r="CG135" s="64">
        <f>'Insumo 1'!CG132/$CP135</f>
        <v>8.6978189154007946E-3</v>
      </c>
      <c r="CH135" s="64">
        <f>'Insumo 1'!CH132/$CP135</f>
        <v>7.8476728599912553E-3</v>
      </c>
      <c r="CI135" s="64">
        <f>'Insumo 1'!CI132/$CP135</f>
        <v>6.9678668582456001E-3</v>
      </c>
      <c r="CJ135" s="64">
        <f>'Insumo 1'!CJ132/$CP135</f>
        <v>6.1602281056065394E-3</v>
      </c>
      <c r="CK135" s="64">
        <f>'Insumo 1'!CK132/$CP135</f>
        <v>5.4801112612789093E-3</v>
      </c>
      <c r="CL135" s="64">
        <f>'Insumo 1'!CL132/$CP135</f>
        <v>4.8927808800883271E-3</v>
      </c>
      <c r="CM135" s="64">
        <f>'Insumo 1'!CM132/$CP135</f>
        <v>4.2680186949655341E-3</v>
      </c>
      <c r="CN135" s="64">
        <f>'Insumo 1'!CN132/$CP135</f>
        <v>3.7476214547045835E-3</v>
      </c>
      <c r="CP135">
        <f>SUM('Insumo 1'!B132:CX132)</f>
        <v>6304.7989999999991</v>
      </c>
      <c r="CR135" s="79">
        <f t="shared" si="2"/>
        <v>0.16710842010982427</v>
      </c>
    </row>
    <row r="136" spans="1:96">
      <c r="A136">
        <f t="shared" si="3"/>
        <v>2075</v>
      </c>
      <c r="B136" s="64">
        <f>'Insumo 1'!B133/$CP136</f>
        <v>8.7033104407609752E-3</v>
      </c>
      <c r="C136" s="64">
        <f>'Insumo 1'!C133/$CP136</f>
        <v>8.769618638387525E-3</v>
      </c>
      <c r="D136" s="64">
        <f>'Insumo 1'!D133/$CP136</f>
        <v>8.8459928997501533E-3</v>
      </c>
      <c r="E136" s="64">
        <f>'Insumo 1'!E133/$CP136</f>
        <v>8.9306756581647839E-3</v>
      </c>
      <c r="F136" s="64">
        <f>'Insumo 1'!F133/$CP136</f>
        <v>9.0220691257368001E-3</v>
      </c>
      <c r="G136" s="64">
        <f>'Insumo 1'!G133/$CP136</f>
        <v>9.118415735782124E-3</v>
      </c>
      <c r="H136" s="64">
        <f>'Insumo 1'!H133/$CP136</f>
        <v>9.2181177004061407E-3</v>
      </c>
      <c r="I136" s="64">
        <f>'Insumo 1'!I133/$CP136</f>
        <v>9.3194174529247741E-3</v>
      </c>
      <c r="J136" s="64">
        <f>'Insumo 1'!J133/$CP136</f>
        <v>9.4203976478644848E-3</v>
      </c>
      <c r="K136" s="64">
        <f>'Insumo 1'!K133/$CP136</f>
        <v>9.5196202761201158E-3</v>
      </c>
      <c r="L136" s="64">
        <f>'Insumo 1'!L133/$CP136</f>
        <v>9.6177244528495194E-3</v>
      </c>
      <c r="M136" s="64">
        <f>'Insumo 1'!M133/$CP136</f>
        <v>9.7151895144210743E-3</v>
      </c>
      <c r="N136" s="64">
        <f>'Insumo 1'!N133/$CP136</f>
        <v>9.7987538213094721E-3</v>
      </c>
      <c r="O136" s="64">
        <f>'Insumo 1'!O133/$CP136</f>
        <v>9.8623457795151762E-3</v>
      </c>
      <c r="P136" s="64">
        <f>'Insumo 1'!P133/$CP136</f>
        <v>9.9110783103009536E-3</v>
      </c>
      <c r="Q136" s="64">
        <f>'Insumo 1'!Q133/$CP136</f>
        <v>9.9577337168237322E-3</v>
      </c>
      <c r="R136" s="64">
        <f>'Insumo 1'!R133/$CP136</f>
        <v>1.0001193547557278E-2</v>
      </c>
      <c r="S136" s="64">
        <f>'Insumo 1'!S133/$CP136</f>
        <v>1.0036504660028284E-2</v>
      </c>
      <c r="T136" s="64">
        <f>'Insumo 1'!T133/$CP136</f>
        <v>1.0062868160289442E-2</v>
      </c>
      <c r="U136" s="64">
        <f>'Insumo 1'!U133/$CP136</f>
        <v>1.0083000287761599E-2</v>
      </c>
      <c r="V136" s="64">
        <f>'Insumo 1'!V133/$CP136</f>
        <v>1.0100895512181296E-2</v>
      </c>
      <c r="W136" s="64">
        <f>'Insumo 1'!W133/$CP136</f>
        <v>1.0116873391127452E-2</v>
      </c>
      <c r="X136" s="64">
        <f>'Insumo 1'!X133/$CP136</f>
        <v>1.0133650164020916E-2</v>
      </c>
      <c r="Y136" s="64">
        <f>'Insumo 1'!Y133/$CP136</f>
        <v>1.0153622512703612E-2</v>
      </c>
      <c r="Z136" s="64">
        <f>'Insumo 1'!Z133/$CP136</f>
        <v>1.0176311100807153E-2</v>
      </c>
      <c r="AA136" s="64">
        <f>'Insumo 1'!AA133/$CP136</f>
        <v>1.0200597476805313E-2</v>
      </c>
      <c r="AB136" s="64">
        <f>'Insumo 1'!AB133/$CP136</f>
        <v>1.0226960977066471E-2</v>
      </c>
      <c r="AC136" s="64">
        <f>'Insumo 1'!AC133/$CP136</f>
        <v>1.025859717737986E-2</v>
      </c>
      <c r="AD136" s="64">
        <f>'Insumo 1'!AD133/$CP136</f>
        <v>1.0296784308061175E-2</v>
      </c>
      <c r="AE136" s="64">
        <f>'Insumo 1'!AE133/$CP136</f>
        <v>1.0341362590320952E-2</v>
      </c>
      <c r="AF136" s="64">
        <f>'Insumo 1'!AF133/$CP136</f>
        <v>1.039121357263296E-2</v>
      </c>
      <c r="AG136" s="64">
        <f>'Insumo 1'!AG133/$CP136</f>
        <v>1.0446976370155047E-2</v>
      </c>
      <c r="AH136" s="64">
        <f>'Insumo 1'!AH133/$CP136</f>
        <v>1.051056832836075E-2</v>
      </c>
      <c r="AI136" s="64">
        <f>'Insumo 1'!AI133/$CP136</f>
        <v>1.0582788341197379E-2</v>
      </c>
      <c r="AJ136" s="64">
        <f>'Insumo 1'!AJ133/$CP136</f>
        <v>1.0663476629875471E-2</v>
      </c>
      <c r="AK136" s="64">
        <f>'Insumo 1'!AK133/$CP136</f>
        <v>1.0751195185289868E-2</v>
      </c>
      <c r="AL136" s="64">
        <f>'Insumo 1'!AL133/$CP136</f>
        <v>1.084530489228273E-2</v>
      </c>
      <c r="AM136" s="64">
        <f>'Insumo 1'!AM133/$CP136</f>
        <v>1.0951717566064136E-2</v>
      </c>
      <c r="AN136" s="64">
        <f>'Insumo 1'!AN133/$CP136</f>
        <v>1.1072829888476002E-2</v>
      </c>
      <c r="AO136" s="64">
        <f>'Insumo 1'!AO133/$CP136</f>
        <v>1.1205925620097488E-2</v>
      </c>
      <c r="AP136" s="64">
        <f>'Insumo 1'!AP133/$CP136</f>
        <v>1.1343335379034434E-2</v>
      </c>
      <c r="AQ136" s="64">
        <f>'Insumo 1'!AQ133/$CP136</f>
        <v>1.1484100492550074E-2</v>
      </c>
      <c r="AR136" s="64">
        <f>'Insumo 1'!AR133/$CP136</f>
        <v>1.16357305637491E-2</v>
      </c>
      <c r="AS136" s="64">
        <f>'Insumo 1'!AS133/$CP136</f>
        <v>1.1800462495683976E-2</v>
      </c>
      <c r="AT136" s="64">
        <f>'Insumo 1'!AT133/$CP136</f>
        <v>1.197318336709193E-2</v>
      </c>
      <c r="AU136" s="64">
        <f>'Insumo 1'!AU133/$CP136</f>
        <v>1.2143028220289571E-2</v>
      </c>
      <c r="AV136" s="64">
        <f>'Insumo 1'!AV133/$CP136</f>
        <v>1.2307919931013911E-2</v>
      </c>
      <c r="AW136" s="64">
        <f>'Insumo 1'!AW133/$CP136</f>
        <v>1.2473610535685553E-2</v>
      </c>
      <c r="AX136" s="64">
        <f>'Insumo 1'!AX133/$CP136</f>
        <v>1.2641378264620197E-2</v>
      </c>
      <c r="AY136" s="64">
        <f>'Insumo 1'!AY133/$CP136</f>
        <v>1.2804352629870997E-2</v>
      </c>
      <c r="AZ136" s="64">
        <f>'Insumo 1'!AZ133/$CP136</f>
        <v>1.2954704470754329E-2</v>
      </c>
      <c r="BA136" s="64">
        <f>'Insumo 1'!BA133/$CP136</f>
        <v>1.3093072902428044E-2</v>
      </c>
      <c r="BB136" s="64">
        <f>'Insumo 1'!BB133/$CP136</f>
        <v>1.320363982473545E-2</v>
      </c>
      <c r="BC136" s="64">
        <f>'Insumo 1'!BC133/$CP136</f>
        <v>1.3277617404256155E-2</v>
      </c>
      <c r="BD136" s="64">
        <f>'Insumo 1'!BD133/$CP136</f>
        <v>1.3319159889516163E-2</v>
      </c>
      <c r="BE136" s="64">
        <f>'Insumo 1'!BE133/$CP136</f>
        <v>1.3349038523145474E-2</v>
      </c>
      <c r="BF136" s="64">
        <f>'Insumo 1'!BF133/$CP136</f>
        <v>1.3372526005196325E-2</v>
      </c>
      <c r="BG136" s="64">
        <f>'Insumo 1'!BG133/$CP136</f>
        <v>1.3344085380672168E-2</v>
      </c>
      <c r="BH136" s="64">
        <f>'Insumo 1'!BH133/$CP136</f>
        <v>1.3246140982732227E-2</v>
      </c>
      <c r="BI136" s="64">
        <f>'Insumo 1'!BI133/$CP136</f>
        <v>1.3102819408585202E-2</v>
      </c>
      <c r="BJ136" s="64">
        <f>'Insumo 1'!BJ133/$CP136</f>
        <v>1.2955024028333253E-2</v>
      </c>
      <c r="BK136" s="64">
        <f>'Insumo 1'!BK133/$CP136</f>
        <v>1.2793967008555993E-2</v>
      </c>
      <c r="BL136" s="64">
        <f>'Insumo 1'!BL133/$CP136</f>
        <v>1.2658634373882047E-2</v>
      </c>
      <c r="BM136" s="64">
        <f>'Insumo 1'!BM133/$CP136</f>
        <v>1.2572034269993877E-2</v>
      </c>
      <c r="BN136" s="64">
        <f>'Insumo 1'!BN133/$CP136</f>
        <v>1.2517709481576945E-2</v>
      </c>
      <c r="BO136" s="64">
        <f>'Insumo 1'!BO133/$CP136</f>
        <v>1.2459230444634012E-2</v>
      </c>
      <c r="BP136" s="64">
        <f>'Insumo 1'!BP133/$CP136</f>
        <v>1.2407462116848464E-2</v>
      </c>
      <c r="BQ136" s="64">
        <f>'Insumo 1'!BQ133/$CP136</f>
        <v>1.2352018876905301E-2</v>
      </c>
      <c r="BR136" s="64">
        <f>'Insumo 1'!BR133/$CP136</f>
        <v>1.2285710679278751E-2</v>
      </c>
      <c r="BS136" s="64">
        <f>'Insumo 1'!BS133/$CP136</f>
        <v>1.2218284030125971E-2</v>
      </c>
      <c r="BT136" s="64">
        <f>'Insumo 1'!BT133/$CP136</f>
        <v>1.2139513086921419E-2</v>
      </c>
      <c r="BU136" s="64">
        <f>'Insumo 1'!BU133/$CP136</f>
        <v>1.201840076450955E-2</v>
      </c>
      <c r="BV136" s="64">
        <f>'Insumo 1'!BV133/$CP136</f>
        <v>1.2007535806826165E-2</v>
      </c>
      <c r="BW136" s="64">
        <f>'Insumo 1'!BW133/$CP136</f>
        <v>1.2171149287234808E-2</v>
      </c>
      <c r="BX136" s="64">
        <f>'Insumo 1'!BX133/$CP136</f>
        <v>1.2420404198794852E-2</v>
      </c>
      <c r="BY136" s="64">
        <f>'Insumo 1'!BY133/$CP136</f>
        <v>1.2613896312832808E-2</v>
      </c>
      <c r="BZ136" s="64">
        <f>'Insumo 1'!BZ133/$CP136</f>
        <v>1.2794286566134917E-2</v>
      </c>
      <c r="CA136" s="64">
        <f>'Insumo 1'!CA133/$CP136</f>
        <v>1.2766165499189682E-2</v>
      </c>
      <c r="CB136" s="64">
        <f>'Insumo 1'!CB133/$CP136</f>
        <v>1.2422641101847313E-2</v>
      </c>
      <c r="CC136" s="64">
        <f>'Insumo 1'!CC133/$CP136</f>
        <v>1.1854787284100906E-2</v>
      </c>
      <c r="CD136" s="64">
        <f>'Insumo 1'!CD133/$CP136</f>
        <v>1.1280542314776038E-2</v>
      </c>
      <c r="CE136" s="64">
        <f>'Insumo 1'!CE133/$CP136</f>
        <v>1.0679774066400548E-2</v>
      </c>
      <c r="CF136" s="64">
        <f>'Insumo 1'!CF133/$CP136</f>
        <v>9.9876123504530449E-3</v>
      </c>
      <c r="CG136" s="64">
        <f>'Insumo 1'!CG133/$CP136</f>
        <v>9.2008615911442927E-3</v>
      </c>
      <c r="CH136" s="64">
        <f>'Insumo 1'!CH133/$CP136</f>
        <v>8.3538742282085292E-3</v>
      </c>
      <c r="CI136" s="64">
        <f>'Insumo 1'!CI133/$CP136</f>
        <v>7.4854765074849165E-3</v>
      </c>
      <c r="CJ136" s="64">
        <f>'Insumo 1'!CJ133/$CP136</f>
        <v>6.5895968349739143E-3</v>
      </c>
      <c r="CK136" s="64">
        <f>'Insumo 1'!CK133/$CP136</f>
        <v>5.768813193509849E-3</v>
      </c>
      <c r="CL136" s="64">
        <f>'Insumo 1'!CL133/$CP136</f>
        <v>5.0790481594042676E-3</v>
      </c>
      <c r="CM136" s="64">
        <f>'Insumo 1'!CM133/$CP136</f>
        <v>4.4854699565545489E-3</v>
      </c>
      <c r="CN136" s="64">
        <f>'Insumo 1'!CN133/$CP136</f>
        <v>3.8476330290239768E-3</v>
      </c>
      <c r="CP136">
        <f>SUM('Insumo 1'!B133:CX133)</f>
        <v>6258.6530000000002</v>
      </c>
      <c r="CR136" s="79">
        <f t="shared" si="2"/>
        <v>0.16586012996726296</v>
      </c>
    </row>
    <row r="137" spans="1:96">
      <c r="A137">
        <f t="shared" si="3"/>
        <v>2076</v>
      </c>
      <c r="B137" s="64">
        <f>'Insumo 1'!B134/$CP137</f>
        <v>8.6575528260939942E-3</v>
      </c>
      <c r="C137" s="64">
        <f>'Insumo 1'!C134/$CP137</f>
        <v>8.7308100331138696E-3</v>
      </c>
      <c r="D137" s="64">
        <f>'Insumo 1'!D134/$CP137</f>
        <v>8.8011691528230695E-3</v>
      </c>
      <c r="E137" s="64">
        <f>'Insumo 1'!E134/$CP137</f>
        <v>8.8797395199125186E-3</v>
      </c>
      <c r="F137" s="64">
        <f>'Insumo 1'!F134/$CP137</f>
        <v>8.9650720907268801E-3</v>
      </c>
      <c r="G137" s="64">
        <f>'Insumo 1'!G134/$CP137</f>
        <v>9.0555568167602213E-3</v>
      </c>
      <c r="H137" s="64">
        <f>'Insumo 1'!H134/$CP137</f>
        <v>9.1497446543572034E-3</v>
      </c>
      <c r="I137" s="64">
        <f>'Insumo 1'!I134/$CP137</f>
        <v>9.2466695744142704E-3</v>
      </c>
      <c r="J137" s="64">
        <f>'Insumo 1'!J134/$CP137</f>
        <v>9.3423064556665911E-3</v>
      </c>
      <c r="K137" s="64">
        <f>'Insumo 1'!K134/$CP137</f>
        <v>9.4339182156540861E-3</v>
      </c>
      <c r="L137" s="64">
        <f>'Insumo 1'!L134/$CP137</f>
        <v>9.5216658592273441E-3</v>
      </c>
      <c r="M137" s="64">
        <f>'Insumo 1'!M134/$CP137</f>
        <v>9.608125463995856E-3</v>
      </c>
      <c r="N137" s="64">
        <f>'Insumo 1'!N134/$CP137</f>
        <v>9.6937800445114023E-3</v>
      </c>
      <c r="O137" s="64">
        <f>'Insumo 1'!O134/$CP137</f>
        <v>9.767359261232466E-3</v>
      </c>
      <c r="P137" s="64">
        <f>'Insumo 1'!P134/$CP137</f>
        <v>9.8238719637906546E-3</v>
      </c>
      <c r="Q137" s="64">
        <f>'Insumo 1'!Q134/$CP137</f>
        <v>9.8676652831519874E-3</v>
      </c>
      <c r="R137" s="64">
        <f>'Insumo 1'!R134/$CP137</f>
        <v>9.909687549156795E-3</v>
      </c>
      <c r="S137" s="64">
        <f>'Insumo 1'!S134/$CP137</f>
        <v>9.9486507230003331E-3</v>
      </c>
      <c r="T137" s="64">
        <f>'Insumo 1'!T134/$CP137</f>
        <v>9.9819787270731125E-3</v>
      </c>
      <c r="U137" s="64">
        <f>'Insumo 1'!U134/$CP137</f>
        <v>1.0008866537122166E-2</v>
      </c>
      <c r="V137" s="64">
        <f>'Insumo 1'!V134/$CP137</f>
        <v>1.0031729225906392E-2</v>
      </c>
      <c r="W137" s="64">
        <f>'Insumo 1'!W134/$CP137</f>
        <v>1.0052981866184686E-2</v>
      </c>
      <c r="X137" s="64">
        <f>'Insumo 1'!X134/$CP137</f>
        <v>1.0073107472508827E-2</v>
      </c>
      <c r="Y137" s="64">
        <f>'Insumo 1'!Y134/$CP137</f>
        <v>1.0095004132189493E-2</v>
      </c>
      <c r="Z137" s="64">
        <f>'Insumo 1'!Z134/$CP137</f>
        <v>1.0120442898583208E-2</v>
      </c>
      <c r="AA137" s="64">
        <f>'Insumo 1'!AA134/$CP137</f>
        <v>1.0149584776540566E-2</v>
      </c>
      <c r="AB137" s="64">
        <f>'Insumo 1'!AB134/$CP137</f>
        <v>1.0180014693302668E-2</v>
      </c>
      <c r="AC137" s="64">
        <f>'Insumo 1'!AC134/$CP137</f>
        <v>1.021350370222604E-2</v>
      </c>
      <c r="AD137" s="64">
        <f>'Insumo 1'!AD134/$CP137</f>
        <v>1.0251500846966018E-2</v>
      </c>
      <c r="AE137" s="64">
        <f>'Insumo 1'!AE134/$CP137</f>
        <v>1.0295616176028538E-2</v>
      </c>
      <c r="AF137" s="64">
        <f>'Insumo 1'!AF134/$CP137</f>
        <v>1.0345688684563002E-2</v>
      </c>
      <c r="AG137" s="64">
        <f>'Insumo 1'!AG134/$CP137</f>
        <v>1.0400913348316446E-2</v>
      </c>
      <c r="AH137" s="64">
        <f>'Insumo 1'!AH134/$CP137</f>
        <v>1.0462095191541839E-2</v>
      </c>
      <c r="AI137" s="64">
        <f>'Insumo 1'!AI134/$CP137</f>
        <v>1.0530039238492141E-2</v>
      </c>
      <c r="AJ137" s="64">
        <f>'Insumo 1'!AJ134/$CP137</f>
        <v>1.0605067498868539E-2</v>
      </c>
      <c r="AK137" s="64">
        <f>'Insumo 1'!AK134/$CP137</f>
        <v>1.0687662987222818E-2</v>
      </c>
      <c r="AL137" s="64">
        <f>'Insumo 1'!AL134/$CP137</f>
        <v>1.0777181684152601E-2</v>
      </c>
      <c r="AM137" s="64">
        <f>'Insumo 1'!AM134/$CP137</f>
        <v>1.0872657560554329E-2</v>
      </c>
      <c r="AN137" s="64">
        <f>'Insumo 1'!AN134/$CP137</f>
        <v>1.0980530810451729E-2</v>
      </c>
      <c r="AO137" s="64">
        <f>'Insumo 1'!AO134/$CP137</f>
        <v>1.1104021530856663E-2</v>
      </c>
      <c r="AP137" s="64">
        <f>'Insumo 1'!AP134/$CP137</f>
        <v>1.1239426610205489E-2</v>
      </c>
      <c r="AQ137" s="64">
        <f>'Insumo 1'!AQ134/$CP137</f>
        <v>1.1378856810819142E-2</v>
      </c>
      <c r="AR137" s="64">
        <f>'Insumo 1'!AR134/$CP137</f>
        <v>1.1521346103594066E-2</v>
      </c>
      <c r="AS137" s="64">
        <f>'Insumo 1'!AS134/$CP137</f>
        <v>1.1674622721358729E-2</v>
      </c>
      <c r="AT137" s="64">
        <f>'Insumo 1'!AT134/$CP137</f>
        <v>1.1841423746573215E-2</v>
      </c>
      <c r="AU137" s="64">
        <f>'Insumo 1'!AU134/$CP137</f>
        <v>1.2016275014317358E-2</v>
      </c>
      <c r="AV137" s="64">
        <f>'Insumo 1'!AV134/$CP137</f>
        <v>1.2187745180199045E-2</v>
      </c>
      <c r="AW137" s="64">
        <f>'Insumo 1'!AW134/$CP137</f>
        <v>1.2353902186011161E-2</v>
      </c>
      <c r="AX137" s="64">
        <f>'Insumo 1'!AX134/$CP137</f>
        <v>1.252086421607624E-2</v>
      </c>
      <c r="AY137" s="64">
        <f>'Insumo 1'!AY134/$CP137</f>
        <v>1.2689114284946065E-2</v>
      </c>
      <c r="AZ137" s="64">
        <f>'Insumo 1'!AZ134/$CP137</f>
        <v>1.2852051193746317E-2</v>
      </c>
      <c r="BA137" s="64">
        <f>'Insumo 1'!BA134/$CP137</f>
        <v>1.3002107714499118E-2</v>
      </c>
      <c r="BB137" s="64">
        <f>'Insumo 1'!BB134/$CP137</f>
        <v>1.3139927866606839E-2</v>
      </c>
      <c r="BC137" s="64">
        <f>'Insumo 1'!BC134/$CP137</f>
        <v>1.3249250160159577E-2</v>
      </c>
      <c r="BD137" s="64">
        <f>'Insumo 1'!BD134/$CP137</f>
        <v>1.3321702342926489E-2</v>
      </c>
      <c r="BE137" s="64">
        <f>'Insumo 1'!BE134/$CP137</f>
        <v>1.3361148531321808E-2</v>
      </c>
      <c r="BF137" s="64">
        <f>'Insumo 1'!BF134/$CP137</f>
        <v>1.3388841365623825E-2</v>
      </c>
      <c r="BG137" s="64">
        <f>'Insumo 1'!BG134/$CP137</f>
        <v>1.3409288981649153E-2</v>
      </c>
      <c r="BH137" s="64">
        <f>'Insumo 1'!BH134/$CP137</f>
        <v>1.3377249016381119E-2</v>
      </c>
      <c r="BI137" s="64">
        <f>'Insumo 1'!BI134/$CP137</f>
        <v>1.3275332945955667E-2</v>
      </c>
      <c r="BJ137" s="64">
        <f>'Insumo 1'!BJ134/$CP137</f>
        <v>1.3127369488260578E-2</v>
      </c>
      <c r="BK137" s="64">
        <f>'Insumo 1'!BK134/$CP137</f>
        <v>1.2974414880197099E-2</v>
      </c>
      <c r="BL137" s="64">
        <f>'Insumo 1'!BL134/$CP137</f>
        <v>1.2807291845281427E-2</v>
      </c>
      <c r="BM137" s="64">
        <f>'Insumo 1'!BM134/$CP137</f>
        <v>1.2665607576759467E-2</v>
      </c>
      <c r="BN137" s="64">
        <f>'Insumo 1'!BN134/$CP137</f>
        <v>1.2572546773116635E-2</v>
      </c>
      <c r="BO137" s="64">
        <f>'Insumo 1'!BO134/$CP137</f>
        <v>1.2511525934741839E-2</v>
      </c>
      <c r="BP137" s="64">
        <f>'Insumo 1'!BP134/$CP137</f>
        <v>1.2444869926596281E-2</v>
      </c>
      <c r="BQ137" s="64">
        <f>'Insumo 1'!BQ134/$CP137</f>
        <v>1.2382883059117925E-2</v>
      </c>
      <c r="BR137" s="64">
        <f>'Insumo 1'!BR134/$CP137</f>
        <v>1.2317032075225333E-2</v>
      </c>
      <c r="BS137" s="64">
        <f>'Insumo 1'!BS134/$CP137</f>
        <v>1.2239749746940629E-2</v>
      </c>
      <c r="BT137" s="64">
        <f>'Insumo 1'!BT134/$CP137</f>
        <v>1.2160374355598216E-2</v>
      </c>
      <c r="BU137" s="64">
        <f>'Insumo 1'!BU134/$CP137</f>
        <v>1.2068118576208348E-2</v>
      </c>
      <c r="BV137" s="64">
        <f>'Insumo 1'!BV134/$CP137</f>
        <v>1.1932713496859523E-2</v>
      </c>
      <c r="BW137" s="64">
        <f>'Insumo 1'!BW134/$CP137</f>
        <v>1.1901478555844456E-2</v>
      </c>
      <c r="BX137" s="64">
        <f>'Insumo 1'!BX134/$CP137</f>
        <v>1.203575660123913E-2</v>
      </c>
      <c r="BY137" s="64">
        <f>'Insumo 1'!BY134/$CP137</f>
        <v>1.2249732047677403E-2</v>
      </c>
      <c r="BZ137" s="64">
        <f>'Insumo 1'!BZ134/$CP137</f>
        <v>1.2408804840063419E-2</v>
      </c>
      <c r="CA137" s="64">
        <f>'Insumo 1'!CA134/$CP137</f>
        <v>1.2555480258953764E-2</v>
      </c>
      <c r="CB137" s="64">
        <f>'Insumo 1'!CB134/$CP137</f>
        <v>1.2491722338118884E-2</v>
      </c>
      <c r="CC137" s="64">
        <f>'Insumo 1'!CC134/$CP137</f>
        <v>1.2109496822810784E-2</v>
      </c>
      <c r="CD137" s="64">
        <f>'Insumo 1'!CD134/$CP137</f>
        <v>1.1502991550626448E-2</v>
      </c>
      <c r="CE137" s="64">
        <f>'Insumo 1'!CE134/$CP137</f>
        <v>1.0892300152326692E-2</v>
      </c>
      <c r="CF137" s="64">
        <f>'Insumo 1'!CF134/$CP137</f>
        <v>1.0256491997334407E-2</v>
      </c>
      <c r="CG137" s="64">
        <f>'Insumo 1'!CG134/$CP137</f>
        <v>9.5384103636890292E-3</v>
      </c>
      <c r="CH137" s="64">
        <f>'Insumo 1'!CH134/$CP137</f>
        <v>8.7395042950458978E-3</v>
      </c>
      <c r="CI137" s="64">
        <f>'Insumo 1'!CI134/$CP137</f>
        <v>7.8906867227188978E-3</v>
      </c>
      <c r="CJ137" s="64">
        <f>'Insumo 1'!CJ134/$CP137</f>
        <v>7.0045160250542891E-3</v>
      </c>
      <c r="CK137" s="64">
        <f>'Insumo 1'!CK134/$CP137</f>
        <v>6.1228534632062877E-3</v>
      </c>
      <c r="CL137" s="64">
        <f>'Insumo 1'!CL134/$CP137</f>
        <v>5.3564703743829703E-3</v>
      </c>
      <c r="CM137" s="64">
        <f>'Insumo 1'!CM134/$CP137</f>
        <v>4.6728437787645237E-3</v>
      </c>
      <c r="CN137" s="64">
        <f>'Insumo 1'!CN134/$CP137</f>
        <v>4.0434758177959641E-3</v>
      </c>
      <c r="CP137">
        <f>SUM('Insumo 1'!B134:CX134)</f>
        <v>6210.9929999999986</v>
      </c>
      <c r="CR137" s="79">
        <f t="shared" si="2"/>
        <v>0.16444455822120554</v>
      </c>
    </row>
    <row r="138" spans="1:96">
      <c r="A138">
        <f t="shared" si="3"/>
        <v>2077</v>
      </c>
      <c r="B138" s="64">
        <f>'Insumo 1'!B135/$CP138</f>
        <v>8.614995519176662E-3</v>
      </c>
      <c r="C138" s="64">
        <f>'Insumo 1'!C135/$CP138</f>
        <v>8.6760165107223324E-3</v>
      </c>
      <c r="D138" s="64">
        <f>'Insumo 1'!D135/$CP138</f>
        <v>8.7594335044842344E-3</v>
      </c>
      <c r="E138" s="64">
        <f>'Insumo 1'!E135/$CP138</f>
        <v>8.8337622654627388E-3</v>
      </c>
      <c r="F138" s="64">
        <f>'Insumo 1'!F135/$CP138</f>
        <v>8.9147449111576585E-3</v>
      </c>
      <c r="G138" s="64">
        <f>'Insumo 1'!G135/$CP138</f>
        <v>9.0007585428576748E-3</v>
      </c>
      <c r="H138" s="64">
        <f>'Insumo 1'!H135/$CP138</f>
        <v>9.0901802618514656E-3</v>
      </c>
      <c r="I138" s="64">
        <f>'Insumo 1'!I135/$CP138</f>
        <v>9.1821986187833691E-3</v>
      </c>
      <c r="J138" s="64">
        <f>'Insumo 1'!J135/$CP138</f>
        <v>9.276326744039989E-3</v>
      </c>
      <c r="K138" s="64">
        <f>'Insumo 1'!K135/$CP138</f>
        <v>9.366235332647176E-3</v>
      </c>
      <c r="L138" s="64">
        <f>'Insumo 1'!L135/$CP138</f>
        <v>9.448678587182284E-3</v>
      </c>
      <c r="M138" s="64">
        <f>'Insumo 1'!M135/$CP138</f>
        <v>9.5246302468721105E-3</v>
      </c>
      <c r="N138" s="64">
        <f>'Insumo 1'!N135/$CP138</f>
        <v>9.5994458774640093E-3</v>
      </c>
      <c r="O138" s="64">
        <f>'Insumo 1'!O135/$CP138</f>
        <v>9.6729631890868535E-3</v>
      </c>
      <c r="P138" s="64">
        <f>'Insumo 1'!P135/$CP138</f>
        <v>9.7362562388283759E-3</v>
      </c>
      <c r="Q138" s="64">
        <f>'Insumo 1'!Q135/$CP138</f>
        <v>9.7854300697814024E-3</v>
      </c>
      <c r="R138" s="64">
        <f>'Insumo 1'!R135/$CP138</f>
        <v>9.8243796388531087E-3</v>
      </c>
      <c r="S138" s="64">
        <f>'Insumo 1'!S135/$CP138</f>
        <v>9.8613817294712289E-3</v>
      </c>
      <c r="T138" s="64">
        <f>'Insumo 1'!T135/$CP138</f>
        <v>9.8961117618934988E-3</v>
      </c>
      <c r="U138" s="64">
        <f>'Insumo 1'!U135/$CP138</f>
        <v>9.9269468374085981E-3</v>
      </c>
      <c r="V138" s="64">
        <f>'Insumo 1'!V135/$CP138</f>
        <v>9.9546984053721886E-3</v>
      </c>
      <c r="W138" s="64">
        <f>'Insumo 1'!W135/$CP138</f>
        <v>9.980340205011061E-3</v>
      </c>
      <c r="X138" s="64">
        <f>'Insumo 1'!X135/$CP138</f>
        <v>1.0005170555294273E-2</v>
      </c>
      <c r="Y138" s="64">
        <f>'Insumo 1'!Y135/$CP138</f>
        <v>1.0029514035964087E-2</v>
      </c>
      <c r="Z138" s="64">
        <f>'Insumo 1'!Z135/$CP138</f>
        <v>1.0056454154572018E-2</v>
      </c>
      <c r="AA138" s="64">
        <f>'Insumo 1'!AA135/$CP138</f>
        <v>1.0087613809829383E-2</v>
      </c>
      <c r="AB138" s="64">
        <f>'Insumo 1'!AB135/$CP138</f>
        <v>1.0122830711865049E-2</v>
      </c>
      <c r="AC138" s="64">
        <f>'Insumo 1'!AC135/$CP138</f>
        <v>1.0159995092354301E-2</v>
      </c>
      <c r="AD138" s="64">
        <f>'Insumo 1'!AD135/$CP138</f>
        <v>1.0200242980395062E-2</v>
      </c>
      <c r="AE138" s="64">
        <f>'Insumo 1'!AE135/$CP138</f>
        <v>1.0245034984827523E-2</v>
      </c>
      <c r="AF138" s="64">
        <f>'Insumo 1'!AF135/$CP138</f>
        <v>1.0295182555007344E-2</v>
      </c>
      <c r="AG138" s="64">
        <f>'Insumo 1'!AG135/$CP138</f>
        <v>1.0350685690934525E-2</v>
      </c>
      <c r="AH138" s="64">
        <f>'Insumo 1'!AH135/$CP138</f>
        <v>1.0411544392609063E-2</v>
      </c>
      <c r="AI138" s="64">
        <f>'Insumo 1'!AI135/$CP138</f>
        <v>1.0478407819515491E-2</v>
      </c>
      <c r="AJ138" s="64">
        <f>'Insumo 1'!AJ135/$CP138</f>
        <v>1.055078910204041E-2</v>
      </c>
      <c r="AK138" s="64">
        <f>'Insumo 1'!AK135/$CP138</f>
        <v>1.0628688240183821E-2</v>
      </c>
      <c r="AL138" s="64">
        <f>'Insumo 1'!AL135/$CP138</f>
        <v>1.0713078973172516E-2</v>
      </c>
      <c r="AM138" s="64">
        <f>'Insumo 1'!AM135/$CP138</f>
        <v>1.0804285880748757E-2</v>
      </c>
      <c r="AN138" s="64">
        <f>'Insumo 1'!AN135/$CP138</f>
        <v>1.0901172933814625E-2</v>
      </c>
      <c r="AO138" s="64">
        <f>'Insumo 1'!AO135/$CP138</f>
        <v>1.1010880886699926E-2</v>
      </c>
      <c r="AP138" s="64">
        <f>'Insumo 1'!AP135/$CP138</f>
        <v>1.1136330957085045E-2</v>
      </c>
      <c r="AQ138" s="64">
        <f>'Insumo 1'!AQ135/$CP138</f>
        <v>1.1274277347547334E-2</v>
      </c>
      <c r="AR138" s="64">
        <f>'Insumo 1'!AR135/$CP138</f>
        <v>1.141579411517453E-2</v>
      </c>
      <c r="AS138" s="64">
        <f>'Insumo 1'!AS135/$CP138</f>
        <v>1.155990752073984E-2</v>
      </c>
      <c r="AT138" s="64">
        <f>'Insumo 1'!AT135/$CP138</f>
        <v>1.1715218927413262E-2</v>
      </c>
      <c r="AU138" s="64">
        <f>'Insumo 1'!AU135/$CP138</f>
        <v>1.1884000393390652E-2</v>
      </c>
      <c r="AV138" s="64">
        <f>'Insumo 1'!AV135/$CP138</f>
        <v>1.2060896352924646E-2</v>
      </c>
      <c r="AW138" s="64">
        <f>'Insumo 1'!AW135/$CP138</f>
        <v>1.2234059645422603E-2</v>
      </c>
      <c r="AX138" s="64">
        <f>'Insumo 1'!AX135/$CP138</f>
        <v>1.2401705082302067E-2</v>
      </c>
      <c r="AY138" s="64">
        <f>'Insumo 1'!AY135/$CP138</f>
        <v>1.2569837388794929E-2</v>
      </c>
      <c r="AZ138" s="64">
        <f>'Insumo 1'!AZ135/$CP138</f>
        <v>1.2738456564901185E-2</v>
      </c>
      <c r="BA138" s="64">
        <f>'Insumo 1'!BA135/$CP138</f>
        <v>1.2901557885388951E-2</v>
      </c>
      <c r="BB138" s="64">
        <f>'Insumo 1'!BB135/$CP138</f>
        <v>1.3051351436443884E-2</v>
      </c>
      <c r="BC138" s="64">
        <f>'Insumo 1'!BC135/$CP138</f>
        <v>1.3188486377550513E-2</v>
      </c>
      <c r="BD138" s="64">
        <f>'Insumo 1'!BD135/$CP138</f>
        <v>1.3296733721595627E-2</v>
      </c>
      <c r="BE138" s="64">
        <f>'Insumo 1'!BE135/$CP138</f>
        <v>1.3367654395280357E-2</v>
      </c>
      <c r="BF138" s="64">
        <f>'Insumo 1'!BF135/$CP138</f>
        <v>1.3405143355511871E-2</v>
      </c>
      <c r="BG138" s="64">
        <f>'Insumo 1'!BG135/$CP138</f>
        <v>1.3430298285537347E-2</v>
      </c>
      <c r="BH138" s="64">
        <f>'Insumo 1'!BH135/$CP138</f>
        <v>1.3447501011877352E-2</v>
      </c>
      <c r="BI138" s="64">
        <f>'Insumo 1'!BI135/$CP138</f>
        <v>1.3412121819970552E-2</v>
      </c>
      <c r="BJ138" s="64">
        <f>'Insumo 1'!BJ135/$CP138</f>
        <v>1.3306146534121287E-2</v>
      </c>
      <c r="BK138" s="64">
        <f>'Insumo 1'!BK135/$CP138</f>
        <v>1.3153594055257109E-2</v>
      </c>
      <c r="BL138" s="64">
        <f>'Insumo 1'!BL135/$CP138</f>
        <v>1.2995361430903308E-2</v>
      </c>
      <c r="BM138" s="64">
        <f>'Insumo 1'!BM135/$CP138</f>
        <v>1.2822035848534219E-2</v>
      </c>
      <c r="BN138" s="64">
        <f>'Insumo 1'!BN135/$CP138</f>
        <v>1.2673702906319476E-2</v>
      </c>
      <c r="BO138" s="64">
        <f>'Insumo 1'!BO135/$CP138</f>
        <v>1.2574219215315496E-2</v>
      </c>
      <c r="BP138" s="64">
        <f>'Insumo 1'!BP135/$CP138</f>
        <v>1.2506219759311144E-2</v>
      </c>
      <c r="BQ138" s="64">
        <f>'Insumo 1'!BQ135/$CP138</f>
        <v>1.2431079548976978E-2</v>
      </c>
      <c r="BR138" s="64">
        <f>'Insumo 1'!BR135/$CP138</f>
        <v>1.2359022846194324E-2</v>
      </c>
      <c r="BS138" s="64">
        <f>'Insumo 1'!BS135/$CP138</f>
        <v>1.2282422027019971E-2</v>
      </c>
      <c r="BT138" s="64">
        <f>'Insumo 1'!BT135/$CP138</f>
        <v>1.2194136337124106E-2</v>
      </c>
      <c r="BU138" s="64">
        <f>'Insumo 1'!BU135/$CP138</f>
        <v>1.2102604849805597E-2</v>
      </c>
      <c r="BV138" s="64">
        <f>'Insumo 1'!BV135/$CP138</f>
        <v>1.1996629563956335E-2</v>
      </c>
      <c r="BW138" s="64">
        <f>'Insumo 1'!BW135/$CP138</f>
        <v>1.1846836012901402E-2</v>
      </c>
      <c r="BX138" s="64">
        <f>'Insumo 1'!BX135/$CP138</f>
        <v>1.1794578674396863E-2</v>
      </c>
      <c r="BY138" s="64">
        <f>'Insumo 1'!BY135/$CP138</f>
        <v>1.1899255641277071E-2</v>
      </c>
      <c r="BZ138" s="64">
        <f>'Insumo 1'!BZ135/$CP138</f>
        <v>1.2077449919780121E-2</v>
      </c>
      <c r="CA138" s="64">
        <f>'Insumo 1'!CA135/$CP138</f>
        <v>1.2201277091453917E-2</v>
      </c>
      <c r="CB138" s="64">
        <f>'Insumo 1'!CB135/$CP138</f>
        <v>1.2313743972148466E-2</v>
      </c>
      <c r="CC138" s="64">
        <f>'Insumo 1'!CC135/$CP138</f>
        <v>1.2213286541917693E-2</v>
      </c>
      <c r="CD138" s="64">
        <f>'Insumo 1'!CD135/$CP138</f>
        <v>1.1792144326329881E-2</v>
      </c>
      <c r="CE138" s="64">
        <f>'Insumo 1'!CE135/$CP138</f>
        <v>1.1146230639224102E-2</v>
      </c>
      <c r="CF138" s="64">
        <f>'Insumo 1'!CF135/$CP138</f>
        <v>1.0498369473664738E-2</v>
      </c>
      <c r="CG138" s="64">
        <f>'Insumo 1'!CG135/$CP138</f>
        <v>9.8268139869200893E-3</v>
      </c>
      <c r="CH138" s="64">
        <f>'Insumo 1'!CH135/$CP138</f>
        <v>9.0823903480371244E-3</v>
      </c>
      <c r="CI138" s="64">
        <f>'Insumo 1'!CI135/$CP138</f>
        <v>8.2709409923765985E-3</v>
      </c>
      <c r="CJ138" s="64">
        <f>'Insumo 1'!CJ135/$CP138</f>
        <v>7.4202174879021048E-3</v>
      </c>
      <c r="CK138" s="64">
        <f>'Insumo 1'!CK135/$CP138</f>
        <v>6.5159383259540153E-3</v>
      </c>
      <c r="CL138" s="64">
        <f>'Insumo 1'!CL135/$CP138</f>
        <v>5.6489858343663109E-3</v>
      </c>
      <c r="CM138" s="64">
        <f>'Insumo 1'!CM135/$CP138</f>
        <v>4.9376693291942947E-3</v>
      </c>
      <c r="CN138" s="64">
        <f>'Insumo 1'!CN135/$CP138</f>
        <v>4.2601091172177561E-3</v>
      </c>
      <c r="CP138">
        <f>SUM('Insumo 1'!B135:CX135)</f>
        <v>6161.8139999999976</v>
      </c>
      <c r="CR138" s="79">
        <f t="shared" si="2"/>
        <v>0.16312696228740442</v>
      </c>
    </row>
    <row r="139" spans="1:96">
      <c r="A139">
        <f t="shared" si="3"/>
        <v>2078</v>
      </c>
      <c r="B139" s="64">
        <f>'Insumo 1'!B136/$CP139</f>
        <v>8.5733342191447164E-3</v>
      </c>
      <c r="C139" s="64">
        <f>'Insumo 1'!C136/$CP139</f>
        <v>8.6322428580638873E-3</v>
      </c>
      <c r="D139" s="64">
        <f>'Insumo 1'!D136/$CP139</f>
        <v>8.7009696034695862E-3</v>
      </c>
      <c r="E139" s="64">
        <f>'Insumo 1'!E136/$CP139</f>
        <v>8.7886780214159067E-3</v>
      </c>
      <c r="F139" s="64">
        <f>'Insumo 1'!F136/$CP139</f>
        <v>8.8668956030919163E-3</v>
      </c>
      <c r="G139" s="64">
        <f>'Insumo 1'!G136/$CP139</f>
        <v>8.9503495082274079E-3</v>
      </c>
      <c r="H139" s="64">
        <f>'Insumo 1'!H136/$CP139</f>
        <v>9.0370761155250754E-3</v>
      </c>
      <c r="I139" s="64">
        <f>'Insumo 1'!I136/$CP139</f>
        <v>9.1254390739038318E-3</v>
      </c>
      <c r="J139" s="64">
        <f>'Insumo 1'!J136/$CP139</f>
        <v>9.2152747482555659E-3</v>
      </c>
      <c r="K139" s="64">
        <f>'Insumo 1'!K136/$CP139</f>
        <v>9.3065831385802811E-3</v>
      </c>
      <c r="L139" s="64">
        <f>'Insumo 1'!L136/$CP139</f>
        <v>9.3906915841482069E-3</v>
      </c>
      <c r="M139" s="64">
        <f>'Insumo 1'!M136/$CP139</f>
        <v>9.4635092072566252E-3</v>
      </c>
      <c r="N139" s="64">
        <f>'Insumo 1'!N136/$CP139</f>
        <v>9.5274905345271686E-3</v>
      </c>
      <c r="O139" s="64">
        <f>'Insumo 1'!O136/$CP139</f>
        <v>9.5904900511490608E-3</v>
      </c>
      <c r="P139" s="64">
        <f>'Insumo 1'!P136/$CP139</f>
        <v>9.6518532166898624E-3</v>
      </c>
      <c r="Q139" s="64">
        <f>'Insumo 1'!Q136/$CP139</f>
        <v>9.7045437215008985E-3</v>
      </c>
      <c r="R139" s="64">
        <f>'Insumo 1'!R136/$CP139</f>
        <v>9.7464343091767519E-3</v>
      </c>
      <c r="S139" s="64">
        <f>'Insumo 1'!S136/$CP139</f>
        <v>9.7803067765552757E-3</v>
      </c>
      <c r="T139" s="64">
        <f>'Insumo 1'!T136/$CP139</f>
        <v>9.812379257744603E-3</v>
      </c>
      <c r="U139" s="64">
        <f>'Insumo 1'!U136/$CP139</f>
        <v>9.8424881176366226E-3</v>
      </c>
      <c r="V139" s="64">
        <f>'Insumo 1'!V136/$CP139</f>
        <v>9.8712878966637739E-3</v>
      </c>
      <c r="W139" s="64">
        <f>'Insumo 1'!W136/$CP139</f>
        <v>9.8995967703665953E-3</v>
      </c>
      <c r="X139" s="64">
        <f>'Insumo 1'!X136/$CP139</f>
        <v>9.9282329142856372E-3</v>
      </c>
      <c r="Y139" s="64">
        <f>'Insumo 1'!Y136/$CP139</f>
        <v>9.9563781528803526E-3</v>
      </c>
      <c r="Z139" s="64">
        <f>'Insumo 1'!Z136/$CP139</f>
        <v>9.9850142967993945E-3</v>
      </c>
      <c r="AA139" s="64">
        <f>'Insumo 1'!AA136/$CP139</f>
        <v>1.001708677798872E-2</v>
      </c>
      <c r="AB139" s="64">
        <f>'Insumo 1'!AB136/$CP139</f>
        <v>1.0054231947529418E-2</v>
      </c>
      <c r="AC139" s="64">
        <f>'Insumo 1'!AC136/$CP139</f>
        <v>1.0095631629880947E-2</v>
      </c>
      <c r="AD139" s="64">
        <f>'Insumo 1'!AD136/$CP139</f>
        <v>1.0139649473962217E-2</v>
      </c>
      <c r="AE139" s="64">
        <f>'Insumo 1'!AE136/$CP139</f>
        <v>1.018710365531377E-2</v>
      </c>
      <c r="AF139" s="64">
        <f>'Insumo 1'!AF136/$CP139</f>
        <v>1.0238648714368043E-2</v>
      </c>
      <c r="AG139" s="64">
        <f>'Insumo 1'!AG136/$CP139</f>
        <v>1.0294775556449365E-2</v>
      </c>
      <c r="AH139" s="64">
        <f>'Insumo 1'!AH136/$CP139</f>
        <v>1.0355975086882059E-2</v>
      </c>
      <c r="AI139" s="64">
        <f>'Insumo 1'!AI136/$CP139</f>
        <v>1.0422247305666125E-2</v>
      </c>
      <c r="AJ139" s="64">
        <f>'Insumo 1'!AJ136/$CP139</f>
        <v>1.0494737658558328E-2</v>
      </c>
      <c r="AK139" s="64">
        <f>'Insumo 1'!AK136/$CP139</f>
        <v>1.0571646159369466E-2</v>
      </c>
      <c r="AL139" s="64">
        <f>'Insumo 1'!AL136/$CP139</f>
        <v>1.0652481902775218E-2</v>
      </c>
      <c r="AM139" s="64">
        <f>'Insumo 1'!AM136/$CP139</f>
        <v>1.0739044874964776E-2</v>
      </c>
      <c r="AN139" s="64">
        <f>'Insumo 1'!AN136/$CP139</f>
        <v>1.0831989616370578E-2</v>
      </c>
      <c r="AO139" s="64">
        <f>'Insumo 1'!AO136/$CP139</f>
        <v>1.093033431634397E-2</v>
      </c>
      <c r="AP139" s="64">
        <f>'Insumo 1'!AP136/$CP139</f>
        <v>1.104160618985796E-2</v>
      </c>
      <c r="AQ139" s="64">
        <f>'Insumo 1'!AQ136/$CP139</f>
        <v>1.116924157418283E-2</v>
      </c>
      <c r="AR139" s="64">
        <f>'Insumo 1'!AR136/$CP139</f>
        <v>1.1309640496940184E-2</v>
      </c>
      <c r="AS139" s="64">
        <f>'Insumo 1'!AS136/$CP139</f>
        <v>1.1453148486751609E-2</v>
      </c>
      <c r="AT139" s="64">
        <f>'Insumo 1'!AT136/$CP139</f>
        <v>1.1599274638292774E-2</v>
      </c>
      <c r="AU139" s="64">
        <f>'Insumo 1'!AU136/$CP139</f>
        <v>1.1756527977185337E-2</v>
      </c>
      <c r="AV139" s="64">
        <f>'Insumo 1'!AV136/$CP139</f>
        <v>1.192736303005093E-2</v>
      </c>
      <c r="AW139" s="64">
        <f>'Insumo 1'!AW136/$CP139</f>
        <v>1.2106052568105747E-2</v>
      </c>
      <c r="AX139" s="64">
        <f>'Insumo 1'!AX136/$CP139</f>
        <v>1.2281142133782173E-2</v>
      </c>
      <c r="AY139" s="64">
        <f>'Insumo 1'!AY136/$CP139</f>
        <v>1.2450340835566677E-2</v>
      </c>
      <c r="AZ139" s="64">
        <f>'Insumo 1'!AZ136/$CP139</f>
        <v>1.2619375902243074E-2</v>
      </c>
      <c r="BA139" s="64">
        <f>'Insumo 1'!BA136/$CP139</f>
        <v>1.278873823913569E-2</v>
      </c>
      <c r="BB139" s="64">
        <f>'Insumo 1'!BB136/$CP139</f>
        <v>1.295188244192017E-2</v>
      </c>
      <c r="BC139" s="64">
        <f>'Insumo 1'!BC136/$CP139</f>
        <v>1.3101444930731619E-2</v>
      </c>
      <c r="BD139" s="64">
        <f>'Insumo 1'!BD136/$CP139</f>
        <v>1.3237752975786256E-2</v>
      </c>
      <c r="BE139" s="64">
        <f>'Insumo 1'!BE136/$CP139</f>
        <v>1.3344933971597524E-2</v>
      </c>
      <c r="BF139" s="64">
        <f>'Insumo 1'!BF136/$CP139</f>
        <v>1.341415162232755E-2</v>
      </c>
      <c r="BG139" s="64">
        <f>'Insumo 1'!BG136/$CP139</f>
        <v>1.3449660440787161E-2</v>
      </c>
      <c r="BH139" s="64">
        <f>'Insumo 1'!BH136/$CP139</f>
        <v>1.3472242085706177E-2</v>
      </c>
      <c r="BI139" s="64">
        <f>'Insumo 1'!BI136/$CP139</f>
        <v>1.3486478340111643E-2</v>
      </c>
      <c r="BJ139" s="64">
        <f>'Insumo 1'!BJ136/$CP139</f>
        <v>1.3447533184381747E-2</v>
      </c>
      <c r="BK139" s="64">
        <f>'Insumo 1'!BK136/$CP139</f>
        <v>1.333740675662452E-2</v>
      </c>
      <c r="BL139" s="64">
        <f>'Insumo 1'!BL136/$CP139</f>
        <v>1.3180153417731957E-2</v>
      </c>
      <c r="BM139" s="64">
        <f>'Insumo 1'!BM136/$CP139</f>
        <v>1.301635467451504E-2</v>
      </c>
      <c r="BN139" s="64">
        <f>'Insumo 1'!BN136/$CP139</f>
        <v>1.283668332581157E-2</v>
      </c>
      <c r="BO139" s="64">
        <f>'Insumo 1'!BO136/$CP139</f>
        <v>1.268188451354064E-2</v>
      </c>
      <c r="BP139" s="64">
        <f>'Insumo 1'!BP136/$CP139</f>
        <v>1.2575685328378024E-2</v>
      </c>
      <c r="BQ139" s="64">
        <f>'Insumo 1'!BQ136/$CP139</f>
        <v>1.250074044886419E-2</v>
      </c>
      <c r="BR139" s="64">
        <f>'Insumo 1'!BR136/$CP139</f>
        <v>1.2416959273512482E-2</v>
      </c>
      <c r="BS139" s="64">
        <f>'Insumo 1'!BS136/$CP139</f>
        <v>1.2334650814133751E-2</v>
      </c>
      <c r="BT139" s="64">
        <f>'Insumo 1'!BT136/$CP139</f>
        <v>1.2246778761079321E-2</v>
      </c>
      <c r="BU139" s="64">
        <f>'Insumo 1'!BU136/$CP139</f>
        <v>1.2147615885565385E-2</v>
      </c>
      <c r="BV139" s="64">
        <f>'Insumo 1'!BV136/$CP139</f>
        <v>1.2043543956808183E-2</v>
      </c>
      <c r="BW139" s="64">
        <f>'Insumo 1'!BW136/$CP139</f>
        <v>1.1923599422564428E-2</v>
      </c>
      <c r="BX139" s="64">
        <f>'Insumo 1'!BX136/$CP139</f>
        <v>1.1759146138915075E-2</v>
      </c>
      <c r="BY139" s="64">
        <f>'Insumo 1'!BY136/$CP139</f>
        <v>1.1685837610482332E-2</v>
      </c>
      <c r="BZ139" s="64">
        <f>'Insumo 1'!BZ136/$CP139</f>
        <v>1.1760127949563728E-2</v>
      </c>
      <c r="CA139" s="64">
        <f>'Insumo 1'!CA136/$CP139</f>
        <v>1.1901999588294066E-2</v>
      </c>
      <c r="CB139" s="64">
        <f>'Insumo 1'!CB136/$CP139</f>
        <v>1.1990035276456604E-2</v>
      </c>
      <c r="CC139" s="64">
        <f>'Insumo 1'!CC136/$CP139</f>
        <v>1.2067761952808287E-2</v>
      </c>
      <c r="CD139" s="64">
        <f>'Insumo 1'!CD136/$CP139</f>
        <v>1.1930308461996889E-2</v>
      </c>
      <c r="CE139" s="64">
        <f>'Insumo 1'!CE136/$CP139</f>
        <v>1.146934836245438E-2</v>
      </c>
      <c r="CF139" s="64">
        <f>'Insumo 1'!CF136/$CP139</f>
        <v>1.0783389989262262E-2</v>
      </c>
      <c r="CG139" s="64">
        <f>'Insumo 1'!CG136/$CP139</f>
        <v>1.0097595251178253E-2</v>
      </c>
      <c r="CH139" s="64">
        <f>'Insumo 1'!CH136/$CP139</f>
        <v>9.3895461383914445E-3</v>
      </c>
      <c r="CI139" s="64">
        <f>'Insumo 1'!CI136/$CP139</f>
        <v>8.618661144090857E-3</v>
      </c>
      <c r="CJ139" s="64">
        <f>'Insumo 1'!CJ136/$CP139</f>
        <v>7.7945947396549052E-3</v>
      </c>
      <c r="CK139" s="64">
        <f>'Insumo 1'!CK136/$CP139</f>
        <v>6.941728556191803E-3</v>
      </c>
      <c r="CL139" s="64">
        <f>'Insumo 1'!CL136/$CP139</f>
        <v>6.0189901815662422E-3</v>
      </c>
      <c r="CM139" s="64">
        <f>'Insumo 1'!CM136/$CP139</f>
        <v>5.1669421736436853E-3</v>
      </c>
      <c r="CN139" s="64">
        <f>'Insumo 1'!CN136/$CP139</f>
        <v>4.5117472007760217E-3</v>
      </c>
      <c r="CP139">
        <f>SUM('Insumo 1'!B136:CX136)</f>
        <v>6111.1580000000013</v>
      </c>
      <c r="CR139" s="79">
        <f t="shared" si="2"/>
        <v>0.16191579402790762</v>
      </c>
    </row>
    <row r="140" spans="1:96">
      <c r="A140">
        <f t="shared" si="3"/>
        <v>2079</v>
      </c>
      <c r="B140" s="64">
        <f>'Insumo 1'!B137/$CP140</f>
        <v>8.5300627607570265E-3</v>
      </c>
      <c r="C140" s="64">
        <f>'Insumo 1'!C137/$CP140</f>
        <v>8.5879927203001295E-3</v>
      </c>
      <c r="D140" s="64">
        <f>'Insumo 1'!D137/$CP140</f>
        <v>8.6550000239311847E-3</v>
      </c>
      <c r="E140" s="64">
        <f>'Insumo 1'!E137/$CP140</f>
        <v>8.7299293733117209E-3</v>
      </c>
      <c r="F140" s="64">
        <f>'Insumo 1'!F137/$CP140</f>
        <v>8.81756700441539E-3</v>
      </c>
      <c r="G140" s="64">
        <f>'Insumo 1'!G137/$CP140</f>
        <v>8.9000883143058492E-3</v>
      </c>
      <c r="H140" s="64">
        <f>'Insumo 1'!H137/$CP140</f>
        <v>8.9859104765919254E-3</v>
      </c>
      <c r="I140" s="64">
        <f>'Insumo 1'!I137/$CP140</f>
        <v>9.0732180224560328E-3</v>
      </c>
      <c r="J140" s="64">
        <f>'Insumo 1'!J137/$CP140</f>
        <v>9.1605255683201384E-3</v>
      </c>
      <c r="K140" s="64">
        <f>'Insumo 1'!K137/$CP140</f>
        <v>9.2481631994238058E-3</v>
      </c>
      <c r="L140" s="64">
        <f>'Insumo 1'!L137/$CP140</f>
        <v>9.3366260436263792E-3</v>
      </c>
      <c r="M140" s="64">
        <f>'Insumo 1'!M137/$CP140</f>
        <v>9.4148562454025361E-3</v>
      </c>
      <c r="N140" s="64">
        <f>'Insumo 1'!N137/$CP140</f>
        <v>9.4779025261588472E-3</v>
      </c>
      <c r="O140" s="64">
        <f>'Insumo 1'!O137/$CP140</f>
        <v>9.5298909513898359E-3</v>
      </c>
      <c r="P140" s="64">
        <f>'Insumo 1'!P137/$CP140</f>
        <v>9.5805590356625777E-3</v>
      </c>
      <c r="Q140" s="64">
        <f>'Insumo 1'!Q137/$CP140</f>
        <v>9.6295766937375109E-3</v>
      </c>
      <c r="R140" s="64">
        <f>'Insumo 1'!R137/$CP140</f>
        <v>9.6716625617816448E-3</v>
      </c>
      <c r="S140" s="64">
        <f>'Insumo 1'!S137/$CP140</f>
        <v>9.7058263840762958E-3</v>
      </c>
      <c r="T140" s="64">
        <f>'Insumo 1'!T137/$CP140</f>
        <v>9.7345437999181751E-3</v>
      </c>
      <c r="U140" s="64">
        <f>'Insumo 1'!U137/$CP140</f>
        <v>9.7617758321820267E-3</v>
      </c>
      <c r="V140" s="64">
        <f>'Insumo 1'!V137/$CP140</f>
        <v>9.7875224808678506E-3</v>
      </c>
      <c r="W140" s="64">
        <f>'Insumo 1'!W137/$CP140</f>
        <v>9.813929300032798E-3</v>
      </c>
      <c r="X140" s="64">
        <f>'Insumo 1'!X137/$CP140</f>
        <v>9.8429768011142407E-3</v>
      </c>
      <c r="Y140" s="64">
        <f>'Insumo 1'!Y137/$CP140</f>
        <v>9.8743348988726155E-3</v>
      </c>
      <c r="Z140" s="64">
        <f>'Insumo 1'!Z137/$CP140</f>
        <v>9.9063531671101136E-3</v>
      </c>
      <c r="AA140" s="64">
        <f>'Insumo 1'!AA137/$CP140</f>
        <v>9.9391966484465161E-3</v>
      </c>
      <c r="AB140" s="64">
        <f>'Insumo 1'!AB137/$CP140</f>
        <v>9.9763312378972225E-3</v>
      </c>
      <c r="AC140" s="64">
        <f>'Insumo 1'!AC137/$CP140</f>
        <v>1.0019407361660041E-2</v>
      </c>
      <c r="AD140" s="64">
        <f>'Insumo 1'!AD137/$CP140</f>
        <v>1.0067269721396509E-2</v>
      </c>
      <c r="AE140" s="64">
        <f>'Insumo 1'!AE137/$CP140</f>
        <v>1.0118102848289031E-2</v>
      </c>
      <c r="AF140" s="64">
        <f>'Insumo 1'!AF137/$CP140</f>
        <v>1.0172731955436517E-2</v>
      </c>
      <c r="AG140" s="64">
        <f>'Insumo 1'!AG137/$CP140</f>
        <v>1.0231322085458742E-2</v>
      </c>
      <c r="AH140" s="64">
        <f>'Insumo 1'!AH137/$CP140</f>
        <v>1.029370819573593E-2</v>
      </c>
      <c r="AI140" s="64">
        <f>'Insumo 1'!AI137/$CP140</f>
        <v>1.0360385414127421E-2</v>
      </c>
      <c r="AJ140" s="64">
        <f>'Insumo 1'!AJ137/$CP140</f>
        <v>1.0432509038971683E-2</v>
      </c>
      <c r="AK140" s="64">
        <f>'Insumo 1'!AK137/$CP140</f>
        <v>1.0510574198128057E-2</v>
      </c>
      <c r="AL140" s="64">
        <f>'Insumo 1'!AL137/$CP140</f>
        <v>1.0592270294919614E-2</v>
      </c>
      <c r="AM140" s="64">
        <f>'Insumo 1'!AM137/$CP140</f>
        <v>1.067611194576832E-2</v>
      </c>
      <c r="AN140" s="64">
        <f>'Insumo 1'!AN137/$CP140</f>
        <v>1.0764574789970893E-2</v>
      </c>
      <c r="AO140" s="64">
        <f>'Insumo 1'!AO137/$CP140</f>
        <v>1.0859309253725139E-2</v>
      </c>
      <c r="AP140" s="64">
        <f>'Insumo 1'!AP137/$CP140</f>
        <v>1.0959160038692597E-2</v>
      </c>
      <c r="AQ140" s="64">
        <f>'Insumo 1'!AQ137/$CP140</f>
        <v>1.1072214233242526E-2</v>
      </c>
      <c r="AR140" s="64">
        <f>'Insumo 1'!AR137/$CP140</f>
        <v>1.1201937732390329E-2</v>
      </c>
      <c r="AS140" s="64">
        <f>'Insumo 1'!AS137/$CP140</f>
        <v>1.1344699598500823E-2</v>
      </c>
      <c r="AT140" s="64">
        <f>'Insumo 1'!AT137/$CP140</f>
        <v>1.1490432231767374E-2</v>
      </c>
      <c r="AU140" s="64">
        <f>'Insumo 1'!AU137/$CP140</f>
        <v>1.1638310419091078E-2</v>
      </c>
      <c r="AV140" s="64">
        <f>'Insumo 1'!AV137/$CP140</f>
        <v>1.1797411504559884E-2</v>
      </c>
      <c r="AW140" s="64">
        <f>'Insumo 1'!AW137/$CP140</f>
        <v>1.1970211127470508E-2</v>
      </c>
      <c r="AX140" s="64">
        <f>'Insumo 1'!AX137/$CP140</f>
        <v>1.2151097838750393E-2</v>
      </c>
      <c r="AY140" s="64">
        <f>'Insumo 1'!AY137/$CP140</f>
        <v>1.232802352715554E-2</v>
      </c>
      <c r="AZ140" s="64">
        <f>'Insumo 1'!AZ137/$CP140</f>
        <v>1.249884263862879E-2</v>
      </c>
      <c r="BA140" s="64">
        <f>'Insumo 1'!BA137/$CP140</f>
        <v>1.2669166622242701E-2</v>
      </c>
      <c r="BB140" s="64">
        <f>'Insumo 1'!BB137/$CP140</f>
        <v>1.2838830435377485E-2</v>
      </c>
      <c r="BC140" s="64">
        <f>'Insumo 1'!BC137/$CP140</f>
        <v>1.3002057586340814E-2</v>
      </c>
      <c r="BD140" s="64">
        <f>'Insumo 1'!BD137/$CP140</f>
        <v>1.3151256114622764E-2</v>
      </c>
      <c r="BE140" s="64">
        <f>'Insumo 1'!BE137/$CP140</f>
        <v>1.328692114808268E-2</v>
      </c>
      <c r="BF140" s="64">
        <f>'Insumo 1'!BF137/$CP140</f>
        <v>1.3392878509982031E-2</v>
      </c>
      <c r="BG140" s="64">
        <f>'Insumo 1'!BG137/$CP140</f>
        <v>1.346054598409221E-2</v>
      </c>
      <c r="BH140" s="64">
        <f>'Insumo 1'!BH137/$CP140</f>
        <v>1.3494049635907734E-2</v>
      </c>
      <c r="BI140" s="64">
        <f>'Insumo 1'!BI137/$CP140</f>
        <v>1.3513854750281445E-2</v>
      </c>
      <c r="BJ140" s="64">
        <f>'Insumo 1'!BJ137/$CP140</f>
        <v>1.3525077648426547E-2</v>
      </c>
      <c r="BK140" s="64">
        <f>'Insumo 1'!BK137/$CP140</f>
        <v>1.348233160990329E-2</v>
      </c>
      <c r="BL140" s="64">
        <f>'Insumo 1'!BL137/$CP140</f>
        <v>1.3367957074395111E-2</v>
      </c>
      <c r="BM140" s="64">
        <f>'Insumo 1'!BM137/$CP140</f>
        <v>1.3206050264390031E-2</v>
      </c>
      <c r="BN140" s="64">
        <f>'Insumo 1'!BN137/$CP140</f>
        <v>1.3036881579114588E-2</v>
      </c>
      <c r="BO140" s="64">
        <f>'Insumo 1'!BO137/$CP140</f>
        <v>1.2850878546621492E-2</v>
      </c>
      <c r="BP140" s="64">
        <f>'Insumo 1'!BP137/$CP140</f>
        <v>1.2689136779236191E-2</v>
      </c>
      <c r="BQ140" s="64">
        <f>'Insumo 1'!BQ137/$CP140</f>
        <v>1.2576412669925822E-2</v>
      </c>
      <c r="BR140" s="64">
        <f>'Insumo 1'!BR137/$CP140</f>
        <v>1.2494221445274926E-2</v>
      </c>
      <c r="BS140" s="64">
        <f>'Insumo 1'!BS137/$CP140</f>
        <v>1.240163253557783E-2</v>
      </c>
      <c r="BT140" s="64">
        <f>'Insumo 1'!BT137/$CP140</f>
        <v>1.2308713540641171E-2</v>
      </c>
      <c r="BU140" s="64">
        <f>'Insumo 1'!BU137/$CP140</f>
        <v>1.2210018054012181E-2</v>
      </c>
      <c r="BV140" s="64">
        <f>'Insumo 1'!BV137/$CP140</f>
        <v>1.2099109413519405E-2</v>
      </c>
      <c r="BW140" s="64">
        <f>'Insumo 1'!BW137/$CP140</f>
        <v>1.1982754366573856E-2</v>
      </c>
      <c r="BX140" s="64">
        <f>'Insumo 1'!BX137/$CP140</f>
        <v>1.1848409674072189E-2</v>
      </c>
      <c r="BY140" s="64">
        <f>'Insumo 1'!BY137/$CP140</f>
        <v>1.1669173388990109E-2</v>
      </c>
      <c r="BZ140" s="64">
        <f>'Insumo 1'!BZ137/$CP140</f>
        <v>1.1574273882616084E-2</v>
      </c>
      <c r="CA140" s="64">
        <f>'Insumo 1'!CA137/$CP140</f>
        <v>1.1617845134238245E-2</v>
      </c>
      <c r="CB140" s="64">
        <f>'Insumo 1'!CB137/$CP140</f>
        <v>1.1722482155179348E-2</v>
      </c>
      <c r="CC140" s="64">
        <f>'Insumo 1'!CC137/$CP140</f>
        <v>1.1774305537790556E-2</v>
      </c>
      <c r="CD140" s="64">
        <f>'Insumo 1'!CD137/$CP140</f>
        <v>1.1816721491074253E-2</v>
      </c>
      <c r="CE140" s="64">
        <f>'Insumo 1'!CE137/$CP140</f>
        <v>1.1641611271486699E-2</v>
      </c>
      <c r="CF140" s="64">
        <f>'Insumo 1'!CF137/$CP140</f>
        <v>1.1140211792592263E-2</v>
      </c>
      <c r="CG140" s="64">
        <f>'Insumo 1'!CG137/$CP140</f>
        <v>1.0413529137696878E-2</v>
      </c>
      <c r="CH140" s="64">
        <f>'Insumo 1'!CH137/$CP140</f>
        <v>9.6893221220982033E-3</v>
      </c>
      <c r="CI140" s="64">
        <f>'Insumo 1'!CI137/$CP140</f>
        <v>8.9444847790269167E-3</v>
      </c>
      <c r="CJ140" s="64">
        <f>'Insumo 1'!CJ137/$CP140</f>
        <v>8.1463386697663911E-3</v>
      </c>
      <c r="CK140" s="64">
        <f>'Insumo 1'!CK137/$CP140</f>
        <v>7.3094075448573489E-3</v>
      </c>
      <c r="CL140" s="64">
        <f>'Insumo 1'!CL137/$CP140</f>
        <v>6.4548168596317498E-3</v>
      </c>
      <c r="CM140" s="64">
        <f>'Insumo 1'!CM137/$CP140</f>
        <v>5.5134137564013868E-3</v>
      </c>
      <c r="CN140" s="64">
        <f>'Insumo 1'!CN137/$CP140</f>
        <v>4.6763175888725646E-3</v>
      </c>
      <c r="CP140">
        <f>SUM('Insumo 1'!B137:CX137)</f>
        <v>6059.0409999999974</v>
      </c>
      <c r="CR140" s="79">
        <f t="shared" ref="CR140:CR161" si="4">SUM(G140:W140)</f>
        <v>0.16081257743593422</v>
      </c>
    </row>
    <row r="141" spans="1:96">
      <c r="A141">
        <f t="shared" ref="A141:A161" si="5">A140+1</f>
        <v>2080</v>
      </c>
      <c r="B141" s="64">
        <f>'Insumo 1'!B138/$CP141</f>
        <v>8.4830077586759596E-3</v>
      </c>
      <c r="C141" s="64">
        <f>'Insumo 1'!C138/$CP141</f>
        <v>8.5412873291055725E-3</v>
      </c>
      <c r="D141" s="64">
        <f>'Insumo 1'!D138/$CP141</f>
        <v>8.608059065512071E-3</v>
      </c>
      <c r="E141" s="64">
        <f>'Insumo 1'!E138/$CP141</f>
        <v>8.6819908634284924E-3</v>
      </c>
      <c r="F141" s="64">
        <f>'Insumo 1'!F138/$CP141</f>
        <v>8.7619171314462455E-3</v>
      </c>
      <c r="G141" s="64">
        <f>'Insumo 1'!G138/$CP141</f>
        <v>8.8458397128648881E-3</v>
      </c>
      <c r="H141" s="64">
        <f>'Insumo 1'!H138/$CP141</f>
        <v>8.9327595293341947E-3</v>
      </c>
      <c r="I141" s="64">
        <f>'Insumo 1'!I138/$CP141</f>
        <v>9.0208449372120945E-3</v>
      </c>
      <c r="J141" s="64">
        <f>'Insumo 1'!J138/$CP141</f>
        <v>9.108763832031623E-3</v>
      </c>
      <c r="K141" s="64">
        <f>'Insumo 1'!K138/$CP141</f>
        <v>9.1948510832090789E-3</v>
      </c>
      <c r="L141" s="64">
        <f>'Insumo 1'!L138/$CP141</f>
        <v>9.280438795211423E-3</v>
      </c>
      <c r="M141" s="64">
        <f>'Insumo 1'!M138/$CP141</f>
        <v>9.3658599941553976E-3</v>
      </c>
      <c r="N141" s="64">
        <f>'Insumo 1'!N138/$CP141</f>
        <v>9.4381266614881158E-3</v>
      </c>
      <c r="O141" s="64">
        <f>'Insumo 1'!O138/$CP141</f>
        <v>9.491410840166619E-3</v>
      </c>
      <c r="P141" s="64">
        <f>'Insumo 1'!P138/$CP141</f>
        <v>9.5310409480587541E-3</v>
      </c>
      <c r="Q141" s="64">
        <f>'Insumo 1'!Q138/$CP141</f>
        <v>9.5693389514839283E-3</v>
      </c>
      <c r="R141" s="64">
        <f>'Insumo 1'!R138/$CP141</f>
        <v>9.6058053112670298E-3</v>
      </c>
      <c r="S141" s="64">
        <f>'Insumo 1'!S138/$CP141</f>
        <v>9.6371097662406487E-3</v>
      </c>
      <c r="T141" s="64">
        <f>'Insumo 1'!T138/$CP141</f>
        <v>9.6635853425215291E-3</v>
      </c>
      <c r="U141" s="64">
        <f>'Insumo 1'!U138/$CP141</f>
        <v>9.6870636837517454E-3</v>
      </c>
      <c r="V141" s="64">
        <f>'Insumo 1'!V138/$CP141</f>
        <v>9.7092099205149975E-3</v>
      </c>
      <c r="W141" s="64">
        <f>'Insumo 1'!W138/$CP141</f>
        <v>9.7300240528112869E-3</v>
      </c>
      <c r="X141" s="64">
        <f>'Insumo 1'!X138/$CP141</f>
        <v>9.7541684462749845E-3</v>
      </c>
      <c r="Y141" s="64">
        <f>'Insumo 1'!Y138/$CP141</f>
        <v>9.7838077706649002E-3</v>
      </c>
      <c r="Z141" s="64">
        <f>'Insumo 1'!Z138/$CP141</f>
        <v>9.8182759737475579E-3</v>
      </c>
      <c r="AA141" s="64">
        <f>'Insumo 1'!AA138/$CP141</f>
        <v>9.8539097682388051E-3</v>
      </c>
      <c r="AB141" s="64">
        <f>'Insumo 1'!AB138/$CP141</f>
        <v>9.8912086933137574E-3</v>
      </c>
      <c r="AC141" s="64">
        <f>'Insumo 1'!AC138/$CP141</f>
        <v>9.93383603625656E-3</v>
      </c>
      <c r="AD141" s="64">
        <f>'Insumo 1'!AD138/$CP141</f>
        <v>9.9827908754174331E-3</v>
      </c>
      <c r="AE141" s="64">
        <f>'Insumo 1'!AE138/$CP141</f>
        <v>1.0037240645504529E-2</v>
      </c>
      <c r="AF141" s="64">
        <f>'Insumo 1'!AF138/$CP141</f>
        <v>1.00951871898174E-2</v>
      </c>
      <c r="AG141" s="64">
        <f>'Insumo 1'!AG138/$CP141</f>
        <v>1.0156963534472789E-2</v>
      </c>
      <c r="AH141" s="64">
        <f>'Insumo 1'!AH138/$CP141</f>
        <v>1.0222403166412325E-2</v>
      </c>
      <c r="AI141" s="64">
        <f>'Insumo 1'!AI138/$CP141</f>
        <v>1.0291173059519267E-2</v>
      </c>
      <c r="AJ141" s="64">
        <f>'Insumo 1'!AJ138/$CP141</f>
        <v>1.0363606239910355E-2</v>
      </c>
      <c r="AK141" s="64">
        <f>'Insumo 1'!AK138/$CP141</f>
        <v>1.0441534351227666E-2</v>
      </c>
      <c r="AL141" s="64">
        <f>'Insumo 1'!AL138/$CP141</f>
        <v>1.0525456932646306E-2</v>
      </c>
      <c r="AM141" s="64">
        <f>'Insumo 1'!AM138/$CP141</f>
        <v>1.0611710696882133E-2</v>
      </c>
      <c r="AN141" s="64">
        <f>'Insumo 1'!AN138/$CP141</f>
        <v>1.069879702640981E-2</v>
      </c>
      <c r="AO141" s="64">
        <f>'Insumo 1'!AO138/$CP141</f>
        <v>1.0788880590988155E-2</v>
      </c>
      <c r="AP141" s="64">
        <f>'Insumo 1'!AP138/$CP141</f>
        <v>1.088545816484294E-2</v>
      </c>
      <c r="AQ141" s="64">
        <f>'Insumo 1'!AQ138/$CP141</f>
        <v>1.0987031130448835E-2</v>
      </c>
      <c r="AR141" s="64">
        <f>'Insumo 1'!AR138/$CP141</f>
        <v>1.1101592114607615E-2</v>
      </c>
      <c r="AS141" s="64">
        <f>'Insumo 1'!AS138/$CP141</f>
        <v>1.1233636969895279E-2</v>
      </c>
      <c r="AT141" s="64">
        <f>'Insumo 1'!AT138/$CP141</f>
        <v>1.1379002869852569E-2</v>
      </c>
      <c r="AU141" s="64">
        <f>'Insumo 1'!AU138/$CP141</f>
        <v>1.1526866465685412E-2</v>
      </c>
      <c r="AV141" s="64">
        <f>'Insumo 1'!AV138/$CP141</f>
        <v>1.167656170516033E-2</v>
      </c>
      <c r="AW141" s="64">
        <f>'Insumo 1'!AW138/$CP141</f>
        <v>1.1837579832604429E-2</v>
      </c>
      <c r="AX141" s="64">
        <f>'Insumo 1'!AX138/$CP141</f>
        <v>1.2012585056951635E-2</v>
      </c>
      <c r="AY141" s="64">
        <f>'Insumo 1'!AY138/$CP141</f>
        <v>1.2195582908100619E-2</v>
      </c>
      <c r="AZ141" s="64">
        <f>'Insumo 1'!AZ138/$CP141</f>
        <v>1.2374084906673601E-2</v>
      </c>
      <c r="BA141" s="64">
        <f>'Insumo 1'!BA138/$CP141</f>
        <v>1.2546425922086882E-2</v>
      </c>
      <c r="BB141" s="64">
        <f>'Insumo 1'!BB138/$CP141</f>
        <v>1.2717934372208313E-2</v>
      </c>
      <c r="BC141" s="64">
        <f>'Insumo 1'!BC138/$CP141</f>
        <v>1.2888277230921149E-2</v>
      </c>
      <c r="BD141" s="64">
        <f>'Insumo 1'!BD138/$CP141</f>
        <v>1.3051293515065693E-2</v>
      </c>
      <c r="BE141" s="64">
        <f>'Insumo 1'!BE138/$CP141</f>
        <v>1.3200322702307131E-2</v>
      </c>
      <c r="BF141" s="64">
        <f>'Insumo 1'!BF138/$CP141</f>
        <v>1.333503176652872E-2</v>
      </c>
      <c r="BG141" s="64">
        <f>'Insumo 1'!BG138/$CP141</f>
        <v>1.3439934993302021E-2</v>
      </c>
      <c r="BH141" s="64">
        <f>'Insumo 1'!BH138/$CP141</f>
        <v>1.3505874164416667E-2</v>
      </c>
      <c r="BI141" s="64">
        <f>'Insumo 1'!BI138/$CP141</f>
        <v>1.3537178619390288E-2</v>
      </c>
      <c r="BJ141" s="64">
        <f>'Insumo 1'!BJ138/$CP141</f>
        <v>1.3554495977460801E-2</v>
      </c>
      <c r="BK141" s="64">
        <f>'Insumo 1'!BK138/$CP141</f>
        <v>1.3562488604262577E-2</v>
      </c>
      <c r="BL141" s="64">
        <f>'Insumo 1'!BL138/$CP141</f>
        <v>1.3515864947918886E-2</v>
      </c>
      <c r="BM141" s="64">
        <f>'Insumo 1'!BM138/$CP141</f>
        <v>1.339747416341759E-2</v>
      </c>
      <c r="BN141" s="64">
        <f>'Insumo 1'!BN138/$CP141</f>
        <v>1.3230794591988898E-2</v>
      </c>
      <c r="BO141" s="64">
        <f>'Insumo 1'!BO138/$CP141</f>
        <v>1.3055789367641691E-2</v>
      </c>
      <c r="BP141" s="64">
        <f>'Insumo 1'!BP138/$CP141</f>
        <v>1.2863133759107232E-2</v>
      </c>
      <c r="BQ141" s="64">
        <f>'Insumo 1'!BQ138/$CP141</f>
        <v>1.2694789057094839E-2</v>
      </c>
      <c r="BR141" s="64">
        <f>'Insumo 1'!BR138/$CP141</f>
        <v>1.2575232681184947E-2</v>
      </c>
      <c r="BS141" s="64">
        <f>'Insumo 1'!BS138/$CP141</f>
        <v>1.2485815168840085E-2</v>
      </c>
      <c r="BT141" s="64">
        <f>'Insumo 1'!BT138/$CP141</f>
        <v>1.2384408716292561E-2</v>
      </c>
      <c r="BU141" s="64">
        <f>'Insumo 1'!BU138/$CP141</f>
        <v>1.2280837593986222E-2</v>
      </c>
      <c r="BV141" s="64">
        <f>'Insumo 1'!BV138/$CP141</f>
        <v>1.217077246240344E-2</v>
      </c>
      <c r="BW141" s="64">
        <f>'Insumo 1'!BW138/$CP141</f>
        <v>1.2048551877559627E-2</v>
      </c>
      <c r="BX141" s="64">
        <f>'Insumo 1'!BX138/$CP141</f>
        <v>1.1919337744264256E-2</v>
      </c>
      <c r="BY141" s="64">
        <f>'Insumo 1'!BY138/$CP141</f>
        <v>1.1770475070081192E-2</v>
      </c>
      <c r="BZ141" s="64">
        <f>'Insumo 1'!BZ138/$CP141</f>
        <v>1.1575821304846287E-2</v>
      </c>
      <c r="CA141" s="64">
        <f>'Insumo 1'!CA138/$CP141</f>
        <v>1.1459095650928692E-2</v>
      </c>
      <c r="CB141" s="64">
        <f>'Insumo 1'!CB138/$CP141</f>
        <v>1.1471417617248096E-2</v>
      </c>
      <c r="CC141" s="64">
        <f>'Insumo 1'!CC138/$CP141</f>
        <v>1.1538355866712964E-2</v>
      </c>
      <c r="CD141" s="64">
        <f>'Insumo 1'!CD138/$CP141</f>
        <v>1.1553342041966293E-2</v>
      </c>
      <c r="CE141" s="64">
        <f>'Insumo 1'!CE138/$CP141</f>
        <v>1.1559669538184365E-2</v>
      </c>
      <c r="CF141" s="64">
        <f>'Insumo 1'!CF138/$CP141</f>
        <v>1.1346199797353615E-2</v>
      </c>
      <c r="CG141" s="64">
        <f>'Insumo 1'!CG138/$CP141</f>
        <v>1.0803866766241482E-2</v>
      </c>
      <c r="CH141" s="64">
        <f>'Insumo 1'!CH138/$CP141</f>
        <v>1.0035908541037567E-2</v>
      </c>
      <c r="CI141" s="64">
        <f>'Insumo 1'!CI138/$CP141</f>
        <v>9.2727791945263881E-3</v>
      </c>
      <c r="CJ141" s="64">
        <f>'Insumo 1'!CJ138/$CP141</f>
        <v>8.4903343332442538E-3</v>
      </c>
      <c r="CK141" s="64">
        <f>'Insumo 1'!CK138/$CP141</f>
        <v>7.6649291029025762E-3</v>
      </c>
      <c r="CL141" s="64">
        <f>'Insumo 1'!CL138/$CP141</f>
        <v>6.815046452980463E-3</v>
      </c>
      <c r="CM141" s="64">
        <f>'Insumo 1'!CM138/$CP141</f>
        <v>5.958503280723536E-3</v>
      </c>
      <c r="CN141" s="64">
        <f>'Insumo 1'!CN138/$CP141</f>
        <v>4.9983889861602701E-3</v>
      </c>
      <c r="CP141">
        <f>SUM('Insumo 1'!B138:CX138)</f>
        <v>6005.5349999999962</v>
      </c>
      <c r="CR141" s="79">
        <f t="shared" si="4"/>
        <v>0.15981207336232336</v>
      </c>
    </row>
    <row r="142" spans="1:96">
      <c r="A142">
        <f t="shared" si="5"/>
        <v>2081</v>
      </c>
      <c r="B142" s="64">
        <f>'Insumo 1'!B139/$CP142</f>
        <v>8.4433034267110806E-3</v>
      </c>
      <c r="C142" s="64">
        <f>'Insumo 1'!C139/$CP142</f>
        <v>8.5189256336258724E-3</v>
      </c>
      <c r="D142" s="64">
        <f>'Insumo 1'!D139/$CP142</f>
        <v>8.5817760900395029E-3</v>
      </c>
      <c r="E142" s="64">
        <f>'Insumo 1'!E139/$CP142</f>
        <v>8.6513485204011125E-3</v>
      </c>
      <c r="F142" s="64">
        <f>'Insumo 1'!F139/$CP142</f>
        <v>8.7261304805724086E-3</v>
      </c>
      <c r="G142" s="64">
        <f>'Insumo 1'!G139/$CP142</f>
        <v>8.8049456251124945E-3</v>
      </c>
      <c r="H142" s="64">
        <f>'Insumo 1'!H139/$CP142</f>
        <v>8.8867856579291707E-3</v>
      </c>
      <c r="I142" s="64">
        <f>'Insumo 1'!I139/$CP142</f>
        <v>8.9703061842328433E-3</v>
      </c>
      <c r="J142" s="64">
        <f>'Insumo 1'!J139/$CP142</f>
        <v>9.0524823157469188E-3</v>
      </c>
      <c r="K142" s="64">
        <f>'Insumo 1'!K139/$CP142</f>
        <v>9.1307933122409066E-3</v>
      </c>
      <c r="L142" s="64">
        <f>'Insumo 1'!L139/$CP142</f>
        <v>9.2050711243661029E-3</v>
      </c>
      <c r="M142" s="64">
        <f>'Insumo 1'!M139/$CP142</f>
        <v>9.2785086897478036E-3</v>
      </c>
      <c r="N142" s="64">
        <f>'Insumo 1'!N139/$CP142</f>
        <v>9.3517782057808037E-3</v>
      </c>
      <c r="O142" s="64">
        <f>'Insumo 1'!O139/$CP142</f>
        <v>9.4136203661022346E-3</v>
      </c>
      <c r="P142" s="64">
        <f>'Insumo 1'!P139/$CP142</f>
        <v>9.4594978382972084E-3</v>
      </c>
      <c r="Q142" s="64">
        <f>'Insumo 1'!Q139/$CP142</f>
        <v>9.493779905431916E-3</v>
      </c>
      <c r="R142" s="64">
        <f>'Insumo 1'!R139/$CP142</f>
        <v>9.5275578245205238E-3</v>
      </c>
      <c r="S142" s="64">
        <f>'Insumo 1'!S139/$CP142</f>
        <v>9.5593191514247375E-3</v>
      </c>
      <c r="T142" s="64">
        <f>'Insumo 1'!T139/$CP142</f>
        <v>9.5883916887497585E-3</v>
      </c>
      <c r="U142" s="64">
        <f>'Insumo 1'!U139/$CP142</f>
        <v>9.6157837325877831E-3</v>
      </c>
      <c r="V142" s="64">
        <f>'Insumo 1'!V139/$CP142</f>
        <v>9.6425035790310091E-3</v>
      </c>
      <c r="W142" s="64">
        <f>'Insumo 1'!W139/$CP142</f>
        <v>9.6683831787307394E-3</v>
      </c>
      <c r="X142" s="64">
        <f>'Insumo 1'!X139/$CP142</f>
        <v>9.6937586303843699E-3</v>
      </c>
      <c r="Y142" s="64">
        <f>'Insumo 1'!Y139/$CP142</f>
        <v>9.7231672664067903E-3</v>
      </c>
      <c r="Z142" s="64">
        <f>'Insumo 1'!Z139/$CP142</f>
        <v>9.7591298270284926E-3</v>
      </c>
      <c r="AA142" s="64">
        <f>'Insumo 1'!AA139/$CP142</f>
        <v>9.7999658187624804E-3</v>
      </c>
      <c r="AB142" s="64">
        <f>'Insumo 1'!AB139/$CP142</f>
        <v>9.8424823039834648E-3</v>
      </c>
      <c r="AC142" s="64">
        <f>'Insumo 1'!AC139/$CP142</f>
        <v>9.8871834307375436E-3</v>
      </c>
      <c r="AD142" s="64">
        <f>'Insumo 1'!AD139/$CP142</f>
        <v>9.936757988603908E-3</v>
      </c>
      <c r="AE142" s="64">
        <f>'Insumo 1'!AE139/$CP142</f>
        <v>9.9922142736747575E-3</v>
      </c>
      <c r="AF142" s="64">
        <f>'Insumo 1'!AF139/$CP142</f>
        <v>1.0052375940509192E-2</v>
      </c>
      <c r="AG142" s="64">
        <f>'Insumo 1'!AG139/$CP142</f>
        <v>1.0115898594317619E-2</v>
      </c>
      <c r="AH142" s="64">
        <f>'Insumo 1'!AH139/$CP142</f>
        <v>1.0183622481843534E-2</v>
      </c>
      <c r="AI142" s="64">
        <f>'Insumo 1'!AI139/$CP142</f>
        <v>1.0253867109599944E-2</v>
      </c>
      <c r="AJ142" s="64">
        <f>'Insumo 1'!AJ139/$CP142</f>
        <v>1.0325792230843346E-2</v>
      </c>
      <c r="AK142" s="64">
        <f>'Insumo 1'!AK139/$CP142</f>
        <v>1.0400406141665944E-2</v>
      </c>
      <c r="AL142" s="64">
        <f>'Insumo 1'!AL139/$CP142</f>
        <v>1.0479893483600827E-2</v>
      </c>
      <c r="AM142" s="64">
        <f>'Insumo 1'!AM139/$CP142</f>
        <v>1.0565430602088895E-2</v>
      </c>
      <c r="AN142" s="64">
        <f>'Insumo 1'!AN139/$CP142</f>
        <v>1.0653488460807454E-2</v>
      </c>
      <c r="AO142" s="64">
        <f>'Insumo 1'!AO139/$CP142</f>
        <v>1.0742554615618211E-2</v>
      </c>
      <c r="AP142" s="64">
        <f>'Insumo 1'!AP139/$CP142</f>
        <v>1.0835317856100358E-2</v>
      </c>
      <c r="AQ142" s="64">
        <f>'Insumo 1'!AQ139/$CP142</f>
        <v>1.0933962823786988E-2</v>
      </c>
      <c r="AR142" s="64">
        <f>'Insumo 1'!AR139/$CP142</f>
        <v>1.1037313173237208E-2</v>
      </c>
      <c r="AS142" s="64">
        <f>'Insumo 1'!AS139/$CP142</f>
        <v>1.1153771371885989E-2</v>
      </c>
      <c r="AT142" s="64">
        <f>'Insumo 1'!AT139/$CP142</f>
        <v>1.1288210850845623E-2</v>
      </c>
      <c r="AU142" s="64">
        <f>'Insumo 1'!AU139/$CP142</f>
        <v>1.143592622835252E-2</v>
      </c>
      <c r="AV142" s="64">
        <f>'Insumo 1'!AV139/$CP142</f>
        <v>1.1585826247392511E-2</v>
      </c>
      <c r="AW142" s="64">
        <f>'Insumo 1'!AW139/$CP142</f>
        <v>1.1737406759919498E-2</v>
      </c>
      <c r="AX142" s="64">
        <f>'Insumo 1'!AX139/$CP142</f>
        <v>1.1899910480111955E-2</v>
      </c>
      <c r="AY142" s="64">
        <f>'Insumo 1'!AY139/$CP142</f>
        <v>1.2076026197549074E-2</v>
      </c>
      <c r="AZ142" s="64">
        <f>'Insumo 1'!AZ139/$CP142</f>
        <v>1.2259704135677675E-2</v>
      </c>
      <c r="BA142" s="64">
        <f>'Insumo 1'!BA139/$CP142</f>
        <v>1.2438844741391387E-2</v>
      </c>
      <c r="BB142" s="64">
        <f>'Insumo 1'!BB139/$CP142</f>
        <v>1.2611263373157116E-2</v>
      </c>
      <c r="BC142" s="64">
        <f>'Insumo 1'!BC139/$CP142</f>
        <v>1.2782505659481948E-2</v>
      </c>
      <c r="BD142" s="64">
        <f>'Insumo 1'!BD139/$CP142</f>
        <v>1.2952235501668486E-2</v>
      </c>
      <c r="BE142" s="64">
        <f>'Insumo 1'!BE139/$CP142</f>
        <v>1.3114571172512244E-2</v>
      </c>
      <c r="BF142" s="64">
        <f>'Insumo 1'!BF139/$CP142</f>
        <v>1.3262286550019141E-2</v>
      </c>
      <c r="BG142" s="64">
        <f>'Insumo 1'!BG139/$CP142</f>
        <v>1.3395213584840478E-2</v>
      </c>
      <c r="BH142" s="64">
        <f>'Insumo 1'!BH139/$CP142</f>
        <v>1.3497555638198501E-2</v>
      </c>
      <c r="BI142" s="64">
        <f>'Insumo 1'!BI139/$CP142</f>
        <v>1.3560238045263427E-2</v>
      </c>
      <c r="BJ142" s="64">
        <f>'Insumo 1'!BJ139/$CP142</f>
        <v>1.3587462039752755E-2</v>
      </c>
      <c r="BK142" s="64">
        <f>'Insumo 1'!BK139/$CP142</f>
        <v>1.3600065740905221E-2</v>
      </c>
      <c r="BL142" s="64">
        <f>'Insumo 1'!BL139/$CP142</f>
        <v>1.3602586481135713E-2</v>
      </c>
      <c r="BM142" s="64">
        <f>'Insumo 1'!BM139/$CP142</f>
        <v>1.3549987034992756E-2</v>
      </c>
      <c r="BN142" s="64">
        <f>'Insumo 1'!BN139/$CP142</f>
        <v>1.34246222208629E-2</v>
      </c>
      <c r="BO142" s="64">
        <f>'Insumo 1'!BO139/$CP142</f>
        <v>1.3250523095610174E-2</v>
      </c>
      <c r="BP142" s="64">
        <f>'Insumo 1'!BP139/$CP142</f>
        <v>1.3067013206830274E-2</v>
      </c>
      <c r="BQ142" s="64">
        <f>'Insumo 1'!BQ139/$CP142</f>
        <v>1.2864177642949925E-2</v>
      </c>
      <c r="BR142" s="64">
        <f>'Insumo 1'!BR139/$CP142</f>
        <v>1.2685205086584914E-2</v>
      </c>
      <c r="BS142" s="64">
        <f>'Insumo 1'!BS139/$CP142</f>
        <v>1.2554126594599271E-2</v>
      </c>
      <c r="BT142" s="64">
        <f>'Insumo 1'!BT139/$CP142</f>
        <v>1.245228868928735E-2</v>
      </c>
      <c r="BU142" s="64">
        <f>'Insumo 1'!BU139/$CP142</f>
        <v>1.2336670737382064E-2</v>
      </c>
      <c r="BV142" s="64">
        <f>'Insumo 1'!BV139/$CP142</f>
        <v>1.2216347403713192E-2</v>
      </c>
      <c r="BW142" s="64">
        <f>'Insumo 1'!BW139/$CP142</f>
        <v>1.2087285503911945E-2</v>
      </c>
      <c r="BX142" s="64">
        <f>'Insumo 1'!BX139/$CP142</f>
        <v>1.1943267212076437E-2</v>
      </c>
      <c r="BY142" s="64">
        <f>'Insumo 1'!BY139/$CP142</f>
        <v>1.1789502058016356E-2</v>
      </c>
      <c r="BZ142" s="64">
        <f>'Insumo 1'!BZ139/$CP142</f>
        <v>1.1615402932763631E-2</v>
      </c>
      <c r="CA142" s="64">
        <f>'Insumo 1'!CA139/$CP142</f>
        <v>1.1396266582059429E-2</v>
      </c>
      <c r="CB142" s="64">
        <f>'Insumo 1'!CB139/$CP142</f>
        <v>1.1245694365624639E-2</v>
      </c>
      <c r="CC142" s="64">
        <f>'Insumo 1'!CC139/$CP142</f>
        <v>1.1210235953049036E-2</v>
      </c>
      <c r="CD142" s="64">
        <f>'Insumo 1'!CD139/$CP142</f>
        <v>1.1221999407458005E-2</v>
      </c>
      <c r="CE142" s="64">
        <f>'Insumo 1'!CE139/$CP142</f>
        <v>1.1184860501395406E-2</v>
      </c>
      <c r="CF142" s="64">
        <f>'Insumo 1'!CF139/$CP142</f>
        <v>1.1141167670733523E-2</v>
      </c>
      <c r="CG142" s="64">
        <f>'Insumo 1'!CG139/$CP142</f>
        <v>1.0883884117874526E-2</v>
      </c>
      <c r="CH142" s="64">
        <f>'Insumo 1'!CH139/$CP142</f>
        <v>1.0307138753137698E-2</v>
      </c>
      <c r="CI142" s="64">
        <f>'Insumo 1'!CI139/$CP142</f>
        <v>9.5137777779271612E-3</v>
      </c>
      <c r="CJ142" s="64">
        <f>'Insumo 1'!CJ139/$CP142</f>
        <v>8.7106699404920513E-3</v>
      </c>
      <c r="CK142" s="64">
        <f>'Insumo 1'!CK139/$CP142</f>
        <v>7.9320973079670728E-3</v>
      </c>
      <c r="CL142" s="64">
        <f>'Insumo 1'!CL139/$CP142</f>
        <v>7.1457944054019173E-3</v>
      </c>
      <c r="CM142" s="64">
        <f>'Insumo 1'!CM139/$CP142</f>
        <v>6.291767615310845E-3</v>
      </c>
      <c r="CN142" s="64">
        <f>'Insumo 1'!CN139/$CP142</f>
        <v>5.3846372310307191E-3</v>
      </c>
      <c r="CP142">
        <f>SUM('Insumo 1'!B139:CX139)</f>
        <v>5950.6329999999962</v>
      </c>
      <c r="CR142" s="79">
        <f t="shared" si="4"/>
        <v>0.15864950838003294</v>
      </c>
    </row>
    <row r="143" spans="1:96">
      <c r="A143">
        <f t="shared" si="5"/>
        <v>2082</v>
      </c>
      <c r="B143" s="64">
        <f>'Insumo 1'!B140/$CP143</f>
        <v>8.4009634158817015E-3</v>
      </c>
      <c r="C143" s="64">
        <f>'Insumo 1'!C140/$CP143</f>
        <v>8.464921961243833E-3</v>
      </c>
      <c r="D143" s="64">
        <f>'Insumo 1'!D140/$CP143</f>
        <v>8.5561943681531881E-3</v>
      </c>
      <c r="E143" s="64">
        <f>'Insumo 1'!E140/$CP143</f>
        <v>8.6238852424223942E-3</v>
      </c>
      <c r="F143" s="64">
        <f>'Insumo 1'!F140/$CP143</f>
        <v>8.696156702168464E-3</v>
      </c>
      <c r="G143" s="64">
        <f>'Insumo 1'!G140/$CP143</f>
        <v>8.7719908395076495E-3</v>
      </c>
      <c r="H143" s="64">
        <f>'Insumo 1'!H140/$CP143</f>
        <v>8.8496911413003705E-3</v>
      </c>
      <c r="I143" s="64">
        <f>'Insumo 1'!I140/$CP143</f>
        <v>8.9289183049187145E-3</v>
      </c>
      <c r="J143" s="64">
        <f>'Insumo 1'!J140/$CP143</f>
        <v>9.0095026790487209E-3</v>
      </c>
      <c r="K143" s="64">
        <f>'Insumo 1'!K140/$CP143</f>
        <v>9.0855064677018652E-3</v>
      </c>
      <c r="L143" s="64">
        <f>'Insumo 1'!L140/$CP143</f>
        <v>9.1538759472269016E-3</v>
      </c>
      <c r="M143" s="64">
        <f>'Insumo 1'!M140/$CP143</f>
        <v>9.2161379794494548E-3</v>
      </c>
      <c r="N143" s="64">
        <f>'Insumo 1'!N140/$CP143</f>
        <v>9.2775517551022171E-3</v>
      </c>
      <c r="O143" s="64">
        <f>'Insumo 1'!O140/$CP143</f>
        <v>9.337947622871233E-3</v>
      </c>
      <c r="P143" s="64">
        <f>'Insumo 1'!P140/$CP143</f>
        <v>9.3891823196865214E-3</v>
      </c>
      <c r="Q143" s="64">
        <f>'Insumo 1'!Q140/$CP143</f>
        <v>9.4273538653270525E-3</v>
      </c>
      <c r="R143" s="64">
        <f>'Insumo 1'!R140/$CP143</f>
        <v>9.4568731939557275E-3</v>
      </c>
      <c r="S143" s="64">
        <f>'Insumo 1'!S140/$CP143</f>
        <v>9.4853746147006562E-3</v>
      </c>
      <c r="T143" s="64">
        <f>'Insumo 1'!T140/$CP143</f>
        <v>9.5128581275618369E-3</v>
      </c>
      <c r="U143" s="64">
        <f>'Insumo 1'!U140/$CP143</f>
        <v>9.5398326864811443E-3</v>
      </c>
      <c r="V143" s="64">
        <f>'Insumo 1'!V140/$CP143</f>
        <v>9.5679948045981587E-3</v>
      </c>
      <c r="W143" s="64">
        <f>'Insumo 1'!W140/$CP143</f>
        <v>9.5976837845407927E-3</v>
      </c>
      <c r="X143" s="64">
        <f>'Insumo 1'!X140/$CP143</f>
        <v>9.6273727644834266E-3</v>
      </c>
      <c r="Y143" s="64">
        <f>'Insumo 1'!Y140/$CP143</f>
        <v>9.6574010470539765E-3</v>
      </c>
      <c r="Z143" s="64">
        <f>'Insumo 1'!Z140/$CP143</f>
        <v>9.6921795664153473E-3</v>
      </c>
      <c r="AA143" s="64">
        <f>'Insumo 1'!AA140/$CP143</f>
        <v>9.7342530922769083E-3</v>
      </c>
      <c r="AB143" s="64">
        <f>'Insumo 1'!AB140/$CP143</f>
        <v>9.7820947628130383E-3</v>
      </c>
      <c r="AC143" s="64">
        <f>'Insumo 1'!AC140/$CP143</f>
        <v>9.8318025978027072E-3</v>
      </c>
      <c r="AD143" s="64">
        <f>'Insumo 1'!AD140/$CP143</f>
        <v>9.8838855511877849E-3</v>
      </c>
      <c r="AE143" s="64">
        <f>'Insumo 1'!AE140/$CP143</f>
        <v>9.9405490900497263E-3</v>
      </c>
      <c r="AF143" s="64">
        <f>'Insumo 1'!AF140/$CP143</f>
        <v>1.0002302168330405E-2</v>
      </c>
      <c r="AG143" s="64">
        <f>'Insumo 1'!AG140/$CP143</f>
        <v>1.0068466180773989E-2</v>
      </c>
      <c r="AH143" s="64">
        <f>'Insumo 1'!AH140/$CP143</f>
        <v>1.013819287081069E-2</v>
      </c>
      <c r="AI143" s="64">
        <f>'Insumo 1'!AI140/$CP143</f>
        <v>1.0211821541068422E-2</v>
      </c>
      <c r="AJ143" s="64">
        <f>'Insumo 1'!AJ140/$CP143</f>
        <v>1.0286977073151777E-2</v>
      </c>
      <c r="AK143" s="64">
        <f>'Insumo 1'!AK140/$CP143</f>
        <v>1.0361962953921174E-2</v>
      </c>
      <c r="AL143" s="64">
        <f>'Insumo 1'!AL140/$CP143</f>
        <v>1.0438306045202232E-2</v>
      </c>
      <c r="AM143" s="64">
        <f>'Insumo 1'!AM140/$CP143</f>
        <v>1.0520077978529944E-2</v>
      </c>
      <c r="AN143" s="64">
        <f>'Insumo 1'!AN140/$CP143</f>
        <v>1.060727875390431E-2</v>
      </c>
      <c r="AO143" s="64">
        <f>'Insumo 1'!AO140/$CP143</f>
        <v>1.0696854647674085E-2</v>
      </c>
      <c r="AP143" s="64">
        <f>'Insumo 1'!AP140/$CP143</f>
        <v>1.0788296705897399E-2</v>
      </c>
      <c r="AQ143" s="64">
        <f>'Insumo 1'!AQ140/$CP143</f>
        <v>1.0883471093027786E-2</v>
      </c>
      <c r="AR143" s="64">
        <f>'Insumo 1'!AR140/$CP143</f>
        <v>1.0984243973518782E-2</v>
      </c>
      <c r="AS143" s="64">
        <f>'Insumo 1'!AS140/$CP143</f>
        <v>1.1089427788172687E-2</v>
      </c>
      <c r="AT143" s="64">
        <f>'Insumo 1'!AT140/$CP143</f>
        <v>1.1208014056629264E-2</v>
      </c>
      <c r="AU143" s="64">
        <f>'Insumo 1'!AU140/$CP143</f>
        <v>1.1344583364365383E-2</v>
      </c>
      <c r="AV143" s="64">
        <f>'Insumo 1'!AV140/$CP143</f>
        <v>1.1494555125904174E-2</v>
      </c>
      <c r="AW143" s="64">
        <f>'Insumo 1'!AW140/$CP143</f>
        <v>1.1646732354524418E-2</v>
      </c>
      <c r="AX143" s="64">
        <f>'Insumo 1'!AX140/$CP143</f>
        <v>1.1800266793656325E-2</v>
      </c>
      <c r="AY143" s="64">
        <f>'Insumo 1'!AY140/$CP143</f>
        <v>1.1964489265567582E-2</v>
      </c>
      <c r="AZ143" s="64">
        <f>'Insumo 1'!AZ140/$CP143</f>
        <v>1.2141774888653598E-2</v>
      </c>
      <c r="BA143" s="64">
        <f>'Insumo 1'!BA140/$CP143</f>
        <v>1.2326185866925845E-2</v>
      </c>
      <c r="BB143" s="64">
        <f>'Insumo 1'!BB140/$CP143</f>
        <v>1.2505676957093311E-2</v>
      </c>
      <c r="BC143" s="64">
        <f>'Insumo 1'!BC140/$CP143</f>
        <v>1.2678381994702463E-2</v>
      </c>
      <c r="BD143" s="64">
        <f>'Insumo 1'!BD140/$CP143</f>
        <v>1.2849220867858079E-2</v>
      </c>
      <c r="BE143" s="64">
        <f>'Insumo 1'!BE140/$CP143</f>
        <v>1.301870253050203E-2</v>
      </c>
      <c r="BF143" s="64">
        <f>'Insumo 1'!BF140/$CP143</f>
        <v>1.3180210581389958E-2</v>
      </c>
      <c r="BG143" s="64">
        <f>'Insumo 1'!BG140/$CP143</f>
        <v>1.3326280362707719E-2</v>
      </c>
      <c r="BH143" s="64">
        <f>'Insumo 1'!BH140/$CP143</f>
        <v>1.3457420828397182E-2</v>
      </c>
      <c r="BI143" s="64">
        <f>'Insumo 1'!BI140/$CP143</f>
        <v>1.3557175801004434E-2</v>
      </c>
      <c r="BJ143" s="64">
        <f>'Insumo 1'!BJ140/$CP143</f>
        <v>1.3616553760889702E-2</v>
      </c>
      <c r="BK143" s="64">
        <f>'Insumo 1'!BK140/$CP143</f>
        <v>1.3639795990901935E-2</v>
      </c>
      <c r="BL143" s="64">
        <f>'Insumo 1'!BL140/$CP143</f>
        <v>1.3647769602657955E-2</v>
      </c>
      <c r="BM143" s="64">
        <f>'Insumo 1'!BM140/$CP143</f>
        <v>1.3644376576378799E-2</v>
      </c>
      <c r="BN143" s="64">
        <f>'Insumo 1'!BN140/$CP143</f>
        <v>1.3585337919121447E-2</v>
      </c>
      <c r="BO143" s="64">
        <f>'Insumo 1'!BO140/$CP143</f>
        <v>1.3453349196862191E-2</v>
      </c>
      <c r="BP143" s="64">
        <f>'Insumo 1'!BP140/$CP143</f>
        <v>1.3271652639613272E-2</v>
      </c>
      <c r="BQ143" s="64">
        <f>'Insumo 1'!BQ140/$CP143</f>
        <v>1.3079437700898961E-2</v>
      </c>
      <c r="BR143" s="64">
        <f>'Insumo 1'!BR140/$CP143</f>
        <v>1.2866355650567828E-2</v>
      </c>
      <c r="BS143" s="64">
        <f>'Insumo 1'!BS140/$CP143</f>
        <v>1.267617652762101E-2</v>
      </c>
      <c r="BT143" s="64">
        <f>'Insumo 1'!BT140/$CP143</f>
        <v>1.2533669423896368E-2</v>
      </c>
      <c r="BU143" s="64">
        <f>'Insumo 1'!BU140/$CP143</f>
        <v>1.2418985135660822E-2</v>
      </c>
      <c r="BV143" s="64">
        <f>'Insumo 1'!BV140/$CP143</f>
        <v>1.2288523275227187E-2</v>
      </c>
      <c r="BW143" s="64">
        <f>'Insumo 1'!BW140/$CP143</f>
        <v>1.2151445013549199E-2</v>
      </c>
      <c r="BX143" s="64">
        <f>'Insumo 1'!BX140/$CP143</f>
        <v>1.2003169765149984E-2</v>
      </c>
      <c r="BY143" s="64">
        <f>'Insumo 1'!BY140/$CP143</f>
        <v>1.1836911477471235E-2</v>
      </c>
      <c r="BZ143" s="64">
        <f>'Insumo 1'!BZ140/$CP143</f>
        <v>1.1658098992559599E-2</v>
      </c>
      <c r="CA143" s="64">
        <f>'Insumo 1'!CA140/$CP143</f>
        <v>1.1458080093403223E-2</v>
      </c>
      <c r="CB143" s="64">
        <f>'Insumo 1'!CB140/$CP143</f>
        <v>1.1213951852617792E-2</v>
      </c>
      <c r="CC143" s="64">
        <f>'Insumo 1'!CC140/$CP143</f>
        <v>1.1028692617775756E-2</v>
      </c>
      <c r="CD143" s="64">
        <f>'Insumo 1'!CD140/$CP143</f>
        <v>1.0944884868680548E-2</v>
      </c>
      <c r="CE143" s="64">
        <f>'Insumo 1'!CE140/$CP143</f>
        <v>1.0900266573109619E-2</v>
      </c>
      <c r="CF143" s="64">
        <f>'Insumo 1'!CF140/$CP143</f>
        <v>1.0810181725397968E-2</v>
      </c>
      <c r="CG143" s="64">
        <f>'Insumo 1'!CG140/$CP143</f>
        <v>1.0715346640895497E-2</v>
      </c>
      <c r="CH143" s="64">
        <f>'Insumo 1'!CH140/$CP143</f>
        <v>1.0413197650736462E-2</v>
      </c>
      <c r="CI143" s="64">
        <f>'Insumo 1'!CI140/$CP143</f>
        <v>9.8016046639181984E-3</v>
      </c>
      <c r="CJ143" s="64">
        <f>'Insumo 1'!CJ140/$CP143</f>
        <v>8.9821888175014974E-3</v>
      </c>
      <c r="CK143" s="64">
        <f>'Insumo 1'!CK140/$CP143</f>
        <v>8.1380038792469422E-3</v>
      </c>
      <c r="CL143" s="64">
        <f>'Insumo 1'!CL140/$CP143</f>
        <v>7.3635456310290875E-3</v>
      </c>
      <c r="CM143" s="64">
        <f>'Insumo 1'!CM140/$CP143</f>
        <v>6.6169101983003294E-3</v>
      </c>
      <c r="CN143" s="64">
        <f>'Insumo 1'!CN140/$CP143</f>
        <v>5.758644200987267E-3</v>
      </c>
      <c r="CP143">
        <f>SUM('Insumo 1'!B140:CX140)</f>
        <v>5894.443000000002</v>
      </c>
      <c r="CR143" s="79">
        <f t="shared" si="4"/>
        <v>0.15760827613397901</v>
      </c>
    </row>
    <row r="144" spans="1:96">
      <c r="A144">
        <f t="shared" si="5"/>
        <v>2083</v>
      </c>
      <c r="B144" s="64">
        <f>'Insumo 1'!B141/$CP144</f>
        <v>8.3567840900563885E-3</v>
      </c>
      <c r="C144" s="64">
        <f>'Insumo 1'!C141/$CP144</f>
        <v>8.4253118096902987E-3</v>
      </c>
      <c r="D144" s="64">
        <f>'Insumo 1'!D141/$CP144</f>
        <v>8.4991504275958377E-3</v>
      </c>
      <c r="E144" s="64">
        <f>'Insumo 1'!E141/$CP144</f>
        <v>8.5940613192888055E-3</v>
      </c>
      <c r="F144" s="64">
        <f>'Insumo 1'!F141/$CP144</f>
        <v>8.6668720213998358E-3</v>
      </c>
      <c r="G144" s="64">
        <f>'Insumo 1'!G141/$CP144</f>
        <v>8.741909874398969E-3</v>
      </c>
      <c r="H144" s="64">
        <f>'Insumo 1'!H141/$CP144</f>
        <v>8.8184896010898642E-3</v>
      </c>
      <c r="I144" s="64">
        <f>'Insumo 1'!I141/$CP144</f>
        <v>8.895240647079845E-3</v>
      </c>
      <c r="J144" s="64">
        <f>'Insumo 1'!J141/$CP144</f>
        <v>8.9721630123689115E-3</v>
      </c>
      <c r="K144" s="64">
        <f>'Insumo 1'!K141/$CP144</f>
        <v>9.0494280162561457E-3</v>
      </c>
      <c r="L144" s="64">
        <f>'Insumo 1'!L141/$CP144</f>
        <v>9.1191549709836502E-3</v>
      </c>
      <c r="M144" s="64">
        <f>'Insumo 1'!M141/$CP144</f>
        <v>9.1775748519715601E-3</v>
      </c>
      <c r="N144" s="64">
        <f>'Insumo 1'!N141/$CP144</f>
        <v>9.2272574487061443E-3</v>
      </c>
      <c r="O144" s="64">
        <f>'Insumo 1'!O141/$CP144</f>
        <v>9.2762547682443911E-3</v>
      </c>
      <c r="P144" s="64">
        <f>'Insumo 1'!P141/$CP144</f>
        <v>9.3240528526890437E-3</v>
      </c>
      <c r="Q144" s="64">
        <f>'Insumo 1'!Q141/$CP144</f>
        <v>9.3641415686748827E-3</v>
      </c>
      <c r="R144" s="64">
        <f>'Insumo 1'!R141/$CP144</f>
        <v>9.3948077232110586E-3</v>
      </c>
      <c r="S144" s="64">
        <f>'Insumo 1'!S141/$CP144</f>
        <v>9.4189637443820116E-3</v>
      </c>
      <c r="T144" s="64">
        <f>'Insumo 1'!T141/$CP144</f>
        <v>9.4426058076557112E-3</v>
      </c>
      <c r="U144" s="64">
        <f>'Insumo 1'!U141/$CP144</f>
        <v>9.4652199551349021E-3</v>
      </c>
      <c r="V144" s="64">
        <f>'Insumo 1'!V141/$CP144</f>
        <v>9.4902325728012799E-3</v>
      </c>
      <c r="W144" s="64">
        <f>'Insumo 1'!W141/$CP144</f>
        <v>9.5191855343466063E-3</v>
      </c>
      <c r="X144" s="64">
        <f>'Insumo 1'!X141/$CP144</f>
        <v>9.5520788397708851E-3</v>
      </c>
      <c r="Y144" s="64">
        <f>'Insumo 1'!Y141/$CP144</f>
        <v>9.5856574223915011E-3</v>
      </c>
      <c r="Z144" s="64">
        <f>'Insumo 1'!Z141/$CP144</f>
        <v>9.6200926015075402E-3</v>
      </c>
      <c r="AA144" s="64">
        <f>'Insumo 1'!AA141/$CP144</f>
        <v>9.6606952753906343E-3</v>
      </c>
      <c r="AB144" s="64">
        <f>'Insumo 1'!AB141/$CP144</f>
        <v>9.7090073177325403E-3</v>
      </c>
      <c r="AC144" s="64">
        <f>'Insumo 1'!AC141/$CP144</f>
        <v>9.7636581741405853E-3</v>
      </c>
      <c r="AD144" s="64">
        <f>'Insumo 1'!AD141/$CP144</f>
        <v>9.8205361814367315E-3</v>
      </c>
      <c r="AE144" s="64">
        <f>'Insumo 1'!AE141/$CP144</f>
        <v>9.8803266168173177E-3</v>
      </c>
      <c r="AF144" s="64">
        <f>'Insumo 1'!AF141/$CP144</f>
        <v>9.9444000346750258E-3</v>
      </c>
      <c r="AG144" s="64">
        <f>'Insumo 1'!AG141/$CP144</f>
        <v>1.0012756435009852E-2</v>
      </c>
      <c r="AH144" s="64">
        <f>'Insumo 1'!AH141/$CP144</f>
        <v>1.0085053179223629E-2</v>
      </c>
      <c r="AI144" s="64">
        <f>'Insumo 1'!AI141/$CP144</f>
        <v>1.01607763094191E-2</v>
      </c>
      <c r="AJ144" s="64">
        <f>'Insumo 1'!AJ141/$CP144</f>
        <v>1.0240439783493522E-2</v>
      </c>
      <c r="AK144" s="64">
        <f>'Insumo 1'!AK141/$CP144</f>
        <v>1.0320274576867029E-2</v>
      </c>
      <c r="AL144" s="64">
        <f>'Insumo 1'!AL141/$CP144</f>
        <v>1.0398738815847857E-2</v>
      </c>
      <c r="AM144" s="64">
        <f>'Insumo 1'!AM141/$CP144</f>
        <v>1.04770317355296E-2</v>
      </c>
      <c r="AN144" s="64">
        <f>'Insumo 1'!AN141/$CP144</f>
        <v>1.0560806872782057E-2</v>
      </c>
      <c r="AO144" s="64">
        <f>'Insumo 1'!AO141/$CP144</f>
        <v>1.0649550269707972E-2</v>
      </c>
      <c r="AP144" s="64">
        <f>'Insumo 1'!AP141/$CP144</f>
        <v>1.0741034775419243E-2</v>
      </c>
      <c r="AQ144" s="64">
        <f>'Insumo 1'!AQ141/$CP144</f>
        <v>1.0834746432018618E-2</v>
      </c>
      <c r="AR144" s="64">
        <f>'Insumo 1'!AR141/$CP144</f>
        <v>1.0932569751796026E-2</v>
      </c>
      <c r="AS144" s="64">
        <f>'Insumo 1'!AS141/$CP144</f>
        <v>1.1035532650545979E-2</v>
      </c>
      <c r="AT144" s="64">
        <f>'Insumo 1'!AT141/$CP144</f>
        <v>1.1142607212473964E-2</v>
      </c>
      <c r="AU144" s="64">
        <f>'Insumo 1'!AU141/$CP144</f>
        <v>1.1263215999029647E-2</v>
      </c>
      <c r="AV144" s="64">
        <f>'Insumo 1'!AV141/$CP144</f>
        <v>1.1401984631288317E-2</v>
      </c>
      <c r="AW144" s="64">
        <f>'Insumo 1'!AW141/$CP144</f>
        <v>1.1554287488174685E-2</v>
      </c>
      <c r="AX144" s="64">
        <f>'Insumo 1'!AX141/$CP144</f>
        <v>1.1708817495949155E-2</v>
      </c>
      <c r="AY144" s="64">
        <f>'Insumo 1'!AY141/$CP144</f>
        <v>1.1864375419518134E-2</v>
      </c>
      <c r="AZ144" s="64">
        <f>'Insumo 1'!AZ141/$CP144</f>
        <v>1.2030212501032199E-2</v>
      </c>
      <c r="BA144" s="64">
        <f>'Insumo 1'!BA141/$CP144</f>
        <v>1.2208555891379452E-2</v>
      </c>
      <c r="BB144" s="64">
        <f>'Insumo 1'!BB141/$CP144</f>
        <v>1.2393752053690098E-2</v>
      </c>
      <c r="BC144" s="64">
        <f>'Insumo 1'!BC141/$CP144</f>
        <v>1.2573979956327284E-2</v>
      </c>
      <c r="BD144" s="64">
        <f>'Insumo 1'!BD141/$CP144</f>
        <v>1.2746669809804741E-2</v>
      </c>
      <c r="BE144" s="64">
        <f>'Insumo 1'!BE141/$CP144</f>
        <v>1.2917303831693179E-2</v>
      </c>
      <c r="BF144" s="64">
        <f>'Insumo 1'!BF141/$CP144</f>
        <v>1.3086395979889854E-2</v>
      </c>
      <c r="BG144" s="64">
        <f>'Insumo 1'!BG141/$CP144</f>
        <v>1.3246922163132292E-2</v>
      </c>
      <c r="BH144" s="64">
        <f>'Insumo 1'!BH141/$CP144</f>
        <v>1.3391858290158013E-2</v>
      </c>
      <c r="BI144" s="64">
        <f>'Insumo 1'!BI141/$CP144</f>
        <v>1.3520861722368853E-2</v>
      </c>
      <c r="BJ144" s="64">
        <f>'Insumo 1'!BJ141/$CP144</f>
        <v>1.3617999764949922E-2</v>
      </c>
      <c r="BK144" s="64">
        <f>'Insumo 1'!BK141/$CP144</f>
        <v>1.3674021175750645E-2</v>
      </c>
      <c r="BL144" s="64">
        <f>'Insumo 1'!BL141/$CP144</f>
        <v>1.3693037617949055E-2</v>
      </c>
      <c r="BM144" s="64">
        <f>'Insumo 1'!BM141/$CP144</f>
        <v>1.3695950046033497E-2</v>
      </c>
      <c r="BN144" s="64">
        <f>'Insumo 1'!BN141/$CP144</f>
        <v>1.3686870123182003E-2</v>
      </c>
      <c r="BO144" s="64">
        <f>'Insumo 1'!BO141/$CP144</f>
        <v>1.3621597470230703E-2</v>
      </c>
      <c r="BP144" s="64">
        <f>'Insumo 1'!BP141/$CP144</f>
        <v>1.3482657518672947E-2</v>
      </c>
      <c r="BQ144" s="64">
        <f>'Insumo 1'!BQ141/$CP144</f>
        <v>1.3293349693184266E-2</v>
      </c>
      <c r="BR144" s="64">
        <f>'Insumo 1'!BR141/$CP144</f>
        <v>1.3092049516759652E-2</v>
      </c>
      <c r="BS144" s="64">
        <f>'Insumo 1'!BS141/$CP144</f>
        <v>1.2868306512154933E-2</v>
      </c>
      <c r="BT144" s="64">
        <f>'Insumo 1'!BT141/$CP144</f>
        <v>1.2666835016431233E-2</v>
      </c>
      <c r="BU144" s="64">
        <f>'Insumo 1'!BU141/$CP144</f>
        <v>1.251247632795585E-2</v>
      </c>
      <c r="BV144" s="64">
        <f>'Insumo 1'!BV141/$CP144</f>
        <v>1.2385014769436774E-2</v>
      </c>
      <c r="BW144" s="64">
        <f>'Insumo 1'!BW141/$CP144</f>
        <v>1.2239564684513798E-2</v>
      </c>
      <c r="BX144" s="64">
        <f>'Insumo 1'!BX141/$CP144</f>
        <v>1.2085205996038413E-2</v>
      </c>
      <c r="BY144" s="64">
        <f>'Insumo 1'!BY141/$CP144</f>
        <v>1.1917141763636247E-2</v>
      </c>
      <c r="BZ144" s="64">
        <f>'Insumo 1'!BZ141/$CP144</f>
        <v>1.172834789604482E-2</v>
      </c>
      <c r="CA144" s="64">
        <f>'Insumo 1'!CA141/$CP144</f>
        <v>1.152396397223668E-2</v>
      </c>
      <c r="CB144" s="64">
        <f>'Insumo 1'!CB141/$CP144</f>
        <v>1.1297479858846604E-2</v>
      </c>
      <c r="CC144" s="64">
        <f>'Insumo 1'!CC141/$CP144</f>
        <v>1.1027823282087163E-2</v>
      </c>
      <c r="CD144" s="64">
        <f>'Insumo 1'!CD141/$CP144</f>
        <v>1.0807335344165052E-2</v>
      </c>
      <c r="CE144" s="64">
        <f>'Insumo 1'!CE141/$CP144</f>
        <v>1.0674391568075266E-2</v>
      </c>
      <c r="CF144" s="64">
        <f>'Insumo 1'!CF141/$CP144</f>
        <v>1.0572113946521652E-2</v>
      </c>
      <c r="CG144" s="64">
        <f>'Insumo 1'!CG141/$CP144</f>
        <v>1.0427691777393184E-2</v>
      </c>
      <c r="CH144" s="64">
        <f>'Insumo 1'!CH141/$CP144</f>
        <v>1.0281042457376615E-2</v>
      </c>
      <c r="CI144" s="64">
        <f>'Insumo 1'!CI141/$CP144</f>
        <v>9.9330929609354295E-3</v>
      </c>
      <c r="CJ144" s="64">
        <f>'Insumo 1'!CJ141/$CP144</f>
        <v>9.2856773296940542E-3</v>
      </c>
      <c r="CK144" s="64">
        <f>'Insumo 1'!CK141/$CP144</f>
        <v>8.4400452694115904E-3</v>
      </c>
      <c r="CL144" s="64">
        <f>'Insumo 1'!CL141/$CP144</f>
        <v>7.5539818545451182E-3</v>
      </c>
      <c r="CM144" s="64">
        <f>'Insumo 1'!CM141/$CP144</f>
        <v>6.7837302858599563E-3</v>
      </c>
      <c r="CN144" s="64">
        <f>'Insumo 1'!CN141/$CP144</f>
        <v>6.0773808157334151E-3</v>
      </c>
      <c r="CP144">
        <f>SUM('Insumo 1'!B141:CX141)</f>
        <v>5837.0540000000001</v>
      </c>
      <c r="CR144" s="79">
        <f t="shared" si="4"/>
        <v>0.156696682949995</v>
      </c>
    </row>
    <row r="145" spans="1:96">
      <c r="A145">
        <f t="shared" si="5"/>
        <v>2084</v>
      </c>
      <c r="B145" s="64">
        <f>'Insumo 1'!B142/$CP145</f>
        <v>8.3117780300134281E-3</v>
      </c>
      <c r="C145" s="64">
        <f>'Insumo 1'!C142/$CP145</f>
        <v>8.3844606611315972E-3</v>
      </c>
      <c r="D145" s="64">
        <f>'Insumo 1'!D142/$CP145</f>
        <v>8.4612965854565167E-3</v>
      </c>
      <c r="E145" s="64">
        <f>'Insumo 1'!E142/$CP145</f>
        <v>8.5412474796865041E-3</v>
      </c>
      <c r="F145" s="64">
        <f>'Insumo 1'!F142/$CP145</f>
        <v>8.6319277147006001E-3</v>
      </c>
      <c r="G145" s="64">
        <f>'Insumo 1'!G142/$CP145</f>
        <v>8.7098019623272089E-3</v>
      </c>
      <c r="H145" s="64">
        <f>'Insumo 1'!H142/$CP145</f>
        <v>8.7878492638374314E-3</v>
      </c>
      <c r="I145" s="64">
        <f>'Insumo 1'!I142/$CP145</f>
        <v>8.8652043498131973E-3</v>
      </c>
      <c r="J145" s="64">
        <f>'Insumo 1'!J142/$CP145</f>
        <v>8.9408288969528155E-3</v>
      </c>
      <c r="K145" s="64">
        <f>'Insumo 1'!K142/$CP145</f>
        <v>9.015415120790746E-3</v>
      </c>
      <c r="L145" s="64">
        <f>'Insumo 1'!L142/$CP145</f>
        <v>9.0893091290942182E-3</v>
      </c>
      <c r="M145" s="64">
        <f>'Insumo 1'!M142/$CP145</f>
        <v>9.1526468504971939E-3</v>
      </c>
      <c r="N145" s="64">
        <f>'Insumo 1'!N142/$CP145</f>
        <v>9.20092888402569E-3</v>
      </c>
      <c r="O145" s="64">
        <f>'Insumo 1'!O142/$CP145</f>
        <v>9.237962415119233E-3</v>
      </c>
      <c r="P145" s="64">
        <f>'Insumo 1'!P142/$CP145</f>
        <v>9.2741306767947038E-3</v>
      </c>
      <c r="Q145" s="64">
        <f>'Insumo 1'!Q142/$CP145</f>
        <v>9.3089145074012562E-3</v>
      </c>
      <c r="R145" s="64">
        <f>'Insumo 1'!R142/$CP145</f>
        <v>9.3379875598485242E-3</v>
      </c>
      <c r="S145" s="64">
        <f>'Insumo 1'!S142/$CP145</f>
        <v>9.3606576186020477E-3</v>
      </c>
      <c r="T145" s="64">
        <f>'Insumo 1'!T142/$CP145</f>
        <v>9.3795204919160484E-3</v>
      </c>
      <c r="U145" s="64">
        <f>'Insumo 1'!U142/$CP145</f>
        <v>9.3980372574628199E-3</v>
      </c>
      <c r="V145" s="64">
        <f>'Insumo 1'!V142/$CP145</f>
        <v>9.4160348613587467E-3</v>
      </c>
      <c r="W145" s="64">
        <f>'Insumo 1'!W142/$CP145</f>
        <v>9.4385318662286565E-3</v>
      </c>
      <c r="X145" s="64">
        <f>'Insumo 1'!X142/$CP145</f>
        <v>9.4684701880939966E-3</v>
      </c>
      <c r="Y145" s="64">
        <f>'Insumo 1'!Y142/$CP145</f>
        <v>9.504465395885852E-3</v>
      </c>
      <c r="Z145" s="64">
        <f>'Insumo 1'!Z142/$CP145</f>
        <v>9.5420180886302396E-3</v>
      </c>
      <c r="AA145" s="64">
        <f>'Insumo 1'!AA142/$CP145</f>
        <v>9.581474374094387E-3</v>
      </c>
      <c r="AB145" s="64">
        <f>'Insumo 1'!AB142/$CP145</f>
        <v>9.6276797610195097E-3</v>
      </c>
      <c r="AC145" s="64">
        <f>'Insumo 1'!AC142/$CP145</f>
        <v>9.682364788241752E-3</v>
      </c>
      <c r="AD145" s="64">
        <f>'Insumo 1'!AD142/$CP145</f>
        <v>9.7437989169249645E-3</v>
      </c>
      <c r="AE145" s="64">
        <f>'Insumo 1'!AE142/$CP145</f>
        <v>9.8083480155132432E-3</v>
      </c>
      <c r="AF145" s="64">
        <f>'Insumo 1'!AF142/$CP145</f>
        <v>9.8758390301229709E-3</v>
      </c>
      <c r="AG145" s="64">
        <f>'Insumo 1'!AG142/$CP145</f>
        <v>9.947310284055837E-3</v>
      </c>
      <c r="AH145" s="64">
        <f>'Insumo 1'!AH142/$CP145</f>
        <v>1.0022588723428226E-2</v>
      </c>
      <c r="AI145" s="64">
        <f>'Insumo 1'!AI142/$CP145</f>
        <v>1.0100982132705679E-2</v>
      </c>
      <c r="AJ145" s="64">
        <f>'Insumo 1'!AJ142/$CP145</f>
        <v>1.0182836619655427E-2</v>
      </c>
      <c r="AK145" s="64">
        <f>'Insumo 1'!AK142/$CP145</f>
        <v>1.0268671345928312E-2</v>
      </c>
      <c r="AL145" s="64">
        <f>'Insumo 1'!AL142/$CP145</f>
        <v>1.0353467748899508E-2</v>
      </c>
      <c r="AM145" s="64">
        <f>'Insumo 1'!AM142/$CP145</f>
        <v>1.043514918196564E-2</v>
      </c>
      <c r="AN145" s="64">
        <f>'Insumo 1'!AN142/$CP145</f>
        <v>1.0515792291730084E-2</v>
      </c>
      <c r="AO145" s="64">
        <f>'Insumo 1'!AO142/$CP145</f>
        <v>1.0601453964119356E-2</v>
      </c>
      <c r="AP145" s="64">
        <f>'Insumo 1'!AP142/$CP145</f>
        <v>1.0691961145249836E-2</v>
      </c>
      <c r="AQ145" s="64">
        <f>'Insumo 1'!AQ142/$CP145</f>
        <v>1.0785237188518152E-2</v>
      </c>
      <c r="AR145" s="64">
        <f>'Insumo 1'!AR142/$CP145</f>
        <v>1.0881109040040689E-2</v>
      </c>
      <c r="AS145" s="64">
        <f>'Insumo 1'!AS142/$CP145</f>
        <v>1.0981480292537208E-2</v>
      </c>
      <c r="AT145" s="64">
        <f>'Insumo 1'!AT142/$CP145</f>
        <v>1.1086523999891322E-2</v>
      </c>
      <c r="AU145" s="64">
        <f>'Insumo 1'!AU142/$CP145</f>
        <v>1.1195721000452189E-2</v>
      </c>
      <c r="AV145" s="64">
        <f>'Insumo 1'!AV142/$CP145</f>
        <v>1.1318416203935004E-2</v>
      </c>
      <c r="AW145" s="64">
        <f>'Insumo 1'!AW142/$CP145</f>
        <v>1.1459628172964588E-2</v>
      </c>
      <c r="AX145" s="64">
        <f>'Insumo 1'!AX142/$CP145</f>
        <v>1.1614511398799732E-2</v>
      </c>
      <c r="AY145" s="64">
        <f>'Insumo 1'!AY142/$CP145</f>
        <v>1.1770952109587412E-2</v>
      </c>
      <c r="AZ145" s="64">
        <f>'Insumo 1'!AZ142/$CP145</f>
        <v>1.1928431143676777E-2</v>
      </c>
      <c r="BA145" s="64">
        <f>'Insumo 1'!BA142/$CP145</f>
        <v>1.2095947303015794E-2</v>
      </c>
      <c r="BB145" s="64">
        <f>'Insumo 1'!BB142/$CP145</f>
        <v>1.2275750288091455E-2</v>
      </c>
      <c r="BC145" s="64">
        <f>'Insumo 1'!BC142/$CP145</f>
        <v>1.2461783212977242E-2</v>
      </c>
      <c r="BD145" s="64">
        <f>'Insumo 1'!BD142/$CP145</f>
        <v>1.2642451467470978E-2</v>
      </c>
      <c r="BE145" s="64">
        <f>'Insumo 1'!BE142/$CP145</f>
        <v>1.2815159243318433E-2</v>
      </c>
      <c r="BF145" s="64">
        <f>'Insumo 1'!BF142/$CP145</f>
        <v>1.2985617318678901E-2</v>
      </c>
      <c r="BG145" s="64">
        <f>'Insumo 1'!BG142/$CP145</f>
        <v>1.315399874743599E-2</v>
      </c>
      <c r="BH145" s="64">
        <f>'Insumo 1'!BH142/$CP145</f>
        <v>1.3313900535895963E-2</v>
      </c>
      <c r="BI145" s="64">
        <f>'Insumo 1'!BI142/$CP145</f>
        <v>1.3457189151528924E-2</v>
      </c>
      <c r="BJ145" s="64">
        <f>'Insumo 1'!BJ142/$CP145</f>
        <v>1.3584210702102103E-2</v>
      </c>
      <c r="BK145" s="64">
        <f>'Insumo 1'!BK142/$CP145</f>
        <v>1.3678871176439338E-2</v>
      </c>
      <c r="BL145" s="64">
        <f>'Insumo 1'!BL142/$CP145</f>
        <v>1.3731306503174587E-2</v>
      </c>
      <c r="BM145" s="64">
        <f>'Insumo 1'!BM142/$CP145</f>
        <v>1.3746189137165452E-2</v>
      </c>
      <c r="BN145" s="64">
        <f>'Insumo 1'!BN142/$CP145</f>
        <v>1.3744112490562076E-2</v>
      </c>
      <c r="BO145" s="64">
        <f>'Insumo 1'!BO142/$CP145</f>
        <v>1.3729056802687597E-2</v>
      </c>
      <c r="BP145" s="64">
        <f>'Insumo 1'!BP142/$CP145</f>
        <v>1.3657239440987502E-2</v>
      </c>
      <c r="BQ145" s="64">
        <f>'Insumo 1'!BQ142/$CP145</f>
        <v>1.3511181963216707E-2</v>
      </c>
      <c r="BR145" s="64">
        <f>'Insumo 1'!BR142/$CP145</f>
        <v>1.3313900535895963E-2</v>
      </c>
      <c r="BS145" s="64">
        <f>'Insumo 1'!BS142/$CP145</f>
        <v>1.3103467013420501E-2</v>
      </c>
      <c r="BT145" s="64">
        <f>'Insumo 1'!BT142/$CP145</f>
        <v>1.2868979001122603E-2</v>
      </c>
      <c r="BU145" s="64">
        <f>'Insumo 1'!BU142/$CP145</f>
        <v>1.2656122724276537E-2</v>
      </c>
      <c r="BV145" s="64">
        <f>'Insumo 1'!BV142/$CP145</f>
        <v>1.2489817942122823E-2</v>
      </c>
      <c r="BW145" s="64">
        <f>'Insumo 1'!BW142/$CP145</f>
        <v>1.2349125134744081E-2</v>
      </c>
      <c r="BX145" s="64">
        <f>'Insumo 1'!BX142/$CP145</f>
        <v>1.2188185022982424E-2</v>
      </c>
      <c r="BY145" s="64">
        <f>'Insumo 1'!BY142/$CP145</f>
        <v>1.2016515570436653E-2</v>
      </c>
      <c r="BZ145" s="64">
        <f>'Insumo 1'!BZ142/$CP145</f>
        <v>1.1828232945063872E-2</v>
      </c>
      <c r="CA145" s="64">
        <f>'Insumo 1'!CA142/$CP145</f>
        <v>1.1616588045403109E-2</v>
      </c>
      <c r="CB145" s="64">
        <f>'Insumo 1'!CB142/$CP145</f>
        <v>1.1386080272428347E-2</v>
      </c>
      <c r="CC145" s="64">
        <f>'Insumo 1'!CC142/$CP145</f>
        <v>1.1132729386816444E-2</v>
      </c>
      <c r="CD145" s="64">
        <f>'Insumo 1'!CD142/$CP145</f>
        <v>1.0836980299718944E-2</v>
      </c>
      <c r="CE145" s="64">
        <f>'Insumo 1'!CE142/$CP145</f>
        <v>1.0580514444201978E-2</v>
      </c>
      <c r="CF145" s="64">
        <f>'Insumo 1'!CF142/$CP145</f>
        <v>1.0397077327570409E-2</v>
      </c>
      <c r="CG145" s="64">
        <f>'Insumo 1'!CG142/$CP145</f>
        <v>1.0236310269692366E-2</v>
      </c>
      <c r="CH145" s="64">
        <f>'Insumo 1'!CH142/$CP145</f>
        <v>1.0036433034117401E-2</v>
      </c>
      <c r="CI145" s="64">
        <f>'Insumo 1'!CI142/$CP145</f>
        <v>9.8367288524260511E-3</v>
      </c>
      <c r="CJ145" s="64">
        <f>'Insumo 1'!CJ142/$CP145</f>
        <v>9.4425121055517949E-3</v>
      </c>
      <c r="CK145" s="64">
        <f>'Insumo 1'!CK142/$CP145</f>
        <v>8.7589492652737789E-3</v>
      </c>
      <c r="CL145" s="64">
        <f>'Insumo 1'!CL142/$CP145</f>
        <v>7.8860654763212978E-3</v>
      </c>
      <c r="CM145" s="64">
        <f>'Insumo 1'!CM142/$CP145</f>
        <v>6.9574583368448859E-3</v>
      </c>
      <c r="CN145" s="64">
        <f>'Insumo 1'!CN142/$CP145</f>
        <v>6.1915218479662798E-3</v>
      </c>
      <c r="CP145">
        <f>SUM('Insumo 1'!B142:CX142)</f>
        <v>5778.5469999999996</v>
      </c>
      <c r="CR145" s="79">
        <f t="shared" si="4"/>
        <v>0.15591376171207055</v>
      </c>
    </row>
    <row r="146" spans="1:96">
      <c r="A146">
        <f t="shared" si="5"/>
        <v>2085</v>
      </c>
      <c r="B146" s="64">
        <f>'Insumo 1'!B143/$CP146</f>
        <v>8.2666116456811718E-3</v>
      </c>
      <c r="C146" s="64">
        <f>'Insumo 1'!C143/$CP146</f>
        <v>8.3419740760233806E-3</v>
      </c>
      <c r="D146" s="64">
        <f>'Insumo 1'!D143/$CP146</f>
        <v>8.4211833125547499E-3</v>
      </c>
      <c r="E146" s="64">
        <f>'Insumo 1'!E143/$CP146</f>
        <v>8.5026656618342623E-3</v>
      </c>
      <c r="F146" s="64">
        <f>'Insumo 1'!F143/$CP146</f>
        <v>8.5857217045547923E-3</v>
      </c>
      <c r="G146" s="64">
        <f>'Insumo 1'!G143/$CP146</f>
        <v>8.669127456928884E-3</v>
      </c>
      <c r="H146" s="64">
        <f>'Insumo 1'!H143/$CP146</f>
        <v>8.7518337899958557E-3</v>
      </c>
      <c r="I146" s="64">
        <f>'Insumo 1'!I143/$CP146</f>
        <v>8.8329664296218045E-3</v>
      </c>
      <c r="J146" s="64">
        <f>'Insumo 1'!J143/$CP146</f>
        <v>8.9113013920192746E-3</v>
      </c>
      <c r="K146" s="64">
        <f>'Insumo 1'!K143/$CP146</f>
        <v>8.9857895482275824E-3</v>
      </c>
      <c r="L146" s="64">
        <f>'Insumo 1'!L143/$CP146</f>
        <v>9.0578297368609697E-3</v>
      </c>
      <c r="M146" s="64">
        <f>'Insumo 1'!M143/$CP146</f>
        <v>9.1282962320533359E-3</v>
      </c>
      <c r="N146" s="64">
        <f>'Insumo 1'!N143/$CP146</f>
        <v>9.1851240507568582E-3</v>
      </c>
      <c r="O146" s="64">
        <f>'Insumo 1'!O143/$CP146</f>
        <v>9.222892693341353E-3</v>
      </c>
      <c r="P146" s="64">
        <f>'Insumo 1'!P143/$CP146</f>
        <v>9.2470226594370021E-3</v>
      </c>
      <c r="Q146" s="64">
        <f>'Insumo 1'!Q143/$CP146</f>
        <v>9.2702783513987502E-3</v>
      </c>
      <c r="R146" s="64">
        <f>'Insumo 1'!R143/$CP146</f>
        <v>9.2916106402659189E-3</v>
      </c>
      <c r="S146" s="64">
        <f>'Insumo 1'!S143/$CP146</f>
        <v>9.3094458325974853E-3</v>
      </c>
      <c r="T146" s="64">
        <f>'Insumo 1'!T143/$CP146</f>
        <v>9.3241336380470111E-3</v>
      </c>
      <c r="U146" s="64">
        <f>'Insumo 1'!U143/$CP146</f>
        <v>9.3374226048822968E-3</v>
      </c>
      <c r="V146" s="64">
        <f>'Insumo 1'!V143/$CP146</f>
        <v>9.3508864265443616E-3</v>
      </c>
      <c r="W146" s="64">
        <f>'Insumo 1'!W143/$CP146</f>
        <v>9.3640005385528646E-3</v>
      </c>
      <c r="X146" s="64">
        <f>'Insumo 1'!X143/$CP146</f>
        <v>9.3841088436325722E-3</v>
      </c>
      <c r="Y146" s="64">
        <f>'Insumo 1'!Y143/$CP146</f>
        <v>9.4148832931458641E-3</v>
      </c>
      <c r="Z146" s="64">
        <f>'Insumo 1'!Z143/$CP146</f>
        <v>9.4542256291713801E-3</v>
      </c>
      <c r="AA146" s="64">
        <f>'Insumo 1'!AA143/$CP146</f>
        <v>9.4958410779450355E-3</v>
      </c>
      <c r="AB146" s="64">
        <f>'Insumo 1'!AB143/$CP146</f>
        <v>9.5400793491203922E-3</v>
      </c>
      <c r="AC146" s="64">
        <f>'Insumo 1'!AC143/$CP146</f>
        <v>9.592011232674072E-3</v>
      </c>
      <c r="AD146" s="64">
        <f>'Insumo 1'!AD143/$CP146</f>
        <v>9.6532104220470941E-3</v>
      </c>
      <c r="AE146" s="64">
        <f>'Insumo 1'!AE143/$CP146</f>
        <v>9.7221032237984409E-3</v>
      </c>
      <c r="AF146" s="64">
        <f>'Insumo 1'!AF143/$CP146</f>
        <v>9.7939685576050473E-3</v>
      </c>
      <c r="AG146" s="64">
        <f>'Insumo 1'!AG143/$CP146</f>
        <v>9.869505842774037E-3</v>
      </c>
      <c r="AH146" s="64">
        <f>'Insumo 1'!AH143/$CP146</f>
        <v>9.9487150793054046E-3</v>
      </c>
      <c r="AI146" s="64">
        <f>'Insumo 1'!AI143/$CP146</f>
        <v>1.0030721993065256E-2</v>
      </c>
      <c r="AJ146" s="64">
        <f>'Insumo 1'!AJ143/$CP146</f>
        <v>1.0115176874400028E-2</v>
      </c>
      <c r="AK146" s="64">
        <f>'Insumo 1'!AK143/$CP146</f>
        <v>1.0203303707097182E-2</v>
      </c>
      <c r="AL146" s="64">
        <f>'Insumo 1'!AL143/$CP146</f>
        <v>1.0295627055637056E-2</v>
      </c>
      <c r="AM146" s="64">
        <f>'Insumo 1'!AM143/$CP146</f>
        <v>1.0385502436602011E-2</v>
      </c>
      <c r="AN146" s="64">
        <f>'Insumo 1'!AN143/$CP146</f>
        <v>1.0470307027590343E-2</v>
      </c>
      <c r="AO146" s="64">
        <f>'Insumo 1'!AO143/$CP146</f>
        <v>1.0553188215484092E-2</v>
      </c>
      <c r="AP146" s="64">
        <f>'Insumo 1'!AP143/$CP146</f>
        <v>1.0640965338527687E-2</v>
      </c>
      <c r="AQ146" s="64">
        <f>'Insumo 1'!AQ143/$CP146</f>
        <v>1.073311383224078E-2</v>
      </c>
      <c r="AR146" s="64">
        <f>'Insumo 1'!AR143/$CP146</f>
        <v>1.0828234858009137E-2</v>
      </c>
      <c r="AS146" s="64">
        <f>'Insumo 1'!AS143/$CP146</f>
        <v>1.0926503270659534E-2</v>
      </c>
      <c r="AT146" s="64">
        <f>'Insumo 1'!AT143/$CP146</f>
        <v>1.1029317908806213E-2</v>
      </c>
      <c r="AU146" s="64">
        <f>'Insumo 1'!AU143/$CP146</f>
        <v>1.1136853627275952E-2</v>
      </c>
      <c r="AV146" s="64">
        <f>'Insumo 1'!AV143/$CP146</f>
        <v>1.1247711587454513E-2</v>
      </c>
      <c r="AW146" s="64">
        <f>'Insumo 1'!AW143/$CP146</f>
        <v>1.1372383078948702E-2</v>
      </c>
      <c r="AX146" s="64">
        <f>'Insumo 1'!AX143/$CP146</f>
        <v>1.1515938891735135E-2</v>
      </c>
      <c r="AY146" s="64">
        <f>'Insumo 1'!AY143/$CP146</f>
        <v>1.1673483090663975E-2</v>
      </c>
      <c r="AZ146" s="64">
        <f>'Insumo 1'!AZ143/$CP146</f>
        <v>1.1832076418553496E-2</v>
      </c>
      <c r="BA146" s="64">
        <f>'Insumo 1'!BA143/$CP146</f>
        <v>1.1991893730230473E-2</v>
      </c>
      <c r="BB146" s="64">
        <f>'Insumo 1'!BB143/$CP146</f>
        <v>1.2160803492900019E-2</v>
      </c>
      <c r="BC146" s="64">
        <f>'Insumo 1'!BC143/$CP146</f>
        <v>1.2341778238617386E-2</v>
      </c>
      <c r="BD146" s="64">
        <f>'Insumo 1'!BD143/$CP146</f>
        <v>1.2528698048445277E-2</v>
      </c>
      <c r="BE146" s="64">
        <f>'Insumo 1'!BE143/$CP146</f>
        <v>1.2709672794162645E-2</v>
      </c>
      <c r="BF146" s="64">
        <f>'Insumo 1'!BF143/$CP146</f>
        <v>1.288242936302135E-2</v>
      </c>
      <c r="BG146" s="64">
        <f>'Insumo 1'!BG143/$CP146</f>
        <v>1.3052737964305134E-2</v>
      </c>
      <c r="BH146" s="64">
        <f>'Insumo 1'!BH143/$CP146</f>
        <v>1.3220598598013996E-2</v>
      </c>
      <c r="BI146" s="64">
        <f>'Insumo 1'!BI143/$CP146</f>
        <v>1.3379366780730297E-2</v>
      </c>
      <c r="BJ146" s="64">
        <f>'Insumo 1'!BJ143/$CP146</f>
        <v>1.3521174045248932E-2</v>
      </c>
      <c r="BK146" s="64">
        <f>'Insumo 1'!BK143/$CP146</f>
        <v>1.3646370101223456E-2</v>
      </c>
      <c r="BL146" s="64">
        <f>'Insumo 1'!BL143/$CP146</f>
        <v>1.3737994030456212E-2</v>
      </c>
      <c r="BM146" s="64">
        <f>'Insumo 1'!BM143/$CP146</f>
        <v>1.3787128236781411E-2</v>
      </c>
      <c r="BN146" s="64">
        <f>'Insumo 1'!BN143/$CP146</f>
        <v>1.3797619526388215E-2</v>
      </c>
      <c r="BO146" s="64">
        <f>'Insumo 1'!BO143/$CP146</f>
        <v>1.3790450478490231E-2</v>
      </c>
      <c r="BP146" s="64">
        <f>'Insumo 1'!BP143/$CP146</f>
        <v>1.3769293044449843E-2</v>
      </c>
      <c r="BQ146" s="64">
        <f>'Insumo 1'!BQ143/$CP146</f>
        <v>1.3690958082052375E-2</v>
      </c>
      <c r="BR146" s="64">
        <f>'Insumo 1'!BR143/$CP146</f>
        <v>1.3537610398966256E-2</v>
      </c>
      <c r="BS146" s="64">
        <f>'Insumo 1'!BS143/$CP146</f>
        <v>1.3332505687153239E-2</v>
      </c>
      <c r="BT146" s="64">
        <f>'Insumo 1'!BT143/$CP146</f>
        <v>1.3112538315063916E-2</v>
      </c>
      <c r="BU146" s="64">
        <f>'Insumo 1'!BU143/$CP146</f>
        <v>1.2867391847918264E-2</v>
      </c>
      <c r="BV146" s="64">
        <f>'Insumo 1'!BV143/$CP146</f>
        <v>1.264270339550588E-2</v>
      </c>
      <c r="BW146" s="64">
        <f>'Insumo 1'!BW143/$CP146</f>
        <v>1.2464176617363433E-2</v>
      </c>
      <c r="BX146" s="64">
        <f>'Insumo 1'!BX143/$CP146</f>
        <v>1.2310129514970194E-2</v>
      </c>
      <c r="BY146" s="64">
        <f>'Insumo 1'!BY143/$CP146</f>
        <v>1.2133700994749108E-2</v>
      </c>
      <c r="BZ146" s="64">
        <f>'Insumo 1'!BZ143/$CP146</f>
        <v>1.1943983507692739E-2</v>
      </c>
      <c r="CA146" s="64">
        <f>'Insumo 1'!CA143/$CP146</f>
        <v>1.1735381699344117E-2</v>
      </c>
      <c r="CB146" s="64">
        <f>'Insumo 1'!CB143/$CP146</f>
        <v>1.150002710249815E-2</v>
      </c>
      <c r="CC146" s="64">
        <f>'Insumo 1'!CC143/$CP146</f>
        <v>1.1243165361958232E-2</v>
      </c>
      <c r="CD146" s="64">
        <f>'Insumo 1'!CD143/$CP146</f>
        <v>1.0962348510149447E-2</v>
      </c>
      <c r="CE146" s="64">
        <f>'Insumo 1'!CE143/$CP146</f>
        <v>1.0640091064393786E-2</v>
      </c>
      <c r="CF146" s="64">
        <f>'Insumo 1'!CF143/$CP146</f>
        <v>1.0347034374710394E-2</v>
      </c>
      <c r="CG146" s="64">
        <f>'Insumo 1'!CG143/$CP146</f>
        <v>1.0112204342344767E-2</v>
      </c>
      <c r="CH146" s="64">
        <f>'Insumo 1'!CH143/$CP146</f>
        <v>9.891537550948324E-3</v>
      </c>
      <c r="CI146" s="64">
        <f>'Insumo 1'!CI143/$CP146</f>
        <v>9.6353752297155277E-3</v>
      </c>
      <c r="CJ146" s="64">
        <f>'Insumo 1'!CJ143/$CP146</f>
        <v>9.3816608760576535E-3</v>
      </c>
      <c r="CK146" s="64">
        <f>'Insumo 1'!CK143/$CP146</f>
        <v>8.9399775836112062E-3</v>
      </c>
      <c r="CL146" s="64">
        <f>'Insumo 1'!CL143/$CP146</f>
        <v>8.2194008424505537E-3</v>
      </c>
      <c r="CM146" s="64">
        <f>'Insumo 1'!CM143/$CP146</f>
        <v>7.3192481941867756E-3</v>
      </c>
      <c r="CN146" s="64">
        <f>'Insumo 1'!CN143/$CP146</f>
        <v>6.3475799217699493E-3</v>
      </c>
      <c r="CP146">
        <f>SUM('Insumo 1'!B143:CX143)</f>
        <v>5719.0300000000007</v>
      </c>
      <c r="CR146" s="79">
        <f t="shared" si="4"/>
        <v>0.15523996202153159</v>
      </c>
    </row>
    <row r="147" spans="1:96">
      <c r="A147">
        <f t="shared" si="5"/>
        <v>2086</v>
      </c>
      <c r="B147" s="64">
        <f>'Insumo 1'!B144/$CP147</f>
        <v>8.2314242901770571E-3</v>
      </c>
      <c r="C147" s="64">
        <f>'Insumo 1'!C144/$CP147</f>
        <v>8.3128937950456977E-3</v>
      </c>
      <c r="D147" s="64">
        <f>'Insumo 1'!D144/$CP147</f>
        <v>8.3906521077185894E-3</v>
      </c>
      <c r="E147" s="64">
        <f>'Insumo 1'!E144/$CP147</f>
        <v>8.4710612719598732E-3</v>
      </c>
      <c r="F147" s="64">
        <f>'Insumo 1'!F144/$CP147</f>
        <v>8.5527075002664096E-3</v>
      </c>
      <c r="G147" s="64">
        <f>'Insumo 1'!G144/$CP147</f>
        <v>8.6345304520108381E-3</v>
      </c>
      <c r="H147" s="64">
        <f>'Insumo 1'!H144/$CP147</f>
        <v>8.7159999568794787E-3</v>
      </c>
      <c r="I147" s="64">
        <f>'Insumo 1'!I144/$CP147</f>
        <v>8.7969392914344427E-3</v>
      </c>
      <c r="J147" s="64">
        <f>'Insumo 1'!J144/$CP147</f>
        <v>8.872576922852619E-3</v>
      </c>
      <c r="K147" s="64">
        <f>'Insumo 1'!K144/$CP147</f>
        <v>8.9407921698792907E-3</v>
      </c>
      <c r="L147" s="64">
        <f>'Insumo 1'!L144/$CP147</f>
        <v>9.0021152028281395E-3</v>
      </c>
      <c r="M147" s="64">
        <f>'Insumo 1'!M144/$CP147</f>
        <v>9.0611408310843789E-3</v>
      </c>
      <c r="N147" s="64">
        <f>'Insumo 1'!N144/$CP147</f>
        <v>9.1185759483995814E-3</v>
      </c>
      <c r="O147" s="64">
        <f>'Insumo 1'!O144/$CP147</f>
        <v>9.1643473188138518E-3</v>
      </c>
      <c r="P147" s="64">
        <f>'Insumo 1'!P144/$CP147</f>
        <v>9.19439030325565E-3</v>
      </c>
      <c r="Q147" s="64">
        <f>'Insumo 1'!Q144/$CP147</f>
        <v>9.2132997111101945E-3</v>
      </c>
      <c r="R147" s="64">
        <f>'Insumo 1'!R144/$CP147</f>
        <v>9.2313255017752727E-3</v>
      </c>
      <c r="S147" s="64">
        <f>'Insumo 1'!S144/$CP147</f>
        <v>9.2482909518129958E-3</v>
      </c>
      <c r="T147" s="64">
        <f>'Insumo 1'!T144/$CP147</f>
        <v>9.2636658909096802E-3</v>
      </c>
      <c r="U147" s="64">
        <f>'Insumo 1'!U144/$CP147</f>
        <v>9.2790408300063663E-3</v>
      </c>
      <c r="V147" s="64">
        <f>'Insumo 1'!V144/$CP147</f>
        <v>9.2956528331683014E-3</v>
      </c>
      <c r="W147" s="64">
        <f>'Insumo 1'!W144/$CP147</f>
        <v>9.312971730081809E-3</v>
      </c>
      <c r="X147" s="64">
        <f>'Insumo 1'!X144/$CP147</f>
        <v>9.3309975207468872E-3</v>
      </c>
      <c r="Y147" s="64">
        <f>'Insumo 1'!Y144/$CP147</f>
        <v>9.3567991426792563E-3</v>
      </c>
      <c r="Z147" s="64">
        <f>'Insumo 1'!Z144/$CP147</f>
        <v>9.3942645115125591E-3</v>
      </c>
      <c r="AA147" s="64">
        <f>'Insumo 1'!AA144/$CP147</f>
        <v>9.4405660522405063E-3</v>
      </c>
      <c r="AB147" s="64">
        <f>'Insumo 1'!AB144/$CP147</f>
        <v>9.4896951679747429E-3</v>
      </c>
      <c r="AC147" s="64">
        <f>'Insumo 1'!AC144/$CP147</f>
        <v>9.5418285821531577E-3</v>
      </c>
      <c r="AD147" s="64">
        <f>'Insumo 1'!AD144/$CP147</f>
        <v>9.6013843807230756E-3</v>
      </c>
      <c r="AE147" s="64">
        <f>'Insumo 1'!AE144/$CP147</f>
        <v>9.669599627749749E-3</v>
      </c>
      <c r="AF147" s="64">
        <f>'Insumo 1'!AF144/$CP147</f>
        <v>9.7445303654163529E-3</v>
      </c>
      <c r="AG147" s="64">
        <f>'Insumo 1'!AG144/$CP147</f>
        <v>9.8228188484029214E-3</v>
      </c>
      <c r="AH147" s="64">
        <f>'Insumo 1'!AH144/$CP147</f>
        <v>9.9046418001473499E-3</v>
      </c>
      <c r="AI147" s="64">
        <f>'Insumo 1'!AI144/$CP147</f>
        <v>9.9891156034601723E-3</v>
      </c>
      <c r="AJ147" s="64">
        <f>'Insumo 1'!AJ144/$CP147</f>
        <v>1.0074473023962459E-2</v>
      </c>
      <c r="AK147" s="64">
        <f>'Insumo 1'!AK144/$CP147</f>
        <v>1.0161420955405783E-2</v>
      </c>
      <c r="AL147" s="64">
        <f>'Insumo 1'!AL144/$CP147</f>
        <v>1.0251726632169071E-2</v>
      </c>
      <c r="AM147" s="64">
        <f>'Insumo 1'!AM144/$CP147</f>
        <v>1.0345743501128112E-2</v>
      </c>
      <c r="AN147" s="64">
        <f>'Insumo 1'!AN144/$CP147</f>
        <v>1.0437816412270332E-2</v>
      </c>
      <c r="AO147" s="64">
        <f>'Insumo 1'!AO144/$CP147</f>
        <v>1.052511779058944E-2</v>
      </c>
      <c r="AP147" s="64">
        <f>'Insumo 1'!AP144/$CP147</f>
        <v>1.0610475211091727E-2</v>
      </c>
      <c r="AQ147" s="64">
        <f>'Insumo 1'!AQ144/$CP147</f>
        <v>1.0700427440979229E-2</v>
      </c>
      <c r="AR147" s="64">
        <f>'Insumo 1'!AR144/$CP147</f>
        <v>1.0794797756814056E-2</v>
      </c>
      <c r="AS147" s="64">
        <f>'Insumo 1'!AS144/$CP147</f>
        <v>1.0891995647655171E-2</v>
      </c>
      <c r="AT147" s="64">
        <f>'Insumo 1'!AT144/$CP147</f>
        <v>1.0992551283816248E-2</v>
      </c>
      <c r="AU147" s="64">
        <f>'Insumo 1'!AU144/$CP147</f>
        <v>1.1097878452800438E-2</v>
      </c>
      <c r="AV147" s="64">
        <f>'Insumo 1'!AV144/$CP147</f>
        <v>1.1207623707731948E-2</v>
      </c>
      <c r="AW147" s="64">
        <f>'Insumo 1'!AW144/$CP147</f>
        <v>1.1320373261107641E-2</v>
      </c>
      <c r="AX147" s="64">
        <f>'Insumo 1'!AX144/$CP147</f>
        <v>1.1447083966076873E-2</v>
      </c>
      <c r="AY147" s="64">
        <f>'Insumo 1'!AY144/$CP147</f>
        <v>1.1591997185149078E-2</v>
      </c>
      <c r="AZ147" s="64">
        <f>'Insumo 1'!AZ144/$CP147</f>
        <v>1.1750341385501146E-2</v>
      </c>
      <c r="BA147" s="64">
        <f>'Insumo 1'!BA144/$CP147</f>
        <v>1.191009937335636E-2</v>
      </c>
      <c r="BB147" s="64">
        <f>'Insumo 1'!BB144/$CP147</f>
        <v>1.2070034084649465E-2</v>
      </c>
      <c r="BC147" s="64">
        <f>'Insumo 1'!BC144/$CP147</f>
        <v>1.2239511861588786E-2</v>
      </c>
      <c r="BD147" s="64">
        <f>'Insumo 1'!BD144/$CP147</f>
        <v>1.2420653385429045E-2</v>
      </c>
      <c r="BE147" s="64">
        <f>'Insumo 1'!BE144/$CP147</f>
        <v>1.2607450059281875E-2</v>
      </c>
      <c r="BF147" s="64">
        <f>'Insumo 1'!BF144/$CP147</f>
        <v>1.2788061412808452E-2</v>
      </c>
      <c r="BG147" s="64">
        <f>'Insumo 1'!BG144/$CP147</f>
        <v>1.2959659871002491E-2</v>
      </c>
      <c r="BH147" s="64">
        <f>'Insumo 1'!BH144/$CP147</f>
        <v>1.3128607477628135E-2</v>
      </c>
      <c r="BI147" s="64">
        <f>'Insumo 1'!BI144/$CP147</f>
        <v>1.3294197338933814E-2</v>
      </c>
      <c r="BJ147" s="64">
        <f>'Insumo 1'!BJ144/$CP147</f>
        <v>1.3450597581469062E-2</v>
      </c>
      <c r="BK147" s="64">
        <f>'Insumo 1'!BK144/$CP147</f>
        <v>1.3588972033339228E-2</v>
      </c>
      <c r="BL147" s="64">
        <f>'Insumo 1'!BL144/$CP147</f>
        <v>1.3709674141420101E-2</v>
      </c>
      <c r="BM147" s="64">
        <f>'Insumo 1'!BM144/$CP147</f>
        <v>1.3796268625987637E-2</v>
      </c>
      <c r="BN147" s="64">
        <f>'Insumo 1'!BN144/$CP147</f>
        <v>1.3839035697957728E-2</v>
      </c>
      <c r="BO147" s="64">
        <f>'Insumo 1'!BO144/$CP147</f>
        <v>1.3842216719839802E-2</v>
      </c>
      <c r="BP147" s="64">
        <f>'Insumo 1'!BP144/$CP147</f>
        <v>1.3826665057305223E-2</v>
      </c>
      <c r="BQ147" s="64">
        <f>'Insumo 1'!BQ144/$CP147</f>
        <v>1.3795561732236067E-2</v>
      </c>
      <c r="BR147" s="64">
        <f>'Insumo 1'!BR144/$CP147</f>
        <v>1.3706139672662243E-2</v>
      </c>
      <c r="BS147" s="64">
        <f>'Insumo 1'!BS144/$CP147</f>
        <v>1.3540903258232349E-2</v>
      </c>
      <c r="BT147" s="64">
        <f>'Insumo 1'!BT144/$CP147</f>
        <v>1.3322826535872471E-2</v>
      </c>
      <c r="BU147" s="64">
        <f>'Insumo 1'!BU144/$CP147</f>
        <v>1.308796108691276E-2</v>
      </c>
      <c r="BV147" s="64">
        <f>'Insumo 1'!BV144/$CP147</f>
        <v>1.2826056951955433E-2</v>
      </c>
      <c r="BW147" s="64">
        <f>'Insumo 1'!BW144/$CP147</f>
        <v>1.2582001884225293E-2</v>
      </c>
      <c r="BX147" s="64">
        <f>'Insumo 1'!BX144/$CP147</f>
        <v>1.2380890611903136E-2</v>
      </c>
      <c r="BY147" s="64">
        <f>'Insumo 1'!BY144/$CP147</f>
        <v>1.2201693045879699E-2</v>
      </c>
      <c r="BZ147" s="64">
        <f>'Insumo 1'!BZ144/$CP147</f>
        <v>1.1998461092302827E-2</v>
      </c>
      <c r="CA147" s="64">
        <f>'Insumo 1'!CA144/$CP147</f>
        <v>1.178056109338084E-2</v>
      </c>
      <c r="CB147" s="64">
        <f>'Insumo 1'!CB144/$CP147</f>
        <v>1.1540040494408555E-2</v>
      </c>
      <c r="CC147" s="64">
        <f>'Insumo 1'!CC144/$CP147</f>
        <v>1.1268239846929226E-2</v>
      </c>
      <c r="CD147" s="64">
        <f>'Insumo 1'!CD144/$CP147</f>
        <v>1.0971344471269096E-2</v>
      </c>
      <c r="CE147" s="64">
        <f>'Insumo 1'!CE144/$CP147</f>
        <v>1.0651828495558673E-2</v>
      </c>
      <c r="CF147" s="64">
        <f>'Insumo 1'!CF144/$CP147</f>
        <v>1.0294316980701268E-2</v>
      </c>
      <c r="CG147" s="64">
        <f>'Insumo 1'!CG144/$CP147</f>
        <v>9.9596027893320525E-3</v>
      </c>
      <c r="CH147" s="64">
        <f>'Insumo 1'!CH144/$CP147</f>
        <v>9.6733108199455013E-3</v>
      </c>
      <c r="CI147" s="64">
        <f>'Insumo 1'!CI144/$CP147</f>
        <v>9.3977989802704158E-3</v>
      </c>
      <c r="CJ147" s="64">
        <f>'Insumo 1'!CJ144/$CP147</f>
        <v>9.0837614311346741E-3</v>
      </c>
      <c r="CK147" s="64">
        <f>'Insumo 1'!CK144/$CP147</f>
        <v>8.8207969555499886E-3</v>
      </c>
      <c r="CL147" s="64">
        <f>'Insumo 1'!CL144/$CP147</f>
        <v>8.3599022295252189E-3</v>
      </c>
      <c r="CM147" s="64">
        <f>'Insumo 1'!CM144/$CP147</f>
        <v>7.6098879591076085E-3</v>
      </c>
      <c r="CN147" s="64">
        <f>'Insumo 1'!CN144/$CP147</f>
        <v>6.6511633085384455E-3</v>
      </c>
      <c r="CP147">
        <f>SUM('Insumo 1'!B144:CX144)</f>
        <v>5658.5590000000011</v>
      </c>
      <c r="CR147" s="79">
        <f t="shared" si="4"/>
        <v>0.15434565584630286</v>
      </c>
    </row>
    <row r="148" spans="1:96">
      <c r="A148">
        <f t="shared" si="5"/>
        <v>2087</v>
      </c>
      <c r="B148" s="64">
        <f>'Insumo 1'!B145/$CP148</f>
        <v>8.198160840601364E-3</v>
      </c>
      <c r="C148" s="64">
        <f>'Insumo 1'!C145/$CP148</f>
        <v>8.2751632012328987E-3</v>
      </c>
      <c r="D148" s="64">
        <f>'Insumo 1'!D145/$CP148</f>
        <v>8.3609198905673209E-3</v>
      </c>
      <c r="E148" s="64">
        <f>'Insumo 1'!E145/$CP148</f>
        <v>8.4411381270488948E-3</v>
      </c>
      <c r="F148" s="64">
        <f>'Insumo 1'!F145/$CP148</f>
        <v>8.5227856416860443E-3</v>
      </c>
      <c r="G148" s="64">
        <f>'Insumo 1'!G145/$CP148</f>
        <v>8.6046118160926395E-3</v>
      </c>
      <c r="H148" s="64">
        <f>'Insumo 1'!H145/$CP148</f>
        <v>8.6851873721131064E-3</v>
      </c>
      <c r="I148" s="64">
        <f>'Insumo 1'!I145/$CP148</f>
        <v>8.7648696292863416E-3</v>
      </c>
      <c r="J148" s="64">
        <f>'Insumo 1'!J145/$CP148</f>
        <v>8.8436585876123415E-3</v>
      </c>
      <c r="K148" s="64">
        <f>'Insumo 1'!K145/$CP148</f>
        <v>8.9136932172354539E-3</v>
      </c>
      <c r="L148" s="64">
        <f>'Insumo 1'!L145/$CP148</f>
        <v>8.9714003227667431E-3</v>
      </c>
      <c r="M148" s="64">
        <f>'Insumo 1'!M145/$CP148</f>
        <v>9.0196384605173551E-3</v>
      </c>
      <c r="N148" s="64">
        <f>'Insumo 1'!N145/$CP148</f>
        <v>9.0655540212651597E-3</v>
      </c>
      <c r="O148" s="64">
        <f>'Insumo 1'!O145/$CP148</f>
        <v>9.1098616440879465E-3</v>
      </c>
      <c r="P148" s="64">
        <f>'Insumo 1'!P145/$CP148</f>
        <v>9.1443429795911614E-3</v>
      </c>
      <c r="Q148" s="64">
        <f>'Insumo 1'!Q145/$CP148</f>
        <v>9.1661394714636617E-3</v>
      </c>
      <c r="R148" s="64">
        <f>'Insumo 1'!R145/$CP148</f>
        <v>9.1797176139416115E-3</v>
      </c>
      <c r="S148" s="64">
        <f>'Insumo 1'!S145/$CP148</f>
        <v>9.1925811173417752E-3</v>
      </c>
      <c r="T148" s="64">
        <f>'Insumo 1'!T145/$CP148</f>
        <v>9.2045513218947054E-3</v>
      </c>
      <c r="U148" s="64">
        <f>'Insumo 1'!U145/$CP148</f>
        <v>9.2177721448337621E-3</v>
      </c>
      <c r="V148" s="64">
        <f>'Insumo 1'!V145/$CP148</f>
        <v>9.2340301838534124E-3</v>
      </c>
      <c r="W148" s="64">
        <f>'Insumo 1'!W145/$CP148</f>
        <v>9.254040078031444E-3</v>
      </c>
      <c r="X148" s="64">
        <f>'Insumo 1'!X145/$CP148</f>
        <v>9.2753005905956021E-3</v>
      </c>
      <c r="Y148" s="64">
        <f>'Insumo 1'!Y145/$CP148</f>
        <v>9.2981690410847816E-3</v>
      </c>
      <c r="Z148" s="64">
        <f>'Insumo 1'!Z145/$CP148</f>
        <v>9.3297918202768504E-3</v>
      </c>
      <c r="AA148" s="64">
        <f>'Insumo 1'!AA145/$CP148</f>
        <v>9.3737421235607424E-3</v>
      </c>
      <c r="AB148" s="64">
        <f>'Insumo 1'!AB145/$CP148</f>
        <v>9.4275187141642045E-3</v>
      </c>
      <c r="AC148" s="64">
        <f>'Insumo 1'!AC145/$CP148</f>
        <v>9.4843325208482585E-3</v>
      </c>
      <c r="AD148" s="64">
        <f>'Insumo 1'!AD145/$CP148</f>
        <v>9.5443622033823533E-3</v>
      </c>
      <c r="AE148" s="64">
        <f>'Insumo 1'!AE145/$CP148</f>
        <v>9.6117169364637652E-3</v>
      </c>
      <c r="AF148" s="64">
        <f>'Insumo 1'!AF145/$CP148</f>
        <v>9.6869326994008329E-3</v>
      </c>
      <c r="AG148" s="64">
        <f>'Insumo 1'!AG145/$CP148</f>
        <v>9.7684015542685351E-3</v>
      </c>
      <c r="AH148" s="64">
        <f>'Insumo 1'!AH145/$CP148</f>
        <v>9.8530862849862764E-3</v>
      </c>
      <c r="AI148" s="64">
        <f>'Insumo 1'!AI145/$CP148</f>
        <v>9.9417015306318465E-3</v>
      </c>
      <c r="AJ148" s="64">
        <f>'Insumo 1'!AJ145/$CP148</f>
        <v>1.003121007512465E-2</v>
      </c>
      <c r="AK148" s="64">
        <f>'Insumo 1'!AK145/$CP148</f>
        <v>1.0120361300078561E-2</v>
      </c>
      <c r="AL148" s="64">
        <f>'Insumo 1'!AL145/$CP148</f>
        <v>1.0209512525032471E-2</v>
      </c>
      <c r="AM148" s="64">
        <f>'Insumo 1'!AM145/$CP148</f>
        <v>1.0302236945375316E-2</v>
      </c>
      <c r="AN148" s="64">
        <f>'Insumo 1'!AN145/$CP148</f>
        <v>1.0398177241568201E-2</v>
      </c>
      <c r="AO148" s="64">
        <f>'Insumo 1'!AO145/$CP148</f>
        <v>1.0492152280297172E-2</v>
      </c>
      <c r="AP148" s="64">
        <f>'Insumo 1'!AP145/$CP148</f>
        <v>1.0581839484559423E-2</v>
      </c>
      <c r="AQ148" s="64">
        <f>'Insumo 1'!AQ145/$CP148</f>
        <v>1.0670276070435546E-2</v>
      </c>
      <c r="AR148" s="64">
        <f>'Insumo 1'!AR145/$CP148</f>
        <v>1.0762643171239497E-2</v>
      </c>
      <c r="AS148" s="64">
        <f>'Insumo 1'!AS145/$CP148</f>
        <v>1.0858940786971276E-2</v>
      </c>
      <c r="AT148" s="64">
        <f>'Insumo 1'!AT145/$CP148</f>
        <v>1.0958454278553097E-2</v>
      </c>
      <c r="AU148" s="64">
        <f>'Insumo 1'!AU145/$CP148</f>
        <v>1.1061362305754403E-2</v>
      </c>
      <c r="AV148" s="64">
        <f>'Insumo 1'!AV145/$CP148</f>
        <v>1.1168915486961325E-2</v>
      </c>
      <c r="AW148" s="64">
        <f>'Insumo 1'!AW145/$CP148</f>
        <v>1.1280756502634968E-2</v>
      </c>
      <c r="AX148" s="64">
        <f>'Insumo 1'!AX145/$CP148</f>
        <v>1.1395992053928099E-2</v>
      </c>
      <c r="AY148" s="64">
        <f>'Insumo 1'!AY145/$CP148</f>
        <v>1.1524091108621392E-2</v>
      </c>
      <c r="AZ148" s="64">
        <f>'Insumo 1'!AZ145/$CP148</f>
        <v>1.1670592119567696E-2</v>
      </c>
      <c r="BA148" s="64">
        <f>'Insumo 1'!BA145/$CP148</f>
        <v>1.183031395345306E-2</v>
      </c>
      <c r="BB148" s="64">
        <f>'Insumo 1'!BB145/$CP148</f>
        <v>1.1990571766646764E-2</v>
      </c>
      <c r="BC148" s="64">
        <f>'Insumo 1'!BC145/$CP148</f>
        <v>1.2151186899379359E-2</v>
      </c>
      <c r="BD148" s="64">
        <f>'Insumo 1'!BD145/$CP148</f>
        <v>1.2321092340123184E-2</v>
      </c>
      <c r="BE148" s="64">
        <f>'Insumo 1'!BE145/$CP148</f>
        <v>1.2502432006111598E-2</v>
      </c>
      <c r="BF148" s="64">
        <f>'Insumo 1'!BF145/$CP148</f>
        <v>1.2689310124952861E-2</v>
      </c>
      <c r="BG148" s="64">
        <f>'Insumo 1'!BG145/$CP148</f>
        <v>1.2869220512785702E-2</v>
      </c>
      <c r="BH148" s="64">
        <f>'Insumo 1'!BH145/$CP148</f>
        <v>1.304001925237676E-2</v>
      </c>
      <c r="BI148" s="64">
        <f>'Insumo 1'!BI145/$CP148</f>
        <v>1.3207244796578886E-2</v>
      </c>
      <c r="BJ148" s="64">
        <f>'Insumo 1'!BJ145/$CP148</f>
        <v>1.337107580516152E-2</v>
      </c>
      <c r="BK148" s="64">
        <f>'Insumo 1'!BK145/$CP148</f>
        <v>1.3524544547116249E-2</v>
      </c>
      <c r="BL148" s="64">
        <f>'Insumo 1'!BL145/$CP148</f>
        <v>1.3659432673048517E-2</v>
      </c>
      <c r="BM148" s="64">
        <f>'Insumo 1'!BM145/$CP148</f>
        <v>1.3775561523188883E-2</v>
      </c>
      <c r="BN148" s="64">
        <f>'Insumo 1'!BN145/$CP148</f>
        <v>1.3856851718287136E-2</v>
      </c>
      <c r="BO148" s="64">
        <f>'Insumo 1'!BO145/$CP148</f>
        <v>1.3893298311254266E-2</v>
      </c>
      <c r="BP148" s="64">
        <f>'Insumo 1'!BP145/$CP148</f>
        <v>1.3889189136556991E-2</v>
      </c>
      <c r="BQ148" s="64">
        <f>'Insumo 1'!BQ145/$CP148</f>
        <v>1.3864891407912239E-2</v>
      </c>
      <c r="BR148" s="64">
        <f>'Insumo 1'!BR145/$CP148</f>
        <v>1.3823621001170048E-2</v>
      </c>
      <c r="BS148" s="64">
        <f>'Insumo 1'!BS145/$CP148</f>
        <v>1.3723035550971549E-2</v>
      </c>
      <c r="BT148" s="64">
        <f>'Insumo 1'!BT145/$CP148</f>
        <v>1.3545805059680407E-2</v>
      </c>
      <c r="BU148" s="64">
        <f>'Insumo 1'!BU145/$CP148</f>
        <v>1.3314083338708021E-2</v>
      </c>
      <c r="BV148" s="64">
        <f>'Insumo 1'!BV145/$CP148</f>
        <v>1.3063781001713173E-2</v>
      </c>
      <c r="BW148" s="64">
        <f>'Insumo 1'!BW145/$CP148</f>
        <v>1.2785071761376301E-2</v>
      </c>
      <c r="BX148" s="64">
        <f>'Insumo 1'!BX145/$CP148</f>
        <v>1.2521012622134056E-2</v>
      </c>
      <c r="BY148" s="64">
        <f>'Insumo 1'!BY145/$CP148</f>
        <v>1.2297151931017323E-2</v>
      </c>
      <c r="BZ148" s="64">
        <f>'Insumo 1'!BZ145/$CP148</f>
        <v>1.2092050515692496E-2</v>
      </c>
      <c r="CA148" s="64">
        <f>'Insumo 1'!CA145/$CP148</f>
        <v>1.1861222093567341E-2</v>
      </c>
      <c r="CB148" s="64">
        <f>'Insumo 1'!CB145/$CP148</f>
        <v>1.1614850271500322E-2</v>
      </c>
      <c r="CC148" s="64">
        <f>'Insumo 1'!CC145/$CP148</f>
        <v>1.1341679484016298E-2</v>
      </c>
      <c r="CD148" s="64">
        <f>'Insumo 1'!CD145/$CP148</f>
        <v>1.1032419423104034E-2</v>
      </c>
      <c r="CE148" s="64">
        <f>'Insumo 1'!CE145/$CP148</f>
        <v>1.0694573799080299E-2</v>
      </c>
      <c r="CF148" s="64">
        <f>'Insumo 1'!CF145/$CP148</f>
        <v>1.0335289002722957E-2</v>
      </c>
      <c r="CG148" s="64">
        <f>'Insumo 1'!CG145/$CP148</f>
        <v>9.9417015306318465E-3</v>
      </c>
      <c r="CH148" s="64">
        <f>'Insumo 1'!CH145/$CP148</f>
        <v>9.5641934377909393E-3</v>
      </c>
      <c r="CI148" s="64">
        <f>'Insumo 1'!CI145/$CP148</f>
        <v>9.2254545149199705E-3</v>
      </c>
      <c r="CJ148" s="64">
        <f>'Insumo 1'!CJ145/$CP148</f>
        <v>8.8938619828268679E-3</v>
      </c>
      <c r="CK148" s="64">
        <f>'Insumo 1'!CK145/$CP148</f>
        <v>8.5206417244526843E-3</v>
      </c>
      <c r="CL148" s="64">
        <f>'Insumo 1'!CL145/$CP148</f>
        <v>8.2483642358158905E-3</v>
      </c>
      <c r="CM148" s="64">
        <f>'Insumo 1'!CM145/$CP148</f>
        <v>7.7675907962347834E-3</v>
      </c>
      <c r="CN148" s="64">
        <f>'Insumo 1'!CN145/$CP148</f>
        <v>6.9873835830609838E-3</v>
      </c>
      <c r="CP148">
        <f>SUM('Insumo 1'!B145:CX145)</f>
        <v>5597.2309999999979</v>
      </c>
      <c r="CR148" s="79">
        <f t="shared" si="4"/>
        <v>0.1535716499819286</v>
      </c>
    </row>
    <row r="149" spans="1:96">
      <c r="A149">
        <f t="shared" si="5"/>
        <v>2088</v>
      </c>
      <c r="B149" s="64">
        <f>'Insumo 1'!B146/$CP149</f>
        <v>8.165785001325164E-3</v>
      </c>
      <c r="C149" s="64">
        <f>'Insumo 1'!C146/$CP149</f>
        <v>8.2420247692527558E-3</v>
      </c>
      <c r="D149" s="64">
        <f>'Insumo 1'!D146/$CP149</f>
        <v>8.3224197851953594E-3</v>
      </c>
      <c r="E149" s="64">
        <f>'Insumo 1'!E146/$CP149</f>
        <v>8.4102219823821104E-3</v>
      </c>
      <c r="F149" s="64">
        <f>'Insumo 1'!F146/$CP149</f>
        <v>8.4929656167679803E-3</v>
      </c>
      <c r="G149" s="64">
        <f>'Insumo 1'!G146/$CP149</f>
        <v>8.5758899141110262E-3</v>
      </c>
      <c r="H149" s="64">
        <f>'Insumo 1'!H146/$CP149</f>
        <v>8.6577302337110217E-3</v>
      </c>
      <c r="I149" s="64">
        <f>'Insumo 1'!I146/$CP149</f>
        <v>8.7372219348677543E-3</v>
      </c>
      <c r="J149" s="64">
        <f>'Insumo 1'!J146/$CP149</f>
        <v>8.8149070064527414E-3</v>
      </c>
      <c r="K149" s="64">
        <f>'Insumo 1'!K146/$CP149</f>
        <v>8.8916887632518558E-3</v>
      </c>
      <c r="L149" s="64">
        <f>'Insumo 1'!L146/$CP149</f>
        <v>8.9561854389631108E-3</v>
      </c>
      <c r="M149" s="64">
        <f>'Insumo 1'!M146/$CP149</f>
        <v>9.0033384707856271E-3</v>
      </c>
      <c r="N149" s="64">
        <f>'Insumo 1'!N146/$CP149</f>
        <v>9.0374837696915872E-3</v>
      </c>
      <c r="O149" s="64">
        <f>'Insumo 1'!O146/$CP149</f>
        <v>9.0703644278973261E-3</v>
      </c>
      <c r="P149" s="64">
        <f>'Insumo 1'!P146/$CP149</f>
        <v>9.1010771306169712E-3</v>
      </c>
      <c r="Q149" s="64">
        <f>'Insumo 1'!Q146/$CP149</f>
        <v>9.1238406632209446E-3</v>
      </c>
      <c r="R149" s="64">
        <f>'Insumo 1'!R146/$CP149</f>
        <v>9.1375710479661976E-3</v>
      </c>
      <c r="S149" s="64">
        <f>'Insumo 1'!S146/$CP149</f>
        <v>9.145520218081871E-3</v>
      </c>
      <c r="T149" s="64">
        <f>'Insumo 1'!T146/$CP149</f>
        <v>9.1529273993260201E-3</v>
      </c>
      <c r="U149" s="64">
        <f>'Insumo 1'!U146/$CP149</f>
        <v>9.1601539176129967E-3</v>
      </c>
      <c r="V149" s="64">
        <f>'Insumo 1'!V146/$CP149</f>
        <v>9.1708130320862849E-3</v>
      </c>
      <c r="W149" s="64">
        <f>'Insumo 1'!W146/$CP149</f>
        <v>9.1879760130178512E-3</v>
      </c>
      <c r="X149" s="64">
        <f>'Insumo 1'!X146/$CP149</f>
        <v>9.2114621974505231E-3</v>
      </c>
      <c r="Y149" s="64">
        <f>'Insumo 1'!Y146/$CP149</f>
        <v>9.2369356744121112E-3</v>
      </c>
      <c r="Z149" s="64">
        <f>'Insumo 1'!Z146/$CP149</f>
        <v>9.2645771068597914E-3</v>
      </c>
      <c r="AA149" s="64">
        <f>'Insumo 1'!AA146/$CP149</f>
        <v>9.3023356649092389E-3</v>
      </c>
      <c r="AB149" s="64">
        <f>'Insumo 1'!AB146/$CP149</f>
        <v>9.3531019558752426E-3</v>
      </c>
      <c r="AC149" s="64">
        <f>'Insumo 1'!AC146/$CP149</f>
        <v>9.4141660354001861E-3</v>
      </c>
      <c r="AD149" s="64">
        <f>'Insumo 1'!AD146/$CP149</f>
        <v>9.4786627111114428E-3</v>
      </c>
      <c r="AE149" s="64">
        <f>'Insumo 1'!AE146/$CP149</f>
        <v>9.5471339718805354E-3</v>
      </c>
      <c r="AF149" s="64">
        <f>'Insumo 1'!AF146/$CP149</f>
        <v>9.6222897620650803E-3</v>
      </c>
      <c r="AG149" s="64">
        <f>'Insumo 1'!AG146/$CP149</f>
        <v>9.7048527334937761E-3</v>
      </c>
      <c r="AH149" s="64">
        <f>'Insumo 1'!AH146/$CP149</f>
        <v>9.792835593637703E-3</v>
      </c>
      <c r="AI149" s="64">
        <f>'Insumo 1'!AI146/$CP149</f>
        <v>9.8844317129251191E-3</v>
      </c>
      <c r="AJ149" s="64">
        <f>'Insumo 1'!AJ146/$CP149</f>
        <v>9.9794604283988449E-3</v>
      </c>
      <c r="AK149" s="64">
        <f>'Insumo 1'!AK146/$CP149</f>
        <v>1.0074308480915398E-2</v>
      </c>
      <c r="AL149" s="64">
        <f>'Insumo 1'!AL146/$CP149</f>
        <v>1.0167169240903036E-2</v>
      </c>
      <c r="AM149" s="64">
        <f>'Insumo 1'!AM146/$CP149</f>
        <v>1.0259126686104798E-2</v>
      </c>
      <c r="AN149" s="64">
        <f>'Insumo 1'!AN146/$CP149</f>
        <v>1.0353974738621352E-2</v>
      </c>
      <c r="AO149" s="64">
        <f>'Insumo 1'!AO146/$CP149</f>
        <v>1.045189406140987E-2</v>
      </c>
      <c r="AP149" s="64">
        <f>'Insumo 1'!AP146/$CP149</f>
        <v>1.0548006754626645E-2</v>
      </c>
      <c r="AQ149" s="64">
        <f>'Insumo 1'!AQ146/$CP149</f>
        <v>1.0640325525742757E-2</v>
      </c>
      <c r="AR149" s="64">
        <f>'Insumo 1'!AR146/$CP149</f>
        <v>1.0731560319115823E-2</v>
      </c>
      <c r="AS149" s="64">
        <f>'Insumo 1'!AS146/$CP149</f>
        <v>1.0826227708675203E-2</v>
      </c>
      <c r="AT149" s="64">
        <f>'Insumo 1'!AT146/$CP149</f>
        <v>1.0924689020335243E-2</v>
      </c>
      <c r="AU149" s="64">
        <f>'Insumo 1'!AU146/$CP149</f>
        <v>1.1026402265224425E-2</v>
      </c>
      <c r="AV149" s="64">
        <f>'Insumo 1'!AV146/$CP149</f>
        <v>1.1131909432214267E-2</v>
      </c>
      <c r="AW149" s="64">
        <f>'Insumo 1'!AW146/$CP149</f>
        <v>1.1241933173133468E-2</v>
      </c>
      <c r="AX149" s="64">
        <f>'Insumo 1'!AX146/$CP149</f>
        <v>1.1356112162067682E-2</v>
      </c>
      <c r="AY149" s="64">
        <f>'Insumo 1'!AY146/$CP149</f>
        <v>1.1473181758316686E-2</v>
      </c>
      <c r="AZ149" s="64">
        <f>'Insumo 1'!AZ146/$CP149</f>
        <v>1.1603259087482245E-2</v>
      </c>
      <c r="BA149" s="64">
        <f>'Insumo 1'!BA146/$CP149</f>
        <v>1.175122204940807E-2</v>
      </c>
      <c r="BB149" s="64">
        <f>'Insumo 1'!BB146/$CP149</f>
        <v>1.1912012081293276E-2</v>
      </c>
      <c r="BC149" s="64">
        <f>'Insumo 1'!BC146/$CP149</f>
        <v>1.2073344102050004E-2</v>
      </c>
      <c r="BD149" s="64">
        <f>'Insumo 1'!BD146/$CP149</f>
        <v>1.2234495459849557E-2</v>
      </c>
      <c r="BE149" s="64">
        <f>'Insumo 1'!BE146/$CP149</f>
        <v>1.2404499302550656E-2</v>
      </c>
      <c r="BF149" s="64">
        <f>'Insumo 1'!BF146/$CP149</f>
        <v>1.2586426900425267E-2</v>
      </c>
      <c r="BG149" s="64">
        <f>'Insumo 1'!BG146/$CP149</f>
        <v>1.2773232398143581E-2</v>
      </c>
      <c r="BH149" s="64">
        <f>'Insumo 1'!BH146/$CP149</f>
        <v>1.2952811377574924E-2</v>
      </c>
      <c r="BI149" s="64">
        <f>'Insumo 1'!BI146/$CP149</f>
        <v>1.31222732314045E-2</v>
      </c>
      <c r="BJ149" s="64">
        <f>'Insumo 1'!BJ146/$CP149</f>
        <v>1.3287941163133414E-2</v>
      </c>
      <c r="BK149" s="64">
        <f>'Insumo 1'!BK146/$CP149</f>
        <v>1.3449453846847315E-2</v>
      </c>
      <c r="BL149" s="64">
        <f>'Insumo 1'!BL146/$CP149</f>
        <v>1.360030741608793E-2</v>
      </c>
      <c r="BM149" s="64">
        <f>'Insumo 1'!BM146/$CP149</f>
        <v>1.3731649385953712E-2</v>
      </c>
      <c r="BN149" s="64">
        <f>'Insumo 1'!BN146/$CP149</f>
        <v>1.3843299093487482E-2</v>
      </c>
      <c r="BO149" s="64">
        <f>'Insumo 1'!BO146/$CP149</f>
        <v>1.3918996872543551E-2</v>
      </c>
      <c r="BP149" s="64">
        <f>'Insumo 1'!BP146/$CP149</f>
        <v>1.3949167586391673E-2</v>
      </c>
      <c r="BQ149" s="64">
        <f>'Insumo 1'!BQ146/$CP149</f>
        <v>1.3937424494175338E-2</v>
      </c>
      <c r="BR149" s="64">
        <f>'Insumo 1'!BR146/$CP149</f>
        <v>1.3904182510055253E-2</v>
      </c>
      <c r="BS149" s="64">
        <f>'Insumo 1'!BS146/$CP149</f>
        <v>1.3852693567260552E-2</v>
      </c>
      <c r="BT149" s="64">
        <f>'Insumo 1'!BT146/$CP149</f>
        <v>1.3740501870855255E-2</v>
      </c>
      <c r="BU149" s="64">
        <f>'Insumo 1'!BU146/$CP149</f>
        <v>1.3550805765822148E-2</v>
      </c>
      <c r="BV149" s="64">
        <f>'Insumo 1'!BV146/$CP149</f>
        <v>1.3305465469979329E-2</v>
      </c>
      <c r="BW149" s="64">
        <f>'Insumo 1'!BW146/$CP149</f>
        <v>1.303952959701863E-2</v>
      </c>
      <c r="BX149" s="64">
        <f>'Insumo 1'!BX146/$CP149</f>
        <v>1.2743061684295459E-2</v>
      </c>
      <c r="BY149" s="64">
        <f>'Insumo 1'!BY146/$CP149</f>
        <v>1.2459059515617319E-2</v>
      </c>
      <c r="BZ149" s="64">
        <f>'Insumo 1'!BZ146/$CP149</f>
        <v>1.221155126428841E-2</v>
      </c>
      <c r="CA149" s="64">
        <f>'Insumo 1'!CA146/$CP149</f>
        <v>1.1979941353190846E-2</v>
      </c>
      <c r="CB149" s="64">
        <f>'Insumo 1'!CB146/$CP149</f>
        <v>1.1721231998517122E-2</v>
      </c>
      <c r="CC149" s="64">
        <f>'Insumo 1'!CC146/$CP149</f>
        <v>1.144535966291183E-2</v>
      </c>
      <c r="CD149" s="64">
        <f>'Insumo 1'!CD146/$CP149</f>
        <v>1.1138774624586893E-2</v>
      </c>
      <c r="CE149" s="64">
        <f>'Insumo 1'!CE146/$CP149</f>
        <v>1.0791179094983372E-2</v>
      </c>
      <c r="CF149" s="64">
        <f>'Insumo 1'!CF146/$CP149</f>
        <v>1.0411606221959982E-2</v>
      </c>
      <c r="CG149" s="64">
        <f>'Insumo 1'!CG146/$CP149</f>
        <v>1.0011979760690235E-2</v>
      </c>
      <c r="CH149" s="64">
        <f>'Insumo 1'!CH146/$CP149</f>
        <v>9.5812792707864938E-3</v>
      </c>
      <c r="CI149" s="64">
        <f>'Insumo 1'!CI146/$CP149</f>
        <v>9.1601539176129967E-3</v>
      </c>
      <c r="CJ149" s="64">
        <f>'Insumo 1'!CJ146/$CP149</f>
        <v>8.7677539746302251E-3</v>
      </c>
      <c r="CK149" s="64">
        <f>'Insumo 1'!CK146/$CP149</f>
        <v>8.3787866278337685E-3</v>
      </c>
      <c r="CL149" s="64">
        <f>'Insumo 1'!CL146/$CP149</f>
        <v>7.9446535417437136E-3</v>
      </c>
      <c r="CM149" s="64">
        <f>'Insumo 1'!CM146/$CP149</f>
        <v>7.662819328551668E-3</v>
      </c>
      <c r="CN149" s="64">
        <f>'Insumo 1'!CN146/$CP149</f>
        <v>7.1620216112642642E-3</v>
      </c>
      <c r="CP149">
        <f>SUM('Insumo 1'!B146:CX146)</f>
        <v>5535.168999999999</v>
      </c>
      <c r="CR149" s="79">
        <f t="shared" si="4"/>
        <v>0.15292468938166118</v>
      </c>
    </row>
    <row r="150" spans="1:96">
      <c r="A150">
        <f t="shared" si="5"/>
        <v>2089</v>
      </c>
      <c r="B150" s="64">
        <f>'Insumo 1'!B147/$CP150</f>
        <v>8.1315921858505537E-3</v>
      </c>
      <c r="C150" s="64">
        <f>'Insumo 1'!C147/$CP150</f>
        <v>8.2068779382229225E-3</v>
      </c>
      <c r="D150" s="64">
        <f>'Insumo 1'!D147/$CP150</f>
        <v>8.2870974656294033E-3</v>
      </c>
      <c r="E150" s="64">
        <f>'Insumo 1'!E147/$CP150</f>
        <v>8.3709716412093006E-3</v>
      </c>
      <c r="F150" s="64">
        <f>'Insumo 1'!F147/$CP150</f>
        <v>8.4597795918233097E-3</v>
      </c>
      <c r="G150" s="64">
        <f>'Insumo 1'!G147/$CP150</f>
        <v>8.5447501618552309E-3</v>
      </c>
      <c r="H150" s="64">
        <f>'Insumo 1'!H147/$CP150</f>
        <v>8.6289898022524694E-3</v>
      </c>
      <c r="I150" s="64">
        <f>'Insumo 1'!I147/$CP150</f>
        <v>8.7112193861543282E-3</v>
      </c>
      <c r="J150" s="64">
        <f>'Insumo 1'!J147/$CP150</f>
        <v>8.789428857065431E-3</v>
      </c>
      <c r="K150" s="64">
        <f>'Insumo 1'!K147/$CP150</f>
        <v>8.8650800742551411E-3</v>
      </c>
      <c r="L150" s="64">
        <f>'Insumo 1'!L147/$CP150</f>
        <v>8.9398176294014989E-3</v>
      </c>
      <c r="M150" s="64">
        <f>'Insumo 1'!M147/$CP150</f>
        <v>8.998292000176154E-3</v>
      </c>
      <c r="N150" s="64">
        <f>'Insumo 1'!N147/$CP150</f>
        <v>9.0346557495016421E-3</v>
      </c>
      <c r="O150" s="64">
        <f>'Insumo 1'!O147/$CP150</f>
        <v>9.0549390468641008E-3</v>
      </c>
      <c r="P150" s="64">
        <f>'Insumo 1'!P147/$CP150</f>
        <v>9.0741259497745357E-3</v>
      </c>
      <c r="Q150" s="64">
        <f>'Insumo 1'!Q147/$CP150</f>
        <v>9.0909373313722494E-3</v>
      </c>
      <c r="R150" s="64">
        <f>'Insumo 1'!R147/$CP150</f>
        <v>9.1019012758924971E-3</v>
      </c>
      <c r="S150" s="64">
        <f>'Insumo 1'!S147/$CP150</f>
        <v>9.1070177833352788E-3</v>
      </c>
      <c r="T150" s="64">
        <f>'Insumo 1'!T147/$CP150</f>
        <v>9.1093933046479999E-3</v>
      </c>
      <c r="U150" s="64">
        <f>'Insumo 1'!U147/$CP150</f>
        <v>9.1115860935520494E-3</v>
      </c>
      <c r="V150" s="64">
        <f>'Insumo 1'!V147/$CP150</f>
        <v>9.1135961500474292E-3</v>
      </c>
      <c r="W150" s="64">
        <f>'Insumo 1'!W147/$CP150</f>
        <v>9.1220018408462843E-3</v>
      </c>
      <c r="X150" s="64">
        <f>'Insumo 1'!X147/$CP150</f>
        <v>9.1400923493046935E-3</v>
      </c>
      <c r="Y150" s="64">
        <f>'Insumo 1'!Y147/$CP150</f>
        <v>9.1669540133793009E-3</v>
      </c>
      <c r="Z150" s="64">
        <f>'Insumo 1'!Z147/$CP150</f>
        <v>9.1965566635839706E-3</v>
      </c>
      <c r="AA150" s="64">
        <f>'Insumo 1'!AA147/$CP150</f>
        <v>9.2294484971447155E-3</v>
      </c>
      <c r="AB150" s="64">
        <f>'Insumo 1'!AB147/$CP150</f>
        <v>9.2731215428170349E-3</v>
      </c>
      <c r="AC150" s="64">
        <f>'Insumo 1'!AC147/$CP150</f>
        <v>9.3306822515483358E-3</v>
      </c>
      <c r="AD150" s="64">
        <f>'Insumo 1'!AD147/$CP150</f>
        <v>9.3995723696172276E-3</v>
      </c>
      <c r="AE150" s="64">
        <f>'Insumo 1'!AE147/$CP150</f>
        <v>9.4719344034508643E-3</v>
      </c>
      <c r="AF150" s="64">
        <f>'Insumo 1'!AF147/$CP150</f>
        <v>9.5488647475012716E-3</v>
      </c>
      <c r="AG150" s="64">
        <f>'Insumo 1'!AG147/$CP150</f>
        <v>9.6323734582638258E-3</v>
      </c>
      <c r="AH150" s="64">
        <f>'Insumo 1'!AH147/$CP150</f>
        <v>9.7220950709211891E-3</v>
      </c>
      <c r="AI150" s="64">
        <f>'Insumo 1'!AI147/$CP150</f>
        <v>9.8169331910213323E-3</v>
      </c>
      <c r="AJ150" s="64">
        <f>'Insumo 1'!AJ147/$CP150</f>
        <v>9.915243226886224E-3</v>
      </c>
      <c r="AK150" s="64">
        <f>'Insumo 1'!AK147/$CP150</f>
        <v>1.0017025178515857E-2</v>
      </c>
      <c r="AL150" s="64">
        <f>'Insumo 1'!AL147/$CP150</f>
        <v>1.0117528003284798E-2</v>
      </c>
      <c r="AM150" s="64">
        <f>'Insumo 1'!AM147/$CP150</f>
        <v>1.021419344747165E-2</v>
      </c>
      <c r="AN150" s="64">
        <f>'Insumo 1'!AN147/$CP150</f>
        <v>1.0308300637937112E-2</v>
      </c>
      <c r="AO150" s="64">
        <f>'Insumo 1'!AO147/$CP150</f>
        <v>1.0405697011758648E-2</v>
      </c>
      <c r="AP150" s="64">
        <f>'Insumo 1'!AP147/$CP150</f>
        <v>1.0505651639301575E-2</v>
      </c>
      <c r="AQ150" s="64">
        <f>'Insumo 1'!AQ147/$CP150</f>
        <v>1.0603778942757795E-2</v>
      </c>
      <c r="AR150" s="64">
        <f>'Insumo 1'!AR147/$CP150</f>
        <v>1.069879979526661E-2</v>
      </c>
      <c r="AS150" s="64">
        <f>'Insumo 1'!AS147/$CP150</f>
        <v>1.0792724253323401E-2</v>
      </c>
      <c r="AT150" s="64">
        <f>'Insumo 1'!AT147/$CP150</f>
        <v>1.0889937894736265E-2</v>
      </c>
      <c r="AU150" s="64">
        <f>'Insumo 1'!AU147/$CP150</f>
        <v>1.0990806184322546E-2</v>
      </c>
      <c r="AV150" s="64">
        <f>'Insumo 1'!AV147/$CP150</f>
        <v>1.1094963657264902E-2</v>
      </c>
      <c r="AW150" s="64">
        <f>'Insumo 1'!AW147/$CP150</f>
        <v>1.1202593045972001E-2</v>
      </c>
      <c r="AX150" s="64">
        <f>'Insumo 1'!AX147/$CP150</f>
        <v>1.1315156209713214E-2</v>
      </c>
      <c r="AY150" s="64">
        <f>'Insumo 1'!AY147/$CP150</f>
        <v>1.1431739486445184E-2</v>
      </c>
      <c r="AZ150" s="64">
        <f>'Insumo 1'!AZ147/$CP150</f>
        <v>1.1550881016898546E-2</v>
      </c>
      <c r="BA150" s="64">
        <f>'Insumo 1'!BA147/$CP150</f>
        <v>1.1682996548367533E-2</v>
      </c>
      <c r="BB150" s="64">
        <f>'Insumo 1'!BB147/$CP150</f>
        <v>1.1832288926251574E-2</v>
      </c>
      <c r="BC150" s="64">
        <f>'Insumo 1'!BC147/$CP150</f>
        <v>1.1994372572742574E-2</v>
      </c>
      <c r="BD150" s="64">
        <f>'Insumo 1'!BD147/$CP150</f>
        <v>1.2156456219233572E-2</v>
      </c>
      <c r="BE150" s="64">
        <f>'Insumo 1'!BE147/$CP150</f>
        <v>1.2317991668498557E-2</v>
      </c>
      <c r="BF150" s="64">
        <f>'Insumo 1'!BF147/$CP150</f>
        <v>1.2488481005788414E-2</v>
      </c>
      <c r="BG150" s="64">
        <f>'Insumo 1'!BG147/$CP150</f>
        <v>1.267048248482453E-2</v>
      </c>
      <c r="BH150" s="64">
        <f>'Insumo 1'!BH147/$CP150</f>
        <v>1.2857600471303427E-2</v>
      </c>
      <c r="BI150" s="64">
        <f>'Insumo 1'!BI147/$CP150</f>
        <v>1.3036495499392141E-2</v>
      </c>
      <c r="BJ150" s="64">
        <f>'Insumo 1'!BJ147/$CP150</f>
        <v>1.3204792047777946E-2</v>
      </c>
      <c r="BK150" s="64">
        <f>'Insumo 1'!BK147/$CP150</f>
        <v>1.3368703018355653E-2</v>
      </c>
      <c r="BL150" s="64">
        <f>'Insumo 1'!BL147/$CP150</f>
        <v>1.352822841112526E-2</v>
      </c>
      <c r="BM150" s="64">
        <f>'Insumo 1'!BM147/$CP150</f>
        <v>1.3676241662148607E-2</v>
      </c>
      <c r="BN150" s="64">
        <f>'Insumo 1'!BN147/$CP150</f>
        <v>1.3803788883400824E-2</v>
      </c>
      <c r="BO150" s="64">
        <f>'Insumo 1'!BO147/$CP150</f>
        <v>1.3910870074881912E-2</v>
      </c>
      <c r="BP150" s="64">
        <f>'Insumo 1'!BP147/$CP150</f>
        <v>1.3981222052220171E-2</v>
      </c>
      <c r="BQ150" s="64">
        <f>'Insumo 1'!BQ147/$CP150</f>
        <v>1.4004611800530033E-2</v>
      </c>
      <c r="BR150" s="64">
        <f>'Insumo 1'!BR147/$CP150</f>
        <v>1.398524216521093E-2</v>
      </c>
      <c r="BS150" s="64">
        <f>'Insumo 1'!BS147/$CP150</f>
        <v>1.3942665513990633E-2</v>
      </c>
      <c r="BT150" s="64">
        <f>'Insumo 1'!BT147/$CP150</f>
        <v>1.388053649504256E-2</v>
      </c>
      <c r="BU150" s="64">
        <f>'Insumo 1'!BU147/$CP150</f>
        <v>1.3756643921963759E-2</v>
      </c>
      <c r="BV150" s="64">
        <f>'Insumo 1'!BV147/$CP150</f>
        <v>1.3554359145565185E-2</v>
      </c>
      <c r="BW150" s="64">
        <f>'Insumo 1'!BW147/$CP150</f>
        <v>1.3294696392843978E-2</v>
      </c>
      <c r="BX150" s="64">
        <f>'Insumo 1'!BX147/$CP150</f>
        <v>1.3012923018673605E-2</v>
      </c>
      <c r="BY150" s="64">
        <f>'Insumo 1'!BY147/$CP150</f>
        <v>1.2698623275759833E-2</v>
      </c>
      <c r="BZ150" s="64">
        <f>'Insumo 1'!BZ147/$CP150</f>
        <v>1.239400835050561E-2</v>
      </c>
      <c r="CA150" s="64">
        <f>'Insumo 1'!CA147/$CP150</f>
        <v>1.2122650723629473E-2</v>
      </c>
      <c r="CB150" s="64">
        <f>'Insumo 1'!CB147/$CP150</f>
        <v>1.1863901632951623E-2</v>
      </c>
      <c r="CC150" s="64">
        <f>'Insumo 1'!CC147/$CP150</f>
        <v>1.1576463554112456E-2</v>
      </c>
      <c r="CD150" s="64">
        <f>'Insumo 1'!CD147/$CP150</f>
        <v>1.1270569501997538E-2</v>
      </c>
      <c r="CE150" s="64">
        <f>'Insumo 1'!CE147/$CP150</f>
        <v>1.0929956292235169E-2</v>
      </c>
      <c r="CF150" s="64">
        <f>'Insumo 1'!CF147/$CP150</f>
        <v>1.0543111783079089E-2</v>
      </c>
      <c r="CG150" s="64">
        <f>'Insumo 1'!CG147/$CP150</f>
        <v>1.01206344542322E-2</v>
      </c>
      <c r="CH150" s="64">
        <f>'Insumo 1'!CH147/$CP150</f>
        <v>9.6798838845182332E-3</v>
      </c>
      <c r="CI150" s="64">
        <f>'Insumo 1'!CI147/$CP150</f>
        <v>9.2111752562776348E-3</v>
      </c>
      <c r="CJ150" s="64">
        <f>'Insumo 1'!CJ147/$CP150</f>
        <v>8.7457558113931098E-3</v>
      </c>
      <c r="CK150" s="64">
        <f>'Insumo 1'!CK147/$CP150</f>
        <v>8.2982441425583225E-3</v>
      </c>
      <c r="CL150" s="64">
        <f>'Insumo 1'!CL147/$CP150</f>
        <v>7.850732473723537E-3</v>
      </c>
      <c r="CM150" s="64">
        <f>'Insumo 1'!CM147/$CP150</f>
        <v>7.3546139841823167E-3</v>
      </c>
      <c r="CN150" s="64">
        <f>'Insumo 1'!CN147/$CP150</f>
        <v>7.062973059943722E-3</v>
      </c>
      <c r="CP150">
        <f>SUM('Insumo 1'!B147:CX147)</f>
        <v>5472.4830000000002</v>
      </c>
      <c r="CR150" s="79">
        <f t="shared" si="4"/>
        <v>0.15239773243699431</v>
      </c>
    </row>
    <row r="151" spans="1:96">
      <c r="A151">
        <f t="shared" si="5"/>
        <v>2090</v>
      </c>
      <c r="B151" s="64">
        <f>'Insumo 1'!B148/$CP151</f>
        <v>8.0935742222776001E-3</v>
      </c>
      <c r="C151" s="64">
        <f>'Insumo 1'!C148/$CP151</f>
        <v>8.1682596791150443E-3</v>
      </c>
      <c r="D151" s="64">
        <f>'Insumo 1'!D148/$CP151</f>
        <v>8.2484910857176449E-3</v>
      </c>
      <c r="E151" s="64">
        <f>'Insumo 1'!E148/$CP151</f>
        <v>8.3329743871402E-3</v>
      </c>
      <c r="F151" s="64">
        <f>'Insumo 1'!F148/$CP151</f>
        <v>8.4198609334609886E-3</v>
      </c>
      <c r="G151" s="64">
        <f>'Insumo 1'!G148/$CP151</f>
        <v>8.5078566697348087E-3</v>
      </c>
      <c r="H151" s="64">
        <f>'Insumo 1'!H148/$CP151</f>
        <v>8.5954826760242867E-3</v>
      </c>
      <c r="I151" s="64">
        <f>'Insumo 1'!I148/$CP151</f>
        <v>8.6808903024076997E-3</v>
      </c>
      <c r="J151" s="64">
        <f>'Insumo 1'!J148/$CP151</f>
        <v>8.7629703589320197E-3</v>
      </c>
      <c r="K151" s="64">
        <f>'Insumo 1'!K148/$CP151</f>
        <v>8.8400590606676991E-3</v>
      </c>
      <c r="L151" s="64">
        <f>'Insumo 1'!L148/$CP151</f>
        <v>8.9138201925442837E-3</v>
      </c>
      <c r="M151" s="64">
        <f>'Insumo 1'!M148/$CP151</f>
        <v>8.9859175394913209E-3</v>
      </c>
      <c r="N151" s="64">
        <f>'Insumo 1'!N148/$CP151</f>
        <v>9.0389737922446558E-3</v>
      </c>
      <c r="O151" s="64">
        <f>'Insumo 1'!O148/$CP151</f>
        <v>9.064115431180032E-3</v>
      </c>
      <c r="P151" s="64">
        <f>'Insumo 1'!P148/$CP151</f>
        <v>9.0700311109295322E-3</v>
      </c>
      <c r="Q151" s="64">
        <f>'Insumo 1'!Q148/$CP151</f>
        <v>9.0750224657181744E-3</v>
      </c>
      <c r="R151" s="64">
        <f>'Insumo 1'!R148/$CP151</f>
        <v>9.0776105756085797E-3</v>
      </c>
      <c r="S151" s="64">
        <f>'Insumo 1'!S148/$CP151</f>
        <v>9.0765013856555481E-3</v>
      </c>
      <c r="T151" s="64">
        <f>'Insumo 1'!T148/$CP151</f>
        <v>9.073173815796455E-3</v>
      </c>
      <c r="U151" s="64">
        <f>'Insumo 1'!U148/$CP151</f>
        <v>9.0696613809451883E-3</v>
      </c>
      <c r="V151" s="64">
        <f>'Insumo 1'!V148/$CP151</f>
        <v>9.0663338110860952E-3</v>
      </c>
      <c r="W151" s="64">
        <f>'Insumo 1'!W148/$CP151</f>
        <v>9.0630062412270004E-3</v>
      </c>
      <c r="X151" s="64">
        <f>'Insumo 1'!X148/$CP151</f>
        <v>9.0689219209765023E-3</v>
      </c>
      <c r="Y151" s="64">
        <f>'Insumo 1'!Y148/$CP151</f>
        <v>9.0881478801623783E-3</v>
      </c>
      <c r="Z151" s="64">
        <f>'Insumo 1'!Z148/$CP151</f>
        <v>9.1184657388785686E-3</v>
      </c>
      <c r="AA151" s="64">
        <f>'Insumo 1'!AA148/$CP151</f>
        <v>9.152480897438196E-3</v>
      </c>
      <c r="AB151" s="64">
        <f>'Insumo 1'!AB148/$CP151</f>
        <v>9.1903782208334339E-3</v>
      </c>
      <c r="AC151" s="64">
        <f>'Insumo 1'!AC148/$CP151</f>
        <v>9.2402917687198459E-3</v>
      </c>
      <c r="AD151" s="64">
        <f>'Insumo 1'!AD148/$CP151</f>
        <v>9.3049945159800074E-3</v>
      </c>
      <c r="AE151" s="64">
        <f>'Insumo 1'!AE148/$CP151</f>
        <v>9.3813437577469991E-3</v>
      </c>
      <c r="AF151" s="64">
        <f>'Insumo 1'!AF148/$CP151</f>
        <v>9.4623146243182875E-3</v>
      </c>
      <c r="AG151" s="64">
        <f>'Insumo 1'!AG148/$CP151</f>
        <v>9.5477222507017005E-3</v>
      </c>
      <c r="AH151" s="64">
        <f>'Insumo 1'!AH148/$CP151</f>
        <v>9.6394152868189593E-3</v>
      </c>
      <c r="AI151" s="64">
        <f>'Insumo 1'!AI148/$CP151</f>
        <v>9.7366542727013745E-3</v>
      </c>
      <c r="AJ151" s="64">
        <f>'Insumo 1'!AJ148/$CP151</f>
        <v>9.838330018395916E-3</v>
      </c>
      <c r="AK151" s="64">
        <f>'Insumo 1'!AK148/$CP151</f>
        <v>9.9435181989417209E-3</v>
      </c>
      <c r="AL151" s="64">
        <f>'Insumo 1'!AL148/$CP151</f>
        <v>1.0052218814338794E-2</v>
      </c>
      <c r="AM151" s="64">
        <f>'Insumo 1'!AM148/$CP151</f>
        <v>1.015833131984546E-2</v>
      </c>
      <c r="AN151" s="64">
        <f>'Insumo 1'!AN148/$CP151</f>
        <v>1.0258897875586969E-2</v>
      </c>
      <c r="AO151" s="64">
        <f>'Insumo 1'!AO148/$CP151</f>
        <v>1.035558226649287E-2</v>
      </c>
      <c r="AP151" s="64">
        <f>'Insumo 1'!AP148/$CP151</f>
        <v>1.0455224497273518E-2</v>
      </c>
      <c r="AQ151" s="64">
        <f>'Insumo 1'!AQ148/$CP151</f>
        <v>1.0557269972952402E-2</v>
      </c>
      <c r="AR151" s="64">
        <f>'Insumo 1'!AR148/$CP151</f>
        <v>1.065765166370174E-2</v>
      </c>
      <c r="AS151" s="64">
        <f>'Insumo 1'!AS148/$CP151</f>
        <v>1.0755260379568499E-2</v>
      </c>
      <c r="AT151" s="64">
        <f>'Insumo 1'!AT148/$CP151</f>
        <v>1.085212963546657E-2</v>
      </c>
      <c r="AU151" s="64">
        <f>'Insumo 1'!AU148/$CP151</f>
        <v>1.0951956731239392E-2</v>
      </c>
      <c r="AV151" s="64">
        <f>'Insumo 1'!AV148/$CP151</f>
        <v>1.1054741666886964E-2</v>
      </c>
      <c r="AW151" s="64">
        <f>'Insumo 1'!AW148/$CP151</f>
        <v>1.1161039037385802E-2</v>
      </c>
      <c r="AX151" s="64">
        <f>'Insumo 1'!AX148/$CP151</f>
        <v>1.1271403437712421E-2</v>
      </c>
      <c r="AY151" s="64">
        <f>'Insumo 1'!AY148/$CP151</f>
        <v>1.138657432783551E-2</v>
      </c>
      <c r="AZ151" s="64">
        <f>'Insumo 1'!AZ148/$CP151</f>
        <v>1.1505442517802037E-2</v>
      </c>
      <c r="BA151" s="64">
        <f>'Insumo 1'!BA148/$CP151</f>
        <v>1.1626713952666798E-2</v>
      </c>
      <c r="BB151" s="64">
        <f>'Insumo 1'!BB148/$CP151</f>
        <v>1.176074107199142E-2</v>
      </c>
      <c r="BC151" s="64">
        <f>'Insumo 1'!BC148/$CP151</f>
        <v>1.1911590905603682E-2</v>
      </c>
      <c r="BD151" s="64">
        <f>'Insumo 1'!BD148/$CP151</f>
        <v>1.207445696370712E-2</v>
      </c>
      <c r="BE151" s="64">
        <f>'Insumo 1'!BE148/$CP151</f>
        <v>1.2237692751794899E-2</v>
      </c>
      <c r="BF151" s="64">
        <f>'Insumo 1'!BF148/$CP151</f>
        <v>1.2399634484937477E-2</v>
      </c>
      <c r="BG151" s="64">
        <f>'Insumo 1'!BG148/$CP151</f>
        <v>1.2570634602696477E-2</v>
      </c>
      <c r="BH151" s="64">
        <f>'Insumo 1'!BH148/$CP151</f>
        <v>1.2752726619985791E-2</v>
      </c>
      <c r="BI151" s="64">
        <f>'Insumo 1'!BI148/$CP151</f>
        <v>1.2939625127071575E-2</v>
      </c>
      <c r="BJ151" s="64">
        <f>'Insumo 1'!BJ148/$CP151</f>
        <v>1.3118019844517449E-2</v>
      </c>
      <c r="BK151" s="64">
        <f>'Insumo 1'!BK148/$CP151</f>
        <v>1.3285137797440841E-2</v>
      </c>
      <c r="BL151" s="64">
        <f>'Insumo 1'!BL148/$CP151</f>
        <v>1.3447449260567762E-2</v>
      </c>
      <c r="BM151" s="64">
        <f>'Insumo 1'!BM148/$CP151</f>
        <v>1.3604399638921696E-2</v>
      </c>
      <c r="BN151" s="64">
        <f>'Insumo 1'!BN148/$CP151</f>
        <v>1.3749518657776634E-2</v>
      </c>
      <c r="BO151" s="64">
        <f>'Insumo 1'!BO148/$CP151</f>
        <v>1.3873193337539629E-2</v>
      </c>
      <c r="BP151" s="64">
        <f>'Insumo 1'!BP148/$CP151</f>
        <v>1.3975608543202856E-2</v>
      </c>
      <c r="BQ151" s="64">
        <f>'Insumo 1'!BQ148/$CP151</f>
        <v>1.4040126425470844E-2</v>
      </c>
      <c r="BR151" s="64">
        <f>'Insumo 1'!BR148/$CP151</f>
        <v>1.4056764274766317E-2</v>
      </c>
      <c r="BS151" s="64">
        <f>'Insumo 1'!BS148/$CP151</f>
        <v>1.4029404255924877E-2</v>
      </c>
      <c r="BT151" s="64">
        <f>'Insumo 1'!BT148/$CP151</f>
        <v>1.3977642058116746E-2</v>
      </c>
      <c r="BU151" s="64">
        <f>'Insumo 1'!BU148/$CP151</f>
        <v>1.3904620386208851E-2</v>
      </c>
      <c r="BV151" s="64">
        <f>'Insumo 1'!BV148/$CP151</f>
        <v>1.376874461696251E-2</v>
      </c>
      <c r="BW151" s="64">
        <f>'Insumo 1'!BW148/$CP151</f>
        <v>1.3553376901082255E-2</v>
      </c>
      <c r="BX151" s="64">
        <f>'Insumo 1'!BX148/$CP151</f>
        <v>1.3279591847675683E-2</v>
      </c>
      <c r="BY151" s="64">
        <f>'Insumo 1'!BY148/$CP151</f>
        <v>1.2981589480294592E-2</v>
      </c>
      <c r="BZ151" s="64">
        <f>'Insumo 1'!BZ148/$CP151</f>
        <v>1.2649202224369533E-2</v>
      </c>
      <c r="CA151" s="64">
        <f>'Insumo 1'!CA148/$CP151</f>
        <v>1.2323470108162659E-2</v>
      </c>
      <c r="CB151" s="64">
        <f>'Insumo 1'!CB148/$CP151</f>
        <v>1.2027501255695461E-2</v>
      </c>
      <c r="CC151" s="64">
        <f>'Insumo 1'!CC148/$CP151</f>
        <v>1.1741515112805544E-2</v>
      </c>
      <c r="CD151" s="64">
        <f>'Insumo 1'!CD148/$CP151</f>
        <v>1.1424841381215092E-2</v>
      </c>
      <c r="CE151" s="64">
        <f>'Insumo 1'!CE148/$CP151</f>
        <v>1.1088202230470075E-2</v>
      </c>
      <c r="CF151" s="64">
        <f>'Insumo 1'!CF148/$CP151</f>
        <v>1.0712741431368964E-2</v>
      </c>
      <c r="CG151" s="64">
        <f>'Insumo 1'!CG148/$CP151</f>
        <v>1.0285888164444066E-2</v>
      </c>
      <c r="CH151" s="64">
        <f>'Insumo 1'!CH148/$CP151</f>
        <v>9.820028384170898E-3</v>
      </c>
      <c r="CI151" s="64">
        <f>'Insumo 1'!CI148/$CP151</f>
        <v>9.3369761596257435E-3</v>
      </c>
      <c r="CJ151" s="64">
        <f>'Insumo 1'!CJ148/$CP151</f>
        <v>8.8298914860982462E-3</v>
      </c>
      <c r="CK151" s="64">
        <f>'Insumo 1'!CK148/$CP151</f>
        <v>8.3189246477351365E-3</v>
      </c>
      <c r="CL151" s="64">
        <f>'Insumo 1'!CL148/$CP151</f>
        <v>7.8155372740510744E-3</v>
      </c>
      <c r="CM151" s="64">
        <f>'Insumo 1'!CM148/$CP151</f>
        <v>7.3080828705392297E-3</v>
      </c>
      <c r="CN151" s="64">
        <f>'Insumo 1'!CN148/$CP151</f>
        <v>6.7486814042270861E-3</v>
      </c>
      <c r="CP151">
        <f>SUM('Insumo 1'!B148:CX148)</f>
        <v>5409.3530000000001</v>
      </c>
      <c r="CR151" s="79">
        <f t="shared" si="4"/>
        <v>0.1519614268101934</v>
      </c>
    </row>
    <row r="152" spans="1:96">
      <c r="A152">
        <f t="shared" si="5"/>
        <v>2091</v>
      </c>
      <c r="B152" s="64">
        <f>'Insumo 1'!B149/$CP152</f>
        <v>8.0601292224579141E-3</v>
      </c>
      <c r="C152" s="64">
        <f>'Insumo 1'!C149/$CP152</f>
        <v>8.1435588927423596E-3</v>
      </c>
      <c r="D152" s="64">
        <f>'Insumo 1'!D149/$CP152</f>
        <v>8.2219378879199011E-3</v>
      </c>
      <c r="E152" s="64">
        <f>'Insumo 1'!E149/$CP152</f>
        <v>8.3040581239173725E-3</v>
      </c>
      <c r="F152" s="64">
        <f>'Insumo 1'!F149/$CP152</f>
        <v>8.3889842905297898E-3</v>
      </c>
      <c r="G152" s="64">
        <f>'Insumo 1'!G149/$CP152</f>
        <v>8.475032829388187E-3</v>
      </c>
      <c r="H152" s="64">
        <f>'Insumo 1'!H149/$CP152</f>
        <v>8.5607072441645938E-3</v>
      </c>
      <c r="I152" s="64">
        <f>'Insumo 1'!I149/$CP152</f>
        <v>8.6458204728180089E-3</v>
      </c>
      <c r="J152" s="64">
        <f>'Insumo 1'!J149/$CP152</f>
        <v>8.7253218402415268E-3</v>
      </c>
      <c r="K152" s="64">
        <f>'Insumo 1'!K149/$CP152</f>
        <v>8.796779539902197E-3</v>
      </c>
      <c r="L152" s="64">
        <f>'Insumo 1'!L149/$CP152</f>
        <v>8.860380633841012E-3</v>
      </c>
      <c r="M152" s="64">
        <f>'Insumo 1'!M149/$CP152</f>
        <v>8.9208016730828871E-3</v>
      </c>
      <c r="N152" s="64">
        <f>'Insumo 1'!N149/$CP152</f>
        <v>8.9791650298738004E-3</v>
      </c>
      <c r="O152" s="64">
        <f>'Insumo 1'!O149/$CP152</f>
        <v>9.020505740934031E-3</v>
      </c>
      <c r="P152" s="64">
        <f>'Insumo 1'!P149/$CP152</f>
        <v>9.0373413246237176E-3</v>
      </c>
      <c r="Q152" s="64">
        <f>'Insumo 1'!Q149/$CP152</f>
        <v>9.0375283866647137E-3</v>
      </c>
      <c r="R152" s="64">
        <f>'Insumo 1'!R149/$CP152</f>
        <v>9.0369672005417255E-3</v>
      </c>
      <c r="S152" s="64">
        <f>'Insumo 1'!S149/$CP152</f>
        <v>9.0345353940087698E-3</v>
      </c>
      <c r="T152" s="64">
        <f>'Insumo 1'!T149/$CP152</f>
        <v>9.030607091147844E-3</v>
      </c>
      <c r="U152" s="64">
        <f>'Insumo 1'!U149/$CP152</f>
        <v>9.0283623466558844E-3</v>
      </c>
      <c r="V152" s="64">
        <f>'Insumo 1'!V149/$CP152</f>
        <v>9.0281752846148883E-3</v>
      </c>
      <c r="W152" s="64">
        <f>'Insumo 1'!W149/$CP152</f>
        <v>9.0287364707378782E-3</v>
      </c>
      <c r="X152" s="64">
        <f>'Insumo 1'!X149/$CP152</f>
        <v>9.030607091147844E-3</v>
      </c>
      <c r="Y152" s="64">
        <f>'Insumo 1'!Y149/$CP152</f>
        <v>9.0423919997306233E-3</v>
      </c>
      <c r="Z152" s="64">
        <f>'Insumo 1'!Z149/$CP152</f>
        <v>9.0685806854701352E-3</v>
      </c>
      <c r="AA152" s="64">
        <f>'Insumo 1'!AA149/$CP152</f>
        <v>9.106180155710436E-3</v>
      </c>
      <c r="AB152" s="64">
        <f>'Insumo 1'!AB149/$CP152</f>
        <v>9.1480820528936566E-3</v>
      </c>
      <c r="AC152" s="64">
        <f>'Insumo 1'!AC149/$CP152</f>
        <v>9.1944734390607911E-3</v>
      </c>
      <c r="AD152" s="64">
        <f>'Insumo 1'!AD149/$CP152</f>
        <v>9.2524626717697123E-3</v>
      </c>
      <c r="AE152" s="64">
        <f>'Insumo 1'!AE149/$CP152</f>
        <v>9.3246686195943666E-3</v>
      </c>
      <c r="AF152" s="64">
        <f>'Insumo 1'!AF149/$CP152</f>
        <v>9.4079112278378178E-3</v>
      </c>
      <c r="AG152" s="64">
        <f>'Insumo 1'!AG149/$CP152</f>
        <v>9.4954562630241868E-3</v>
      </c>
      <c r="AH152" s="64">
        <f>'Insumo 1'!AH149/$CP152</f>
        <v>9.5878649112764672E-3</v>
      </c>
      <c r="AI152" s="64">
        <f>'Insumo 1'!AI149/$CP152</f>
        <v>9.6853242346356515E-3</v>
      </c>
      <c r="AJ152" s="64">
        <f>'Insumo 1'!AJ149/$CP152</f>
        <v>9.7865247988147674E-3</v>
      </c>
      <c r="AK152" s="64">
        <f>'Insumo 1'!AK149/$CP152</f>
        <v>9.8909054176908231E-3</v>
      </c>
      <c r="AL152" s="64">
        <f>'Insumo 1'!AL149/$CP152</f>
        <v>9.9986531533048165E-3</v>
      </c>
      <c r="AM152" s="64">
        <f>'Insumo 1'!AM149/$CP152</f>
        <v>1.0109955067697745E-2</v>
      </c>
      <c r="AN152" s="64">
        <f>'Insumo 1'!AN149/$CP152</f>
        <v>1.0218638113516721E-2</v>
      </c>
      <c r="AO152" s="64">
        <f>'Insumo 1'!AO149/$CP152</f>
        <v>1.0321709298105801E-2</v>
      </c>
      <c r="AP152" s="64">
        <f>'Insumo 1'!AP149/$CP152</f>
        <v>1.0421600427997942E-2</v>
      </c>
      <c r="AQ152" s="64">
        <f>'Insumo 1'!AQ149/$CP152</f>
        <v>1.0524110426464032E-2</v>
      </c>
      <c r="AR152" s="64">
        <f>'Insumo 1'!AR149/$CP152</f>
        <v>1.0628678107381086E-2</v>
      </c>
      <c r="AS152" s="64">
        <f>'Insumo 1'!AS149/$CP152</f>
        <v>1.0731562229929169E-2</v>
      </c>
      <c r="AT152" s="64">
        <f>'Insumo 1'!AT149/$CP152</f>
        <v>1.0831827483903303E-2</v>
      </c>
      <c r="AU152" s="64">
        <f>'Insumo 1'!AU149/$CP152</f>
        <v>1.0931157427672453E-2</v>
      </c>
      <c r="AV152" s="64">
        <f>'Insumo 1'!AV149/$CP152</f>
        <v>1.1033480364097547E-2</v>
      </c>
      <c r="AW152" s="64">
        <f>'Insumo 1'!AW149/$CP152</f>
        <v>1.1138796293178587E-2</v>
      </c>
      <c r="AX152" s="64">
        <f>'Insumo 1'!AX149/$CP152</f>
        <v>1.1246918152874574E-2</v>
      </c>
      <c r="AY152" s="64">
        <f>'Insumo 1'!AY149/$CP152</f>
        <v>1.1358968315431487E-2</v>
      </c>
      <c r="AZ152" s="64">
        <f>'Insumo 1'!AZ149/$CP152</f>
        <v>1.1475133842890324E-2</v>
      </c>
      <c r="BA152" s="64">
        <f>'Insumo 1'!BA149/$CP152</f>
        <v>1.1594666487087098E-2</v>
      </c>
      <c r="BB152" s="64">
        <f>'Insumo 1'!BB149/$CP152</f>
        <v>1.1716630937816826E-2</v>
      </c>
      <c r="BC152" s="64">
        <f>'Insumo 1'!BC149/$CP152</f>
        <v>1.1850941483252326E-2</v>
      </c>
      <c r="BD152" s="64">
        <f>'Insumo 1'!BD149/$CP152</f>
        <v>1.2002461736459503E-2</v>
      </c>
      <c r="BE152" s="64">
        <f>'Insumo 1'!BE149/$CP152</f>
        <v>1.2165766898249464E-2</v>
      </c>
      <c r="BF152" s="64">
        <f>'Insumo 1'!BF149/$CP152</f>
        <v>1.2328884997998427E-2</v>
      </c>
      <c r="BG152" s="64">
        <f>'Insumo 1'!BG149/$CP152</f>
        <v>1.249031953937842E-2</v>
      </c>
      <c r="BH152" s="64">
        <f>'Insumo 1'!BH149/$CP152</f>
        <v>1.2660171872603258E-2</v>
      </c>
      <c r="BI152" s="64">
        <f>'Insumo 1'!BI149/$CP152</f>
        <v>1.284106086624689E-2</v>
      </c>
      <c r="BJ152" s="64">
        <f>'Insumo 1'!BJ149/$CP152</f>
        <v>1.3026439348874437E-2</v>
      </c>
      <c r="BK152" s="64">
        <f>'Insumo 1'!BK149/$CP152</f>
        <v>1.3202277667411163E-2</v>
      </c>
      <c r="BL152" s="64">
        <f>'Insumo 1'!BL149/$CP152</f>
        <v>1.3366144015324112E-2</v>
      </c>
      <c r="BM152" s="64">
        <f>'Insumo 1'!BM149/$CP152</f>
        <v>1.3524024377925171E-2</v>
      </c>
      <c r="BN152" s="64">
        <f>'Insumo 1'!BN149/$CP152</f>
        <v>1.3676479941337333E-2</v>
      </c>
      <c r="BO152" s="64">
        <f>'Insumo 1'!BO149/$CP152</f>
        <v>1.3815467037797746E-2</v>
      </c>
      <c r="BP152" s="64">
        <f>'Insumo 1'!BP149/$CP152</f>
        <v>1.3932006689338574E-2</v>
      </c>
      <c r="BQ152" s="64">
        <f>'Insumo 1'!BQ149/$CP152</f>
        <v>1.4025724771877829E-2</v>
      </c>
      <c r="BR152" s="64">
        <f>'Insumo 1'!BR149/$CP152</f>
        <v>1.407997276376682E-2</v>
      </c>
      <c r="BS152" s="64">
        <f>'Insumo 1'!BS149/$CP152</f>
        <v>1.4084462252750738E-2</v>
      </c>
      <c r="BT152" s="64">
        <f>'Insumo 1'!BT149/$CP152</f>
        <v>1.4043121541690507E-2</v>
      </c>
      <c r="BU152" s="64">
        <f>'Insumo 1'!BU149/$CP152</f>
        <v>1.3975592144890763E-2</v>
      </c>
      <c r="BV152" s="64">
        <f>'Insumo 1'!BV149/$CP152</f>
        <v>1.388505411704845E-2</v>
      </c>
      <c r="BW152" s="64">
        <f>'Insumo 1'!BW149/$CP152</f>
        <v>1.3728857312816357E-2</v>
      </c>
      <c r="BX152" s="64">
        <f>'Insumo 1'!BX149/$CP152</f>
        <v>1.34903532105458E-2</v>
      </c>
      <c r="BY152" s="64">
        <f>'Insumo 1'!BY149/$CP152</f>
        <v>1.319011863474639E-2</v>
      </c>
      <c r="BZ152" s="64">
        <f>'Insumo 1'!BZ149/$CP152</f>
        <v>1.2864443621371454E-2</v>
      </c>
      <c r="CA152" s="64">
        <f>'Insumo 1'!CA149/$CP152</f>
        <v>1.2503788006330171E-2</v>
      </c>
      <c r="CB152" s="64">
        <f>'Insumo 1'!CB149/$CP152</f>
        <v>1.2145751259862838E-2</v>
      </c>
      <c r="CC152" s="64">
        <f>'Insumo 1'!CC149/$CP152</f>
        <v>1.1812032578725051E-2</v>
      </c>
      <c r="CD152" s="64">
        <f>'Insumo 1'!CD149/$CP152</f>
        <v>1.1484674006981147E-2</v>
      </c>
      <c r="CE152" s="64">
        <f>'Insumo 1'!CE149/$CP152</f>
        <v>1.1127572570718796E-2</v>
      </c>
      <c r="CF152" s="64">
        <f>'Insumo 1'!CF149/$CP152</f>
        <v>1.07513908062748E-2</v>
      </c>
      <c r="CG152" s="64">
        <f>'Insumo 1'!CG149/$CP152</f>
        <v>1.0336113075262533E-2</v>
      </c>
      <c r="CH152" s="64">
        <f>'Insumo 1'!CH149/$CP152</f>
        <v>9.8695803450172207E-3</v>
      </c>
      <c r="CI152" s="64">
        <f>'Insumo 1'!CI149/$CP152</f>
        <v>9.3650740204496152E-3</v>
      </c>
      <c r="CJ152" s="64">
        <f>'Insumo 1'!CJ149/$CP152</f>
        <v>8.8388684991264135E-3</v>
      </c>
      <c r="CK152" s="64">
        <f>'Insumo 1'!CK149/$CP152</f>
        <v>8.3207066455660613E-3</v>
      </c>
      <c r="CL152" s="64">
        <f>'Insumo 1'!CL149/$CP152</f>
        <v>7.8032930401696968E-3</v>
      </c>
      <c r="CM152" s="64">
        <f>'Insumo 1'!CM149/$CP152</f>
        <v>7.2596907490338185E-3</v>
      </c>
      <c r="CN152" s="64">
        <f>'Insumo 1'!CN149/$CP152</f>
        <v>6.6801725460266092E-3</v>
      </c>
      <c r="CP152">
        <f>SUM('Insumo 1'!B149:CX149)</f>
        <v>5345.8200000000043</v>
      </c>
      <c r="CR152" s="79">
        <f t="shared" si="4"/>
        <v>0.15124676850324167</v>
      </c>
    </row>
    <row r="153" spans="1:96">
      <c r="A153">
        <f t="shared" si="5"/>
        <v>2092</v>
      </c>
      <c r="B153" s="64">
        <f>'Insumo 1'!B150/$CP153</f>
        <v>8.0257934066266922E-3</v>
      </c>
      <c r="C153" s="64">
        <f>'Insumo 1'!C150/$CP153</f>
        <v>8.1019013739191976E-3</v>
      </c>
      <c r="D153" s="64">
        <f>'Insumo 1'!D150/$CP153</f>
        <v>8.1956164082719121E-3</v>
      </c>
      <c r="E153" s="64">
        <f>'Insumo 1'!E150/$CP153</f>
        <v>8.2774040746160966E-3</v>
      </c>
      <c r="F153" s="64">
        <f>'Insumo 1'!F150/$CP153</f>
        <v>8.3618422671844009E-3</v>
      </c>
      <c r="G153" s="64">
        <f>'Insumo 1'!G150/$CP153</f>
        <v>8.4474163995630399E-3</v>
      </c>
      <c r="H153" s="64">
        <f>'Insumo 1'!H150/$CP153</f>
        <v>8.5322332387347891E-3</v>
      </c>
      <c r="I153" s="64">
        <f>'Insumo 1'!I150/$CP153</f>
        <v>8.6161034613979233E-3</v>
      </c>
      <c r="J153" s="64">
        <f>'Insumo 1'!J150/$CP153</f>
        <v>8.6984590976472778E-3</v>
      </c>
      <c r="K153" s="64">
        <f>'Insumo 1'!K150/$CP153</f>
        <v>8.7721058620173903E-3</v>
      </c>
      <c r="L153" s="64">
        <f>'Insumo 1'!L150/$CP153</f>
        <v>8.8324999952669146E-3</v>
      </c>
      <c r="M153" s="64">
        <f>'Insumo 1'!M150/$CP153</f>
        <v>8.8819133770165273E-3</v>
      </c>
      <c r="N153" s="64">
        <f>'Insumo 1'!N150/$CP153</f>
        <v>8.9286762325420238E-3</v>
      </c>
      <c r="O153" s="64">
        <f>'Insumo 1'!O150/$CP153</f>
        <v>8.9733565317485688E-3</v>
      </c>
      <c r="P153" s="64">
        <f>'Insumo 1'!P150/$CP153</f>
        <v>9.0025123202138579E-3</v>
      </c>
      <c r="Q153" s="64">
        <f>'Insumo 1'!Q150/$CP153</f>
        <v>9.0106532221879317E-3</v>
      </c>
      <c r="R153" s="64">
        <f>'Insumo 1'!R150/$CP153</f>
        <v>9.0051628464379741E-3</v>
      </c>
      <c r="S153" s="64">
        <f>'Insumo 1'!S150/$CP153</f>
        <v>8.9989151774811267E-3</v>
      </c>
      <c r="T153" s="64">
        <f>'Insumo 1'!T150/$CP153</f>
        <v>8.9913422454122212E-3</v>
      </c>
      <c r="U153" s="64">
        <f>'Insumo 1'!U150/$CP153</f>
        <v>8.9849052531536504E-3</v>
      </c>
      <c r="V153" s="64">
        <f>'Insumo 1'!V150/$CP153</f>
        <v>8.9833906667398707E-3</v>
      </c>
      <c r="W153" s="64">
        <f>'Insumo 1'!W150/$CP153</f>
        <v>8.9866091628691552E-3</v>
      </c>
      <c r="X153" s="64">
        <f>'Insumo 1'!X150/$CP153</f>
        <v>8.9913422454122212E-3</v>
      </c>
      <c r="Y153" s="64">
        <f>'Insumo 1'!Y150/$CP153</f>
        <v>8.9983472075759602E-3</v>
      </c>
      <c r="Z153" s="64">
        <f>'Insumo 1'!Z150/$CP153</f>
        <v>9.0161435979378875E-3</v>
      </c>
      <c r="AA153" s="64">
        <f>'Insumo 1'!AA150/$CP153</f>
        <v>9.0490858524376293E-3</v>
      </c>
      <c r="AB153" s="64">
        <f>'Insumo 1'!AB150/$CP153</f>
        <v>9.0947127681527892E-3</v>
      </c>
      <c r="AC153" s="64">
        <f>'Insumo 1'!AC150/$CP153</f>
        <v>9.1445047965058469E-3</v>
      </c>
      <c r="AD153" s="64">
        <f>'Insumo 1'!AD150/$CP153</f>
        <v>9.1994085540054171E-3</v>
      </c>
      <c r="AE153" s="64">
        <f>'Insumo 1'!AE150/$CP153</f>
        <v>9.2658610329100673E-3</v>
      </c>
      <c r="AF153" s="64">
        <f>'Insumo 1'!AF150/$CP153</f>
        <v>9.3455661429353038E-3</v>
      </c>
      <c r="AG153" s="64">
        <f>'Insumo 1'!AG150/$CP153</f>
        <v>9.4358733578570105E-3</v>
      </c>
      <c r="AH153" s="64">
        <f>'Insumo 1'!AH150/$CP153</f>
        <v>9.5305350087183365E-3</v>
      </c>
      <c r="AI153" s="64">
        <f>'Insumo 1'!AI150/$CP153</f>
        <v>9.6301190654244518E-3</v>
      </c>
      <c r="AJ153" s="64">
        <f>'Insumo 1'!AJ150/$CP153</f>
        <v>9.7334895881650198E-3</v>
      </c>
      <c r="AK153" s="64">
        <f>'Insumo 1'!AK150/$CP153</f>
        <v>9.838753343922816E-3</v>
      </c>
      <c r="AL153" s="64">
        <f>'Insumo 1'!AL150/$CP153</f>
        <v>9.9459103326978351E-3</v>
      </c>
      <c r="AM153" s="64">
        <f>'Insumo 1'!AM150/$CP153</f>
        <v>1.0056475140903865E-2</v>
      </c>
      <c r="AN153" s="64">
        <f>'Insumo 1'!AN150/$CP153</f>
        <v>1.0169879798635734E-2</v>
      </c>
      <c r="AO153" s="64">
        <f>'Insumo 1'!AO150/$CP153</f>
        <v>1.0281012576746932E-2</v>
      </c>
      <c r="AP153" s="64">
        <f>'Insumo 1'!AP150/$CP153</f>
        <v>1.0387412272315062E-2</v>
      </c>
      <c r="AQ153" s="64">
        <f>'Insumo 1'!AQ150/$CP153</f>
        <v>1.0490404148452185E-2</v>
      </c>
      <c r="AR153" s="64">
        <f>'Insumo 1'!AR150/$CP153</f>
        <v>1.0595667904209981E-2</v>
      </c>
      <c r="AS153" s="64">
        <f>'Insumo 1'!AS150/$CP153</f>
        <v>1.0702824892985E-2</v>
      </c>
      <c r="AT153" s="64">
        <f>'Insumo 1'!AT150/$CP153</f>
        <v>1.0808277972044519E-2</v>
      </c>
      <c r="AU153" s="64">
        <f>'Insumo 1'!AU150/$CP153</f>
        <v>1.0911080524879919E-2</v>
      </c>
      <c r="AV153" s="64">
        <f>'Insumo 1'!AV150/$CP153</f>
        <v>1.1013504431111874E-2</v>
      </c>
      <c r="AW153" s="64">
        <f>'Insumo 1'!AW150/$CP153</f>
        <v>1.1118200216964502E-2</v>
      </c>
      <c r="AX153" s="64">
        <f>'Insumo 1'!AX150/$CP153</f>
        <v>1.1225925175644691E-2</v>
      </c>
      <c r="AY153" s="64">
        <f>'Insumo 1'!AY150/$CP153</f>
        <v>1.1336111337247275E-2</v>
      </c>
      <c r="AZ153" s="64">
        <f>'Insumo 1'!AZ150/$CP153</f>
        <v>1.1449515994979143E-2</v>
      </c>
      <c r="BA153" s="64">
        <f>'Insumo 1'!BA150/$CP153</f>
        <v>1.1566896442047187E-2</v>
      </c>
      <c r="BB153" s="64">
        <f>'Insumo 1'!BB150/$CP153</f>
        <v>1.1687495385244518E-2</v>
      </c>
      <c r="BC153" s="64">
        <f>'Insumo 1'!BC150/$CP153</f>
        <v>1.1809987561459075E-2</v>
      </c>
      <c r="BD153" s="64">
        <f>'Insumo 1'!BD150/$CP153</f>
        <v>1.1944785752285603E-2</v>
      </c>
      <c r="BE153" s="64">
        <f>'Insumo 1'!BE150/$CP153</f>
        <v>1.2096812363568894E-2</v>
      </c>
      <c r="BF153" s="64">
        <f>'Insumo 1'!BF150/$CP153</f>
        <v>1.2260387696257265E-2</v>
      </c>
      <c r="BG153" s="64">
        <f>'Insumo 1'!BG150/$CP153</f>
        <v>1.2423395059040469E-2</v>
      </c>
      <c r="BH153" s="64">
        <f>'Insumo 1'!BH150/$CP153</f>
        <v>1.2584130542203E-2</v>
      </c>
      <c r="BI153" s="64">
        <f>'Insumo 1'!BI150/$CP153</f>
        <v>1.2753196250641329E-2</v>
      </c>
      <c r="BJ153" s="64">
        <f>'Insumo 1'!BJ150/$CP153</f>
        <v>1.2932864063976129E-2</v>
      </c>
      <c r="BK153" s="64">
        <f>'Insumo 1'!BK150/$CP153</f>
        <v>1.3116507666647102E-2</v>
      </c>
      <c r="BL153" s="64">
        <f>'Insumo 1'!BL150/$CP153</f>
        <v>1.3289927811025051E-2</v>
      </c>
      <c r="BM153" s="64">
        <f>'Insumo 1'!BM150/$CP153</f>
        <v>1.3450284647584137E-2</v>
      </c>
      <c r="BN153" s="64">
        <f>'Insumo 1'!BN150/$CP153</f>
        <v>1.3604204491884653E-2</v>
      </c>
      <c r="BO153" s="64">
        <f>'Insumo 1'!BO150/$CP153</f>
        <v>1.3751498020624878E-2</v>
      </c>
      <c r="BP153" s="64">
        <f>'Insumo 1'!BP150/$CP153</f>
        <v>1.388440297843418E-2</v>
      </c>
      <c r="BQ153" s="64">
        <f>'Insumo 1'!BQ150/$CP153</f>
        <v>1.399364252352815E-2</v>
      </c>
      <c r="BR153" s="64">
        <f>'Insumo 1'!BR150/$CP153</f>
        <v>1.4078648686001621E-2</v>
      </c>
      <c r="BS153" s="64">
        <f>'Insumo 1'!BS150/$CP153</f>
        <v>1.4122193045397831E-2</v>
      </c>
      <c r="BT153" s="64">
        <f>'Insumo 1'!BT150/$CP153</f>
        <v>1.4114241466725481E-2</v>
      </c>
      <c r="BU153" s="64">
        <f>'Insumo 1'!BU150/$CP153</f>
        <v>1.4058580416019021E-2</v>
      </c>
      <c r="BV153" s="64">
        <f>'Insumo 1'!BV150/$CP153</f>
        <v>1.3974899516657608E-2</v>
      </c>
      <c r="BW153" s="64">
        <f>'Insumo 1'!BW150/$CP153</f>
        <v>1.3866417264770529E-2</v>
      </c>
      <c r="BX153" s="64">
        <f>'Insumo 1'!BX150/$CP153</f>
        <v>1.3689399977659849E-2</v>
      </c>
      <c r="BY153" s="64">
        <f>'Insumo 1'!BY150/$CP153</f>
        <v>1.3426808558170529E-2</v>
      </c>
      <c r="BZ153" s="64">
        <f>'Insumo 1'!BZ150/$CP153</f>
        <v>1.3099847216095507E-2</v>
      </c>
      <c r="CA153" s="64">
        <f>'Insumo 1'!CA150/$CP153</f>
        <v>1.2746001965175868E-2</v>
      </c>
      <c r="CB153" s="64">
        <f>'Insumo 1'!CB150/$CP153</f>
        <v>1.2356185286928927E-2</v>
      </c>
      <c r="CC153" s="64">
        <f>'Insumo 1'!CC150/$CP153</f>
        <v>1.1964664698966482E-2</v>
      </c>
      <c r="CD153" s="64">
        <f>'Insumo 1'!CD150/$CP153</f>
        <v>1.1592265764478023E-2</v>
      </c>
      <c r="CE153" s="64">
        <f>'Insumo 1'!CE150/$CP153</f>
        <v>1.1222706679515405E-2</v>
      </c>
      <c r="CF153" s="64">
        <f>'Insumo 1'!CF150/$CP153</f>
        <v>1.0823991806087499E-2</v>
      </c>
      <c r="CG153" s="64">
        <f>'Insumo 1'!CG150/$CP153</f>
        <v>1.0407101895694217E-2</v>
      </c>
      <c r="CH153" s="64">
        <f>'Insumo 1'!CH150/$CP153</f>
        <v>9.9514007084477926E-3</v>
      </c>
      <c r="CI153" s="64">
        <f>'Insumo 1'!CI150/$CP153</f>
        <v>9.443824936529361E-3</v>
      </c>
      <c r="CJ153" s="64">
        <f>'Insumo 1'!CJ150/$CP153</f>
        <v>8.8998990906801797E-3</v>
      </c>
      <c r="CK153" s="64">
        <f>'Insumo 1'!CK150/$CP153</f>
        <v>8.3290893359863824E-3</v>
      </c>
      <c r="CL153" s="64">
        <f>'Insumo 1'!CL150/$CP153</f>
        <v>7.7997413843698456E-3</v>
      </c>
      <c r="CM153" s="64">
        <f>'Insumo 1'!CM150/$CP153</f>
        <v>7.2758838085032647E-3</v>
      </c>
      <c r="CN153" s="64">
        <f>'Insumo 1'!CN150/$CP153</f>
        <v>6.6906854828785462E-3</v>
      </c>
      <c r="CP153">
        <f>SUM('Insumo 1'!B150:CX150)</f>
        <v>5281.9700000000012</v>
      </c>
      <c r="CR153" s="79">
        <f t="shared" si="4"/>
        <v>0.15064625509043023</v>
      </c>
    </row>
    <row r="154" spans="1:96">
      <c r="A154">
        <f t="shared" si="5"/>
        <v>2093</v>
      </c>
      <c r="B154" s="64">
        <f>'Insumo 1'!B151/$CP154</f>
        <v>7.989676990059905E-3</v>
      </c>
      <c r="C154" s="64">
        <f>'Insumo 1'!C151/$CP154</f>
        <v>8.0672950471247021E-3</v>
      </c>
      <c r="D154" s="64">
        <f>'Insumo 1'!D151/$CP154</f>
        <v>8.1506625898980015E-3</v>
      </c>
      <c r="E154" s="64">
        <f>'Insumo 1'!E151/$CP154</f>
        <v>8.2484038469425574E-3</v>
      </c>
      <c r="F154" s="64">
        <f>'Insumo 1'!F151/$CP154</f>
        <v>8.334071183999257E-3</v>
      </c>
      <c r="G154" s="64">
        <f>'Insumo 1'!G151/$CP154</f>
        <v>8.4205051191504239E-3</v>
      </c>
      <c r="H154" s="64">
        <f>'Insumo 1'!H151/$CP154</f>
        <v>8.5065557552543598E-3</v>
      </c>
      <c r="I154" s="64">
        <f>'Insumo 1'!I151/$CP154</f>
        <v>8.5903065970748919E-3</v>
      </c>
      <c r="J154" s="64">
        <f>'Insumo 1'!J151/$CP154</f>
        <v>8.6719492941356394E-3</v>
      </c>
      <c r="K154" s="64">
        <f>'Insumo 1'!K151/$CP154</f>
        <v>8.751867145483835E-3</v>
      </c>
      <c r="L154" s="64">
        <f>'Insumo 1'!L151/$CP154</f>
        <v>8.819136128273326E-3</v>
      </c>
      <c r="M154" s="64">
        <f>'Insumo 1'!M151/$CP154</f>
        <v>8.8683900558428376E-3</v>
      </c>
      <c r="N154" s="64">
        <f>'Insumo 1'!N151/$CP154</f>
        <v>8.9036535681883255E-3</v>
      </c>
      <c r="O154" s="64">
        <f>'Insumo 1'!O151/$CP154</f>
        <v>8.9362339872031769E-3</v>
      </c>
      <c r="P154" s="64">
        <f>'Insumo 1'!P151/$CP154</f>
        <v>8.9665146119346298E-3</v>
      </c>
      <c r="Q154" s="64">
        <f>'Insumo 1'!Q151/$CP154</f>
        <v>8.9831881204892883E-3</v>
      </c>
      <c r="R154" s="64">
        <f>'Insumo 1'!R151/$CP154</f>
        <v>8.982996470965671E-3</v>
      </c>
      <c r="S154" s="64">
        <f>'Insumo 1'!S151/$CP154</f>
        <v>8.9713058500250475E-3</v>
      </c>
      <c r="T154" s="64">
        <f>'Insumo 1'!T151/$CP154</f>
        <v>8.9592319300371911E-3</v>
      </c>
      <c r="U154" s="64">
        <f>'Insumo 1'!U151/$CP154</f>
        <v>8.9461997624312502E-3</v>
      </c>
      <c r="V154" s="64">
        <f>'Insumo 1'!V151/$CP154</f>
        <v>8.9371922348212614E-3</v>
      </c>
      <c r="W154" s="64">
        <f>'Insumo 1'!W151/$CP154</f>
        <v>8.9366172862504114E-3</v>
      </c>
      <c r="X154" s="64">
        <f>'Insumo 1'!X151/$CP154</f>
        <v>8.9431333700533827E-3</v>
      </c>
      <c r="Y154" s="64">
        <f>'Insumo 1'!Y151/$CP154</f>
        <v>8.952332547186987E-3</v>
      </c>
      <c r="Z154" s="64">
        <f>'Insumo 1'!Z151/$CP154</f>
        <v>8.9644064671748434E-3</v>
      </c>
      <c r="AA154" s="64">
        <f>'Insumo 1'!AA151/$CP154</f>
        <v>8.9885543071505595E-3</v>
      </c>
      <c r="AB154" s="64">
        <f>'Insumo 1'!AB151/$CP154</f>
        <v>9.0286090575864651E-3</v>
      </c>
      <c r="AC154" s="64">
        <f>'Insumo 1'!AC151/$CP154</f>
        <v>9.0818876251519288E-3</v>
      </c>
      <c r="AD154" s="64">
        <f>'Insumo 1'!AD151/$CP154</f>
        <v>9.1401490803314309E-3</v>
      </c>
      <c r="AE154" s="64">
        <f>'Insumo 1'!AE151/$CP154</f>
        <v>9.2039683716958181E-3</v>
      </c>
      <c r="AF154" s="64">
        <f>'Insumo 1'!AF151/$CP154</f>
        <v>9.2789033354299787E-3</v>
      </c>
      <c r="AG154" s="64">
        <f>'Insumo 1'!AG151/$CP154</f>
        <v>9.3662955181992302E-3</v>
      </c>
      <c r="AH154" s="64">
        <f>'Insumo 1'!AH151/$CP154</f>
        <v>9.4638451257201706E-3</v>
      </c>
      <c r="AI154" s="64">
        <f>'Insumo 1'!AI151/$CP154</f>
        <v>9.5658026722842959E-3</v>
      </c>
      <c r="AJ154" s="64">
        <f>'Insumo 1'!AJ151/$CP154</f>
        <v>9.6725514569388424E-3</v>
      </c>
      <c r="AK154" s="64">
        <f>'Insumo 1'!AK151/$CP154</f>
        <v>9.7819833349240236E-3</v>
      </c>
      <c r="AL154" s="64">
        <f>'Insumo 1'!AL151/$CP154</f>
        <v>9.8912235633855875E-3</v>
      </c>
      <c r="AM154" s="64">
        <f>'Insumo 1'!AM151/$CP154</f>
        <v>1.0001613688988853E-2</v>
      </c>
      <c r="AN154" s="64">
        <f>'Insumo 1'!AN151/$CP154</f>
        <v>1.0114878557446369E-2</v>
      </c>
      <c r="AO154" s="64">
        <f>'Insumo 1'!AO151/$CP154</f>
        <v>1.0230634869710903E-2</v>
      </c>
      <c r="AP154" s="64">
        <f>'Insumo 1'!AP151/$CP154</f>
        <v>1.0344474686739271E-2</v>
      </c>
      <c r="AQ154" s="64">
        <f>'Insumo 1'!AQ151/$CP154</f>
        <v>1.0453523265677219E-2</v>
      </c>
      <c r="AR154" s="64">
        <f>'Insumo 1'!AR151/$CP154</f>
        <v>1.0560080400808147E-2</v>
      </c>
      <c r="AS154" s="64">
        <f>'Insumo 1'!AS151/$CP154</f>
        <v>1.066817073212801E-2</v>
      </c>
      <c r="AT154" s="64">
        <f>'Insumo 1'!AT151/$CP154</f>
        <v>1.0777794259636809E-2</v>
      </c>
      <c r="AU154" s="64">
        <f>'Insumo 1'!AU151/$CP154</f>
        <v>1.0886076240480288E-2</v>
      </c>
      <c r="AV154" s="64">
        <f>'Insumo 1'!AV151/$CP154</f>
        <v>1.099186677751675E-2</v>
      </c>
      <c r="AW154" s="64">
        <f>'Insumo 1'!AW151/$CP154</f>
        <v>1.1096699066935129E-2</v>
      </c>
      <c r="AX154" s="64">
        <f>'Insumo 1'!AX151/$CP154</f>
        <v>1.1204406099207758E-2</v>
      </c>
      <c r="AY154" s="64">
        <f>'Insumo 1'!AY151/$CP154</f>
        <v>1.131441292576379E-2</v>
      </c>
      <c r="AZ154" s="64">
        <f>'Insumo 1'!AZ151/$CP154</f>
        <v>1.1426719546603223E-2</v>
      </c>
      <c r="BA154" s="64">
        <f>'Insumo 1'!BA151/$CP154</f>
        <v>1.1541709260773289E-2</v>
      </c>
      <c r="BB154" s="64">
        <f>'Insumo 1'!BB151/$CP154</f>
        <v>1.1660148666368459E-2</v>
      </c>
      <c r="BC154" s="64">
        <f>'Insumo 1'!BC151/$CP154</f>
        <v>1.1781654464341498E-2</v>
      </c>
      <c r="BD154" s="64">
        <f>'Insumo 1'!BD151/$CP154</f>
        <v>1.1904693458503469E-2</v>
      </c>
      <c r="BE154" s="64">
        <f>'Insumo 1'!BE151/$CP154</f>
        <v>1.2040189671700532E-2</v>
      </c>
      <c r="BF154" s="64">
        <f>'Insumo 1'!BF151/$CP154</f>
        <v>1.2192551042975872E-2</v>
      </c>
      <c r="BG154" s="64">
        <f>'Insumo 1'!BG151/$CP154</f>
        <v>1.2356794684715452E-2</v>
      </c>
      <c r="BH154" s="64">
        <f>'Insumo 1'!BH151/$CP154</f>
        <v>1.2519505130266098E-2</v>
      </c>
      <c r="BI154" s="64">
        <f>'Insumo 1'!BI151/$CP154</f>
        <v>1.2679532482486107E-2</v>
      </c>
      <c r="BJ154" s="64">
        <f>'Insumo 1'!BJ151/$CP154</f>
        <v>1.2847609114698025E-2</v>
      </c>
      <c r="BK154" s="64">
        <f>'Insumo 1'!BK151/$CP154</f>
        <v>1.3026034821185245E-2</v>
      </c>
      <c r="BL154" s="64">
        <f>'Insumo 1'!BL151/$CP154</f>
        <v>1.3208101868621185E-2</v>
      </c>
      <c r="BM154" s="64">
        <f>'Insumo 1'!BM151/$CP154</f>
        <v>1.3379053243687352E-2</v>
      </c>
      <c r="BN154" s="64">
        <f>'Insumo 1'!BN151/$CP154</f>
        <v>1.353563090448226E-2</v>
      </c>
      <c r="BO154" s="64">
        <f>'Insumo 1'!BO151/$CP154</f>
        <v>1.3684925883379733E-2</v>
      </c>
      <c r="BP154" s="64">
        <f>'Insumo 1'!BP151/$CP154</f>
        <v>1.3827321479426998E-2</v>
      </c>
      <c r="BQ154" s="64">
        <f>'Insumo 1'!BQ151/$CP154</f>
        <v>1.3954193464061307E-2</v>
      </c>
      <c r="BR154" s="64">
        <f>'Insumo 1'!BR151/$CP154</f>
        <v>1.4055767711578198E-2</v>
      </c>
      <c r="BS154" s="64">
        <f>'Insumo 1'!BS151/$CP154</f>
        <v>1.4131660922930443E-2</v>
      </c>
      <c r="BT154" s="64">
        <f>'Insumo 1'!BT151/$CP154</f>
        <v>1.4164432991468913E-2</v>
      </c>
      <c r="BU154" s="64">
        <f>'Insumo 1'!BU151/$CP154</f>
        <v>1.4143734842918299E-2</v>
      </c>
      <c r="BV154" s="64">
        <f>'Insumo 1'!BV151/$CP154</f>
        <v>1.4073399467750944E-2</v>
      </c>
      <c r="BW154" s="64">
        <f>'Insumo 1'!BW151/$CP154</f>
        <v>1.3972975117375752E-2</v>
      </c>
      <c r="BX154" s="64">
        <f>'Insumo 1'!BX151/$CP154</f>
        <v>1.3846103132741443E-2</v>
      </c>
      <c r="BY154" s="64">
        <f>'Insumo 1'!BY151/$CP154</f>
        <v>1.3647937525321691E-2</v>
      </c>
      <c r="BZ154" s="64">
        <f>'Insumo 1'!BZ151/$CP154</f>
        <v>1.3360846538943759E-2</v>
      </c>
      <c r="CA154" s="64">
        <f>'Insumo 1'!CA151/$CP154</f>
        <v>1.30061032707291E-2</v>
      </c>
      <c r="CB154" s="64">
        <f>'Insumo 1'!CB151/$CP154</f>
        <v>1.2623379172066393E-2</v>
      </c>
      <c r="CC154" s="64">
        <f>'Insumo 1'!CC151/$CP154</f>
        <v>1.2203666715345646E-2</v>
      </c>
      <c r="CD154" s="64">
        <f>'Insumo 1'!CD151/$CP154</f>
        <v>1.1778204772916396E-2</v>
      </c>
      <c r="CE154" s="64">
        <f>'Insumo 1'!CE151/$CP154</f>
        <v>1.136615829714032E-2</v>
      </c>
      <c r="CF154" s="64">
        <f>'Insumo 1'!CF151/$CP154</f>
        <v>1.0953345223269777E-2</v>
      </c>
      <c r="CG154" s="64">
        <f>'Insumo 1'!CG151/$CP154</f>
        <v>1.0511976370380337E-2</v>
      </c>
      <c r="CH154" s="64">
        <f>'Insumo 1'!CH151/$CP154</f>
        <v>1.0053742359412617E-2</v>
      </c>
      <c r="CI154" s="64">
        <f>'Insumo 1'!CI151/$CP154</f>
        <v>9.5560285465798415E-3</v>
      </c>
      <c r="CJ154" s="64">
        <f>'Insumo 1'!CJ151/$CP154</f>
        <v>9.0067610118941526E-3</v>
      </c>
      <c r="CK154" s="64">
        <f>'Insumo 1'!CK151/$CP154</f>
        <v>8.4222299648629758E-3</v>
      </c>
      <c r="CL154" s="64">
        <f>'Insumo 1'!CL151/$CP154</f>
        <v>7.8060767464350313E-3</v>
      </c>
      <c r="CM154" s="64">
        <f>'Insumo 1'!CM151/$CP154</f>
        <v>7.2650501412648638E-3</v>
      </c>
      <c r="CN154" s="64">
        <f>'Insumo 1'!CN151/$CP154</f>
        <v>6.734564259893619E-3</v>
      </c>
      <c r="CP154">
        <f>SUM('Insumo 1'!B151:CX151)</f>
        <v>5217.8580000000002</v>
      </c>
      <c r="CR154" s="79">
        <f t="shared" si="4"/>
        <v>0.15015184391756159</v>
      </c>
    </row>
    <row r="155" spans="1:96">
      <c r="A155">
        <f t="shared" si="5"/>
        <v>2094</v>
      </c>
      <c r="B155" s="64">
        <f>'Insumo 1'!B152/$CP155</f>
        <v>7.9510765077667345E-3</v>
      </c>
      <c r="C155" s="64">
        <f>'Insumo 1'!C152/$CP155</f>
        <v>8.0298576738677026E-3</v>
      </c>
      <c r="D155" s="64">
        <f>'Insumo 1'!D152/$CP155</f>
        <v>8.1142660661187409E-3</v>
      </c>
      <c r="E155" s="64">
        <f>'Insumo 1'!E152/$CP155</f>
        <v>8.203331473114665E-3</v>
      </c>
      <c r="F155" s="64">
        <f>'Insumo 1'!F152/$CP155</f>
        <v>8.3003526136330979E-3</v>
      </c>
      <c r="G155" s="64">
        <f>'Insumo 1'!G152/$CP155</f>
        <v>8.3898061051910951E-3</v>
      </c>
      <c r="H155" s="64">
        <f>'Insumo 1'!H152/$CP155</f>
        <v>8.4784834276249443E-3</v>
      </c>
      <c r="I155" s="64">
        <f>'Insumo 1'!I152/$CP155</f>
        <v>8.5650262849673864E-3</v>
      </c>
      <c r="J155" s="64">
        <f>'Insumo 1'!J152/$CP155</f>
        <v>8.6474942544080557E-3</v>
      </c>
      <c r="K155" s="64">
        <f>'Insumo 1'!K152/$CP155</f>
        <v>8.7268575473521352E-3</v>
      </c>
      <c r="L155" s="64">
        <f>'Insumo 1'!L152/$CP155</f>
        <v>8.8040863752048091E-3</v>
      </c>
      <c r="M155" s="64">
        <f>'Insumo 1'!M152/$CP155</f>
        <v>8.8648216091693488E-3</v>
      </c>
      <c r="N155" s="64">
        <f>'Insumo 1'!N152/$CP155</f>
        <v>8.9026598539715396E-3</v>
      </c>
      <c r="O155" s="64">
        <f>'Insumo 1'!O152/$CP155</f>
        <v>8.923422378042483E-3</v>
      </c>
      <c r="P155" s="64">
        <f>'Insumo 1'!P152/$CP155</f>
        <v>8.9416623524599496E-3</v>
      </c>
      <c r="Q155" s="64">
        <f>'Insumo 1'!Q152/$CP155</f>
        <v>8.9571857349428994E-3</v>
      </c>
      <c r="R155" s="64">
        <f>'Insumo 1'!R152/$CP155</f>
        <v>8.9612606228446738E-3</v>
      </c>
      <c r="S155" s="64">
        <f>'Insumo 1'!S152/$CP155</f>
        <v>8.951946593354904E-3</v>
      </c>
      <c r="T155" s="64">
        <f>'Insumo 1'!T152/$CP155</f>
        <v>8.9340947034995122E-3</v>
      </c>
      <c r="U155" s="64">
        <f>'Insumo 1'!U152/$CP155</f>
        <v>8.9162428136441204E-3</v>
      </c>
      <c r="V155" s="64">
        <f>'Insumo 1'!V152/$CP155</f>
        <v>8.8978087969456155E-3</v>
      </c>
      <c r="W155" s="64">
        <f>'Insumo 1'!W152/$CP155</f>
        <v>8.8861662600834054E-3</v>
      </c>
      <c r="X155" s="64">
        <f>'Insumo 1'!X152/$CP155</f>
        <v>8.8861662600834054E-3</v>
      </c>
      <c r="Y155" s="64">
        <f>'Insumo 1'!Y152/$CP155</f>
        <v>8.8964505009783579E-3</v>
      </c>
      <c r="Z155" s="64">
        <f>'Insumo 1'!Z152/$CP155</f>
        <v>8.9098394183699022E-3</v>
      </c>
      <c r="AA155" s="64">
        <f>'Insumo 1'!AA152/$CP155</f>
        <v>8.9271091813821844E-3</v>
      </c>
      <c r="AB155" s="64">
        <f>'Insumo 1'!AB152/$CP155</f>
        <v>8.957767861786009E-3</v>
      </c>
      <c r="AC155" s="64">
        <f>'Insumo 1'!AC152/$CP155</f>
        <v>9.005308220640041E-3</v>
      </c>
      <c r="AD155" s="64">
        <f>'Insumo 1'!AD152/$CP155</f>
        <v>9.0666255814476921E-3</v>
      </c>
      <c r="AE155" s="64">
        <f>'Insumo 1'!AE152/$CP155</f>
        <v>9.1335701684054117E-3</v>
      </c>
      <c r="AF155" s="64">
        <f>'Insumo 1'!AF152/$CP155</f>
        <v>9.2061419815132016E-3</v>
      </c>
      <c r="AG155" s="64">
        <f>'Insumo 1'!AG152/$CP155</f>
        <v>9.289774204640092E-3</v>
      </c>
      <c r="AH155" s="64">
        <f>'Insumo 1'!AH152/$CP155</f>
        <v>9.3852430069102308E-3</v>
      </c>
      <c r="AI155" s="64">
        <f>'Insumo 1'!AI152/$CP155</f>
        <v>9.4900258386701394E-3</v>
      </c>
      <c r="AJ155" s="64">
        <f>'Insumo 1'!AJ152/$CP155</f>
        <v>9.5992716428938973E-3</v>
      </c>
      <c r="AK155" s="64">
        <f>'Insumo 1'!AK152/$CP155</f>
        <v>9.7135625464246124E-3</v>
      </c>
      <c r="AL155" s="64">
        <f>'Insumo 1'!AL152/$CP155</f>
        <v>9.8290177036415502E-3</v>
      </c>
      <c r="AM155" s="64">
        <f>'Insumo 1'!AM152/$CP155</f>
        <v>9.9427264803291556E-3</v>
      </c>
      <c r="AN155" s="64">
        <f>'Insumo 1'!AN152/$CP155</f>
        <v>1.0056047172454686E-2</v>
      </c>
      <c r="AO155" s="64">
        <f>'Insumo 1'!AO152/$CP155</f>
        <v>1.0172084456514734E-2</v>
      </c>
      <c r="AP155" s="64">
        <f>'Insumo 1'!AP152/$CP155</f>
        <v>1.0290256205666187E-2</v>
      </c>
      <c r="AQ155" s="64">
        <f>'Insumo 1'!AQ152/$CP155</f>
        <v>1.0406681574288309E-2</v>
      </c>
      <c r="AR155" s="64">
        <f>'Insumo 1'!AR152/$CP155</f>
        <v>1.0519032055008655E-2</v>
      </c>
      <c r="AS155" s="64">
        <f>'Insumo 1'!AS152/$CP155</f>
        <v>1.0628665943794486E-2</v>
      </c>
      <c r="AT155" s="64">
        <f>'Insumo 1'!AT152/$CP155</f>
        <v>1.0739852170828611E-2</v>
      </c>
      <c r="AU155" s="64">
        <f>'Insumo 1'!AU152/$CP155</f>
        <v>1.0852202651548959E-2</v>
      </c>
      <c r="AV155" s="64">
        <f>'Insumo 1'!AV152/$CP155</f>
        <v>1.0963000794021011E-2</v>
      </c>
      <c r="AW155" s="64">
        <f>'Insumo 1'!AW152/$CP155</f>
        <v>1.1071664471401657E-2</v>
      </c>
      <c r="AX155" s="64">
        <f>'Insumo 1'!AX152/$CP155</f>
        <v>1.1179551979658156E-2</v>
      </c>
      <c r="AY155" s="64">
        <f>'Insumo 1'!AY152/$CP155</f>
        <v>1.1289379910725024E-2</v>
      </c>
      <c r="AZ155" s="64">
        <f>'Insumo 1'!AZ152/$CP155</f>
        <v>1.1402118476007446E-2</v>
      </c>
      <c r="BA155" s="64">
        <f>'Insumo 1'!BA152/$CP155</f>
        <v>1.1516409379538161E-2</v>
      </c>
      <c r="BB155" s="64">
        <f>'Insumo 1'!BB152/$CP155</f>
        <v>1.1632834748160282E-2</v>
      </c>
      <c r="BC155" s="64">
        <f>'Insumo 1'!BC152/$CP155</f>
        <v>1.1752558835560031E-2</v>
      </c>
      <c r="BD155" s="64">
        <f>'Insumo 1'!BD152/$CP155</f>
        <v>1.1874805472613258E-2</v>
      </c>
      <c r="BE155" s="64">
        <f>'Insumo 1'!BE152/$CP155</f>
        <v>1.1998604447914779E-2</v>
      </c>
      <c r="BF155" s="64">
        <f>'Insumo 1'!BF152/$CP155</f>
        <v>1.2134434044640588E-2</v>
      </c>
      <c r="BG155" s="64">
        <f>'Insumo 1'!BG152/$CP155</f>
        <v>1.2287533404378676E-2</v>
      </c>
      <c r="BH155" s="64">
        <f>'Insumo 1'!BH152/$CP155</f>
        <v>1.2452081258697942E-2</v>
      </c>
      <c r="BI155" s="64">
        <f>'Insumo 1'!BI152/$CP155</f>
        <v>1.2614688690206839E-2</v>
      </c>
      <c r="BJ155" s="64">
        <f>'Insumo 1'!BJ152/$CP155</f>
        <v>1.2773997402938107E-2</v>
      </c>
      <c r="BK155" s="64">
        <f>'Insumo 1'!BK152/$CP155</f>
        <v>1.2940873764629815E-2</v>
      </c>
      <c r="BL155" s="64">
        <f>'Insumo 1'!BL152/$CP155</f>
        <v>1.3118034367216475E-2</v>
      </c>
      <c r="BM155" s="64">
        <f>'Insumo 1'!BM152/$CP155</f>
        <v>1.3298299646299727E-2</v>
      </c>
      <c r="BN155" s="64">
        <f>'Insumo 1'!BN152/$CP155</f>
        <v>1.3466340261677655E-2</v>
      </c>
      <c r="BO155" s="64">
        <f>'Insumo 1'!BO152/$CP155</f>
        <v>1.3619439621415744E-2</v>
      </c>
      <c r="BP155" s="64">
        <f>'Insumo 1'!BP152/$CP155</f>
        <v>1.3764389205350286E-2</v>
      </c>
      <c r="BQ155" s="64">
        <f>'Insumo 1'!BQ152/$CP155</f>
        <v>1.3901383055762315E-2</v>
      </c>
      <c r="BR155" s="64">
        <f>'Insumo 1'!BR152/$CP155</f>
        <v>1.402188331228621E-2</v>
      </c>
      <c r="BS155" s="64">
        <f>'Insumo 1'!BS152/$CP155</f>
        <v>1.4115605734027018E-2</v>
      </c>
      <c r="BT155" s="64">
        <f>'Insumo 1'!BT152/$CP155</f>
        <v>1.4181968194141628E-2</v>
      </c>
      <c r="BU155" s="64">
        <f>'Insumo 1'!BU152/$CP155</f>
        <v>1.4203894971898794E-2</v>
      </c>
      <c r="BV155" s="64">
        <f>'Insumo 1'!BV152/$CP155</f>
        <v>1.4170131614998378E-2</v>
      </c>
      <c r="BW155" s="64">
        <f>'Insumo 1'!BW152/$CP155</f>
        <v>1.4084753011342155E-2</v>
      </c>
      <c r="BX155" s="64">
        <f>'Insumo 1'!BX152/$CP155</f>
        <v>1.3967551473595886E-2</v>
      </c>
      <c r="BY155" s="64">
        <f>'Insumo 1'!BY152/$CP155</f>
        <v>1.3821631678256162E-2</v>
      </c>
      <c r="BZ155" s="64">
        <f>'Insumo 1'!BZ152/$CP155</f>
        <v>1.3601587731560352E-2</v>
      </c>
      <c r="CA155" s="64">
        <f>'Insumo 1'!CA152/$CP155</f>
        <v>1.3289179659090995E-2</v>
      </c>
      <c r="CB155" s="64">
        <f>'Insumo 1'!CB152/$CP155</f>
        <v>1.2906722323167325E-2</v>
      </c>
      <c r="CC155" s="64">
        <f>'Insumo 1'!CC152/$CP155</f>
        <v>1.2494188433682942E-2</v>
      </c>
      <c r="CD155" s="64">
        <f>'Insumo 1'!CD152/$CP155</f>
        <v>1.2044204383958444E-2</v>
      </c>
      <c r="CE155" s="64">
        <f>'Insumo 1'!CE152/$CP155</f>
        <v>1.1583936093338991E-2</v>
      </c>
      <c r="CF155" s="64">
        <f>'Insumo 1'!CF152/$CP155</f>
        <v>1.113104140939894E-2</v>
      </c>
      <c r="CG155" s="64">
        <f>'Insumo 1'!CG152/$CP155</f>
        <v>1.0674071837557114E-2</v>
      </c>
      <c r="CH155" s="64">
        <f>'Insumo 1'!CH152/$CP155</f>
        <v>1.0189354219527016E-2</v>
      </c>
      <c r="CI155" s="64">
        <f>'Insumo 1'!CI152/$CP155</f>
        <v>9.6885310921708562E-3</v>
      </c>
      <c r="CJ155" s="64">
        <f>'Insumo 1'!CJ152/$CP155</f>
        <v>9.1479292972021405E-3</v>
      </c>
      <c r="CK155" s="64">
        <f>'Insumo 1'!CK152/$CP155</f>
        <v>8.5561003400396914E-3</v>
      </c>
      <c r="CL155" s="64">
        <f>'Insumo 1'!CL152/$CP155</f>
        <v>7.9303139836957894E-3</v>
      </c>
      <c r="CM155" s="64">
        <f>'Insumo 1'!CM152/$CP155</f>
        <v>7.2676595939548828E-3</v>
      </c>
      <c r="CN155" s="64">
        <f>'Insumo 1'!CN152/$CP155</f>
        <v>6.7148331352808429E-3</v>
      </c>
      <c r="CP155">
        <f>SUM('Insumo 1'!B152:CX152)</f>
        <v>5153.5160000000014</v>
      </c>
      <c r="CR155" s="79">
        <f t="shared" si="4"/>
        <v>0.14974902571370691</v>
      </c>
    </row>
    <row r="156" spans="1:96">
      <c r="A156">
        <f t="shared" si="5"/>
        <v>2095</v>
      </c>
      <c r="B156" s="64">
        <f>'Insumo 1'!B153/$CP156</f>
        <v>7.9088307219794818E-3</v>
      </c>
      <c r="C156" s="64">
        <f>'Insumo 1'!C153/$CP156</f>
        <v>7.9880212104747553E-3</v>
      </c>
      <c r="D156" s="64">
        <f>'Insumo 1'!D153/$CP156</f>
        <v>8.0734997774609667E-3</v>
      </c>
      <c r="E156" s="64">
        <f>'Insumo 1'!E153/$CP156</f>
        <v>8.1633013984097006E-3</v>
      </c>
      <c r="F156" s="64">
        <f>'Insumo 1'!F153/$CP156</f>
        <v>8.2560505561510619E-3</v>
      </c>
      <c r="G156" s="64">
        <f>'Insumo 1'!G153/$CP156</f>
        <v>8.3497822261566317E-3</v>
      </c>
      <c r="H156" s="64">
        <f>'Insumo 1'!H153/$CP156</f>
        <v>8.4431208912565184E-3</v>
      </c>
      <c r="I156" s="64">
        <f>'Insumo 1'!I153/$CP156</f>
        <v>8.5339050244694625E-3</v>
      </c>
      <c r="J156" s="64">
        <f>'Insumo 1'!J153/$CP156</f>
        <v>8.6207591086255673E-3</v>
      </c>
      <c r="K156" s="64">
        <f>'Insumo 1'!K153/$CP156</f>
        <v>8.7023076265549427E-3</v>
      </c>
      <c r="L156" s="64">
        <f>'Insumo 1'!L153/$CP156</f>
        <v>8.7793365880689533E-3</v>
      </c>
      <c r="M156" s="64">
        <f>'Insumo 1'!M153/$CP156</f>
        <v>8.8536145152431807E-3</v>
      </c>
      <c r="N156" s="64">
        <f>'Insumo 1'!N153/$CP156</f>
        <v>8.9080456946803773E-3</v>
      </c>
      <c r="O156" s="64">
        <f>'Insumo 1'!O153/$CP156</f>
        <v>8.9341805209083459E-3</v>
      </c>
      <c r="P156" s="64">
        <f>'Insumo 1'!P153/$CP156</f>
        <v>8.9396825895879176E-3</v>
      </c>
      <c r="Q156" s="64">
        <f>'Insumo 1'!Q153/$CP156</f>
        <v>8.9430231312862315E-3</v>
      </c>
      <c r="R156" s="64">
        <f>'Insumo 1'!R153/$CP156</f>
        <v>8.943612638644757E-3</v>
      </c>
      <c r="S156" s="64">
        <f>'Insumo 1'!S153/$CP156</f>
        <v>8.9347700282668713E-3</v>
      </c>
      <c r="T156" s="64">
        <f>'Insumo 1'!T153/$CP156</f>
        <v>8.9162987976997357E-3</v>
      </c>
      <c r="U156" s="64">
        <f>'Insumo 1'!U153/$CP156</f>
        <v>8.8919324935473436E-3</v>
      </c>
      <c r="V156" s="64">
        <f>'Insumo 1'!V153/$CP156</f>
        <v>8.8679591943006363E-3</v>
      </c>
      <c r="W156" s="64">
        <f>'Insumo 1'!W153/$CP156</f>
        <v>8.8437893926010865E-3</v>
      </c>
      <c r="X156" s="64">
        <f>'Insumo 1'!X153/$CP156</f>
        <v>8.829444713543631E-3</v>
      </c>
      <c r="Y156" s="64">
        <f>'Insumo 1'!Y153/$CP156</f>
        <v>8.8306237282606819E-3</v>
      </c>
      <c r="Z156" s="64">
        <f>'Insumo 1'!Z153/$CP156</f>
        <v>8.844378899959612E-3</v>
      </c>
      <c r="AA156" s="64">
        <f>'Insumo 1'!AA153/$CP156</f>
        <v>8.8622606231682222E-3</v>
      </c>
      <c r="AB156" s="64">
        <f>'Insumo 1'!AB153/$CP156</f>
        <v>8.8850549076978785E-3</v>
      </c>
      <c r="AC156" s="64">
        <f>'Insumo 1'!AC153/$CP156</f>
        <v>8.9221938712849922E-3</v>
      </c>
      <c r="AD156" s="64">
        <f>'Insumo 1'!AD153/$CP156</f>
        <v>8.9770180556278719E-3</v>
      </c>
      <c r="AE156" s="64">
        <f>'Insumo 1'!AE153/$CP156</f>
        <v>9.0465799239338937E-3</v>
      </c>
      <c r="AF156" s="64">
        <f>'Insumo 1'!AF153/$CP156</f>
        <v>9.1224298707308551E-3</v>
      </c>
      <c r="AG156" s="64">
        <f>'Insumo 1'!AG153/$CP156</f>
        <v>9.204174891113073E-3</v>
      </c>
      <c r="AH156" s="64">
        <f>'Insumo 1'!AH153/$CP156</f>
        <v>9.2967275464015918E-3</v>
      </c>
      <c r="AI156" s="64">
        <f>'Insumo 1'!AI153/$CP156</f>
        <v>9.4002843390492558E-3</v>
      </c>
      <c r="AJ156" s="64">
        <f>'Insumo 1'!AJ153/$CP156</f>
        <v>9.5122907371691205E-3</v>
      </c>
      <c r="AK156" s="64">
        <f>'Insumo 1'!AK153/$CP156</f>
        <v>9.6292096966100315E-3</v>
      </c>
      <c r="AL156" s="64">
        <f>'Insumo 1'!AL153/$CP156</f>
        <v>9.7512377198248311E-3</v>
      </c>
      <c r="AM156" s="64">
        <f>'Insumo 1'!AM153/$CP156</f>
        <v>9.8724797332282628E-3</v>
      </c>
      <c r="AN156" s="64">
        <f>'Insumo 1'!AN153/$CP156</f>
        <v>9.9907742098390689E-3</v>
      </c>
      <c r="AO156" s="64">
        <f>'Insumo 1'!AO153/$CP156</f>
        <v>1.010690715946861E-2</v>
      </c>
      <c r="AP156" s="64">
        <f>'Insumo 1'!AP153/$CP156</f>
        <v>1.0225791143437942E-2</v>
      </c>
      <c r="AQ156" s="64">
        <f>'Insumo 1'!AQ153/$CP156</f>
        <v>1.034664015193569E-2</v>
      </c>
      <c r="AR156" s="64">
        <f>'Insumo 1'!AR153/$CP156</f>
        <v>1.0465524135905018E-2</v>
      </c>
      <c r="AS156" s="64">
        <f>'Insumo 1'!AS153/$CP156</f>
        <v>1.0580871075723195E-2</v>
      </c>
      <c r="AT156" s="64">
        <f>'Insumo 1'!AT153/$CP156</f>
        <v>1.0694056488560111E-2</v>
      </c>
      <c r="AU156" s="64">
        <f>'Insumo 1'!AU153/$CP156</f>
        <v>1.0808224413661235E-2</v>
      </c>
      <c r="AV156" s="64">
        <f>'Insumo 1'!AV153/$CP156</f>
        <v>1.0923178348573729E-2</v>
      </c>
      <c r="AW156" s="64">
        <f>'Insumo 1'!AW153/$CP156</f>
        <v>1.1036756766316328E-2</v>
      </c>
      <c r="AX156" s="64">
        <f>'Insumo 1'!AX153/$CP156</f>
        <v>1.1148173657077666E-2</v>
      </c>
      <c r="AY156" s="64">
        <f>'Insumo 1'!AY153/$CP156</f>
        <v>1.1258804538027639E-2</v>
      </c>
      <c r="AZ156" s="64">
        <f>'Insumo 1'!AZ153/$CP156</f>
        <v>1.137159694595887E-2</v>
      </c>
      <c r="BA156" s="64">
        <f>'Insumo 1'!BA153/$CP156</f>
        <v>1.1486550880871362E-2</v>
      </c>
      <c r="BB156" s="64">
        <f>'Insumo 1'!BB153/$CP156</f>
        <v>1.160307683540659E-2</v>
      </c>
      <c r="BC156" s="64">
        <f>'Insumo 1'!BC153/$CP156</f>
        <v>1.1720978307111711E-2</v>
      </c>
      <c r="BD156" s="64">
        <f>'Insumo 1'!BD153/$CP156</f>
        <v>1.1841827315609458E-2</v>
      </c>
      <c r="BE156" s="64">
        <f>'Insumo 1'!BE153/$CP156</f>
        <v>1.196503435354131E-2</v>
      </c>
      <c r="BF156" s="64">
        <f>'Insumo 1'!BF153/$CP156</f>
        <v>1.2089223903737369E-2</v>
      </c>
      <c r="BG156" s="64">
        <f>'Insumo 1'!BG153/$CP156</f>
        <v>1.2225400103556786E-2</v>
      </c>
      <c r="BH156" s="64">
        <f>'Insumo 1'!BH153/$CP156</f>
        <v>1.2378868519226283E-2</v>
      </c>
      <c r="BI156" s="64">
        <f>'Insumo 1'!BI153/$CP156</f>
        <v>1.254373407716061E-2</v>
      </c>
      <c r="BJ156" s="64">
        <f>'Insumo 1'!BJ153/$CP156</f>
        <v>1.2706241605660836E-2</v>
      </c>
      <c r="BK156" s="64">
        <f>'Insumo 1'!BK153/$CP156</f>
        <v>1.2864622582651379E-2</v>
      </c>
      <c r="BL156" s="64">
        <f>'Insumo 1'!BL153/$CP156</f>
        <v>1.3030274150397075E-2</v>
      </c>
      <c r="BM156" s="64">
        <f>'Insumo 1'!BM153/$CP156</f>
        <v>1.3206143845690545E-2</v>
      </c>
      <c r="BN156" s="64">
        <f>'Insumo 1'!BN153/$CP156</f>
        <v>1.3384371570418118E-2</v>
      </c>
      <c r="BO156" s="64">
        <f>'Insumo 1'!BO153/$CP156</f>
        <v>1.3549630133258128E-2</v>
      </c>
      <c r="BP156" s="64">
        <f>'Insumo 1'!BP153/$CP156</f>
        <v>1.3698971997417948E-2</v>
      </c>
      <c r="BQ156" s="64">
        <f>'Insumo 1'!BQ153/$CP156</f>
        <v>1.383927474874704E-2</v>
      </c>
      <c r="BR156" s="64">
        <f>'Insumo 1'!BR153/$CP156</f>
        <v>1.3970734889698249E-2</v>
      </c>
      <c r="BS156" s="64">
        <f>'Insumo 1'!BS153/$CP156</f>
        <v>1.4084509809893692E-2</v>
      </c>
      <c r="BT156" s="64">
        <f>'Insumo 1'!BT153/$CP156</f>
        <v>1.4170184879332746E-2</v>
      </c>
      <c r="BU156" s="64">
        <f>'Insumo 1'!BU153/$CP156</f>
        <v>1.4227170590656889E-2</v>
      </c>
      <c r="BV156" s="64">
        <f>'Insumo 1'!BV153/$CP156</f>
        <v>1.4237585220657507E-2</v>
      </c>
      <c r="BW156" s="64">
        <f>'Insumo 1'!BW153/$CP156</f>
        <v>1.4190621134428299E-2</v>
      </c>
      <c r="BX156" s="64">
        <f>'Insumo 1'!BX153/$CP156</f>
        <v>1.4089422371214737E-2</v>
      </c>
      <c r="BY156" s="64">
        <f>'Insumo 1'!BY153/$CP156</f>
        <v>1.39550146934709E-2</v>
      </c>
      <c r="BZ156" s="64">
        <f>'Insumo 1'!BZ153/$CP156</f>
        <v>1.3789756130630892E-2</v>
      </c>
      <c r="CA156" s="64">
        <f>'Insumo 1'!CA153/$CP156</f>
        <v>1.354786161118255E-2</v>
      </c>
      <c r="CB156" s="64">
        <f>'Insumo 1'!CB153/$CP156</f>
        <v>1.3209680889841698E-2</v>
      </c>
      <c r="CC156" s="64">
        <f>'Insumo 1'!CC153/$CP156</f>
        <v>1.279840125604367E-2</v>
      </c>
      <c r="CD156" s="64">
        <f>'Insumo 1'!CD153/$CP156</f>
        <v>1.2356074234696627E-2</v>
      </c>
      <c r="CE156" s="64">
        <f>'Insumo 1'!CE153/$CP156</f>
        <v>1.1875036230139736E-2</v>
      </c>
      <c r="CF156" s="64">
        <f>'Insumo 1'!CF153/$CP156</f>
        <v>1.1379064039166862E-2</v>
      </c>
      <c r="CG156" s="64">
        <f>'Insumo 1'!CG153/$CP156</f>
        <v>1.0885056872722405E-2</v>
      </c>
      <c r="CH156" s="64">
        <f>'Insumo 1'!CH153/$CP156</f>
        <v>1.0382993105711434E-2</v>
      </c>
      <c r="CI156" s="64">
        <f>'Insumo 1'!CI153/$CP156</f>
        <v>9.8536154977554441E-3</v>
      </c>
      <c r="CJ156" s="64">
        <f>'Insumo 1'!CJ153/$CP156</f>
        <v>9.3096967082891557E-3</v>
      </c>
      <c r="CK156" s="64">
        <f>'Insumo 1'!CK153/$CP156</f>
        <v>8.7254949159902839E-3</v>
      </c>
      <c r="CL156" s="64">
        <f>'Insumo 1'!CL153/$CP156</f>
        <v>8.0902024859525259E-3</v>
      </c>
      <c r="CM156" s="64">
        <f>'Insumo 1'!CM153/$CP156</f>
        <v>7.4224871511958607E-3</v>
      </c>
      <c r="CN156" s="64">
        <f>'Insumo 1'!CN153/$CP156</f>
        <v>6.7127202915310347E-3</v>
      </c>
      <c r="CP156">
        <f>SUM('Insumo 1'!B153:CX153)</f>
        <v>5088.9950000000035</v>
      </c>
      <c r="CR156" s="79">
        <f t="shared" si="4"/>
        <v>0.14940612046189852</v>
      </c>
    </row>
    <row r="157" spans="1:96">
      <c r="A157">
        <f t="shared" si="5"/>
        <v>2096</v>
      </c>
      <c r="B157" s="64">
        <f>'Insumo 1'!B154/$CP157</f>
        <v>7.8742461219890193E-3</v>
      </c>
      <c r="C157" s="64">
        <f>'Insumo 1'!C154/$CP157</f>
        <v>7.9620185998040757E-3</v>
      </c>
      <c r="D157" s="64">
        <f>'Insumo 1'!D154/$CP157</f>
        <v>8.0450143441326005E-3</v>
      </c>
      <c r="E157" s="64">
        <f>'Insumo 1'!E154/$CP157</f>
        <v>8.1327868219476605E-3</v>
      </c>
      <c r="F157" s="64">
        <f>'Insumo 1'!F154/$CP157</f>
        <v>8.2231466970679248E-3</v>
      </c>
      <c r="G157" s="64">
        <f>'Insumo 1'!G154/$CP157</f>
        <v>8.3147007555598226E-3</v>
      </c>
      <c r="H157" s="64">
        <f>'Insumo 1'!H154/$CP157</f>
        <v>8.406453844613658E-3</v>
      </c>
      <c r="I157" s="64">
        <f>'Insumo 1'!I154/$CP157</f>
        <v>8.4972117808577996E-3</v>
      </c>
      <c r="J157" s="64">
        <f>'Insumo 1'!J154/$CP157</f>
        <v>8.5817997696818367E-3</v>
      </c>
      <c r="K157" s="64">
        <f>'Insumo 1'!K154/$CP157</f>
        <v>8.6574313832186202E-3</v>
      </c>
      <c r="L157" s="64">
        <f>'Insumo 1'!L154/$CP157</f>
        <v>8.7245046825920342E-3</v>
      </c>
      <c r="M157" s="64">
        <f>'Insumo 1'!M154/$CP157</f>
        <v>8.7873983401647298E-3</v>
      </c>
      <c r="N157" s="64">
        <f>'Insumo 1'!N154/$CP157</f>
        <v>8.8475055698702797E-3</v>
      </c>
      <c r="O157" s="64">
        <f>'Insumo 1'!O154/$CP157</f>
        <v>8.8895010184393882E-3</v>
      </c>
      <c r="P157" s="64">
        <f>'Insumo 1'!P154/$CP157</f>
        <v>8.9064186162041963E-3</v>
      </c>
      <c r="Q157" s="64">
        <f>'Insumo 1'!Q154/$CP157</f>
        <v>8.9062195856422551E-3</v>
      </c>
      <c r="R157" s="64">
        <f>'Insumo 1'!R154/$CP157</f>
        <v>8.9038312188989884E-3</v>
      </c>
      <c r="S157" s="64">
        <f>'Insumo 1'!S154/$CP157</f>
        <v>8.8990544854124567E-3</v>
      </c>
      <c r="T157" s="64">
        <f>'Insumo 1'!T154/$CP157</f>
        <v>8.8875107128200004E-3</v>
      </c>
      <c r="U157" s="64">
        <f>'Insumo 1'!U154/$CP157</f>
        <v>8.8695979622454967E-3</v>
      </c>
      <c r="V157" s="64">
        <f>'Insumo 1'!V154/$CP157</f>
        <v>8.8488987838038508E-3</v>
      </c>
      <c r="W157" s="64">
        <f>'Insumo 1'!W154/$CP157</f>
        <v>8.8287966970480216E-3</v>
      </c>
      <c r="X157" s="64">
        <f>'Insumo 1'!X154/$CP157</f>
        <v>8.8098887936638257E-3</v>
      </c>
      <c r="Y157" s="64">
        <f>'Insumo 1'!Y154/$CP157</f>
        <v>8.80172854062433E-3</v>
      </c>
      <c r="Z157" s="64">
        <f>'Insumo 1'!Z154/$CP157</f>
        <v>8.8096897631018863E-3</v>
      </c>
      <c r="AA157" s="64">
        <f>'Insumo 1'!AA154/$CP157</f>
        <v>8.8313840943532278E-3</v>
      </c>
      <c r="AB157" s="64">
        <f>'Insumo 1'!AB154/$CP157</f>
        <v>8.8576561285291632E-3</v>
      </c>
      <c r="AC157" s="64">
        <f>'Insumo 1'!AC154/$CP157</f>
        <v>8.889102957315511E-3</v>
      </c>
      <c r="AD157" s="64">
        <f>'Insumo 1'!AD154/$CP157</f>
        <v>8.934879986561459E-3</v>
      </c>
      <c r="AE157" s="64">
        <f>'Insumo 1'!AE154/$CP157</f>
        <v>8.9975746135722151E-3</v>
      </c>
      <c r="AF157" s="64">
        <f>'Insumo 1'!AF154/$CP157</f>
        <v>9.0742013799186942E-3</v>
      </c>
      <c r="AG157" s="64">
        <f>'Insumo 1'!AG154/$CP157</f>
        <v>9.157197124247219E-3</v>
      </c>
      <c r="AH157" s="64">
        <f>'Insumo 1'!AH154/$CP157</f>
        <v>9.2465618465577895E-3</v>
      </c>
      <c r="AI157" s="64">
        <f>'Insumo 1'!AI154/$CP157</f>
        <v>9.3450819747175496E-3</v>
      </c>
      <c r="AJ157" s="64">
        <f>'Insumo 1'!AJ154/$CP157</f>
        <v>9.4531555698503765E-3</v>
      </c>
      <c r="AK157" s="64">
        <f>'Insumo 1'!AK154/$CP157</f>
        <v>9.5683942652130035E-3</v>
      </c>
      <c r="AL157" s="64">
        <f>'Insumo 1'!AL154/$CP157</f>
        <v>9.6884096940621639E-3</v>
      </c>
      <c r="AM157" s="64">
        <f>'Insumo 1'!AM154/$CP157</f>
        <v>9.8130028258359217E-3</v>
      </c>
      <c r="AN157" s="64">
        <f>'Insumo 1'!AN154/$CP157</f>
        <v>9.93739692704774E-3</v>
      </c>
      <c r="AO157" s="64">
        <f>'Insumo 1'!AO154/$CP157</f>
        <v>1.0059004600392411E-2</v>
      </c>
      <c r="AP157" s="64">
        <f>'Insumo 1'!AP154/$CP157</f>
        <v>1.0178820998679635E-2</v>
      </c>
      <c r="AQ157" s="64">
        <f>'Insumo 1'!AQ154/$CP157</f>
        <v>1.0301025763710125E-2</v>
      </c>
      <c r="AR157" s="64">
        <f>'Insumo 1'!AR154/$CP157</f>
        <v>1.0424822773236125E-2</v>
      </c>
      <c r="AS157" s="64">
        <f>'Insumo 1'!AS154/$CP157</f>
        <v>1.0546828507704675E-2</v>
      </c>
      <c r="AT157" s="64">
        <f>'Insumo 1'!AT154/$CP157</f>
        <v>1.0665450722620266E-2</v>
      </c>
      <c r="AU157" s="64">
        <f>'Insumo 1'!AU154/$CP157</f>
        <v>1.0781883601354526E-2</v>
      </c>
      <c r="AV157" s="64">
        <f>'Insumo 1'!AV154/$CP157</f>
        <v>1.0898913571774603E-2</v>
      </c>
      <c r="AW157" s="64">
        <f>'Insumo 1'!AW154/$CP157</f>
        <v>1.1016739664442436E-2</v>
      </c>
      <c r="AX157" s="64">
        <f>'Insumo 1'!AX154/$CP157</f>
        <v>1.1132774482052821E-2</v>
      </c>
      <c r="AY157" s="64">
        <f>'Insumo 1'!AY154/$CP157</f>
        <v>1.1246022871796059E-2</v>
      </c>
      <c r="AZ157" s="64">
        <f>'Insumo 1'!AZ154/$CP157</f>
        <v>1.1358077078167664E-2</v>
      </c>
      <c r="BA157" s="64">
        <f>'Insumo 1'!BA154/$CP157</f>
        <v>1.147192255959672E-2</v>
      </c>
      <c r="BB157" s="64">
        <f>'Insumo 1'!BB154/$CP157</f>
        <v>1.1587758346645164E-2</v>
      </c>
      <c r="BC157" s="64">
        <f>'Insumo 1'!BC154/$CP157</f>
        <v>1.1704987347627182E-2</v>
      </c>
      <c r="BD157" s="64">
        <f>'Insumo 1'!BD154/$CP157</f>
        <v>1.1823410531980832E-2</v>
      </c>
      <c r="BE157" s="64">
        <f>'Insumo 1'!BE154/$CP157</f>
        <v>1.1944819174763565E-2</v>
      </c>
      <c r="BF157" s="64">
        <f>'Insumo 1'!BF154/$CP157</f>
        <v>1.2067820062041811E-2</v>
      </c>
      <c r="BG157" s="64">
        <f>'Insumo 1'!BG154/$CP157</f>
        <v>1.2191418041005871E-2</v>
      </c>
      <c r="BH157" s="64">
        <f>'Insumo 1'!BH154/$CP157</f>
        <v>1.2326957853686269E-2</v>
      </c>
      <c r="BI157" s="64">
        <f>'Insumo 1'!BI154/$CP157</f>
        <v>1.2479415264131473E-2</v>
      </c>
      <c r="BJ157" s="64">
        <f>'Insumo 1'!BJ154/$CP157</f>
        <v>1.2643416447169133E-2</v>
      </c>
      <c r="BK157" s="64">
        <f>'Insumo 1'!BK154/$CP157</f>
        <v>1.2803636049529953E-2</v>
      </c>
      <c r="BL157" s="64">
        <f>'Insumo 1'!BL154/$CP157</f>
        <v>1.2959277948966178E-2</v>
      </c>
      <c r="BM157" s="64">
        <f>'Insumo 1'!BM154/$CP157</f>
        <v>1.3121686887508328E-2</v>
      </c>
      <c r="BN157" s="64">
        <f>'Insumo 1'!BN154/$CP157</f>
        <v>1.3293848323585485E-2</v>
      </c>
      <c r="BO157" s="64">
        <f>'Insumo 1'!BO154/$CP157</f>
        <v>1.3467402973596212E-2</v>
      </c>
      <c r="BP157" s="64">
        <f>'Insumo 1'!BP154/$CP157</f>
        <v>1.3626826453709277E-2</v>
      </c>
      <c r="BQ157" s="64">
        <f>'Insumo 1'!BQ154/$CP157</f>
        <v>1.3768138152685901E-2</v>
      </c>
      <c r="BR157" s="64">
        <f>'Insumo 1'!BR154/$CP157</f>
        <v>1.3899299293003641E-2</v>
      </c>
      <c r="BS157" s="64">
        <f>'Insumo 1'!BS154/$CP157</f>
        <v>1.4019911813538621E-2</v>
      </c>
      <c r="BT157" s="64">
        <f>'Insumo 1'!BT154/$CP157</f>
        <v>1.4121019339003586E-2</v>
      </c>
      <c r="BU157" s="64">
        <f>'Insumo 1'!BU154/$CP157</f>
        <v>1.4191874219053838E-2</v>
      </c>
      <c r="BV157" s="64">
        <f>'Insumo 1'!BV154/$CP157</f>
        <v>1.4232078392565498E-2</v>
      </c>
      <c r="BW157" s="64">
        <f>'Insumo 1'!BW154/$CP157</f>
        <v>1.422232589503049E-2</v>
      </c>
      <c r="BX157" s="64">
        <f>'Insumo 1'!BX154/$CP157</f>
        <v>1.4149878770484726E-2</v>
      </c>
      <c r="BY157" s="64">
        <f>'Insumo 1'!BY154/$CP157</f>
        <v>1.4019712782976682E-2</v>
      </c>
      <c r="BZ157" s="64">
        <f>'Insumo 1'!BZ154/$CP157</f>
        <v>1.3854517416567388E-2</v>
      </c>
      <c r="CA157" s="64">
        <f>'Insumo 1'!CA154/$CP157</f>
        <v>1.3658074251933687E-2</v>
      </c>
      <c r="CB157" s="64">
        <f>'Insumo 1'!CB154/$CP157</f>
        <v>1.3380824679152787E-2</v>
      </c>
      <c r="CC157" s="64">
        <f>'Insumo 1'!CC154/$CP157</f>
        <v>1.3003064672592738E-2</v>
      </c>
      <c r="CD157" s="64">
        <f>'Insumo 1'!CD154/$CP157</f>
        <v>1.2549274991372029E-2</v>
      </c>
      <c r="CE157" s="64">
        <f>'Insumo 1'!CE154/$CP157</f>
        <v>1.2065232664736605E-2</v>
      </c>
      <c r="CF157" s="64">
        <f>'Insumo 1'!CF154/$CP157</f>
        <v>1.1543772592456666E-2</v>
      </c>
      <c r="CG157" s="64">
        <f>'Insumo 1'!CG154/$CP157</f>
        <v>1.1007186197469369E-2</v>
      </c>
      <c r="CH157" s="64">
        <f>'Insumo 1'!CH154/$CP157</f>
        <v>1.0471793985853706E-2</v>
      </c>
      <c r="CI157" s="64">
        <f>'Insumo 1'!CI154/$CP157</f>
        <v>9.9294357045701838E-3</v>
      </c>
      <c r="CJ157" s="64">
        <f>'Insumo 1'!CJ154/$CP157</f>
        <v>9.3536402888809225E-3</v>
      </c>
      <c r="CK157" s="64">
        <f>'Insumo 1'!CK154/$CP157</f>
        <v>8.7979469599474905E-3</v>
      </c>
      <c r="CL157" s="64">
        <f>'Insumo 1'!CL154/$CP157</f>
        <v>8.2100106799799562E-3</v>
      </c>
      <c r="CM157" s="64">
        <f>'Insumo 1'!CM154/$CP157</f>
        <v>7.5414670224271639E-3</v>
      </c>
      <c r="CN157" s="64">
        <f>'Insumo 1'!CN154/$CP157</f>
        <v>6.8082384322442268E-3</v>
      </c>
      <c r="CP157">
        <f>SUM('Insumo 1'!B154:CX154)</f>
        <v>5024.3539999999985</v>
      </c>
      <c r="CR157" s="79">
        <f t="shared" si="4"/>
        <v>0.14875683520707342</v>
      </c>
    </row>
    <row r="158" spans="1:96">
      <c r="A158">
        <f t="shared" si="5"/>
        <v>2097</v>
      </c>
      <c r="B158" s="64">
        <f>'Insumo 1'!B155/$CP158</f>
        <v>7.8396423952020993E-3</v>
      </c>
      <c r="C158" s="64">
        <f>'Insumo 1'!C155/$CP158</f>
        <v>7.9190832445336576E-3</v>
      </c>
      <c r="D158" s="64">
        <f>'Insumo 1'!D155/$CP158</f>
        <v>8.0168721072895101E-3</v>
      </c>
      <c r="E158" s="64">
        <f>'Insumo 1'!E155/$CP158</f>
        <v>8.1037731379034715E-3</v>
      </c>
      <c r="F158" s="64">
        <f>'Insumo 1'!F155/$CP158</f>
        <v>8.193698566334626E-3</v>
      </c>
      <c r="G158" s="64">
        <f>'Insumo 1'!G155/$CP158</f>
        <v>8.2848337538926568E-3</v>
      </c>
      <c r="H158" s="64">
        <f>'Insumo 1'!H155/$CP158</f>
        <v>8.3753640618872485E-3</v>
      </c>
      <c r="I158" s="64">
        <f>'Insumo 1'!I155/$CP158</f>
        <v>8.4650878637972573E-3</v>
      </c>
      <c r="J158" s="64">
        <f>'Insumo 1'!J155/$CP158</f>
        <v>8.5529970270169509E-3</v>
      </c>
      <c r="K158" s="64">
        <f>'Insumo 1'!K155/$CP158</f>
        <v>8.6314297437427769E-3</v>
      </c>
      <c r="L158" s="64">
        <f>'Insumo 1'!L155/$CP158</f>
        <v>8.6955469774672341E-3</v>
      </c>
      <c r="M158" s="64">
        <f>'Insumo 1'!M155/$CP158</f>
        <v>8.7477682464440695E-3</v>
      </c>
      <c r="N158" s="64">
        <f>'Insumo 1'!N155/$CP158</f>
        <v>8.7963602380402763E-3</v>
      </c>
      <c r="O158" s="64">
        <f>'Insumo 1'!O155/$CP158</f>
        <v>8.8415245787769985E-3</v>
      </c>
      <c r="P158" s="64">
        <f>'Insumo 1'!P155/$CP158</f>
        <v>8.870357171300889E-3</v>
      </c>
      <c r="Q158" s="64">
        <f>'Insumo 1'!Q155/$CP158</f>
        <v>8.8788254851890243E-3</v>
      </c>
      <c r="R158" s="64">
        <f>'Insumo 1'!R155/$CP158</f>
        <v>8.8721718099912042E-3</v>
      </c>
      <c r="S158" s="64">
        <f>'Insumo 1'!S155/$CP158</f>
        <v>8.8637034961030689E-3</v>
      </c>
      <c r="T158" s="64">
        <f>'Insumo 1'!T155/$CP158</f>
        <v>8.8534205435246167E-3</v>
      </c>
      <c r="U158" s="64">
        <f>'Insumo 1'!U155/$CP158</f>
        <v>8.839105060523246E-3</v>
      </c>
      <c r="V158" s="64">
        <f>'Insumo 1'!V155/$CP158</f>
        <v>8.8219668062258279E-3</v>
      </c>
      <c r="W158" s="64">
        <f>'Insumo 1'!W155/$CP158</f>
        <v>8.8046269254072659E-3</v>
      </c>
      <c r="X158" s="64">
        <f>'Insumo 1'!X155/$CP158</f>
        <v>8.7891016832790173E-3</v>
      </c>
      <c r="Y158" s="64">
        <f>'Insumo 1'!Y155/$CP158</f>
        <v>8.7751894533199364E-3</v>
      </c>
      <c r="Z158" s="64">
        <f>'Insumo 1'!Z155/$CP158</f>
        <v>8.7731731881084754E-3</v>
      </c>
      <c r="AA158" s="64">
        <f>'Insumo 1'!AA155/$CP158</f>
        <v>8.7884968037155783E-3</v>
      </c>
      <c r="AB158" s="64">
        <f>'Insumo 1'!AB155/$CP158</f>
        <v>8.8183375288451993E-3</v>
      </c>
      <c r="AC158" s="64">
        <f>'Insumo 1'!AC155/$CP158</f>
        <v>8.8530172904823269E-3</v>
      </c>
      <c r="AD158" s="64">
        <f>'Insumo 1'!AD155/$CP158</f>
        <v>8.8935442212326899E-3</v>
      </c>
      <c r="AE158" s="64">
        <f>'Insumo 1'!AE155/$CP158</f>
        <v>8.9479833819421321E-3</v>
      </c>
      <c r="AF158" s="64">
        <f>'Insumo 1'!AF155/$CP158</f>
        <v>9.0187542908644076E-3</v>
      </c>
      <c r="AG158" s="64">
        <f>'Insumo 1'!AG155/$CP158</f>
        <v>9.102832550182325E-3</v>
      </c>
      <c r="AH158" s="64">
        <f>'Insumo 1'!AH155/$CP158</f>
        <v>9.1935644846980642E-3</v>
      </c>
      <c r="AI158" s="64">
        <f>'Insumo 1'!AI155/$CP158</f>
        <v>9.2903452148481846E-3</v>
      </c>
      <c r="AJ158" s="64">
        <f>'Insumo 1'!AJ155/$CP158</f>
        <v>9.3953926323652962E-3</v>
      </c>
      <c r="AK158" s="64">
        <f>'Insumo 1'!AK155/$CP158</f>
        <v>9.5079002311648109E-3</v>
      </c>
      <c r="AL158" s="64">
        <f>'Insumo 1'!AL155/$CP158</f>
        <v>9.6262549990775645E-3</v>
      </c>
      <c r="AM158" s="64">
        <f>'Insumo 1'!AM155/$CP158</f>
        <v>9.7492471769766772E-3</v>
      </c>
      <c r="AN158" s="64">
        <f>'Insumo 1'!AN155/$CP158</f>
        <v>9.8766751383410015E-3</v>
      </c>
      <c r="AO158" s="64">
        <f>'Insumo 1'!AO155/$CP158</f>
        <v>1.0004103099705328E-2</v>
      </c>
      <c r="AP158" s="64">
        <f>'Insumo 1'!AP155/$CP158</f>
        <v>1.0129111542815901E-2</v>
      </c>
      <c r="AQ158" s="64">
        <f>'Insumo 1'!AQ155/$CP158</f>
        <v>1.0252910226799599E-2</v>
      </c>
      <c r="AR158" s="64">
        <f>'Insumo 1'!AR155/$CP158</f>
        <v>1.0378523549473608E-2</v>
      </c>
      <c r="AS158" s="64">
        <f>'Insumo 1'!AS155/$CP158</f>
        <v>1.0505548257795642E-2</v>
      </c>
      <c r="AT158" s="64">
        <f>'Insumo 1'!AT155/$CP158</f>
        <v>1.0630556700906216E-2</v>
      </c>
      <c r="AU158" s="64">
        <f>'Insumo 1'!AU155/$CP158</f>
        <v>1.0752742372720744E-2</v>
      </c>
      <c r="AV158" s="64">
        <f>'Insumo 1'!AV155/$CP158</f>
        <v>1.0872306899760374E-2</v>
      </c>
      <c r="AW158" s="64">
        <f>'Insumo 1'!AW155/$CP158</f>
        <v>1.0992274679842293E-2</v>
      </c>
      <c r="AX158" s="64">
        <f>'Insumo 1'!AX155/$CP158</f>
        <v>1.1113250592529945E-2</v>
      </c>
      <c r="AY158" s="64">
        <f>'Insumo 1'!AY155/$CP158</f>
        <v>1.1231806986963844E-2</v>
      </c>
      <c r="AZ158" s="64">
        <f>'Insumo 1'!AZ155/$CP158</f>
        <v>1.1346935730538259E-2</v>
      </c>
      <c r="BA158" s="64">
        <f>'Insumo 1'!BA155/$CP158</f>
        <v>1.1460249835422359E-2</v>
      </c>
      <c r="BB158" s="64">
        <f>'Insumo 1'!BB155/$CP158</f>
        <v>1.1575378578996773E-2</v>
      </c>
      <c r="BC158" s="64">
        <f>'Insumo 1'!BC155/$CP158</f>
        <v>1.1692120334740356E-2</v>
      </c>
      <c r="BD158" s="64">
        <f>'Insumo 1'!BD155/$CP158</f>
        <v>1.1809668596568526E-2</v>
      </c>
      <c r="BE158" s="64">
        <f>'Insumo 1'!BE155/$CP158</f>
        <v>1.1929031497087008E-2</v>
      </c>
      <c r="BF158" s="64">
        <f>'Insumo 1'!BF155/$CP158</f>
        <v>1.2050612289338097E-2</v>
      </c>
      <c r="BG158" s="64">
        <f>'Insumo 1'!BG155/$CP158</f>
        <v>1.2173806093758356E-2</v>
      </c>
      <c r="BH158" s="64">
        <f>'Insumo 1'!BH155/$CP158</f>
        <v>1.2296798271657467E-2</v>
      </c>
      <c r="BI158" s="64">
        <f>'Insumo 1'!BI155/$CP158</f>
        <v>1.2431484787783052E-2</v>
      </c>
      <c r="BJ158" s="64">
        <f>'Insumo 1'!BJ155/$CP158</f>
        <v>1.2583107931684909E-2</v>
      </c>
      <c r="BK158" s="64">
        <f>'Insumo 1'!BK155/$CP158</f>
        <v>1.27458205342498E-2</v>
      </c>
      <c r="BL158" s="64">
        <f>'Insumo 1'!BL155/$CP158</f>
        <v>1.2904298979870624E-2</v>
      </c>
      <c r="BM158" s="64">
        <f>'Insumo 1'!BM155/$CP158</f>
        <v>1.305693025637821E-2</v>
      </c>
      <c r="BN158" s="64">
        <f>'Insumo 1'!BN155/$CP158</f>
        <v>1.3215811955041326E-2</v>
      </c>
      <c r="BO158" s="64">
        <f>'Insumo 1'!BO155/$CP158</f>
        <v>1.3384170100198307E-2</v>
      </c>
      <c r="BP158" s="64">
        <f>'Insumo 1'!BP155/$CP158</f>
        <v>1.3552931498397581E-2</v>
      </c>
      <c r="BQ158" s="64">
        <f>'Insumo 1'!BQ155/$CP158</f>
        <v>1.3706167654468604E-2</v>
      </c>
      <c r="BR158" s="64">
        <f>'Insumo 1'!BR155/$CP158</f>
        <v>1.3839846037988462E-2</v>
      </c>
      <c r="BS158" s="64">
        <f>'Insumo 1'!BS155/$CP158</f>
        <v>1.3961628456760697E-2</v>
      </c>
      <c r="BT158" s="64">
        <f>'Insumo 1'!BT155/$CP158</f>
        <v>1.4070708404700729E-2</v>
      </c>
      <c r="BU158" s="64">
        <f>'Insumo 1'!BU155/$CP158</f>
        <v>1.4158617567920421E-2</v>
      </c>
      <c r="BV158" s="64">
        <f>'Insumo 1'!BV155/$CP158</f>
        <v>1.4214468114277887E-2</v>
      </c>
      <c r="BW158" s="64">
        <f>'Insumo 1'!BW155/$CP158</f>
        <v>1.4237856790730832E-2</v>
      </c>
      <c r="BX158" s="64">
        <f>'Insumo 1'!BX155/$CP158</f>
        <v>1.4207007932995484E-2</v>
      </c>
      <c r="BY158" s="64">
        <f>'Insumo 1'!BY155/$CP158</f>
        <v>1.4108614190676194E-2</v>
      </c>
      <c r="BZ158" s="64">
        <f>'Insumo 1'!BZ155/$CP158</f>
        <v>1.3948321106365055E-2</v>
      </c>
      <c r="CA158" s="64">
        <f>'Insumo 1'!CA155/$CP158</f>
        <v>1.3751936874768767E-2</v>
      </c>
      <c r="CB158" s="64">
        <f>'Insumo 1'!CB155/$CP158</f>
        <v>1.3523090773267958E-2</v>
      </c>
      <c r="CC158" s="64">
        <f>'Insumo 1'!CC155/$CP158</f>
        <v>1.3209763159406944E-2</v>
      </c>
      <c r="CD158" s="64">
        <f>'Insumo 1'!CD155/$CP158</f>
        <v>1.2791388128028816E-2</v>
      </c>
      <c r="CE158" s="64">
        <f>'Insumo 1'!CE155/$CP158</f>
        <v>1.2293975500361421E-2</v>
      </c>
      <c r="CF158" s="64">
        <f>'Insumo 1'!CF155/$CP158</f>
        <v>1.17671254006067E-2</v>
      </c>
      <c r="CG158" s="64">
        <f>'Insumo 1'!CG155/$CP158</f>
        <v>1.120418415356683E-2</v>
      </c>
      <c r="CH158" s="64">
        <f>'Insumo 1'!CH155/$CP158</f>
        <v>1.0625717664398711E-2</v>
      </c>
      <c r="CI158" s="64">
        <f>'Insumo 1'!CI155/$CP158</f>
        <v>1.0047654428272882E-2</v>
      </c>
      <c r="CJ158" s="64">
        <f>'Insumo 1'!CJ155/$CP158</f>
        <v>9.464550529118404E-3</v>
      </c>
      <c r="CK158" s="64">
        <f>'Insumo 1'!CK155/$CP158</f>
        <v>8.8407180726924155E-3</v>
      </c>
      <c r="CL158" s="64">
        <f>'Insumo 1'!CL155/$CP158</f>
        <v>8.2729377891450368E-3</v>
      </c>
      <c r="CM158" s="64">
        <f>'Insumo 1'!CM155/$CP158</f>
        <v>7.6805590700178387E-3</v>
      </c>
      <c r="CN158" s="64">
        <f>'Insumo 1'!CN155/$CP158</f>
        <v>6.9782938968660215E-3</v>
      </c>
      <c r="CP158">
        <f>SUM('Insumo 1'!B155:CX155)</f>
        <v>4959.6649999999972</v>
      </c>
      <c r="CR158" s="79">
        <f t="shared" si="4"/>
        <v>0.1481950897893306</v>
      </c>
    </row>
    <row r="159" spans="1:96">
      <c r="A159">
        <f t="shared" si="5"/>
        <v>2098</v>
      </c>
      <c r="B159" s="64">
        <f>'Insumo 1'!B156/$CP159</f>
        <v>7.803488873317414E-3</v>
      </c>
      <c r="C159" s="64">
        <f>'Insumo 1'!C156/$CP159</f>
        <v>7.8825493004071531E-3</v>
      </c>
      <c r="D159" s="64">
        <f>'Insumo 1'!D156/$CP159</f>
        <v>7.9687598953215449E-3</v>
      </c>
      <c r="E159" s="64">
        <f>'Insumo 1'!E156/$CP159</f>
        <v>8.0719266025058301E-3</v>
      </c>
      <c r="F159" s="64">
        <f>'Insumo 1'!F156/$CP159</f>
        <v>8.16263158862429E-3</v>
      </c>
      <c r="G159" s="64">
        <f>'Insumo 1'!G156/$CP159</f>
        <v>8.2547666083076787E-3</v>
      </c>
      <c r="H159" s="64">
        <f>'Insumo 1'!H156/$CP159</f>
        <v>8.3464930469725196E-3</v>
      </c>
      <c r="I159" s="64">
        <f>'Insumo 1'!I156/$CP159</f>
        <v>8.4361765805446003E-3</v>
      </c>
      <c r="J159" s="64">
        <f>'Insumo 1'!J156/$CP159</f>
        <v>8.5234086280053713E-3</v>
      </c>
      <c r="K159" s="64">
        <f>'Insumo 1'!K156/$CP159</f>
        <v>8.6090063513919353E-3</v>
      </c>
      <c r="L159" s="64">
        <f>'Insumo 1'!L156/$CP159</f>
        <v>8.6807123201477435E-3</v>
      </c>
      <c r="M159" s="64">
        <f>'Insumo 1'!M156/$CP159</f>
        <v>8.7330106905223522E-3</v>
      </c>
      <c r="N159" s="64">
        <f>'Insumo 1'!N156/$CP159</f>
        <v>8.7701915632105495E-3</v>
      </c>
      <c r="O159" s="64">
        <f>'Insumo 1'!O156/$CP159</f>
        <v>8.8034909162225082E-3</v>
      </c>
      <c r="P159" s="64">
        <f>'Insumo 1'!P156/$CP159</f>
        <v>8.8335216210860511E-3</v>
      </c>
      <c r="Q159" s="64">
        <f>'Insumo 1'!Q156/$CP159</f>
        <v>8.8494562808095634E-3</v>
      </c>
      <c r="R159" s="64">
        <f>'Insumo 1'!R156/$CP159</f>
        <v>8.848434828263186E-3</v>
      </c>
      <c r="S159" s="64">
        <f>'Insumo 1'!S156/$CP159</f>
        <v>8.8355645261788095E-3</v>
      </c>
      <c r="T159" s="64">
        <f>'Insumo 1'!T156/$CP159</f>
        <v>8.8210599000202276E-3</v>
      </c>
      <c r="U159" s="64">
        <f>'Insumo 1'!U156/$CP159</f>
        <v>8.8049209497874387E-3</v>
      </c>
      <c r="V159" s="64">
        <f>'Insumo 1'!V156/$CP159</f>
        <v>8.7879648375175454E-3</v>
      </c>
      <c r="W159" s="64">
        <f>'Insumo 1'!W156/$CP159</f>
        <v>8.77162159677548E-3</v>
      </c>
      <c r="X159" s="64">
        <f>'Insumo 1'!X156/$CP159</f>
        <v>8.757729842144726E-3</v>
      </c>
      <c r="Y159" s="64">
        <f>'Insumo 1'!Y156/$CP159</f>
        <v>8.7464938641345566E-3</v>
      </c>
      <c r="Z159" s="64">
        <f>'Insumo 1'!Z156/$CP159</f>
        <v>8.7379136627449717E-3</v>
      </c>
      <c r="AA159" s="64">
        <f>'Insumo 1'!AA156/$CP159</f>
        <v>8.7424080539490398E-3</v>
      </c>
      <c r="AB159" s="64">
        <f>'Insumo 1'!AB156/$CP159</f>
        <v>8.76528859098793E-3</v>
      </c>
      <c r="AC159" s="64">
        <f>'Insumo 1'!AC156/$CP159</f>
        <v>8.8032866257132317E-3</v>
      </c>
      <c r="AD159" s="64">
        <f>'Insumo 1'!AD156/$CP159</f>
        <v>8.8468005041889789E-3</v>
      </c>
      <c r="AE159" s="64">
        <f>'Insumo 1'!AE156/$CP159</f>
        <v>8.8966473884522761E-3</v>
      </c>
      <c r="AF159" s="64">
        <f>'Insumo 1'!AF156/$CP159</f>
        <v>8.9599774463277777E-3</v>
      </c>
      <c r="AG159" s="64">
        <f>'Insumo 1'!AG156/$CP159</f>
        <v>9.0390378734175169E-3</v>
      </c>
      <c r="AH159" s="64">
        <f>'Insumo 1'!AH156/$CP159</f>
        <v>9.130764312082356E-3</v>
      </c>
      <c r="AI159" s="64">
        <f>'Insumo 1'!AI156/$CP159</f>
        <v>9.2290280470440217E-3</v>
      </c>
      <c r="AJ159" s="64">
        <f>'Insumo 1'!AJ156/$CP159</f>
        <v>9.3336247877932356E-3</v>
      </c>
      <c r="AK159" s="64">
        <f>'Insumo 1'!AK156/$CP159</f>
        <v>9.4451674058578291E-3</v>
      </c>
      <c r="AL159" s="64">
        <f>'Insumo 1'!AL156/$CP159</f>
        <v>9.5622258676728682E-3</v>
      </c>
      <c r="AM159" s="64">
        <f>'Insumo 1'!AM156/$CP159</f>
        <v>9.6839830112012502E-3</v>
      </c>
      <c r="AN159" s="64">
        <f>'Insumo 1'!AN156/$CP159</f>
        <v>9.8104388364429768E-3</v>
      </c>
      <c r="AO159" s="64">
        <f>'Insumo 1'!AO156/$CP159</f>
        <v>9.940571890851669E-3</v>
      </c>
      <c r="AP159" s="64">
        <f>'Insumo 1'!AP156/$CP159</f>
        <v>1.0070909235769636E-2</v>
      </c>
      <c r="AQ159" s="64">
        <f>'Insumo 1'!AQ156/$CP159</f>
        <v>1.0199612256613397E-2</v>
      </c>
      <c r="AR159" s="64">
        <f>'Insumo 1'!AR156/$CP159</f>
        <v>1.0327089534401503E-2</v>
      </c>
      <c r="AS159" s="64">
        <f>'Insumo 1'!AS156/$CP159</f>
        <v>1.0456201136263815E-2</v>
      </c>
      <c r="AT159" s="64">
        <f>'Insumo 1'!AT156/$CP159</f>
        <v>1.0586538481181781E-2</v>
      </c>
      <c r="AU159" s="64">
        <f>'Insumo 1'!AU156/$CP159</f>
        <v>1.0714832921006992E-2</v>
      </c>
      <c r="AV159" s="64">
        <f>'Insumo 1'!AV156/$CP159</f>
        <v>1.0840267293702339E-2</v>
      </c>
      <c r="AW159" s="64">
        <f>'Insumo 1'!AW156/$CP159</f>
        <v>1.0963045889777102E-2</v>
      </c>
      <c r="AX159" s="64">
        <f>'Insumo 1'!AX156/$CP159</f>
        <v>1.1086437357379691E-2</v>
      </c>
      <c r="AY159" s="64">
        <f>'Insumo 1'!AY156/$CP159</f>
        <v>1.1210237406000833E-2</v>
      </c>
      <c r="AZ159" s="64">
        <f>'Insumo 1'!AZ156/$CP159</f>
        <v>1.1331381678001387E-2</v>
      </c>
      <c r="BA159" s="64">
        <f>'Insumo 1'!BA156/$CP159</f>
        <v>1.1448235849307152E-2</v>
      </c>
      <c r="BB159" s="64">
        <f>'Insumo 1'!BB156/$CP159</f>
        <v>1.1563251406029432E-2</v>
      </c>
      <c r="BC159" s="64">
        <f>'Insumo 1'!BC156/$CP159</f>
        <v>1.1679288415298094E-2</v>
      </c>
      <c r="BD159" s="64">
        <f>'Insumo 1'!BD156/$CP159</f>
        <v>1.1796959748640961E-2</v>
      </c>
      <c r="BE159" s="64">
        <f>'Insumo 1'!BE156/$CP159</f>
        <v>1.1915652534530205E-2</v>
      </c>
      <c r="BF159" s="64">
        <f>'Insumo 1'!BF156/$CP159</f>
        <v>1.2035366772965831E-2</v>
      </c>
      <c r="BG159" s="64">
        <f>'Insumo 1'!BG156/$CP159</f>
        <v>1.2157328207003489E-2</v>
      </c>
      <c r="BH159" s="64">
        <f>'Insumo 1'!BH156/$CP159</f>
        <v>1.2280311093587529E-2</v>
      </c>
      <c r="BI159" s="64">
        <f>'Insumo 1'!BI156/$CP159</f>
        <v>1.2402681108643739E-2</v>
      </c>
      <c r="BJ159" s="64">
        <f>'Insumo 1'!BJ156/$CP159</f>
        <v>1.2536491392219394E-2</v>
      </c>
      <c r="BK159" s="64">
        <f>'Insumo 1'!BK156/$CP159</f>
        <v>1.2687462078574218E-2</v>
      </c>
      <c r="BL159" s="64">
        <f>'Insumo 1'!BL156/$CP159</f>
        <v>1.2849055871411386E-2</v>
      </c>
      <c r="BM159" s="64">
        <f>'Insumo 1'!BM156/$CP159</f>
        <v>1.300533811100738E-2</v>
      </c>
      <c r="BN159" s="64">
        <f>'Insumo 1'!BN156/$CP159</f>
        <v>1.3154878763797274E-2</v>
      </c>
      <c r="BO159" s="64">
        <f>'Insumo 1'!BO156/$CP159</f>
        <v>1.3310139550846891E-2</v>
      </c>
      <c r="BP159" s="64">
        <f>'Insumo 1'!BP156/$CP159</f>
        <v>1.3474389120304639E-2</v>
      </c>
      <c r="BQ159" s="64">
        <f>'Insumo 1'!BQ156/$CP159</f>
        <v>1.3638434399253118E-2</v>
      </c>
      <c r="BR159" s="64">
        <f>'Insumo 1'!BR156/$CP159</f>
        <v>1.3785114984913149E-2</v>
      </c>
      <c r="BS159" s="64">
        <f>'Insumo 1'!BS156/$CP159</f>
        <v>1.3910753648117773E-2</v>
      </c>
      <c r="BT159" s="64">
        <f>'Insumo 1'!BT156/$CP159</f>
        <v>1.4022704847200917E-2</v>
      </c>
      <c r="BU159" s="64">
        <f>'Insumo 1'!BU156/$CP159</f>
        <v>1.4120560001144032E-2</v>
      </c>
      <c r="BV159" s="64">
        <f>'Insumo 1'!BV156/$CP159</f>
        <v>1.419471745601115E-2</v>
      </c>
      <c r="BW159" s="64">
        <f>'Insumo 1'!BW156/$CP159</f>
        <v>1.4234962686338485E-2</v>
      </c>
      <c r="BX159" s="64">
        <f>'Insumo 1'!BX156/$CP159</f>
        <v>1.4241091401616756E-2</v>
      </c>
      <c r="BY159" s="64">
        <f>'Insumo 1'!BY156/$CP159</f>
        <v>1.4188588740732876E-2</v>
      </c>
      <c r="BZ159" s="64">
        <f>'Insumo 1'!BZ156/$CP159</f>
        <v>1.4063562949056078E-2</v>
      </c>
      <c r="CA159" s="64">
        <f>'Insumo 1'!CA156/$CP159</f>
        <v>1.3872551322883198E-2</v>
      </c>
      <c r="CB159" s="64">
        <f>'Insumo 1'!CB156/$CP159</f>
        <v>1.3643950243003565E-2</v>
      </c>
      <c r="CC159" s="64">
        <f>'Insumo 1'!CC156/$CP159</f>
        <v>1.3382049810111974E-2</v>
      </c>
      <c r="CD159" s="64">
        <f>'Insumo 1'!CD156/$CP159</f>
        <v>1.3031691586703959E-2</v>
      </c>
      <c r="CE159" s="64">
        <f>'Insumo 1'!CE156/$CP159</f>
        <v>1.2571425069305558E-2</v>
      </c>
      <c r="CF159" s="64">
        <f>'Insumo 1'!CF156/$CP159</f>
        <v>1.2029646638706109E-2</v>
      </c>
      <c r="CG159" s="64">
        <f>'Insumo 1'!CG156/$CP159</f>
        <v>1.1458858955789493E-2</v>
      </c>
      <c r="CH159" s="64">
        <f>'Insumo 1'!CH156/$CP159</f>
        <v>1.0853546176805267E-2</v>
      </c>
      <c r="CI159" s="64">
        <f>'Insumo 1'!CI156/$CP159</f>
        <v>1.0231890157078975E-2</v>
      </c>
      <c r="CJ159" s="64">
        <f>'Insumo 1'!CJ156/$CP159</f>
        <v>9.6104384278619583E-3</v>
      </c>
      <c r="CK159" s="64">
        <f>'Insumo 1'!CK156/$CP159</f>
        <v>8.9849008884594281E-3</v>
      </c>
      <c r="CL159" s="64">
        <f>'Insumo 1'!CL156/$CP159</f>
        <v>8.3119679509049069E-3</v>
      </c>
      <c r="CM159" s="64">
        <f>'Insumo 1'!CM156/$CP159</f>
        <v>7.7319871950708805E-3</v>
      </c>
      <c r="CN159" s="64">
        <f>'Insumo 1'!CN156/$CP159</f>
        <v>7.1356631984947896E-3</v>
      </c>
      <c r="CP159">
        <f>SUM('Insumo 1'!B156:CX156)</f>
        <v>4894.9899999999989</v>
      </c>
      <c r="CR159" s="79">
        <f t="shared" si="4"/>
        <v>0.14770980124576355</v>
      </c>
    </row>
    <row r="160" spans="1:96">
      <c r="A160">
        <f t="shared" si="5"/>
        <v>2099</v>
      </c>
      <c r="B160" s="64">
        <f>'Insumo 1'!B157/$CP160</f>
        <v>7.7632759782504095E-3</v>
      </c>
      <c r="C160" s="64">
        <f>'Insumo 1'!C157/$CP160</f>
        <v>7.842357882882187E-3</v>
      </c>
      <c r="D160" s="64">
        <f>'Insumo 1'!D157/$CP160</f>
        <v>7.9290995531458384E-3</v>
      </c>
      <c r="E160" s="64">
        <f>'Insumo 1'!E157/$CP160</f>
        <v>8.0216378028065832E-3</v>
      </c>
      <c r="F160" s="64">
        <f>'Insumo 1'!F157/$CP160</f>
        <v>8.1251481491832547E-3</v>
      </c>
      <c r="G160" s="64">
        <f>'Insumo 1'!G157/$CP160</f>
        <v>8.2199636264642887E-3</v>
      </c>
      <c r="H160" s="64">
        <f>'Insumo 1'!H157/$CP160</f>
        <v>8.3145720830525641E-3</v>
      </c>
      <c r="I160" s="64">
        <f>'Insumo 1'!I157/$CP160</f>
        <v>8.4066962913278039E-3</v>
      </c>
      <c r="J160" s="64">
        <f>'Insumo 1'!J157/$CP160</f>
        <v>8.4950941271334807E-3</v>
      </c>
      <c r="K160" s="64">
        <f>'Insumo 1'!K157/$CP160</f>
        <v>8.580179631855105E-3</v>
      </c>
      <c r="L160" s="64">
        <f>'Insumo 1'!L157/$CP160</f>
        <v>8.6627808882636902E-3</v>
      </c>
      <c r="M160" s="64">
        <f>'Insumo 1'!M157/$CP160</f>
        <v>8.7279924064809934E-3</v>
      </c>
      <c r="N160" s="64">
        <f>'Insumo 1'!N157/$CP160</f>
        <v>8.7679474001823906E-3</v>
      </c>
      <c r="O160" s="64">
        <f>'Insumo 1'!O157/$CP160</f>
        <v>8.7896845729214905E-3</v>
      </c>
      <c r="P160" s="64">
        <f>'Insumo 1'!P157/$CP160</f>
        <v>8.8076953731910327E-3</v>
      </c>
      <c r="Q160" s="64">
        <f>'Insumo 1'!Q157/$CP160</f>
        <v>8.821979800991012E-3</v>
      </c>
      <c r="R160" s="64">
        <f>'Insumo 1'!R157/$CP160</f>
        <v>8.8244640493040528E-3</v>
      </c>
      <c r="S160" s="64">
        <f>'Insumo 1'!S157/$CP160</f>
        <v>8.8139059939736329E-3</v>
      </c>
      <c r="T160" s="64">
        <f>'Insumo 1'!T157/$CP160</f>
        <v>8.7944460488548187E-3</v>
      </c>
      <c r="U160" s="64">
        <f>'Insumo 1'!U157/$CP160</f>
        <v>8.7735369588867306E-3</v>
      </c>
      <c r="V160" s="64">
        <f>'Insumo 1'!V157/$CP160</f>
        <v>8.751799786147629E-3</v>
      </c>
      <c r="W160" s="64">
        <f>'Insumo 1'!W157/$CP160</f>
        <v>8.7319257996433079E-3</v>
      </c>
      <c r="X160" s="64">
        <f>'Insumo 1'!X157/$CP160</f>
        <v>8.7163992476868065E-3</v>
      </c>
      <c r="Y160" s="64">
        <f>'Insumo 1'!Y157/$CP160</f>
        <v>8.70604821304914E-3</v>
      </c>
      <c r="Z160" s="64">
        <f>'Insumo 1'!Z157/$CP160</f>
        <v>8.6992165301882796E-3</v>
      </c>
      <c r="AA160" s="64">
        <f>'Insumo 1'!AA157/$CP160</f>
        <v>8.6961112197969787E-3</v>
      </c>
      <c r="AB160" s="64">
        <f>'Insumo 1'!AB157/$CP160</f>
        <v>8.7074973578984121E-3</v>
      </c>
      <c r="AC160" s="64">
        <f>'Insumo 1'!AC157/$CP160</f>
        <v>8.7379293997331547E-3</v>
      </c>
      <c r="AD160" s="64">
        <f>'Insumo 1'!AD157/$CP160</f>
        <v>8.7843020349099039E-3</v>
      </c>
      <c r="AE160" s="64">
        <f>'Insumo 1'!AE157/$CP160</f>
        <v>8.8368852908692532E-3</v>
      </c>
      <c r="AF160" s="64">
        <f>'Insumo 1'!AF157/$CP160</f>
        <v>8.8960932089967096E-3</v>
      </c>
      <c r="AG160" s="64">
        <f>'Insumo 1'!AG157/$CP160</f>
        <v>8.96855045146038E-3</v>
      </c>
      <c r="AH160" s="64">
        <f>'Insumo 1'!AH157/$CP160</f>
        <v>9.056120204495045E-3</v>
      </c>
      <c r="AI160" s="64">
        <f>'Insumo 1'!AI157/$CP160</f>
        <v>9.1556971577094037E-3</v>
      </c>
      <c r="AJ160" s="64">
        <f>'Insumo 1'!AJ157/$CP160</f>
        <v>9.2616917523991159E-3</v>
      </c>
      <c r="AK160" s="64">
        <f>'Insumo 1'!AK157/$CP160</f>
        <v>9.3745180299496886E-3</v>
      </c>
      <c r="AL160" s="64">
        <f>'Insumo 1'!AL157/$CP160</f>
        <v>9.4925198248190946E-3</v>
      </c>
      <c r="AM160" s="64">
        <f>'Insumo 1'!AM157/$CP160</f>
        <v>9.6142479921580617E-3</v>
      </c>
      <c r="AN160" s="64">
        <f>'Insumo 1'!AN157/$CP160</f>
        <v>9.7394955112738331E-3</v>
      </c>
      <c r="AO160" s="64">
        <f>'Insumo 1'!AO157/$CP160</f>
        <v>9.8690904649374276E-3</v>
      </c>
      <c r="AP160" s="64">
        <f>'Insumo 1'!AP157/$CP160</f>
        <v>1.0001997749685075E-2</v>
      </c>
      <c r="AQ160" s="64">
        <f>'Insumo 1'!AQ157/$CP160</f>
        <v>1.0135526096510982E-2</v>
      </c>
      <c r="AR160" s="64">
        <f>'Insumo 1'!AR157/$CP160</f>
        <v>1.0267812319180369E-2</v>
      </c>
      <c r="AS160" s="64">
        <f>'Insumo 1'!AS157/$CP160</f>
        <v>1.0399270459078742E-2</v>
      </c>
      <c r="AT160" s="64">
        <f>'Insumo 1'!AT157/$CP160</f>
        <v>1.0531970723133636E-2</v>
      </c>
      <c r="AU160" s="64">
        <f>'Insumo 1'!AU157/$CP160</f>
        <v>1.0665499069959542E-2</v>
      </c>
      <c r="AV160" s="64">
        <f>'Insumo 1'!AV157/$CP160</f>
        <v>1.079716423055067E-2</v>
      </c>
      <c r="AW160" s="64">
        <f>'Insumo 1'!AW157/$CP160</f>
        <v>1.0925724080750498E-2</v>
      </c>
      <c r="AX160" s="64">
        <f>'Insumo 1'!AX157/$CP160</f>
        <v>1.1052006703330038E-2</v>
      </c>
      <c r="AY160" s="64">
        <f>'Insumo 1'!AY157/$CP160</f>
        <v>1.117849634660233E-2</v>
      </c>
      <c r="AZ160" s="64">
        <f>'Insumo 1'!AZ157/$CP160</f>
        <v>1.1305607051952883E-2</v>
      </c>
      <c r="BA160" s="64">
        <f>'Insumo 1'!BA157/$CP160</f>
        <v>1.1428991384833876E-2</v>
      </c>
      <c r="BB160" s="64">
        <f>'Insumo 1'!BB157/$CP160</f>
        <v>1.1547821262474296E-2</v>
      </c>
      <c r="BC160" s="64">
        <f>'Insumo 1'!BC157/$CP160</f>
        <v>1.1664166891801676E-2</v>
      </c>
      <c r="BD160" s="64">
        <f>'Insumo 1'!BD157/$CP160</f>
        <v>1.1781547624592822E-2</v>
      </c>
      <c r="BE160" s="64">
        <f>'Insumo 1'!BE157/$CP160</f>
        <v>1.1899963460847734E-2</v>
      </c>
      <c r="BF160" s="64">
        <f>'Insumo 1'!BF157/$CP160</f>
        <v>1.2019207379873661E-2</v>
      </c>
      <c r="BG160" s="64">
        <f>'Insumo 1'!BG157/$CP160</f>
        <v>1.2139693423056108E-2</v>
      </c>
      <c r="BH160" s="64">
        <f>'Insumo 1'!BH157/$CP160</f>
        <v>1.2262042652473335E-2</v>
      </c>
      <c r="BI160" s="64">
        <f>'Insumo 1'!BI157/$CP160</f>
        <v>1.2384805923276067E-2</v>
      </c>
      <c r="BJ160" s="64">
        <f>'Insumo 1'!BJ157/$CP160</f>
        <v>1.2506534090615033E-2</v>
      </c>
      <c r="BK160" s="64">
        <f>'Insumo 1'!BK157/$CP160</f>
        <v>1.2639648396055433E-2</v>
      </c>
      <c r="BL160" s="64">
        <f>'Insumo 1'!BL157/$CP160</f>
        <v>1.2789531377608855E-2</v>
      </c>
      <c r="BM160" s="64">
        <f>'Insumo 1'!BM157/$CP160</f>
        <v>1.2949765393799943E-2</v>
      </c>
      <c r="BN160" s="64">
        <f>'Insumo 1'!BN157/$CP160</f>
        <v>1.3103581768515678E-2</v>
      </c>
      <c r="BO160" s="64">
        <f>'Insumo 1'!BO157/$CP160</f>
        <v>1.3250152418985047E-2</v>
      </c>
      <c r="BP160" s="64">
        <f>'Insumo 1'!BP157/$CP160</f>
        <v>1.3401691566080495E-2</v>
      </c>
      <c r="BQ160" s="64">
        <f>'Insumo 1'!BQ157/$CP160</f>
        <v>1.3561718561578829E-2</v>
      </c>
      <c r="BR160" s="64">
        <f>'Insumo 1'!BR157/$CP160</f>
        <v>1.3720710453613397E-2</v>
      </c>
      <c r="BS160" s="64">
        <f>'Insumo 1'!BS157/$CP160</f>
        <v>1.3860656441914658E-2</v>
      </c>
      <c r="BT160" s="64">
        <f>'Insumo 1'!BT157/$CP160</f>
        <v>1.3978037174705804E-2</v>
      </c>
      <c r="BU160" s="64">
        <f>'Insumo 1'!BU157/$CP160</f>
        <v>1.4080098376233204E-2</v>
      </c>
      <c r="BV160" s="64">
        <f>'Insumo 1'!BV157/$CP160</f>
        <v>1.416601196372584E-2</v>
      </c>
      <c r="BW160" s="64">
        <f>'Insumo 1'!BW157/$CP160</f>
        <v>1.4226254985317063E-2</v>
      </c>
      <c r="BX160" s="64">
        <f>'Insumo 1'!BX157/$CP160</f>
        <v>1.4250476406369205E-2</v>
      </c>
      <c r="BY160" s="64">
        <f>'Insumo 1'!BY157/$CP160</f>
        <v>1.4238469206189514E-2</v>
      </c>
      <c r="BZ160" s="64">
        <f>'Insumo 1'!BZ157/$CP160</f>
        <v>1.4163941756798309E-2</v>
      </c>
      <c r="CA160" s="64">
        <f>'Insumo 1'!CA157/$CP160</f>
        <v>1.4011574526931846E-2</v>
      </c>
      <c r="CB160" s="64">
        <f>'Insumo 1'!CB157/$CP160</f>
        <v>1.3789027282222002E-2</v>
      </c>
      <c r="CC160" s="64">
        <f>'Insumo 1'!CC157/$CP160</f>
        <v>1.352776716796728E-2</v>
      </c>
      <c r="CD160" s="64">
        <f>'Insumo 1'!CD157/$CP160</f>
        <v>1.3231727577329998E-2</v>
      </c>
      <c r="CE160" s="64">
        <f>'Insumo 1'!CE157/$CP160</f>
        <v>1.2843563778417479E-2</v>
      </c>
      <c r="CF160" s="64">
        <f>'Insumo 1'!CF157/$CP160</f>
        <v>1.2340710515719604E-2</v>
      </c>
      <c r="CG160" s="64">
        <f>'Insumo 1'!CG157/$CP160</f>
        <v>1.1753185789685615E-2</v>
      </c>
      <c r="CH160" s="64">
        <f>'Insumo 1'!CH157/$CP160</f>
        <v>1.1137299228744416E-2</v>
      </c>
      <c r="CI160" s="64">
        <f>'Insumo 1'!CI157/$CP160</f>
        <v>1.0488703398348186E-2</v>
      </c>
      <c r="CJ160" s="64">
        <f>'Insumo 1'!CJ157/$CP160</f>
        <v>9.8235459125316921E-3</v>
      </c>
      <c r="CK160" s="64">
        <f>'Insumo 1'!CK157/$CP160</f>
        <v>9.1575603439441825E-3</v>
      </c>
      <c r="CL160" s="64">
        <f>'Insumo 1'!CL157/$CP160</f>
        <v>8.4888835063508822E-3</v>
      </c>
      <c r="CM160" s="64">
        <f>'Insumo 1'!CM157/$CP160</f>
        <v>7.7655532058706969E-3</v>
      </c>
      <c r="CN160" s="64">
        <f>'Insumo 1'!CN157/$CP160</f>
        <v>7.1734740245961324E-3</v>
      </c>
      <c r="CP160">
        <f>SUM('Insumo 1'!B157:CX157)</f>
        <v>4830.4349999999977</v>
      </c>
      <c r="CR160" s="79">
        <f t="shared" si="4"/>
        <v>0.147284664838674</v>
      </c>
    </row>
    <row r="161" spans="1:96">
      <c r="A161">
        <f t="shared" si="5"/>
        <v>2100</v>
      </c>
      <c r="B161" s="64">
        <f>'Insumo 1'!B158/$CP161</f>
        <v>7.7164058757733583E-3</v>
      </c>
      <c r="C161" s="64">
        <f>'Insumo 1'!C158/$CP161</f>
        <v>7.7969752494660731E-3</v>
      </c>
      <c r="D161" s="64">
        <f>'Insumo 1'!D158/$CP161</f>
        <v>7.8853078180198041E-3</v>
      </c>
      <c r="E161" s="64">
        <f>'Insumo 1'!E158/$CP161</f>
        <v>7.9790956045839804E-3</v>
      </c>
      <c r="F161" s="64">
        <f>'Insumo 1'!F158/$CP161</f>
        <v>8.0762404483853516E-3</v>
      </c>
      <c r="G161" s="64">
        <f>'Insumo 1'!G158/$CP161</f>
        <v>8.1754834529599724E-3</v>
      </c>
      <c r="H161" s="64">
        <f>'Insumo 1'!H158/$CP161</f>
        <v>8.2743068253799418E-3</v>
      </c>
      <c r="I161" s="64">
        <f>'Insumo 1'!I158/$CP161</f>
        <v>8.37124185310399E-3</v>
      </c>
      <c r="J161" s="64">
        <f>'Insumo 1'!J158/$CP161</f>
        <v>8.4639805592815424E-3</v>
      </c>
      <c r="K161" s="64">
        <f>'Insumo 1'!K158/$CP161</f>
        <v>8.5510542313713255E-3</v>
      </c>
      <c r="L161" s="64">
        <f>'Insumo 1'!L158/$CP161</f>
        <v>8.6339315819146112E-3</v>
      </c>
      <c r="M161" s="64">
        <f>'Insumo 1'!M158/$CP161</f>
        <v>8.7136616912980268E-3</v>
      </c>
      <c r="N161" s="64">
        <f>'Insumo 1'!N158/$CP161</f>
        <v>8.7717807447169911E-3</v>
      </c>
      <c r="O161" s="64">
        <f>'Insumo 1'!O158/$CP161</f>
        <v>8.7992666508465364E-3</v>
      </c>
      <c r="P161" s="64">
        <f>'Insumo 1'!P158/$CP161</f>
        <v>8.8047218688569809E-3</v>
      </c>
      <c r="Q161" s="64">
        <f>'Insumo 1'!Q158/$CP161</f>
        <v>8.8072396617848783E-3</v>
      </c>
      <c r="R161" s="64">
        <f>'Insumo 1'!R158/$CP161</f>
        <v>8.8053513170889552E-3</v>
      </c>
      <c r="S161" s="64">
        <f>'Insumo 1'!S158/$CP161</f>
        <v>8.7942310649907415E-3</v>
      </c>
      <c r="T161" s="64">
        <f>'Insumo 1'!T158/$CP161</f>
        <v>8.7736690894129141E-3</v>
      </c>
      <c r="U161" s="64">
        <f>'Insumo 1'!U158/$CP161</f>
        <v>8.7476518958246405E-3</v>
      </c>
      <c r="V161" s="64">
        <f>'Insumo 1'!V158/$CP161</f>
        <v>8.72037580577242E-3</v>
      </c>
      <c r="W161" s="64">
        <f>'Insumo 1'!W158/$CP161</f>
        <v>8.6926800835655498E-3</v>
      </c>
      <c r="X161" s="64">
        <f>'Insumo 1'!X158/$CP161</f>
        <v>8.6696003150598232E-3</v>
      </c>
      <c r="Y161" s="64">
        <f>'Insumo 1'!Y158/$CP161</f>
        <v>8.6549131896470899E-3</v>
      </c>
      <c r="Z161" s="64">
        <f>'Insumo 1'!Z158/$CP161</f>
        <v>8.6486187073273463E-3</v>
      </c>
      <c r="AA161" s="64">
        <f>'Insumo 1'!AA158/$CP161</f>
        <v>8.6463107304767736E-3</v>
      </c>
      <c r="AB161" s="64">
        <f>'Insumo 1'!AB158/$CP161</f>
        <v>8.6488285234046693E-3</v>
      </c>
      <c r="AC161" s="64">
        <f>'Insumo 1'!AC158/$CP161</f>
        <v>8.6668727060546027E-3</v>
      </c>
      <c r="AD161" s="64">
        <f>'Insumo 1'!AD158/$CP161</f>
        <v>8.7050592321277105E-3</v>
      </c>
      <c r="AE161" s="64">
        <f>'Insumo 1'!AE158/$CP161</f>
        <v>8.760031044386803E-3</v>
      </c>
      <c r="AF161" s="64">
        <f>'Insumo 1'!AF158/$CP161</f>
        <v>8.8219267871976117E-3</v>
      </c>
      <c r="AG161" s="64">
        <f>'Insumo 1'!AG158/$CP161</f>
        <v>8.8909562766374649E-3</v>
      </c>
      <c r="AH161" s="64">
        <f>'Insumo 1'!AH158/$CP161</f>
        <v>8.9727845467941283E-3</v>
      </c>
      <c r="AI161" s="64">
        <f>'Insumo 1'!AI158/$CP161</f>
        <v>9.0688803102088756E-3</v>
      </c>
      <c r="AJ161" s="64">
        <f>'Insumo 1'!AJ158/$CP161</f>
        <v>9.1763061417991631E-3</v>
      </c>
      <c r="AK161" s="64">
        <f>'Insumo 1'!AK158/$CP161</f>
        <v>9.290446087863842E-3</v>
      </c>
      <c r="AL161" s="64">
        <f>'Insumo 1'!AL158/$CP161</f>
        <v>9.4113001484029124E-3</v>
      </c>
      <c r="AM161" s="64">
        <f>'Insumo 1'!AM158/$CP161</f>
        <v>9.5359308983338307E-3</v>
      </c>
      <c r="AN161" s="64">
        <f>'Insumo 1'!AN158/$CP161</f>
        <v>9.6624499929606738E-3</v>
      </c>
      <c r="AO161" s="64">
        <f>'Insumo 1'!AO158/$CP161</f>
        <v>9.7910672483607613E-3</v>
      </c>
      <c r="AP161" s="64">
        <f>'Insumo 1'!AP158/$CP161</f>
        <v>9.9238808253073463E-3</v>
      </c>
      <c r="AQ161" s="64">
        <f>'Insumo 1'!AQ158/$CP161</f>
        <v>1.0059631827336478E-2</v>
      </c>
      <c r="AR161" s="64">
        <f>'Insumo 1'!AR158/$CP161</f>
        <v>1.0196222093674908E-2</v>
      </c>
      <c r="AS161" s="64">
        <f>'Insumo 1'!AS158/$CP161</f>
        <v>1.0332182911781364E-2</v>
      </c>
      <c r="AT161" s="64">
        <f>'Insumo 1'!AT158/$CP161</f>
        <v>1.0467514281655847E-2</v>
      </c>
      <c r="AU161" s="64">
        <f>'Insumo 1'!AU158/$CP161</f>
        <v>1.0603894731916952E-2</v>
      </c>
      <c r="AV161" s="64">
        <f>'Insumo 1'!AV158/$CP161</f>
        <v>1.0740694814332707E-2</v>
      </c>
      <c r="AW161" s="64">
        <f>'Insumo 1'!AW158/$CP161</f>
        <v>1.087560655205254E-2</v>
      </c>
      <c r="AX161" s="64">
        <f>'Insumo 1'!AX158/$CP161</f>
        <v>1.1007790680767149E-2</v>
      </c>
      <c r="AY161" s="64">
        <f>'Insumo 1'!AY158/$CP161</f>
        <v>1.1137666832631185E-2</v>
      </c>
      <c r="AZ161" s="64">
        <f>'Insumo 1'!AZ158/$CP161</f>
        <v>1.1267123352340576E-2</v>
      </c>
      <c r="BA161" s="64">
        <f>'Insumo 1'!BA158/$CP161</f>
        <v>1.1396999504204613E-2</v>
      </c>
      <c r="BB161" s="64">
        <f>'Insumo 1'!BB158/$CP161</f>
        <v>1.1522889150599479E-2</v>
      </c>
      <c r="BC161" s="64">
        <f>'Insumo 1'!BC158/$CP161</f>
        <v>1.1643953027215876E-2</v>
      </c>
      <c r="BD161" s="64">
        <f>'Insumo 1'!BD158/$CP161</f>
        <v>1.1761659846595076E-2</v>
      </c>
      <c r="BE161" s="64">
        <f>'Insumo 1'!BE158/$CP161</f>
        <v>1.1879996114206251E-2</v>
      </c>
      <c r="BF161" s="64">
        <f>'Insumo 1'!BF158/$CP161</f>
        <v>1.1999381462204049E-2</v>
      </c>
      <c r="BG161" s="64">
        <f>'Insumo 1'!BG158/$CP161</f>
        <v>1.2119186442356497E-2</v>
      </c>
      <c r="BH161" s="64">
        <f>'Insumo 1'!BH158/$CP161</f>
        <v>1.2240250318972894E-2</v>
      </c>
      <c r="BI161" s="64">
        <f>'Insumo 1'!BI158/$CP161</f>
        <v>1.2362782908130565E-2</v>
      </c>
      <c r="BJ161" s="64">
        <f>'Insumo 1'!BJ158/$CP161</f>
        <v>1.2485315497288235E-2</v>
      </c>
      <c r="BK161" s="64">
        <f>'Insumo 1'!BK158/$CP161</f>
        <v>1.2606169557827307E-2</v>
      </c>
      <c r="BL161" s="64">
        <f>'Insumo 1'!BL158/$CP161</f>
        <v>1.2738143870464593E-2</v>
      </c>
      <c r="BM161" s="64">
        <f>'Insumo 1'!BM158/$CP161</f>
        <v>1.2887113285365185E-2</v>
      </c>
      <c r="BN161" s="64">
        <f>'Insumo 1'!BN158/$CP161</f>
        <v>1.3045734239822717E-2</v>
      </c>
      <c r="BO161" s="64">
        <f>'Insumo 1'!BO158/$CP161</f>
        <v>1.3197641079805858E-2</v>
      </c>
      <c r="BP161" s="64">
        <f>'Insumo 1'!BP158/$CP161</f>
        <v>1.3340735644541354E-2</v>
      </c>
      <c r="BQ161" s="64">
        <f>'Insumo 1'!BQ158/$CP161</f>
        <v>1.3488236346900674E-2</v>
      </c>
      <c r="BR161" s="64">
        <f>'Insumo 1'!BR158/$CP161</f>
        <v>1.3643710060198334E-2</v>
      </c>
      <c r="BS161" s="64">
        <f>'Insumo 1'!BS158/$CP161</f>
        <v>1.3797715060954721E-2</v>
      </c>
      <c r="BT161" s="64">
        <f>'Insumo 1'!BT158/$CP161</f>
        <v>1.3930738453978629E-2</v>
      </c>
      <c r="BU161" s="64">
        <f>'Insumo 1'!BU158/$CP161</f>
        <v>1.4039423182032865E-2</v>
      </c>
      <c r="BV161" s="64">
        <f>'Insumo 1'!BV158/$CP161</f>
        <v>1.4130902991746469E-2</v>
      </c>
      <c r="BW161" s="64">
        <f>'Insumo 1'!BW158/$CP161</f>
        <v>1.4204758250964789E-2</v>
      </c>
      <c r="BX161" s="64">
        <f>'Insumo 1'!BX158/$CP161</f>
        <v>1.4250707971898917E-2</v>
      </c>
      <c r="BY161" s="64">
        <f>'Insumo 1'!BY158/$CP161</f>
        <v>1.4258471166759932E-2</v>
      </c>
      <c r="BZ161" s="64">
        <f>'Insumo 1'!BZ158/$CP161</f>
        <v>1.422804783554784E-2</v>
      </c>
      <c r="CA161" s="64">
        <f>'Insumo 1'!CA158/$CP161</f>
        <v>1.4131112807823792E-2</v>
      </c>
      <c r="CB161" s="64">
        <f>'Insumo 1'!CB158/$CP161</f>
        <v>1.3950670981324484E-2</v>
      </c>
      <c r="CC161" s="64">
        <f>'Insumo 1'!CC158/$CP161</f>
        <v>1.3695954263452203E-2</v>
      </c>
      <c r="CD161" s="64">
        <f>'Insumo 1'!CD158/$CP161</f>
        <v>1.3400743042656241E-2</v>
      </c>
      <c r="CE161" s="64">
        <f>'Insumo 1'!CE158/$CP161</f>
        <v>1.3070072904792391E-2</v>
      </c>
      <c r="CF161" s="64">
        <f>'Insumo 1'!CF158/$CP161</f>
        <v>1.2643097187436468E-2</v>
      </c>
      <c r="CG161" s="64">
        <f>'Insumo 1'!CG158/$CP161</f>
        <v>1.2096945938160072E-2</v>
      </c>
      <c r="CH161" s="64">
        <f>'Insumo 1'!CH158/$CP161</f>
        <v>1.1462881752484593E-2</v>
      </c>
      <c r="CI161" s="64">
        <f>'Insumo 1'!CI158/$CP161</f>
        <v>1.0801541476756892E-2</v>
      </c>
      <c r="CJ161" s="64">
        <f>'Insumo 1'!CJ158/$CP161</f>
        <v>1.010851897335315E-2</v>
      </c>
      <c r="CK161" s="64">
        <f>'Insumo 1'!CK158/$CP161</f>
        <v>9.3987111837634269E-3</v>
      </c>
      <c r="CL161" s="64">
        <f>'Insumo 1'!CL158/$CP161</f>
        <v>8.6874346816324301E-3</v>
      </c>
      <c r="CM161" s="64">
        <f>'Insumo 1'!CM158/$CP161</f>
        <v>7.9748992830374846E-3</v>
      </c>
      <c r="CN161" s="64">
        <f>'Insumo 1'!CN158/$CP161</f>
        <v>7.2004681416317287E-3</v>
      </c>
      <c r="CP161">
        <f>SUM('Insumo 1'!B158:CX158)</f>
        <v>4766.0789999999988</v>
      </c>
      <c r="CR161" s="79">
        <f t="shared" si="4"/>
        <v>0.14690062837817003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16"/>
  <sheetViews>
    <sheetView zoomScale="150" zoomScaleNormal="150" workbookViewId="0">
      <selection sqref="A1:A5"/>
    </sheetView>
  </sheetViews>
  <sheetFormatPr defaultColWidth="11.19921875" defaultRowHeight="15.6"/>
  <sheetData>
    <row r="1" spans="1:94" ht="23.4">
      <c r="A1" s="70" t="s">
        <v>189</v>
      </c>
    </row>
    <row r="4" spans="1:94">
      <c r="A4" t="s">
        <v>101</v>
      </c>
    </row>
    <row r="5" spans="1:94" ht="36">
      <c r="A5" s="91" t="s">
        <v>148</v>
      </c>
      <c r="B5" s="5" t="s">
        <v>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 t="s">
        <v>17</v>
      </c>
      <c r="T5" s="5" t="s">
        <v>18</v>
      </c>
      <c r="U5" s="5" t="s">
        <v>19</v>
      </c>
      <c r="V5" s="5" t="s">
        <v>20</v>
      </c>
      <c r="W5" s="5" t="s">
        <v>21</v>
      </c>
      <c r="X5" s="5" t="s">
        <v>22</v>
      </c>
      <c r="Y5" s="5" t="s">
        <v>23</v>
      </c>
      <c r="Z5" s="5" t="s">
        <v>24</v>
      </c>
      <c r="AA5" s="5" t="s">
        <v>25</v>
      </c>
      <c r="AB5" s="5" t="s">
        <v>26</v>
      </c>
      <c r="AC5" s="5" t="s">
        <v>27</v>
      </c>
      <c r="AD5" s="5" t="s">
        <v>28</v>
      </c>
      <c r="AE5" s="5" t="s">
        <v>29</v>
      </c>
      <c r="AF5" s="5" t="s">
        <v>30</v>
      </c>
      <c r="AG5" s="5" t="s">
        <v>31</v>
      </c>
      <c r="AH5" s="5" t="s">
        <v>32</v>
      </c>
      <c r="AI5" s="5" t="s">
        <v>33</v>
      </c>
      <c r="AJ5" s="5" t="s">
        <v>34</v>
      </c>
      <c r="AK5" s="5" t="s">
        <v>35</v>
      </c>
      <c r="AL5" s="5" t="s">
        <v>36</v>
      </c>
      <c r="AM5" s="5" t="s">
        <v>37</v>
      </c>
      <c r="AN5" s="5" t="s">
        <v>38</v>
      </c>
      <c r="AO5" s="5" t="s">
        <v>39</v>
      </c>
      <c r="AP5" s="5" t="s">
        <v>40</v>
      </c>
      <c r="AQ5" s="5" t="s">
        <v>41</v>
      </c>
      <c r="AR5" s="5" t="s">
        <v>42</v>
      </c>
      <c r="AS5" s="5" t="s">
        <v>43</v>
      </c>
      <c r="AT5" s="5" t="s">
        <v>44</v>
      </c>
      <c r="AU5" s="5" t="s">
        <v>45</v>
      </c>
      <c r="AV5" s="5" t="s">
        <v>46</v>
      </c>
      <c r="AW5" s="5" t="s">
        <v>47</v>
      </c>
      <c r="AX5" s="5" t="s">
        <v>48</v>
      </c>
      <c r="AY5" s="5" t="s">
        <v>49</v>
      </c>
      <c r="AZ5" s="5" t="s">
        <v>50</v>
      </c>
      <c r="BA5" s="5" t="s">
        <v>51</v>
      </c>
      <c r="BB5" s="5" t="s">
        <v>52</v>
      </c>
      <c r="BC5" s="5" t="s">
        <v>53</v>
      </c>
      <c r="BD5" s="5" t="s">
        <v>54</v>
      </c>
      <c r="BE5" s="5" t="s">
        <v>55</v>
      </c>
      <c r="BF5" s="5" t="s">
        <v>56</v>
      </c>
      <c r="BG5" s="5" t="s">
        <v>57</v>
      </c>
      <c r="BH5" s="5" t="s">
        <v>58</v>
      </c>
      <c r="BI5" s="5" t="s">
        <v>59</v>
      </c>
      <c r="BJ5" s="5" t="s">
        <v>60</v>
      </c>
      <c r="BK5" s="5" t="s">
        <v>61</v>
      </c>
      <c r="BL5" s="5" t="s">
        <v>62</v>
      </c>
      <c r="BM5" s="5" t="s">
        <v>63</v>
      </c>
      <c r="BN5" s="5" t="s">
        <v>64</v>
      </c>
      <c r="BO5" s="5" t="s">
        <v>65</v>
      </c>
      <c r="BP5" s="5" t="s">
        <v>66</v>
      </c>
      <c r="BQ5" s="5" t="s">
        <v>67</v>
      </c>
      <c r="BR5" s="5" t="s">
        <v>68</v>
      </c>
      <c r="BS5" s="5" t="s">
        <v>69</v>
      </c>
      <c r="BT5" s="5" t="s">
        <v>70</v>
      </c>
      <c r="BU5" s="5" t="s">
        <v>71</v>
      </c>
      <c r="BV5" s="5" t="s">
        <v>72</v>
      </c>
      <c r="BW5" s="5" t="s">
        <v>73</v>
      </c>
      <c r="BX5" s="5" t="s">
        <v>74</v>
      </c>
      <c r="BY5" s="5" t="s">
        <v>75</v>
      </c>
      <c r="BZ5" s="5" t="s">
        <v>76</v>
      </c>
      <c r="CA5" s="5" t="s">
        <v>77</v>
      </c>
      <c r="CB5" s="5" t="s">
        <v>78</v>
      </c>
      <c r="CC5" s="5" t="s">
        <v>79</v>
      </c>
      <c r="CD5" s="5" t="s">
        <v>80</v>
      </c>
      <c r="CE5" s="5" t="s">
        <v>81</v>
      </c>
      <c r="CF5" s="5" t="s">
        <v>82</v>
      </c>
      <c r="CG5" s="5" t="s">
        <v>83</v>
      </c>
      <c r="CH5" s="5" t="s">
        <v>84</v>
      </c>
      <c r="CI5" s="5" t="s">
        <v>85</v>
      </c>
      <c r="CJ5" s="5" t="s">
        <v>86</v>
      </c>
      <c r="CK5" s="5" t="s">
        <v>87</v>
      </c>
      <c r="CL5" s="5" t="s">
        <v>88</v>
      </c>
      <c r="CM5" s="5" t="s">
        <v>89</v>
      </c>
      <c r="CN5" s="5" t="s">
        <v>102</v>
      </c>
      <c r="CP5" s="63" t="s">
        <v>128</v>
      </c>
    </row>
    <row r="6" spans="1:94">
      <c r="A6">
        <f>'Población %'!A51</f>
        <v>1990</v>
      </c>
      <c r="B6" s="65">
        <f>'Población %'!B51*'Insumo 4'!B$13</f>
        <v>0</v>
      </c>
      <c r="C6" s="65">
        <f>'Población %'!C51*'Insumo 4'!C$13</f>
        <v>5.3390744309475438E-4</v>
      </c>
      <c r="D6" s="65">
        <f>'Población %'!D51*'Insumo 4'!D$13</f>
        <v>4.1768494600518229E-3</v>
      </c>
      <c r="E6" s="65">
        <f>'Población %'!E51*'Insumo 4'!E$13</f>
        <v>1.7878099623815199E-2</v>
      </c>
      <c r="F6" s="65">
        <f>'Población %'!F51*'Insumo 4'!F$13</f>
        <v>7.0895577269180207E-2</v>
      </c>
      <c r="G6" s="65">
        <f>'Población %'!G51*'Insumo 4'!G$13</f>
        <v>0.14374171954343329</v>
      </c>
      <c r="H6" s="65">
        <f>'Población %'!H51*'Insumo 4'!H$13</f>
        <v>0.2003984975282361</v>
      </c>
      <c r="I6" s="65">
        <f>'Población %'!I51*'Insumo 4'!I$13</f>
        <v>0.24510660269644796</v>
      </c>
      <c r="J6" s="65">
        <f>'Población %'!J51*'Insumo 4'!J$13</f>
        <v>0.26372862145638287</v>
      </c>
      <c r="K6" s="65">
        <f>'Población %'!K51*'Insumo 4'!K$13</f>
        <v>0.2615389008309964</v>
      </c>
      <c r="L6" s="65">
        <f>'Población %'!L51*'Insumo 4'!L$13</f>
        <v>0.25946960935949648</v>
      </c>
      <c r="M6" s="65">
        <f>'Población %'!M51*'Insumo 4'!M$13</f>
        <v>0.25424284380861456</v>
      </c>
      <c r="N6" s="65">
        <f>'Población %'!N51*'Insumo 4'!N$13</f>
        <v>0.24212193638491034</v>
      </c>
      <c r="O6" s="65">
        <f>'Población %'!O51*'Insumo 4'!O$13</f>
        <v>0.23107511105411066</v>
      </c>
      <c r="P6" s="65">
        <f>'Población %'!P51*'Insumo 4'!P$13</f>
        <v>0.21659604721668427</v>
      </c>
      <c r="Q6" s="65">
        <f>'Población %'!Q51*'Insumo 4'!Q$13</f>
        <v>0.19959332651406564</v>
      </c>
      <c r="R6" s="65">
        <f>'Población %'!R51*'Insumo 4'!R$13</f>
        <v>0.20896333108931928</v>
      </c>
      <c r="S6" s="65">
        <f>'Población %'!S51*'Insumo 4'!S$13</f>
        <v>0.20387854846062117</v>
      </c>
      <c r="T6" s="65">
        <f>'Población %'!T51*'Insumo 4'!T$13</f>
        <v>0.2064717026290887</v>
      </c>
      <c r="U6" s="65">
        <f>'Población %'!U51*'Insumo 4'!U$13</f>
        <v>0.17503576631092818</v>
      </c>
      <c r="V6" s="65">
        <f>'Población %'!V51*'Insumo 4'!V$13</f>
        <v>0.1514551194046766</v>
      </c>
      <c r="W6" s="65">
        <f>'Población %'!W51*'Insumo 4'!W$13</f>
        <v>0.15695089755222663</v>
      </c>
      <c r="X6" s="65">
        <f>'Población %'!X51*'Insumo 4'!X$13</f>
        <v>0.1054457571308906</v>
      </c>
      <c r="Y6" s="65">
        <f>'Población %'!Y51*'Insumo 4'!Y$13</f>
        <v>8.4870543138215751E-2</v>
      </c>
      <c r="Z6" s="65">
        <f>'Población %'!Z51*'Insumo 4'!Z$13</f>
        <v>6.7238934143489817E-2</v>
      </c>
      <c r="AA6" s="65">
        <f>'Población %'!AA51*'Insumo 4'!AA$13</f>
        <v>6.4600263994606805E-2</v>
      </c>
      <c r="AB6" s="65">
        <f>'Población %'!AB51*'Insumo 4'!AB$13</f>
        <v>4.4001270153393113E-2</v>
      </c>
      <c r="AC6" s="65">
        <f>'Población %'!AC51*'Insumo 4'!AC$13</f>
        <v>3.1217750442472228E-2</v>
      </c>
      <c r="AD6" s="65">
        <f>'Población %'!AD51*'Insumo 4'!AD$13</f>
        <v>2.1411110157848631E-2</v>
      </c>
      <c r="AE6" s="65">
        <f>'Población %'!AE51*'Insumo 4'!AE$13</f>
        <v>2.8515554077946002E-2</v>
      </c>
      <c r="AF6" s="65">
        <f>'Población %'!AF51*'Insumo 4'!AF$13</f>
        <v>1.0300898207671581E-2</v>
      </c>
      <c r="AG6" s="65">
        <f>'Población %'!AG51*'Insumo 4'!AG$13</f>
        <v>1.6641623638772786E-2</v>
      </c>
      <c r="AH6" s="65">
        <f>'Población %'!AH51*'Insumo 4'!AH$13</f>
        <v>4.7021638892773389E-3</v>
      </c>
      <c r="AI6" s="65">
        <f>'Población %'!AI51*'Insumo 4'!AI$13</f>
        <v>6.5055480107049446E-3</v>
      </c>
      <c r="AJ6" s="65">
        <f>'Población %'!AJ51*'Insumo 4'!AJ$13</f>
        <v>4.3677602666102227E-3</v>
      </c>
      <c r="AK6" s="65">
        <f>'Población %'!AK51*'Insumo 4'!AK$13</f>
        <v>6.4256174785759851E-3</v>
      </c>
      <c r="AL6" s="65">
        <f>'Población %'!AL51*'Insumo 4'!AL$13</f>
        <v>1.5963627773071216E-2</v>
      </c>
      <c r="AM6" s="65">
        <f>'Población %'!AM51*'Insumo 4'!AM$13</f>
        <v>4.4708926838362122E-3</v>
      </c>
      <c r="AN6" s="65">
        <f>'Población %'!AN51*'Insumo 4'!AN$13</f>
        <v>2.6839179456308688E-3</v>
      </c>
      <c r="AO6" s="65">
        <f>'Población %'!AO51*'Insumo 4'!AO$13</f>
        <v>3.6085688840446625E-3</v>
      </c>
      <c r="AP6" s="65">
        <f>'Población %'!AP51*'Insumo 4'!AP$13</f>
        <v>4.7856940109524413E-3</v>
      </c>
      <c r="AQ6" s="65">
        <f>'Población %'!AQ51*'Insumo 4'!AQ$13</f>
        <v>2.7684937865563859E-3</v>
      </c>
      <c r="AR6" s="65">
        <f>'Población %'!AR51*'Insumo 4'!AR$13</f>
        <v>2.4356422369015921E-3</v>
      </c>
      <c r="AS6" s="65">
        <f>'Población %'!AS51*'Insumo 4'!AS$13</f>
        <v>2.9821488112509878E-3</v>
      </c>
      <c r="AT6" s="65">
        <f>'Población %'!AT51*'Insumo 4'!AT$13</f>
        <v>2.0093797538018312E-3</v>
      </c>
      <c r="AU6" s="65">
        <f>'Población %'!AU51*'Insumo 4'!AU$13</f>
        <v>2.0382548048137527E-3</v>
      </c>
      <c r="AV6" s="65">
        <f>'Población %'!AV51*'Insumo 4'!AV$13</f>
        <v>1.8782877582881627E-3</v>
      </c>
      <c r="AW6" s="65">
        <f>'Población %'!AW51*'Insumo 4'!AW$13</f>
        <v>1.8031875698015308E-3</v>
      </c>
      <c r="AX6" s="65">
        <f>'Población %'!AX51*'Insumo 4'!AX$13</f>
        <v>1.9225502463306205E-3</v>
      </c>
      <c r="AY6" s="65">
        <f>'Población %'!AY51*'Insumo 4'!AY$13</f>
        <v>1.7743596144852236E-3</v>
      </c>
      <c r="AZ6" s="65">
        <f>'Población %'!AZ51*'Insumo 4'!AZ$13</f>
        <v>1.8017829434518481E-3</v>
      </c>
      <c r="BA6" s="65">
        <f>'Población %'!BA51*'Insumo 4'!BA$13</f>
        <v>1.7069340496873554E-3</v>
      </c>
      <c r="BB6" s="65">
        <f>'Población %'!BB51*'Insumo 4'!BB$13</f>
        <v>1.613974428183287E-3</v>
      </c>
      <c r="BC6" s="65">
        <f>'Población %'!BC51*'Insumo 4'!BC$13</f>
        <v>1.5071771705261437E-3</v>
      </c>
      <c r="BD6" s="65">
        <f>'Población %'!BD51*'Insumo 4'!BD$13</f>
        <v>1.3416530429951579E-3</v>
      </c>
      <c r="BE6" s="65">
        <f>'Población %'!BE51*'Insumo 4'!BE$13</f>
        <v>1.362549897855345E-3</v>
      </c>
      <c r="BF6" s="65">
        <f>'Población %'!BF51*'Insumo 4'!BF$13</f>
        <v>1.1660039293921885E-3</v>
      </c>
      <c r="BG6" s="65">
        <f>'Población %'!BG51*'Insumo 4'!BG$13</f>
        <v>1.2040139367155251E-3</v>
      </c>
      <c r="BH6" s="65">
        <f>'Población %'!BH51*'Insumo 4'!BH$13</f>
        <v>1.096236721229063E-3</v>
      </c>
      <c r="BI6" s="65">
        <f>'Población %'!BI51*'Insumo 4'!BI$13</f>
        <v>1.0128046840611692E-3</v>
      </c>
      <c r="BJ6" s="65">
        <f>'Población %'!BJ51*'Insumo 4'!BJ$13</f>
        <v>1.0401400501719822E-3</v>
      </c>
      <c r="BK6" s="65">
        <f>'Población %'!BK51*'Insumo 4'!BK$13</f>
        <v>9.2447637286119854E-4</v>
      </c>
      <c r="BL6" s="65">
        <f>'Población %'!BL51*'Insumo 4'!BL$13</f>
        <v>8.1710789894064628E-4</v>
      </c>
      <c r="BM6" s="65">
        <f>'Población %'!BM51*'Insumo 4'!BM$13</f>
        <v>6.6997254863624929E-4</v>
      </c>
      <c r="BN6" s="65">
        <f>'Población %'!BN51*'Insumo 4'!BN$13</f>
        <v>8.2518186731592722E-4</v>
      </c>
      <c r="BO6" s="65">
        <f>'Población %'!BO51*'Insumo 4'!BO$13</f>
        <v>5.9040410034814016E-4</v>
      </c>
      <c r="BP6" s="65">
        <f>'Población %'!BP51*'Insumo 4'!BP$13</f>
        <v>5.46511549196369E-4</v>
      </c>
      <c r="BQ6" s="65">
        <f>'Población %'!BQ51*'Insumo 4'!BQ$13</f>
        <v>5.1666157570362992E-4</v>
      </c>
      <c r="BR6" s="65">
        <f>'Población %'!BR51*'Insumo 4'!BR$13</f>
        <v>3.9464877712016281E-4</v>
      </c>
      <c r="BS6" s="65">
        <f>'Población %'!BS51*'Insumo 4'!BS$13</f>
        <v>3.638765721565666E-4</v>
      </c>
      <c r="BT6" s="65">
        <f>'Población %'!BT51*'Insumo 4'!BT$13</f>
        <v>3.7358756139107321E-4</v>
      </c>
      <c r="BU6" s="65">
        <f>'Población %'!BU51*'Insumo 4'!BU$13</f>
        <v>3.3387886339679586E-4</v>
      </c>
      <c r="BV6" s="65">
        <f>'Población %'!BV51*'Insumo 4'!BV$13</f>
        <v>2.577653709864974E-4</v>
      </c>
      <c r="BW6" s="65">
        <f>'Población %'!BW51*'Insumo 4'!BW$13</f>
        <v>2.4111283680917285E-4</v>
      </c>
      <c r="BX6" s="65">
        <f>'Población %'!BX51*'Insumo 4'!BX$13</f>
        <v>2.0572303245807434E-4</v>
      </c>
      <c r="BY6" s="65">
        <f>'Población %'!BY51*'Insumo 4'!BY$13</f>
        <v>2.0868188016880495E-4</v>
      </c>
      <c r="BZ6" s="65">
        <f>'Población %'!BZ51*'Insumo 4'!BZ$13</f>
        <v>1.1327377853242886E-4</v>
      </c>
      <c r="CA6" s="65">
        <f>'Población %'!CA51*'Insumo 4'!CA$13</f>
        <v>1.347002415820251E-4</v>
      </c>
      <c r="CB6" s="65">
        <f>'Población %'!CB51*'Insumo 4'!CB$13</f>
        <v>1.3336955619371269E-4</v>
      </c>
      <c r="CC6" s="65">
        <f>'Población %'!CC51*'Insumo 4'!CC$13</f>
        <v>7.4647931974104056E-5</v>
      </c>
      <c r="CD6" s="65">
        <f>'Población %'!CD51*'Insumo 4'!CD$13</f>
        <v>5.7797281298692926E-5</v>
      </c>
      <c r="CE6" s="65">
        <f>'Población %'!CE51*'Insumo 4'!CE$13</f>
        <v>5.0307382349069064E-5</v>
      </c>
      <c r="CF6" s="65">
        <f>'Población %'!CF51*'Insumo 4'!CF$13</f>
        <v>2.9206799534650314E-5</v>
      </c>
      <c r="CG6" s="65">
        <f>'Población %'!CG51*'Insumo 4'!CG$13</f>
        <v>3.2847506107456101E-5</v>
      </c>
      <c r="CH6" s="65">
        <f>'Población %'!CH51*'Insumo 4'!CH$13</f>
        <v>2.4064349541315694E-5</v>
      </c>
      <c r="CI6" s="65">
        <f>'Población %'!CI51*'Insumo 4'!CI$13</f>
        <v>2.0551302439691906E-5</v>
      </c>
      <c r="CJ6" s="65">
        <f>'Población %'!CJ51*'Insumo 4'!CJ$13</f>
        <v>2.0309046954413869E-5</v>
      </c>
      <c r="CK6" s="65">
        <f>'Población %'!CK51*'Insumo 4'!CK$13</f>
        <v>1.9187238654060633E-5</v>
      </c>
      <c r="CL6" s="65">
        <f>'Población %'!CL51*'Insumo 4'!CL$13</f>
        <v>1.4321852817576532E-5</v>
      </c>
      <c r="CM6" s="65">
        <f>'Población %'!CM51*'Insumo 4'!CM$13</f>
        <v>3.0125874819916782E-6</v>
      </c>
      <c r="CN6" s="65">
        <f>'Población %'!CN51*'Insumo 4'!CN$13</f>
        <v>1.0043045090473136E-6</v>
      </c>
      <c r="CP6" s="71">
        <f>SUM(B6:CN6)</f>
        <v>4.2840742790683475</v>
      </c>
    </row>
    <row r="7" spans="1:94">
      <c r="A7">
        <f>'Población %'!A52</f>
        <v>1991</v>
      </c>
      <c r="B7" s="65">
        <f>'Población %'!B52*'Insumo 4'!B$13</f>
        <v>0</v>
      </c>
      <c r="C7" s="65">
        <f>'Población %'!C52*'Insumo 4'!C$13</f>
        <v>5.3164536100914182E-4</v>
      </c>
      <c r="D7" s="65">
        <f>'Población %'!D52*'Insumo 4'!D$13</f>
        <v>4.1489195018583934E-3</v>
      </c>
      <c r="E7" s="65">
        <f>'Población %'!E52*'Insumo 4'!E$13</f>
        <v>1.771210438105118E-2</v>
      </c>
      <c r="F7" s="65">
        <f>'Población %'!F52*'Insumo 4'!F$13</f>
        <v>7.0051298734194925E-2</v>
      </c>
      <c r="G7" s="65">
        <f>'Población %'!G52*'Insumo 4'!G$13</f>
        <v>0.14166787894576011</v>
      </c>
      <c r="H7" s="65">
        <f>'Población %'!H52*'Insumo 4'!H$13</f>
        <v>0.19702622516039489</v>
      </c>
      <c r="I7" s="65">
        <f>'Población %'!I52*'Insumo 4'!I$13</f>
        <v>0.24043506237810566</v>
      </c>
      <c r="J7" s="65">
        <f>'Población %'!J52*'Insumo 4'!J$13</f>
        <v>0.25830537167481726</v>
      </c>
      <c r="K7" s="65">
        <f>'Población %'!K52*'Insumo 4'!K$13</f>
        <v>0.25604471247874805</v>
      </c>
      <c r="L7" s="65">
        <f>'Población %'!L52*'Insumo 4'!L$13</f>
        <v>0.25389729151711765</v>
      </c>
      <c r="M7" s="65">
        <f>'Población %'!M52*'Insumo 4'!M$13</f>
        <v>0.2485367376314459</v>
      </c>
      <c r="N7" s="65">
        <f>'Población %'!N52*'Insumo 4'!N$13</f>
        <v>0.23773675781065456</v>
      </c>
      <c r="O7" s="65">
        <f>'Población %'!O52*'Insumo 4'!O$13</f>
        <v>0.22858725160978005</v>
      </c>
      <c r="P7" s="65">
        <f>'Población %'!P52*'Insumo 4'!P$13</f>
        <v>0.21549579526714546</v>
      </c>
      <c r="Q7" s="65">
        <f>'Población %'!Q52*'Insumo 4'!Q$13</f>
        <v>0.19872183317104306</v>
      </c>
      <c r="R7" s="65">
        <f>'Población %'!R52*'Insumo 4'!R$13</f>
        <v>0.20837401757740215</v>
      </c>
      <c r="S7" s="65">
        <f>'Población %'!S52*'Insumo 4'!S$13</f>
        <v>0.20371365326608953</v>
      </c>
      <c r="T7" s="65">
        <f>'Población %'!T52*'Insumo 4'!T$13</f>
        <v>0.20667490951656711</v>
      </c>
      <c r="U7" s="65">
        <f>'Población %'!U52*'Insumo 4'!U$13</f>
        <v>0.17555561101594475</v>
      </c>
      <c r="V7" s="65">
        <f>'Población %'!V52*'Insumo 4'!V$13</f>
        <v>0.15235782118736121</v>
      </c>
      <c r="W7" s="65">
        <f>'Población %'!W52*'Insumo 4'!W$13</f>
        <v>0.15842295165186204</v>
      </c>
      <c r="X7" s="65">
        <f>'Población %'!X52*'Insumo 4'!X$13</f>
        <v>0.1063842007237135</v>
      </c>
      <c r="Y7" s="65">
        <f>'Población %'!Y52*'Insumo 4'!Y$13</f>
        <v>8.5383307960742491E-2</v>
      </c>
      <c r="Z7" s="65">
        <f>'Población %'!Z52*'Insumo 4'!Z$13</f>
        <v>6.7528851366523951E-2</v>
      </c>
      <c r="AA7" s="65">
        <f>'Población %'!AA52*'Insumo 4'!AA$13</f>
        <v>6.4987857422328793E-2</v>
      </c>
      <c r="AB7" s="65">
        <f>'Población %'!AB52*'Insumo 4'!AB$13</f>
        <v>4.430082858589348E-2</v>
      </c>
      <c r="AC7" s="65">
        <f>'Población %'!AC52*'Insumo 4'!AC$13</f>
        <v>3.1499803133525586E-2</v>
      </c>
      <c r="AD7" s="65">
        <f>'Población %'!AD52*'Insumo 4'!AD$13</f>
        <v>2.1674016450768618E-2</v>
      </c>
      <c r="AE7" s="65">
        <f>'Población %'!AE52*'Insumo 4'!AE$13</f>
        <v>2.8925648033941452E-2</v>
      </c>
      <c r="AF7" s="65">
        <f>'Población %'!AF52*'Insumo 4'!AF$13</f>
        <v>1.0452404025693404E-2</v>
      </c>
      <c r="AG7" s="65">
        <f>'Población %'!AG52*'Insumo 4'!AG$13</f>
        <v>1.6908890739052312E-2</v>
      </c>
      <c r="AH7" s="65">
        <f>'Población %'!AH52*'Insumo 4'!AH$13</f>
        <v>4.7637741132004578E-3</v>
      </c>
      <c r="AI7" s="65">
        <f>'Población %'!AI52*'Insumo 4'!AI$13</f>
        <v>6.5551001140850915E-3</v>
      </c>
      <c r="AJ7" s="65">
        <f>'Población %'!AJ52*'Insumo 4'!AJ$13</f>
        <v>4.3860070550052841E-3</v>
      </c>
      <c r="AK7" s="65">
        <f>'Población %'!AK52*'Insumo 4'!AK$13</f>
        <v>6.4533574423184395E-3</v>
      </c>
      <c r="AL7" s="65">
        <f>'Población %'!AL52*'Insumo 4'!AL$13</f>
        <v>1.6001529230578956E-2</v>
      </c>
      <c r="AM7" s="65">
        <f>'Población %'!AM52*'Insumo 4'!AM$13</f>
        <v>4.509196513969525E-3</v>
      </c>
      <c r="AN7" s="65">
        <f>'Población %'!AN52*'Insumo 4'!AN$13</f>
        <v>2.7368877600622457E-3</v>
      </c>
      <c r="AO7" s="65">
        <f>'Población %'!AO52*'Insumo 4'!AO$13</f>
        <v>3.7075876905312646E-3</v>
      </c>
      <c r="AP7" s="65">
        <f>'Población %'!AP52*'Insumo 4'!AP$13</f>
        <v>4.9141065608239156E-3</v>
      </c>
      <c r="AQ7" s="65">
        <f>'Población %'!AQ52*'Insumo 4'!AQ$13</f>
        <v>2.8483158701976415E-3</v>
      </c>
      <c r="AR7" s="65">
        <f>'Población %'!AR52*'Insumo 4'!AR$13</f>
        <v>2.488225907506665E-3</v>
      </c>
      <c r="AS7" s="65">
        <f>'Población %'!AS52*'Insumo 4'!AS$13</f>
        <v>3.0055808058755493E-3</v>
      </c>
      <c r="AT7" s="65">
        <f>'Población %'!AT52*'Insumo 4'!AT$13</f>
        <v>2.0056916827714795E-3</v>
      </c>
      <c r="AU7" s="65">
        <f>'Población %'!AU52*'Insumo 4'!AU$13</f>
        <v>2.0364302487483137E-3</v>
      </c>
      <c r="AV7" s="65">
        <f>'Población %'!AV52*'Insumo 4'!AV$13</f>
        <v>1.875033212090667E-3</v>
      </c>
      <c r="AW7" s="65">
        <f>'Población %'!AW52*'Insumo 4'!AW$13</f>
        <v>1.8002568971862713E-3</v>
      </c>
      <c r="AX7" s="65">
        <f>'Población %'!AX52*'Insumo 4'!AX$13</f>
        <v>1.9230070154289012E-3</v>
      </c>
      <c r="AY7" s="65">
        <f>'Población %'!AY52*'Insumo 4'!AY$13</f>
        <v>1.7773424053838739E-3</v>
      </c>
      <c r="AZ7" s="65">
        <f>'Población %'!AZ52*'Insumo 4'!AZ$13</f>
        <v>1.8025380678172356E-3</v>
      </c>
      <c r="BA7" s="65">
        <f>'Población %'!BA52*'Insumo 4'!BA$13</f>
        <v>1.7057730078956098E-3</v>
      </c>
      <c r="BB7" s="65">
        <f>'Población %'!BB52*'Insumo 4'!BB$13</f>
        <v>1.6187326501416019E-3</v>
      </c>
      <c r="BC7" s="65">
        <f>'Población %'!BC52*'Insumo 4'!BC$13</f>
        <v>1.5206503551543509E-3</v>
      </c>
      <c r="BD7" s="65">
        <f>'Población %'!BD52*'Insumo 4'!BD$13</f>
        <v>1.3600563029295058E-3</v>
      </c>
      <c r="BE7" s="65">
        <f>'Población %'!BE52*'Insumo 4'!BE$13</f>
        <v>1.381583334044737E-3</v>
      </c>
      <c r="BF7" s="65">
        <f>'Población %'!BF52*'Insumo 4'!BF$13</f>
        <v>1.1826685106675818E-3</v>
      </c>
      <c r="BG7" s="65">
        <f>'Población %'!BG52*'Insumo 4'!BG$13</f>
        <v>1.2253759051665471E-3</v>
      </c>
      <c r="BH7" s="65">
        <f>'Población %'!BH52*'Insumo 4'!BH$13</f>
        <v>1.1208668647376123E-3</v>
      </c>
      <c r="BI7" s="65">
        <f>'Población %'!BI52*'Insumo 4'!BI$13</f>
        <v>1.039075849671387E-3</v>
      </c>
      <c r="BJ7" s="65">
        <f>'Población %'!BJ52*'Insumo 4'!BJ$13</f>
        <v>1.0692858374411491E-3</v>
      </c>
      <c r="BK7" s="65">
        <f>'Población %'!BK52*'Insumo 4'!BK$13</f>
        <v>9.5400234870384544E-4</v>
      </c>
      <c r="BL7" s="65">
        <f>'Población %'!BL52*'Insumo 4'!BL$13</f>
        <v>8.3775615646252235E-4</v>
      </c>
      <c r="BM7" s="65">
        <f>'Población %'!BM52*'Insumo 4'!BM$13</f>
        <v>6.7785971487493524E-4</v>
      </c>
      <c r="BN7" s="65">
        <f>'Población %'!BN52*'Insumo 4'!BN$13</f>
        <v>8.2687026830620988E-4</v>
      </c>
      <c r="BO7" s="65">
        <f>'Población %'!BO52*'Insumo 4'!BO$13</f>
        <v>5.9184629778430582E-4</v>
      </c>
      <c r="BP7" s="65">
        <f>'Población %'!BP52*'Insumo 4'!BP$13</f>
        <v>5.4650492642506639E-4</v>
      </c>
      <c r="BQ7" s="65">
        <f>'Población %'!BQ52*'Insumo 4'!BQ$13</f>
        <v>5.1916748690564759E-4</v>
      </c>
      <c r="BR7" s="65">
        <f>'Población %'!BR52*'Insumo 4'!BR$13</f>
        <v>4.008330498156971E-4</v>
      </c>
      <c r="BS7" s="65">
        <f>'Población %'!BS52*'Insumo 4'!BS$13</f>
        <v>3.725019635435045E-4</v>
      </c>
      <c r="BT7" s="65">
        <f>'Población %'!BT52*'Insumo 4'!BT$13</f>
        <v>3.8187673340027997E-4</v>
      </c>
      <c r="BU7" s="65">
        <f>'Población %'!BU52*'Insumo 4'!BU$13</f>
        <v>3.4136129504934247E-4</v>
      </c>
      <c r="BV7" s="65">
        <f>'Población %'!BV52*'Insumo 4'!BV$13</f>
        <v>2.6344756198637301E-4</v>
      </c>
      <c r="BW7" s="65">
        <f>'Población %'!BW52*'Insumo 4'!BW$13</f>
        <v>2.4588262928014086E-4</v>
      </c>
      <c r="BX7" s="65">
        <f>'Población %'!BX52*'Insumo 4'!BX$13</f>
        <v>2.0945535419362099E-4</v>
      </c>
      <c r="BY7" s="65">
        <f>'Población %'!BY52*'Insumo 4'!BY$13</f>
        <v>2.1275248440448075E-4</v>
      </c>
      <c r="BZ7" s="65">
        <f>'Población %'!BZ52*'Insumo 4'!BZ$13</f>
        <v>1.155987768525565E-4</v>
      </c>
      <c r="CA7" s="65">
        <f>'Población %'!CA52*'Insumo 4'!CA$13</f>
        <v>1.3748207628536615E-4</v>
      </c>
      <c r="CB7" s="65">
        <f>'Población %'!CB52*'Insumo 4'!CB$13</f>
        <v>1.361573018123134E-4</v>
      </c>
      <c r="CC7" s="65">
        <f>'Población %'!CC52*'Insumo 4'!CC$13</f>
        <v>7.6307032140651075E-5</v>
      </c>
      <c r="CD7" s="65">
        <f>'Población %'!CD52*'Insumo 4'!CD$13</f>
        <v>5.9246492080921775E-5</v>
      </c>
      <c r="CE7" s="65">
        <f>'Población %'!CE52*'Insumo 4'!CE$13</f>
        <v>5.1739462604992846E-5</v>
      </c>
      <c r="CF7" s="65">
        <f>'Población %'!CF52*'Insumo 4'!CF$13</f>
        <v>3.0115983579476088E-5</v>
      </c>
      <c r="CG7" s="65">
        <f>'Población %'!CG52*'Insumo 4'!CG$13</f>
        <v>3.4023838585202631E-5</v>
      </c>
      <c r="CH7" s="65">
        <f>'Población %'!CH52*'Insumo 4'!CH$13</f>
        <v>2.5104200579078722E-5</v>
      </c>
      <c r="CI7" s="65">
        <f>'Población %'!CI52*'Insumo 4'!CI$13</f>
        <v>2.1748035946929416E-5</v>
      </c>
      <c r="CJ7" s="65">
        <f>'Población %'!CJ52*'Insumo 4'!CJ$13</f>
        <v>2.1868415432712405E-5</v>
      </c>
      <c r="CK7" s="65">
        <f>'Población %'!CK52*'Insumo 4'!CK$13</f>
        <v>2.0887176357809248E-5</v>
      </c>
      <c r="CL7" s="65">
        <f>'Población %'!CL52*'Insumo 4'!CL$13</f>
        <v>1.5687691603910342E-5</v>
      </c>
      <c r="CM7" s="65">
        <f>'Población %'!CM52*'Insumo 4'!CM$13</f>
        <v>3.2909207848278558E-6</v>
      </c>
      <c r="CN7" s="65">
        <f>'Población %'!CN52*'Insumo 4'!CN$13</f>
        <v>1.1796802302535623E-6</v>
      </c>
      <c r="CP7" s="71">
        <f t="shared" ref="CP7:CP70" si="0">SUM(B7:CN7)</f>
        <v>4.248990250847978</v>
      </c>
    </row>
    <row r="8" spans="1:94">
      <c r="A8">
        <f>'Población %'!A53</f>
        <v>1992</v>
      </c>
      <c r="B8" s="65">
        <f>'Población %'!B53*'Insumo 4'!B$13</f>
        <v>0</v>
      </c>
      <c r="C8" s="65">
        <f>'Población %'!C53*'Insumo 4'!C$13</f>
        <v>5.3010231093350796E-4</v>
      </c>
      <c r="D8" s="65">
        <f>'Población %'!D53*'Insumo 4'!D$13</f>
        <v>4.1313127303222834E-3</v>
      </c>
      <c r="E8" s="65">
        <f>'Población %'!E53*'Insumo 4'!E$13</f>
        <v>1.76024410867936E-2</v>
      </c>
      <c r="F8" s="65">
        <f>'Población %'!F53*'Insumo 4'!F$13</f>
        <v>6.9464145485619799E-2</v>
      </c>
      <c r="G8" s="65">
        <f>'Población %'!G53*'Insumo 4'!G$13</f>
        <v>0.14015183321077126</v>
      </c>
      <c r="H8" s="65">
        <f>'Población %'!H53*'Insumo 4'!H$13</f>
        <v>0.19447910063378757</v>
      </c>
      <c r="I8" s="65">
        <f>'Población %'!I53*'Insumo 4'!I$13</f>
        <v>0.23681651963850145</v>
      </c>
      <c r="J8" s="65">
        <f>'Población %'!J53*'Insumo 4'!J$13</f>
        <v>0.2537661055356647</v>
      </c>
      <c r="K8" s="65">
        <f>'Población %'!K53*'Insumo 4'!K$13</f>
        <v>0.25100659149903265</v>
      </c>
      <c r="L8" s="65">
        <f>'Población %'!L53*'Insumo 4'!L$13</f>
        <v>0.24868133294019573</v>
      </c>
      <c r="M8" s="65">
        <f>'Población %'!M53*'Insumo 4'!M$13</f>
        <v>0.2433295161786995</v>
      </c>
      <c r="N8" s="65">
        <f>'Población %'!N53*'Insumo 4'!N$13</f>
        <v>0.23251652459008532</v>
      </c>
      <c r="O8" s="65">
        <f>'Población %'!O53*'Insumo 4'!O$13</f>
        <v>0.22451195676259264</v>
      </c>
      <c r="P8" s="65">
        <f>'Población %'!P53*'Insumo 4'!P$13</f>
        <v>0.213176537336217</v>
      </c>
      <c r="Q8" s="65">
        <f>'Población %'!Q53*'Insumo 4'!Q$13</f>
        <v>0.19767027168600174</v>
      </c>
      <c r="R8" s="65">
        <f>'Población %'!R53*'Insumo 4'!R$13</f>
        <v>0.20739781547442965</v>
      </c>
      <c r="S8" s="65">
        <f>'Población %'!S53*'Insumo 4'!S$13</f>
        <v>0.20305973972157076</v>
      </c>
      <c r="T8" s="65">
        <f>'Población %'!T53*'Insumo 4'!T$13</f>
        <v>0.20636629352823371</v>
      </c>
      <c r="U8" s="65">
        <f>'Población %'!U53*'Insumo 4'!U$13</f>
        <v>0.17554544919982809</v>
      </c>
      <c r="V8" s="65">
        <f>'Población %'!V53*'Insumo 4'!V$13</f>
        <v>0.15260954539823068</v>
      </c>
      <c r="W8" s="65">
        <f>'Población %'!W53*'Insumo 4'!W$13</f>
        <v>0.15914435761720577</v>
      </c>
      <c r="X8" s="65">
        <f>'Población %'!X53*'Insumo 4'!X$13</f>
        <v>0.10721806902684596</v>
      </c>
      <c r="Y8" s="65">
        <f>'Población %'!Y53*'Insumo 4'!Y$13</f>
        <v>8.6016234797083868E-2</v>
      </c>
      <c r="Z8" s="65">
        <f>'Población %'!Z53*'Insumo 4'!Z$13</f>
        <v>6.7848780715816889E-2</v>
      </c>
      <c r="AA8" s="65">
        <f>'Población %'!AA53*'Insumo 4'!AA$13</f>
        <v>6.5193824087763308E-2</v>
      </c>
      <c r="AB8" s="65">
        <f>'Población %'!AB53*'Insumo 4'!AB$13</f>
        <v>4.4513267321196065E-2</v>
      </c>
      <c r="AC8" s="65">
        <f>'Población %'!AC53*'Insumo 4'!AC$13</f>
        <v>3.1674550631000546E-2</v>
      </c>
      <c r="AD8" s="65">
        <f>'Población %'!AD53*'Insumo 4'!AD$13</f>
        <v>2.1846553929726658E-2</v>
      </c>
      <c r="AE8" s="65">
        <f>'Población %'!AE53*'Insumo 4'!AE$13</f>
        <v>2.9258081451096225E-2</v>
      </c>
      <c r="AF8" s="65">
        <f>'Población %'!AF53*'Insumo 4'!AF$13</f>
        <v>1.0596772928851462E-2</v>
      </c>
      <c r="AG8" s="65">
        <f>'Población %'!AG53*'Insumo 4'!AG$13</f>
        <v>1.7148530367127896E-2</v>
      </c>
      <c r="AH8" s="65">
        <f>'Población %'!AH53*'Insumo 4'!AH$13</f>
        <v>4.8381692899005088E-3</v>
      </c>
      <c r="AI8" s="65">
        <f>'Población %'!AI53*'Insumo 4'!AI$13</f>
        <v>6.6386268164243577E-3</v>
      </c>
      <c r="AJ8" s="65">
        <f>'Población %'!AJ53*'Insumo 4'!AJ$13</f>
        <v>4.4179723966693233E-3</v>
      </c>
      <c r="AK8" s="65">
        <f>'Población %'!AK53*'Insumo 4'!AK$13</f>
        <v>6.4785613945415191E-3</v>
      </c>
      <c r="AL8" s="65">
        <f>'Población %'!AL53*'Insumo 4'!AL$13</f>
        <v>1.6067426980601447E-2</v>
      </c>
      <c r="AM8" s="65">
        <f>'Población %'!AM53*'Insumo 4'!AM$13</f>
        <v>4.519527572779224E-3</v>
      </c>
      <c r="AN8" s="65">
        <f>'Población %'!AN53*'Insumo 4'!AN$13</f>
        <v>2.7601640074815456E-3</v>
      </c>
      <c r="AO8" s="65">
        <f>'Población %'!AO53*'Insumo 4'!AO$13</f>
        <v>3.78057933247647E-3</v>
      </c>
      <c r="AP8" s="65">
        <f>'Población %'!AP53*'Insumo 4'!AP$13</f>
        <v>5.0488149510930294E-3</v>
      </c>
      <c r="AQ8" s="65">
        <f>'Población %'!AQ53*'Insumo 4'!AQ$13</f>
        <v>2.9248634522190983E-3</v>
      </c>
      <c r="AR8" s="65">
        <f>'Población %'!AR53*'Insumo 4'!AR$13</f>
        <v>2.5602577271067279E-3</v>
      </c>
      <c r="AS8" s="65">
        <f>'Población %'!AS53*'Insumo 4'!AS$13</f>
        <v>3.0708925422767638E-3</v>
      </c>
      <c r="AT8" s="65">
        <f>'Población %'!AT53*'Insumo 4'!AT$13</f>
        <v>2.0218382748779335E-3</v>
      </c>
      <c r="AU8" s="65">
        <f>'Población %'!AU53*'Insumo 4'!AU$13</f>
        <v>2.0331566306314749E-3</v>
      </c>
      <c r="AV8" s="65">
        <f>'Población %'!AV53*'Insumo 4'!AV$13</f>
        <v>1.873853814325139E-3</v>
      </c>
      <c r="AW8" s="65">
        <f>'Población %'!AW53*'Insumo 4'!AW$13</f>
        <v>1.7976665550363743E-3</v>
      </c>
      <c r="AX8" s="65">
        <f>'Población %'!AX53*'Insumo 4'!AX$13</f>
        <v>1.9206094001996187E-3</v>
      </c>
      <c r="AY8" s="65">
        <f>'Población %'!AY53*'Insumo 4'!AY$13</f>
        <v>1.7786653767437456E-3</v>
      </c>
      <c r="AZ8" s="65">
        <f>'Población %'!AZ53*'Insumo 4'!AZ$13</f>
        <v>1.8065867693399411E-3</v>
      </c>
      <c r="BA8" s="65">
        <f>'Población %'!BA53*'Insumo 4'!BA$13</f>
        <v>1.707516095605581E-3</v>
      </c>
      <c r="BB8" s="65">
        <f>'Población %'!BB53*'Insumo 4'!BB$13</f>
        <v>1.6186288004135393E-3</v>
      </c>
      <c r="BC8" s="65">
        <f>'Población %'!BC53*'Insumo 4'!BC$13</f>
        <v>1.5261678188646154E-3</v>
      </c>
      <c r="BD8" s="65">
        <f>'Población %'!BD53*'Insumo 4'!BD$13</f>
        <v>1.3732382221545208E-3</v>
      </c>
      <c r="BE8" s="65">
        <f>'Población %'!BE53*'Insumo 4'!BE$13</f>
        <v>1.4016336692584204E-3</v>
      </c>
      <c r="BF8" s="65">
        <f>'Población %'!BF53*'Insumo 4'!BF$13</f>
        <v>1.2001936147307179E-3</v>
      </c>
      <c r="BG8" s="65">
        <f>'Población %'!BG53*'Insumo 4'!BG$13</f>
        <v>1.2440823693806596E-3</v>
      </c>
      <c r="BH8" s="65">
        <f>'Población %'!BH53*'Insumo 4'!BH$13</f>
        <v>1.1418260428922543E-3</v>
      </c>
      <c r="BI8" s="65">
        <f>'Población %'!BI53*'Insumo 4'!BI$13</f>
        <v>1.0634201409657558E-3</v>
      </c>
      <c r="BJ8" s="65">
        <f>'Población %'!BJ53*'Insumo 4'!BJ$13</f>
        <v>1.098109333902022E-3</v>
      </c>
      <c r="BK8" s="65">
        <f>'Población %'!BK53*'Insumo 4'!BK$13</f>
        <v>9.8178056582553315E-4</v>
      </c>
      <c r="BL8" s="65">
        <f>'Población %'!BL53*'Insumo 4'!BL$13</f>
        <v>8.6550211028733274E-4</v>
      </c>
      <c r="BM8" s="65">
        <f>'Población %'!BM53*'Insumo 4'!BM$13</f>
        <v>6.9591614343966508E-4</v>
      </c>
      <c r="BN8" s="65">
        <f>'Población %'!BN53*'Insumo 4'!BN$13</f>
        <v>8.3779883121104081E-4</v>
      </c>
      <c r="BO8" s="65">
        <f>'Población %'!BO53*'Insumo 4'!BO$13</f>
        <v>5.939399730054692E-4</v>
      </c>
      <c r="BP8" s="65">
        <f>'Población %'!BP53*'Insumo 4'!BP$13</f>
        <v>5.4865389421592686E-4</v>
      </c>
      <c r="BQ8" s="65">
        <f>'Población %'!BQ53*'Insumo 4'!BQ$13</f>
        <v>5.199713503028214E-4</v>
      </c>
      <c r="BR8" s="65">
        <f>'Población %'!BR53*'Insumo 4'!BR$13</f>
        <v>4.0345986288352706E-4</v>
      </c>
      <c r="BS8" s="65">
        <f>'Población %'!BS53*'Insumo 4'!BS$13</f>
        <v>3.7911916068213722E-4</v>
      </c>
      <c r="BT8" s="65">
        <f>'Población %'!BT53*'Insumo 4'!BT$13</f>
        <v>3.9179856130828767E-4</v>
      </c>
      <c r="BU8" s="65">
        <f>'Población %'!BU53*'Insumo 4'!BU$13</f>
        <v>3.4974564686700147E-4</v>
      </c>
      <c r="BV8" s="65">
        <f>'Población %'!BV53*'Insumo 4'!BV$13</f>
        <v>2.7000514729722105E-4</v>
      </c>
      <c r="BW8" s="65">
        <f>'Población %'!BW53*'Insumo 4'!BW$13</f>
        <v>2.519319450386947E-4</v>
      </c>
      <c r="BX8" s="65">
        <f>'Población %'!BX53*'Insumo 4'!BX$13</f>
        <v>2.1410937131483387E-4</v>
      </c>
      <c r="BY8" s="65">
        <f>'Población %'!BY53*'Insumo 4'!BY$13</f>
        <v>2.1708260143355642E-4</v>
      </c>
      <c r="BZ8" s="65">
        <f>'Población %'!BZ53*'Insumo 4'!BZ$13</f>
        <v>1.1812343744124971E-4</v>
      </c>
      <c r="CA8" s="65">
        <f>'Población %'!CA53*'Insumo 4'!CA$13</f>
        <v>1.4058960488974126E-4</v>
      </c>
      <c r="CB8" s="65">
        <f>'Población %'!CB53*'Insumo 4'!CB$13</f>
        <v>1.3915881551943175E-4</v>
      </c>
      <c r="CC8" s="65">
        <f>'Población %'!CC53*'Insumo 4'!CC$13</f>
        <v>7.7915437989111656E-5</v>
      </c>
      <c r="CD8" s="65">
        <f>'Población %'!CD53*'Insumo 4'!CD$13</f>
        <v>6.0505115990269551E-5</v>
      </c>
      <c r="CE8" s="65">
        <f>'Población %'!CE53*'Insumo 4'!CE$13</f>
        <v>5.2944194275335843E-5</v>
      </c>
      <c r="CF8" s="65">
        <f>'Población %'!CF53*'Insumo 4'!CF$13</f>
        <v>3.0908608776551816E-5</v>
      </c>
      <c r="CG8" s="65">
        <f>'Población %'!CG53*'Insumo 4'!CG$13</f>
        <v>3.4941511255442918E-5</v>
      </c>
      <c r="CH8" s="65">
        <f>'Población %'!CH53*'Insumo 4'!CH$13</f>
        <v>2.5817054457586444E-5</v>
      </c>
      <c r="CI8" s="65">
        <f>'Población %'!CI53*'Insumo 4'!CI$13</f>
        <v>2.2455075218513758E-5</v>
      </c>
      <c r="CJ8" s="65">
        <f>'Población %'!CJ53*'Insumo 4'!CJ$13</f>
        <v>2.2981288559259646E-5</v>
      </c>
      <c r="CK8" s="65">
        <f>'Población %'!CK53*'Insumo 4'!CK$13</f>
        <v>2.2151913098710444E-5</v>
      </c>
      <c r="CL8" s="65">
        <f>'Población %'!CL53*'Insumo 4'!CL$13</f>
        <v>1.6608593696904929E-5</v>
      </c>
      <c r="CM8" s="65">
        <f>'Población %'!CM53*'Insumo 4'!CM$13</f>
        <v>3.5348260419491948E-6</v>
      </c>
      <c r="CN8" s="65">
        <f>'Población %'!CN53*'Insumo 4'!CN$13</f>
        <v>1.2786744337551634E-6</v>
      </c>
      <c r="CP8" s="71">
        <f t="shared" si="0"/>
        <v>4.2112759365308756</v>
      </c>
    </row>
    <row r="9" spans="1:94">
      <c r="A9">
        <f>'Población %'!A54</f>
        <v>1993</v>
      </c>
      <c r="B9" s="65">
        <f>'Población %'!B54*'Insumo 4'!B$13</f>
        <v>0</v>
      </c>
      <c r="C9" s="65">
        <f>'Población %'!C54*'Insumo 4'!C$13</f>
        <v>5.2903547990788076E-4</v>
      </c>
      <c r="D9" s="65">
        <f>'Población %'!D54*'Insumo 4'!D$13</f>
        <v>4.1155418225586439E-3</v>
      </c>
      <c r="E9" s="65">
        <f>'Población %'!E54*'Insumo 4'!E$13</f>
        <v>1.7528848633632878E-2</v>
      </c>
      <c r="F9" s="65">
        <f>'Población %'!F54*'Insumo 4'!F$13</f>
        <v>6.9074131222357962E-2</v>
      </c>
      <c r="G9" s="65">
        <f>'Población %'!G54*'Insumo 4'!G$13</f>
        <v>0.13911872467938416</v>
      </c>
      <c r="H9" s="65">
        <f>'Población %'!H54*'Insumo 4'!H$13</f>
        <v>0.19265741426182573</v>
      </c>
      <c r="I9" s="65">
        <f>'Población %'!I54*'Insumo 4'!I$13</f>
        <v>0.23414056964419805</v>
      </c>
      <c r="J9" s="65">
        <f>'Población %'!J54*'Insumo 4'!J$13</f>
        <v>0.2504353601653001</v>
      </c>
      <c r="K9" s="65">
        <f>'Población %'!K54*'Insumo 4'!K$13</f>
        <v>0.24699804804236225</v>
      </c>
      <c r="L9" s="65">
        <f>'Población %'!L54*'Insumo 4'!L$13</f>
        <v>0.24403765567907529</v>
      </c>
      <c r="M9" s="65">
        <f>'Población %'!M54*'Insumo 4'!M$13</f>
        <v>0.23846724778083303</v>
      </c>
      <c r="N9" s="65">
        <f>'Población %'!N54*'Insumo 4'!N$13</f>
        <v>0.22779125936321784</v>
      </c>
      <c r="O9" s="65">
        <f>'Población %'!O54*'Insumo 4'!O$13</f>
        <v>0.21971545415792737</v>
      </c>
      <c r="P9" s="65">
        <f>'Población %'!P54*'Insumo 4'!P$13</f>
        <v>0.20945508305937866</v>
      </c>
      <c r="Q9" s="65">
        <f>'Población %'!Q54*'Insumo 4'!Q$13</f>
        <v>0.19556507427472494</v>
      </c>
      <c r="R9" s="65">
        <f>'Población %'!R54*'Insumo 4'!R$13</f>
        <v>0.2062734745637276</v>
      </c>
      <c r="S9" s="65">
        <f>'Población %'!S54*'Insumo 4'!S$13</f>
        <v>0.20205939520506036</v>
      </c>
      <c r="T9" s="65">
        <f>'Población %'!T54*'Insumo 4'!T$13</f>
        <v>0.20563301678312615</v>
      </c>
      <c r="U9" s="65">
        <f>'Población %'!U54*'Insumo 4'!U$13</f>
        <v>0.17517515000686579</v>
      </c>
      <c r="V9" s="65">
        <f>'Población %'!V54*'Insumo 4'!V$13</f>
        <v>0.15244687626248932</v>
      </c>
      <c r="W9" s="65">
        <f>'Población %'!W54*'Insumo 4'!W$13</f>
        <v>0.15920134033251884</v>
      </c>
      <c r="X9" s="65">
        <f>'Población %'!X54*'Insumo 4'!X$13</f>
        <v>0.10755782076180842</v>
      </c>
      <c r="Y9" s="65">
        <f>'Población %'!Y54*'Insumo 4'!Y$13</f>
        <v>8.6559526804739204E-2</v>
      </c>
      <c r="Z9" s="65">
        <f>'Población %'!Z54*'Insumo 4'!Z$13</f>
        <v>6.8252435489997404E-2</v>
      </c>
      <c r="AA9" s="65">
        <f>'Población %'!AA54*'Insumo 4'!AA$13</f>
        <v>6.5422017337827792E-2</v>
      </c>
      <c r="AB9" s="65">
        <f>'Población %'!AB54*'Insumo 4'!AB$13</f>
        <v>4.4605349419566863E-2</v>
      </c>
      <c r="AC9" s="65">
        <f>'Población %'!AC54*'Insumo 4'!AC$13</f>
        <v>3.1790090022035485E-2</v>
      </c>
      <c r="AD9" s="65">
        <f>'Población %'!AD54*'Insumo 4'!AD$13</f>
        <v>2.1942103419174866E-2</v>
      </c>
      <c r="AE9" s="65">
        <f>'Población %'!AE54*'Insumo 4'!AE$13</f>
        <v>2.9462020197012433E-2</v>
      </c>
      <c r="AF9" s="65">
        <f>'Población %'!AF54*'Insumo 4'!AF$13</f>
        <v>1.071109310347123E-2</v>
      </c>
      <c r="AG9" s="65">
        <f>'Población %'!AG54*'Insumo 4'!AG$13</f>
        <v>1.7377174222807504E-2</v>
      </c>
      <c r="AH9" s="65">
        <f>'Población %'!AH54*'Insumo 4'!AH$13</f>
        <v>4.9046782374387405E-3</v>
      </c>
      <c r="AI9" s="65">
        <f>'Población %'!AI54*'Insumo 4'!AI$13</f>
        <v>6.7398317734424108E-3</v>
      </c>
      <c r="AJ9" s="65">
        <f>'Población %'!AJ54*'Insumo 4'!AJ$13</f>
        <v>4.4729537315336097E-3</v>
      </c>
      <c r="AK9" s="65">
        <f>'Población %'!AK54*'Insumo 4'!AK$13</f>
        <v>6.524100424796603E-3</v>
      </c>
      <c r="AL9" s="65">
        <f>'Población %'!AL54*'Insumo 4'!AL$13</f>
        <v>1.6127091927289158E-2</v>
      </c>
      <c r="AM9" s="65">
        <f>'Población %'!AM54*'Insumo 4'!AM$13</f>
        <v>4.5377234014422506E-3</v>
      </c>
      <c r="AN9" s="65">
        <f>'Población %'!AN54*'Insumo 4'!AN$13</f>
        <v>2.7664464003775008E-3</v>
      </c>
      <c r="AO9" s="65">
        <f>'Población %'!AO54*'Insumo 4'!AO$13</f>
        <v>3.8129205692188856E-3</v>
      </c>
      <c r="AP9" s="65">
        <f>'Población %'!AP54*'Insumo 4'!AP$13</f>
        <v>5.1483886569017989E-3</v>
      </c>
      <c r="AQ9" s="65">
        <f>'Población %'!AQ54*'Insumo 4'!AQ$13</f>
        <v>3.0051710147239734E-3</v>
      </c>
      <c r="AR9" s="65">
        <f>'Población %'!AR54*'Insumo 4'!AR$13</f>
        <v>2.6293694640172208E-3</v>
      </c>
      <c r="AS9" s="65">
        <f>'Población %'!AS54*'Insumo 4'!AS$13</f>
        <v>3.160477389565063E-3</v>
      </c>
      <c r="AT9" s="65">
        <f>'Población %'!AT54*'Insumo 4'!AT$13</f>
        <v>2.0662910224792511E-3</v>
      </c>
      <c r="AU9" s="65">
        <f>'Población %'!AU54*'Insumo 4'!AU$13</f>
        <v>2.0500910651498009E-3</v>
      </c>
      <c r="AV9" s="65">
        <f>'Población %'!AV54*'Insumo 4'!AV$13</f>
        <v>1.8714189367775441E-3</v>
      </c>
      <c r="AW9" s="65">
        <f>'Población %'!AW54*'Insumo 4'!AW$13</f>
        <v>1.7972332441217062E-3</v>
      </c>
      <c r="AX9" s="65">
        <f>'Población %'!AX54*'Insumo 4'!AX$13</f>
        <v>1.9186361341745183E-3</v>
      </c>
      <c r="AY9" s="65">
        <f>'Población %'!AY54*'Insumo 4'!AY$13</f>
        <v>1.7773229799094641E-3</v>
      </c>
      <c r="AZ9" s="65">
        <f>'Población %'!AZ54*'Insumo 4'!AZ$13</f>
        <v>1.8090467497372429E-3</v>
      </c>
      <c r="BA9" s="65">
        <f>'Población %'!BA54*'Insumo 4'!BA$13</f>
        <v>1.7125830670118069E-3</v>
      </c>
      <c r="BB9" s="65">
        <f>'Población %'!BB54*'Insumo 4'!BB$13</f>
        <v>1.621505494856263E-3</v>
      </c>
      <c r="BC9" s="65">
        <f>'Población %'!BC54*'Insumo 4'!BC$13</f>
        <v>1.5273178538786735E-3</v>
      </c>
      <c r="BD9" s="65">
        <f>'Población %'!BD54*'Insumo 4'!BD$13</f>
        <v>1.3793521822604686E-3</v>
      </c>
      <c r="BE9" s="65">
        <f>'Población %'!BE54*'Insumo 4'!BE$13</f>
        <v>1.4164285613906381E-3</v>
      </c>
      <c r="BF9" s="65">
        <f>'Población %'!BF54*'Insumo 4'!BF$13</f>
        <v>1.2186883277820913E-3</v>
      </c>
      <c r="BG9" s="65">
        <f>'Población %'!BG54*'Insumo 4'!BG$13</f>
        <v>1.2636895683438341E-3</v>
      </c>
      <c r="BH9" s="65">
        <f>'Población %'!BH54*'Insumo 4'!BH$13</f>
        <v>1.1604658040857798E-3</v>
      </c>
      <c r="BI9" s="65">
        <f>'Población %'!BI54*'Insumo 4'!BI$13</f>
        <v>1.084470546276705E-3</v>
      </c>
      <c r="BJ9" s="65">
        <f>'Población %'!BJ54*'Insumo 4'!BJ$13</f>
        <v>1.1249509711761605E-3</v>
      </c>
      <c r="BK9" s="65">
        <f>'Población %'!BK54*'Insumo 4'!BK$13</f>
        <v>1.0092825657619963E-3</v>
      </c>
      <c r="BL9" s="65">
        <f>'Población %'!BL54*'Insumo 4'!BL$13</f>
        <v>8.9174135731128336E-4</v>
      </c>
      <c r="BM9" s="65">
        <f>'Población %'!BM54*'Insumo 4'!BM$13</f>
        <v>7.198782449387716E-4</v>
      </c>
      <c r="BN9" s="65">
        <f>'Población %'!BN54*'Insumo 4'!BN$13</f>
        <v>8.6132623435504214E-4</v>
      </c>
      <c r="BO9" s="65">
        <f>'Población %'!BO54*'Insumo 4'!BO$13</f>
        <v>6.0274580258172202E-4</v>
      </c>
      <c r="BP9" s="65">
        <f>'Población %'!BP54*'Insumo 4'!BP$13</f>
        <v>5.5152826643864634E-4</v>
      </c>
      <c r="BQ9" s="65">
        <f>'Población %'!BQ54*'Insumo 4'!BQ$13</f>
        <v>5.2289739701750538E-4</v>
      </c>
      <c r="BR9" s="65">
        <f>'Población %'!BR54*'Insumo 4'!BR$13</f>
        <v>4.0473149684410695E-4</v>
      </c>
      <c r="BS9" s="65">
        <f>'Población %'!BS54*'Insumo 4'!BS$13</f>
        <v>3.823067529673353E-4</v>
      </c>
      <c r="BT9" s="65">
        <f>'Población %'!BT54*'Insumo 4'!BT$13</f>
        <v>3.9962199640608466E-4</v>
      </c>
      <c r="BU9" s="65">
        <f>'Población %'!BU54*'Insumo 4'!BU$13</f>
        <v>3.5975909721788649E-4</v>
      </c>
      <c r="BV9" s="65">
        <f>'Población %'!BV54*'Insumo 4'!BV$13</f>
        <v>2.7738181530799613E-4</v>
      </c>
      <c r="BW9" s="65">
        <f>'Población %'!BW54*'Insumo 4'!BW$13</f>
        <v>2.5890762049506153E-4</v>
      </c>
      <c r="BX9" s="65">
        <f>'Población %'!BX54*'Insumo 4'!BX$13</f>
        <v>2.1999435370608229E-4</v>
      </c>
      <c r="BY9" s="65">
        <f>'Población %'!BY54*'Insumo 4'!BY$13</f>
        <v>2.2252284517996766E-4</v>
      </c>
      <c r="BZ9" s="65">
        <f>'Población %'!BZ54*'Insumo 4'!BZ$13</f>
        <v>1.2083282744093265E-4</v>
      </c>
      <c r="CA9" s="65">
        <f>'Población %'!CA54*'Insumo 4'!CA$13</f>
        <v>1.4401106284632064E-4</v>
      </c>
      <c r="CB9" s="65">
        <f>'Población %'!CB54*'Insumo 4'!CB$13</f>
        <v>1.426611994779963E-4</v>
      </c>
      <c r="CC9" s="65">
        <f>'Población %'!CC54*'Insumo 4'!CC$13</f>
        <v>7.9758614008329834E-5</v>
      </c>
      <c r="CD9" s="65">
        <f>'Población %'!CD54*'Insumo 4'!CD$13</f>
        <v>6.1788485353639317E-5</v>
      </c>
      <c r="CE9" s="65">
        <f>'Población %'!CE54*'Insumo 4'!CE$13</f>
        <v>5.3998310135094906E-5</v>
      </c>
      <c r="CF9" s="65">
        <f>'Población %'!CF54*'Insumo 4'!CF$13</f>
        <v>3.1580146802839917E-5</v>
      </c>
      <c r="CG9" s="65">
        <f>'Población %'!CG54*'Insumo 4'!CG$13</f>
        <v>3.5772678638720051E-5</v>
      </c>
      <c r="CH9" s="65">
        <f>'Población %'!CH54*'Insumo 4'!CH$13</f>
        <v>2.637934905394864E-5</v>
      </c>
      <c r="CI9" s="65">
        <f>'Población %'!CI54*'Insumo 4'!CI$13</f>
        <v>2.2877042937316E-5</v>
      </c>
      <c r="CJ9" s="65">
        <f>'Población %'!CJ54*'Insumo 4'!CJ$13</f>
        <v>2.3392538205796081E-5</v>
      </c>
      <c r="CK9" s="65">
        <f>'Población %'!CK54*'Insumo 4'!CK$13</f>
        <v>2.303036310413972E-5</v>
      </c>
      <c r="CL9" s="65">
        <f>'Población %'!CL54*'Insumo 4'!CL$13</f>
        <v>1.722450821583978E-5</v>
      </c>
      <c r="CM9" s="65">
        <f>'Población %'!CM54*'Insumo 4'!CM$13</f>
        <v>3.5916044577619638E-6</v>
      </c>
      <c r="CN9" s="65">
        <f>'Población %'!CN54*'Insumo 4'!CN$13</f>
        <v>1.3331441461629469E-6</v>
      </c>
      <c r="CP9" s="71">
        <f t="shared" si="0"/>
        <v>4.1731998354204256</v>
      </c>
    </row>
    <row r="10" spans="1:94">
      <c r="A10">
        <f>'Población %'!A55</f>
        <v>1994</v>
      </c>
      <c r="B10" s="65">
        <f>'Población %'!B55*'Insumo 4'!B$13</f>
        <v>0</v>
      </c>
      <c r="C10" s="65">
        <f>'Población %'!C55*'Insumo 4'!C$13</f>
        <v>5.2664685161662571E-4</v>
      </c>
      <c r="D10" s="65">
        <f>'Población %'!D55*'Insumo 4'!D$13</f>
        <v>4.1015278560412047E-3</v>
      </c>
      <c r="E10" s="65">
        <f>'Población %'!E55*'Insumo 4'!E$13</f>
        <v>1.7455130734511992E-2</v>
      </c>
      <c r="F10" s="65">
        <f>'Población %'!F55*'Insumo 4'!F$13</f>
        <v>6.8804391259266462E-2</v>
      </c>
      <c r="G10" s="65">
        <f>'Población %'!G55*'Insumo 4'!G$13</f>
        <v>0.13844916371266222</v>
      </c>
      <c r="H10" s="65">
        <f>'Población %'!H55*'Insumo 4'!H$13</f>
        <v>0.19147494704501958</v>
      </c>
      <c r="I10" s="65">
        <f>'Población %'!I55*'Insumo 4'!I$13</f>
        <v>0.23231490777004368</v>
      </c>
      <c r="J10" s="65">
        <f>'Población %'!J55*'Insumo 4'!J$13</f>
        <v>0.24807754471063859</v>
      </c>
      <c r="K10" s="65">
        <f>'Población %'!K55*'Insumo 4'!K$13</f>
        <v>0.24429752593110624</v>
      </c>
      <c r="L10" s="65">
        <f>'Población %'!L55*'Insumo 4'!L$13</f>
        <v>0.2406014054254654</v>
      </c>
      <c r="M10" s="65">
        <f>'Población %'!M55*'Insumo 4'!M$13</f>
        <v>0.23431226117833479</v>
      </c>
      <c r="N10" s="65">
        <f>'Población %'!N55*'Insumo 4'!N$13</f>
        <v>0.22342208850349349</v>
      </c>
      <c r="O10" s="65">
        <f>'Población %'!O55*'Insumo 4'!O$13</f>
        <v>0.2154397059898111</v>
      </c>
      <c r="P10" s="65">
        <f>'Población %'!P55*'Insumo 4'!P$13</f>
        <v>0.20515399095727746</v>
      </c>
      <c r="Q10" s="65">
        <f>'Población %'!Q55*'Insumo 4'!Q$13</f>
        <v>0.19226415151843482</v>
      </c>
      <c r="R10" s="65">
        <f>'Población %'!R55*'Insumo 4'!R$13</f>
        <v>0.20413929285054697</v>
      </c>
      <c r="S10" s="65">
        <f>'Población %'!S55*'Insumo 4'!S$13</f>
        <v>0.20097968033593672</v>
      </c>
      <c r="T10" s="65">
        <f>'Población %'!T55*'Insumo 4'!T$13</f>
        <v>0.20461197211087706</v>
      </c>
      <c r="U10" s="65">
        <f>'Población %'!U55*'Insumo 4'!U$13</f>
        <v>0.1745273548603069</v>
      </c>
      <c r="V10" s="65">
        <f>'Población %'!V55*'Insumo 4'!V$13</f>
        <v>0.15205851358259068</v>
      </c>
      <c r="W10" s="65">
        <f>'Población %'!W55*'Insumo 4'!W$13</f>
        <v>0.1589001204856286</v>
      </c>
      <c r="X10" s="65">
        <f>'Población %'!X55*'Insumo 4'!X$13</f>
        <v>0.10747587569683972</v>
      </c>
      <c r="Y10" s="65">
        <f>'Población %'!Y55*'Insumo 4'!Y$13</f>
        <v>8.6728345218883382E-2</v>
      </c>
      <c r="Z10" s="65">
        <f>'Población %'!Z55*'Insumo 4'!Z$13</f>
        <v>6.8591850716699251E-2</v>
      </c>
      <c r="AA10" s="65">
        <f>'Población %'!AA55*'Insumo 4'!AA$13</f>
        <v>6.5725532335904668E-2</v>
      </c>
      <c r="AB10" s="65">
        <f>'Población %'!AB55*'Insumo 4'!AB$13</f>
        <v>4.471371001999578E-2</v>
      </c>
      <c r="AC10" s="65">
        <f>'Población %'!AC55*'Insumo 4'!AC$13</f>
        <v>3.1827219678187933E-2</v>
      </c>
      <c r="AD10" s="65">
        <f>'Población %'!AD55*'Insumo 4'!AD$13</f>
        <v>2.2000696890853037E-2</v>
      </c>
      <c r="AE10" s="65">
        <f>'Población %'!AE55*'Insumo 4'!AE$13</f>
        <v>2.9561149927939057E-2</v>
      </c>
      <c r="AF10" s="65">
        <f>'Población %'!AF55*'Insumo 4'!AF$13</f>
        <v>1.0777041900228972E-2</v>
      </c>
      <c r="AG10" s="65">
        <f>'Población %'!AG55*'Insumo 4'!AG$13</f>
        <v>1.7555707630217954E-2</v>
      </c>
      <c r="AH10" s="65">
        <f>'Población %'!AH55*'Insumo 4'!AH$13</f>
        <v>4.9687056296205366E-3</v>
      </c>
      <c r="AI10" s="65">
        <f>'Población %'!AI55*'Insumo 4'!AI$13</f>
        <v>6.8309060530050434E-3</v>
      </c>
      <c r="AJ10" s="65">
        <f>'Población %'!AJ55*'Insumo 4'!AJ$13</f>
        <v>4.5404361573761834E-3</v>
      </c>
      <c r="AK10" s="65">
        <f>'Población %'!AK55*'Insumo 4'!AK$13</f>
        <v>6.6046879703023339E-3</v>
      </c>
      <c r="AL10" s="65">
        <f>'Población %'!AL55*'Insumo 4'!AL$13</f>
        <v>1.623968980802808E-2</v>
      </c>
      <c r="AM10" s="65">
        <f>'Población %'!AM55*'Insumo 4'!AM$13</f>
        <v>4.5545542986028687E-3</v>
      </c>
      <c r="AN10" s="65">
        <f>'Población %'!AN55*'Insumo 4'!AN$13</f>
        <v>2.7779277129139652E-3</v>
      </c>
      <c r="AO10" s="65">
        <f>'Población %'!AO55*'Insumo 4'!AO$13</f>
        <v>3.8224740659681226E-3</v>
      </c>
      <c r="AP10" s="65">
        <f>'Población %'!AP55*'Insumo 4'!AP$13</f>
        <v>5.1937496475559387E-3</v>
      </c>
      <c r="AQ10" s="65">
        <f>'Población %'!AQ55*'Insumo 4'!AQ$13</f>
        <v>3.0653134773996134E-3</v>
      </c>
      <c r="AR10" s="65">
        <f>'Población %'!AR55*'Insumo 4'!AR$13</f>
        <v>2.7023809436937567E-3</v>
      </c>
      <c r="AS10" s="65">
        <f>'Población %'!AS55*'Insumo 4'!AS$13</f>
        <v>3.2469791445489228E-3</v>
      </c>
      <c r="AT10" s="65">
        <f>'Población %'!AT55*'Insumo 4'!AT$13</f>
        <v>2.1274498299742261E-3</v>
      </c>
      <c r="AU10" s="65">
        <f>'Población %'!AU55*'Insumo 4'!AU$13</f>
        <v>2.0960782768314197E-3</v>
      </c>
      <c r="AV10" s="65">
        <f>'Población %'!AV55*'Insumo 4'!AV$13</f>
        <v>1.887939000113332E-3</v>
      </c>
      <c r="AW10" s="65">
        <f>'Población %'!AW55*'Insumo 4'!AW$13</f>
        <v>1.7958296226518978E-3</v>
      </c>
      <c r="AX10" s="65">
        <f>'Población %'!AX55*'Insumo 4'!AX$13</f>
        <v>1.9192695390995071E-3</v>
      </c>
      <c r="AY10" s="65">
        <f>'Población %'!AY55*'Insumo 4'!AY$13</f>
        <v>1.7766277767933057E-3</v>
      </c>
      <c r="AZ10" s="65">
        <f>'Población %'!AZ55*'Insumo 4'!AZ$13</f>
        <v>1.8089719497678322E-3</v>
      </c>
      <c r="BA10" s="65">
        <f>'Población %'!BA55*'Insumo 4'!BA$13</f>
        <v>1.7162596157191006E-3</v>
      </c>
      <c r="BB10" s="65">
        <f>'Población %'!BB55*'Insumo 4'!BB$13</f>
        <v>1.6277511855794181E-3</v>
      </c>
      <c r="BC10" s="65">
        <f>'Población %'!BC55*'Insumo 4'!BC$13</f>
        <v>1.5314229921579681E-3</v>
      </c>
      <c r="BD10" s="65">
        <f>'Población %'!BD55*'Insumo 4'!BD$13</f>
        <v>1.381724392397213E-3</v>
      </c>
      <c r="BE10" s="65">
        <f>'Población %'!BE55*'Insumo 4'!BE$13</f>
        <v>1.4241811156717713E-3</v>
      </c>
      <c r="BF10" s="65">
        <f>'Población %'!BF55*'Insumo 4'!BF$13</f>
        <v>1.2328718599052327E-3</v>
      </c>
      <c r="BG10" s="65">
        <f>'Población %'!BG55*'Insumo 4'!BG$13</f>
        <v>1.2846405864815995E-3</v>
      </c>
      <c r="BH10" s="65">
        <f>'Población %'!BH55*'Insumo 4'!BH$13</f>
        <v>1.1801916761292682E-3</v>
      </c>
      <c r="BI10" s="65">
        <f>'Población %'!BI55*'Insumo 4'!BI$13</f>
        <v>1.1035665979254E-3</v>
      </c>
      <c r="BJ10" s="65">
        <f>'Población %'!BJ55*'Insumo 4'!BJ$13</f>
        <v>1.1486949275466799E-3</v>
      </c>
      <c r="BK10" s="65">
        <f>'Población %'!BK55*'Insumo 4'!BK$13</f>
        <v>1.0352905045453221E-3</v>
      </c>
      <c r="BL10" s="65">
        <f>'Población %'!BL55*'Insumo 4'!BL$13</f>
        <v>9.1789815585103564E-4</v>
      </c>
      <c r="BM10" s="65">
        <f>'Población %'!BM55*'Insumo 4'!BM$13</f>
        <v>7.427496785554704E-4</v>
      </c>
      <c r="BN10" s="65">
        <f>'Población %'!BN55*'Insumo 4'!BN$13</f>
        <v>8.9240044696813135E-4</v>
      </c>
      <c r="BO10" s="65">
        <f>'Población %'!BO55*'Insumo 4'!BO$13</f>
        <v>6.207387559373351E-4</v>
      </c>
      <c r="BP10" s="65">
        <f>'Población %'!BP55*'Insumo 4'!BP$13</f>
        <v>5.6071437700864536E-4</v>
      </c>
      <c r="BQ10" s="65">
        <f>'Población %'!BQ55*'Insumo 4'!BQ$13</f>
        <v>5.2663721106278112E-4</v>
      </c>
      <c r="BR10" s="65">
        <f>'Población %'!BR55*'Insumo 4'!BR$13</f>
        <v>4.0784191595479789E-4</v>
      </c>
      <c r="BS10" s="65">
        <f>'Población %'!BS55*'Insumo 4'!BS$13</f>
        <v>3.8428012409366576E-4</v>
      </c>
      <c r="BT10" s="65">
        <f>'Población %'!BT55*'Insumo 4'!BT$13</f>
        <v>4.038940826818533E-4</v>
      </c>
      <c r="BU10" s="65">
        <f>'Población %'!BU55*'Insumo 4'!BU$13</f>
        <v>3.6789857564406515E-4</v>
      </c>
      <c r="BV10" s="65">
        <f>'Población %'!BV55*'Insumo 4'!BV$13</f>
        <v>2.8619573121244844E-4</v>
      </c>
      <c r="BW10" s="65">
        <f>'Población %'!BW55*'Insumo 4'!BW$13</f>
        <v>2.6678804269809762E-4</v>
      </c>
      <c r="BX10" s="65">
        <f>'Población %'!BX55*'Insumo 4'!BX$13</f>
        <v>2.268151018948158E-4</v>
      </c>
      <c r="BY10" s="65">
        <f>'Población %'!BY55*'Insumo 4'!BY$13</f>
        <v>2.2939935399350224E-4</v>
      </c>
      <c r="BZ10" s="65">
        <f>'Población %'!BZ55*'Insumo 4'!BZ$13</f>
        <v>1.2425632463572379E-4</v>
      </c>
      <c r="CA10" s="65">
        <f>'Población %'!CA55*'Insumo 4'!CA$13</f>
        <v>1.4779058429086506E-4</v>
      </c>
      <c r="CB10" s="65">
        <f>'Población %'!CB55*'Insumo 4'!CB$13</f>
        <v>1.4661179274684478E-4</v>
      </c>
      <c r="CC10" s="65">
        <f>'Población %'!CC55*'Insumo 4'!CC$13</f>
        <v>8.203218068117288E-5</v>
      </c>
      <c r="CD10" s="65">
        <f>'Población %'!CD55*'Insumo 4'!CD$13</f>
        <v>6.339784055817042E-5</v>
      </c>
      <c r="CE10" s="65">
        <f>'Población %'!CE55*'Insumo 4'!CE$13</f>
        <v>5.517730342218634E-5</v>
      </c>
      <c r="CF10" s="65">
        <f>'Población %'!CF55*'Insumo 4'!CF$13</f>
        <v>3.2164298705933793E-5</v>
      </c>
      <c r="CG10" s="65">
        <f>'Población %'!CG55*'Insumo 4'!CG$13</f>
        <v>3.646047599218632E-5</v>
      </c>
      <c r="CH10" s="65">
        <f>'Población %'!CH55*'Insumo 4'!CH$13</f>
        <v>2.6916929733348748E-5</v>
      </c>
      <c r="CI10" s="65">
        <f>'Población %'!CI55*'Insumo 4'!CI$13</f>
        <v>2.3211623228201351E-5</v>
      </c>
      <c r="CJ10" s="65">
        <f>'Población %'!CJ55*'Insumo 4'!CJ$13</f>
        <v>2.3507620024742218E-5</v>
      </c>
      <c r="CK10" s="65">
        <f>'Población %'!CK55*'Insumo 4'!CK$13</f>
        <v>2.2986232085100964E-5</v>
      </c>
      <c r="CL10" s="65">
        <f>'Población %'!CL55*'Insumo 4'!CL$13</f>
        <v>1.7636865151660265E-5</v>
      </c>
      <c r="CM10" s="65">
        <f>'Población %'!CM55*'Insumo 4'!CM$13</f>
        <v>3.6017507608540981E-6</v>
      </c>
      <c r="CN10" s="65">
        <f>'Población %'!CN55*'Insumo 4'!CN$13</f>
        <v>1.2732356246269587E-6</v>
      </c>
      <c r="CP10" s="71">
        <f t="shared" si="0"/>
        <v>4.1371372966548643</v>
      </c>
    </row>
    <row r="11" spans="1:94">
      <c r="A11">
        <f>'Población %'!A56</f>
        <v>1995</v>
      </c>
      <c r="B11" s="65">
        <f>'Población %'!B56*'Insumo 4'!B$13</f>
        <v>0</v>
      </c>
      <c r="C11" s="65">
        <f>'Población %'!C56*'Insumo 4'!C$13</f>
        <v>5.2193010223816529E-4</v>
      </c>
      <c r="D11" s="65">
        <f>'Población %'!D56*'Insumo 4'!D$13</f>
        <v>4.0777647001604325E-3</v>
      </c>
      <c r="E11" s="65">
        <f>'Población %'!E56*'Insumo 4'!E$13</f>
        <v>1.7388279181627546E-2</v>
      </c>
      <c r="F11" s="65">
        <f>'Población %'!F56*'Insumo 4'!F$13</f>
        <v>6.8554078969329094E-2</v>
      </c>
      <c r="G11" s="65">
        <f>'Población %'!G56*'Insumo 4'!G$13</f>
        <v>0.13797670659012762</v>
      </c>
      <c r="H11" s="65">
        <f>'Población %'!H56*'Insumo 4'!H$13</f>
        <v>0.19075013103631436</v>
      </c>
      <c r="I11" s="65">
        <f>'Población %'!I56*'Insumo 4'!I$13</f>
        <v>0.23122991164190282</v>
      </c>
      <c r="J11" s="65">
        <f>'Población %'!J56*'Insumo 4'!J$13</f>
        <v>0.24659243816304649</v>
      </c>
      <c r="K11" s="65">
        <f>'Población %'!K56*'Insumo 4'!K$13</f>
        <v>0.24252100782110514</v>
      </c>
      <c r="L11" s="65">
        <f>'Población %'!L56*'Insumo 4'!L$13</f>
        <v>0.23856156702742334</v>
      </c>
      <c r="M11" s="65">
        <f>'Población %'!M56*'Insumo 4'!M$13</f>
        <v>0.2315149702671731</v>
      </c>
      <c r="N11" s="65">
        <f>'Población %'!N56*'Insumo 4'!N$13</f>
        <v>0.21986071885394154</v>
      </c>
      <c r="O11" s="65">
        <f>'Población %'!O56*'Insumo 4'!O$13</f>
        <v>0.2115244353779008</v>
      </c>
      <c r="P11" s="65">
        <f>'Población %'!P56*'Insumo 4'!P$13</f>
        <v>0.20138399812605859</v>
      </c>
      <c r="Q11" s="65">
        <f>'Población %'!Q56*'Insumo 4'!Q$13</f>
        <v>0.18851911647325825</v>
      </c>
      <c r="R11" s="65">
        <f>'Población %'!R56*'Insumo 4'!R$13</f>
        <v>0.20085887029637189</v>
      </c>
      <c r="S11" s="65">
        <f>'Población %'!S56*'Insumo 4'!S$13</f>
        <v>0.19900360967851086</v>
      </c>
      <c r="T11" s="65">
        <f>'Población %'!T56*'Insumo 4'!T$13</f>
        <v>0.20357162275657098</v>
      </c>
      <c r="U11" s="65">
        <f>'Población %'!U56*'Insumo 4'!U$13</f>
        <v>0.17368545722873449</v>
      </c>
      <c r="V11" s="65">
        <f>'Población %'!V56*'Insumo 4'!V$13</f>
        <v>0.15150175651865849</v>
      </c>
      <c r="W11" s="65">
        <f>'Población %'!W56*'Insumo 4'!W$13</f>
        <v>0.15844875700542213</v>
      </c>
      <c r="X11" s="65">
        <f>'Población %'!X56*'Insumo 4'!X$13</f>
        <v>0.10719708574146083</v>
      </c>
      <c r="Y11" s="65">
        <f>'Población %'!Y56*'Insumo 4'!Y$13</f>
        <v>8.6576472493621187E-2</v>
      </c>
      <c r="Z11" s="65">
        <f>'Población %'!Z56*'Insumo 4'!Z$13</f>
        <v>6.8651547468884272E-2</v>
      </c>
      <c r="AA11" s="65">
        <f>'Población %'!AA56*'Insumo 4'!AA$13</f>
        <v>6.5972315937108686E-2</v>
      </c>
      <c r="AB11" s="65">
        <f>'Población %'!AB56*'Insumo 4'!AB$13</f>
        <v>4.4870302117236624E-2</v>
      </c>
      <c r="AC11" s="65">
        <f>'Población %'!AC56*'Insumo 4'!AC$13</f>
        <v>3.1875092001035173E-2</v>
      </c>
      <c r="AD11" s="65">
        <f>'Población %'!AD56*'Insumo 4'!AD$13</f>
        <v>2.2010152625758509E-2</v>
      </c>
      <c r="AE11" s="65">
        <f>'Población %'!AE56*'Insumo 4'!AE$13</f>
        <v>2.9616696444377331E-2</v>
      </c>
      <c r="AF11" s="65">
        <f>'Población %'!AF56*'Insumo 4'!AF$13</f>
        <v>1.0804302818289022E-2</v>
      </c>
      <c r="AG11" s="65">
        <f>'Población %'!AG56*'Insumo 4'!AG$13</f>
        <v>1.7652914088531348E-2</v>
      </c>
      <c r="AH11" s="65">
        <f>'Población %'!AH56*'Insumo 4'!AH$13</f>
        <v>5.0181272968968602E-3</v>
      </c>
      <c r="AI11" s="65">
        <f>'Población %'!AI56*'Insumo 4'!AI$13</f>
        <v>6.9194726821421989E-3</v>
      </c>
      <c r="AJ11" s="65">
        <f>'Población %'!AJ56*'Insumo 4'!AJ$13</f>
        <v>4.6017116198211888E-3</v>
      </c>
      <c r="AK11" s="65">
        <f>'Población %'!AK56*'Insumo 4'!AK$13</f>
        <v>6.7048088955454508E-3</v>
      </c>
      <c r="AL11" s="65">
        <f>'Población %'!AL56*'Insumo 4'!AL$13</f>
        <v>1.6442728483564113E-2</v>
      </c>
      <c r="AM11" s="65">
        <f>'Población %'!AM56*'Insumo 4'!AM$13</f>
        <v>4.5872245714775085E-3</v>
      </c>
      <c r="AN11" s="65">
        <f>'Población %'!AN56*'Insumo 4'!AN$13</f>
        <v>2.7889194905803927E-3</v>
      </c>
      <c r="AO11" s="65">
        <f>'Población %'!AO56*'Insumo 4'!AO$13</f>
        <v>3.8395827230313664E-3</v>
      </c>
      <c r="AP11" s="65">
        <f>'Población %'!AP56*'Insumo 4'!AP$13</f>
        <v>5.2089038258976463E-3</v>
      </c>
      <c r="AQ11" s="65">
        <f>'Población %'!AQ56*'Insumo 4'!AQ$13</f>
        <v>3.0937189366228432E-3</v>
      </c>
      <c r="AR11" s="65">
        <f>'Población %'!AR56*'Insumo 4'!AR$13</f>
        <v>2.7577408596364582E-3</v>
      </c>
      <c r="AS11" s="65">
        <f>'Población %'!AS56*'Insumo 4'!AS$13</f>
        <v>3.3387926507006463E-3</v>
      </c>
      <c r="AT11" s="65">
        <f>'Población %'!AT56*'Insumo 4'!AT$13</f>
        <v>2.1868856070597349E-3</v>
      </c>
      <c r="AU11" s="65">
        <f>'Población %'!AU56*'Insumo 4'!AU$13</f>
        <v>2.1595394986496231E-3</v>
      </c>
      <c r="AV11" s="65">
        <f>'Población %'!AV56*'Insumo 4'!AV$13</f>
        <v>1.931628372550663E-3</v>
      </c>
      <c r="AW11" s="65">
        <f>'Población %'!AW56*'Insumo 4'!AW$13</f>
        <v>1.8129521042086513E-3</v>
      </c>
      <c r="AX11" s="65">
        <f>'Población %'!AX56*'Insumo 4'!AX$13</f>
        <v>1.9192855948298108E-3</v>
      </c>
      <c r="AY11" s="65">
        <f>'Población %'!AY56*'Insumo 4'!AY$13</f>
        <v>1.7786249636850295E-3</v>
      </c>
      <c r="AZ11" s="65">
        <f>'Población %'!AZ56*'Insumo 4'!AZ$13</f>
        <v>1.8098159218774056E-3</v>
      </c>
      <c r="BA11" s="65">
        <f>'Población %'!BA56*'Insumo 4'!BA$13</f>
        <v>1.7177491570350509E-3</v>
      </c>
      <c r="BB11" s="65">
        <f>'Población %'!BB56*'Insumo 4'!BB$13</f>
        <v>1.6329236732220667E-3</v>
      </c>
      <c r="BC11" s="65">
        <f>'Población %'!BC56*'Insumo 4'!BC$13</f>
        <v>1.5390525671316428E-3</v>
      </c>
      <c r="BD11" s="65">
        <f>'Población %'!BD56*'Insumo 4'!BD$13</f>
        <v>1.387069361878712E-3</v>
      </c>
      <c r="BE11" s="65">
        <f>'Población %'!BE56*'Insumo 4'!BE$13</f>
        <v>1.4283510480540137E-3</v>
      </c>
      <c r="BF11" s="65">
        <f>'Población %'!BF56*'Insumo 4'!BF$13</f>
        <v>1.2411772983800687E-3</v>
      </c>
      <c r="BG11" s="65">
        <f>'Población %'!BG56*'Insumo 4'!BG$13</f>
        <v>1.301258224039414E-3</v>
      </c>
      <c r="BH11" s="65">
        <f>'Población %'!BH56*'Insumo 4'!BH$13</f>
        <v>1.2013547550121537E-3</v>
      </c>
      <c r="BI11" s="65">
        <f>'Población %'!BI56*'Insumo 4'!BI$13</f>
        <v>1.1239589404174299E-3</v>
      </c>
      <c r="BJ11" s="65">
        <f>'Población %'!BJ56*'Insumo 4'!BJ$13</f>
        <v>1.17071042924028E-3</v>
      </c>
      <c r="BK11" s="65">
        <f>'Población %'!BK56*'Insumo 4'!BK$13</f>
        <v>1.0587810326640802E-3</v>
      </c>
      <c r="BL11" s="65">
        <f>'Población %'!BL56*'Insumo 4'!BL$13</f>
        <v>9.4298267306644565E-4</v>
      </c>
      <c r="BM11" s="65">
        <f>'Población %'!BM56*'Insumo 4'!BM$13</f>
        <v>7.6574442305682563E-4</v>
      </c>
      <c r="BN11" s="65">
        <f>'Población %'!BN56*'Insumo 4'!BN$13</f>
        <v>9.2228848109550312E-4</v>
      </c>
      <c r="BO11" s="65">
        <f>'Población %'!BO56*'Insumo 4'!BO$13</f>
        <v>6.4426739134144711E-4</v>
      </c>
      <c r="BP11" s="65">
        <f>'Población %'!BP56*'Insumo 4'!BP$13</f>
        <v>5.786226683514472E-4</v>
      </c>
      <c r="BQ11" s="65">
        <f>'Población %'!BQ56*'Insumo 4'!BQ$13</f>
        <v>5.3658908564153864E-4</v>
      </c>
      <c r="BR11" s="65">
        <f>'Población %'!BR56*'Insumo 4'!BR$13</f>
        <v>4.1168707212124885E-4</v>
      </c>
      <c r="BS11" s="65">
        <f>'Población %'!BS56*'Insumo 4'!BS$13</f>
        <v>3.8808309349641314E-4</v>
      </c>
      <c r="BT11" s="65">
        <f>'Población %'!BT56*'Insumo 4'!BT$13</f>
        <v>4.0689590374854058E-4</v>
      </c>
      <c r="BU11" s="65">
        <f>'Población %'!BU56*'Insumo 4'!BU$13</f>
        <v>3.7275072057092761E-4</v>
      </c>
      <c r="BV11" s="65">
        <f>'Población %'!BV56*'Insumo 4'!BV$13</f>
        <v>2.9352025393275749E-4</v>
      </c>
      <c r="BW11" s="65">
        <f>'Población %'!BW56*'Insumo 4'!BW$13</f>
        <v>2.7620079221135955E-4</v>
      </c>
      <c r="BX11" s="65">
        <f>'Población %'!BX56*'Insumo 4'!BX$13</f>
        <v>2.3452491161427192E-4</v>
      </c>
      <c r="BY11" s="65">
        <f>'Población %'!BY56*'Insumo 4'!BY$13</f>
        <v>2.373805043027064E-4</v>
      </c>
      <c r="BZ11" s="65">
        <f>'Población %'!BZ56*'Insumo 4'!BZ$13</f>
        <v>1.2859463169417326E-4</v>
      </c>
      <c r="CA11" s="65">
        <f>'Población %'!CA56*'Insumo 4'!CA$13</f>
        <v>1.5254993578948554E-4</v>
      </c>
      <c r="CB11" s="65">
        <f>'Población %'!CB56*'Insumo 4'!CB$13</f>
        <v>1.5100231008911575E-4</v>
      </c>
      <c r="CC11" s="65">
        <f>'Población %'!CC56*'Insumo 4'!CC$13</f>
        <v>8.4612514335316561E-5</v>
      </c>
      <c r="CD11" s="65">
        <f>'Población %'!CD56*'Insumo 4'!CD$13</f>
        <v>6.5452084732657559E-5</v>
      </c>
      <c r="CE11" s="65">
        <f>'Población %'!CE56*'Insumo 4'!CE$13</f>
        <v>5.6767032221150539E-5</v>
      </c>
      <c r="CF11" s="65">
        <f>'Población %'!CF56*'Insumo 4'!CF$13</f>
        <v>3.2884336000097136E-5</v>
      </c>
      <c r="CG11" s="65">
        <f>'Población %'!CG56*'Insumo 4'!CG$13</f>
        <v>3.7084881174280149E-5</v>
      </c>
      <c r="CH11" s="65">
        <f>'Población %'!CH56*'Insumo 4'!CH$13</f>
        <v>2.7366145629854521E-5</v>
      </c>
      <c r="CI11" s="65">
        <f>'Población %'!CI56*'Insumo 4'!CI$13</f>
        <v>2.3589031222880622E-5</v>
      </c>
      <c r="CJ11" s="65">
        <f>'Población %'!CJ56*'Insumo 4'!CJ$13</f>
        <v>2.363972430311924E-5</v>
      </c>
      <c r="CK11" s="65">
        <f>'Población %'!CK56*'Insumo 4'!CK$13</f>
        <v>2.2666528089216155E-5</v>
      </c>
      <c r="CL11" s="65">
        <f>'Población %'!CL56*'Insumo 4'!CL$13</f>
        <v>1.7097791676981057E-5</v>
      </c>
      <c r="CM11" s="65">
        <f>'Población %'!CM56*'Insumo 4'!CM$13</f>
        <v>3.5992415005086958E-6</v>
      </c>
      <c r="CN11" s="65">
        <f>'Población %'!CN56*'Insumo 4'!CN$13</f>
        <v>1.2056670169961734E-6</v>
      </c>
      <c r="CP11" s="71">
        <f t="shared" si="0"/>
        <v>4.1048165099680585</v>
      </c>
    </row>
    <row r="12" spans="1:94">
      <c r="A12">
        <f>'Población %'!A57</f>
        <v>1996</v>
      </c>
      <c r="B12" s="65">
        <f>'Población %'!B57*'Insumo 4'!B$13</f>
        <v>0</v>
      </c>
      <c r="C12" s="65">
        <f>'Población %'!C57*'Insumo 4'!C$13</f>
        <v>5.2062691430298624E-4</v>
      </c>
      <c r="D12" s="65">
        <f>'Población %'!D57*'Insumo 4'!D$13</f>
        <v>4.0752521152634825E-3</v>
      </c>
      <c r="E12" s="65">
        <f>'Población %'!E57*'Insumo 4'!E$13</f>
        <v>1.7392773185381443E-2</v>
      </c>
      <c r="F12" s="65">
        <f>'Población %'!F57*'Insumo 4'!F$13</f>
        <v>6.8571968760563332E-2</v>
      </c>
      <c r="G12" s="65">
        <f>'Población %'!G57*'Insumo 4'!G$13</f>
        <v>0.13790987652497214</v>
      </c>
      <c r="H12" s="65">
        <f>'Población %'!H57*'Insumo 4'!H$13</f>
        <v>0.19036985721885638</v>
      </c>
      <c r="I12" s="65">
        <f>'Población %'!I57*'Insumo 4'!I$13</f>
        <v>0.23023791449366107</v>
      </c>
      <c r="J12" s="65">
        <f>'Población %'!J57*'Insumo 4'!J$13</f>
        <v>0.24502114102644457</v>
      </c>
      <c r="K12" s="65">
        <f>'Población %'!K57*'Insumo 4'!K$13</f>
        <v>0.24067244266131624</v>
      </c>
      <c r="L12" s="65">
        <f>'Población %'!L57*'Insumo 4'!L$13</f>
        <v>0.23667866876415639</v>
      </c>
      <c r="M12" s="65">
        <f>'Población %'!M57*'Insumo 4'!M$13</f>
        <v>0.22965435509003368</v>
      </c>
      <c r="N12" s="65">
        <f>'Población %'!N57*'Insumo 4'!N$13</f>
        <v>0.21747693819311045</v>
      </c>
      <c r="O12" s="65">
        <f>'Población %'!O57*'Insumo 4'!O$13</f>
        <v>0.20842924488723985</v>
      </c>
      <c r="P12" s="65">
        <f>'Población %'!P57*'Insumo 4'!P$13</f>
        <v>0.19799682006963223</v>
      </c>
      <c r="Q12" s="65">
        <f>'Población %'!Q57*'Insumo 4'!Q$13</f>
        <v>0.18538229607041781</v>
      </c>
      <c r="R12" s="65">
        <f>'Población %'!R57*'Insumo 4'!R$13</f>
        <v>0.19738833277665033</v>
      </c>
      <c r="S12" s="65">
        <f>'Población %'!S57*'Insumo 4'!S$13</f>
        <v>0.19631452971872579</v>
      </c>
      <c r="T12" s="65">
        <f>'Población %'!T57*'Insumo 4'!T$13</f>
        <v>0.20214526645374273</v>
      </c>
      <c r="U12" s="65">
        <f>'Población %'!U57*'Insumo 4'!U$13</f>
        <v>0.17332843339363527</v>
      </c>
      <c r="V12" s="65">
        <f>'Población %'!V57*'Insumo 4'!V$13</f>
        <v>0.15126587109348655</v>
      </c>
      <c r="W12" s="65">
        <f>'Población %'!W57*'Insumo 4'!W$13</f>
        <v>0.15842550075197873</v>
      </c>
      <c r="X12" s="65">
        <f>'Población %'!X57*'Insumo 4'!X$13</f>
        <v>0.10727200888924057</v>
      </c>
      <c r="Y12" s="65">
        <f>'Población %'!Y57*'Insumo 4'!Y$13</f>
        <v>8.6633215068519842E-2</v>
      </c>
      <c r="Z12" s="65">
        <f>'Población %'!Z57*'Insumo 4'!Z$13</f>
        <v>6.8722956683461747E-2</v>
      </c>
      <c r="AA12" s="65">
        <f>'Población %'!AA57*'Insumo 4'!AA$13</f>
        <v>6.618323464776231E-2</v>
      </c>
      <c r="AB12" s="65">
        <f>'Población %'!AB57*'Insumo 4'!AB$13</f>
        <v>4.5117016943722311E-2</v>
      </c>
      <c r="AC12" s="65">
        <f>'Población %'!AC57*'Insumo 4'!AC$13</f>
        <v>3.2027827001906144E-2</v>
      </c>
      <c r="AD12" s="65">
        <f>'Población %'!AD57*'Insumo 4'!AD$13</f>
        <v>2.2063317691464492E-2</v>
      </c>
      <c r="AE12" s="65">
        <f>'Población %'!AE57*'Insumo 4'!AE$13</f>
        <v>2.964353555229101E-2</v>
      </c>
      <c r="AF12" s="65">
        <f>'Población %'!AF57*'Insumo 4'!AF$13</f>
        <v>1.0822262307996152E-2</v>
      </c>
      <c r="AG12" s="65">
        <f>'Población %'!AG57*'Insumo 4'!AG$13</f>
        <v>1.7681018465408961E-2</v>
      </c>
      <c r="AH12" s="65">
        <f>'Población %'!AH57*'Insumo 4'!AH$13</f>
        <v>5.038395100326179E-3</v>
      </c>
      <c r="AI12" s="65">
        <f>'Población %'!AI57*'Insumo 4'!AI$13</f>
        <v>6.9750863182830164E-3</v>
      </c>
      <c r="AJ12" s="65">
        <f>'Población %'!AJ57*'Insumo 4'!AJ$13</f>
        <v>4.6507147483868918E-3</v>
      </c>
      <c r="AK12" s="65">
        <f>'Población %'!AK57*'Insumo 4'!AK$13</f>
        <v>6.7764639620732856E-3</v>
      </c>
      <c r="AL12" s="65">
        <f>'Población %'!AL57*'Insumo 4'!AL$13</f>
        <v>1.6638112440082942E-2</v>
      </c>
      <c r="AM12" s="65">
        <f>'Población %'!AM57*'Insumo 4'!AM$13</f>
        <v>4.6272952949947604E-3</v>
      </c>
      <c r="AN12" s="65">
        <f>'Población %'!AN57*'Insumo 4'!AN$13</f>
        <v>2.797322881129315E-3</v>
      </c>
      <c r="AO12" s="65">
        <f>'Población %'!AO57*'Insumo 4'!AO$13</f>
        <v>3.8379190702298393E-3</v>
      </c>
      <c r="AP12" s="65">
        <f>'Población %'!AP57*'Insumo 4'!AP$13</f>
        <v>5.2090928309610936E-3</v>
      </c>
      <c r="AQ12" s="65">
        <f>'Población %'!AQ57*'Insumo 4'!AQ$13</f>
        <v>3.0889473008941632E-3</v>
      </c>
      <c r="AR12" s="65">
        <f>'Población %'!AR57*'Insumo 4'!AR$13</f>
        <v>2.7707857309756073E-3</v>
      </c>
      <c r="AS12" s="65">
        <f>'Población %'!AS57*'Insumo 4'!AS$13</f>
        <v>3.3915647303533357E-3</v>
      </c>
      <c r="AT12" s="65">
        <f>'Población %'!AT57*'Insumo 4'!AT$13</f>
        <v>2.2380750093865995E-3</v>
      </c>
      <c r="AU12" s="65">
        <f>'Población %'!AU57*'Insumo 4'!AU$13</f>
        <v>2.2091028309289169E-3</v>
      </c>
      <c r="AV12" s="65">
        <f>'Población %'!AV57*'Insumo 4'!AV$13</f>
        <v>1.9802332966365466E-3</v>
      </c>
      <c r="AW12" s="65">
        <f>'Población %'!AW57*'Insumo 4'!AW$13</f>
        <v>1.8455610423497475E-3</v>
      </c>
      <c r="AX12" s="65">
        <f>'Población %'!AX57*'Insumo 4'!AX$13</f>
        <v>1.9275669608376602E-3</v>
      </c>
      <c r="AY12" s="65">
        <f>'Población %'!AY57*'Insumo 4'!AY$13</f>
        <v>1.7694165235571536E-3</v>
      </c>
      <c r="AZ12" s="65">
        <f>'Población %'!AZ57*'Insumo 4'!AZ$13</f>
        <v>1.8025951476317616E-3</v>
      </c>
      <c r="BA12" s="65">
        <f>'Población %'!BA57*'Insumo 4'!BA$13</f>
        <v>1.709920402608452E-3</v>
      </c>
      <c r="BB12" s="65">
        <f>'Población %'!BB57*'Insumo 4'!BB$13</f>
        <v>1.6263428067894564E-3</v>
      </c>
      <c r="BC12" s="65">
        <f>'Población %'!BC57*'Insumo 4'!BC$13</f>
        <v>1.5366161702691093E-3</v>
      </c>
      <c r="BD12" s="65">
        <f>'Población %'!BD57*'Insumo 4'!BD$13</f>
        <v>1.38744925031914E-3</v>
      </c>
      <c r="BE12" s="65">
        <f>'Población %'!BE57*'Insumo 4'!BE$13</f>
        <v>1.4272757416134104E-3</v>
      </c>
      <c r="BF12" s="65">
        <f>'Población %'!BF57*'Insumo 4'!BF$13</f>
        <v>1.2391632592516171E-3</v>
      </c>
      <c r="BG12" s="65">
        <f>'Población %'!BG57*'Insumo 4'!BG$13</f>
        <v>1.3042082163517996E-3</v>
      </c>
      <c r="BH12" s="65">
        <f>'Población %'!BH57*'Insumo 4'!BH$13</f>
        <v>1.2116281800340707E-3</v>
      </c>
      <c r="BI12" s="65">
        <f>'Población %'!BI57*'Insumo 4'!BI$13</f>
        <v>1.1392817337054267E-3</v>
      </c>
      <c r="BJ12" s="65">
        <f>'Población %'!BJ57*'Insumo 4'!BJ$13</f>
        <v>1.1875004338387271E-3</v>
      </c>
      <c r="BK12" s="65">
        <f>'Población %'!BK57*'Insumo 4'!BK$13</f>
        <v>1.0748499013000829E-3</v>
      </c>
      <c r="BL12" s="65">
        <f>'Población %'!BL57*'Insumo 4'!BL$13</f>
        <v>9.6067142270874557E-4</v>
      </c>
      <c r="BM12" s="65">
        <f>'Población %'!BM57*'Insumo 4'!BM$13</f>
        <v>7.8362328567784228E-4</v>
      </c>
      <c r="BN12" s="65">
        <f>'Población %'!BN57*'Insumo 4'!BN$13</f>
        <v>9.4713079177447099E-4</v>
      </c>
      <c r="BO12" s="65">
        <f>'Población %'!BO57*'Insumo 4'!BO$13</f>
        <v>6.632635726836275E-4</v>
      </c>
      <c r="BP12" s="65">
        <f>'Población %'!BP57*'Insumo 4'!BP$13</f>
        <v>5.9818621741398938E-4</v>
      </c>
      <c r="BQ12" s="65">
        <f>'Población %'!BQ57*'Insumo 4'!BQ$13</f>
        <v>5.5153038726004429E-4</v>
      </c>
      <c r="BR12" s="65">
        <f>'Población %'!BR57*'Insumo 4'!BR$13</f>
        <v>4.1776322483394327E-4</v>
      </c>
      <c r="BS12" s="65">
        <f>'Población %'!BS57*'Insumo 4'!BS$13</f>
        <v>3.9002593026583339E-4</v>
      </c>
      <c r="BT12" s="65">
        <f>'Población %'!BT57*'Insumo 4'!BT$13</f>
        <v>4.089056366369093E-4</v>
      </c>
      <c r="BU12" s="65">
        <f>'Población %'!BU57*'Insumo 4'!BU$13</f>
        <v>3.7346496769991093E-4</v>
      </c>
      <c r="BV12" s="65">
        <f>'Población %'!BV57*'Insumo 4'!BV$13</f>
        <v>2.9566506246958991E-4</v>
      </c>
      <c r="BW12" s="65">
        <f>'Población %'!BW57*'Insumo 4'!BW$13</f>
        <v>2.816592435886058E-4</v>
      </c>
      <c r="BX12" s="65">
        <f>'Población %'!BX57*'Insumo 4'!BX$13</f>
        <v>2.41478313665198E-4</v>
      </c>
      <c r="BY12" s="65">
        <f>'Población %'!BY57*'Insumo 4'!BY$13</f>
        <v>2.4416221157945824E-4</v>
      </c>
      <c r="BZ12" s="65">
        <f>'Población %'!BZ57*'Insumo 4'!BZ$13</f>
        <v>1.3240926589525988E-4</v>
      </c>
      <c r="CA12" s="65">
        <f>'Población %'!CA57*'Insumo 4'!CA$13</f>
        <v>1.5714568742257625E-4</v>
      </c>
      <c r="CB12" s="65">
        <f>'Población %'!CB57*'Insumo 4'!CB$13</f>
        <v>1.5531670007117867E-4</v>
      </c>
      <c r="CC12" s="65">
        <f>'Población %'!CC57*'Insumo 4'!CC$13</f>
        <v>8.7031590572901631E-5</v>
      </c>
      <c r="CD12" s="65">
        <f>'Población %'!CD57*'Insumo 4'!CD$13</f>
        <v>6.7673133749789524E-5</v>
      </c>
      <c r="CE12" s="65">
        <f>'Población %'!CE57*'Insumo 4'!CE$13</f>
        <v>5.9047684257716059E-5</v>
      </c>
      <c r="CF12" s="65">
        <f>'Población %'!CF57*'Insumo 4'!CF$13</f>
        <v>3.4253384759481754E-5</v>
      </c>
      <c r="CG12" s="65">
        <f>'Población %'!CG57*'Insumo 4'!CG$13</f>
        <v>3.8596650338714414E-5</v>
      </c>
      <c r="CH12" s="65">
        <f>'Población %'!CH57*'Insumo 4'!CH$13</f>
        <v>2.855355289797259E-5</v>
      </c>
      <c r="CI12" s="65">
        <f>'Población %'!CI57*'Insumo 4'!CI$13</f>
        <v>2.4920960023729263E-5</v>
      </c>
      <c r="CJ12" s="65">
        <f>'Población %'!CJ57*'Insumo 4'!CJ$13</f>
        <v>2.5299764306973457E-5</v>
      </c>
      <c r="CK12" s="65">
        <f>'Población %'!CK57*'Insumo 4'!CK$13</f>
        <v>2.4507407631136044E-5</v>
      </c>
      <c r="CL12" s="65">
        <f>'Población %'!CL57*'Insumo 4'!CL$13</f>
        <v>1.8681386233155216E-5</v>
      </c>
      <c r="CM12" s="65">
        <f>'Población %'!CM57*'Insumo 4'!CM$13</f>
        <v>3.951629438487109E-6</v>
      </c>
      <c r="CN12" s="65">
        <f>'Población %'!CN57*'Insumo 4'!CN$13</f>
        <v>1.4190888703739523E-6</v>
      </c>
      <c r="CP12" s="71">
        <f t="shared" si="0"/>
        <v>4.0778593288861753</v>
      </c>
    </row>
    <row r="13" spans="1:94">
      <c r="A13">
        <f>'Población %'!A58</f>
        <v>1997</v>
      </c>
      <c r="B13" s="65">
        <f>'Población %'!B58*'Insumo 4'!B$13</f>
        <v>0</v>
      </c>
      <c r="C13" s="65">
        <f>'Población %'!C58*'Insumo 4'!C$13</f>
        <v>5.0668522066510478E-4</v>
      </c>
      <c r="D13" s="65">
        <f>'Población %'!D58*'Insumo 4'!D$13</f>
        <v>4.0627477281646928E-3</v>
      </c>
      <c r="E13" s="65">
        <f>'Población %'!E58*'Insumo 4'!E$13</f>
        <v>1.7389319268130993E-2</v>
      </c>
      <c r="F13" s="65">
        <f>'Población %'!F58*'Insumo 4'!F$13</f>
        <v>6.8676439392948388E-2</v>
      </c>
      <c r="G13" s="65">
        <f>'Población %'!G58*'Insumo 4'!G$13</f>
        <v>0.13821607461429616</v>
      </c>
      <c r="H13" s="65">
        <f>'Población %'!H58*'Insumo 4'!H$13</f>
        <v>0.19078688768107879</v>
      </c>
      <c r="I13" s="65">
        <f>'Población %'!I58*'Insumo 4'!I$13</f>
        <v>0.2305589774322854</v>
      </c>
      <c r="J13" s="65">
        <f>'Población %'!J58*'Insumo 4'!J$13</f>
        <v>0.24471586232197948</v>
      </c>
      <c r="K13" s="65">
        <f>'Población %'!K58*'Insumo 4'!K$13</f>
        <v>0.23964984495858682</v>
      </c>
      <c r="L13" s="65">
        <f>'Población %'!L58*'Insumo 4'!L$13</f>
        <v>0.23522727174391991</v>
      </c>
      <c r="M13" s="65">
        <f>'Población %'!M58*'Insumo 4'!M$13</f>
        <v>0.22825505276808072</v>
      </c>
      <c r="N13" s="65">
        <f>'Población %'!N58*'Insumo 4'!N$13</f>
        <v>0.21614783812295449</v>
      </c>
      <c r="O13" s="65">
        <f>'Población %'!O58*'Insumo 4'!O$13</f>
        <v>0.2065232533917602</v>
      </c>
      <c r="P13" s="65">
        <f>'Población %'!P58*'Insumo 4'!P$13</f>
        <v>0.19537403907816095</v>
      </c>
      <c r="Q13" s="65">
        <f>'Población %'!Q58*'Insumo 4'!Q$13</f>
        <v>0.18247390872447453</v>
      </c>
      <c r="R13" s="65">
        <f>'Población %'!R58*'Insumo 4'!R$13</f>
        <v>0.19430716256476949</v>
      </c>
      <c r="S13" s="65">
        <f>'Población %'!S58*'Insumo 4'!S$13</f>
        <v>0.19310209633189676</v>
      </c>
      <c r="T13" s="65">
        <f>'Población %'!T58*'Insumo 4'!T$13</f>
        <v>0.19956146701466415</v>
      </c>
      <c r="U13" s="65">
        <f>'Población %'!U58*'Insumo 4'!U$13</f>
        <v>0.17220717368804228</v>
      </c>
      <c r="V13" s="65">
        <f>'Población %'!V58*'Insumo 4'!V$13</f>
        <v>0.15101015276400584</v>
      </c>
      <c r="W13" s="65">
        <f>'Población %'!W58*'Insumo 4'!W$13</f>
        <v>0.15822217781583633</v>
      </c>
      <c r="X13" s="65">
        <f>'Población %'!X58*'Insumo 4'!X$13</f>
        <v>0.10727509146454539</v>
      </c>
      <c r="Y13" s="65">
        <f>'Población %'!Y58*'Insumo 4'!Y$13</f>
        <v>8.6696742949375391E-2</v>
      </c>
      <c r="Z13" s="65">
        <f>'Población %'!Z58*'Insumo 4'!Z$13</f>
        <v>6.8759989587098183E-2</v>
      </c>
      <c r="AA13" s="65">
        <f>'Población %'!AA58*'Insumo 4'!AA$13</f>
        <v>6.6237904157811875E-2</v>
      </c>
      <c r="AB13" s="65">
        <f>'Población %'!AB58*'Insumo 4'!AB$13</f>
        <v>4.5249387374393046E-2</v>
      </c>
      <c r="AC13" s="65">
        <f>'Población %'!AC58*'Insumo 4'!AC$13</f>
        <v>3.2193283232758128E-2</v>
      </c>
      <c r="AD13" s="65">
        <f>'Población %'!AD58*'Insumo 4'!AD$13</f>
        <v>2.2164577859030293E-2</v>
      </c>
      <c r="AE13" s="65">
        <f>'Población %'!AE58*'Insumo 4'!AE$13</f>
        <v>2.9716705637341315E-2</v>
      </c>
      <c r="AF13" s="65">
        <f>'Población %'!AF58*'Insumo 4'!AF$13</f>
        <v>1.0834770488128035E-2</v>
      </c>
      <c r="AG13" s="65">
        <f>'Población %'!AG58*'Insumo 4'!AG$13</f>
        <v>1.7714457788853187E-2</v>
      </c>
      <c r="AH13" s="65">
        <f>'Población %'!AH58*'Insumo 4'!AH$13</f>
        <v>5.0475976916254653E-3</v>
      </c>
      <c r="AI13" s="65">
        <f>'Población %'!AI58*'Insumo 4'!AI$13</f>
        <v>7.0060449327810905E-3</v>
      </c>
      <c r="AJ13" s="65">
        <f>'Población %'!AJ58*'Insumo 4'!AJ$13</f>
        <v>4.6909885695828272E-3</v>
      </c>
      <c r="AK13" s="65">
        <f>'Población %'!AK58*'Insumo 4'!AK$13</f>
        <v>6.8539089224067089E-3</v>
      </c>
      <c r="AL13" s="65">
        <f>'Población %'!AL58*'Insumo 4'!AL$13</f>
        <v>1.6829577781615441E-2</v>
      </c>
      <c r="AM13" s="65">
        <f>'Población %'!AM58*'Insumo 4'!AM$13</f>
        <v>4.6865819285391592E-3</v>
      </c>
      <c r="AN13" s="65">
        <f>'Población %'!AN58*'Insumo 4'!AN$13</f>
        <v>2.8242413867878586E-3</v>
      </c>
      <c r="AO13" s="65">
        <f>'Población %'!AO58*'Insumo 4'!AO$13</f>
        <v>3.8523409144441598E-3</v>
      </c>
      <c r="AP13" s="65">
        <f>'Población %'!AP58*'Insumo 4'!AP$13</f>
        <v>5.2104838983972257E-3</v>
      </c>
      <c r="AQ13" s="65">
        <f>'Población %'!AQ58*'Insumo 4'!AQ$13</f>
        <v>3.0914190954081447E-3</v>
      </c>
      <c r="AR13" s="65">
        <f>'Población %'!AR58*'Insumo 4'!AR$13</f>
        <v>2.7687381203676232E-3</v>
      </c>
      <c r="AS13" s="65">
        <f>'Población %'!AS58*'Insumo 4'!AS$13</f>
        <v>3.4105315294473814E-3</v>
      </c>
      <c r="AT13" s="65">
        <f>'Población %'!AT58*'Insumo 4'!AT$13</f>
        <v>2.2756078222119945E-3</v>
      </c>
      <c r="AU13" s="65">
        <f>'Población %'!AU58*'Insumo 4'!AU$13</f>
        <v>2.2630520978005508E-3</v>
      </c>
      <c r="AV13" s="65">
        <f>'Población %'!AV58*'Insumo 4'!AV$13</f>
        <v>2.027726262079916E-3</v>
      </c>
      <c r="AW13" s="65">
        <f>'Población %'!AW58*'Insumo 4'!AW$13</f>
        <v>1.8939758591051683E-3</v>
      </c>
      <c r="AX13" s="65">
        <f>'Población %'!AX58*'Insumo 4'!AX$13</f>
        <v>1.9643016113386818E-3</v>
      </c>
      <c r="AY13" s="65">
        <f>'Población %'!AY58*'Insumo 4'!AY$13</f>
        <v>1.7789581906923182E-3</v>
      </c>
      <c r="AZ13" s="65">
        <f>'Población %'!AZ58*'Insumo 4'!AZ$13</f>
        <v>1.7951252702986459E-3</v>
      </c>
      <c r="BA13" s="65">
        <f>'Población %'!BA58*'Insumo 4'!BA$13</f>
        <v>1.7049377002475877E-3</v>
      </c>
      <c r="BB13" s="65">
        <f>'Población %'!BB58*'Insumo 4'!BB$13</f>
        <v>1.6206686558339963E-3</v>
      </c>
      <c r="BC13" s="65">
        <f>'Población %'!BC58*'Insumo 4'!BC$13</f>
        <v>1.5321969958428129E-3</v>
      </c>
      <c r="BD13" s="65">
        <f>'Población %'!BD58*'Insumo 4'!BD$13</f>
        <v>1.3870581595835138E-3</v>
      </c>
      <c r="BE13" s="65">
        <f>'Población %'!BE58*'Insumo 4'!BE$13</f>
        <v>1.4296947915073475E-3</v>
      </c>
      <c r="BF13" s="65">
        <f>'Población %'!BF58*'Insumo 4'!BF$13</f>
        <v>1.2399864346702479E-3</v>
      </c>
      <c r="BG13" s="65">
        <f>'Población %'!BG58*'Insumo 4'!BG$13</f>
        <v>1.304010551872282E-3</v>
      </c>
      <c r="BH13" s="65">
        <f>'Población %'!BH58*'Insumo 4'!BH$13</f>
        <v>1.2161939620639855E-3</v>
      </c>
      <c r="BI13" s="65">
        <f>'Población %'!BI58*'Insumo 4'!BI$13</f>
        <v>1.1507584574804363E-3</v>
      </c>
      <c r="BJ13" s="65">
        <f>'Población %'!BJ58*'Insumo 4'!BJ$13</f>
        <v>1.205534090920782E-3</v>
      </c>
      <c r="BK13" s="65">
        <f>'Población %'!BK58*'Insumo 4'!BK$13</f>
        <v>1.0920145180535661E-3</v>
      </c>
      <c r="BL13" s="65">
        <f>'Población %'!BL58*'Insumo 4'!BL$13</f>
        <v>9.7693096266356365E-4</v>
      </c>
      <c r="BM13" s="65">
        <f>'Población %'!BM58*'Insumo 4'!BM$13</f>
        <v>7.9976170839421608E-4</v>
      </c>
      <c r="BN13" s="65">
        <f>'Población %'!BN58*'Insumo 4'!BN$13</f>
        <v>9.7102676098549396E-4</v>
      </c>
      <c r="BO13" s="65">
        <f>'Población %'!BO58*'Insumo 4'!BO$13</f>
        <v>6.8242052576547162E-4</v>
      </c>
      <c r="BP13" s="65">
        <f>'Población %'!BP58*'Insumo 4'!BP$13</f>
        <v>6.1704169937630755E-4</v>
      </c>
      <c r="BQ13" s="65">
        <f>'Población %'!BQ58*'Insumo 4'!BQ$13</f>
        <v>5.714364247162211E-4</v>
      </c>
      <c r="BR13" s="65">
        <f>'Población %'!BR58*'Insumo 4'!BR$13</f>
        <v>4.3045792332054218E-4</v>
      </c>
      <c r="BS13" s="65">
        <f>'Población %'!BS58*'Insumo 4'!BS$13</f>
        <v>3.968950929590649E-4</v>
      </c>
      <c r="BT13" s="65">
        <f>'Población %'!BT58*'Insumo 4'!BT$13</f>
        <v>4.1216046817108476E-4</v>
      </c>
      <c r="BU13" s="65">
        <f>'Población %'!BU58*'Insumo 4'!BU$13</f>
        <v>3.7641637240164524E-4</v>
      </c>
      <c r="BV13" s="65">
        <f>'Población %'!BV58*'Insumo 4'!BV$13</f>
        <v>2.9703386892444692E-4</v>
      </c>
      <c r="BW13" s="65">
        <f>'Población %'!BW58*'Insumo 4'!BW$13</f>
        <v>2.8451595133123969E-4</v>
      </c>
      <c r="BX13" s="65">
        <f>'Población %'!BX58*'Insumo 4'!BX$13</f>
        <v>2.469949816367298E-4</v>
      </c>
      <c r="BY13" s="65">
        <f>'Población %'!BY58*'Insumo 4'!BY$13</f>
        <v>2.5222874564010555E-4</v>
      </c>
      <c r="BZ13" s="65">
        <f>'Población %'!BZ58*'Insumo 4'!BZ$13</f>
        <v>1.3664109440564133E-4</v>
      </c>
      <c r="CA13" s="65">
        <f>'Población %'!CA58*'Insumo 4'!CA$13</f>
        <v>1.6236228710710647E-4</v>
      </c>
      <c r="CB13" s="65">
        <f>'Población %'!CB58*'Insumo 4'!CB$13</f>
        <v>1.6043645131099402E-4</v>
      </c>
      <c r="CC13" s="65">
        <f>'Población %'!CC58*'Insumo 4'!CC$13</f>
        <v>8.9657681398223055E-5</v>
      </c>
      <c r="CD13" s="65">
        <f>'Población %'!CD58*'Insumo 4'!CD$13</f>
        <v>6.9635554760176348E-5</v>
      </c>
      <c r="CE13" s="65">
        <f>'Población %'!CE58*'Insumo 4'!CE$13</f>
        <v>6.1060625085630963E-5</v>
      </c>
      <c r="CF13" s="65">
        <f>'Población %'!CF58*'Insumo 4'!CF$13</f>
        <v>3.5624175867659414E-5</v>
      </c>
      <c r="CG13" s="65">
        <f>'Población %'!CG58*'Insumo 4'!CG$13</f>
        <v>4.0127840147079135E-5</v>
      </c>
      <c r="CH13" s="65">
        <f>'Población %'!CH58*'Insumo 4'!CH$13</f>
        <v>2.9571810801243279E-5</v>
      </c>
      <c r="CI13" s="65">
        <f>'Población %'!CI58*'Insumo 4'!CI$13</f>
        <v>2.5785313102164948E-5</v>
      </c>
      <c r="CJ13" s="65">
        <f>'Población %'!CJ58*'Insumo 4'!CJ$13</f>
        <v>2.6574325495836986E-5</v>
      </c>
      <c r="CK13" s="65">
        <f>'Población %'!CK58*'Insumo 4'!CK$13</f>
        <v>2.5879494649957009E-5</v>
      </c>
      <c r="CL13" s="65">
        <f>'Población %'!CL58*'Insumo 4'!CL$13</f>
        <v>1.9702429855344044E-5</v>
      </c>
      <c r="CM13" s="65">
        <f>'Población %'!CM58*'Insumo 4'!CM$13</f>
        <v>4.2487905464332854E-6</v>
      </c>
      <c r="CN13" s="65">
        <f>'Población %'!CN58*'Insumo 4'!CN$13</f>
        <v>1.549404313825534E-6</v>
      </c>
      <c r="CP13" s="71">
        <f t="shared" si="0"/>
        <v>4.0571757781341757</v>
      </c>
    </row>
    <row r="14" spans="1:94">
      <c r="A14">
        <f>'Población %'!A59</f>
        <v>1998</v>
      </c>
      <c r="B14" s="65">
        <f>'Población %'!B59*'Insumo 4'!B$13</f>
        <v>0</v>
      </c>
      <c r="C14" s="65">
        <f>'Población %'!C59*'Insumo 4'!C$13</f>
        <v>4.9605227310934403E-4</v>
      </c>
      <c r="D14" s="65">
        <f>'Población %'!D59*'Insumo 4'!D$13</f>
        <v>3.9597800609776565E-3</v>
      </c>
      <c r="E14" s="65">
        <f>'Población %'!E59*'Insumo 4'!E$13</f>
        <v>1.7321488657428333E-2</v>
      </c>
      <c r="F14" s="65">
        <f>'Población %'!F59*'Insumo 4'!F$13</f>
        <v>6.8675458169327047E-2</v>
      </c>
      <c r="G14" s="65">
        <f>'Población %'!G59*'Insumo 4'!G$13</f>
        <v>0.13857163881336348</v>
      </c>
      <c r="H14" s="65">
        <f>'Población %'!H59*'Insumo 4'!H$13</f>
        <v>0.19154757114995591</v>
      </c>
      <c r="I14" s="65">
        <f>'Población %'!I59*'Insumo 4'!I$13</f>
        <v>0.23163687360979376</v>
      </c>
      <c r="J14" s="65">
        <f>'Población %'!J59*'Insumo 4'!J$13</f>
        <v>0.24584724504921215</v>
      </c>
      <c r="K14" s="65">
        <f>'Población %'!K59*'Insumo 4'!K$13</f>
        <v>0.24003989530400077</v>
      </c>
      <c r="L14" s="65">
        <f>'Población %'!L59*'Insumo 4'!L$13</f>
        <v>0.23468173911630216</v>
      </c>
      <c r="M14" s="65">
        <f>'Población %'!M59*'Insumo 4'!M$13</f>
        <v>0.22715246692838698</v>
      </c>
      <c r="N14" s="65">
        <f>'Población %'!N59*'Insumo 4'!N$13</f>
        <v>0.21517956906918737</v>
      </c>
      <c r="O14" s="65">
        <f>'Población %'!O59*'Insumo 4'!O$13</f>
        <v>0.20562419858013781</v>
      </c>
      <c r="P14" s="65">
        <f>'Población %'!P59*'Insumo 4'!P$13</f>
        <v>0.19388594841285489</v>
      </c>
      <c r="Q14" s="65">
        <f>'Población %'!Q59*'Insumo 4'!Q$13</f>
        <v>0.18027301258837192</v>
      </c>
      <c r="R14" s="65">
        <f>'Población %'!R59*'Insumo 4'!R$13</f>
        <v>0.19143678184023374</v>
      </c>
      <c r="S14" s="65">
        <f>'Población %'!S59*'Insumo 4'!S$13</f>
        <v>0.19024374672991226</v>
      </c>
      <c r="T14" s="65">
        <f>'Población %'!T59*'Insumo 4'!T$13</f>
        <v>0.19643247666470265</v>
      </c>
      <c r="U14" s="65">
        <f>'Población %'!U59*'Insumo 4'!U$13</f>
        <v>0.17008996158553835</v>
      </c>
      <c r="V14" s="65">
        <f>'Población %'!V59*'Insumo 4'!V$13</f>
        <v>0.15007538554676844</v>
      </c>
      <c r="W14" s="65">
        <f>'Población %'!W59*'Insumo 4'!W$13</f>
        <v>0.15797210680763368</v>
      </c>
      <c r="X14" s="65">
        <f>'Población %'!X59*'Insumo 4'!X$13</f>
        <v>0.10713734076343322</v>
      </c>
      <c r="Y14" s="65">
        <f>'Población %'!Y59*'Insumo 4'!Y$13</f>
        <v>8.6693209303852325E-2</v>
      </c>
      <c r="Z14" s="65">
        <f>'Población %'!Z59*'Insumo 4'!Z$13</f>
        <v>6.8795188491037926E-2</v>
      </c>
      <c r="AA14" s="65">
        <f>'Población %'!AA59*'Insumo 4'!AA$13</f>
        <v>6.6248951741486609E-2</v>
      </c>
      <c r="AB14" s="65">
        <f>'Población %'!AB59*'Insumo 4'!AB$13</f>
        <v>4.52647004565895E-2</v>
      </c>
      <c r="AC14" s="65">
        <f>'Población %'!AC59*'Insumo 4'!AC$13</f>
        <v>3.2270642756499483E-2</v>
      </c>
      <c r="AD14" s="65">
        <f>'Población %'!AD59*'Insumo 4'!AD$13</f>
        <v>2.2266163308171327E-2</v>
      </c>
      <c r="AE14" s="65">
        <f>'Población %'!AE59*'Insumo 4'!AE$13</f>
        <v>2.9839355627929689E-2</v>
      </c>
      <c r="AF14" s="65">
        <f>'Población %'!AF59*'Insumo 4'!AF$13</f>
        <v>1.085933717048238E-2</v>
      </c>
      <c r="AG14" s="65">
        <f>'Población %'!AG59*'Insumo 4'!AG$13</f>
        <v>1.7734911448817895E-2</v>
      </c>
      <c r="AH14" s="65">
        <f>'Población %'!AH59*'Insumo 4'!AH$13</f>
        <v>5.0570785078479586E-3</v>
      </c>
      <c r="AI14" s="65">
        <f>'Población %'!AI59*'Insumo 4'!AI$13</f>
        <v>7.0188573260995916E-3</v>
      </c>
      <c r="AJ14" s="65">
        <f>'Población %'!AJ59*'Insumo 4'!AJ$13</f>
        <v>4.7125335843645798E-3</v>
      </c>
      <c r="AK14" s="65">
        <f>'Población %'!AK59*'Insumo 4'!AK$13</f>
        <v>6.9157520140516685E-3</v>
      </c>
      <c r="AL14" s="65">
        <f>'Población %'!AL59*'Insumo 4'!AL$13</f>
        <v>1.7031124477671654E-2</v>
      </c>
      <c r="AM14" s="65">
        <f>'Población %'!AM59*'Insumo 4'!AM$13</f>
        <v>4.7433877853793206E-3</v>
      </c>
      <c r="AN14" s="65">
        <f>'Población %'!AN59*'Insumo 4'!AN$13</f>
        <v>2.8623258080419634E-3</v>
      </c>
      <c r="AO14" s="65">
        <f>'Población %'!AO59*'Insumo 4'!AO$13</f>
        <v>3.8919387691066952E-3</v>
      </c>
      <c r="AP14" s="65">
        <f>'Población %'!AP59*'Insumo 4'!AP$13</f>
        <v>5.2328657821059058E-3</v>
      </c>
      <c r="AQ14" s="65">
        <f>'Población %'!AQ59*'Insumo 4'!AQ$13</f>
        <v>3.0935993786166847E-3</v>
      </c>
      <c r="AR14" s="65">
        <f>'Población %'!AR59*'Insumo 4'!AR$13</f>
        <v>2.7723832010514466E-3</v>
      </c>
      <c r="AS14" s="65">
        <f>'Población %'!AS59*'Insumo 4'!AS$13</f>
        <v>3.4098967942216042E-3</v>
      </c>
      <c r="AT14" s="65">
        <f>'Población %'!AT59*'Insumo 4'!AT$13</f>
        <v>2.2897564298199505E-3</v>
      </c>
      <c r="AU14" s="65">
        <f>'Población %'!AU59*'Insumo 4'!AU$13</f>
        <v>2.302634796098638E-3</v>
      </c>
      <c r="AV14" s="65">
        <f>'Población %'!AV59*'Insumo 4'!AV$13</f>
        <v>2.0788729157018258E-3</v>
      </c>
      <c r="AW14" s="65">
        <f>'Población %'!AW59*'Insumo 4'!AW$13</f>
        <v>1.9409812359955244E-3</v>
      </c>
      <c r="AX14" s="65">
        <f>'Población %'!AX59*'Insumo 4'!AX$13</f>
        <v>2.0176218140585383E-3</v>
      </c>
      <c r="AY14" s="65">
        <f>'Población %'!AY59*'Insumo 4'!AY$13</f>
        <v>1.8143908100370105E-3</v>
      </c>
      <c r="AZ14" s="65">
        <f>'Población %'!AZ59*'Insumo 4'!AZ$13</f>
        <v>1.8062303846122496E-3</v>
      </c>
      <c r="BA14" s="65">
        <f>'Población %'!BA59*'Insumo 4'!BA$13</f>
        <v>1.6992255923890898E-3</v>
      </c>
      <c r="BB14" s="65">
        <f>'Población %'!BB59*'Insumo 4'!BB$13</f>
        <v>1.6172962911164032E-3</v>
      </c>
      <c r="BC14" s="65">
        <f>'Población %'!BC59*'Insumo 4'!BC$13</f>
        <v>1.5281489669456115E-3</v>
      </c>
      <c r="BD14" s="65">
        <f>'Población %'!BD59*'Insumo 4'!BD$13</f>
        <v>1.3843965775822628E-3</v>
      </c>
      <c r="BE14" s="65">
        <f>'Población %'!BE59*'Insumo 4'!BE$13</f>
        <v>1.4307955233199068E-3</v>
      </c>
      <c r="BF14" s="65">
        <f>'Población %'!BF59*'Insumo 4'!BF$13</f>
        <v>1.2435389910031148E-3</v>
      </c>
      <c r="BG14" s="65">
        <f>'Población %'!BG59*'Insumo 4'!BG$13</f>
        <v>1.3064264608979481E-3</v>
      </c>
      <c r="BH14" s="65">
        <f>'Población %'!BH59*'Insumo 4'!BH$13</f>
        <v>1.217482980012985E-3</v>
      </c>
      <c r="BI14" s="65">
        <f>'Población %'!BI59*'Insumo 4'!BI$13</f>
        <v>1.1564833026381203E-3</v>
      </c>
      <c r="BJ14" s="65">
        <f>'Población %'!BJ59*'Insumo 4'!BJ$13</f>
        <v>1.219220179886273E-3</v>
      </c>
      <c r="BK14" s="65">
        <f>'Población %'!BK59*'Insumo 4'!BK$13</f>
        <v>1.1100894230648432E-3</v>
      </c>
      <c r="BL14" s="65">
        <f>'Población %'!BL59*'Insumo 4'!BL$13</f>
        <v>9.9393609158070413E-4</v>
      </c>
      <c r="BM14" s="65">
        <f>'Población %'!BM59*'Insumo 4'!BM$13</f>
        <v>8.1451340623126434E-4</v>
      </c>
      <c r="BN14" s="65">
        <f>'Población %'!BN59*'Insumo 4'!BN$13</f>
        <v>9.9254418382276142E-4</v>
      </c>
      <c r="BO14" s="65">
        <f>'Población %'!BO59*'Insumo 4'!BO$13</f>
        <v>7.0078339391311856E-4</v>
      </c>
      <c r="BP14" s="65">
        <f>'Población %'!BP59*'Insumo 4'!BP$13</f>
        <v>6.3601346329910725E-4</v>
      </c>
      <c r="BQ14" s="65">
        <f>'Población %'!BQ59*'Insumo 4'!BQ$13</f>
        <v>5.9056337491803152E-4</v>
      </c>
      <c r="BR14" s="65">
        <f>'Población %'!BR59*'Insumo 4'!BR$13</f>
        <v>4.4686183225619571E-4</v>
      </c>
      <c r="BS14" s="65">
        <f>'Población %'!BS59*'Insumo 4'!BS$13</f>
        <v>4.0990096616408791E-4</v>
      </c>
      <c r="BT14" s="65">
        <f>'Población %'!BT59*'Insumo 4'!BT$13</f>
        <v>4.2053829882076921E-4</v>
      </c>
      <c r="BU14" s="65">
        <f>'Población %'!BU59*'Insumo 4'!BU$13</f>
        <v>3.8047547244520407E-4</v>
      </c>
      <c r="BV14" s="65">
        <f>'Población %'!BV59*'Insumo 4'!BV$13</f>
        <v>3.002424390251475E-4</v>
      </c>
      <c r="BW14" s="65">
        <f>'Población %'!BW59*'Insumo 4'!BW$13</f>
        <v>2.866549531183656E-4</v>
      </c>
      <c r="BX14" s="65">
        <f>'Población %'!BX59*'Insumo 4'!BX$13</f>
        <v>2.502173044579183E-4</v>
      </c>
      <c r="BY14" s="65">
        <f>'Población %'!BY59*'Insumo 4'!BY$13</f>
        <v>2.5879429921064738E-4</v>
      </c>
      <c r="BZ14" s="65">
        <f>'Población %'!BZ59*'Insumo 4'!BZ$13</f>
        <v>1.4163978399730538E-4</v>
      </c>
      <c r="CA14" s="65">
        <f>'Población %'!CA59*'Insumo 4'!CA$13</f>
        <v>1.6813109735353636E-4</v>
      </c>
      <c r="CB14" s="65">
        <f>'Población %'!CB59*'Insumo 4'!CB$13</f>
        <v>1.6636438439430603E-4</v>
      </c>
      <c r="CC14" s="65">
        <f>'Población %'!CC59*'Insumo 4'!CC$13</f>
        <v>9.2879720661918612E-5</v>
      </c>
      <c r="CD14" s="65">
        <f>'Población %'!CD59*'Insumo 4'!CD$13</f>
        <v>7.1843047211824385E-5</v>
      </c>
      <c r="CE14" s="65">
        <f>'Población %'!CE59*'Insumo 4'!CE$13</f>
        <v>6.28361031878227E-5</v>
      </c>
      <c r="CF14" s="65">
        <f>'Población %'!CF59*'Insumo 4'!CF$13</f>
        <v>3.6835900258659126E-5</v>
      </c>
      <c r="CG14" s="65">
        <f>'Población %'!CG59*'Insumo 4'!CG$13</f>
        <v>4.1722619019472872E-5</v>
      </c>
      <c r="CH14" s="65">
        <f>'Población %'!CH59*'Insumo 4'!CH$13</f>
        <v>3.0654453678534425E-5</v>
      </c>
      <c r="CI14" s="65">
        <f>'Población %'!CI59*'Insumo 4'!CI$13</f>
        <v>2.65178876405221E-5</v>
      </c>
      <c r="CJ14" s="65">
        <f>'Población %'!CJ59*'Insumo 4'!CJ$13</f>
        <v>2.7183109327224303E-5</v>
      </c>
      <c r="CK14" s="65">
        <f>'Población %'!CK59*'Insumo 4'!CK$13</f>
        <v>2.6983368624497411E-5</v>
      </c>
      <c r="CL14" s="65">
        <f>'Población %'!CL59*'Insumo 4'!CL$13</f>
        <v>2.0400546076271805E-5</v>
      </c>
      <c r="CM14" s="65">
        <f>'Población %'!CM59*'Insumo 4'!CM$13</f>
        <v>4.3220426739123633E-6</v>
      </c>
      <c r="CN14" s="65">
        <f>'Población %'!CN59*'Insumo 4'!CN$13</f>
        <v>1.6248144253122189E-6</v>
      </c>
      <c r="CP14" s="71">
        <f t="shared" si="0"/>
        <v>4.0425605124870367</v>
      </c>
    </row>
    <row r="15" spans="1:94">
      <c r="A15">
        <f>'Población %'!A60</f>
        <v>1999</v>
      </c>
      <c r="B15" s="65">
        <f>'Población %'!B60*'Insumo 4'!B$13</f>
        <v>0</v>
      </c>
      <c r="C15" s="65">
        <f>'Población %'!C60*'Insumo 4'!C$13</f>
        <v>4.8332527706080491E-4</v>
      </c>
      <c r="D15" s="65">
        <f>'Población %'!D60*'Insumo 4'!D$13</f>
        <v>3.8928184173256226E-3</v>
      </c>
      <c r="E15" s="65">
        <f>'Población %'!E60*'Insumo 4'!E$13</f>
        <v>1.6985041930714449E-2</v>
      </c>
      <c r="F15" s="65">
        <f>'Población %'!F60*'Insumo 4'!F$13</f>
        <v>6.8339101301041788E-2</v>
      </c>
      <c r="G15" s="65">
        <f>'Población %'!G60*'Insumo 4'!G$13</f>
        <v>0.13857400367187403</v>
      </c>
      <c r="H15" s="65">
        <f>'Población %'!H60*'Insumo 4'!H$13</f>
        <v>0.19221326763965021</v>
      </c>
      <c r="I15" s="65">
        <f>'Población %'!I60*'Insumo 4'!I$13</f>
        <v>0.23293883607910718</v>
      </c>
      <c r="J15" s="65">
        <f>'Población %'!J60*'Insumo 4'!J$13</f>
        <v>0.24758427332345584</v>
      </c>
      <c r="K15" s="65">
        <f>'Población %'!K60*'Insumo 4'!K$13</f>
        <v>0.2419105062461564</v>
      </c>
      <c r="L15" s="65">
        <f>'Población %'!L60*'Insumo 4'!L$13</f>
        <v>0.23572386614913091</v>
      </c>
      <c r="M15" s="65">
        <f>'Población %'!M60*'Insumo 4'!M$13</f>
        <v>0.22703871116226765</v>
      </c>
      <c r="N15" s="65">
        <f>'Población %'!N60*'Insumo 4'!N$13</f>
        <v>0.21439313155346626</v>
      </c>
      <c r="O15" s="65">
        <f>'Población %'!O60*'Insumo 4'!O$13</f>
        <v>0.20501461541571717</v>
      </c>
      <c r="P15" s="65">
        <f>'Población %'!P60*'Insumo 4'!P$13</f>
        <v>0.19335889639237355</v>
      </c>
      <c r="Q15" s="65">
        <f>'Población %'!Q60*'Insumo 4'!Q$13</f>
        <v>0.1791514879776567</v>
      </c>
      <c r="R15" s="65">
        <f>'Población %'!R60*'Insumo 4'!R$13</f>
        <v>0.18932950224855111</v>
      </c>
      <c r="S15" s="65">
        <f>'Población %'!S60*'Insumo 4'!S$13</f>
        <v>0.18757861964101558</v>
      </c>
      <c r="T15" s="65">
        <f>'Población %'!T60*'Insumo 4'!T$13</f>
        <v>0.19365390022647189</v>
      </c>
      <c r="U15" s="65">
        <f>'Población %'!U60*'Insumo 4'!U$13</f>
        <v>0.16751275076485514</v>
      </c>
      <c r="V15" s="65">
        <f>'Población %'!V60*'Insumo 4'!V$13</f>
        <v>0.1482808898014398</v>
      </c>
      <c r="W15" s="65">
        <f>'Población %'!W60*'Insumo 4'!W$13</f>
        <v>0.15701283211955128</v>
      </c>
      <c r="X15" s="65">
        <f>'Población %'!X60*'Insumo 4'!X$13</f>
        <v>0.1069615564438566</v>
      </c>
      <c r="Y15" s="65">
        <f>'Población %'!Y60*'Insumo 4'!Y$13</f>
        <v>8.6566562841424166E-2</v>
      </c>
      <c r="Z15" s="65">
        <f>'Población %'!Z60*'Insumo 4'!Z$13</f>
        <v>6.8773166581788225E-2</v>
      </c>
      <c r="AA15" s="65">
        <f>'Población %'!AA60*'Insumo 4'!AA$13</f>
        <v>6.6255158680548501E-2</v>
      </c>
      <c r="AB15" s="65">
        <f>'Población %'!AB60*'Insumo 4'!AB$13</f>
        <v>4.5246224164335762E-2</v>
      </c>
      <c r="AC15" s="65">
        <f>'Población %'!AC60*'Insumo 4'!AC$13</f>
        <v>3.2259871055908405E-2</v>
      </c>
      <c r="AD15" s="65">
        <f>'Población %'!AD60*'Insumo 4'!AD$13</f>
        <v>2.2302979371750884E-2</v>
      </c>
      <c r="AE15" s="65">
        <f>'Población %'!AE60*'Insumo 4'!AE$13</f>
        <v>2.9951831379595239E-2</v>
      </c>
      <c r="AF15" s="65">
        <f>'Población %'!AF60*'Insumo 4'!AF$13</f>
        <v>1.0896952889484258E-2</v>
      </c>
      <c r="AG15" s="65">
        <f>'Población %'!AG60*'Insumo 4'!AG$13</f>
        <v>1.7768167842291991E-2</v>
      </c>
      <c r="AH15" s="65">
        <f>'Población %'!AH60*'Insumo 4'!AH$13</f>
        <v>5.0620452756240846E-3</v>
      </c>
      <c r="AI15" s="65">
        <f>'Población %'!AI60*'Insumo 4'!AI$13</f>
        <v>7.030836056113517E-3</v>
      </c>
      <c r="AJ15" s="65">
        <f>'Población %'!AJ60*'Insumo 4'!AJ$13</f>
        <v>4.7204202645285123E-3</v>
      </c>
      <c r="AK15" s="65">
        <f>'Población %'!AK60*'Insumo 4'!AK$13</f>
        <v>6.9476222195359576E-3</v>
      </c>
      <c r="AL15" s="65">
        <f>'Población %'!AL60*'Insumo 4'!AL$13</f>
        <v>1.7188719846509281E-2</v>
      </c>
      <c r="AM15" s="65">
        <f>'Población %'!AM60*'Insumo 4'!AM$13</f>
        <v>4.8019681739903059E-3</v>
      </c>
      <c r="AN15" s="65">
        <f>'Población %'!AN60*'Insumo 4'!AN$13</f>
        <v>2.8982817779252242E-3</v>
      </c>
      <c r="AO15" s="65">
        <f>'Población %'!AO60*'Insumo 4'!AO$13</f>
        <v>3.9465506186604016E-3</v>
      </c>
      <c r="AP15" s="65">
        <f>'Población %'!AP60*'Insumo 4'!AP$13</f>
        <v>5.2890775829460583E-3</v>
      </c>
      <c r="AQ15" s="65">
        <f>'Población %'!AQ60*'Insumo 4'!AQ$13</f>
        <v>3.1079931264909378E-3</v>
      </c>
      <c r="AR15" s="65">
        <f>'Población %'!AR60*'Insumo 4'!AR$13</f>
        <v>2.7751849029719797E-3</v>
      </c>
      <c r="AS15" s="65">
        <f>'Población %'!AS60*'Insumo 4'!AS$13</f>
        <v>3.4156396641714607E-3</v>
      </c>
      <c r="AT15" s="65">
        <f>'Población %'!AT60*'Insumo 4'!AT$13</f>
        <v>2.2902568011292776E-3</v>
      </c>
      <c r="AU15" s="65">
        <f>'Población %'!AU60*'Insumo 4'!AU$13</f>
        <v>2.3180511121849564E-3</v>
      </c>
      <c r="AV15" s="65">
        <f>'Población %'!AV60*'Insumo 4'!AV$13</f>
        <v>2.1163872423056208E-3</v>
      </c>
      <c r="AW15" s="65">
        <f>'Población %'!AW60*'Insumo 4'!AW$13</f>
        <v>1.9911722510020402E-3</v>
      </c>
      <c r="AX15" s="65">
        <f>'Población %'!AX60*'Insumo 4'!AX$13</f>
        <v>2.0690388097539484E-3</v>
      </c>
      <c r="AY15" s="65">
        <f>'Población %'!AY60*'Insumo 4'!AY$13</f>
        <v>1.8649447768904588E-3</v>
      </c>
      <c r="AZ15" s="65">
        <f>'Población %'!AZ60*'Insumo 4'!AZ$13</f>
        <v>1.8435302079584E-3</v>
      </c>
      <c r="BA15" s="65">
        <f>'Población %'!BA60*'Insumo 4'!BA$13</f>
        <v>1.7108660626927897E-3</v>
      </c>
      <c r="BB15" s="65">
        <f>'Población %'!BB60*'Insumo 4'!BB$13</f>
        <v>1.612911739248215E-3</v>
      </c>
      <c r="BC15" s="65">
        <f>'Población %'!BC60*'Insumo 4'!BC$13</f>
        <v>1.5260444307617985E-3</v>
      </c>
      <c r="BD15" s="65">
        <f>'Población %'!BD60*'Insumo 4'!BD$13</f>
        <v>1.3817673130341952E-3</v>
      </c>
      <c r="BE15" s="65">
        <f>'Población %'!BE60*'Insumo 4'!BE$13</f>
        <v>1.429200792966165E-3</v>
      </c>
      <c r="BF15" s="65">
        <f>'Población %'!BF60*'Insumo 4'!BF$13</f>
        <v>1.2456831035577173E-3</v>
      </c>
      <c r="BG15" s="65">
        <f>'Población %'!BG60*'Insumo 4'!BG$13</f>
        <v>1.3115394701674868E-3</v>
      </c>
      <c r="BH15" s="65">
        <f>'Población %'!BH60*'Insumo 4'!BH$13</f>
        <v>1.2210040405898584E-3</v>
      </c>
      <c r="BI15" s="65">
        <f>'Población %'!BI60*'Insumo 4'!BI$13</f>
        <v>1.1590049453339911E-3</v>
      </c>
      <c r="BJ15" s="65">
        <f>'Población %'!BJ60*'Insumo 4'!BJ$13</f>
        <v>1.2267550393549544E-3</v>
      </c>
      <c r="BK15" s="65">
        <f>'Población %'!BK60*'Insumo 4'!BK$13</f>
        <v>1.1240134363680286E-3</v>
      </c>
      <c r="BL15" s="65">
        <f>'Población %'!BL60*'Insumo 4'!BL$13</f>
        <v>1.0116294670468552E-3</v>
      </c>
      <c r="BM15" s="65">
        <f>'Población %'!BM60*'Insumo 4'!BM$13</f>
        <v>8.2976880760270437E-4</v>
      </c>
      <c r="BN15" s="65">
        <f>'Población %'!BN60*'Insumo 4'!BN$13</f>
        <v>1.0122862886049752E-3</v>
      </c>
      <c r="BO15" s="65">
        <f>'Población %'!BO60*'Insumo 4'!BO$13</f>
        <v>7.1735936151522475E-4</v>
      </c>
      <c r="BP15" s="65">
        <f>'Población %'!BP60*'Insumo 4'!BP$13</f>
        <v>6.5412789045001841E-4</v>
      </c>
      <c r="BQ15" s="65">
        <f>'Población %'!BQ60*'Insumo 4'!BQ$13</f>
        <v>6.0968707354132931E-4</v>
      </c>
      <c r="BR15" s="65">
        <f>'Población %'!BR60*'Insumo 4'!BR$13</f>
        <v>4.6265181132039695E-4</v>
      </c>
      <c r="BS15" s="65">
        <f>'Población %'!BS60*'Insumo 4'!BS$13</f>
        <v>4.2633248547672905E-4</v>
      </c>
      <c r="BT15" s="65">
        <f>'Población %'!BT60*'Insumo 4'!BT$13</f>
        <v>4.3529638088929569E-4</v>
      </c>
      <c r="BU15" s="65">
        <f>'Población %'!BU60*'Insumo 4'!BU$13</f>
        <v>3.892310750078982E-4</v>
      </c>
      <c r="BV15" s="65">
        <f>'Población %'!BV60*'Insumo 4'!BV$13</f>
        <v>3.0437959949582518E-4</v>
      </c>
      <c r="BW15" s="65">
        <f>'Población %'!BW60*'Insumo 4'!BW$13</f>
        <v>2.9058355631932835E-4</v>
      </c>
      <c r="BX15" s="65">
        <f>'Población %'!BX60*'Insumo 4'!BX$13</f>
        <v>2.5280896408578515E-4</v>
      </c>
      <c r="BY15" s="65">
        <f>'Población %'!BY60*'Insumo 4'!BY$13</f>
        <v>2.6294878971732456E-4</v>
      </c>
      <c r="BZ15" s="65">
        <f>'Población %'!BZ60*'Insumo 4'!BZ$13</f>
        <v>1.4578879305980185E-4</v>
      </c>
      <c r="CA15" s="65">
        <f>'Población %'!CA60*'Insumo 4'!CA$13</f>
        <v>1.7488701443051791E-4</v>
      </c>
      <c r="CB15" s="65">
        <f>'Población %'!CB60*'Insumo 4'!CB$13</f>
        <v>1.7288134388729229E-4</v>
      </c>
      <c r="CC15" s="65">
        <f>'Población %'!CC60*'Insumo 4'!CC$13</f>
        <v>9.6671893810607094E-5</v>
      </c>
      <c r="CD15" s="65">
        <f>'Población %'!CD60*'Insumo 4'!CD$13</f>
        <v>7.4666803892172549E-5</v>
      </c>
      <c r="CE15" s="65">
        <f>'Población %'!CE60*'Insumo 4'!CE$13</f>
        <v>6.4924460630599653E-5</v>
      </c>
      <c r="CF15" s="65">
        <f>'Población %'!CF60*'Insumo 4'!CF$13</f>
        <v>3.7899025079872875E-5</v>
      </c>
      <c r="CG15" s="65">
        <f>'Población %'!CG60*'Insumo 4'!CG$13</f>
        <v>4.3123464071518274E-5</v>
      </c>
      <c r="CH15" s="65">
        <f>'Población %'!CH60*'Insumo 4'!CH$13</f>
        <v>3.185073081451634E-5</v>
      </c>
      <c r="CI15" s="65">
        <f>'Población %'!CI60*'Insumo 4'!CI$13</f>
        <v>2.7379214108784823E-5</v>
      </c>
      <c r="CJ15" s="65">
        <f>'Población %'!CJ60*'Insumo 4'!CJ$13</f>
        <v>2.7679726885587403E-5</v>
      </c>
      <c r="CK15" s="65">
        <f>'Población %'!CK60*'Insumo 4'!CK$13</f>
        <v>2.7142408715429884E-5</v>
      </c>
      <c r="CL15" s="65">
        <f>'Población %'!CL60*'Insumo 4'!CL$13</f>
        <v>2.1014572564793292E-5</v>
      </c>
      <c r="CM15" s="65">
        <f>'Población %'!CM60*'Insumo 4'!CM$13</f>
        <v>4.34673974086597E-6</v>
      </c>
      <c r="CN15" s="65">
        <f>'Población %'!CN60*'Insumo 4'!CN$13</f>
        <v>1.5639952184506296E-6</v>
      </c>
      <c r="CP15" s="71">
        <f t="shared" si="0"/>
        <v>4.0331902714126207</v>
      </c>
    </row>
    <row r="16" spans="1:94">
      <c r="A16">
        <f>'Población %'!A61</f>
        <v>2000</v>
      </c>
      <c r="B16" s="65">
        <f>'Población %'!B61*'Insumo 4'!B$13</f>
        <v>0</v>
      </c>
      <c r="C16" s="65">
        <f>'Población %'!C61*'Insumo 4'!C$13</f>
        <v>4.6874358376801741E-4</v>
      </c>
      <c r="D16" s="65">
        <f>'Población %'!D61*'Insumo 4'!D$13</f>
        <v>3.8071262636774619E-3</v>
      </c>
      <c r="E16" s="65">
        <f>'Población %'!E61*'Insumo 4'!E$13</f>
        <v>1.6725628032279338E-2</v>
      </c>
      <c r="F16" s="65">
        <f>'Población %'!F61*'Insumo 4'!F$13</f>
        <v>6.7411287445461654E-2</v>
      </c>
      <c r="G16" s="65">
        <f>'Población %'!G61*'Insumo 4'!G$13</f>
        <v>0.13776148877516806</v>
      </c>
      <c r="H16" s="65">
        <f>'Población %'!H61*'Insumo 4'!H$13</f>
        <v>0.19223284078393968</v>
      </c>
      <c r="I16" s="65">
        <f>'Población %'!I61*'Insumo 4'!I$13</f>
        <v>0.2339768577168917</v>
      </c>
      <c r="J16" s="65">
        <f>'Población %'!J61*'Insumo 4'!J$13</f>
        <v>0.24940070689576391</v>
      </c>
      <c r="K16" s="65">
        <f>'Población %'!K61*'Insumo 4'!K$13</f>
        <v>0.24422033470307933</v>
      </c>
      <c r="L16" s="65">
        <f>'Población %'!L61*'Insumo 4'!L$13</f>
        <v>0.23833627673669747</v>
      </c>
      <c r="M16" s="65">
        <f>'Población %'!M61*'Insumo 4'!M$13</f>
        <v>0.228716985879306</v>
      </c>
      <c r="N16" s="65">
        <f>'Población %'!N61*'Insumo 4'!N$13</f>
        <v>0.21469969936946751</v>
      </c>
      <c r="O16" s="65">
        <f>'Población %'!O61*'Insumo 4'!O$13</f>
        <v>0.20451912995984878</v>
      </c>
      <c r="P16" s="65">
        <f>'Población %'!P61*'Insumo 4'!P$13</f>
        <v>0.19309567742527342</v>
      </c>
      <c r="Q16" s="65">
        <f>'Población %'!Q61*'Insumo 4'!Q$13</f>
        <v>0.17897958000482908</v>
      </c>
      <c r="R16" s="65">
        <f>'Población %'!R61*'Insumo 4'!R$13</f>
        <v>0.18843678443102002</v>
      </c>
      <c r="S16" s="65">
        <f>'Población %'!S61*'Insumo 4'!S$13</f>
        <v>0.18573005156437328</v>
      </c>
      <c r="T16" s="65">
        <f>'Población %'!T61*'Insumo 4'!T$13</f>
        <v>0.191105948776712</v>
      </c>
      <c r="U16" s="65">
        <f>'Población %'!U61*'Insumo 4'!U$13</f>
        <v>0.1652662971758587</v>
      </c>
      <c r="V16" s="65">
        <f>'Población %'!V61*'Insumo 4'!V$13</f>
        <v>0.14612326314832372</v>
      </c>
      <c r="W16" s="65">
        <f>'Población %'!W61*'Insumo 4'!W$13</f>
        <v>0.155194665390324</v>
      </c>
      <c r="X16" s="65">
        <f>'Población %'!X61*'Insumo 4'!X$13</f>
        <v>0.10632920765705059</v>
      </c>
      <c r="Y16" s="65">
        <f>'Población %'!Y61*'Insumo 4'!Y$13</f>
        <v>8.6420198780077132E-2</v>
      </c>
      <c r="Z16" s="65">
        <f>'Población %'!Z61*'Insumo 4'!Z$13</f>
        <v>6.8662593044620329E-2</v>
      </c>
      <c r="AA16" s="65">
        <f>'Población %'!AA61*'Insumo 4'!AA$13</f>
        <v>6.6216807022314458E-2</v>
      </c>
      <c r="AB16" s="65">
        <f>'Población %'!AB61*'Insumo 4'!AB$13</f>
        <v>4.523199606704887E-2</v>
      </c>
      <c r="AC16" s="65">
        <f>'Población %'!AC61*'Insumo 4'!AC$13</f>
        <v>3.222810813502737E-2</v>
      </c>
      <c r="AD16" s="65">
        <f>'Población %'!AD61*'Insumo 4'!AD$13</f>
        <v>2.2280328365838518E-2</v>
      </c>
      <c r="AE16" s="65">
        <f>'Población %'!AE61*'Insumo 4'!AE$13</f>
        <v>2.9979801028328357E-2</v>
      </c>
      <c r="AF16" s="65">
        <f>'Población %'!AF61*'Insumo 4'!AF$13</f>
        <v>1.0929429682553662E-2</v>
      </c>
      <c r="AG16" s="65">
        <f>'Población %'!AG61*'Insumo 4'!AG$13</f>
        <v>1.7818184131972559E-2</v>
      </c>
      <c r="AH16" s="65">
        <f>'Población %'!AH61*'Insumo 4'!AH$13</f>
        <v>5.0696448426109913E-3</v>
      </c>
      <c r="AI16" s="65">
        <f>'Población %'!AI61*'Insumo 4'!AI$13</f>
        <v>7.0366540455362751E-3</v>
      </c>
      <c r="AJ16" s="65">
        <f>'Población %'!AJ61*'Insumo 4'!AJ$13</f>
        <v>4.7277117793355188E-3</v>
      </c>
      <c r="AK16" s="65">
        <f>'Población %'!AK61*'Insumo 4'!AK$13</f>
        <v>6.9581782200304658E-3</v>
      </c>
      <c r="AL16" s="65">
        <f>'Población %'!AL61*'Insumo 4'!AL$13</f>
        <v>1.7268620411263438E-2</v>
      </c>
      <c r="AM16" s="65">
        <f>'Población %'!AM61*'Insumo 4'!AM$13</f>
        <v>4.8476131311694084E-3</v>
      </c>
      <c r="AN16" s="65">
        <f>'Población %'!AN61*'Insumo 4'!AN$13</f>
        <v>2.9353382165176133E-3</v>
      </c>
      <c r="AO16" s="65">
        <f>'Población %'!AO61*'Insumo 4'!AO$13</f>
        <v>3.9980754864724728E-3</v>
      </c>
      <c r="AP16" s="65">
        <f>'Población %'!AP61*'Insumo 4'!AP$13</f>
        <v>5.3665180383806448E-3</v>
      </c>
      <c r="AQ16" s="65">
        <f>'Población %'!AQ61*'Insumo 4'!AQ$13</f>
        <v>3.1431262357945167E-3</v>
      </c>
      <c r="AR16" s="65">
        <f>'Población %'!AR61*'Insumo 4'!AR$13</f>
        <v>2.789224429779863E-3</v>
      </c>
      <c r="AS16" s="65">
        <f>'Población %'!AS61*'Insumo 4'!AS$13</f>
        <v>3.4202500395719561E-3</v>
      </c>
      <c r="AT16" s="65">
        <f>'Población %'!AT61*'Insumo 4'!AT$13</f>
        <v>2.2950868231030467E-3</v>
      </c>
      <c r="AU16" s="65">
        <f>'Población %'!AU61*'Insumo 4'!AU$13</f>
        <v>2.3196809226277123E-3</v>
      </c>
      <c r="AV16" s="65">
        <f>'Población %'!AV61*'Insumo 4'!AV$13</f>
        <v>2.1317129913514519E-3</v>
      </c>
      <c r="AW16" s="65">
        <f>'Población %'!AW61*'Insumo 4'!AW$13</f>
        <v>2.0283633628631883E-3</v>
      </c>
      <c r="AX16" s="65">
        <f>'Población %'!AX61*'Insumo 4'!AX$13</f>
        <v>2.1240389095405895E-3</v>
      </c>
      <c r="AY16" s="65">
        <f>'Población %'!AY61*'Insumo 4'!AY$13</f>
        <v>1.9138965670485932E-3</v>
      </c>
      <c r="AZ16" s="65">
        <f>'Población %'!AZ61*'Insumo 4'!AZ$13</f>
        <v>1.896338763014661E-3</v>
      </c>
      <c r="BA16" s="65">
        <f>'Población %'!BA61*'Insumo 4'!BA$13</f>
        <v>1.7475732724935686E-3</v>
      </c>
      <c r="BB16" s="65">
        <f>'Población %'!BB61*'Insumo 4'!BB$13</f>
        <v>1.6252307123129364E-3</v>
      </c>
      <c r="BC16" s="65">
        <f>'Población %'!BC61*'Insumo 4'!BC$13</f>
        <v>1.5230370972612582E-3</v>
      </c>
      <c r="BD16" s="65">
        <f>'Población %'!BD61*'Insumo 4'!BD$13</f>
        <v>1.3809147144451489E-3</v>
      </c>
      <c r="BE16" s="65">
        <f>'Población %'!BE61*'Insumo 4'!BE$13</f>
        <v>1.4276354282793536E-3</v>
      </c>
      <c r="BF16" s="65">
        <f>'Población %'!BF61*'Insumo 4'!BF$13</f>
        <v>1.2454121800727562E-3</v>
      </c>
      <c r="BG16" s="65">
        <f>'Población %'!BG61*'Insumo 4'!BG$13</f>
        <v>1.3151154730769398E-3</v>
      </c>
      <c r="BH16" s="65">
        <f>'Población %'!BH61*'Insumo 4'!BH$13</f>
        <v>1.2271656016783522E-3</v>
      </c>
      <c r="BI16" s="65">
        <f>'Población %'!BI61*'Insumo 4'!BI$13</f>
        <v>1.1637304948098383E-3</v>
      </c>
      <c r="BJ16" s="65">
        <f>'Población %'!BJ61*'Insumo 4'!BJ$13</f>
        <v>1.2308493479036096E-3</v>
      </c>
      <c r="BK16" s="65">
        <f>'Población %'!BK61*'Insumo 4'!BK$13</f>
        <v>1.132261832175049E-3</v>
      </c>
      <c r="BL16" s="65">
        <f>'Población %'!BL61*'Insumo 4'!BL$13</f>
        <v>1.0255737486025726E-3</v>
      </c>
      <c r="BM16" s="65">
        <f>'Población %'!BM61*'Insumo 4'!BM$13</f>
        <v>8.4562544902000414E-4</v>
      </c>
      <c r="BN16" s="65">
        <f>'Población %'!BN61*'Insumo 4'!BN$13</f>
        <v>1.0326906021491218E-3</v>
      </c>
      <c r="BO16" s="65">
        <f>'Población %'!BO61*'Insumo 4'!BO$13</f>
        <v>7.3275108690802929E-4</v>
      </c>
      <c r="BP16" s="65">
        <f>'Población %'!BP61*'Insumo 4'!BP$13</f>
        <v>6.7063984739042411E-4</v>
      </c>
      <c r="BQ16" s="65">
        <f>'Población %'!BQ61*'Insumo 4'!BQ$13</f>
        <v>6.2807924486096747E-4</v>
      </c>
      <c r="BR16" s="65">
        <f>'Población %'!BR61*'Insumo 4'!BR$13</f>
        <v>4.784716874220132E-4</v>
      </c>
      <c r="BS16" s="65">
        <f>'Población %'!BS61*'Insumo 4'!BS$13</f>
        <v>4.4223817173655956E-4</v>
      </c>
      <c r="BT16" s="65">
        <f>'Población %'!BT61*'Insumo 4'!BT$13</f>
        <v>4.5368920915340002E-4</v>
      </c>
      <c r="BU16" s="65">
        <f>'Población %'!BU61*'Insumo 4'!BU$13</f>
        <v>4.0390708291969163E-4</v>
      </c>
      <c r="BV16" s="65">
        <f>'Población %'!BV61*'Insumo 4'!BV$13</f>
        <v>3.1228780977106017E-4</v>
      </c>
      <c r="BW16" s="65">
        <f>'Población %'!BW61*'Insumo 4'!BW$13</f>
        <v>2.9550149292332151E-4</v>
      </c>
      <c r="BX16" s="65">
        <f>'Población %'!BX61*'Insumo 4'!BX$13</f>
        <v>2.571009014402328E-4</v>
      </c>
      <c r="BY16" s="65">
        <f>'Población %'!BY61*'Insumo 4'!BY$13</f>
        <v>2.6648523820110658E-4</v>
      </c>
      <c r="BZ16" s="65">
        <f>'Población %'!BZ61*'Insumo 4'!BZ$13</f>
        <v>1.4860089438128947E-4</v>
      </c>
      <c r="CA16" s="65">
        <f>'Población %'!CA61*'Insumo 4'!CA$13</f>
        <v>1.8067718495125618E-4</v>
      </c>
      <c r="CB16" s="65">
        <f>'Población %'!CB61*'Insumo 4'!CB$13</f>
        <v>1.8055052005285657E-4</v>
      </c>
      <c r="CC16" s="65">
        <f>'Población %'!CC61*'Insumo 4'!CC$13</f>
        <v>1.0088662747176476E-4</v>
      </c>
      <c r="CD16" s="65">
        <f>'Población %'!CD61*'Insumo 4'!CD$13</f>
        <v>7.8065194629556333E-5</v>
      </c>
      <c r="CE16" s="65">
        <f>'Población %'!CE61*'Insumo 4'!CE$13</f>
        <v>6.7712043099095464E-5</v>
      </c>
      <c r="CF16" s="65">
        <f>'Población %'!CF61*'Insumo 4'!CF$13</f>
        <v>3.9219122748446734E-5</v>
      </c>
      <c r="CG16" s="65">
        <f>'Población %'!CG61*'Insumo 4'!CG$13</f>
        <v>4.4343128843002679E-5</v>
      </c>
      <c r="CH16" s="65">
        <f>'Población %'!CH61*'Insumo 4'!CH$13</f>
        <v>3.2891809882832822E-5</v>
      </c>
      <c r="CI16" s="65">
        <f>'Población %'!CI61*'Insumo 4'!CI$13</f>
        <v>2.8411141929329749E-5</v>
      </c>
      <c r="CJ16" s="65">
        <f>'Población %'!CJ61*'Insumo 4'!CJ$13</f>
        <v>2.8421070599743446E-5</v>
      </c>
      <c r="CK16" s="65">
        <f>'Población %'!CK61*'Insumo 4'!CK$13</f>
        <v>2.7238086510481496E-5</v>
      </c>
      <c r="CL16" s="65">
        <f>'Población %'!CL61*'Insumo 4'!CL$13</f>
        <v>2.0632237296617284E-5</v>
      </c>
      <c r="CM16" s="65">
        <f>'Población %'!CM61*'Insumo 4'!CM$13</f>
        <v>4.3917128215593472E-6</v>
      </c>
      <c r="CN16" s="65">
        <f>'Población %'!CN61*'Insumo 4'!CN$13</f>
        <v>1.4995883041048222E-6</v>
      </c>
      <c r="CP16" s="71">
        <f t="shared" si="0"/>
        <v>4.0284236092834345</v>
      </c>
    </row>
    <row r="17" spans="1:94">
      <c r="A17">
        <f>'Población %'!A62</f>
        <v>2001</v>
      </c>
      <c r="B17" s="65">
        <f>'Población %'!B62*'Insumo 4'!B$13</f>
        <v>0</v>
      </c>
      <c r="C17" s="65">
        <f>'Población %'!C62*'Insumo 4'!C$13</f>
        <v>4.5051923333411524E-4</v>
      </c>
      <c r="D17" s="65">
        <f>'Población %'!D62*'Insumo 4'!D$13</f>
        <v>3.6882556977860118E-3</v>
      </c>
      <c r="E17" s="65">
        <f>'Población %'!E62*'Insumo 4'!E$13</f>
        <v>1.6324147544297698E-2</v>
      </c>
      <c r="F17" s="65">
        <f>'Población %'!F62*'Insumo 4'!F$13</f>
        <v>6.6254574475064235E-2</v>
      </c>
      <c r="G17" s="65">
        <f>'Población %'!G62*'Insumo 4'!G$13</f>
        <v>0.13628502708709167</v>
      </c>
      <c r="H17" s="65">
        <f>'Población %'!H62*'Insumo 4'!H$13</f>
        <v>0.19136476931117291</v>
      </c>
      <c r="I17" s="65">
        <f>'Población %'!I62*'Insumo 4'!I$13</f>
        <v>0.23435292070761549</v>
      </c>
      <c r="J17" s="65">
        <f>'Población %'!J62*'Insumo 4'!J$13</f>
        <v>0.25098703289885549</v>
      </c>
      <c r="K17" s="65">
        <f>'Población %'!K62*'Insumo 4'!K$13</f>
        <v>0.24642733539915676</v>
      </c>
      <c r="L17" s="65">
        <f>'Población %'!L62*'Insumo 4'!L$13</f>
        <v>0.24093865571498727</v>
      </c>
      <c r="M17" s="65">
        <f>'Población %'!M62*'Insumo 4'!M$13</f>
        <v>0.23175204971923141</v>
      </c>
      <c r="N17" s="65">
        <f>'Población %'!N62*'Insumo 4'!N$13</f>
        <v>0.21688279005809449</v>
      </c>
      <c r="O17" s="65">
        <f>'Población %'!O62*'Insumo 4'!O$13</f>
        <v>0.20531573286805946</v>
      </c>
      <c r="P17" s="65">
        <f>'Población %'!P62*'Insumo 4'!P$13</f>
        <v>0.19296723792159945</v>
      </c>
      <c r="Q17" s="65">
        <f>'Población %'!Q62*'Insumo 4'!Q$13</f>
        <v>0.179030910971024</v>
      </c>
      <c r="R17" s="65">
        <f>'Población %'!R62*'Insumo 4'!R$13</f>
        <v>0.18858028116269387</v>
      </c>
      <c r="S17" s="65">
        <f>'Población %'!S62*'Insumo 4'!S$13</f>
        <v>0.18513940169847168</v>
      </c>
      <c r="T17" s="65">
        <f>'Población %'!T62*'Insumo 4'!T$13</f>
        <v>0.18948913515773608</v>
      </c>
      <c r="U17" s="65">
        <f>'Población %'!U62*'Insumo 4'!U$13</f>
        <v>0.16334469914822747</v>
      </c>
      <c r="V17" s="65">
        <f>'Población %'!V62*'Insumo 4'!V$13</f>
        <v>0.14445605597242872</v>
      </c>
      <c r="W17" s="65">
        <f>'Población %'!W62*'Insumo 4'!W$13</f>
        <v>0.15331620804919208</v>
      </c>
      <c r="X17" s="65">
        <f>'Población %'!X62*'Insumo 4'!X$13</f>
        <v>0.10540044208460869</v>
      </c>
      <c r="Y17" s="65">
        <f>'Población %'!Y62*'Insumo 4'!Y$13</f>
        <v>8.6182975577174886E-2</v>
      </c>
      <c r="Z17" s="65">
        <f>'Población %'!Z62*'Insumo 4'!Z$13</f>
        <v>6.8779857642193701E-2</v>
      </c>
      <c r="AA17" s="65">
        <f>'Población %'!AA62*'Insumo 4'!AA$13</f>
        <v>6.6348667556954816E-2</v>
      </c>
      <c r="AB17" s="65">
        <f>'Población %'!AB62*'Insumo 4'!AB$13</f>
        <v>4.5378752525818383E-2</v>
      </c>
      <c r="AC17" s="65">
        <f>'Población %'!AC62*'Insumo 4'!AC$13</f>
        <v>3.2345906594124958E-2</v>
      </c>
      <c r="AD17" s="65">
        <f>'Población %'!AD62*'Insumo 4'!AD$13</f>
        <v>2.2346089282639103E-2</v>
      </c>
      <c r="AE17" s="65">
        <f>'Población %'!AE62*'Insumo 4'!AE$13</f>
        <v>3.0058611622762386E-2</v>
      </c>
      <c r="AF17" s="65">
        <f>'Población %'!AF62*'Insumo 4'!AF$13</f>
        <v>1.0974732880715364E-2</v>
      </c>
      <c r="AG17" s="65">
        <f>'Población %'!AG62*'Insumo 4'!AG$13</f>
        <v>1.7919577091158476E-2</v>
      </c>
      <c r="AH17" s="65">
        <f>'Población %'!AH62*'Insumo 4'!AH$13</f>
        <v>5.096048998687517E-3</v>
      </c>
      <c r="AI17" s="65">
        <f>'Población %'!AI62*'Insumo 4'!AI$13</f>
        <v>7.062283048750422E-3</v>
      </c>
      <c r="AJ17" s="65">
        <f>'Población %'!AJ62*'Insumo 4'!AJ$13</f>
        <v>4.740181686683366E-3</v>
      </c>
      <c r="AK17" s="65">
        <f>'Población %'!AK62*'Insumo 4'!AK$13</f>
        <v>6.977758364013883E-3</v>
      </c>
      <c r="AL17" s="65">
        <f>'Población %'!AL62*'Insumo 4'!AL$13</f>
        <v>1.7306248387298537E-2</v>
      </c>
      <c r="AM17" s="65">
        <f>'Población %'!AM62*'Insumo 4'!AM$13</f>
        <v>4.8711046810700522E-3</v>
      </c>
      <c r="AN17" s="65">
        <f>'Población %'!AN62*'Insumo 4'!AN$13</f>
        <v>2.9630071657162998E-3</v>
      </c>
      <c r="AO17" s="65">
        <f>'Población %'!AO62*'Insumo 4'!AO$13</f>
        <v>4.0483668320467877E-3</v>
      </c>
      <c r="AP17" s="65">
        <f>'Población %'!AP62*'Insumo 4'!AP$13</f>
        <v>5.4350838079539844E-3</v>
      </c>
      <c r="AQ17" s="65">
        <f>'Población %'!AQ62*'Insumo 4'!AQ$13</f>
        <v>3.1881946160486371E-3</v>
      </c>
      <c r="AR17" s="65">
        <f>'Población %'!AR62*'Insumo 4'!AR$13</f>
        <v>2.8195011212204138E-3</v>
      </c>
      <c r="AS17" s="65">
        <f>'Población %'!AS62*'Insumo 4'!AS$13</f>
        <v>3.4352010243206194E-3</v>
      </c>
      <c r="AT17" s="65">
        <f>'Población %'!AT62*'Insumo 4'!AT$13</f>
        <v>2.2962292497539353E-3</v>
      </c>
      <c r="AU17" s="65">
        <f>'Población %'!AU62*'Insumo 4'!AU$13</f>
        <v>2.3224416447392743E-3</v>
      </c>
      <c r="AV17" s="65">
        <f>'Población %'!AV62*'Insumo 4'!AV$13</f>
        <v>2.1312445510355315E-3</v>
      </c>
      <c r="AW17" s="65">
        <f>'Población %'!AW62*'Insumo 4'!AW$13</f>
        <v>2.0412662355769797E-3</v>
      </c>
      <c r="AX17" s="65">
        <f>'Población %'!AX62*'Insumo 4'!AX$13</f>
        <v>2.1618236965391586E-3</v>
      </c>
      <c r="AY17" s="65">
        <f>'Población %'!AY62*'Insumo 4'!AY$13</f>
        <v>1.9628714744691121E-3</v>
      </c>
      <c r="AZ17" s="65">
        <f>'Población %'!AZ62*'Insumo 4'!AZ$13</f>
        <v>1.9439072316981018E-3</v>
      </c>
      <c r="BA17" s="65">
        <f>'Población %'!BA62*'Insumo 4'!BA$13</f>
        <v>1.795300613321541E-3</v>
      </c>
      <c r="BB17" s="65">
        <f>'Población %'!BB62*'Insumo 4'!BB$13</f>
        <v>1.6575071201347306E-3</v>
      </c>
      <c r="BC17" s="65">
        <f>'Población %'!BC62*'Insumo 4'!BC$13</f>
        <v>1.5318420763606013E-3</v>
      </c>
      <c r="BD17" s="65">
        <f>'Población %'!BD62*'Insumo 4'!BD$13</f>
        <v>1.3752833863300443E-3</v>
      </c>
      <c r="BE17" s="65">
        <f>'Población %'!BE62*'Insumo 4'!BE$13</f>
        <v>1.4235045207777006E-3</v>
      </c>
      <c r="BF17" s="65">
        <f>'Población %'!BF62*'Insumo 4'!BF$13</f>
        <v>1.2409594962415047E-3</v>
      </c>
      <c r="BG17" s="65">
        <f>'Población %'!BG62*'Insumo 4'!BG$13</f>
        <v>1.3113853570796672E-3</v>
      </c>
      <c r="BH17" s="65">
        <f>'Población %'!BH62*'Insumo 4'!BH$13</f>
        <v>1.2272512264110411E-3</v>
      </c>
      <c r="BI17" s="65">
        <f>'Población %'!BI62*'Insumo 4'!BI$13</f>
        <v>1.1663784496022025E-3</v>
      </c>
      <c r="BJ17" s="65">
        <f>'Población %'!BJ62*'Insumo 4'!BJ$13</f>
        <v>1.2323862661809994E-3</v>
      </c>
      <c r="BK17" s="65">
        <f>'Población %'!BK62*'Insumo 4'!BK$13</f>
        <v>1.1328455329673074E-3</v>
      </c>
      <c r="BL17" s="65">
        <f>'Población %'!BL62*'Insumo 4'!BL$13</f>
        <v>1.0301325695266138E-3</v>
      </c>
      <c r="BM17" s="65">
        <f>'Población %'!BM62*'Insumo 4'!BM$13</f>
        <v>8.5473850437220119E-4</v>
      </c>
      <c r="BN17" s="65">
        <f>'Población %'!BN62*'Insumo 4'!BN$13</f>
        <v>1.049216852802884E-3</v>
      </c>
      <c r="BO17" s="65">
        <f>'Población %'!BO62*'Insumo 4'!BO$13</f>
        <v>7.451741430800074E-4</v>
      </c>
      <c r="BP17" s="65">
        <f>'Población %'!BP62*'Insumo 4'!BP$13</f>
        <v>6.8286566535175422E-4</v>
      </c>
      <c r="BQ17" s="65">
        <f>'Población %'!BQ62*'Insumo 4'!BQ$13</f>
        <v>6.419233092384728E-4</v>
      </c>
      <c r="BR17" s="65">
        <f>'Población %'!BR62*'Insumo 4'!BR$13</f>
        <v>4.9131462493873105E-4</v>
      </c>
      <c r="BS17" s="65">
        <f>'Población %'!BS62*'Insumo 4'!BS$13</f>
        <v>4.5579130119150467E-4</v>
      </c>
      <c r="BT17" s="65">
        <f>'Población %'!BT62*'Insumo 4'!BT$13</f>
        <v>4.689218519388236E-4</v>
      </c>
      <c r="BU17" s="65">
        <f>'Población %'!BU62*'Insumo 4'!BU$13</f>
        <v>4.1935454912471633E-4</v>
      </c>
      <c r="BV17" s="65">
        <f>'Población %'!BV62*'Insumo 4'!BV$13</f>
        <v>3.2283797477082772E-4</v>
      </c>
      <c r="BW17" s="65">
        <f>'Población %'!BW62*'Insumo 4'!BW$13</f>
        <v>3.0208507721491269E-4</v>
      </c>
      <c r="BX17" s="65">
        <f>'Población %'!BX62*'Insumo 4'!BX$13</f>
        <v>2.6051889861071026E-4</v>
      </c>
      <c r="BY17" s="65">
        <f>'Población %'!BY62*'Insumo 4'!BY$13</f>
        <v>2.7000448640135318E-4</v>
      </c>
      <c r="BZ17" s="65">
        <f>'Población %'!BZ62*'Insumo 4'!BZ$13</f>
        <v>1.5004517891721675E-4</v>
      </c>
      <c r="CA17" s="65">
        <f>'Población %'!CA62*'Insumo 4'!CA$13</f>
        <v>1.8348490069136593E-4</v>
      </c>
      <c r="CB17" s="65">
        <f>'Población %'!CB62*'Insumo 4'!CB$13</f>
        <v>1.8606202273224303E-4</v>
      </c>
      <c r="CC17" s="65">
        <f>'Población %'!CC62*'Insumo 4'!CC$13</f>
        <v>1.0533839895150973E-4</v>
      </c>
      <c r="CD17" s="65">
        <f>'Población %'!CD62*'Insumo 4'!CD$13</f>
        <v>8.1696801053367558E-5</v>
      </c>
      <c r="CE17" s="65">
        <f>'Población %'!CE62*'Insumo 4'!CE$13</f>
        <v>7.1299074571719442E-5</v>
      </c>
      <c r="CF17" s="65">
        <f>'Población %'!CF62*'Insumo 4'!CF$13</f>
        <v>4.1365639468008576E-5</v>
      </c>
      <c r="CG17" s="65">
        <f>'Población %'!CG62*'Insumo 4'!CG$13</f>
        <v>4.6611816566398237E-5</v>
      </c>
      <c r="CH17" s="65">
        <f>'Población %'!CH62*'Insumo 4'!CH$13</f>
        <v>3.4584423694606146E-5</v>
      </c>
      <c r="CI17" s="65">
        <f>'Población %'!CI62*'Insumo 4'!CI$13</f>
        <v>3.0351280909937081E-5</v>
      </c>
      <c r="CJ17" s="65">
        <f>'Población %'!CJ62*'Insumo 4'!CJ$13</f>
        <v>3.0870474189909216E-5</v>
      </c>
      <c r="CK17" s="65">
        <f>'Población %'!CK62*'Insumo 4'!CK$13</f>
        <v>2.9836361435224046E-5</v>
      </c>
      <c r="CL17" s="65">
        <f>'Población %'!CL62*'Insumo 4'!CL$13</f>
        <v>2.2733950048159704E-5</v>
      </c>
      <c r="CM17" s="65">
        <f>'Población %'!CM62*'Insumo 4'!CM$13</f>
        <v>4.8292582834916976E-6</v>
      </c>
      <c r="CN17" s="65">
        <f>'Población %'!CN62*'Insumo 4'!CN$13</f>
        <v>1.7513701215174097E-6</v>
      </c>
      <c r="CP17" s="71">
        <f t="shared" si="0"/>
        <v>4.0299965022775002</v>
      </c>
    </row>
    <row r="18" spans="1:94">
      <c r="A18">
        <f>'Población %'!A63</f>
        <v>2002</v>
      </c>
      <c r="B18" s="65">
        <f>'Población %'!B63*'Insumo 4'!B$13</f>
        <v>0</v>
      </c>
      <c r="C18" s="65">
        <f>'Población %'!C63*'Insumo 4'!C$13</f>
        <v>4.3341013413561886E-4</v>
      </c>
      <c r="D18" s="65">
        <f>'Población %'!D63*'Insumo 4'!D$13</f>
        <v>3.5585941807089903E-3</v>
      </c>
      <c r="E18" s="65">
        <f>'Población %'!E63*'Insumo 4'!E$13</f>
        <v>1.5858342130576339E-2</v>
      </c>
      <c r="F18" s="65">
        <f>'Población %'!F63*'Insumo 4'!F$13</f>
        <v>6.4791101052928568E-2</v>
      </c>
      <c r="G18" s="65">
        <f>'Población %'!G63*'Insumo 4'!G$13</f>
        <v>0.13413047245626961</v>
      </c>
      <c r="H18" s="65">
        <f>'Población %'!H63*'Insumo 4'!H$13</f>
        <v>0.18945711811042637</v>
      </c>
      <c r="I18" s="65">
        <f>'Población %'!I63*'Insumo 4'!I$13</f>
        <v>0.2333186494496621</v>
      </c>
      <c r="J18" s="65">
        <f>'Población %'!J63*'Insumo 4'!J$13</f>
        <v>0.2515878353454119</v>
      </c>
      <c r="K18" s="65">
        <f>'Población %'!K63*'Insumo 4'!K$13</f>
        <v>0.24852576250202335</v>
      </c>
      <c r="L18" s="65">
        <f>'Población %'!L63*'Insumo 4'!L$13</f>
        <v>0.24385471241171847</v>
      </c>
      <c r="M18" s="65">
        <f>'Población %'!M63*'Insumo 4'!M$13</f>
        <v>0.23492058646989802</v>
      </c>
      <c r="N18" s="65">
        <f>'Población %'!N63*'Insumo 4'!N$13</f>
        <v>0.2203391521043295</v>
      </c>
      <c r="O18" s="65">
        <f>'Población %'!O63*'Insumo 4'!O$13</f>
        <v>0.20792746605368678</v>
      </c>
      <c r="P18" s="65">
        <f>'Población %'!P63*'Insumo 4'!P$13</f>
        <v>0.19414968615701486</v>
      </c>
      <c r="Q18" s="65">
        <f>'Población %'!Q63*'Insumo 4'!Q$13</f>
        <v>0.17926358469984324</v>
      </c>
      <c r="R18" s="65">
        <f>'Población %'!R63*'Insumo 4'!R$13</f>
        <v>0.18900189141811263</v>
      </c>
      <c r="S18" s="65">
        <f>'Población %'!S63*'Insumo 4'!S$13</f>
        <v>0.18563982608209484</v>
      </c>
      <c r="T18" s="65">
        <f>'Población %'!T63*'Insumo 4'!T$13</f>
        <v>0.1891788894061068</v>
      </c>
      <c r="U18" s="65">
        <f>'Población %'!U63*'Insumo 4'!U$13</f>
        <v>0.16211654000760217</v>
      </c>
      <c r="V18" s="65">
        <f>'Población %'!V63*'Insumo 4'!V$13</f>
        <v>0.14284679496740504</v>
      </c>
      <c r="W18" s="65">
        <f>'Población %'!W63*'Insumo 4'!W$13</f>
        <v>0.15162504707310079</v>
      </c>
      <c r="X18" s="65">
        <f>'Población %'!X63*'Insumo 4'!X$13</f>
        <v>0.10415065848090957</v>
      </c>
      <c r="Y18" s="65">
        <f>'Población %'!Y63*'Insumo 4'!Y$13</f>
        <v>8.5438624326765383E-2</v>
      </c>
      <c r="Z18" s="65">
        <f>'Población %'!Z63*'Insumo 4'!Z$13</f>
        <v>6.8591297712576951E-2</v>
      </c>
      <c r="AA18" s="65">
        <f>'Población %'!AA63*'Insumo 4'!AA$13</f>
        <v>6.6456262016031567E-2</v>
      </c>
      <c r="AB18" s="65">
        <f>'Población %'!AB63*'Insumo 4'!AB$13</f>
        <v>4.5459621198768126E-2</v>
      </c>
      <c r="AC18" s="65">
        <f>'Población %'!AC63*'Insumo 4'!AC$13</f>
        <v>3.2441180912200364E-2</v>
      </c>
      <c r="AD18" s="65">
        <f>'Población %'!AD63*'Insumo 4'!AD$13</f>
        <v>2.2421784260765389E-2</v>
      </c>
      <c r="AE18" s="65">
        <f>'Población %'!AE63*'Insumo 4'!AE$13</f>
        <v>3.014282244477751E-2</v>
      </c>
      <c r="AF18" s="65">
        <f>'Población %'!AF63*'Insumo 4'!AF$13</f>
        <v>1.1002914467864843E-2</v>
      </c>
      <c r="AG18" s="65">
        <f>'Población %'!AG63*'Insumo 4'!AG$13</f>
        <v>1.7992446056152619E-2</v>
      </c>
      <c r="AH18" s="65">
        <f>'Población %'!AH63*'Insumo 4'!AH$13</f>
        <v>5.1245331240861525E-3</v>
      </c>
      <c r="AI18" s="65">
        <f>'Población %'!AI63*'Insumo 4'!AI$13</f>
        <v>7.0994922801592922E-3</v>
      </c>
      <c r="AJ18" s="65">
        <f>'Población %'!AJ63*'Insumo 4'!AJ$13</f>
        <v>4.759238137368586E-3</v>
      </c>
      <c r="AK18" s="65">
        <f>'Población %'!AK63*'Insumo 4'!AK$13</f>
        <v>7.0002874411121321E-3</v>
      </c>
      <c r="AL18" s="65">
        <f>'Población %'!AL63*'Insumo 4'!AL$13</f>
        <v>1.7365579351924867E-2</v>
      </c>
      <c r="AM18" s="65">
        <f>'Población %'!AM63*'Insumo 4'!AM$13</f>
        <v>4.8850461317661064E-3</v>
      </c>
      <c r="AN18" s="65">
        <f>'Población %'!AN63*'Insumo 4'!AN$13</f>
        <v>2.9794603222881547E-3</v>
      </c>
      <c r="AO18" s="65">
        <f>'Población %'!AO63*'Insumo 4'!AO$13</f>
        <v>4.089358440769914E-3</v>
      </c>
      <c r="AP18" s="65">
        <f>'Población %'!AP63*'Insumo 4'!AP$13</f>
        <v>5.5073085804343601E-3</v>
      </c>
      <c r="AQ18" s="65">
        <f>'Población %'!AQ63*'Insumo 4'!AQ$13</f>
        <v>3.2314276980102944E-3</v>
      </c>
      <c r="AR18" s="65">
        <f>'Población %'!AR63*'Insumo 4'!AR$13</f>
        <v>2.8622406296691856E-3</v>
      </c>
      <c r="AS18" s="65">
        <f>'Población %'!AS63*'Insumo 4'!AS$13</f>
        <v>3.4752122146515297E-3</v>
      </c>
      <c r="AT18" s="65">
        <f>'Población %'!AT63*'Insumo 4'!AT$13</f>
        <v>2.3077911932482377E-3</v>
      </c>
      <c r="AU18" s="65">
        <f>'Población %'!AU63*'Insumo 4'!AU$13</f>
        <v>2.3249390012560637E-3</v>
      </c>
      <c r="AV18" s="65">
        <f>'Población %'!AV63*'Insumo 4'!AV$13</f>
        <v>2.1351405760683629E-3</v>
      </c>
      <c r="AW18" s="65">
        <f>'Población %'!AW63*'Insumo 4'!AW$13</f>
        <v>2.0420643798742173E-3</v>
      </c>
      <c r="AX18" s="65">
        <f>'Población %'!AX63*'Insumo 4'!AX$13</f>
        <v>2.1771522180376065E-3</v>
      </c>
      <c r="AY18" s="65">
        <f>'Población %'!AY63*'Insumo 4'!AY$13</f>
        <v>1.9996122497504599E-3</v>
      </c>
      <c r="AZ18" s="65">
        <f>'Población %'!AZ63*'Insumo 4'!AZ$13</f>
        <v>1.9957052395546378E-3</v>
      </c>
      <c r="BA18" s="65">
        <f>'Población %'!BA63*'Insumo 4'!BA$13</f>
        <v>1.8422633001539664E-3</v>
      </c>
      <c r="BB18" s="65">
        <f>'Población %'!BB63*'Insumo 4'!BB$13</f>
        <v>1.7047078376993903E-3</v>
      </c>
      <c r="BC18" s="65">
        <f>'Población %'!BC63*'Insumo 4'!BC$13</f>
        <v>1.5640509491742702E-3</v>
      </c>
      <c r="BD18" s="65">
        <f>'Población %'!BD63*'Insumo 4'!BD$13</f>
        <v>1.3847449846579741E-3</v>
      </c>
      <c r="BE18" s="65">
        <f>'Población %'!BE63*'Insumo 4'!BE$13</f>
        <v>1.419234069686215E-3</v>
      </c>
      <c r="BF18" s="65">
        <f>'Población %'!BF63*'Insumo 4'!BF$13</f>
        <v>1.2387449258898088E-3</v>
      </c>
      <c r="BG18" s="65">
        <f>'Población %'!BG63*'Insumo 4'!BG$13</f>
        <v>1.3081809499654606E-3</v>
      </c>
      <c r="BH18" s="65">
        <f>'Población %'!BH63*'Insumo 4'!BH$13</f>
        <v>1.2251565152184276E-3</v>
      </c>
      <c r="BI18" s="65">
        <f>'Población %'!BI63*'Insumo 4'!BI$13</f>
        <v>1.1679274774551809E-3</v>
      </c>
      <c r="BJ18" s="65">
        <f>'Población %'!BJ63*'Insumo 4'!BJ$13</f>
        <v>1.2368212399826131E-3</v>
      </c>
      <c r="BK18" s="65">
        <f>'Población %'!BK63*'Insumo 4'!BK$13</f>
        <v>1.1357557984014639E-3</v>
      </c>
      <c r="BL18" s="65">
        <f>'Población %'!BL63*'Insumo 4'!BL$13</f>
        <v>1.0319952654830743E-3</v>
      </c>
      <c r="BM18" s="65">
        <f>'Población %'!BM63*'Insumo 4'!BM$13</f>
        <v>8.5971544709428276E-4</v>
      </c>
      <c r="BN18" s="65">
        <f>'Población %'!BN63*'Insumo 4'!BN$13</f>
        <v>1.0619930914631879E-3</v>
      </c>
      <c r="BO18" s="65">
        <f>'Población %'!BO63*'Insumo 4'!BO$13</f>
        <v>7.5821870468078991E-4</v>
      </c>
      <c r="BP18" s="65">
        <f>'Población %'!BP63*'Insumo 4'!BP$13</f>
        <v>6.9556423110698996E-4</v>
      </c>
      <c r="BQ18" s="65">
        <f>'Población %'!BQ63*'Insumo 4'!BQ$13</f>
        <v>6.5468504203948356E-4</v>
      </c>
      <c r="BR18" s="65">
        <f>'Población %'!BR63*'Insumo 4'!BR$13</f>
        <v>5.0301994874708779E-4</v>
      </c>
      <c r="BS18" s="65">
        <f>'Población %'!BS63*'Insumo 4'!BS$13</f>
        <v>4.6894126719826482E-4</v>
      </c>
      <c r="BT18" s="65">
        <f>'Población %'!BT63*'Insumo 4'!BT$13</f>
        <v>4.8433986627678346E-4</v>
      </c>
      <c r="BU18" s="65">
        <f>'Población %'!BU63*'Insumo 4'!BU$13</f>
        <v>4.3440094281313121E-4</v>
      </c>
      <c r="BV18" s="65">
        <f>'Población %'!BV63*'Insumo 4'!BV$13</f>
        <v>3.3597668251744798E-4</v>
      </c>
      <c r="BW18" s="65">
        <f>'Población %'!BW63*'Insumo 4'!BW$13</f>
        <v>3.131431717352792E-4</v>
      </c>
      <c r="BX18" s="65">
        <f>'Población %'!BX63*'Insumo 4'!BX$13</f>
        <v>2.6714914635002861E-4</v>
      </c>
      <c r="BY18" s="65">
        <f>'Población %'!BY63*'Insumo 4'!BY$13</f>
        <v>2.7447349470603852E-4</v>
      </c>
      <c r="BZ18" s="65">
        <f>'Población %'!BZ63*'Insumo 4'!BZ$13</f>
        <v>1.5249210332212237E-4</v>
      </c>
      <c r="CA18" s="65">
        <f>'Población %'!CA63*'Insumo 4'!CA$13</f>
        <v>1.8585063962240776E-4</v>
      </c>
      <c r="CB18" s="65">
        <f>'Población %'!CB63*'Insumo 4'!CB$13</f>
        <v>1.8945026106973733E-4</v>
      </c>
      <c r="CC18" s="65">
        <f>'Población %'!CC63*'Insumo 4'!CC$13</f>
        <v>1.0876845594760522E-4</v>
      </c>
      <c r="CD18" s="65">
        <f>'Población %'!CD63*'Insumo 4'!CD$13</f>
        <v>8.5436527139642416E-5</v>
      </c>
      <c r="CE18" s="65">
        <f>'Población %'!CE63*'Insumo 4'!CE$13</f>
        <v>7.4734624578855845E-5</v>
      </c>
      <c r="CF18" s="65">
        <f>'Población %'!CF63*'Insumo 4'!CF$13</f>
        <v>4.3635021951492624E-5</v>
      </c>
      <c r="CG18" s="65">
        <f>'Población %'!CG63*'Insumo 4'!CG$13</f>
        <v>4.9174901967981824E-5</v>
      </c>
      <c r="CH18" s="65">
        <f>'Población %'!CH63*'Insumo 4'!CH$13</f>
        <v>3.6243237561944581E-5</v>
      </c>
      <c r="CI18" s="65">
        <f>'Población %'!CI63*'Insumo 4'!CI$13</f>
        <v>3.1708481645751381E-5</v>
      </c>
      <c r="CJ18" s="65">
        <f>'Población %'!CJ63*'Insumo 4'!CJ$13</f>
        <v>3.2894421264969055E-5</v>
      </c>
      <c r="CK18" s="65">
        <f>'Población %'!CK63*'Insumo 4'!CK$13</f>
        <v>3.2097758540018505E-5</v>
      </c>
      <c r="CL18" s="65">
        <f>'Población %'!CL63*'Insumo 4'!CL$13</f>
        <v>2.4351652510505735E-5</v>
      </c>
      <c r="CM18" s="65">
        <f>'Población %'!CM63*'Insumo 4'!CM$13</f>
        <v>5.2528768478099707E-6</v>
      </c>
      <c r="CN18" s="65">
        <f>'Población %'!CN63*'Insumo 4'!CN$13</f>
        <v>1.9240993190494164E-6</v>
      </c>
      <c r="CP18" s="71">
        <f t="shared" si="0"/>
        <v>4.0344098827136845</v>
      </c>
    </row>
    <row r="19" spans="1:94">
      <c r="A19">
        <f>'Población %'!A64</f>
        <v>2003</v>
      </c>
      <c r="B19" s="65">
        <f>'Población %'!B64*'Insumo 4'!B$13</f>
        <v>0</v>
      </c>
      <c r="C19" s="65">
        <f>'Población %'!C64*'Insumo 4'!C$13</f>
        <v>4.1492263792013048E-4</v>
      </c>
      <c r="D19" s="65">
        <f>'Población %'!D64*'Insumo 4'!D$13</f>
        <v>3.4444968204923074E-3</v>
      </c>
      <c r="E19" s="65">
        <f>'Población %'!E64*'Insumo 4'!E$13</f>
        <v>1.5357994562707943E-2</v>
      </c>
      <c r="F19" s="65">
        <f>'Población %'!F64*'Insumo 4'!F$13</f>
        <v>6.3107177046303559E-2</v>
      </c>
      <c r="G19" s="65">
        <f>'Población %'!G64*'Insumo 4'!G$13</f>
        <v>0.1314040053789455</v>
      </c>
      <c r="H19" s="65">
        <f>'Población %'!H64*'Insumo 4'!H$13</f>
        <v>0.18668783301644382</v>
      </c>
      <c r="I19" s="65">
        <f>'Población %'!I64*'Insumo 4'!I$13</f>
        <v>0.23113088872128107</v>
      </c>
      <c r="J19" s="65">
        <f>'Población %'!J64*'Insumo 4'!J$13</f>
        <v>0.25046078711838804</v>
      </c>
      <c r="K19" s="65">
        <f>'Población %'!K64*'Insumo 4'!K$13</f>
        <v>0.24927092546593443</v>
      </c>
      <c r="L19" s="65">
        <f>'Población %'!L64*'Insumo 4'!L$13</f>
        <v>0.24641900056739946</v>
      </c>
      <c r="M19" s="65">
        <f>'Población %'!M64*'Insumo 4'!M$13</f>
        <v>0.23845326174014017</v>
      </c>
      <c r="N19" s="65">
        <f>'Población %'!N64*'Insumo 4'!N$13</f>
        <v>0.22393081530267331</v>
      </c>
      <c r="O19" s="65">
        <f>'Población %'!O64*'Insumo 4'!O$13</f>
        <v>0.21177027256129594</v>
      </c>
      <c r="P19" s="65">
        <f>'Población %'!P64*'Insumo 4'!P$13</f>
        <v>0.1970919863453853</v>
      </c>
      <c r="Q19" s="65">
        <f>'Población %'!Q64*'Insumo 4'!Q$13</f>
        <v>0.18074182474645953</v>
      </c>
      <c r="R19" s="65">
        <f>'Población %'!R64*'Insumo 4'!R$13</f>
        <v>0.18959473990180456</v>
      </c>
      <c r="S19" s="65">
        <f>'Población %'!S64*'Insumo 4'!S$13</f>
        <v>0.18639796503412989</v>
      </c>
      <c r="T19" s="65">
        <f>'Población %'!T64*'Insumo 4'!T$13</f>
        <v>0.1900339546432194</v>
      </c>
      <c r="U19" s="65">
        <f>'Población %'!U64*'Insumo 4'!U$13</f>
        <v>0.16207563963727428</v>
      </c>
      <c r="V19" s="65">
        <f>'Población %'!V64*'Insumo 4'!V$13</f>
        <v>0.14188346028026963</v>
      </c>
      <c r="W19" s="65">
        <f>'Población %'!W64*'Insumo 4'!W$13</f>
        <v>0.1499841358814285</v>
      </c>
      <c r="X19" s="65">
        <f>'Población %'!X64*'Insumo 4'!X$13</f>
        <v>0.1030221050087308</v>
      </c>
      <c r="Y19" s="65">
        <f>'Población %'!Y64*'Insumo 4'!Y$13</f>
        <v>8.4430266520007249E-2</v>
      </c>
      <c r="Z19" s="65">
        <f>'Población %'!Z64*'Insumo 4'!Z$13</f>
        <v>6.7993254704221559E-2</v>
      </c>
      <c r="AA19" s="65">
        <f>'Población %'!AA64*'Insumo 4'!AA$13</f>
        <v>6.6260546290697719E-2</v>
      </c>
      <c r="AB19" s="65">
        <f>'Población %'!AB64*'Insumo 4'!AB$13</f>
        <v>4.551973197271289E-2</v>
      </c>
      <c r="AC19" s="65">
        <f>'Población %'!AC64*'Insumo 4'!AC$13</f>
        <v>3.2485805499596052E-2</v>
      </c>
      <c r="AD19" s="65">
        <f>'Población %'!AD64*'Insumo 4'!AD$13</f>
        <v>2.2476129480828656E-2</v>
      </c>
      <c r="AE19" s="65">
        <f>'Población %'!AE64*'Insumo 4'!AE$13</f>
        <v>3.0230189199466337E-2</v>
      </c>
      <c r="AF19" s="65">
        <f>'Población %'!AF64*'Insumo 4'!AF$13</f>
        <v>1.1029840242566711E-2</v>
      </c>
      <c r="AG19" s="65">
        <f>'Población %'!AG64*'Insumo 4'!AG$13</f>
        <v>1.803415659348543E-2</v>
      </c>
      <c r="AH19" s="65">
        <f>'Población %'!AH64*'Insumo 4'!AH$13</f>
        <v>5.1439338384974545E-3</v>
      </c>
      <c r="AI19" s="65">
        <f>'Población %'!AI64*'Insumo 4'!AI$13</f>
        <v>7.137106852163057E-3</v>
      </c>
      <c r="AJ19" s="65">
        <f>'Población %'!AJ64*'Insumo 4'!AJ$13</f>
        <v>4.7838473195371363E-3</v>
      </c>
      <c r="AK19" s="65">
        <f>'Población %'!AK64*'Insumo 4'!AK$13</f>
        <v>7.0297641955478713E-3</v>
      </c>
      <c r="AL19" s="65">
        <f>'Población %'!AL64*'Insumo 4'!AL$13</f>
        <v>1.7429006165303188E-2</v>
      </c>
      <c r="AM19" s="65">
        <f>'Población %'!AM64*'Insumo 4'!AM$13</f>
        <v>4.9039768764271895E-3</v>
      </c>
      <c r="AN19" s="65">
        <f>'Población %'!AN64*'Insumo 4'!AN$13</f>
        <v>2.9894865791332235E-3</v>
      </c>
      <c r="AO19" s="65">
        <f>'Población %'!AO64*'Insumo 4'!AO$13</f>
        <v>4.1142750745521151E-3</v>
      </c>
      <c r="AP19" s="65">
        <f>'Población %'!AP64*'Insumo 4'!AP$13</f>
        <v>5.5659904054212277E-3</v>
      </c>
      <c r="AQ19" s="65">
        <f>'Población %'!AQ64*'Insumo 4'!AQ$13</f>
        <v>3.2760559132722238E-3</v>
      </c>
      <c r="AR19" s="65">
        <f>'Población %'!AR64*'Insumo 4'!AR$13</f>
        <v>2.9028571784878907E-3</v>
      </c>
      <c r="AS19" s="65">
        <f>'Población %'!AS64*'Insumo 4'!AS$13</f>
        <v>3.5303232830994303E-3</v>
      </c>
      <c r="AT19" s="65">
        <f>'Población %'!AT64*'Insumo 4'!AT$13</f>
        <v>2.3360219815418445E-3</v>
      </c>
      <c r="AU19" s="65">
        <f>'Población %'!AU64*'Insumo 4'!AU$13</f>
        <v>2.3377422729987693E-3</v>
      </c>
      <c r="AV19" s="65">
        <f>'Población %'!AV64*'Insumo 4'!AV$13</f>
        <v>2.1382539036896657E-3</v>
      </c>
      <c r="AW19" s="65">
        <f>'Población %'!AW64*'Insumo 4'!AW$13</f>
        <v>2.0467416986748028E-3</v>
      </c>
      <c r="AX19" s="65">
        <f>'Población %'!AX64*'Insumo 4'!AX$13</f>
        <v>2.1789907021862692E-3</v>
      </c>
      <c r="AY19" s="65">
        <f>'Población %'!AY64*'Insumo 4'!AY$13</f>
        <v>2.0148566642349667E-3</v>
      </c>
      <c r="AZ19" s="65">
        <f>'Población %'!AZ64*'Insumo 4'!AZ$13</f>
        <v>2.0346038979640771E-3</v>
      </c>
      <c r="BA19" s="65">
        <f>'Población %'!BA64*'Insumo 4'!BA$13</f>
        <v>1.8930537974564173E-3</v>
      </c>
      <c r="BB19" s="65">
        <f>'Población %'!BB64*'Insumo 4'!BB$13</f>
        <v>1.7509061156912242E-3</v>
      </c>
      <c r="BC19" s="65">
        <f>'Población %'!BC64*'Insumo 4'!BC$13</f>
        <v>1.610135070468534E-3</v>
      </c>
      <c r="BD19" s="65">
        <f>'Población %'!BD64*'Insumo 4'!BD$13</f>
        <v>1.4152316293758011E-3</v>
      </c>
      <c r="BE19" s="65">
        <f>'Población %'!BE64*'Insumo 4'!BE$13</f>
        <v>1.4303086725736636E-3</v>
      </c>
      <c r="BF19" s="65">
        <f>'Población %'!BF64*'Insumo 4'!BF$13</f>
        <v>1.2360861920466134E-3</v>
      </c>
      <c r="BG19" s="65">
        <f>'Población %'!BG64*'Insumo 4'!BG$13</f>
        <v>1.3070019685335636E-3</v>
      </c>
      <c r="BH19" s="65">
        <f>'Población %'!BH64*'Insumo 4'!BH$13</f>
        <v>1.2233388726167976E-3</v>
      </c>
      <c r="BI19" s="65">
        <f>'Población %'!BI64*'Insumo 4'!BI$13</f>
        <v>1.1671164618576985E-3</v>
      </c>
      <c r="BJ19" s="65">
        <f>'Población %'!BJ64*'Insumo 4'!BJ$13</f>
        <v>1.2397742740902719E-3</v>
      </c>
      <c r="BK19" s="65">
        <f>'Población %'!BK64*'Insumo 4'!BK$13</f>
        <v>1.1411204787414035E-3</v>
      </c>
      <c r="BL19" s="65">
        <f>'Población %'!BL64*'Insumo 4'!BL$13</f>
        <v>1.0358661013659572E-3</v>
      </c>
      <c r="BM19" s="65">
        <f>'Población %'!BM64*'Insumo 4'!BM$13</f>
        <v>8.6231550874835464E-4</v>
      </c>
      <c r="BN19" s="65">
        <f>'Población %'!BN64*'Insumo 4'!BN$13</f>
        <v>1.0694600444952854E-3</v>
      </c>
      <c r="BO19" s="65">
        <f>'Población %'!BO64*'Insumo 4'!BO$13</f>
        <v>7.6846022588960715E-4</v>
      </c>
      <c r="BP19" s="65">
        <f>'Población %'!BP64*'Insumo 4'!BP$13</f>
        <v>7.0866579418725169E-4</v>
      </c>
      <c r="BQ19" s="65">
        <f>'Población %'!BQ64*'Insumo 4'!BQ$13</f>
        <v>6.6780107342985886E-4</v>
      </c>
      <c r="BR19" s="65">
        <f>'Población %'!BR64*'Insumo 4'!BR$13</f>
        <v>5.1378721416654814E-4</v>
      </c>
      <c r="BS19" s="65">
        <f>'Población %'!BS64*'Insumo 4'!BS$13</f>
        <v>4.8089343950563721E-4</v>
      </c>
      <c r="BT19" s="65">
        <f>'Población %'!BT64*'Insumo 4'!BT$13</f>
        <v>4.9919120490273861E-4</v>
      </c>
      <c r="BU19" s="65">
        <f>'Población %'!BU64*'Insumo 4'!BU$13</f>
        <v>4.4961598813760565E-4</v>
      </c>
      <c r="BV19" s="65">
        <f>'Población %'!BV64*'Insumo 4'!BV$13</f>
        <v>3.4879664187655409E-4</v>
      </c>
      <c r="BW19" s="65">
        <f>'Población %'!BW64*'Insumo 4'!BW$13</f>
        <v>3.2663472808836322E-4</v>
      </c>
      <c r="BX19" s="65">
        <f>'Población %'!BX64*'Insumo 4'!BX$13</f>
        <v>2.776603325396281E-4</v>
      </c>
      <c r="BY19" s="65">
        <f>'Población %'!BY64*'Insumo 4'!BY$13</f>
        <v>2.8235728023530741E-4</v>
      </c>
      <c r="BZ19" s="65">
        <f>'Población %'!BZ64*'Insumo 4'!BZ$13</f>
        <v>1.5554535200461723E-4</v>
      </c>
      <c r="CA19" s="65">
        <f>'Población %'!CA64*'Insumo 4'!CA$13</f>
        <v>1.8948559941792096E-4</v>
      </c>
      <c r="CB19" s="65">
        <f>'Población %'!CB64*'Insumo 4'!CB$13</f>
        <v>1.9246539526013938E-4</v>
      </c>
      <c r="CC19" s="65">
        <f>'Población %'!CC64*'Insumo 4'!CC$13</f>
        <v>1.1102474846649591E-4</v>
      </c>
      <c r="CD19" s="65">
        <f>'Población %'!CD64*'Insumo 4'!CD$13</f>
        <v>8.8379861307425923E-5</v>
      </c>
      <c r="CE19" s="65">
        <f>'Población %'!CE64*'Insumo 4'!CE$13</f>
        <v>7.8270684642792716E-5</v>
      </c>
      <c r="CF19" s="65">
        <f>'Población %'!CF64*'Insumo 4'!CF$13</f>
        <v>4.5805004399098516E-5</v>
      </c>
      <c r="CG19" s="65">
        <f>'Población %'!CG64*'Insumo 4'!CG$13</f>
        <v>5.1953324370584479E-5</v>
      </c>
      <c r="CH19" s="65">
        <f>'Población %'!CH64*'Insumo 4'!CH$13</f>
        <v>3.822106437253966E-5</v>
      </c>
      <c r="CI19" s="65">
        <f>'Población %'!CI64*'Insumo 4'!CI$13</f>
        <v>3.3082195970893375E-5</v>
      </c>
      <c r="CJ19" s="65">
        <f>'Población %'!CJ64*'Insumo 4'!CJ$13</f>
        <v>3.4068689889078963E-5</v>
      </c>
      <c r="CK19" s="65">
        <f>'Población %'!CK64*'Insumo 4'!CK$13</f>
        <v>3.406186584907628E-5</v>
      </c>
      <c r="CL19" s="65">
        <f>'Población %'!CL64*'Insumo 4'!CL$13</f>
        <v>2.5825300671229489E-5</v>
      </c>
      <c r="CM19" s="65">
        <f>'Población %'!CM64*'Insumo 4'!CM$13</f>
        <v>5.451176079238719E-6</v>
      </c>
      <c r="CN19" s="65">
        <f>'Población %'!CN64*'Insumo 4'!CN$13</f>
        <v>2.0534848244862769E-6</v>
      </c>
      <c r="CP19" s="71">
        <f t="shared" si="0"/>
        <v>4.0398232205834876</v>
      </c>
    </row>
    <row r="20" spans="1:94">
      <c r="A20">
        <f>'Población %'!A65</f>
        <v>2004</v>
      </c>
      <c r="B20" s="65">
        <f>'Población %'!B65*'Insumo 4'!B$13</f>
        <v>0</v>
      </c>
      <c r="C20" s="65">
        <f>'Población %'!C65*'Insumo 4'!C$13</f>
        <v>3.9860297607948543E-4</v>
      </c>
      <c r="D20" s="65">
        <f>'Población %'!D65*'Insumo 4'!D$13</f>
        <v>3.3177636243876749E-3</v>
      </c>
      <c r="E20" s="65">
        <f>'Población %'!E65*'Insumo 4'!E$13</f>
        <v>1.4927350813816081E-2</v>
      </c>
      <c r="F20" s="65">
        <f>'Población %'!F65*'Insumo 4'!F$13</f>
        <v>6.1322610552238636E-2</v>
      </c>
      <c r="G20" s="65">
        <f>'Población %'!G65*'Insumo 4'!G$13</f>
        <v>0.12828122896781469</v>
      </c>
      <c r="H20" s="65">
        <f>'Población %'!H65*'Insumo 4'!H$13</f>
        <v>0.18315955324756011</v>
      </c>
      <c r="I20" s="65">
        <f>'Población %'!I65*'Insumo 4'!I$13</f>
        <v>0.22795009922291515</v>
      </c>
      <c r="J20" s="65">
        <f>'Población %'!J65*'Insumo 4'!J$13</f>
        <v>0.24817141531602682</v>
      </c>
      <c r="K20" s="65">
        <f>'Población %'!K65*'Insumo 4'!K$13</f>
        <v>0.24804582346992268</v>
      </c>
      <c r="L20" s="65">
        <f>'Población %'!L65*'Insumo 4'!L$13</f>
        <v>0.24722032431446217</v>
      </c>
      <c r="M20" s="65">
        <f>'Población %'!M65*'Insumo 4'!M$13</f>
        <v>0.24135621299461826</v>
      </c>
      <c r="N20" s="65">
        <f>'Población %'!N65*'Insumo 4'!N$13</f>
        <v>0.22788304798238923</v>
      </c>
      <c r="O20" s="65">
        <f>'Población %'!O65*'Insumo 4'!O$13</f>
        <v>0.21570931810354205</v>
      </c>
      <c r="P20" s="65">
        <f>'Población %'!P65*'Insumo 4'!P$13</f>
        <v>0.20117382143298382</v>
      </c>
      <c r="Q20" s="65">
        <f>'Población %'!Q65*'Insumo 4'!Q$13</f>
        <v>0.18386343293338089</v>
      </c>
      <c r="R20" s="65">
        <f>'Población %'!R65*'Insumo 4'!R$13</f>
        <v>0.19149944658490195</v>
      </c>
      <c r="S20" s="65">
        <f>'Población %'!S65*'Insumo 4'!S$13</f>
        <v>0.18726384501569901</v>
      </c>
      <c r="T20" s="65">
        <f>'Población %'!T65*'Insumo 4'!T$13</f>
        <v>0.19109842257825044</v>
      </c>
      <c r="U20" s="65">
        <f>'Población %'!U65*'Insumo 4'!U$13</f>
        <v>0.16305277181291847</v>
      </c>
      <c r="V20" s="65">
        <f>'Población %'!V65*'Insumo 4'!V$13</f>
        <v>0.14199617764394734</v>
      </c>
      <c r="W20" s="65">
        <f>'Población %'!W65*'Insumo 4'!W$13</f>
        <v>0.14903499701699086</v>
      </c>
      <c r="X20" s="65">
        <f>'Población %'!X65*'Insumo 4'!X$13</f>
        <v>0.10189944731740527</v>
      </c>
      <c r="Y20" s="65">
        <f>'Población %'!Y65*'Insumo 4'!Y$13</f>
        <v>8.3500285278621772E-2</v>
      </c>
      <c r="Z20" s="65">
        <f>'Población %'!Z65*'Insumo 4'!Z$13</f>
        <v>6.7167167484523352E-2</v>
      </c>
      <c r="AA20" s="65">
        <f>'Población %'!AA65*'Insumo 4'!AA$13</f>
        <v>6.564992794451037E-2</v>
      </c>
      <c r="AB20" s="65">
        <f>'Población %'!AB65*'Insumo 4'!AB$13</f>
        <v>4.5358384876386049E-2</v>
      </c>
      <c r="AC20" s="65">
        <f>'Población %'!AC65*'Insumo 4'!AC$13</f>
        <v>3.2505825667948338E-2</v>
      </c>
      <c r="AD20" s="65">
        <f>'Población %'!AD65*'Insumo 4'!AD$13</f>
        <v>2.2488327403553904E-2</v>
      </c>
      <c r="AE20" s="65">
        <f>'Población %'!AE65*'Insumo 4'!AE$13</f>
        <v>3.0275878610519912E-2</v>
      </c>
      <c r="AF20" s="65">
        <f>'Población %'!AF65*'Insumo 4'!AF$13</f>
        <v>1.1052088369865288E-2</v>
      </c>
      <c r="AG20" s="65">
        <f>'Población %'!AG65*'Insumo 4'!AG$13</f>
        <v>1.8064219434959703E-2</v>
      </c>
      <c r="AH20" s="65">
        <f>'Población %'!AH65*'Insumo 4'!AH$13</f>
        <v>5.1524457847050209E-3</v>
      </c>
      <c r="AI20" s="65">
        <f>'Población %'!AI65*'Insumo 4'!AI$13</f>
        <v>7.1591284527657137E-3</v>
      </c>
      <c r="AJ20" s="65">
        <f>'Población %'!AJ65*'Insumo 4'!AJ$13</f>
        <v>4.805703297582016E-3</v>
      </c>
      <c r="AK20" s="65">
        <f>'Población %'!AK65*'Insumo 4'!AK$13</f>
        <v>7.0626349904784683E-3</v>
      </c>
      <c r="AL20" s="65">
        <f>'Población %'!AL65*'Insumo 4'!AL$13</f>
        <v>1.7499124253851455E-2</v>
      </c>
      <c r="AM20" s="65">
        <f>'Población %'!AM65*'Insumo 4'!AM$13</f>
        <v>4.922057971898602E-3</v>
      </c>
      <c r="AN20" s="65">
        <f>'Población %'!AN65*'Insumo 4'!AN$13</f>
        <v>3.001273773950945E-3</v>
      </c>
      <c r="AO20" s="65">
        <f>'Población %'!AO65*'Insumo 4'!AO$13</f>
        <v>4.1286774876163794E-3</v>
      </c>
      <c r="AP20" s="65">
        <f>'Población %'!AP65*'Insumo 4'!AP$13</f>
        <v>5.6008376110734436E-3</v>
      </c>
      <c r="AQ20" s="65">
        <f>'Población %'!AQ65*'Insumo 4'!AQ$13</f>
        <v>3.3115017949745611E-3</v>
      </c>
      <c r="AR20" s="65">
        <f>'Población %'!AR65*'Insumo 4'!AR$13</f>
        <v>2.9433798880671622E-3</v>
      </c>
      <c r="AS20" s="65">
        <f>'Población %'!AS65*'Insumo 4'!AS$13</f>
        <v>3.5811369559335853E-3</v>
      </c>
      <c r="AT20" s="65">
        <f>'Población %'!AT65*'Insumo 4'!AT$13</f>
        <v>2.3738090284604867E-3</v>
      </c>
      <c r="AU20" s="65">
        <f>'Población %'!AU65*'Insumo 4'!AU$13</f>
        <v>2.3669591959709943E-3</v>
      </c>
      <c r="AV20" s="65">
        <f>'Población %'!AV65*'Insumo 4'!AV$13</f>
        <v>2.1502249269768144E-3</v>
      </c>
      <c r="AW20" s="65">
        <f>'Población %'!AW65*'Insumo 4'!AW$13</f>
        <v>2.0497198935282785E-3</v>
      </c>
      <c r="AX20" s="65">
        <f>'Población %'!AX65*'Insumo 4'!AX$13</f>
        <v>2.1840599177258405E-3</v>
      </c>
      <c r="AY20" s="65">
        <f>'Población %'!AY65*'Insumo 4'!AY$13</f>
        <v>2.0167595903635527E-3</v>
      </c>
      <c r="AZ20" s="65">
        <f>'Población %'!AZ65*'Insumo 4'!AZ$13</f>
        <v>2.0505106862543756E-3</v>
      </c>
      <c r="BA20" s="65">
        <f>'Población %'!BA65*'Insumo 4'!BA$13</f>
        <v>1.9306086119063306E-3</v>
      </c>
      <c r="BB20" s="65">
        <f>'Población %'!BB65*'Insumo 4'!BB$13</f>
        <v>1.8001065624011756E-3</v>
      </c>
      <c r="BC20" s="65">
        <f>'Población %'!BC65*'Insumo 4'!BC$13</f>
        <v>1.6546391060870431E-3</v>
      </c>
      <c r="BD20" s="65">
        <f>'Población %'!BD65*'Insumo 4'!BD$13</f>
        <v>1.4578128249960304E-3</v>
      </c>
      <c r="BE20" s="65">
        <f>'Población %'!BE65*'Insumo 4'!BE$13</f>
        <v>1.4626839605431422E-3</v>
      </c>
      <c r="BF20" s="65">
        <f>'Población %'!BF65*'Insumo 4'!BF$13</f>
        <v>1.2464127982835924E-3</v>
      </c>
      <c r="BG20" s="65">
        <f>'Población %'!BG65*'Insumo 4'!BG$13</f>
        <v>1.3048913383766274E-3</v>
      </c>
      <c r="BH20" s="65">
        <f>'Población %'!BH65*'Insumo 4'!BH$13</f>
        <v>1.2229193366535996E-3</v>
      </c>
      <c r="BI20" s="65">
        <f>'Población %'!BI65*'Insumo 4'!BI$13</f>
        <v>1.1660607135576032E-3</v>
      </c>
      <c r="BJ20" s="65">
        <f>'Población %'!BJ65*'Insumo 4'!BJ$13</f>
        <v>1.2397278481855961E-3</v>
      </c>
      <c r="BK20" s="65">
        <f>'Población %'!BK65*'Insumo 4'!BK$13</f>
        <v>1.1446772134486836E-3</v>
      </c>
      <c r="BL20" s="65">
        <f>'Población %'!BL65*'Insumo 4'!BL$13</f>
        <v>1.0416103264121691E-3</v>
      </c>
      <c r="BM20" s="65">
        <f>'Población %'!BM65*'Insumo 4'!BM$13</f>
        <v>8.6625291387407968E-4</v>
      </c>
      <c r="BN20" s="65">
        <f>'Población %'!BN65*'Insumo 4'!BN$13</f>
        <v>1.0735997582685735E-3</v>
      </c>
      <c r="BO20" s="65">
        <f>'Población %'!BO65*'Insumo 4'!BO$13</f>
        <v>7.7452599005633312E-4</v>
      </c>
      <c r="BP20" s="65">
        <f>'Población %'!BP65*'Insumo 4'!BP$13</f>
        <v>7.1890847563965644E-4</v>
      </c>
      <c r="BQ20" s="65">
        <f>'Población %'!BQ65*'Insumo 4'!BQ$13</f>
        <v>6.8107672774560431E-4</v>
      </c>
      <c r="BR20" s="65">
        <f>'Población %'!BR65*'Insumo 4'!BR$13</f>
        <v>5.2467240612531383E-4</v>
      </c>
      <c r="BS20" s="65">
        <f>'Población %'!BS65*'Insumo 4'!BS$13</f>
        <v>4.9180113530811502E-4</v>
      </c>
      <c r="BT20" s="65">
        <f>'Población %'!BT65*'Insumo 4'!BT$13</f>
        <v>5.1262276078955572E-4</v>
      </c>
      <c r="BU20" s="65">
        <f>'Población %'!BU65*'Insumo 4'!BU$13</f>
        <v>4.6410909682796777E-4</v>
      </c>
      <c r="BV20" s="65">
        <f>'Población %'!BV65*'Insumo 4'!BV$13</f>
        <v>3.6163081035616297E-4</v>
      </c>
      <c r="BW20" s="65">
        <f>'Población %'!BW65*'Insumo 4'!BW$13</f>
        <v>3.3973532270980481E-4</v>
      </c>
      <c r="BX20" s="65">
        <f>'Población %'!BX65*'Insumo 4'!BX$13</f>
        <v>2.9022753322329283E-4</v>
      </c>
      <c r="BY20" s="65">
        <f>'Población %'!BY65*'Insumo 4'!BY$13</f>
        <v>2.9420775863659587E-4</v>
      </c>
      <c r="BZ20" s="65">
        <f>'Población %'!BZ65*'Insumo 4'!BZ$13</f>
        <v>1.6049278023638546E-4</v>
      </c>
      <c r="CA20" s="65">
        <f>'Población %'!CA65*'Insumo 4'!CA$13</f>
        <v>1.9390782552127132E-4</v>
      </c>
      <c r="CB20" s="65">
        <f>'Población %'!CB65*'Insumo 4'!CB$13</f>
        <v>1.9687124345433072E-4</v>
      </c>
      <c r="CC20" s="65">
        <f>'Población %'!CC65*'Insumo 4'!CC$13</f>
        <v>1.1314642134053072E-4</v>
      </c>
      <c r="CD20" s="65">
        <f>'Población %'!CD65*'Insumo 4'!CD$13</f>
        <v>9.0448737631003247E-5</v>
      </c>
      <c r="CE20" s="65">
        <f>'Población %'!CE65*'Insumo 4'!CE$13</f>
        <v>8.110946623644859E-5</v>
      </c>
      <c r="CF20" s="65">
        <f>'Población %'!CF65*'Insumo 4'!CF$13</f>
        <v>4.8030100699746325E-5</v>
      </c>
      <c r="CG20" s="65">
        <f>'Población %'!CG65*'Insumo 4'!CG$13</f>
        <v>5.4610016501374554E-5</v>
      </c>
      <c r="CH20" s="65">
        <f>'Población %'!CH65*'Insumo 4'!CH$13</f>
        <v>4.0453019500931144E-5</v>
      </c>
      <c r="CI20" s="65">
        <f>'Población %'!CI65*'Insumo 4'!CI$13</f>
        <v>3.4865288718869375E-5</v>
      </c>
      <c r="CJ20" s="65">
        <f>'Población %'!CJ65*'Insumo 4'!CJ$13</f>
        <v>3.5316518548705953E-5</v>
      </c>
      <c r="CK20" s="65">
        <f>'Población %'!CK65*'Insumo 4'!CK$13</f>
        <v>3.4845416060788479E-5</v>
      </c>
      <c r="CL20" s="65">
        <f>'Población %'!CL65*'Insumo 4'!CL$13</f>
        <v>2.7250792598975962E-5</v>
      </c>
      <c r="CM20" s="65">
        <f>'Población %'!CM65*'Insumo 4'!CM$13</f>
        <v>5.6638793013121989E-6</v>
      </c>
      <c r="CN20" s="65">
        <f>'Población %'!CN65*'Insumo 4'!CN$13</f>
        <v>2.0324534998864467E-6</v>
      </c>
      <c r="CP20" s="71">
        <f t="shared" si="0"/>
        <v>4.0442323297855811</v>
      </c>
    </row>
    <row r="21" spans="1:94">
      <c r="A21">
        <f>'Población %'!A66</f>
        <v>2005</v>
      </c>
      <c r="B21" s="65">
        <f>'Población %'!B66*'Insumo 4'!B$13</f>
        <v>0</v>
      </c>
      <c r="C21" s="65">
        <f>'Población %'!C66*'Insumo 4'!C$13</f>
        <v>3.8593797106525678E-4</v>
      </c>
      <c r="D21" s="65">
        <f>'Población %'!D66*'Insumo 4'!D$13</f>
        <v>3.2048176126735894E-3</v>
      </c>
      <c r="E21" s="65">
        <f>'Población %'!E66*'Insumo 4'!E$13</f>
        <v>1.4421162161847072E-2</v>
      </c>
      <c r="F21" s="65">
        <f>'Población %'!F66*'Insumo 4'!F$13</f>
        <v>5.9611062871915116E-2</v>
      </c>
      <c r="G21" s="65">
        <f>'Población %'!G66*'Insumo 4'!G$13</f>
        <v>0.12504541004744701</v>
      </c>
      <c r="H21" s="65">
        <f>'Población %'!H66*'Insumo 4'!H$13</f>
        <v>0.17917164811904249</v>
      </c>
      <c r="I21" s="65">
        <f>'Población %'!I66*'Insumo 4'!I$13</f>
        <v>0.22391250999947165</v>
      </c>
      <c r="J21" s="65">
        <f>'Población %'!J66*'Insumo 4'!J$13</f>
        <v>0.2449047986155892</v>
      </c>
      <c r="K21" s="65">
        <f>'Población %'!K66*'Insumo 4'!K$13</f>
        <v>0.24577089208860428</v>
      </c>
      <c r="L21" s="65">
        <f>'Población %'!L66*'Insumo 4'!L$13</f>
        <v>0.24582919952719234</v>
      </c>
      <c r="M21" s="65">
        <f>'Población %'!M66*'Insumo 4'!M$13</f>
        <v>0.24214017214926697</v>
      </c>
      <c r="N21" s="65">
        <f>'Población %'!N66*'Insumo 4'!N$13</f>
        <v>0.23098392916327007</v>
      </c>
      <c r="O21" s="65">
        <f>'Población %'!O66*'Insumo 4'!O$13</f>
        <v>0.22003427945985898</v>
      </c>
      <c r="P21" s="65">
        <f>'Población %'!P66*'Insumo 4'!P$13</f>
        <v>0.20533535375357781</v>
      </c>
      <c r="Q21" s="65">
        <f>'Población %'!Q66*'Insumo 4'!Q$13</f>
        <v>0.18804325030008204</v>
      </c>
      <c r="R21" s="65">
        <f>'Población %'!R66*'Insumo 4'!R$13</f>
        <v>0.19517414727755872</v>
      </c>
      <c r="S21" s="65">
        <f>'Población %'!S66*'Insumo 4'!S$13</f>
        <v>0.18944352428680322</v>
      </c>
      <c r="T21" s="65">
        <f>'Población %'!T66*'Insumo 4'!T$13</f>
        <v>0.19223309559008622</v>
      </c>
      <c r="U21" s="65">
        <f>'Población %'!U66*'Insumo 4'!U$13</f>
        <v>0.16417970653202121</v>
      </c>
      <c r="V21" s="65">
        <f>'Población %'!V66*'Insumo 4'!V$13</f>
        <v>0.14303565538061561</v>
      </c>
      <c r="W21" s="65">
        <f>'Población %'!W66*'Insumo 4'!W$13</f>
        <v>0.14927786719474814</v>
      </c>
      <c r="X21" s="65">
        <f>'Población %'!X66*'Insumo 4'!X$13</f>
        <v>0.10126923379790712</v>
      </c>
      <c r="Y21" s="65">
        <f>'Población %'!Y66*'Insumo 4'!Y$13</f>
        <v>8.2560035218756184E-2</v>
      </c>
      <c r="Z21" s="65">
        <f>'Población %'!Z66*'Insumo 4'!Z$13</f>
        <v>6.639546845109387E-2</v>
      </c>
      <c r="AA21" s="65">
        <f>'Población %'!AA66*'Insumo 4'!AA$13</f>
        <v>6.4810776792522826E-2</v>
      </c>
      <c r="AB21" s="65">
        <f>'Población %'!AB66*'Insumo 4'!AB$13</f>
        <v>4.4904043102328595E-2</v>
      </c>
      <c r="AC21" s="65">
        <f>'Población %'!AC66*'Insumo 4'!AC$13</f>
        <v>3.2360951920905878E-2</v>
      </c>
      <c r="AD21" s="65">
        <f>'Población %'!AD66*'Insumo 4'!AD$13</f>
        <v>2.247959186225534E-2</v>
      </c>
      <c r="AE21" s="65">
        <f>'Población %'!AE66*'Insumo 4'!AE$13</f>
        <v>3.025783498684103E-2</v>
      </c>
      <c r="AF21" s="65">
        <f>'Población %'!AF66*'Insumo 4'!AF$13</f>
        <v>1.1054898000343667E-2</v>
      </c>
      <c r="AG21" s="65">
        <f>'Población %'!AG66*'Insumo 4'!AG$13</f>
        <v>1.8079144582781877E-2</v>
      </c>
      <c r="AH21" s="65">
        <f>'Población %'!AH66*'Insumo 4'!AH$13</f>
        <v>5.1555608999840153E-3</v>
      </c>
      <c r="AI21" s="65">
        <f>'Población %'!AI66*'Insumo 4'!AI$13</f>
        <v>7.1642313775053066E-3</v>
      </c>
      <c r="AJ21" s="65">
        <f>'Población %'!AJ66*'Insumo 4'!AJ$13</f>
        <v>4.8159385016098809E-3</v>
      </c>
      <c r="AK21" s="65">
        <f>'Población %'!AK66*'Insumo 4'!AK$13</f>
        <v>7.0878432622544108E-3</v>
      </c>
      <c r="AL21" s="65">
        <f>'Población %'!AL66*'Insumo 4'!AL$13</f>
        <v>1.7566975700605739E-2</v>
      </c>
      <c r="AM21" s="65">
        <f>'Población %'!AM66*'Insumo 4'!AM$13</f>
        <v>4.9396133974866007E-3</v>
      </c>
      <c r="AN21" s="65">
        <f>'Población %'!AN66*'Insumo 4'!AN$13</f>
        <v>3.0116508513322849E-3</v>
      </c>
      <c r="AO21" s="65">
        <f>'Población %'!AO66*'Insumo 4'!AO$13</f>
        <v>4.1440781561789299E-3</v>
      </c>
      <c r="AP21" s="65">
        <f>'Población %'!AP66*'Insumo 4'!AP$13</f>
        <v>5.6197111179775126E-3</v>
      </c>
      <c r="AQ21" s="65">
        <f>'Población %'!AQ66*'Insumo 4'!AQ$13</f>
        <v>3.3318985647557823E-3</v>
      </c>
      <c r="AR21" s="65">
        <f>'Población %'!AR66*'Insumo 4'!AR$13</f>
        <v>2.9749051668961682E-3</v>
      </c>
      <c r="AS21" s="65">
        <f>'Población %'!AS66*'Insumo 4'!AS$13</f>
        <v>3.6308385068089598E-3</v>
      </c>
      <c r="AT21" s="65">
        <f>'Población %'!AT66*'Insumo 4'!AT$13</f>
        <v>2.4079099368340216E-3</v>
      </c>
      <c r="AU21" s="65">
        <f>'Población %'!AU66*'Insumo 4'!AU$13</f>
        <v>2.4053253609384252E-3</v>
      </c>
      <c r="AV21" s="65">
        <f>'Población %'!AV66*'Insumo 4'!AV$13</f>
        <v>2.1770461767978647E-3</v>
      </c>
      <c r="AW21" s="65">
        <f>'Población %'!AW66*'Insumo 4'!AW$13</f>
        <v>2.0608487243634699E-3</v>
      </c>
      <c r="AX21" s="65">
        <f>'Población %'!AX66*'Insumo 4'!AX$13</f>
        <v>2.1867761593721982E-3</v>
      </c>
      <c r="AY21" s="65">
        <f>'Población %'!AY66*'Insumo 4'!AY$13</f>
        <v>2.0210638283440379E-3</v>
      </c>
      <c r="AZ21" s="65">
        <f>'Población %'!AZ66*'Insumo 4'!AZ$13</f>
        <v>2.0520232879431676E-3</v>
      </c>
      <c r="BA21" s="65">
        <f>'Población %'!BA66*'Insumo 4'!BA$13</f>
        <v>1.9455992229737698E-3</v>
      </c>
      <c r="BB21" s="65">
        <f>'Población %'!BB66*'Insumo 4'!BB$13</f>
        <v>1.8359933814442661E-3</v>
      </c>
      <c r="BC21" s="65">
        <f>'Población %'!BC66*'Insumo 4'!BC$13</f>
        <v>1.7015630145816539E-3</v>
      </c>
      <c r="BD21" s="65">
        <f>'Población %'!BD66*'Insumo 4'!BD$13</f>
        <v>1.4985555855843379E-3</v>
      </c>
      <c r="BE21" s="65">
        <f>'Población %'!BE66*'Insumo 4'!BE$13</f>
        <v>1.5072251758674975E-3</v>
      </c>
      <c r="BF21" s="65">
        <f>'Población %'!BF66*'Insumo 4'!BF$13</f>
        <v>1.2750705471263519E-3</v>
      </c>
      <c r="BG21" s="65">
        <f>'Población %'!BG66*'Insumo 4'!BG$13</f>
        <v>1.3161635083911423E-3</v>
      </c>
      <c r="BH21" s="65">
        <f>'Población %'!BH66*'Insumo 4'!BH$13</f>
        <v>1.2212654949877602E-3</v>
      </c>
      <c r="BI21" s="65">
        <f>'Población %'!BI66*'Insumo 4'!BI$13</f>
        <v>1.1660280177628046E-3</v>
      </c>
      <c r="BJ21" s="65">
        <f>'Población %'!BJ66*'Insumo 4'!BJ$13</f>
        <v>1.2389854926188116E-3</v>
      </c>
      <c r="BK21" s="65">
        <f>'Población %'!BK66*'Insumo 4'!BK$13</f>
        <v>1.1450732692259759E-3</v>
      </c>
      <c r="BL21" s="65">
        <f>'Población %'!BL66*'Insumo 4'!BL$13</f>
        <v>1.0453612040517827E-3</v>
      </c>
      <c r="BM21" s="65">
        <f>'Población %'!BM66*'Insumo 4'!BM$13</f>
        <v>8.7152973758544694E-4</v>
      </c>
      <c r="BN21" s="65">
        <f>'Población %'!BN66*'Insumo 4'!BN$13</f>
        <v>1.0791117412039353E-3</v>
      </c>
      <c r="BO21" s="65">
        <f>'Población %'!BO66*'Insumo 4'!BO$13</f>
        <v>7.780116950782107E-4</v>
      </c>
      <c r="BP21" s="65">
        <f>'Población %'!BP66*'Insumo 4'!BP$13</f>
        <v>7.2507027976069299E-4</v>
      </c>
      <c r="BQ21" s="65">
        <f>'Población %'!BQ66*'Insumo 4'!BQ$13</f>
        <v>6.9139074429348931E-4</v>
      </c>
      <c r="BR21" s="65">
        <f>'Población %'!BR66*'Insumo 4'!BR$13</f>
        <v>5.3551562931480282E-4</v>
      </c>
      <c r="BS21" s="65">
        <f>'Población %'!BS66*'Insumo 4'!BS$13</f>
        <v>5.0262059235336141E-4</v>
      </c>
      <c r="BT21" s="65">
        <f>'Población %'!BT66*'Insumo 4'!BT$13</f>
        <v>5.2472953621198273E-4</v>
      </c>
      <c r="BU21" s="65">
        <f>'Población %'!BU66*'Insumo 4'!BU$13</f>
        <v>4.7713613229360047E-4</v>
      </c>
      <c r="BV21" s="65">
        <f>'Población %'!BV66*'Insumo 4'!BV$13</f>
        <v>3.7379961197779176E-4</v>
      </c>
      <c r="BW21" s="65">
        <f>'Población %'!BW66*'Insumo 4'!BW$13</f>
        <v>3.5278902011641412E-4</v>
      </c>
      <c r="BX21" s="65">
        <f>'Población %'!BX66*'Insumo 4'!BX$13</f>
        <v>3.0239672391128581E-4</v>
      </c>
      <c r="BY21" s="65">
        <f>'Población %'!BY66*'Insumo 4'!BY$13</f>
        <v>3.0811238054377578E-4</v>
      </c>
      <c r="BZ21" s="65">
        <f>'Población %'!BZ66*'Insumo 4'!BZ$13</f>
        <v>1.6763963134783621E-4</v>
      </c>
      <c r="CA21" s="65">
        <f>'Población %'!CA66*'Insumo 4'!CA$13</f>
        <v>2.0068801267205004E-4</v>
      </c>
      <c r="CB21" s="65">
        <f>'Población %'!CB66*'Insumo 4'!CB$13</f>
        <v>2.0214488580295377E-4</v>
      </c>
      <c r="CC21" s="65">
        <f>'Población %'!CC66*'Insumo 4'!CC$13</f>
        <v>1.1611251357218382E-4</v>
      </c>
      <c r="CD21" s="65">
        <f>'Población %'!CD66*'Insumo 4'!CD$13</f>
        <v>9.2474215111990337E-5</v>
      </c>
      <c r="CE21" s="65">
        <f>'Población %'!CE66*'Insumo 4'!CE$13</f>
        <v>8.3226503305866526E-5</v>
      </c>
      <c r="CF21" s="65">
        <f>'Población %'!CF66*'Insumo 4'!CF$13</f>
        <v>4.9859462447951811E-5</v>
      </c>
      <c r="CG21" s="65">
        <f>'Población %'!CG66*'Insumo 4'!CG$13</f>
        <v>5.7325773465351613E-5</v>
      </c>
      <c r="CH21" s="65">
        <f>'Población %'!CH66*'Insumo 4'!CH$13</f>
        <v>4.2560886982883774E-5</v>
      </c>
      <c r="CI21" s="65">
        <f>'Población %'!CI66*'Insumo 4'!CI$13</f>
        <v>3.6939084795967265E-5</v>
      </c>
      <c r="CJ21" s="65">
        <f>'Población %'!CJ66*'Insumo 4'!CJ$13</f>
        <v>3.7151572113511063E-5</v>
      </c>
      <c r="CK21" s="65">
        <f>'Población %'!CK66*'Insumo 4'!CK$13</f>
        <v>3.5783721393984844E-5</v>
      </c>
      <c r="CL21" s="65">
        <f>'Población %'!CL66*'Insumo 4'!CL$13</f>
        <v>2.7377345213725707E-5</v>
      </c>
      <c r="CM21" s="65">
        <f>'Población %'!CM66*'Insumo 4'!CM$13</f>
        <v>5.9189545595981582E-6</v>
      </c>
      <c r="CN21" s="65">
        <f>'Población %'!CN66*'Insumo 4'!CN$13</f>
        <v>2.0432798213590466E-6</v>
      </c>
      <c r="CP21" s="71">
        <f t="shared" si="0"/>
        <v>4.0466409813783324</v>
      </c>
    </row>
    <row r="22" spans="1:94">
      <c r="A22">
        <f>'Población %'!A67</f>
        <v>2006</v>
      </c>
      <c r="B22" s="65">
        <f>'Población %'!B67*'Insumo 4'!B$13</f>
        <v>0</v>
      </c>
      <c r="C22" s="65">
        <f>'Población %'!C67*'Insumo 4'!C$13</f>
        <v>3.6606128377007362E-4</v>
      </c>
      <c r="D22" s="65">
        <f>'Población %'!D67*'Insumo 4'!D$13</f>
        <v>3.047261908967439E-3</v>
      </c>
      <c r="E22" s="65">
        <f>'Población %'!E67*'Insumo 4'!E$13</f>
        <v>1.3769118261987965E-2</v>
      </c>
      <c r="F22" s="65">
        <f>'Población %'!F67*'Insumo 4'!F$13</f>
        <v>5.7219569466184589E-2</v>
      </c>
      <c r="G22" s="65">
        <f>'Población %'!G67*'Insumo 4'!G$13</f>
        <v>0.12075959465876729</v>
      </c>
      <c r="H22" s="65">
        <f>'Población %'!H67*'Insumo 4'!H$13</f>
        <v>0.1742355643852028</v>
      </c>
      <c r="I22" s="65">
        <f>'Población %'!I67*'Insumo 4'!I$13</f>
        <v>0.21947430660338879</v>
      </c>
      <c r="J22" s="65">
        <f>'Población %'!J67*'Insumo 4'!J$13</f>
        <v>0.24160194631676163</v>
      </c>
      <c r="K22" s="65">
        <f>'Población %'!K67*'Insumo 4'!K$13</f>
        <v>0.24340767536434191</v>
      </c>
      <c r="L22" s="65">
        <f>'Población %'!L67*'Insumo 4'!L$13</f>
        <v>0.24376090347157742</v>
      </c>
      <c r="M22" s="65">
        <f>'Población %'!M67*'Insumo 4'!M$13</f>
        <v>0.24027597218206759</v>
      </c>
      <c r="N22" s="65">
        <f>'Población %'!N67*'Insumo 4'!N$13</f>
        <v>0.23081175024316281</v>
      </c>
      <c r="O22" s="65">
        <f>'Población %'!O67*'Insumo 4'!O$13</f>
        <v>0.22206212172573755</v>
      </c>
      <c r="P22" s="65">
        <f>'Población %'!P67*'Insumo 4'!P$13</f>
        <v>0.20871856812500367</v>
      </c>
      <c r="Q22" s="65">
        <f>'Población %'!Q67*'Insumo 4'!Q$13</f>
        <v>0.19139154925605376</v>
      </c>
      <c r="R22" s="65">
        <f>'Población %'!R67*'Insumo 4'!R$13</f>
        <v>0.19915710059192593</v>
      </c>
      <c r="S22" s="65">
        <f>'Población %'!S67*'Insumo 4'!S$13</f>
        <v>0.19271448735184254</v>
      </c>
      <c r="T22" s="65">
        <f>'Población %'!T67*'Insumo 4'!T$13</f>
        <v>0.19419141950016791</v>
      </c>
      <c r="U22" s="65">
        <f>'Población %'!U67*'Insumo 4'!U$13</f>
        <v>0.16504855989580311</v>
      </c>
      <c r="V22" s="65">
        <f>'Población %'!V67*'Insumo 4'!V$13</f>
        <v>0.14412663678989482</v>
      </c>
      <c r="W22" s="65">
        <f>'Población %'!W67*'Insumo 4'!W$13</f>
        <v>0.15069734773134144</v>
      </c>
      <c r="X22" s="65">
        <f>'Población %'!X67*'Insumo 4'!X$13</f>
        <v>0.10177392766159227</v>
      </c>
      <c r="Y22" s="65">
        <f>'Población %'!Y67*'Insumo 4'!Y$13</f>
        <v>8.2391348162889566E-2</v>
      </c>
      <c r="Z22" s="65">
        <f>'Población %'!Z67*'Insumo 4'!Z$13</f>
        <v>6.5959899857222851E-2</v>
      </c>
      <c r="AA22" s="65">
        <f>'Población %'!AA67*'Insumo 4'!AA$13</f>
        <v>6.4417064755550174E-2</v>
      </c>
      <c r="AB22" s="65">
        <f>'Población %'!AB67*'Insumo 4'!AB$13</f>
        <v>4.4603878232812644E-2</v>
      </c>
      <c r="AC22" s="65">
        <f>'Población %'!AC67*'Insumo 4'!AC$13</f>
        <v>3.225427197131988E-2</v>
      </c>
      <c r="AD22" s="65">
        <f>'Población %'!AD67*'Insumo 4'!AD$13</f>
        <v>2.2541564182694825E-2</v>
      </c>
      <c r="AE22" s="65">
        <f>'Población %'!AE67*'Insumo 4'!AE$13</f>
        <v>3.0469726709647378E-2</v>
      </c>
      <c r="AF22" s="65">
        <f>'Población %'!AF67*'Insumo 4'!AF$13</f>
        <v>1.1128848979964993E-2</v>
      </c>
      <c r="AG22" s="65">
        <f>'Población %'!AG67*'Insumo 4'!AG$13</f>
        <v>1.8212048879158595E-2</v>
      </c>
      <c r="AH22" s="65">
        <f>'Población %'!AH67*'Insumo 4'!AH$13</f>
        <v>5.1957428068517423E-3</v>
      </c>
      <c r="AI22" s="65">
        <f>'Población %'!AI67*'Insumo 4'!AI$13</f>
        <v>7.2166828883993622E-3</v>
      </c>
      <c r="AJ22" s="65">
        <f>'Población %'!AJ67*'Insumo 4'!AJ$13</f>
        <v>4.8490398592894984E-3</v>
      </c>
      <c r="AK22" s="65">
        <f>'Población %'!AK67*'Insumo 4'!AK$13</f>
        <v>7.1405112735647043E-3</v>
      </c>
      <c r="AL22" s="65">
        <f>'Población %'!AL67*'Insumo 4'!AL$13</f>
        <v>1.77066263625104E-2</v>
      </c>
      <c r="AM22" s="65">
        <f>'Población %'!AM67*'Insumo 4'!AM$13</f>
        <v>4.9762425266224423E-3</v>
      </c>
      <c r="AN22" s="65">
        <f>'Población %'!AN67*'Insumo 4'!AN$13</f>
        <v>3.0315715620881762E-3</v>
      </c>
      <c r="AO22" s="65">
        <f>'Población %'!AO67*'Insumo 4'!AO$13</f>
        <v>4.1706451716968414E-3</v>
      </c>
      <c r="AP22" s="65">
        <f>'Población %'!AP67*'Insumo 4'!AP$13</f>
        <v>5.6572382267345064E-3</v>
      </c>
      <c r="AQ22" s="65">
        <f>'Población %'!AQ67*'Insumo 4'!AQ$13</f>
        <v>3.3528359372052337E-3</v>
      </c>
      <c r="AR22" s="65">
        <f>'Población %'!AR67*'Insumo 4'!AR$13</f>
        <v>3.0018251637688388E-3</v>
      </c>
      <c r="AS22" s="65">
        <f>'Población %'!AS67*'Insumo 4'!AS$13</f>
        <v>3.6802503613196499E-3</v>
      </c>
      <c r="AT22" s="65">
        <f>'Población %'!AT67*'Insumo 4'!AT$13</f>
        <v>2.448357836716496E-3</v>
      </c>
      <c r="AU22" s="65">
        <f>'Población %'!AU67*'Insumo 4'!AU$13</f>
        <v>2.4471699172501729E-3</v>
      </c>
      <c r="AV22" s="65">
        <f>'Población %'!AV67*'Insumo 4'!AV$13</f>
        <v>2.2193658282481455E-3</v>
      </c>
      <c r="AW22" s="65">
        <f>'Población %'!AW67*'Insumo 4'!AW$13</f>
        <v>2.0933518013213628E-3</v>
      </c>
      <c r="AX22" s="65">
        <f>'Población %'!AX67*'Insumo 4'!AX$13</f>
        <v>2.2054821419655508E-3</v>
      </c>
      <c r="AY22" s="65">
        <f>'Población %'!AY67*'Insumo 4'!AY$13</f>
        <v>2.0292929443659815E-3</v>
      </c>
      <c r="AZ22" s="65">
        <f>'Población %'!AZ67*'Insumo 4'!AZ$13</f>
        <v>2.0615860473925667E-3</v>
      </c>
      <c r="BA22" s="65">
        <f>'Población %'!BA67*'Insumo 4'!BA$13</f>
        <v>1.9512535743020189E-3</v>
      </c>
      <c r="BB22" s="65">
        <f>'Población %'!BB67*'Insumo 4'!BB$13</f>
        <v>1.8538151866105232E-3</v>
      </c>
      <c r="BC22" s="65">
        <f>'Población %'!BC67*'Insumo 4'!BC$13</f>
        <v>1.7386536323515936E-3</v>
      </c>
      <c r="BD22" s="65">
        <f>'Población %'!BD67*'Insumo 4'!BD$13</f>
        <v>1.5437205594967559E-3</v>
      </c>
      <c r="BE22" s="65">
        <f>'Población %'!BE67*'Insumo 4'!BE$13</f>
        <v>1.5517271374428444E-3</v>
      </c>
      <c r="BF22" s="65">
        <f>'Población %'!BF67*'Insumo 4'!BF$13</f>
        <v>1.3157267862915819E-3</v>
      </c>
      <c r="BG22" s="65">
        <f>'Población %'!BG67*'Insumo 4'!BG$13</f>
        <v>1.3480256317566506E-3</v>
      </c>
      <c r="BH22" s="65">
        <f>'Población %'!BH67*'Insumo 4'!BH$13</f>
        <v>1.2328473444346323E-3</v>
      </c>
      <c r="BI22" s="65">
        <f>'Población %'!BI67*'Insumo 4'!BI$13</f>
        <v>1.1650081187966688E-3</v>
      </c>
      <c r="BJ22" s="65">
        <f>'Población %'!BJ67*'Insumo 4'!BJ$13</f>
        <v>1.2392687942312098E-3</v>
      </c>
      <c r="BK22" s="65">
        <f>'Población %'!BK67*'Insumo 4'!BK$13</f>
        <v>1.1443396517559943E-3</v>
      </c>
      <c r="BL22" s="65">
        <f>'Población %'!BL67*'Insumo 4'!BL$13</f>
        <v>1.0453527833547472E-3</v>
      </c>
      <c r="BM22" s="65">
        <f>'Población %'!BM67*'Insumo 4'!BM$13</f>
        <v>8.7419431261278203E-4</v>
      </c>
      <c r="BN22" s="65">
        <f>'Población %'!BN67*'Insumo 4'!BN$13</f>
        <v>1.085100604166519E-3</v>
      </c>
      <c r="BO22" s="65">
        <f>'Población %'!BO67*'Insumo 4'!BO$13</f>
        <v>7.8152404181991084E-4</v>
      </c>
      <c r="BP22" s="65">
        <f>'Población %'!BP67*'Insumo 4'!BP$13</f>
        <v>7.2785489919015506E-4</v>
      </c>
      <c r="BQ22" s="65">
        <f>'Población %'!BQ67*'Insumo 4'!BQ$13</f>
        <v>6.9688655711374562E-4</v>
      </c>
      <c r="BR22" s="65">
        <f>'Población %'!BR67*'Insumo 4'!BR$13</f>
        <v>5.4322922651240443E-4</v>
      </c>
      <c r="BS22" s="65">
        <f>'Población %'!BS67*'Insumo 4'!BS$13</f>
        <v>5.1249507355748179E-4</v>
      </c>
      <c r="BT22" s="65">
        <f>'Población %'!BT67*'Insumo 4'!BT$13</f>
        <v>5.3548605352063362E-4</v>
      </c>
      <c r="BU22" s="65">
        <f>'Población %'!BU67*'Insumo 4'!BU$13</f>
        <v>4.8745646159759418E-4</v>
      </c>
      <c r="BV22" s="65">
        <f>'Población %'!BV67*'Insumo 4'!BV$13</f>
        <v>3.8341133476531655E-4</v>
      </c>
      <c r="BW22" s="65">
        <f>'Población %'!BW67*'Insumo 4'!BW$13</f>
        <v>3.6369178557311548E-4</v>
      </c>
      <c r="BX22" s="65">
        <f>'Población %'!BX67*'Insumo 4'!BX$13</f>
        <v>3.1303607868292356E-4</v>
      </c>
      <c r="BY22" s="65">
        <f>'Población %'!BY67*'Insumo 4'!BY$13</f>
        <v>3.1981662923495277E-4</v>
      </c>
      <c r="BZ22" s="65">
        <f>'Población %'!BZ67*'Insumo 4'!BZ$13</f>
        <v>1.7475013589050639E-4</v>
      </c>
      <c r="CA22" s="65">
        <f>'Población %'!CA67*'Insumo 4'!CA$13</f>
        <v>2.0853423370040228E-4</v>
      </c>
      <c r="CB22" s="65">
        <f>'Población %'!CB67*'Insumo 4'!CB$13</f>
        <v>2.081702038688528E-4</v>
      </c>
      <c r="CC22" s="65">
        <f>'Población %'!CC67*'Insumo 4'!CC$13</f>
        <v>1.1873967459987682E-4</v>
      </c>
      <c r="CD22" s="65">
        <f>'Población %'!CD67*'Insumo 4'!CD$13</f>
        <v>9.4683330011836558E-5</v>
      </c>
      <c r="CE22" s="65">
        <f>'Población %'!CE67*'Insumo 4'!CE$13</f>
        <v>8.5072287875342069E-5</v>
      </c>
      <c r="CF22" s="65">
        <f>'Población %'!CF67*'Insumo 4'!CF$13</f>
        <v>5.1254947884806312E-5</v>
      </c>
      <c r="CG22" s="65">
        <f>'Población %'!CG67*'Insumo 4'!CG$13</f>
        <v>5.9811922455594847E-5</v>
      </c>
      <c r="CH22" s="65">
        <f>'Población %'!CH67*'Insumo 4'!CH$13</f>
        <v>4.5158840925140364E-5</v>
      </c>
      <c r="CI22" s="65">
        <f>'Población %'!CI67*'Insumo 4'!CI$13</f>
        <v>3.9655286911399111E-5</v>
      </c>
      <c r="CJ22" s="65">
        <f>'Población %'!CJ67*'Insumo 4'!CJ$13</f>
        <v>4.0515048892217444E-5</v>
      </c>
      <c r="CK22" s="65">
        <f>'Población %'!CK67*'Insumo 4'!CK$13</f>
        <v>3.9329155834336926E-5</v>
      </c>
      <c r="CL22" s="65">
        <f>'Población %'!CL67*'Insumo 4'!CL$13</f>
        <v>3.0131754659166626E-5</v>
      </c>
      <c r="CM22" s="65">
        <f>'Población %'!CM67*'Insumo 4'!CM$13</f>
        <v>6.4644812515013846E-6</v>
      </c>
      <c r="CN22" s="65">
        <f>'Población %'!CN67*'Insumo 4'!CN$13</f>
        <v>2.3769574383497783E-6</v>
      </c>
      <c r="CP22" s="71">
        <f t="shared" si="0"/>
        <v>4.0420324836854853</v>
      </c>
    </row>
    <row r="23" spans="1:94">
      <c r="A23">
        <f>'Población %'!A68</f>
        <v>2007</v>
      </c>
      <c r="B23" s="65">
        <f>'Población %'!B68*'Insumo 4'!B$13</f>
        <v>0</v>
      </c>
      <c r="C23" s="65">
        <f>'Población %'!C68*'Insumo 4'!C$13</f>
        <v>3.7321332471580411E-4</v>
      </c>
      <c r="D23" s="65">
        <f>'Población %'!D68*'Insumo 4'!D$13</f>
        <v>2.9052236511019932E-3</v>
      </c>
      <c r="E23" s="65">
        <f>'Población %'!E68*'Insumo 4'!E$13</f>
        <v>1.3124737881635701E-2</v>
      </c>
      <c r="F23" s="65">
        <f>'Población %'!F68*'Insumo 4'!F$13</f>
        <v>5.4661910301737664E-2</v>
      </c>
      <c r="G23" s="65">
        <f>'Población %'!G68*'Insumo 4'!G$13</f>
        <v>0.11582105410881383</v>
      </c>
      <c r="H23" s="65">
        <f>'Población %'!H68*'Insumo 4'!H$13</f>
        <v>0.16791256020797052</v>
      </c>
      <c r="I23" s="65">
        <f>'Población %'!I68*'Insumo 4'!I$13</f>
        <v>0.21271370575896595</v>
      </c>
      <c r="J23" s="65">
        <f>'Población %'!J68*'Insumo 4'!J$13</f>
        <v>0.23632931198825566</v>
      </c>
      <c r="K23" s="65">
        <f>'Población %'!K68*'Insumo 4'!K$13</f>
        <v>0.2402165626275265</v>
      </c>
      <c r="L23" s="65">
        <f>'Población %'!L68*'Insumo 4'!L$13</f>
        <v>0.24186184667774258</v>
      </c>
      <c r="M23" s="65">
        <f>'Población %'!M68*'Insumo 4'!M$13</f>
        <v>0.23852381991003377</v>
      </c>
      <c r="N23" s="65">
        <f>'Población %'!N68*'Insumo 4'!N$13</f>
        <v>0.22922919938291866</v>
      </c>
      <c r="O23" s="65">
        <f>'Población %'!O68*'Insumo 4'!O$13</f>
        <v>0.22205831676712864</v>
      </c>
      <c r="P23" s="65">
        <f>'Población %'!P68*'Insumo 4'!P$13</f>
        <v>0.21074132856093697</v>
      </c>
      <c r="Q23" s="65">
        <f>'Población %'!Q68*'Insumo 4'!Q$13</f>
        <v>0.19460539442760708</v>
      </c>
      <c r="R23" s="65">
        <f>'Población %'!R68*'Insumo 4'!R$13</f>
        <v>0.20278019148980078</v>
      </c>
      <c r="S23" s="65">
        <f>'Población %'!S68*'Insumo 4'!S$13</f>
        <v>0.19673674020138898</v>
      </c>
      <c r="T23" s="65">
        <f>'Población %'!T68*'Insumo 4'!T$13</f>
        <v>0.19756397017889113</v>
      </c>
      <c r="U23" s="65">
        <f>'Población %'!U68*'Insumo 4'!U$13</f>
        <v>0.1666418746390336</v>
      </c>
      <c r="V23" s="65">
        <f>'Población %'!V68*'Insumo 4'!V$13</f>
        <v>0.144742155998202</v>
      </c>
      <c r="W23" s="65">
        <f>'Población %'!W68*'Insumo 4'!W$13</f>
        <v>0.15167964448329177</v>
      </c>
      <c r="X23" s="65">
        <f>'Población %'!X68*'Insumo 4'!X$13</f>
        <v>0.10261679307921558</v>
      </c>
      <c r="Y23" s="65">
        <f>'Población %'!Y68*'Insumo 4'!Y$13</f>
        <v>8.2677105739861936E-2</v>
      </c>
      <c r="Z23" s="65">
        <f>'Población %'!Z68*'Insumo 4'!Z$13</f>
        <v>6.5706497534913852E-2</v>
      </c>
      <c r="AA23" s="65">
        <f>'Población %'!AA68*'Insumo 4'!AA$13</f>
        <v>6.3865831102698251E-2</v>
      </c>
      <c r="AB23" s="65">
        <f>'Población %'!AB68*'Insumo 4'!AB$13</f>
        <v>4.423945809253102E-2</v>
      </c>
      <c r="AC23" s="65">
        <f>'Población %'!AC68*'Insumo 4'!AC$13</f>
        <v>3.1967617327361919E-2</v>
      </c>
      <c r="AD23" s="65">
        <f>'Población %'!AD68*'Insumo 4'!AD$13</f>
        <v>2.2419704296703848E-2</v>
      </c>
      <c r="AE23" s="65">
        <f>'Población %'!AE68*'Insumo 4'!AE$13</f>
        <v>3.0494469819718158E-2</v>
      </c>
      <c r="AF23" s="65">
        <f>'Población %'!AF68*'Insumo 4'!AF$13</f>
        <v>1.1186660760439599E-2</v>
      </c>
      <c r="AG23" s="65">
        <f>'Población %'!AG68*'Insumo 4'!AG$13</f>
        <v>1.8299905893675545E-2</v>
      </c>
      <c r="AH23" s="65">
        <f>'Población %'!AH68*'Insumo 4'!AH$13</f>
        <v>5.2240775098203844E-3</v>
      </c>
      <c r="AI23" s="65">
        <f>'Población %'!AI68*'Insumo 4'!AI$13</f>
        <v>7.2610240418727375E-3</v>
      </c>
      <c r="AJ23" s="65">
        <f>'Población %'!AJ68*'Insumo 4'!AJ$13</f>
        <v>4.8784524796266875E-3</v>
      </c>
      <c r="AK23" s="65">
        <f>'Población %'!AK68*'Insumo 4'!AK$13</f>
        <v>7.1827001395899492E-3</v>
      </c>
      <c r="AL23" s="65">
        <f>'Población %'!AL68*'Insumo 4'!AL$13</f>
        <v>1.7821393238299853E-2</v>
      </c>
      <c r="AM23" s="65">
        <f>'Población %'!AM68*'Insumo 4'!AM$13</f>
        <v>5.0114306909980737E-3</v>
      </c>
      <c r="AN23" s="65">
        <f>'Población %'!AN68*'Insumo 4'!AN$13</f>
        <v>3.0513218520966164E-3</v>
      </c>
      <c r="AO23" s="65">
        <f>'Población %'!AO68*'Insumo 4'!AO$13</f>
        <v>4.1938905748906113E-3</v>
      </c>
      <c r="AP23" s="65">
        <f>'Población %'!AP68*'Insumo 4'!AP$13</f>
        <v>5.6869986259610724E-3</v>
      </c>
      <c r="AQ23" s="65">
        <f>'Población %'!AQ68*'Insumo 4'!AQ$13</f>
        <v>3.3717106846385806E-3</v>
      </c>
      <c r="AR23" s="65">
        <f>'Población %'!AR68*'Insumo 4'!AR$13</f>
        <v>3.0177955544136961E-3</v>
      </c>
      <c r="AS23" s="65">
        <f>'Población %'!AS68*'Insumo 4'!AS$13</f>
        <v>3.7098423571062526E-3</v>
      </c>
      <c r="AT23" s="65">
        <f>'Población %'!AT68*'Insumo 4'!AT$13</f>
        <v>2.4790549448385829E-3</v>
      </c>
      <c r="AU23" s="65">
        <f>'Población %'!AU68*'Insumo 4'!AU$13</f>
        <v>2.4856323273447184E-3</v>
      </c>
      <c r="AV23" s="65">
        <f>'Población %'!AV68*'Insumo 4'!AV$13</f>
        <v>2.2555889101441859E-3</v>
      </c>
      <c r="AW23" s="65">
        <f>'Población %'!AW68*'Insumo 4'!AW$13</f>
        <v>2.1318060899807906E-3</v>
      </c>
      <c r="AX23" s="65">
        <f>'Población %'!AX68*'Insumo 4'!AX$13</f>
        <v>2.2380577321472524E-3</v>
      </c>
      <c r="AY23" s="65">
        <f>'Población %'!AY68*'Insumo 4'!AY$13</f>
        <v>2.0448545447238745E-3</v>
      </c>
      <c r="AZ23" s="65">
        <f>'Población %'!AZ68*'Insumo 4'!AZ$13</f>
        <v>2.0682594161256593E-3</v>
      </c>
      <c r="BA23" s="65">
        <f>'Población %'!BA68*'Insumo 4'!BA$13</f>
        <v>1.9588049916441515E-3</v>
      </c>
      <c r="BB23" s="65">
        <f>'Población %'!BB68*'Insumo 4'!BB$13</f>
        <v>1.8578046682999224E-3</v>
      </c>
      <c r="BC23" s="65">
        <f>'Población %'!BC68*'Insumo 4'!BC$13</f>
        <v>1.7542714329147691E-3</v>
      </c>
      <c r="BD23" s="65">
        <f>'Población %'!BD68*'Insumo 4'!BD$13</f>
        <v>1.5763704854375572E-3</v>
      </c>
      <c r="BE23" s="65">
        <f>'Población %'!BE68*'Insumo 4'!BE$13</f>
        <v>1.5976570687772584E-3</v>
      </c>
      <c r="BF23" s="65">
        <f>'Población %'!BF68*'Insumo 4'!BF$13</f>
        <v>1.3540217545710436E-3</v>
      </c>
      <c r="BG23" s="65">
        <f>'Población %'!BG68*'Insumo 4'!BG$13</f>
        <v>1.3905157836474902E-3</v>
      </c>
      <c r="BH23" s="65">
        <f>'Población %'!BH68*'Insumo 4'!BH$13</f>
        <v>1.2622736186017006E-3</v>
      </c>
      <c r="BI23" s="65">
        <f>'Población %'!BI68*'Insumo 4'!BI$13</f>
        <v>1.1756497832796655E-3</v>
      </c>
      <c r="BJ23" s="65">
        <f>'Población %'!BJ68*'Insumo 4'!BJ$13</f>
        <v>1.2376686302442532E-3</v>
      </c>
      <c r="BK23" s="65">
        <f>'Población %'!BK68*'Insumo 4'!BK$13</f>
        <v>1.1441684557047978E-3</v>
      </c>
      <c r="BL23" s="65">
        <f>'Población %'!BL68*'Insumo 4'!BL$13</f>
        <v>1.0443181182935031E-3</v>
      </c>
      <c r="BM23" s="65">
        <f>'Población %'!BM68*'Insumo 4'!BM$13</f>
        <v>8.7388394600372088E-4</v>
      </c>
      <c r="BN23" s="65">
        <f>'Población %'!BN68*'Insumo 4'!BN$13</f>
        <v>1.0880015952533008E-3</v>
      </c>
      <c r="BO23" s="65">
        <f>'Población %'!BO68*'Insumo 4'!BO$13</f>
        <v>7.8554450986231567E-4</v>
      </c>
      <c r="BP23" s="65">
        <f>'Población %'!BP68*'Insumo 4'!BP$13</f>
        <v>7.3088742869829404E-4</v>
      </c>
      <c r="BQ23" s="65">
        <f>'Población %'!BQ68*'Insumo 4'!BQ$13</f>
        <v>6.9927296219103011E-4</v>
      </c>
      <c r="BR23" s="65">
        <f>'Población %'!BR68*'Insumo 4'!BR$13</f>
        <v>5.4741127162004528E-4</v>
      </c>
      <c r="BS23" s="65">
        <f>'Población %'!BS68*'Insumo 4'!BS$13</f>
        <v>5.1989666970164001E-4</v>
      </c>
      <c r="BT23" s="65">
        <f>'Población %'!BT68*'Insumo 4'!BT$13</f>
        <v>5.4618033633489478E-4</v>
      </c>
      <c r="BU23" s="65">
        <f>'Población %'!BU68*'Insumo 4'!BU$13</f>
        <v>4.9763073147228551E-4</v>
      </c>
      <c r="BV23" s="65">
        <f>'Población %'!BV68*'Insumo 4'!BV$13</f>
        <v>3.9187177731639855E-4</v>
      </c>
      <c r="BW23" s="65">
        <f>'Población %'!BW68*'Insumo 4'!BW$13</f>
        <v>3.7328903640884118E-4</v>
      </c>
      <c r="BX23" s="65">
        <f>'Población %'!BX68*'Insumo 4'!BX$13</f>
        <v>3.230399647465962E-4</v>
      </c>
      <c r="BY23" s="65">
        <f>'Población %'!BY68*'Insumo 4'!BY$13</f>
        <v>3.3148090042384149E-4</v>
      </c>
      <c r="BZ23" s="65">
        <f>'Población %'!BZ68*'Insumo 4'!BZ$13</f>
        <v>1.8163829222448712E-4</v>
      </c>
      <c r="CA23" s="65">
        <f>'Población %'!CA68*'Insumo 4'!CA$13</f>
        <v>2.1774439493344925E-4</v>
      </c>
      <c r="CB23" s="65">
        <f>'Población %'!CB68*'Insumo 4'!CB$13</f>
        <v>2.1663110103300703E-4</v>
      </c>
      <c r="CC23" s="65">
        <f>'Población %'!CC68*'Insumo 4'!CC$13</f>
        <v>1.2240184480815603E-4</v>
      </c>
      <c r="CD23" s="65">
        <f>'Población %'!CD68*'Insumo 4'!CD$13</f>
        <v>9.6850989895030742E-5</v>
      </c>
      <c r="CE23" s="65">
        <f>'Población %'!CE68*'Insumo 4'!CE$13</f>
        <v>8.7117045889099229E-5</v>
      </c>
      <c r="CF23" s="65">
        <f>'Población %'!CF68*'Insumo 4'!CF$13</f>
        <v>5.2388600689429899E-5</v>
      </c>
      <c r="CG23" s="65">
        <f>'Población %'!CG68*'Insumo 4'!CG$13</f>
        <v>6.1374119227873084E-5</v>
      </c>
      <c r="CH23" s="65">
        <f>'Población %'!CH68*'Insumo 4'!CH$13</f>
        <v>4.6921124529891817E-5</v>
      </c>
      <c r="CI23" s="65">
        <f>'Población %'!CI68*'Insumo 4'!CI$13</f>
        <v>4.1816958223300485E-5</v>
      </c>
      <c r="CJ23" s="65">
        <f>'Población %'!CJ68*'Insumo 4'!CJ$13</f>
        <v>4.3385983978604202E-5</v>
      </c>
      <c r="CK23" s="65">
        <f>'Población %'!CK68*'Insumo 4'!CK$13</f>
        <v>4.2510505707848276E-5</v>
      </c>
      <c r="CL23" s="65">
        <f>'Población %'!CL68*'Insumo 4'!CL$13</f>
        <v>3.2362473869398656E-5</v>
      </c>
      <c r="CM23" s="65">
        <f>'Población %'!CM68*'Insumo 4'!CM$13</f>
        <v>7.0232057159454036E-6</v>
      </c>
      <c r="CN23" s="65">
        <f>'Población %'!CN68*'Insumo 4'!CN$13</f>
        <v>2.5951436306579269E-6</v>
      </c>
      <c r="CP23" s="71">
        <f t="shared" si="0"/>
        <v>4.0271253756352454</v>
      </c>
    </row>
    <row r="24" spans="1:94">
      <c r="A24">
        <f>'Población %'!A69</f>
        <v>2008</v>
      </c>
      <c r="B24" s="65">
        <f>'Población %'!B69*'Insumo 4'!B$13</f>
        <v>0</v>
      </c>
      <c r="C24" s="65">
        <f>'Población %'!C69*'Insumo 4'!C$13</f>
        <v>3.7088005321077219E-4</v>
      </c>
      <c r="D24" s="65">
        <f>'Población %'!D69*'Insumo 4'!D$13</f>
        <v>2.9585843945420329E-3</v>
      </c>
      <c r="E24" s="65">
        <f>'Población %'!E69*'Insumo 4'!E$13</f>
        <v>1.2586145051333295E-2</v>
      </c>
      <c r="F24" s="65">
        <f>'Población %'!F69*'Insumo 4'!F$13</f>
        <v>5.2270407772408156E-2</v>
      </c>
      <c r="G24" s="65">
        <f>'Población %'!G69*'Insumo 4'!G$13</f>
        <v>0.11078179918681773</v>
      </c>
      <c r="H24" s="65">
        <f>'Población %'!H69*'Insumo 4'!H$13</f>
        <v>0.16102886621127013</v>
      </c>
      <c r="I24" s="65">
        <f>'Población %'!I69*'Insumo 4'!I$13</f>
        <v>0.20470603264126927</v>
      </c>
      <c r="J24" s="65">
        <f>'Población %'!J69*'Insumo 4'!J$13</f>
        <v>0.22843361595697298</v>
      </c>
      <c r="K24" s="65">
        <f>'Población %'!K69*'Insumo 4'!K$13</f>
        <v>0.23465241005170226</v>
      </c>
      <c r="L24" s="65">
        <f>'Población %'!L69*'Insumo 4'!L$13</f>
        <v>0.23895125068987405</v>
      </c>
      <c r="M24" s="65">
        <f>'Población %'!M69*'Insumo 4'!M$13</f>
        <v>0.23727376100619094</v>
      </c>
      <c r="N24" s="65">
        <f>'Población %'!N69*'Insumo 4'!N$13</f>
        <v>0.22798063043996517</v>
      </c>
      <c r="O24" s="65">
        <f>'Población %'!O69*'Insumo 4'!O$13</f>
        <v>0.2208785547465838</v>
      </c>
      <c r="P24" s="65">
        <f>'Población %'!P69*'Insumo 4'!P$13</f>
        <v>0.21104306196475242</v>
      </c>
      <c r="Q24" s="65">
        <f>'Población %'!Q69*'Insumo 4'!Q$13</f>
        <v>0.1967277925834709</v>
      </c>
      <c r="R24" s="65">
        <f>'Población %'!R69*'Insumo 4'!R$13</f>
        <v>0.20639970154603252</v>
      </c>
      <c r="S24" s="65">
        <f>'Población %'!S69*'Insumo 4'!S$13</f>
        <v>0.20054184345945614</v>
      </c>
      <c r="T24" s="65">
        <f>'Población %'!T69*'Insumo 4'!T$13</f>
        <v>0.20193026838207406</v>
      </c>
      <c r="U24" s="65">
        <f>'Población %'!U69*'Insumo 4'!U$13</f>
        <v>0.16967589919348555</v>
      </c>
      <c r="V24" s="65">
        <f>'Población %'!V69*'Insumo 4'!V$13</f>
        <v>0.14616307812131563</v>
      </c>
      <c r="W24" s="65">
        <f>'Población %'!W69*'Insumo 4'!W$13</f>
        <v>0.1522722691251279</v>
      </c>
      <c r="X24" s="65">
        <f>'Población %'!X69*'Insumo 4'!X$13</f>
        <v>0.10324086330524855</v>
      </c>
      <c r="Y24" s="65">
        <f>'Población %'!Y69*'Insumo 4'!Y$13</f>
        <v>8.331628894968704E-2</v>
      </c>
      <c r="Z24" s="65">
        <f>'Población %'!Z69*'Insumo 4'!Z$13</f>
        <v>6.5878449543707196E-2</v>
      </c>
      <c r="AA24" s="65">
        <f>'Población %'!AA69*'Insumo 4'!AA$13</f>
        <v>6.3546727927574265E-2</v>
      </c>
      <c r="AB24" s="65">
        <f>'Población %'!AB69*'Insumo 4'!AB$13</f>
        <v>4.3799802013221791E-2</v>
      </c>
      <c r="AC24" s="65">
        <f>'Población %'!AC69*'Insumo 4'!AC$13</f>
        <v>3.1659225598659246E-2</v>
      </c>
      <c r="AD24" s="65">
        <f>'Población %'!AD69*'Insumo 4'!AD$13</f>
        <v>2.2185189951037049E-2</v>
      </c>
      <c r="AE24" s="65">
        <f>'Población %'!AE69*'Insumo 4'!AE$13</f>
        <v>3.0284581494594304E-2</v>
      </c>
      <c r="AF24" s="65">
        <f>'Población %'!AF69*'Insumo 4'!AF$13</f>
        <v>1.1181181996061298E-2</v>
      </c>
      <c r="AG24" s="65">
        <f>'Población %'!AG69*'Insumo 4'!AG$13</f>
        <v>1.8374023197739679E-2</v>
      </c>
      <c r="AH24" s="65">
        <f>'Población %'!AH69*'Insumo 4'!AH$13</f>
        <v>5.2431081319173328E-3</v>
      </c>
      <c r="AI24" s="65">
        <f>'Población %'!AI69*'Insumo 4'!AI$13</f>
        <v>7.2917124260297424E-3</v>
      </c>
      <c r="AJ24" s="65">
        <f>'Población %'!AJ69*'Insumo 4'!AJ$13</f>
        <v>4.9037968319662001E-3</v>
      </c>
      <c r="AK24" s="65">
        <f>'Población %'!AK69*'Insumo 4'!AK$13</f>
        <v>7.2221397031614369E-3</v>
      </c>
      <c r="AL24" s="65">
        <f>'Población %'!AL69*'Insumo 4'!AL$13</f>
        <v>1.7921405701538422E-2</v>
      </c>
      <c r="AM24" s="65">
        <f>'Población %'!AM69*'Insumo 4'!AM$13</f>
        <v>5.0426729611121922E-3</v>
      </c>
      <c r="AN24" s="65">
        <f>'Población %'!AN69*'Insumo 4'!AN$13</f>
        <v>3.0723450031583345E-3</v>
      </c>
      <c r="AO24" s="65">
        <f>'Población %'!AO69*'Insumo 4'!AO$13</f>
        <v>4.2202000237278828E-3</v>
      </c>
      <c r="AP24" s="65">
        <f>'Población %'!AP69*'Insumo 4'!AP$13</f>
        <v>5.7166837670596018E-3</v>
      </c>
      <c r="AQ24" s="65">
        <f>'Población %'!AQ69*'Insumo 4'!AQ$13</f>
        <v>3.387989119010692E-3</v>
      </c>
      <c r="AR24" s="65">
        <f>'Población %'!AR69*'Insumo 4'!AR$13</f>
        <v>3.0336268289284014E-3</v>
      </c>
      <c r="AS24" s="65">
        <f>'Población %'!AS69*'Insumo 4'!AS$13</f>
        <v>3.7283151734323564E-3</v>
      </c>
      <c r="AT24" s="65">
        <f>'Población %'!AT69*'Insumo 4'!AT$13</f>
        <v>2.4981645715184369E-3</v>
      </c>
      <c r="AU24" s="65">
        <f>'Población %'!AU69*'Insumo 4'!AU$13</f>
        <v>2.515879544889008E-3</v>
      </c>
      <c r="AV24" s="65">
        <f>'Población %'!AV69*'Insumo 4'!AV$13</f>
        <v>2.2901398579776239E-3</v>
      </c>
      <c r="AW24" s="65">
        <f>'Población %'!AW69*'Insumo 4'!AW$13</f>
        <v>2.1658958730705461E-3</v>
      </c>
      <c r="AX24" s="65">
        <f>'Población %'!AX69*'Insumo 4'!AX$13</f>
        <v>2.2784367551389353E-3</v>
      </c>
      <c r="AY24" s="65">
        <f>'Población %'!AY69*'Insumo 4'!AY$13</f>
        <v>2.074423704746785E-3</v>
      </c>
      <c r="AZ24" s="65">
        <f>'Población %'!AZ69*'Insumo 4'!AZ$13</f>
        <v>2.0837137459385211E-3</v>
      </c>
      <c r="BA24" s="65">
        <f>'Población %'!BA69*'Insumo 4'!BA$13</f>
        <v>1.9648495710199989E-3</v>
      </c>
      <c r="BB24" s="65">
        <f>'Población %'!BB69*'Insumo 4'!BB$13</f>
        <v>1.8647568782798368E-3</v>
      </c>
      <c r="BC24" s="65">
        <f>'Población %'!BC69*'Insumo 4'!BC$13</f>
        <v>1.7579124858127903E-3</v>
      </c>
      <c r="BD24" s="65">
        <f>'Población %'!BD69*'Insumo 4'!BD$13</f>
        <v>1.590503198932447E-3</v>
      </c>
      <c r="BE24" s="65">
        <f>'Población %'!BE69*'Insumo 4'!BE$13</f>
        <v>1.6316178566663389E-3</v>
      </c>
      <c r="BF24" s="65">
        <f>'Población %'!BF69*'Insumo 4'!BF$13</f>
        <v>1.394364507169931E-3</v>
      </c>
      <c r="BG24" s="65">
        <f>'Población %'!BG69*'Insumo 4'!BG$13</f>
        <v>1.4313146154626146E-3</v>
      </c>
      <c r="BH24" s="65">
        <f>'Población %'!BH69*'Insumo 4'!BH$13</f>
        <v>1.3025144103210276E-3</v>
      </c>
      <c r="BI24" s="65">
        <f>'Población %'!BI69*'Insumo 4'!BI$13</f>
        <v>1.2041663482808436E-3</v>
      </c>
      <c r="BJ24" s="65">
        <f>'Población %'!BJ69*'Insumo 4'!BJ$13</f>
        <v>1.2493869811478226E-3</v>
      </c>
      <c r="BK24" s="65">
        <f>'Población %'!BK69*'Insumo 4'!BK$13</f>
        <v>1.1430666943421793E-3</v>
      </c>
      <c r="BL24" s="65">
        <f>'Población %'!BL69*'Insumo 4'!BL$13</f>
        <v>1.0445381995939985E-3</v>
      </c>
      <c r="BM24" s="65">
        <f>'Población %'!BM69*'Insumo 4'!BM$13</f>
        <v>8.7335123062101444E-4</v>
      </c>
      <c r="BN24" s="65">
        <f>'Población %'!BN69*'Insumo 4'!BN$13</f>
        <v>1.0879878142744902E-3</v>
      </c>
      <c r="BO24" s="65">
        <f>'Población %'!BO69*'Insumo 4'!BO$13</f>
        <v>7.8785367582721866E-4</v>
      </c>
      <c r="BP24" s="65">
        <f>'Población %'!BP69*'Insumo 4'!BP$13</f>
        <v>7.3484527486777571E-4</v>
      </c>
      <c r="BQ24" s="65">
        <f>'Población %'!BQ69*'Insumo 4'!BQ$13</f>
        <v>7.0241153913029846E-4</v>
      </c>
      <c r="BR24" s="65">
        <f>'Población %'!BR69*'Insumo 4'!BR$13</f>
        <v>5.4949522879441191E-4</v>
      </c>
      <c r="BS24" s="65">
        <f>'Población %'!BS69*'Insumo 4'!BS$13</f>
        <v>5.2417113605815252E-4</v>
      </c>
      <c r="BT24" s="65">
        <f>'Población %'!BT69*'Insumo 4'!BT$13</f>
        <v>5.5450521478383054E-4</v>
      </c>
      <c r="BU24" s="65">
        <f>'Población %'!BU69*'Insumo 4'!BU$13</f>
        <v>5.0810414543908016E-4</v>
      </c>
      <c r="BV24" s="65">
        <f>'Población %'!BV69*'Insumo 4'!BV$13</f>
        <v>4.0049521807234919E-4</v>
      </c>
      <c r="BW24" s="65">
        <f>'Población %'!BW69*'Insumo 4'!BW$13</f>
        <v>3.8197789563819347E-4</v>
      </c>
      <c r="BX24" s="65">
        <f>'Población %'!BX69*'Insumo 4'!BX$13</f>
        <v>3.3204273077352384E-4</v>
      </c>
      <c r="BY24" s="65">
        <f>'Población %'!BY69*'Insumo 4'!BY$13</f>
        <v>3.4269187915511682E-4</v>
      </c>
      <c r="BZ24" s="65">
        <f>'Población %'!BZ69*'Insumo 4'!BZ$13</f>
        <v>1.8869712092893978E-4</v>
      </c>
      <c r="CA24" s="65">
        <f>'Población %'!CA69*'Insumo 4'!CA$13</f>
        <v>2.2687789252002417E-4</v>
      </c>
      <c r="CB24" s="65">
        <f>'Población %'!CB69*'Insumo 4'!CB$13</f>
        <v>2.2680548628657219E-4</v>
      </c>
      <c r="CC24" s="65">
        <f>'Población %'!CC69*'Insumo 4'!CC$13</f>
        <v>1.2771711879406585E-4</v>
      </c>
      <c r="CD24" s="65">
        <f>'Población %'!CD69*'Insumo 4'!CD$13</f>
        <v>1.0003567525124058E-4</v>
      </c>
      <c r="CE24" s="65">
        <f>'Población %'!CE69*'Insumo 4'!CE$13</f>
        <v>8.9221251871257946E-5</v>
      </c>
      <c r="CF24" s="65">
        <f>'Población %'!CF69*'Insumo 4'!CF$13</f>
        <v>5.3706743611458044E-5</v>
      </c>
      <c r="CG24" s="65">
        <f>'Población %'!CG69*'Insumo 4'!CG$13</f>
        <v>6.277776737046513E-5</v>
      </c>
      <c r="CH24" s="65">
        <f>'Población %'!CH69*'Insumo 4'!CH$13</f>
        <v>4.808428703301E-5</v>
      </c>
      <c r="CI24" s="65">
        <f>'Población %'!CI69*'Insumo 4'!CI$13</f>
        <v>4.3263398395228525E-5</v>
      </c>
      <c r="CJ24" s="65">
        <f>'Población %'!CJ69*'Insumo 4'!CJ$13</f>
        <v>4.5445899595079414E-5</v>
      </c>
      <c r="CK24" s="65">
        <f>'Población %'!CK69*'Insumo 4'!CK$13</f>
        <v>4.5450444380795027E-5</v>
      </c>
      <c r="CL24" s="65">
        <f>'Población %'!CL69*'Insumo 4'!CL$13</f>
        <v>3.4597456039970626E-5</v>
      </c>
      <c r="CM24" s="65">
        <f>'Población %'!CM69*'Insumo 4'!CM$13</f>
        <v>7.3224463296092185E-6</v>
      </c>
      <c r="CN24" s="65">
        <f>'Población %'!CN69*'Insumo 4'!CN$13</f>
        <v>2.7741891549658728E-6</v>
      </c>
      <c r="CP24" s="71">
        <f t="shared" si="0"/>
        <v>4.0044455381877357</v>
      </c>
    </row>
    <row r="25" spans="1:94">
      <c r="A25">
        <f>'Población %'!A70</f>
        <v>2009</v>
      </c>
      <c r="B25" s="65">
        <f>'Población %'!B70*'Insumo 4'!B$13</f>
        <v>0</v>
      </c>
      <c r="C25" s="65">
        <f>'Población %'!C70*'Insumo 4'!C$13</f>
        <v>3.6911755567623693E-4</v>
      </c>
      <c r="D25" s="65">
        <f>'Población %'!D70*'Insumo 4'!D$13</f>
        <v>2.9017474387440221E-3</v>
      </c>
      <c r="E25" s="65">
        <f>'Población %'!E70*'Insumo 4'!E$13</f>
        <v>1.2602923998911091E-2</v>
      </c>
      <c r="F25" s="65">
        <f>'Población %'!F70*'Insumo 4'!F$13</f>
        <v>5.0460920613573698E-2</v>
      </c>
      <c r="G25" s="65">
        <f>'Población %'!G70*'Insumo 4'!G$13</f>
        <v>0.10636630129001905</v>
      </c>
      <c r="H25" s="65">
        <f>'Población %'!H70*'Insumo 4'!H$13</f>
        <v>0.15434450045943257</v>
      </c>
      <c r="I25" s="65">
        <f>'Población %'!I70*'Insumo 4'!I$13</f>
        <v>0.19645236160539425</v>
      </c>
      <c r="J25" s="65">
        <f>'Población %'!J70*'Insumo 4'!J$13</f>
        <v>0.21969734175803329</v>
      </c>
      <c r="K25" s="65">
        <f>'Población %'!K70*'Insumo 4'!K$13</f>
        <v>0.22638225107832205</v>
      </c>
      <c r="L25" s="65">
        <f>'Población %'!L70*'Insumo 4'!L$13</f>
        <v>0.23328547343284411</v>
      </c>
      <c r="M25" s="65">
        <f>'Población %'!M70*'Insumo 4'!M$13</f>
        <v>0.23486685273700056</v>
      </c>
      <c r="N25" s="65">
        <f>'Población %'!N70*'Insumo 4'!N$13</f>
        <v>0.22756283613207004</v>
      </c>
      <c r="O25" s="65">
        <f>'Población %'!O70*'Insumo 4'!O$13</f>
        <v>0.22027355185882846</v>
      </c>
      <c r="P25" s="65">
        <f>'Población %'!P70*'Insumo 4'!P$13</f>
        <v>0.21043299302359686</v>
      </c>
      <c r="Q25" s="65">
        <f>'Población %'!Q70*'Insumo 4'!Q$13</f>
        <v>0.19746458029139632</v>
      </c>
      <c r="R25" s="65">
        <f>'Población %'!R70*'Insumo 4'!R$13</f>
        <v>0.20908232911805374</v>
      </c>
      <c r="S25" s="65">
        <f>'Población %'!S70*'Insumo 4'!S$13</f>
        <v>0.20450844307874985</v>
      </c>
      <c r="T25" s="65">
        <f>'Población %'!T70*'Insumo 4'!T$13</f>
        <v>0.20624193521511114</v>
      </c>
      <c r="U25" s="65">
        <f>'Población %'!U70*'Insumo 4'!U$13</f>
        <v>0.17378485579675984</v>
      </c>
      <c r="V25" s="65">
        <f>'Población %'!V70*'Insumo 4'!V$13</f>
        <v>0.14907276178647474</v>
      </c>
      <c r="W25" s="65">
        <f>'Población %'!W70*'Insumo 4'!W$13</f>
        <v>0.1539206365188665</v>
      </c>
      <c r="X25" s="65">
        <f>'Población %'!X70*'Insumo 4'!X$13</f>
        <v>0.10369138075825106</v>
      </c>
      <c r="Y25" s="65">
        <f>'Población %'!Y70*'Insumo 4'!Y$13</f>
        <v>8.3853982902548058E-2</v>
      </c>
      <c r="Z25" s="65">
        <f>'Población %'!Z70*'Insumo 4'!Z$13</f>
        <v>6.6403918120720787E-2</v>
      </c>
      <c r="AA25" s="65">
        <f>'Población %'!AA70*'Insumo 4'!AA$13</f>
        <v>6.3708983566747965E-2</v>
      </c>
      <c r="AB25" s="65">
        <f>'Población %'!AB70*'Insumo 4'!AB$13</f>
        <v>4.3563291816874086E-2</v>
      </c>
      <c r="AC25" s="65">
        <f>'Población %'!AC70*'Insumo 4'!AC$13</f>
        <v>3.1325510443272933E-2</v>
      </c>
      <c r="AD25" s="65">
        <f>'Población %'!AD70*'Insumo 4'!AD$13</f>
        <v>2.1955230260238299E-2</v>
      </c>
      <c r="AE25" s="65">
        <f>'Población %'!AE70*'Insumo 4'!AE$13</f>
        <v>2.9943145251493296E-2</v>
      </c>
      <c r="AF25" s="65">
        <f>'Población %'!AF70*'Insumo 4'!AF$13</f>
        <v>1.1096063671238368E-2</v>
      </c>
      <c r="AG25" s="65">
        <f>'Población %'!AG70*'Insumo 4'!AG$13</f>
        <v>1.8355361573075352E-2</v>
      </c>
      <c r="AH25" s="65">
        <f>'Población %'!AH70*'Insumo 4'!AH$13</f>
        <v>5.2623252191331647E-3</v>
      </c>
      <c r="AI25" s="65">
        <f>'Población %'!AI70*'Insumo 4'!AI$13</f>
        <v>7.3153614719630184E-3</v>
      </c>
      <c r="AJ25" s="65">
        <f>'Población %'!AJ70*'Insumo 4'!AJ$13</f>
        <v>4.9222659779046716E-3</v>
      </c>
      <c r="AK25" s="65">
        <f>'Población %'!AK70*'Insumo 4'!AK$13</f>
        <v>7.2582968205907941E-3</v>
      </c>
      <c r="AL25" s="65">
        <f>'Población %'!AL70*'Insumo 4'!AL$13</f>
        <v>1.8024412192821918E-2</v>
      </c>
      <c r="AM25" s="65">
        <f>'Población %'!AM70*'Insumo 4'!AM$13</f>
        <v>5.0736230260272838E-3</v>
      </c>
      <c r="AN25" s="65">
        <f>'Población %'!AN70*'Insumo 4'!AN$13</f>
        <v>3.0931306743346466E-3</v>
      </c>
      <c r="AO25" s="65">
        <f>'Población %'!AO70*'Insumo 4'!AO$13</f>
        <v>4.2520170152071726E-3</v>
      </c>
      <c r="AP25" s="65">
        <f>'Población %'!AP70*'Insumo 4'!AP$13</f>
        <v>5.7559542129580928E-3</v>
      </c>
      <c r="AQ25" s="65">
        <f>'Población %'!AQ70*'Insumo 4'!AQ$13</f>
        <v>3.4071286765873054E-3</v>
      </c>
      <c r="AR25" s="65">
        <f>'Población %'!AR70*'Insumo 4'!AR$13</f>
        <v>3.04934741403837E-3</v>
      </c>
      <c r="AS25" s="65">
        <f>'Población %'!AS70*'Insumo 4'!AS$13</f>
        <v>3.7495201980625886E-3</v>
      </c>
      <c r="AT25" s="65">
        <f>'Población %'!AT70*'Insumo 4'!AT$13</f>
        <v>2.5118326691033871E-3</v>
      </c>
      <c r="AU25" s="65">
        <f>'Población %'!AU70*'Insumo 4'!AU$13</f>
        <v>2.5364314778198796E-3</v>
      </c>
      <c r="AV25" s="65">
        <f>'Población %'!AV70*'Insumo 4'!AV$13</f>
        <v>2.3190420217330766E-3</v>
      </c>
      <c r="AW25" s="65">
        <f>'Población %'!AW70*'Insumo 4'!AW$13</f>
        <v>2.199975790102237E-3</v>
      </c>
      <c r="AX25" s="65">
        <f>'Población %'!AX70*'Insumo 4'!AX$13</f>
        <v>2.3158520680412642E-3</v>
      </c>
      <c r="AY25" s="65">
        <f>'Población %'!AY70*'Insumo 4'!AY$13</f>
        <v>2.1128533517208808E-3</v>
      </c>
      <c r="AZ25" s="65">
        <f>'Población %'!AZ70*'Insumo 4'!AZ$13</f>
        <v>2.1149526685930358E-3</v>
      </c>
      <c r="BA25" s="65">
        <f>'Población %'!BA70*'Insumo 4'!BA$13</f>
        <v>1.9807355463620758E-3</v>
      </c>
      <c r="BB25" s="65">
        <f>'Población %'!BB70*'Insumo 4'!BB$13</f>
        <v>1.871814248134977E-3</v>
      </c>
      <c r="BC25" s="65">
        <f>'Población %'!BC70*'Insumo 4'!BC$13</f>
        <v>1.7657274675827283E-3</v>
      </c>
      <c r="BD25" s="65">
        <f>'Población %'!BD70*'Insumo 4'!BD$13</f>
        <v>1.5949716184596098E-3</v>
      </c>
      <c r="BE25" s="65">
        <f>'Población %'!BE70*'Insumo 4'!BE$13</f>
        <v>1.6475872611638538E-3</v>
      </c>
      <c r="BF25" s="65">
        <f>'Población %'!BF70*'Insumo 4'!BF$13</f>
        <v>1.4252897635265395E-3</v>
      </c>
      <c r="BG25" s="65">
        <f>'Población %'!BG70*'Insumo 4'!BG$13</f>
        <v>1.4754479596382286E-3</v>
      </c>
      <c r="BH25" s="65">
        <f>'Población %'!BH70*'Insumo 4'!BH$13</f>
        <v>1.3421658432497218E-3</v>
      </c>
      <c r="BI25" s="65">
        <f>'Población %'!BI70*'Insumo 4'!BI$13</f>
        <v>1.243939397692388E-3</v>
      </c>
      <c r="BJ25" s="65">
        <f>'Población %'!BJ70*'Insumo 4'!BJ$13</f>
        <v>1.2811828207087751E-3</v>
      </c>
      <c r="BK25" s="65">
        <f>'Población %'!BK70*'Insumo 4'!BK$13</f>
        <v>1.1551871324101599E-3</v>
      </c>
      <c r="BL25" s="65">
        <f>'Población %'!BL70*'Insumo 4'!BL$13</f>
        <v>1.0446418099892235E-3</v>
      </c>
      <c r="BM25" s="65">
        <f>'Población %'!BM70*'Insumo 4'!BM$13</f>
        <v>8.7453755654254479E-4</v>
      </c>
      <c r="BN25" s="65">
        <f>'Población %'!BN70*'Insumo 4'!BN$13</f>
        <v>1.0886210997100836E-3</v>
      </c>
      <c r="BO25" s="65">
        <f>'Población %'!BO70*'Insumo 4'!BO$13</f>
        <v>7.8879666720643564E-4</v>
      </c>
      <c r="BP25" s="65">
        <f>'Población %'!BP70*'Insumo 4'!BP$13</f>
        <v>7.3785828859900145E-4</v>
      </c>
      <c r="BQ25" s="65">
        <f>'Población %'!BQ70*'Insumo 4'!BQ$13</f>
        <v>7.0703524043700099E-4</v>
      </c>
      <c r="BR25" s="65">
        <f>'Población %'!BR70*'Insumo 4'!BR$13</f>
        <v>5.5257415485666418E-4</v>
      </c>
      <c r="BS25" s="65">
        <f>'Población %'!BS70*'Insumo 4'!BS$13</f>
        <v>5.267631203535254E-4</v>
      </c>
      <c r="BT25" s="65">
        <f>'Población %'!BT70*'Insumo 4'!BT$13</f>
        <v>5.5981947823414123E-4</v>
      </c>
      <c r="BU25" s="65">
        <f>'Población %'!BU70*'Insumo 4'!BU$13</f>
        <v>5.1671523341887402E-4</v>
      </c>
      <c r="BV25" s="65">
        <f>'Población %'!BV70*'Insumo 4'!BV$13</f>
        <v>4.0969856826903974E-4</v>
      </c>
      <c r="BW25" s="65">
        <f>'Población %'!BW70*'Insumo 4'!BW$13</f>
        <v>3.9115198375513059E-4</v>
      </c>
      <c r="BX25" s="65">
        <f>'Población %'!BX70*'Insumo 4'!BX$13</f>
        <v>3.4045581314006118E-4</v>
      </c>
      <c r="BY25" s="65">
        <f>'Población %'!BY70*'Insumo 4'!BY$13</f>
        <v>3.5309320588560068E-4</v>
      </c>
      <c r="BZ25" s="65">
        <f>'Población %'!BZ70*'Insumo 4'!BZ$13</f>
        <v>1.9562264044641596E-4</v>
      </c>
      <c r="CA25" s="65">
        <f>'Población %'!CA70*'Insumo 4'!CA$13</f>
        <v>2.3643324712013873E-4</v>
      </c>
      <c r="CB25" s="65">
        <f>'Población %'!CB70*'Insumo 4'!CB$13</f>
        <v>2.3711612970205853E-4</v>
      </c>
      <c r="CC25" s="65">
        <f>'Población %'!CC70*'Insumo 4'!CC$13</f>
        <v>1.3421985844721363E-4</v>
      </c>
      <c r="CD25" s="65">
        <f>'Población %'!CD70*'Insumo 4'!CD$13</f>
        <v>1.0476963394149756E-4</v>
      </c>
      <c r="CE25" s="65">
        <f>'Población %'!CE70*'Insumo 4'!CE$13</f>
        <v>9.2447673633129818E-5</v>
      </c>
      <c r="CF25" s="65">
        <f>'Población %'!CF70*'Insumo 4'!CF$13</f>
        <v>5.512667595915661E-5</v>
      </c>
      <c r="CG25" s="65">
        <f>'Población %'!CG70*'Insumo 4'!CG$13</f>
        <v>6.4484081491159755E-5</v>
      </c>
      <c r="CH25" s="65">
        <f>'Población %'!CH70*'Insumo 4'!CH$13</f>
        <v>4.9272428804520963E-5</v>
      </c>
      <c r="CI25" s="65">
        <f>'Población %'!CI70*'Insumo 4'!CI$13</f>
        <v>4.4295617116314527E-5</v>
      </c>
      <c r="CJ25" s="65">
        <f>'Población %'!CJ70*'Insumo 4'!CJ$13</f>
        <v>4.678281630693573E-5</v>
      </c>
      <c r="CK25" s="65">
        <f>'Población %'!CK70*'Insumo 4'!CK$13</f>
        <v>4.7207686970854047E-5</v>
      </c>
      <c r="CL25" s="65">
        <f>'Población %'!CL70*'Insumo 4'!CL$13</f>
        <v>3.6938734055443902E-5</v>
      </c>
      <c r="CM25" s="65">
        <f>'Población %'!CM70*'Insumo 4'!CM$13</f>
        <v>7.7124138940998134E-6</v>
      </c>
      <c r="CN25" s="65">
        <f>'Población %'!CN70*'Insumo 4'!CN$13</f>
        <v>2.7731765344730198E-6</v>
      </c>
      <c r="CP25" s="71">
        <f t="shared" si="0"/>
        <v>3.9782769201928119</v>
      </c>
    </row>
    <row r="26" spans="1:94">
      <c r="A26">
        <f>'Población %'!A71</f>
        <v>2010</v>
      </c>
      <c r="B26" s="65">
        <f>'Población %'!B71*'Insumo 4'!B$13</f>
        <v>0</v>
      </c>
      <c r="C26" s="65">
        <f>'Población %'!C71*'Insumo 4'!C$13</f>
        <v>3.665636814020056E-4</v>
      </c>
      <c r="D26" s="65">
        <f>'Población %'!D71*'Insumo 4'!D$13</f>
        <v>2.8556836369804184E-3</v>
      </c>
      <c r="E26" s="65">
        <f>'Población %'!E71*'Insumo 4'!E$13</f>
        <v>1.2314349712994461E-2</v>
      </c>
      <c r="F26" s="65">
        <f>'Población %'!F71*'Insumo 4'!F$13</f>
        <v>4.9697608073792636E-2</v>
      </c>
      <c r="G26" s="65">
        <f>'Población %'!G71*'Insumo 4'!G$13</f>
        <v>0.1033969516072827</v>
      </c>
      <c r="H26" s="65">
        <f>'Población %'!H71*'Insumo 4'!H$13</f>
        <v>0.14883768889014878</v>
      </c>
      <c r="I26" s="65">
        <f>'Población %'!I71*'Insumo 4'!I$13</f>
        <v>0.18874367993153968</v>
      </c>
      <c r="J26" s="65">
        <f>'Población %'!J71*'Insumo 4'!J$13</f>
        <v>0.21104384569414877</v>
      </c>
      <c r="K26" s="65">
        <f>'Población %'!K71*'Insumo 4'!K$13</f>
        <v>0.21764144199466817</v>
      </c>
      <c r="L26" s="65">
        <f>'Población %'!L71*'Insumo 4'!L$13</f>
        <v>0.22468532572433023</v>
      </c>
      <c r="M26" s="65">
        <f>'Población %'!M71*'Insumo 4'!M$13</f>
        <v>0.22922627992996397</v>
      </c>
      <c r="N26" s="65">
        <f>'Población %'!N71*'Insumo 4'!N$13</f>
        <v>0.225746239077765</v>
      </c>
      <c r="O26" s="65">
        <f>'Población %'!O71*'Insumo 4'!O$13</f>
        <v>0.22068743176487793</v>
      </c>
      <c r="P26" s="65">
        <f>'Población %'!P71*'Insumo 4'!P$13</f>
        <v>0.21048671940965477</v>
      </c>
      <c r="Q26" s="65">
        <f>'Población %'!Q71*'Insumo 4'!Q$13</f>
        <v>0.19742867299827724</v>
      </c>
      <c r="R26" s="65">
        <f>'Población %'!R71*'Insumo 4'!R$13</f>
        <v>0.21041206717248973</v>
      </c>
      <c r="S26" s="65">
        <f>'Población %'!S71*'Insumo 4'!S$13</f>
        <v>0.20765490896108699</v>
      </c>
      <c r="T26" s="65">
        <f>'Población %'!T71*'Insumo 4'!T$13</f>
        <v>0.21078239163995416</v>
      </c>
      <c r="U26" s="65">
        <f>'Población %'!U71*'Insumo 4'!U$13</f>
        <v>0.1779005893940874</v>
      </c>
      <c r="V26" s="65">
        <f>'Población %'!V71*'Insumo 4'!V$13</f>
        <v>0.15304453159010203</v>
      </c>
      <c r="W26" s="65">
        <f>'Población %'!W71*'Insumo 4'!W$13</f>
        <v>0.15729361902859892</v>
      </c>
      <c r="X26" s="65">
        <f>'Población %'!X71*'Insumo 4'!X$13</f>
        <v>0.1049461674668975</v>
      </c>
      <c r="Y26" s="65">
        <f>'Población %'!Y71*'Insumo 4'!Y$13</f>
        <v>8.4277290929830204E-2</v>
      </c>
      <c r="Z26" s="65">
        <f>'Población %'!Z71*'Insumo 4'!Z$13</f>
        <v>6.6873225761090699E-2</v>
      </c>
      <c r="AA26" s="65">
        <f>'Población %'!AA71*'Insumo 4'!AA$13</f>
        <v>6.4247057188626888E-2</v>
      </c>
      <c r="AB26" s="65">
        <f>'Población %'!AB71*'Insumo 4'!AB$13</f>
        <v>4.3681426776088932E-2</v>
      </c>
      <c r="AC26" s="65">
        <f>'Población %'!AC71*'Insumo 4'!AC$13</f>
        <v>3.1149892826097654E-2</v>
      </c>
      <c r="AD26" s="65">
        <f>'Población %'!AD71*'Insumo 4'!AD$13</f>
        <v>2.1714409636371165E-2</v>
      </c>
      <c r="AE26" s="65">
        <f>'Población %'!AE71*'Insumo 4'!AE$13</f>
        <v>2.9616821747524925E-2</v>
      </c>
      <c r="AF26" s="65">
        <f>'Población %'!AF71*'Insumo 4'!AF$13</f>
        <v>1.096401079723758E-2</v>
      </c>
      <c r="AG26" s="65">
        <f>'Población %'!AG71*'Insumo 4'!AG$13</f>
        <v>1.8206210688992575E-2</v>
      </c>
      <c r="AH26" s="65">
        <f>'Población %'!AH71*'Insumo 4'!AH$13</f>
        <v>5.2554677819684256E-3</v>
      </c>
      <c r="AI26" s="65">
        <f>'Población %'!AI71*'Insumo 4'!AI$13</f>
        <v>7.3410011041900869E-3</v>
      </c>
      <c r="AJ26" s="65">
        <f>'Población %'!AJ71*'Insumo 4'!AJ$13</f>
        <v>4.9372255714021877E-3</v>
      </c>
      <c r="AK26" s="65">
        <f>'Población %'!AK71*'Insumo 4'!AK$13</f>
        <v>7.284020983345474E-3</v>
      </c>
      <c r="AL26" s="65">
        <f>'Población %'!AL71*'Insumo 4'!AL$13</f>
        <v>1.8115341827913866E-2</v>
      </c>
      <c r="AM26" s="65">
        <f>'Población %'!AM71*'Insumo 4'!AM$13</f>
        <v>5.1050724386684397E-3</v>
      </c>
      <c r="AN26" s="65">
        <f>'Población %'!AN71*'Insumo 4'!AN$13</f>
        <v>3.1145515635162295E-3</v>
      </c>
      <c r="AO26" s="65">
        <f>'Población %'!AO71*'Insumo 4'!AO$13</f>
        <v>4.2841867189683646E-3</v>
      </c>
      <c r="AP26" s="65">
        <f>'Población %'!AP71*'Insumo 4'!AP$13</f>
        <v>5.8043768241059883E-3</v>
      </c>
      <c r="AQ26" s="65">
        <f>'Población %'!AQ71*'Insumo 4'!AQ$13</f>
        <v>3.4333491122216769E-3</v>
      </c>
      <c r="AR26" s="65">
        <f>'Población %'!AR71*'Insumo 4'!AR$13</f>
        <v>3.0686388646738805E-3</v>
      </c>
      <c r="AS26" s="65">
        <f>'Población %'!AS71*'Insumo 4'!AS$13</f>
        <v>3.7711123467447216E-3</v>
      </c>
      <c r="AT26" s="65">
        <f>'Población %'!AT71*'Insumo 4'!AT$13</f>
        <v>2.5278092750928328E-3</v>
      </c>
      <c r="AU26" s="65">
        <f>'Población %'!AU71*'Insumo 4'!AU$13</f>
        <v>2.5522048274612599E-3</v>
      </c>
      <c r="AV26" s="65">
        <f>'Población %'!AV71*'Insumo 4'!AV$13</f>
        <v>2.3396973518684827E-3</v>
      </c>
      <c r="AW26" s="65">
        <f>'Población %'!AW71*'Insumo 4'!AW$13</f>
        <v>2.2292089844022402E-3</v>
      </c>
      <c r="AX26" s="65">
        <f>'Población %'!AX71*'Insumo 4'!AX$13</f>
        <v>2.3538555506822469E-3</v>
      </c>
      <c r="AY26" s="65">
        <f>'Población %'!AY71*'Insumo 4'!AY$13</f>
        <v>2.1490267284684952E-3</v>
      </c>
      <c r="AZ26" s="65">
        <f>'Población %'!AZ71*'Insumo 4'!AZ$13</f>
        <v>2.1556305146527436E-3</v>
      </c>
      <c r="BA26" s="65">
        <f>'Población %'!BA71*'Insumo 4'!BA$13</f>
        <v>2.0119943465351266E-3</v>
      </c>
      <c r="BB26" s="65">
        <f>'Población %'!BB71*'Insumo 4'!BB$13</f>
        <v>1.8885319437393336E-3</v>
      </c>
      <c r="BC26" s="65">
        <f>'Población %'!BC71*'Insumo 4'!BC$13</f>
        <v>1.7740060238780142E-3</v>
      </c>
      <c r="BD26" s="65">
        <f>'Población %'!BD71*'Insumo 4'!BD$13</f>
        <v>1.6035872975576901E-3</v>
      </c>
      <c r="BE26" s="65">
        <f>'Población %'!BE71*'Insumo 4'!BE$13</f>
        <v>1.6538212530042946E-3</v>
      </c>
      <c r="BF26" s="65">
        <f>'Población %'!BF71*'Insumo 4'!BF$13</f>
        <v>1.4407636392715127E-3</v>
      </c>
      <c r="BG26" s="65">
        <f>'Población %'!BG71*'Insumo 4'!BG$13</f>
        <v>1.509977015465114E-3</v>
      </c>
      <c r="BH26" s="65">
        <f>'Población %'!BH71*'Insumo 4'!BH$13</f>
        <v>1.3853384106733181E-3</v>
      </c>
      <c r="BI26" s="65">
        <f>'Población %'!BI71*'Insumo 4'!BI$13</f>
        <v>1.2835721519106839E-3</v>
      </c>
      <c r="BJ26" s="65">
        <f>'Población %'!BJ71*'Insumo 4'!BJ$13</f>
        <v>1.3254426473813701E-3</v>
      </c>
      <c r="BK26" s="65">
        <f>'Población %'!BK71*'Insumo 4'!BK$13</f>
        <v>1.1863535601701416E-3</v>
      </c>
      <c r="BL26" s="65">
        <f>'Población %'!BL71*'Insumo 4'!BL$13</f>
        <v>1.0572822258326411E-3</v>
      </c>
      <c r="BM26" s="65">
        <f>'Población %'!BM71*'Insumo 4'!BM$13</f>
        <v>8.7588248442291435E-4</v>
      </c>
      <c r="BN26" s="65">
        <f>'Población %'!BN71*'Insumo 4'!BN$13</f>
        <v>1.0916758537900329E-3</v>
      </c>
      <c r="BO26" s="65">
        <f>'Población %'!BO71*'Insumo 4'!BO$13</f>
        <v>7.9041829960411602E-4</v>
      </c>
      <c r="BP26" s="65">
        <f>'Población %'!BP71*'Insumo 4'!BP$13</f>
        <v>7.397783048559691E-4</v>
      </c>
      <c r="BQ26" s="65">
        <f>'Población %'!BQ71*'Insumo 4'!BQ$13</f>
        <v>7.1092041370971523E-4</v>
      </c>
      <c r="BR26" s="65">
        <f>'Población %'!BR71*'Insumo 4'!BR$13</f>
        <v>5.569917559235893E-4</v>
      </c>
      <c r="BS26" s="65">
        <f>'Población %'!BS71*'Insumo 4'!BS$13</f>
        <v>5.3047439765010432E-4</v>
      </c>
      <c r="BT26" s="65">
        <f>'Población %'!BT71*'Insumo 4'!BT$13</f>
        <v>5.6339640856591772E-4</v>
      </c>
      <c r="BU26" s="65">
        <f>'Población %'!BU71*'Insumo 4'!BU$13</f>
        <v>5.2252326753354057E-4</v>
      </c>
      <c r="BV26" s="65">
        <f>'Población %'!BV71*'Insumo 4'!BV$13</f>
        <v>4.1747763399070404E-4</v>
      </c>
      <c r="BW26" s="65">
        <f>'Población %'!BW71*'Insumo 4'!BW$13</f>
        <v>4.0109493857862742E-4</v>
      </c>
      <c r="BX26" s="65">
        <f>'Población %'!BX71*'Insumo 4'!BX$13</f>
        <v>3.4945695802644317E-4</v>
      </c>
      <c r="BY26" s="65">
        <f>'Población %'!BY71*'Insumo 4'!BY$13</f>
        <v>3.6292585929178058E-4</v>
      </c>
      <c r="BZ26" s="65">
        <f>'Población %'!BZ71*'Insumo 4'!BZ$13</f>
        <v>2.0211668904142848E-4</v>
      </c>
      <c r="CA26" s="65">
        <f>'Población %'!CA71*'Insumo 4'!CA$13</f>
        <v>2.4593949751840259E-4</v>
      </c>
      <c r="CB26" s="65">
        <f>'Población %'!CB71*'Insumo 4'!CB$13</f>
        <v>2.4806517562112697E-4</v>
      </c>
      <c r="CC26" s="65">
        <f>'Población %'!CC71*'Insumo 4'!CC$13</f>
        <v>1.4088896583258094E-4</v>
      </c>
      <c r="CD26" s="65">
        <f>'Población %'!CD71*'Insumo 4'!CD$13</f>
        <v>1.105917549871999E-4</v>
      </c>
      <c r="CE26" s="65">
        <f>'Población %'!CE71*'Insumo 4'!CE$13</f>
        <v>9.7248280310778673E-5</v>
      </c>
      <c r="CF26" s="65">
        <f>'Población %'!CF71*'Insumo 4'!CF$13</f>
        <v>5.7327969762878041E-5</v>
      </c>
      <c r="CG26" s="65">
        <f>'Población %'!CG71*'Insumo 4'!CG$13</f>
        <v>6.6376262202866166E-5</v>
      </c>
      <c r="CH26" s="65">
        <f>'Población %'!CH71*'Insumo 4'!CH$13</f>
        <v>5.0736147761531902E-5</v>
      </c>
      <c r="CI26" s="65">
        <f>'Población %'!CI71*'Insumo 4'!CI$13</f>
        <v>4.548878440529731E-5</v>
      </c>
      <c r="CJ26" s="65">
        <f>'Población %'!CJ71*'Insumo 4'!CJ$13</f>
        <v>4.7874922552817677E-5</v>
      </c>
      <c r="CK26" s="65">
        <f>'Población %'!CK71*'Insumo 4'!CK$13</f>
        <v>4.8301176725517145E-5</v>
      </c>
      <c r="CL26" s="65">
        <f>'Población %'!CL71*'Insumo 4'!CL$13</f>
        <v>3.7932329588944938E-5</v>
      </c>
      <c r="CM26" s="65">
        <f>'Población %'!CM71*'Insumo 4'!CM$13</f>
        <v>8.2140306175017078E-6</v>
      </c>
      <c r="CN26" s="65">
        <f>'Población %'!CN71*'Insumo 4'!CN$13</f>
        <v>2.8569694634625971E-6</v>
      </c>
      <c r="CP26" s="71">
        <f t="shared" si="0"/>
        <v>3.9511885281510075</v>
      </c>
    </row>
    <row r="27" spans="1:94">
      <c r="A27">
        <f>'Población %'!A72</f>
        <v>2011</v>
      </c>
      <c r="B27" s="65">
        <f>'Población %'!B72*'Insumo 4'!B$13</f>
        <v>0</v>
      </c>
      <c r="C27" s="65">
        <f>'Población %'!C72*'Insumo 4'!C$13</f>
        <v>3.7212789997073106E-4</v>
      </c>
      <c r="D27" s="65">
        <f>'Población %'!D72*'Insumo 4'!D$13</f>
        <v>2.877654089260797E-3</v>
      </c>
      <c r="E27" s="65">
        <f>'Población %'!E72*'Insumo 4'!E$13</f>
        <v>1.2301265259331522E-2</v>
      </c>
      <c r="F27" s="65">
        <f>'Población %'!F72*'Insumo 4'!F$13</f>
        <v>4.9185992752032899E-2</v>
      </c>
      <c r="G27" s="65">
        <f>'Población %'!G72*'Insumo 4'!G$13</f>
        <v>0.10140791314961599</v>
      </c>
      <c r="H27" s="65">
        <f>'Población %'!H72*'Insumo 4'!H$13</f>
        <v>0.14472314884425302</v>
      </c>
      <c r="I27" s="65">
        <f>'Población %'!I72*'Insumo 4'!I$13</f>
        <v>0.18206997332960839</v>
      </c>
      <c r="J27" s="65">
        <f>'Población %'!J72*'Insumo 4'!J$13</f>
        <v>0.2025744705355581</v>
      </c>
      <c r="K27" s="65">
        <f>'Población %'!K72*'Insumo 4'!K$13</f>
        <v>0.20869813561532974</v>
      </c>
      <c r="L27" s="65">
        <f>'Población %'!L72*'Insumo 4'!L$13</f>
        <v>0.21536704612906957</v>
      </c>
      <c r="M27" s="65">
        <f>'Población %'!M72*'Insumo 4'!M$13</f>
        <v>0.21937966767187025</v>
      </c>
      <c r="N27" s="65">
        <f>'Población %'!N72*'Insumo 4'!N$13</f>
        <v>0.21840601301215537</v>
      </c>
      <c r="O27" s="65">
        <f>'Población %'!O72*'Insumo 4'!O$13</f>
        <v>0.21706853217117802</v>
      </c>
      <c r="P27" s="65">
        <f>'Población %'!P72*'Insumo 4'!P$13</f>
        <v>0.20948978921825406</v>
      </c>
      <c r="Q27" s="65">
        <f>'Población %'!Q72*'Insumo 4'!Q$13</f>
        <v>0.19642969215540973</v>
      </c>
      <c r="R27" s="65">
        <f>'Población %'!R72*'Insumo 4'!R$13</f>
        <v>0.20947313708903614</v>
      </c>
      <c r="S27" s="65">
        <f>'Población %'!S72*'Insumo 4'!S$13</f>
        <v>0.20827973017116516</v>
      </c>
      <c r="T27" s="65">
        <f>'Población %'!T72*'Insumo 4'!T$13</f>
        <v>0.21350305584827936</v>
      </c>
      <c r="U27" s="65">
        <f>'Población %'!U72*'Insumo 4'!U$13</f>
        <v>0.18155182296879102</v>
      </c>
      <c r="V27" s="65">
        <f>'Población %'!V72*'Insumo 4'!V$13</f>
        <v>0.15664841388680187</v>
      </c>
      <c r="W27" s="65">
        <f>'Población %'!W72*'Insumo 4'!W$13</f>
        <v>0.16170204010184824</v>
      </c>
      <c r="X27" s="65">
        <f>'Población %'!X72*'Insumo 4'!X$13</f>
        <v>0.10751532865970437</v>
      </c>
      <c r="Y27" s="65">
        <f>'Población %'!Y72*'Insumo 4'!Y$13</f>
        <v>8.5571048643773781E-2</v>
      </c>
      <c r="Z27" s="65">
        <f>'Población %'!Z72*'Insumo 4'!Z$13</f>
        <v>6.7454328122532617E-2</v>
      </c>
      <c r="AA27" s="65">
        <f>'Población %'!AA72*'Insumo 4'!AA$13</f>
        <v>6.4972533135609439E-2</v>
      </c>
      <c r="AB27" s="65">
        <f>'Población %'!AB72*'Insumo 4'!AB$13</f>
        <v>4.4258649172236979E-2</v>
      </c>
      <c r="AC27" s="65">
        <f>'Población %'!AC72*'Insumo 4'!AC$13</f>
        <v>3.1390729958449569E-2</v>
      </c>
      <c r="AD27" s="65">
        <f>'Población %'!AD72*'Insumo 4'!AD$13</f>
        <v>2.1700778029007817E-2</v>
      </c>
      <c r="AE27" s="65">
        <f>'Población %'!AE72*'Insumo 4'!AE$13</f>
        <v>2.9431284893330422E-2</v>
      </c>
      <c r="AF27" s="65">
        <f>'Población %'!AF72*'Insumo 4'!AF$13</f>
        <v>1.0892433283477549E-2</v>
      </c>
      <c r="AG27" s="65">
        <f>'Población %'!AG72*'Insumo 4'!AG$13</f>
        <v>1.8060225675823039E-2</v>
      </c>
      <c r="AH27" s="65">
        <f>'Población %'!AH72*'Insumo 4'!AH$13</f>
        <v>5.2314184375739812E-3</v>
      </c>
      <c r="AI27" s="65">
        <f>'Población %'!AI72*'Insumo 4'!AI$13</f>
        <v>7.3548075055835469E-3</v>
      </c>
      <c r="AJ27" s="65">
        <f>'Población %'!AJ72*'Insumo 4'!AJ$13</f>
        <v>4.9674031625242194E-3</v>
      </c>
      <c r="AK27" s="65">
        <f>'Población %'!AK72*'Insumo 4'!AK$13</f>
        <v>7.3185178478228727E-3</v>
      </c>
      <c r="AL27" s="65">
        <f>'Población %'!AL72*'Insumo 4'!AL$13</f>
        <v>1.819236344937809E-2</v>
      </c>
      <c r="AM27" s="65">
        <f>'Población %'!AM72*'Insumo 4'!AM$13</f>
        <v>5.130625018157798E-3</v>
      </c>
      <c r="AN27" s="65">
        <f>'Población %'!AN72*'Insumo 4'!AN$13</f>
        <v>3.132692817659391E-3</v>
      </c>
      <c r="AO27" s="65">
        <f>'Población %'!AO72*'Insumo 4'!AO$13</f>
        <v>4.3124241849283526E-3</v>
      </c>
      <c r="AP27" s="65">
        <f>'Población %'!AP72*'Insumo 4'!AP$13</f>
        <v>5.8471544669625244E-3</v>
      </c>
      <c r="AQ27" s="65">
        <f>'Población %'!AQ72*'Insumo 4'!AQ$13</f>
        <v>3.4621206873311906E-3</v>
      </c>
      <c r="AR27" s="65">
        <f>'Población %'!AR72*'Insumo 4'!AR$13</f>
        <v>3.0923432482143198E-3</v>
      </c>
      <c r="AS27" s="65">
        <f>'Población %'!AS72*'Insumo 4'!AS$13</f>
        <v>3.7948879448479475E-3</v>
      </c>
      <c r="AT27" s="65">
        <f>'Población %'!AT72*'Insumo 4'!AT$13</f>
        <v>2.5420878059159205E-3</v>
      </c>
      <c r="AU27" s="65">
        <f>'Población %'!AU72*'Insumo 4'!AU$13</f>
        <v>2.5681251028382419E-3</v>
      </c>
      <c r="AV27" s="65">
        <f>'Población %'!AV72*'Insumo 4'!AV$13</f>
        <v>2.3540580021708781E-3</v>
      </c>
      <c r="AW27" s="65">
        <f>'Población %'!AW72*'Insumo 4'!AW$13</f>
        <v>2.2489562245550767E-3</v>
      </c>
      <c r="AX27" s="65">
        <f>'Población %'!AX72*'Insumo 4'!AX$13</f>
        <v>2.3848241465423809E-3</v>
      </c>
      <c r="AY27" s="65">
        <f>'Población %'!AY72*'Insumo 4'!AY$13</f>
        <v>2.1834666762339493E-3</v>
      </c>
      <c r="AZ27" s="65">
        <f>'Población %'!AZ72*'Insumo 4'!AZ$13</f>
        <v>2.1910505335014574E-3</v>
      </c>
      <c r="BA27" s="65">
        <f>'Población %'!BA72*'Insumo 4'!BA$13</f>
        <v>2.0486427817158698E-3</v>
      </c>
      <c r="BB27" s="65">
        <f>'Población %'!BB72*'Insumo 4'!BB$13</f>
        <v>1.9158366517420655E-3</v>
      </c>
      <c r="BC27" s="65">
        <f>'Población %'!BC72*'Insumo 4'!BC$13</f>
        <v>1.7871610675238355E-3</v>
      </c>
      <c r="BD27" s="65">
        <f>'Población %'!BD72*'Insumo 4'!BD$13</f>
        <v>1.6083251795220024E-3</v>
      </c>
      <c r="BE27" s="65">
        <f>'Población %'!BE72*'Insumo 4'!BE$13</f>
        <v>1.6596264542448394E-3</v>
      </c>
      <c r="BF27" s="65">
        <f>'Población %'!BF72*'Insumo 4'!BF$13</f>
        <v>1.4432084897494483E-3</v>
      </c>
      <c r="BG27" s="65">
        <f>'Población %'!BG72*'Insumo 4'!BG$13</f>
        <v>1.5230158705297908E-3</v>
      </c>
      <c r="BH27" s="65">
        <f>'Población %'!BH72*'Insumo 4'!BH$13</f>
        <v>1.4144933494682223E-3</v>
      </c>
      <c r="BI27" s="65">
        <f>'Población %'!BI72*'Insumo 4'!BI$13</f>
        <v>1.321727614621359E-3</v>
      </c>
      <c r="BJ27" s="65">
        <f>'Población %'!BJ72*'Insumo 4'!BJ$13</f>
        <v>1.3643247049327999E-3</v>
      </c>
      <c r="BK27" s="65">
        <f>'Población %'!BK72*'Insumo 4'!BK$13</f>
        <v>1.2242252421077069E-3</v>
      </c>
      <c r="BL27" s="65">
        <f>'Población %'!BL72*'Insumo 4'!BL$13</f>
        <v>1.0828705373953573E-3</v>
      </c>
      <c r="BM27" s="65">
        <f>'Población %'!BM72*'Insumo 4'!BM$13</f>
        <v>8.8392064996385732E-4</v>
      </c>
      <c r="BN27" s="65">
        <f>'Población %'!BN72*'Insumo 4'!BN$13</f>
        <v>1.0902179455772548E-3</v>
      </c>
      <c r="BO27" s="65">
        <f>'Población %'!BO72*'Insumo 4'!BO$13</f>
        <v>7.9052320212616369E-4</v>
      </c>
      <c r="BP27" s="65">
        <f>'Población %'!BP72*'Insumo 4'!BP$13</f>
        <v>7.394462498480106E-4</v>
      </c>
      <c r="BQ27" s="65">
        <f>'Población %'!BQ72*'Insumo 4'!BQ$13</f>
        <v>7.1108925762798701E-4</v>
      </c>
      <c r="BR27" s="65">
        <f>'Población %'!BR72*'Insumo 4'!BR$13</f>
        <v>5.5869353391867172E-4</v>
      </c>
      <c r="BS27" s="65">
        <f>'Población %'!BS72*'Insumo 4'!BS$13</f>
        <v>5.3319882623447637E-4</v>
      </c>
      <c r="BT27" s="65">
        <f>'Población %'!BT72*'Insumo 4'!BT$13</f>
        <v>5.6540705143106804E-4</v>
      </c>
      <c r="BU27" s="65">
        <f>'Población %'!BU72*'Insumo 4'!BU$13</f>
        <v>5.2366140584718054E-4</v>
      </c>
      <c r="BV27" s="65">
        <f>'Población %'!BV72*'Insumo 4'!BV$13</f>
        <v>4.2024252906555751E-4</v>
      </c>
      <c r="BW27" s="65">
        <f>'Población %'!BW72*'Insumo 4'!BW$13</f>
        <v>4.0665255271487763E-4</v>
      </c>
      <c r="BX27" s="65">
        <f>'Población %'!BX72*'Insumo 4'!BX$13</f>
        <v>3.5630608566258144E-4</v>
      </c>
      <c r="BY27" s="65">
        <f>'Población %'!BY72*'Insumo 4'!BY$13</f>
        <v>3.7001292160254164E-4</v>
      </c>
      <c r="BZ27" s="65">
        <f>'Población %'!BZ72*'Insumo 4'!BZ$13</f>
        <v>2.0611966006479045E-4</v>
      </c>
      <c r="CA27" s="65">
        <f>'Población %'!CA72*'Insumo 4'!CA$13</f>
        <v>2.5183898013457175E-4</v>
      </c>
      <c r="CB27" s="65">
        <f>'Población %'!CB72*'Insumo 4'!CB$13</f>
        <v>2.5565671634387809E-4</v>
      </c>
      <c r="CC27" s="65">
        <f>'Población %'!CC72*'Insumo 4'!CC$13</f>
        <v>1.4613151056191778E-4</v>
      </c>
      <c r="CD27" s="65">
        <f>'Población %'!CD72*'Insumo 4'!CD$13</f>
        <v>1.1527955144532234E-4</v>
      </c>
      <c r="CE27" s="65">
        <f>'Población %'!CE72*'Insumo 4'!CE$13</f>
        <v>1.0212196300890052E-4</v>
      </c>
      <c r="CF27" s="65">
        <f>'Población %'!CF72*'Insumo 4'!CF$13</f>
        <v>6.0116483551758922E-5</v>
      </c>
      <c r="CG27" s="65">
        <f>'Población %'!CG72*'Insumo 4'!CG$13</f>
        <v>6.898652869850611E-5</v>
      </c>
      <c r="CH27" s="65">
        <f>'Población %'!CH72*'Insumo 4'!CH$13</f>
        <v>5.2429087959299928E-5</v>
      </c>
      <c r="CI27" s="65">
        <f>'Población %'!CI72*'Insumo 4'!CI$13</f>
        <v>4.7394824841397815E-5</v>
      </c>
      <c r="CJ27" s="65">
        <f>'Población %'!CJ72*'Insumo 4'!CJ$13</f>
        <v>5.009694057328884E-5</v>
      </c>
      <c r="CK27" s="65">
        <f>'Población %'!CK72*'Insumo 4'!CK$13</f>
        <v>5.0991453208473707E-5</v>
      </c>
      <c r="CL27" s="65">
        <f>'Población %'!CL72*'Insumo 4'!CL$13</f>
        <v>4.0802414718283417E-5</v>
      </c>
      <c r="CM27" s="65">
        <f>'Población %'!CM72*'Insumo 4'!CM$13</f>
        <v>8.9739239666858024E-6</v>
      </c>
      <c r="CN27" s="65">
        <f>'Población %'!CN72*'Insumo 4'!CN$13</f>
        <v>3.3071356554594204E-6</v>
      </c>
      <c r="CP27" s="71">
        <f t="shared" si="0"/>
        <v>3.9088693660654168</v>
      </c>
    </row>
    <row r="28" spans="1:94">
      <c r="A28">
        <f>'Población %'!A73</f>
        <v>2012</v>
      </c>
      <c r="B28" s="65">
        <f>'Población %'!B73*'Insumo 4'!B$13</f>
        <v>0</v>
      </c>
      <c r="C28" s="65">
        <f>'Población %'!C73*'Insumo 4'!C$13</f>
        <v>3.5577396642268513E-4</v>
      </c>
      <c r="D28" s="65">
        <f>'Población %'!D73*'Insumo 4'!D$13</f>
        <v>2.9024160175560318E-3</v>
      </c>
      <c r="E28" s="65">
        <f>'Población %'!E73*'Insumo 4'!E$13</f>
        <v>1.2349455480307657E-2</v>
      </c>
      <c r="F28" s="65">
        <f>'Población %'!F73*'Insumo 4'!F$13</f>
        <v>4.9071823169011416E-2</v>
      </c>
      <c r="G28" s="65">
        <f>'Población %'!G73*'Insumo 4'!G$13</f>
        <v>0.10045029124932114</v>
      </c>
      <c r="H28" s="65">
        <f>'Población %'!H73*'Insumo 4'!H$13</f>
        <v>0.14235091158974225</v>
      </c>
      <c r="I28" s="65">
        <f>'Población %'!I73*'Insumo 4'!I$13</f>
        <v>0.17788377533409008</v>
      </c>
      <c r="J28" s="65">
        <f>'Población %'!J73*'Insumo 4'!J$13</f>
        <v>0.19621700830809605</v>
      </c>
      <c r="K28" s="65">
        <f>'Población %'!K73*'Insumo 4'!K$13</f>
        <v>0.20078017276330024</v>
      </c>
      <c r="L28" s="65">
        <f>'Población %'!L73*'Insumo 4'!L$13</f>
        <v>0.20677685248582492</v>
      </c>
      <c r="M28" s="65">
        <f>'Población %'!M73*'Insumo 4'!M$13</f>
        <v>0.21072035730096259</v>
      </c>
      <c r="N28" s="65">
        <f>'Población %'!N73*'Insumo 4'!N$13</f>
        <v>0.20953948889666077</v>
      </c>
      <c r="O28" s="65">
        <f>'Población %'!O73*'Insumo 4'!O$13</f>
        <v>0.21049995142502062</v>
      </c>
      <c r="P28" s="65">
        <f>'Población %'!P73*'Insumo 4'!P$13</f>
        <v>0.20650430976992146</v>
      </c>
      <c r="Q28" s="65">
        <f>'Población %'!Q73*'Insumo 4'!Q$13</f>
        <v>0.19590966051145384</v>
      </c>
      <c r="R28" s="65">
        <f>'Población %'!R73*'Insumo 4'!R$13</f>
        <v>0.20885028953277379</v>
      </c>
      <c r="S28" s="65">
        <f>'Población %'!S73*'Insumo 4'!S$13</f>
        <v>0.20778192417272237</v>
      </c>
      <c r="T28" s="65">
        <f>'Población %'!T73*'Insumo 4'!T$13</f>
        <v>0.2145560413332169</v>
      </c>
      <c r="U28" s="65">
        <f>'Población %'!U73*'Insumo 4'!U$13</f>
        <v>0.18420577659070883</v>
      </c>
      <c r="V28" s="65">
        <f>'Población %'!V73*'Insumo 4'!V$13</f>
        <v>0.16010467325456082</v>
      </c>
      <c r="W28" s="65">
        <f>'Población %'!W73*'Insumo 4'!W$13</f>
        <v>0.16575092084671472</v>
      </c>
      <c r="X28" s="65">
        <f>'Población %'!X73*'Insumo 4'!X$13</f>
        <v>0.11068686754347154</v>
      </c>
      <c r="Y28" s="65">
        <f>'Población %'!Y73*'Insumo 4'!Y$13</f>
        <v>8.7773050302135794E-2</v>
      </c>
      <c r="Z28" s="65">
        <f>'Población %'!Z73*'Insumo 4'!Z$13</f>
        <v>6.8553612870276837E-2</v>
      </c>
      <c r="AA28" s="65">
        <f>'Población %'!AA73*'Insumo 4'!AA$13</f>
        <v>6.5584430974819391E-2</v>
      </c>
      <c r="AB28" s="65">
        <f>'Población %'!AB73*'Insumo 4'!AB$13</f>
        <v>4.4787388772957827E-2</v>
      </c>
      <c r="AC28" s="65">
        <f>'Población %'!AC73*'Insumo 4'!AC$13</f>
        <v>3.1824050645078317E-2</v>
      </c>
      <c r="AD28" s="65">
        <f>'Población %'!AD73*'Insumo 4'!AD$13</f>
        <v>2.1879124058988002E-2</v>
      </c>
      <c r="AE28" s="65">
        <f>'Población %'!AE73*'Insumo 4'!AE$13</f>
        <v>2.9426464973480195E-2</v>
      </c>
      <c r="AF28" s="65">
        <f>'Población %'!AF73*'Insumo 4'!AF$13</f>
        <v>1.0829215032591476E-2</v>
      </c>
      <c r="AG28" s="65">
        <f>'Población %'!AG73*'Insumo 4'!AG$13</f>
        <v>1.7950312535735608E-2</v>
      </c>
      <c r="AH28" s="65">
        <f>'Población %'!AH73*'Insumo 4'!AH$13</f>
        <v>5.191534058596986E-3</v>
      </c>
      <c r="AI28" s="65">
        <f>'Población %'!AI73*'Insumo 4'!AI$13</f>
        <v>7.3258418429242543E-3</v>
      </c>
      <c r="AJ28" s="65">
        <f>'Población %'!AJ73*'Insumo 4'!AJ$13</f>
        <v>4.9817187156485868E-3</v>
      </c>
      <c r="AK28" s="65">
        <f>'Población %'!AK73*'Insumo 4'!AK$13</f>
        <v>7.3725146927659828E-3</v>
      </c>
      <c r="AL28" s="65">
        <f>'Población %'!AL73*'Insumo 4'!AL$13</f>
        <v>1.8301271979650445E-2</v>
      </c>
      <c r="AM28" s="65">
        <f>'Población %'!AM73*'Insumo 4'!AM$13</f>
        <v>5.159162955092781E-3</v>
      </c>
      <c r="AN28" s="65">
        <f>'Población %'!AN73*'Insumo 4'!AN$13</f>
        <v>3.1523998029247945E-3</v>
      </c>
      <c r="AO28" s="65">
        <f>'Población %'!AO73*'Insumo 4'!AO$13</f>
        <v>4.3427404488585323E-3</v>
      </c>
      <c r="AP28" s="65">
        <f>'Población %'!AP73*'Insumo 4'!AP$13</f>
        <v>5.8924020366522842E-3</v>
      </c>
      <c r="AQ28" s="65">
        <f>'Población %'!AQ73*'Insumo 4'!AQ$13</f>
        <v>3.4918879829268687E-3</v>
      </c>
      <c r="AR28" s="65">
        <f>'Población %'!AR73*'Insumo 4'!AR$13</f>
        <v>3.1221948769130877E-3</v>
      </c>
      <c r="AS28" s="65">
        <f>'Población %'!AS73*'Insumo 4'!AS$13</f>
        <v>3.8289504248176422E-3</v>
      </c>
      <c r="AT28" s="65">
        <f>'Población %'!AT73*'Insumo 4'!AT$13</f>
        <v>2.5610864371619869E-3</v>
      </c>
      <c r="AU28" s="65">
        <f>'Población %'!AU73*'Insumo 4'!AU$13</f>
        <v>2.5855973725348353E-3</v>
      </c>
      <c r="AV28" s="65">
        <f>'Población %'!AV73*'Insumo 4'!AV$13</f>
        <v>2.37154279161279E-3</v>
      </c>
      <c r="AW28" s="65">
        <f>'Población %'!AW73*'Insumo 4'!AW$13</f>
        <v>2.2654206212702182E-3</v>
      </c>
      <c r="AX28" s="65">
        <f>'Población %'!AX73*'Insumo 4'!AX$13</f>
        <v>2.408934061454811E-3</v>
      </c>
      <c r="AY28" s="65">
        <f>'Población %'!AY73*'Insumo 4'!AY$13</f>
        <v>2.215216424162217E-3</v>
      </c>
      <c r="AZ28" s="65">
        <f>'Población %'!AZ73*'Insumo 4'!AZ$13</f>
        <v>2.2294702489984407E-3</v>
      </c>
      <c r="BA28" s="65">
        <f>'Población %'!BA73*'Insumo 4'!BA$13</f>
        <v>2.0854408861404358E-3</v>
      </c>
      <c r="BB28" s="65">
        <f>'Población %'!BB73*'Insumo 4'!BB$13</f>
        <v>1.9537533272383249E-3</v>
      </c>
      <c r="BC28" s="65">
        <f>'Población %'!BC73*'Insumo 4'!BC$13</f>
        <v>1.8158127666940962E-3</v>
      </c>
      <c r="BD28" s="65">
        <f>'Población %'!BD73*'Insumo 4'!BD$13</f>
        <v>1.6227795452055463E-3</v>
      </c>
      <c r="BE28" s="65">
        <f>'Población %'!BE73*'Insumo 4'!BE$13</f>
        <v>1.6671554637770927E-3</v>
      </c>
      <c r="BF28" s="65">
        <f>'Población %'!BF73*'Insumo 4'!BF$13</f>
        <v>1.4506002603141214E-3</v>
      </c>
      <c r="BG28" s="65">
        <f>'Población %'!BG73*'Insumo 4'!BG$13</f>
        <v>1.5280694908489053E-3</v>
      </c>
      <c r="BH28" s="65">
        <f>'Población %'!BH73*'Insumo 4'!BH$13</f>
        <v>1.4291218717274554E-3</v>
      </c>
      <c r="BI28" s="65">
        <f>'Población %'!BI73*'Insumo 4'!BI$13</f>
        <v>1.3519873972721115E-3</v>
      </c>
      <c r="BJ28" s="65">
        <f>'Población %'!BJ73*'Insumo 4'!BJ$13</f>
        <v>1.4075649525383119E-3</v>
      </c>
      <c r="BK28" s="65">
        <f>'Población %'!BK73*'Insumo 4'!BK$13</f>
        <v>1.2626062060862731E-3</v>
      </c>
      <c r="BL28" s="65">
        <f>'Población %'!BL73*'Insumo 4'!BL$13</f>
        <v>1.1197832897311968E-3</v>
      </c>
      <c r="BM28" s="65">
        <f>'Población %'!BM73*'Insumo 4'!BM$13</f>
        <v>9.0715103877359905E-4</v>
      </c>
      <c r="BN28" s="65">
        <f>'Población %'!BN73*'Insumo 4'!BN$13</f>
        <v>1.1022642354968585E-3</v>
      </c>
      <c r="BO28" s="65">
        <f>'Población %'!BO73*'Insumo 4'!BO$13</f>
        <v>7.9081490836911282E-4</v>
      </c>
      <c r="BP28" s="65">
        <f>'Población %'!BP73*'Insumo 4'!BP$13</f>
        <v>7.408486180388805E-4</v>
      </c>
      <c r="BQ28" s="65">
        <f>'Población %'!BQ73*'Insumo 4'!BQ$13</f>
        <v>7.1203051071458553E-4</v>
      </c>
      <c r="BR28" s="65">
        <f>'Población %'!BR73*'Insumo 4'!BR$13</f>
        <v>5.5991900084305358E-4</v>
      </c>
      <c r="BS28" s="65">
        <f>'Población %'!BS73*'Insumo 4'!BS$13</f>
        <v>5.3605118953312602E-4</v>
      </c>
      <c r="BT28" s="65">
        <f>'Población %'!BT73*'Insumo 4'!BT$13</f>
        <v>5.6970304373985328E-4</v>
      </c>
      <c r="BU28" s="65">
        <f>'Población %'!BU73*'Insumo 4'!BU$13</f>
        <v>5.2683182507954002E-4</v>
      </c>
      <c r="BV28" s="65">
        <f>'Población %'!BV73*'Insumo 4'!BV$13</f>
        <v>4.2219622715767267E-4</v>
      </c>
      <c r="BW28" s="65">
        <f>'Población %'!BW73*'Insumo 4'!BW$13</f>
        <v>4.1047341168753222E-4</v>
      </c>
      <c r="BX28" s="65">
        <f>'Población %'!BX73*'Insumo 4'!BX$13</f>
        <v>3.6250041606717694E-4</v>
      </c>
      <c r="BY28" s="65">
        <f>'Población %'!BY73*'Insumo 4'!BY$13</f>
        <v>3.7869964465792895E-4</v>
      </c>
      <c r="BZ28" s="65">
        <f>'Población %'!BZ73*'Insumo 4'!BZ$13</f>
        <v>2.1094686700282614E-4</v>
      </c>
      <c r="CA28" s="65">
        <f>'Población %'!CA73*'Insumo 4'!CA$13</f>
        <v>2.5782874303575433E-4</v>
      </c>
      <c r="CB28" s="65">
        <f>'Población %'!CB73*'Insumo 4'!CB$13</f>
        <v>2.6272036520927366E-4</v>
      </c>
      <c r="CC28" s="65">
        <f>'Población %'!CC73*'Insumo 4'!CC$13</f>
        <v>1.5105820438978139E-4</v>
      </c>
      <c r="CD28" s="65">
        <f>'Población %'!CD73*'Insumo 4'!CD$13</f>
        <v>1.1987124676346698E-4</v>
      </c>
      <c r="CE28" s="65">
        <f>'Población %'!CE73*'Insumo 4'!CE$13</f>
        <v>1.0675221359119774E-4</v>
      </c>
      <c r="CF28" s="65">
        <f>'Población %'!CF73*'Insumo 4'!CF$13</f>
        <v>6.3324450513450715E-5</v>
      </c>
      <c r="CG28" s="65">
        <f>'Población %'!CG73*'Insumo 4'!CG$13</f>
        <v>7.247351956205673E-5</v>
      </c>
      <c r="CH28" s="65">
        <f>'Población %'!CH73*'Insumo 4'!CH$13</f>
        <v>5.44619062397288E-5</v>
      </c>
      <c r="CI28" s="65">
        <f>'Población %'!CI73*'Insumo 4'!CI$13</f>
        <v>4.8832465857721312E-5</v>
      </c>
      <c r="CJ28" s="65">
        <f>'Población %'!CJ73*'Insumo 4'!CJ$13</f>
        <v>5.2188507479827023E-5</v>
      </c>
      <c r="CK28" s="65">
        <f>'Población %'!CK73*'Insumo 4'!CK$13</f>
        <v>5.2990470837105394E-5</v>
      </c>
      <c r="CL28" s="65">
        <f>'Población %'!CL73*'Insumo 4'!CL$13</f>
        <v>4.2431255689314862E-5</v>
      </c>
      <c r="CM28" s="65">
        <f>'Población %'!CM73*'Insumo 4'!CM$13</f>
        <v>9.5785289955738438E-6</v>
      </c>
      <c r="CN28" s="65">
        <f>'Población %'!CN73*'Insumo 4'!CN$13</f>
        <v>3.6228170859742428E-6</v>
      </c>
      <c r="CP28" s="71">
        <f t="shared" si="0"/>
        <v>3.8698795205728769</v>
      </c>
    </row>
    <row r="29" spans="1:94">
      <c r="A29">
        <f>'Población %'!A74</f>
        <v>2013</v>
      </c>
      <c r="B29" s="65">
        <f>'Población %'!B74*'Insumo 4'!B$13</f>
        <v>0</v>
      </c>
      <c r="C29" s="65">
        <f>'Población %'!C74*'Insumo 4'!C$13</f>
        <v>3.4998000710289548E-4</v>
      </c>
      <c r="D29" s="65">
        <f>'Población %'!D74*'Insumo 4'!D$13</f>
        <v>2.7541120350620097E-3</v>
      </c>
      <c r="E29" s="65">
        <f>'Población %'!E74*'Insumo 4'!E$13</f>
        <v>1.2366491594206573E-2</v>
      </c>
      <c r="F29" s="65">
        <f>'Población %'!F74*'Insumo 4'!F$13</f>
        <v>4.9051421829680551E-2</v>
      </c>
      <c r="G29" s="65">
        <f>'Población %'!G74*'Insumo 4'!G$13</f>
        <v>0.10003856195978889</v>
      </c>
      <c r="H29" s="65">
        <f>'Población %'!H74*'Insumo 4'!H$13</f>
        <v>0.1410559717293641</v>
      </c>
      <c r="I29" s="65">
        <f>'Población %'!I74*'Insumo 4'!I$13</f>
        <v>0.17538431777133903</v>
      </c>
      <c r="J29" s="65">
        <f>'Población %'!J74*'Insumo 4'!J$13</f>
        <v>0.19252062014810831</v>
      </c>
      <c r="K29" s="65">
        <f>'Población %'!K74*'Insumo 4'!K$13</f>
        <v>0.19518041771124039</v>
      </c>
      <c r="L29" s="65">
        <f>'Población %'!L74*'Insumo 4'!L$13</f>
        <v>0.19928065108070769</v>
      </c>
      <c r="M29" s="65">
        <f>'Población %'!M74*'Insumo 4'!M$13</f>
        <v>0.20246366968881946</v>
      </c>
      <c r="N29" s="65">
        <f>'Población %'!N74*'Insumo 4'!N$13</f>
        <v>0.20158147889683009</v>
      </c>
      <c r="O29" s="65">
        <f>'Población %'!O74*'Insumo 4'!O$13</f>
        <v>0.20234604325010186</v>
      </c>
      <c r="P29" s="65">
        <f>'Población %'!P74*'Insumo 4'!P$13</f>
        <v>0.20062155842247043</v>
      </c>
      <c r="Q29" s="65">
        <f>'Población %'!Q74*'Insumo 4'!Q$13</f>
        <v>0.19344215486143645</v>
      </c>
      <c r="R29" s="65">
        <f>'Población %'!R74*'Insumo 4'!R$13</f>
        <v>0.20862778381972522</v>
      </c>
      <c r="S29" s="65">
        <f>'Población %'!S74*'Insumo 4'!S$13</f>
        <v>0.20749152599407811</v>
      </c>
      <c r="T29" s="65">
        <f>'Población %'!T74*'Insumo 4'!T$13</f>
        <v>0.21438002769617179</v>
      </c>
      <c r="U29" s="65">
        <f>'Población %'!U74*'Insumo 4'!U$13</f>
        <v>0.18537385305451465</v>
      </c>
      <c r="V29" s="65">
        <f>'Población %'!V74*'Insumo 4'!V$13</f>
        <v>0.16263296876855429</v>
      </c>
      <c r="W29" s="65">
        <f>'Población %'!W74*'Insumo 4'!W$13</f>
        <v>0.16957310072450471</v>
      </c>
      <c r="X29" s="65">
        <f>'Población %'!X74*'Insumo 4'!X$13</f>
        <v>0.11356555903868244</v>
      </c>
      <c r="Y29" s="65">
        <f>'Población %'!Y74*'Insumo 4'!Y$13</f>
        <v>9.044418034153151E-2</v>
      </c>
      <c r="Z29" s="65">
        <f>'Población %'!Z74*'Insumo 4'!Z$13</f>
        <v>7.0367425555444688E-2</v>
      </c>
      <c r="AA29" s="65">
        <f>'Población %'!AA74*'Insumo 4'!AA$13</f>
        <v>6.6679543009068212E-2</v>
      </c>
      <c r="AB29" s="65">
        <f>'Población %'!AB74*'Insumo 4'!AB$13</f>
        <v>4.521584299522096E-2</v>
      </c>
      <c r="AC29" s="65">
        <f>'Población %'!AC74*'Insumo 4'!AC$13</f>
        <v>3.2206802157018551E-2</v>
      </c>
      <c r="AD29" s="65">
        <f>'Población %'!AD74*'Insumo 4'!AD$13</f>
        <v>2.2181413936608517E-2</v>
      </c>
      <c r="AE29" s="65">
        <f>'Población %'!AE74*'Insumo 4'!AE$13</f>
        <v>2.9666620046715955E-2</v>
      </c>
      <c r="AF29" s="65">
        <f>'Población %'!AF74*'Insumo 4'!AF$13</f>
        <v>1.0826459893408106E-2</v>
      </c>
      <c r="AG29" s="65">
        <f>'Población %'!AG74*'Insumo 4'!AG$13</f>
        <v>1.7844662268536537E-2</v>
      </c>
      <c r="AH29" s="65">
        <f>'Población %'!AH74*'Insumo 4'!AH$13</f>
        <v>5.1593815818179994E-3</v>
      </c>
      <c r="AI29" s="65">
        <f>'Población %'!AI74*'Insumo 4'!AI$13</f>
        <v>7.2689859115461037E-3</v>
      </c>
      <c r="AJ29" s="65">
        <f>'Población %'!AJ74*'Insumo 4'!AJ$13</f>
        <v>4.9625970288920095E-3</v>
      </c>
      <c r="AK29" s="65">
        <f>'Población %'!AK74*'Insumo 4'!AK$13</f>
        <v>7.3971812481368176E-3</v>
      </c>
      <c r="AL29" s="65">
        <f>'Población %'!AL74*'Insumo 4'!AL$13</f>
        <v>1.8449862262264204E-2</v>
      </c>
      <c r="AM29" s="65">
        <f>'Población %'!AM74*'Insumo 4'!AM$13</f>
        <v>5.1938049863471045E-3</v>
      </c>
      <c r="AN29" s="65">
        <f>'Población %'!AN74*'Insumo 4'!AN$13</f>
        <v>3.1723902457715791E-3</v>
      </c>
      <c r="AO29" s="65">
        <f>'Población %'!AO74*'Insumo 4'!AO$13</f>
        <v>4.3733311238578687E-3</v>
      </c>
      <c r="AP29" s="65">
        <f>'Población %'!AP74*'Insumo 4'!AP$13</f>
        <v>5.9377805205460075E-3</v>
      </c>
      <c r="AQ29" s="65">
        <f>'Población %'!AQ74*'Insumo 4'!AQ$13</f>
        <v>3.5210437060831613E-3</v>
      </c>
      <c r="AR29" s="65">
        <f>'Población %'!AR74*'Insumo 4'!AR$13</f>
        <v>3.1511607128884359E-3</v>
      </c>
      <c r="AS29" s="65">
        <f>'Población %'!AS74*'Insumo 4'!AS$13</f>
        <v>3.8686870323867023E-3</v>
      </c>
      <c r="AT29" s="65">
        <f>'Población %'!AT74*'Insumo 4'!AT$13</f>
        <v>2.5859164090605812E-3</v>
      </c>
      <c r="AU29" s="65">
        <f>'Población %'!AU74*'Insumo 4'!AU$13</f>
        <v>2.6065747201064562E-3</v>
      </c>
      <c r="AV29" s="65">
        <f>'Población %'!AV74*'Insumo 4'!AV$13</f>
        <v>2.3891321910985371E-3</v>
      </c>
      <c r="AW29" s="65">
        <f>'Población %'!AW74*'Insumo 4'!AW$13</f>
        <v>2.2837229136501947E-3</v>
      </c>
      <c r="AX29" s="65">
        <f>'Población %'!AX74*'Insumo 4'!AX$13</f>
        <v>2.4282116581514947E-3</v>
      </c>
      <c r="AY29" s="65">
        <f>'Población %'!AY74*'Insumo 4'!AY$13</f>
        <v>2.2392379698172298E-3</v>
      </c>
      <c r="AZ29" s="65">
        <f>'Población %'!AZ74*'Insumo 4'!AZ$13</f>
        <v>2.2637802449361182E-3</v>
      </c>
      <c r="BA29" s="65">
        <f>'Población %'!BA74*'Insumo 4'!BA$13</f>
        <v>2.123960028585524E-3</v>
      </c>
      <c r="BB29" s="65">
        <f>'Población %'!BB74*'Insumo 4'!BB$13</f>
        <v>1.9907537876207248E-3</v>
      </c>
      <c r="BC29" s="65">
        <f>'Población %'!BC74*'Insumo 4'!BC$13</f>
        <v>1.8536018491179375E-3</v>
      </c>
      <c r="BD29" s="65">
        <f>'Población %'!BD74*'Insumo 4'!BD$13</f>
        <v>1.650526903541682E-3</v>
      </c>
      <c r="BE29" s="65">
        <f>'Población %'!BE74*'Insumo 4'!BE$13</f>
        <v>1.683873732244787E-3</v>
      </c>
      <c r="BF29" s="65">
        <f>'Población %'!BF74*'Insumo 4'!BF$13</f>
        <v>1.4587304667765836E-3</v>
      </c>
      <c r="BG29" s="65">
        <f>'Población %'!BG74*'Insumo 4'!BG$13</f>
        <v>1.5375887655687797E-3</v>
      </c>
      <c r="BH29" s="65">
        <f>'Población %'!BH74*'Insumo 4'!BH$13</f>
        <v>1.4354821360590684E-3</v>
      </c>
      <c r="BI29" s="65">
        <f>'Población %'!BI74*'Insumo 4'!BI$13</f>
        <v>1.3675863707710526E-3</v>
      </c>
      <c r="BJ29" s="65">
        <f>'Población %'!BJ74*'Insumo 4'!BJ$13</f>
        <v>1.4416231990503304E-3</v>
      </c>
      <c r="BK29" s="65">
        <f>'Población %'!BK74*'Insumo 4'!BK$13</f>
        <v>1.3044367690318217E-3</v>
      </c>
      <c r="BL29" s="65">
        <f>'Población %'!BL74*'Insumo 4'!BL$13</f>
        <v>1.1565871661000119E-3</v>
      </c>
      <c r="BM29" s="65">
        <f>'Población %'!BM74*'Insumo 4'!BM$13</f>
        <v>9.3958857996041052E-4</v>
      </c>
      <c r="BN29" s="65">
        <f>'Población %'!BN74*'Insumo 4'!BN$13</f>
        <v>1.1329624880007151E-3</v>
      </c>
      <c r="BO29" s="65">
        <f>'Población %'!BO74*'Insumo 4'!BO$13</f>
        <v>8.0060304410973376E-4</v>
      </c>
      <c r="BP29" s="65">
        <f>'Población %'!BP74*'Insumo 4'!BP$13</f>
        <v>7.4197810010066616E-4</v>
      </c>
      <c r="BQ29" s="65">
        <f>'Población %'!BQ74*'Insumo 4'!BQ$13</f>
        <v>7.1428240101459881E-4</v>
      </c>
      <c r="BR29" s="65">
        <f>'Población %'!BR74*'Insumo 4'!BR$13</f>
        <v>5.6136713013760805E-4</v>
      </c>
      <c r="BS29" s="65">
        <f>'Población %'!BS74*'Insumo 4'!BS$13</f>
        <v>5.3799901065146078E-4</v>
      </c>
      <c r="BT29" s="65">
        <f>'Población %'!BT74*'Insumo 4'!BT$13</f>
        <v>5.7378424562023664E-4</v>
      </c>
      <c r="BU29" s="65">
        <f>'Población %'!BU74*'Insumo 4'!BU$13</f>
        <v>5.3195535782743844E-4</v>
      </c>
      <c r="BV29" s="65">
        <f>'Población %'!BV74*'Insumo 4'!BV$13</f>
        <v>4.2560738831502255E-4</v>
      </c>
      <c r="BW29" s="65">
        <f>'Población %'!BW74*'Insumo 4'!BW$13</f>
        <v>4.1318441991919916E-4</v>
      </c>
      <c r="BX29" s="65">
        <f>'Población %'!BX74*'Insumo 4'!BX$13</f>
        <v>3.6675432856215492E-4</v>
      </c>
      <c r="BY29" s="65">
        <f>'Población %'!BY74*'Insumo 4'!BY$13</f>
        <v>3.8639705838049404E-4</v>
      </c>
      <c r="BZ29" s="65">
        <f>'Población %'!BZ74*'Insumo 4'!BZ$13</f>
        <v>2.1663417352475861E-4</v>
      </c>
      <c r="CA29" s="65">
        <f>'Población %'!CA74*'Insumo 4'!CA$13</f>
        <v>2.6479330484549036E-4</v>
      </c>
      <c r="CB29" s="65">
        <f>'Población %'!CB74*'Insumo 4'!CB$13</f>
        <v>2.6996623941986356E-4</v>
      </c>
      <c r="CC29" s="65">
        <f>'Población %'!CC74*'Insumo 4'!CC$13</f>
        <v>1.5578538155894118E-4</v>
      </c>
      <c r="CD29" s="65">
        <f>'Población %'!CD74*'Insumo 4'!CD$13</f>
        <v>1.2426937198856098E-4</v>
      </c>
      <c r="CE29" s="65">
        <f>'Población %'!CE74*'Insumo 4'!CE$13</f>
        <v>1.1127616195801952E-4</v>
      </c>
      <c r="CF29" s="65">
        <f>'Población %'!CF74*'Insumo 4'!CF$13</f>
        <v>6.6362106546835034E-5</v>
      </c>
      <c r="CG29" s="65">
        <f>'Población %'!CG74*'Insumo 4'!CG$13</f>
        <v>7.6576128776785398E-5</v>
      </c>
      <c r="CH29" s="65">
        <f>'Población %'!CH74*'Insumo 4'!CH$13</f>
        <v>5.731533033480802E-5</v>
      </c>
      <c r="CI29" s="65">
        <f>'Población %'!CI74*'Insumo 4'!CI$13</f>
        <v>5.0653605625976409E-5</v>
      </c>
      <c r="CJ29" s="65">
        <f>'Población %'!CJ74*'Insumo 4'!CJ$13</f>
        <v>5.3517207400105549E-5</v>
      </c>
      <c r="CK29" s="65">
        <f>'Población %'!CK74*'Insumo 4'!CK$13</f>
        <v>5.5124588516561868E-5</v>
      </c>
      <c r="CL29" s="65">
        <f>'Población %'!CL74*'Insumo 4'!CL$13</f>
        <v>4.3641471125021846E-5</v>
      </c>
      <c r="CM29" s="65">
        <f>'Población %'!CM74*'Insumo 4'!CM$13</f>
        <v>9.7491801327499597E-6</v>
      </c>
      <c r="CN29" s="65">
        <f>'Población %'!CN74*'Insumo 4'!CN$13</f>
        <v>3.8239271046240244E-6</v>
      </c>
      <c r="CP29" s="71">
        <f t="shared" si="0"/>
        <v>3.8334587056593281</v>
      </c>
    </row>
    <row r="30" spans="1:94">
      <c r="A30">
        <f>'Población %'!A75</f>
        <v>2014</v>
      </c>
      <c r="B30" s="65">
        <f>'Población %'!B75*'Insumo 4'!B$13</f>
        <v>0</v>
      </c>
      <c r="C30" s="65">
        <f>'Población %'!C75*'Insumo 4'!C$13</f>
        <v>3.4483441421796345E-4</v>
      </c>
      <c r="D30" s="65">
        <f>'Población %'!D75*'Insumo 4'!D$13</f>
        <v>2.7348626739926523E-3</v>
      </c>
      <c r="E30" s="65">
        <f>'Población %'!E75*'Insumo 4'!E$13</f>
        <v>1.1876092885723421E-2</v>
      </c>
      <c r="F30" s="65">
        <f>'Población %'!F75*'Insumo 4'!F$13</f>
        <v>4.8721207085315424E-2</v>
      </c>
      <c r="G30" s="65">
        <f>'Población %'!G75*'Insumo 4'!G$13</f>
        <v>9.9483850461671908E-2</v>
      </c>
      <c r="H30" s="65">
        <f>'Población %'!H75*'Insumo 4'!H$13</f>
        <v>0.14011910650975393</v>
      </c>
      <c r="I30" s="65">
        <f>'Población %'!I75*'Insumo 4'!I$13</f>
        <v>0.17371497586626086</v>
      </c>
      <c r="J30" s="65">
        <f>'Población %'!J75*'Insumo 4'!J$13</f>
        <v>0.19012263184129019</v>
      </c>
      <c r="K30" s="65">
        <f>'Población %'!K75*'Insumo 4'!K$13</f>
        <v>0.1921757627646376</v>
      </c>
      <c r="L30" s="65">
        <f>'Población %'!L75*'Insumo 4'!L$13</f>
        <v>0.19427996788389837</v>
      </c>
      <c r="M30" s="65">
        <f>'Población %'!M75*'Insumo 4'!M$13</f>
        <v>0.19531779117661371</v>
      </c>
      <c r="N30" s="65">
        <f>'Población %'!N75*'Insumo 4'!N$13</f>
        <v>0.19367480824738539</v>
      </c>
      <c r="O30" s="65">
        <f>'Población %'!O75*'Insumo 4'!O$13</f>
        <v>0.19481830555837609</v>
      </c>
      <c r="P30" s="65">
        <f>'Población %'!P75*'Insumo 4'!P$13</f>
        <v>0.19308022172388248</v>
      </c>
      <c r="Q30" s="65">
        <f>'Población %'!Q75*'Insumo 4'!Q$13</f>
        <v>0.18813422700250804</v>
      </c>
      <c r="R30" s="65">
        <f>'Población %'!R75*'Insumo 4'!R$13</f>
        <v>0.20619086207726042</v>
      </c>
      <c r="S30" s="65">
        <f>'Población %'!S75*'Insumo 4'!S$13</f>
        <v>0.20744331042898989</v>
      </c>
      <c r="T30" s="65">
        <f>'Población %'!T75*'Insumo 4'!T$13</f>
        <v>0.21426039145402995</v>
      </c>
      <c r="U30" s="65">
        <f>'Población %'!U75*'Insumo 4'!U$13</f>
        <v>0.18537420182216649</v>
      </c>
      <c r="V30" s="65">
        <f>'Población %'!V75*'Insumo 4'!V$13</f>
        <v>0.16377085224835855</v>
      </c>
      <c r="W30" s="65">
        <f>'Población %'!W75*'Insumo 4'!W$13</f>
        <v>0.17232162665331377</v>
      </c>
      <c r="X30" s="65">
        <f>'Población %'!X75*'Insumo 4'!X$13</f>
        <v>0.11620918363974081</v>
      </c>
      <c r="Y30" s="65">
        <f>'Población %'!Y75*'Insumo 4'!Y$13</f>
        <v>9.2814058687644849E-2</v>
      </c>
      <c r="Z30" s="65">
        <f>'Población %'!Z75*'Insumo 4'!Z$13</f>
        <v>7.2518930330849649E-2</v>
      </c>
      <c r="AA30" s="65">
        <f>'Población %'!AA75*'Insumo 4'!AA$13</f>
        <v>6.8438580951306699E-2</v>
      </c>
      <c r="AB30" s="65">
        <f>'Población %'!AB75*'Insumo 4'!AB$13</f>
        <v>4.5953474317051719E-2</v>
      </c>
      <c r="AC30" s="65">
        <f>'Población %'!AC75*'Insumo 4'!AC$13</f>
        <v>3.2494891308506503E-2</v>
      </c>
      <c r="AD30" s="65">
        <f>'Población %'!AD75*'Insumo 4'!AD$13</f>
        <v>2.2432950919516765E-2</v>
      </c>
      <c r="AE30" s="65">
        <f>'Población %'!AE75*'Insumo 4'!AE$13</f>
        <v>3.005321267556732E-2</v>
      </c>
      <c r="AF30" s="65">
        <f>'Población %'!AF75*'Insumo 4'!AF$13</f>
        <v>1.0905609510743763E-2</v>
      </c>
      <c r="AG30" s="65">
        <f>'Población %'!AG75*'Insumo 4'!AG$13</f>
        <v>1.7824218699796668E-2</v>
      </c>
      <c r="AH30" s="65">
        <f>'Población %'!AH75*'Insumo 4'!AH$13</f>
        <v>5.1245018543438275E-3</v>
      </c>
      <c r="AI30" s="65">
        <f>'Población %'!AI75*'Insumo 4'!AI$13</f>
        <v>7.2176146320980837E-3</v>
      </c>
      <c r="AJ30" s="65">
        <f>'Población %'!AJ75*'Insumo 4'!AJ$13</f>
        <v>4.9196282802538901E-3</v>
      </c>
      <c r="AK30" s="65">
        <f>'Población %'!AK75*'Insumo 4'!AK$13</f>
        <v>7.3638493884417896E-3</v>
      </c>
      <c r="AL30" s="65">
        <f>'Población %'!AL75*'Insumo 4'!AL$13</f>
        <v>1.8505975847124573E-2</v>
      </c>
      <c r="AM30" s="65">
        <f>'Población %'!AM75*'Insumo 4'!AM$13</f>
        <v>5.2357474027970932E-3</v>
      </c>
      <c r="AN30" s="65">
        <f>'Población %'!AN75*'Insumo 4'!AN$13</f>
        <v>3.1935828768332843E-3</v>
      </c>
      <c r="AO30" s="65">
        <f>'Población %'!AO75*'Insumo 4'!AO$13</f>
        <v>4.4011267061413433E-3</v>
      </c>
      <c r="AP30" s="65">
        <f>'Población %'!AP75*'Insumo 4'!AP$13</f>
        <v>5.9796683493010426E-3</v>
      </c>
      <c r="AQ30" s="65">
        <f>'Población %'!AQ75*'Insumo 4'!AQ$13</f>
        <v>3.547835047614942E-3</v>
      </c>
      <c r="AR30" s="65">
        <f>'Población %'!AR75*'Insumo 4'!AR$13</f>
        <v>3.1770160731294269E-3</v>
      </c>
      <c r="AS30" s="65">
        <f>'Población %'!AS75*'Insumo 4'!AS$13</f>
        <v>3.9042680368478878E-3</v>
      </c>
      <c r="AT30" s="65">
        <f>'Población %'!AT75*'Insumo 4'!AT$13</f>
        <v>2.6126876868981445E-3</v>
      </c>
      <c r="AU30" s="65">
        <f>'Población %'!AU75*'Insumo 4'!AU$13</f>
        <v>2.6316772307266728E-3</v>
      </c>
      <c r="AV30" s="65">
        <f>'Población %'!AV75*'Insumo 4'!AV$13</f>
        <v>2.4082359817640861E-3</v>
      </c>
      <c r="AW30" s="65">
        <f>'Población %'!AW75*'Insumo 4'!AW$13</f>
        <v>2.3003305393425877E-3</v>
      </c>
      <c r="AX30" s="65">
        <f>'Población %'!AX75*'Insumo 4'!AX$13</f>
        <v>2.4475653089010181E-3</v>
      </c>
      <c r="AY30" s="65">
        <f>'Población %'!AY75*'Insumo 4'!AY$13</f>
        <v>2.2569430335190859E-3</v>
      </c>
      <c r="AZ30" s="65">
        <f>'Población %'!AZ75*'Insumo 4'!AZ$13</f>
        <v>2.2882972484551691E-3</v>
      </c>
      <c r="BA30" s="65">
        <f>'Población %'!BA75*'Insumo 4'!BA$13</f>
        <v>2.1568833150292536E-3</v>
      </c>
      <c r="BB30" s="65">
        <f>'Población %'!BB75*'Insumo 4'!BB$13</f>
        <v>2.0279411769046811E-3</v>
      </c>
      <c r="BC30" s="65">
        <f>'Población %'!BC75*'Insumo 4'!BC$13</f>
        <v>1.8891231271819038E-3</v>
      </c>
      <c r="BD30" s="65">
        <f>'Población %'!BD75*'Insumo 4'!BD$13</f>
        <v>1.685305725732274E-3</v>
      </c>
      <c r="BE30" s="65">
        <f>'Población %'!BE75*'Insumo 4'!BE$13</f>
        <v>1.7131816932913755E-3</v>
      </c>
      <c r="BF30" s="65">
        <f>'Población %'!BF75*'Insumo 4'!BF$13</f>
        <v>1.4738082566978078E-3</v>
      </c>
      <c r="BG30" s="65">
        <f>'Población %'!BG75*'Insumo 4'!BG$13</f>
        <v>1.5466703142816879E-3</v>
      </c>
      <c r="BH30" s="65">
        <f>'Población %'!BH75*'Insumo 4'!BH$13</f>
        <v>1.4449203899275747E-3</v>
      </c>
      <c r="BI30" s="65">
        <f>'Población %'!BI75*'Insumo 4'!BI$13</f>
        <v>1.37415787914931E-3</v>
      </c>
      <c r="BJ30" s="65">
        <f>'Población %'!BJ75*'Insumo 4'!BJ$13</f>
        <v>1.4588860811632625E-3</v>
      </c>
      <c r="BK30" s="65">
        <f>'Población %'!BK75*'Insumo 4'!BK$13</f>
        <v>1.3367502424249927E-3</v>
      </c>
      <c r="BL30" s="65">
        <f>'Población %'!BL75*'Insumo 4'!BL$13</f>
        <v>1.1956764877873926E-3</v>
      </c>
      <c r="BM30" s="65">
        <f>'Población %'!BM75*'Insumo 4'!BM$13</f>
        <v>9.7116097304043045E-4</v>
      </c>
      <c r="BN30" s="65">
        <f>'Población %'!BN75*'Insumo 4'!BN$13</f>
        <v>1.1744357552947956E-3</v>
      </c>
      <c r="BO30" s="65">
        <f>'Población %'!BO75*'Insumo 4'!BO$13</f>
        <v>8.2354181577065806E-4</v>
      </c>
      <c r="BP30" s="65">
        <f>'Población %'!BP75*'Insumo 4'!BP$13</f>
        <v>7.5163111387736793E-4</v>
      </c>
      <c r="BQ30" s="65">
        <f>'Población %'!BQ75*'Insumo 4'!BQ$13</f>
        <v>7.1568737137570353E-4</v>
      </c>
      <c r="BR30" s="65">
        <f>'Población %'!BR75*'Insumo 4'!BR$13</f>
        <v>5.634432092801588E-4</v>
      </c>
      <c r="BS30" s="65">
        <f>'Población %'!BS75*'Insumo 4'!BS$13</f>
        <v>5.3968378422913476E-4</v>
      </c>
      <c r="BT30" s="65">
        <f>'Población %'!BT75*'Insumo 4'!BT$13</f>
        <v>5.7629634504330731E-4</v>
      </c>
      <c r="BU30" s="65">
        <f>'Población %'!BU75*'Insumo 4'!BU$13</f>
        <v>5.3633711586204978E-4</v>
      </c>
      <c r="BV30" s="65">
        <f>'Población %'!BV75*'Insumo 4'!BV$13</f>
        <v>4.3033162003507303E-4</v>
      </c>
      <c r="BW30" s="65">
        <f>'Población %'!BW75*'Insumo 4'!BW$13</f>
        <v>4.1710277209157875E-4</v>
      </c>
      <c r="BX30" s="65">
        <f>'Población %'!BX75*'Insumo 4'!BX$13</f>
        <v>3.6963907526457452E-4</v>
      </c>
      <c r="BY30" s="65">
        <f>'Población %'!BY75*'Insumo 4'!BY$13</f>
        <v>3.9160004353834462E-4</v>
      </c>
      <c r="BZ30" s="65">
        <f>'Población %'!BZ75*'Insumo 4'!BZ$13</f>
        <v>2.2157648338700994E-4</v>
      </c>
      <c r="CA30" s="65">
        <f>'Población %'!CA75*'Insumo 4'!CA$13</f>
        <v>2.727406042238186E-4</v>
      </c>
      <c r="CB30" s="65">
        <f>'Población %'!CB75*'Insumo 4'!CB$13</f>
        <v>2.7807748784724589E-4</v>
      </c>
      <c r="CC30" s="65">
        <f>'Población %'!CC75*'Insumo 4'!CC$13</f>
        <v>1.6058346107635692E-4</v>
      </c>
      <c r="CD30" s="65">
        <f>'Población %'!CD75*'Insumo 4'!CD$13</f>
        <v>1.2852427597040609E-4</v>
      </c>
      <c r="CE30" s="65">
        <f>'Población %'!CE75*'Insumo 4'!CE$13</f>
        <v>1.1561461513991193E-4</v>
      </c>
      <c r="CF30" s="65">
        <f>'Población %'!CF75*'Insumo 4'!CF$13</f>
        <v>6.929903126296375E-5</v>
      </c>
      <c r="CG30" s="65">
        <f>'Población %'!CG75*'Insumo 4'!CG$13</f>
        <v>8.0423248028181271E-5</v>
      </c>
      <c r="CH30" s="65">
        <f>'Población %'!CH75*'Insumo 4'!CH$13</f>
        <v>6.0720479609320969E-5</v>
      </c>
      <c r="CI30" s="65">
        <f>'Población %'!CI75*'Insumo 4'!CI$13</f>
        <v>5.3378718048816034E-5</v>
      </c>
      <c r="CJ30" s="65">
        <f>'Población %'!CJ75*'Insumo 4'!CJ$13</f>
        <v>5.5359460653842386E-5</v>
      </c>
      <c r="CK30" s="65">
        <f>'Población %'!CK75*'Insumo 4'!CK$13</f>
        <v>5.6151446439737336E-5</v>
      </c>
      <c r="CL30" s="65">
        <f>'Población %'!CL75*'Insumo 4'!CL$13</f>
        <v>4.5282327963033261E-5</v>
      </c>
      <c r="CM30" s="65">
        <f>'Población %'!CM75*'Insumo 4'!CM$13</f>
        <v>9.8809853191827564E-6</v>
      </c>
      <c r="CN30" s="65">
        <f>'Población %'!CN75*'Insumo 4'!CN$13</f>
        <v>3.7749975986564783E-6</v>
      </c>
      <c r="CP30" s="71">
        <f t="shared" si="0"/>
        <v>3.7962971366517482</v>
      </c>
    </row>
    <row r="31" spans="1:94">
      <c r="A31">
        <f>'Población %'!A76</f>
        <v>2015</v>
      </c>
      <c r="B31" s="65">
        <f>'Población %'!B76*'Insumo 4'!B$13</f>
        <v>0</v>
      </c>
      <c r="C31" s="65">
        <f>'Población %'!C76*'Insumo 4'!C$13</f>
        <v>3.409170404528186E-4</v>
      </c>
      <c r="D31" s="65">
        <f>'Población %'!D76*'Insumo 4'!D$13</f>
        <v>2.7169459763772075E-3</v>
      </c>
      <c r="E31" s="65">
        <f>'Población %'!E76*'Insumo 4'!E$13</f>
        <v>1.1824634363112119E-2</v>
      </c>
      <c r="F31" s="65">
        <f>'Población %'!F76*'Insumo 4'!F$13</f>
        <v>4.7615070856875198E-2</v>
      </c>
      <c r="G31" s="65">
        <f>'Población %'!G76*'Insumo 4'!G$13</f>
        <v>9.7961950365896458E-2</v>
      </c>
      <c r="H31" s="65">
        <f>'Población %'!H76*'Insumo 4'!H$13</f>
        <v>0.13857366235812846</v>
      </c>
      <c r="I31" s="65">
        <f>'Población %'!I76*'Insumo 4'!I$13</f>
        <v>0.17206131250624535</v>
      </c>
      <c r="J31" s="65">
        <f>'Población %'!J76*'Insumo 4'!J$13</f>
        <v>0.18817192972648525</v>
      </c>
      <c r="K31" s="65">
        <f>'Población %'!K76*'Insumo 4'!K$13</f>
        <v>0.19002568077600948</v>
      </c>
      <c r="L31" s="65">
        <f>'Población %'!L76*'Insumo 4'!L$13</f>
        <v>0.19190137435232818</v>
      </c>
      <c r="M31" s="65">
        <f>'Población %'!M76*'Insumo 4'!M$13</f>
        <v>0.19090604790461216</v>
      </c>
      <c r="N31" s="65">
        <f>'Población %'!N76*'Insumo 4'!N$13</f>
        <v>0.18696936185965088</v>
      </c>
      <c r="O31" s="65">
        <f>'Población %'!O76*'Insumo 4'!O$13</f>
        <v>0.18710664282389305</v>
      </c>
      <c r="P31" s="65">
        <f>'Población %'!P76*'Insumo 4'!P$13</f>
        <v>0.18598912905955647</v>
      </c>
      <c r="Q31" s="65">
        <f>'Población %'!Q76*'Insumo 4'!Q$13</f>
        <v>0.18122316704113356</v>
      </c>
      <c r="R31" s="65">
        <f>'Población %'!R76*'Insumo 4'!R$13</f>
        <v>0.20068689408822349</v>
      </c>
      <c r="S31" s="65">
        <f>'Población %'!S76*'Insumo 4'!S$13</f>
        <v>0.20514775535482108</v>
      </c>
      <c r="T31" s="65">
        <f>'Población %'!T76*'Insumo 4'!T$13</f>
        <v>0.21432491391419808</v>
      </c>
      <c r="U31" s="65">
        <f>'Población %'!U76*'Insumo 4'!U$13</f>
        <v>0.18536885578726645</v>
      </c>
      <c r="V31" s="65">
        <f>'Población %'!V76*'Insumo 4'!V$13</f>
        <v>0.16385668756887029</v>
      </c>
      <c r="W31" s="65">
        <f>'Población %'!W76*'Insumo 4'!W$13</f>
        <v>0.17358765529167597</v>
      </c>
      <c r="X31" s="65">
        <f>'Población %'!X76*'Insumo 4'!X$13</f>
        <v>0.11810436119897245</v>
      </c>
      <c r="Y31" s="65">
        <f>'Población %'!Y76*'Insumo 4'!Y$13</f>
        <v>9.4965047818859949E-2</v>
      </c>
      <c r="Z31" s="65">
        <f>'Población %'!Z76*'Insumo 4'!Z$13</f>
        <v>7.4408768365077121E-2</v>
      </c>
      <c r="AA31" s="65">
        <f>'Población %'!AA76*'Insumo 4'!AA$13</f>
        <v>7.0518965224942984E-2</v>
      </c>
      <c r="AB31" s="65">
        <f>'Población %'!AB76*'Insumo 4'!AB$13</f>
        <v>4.7146419130309418E-2</v>
      </c>
      <c r="AC31" s="65">
        <f>'Población %'!AC76*'Insumo 4'!AC$13</f>
        <v>3.3000988420779621E-2</v>
      </c>
      <c r="AD31" s="65">
        <f>'Población %'!AD76*'Insumo 4'!AD$13</f>
        <v>2.2611574191461262E-2</v>
      </c>
      <c r="AE31" s="65">
        <f>'Población %'!AE76*'Insumo 4'!AE$13</f>
        <v>3.0362133693789411E-2</v>
      </c>
      <c r="AF31" s="65">
        <f>'Población %'!AF76*'Insumo 4'!AF$13</f>
        <v>1.1035293551473608E-2</v>
      </c>
      <c r="AG31" s="65">
        <f>'Población %'!AG76*'Insumo 4'!AG$13</f>
        <v>1.7933097011666298E-2</v>
      </c>
      <c r="AH31" s="65">
        <f>'Población %'!AH76*'Insumo 4'!AH$13</f>
        <v>5.112356687681667E-3</v>
      </c>
      <c r="AI31" s="65">
        <f>'Población %'!AI76*'Insumo 4'!AI$13</f>
        <v>7.1600946941651157E-3</v>
      </c>
      <c r="AJ31" s="65">
        <f>'Población %'!AJ76*'Insumo 4'!AJ$13</f>
        <v>4.8787311900232019E-3</v>
      </c>
      <c r="AK31" s="65">
        <f>'Población %'!AK76*'Insumo 4'!AK$13</f>
        <v>7.290817024916272E-3</v>
      </c>
      <c r="AL31" s="65">
        <f>'Población %'!AL76*'Insumo 4'!AL$13</f>
        <v>1.8404243227020788E-2</v>
      </c>
      <c r="AM31" s="65">
        <f>'Población %'!AM76*'Insumo 4'!AM$13</f>
        <v>5.2485207950742135E-3</v>
      </c>
      <c r="AN31" s="65">
        <f>'Población %'!AN76*'Insumo 4'!AN$13</f>
        <v>3.218236687771308E-3</v>
      </c>
      <c r="AO31" s="65">
        <f>'Población %'!AO76*'Insumo 4'!AO$13</f>
        <v>4.4289746054499363E-3</v>
      </c>
      <c r="AP31" s="65">
        <f>'Población %'!AP76*'Insumo 4'!AP$13</f>
        <v>6.0158190618256205E-3</v>
      </c>
      <c r="AQ31" s="65">
        <f>'Población %'!AQ76*'Insumo 4'!AQ$13</f>
        <v>3.5716733138568546E-3</v>
      </c>
      <c r="AR31" s="65">
        <f>'Población %'!AR76*'Insumo 4'!AR$13</f>
        <v>3.1998534837826796E-3</v>
      </c>
      <c r="AS31" s="65">
        <f>'Población %'!AS76*'Insumo 4'!AS$13</f>
        <v>3.9344763127900032E-3</v>
      </c>
      <c r="AT31" s="65">
        <f>'Población %'!AT76*'Insumo 4'!AT$13</f>
        <v>2.6356452630465405E-3</v>
      </c>
      <c r="AU31" s="65">
        <f>'Población %'!AU76*'Insumo 4'!AU$13</f>
        <v>2.658008147516103E-3</v>
      </c>
      <c r="AV31" s="65">
        <f>'Población %'!AV76*'Insumo 4'!AV$13</f>
        <v>2.4305111588876246E-3</v>
      </c>
      <c r="AW31" s="65">
        <f>'Población %'!AW76*'Insumo 4'!AW$13</f>
        <v>2.3177089514454467E-3</v>
      </c>
      <c r="AX31" s="65">
        <f>'Población %'!AX76*'Insumo 4'!AX$13</f>
        <v>2.4641563101569937E-3</v>
      </c>
      <c r="AY31" s="65">
        <f>'Población %'!AY76*'Insumo 4'!AY$13</f>
        <v>2.2738827059322658E-3</v>
      </c>
      <c r="AZ31" s="65">
        <f>'Población %'!AZ76*'Insumo 4'!AZ$13</f>
        <v>2.305336947220175E-3</v>
      </c>
      <c r="BA31" s="65">
        <f>'Población %'!BA76*'Insumo 4'!BA$13</f>
        <v>2.1794843793023341E-3</v>
      </c>
      <c r="BB31" s="65">
        <f>'Población %'!BB76*'Insumo 4'!BB$13</f>
        <v>2.0588993605086519E-3</v>
      </c>
      <c r="BC31" s="65">
        <f>'Población %'!BC76*'Insumo 4'!BC$13</f>
        <v>1.9241700835608336E-3</v>
      </c>
      <c r="BD31" s="65">
        <f>'Población %'!BD76*'Insumo 4'!BD$13</f>
        <v>1.7174575192073316E-3</v>
      </c>
      <c r="BE31" s="65">
        <f>'Población %'!BE76*'Insumo 4'!BE$13</f>
        <v>1.7492088835422128E-3</v>
      </c>
      <c r="BF31" s="65">
        <f>'Población %'!BF76*'Insumo 4'!BF$13</f>
        <v>1.499392215125949E-3</v>
      </c>
      <c r="BG31" s="65">
        <f>'Población %'!BG76*'Insumo 4'!BG$13</f>
        <v>1.5626088743785824E-3</v>
      </c>
      <c r="BH31" s="65">
        <f>'Población %'!BH76*'Insumo 4'!BH$13</f>
        <v>1.4534206410301851E-3</v>
      </c>
      <c r="BI31" s="65">
        <f>'Población %'!BI76*'Insumo 4'!BI$13</f>
        <v>1.3832114232406004E-3</v>
      </c>
      <c r="BJ31" s="65">
        <f>'Población %'!BJ76*'Insumo 4'!BJ$13</f>
        <v>1.4660196684969562E-3</v>
      </c>
      <c r="BK31" s="65">
        <f>'Población %'!BK76*'Insumo 4'!BK$13</f>
        <v>1.3529066229569103E-3</v>
      </c>
      <c r="BL31" s="65">
        <f>'Población %'!BL76*'Insumo 4'!BL$13</f>
        <v>1.2255810113410367E-3</v>
      </c>
      <c r="BM31" s="65">
        <f>'Población %'!BM76*'Insumo 4'!BM$13</f>
        <v>1.0043650497831445E-3</v>
      </c>
      <c r="BN31" s="65">
        <f>'Población %'!BN76*'Insumo 4'!BN$13</f>
        <v>1.2144946247032314E-3</v>
      </c>
      <c r="BO31" s="65">
        <f>'Población %'!BO76*'Insumo 4'!BO$13</f>
        <v>8.5421440174642883E-4</v>
      </c>
      <c r="BP31" s="65">
        <f>'Población %'!BP76*'Insumo 4'!BP$13</f>
        <v>7.7360266022551767E-4</v>
      </c>
      <c r="BQ31" s="65">
        <f>'Población %'!BQ76*'Insumo 4'!BQ$13</f>
        <v>7.2518855571988448E-4</v>
      </c>
      <c r="BR31" s="65">
        <f>'Población %'!BR76*'Insumo 4'!BR$13</f>
        <v>5.6462244159108399E-4</v>
      </c>
      <c r="BS31" s="65">
        <f>'Población %'!BS76*'Insumo 4'!BS$13</f>
        <v>5.4177628789680069E-4</v>
      </c>
      <c r="BT31" s="65">
        <f>'Población %'!BT76*'Insumo 4'!BT$13</f>
        <v>5.7824480899895442E-4</v>
      </c>
      <c r="BU31" s="65">
        <f>'Población %'!BU76*'Insumo 4'!BU$13</f>
        <v>5.3892634881894639E-4</v>
      </c>
      <c r="BV31" s="65">
        <f>'Población %'!BV76*'Insumo 4'!BV$13</f>
        <v>4.3426490239164287E-4</v>
      </c>
      <c r="BW31" s="65">
        <f>'Población %'!BW76*'Insumo 4'!BW$13</f>
        <v>4.2224030469905412E-4</v>
      </c>
      <c r="BX31" s="65">
        <f>'Población %'!BX76*'Insumo 4'!BX$13</f>
        <v>3.7355671568230973E-4</v>
      </c>
      <c r="BY31" s="65">
        <f>'Población %'!BY76*'Insumo 4'!BY$13</f>
        <v>3.9508851736630901E-4</v>
      </c>
      <c r="BZ31" s="65">
        <f>'Población %'!BZ76*'Insumo 4'!BZ$13</f>
        <v>2.2489032127382555E-4</v>
      </c>
      <c r="CA31" s="65">
        <f>'Población %'!CA76*'Insumo 4'!CA$13</f>
        <v>2.7959109388832749E-4</v>
      </c>
      <c r="CB31" s="65">
        <f>'Población %'!CB76*'Insumo 4'!CB$13</f>
        <v>2.8728132071684708E-4</v>
      </c>
      <c r="CC31" s="65">
        <f>'Población %'!CC76*'Insumo 4'!CC$13</f>
        <v>1.6592166813631494E-4</v>
      </c>
      <c r="CD31" s="65">
        <f>'Población %'!CD76*'Insumo 4'!CD$13</f>
        <v>1.3292466344825109E-4</v>
      </c>
      <c r="CE31" s="65">
        <f>'Población %'!CE76*'Insumo 4'!CE$13</f>
        <v>1.1994641231079894E-4</v>
      </c>
      <c r="CF31" s="65">
        <f>'Población %'!CF76*'Insumo 4'!CF$13</f>
        <v>7.2180850806426061E-5</v>
      </c>
      <c r="CG31" s="65">
        <f>'Población %'!CG76*'Insumo 4'!CG$13</f>
        <v>8.4138318454680919E-5</v>
      </c>
      <c r="CH31" s="65">
        <f>'Población %'!CH76*'Insumo 4'!CH$13</f>
        <v>6.3917198498266047E-5</v>
      </c>
      <c r="CI31" s="65">
        <f>'Población %'!CI76*'Insumo 4'!CI$13</f>
        <v>5.6706910333894552E-5</v>
      </c>
      <c r="CJ31" s="65">
        <f>'Población %'!CJ76*'Insumo 4'!CJ$13</f>
        <v>5.8402906461364073E-5</v>
      </c>
      <c r="CK31" s="65">
        <f>'Población %'!CK76*'Insumo 4'!CK$13</f>
        <v>5.7866366821276883E-5</v>
      </c>
      <c r="CL31" s="65">
        <f>'Población %'!CL76*'Insumo 4'!CL$13</f>
        <v>4.5685494818498933E-5</v>
      </c>
      <c r="CM31" s="65">
        <f>'Población %'!CM76*'Insumo 4'!CM$13</f>
        <v>1.0213523280099839E-5</v>
      </c>
      <c r="CN31" s="65">
        <f>'Población %'!CN76*'Insumo 4'!CN$13</f>
        <v>3.741526533144603E-6</v>
      </c>
      <c r="CP31" s="71">
        <f t="shared" si="0"/>
        <v>3.7556526390698042</v>
      </c>
    </row>
    <row r="32" spans="1:94">
      <c r="A32">
        <f>'Población %'!A77</f>
        <v>2016</v>
      </c>
      <c r="B32" s="65">
        <f>'Población %'!B77*'Insumo 4'!B$13</f>
        <v>0</v>
      </c>
      <c r="C32" s="65">
        <f>'Población %'!C77*'Insumo 4'!C$13</f>
        <v>3.3741460269255045E-4</v>
      </c>
      <c r="D32" s="65">
        <f>'Población %'!D77*'Insumo 4'!D$13</f>
        <v>2.6875741382773794E-3</v>
      </c>
      <c r="E32" s="65">
        <f>'Población %'!E77*'Insumo 4'!E$13</f>
        <v>1.169069863516028E-2</v>
      </c>
      <c r="F32" s="65">
        <f>'Población %'!F77*'Insumo 4'!F$13</f>
        <v>4.7048982855712108E-2</v>
      </c>
      <c r="G32" s="65">
        <f>'Población %'!G77*'Insumo 4'!G$13</f>
        <v>9.6733008203655726E-2</v>
      </c>
      <c r="H32" s="65">
        <f>'Población %'!H77*'Insumo 4'!H$13</f>
        <v>0.13673408973344151</v>
      </c>
      <c r="I32" s="65">
        <f>'Población %'!I77*'Insumo 4'!I$13</f>
        <v>0.16965549513260353</v>
      </c>
      <c r="J32" s="65">
        <f>'Población %'!J77*'Insumo 4'!J$13</f>
        <v>0.18529320821245826</v>
      </c>
      <c r="K32" s="65">
        <f>'Población %'!K77*'Insumo 4'!K$13</f>
        <v>0.18669933575614589</v>
      </c>
      <c r="L32" s="65">
        <f>'Población %'!L77*'Insumo 4'!L$13</f>
        <v>0.18838101330608947</v>
      </c>
      <c r="M32" s="65">
        <f>'Población %'!M77*'Insumo 4'!M$13</f>
        <v>0.18760736266617792</v>
      </c>
      <c r="N32" s="65">
        <f>'Población %'!N77*'Insumo 4'!N$13</f>
        <v>0.18209809084797451</v>
      </c>
      <c r="O32" s="65">
        <f>'Población %'!O77*'Insumo 4'!O$13</f>
        <v>0.17997421795374061</v>
      </c>
      <c r="P32" s="65">
        <f>'Población %'!P77*'Insumo 4'!P$13</f>
        <v>0.1778461815864929</v>
      </c>
      <c r="Q32" s="65">
        <f>'Población %'!Q77*'Insumo 4'!Q$13</f>
        <v>0.17387546632350567</v>
      </c>
      <c r="R32" s="65">
        <f>'Población %'!R77*'Insumo 4'!R$13</f>
        <v>0.19271068434959546</v>
      </c>
      <c r="S32" s="65">
        <f>'Población %'!S77*'Insumo 4'!S$13</f>
        <v>0.19920511947267666</v>
      </c>
      <c r="T32" s="65">
        <f>'Población %'!T77*'Insumo 4'!T$13</f>
        <v>0.21161754486516071</v>
      </c>
      <c r="U32" s="65">
        <f>'Población %'!U77*'Insumo 4'!U$13</f>
        <v>0.18527880961536844</v>
      </c>
      <c r="V32" s="65">
        <f>'Población %'!V77*'Insumo 4'!V$13</f>
        <v>0.16386836509042879</v>
      </c>
      <c r="W32" s="65">
        <f>'Población %'!W77*'Insumo 4'!W$13</f>
        <v>0.1738634748800427</v>
      </c>
      <c r="X32" s="65">
        <f>'Población %'!X77*'Insumo 4'!X$13</f>
        <v>0.11920149822788223</v>
      </c>
      <c r="Y32" s="65">
        <f>'Población %'!Y77*'Insumo 4'!Y$13</f>
        <v>9.6765463954673434E-2</v>
      </c>
      <c r="Z32" s="65">
        <f>'Población %'!Z77*'Insumo 4'!Z$13</f>
        <v>7.6373412717615954E-2</v>
      </c>
      <c r="AA32" s="65">
        <f>'Población %'!AA77*'Insumo 4'!AA$13</f>
        <v>7.2625903058076438E-2</v>
      </c>
      <c r="AB32" s="65">
        <f>'Población %'!AB77*'Insumo 4'!AB$13</f>
        <v>4.8788949576992167E-2</v>
      </c>
      <c r="AC32" s="65">
        <f>'Población %'!AC77*'Insumo 4'!AC$13</f>
        <v>3.4017199107635829E-2</v>
      </c>
      <c r="AD32" s="65">
        <f>'Población %'!AD77*'Insumo 4'!AD$13</f>
        <v>2.3074792073686526E-2</v>
      </c>
      <c r="AE32" s="65">
        <f>'Población %'!AE77*'Insumo 4'!AE$13</f>
        <v>3.0751195072565841E-2</v>
      </c>
      <c r="AF32" s="65">
        <f>'Población %'!AF77*'Insumo 4'!AF$13</f>
        <v>1.1201512761588105E-2</v>
      </c>
      <c r="AG32" s="65">
        <f>'Población %'!AG77*'Insumo 4'!AG$13</f>
        <v>1.8229503071929616E-2</v>
      </c>
      <c r="AH32" s="65">
        <f>'Población %'!AH77*'Insumo 4'!AH$13</f>
        <v>5.1660803206309254E-3</v>
      </c>
      <c r="AI32" s="65">
        <f>'Población %'!AI77*'Insumo 4'!AI$13</f>
        <v>7.1716786621074669E-3</v>
      </c>
      <c r="AJ32" s="65">
        <f>'Población %'!AJ77*'Insumo 4'!AJ$13</f>
        <v>4.8565029344489865E-3</v>
      </c>
      <c r="AK32" s="65">
        <f>'Población %'!AK77*'Insumo 4'!AK$13</f>
        <v>7.2496838810585393E-3</v>
      </c>
      <c r="AL32" s="65">
        <f>'Población %'!AL77*'Insumo 4'!AL$13</f>
        <v>1.8255923586545379E-2</v>
      </c>
      <c r="AM32" s="65">
        <f>'Población %'!AM77*'Insumo 4'!AM$13</f>
        <v>5.2263349899289652E-3</v>
      </c>
      <c r="AN32" s="65">
        <f>'Población %'!AN77*'Insumo 4'!AN$13</f>
        <v>3.2295417478758375E-3</v>
      </c>
      <c r="AO32" s="65">
        <f>'Población %'!AO77*'Insumo 4'!AO$13</f>
        <v>4.4682503162833285E-3</v>
      </c>
      <c r="AP32" s="65">
        <f>'Población %'!AP77*'Insumo 4'!AP$13</f>
        <v>6.0611729546410252E-3</v>
      </c>
      <c r="AQ32" s="65">
        <f>'Población %'!AQ77*'Insumo 4'!AQ$13</f>
        <v>3.5979262732116039E-3</v>
      </c>
      <c r="AR32" s="65">
        <f>'Población %'!AR77*'Insumo 4'!AR$13</f>
        <v>3.2256117982173062E-3</v>
      </c>
      <c r="AS32" s="65">
        <f>'Población %'!AS77*'Insumo 4'!AS$13</f>
        <v>3.9678090178742829E-3</v>
      </c>
      <c r="AT32" s="65">
        <f>'Población %'!AT77*'Insumo 4'!AT$13</f>
        <v>2.6592148483993308E-3</v>
      </c>
      <c r="AU32" s="65">
        <f>'Población %'!AU77*'Insumo 4'!AU$13</f>
        <v>2.6846041127524755E-3</v>
      </c>
      <c r="AV32" s="65">
        <f>'Población %'!AV77*'Insumo 4'!AV$13</f>
        <v>2.4578699818431984E-3</v>
      </c>
      <c r="AW32" s="65">
        <f>'Población %'!AW77*'Insumo 4'!AW$13</f>
        <v>2.3420290742195609E-3</v>
      </c>
      <c r="AX32" s="65">
        <f>'Población %'!AX77*'Insumo 4'!AX$13</f>
        <v>2.4855061027948891E-3</v>
      </c>
      <c r="AY32" s="65">
        <f>'Población %'!AY77*'Insumo 4'!AY$13</f>
        <v>2.2912989140015227E-3</v>
      </c>
      <c r="AZ32" s="65">
        <f>'Población %'!AZ77*'Insumo 4'!AZ$13</f>
        <v>2.3240824953534816E-3</v>
      </c>
      <c r="BA32" s="65">
        <f>'Población %'!BA77*'Insumo 4'!BA$13</f>
        <v>2.1964354358337264E-3</v>
      </c>
      <c r="BB32" s="65">
        <f>'Población %'!BB77*'Insumo 4'!BB$13</f>
        <v>2.0806686209187569E-3</v>
      </c>
      <c r="BC32" s="65">
        <f>'Población %'!BC77*'Insumo 4'!BC$13</f>
        <v>1.9534963994868259E-3</v>
      </c>
      <c r="BD32" s="65">
        <f>'Población %'!BD77*'Insumo 4'!BD$13</f>
        <v>1.7491224664038674E-3</v>
      </c>
      <c r="BE32" s="65">
        <f>'Población %'!BE77*'Insumo 4'!BE$13</f>
        <v>1.7821480037477273E-3</v>
      </c>
      <c r="BF32" s="65">
        <f>'Población %'!BF77*'Insumo 4'!BF$13</f>
        <v>1.530461317876173E-3</v>
      </c>
      <c r="BG32" s="65">
        <f>'Población %'!BG77*'Insumo 4'!BG$13</f>
        <v>1.5890989177063984E-3</v>
      </c>
      <c r="BH32" s="65">
        <f>'Población %'!BH77*'Insumo 4'!BH$13</f>
        <v>1.4675599427954756E-3</v>
      </c>
      <c r="BI32" s="65">
        <f>'Población %'!BI77*'Insumo 4'!BI$13</f>
        <v>1.3903576664212631E-3</v>
      </c>
      <c r="BJ32" s="65">
        <f>'Población %'!BJ77*'Insumo 4'!BJ$13</f>
        <v>1.4742548231870254E-3</v>
      </c>
      <c r="BK32" s="65">
        <f>'Población %'!BK77*'Insumo 4'!BK$13</f>
        <v>1.3579253967033582E-3</v>
      </c>
      <c r="BL32" s="65">
        <f>'Población %'!BL77*'Insumo 4'!BL$13</f>
        <v>1.2387540976086916E-3</v>
      </c>
      <c r="BM32" s="65">
        <f>'Población %'!BM77*'Insumo 4'!BM$13</f>
        <v>1.0280521751171413E-3</v>
      </c>
      <c r="BN32" s="65">
        <f>'Población %'!BN77*'Insumo 4'!BN$13</f>
        <v>1.2544302758316201E-3</v>
      </c>
      <c r="BO32" s="65">
        <f>'Población %'!BO77*'Insumo 4'!BO$13</f>
        <v>8.8241725045845284E-4</v>
      </c>
      <c r="BP32" s="65">
        <f>'Población %'!BP77*'Insumo 4'!BP$13</f>
        <v>8.0176165690018606E-4</v>
      </c>
      <c r="BQ32" s="65">
        <f>'Población %'!BQ77*'Insumo 4'!BQ$13</f>
        <v>7.4585541402267131E-4</v>
      </c>
      <c r="BR32" s="65">
        <f>'Población %'!BR77*'Insumo 4'!BR$13</f>
        <v>5.7158021306393653E-4</v>
      </c>
      <c r="BS32" s="65">
        <f>'Población %'!BS77*'Insumo 4'!BS$13</f>
        <v>5.4212580430474723E-4</v>
      </c>
      <c r="BT32" s="65">
        <f>'Población %'!BT77*'Insumo 4'!BT$13</f>
        <v>5.7932251670447018E-4</v>
      </c>
      <c r="BU32" s="65">
        <f>'Población %'!BU77*'Insumo 4'!BU$13</f>
        <v>5.3938497540687253E-4</v>
      </c>
      <c r="BV32" s="65">
        <f>'Población %'!BV77*'Insumo 4'!BV$13</f>
        <v>4.3511003579135973E-4</v>
      </c>
      <c r="BW32" s="65">
        <f>'Población %'!BW77*'Insumo 4'!BW$13</f>
        <v>4.2473793337037194E-4</v>
      </c>
      <c r="BX32" s="65">
        <f>'Población %'!BX77*'Insumo 4'!BX$13</f>
        <v>3.7667344300115031E-4</v>
      </c>
      <c r="BY32" s="65">
        <f>'Población %'!BY77*'Insumo 4'!BY$13</f>
        <v>3.972458887344503E-4</v>
      </c>
      <c r="BZ32" s="65">
        <f>'Población %'!BZ77*'Insumo 4'!BZ$13</f>
        <v>2.2542819908297296E-4</v>
      </c>
      <c r="CA32" s="65">
        <f>'Población %'!CA77*'Insumo 4'!CA$13</f>
        <v>2.8169411828576657E-4</v>
      </c>
      <c r="CB32" s="65">
        <f>'Población %'!CB77*'Insumo 4'!CB$13</f>
        <v>2.9231161173014339E-4</v>
      </c>
      <c r="CC32" s="65">
        <f>'Población %'!CC77*'Insumo 4'!CC$13</f>
        <v>1.7023930553845617E-4</v>
      </c>
      <c r="CD32" s="65">
        <f>'Población %'!CD77*'Insumo 4'!CD$13</f>
        <v>1.3652385518206776E-4</v>
      </c>
      <c r="CE32" s="65">
        <f>'Población %'!CE77*'Insumo 4'!CE$13</f>
        <v>1.2345329746696424E-4</v>
      </c>
      <c r="CF32" s="65">
        <f>'Población %'!CF77*'Insumo 4'!CF$13</f>
        <v>7.4581783986566309E-5</v>
      </c>
      <c r="CG32" s="65">
        <f>'Población %'!CG77*'Insumo 4'!CG$13</f>
        <v>8.7408758486730211E-5</v>
      </c>
      <c r="CH32" s="65">
        <f>'Población %'!CH77*'Insumo 4'!CH$13</f>
        <v>6.692627516467806E-5</v>
      </c>
      <c r="CI32" s="65">
        <f>'Población %'!CI77*'Insumo 4'!CI$13</f>
        <v>6.0161120177273923E-5</v>
      </c>
      <c r="CJ32" s="65">
        <f>'Población %'!CJ77*'Insumo 4'!CJ$13</f>
        <v>6.2879553069585103E-5</v>
      </c>
      <c r="CK32" s="65">
        <f>'Población %'!CK77*'Insumo 4'!CK$13</f>
        <v>6.2523363371188646E-5</v>
      </c>
      <c r="CL32" s="65">
        <f>'Población %'!CL77*'Insumo 4'!CL$13</f>
        <v>4.9222549468775178E-5</v>
      </c>
      <c r="CM32" s="65">
        <f>'Población %'!CM77*'Insumo 4'!CM$13</f>
        <v>1.0883213085642312E-5</v>
      </c>
      <c r="CN32" s="65">
        <f>'Población %'!CN77*'Insumo 4'!CN$13</f>
        <v>4.1376828166868155E-6</v>
      </c>
      <c r="CP32" s="71">
        <f t="shared" si="0"/>
        <v>3.7040540452205457</v>
      </c>
    </row>
    <row r="33" spans="1:94">
      <c r="A33">
        <f>'Población %'!A78</f>
        <v>2017</v>
      </c>
      <c r="B33" s="65">
        <f>'Población %'!B78*'Insumo 4'!B$13</f>
        <v>0</v>
      </c>
      <c r="C33" s="65">
        <f>'Población %'!C78*'Insumo 4'!C$13</f>
        <v>3.3643661415429645E-4</v>
      </c>
      <c r="D33" s="65">
        <f>'Población %'!D78*'Insumo 4'!D$13</f>
        <v>2.6608557934966661E-3</v>
      </c>
      <c r="E33" s="65">
        <f>'Población %'!E78*'Insumo 4'!E$13</f>
        <v>1.1566039369368033E-2</v>
      </c>
      <c r="F33" s="65">
        <f>'Población %'!F78*'Insumo 4'!F$13</f>
        <v>4.651719320116169E-2</v>
      </c>
      <c r="G33" s="65">
        <f>'Población %'!G78*'Insumo 4'!G$13</f>
        <v>9.5579174203447997E-2</v>
      </c>
      <c r="H33" s="65">
        <f>'Población %'!H78*'Insumo 4'!H$13</f>
        <v>0.13499552007901094</v>
      </c>
      <c r="I33" s="65">
        <f>'Población %'!I78*'Insumo 4'!I$13</f>
        <v>0.16735122085392395</v>
      </c>
      <c r="J33" s="65">
        <f>'Población %'!J78*'Insumo 4'!J$13</f>
        <v>0.18272913794693704</v>
      </c>
      <c r="K33" s="65">
        <f>'Población %'!K78*'Insumo 4'!K$13</f>
        <v>0.1840063363826486</v>
      </c>
      <c r="L33" s="65">
        <f>'Población %'!L78*'Insumo 4'!L$13</f>
        <v>0.18533247638051634</v>
      </c>
      <c r="M33" s="65">
        <f>'Población %'!M78*'Insumo 4'!M$13</f>
        <v>0.1843875142489704</v>
      </c>
      <c r="N33" s="65">
        <f>'Población %'!N78*'Insumo 4'!N$13</f>
        <v>0.17916166518672416</v>
      </c>
      <c r="O33" s="65">
        <f>'Población %'!O78*'Insumo 4'!O$13</f>
        <v>0.1754485934763349</v>
      </c>
      <c r="P33" s="65">
        <f>'Población %'!P78*'Insumo 4'!P$13</f>
        <v>0.17115329714832131</v>
      </c>
      <c r="Q33" s="65">
        <f>'Población %'!Q78*'Insumo 4'!Q$13</f>
        <v>0.16629737492808336</v>
      </c>
      <c r="R33" s="65">
        <f>'Población %'!R78*'Insumo 4'!R$13</f>
        <v>0.18493484270154373</v>
      </c>
      <c r="S33" s="65">
        <f>'Población %'!S78*'Insumo 4'!S$13</f>
        <v>0.19131519418753101</v>
      </c>
      <c r="T33" s="65">
        <f>'Población %'!T78*'Insumo 4'!T$13</f>
        <v>0.20549253669297879</v>
      </c>
      <c r="U33" s="65">
        <f>'Población %'!U78*'Insumo 4'!U$13</f>
        <v>0.18292599304472418</v>
      </c>
      <c r="V33" s="65">
        <f>'Población %'!V78*'Insumo 4'!V$13</f>
        <v>0.16376382580889956</v>
      </c>
      <c r="W33" s="65">
        <f>'Población %'!W78*'Insumo 4'!W$13</f>
        <v>0.17383982251740901</v>
      </c>
      <c r="X33" s="65">
        <f>'Población %'!X78*'Insumo 4'!X$13</f>
        <v>0.11935986709419126</v>
      </c>
      <c r="Y33" s="65">
        <f>'Población %'!Y78*'Insumo 4'!Y$13</f>
        <v>9.7634442809065886E-2</v>
      </c>
      <c r="Z33" s="65">
        <f>'Población %'!Z78*'Insumo 4'!Z$13</f>
        <v>7.7794861740112728E-2</v>
      </c>
      <c r="AA33" s="65">
        <f>'Población %'!AA78*'Insumo 4'!AA$13</f>
        <v>7.4514493890147124E-2</v>
      </c>
      <c r="AB33" s="65">
        <f>'Población %'!AB78*'Insumo 4'!AB$13</f>
        <v>5.0224838537068661E-2</v>
      </c>
      <c r="AC33" s="65">
        <f>'Población %'!AC78*'Insumo 4'!AC$13</f>
        <v>3.5185645988928288E-2</v>
      </c>
      <c r="AD33" s="65">
        <f>'Población %'!AD78*'Insumo 4'!AD$13</f>
        <v>2.3772585064417172E-2</v>
      </c>
      <c r="AE33" s="65">
        <f>'Población %'!AE78*'Insumo 4'!AE$13</f>
        <v>3.1362484130980674E-2</v>
      </c>
      <c r="AF33" s="65">
        <f>'Población %'!AF78*'Insumo 4'!AF$13</f>
        <v>1.1337713304004427E-2</v>
      </c>
      <c r="AG33" s="65">
        <f>'Población %'!AG78*'Insumo 4'!AG$13</f>
        <v>1.849184418465968E-2</v>
      </c>
      <c r="AH33" s="65">
        <f>'Población %'!AH78*'Insumo 4'!AH$13</f>
        <v>5.2479018213863271E-3</v>
      </c>
      <c r="AI33" s="65">
        <f>'Población %'!AI78*'Insumo 4'!AI$13</f>
        <v>7.2428773679358962E-3</v>
      </c>
      <c r="AJ33" s="65">
        <f>'Población %'!AJ78*'Insumo 4'!AJ$13</f>
        <v>4.8626073579544505E-3</v>
      </c>
      <c r="AK33" s="65">
        <f>'Población %'!AK78*'Insumo 4'!AK$13</f>
        <v>7.2149623608793387E-3</v>
      </c>
      <c r="AL33" s="65">
        <f>'Población %'!AL78*'Insumo 4'!AL$13</f>
        <v>1.8148673911847029E-2</v>
      </c>
      <c r="AM33" s="65">
        <f>'Población %'!AM78*'Insumo 4'!AM$13</f>
        <v>5.1831885978089855E-3</v>
      </c>
      <c r="AN33" s="65">
        <f>'Población %'!AN78*'Insumo 4'!AN$13</f>
        <v>3.2152987585086076E-3</v>
      </c>
      <c r="AO33" s="65">
        <f>'Población %'!AO78*'Insumo 4'!AO$13</f>
        <v>4.4830190176958842E-3</v>
      </c>
      <c r="AP33" s="65">
        <f>'Población %'!AP78*'Insumo 4'!AP$13</f>
        <v>6.1135750255774052E-3</v>
      </c>
      <c r="AQ33" s="65">
        <f>'Población %'!AQ78*'Insumo 4'!AQ$13</f>
        <v>3.6244719375179992E-3</v>
      </c>
      <c r="AR33" s="65">
        <f>'Población %'!AR78*'Insumo 4'!AR$13</f>
        <v>3.2489178467164188E-3</v>
      </c>
      <c r="AS33" s="65">
        <f>'Población %'!AS78*'Insumo 4'!AS$13</f>
        <v>3.9991622888263141E-3</v>
      </c>
      <c r="AT33" s="65">
        <f>'Población %'!AT78*'Insumo 4'!AT$13</f>
        <v>2.68127751335165E-3</v>
      </c>
      <c r="AU33" s="65">
        <f>'Población %'!AU78*'Insumo 4'!AU$13</f>
        <v>2.7081034474270888E-3</v>
      </c>
      <c r="AV33" s="65">
        <f>'Población %'!AV78*'Insumo 4'!AV$13</f>
        <v>2.4820500134513797E-3</v>
      </c>
      <c r="AW33" s="65">
        <f>'Población %'!AW78*'Insumo 4'!AW$13</f>
        <v>2.3680544556254853E-3</v>
      </c>
      <c r="AX33" s="65">
        <f>'Población %'!AX78*'Insumo 4'!AX$13</f>
        <v>2.5113190713832584E-3</v>
      </c>
      <c r="AY33" s="65">
        <f>'Población %'!AY78*'Insumo 4'!AY$13</f>
        <v>2.3111540624463607E-3</v>
      </c>
      <c r="AZ33" s="65">
        <f>'Población %'!AZ78*'Insumo 4'!AZ$13</f>
        <v>2.3419826214602724E-3</v>
      </c>
      <c r="BA33" s="65">
        <f>'Población %'!BA78*'Insumo 4'!BA$13</f>
        <v>2.2144103489700182E-3</v>
      </c>
      <c r="BB33" s="65">
        <f>'Población %'!BB78*'Insumo 4'!BB$13</f>
        <v>2.097033872851138E-3</v>
      </c>
      <c r="BC33" s="65">
        <f>'Población %'!BC78*'Insumo 4'!BC$13</f>
        <v>1.9743998342552378E-3</v>
      </c>
      <c r="BD33" s="65">
        <f>'Población %'!BD78*'Insumo 4'!BD$13</f>
        <v>1.776021810200533E-3</v>
      </c>
      <c r="BE33" s="65">
        <f>'Población %'!BE78*'Insumo 4'!BE$13</f>
        <v>1.8153418895438388E-3</v>
      </c>
      <c r="BF33" s="65">
        <f>'Población %'!BF78*'Insumo 4'!BF$13</f>
        <v>1.5596576294049816E-3</v>
      </c>
      <c r="BG33" s="65">
        <f>'Población %'!BG78*'Insumo 4'!BG$13</f>
        <v>1.6224511159941193E-3</v>
      </c>
      <c r="BH33" s="65">
        <f>'Población %'!BH78*'Insumo 4'!BH$13</f>
        <v>1.4929336653329102E-3</v>
      </c>
      <c r="BI33" s="65">
        <f>'Población %'!BI78*'Insumo 4'!BI$13</f>
        <v>1.4044105520635394E-3</v>
      </c>
      <c r="BJ33" s="65">
        <f>'Población %'!BJ78*'Insumo 4'!BJ$13</f>
        <v>1.4824509631886705E-3</v>
      </c>
      <c r="BK33" s="65">
        <f>'Población %'!BK78*'Insumo 4'!BK$13</f>
        <v>1.3662168334170144E-3</v>
      </c>
      <c r="BL33" s="65">
        <f>'Población %'!BL78*'Insumo 4'!BL$13</f>
        <v>1.2439682161980879E-3</v>
      </c>
      <c r="BM33" s="65">
        <f>'Población %'!BM78*'Insumo 4'!BM$13</f>
        <v>1.0395965568196961E-3</v>
      </c>
      <c r="BN33" s="65">
        <f>'Población %'!BN78*'Insumo 4'!BN$13</f>
        <v>1.2846095393901416E-3</v>
      </c>
      <c r="BO33" s="65">
        <f>'Población %'!BO78*'Insumo 4'!BO$13</f>
        <v>9.1184966113861364E-4</v>
      </c>
      <c r="BP33" s="65">
        <f>'Población %'!BP78*'Insumo 4'!BP$13</f>
        <v>8.2868368332766906E-4</v>
      </c>
      <c r="BQ33" s="65">
        <f>'Población %'!BQ78*'Insumo 4'!BQ$13</f>
        <v>7.7355713993563092E-4</v>
      </c>
      <c r="BR33" s="65">
        <f>'Población %'!BR78*'Insumo 4'!BR$13</f>
        <v>5.8832719946896254E-4</v>
      </c>
      <c r="BS33" s="65">
        <f>'Población %'!BS78*'Insumo 4'!BS$13</f>
        <v>5.4927084799011902E-4</v>
      </c>
      <c r="BT33" s="65">
        <f>'Población %'!BT78*'Insumo 4'!BT$13</f>
        <v>5.8021985716510656E-4</v>
      </c>
      <c r="BU33" s="65">
        <f>'Población %'!BU78*'Insumo 4'!BU$13</f>
        <v>5.4089960164049422E-4</v>
      </c>
      <c r="BV33" s="65">
        <f>'Población %'!BV78*'Insumo 4'!BV$13</f>
        <v>4.3586422004010826E-4</v>
      </c>
      <c r="BW33" s="65">
        <f>'Población %'!BW78*'Insumo 4'!BW$13</f>
        <v>4.2612552829462529E-4</v>
      </c>
      <c r="BX33" s="65">
        <f>'Población %'!BX78*'Insumo 4'!BX$13</f>
        <v>3.7967107031161367E-4</v>
      </c>
      <c r="BY33" s="65">
        <f>'Población %'!BY78*'Insumo 4'!BY$13</f>
        <v>4.015529313838038E-4</v>
      </c>
      <c r="BZ33" s="65">
        <f>'Población %'!BZ78*'Insumo 4'!BZ$13</f>
        <v>2.2719086614340759E-4</v>
      </c>
      <c r="CA33" s="65">
        <f>'Población %'!CA78*'Insumo 4'!CA$13</f>
        <v>2.830079925180088E-4</v>
      </c>
      <c r="CB33" s="65">
        <f>'Población %'!CB78*'Insumo 4'!CB$13</f>
        <v>2.9517015792038888E-4</v>
      </c>
      <c r="CC33" s="65">
        <f>'Población %'!CC78*'Insumo 4'!CC$13</f>
        <v>1.7360790544908609E-4</v>
      </c>
      <c r="CD33" s="65">
        <f>'Población %'!CD78*'Insumo 4'!CD$13</f>
        <v>1.4038737498312637E-4</v>
      </c>
      <c r="CE33" s="65">
        <f>'Población %'!CE78*'Insumo 4'!CE$13</f>
        <v>1.2706733344631336E-4</v>
      </c>
      <c r="CF33" s="65">
        <f>'Población %'!CF78*'Insumo 4'!CF$13</f>
        <v>7.6941994407802352E-5</v>
      </c>
      <c r="CG33" s="65">
        <f>'Población %'!CG78*'Insumo 4'!CG$13</f>
        <v>9.0414205581838857E-5</v>
      </c>
      <c r="CH33" s="65">
        <f>'Población %'!CH78*'Insumo 4'!CH$13</f>
        <v>6.9431035877353842E-5</v>
      </c>
      <c r="CI33" s="65">
        <f>'Población %'!CI78*'Insumo 4'!CI$13</f>
        <v>6.2775648762008465E-5</v>
      </c>
      <c r="CJ33" s="65">
        <f>'Población %'!CJ78*'Insumo 4'!CJ$13</f>
        <v>6.6742570029312563E-5</v>
      </c>
      <c r="CK33" s="65">
        <f>'Población %'!CK78*'Insumo 4'!CK$13</f>
        <v>6.6968409592445911E-5</v>
      </c>
      <c r="CL33" s="65">
        <f>'Población %'!CL78*'Insumo 4'!CL$13</f>
        <v>5.2275921680319078E-5</v>
      </c>
      <c r="CM33" s="65">
        <f>'Población %'!CM78*'Insumo 4'!CM$13</f>
        <v>1.1639919101661584E-5</v>
      </c>
      <c r="CN33" s="65">
        <f>'Población %'!CN78*'Insumo 4'!CN$13</f>
        <v>4.4291086173967764E-6</v>
      </c>
      <c r="CP33" s="71">
        <f t="shared" si="0"/>
        <v>3.6499999999999977</v>
      </c>
    </row>
    <row r="34" spans="1:94">
      <c r="A34">
        <f>'Población %'!A79</f>
        <v>2018</v>
      </c>
      <c r="B34" s="65">
        <f>'Población %'!B79*'Insumo 4'!B$13</f>
        <v>0</v>
      </c>
      <c r="C34" s="65">
        <f>'Población %'!C79*'Insumo 4'!C$13</f>
        <v>3.3516100764732792E-4</v>
      </c>
      <c r="D34" s="65">
        <f>'Población %'!D79*'Insumo 4'!D$13</f>
        <v>2.6592456274896945E-3</v>
      </c>
      <c r="E34" s="65">
        <f>'Población %'!E79*'Insumo 4'!E$13</f>
        <v>1.145547689584259E-2</v>
      </c>
      <c r="F34" s="65">
        <f>'Población %'!F79*'Insumo 4'!F$13</f>
        <v>4.6030301745128392E-2</v>
      </c>
      <c r="G34" s="65">
        <f>'Población %'!G79*'Insumo 4'!G$13</f>
        <v>9.4504060568850357E-2</v>
      </c>
      <c r="H34" s="65">
        <f>'Población %'!H79*'Insumo 4'!H$13</f>
        <v>0.13338634973555888</v>
      </c>
      <c r="I34" s="65">
        <f>'Población %'!I79*'Insumo 4'!I$13</f>
        <v>0.16520405779263297</v>
      </c>
      <c r="J34" s="65">
        <f>'Población %'!J79*'Insumo 4'!J$13</f>
        <v>0.18019475449221242</v>
      </c>
      <c r="K34" s="65">
        <f>'Población %'!K79*'Insumo 4'!K$13</f>
        <v>0.18149717254585215</v>
      </c>
      <c r="L34" s="65">
        <f>'Población %'!L79*'Insumo 4'!L$13</f>
        <v>0.18283497100396792</v>
      </c>
      <c r="M34" s="65">
        <f>'Población %'!M79*'Insumo 4'!M$13</f>
        <v>0.18165655359394367</v>
      </c>
      <c r="N34" s="65">
        <f>'Población %'!N79*'Insumo 4'!N$13</f>
        <v>0.17630777987594559</v>
      </c>
      <c r="O34" s="65">
        <f>'Población %'!O79*'Insumo 4'!O$13</f>
        <v>0.1728313861530108</v>
      </c>
      <c r="P34" s="65">
        <f>'Población %'!P79*'Insumo 4'!P$13</f>
        <v>0.16701384794106267</v>
      </c>
      <c r="Q34" s="65">
        <f>'Población %'!Q79*'Insumo 4'!Q$13</f>
        <v>0.16012874581206296</v>
      </c>
      <c r="R34" s="65">
        <f>'Población %'!R79*'Insumo 4'!R$13</f>
        <v>0.17692012472280935</v>
      </c>
      <c r="S34" s="65">
        <f>'Población %'!S79*'Insumo 4'!S$13</f>
        <v>0.18363915122431393</v>
      </c>
      <c r="T34" s="65">
        <f>'Población %'!T79*'Insumo 4'!T$13</f>
        <v>0.19739285450784161</v>
      </c>
      <c r="U34" s="65">
        <f>'Población %'!U79*'Insumo 4'!U$13</f>
        <v>0.17764382725841235</v>
      </c>
      <c r="V34" s="65">
        <f>'Población %'!V79*'Insumo 4'!V$13</f>
        <v>0.16168010778800401</v>
      </c>
      <c r="W34" s="65">
        <f>'Población %'!W79*'Insumo 4'!W$13</f>
        <v>0.17370928613566114</v>
      </c>
      <c r="X34" s="65">
        <f>'Población %'!X79*'Insumo 4'!X$13</f>
        <v>0.11932427874366747</v>
      </c>
      <c r="Y34" s="65">
        <f>'Población %'!Y79*'Insumo 4'!Y$13</f>
        <v>9.7742223630148881E-2</v>
      </c>
      <c r="Z34" s="65">
        <f>'Población %'!Z79*'Insumo 4'!Z$13</f>
        <v>7.8472706370191617E-2</v>
      </c>
      <c r="AA34" s="65">
        <f>'Población %'!AA79*'Insumo 4'!AA$13</f>
        <v>7.587791700635263E-2</v>
      </c>
      <c r="AB34" s="65">
        <f>'Población %'!AB79*'Insumo 4'!AB$13</f>
        <v>5.1512873479662796E-2</v>
      </c>
      <c r="AC34" s="65">
        <f>'Población %'!AC79*'Insumo 4'!AC$13</f>
        <v>3.6206797764331118E-2</v>
      </c>
      <c r="AD34" s="65">
        <f>'Población %'!AD79*'Insumo 4'!AD$13</f>
        <v>2.4578612685082279E-2</v>
      </c>
      <c r="AE34" s="65">
        <f>'Población %'!AE79*'Insumo 4'!AE$13</f>
        <v>3.2294972908045699E-2</v>
      </c>
      <c r="AF34" s="65">
        <f>'Población %'!AF79*'Insumo 4'!AF$13</f>
        <v>1.1556580701344008E-2</v>
      </c>
      <c r="AG34" s="65">
        <f>'Población %'!AG79*'Insumo 4'!AG$13</f>
        <v>1.8705378073908457E-2</v>
      </c>
      <c r="AH34" s="65">
        <f>'Población %'!AH79*'Insumo 4'!AH$13</f>
        <v>5.3200670880681747E-3</v>
      </c>
      <c r="AI34" s="65">
        <f>'Población %'!AI79*'Insumo 4'!AI$13</f>
        <v>7.3527381265942058E-3</v>
      </c>
      <c r="AJ34" s="65">
        <f>'Población %'!AJ79*'Insumo 4'!AJ$13</f>
        <v>4.9081643513761994E-3</v>
      </c>
      <c r="AK34" s="65">
        <f>'Población %'!AK79*'Insumo 4'!AK$13</f>
        <v>7.221441118874565E-3</v>
      </c>
      <c r="AL34" s="65">
        <f>'Población %'!AL79*'Insumo 4'!AL$13</f>
        <v>1.8058257933765601E-2</v>
      </c>
      <c r="AM34" s="65">
        <f>'Población %'!AM79*'Insumo 4'!AM$13</f>
        <v>5.1517407533944503E-3</v>
      </c>
      <c r="AN34" s="65">
        <f>'Población %'!AN79*'Insumo 4'!AN$13</f>
        <v>3.1882548095206291E-3</v>
      </c>
      <c r="AO34" s="65">
        <f>'Población %'!AO79*'Insumo 4'!AO$13</f>
        <v>4.4626121693888575E-3</v>
      </c>
      <c r="AP34" s="65">
        <f>'Población %'!AP79*'Insumo 4'!AP$13</f>
        <v>6.1329200594340385E-3</v>
      </c>
      <c r="AQ34" s="65">
        <f>'Población %'!AQ79*'Insumo 4'!AQ$13</f>
        <v>3.6552423618627376E-3</v>
      </c>
      <c r="AR34" s="65">
        <f>'Población %'!AR79*'Insumo 4'!AR$13</f>
        <v>3.2724989634655226E-3</v>
      </c>
      <c r="AS34" s="65">
        <f>'Población %'!AS79*'Insumo 4'!AS$13</f>
        <v>4.027723806200605E-3</v>
      </c>
      <c r="AT34" s="65">
        <f>'Población %'!AT79*'Insumo 4'!AT$13</f>
        <v>2.7022155545227645E-3</v>
      </c>
      <c r="AU34" s="65">
        <f>'Población %'!AU79*'Insumo 4'!AU$13</f>
        <v>2.730205550800243E-3</v>
      </c>
      <c r="AV34" s="65">
        <f>'Población %'!AV79*'Insumo 4'!AV$13</f>
        <v>2.5033673479921445E-3</v>
      </c>
      <c r="AW34" s="65">
        <f>'Población %'!AW79*'Insumo 4'!AW$13</f>
        <v>2.3910461736006746E-3</v>
      </c>
      <c r="AX34" s="65">
        <f>'Población %'!AX79*'Insumo 4'!AX$13</f>
        <v>2.5389639187118067E-3</v>
      </c>
      <c r="AY34" s="65">
        <f>'Población %'!AY79*'Insumo 4'!AY$13</f>
        <v>2.3350357606178752E-3</v>
      </c>
      <c r="AZ34" s="65">
        <f>'Población %'!AZ79*'Insumo 4'!AZ$13</f>
        <v>2.3623011271606742E-3</v>
      </c>
      <c r="BA34" s="65">
        <f>'Población %'!BA79*'Insumo 4'!BA$13</f>
        <v>2.2316544404219207E-3</v>
      </c>
      <c r="BB34" s="65">
        <f>'Población %'!BB79*'Insumo 4'!BB$13</f>
        <v>2.1144296480827018E-3</v>
      </c>
      <c r="BC34" s="65">
        <f>'Población %'!BC79*'Insumo 4'!BC$13</f>
        <v>1.9901867294131763E-3</v>
      </c>
      <c r="BD34" s="65">
        <f>'Población %'!BD79*'Insumo 4'!BD$13</f>
        <v>1.7953299370761203E-3</v>
      </c>
      <c r="BE34" s="65">
        <f>'Población %'!BE79*'Insumo 4'!BE$13</f>
        <v>1.8436914310003699E-3</v>
      </c>
      <c r="BF34" s="65">
        <f>'Población %'!BF79*'Insumo 4'!BF$13</f>
        <v>1.5891010298348877E-3</v>
      </c>
      <c r="BG34" s="65">
        <f>'Población %'!BG79*'Insumo 4'!BG$13</f>
        <v>1.6538758537040566E-3</v>
      </c>
      <c r="BH34" s="65">
        <f>'Población %'!BH79*'Insumo 4'!BH$13</f>
        <v>1.5247974681246136E-3</v>
      </c>
      <c r="BI34" s="65">
        <f>'Población %'!BI79*'Insumo 4'!BI$13</f>
        <v>1.4292014958025637E-3</v>
      </c>
      <c r="BJ34" s="65">
        <f>'Población %'!BJ79*'Insumo 4'!BJ$13</f>
        <v>1.4980695499208971E-3</v>
      </c>
      <c r="BK34" s="65">
        <f>'Población %'!BK79*'Insumo 4'!BK$13</f>
        <v>1.3744163852062404E-3</v>
      </c>
      <c r="BL34" s="65">
        <f>'Población %'!BL79*'Insumo 4'!BL$13</f>
        <v>1.2521779306057786E-3</v>
      </c>
      <c r="BM34" s="65">
        <f>'Población %'!BM79*'Insumo 4'!BM$13</f>
        <v>1.0445471431892387E-3</v>
      </c>
      <c r="BN34" s="65">
        <f>'Población %'!BN79*'Insumo 4'!BN$13</f>
        <v>1.2996557130241753E-3</v>
      </c>
      <c r="BO34" s="65">
        <f>'Población %'!BO79*'Insumo 4'!BO$13</f>
        <v>9.3419444732374462E-4</v>
      </c>
      <c r="BP34" s="65">
        <f>'Población %'!BP79*'Insumo 4'!BP$13</f>
        <v>8.5673476875252068E-4</v>
      </c>
      <c r="BQ34" s="65">
        <f>'Población %'!BQ79*'Insumo 4'!BQ$13</f>
        <v>8.0001008527978766E-4</v>
      </c>
      <c r="BR34" s="65">
        <f>'Población %'!BR79*'Insumo 4'!BR$13</f>
        <v>6.1059486841308927E-4</v>
      </c>
      <c r="BS34" s="65">
        <f>'Población %'!BS79*'Insumo 4'!BS$13</f>
        <v>5.6586045968079902E-4</v>
      </c>
      <c r="BT34" s="65">
        <f>'Población %'!BT79*'Insumo 4'!BT$13</f>
        <v>5.8842621064453455E-4</v>
      </c>
      <c r="BU34" s="65">
        <f>'Población %'!BU79*'Insumo 4'!BU$13</f>
        <v>5.4226760619414949E-4</v>
      </c>
      <c r="BV34" s="65">
        <f>'Población %'!BV79*'Insumo 4'!BV$13</f>
        <v>4.375353176595217E-4</v>
      </c>
      <c r="BW34" s="65">
        <f>'Población %'!BW79*'Insumo 4'!BW$13</f>
        <v>4.2725761598650449E-4</v>
      </c>
      <c r="BX34" s="65">
        <f>'Población %'!BX79*'Insumo 4'!BX$13</f>
        <v>3.8145624661057665E-4</v>
      </c>
      <c r="BY34" s="65">
        <f>'Población %'!BY79*'Insumo 4'!BY$13</f>
        <v>4.0560520792461672E-4</v>
      </c>
      <c r="BZ34" s="65">
        <f>'Población %'!BZ79*'Insumo 4'!BZ$13</f>
        <v>2.3027458768829062E-4</v>
      </c>
      <c r="CA34" s="65">
        <f>'Población %'!CA79*'Insumo 4'!CA$13</f>
        <v>2.859290463121609E-4</v>
      </c>
      <c r="CB34" s="65">
        <f>'Población %'!CB79*'Insumo 4'!CB$13</f>
        <v>2.97261859117496E-4</v>
      </c>
      <c r="CC34" s="65">
        <f>'Población %'!CC79*'Insumo 4'!CC$13</f>
        <v>1.7572572152858262E-4</v>
      </c>
      <c r="CD34" s="65">
        <f>'Población %'!CD79*'Insumo 4'!CD$13</f>
        <v>1.4351001150372336E-4</v>
      </c>
      <c r="CE34" s="65">
        <f>'Población %'!CE79*'Insumo 4'!CE$13</f>
        <v>1.3098555122109854E-4</v>
      </c>
      <c r="CF34" s="65">
        <f>'Población %'!CF79*'Insumo 4'!CF$13</f>
        <v>7.9395836346579998E-5</v>
      </c>
      <c r="CG34" s="65">
        <f>'Población %'!CG79*'Insumo 4'!CG$13</f>
        <v>9.353866195198762E-5</v>
      </c>
      <c r="CH34" s="65">
        <f>'Población %'!CH79*'Insumo 4'!CH$13</f>
        <v>7.1910394453749619E-5</v>
      </c>
      <c r="CI34" s="65">
        <f>'Población %'!CI79*'Insumo 4'!CI$13</f>
        <v>6.5020079867848172E-5</v>
      </c>
      <c r="CJ34" s="65">
        <f>'Población %'!CJ79*'Insumo 4'!CJ$13</f>
        <v>6.9360323139488597E-5</v>
      </c>
      <c r="CK34" s="65">
        <f>'Población %'!CK79*'Insumo 4'!CK$13</f>
        <v>7.1154541757105882E-5</v>
      </c>
      <c r="CL34" s="65">
        <f>'Población %'!CL79*'Insumo 4'!CL$13</f>
        <v>5.5632735741393671E-5</v>
      </c>
      <c r="CM34" s="65">
        <f>'Población %'!CM79*'Insumo 4'!CM$13</f>
        <v>1.2084538925512696E-5</v>
      </c>
      <c r="CN34" s="65">
        <f>'Población %'!CN79*'Insumo 4'!CN$13</f>
        <v>4.68777387413828E-6</v>
      </c>
      <c r="CP34" s="71">
        <f t="shared" si="0"/>
        <v>3.5945899040196432</v>
      </c>
    </row>
    <row r="35" spans="1:94">
      <c r="A35">
        <f>'Población %'!A80</f>
        <v>2019</v>
      </c>
      <c r="B35" s="65">
        <f>'Población %'!B80*'Insumo 4'!B$13</f>
        <v>0</v>
      </c>
      <c r="C35" s="65">
        <f>'Población %'!C80*'Insumo 4'!C$13</f>
        <v>3.3357203233525082E-4</v>
      </c>
      <c r="D35" s="65">
        <f>'Población %'!D80*'Insumo 4'!D$13</f>
        <v>2.639208436216327E-3</v>
      </c>
      <c r="E35" s="65">
        <f>'Población %'!E80*'Insumo 4'!E$13</f>
        <v>1.1415213539678528E-2</v>
      </c>
      <c r="F35" s="65">
        <f>'Población %'!F80*'Insumo 4'!F$13</f>
        <v>4.5621559197078027E-2</v>
      </c>
      <c r="G35" s="65">
        <f>'Población %'!G80*'Insumo 4'!G$13</f>
        <v>9.3560542104664593E-2</v>
      </c>
      <c r="H35" s="65">
        <f>'Población %'!H80*'Insumo 4'!H$13</f>
        <v>0.13193357484867013</v>
      </c>
      <c r="I35" s="65">
        <f>'Población %'!I80*'Insumo 4'!I$13</f>
        <v>0.16328022702458436</v>
      </c>
      <c r="J35" s="65">
        <f>'Población %'!J80*'Insumo 4'!J$13</f>
        <v>0.17791291408464033</v>
      </c>
      <c r="K35" s="65">
        <f>'Población %'!K80*'Insumo 4'!K$13</f>
        <v>0.17897694111941823</v>
      </c>
      <c r="L35" s="65">
        <f>'Población %'!L80*'Insumo 4'!L$13</f>
        <v>0.18042581864469268</v>
      </c>
      <c r="M35" s="65">
        <f>'Población %'!M80*'Insumo 4'!M$13</f>
        <v>0.17943384667149589</v>
      </c>
      <c r="N35" s="65">
        <f>'Población %'!N80*'Insumo 4'!N$13</f>
        <v>0.17399572276116773</v>
      </c>
      <c r="O35" s="65">
        <f>'Población %'!O80*'Insumo 4'!O$13</f>
        <v>0.17034503127802184</v>
      </c>
      <c r="P35" s="65">
        <f>'Población %'!P80*'Insumo 4'!P$13</f>
        <v>0.16477647702001919</v>
      </c>
      <c r="Q35" s="65">
        <f>'Población %'!Q80*'Insumo 4'!Q$13</f>
        <v>0.15646035395864347</v>
      </c>
      <c r="R35" s="65">
        <f>'Población %'!R80*'Insumo 4'!R$13</f>
        <v>0.17050500318255987</v>
      </c>
      <c r="S35" s="65">
        <f>'Población %'!S80*'Insumo 4'!S$13</f>
        <v>0.17577739854772181</v>
      </c>
      <c r="T35" s="65">
        <f>'Población %'!T80*'Insumo 4'!T$13</f>
        <v>0.18957564101853144</v>
      </c>
      <c r="U35" s="65">
        <f>'Población %'!U80*'Insumo 4'!U$13</f>
        <v>0.17072416231915111</v>
      </c>
      <c r="V35" s="65">
        <f>'Población %'!V80*'Insumo 4'!V$13</f>
        <v>0.15706926439258273</v>
      </c>
      <c r="W35" s="65">
        <f>'Población %'!W80*'Insumo 4'!W$13</f>
        <v>0.17154490562625668</v>
      </c>
      <c r="X35" s="65">
        <f>'Población %'!X80*'Insumo 4'!X$13</f>
        <v>0.11925596637136028</v>
      </c>
      <c r="Y35" s="65">
        <f>'Población %'!Y80*'Insumo 4'!Y$13</f>
        <v>9.7723685305087252E-2</v>
      </c>
      <c r="Z35" s="65">
        <f>'Población %'!Z80*'Insumo 4'!Z$13</f>
        <v>7.8563761119280803E-2</v>
      </c>
      <c r="AA35" s="65">
        <f>'Población %'!AA80*'Insumo 4'!AA$13</f>
        <v>7.653988902642378E-2</v>
      </c>
      <c r="AB35" s="65">
        <f>'Población %'!AB80*'Insumo 4'!AB$13</f>
        <v>5.2454817063520197E-2</v>
      </c>
      <c r="AC35" s="65">
        <f>'Población %'!AC80*'Insumo 4'!AC$13</f>
        <v>3.713331909114817E-2</v>
      </c>
      <c r="AD35" s="65">
        <f>'Población %'!AD80*'Insumo 4'!AD$13</f>
        <v>2.5289602019489099E-2</v>
      </c>
      <c r="AE35" s="65">
        <f>'Población %'!AE80*'Insumo 4'!AE$13</f>
        <v>3.3384912741628296E-2</v>
      </c>
      <c r="AF35" s="65">
        <f>'Población %'!AF80*'Insumo 4'!AF$13</f>
        <v>1.1897504939210553E-2</v>
      </c>
      <c r="AG35" s="65">
        <f>'Población %'!AG80*'Insumo 4'!AG$13</f>
        <v>1.906081290279002E-2</v>
      </c>
      <c r="AH35" s="65">
        <f>'Población %'!AH80*'Insumo 4'!AH$13</f>
        <v>5.3796596870586107E-3</v>
      </c>
      <c r="AI35" s="65">
        <f>'Población %'!AI80*'Insumo 4'!AI$13</f>
        <v>7.4512303374580872E-3</v>
      </c>
      <c r="AJ35" s="65">
        <f>'Población %'!AJ80*'Insumo 4'!AJ$13</f>
        <v>4.9806922499471256E-3</v>
      </c>
      <c r="AK35" s="65">
        <f>'Población %'!AK80*'Insumo 4'!AK$13</f>
        <v>7.2871377778167684E-3</v>
      </c>
      <c r="AL35" s="65">
        <f>'Población %'!AL80*'Insumo 4'!AL$13</f>
        <v>1.8073317561401354E-2</v>
      </c>
      <c r="AM35" s="65">
        <f>'Población %'!AM80*'Insumo 4'!AM$13</f>
        <v>5.1265039925595035E-3</v>
      </c>
      <c r="AN35" s="65">
        <f>'Población %'!AN80*'Insumo 4'!AN$13</f>
        <v>3.169182718218708E-3</v>
      </c>
      <c r="AO35" s="65">
        <f>'Población %'!AO80*'Insumo 4'!AO$13</f>
        <v>4.4255204518372634E-3</v>
      </c>
      <c r="AP35" s="65">
        <f>'Población %'!AP80*'Insumo 4'!AP$13</f>
        <v>6.1057890813452668E-3</v>
      </c>
      <c r="AQ35" s="65">
        <f>'Población %'!AQ80*'Insumo 4'!AQ$13</f>
        <v>3.667200113773078E-3</v>
      </c>
      <c r="AR35" s="65">
        <f>'Población %'!AR80*'Insumo 4'!AR$13</f>
        <v>3.3006410849109134E-3</v>
      </c>
      <c r="AS35" s="65">
        <f>'Población %'!AS80*'Insumo 4'!AS$13</f>
        <v>4.0575665707239719E-3</v>
      </c>
      <c r="AT35" s="65">
        <f>'Población %'!AT80*'Insumo 4'!AT$13</f>
        <v>2.7220361093890423E-3</v>
      </c>
      <c r="AU35" s="65">
        <f>'Población %'!AU80*'Insumo 4'!AU$13</f>
        <v>2.7520402472975759E-3</v>
      </c>
      <c r="AV35" s="65">
        <f>'Población %'!AV80*'Insumo 4'!AV$13</f>
        <v>2.5242114544161772E-3</v>
      </c>
      <c r="AW35" s="65">
        <f>'Población %'!AW80*'Insumo 4'!AW$13</f>
        <v>2.4119178203004148E-3</v>
      </c>
      <c r="AX35" s="65">
        <f>'Población %'!AX80*'Insumo 4'!AX$13</f>
        <v>2.5640427332074196E-3</v>
      </c>
      <c r="AY35" s="65">
        <f>'Población %'!AY80*'Insumo 4'!AY$13</f>
        <v>2.3611314061877178E-3</v>
      </c>
      <c r="AZ35" s="65">
        <f>'Población %'!AZ80*'Insumo 4'!AZ$13</f>
        <v>2.3872853295078631E-3</v>
      </c>
      <c r="BA35" s="65">
        <f>'Población %'!BA80*'Insumo 4'!BA$13</f>
        <v>2.2517123159791551E-3</v>
      </c>
      <c r="BB35" s="65">
        <f>'Población %'!BB80*'Insumo 4'!BB$13</f>
        <v>2.1316926954286371E-3</v>
      </c>
      <c r="BC35" s="65">
        <f>'Población %'!BC80*'Insumo 4'!BC$13</f>
        <v>2.0074431109327624E-3</v>
      </c>
      <c r="BD35" s="65">
        <f>'Población %'!BD80*'Insumo 4'!BD$13</f>
        <v>1.8104346691534114E-3</v>
      </c>
      <c r="BE35" s="65">
        <f>'Población %'!BE80*'Insumo 4'!BE$13</f>
        <v>1.8645588832038689E-3</v>
      </c>
      <c r="BF35" s="65">
        <f>'Población %'!BF80*'Insumo 4'!BF$13</f>
        <v>1.6147175867642844E-3</v>
      </c>
      <c r="BG35" s="65">
        <f>'Población %'!BG80*'Insumo 4'!BG$13</f>
        <v>1.6860987374640527E-3</v>
      </c>
      <c r="BH35" s="65">
        <f>'Población %'!BH80*'Insumo 4'!BH$13</f>
        <v>1.555268563474505E-3</v>
      </c>
      <c r="BI35" s="65">
        <f>'Población %'!BI80*'Insumo 4'!BI$13</f>
        <v>1.4606623321880368E-3</v>
      </c>
      <c r="BJ35" s="65">
        <f>'Población %'!BJ80*'Insumo 4'!BJ$13</f>
        <v>1.525642986557497E-3</v>
      </c>
      <c r="BK35" s="65">
        <f>'Población %'!BK80*'Insumo 4'!BK$13</f>
        <v>1.389976052159778E-3</v>
      </c>
      <c r="BL35" s="65">
        <f>'Población %'!BL80*'Insumo 4'!BL$13</f>
        <v>1.2606756000763779E-3</v>
      </c>
      <c r="BM35" s="65">
        <f>'Población %'!BM80*'Insumo 4'!BM$13</f>
        <v>1.0522744235990594E-3</v>
      </c>
      <c r="BN35" s="65">
        <f>'Población %'!BN80*'Insumo 4'!BN$13</f>
        <v>1.3069712947111609E-3</v>
      </c>
      <c r="BO35" s="65">
        <f>'Población %'!BO80*'Insumo 4'!BO$13</f>
        <v>9.4593594317856776E-4</v>
      </c>
      <c r="BP35" s="65">
        <f>'Población %'!BP80*'Insumo 4'!BP$13</f>
        <v>8.7842018878544169E-4</v>
      </c>
      <c r="BQ35" s="65">
        <f>'Población %'!BQ80*'Insumo 4'!BQ$13</f>
        <v>8.2774493861910881E-4</v>
      </c>
      <c r="BR35" s="65">
        <f>'Población %'!BR80*'Insumo 4'!BR$13</f>
        <v>6.3206332596992172E-4</v>
      </c>
      <c r="BS35" s="65">
        <f>'Población %'!BS80*'Insumo 4'!BS$13</f>
        <v>5.8792291054024677E-4</v>
      </c>
      <c r="BT35" s="65">
        <f>'Población %'!BT80*'Insumo 4'!BT$13</f>
        <v>6.0694147269569482E-4</v>
      </c>
      <c r="BU35" s="65">
        <f>'Población %'!BU80*'Insumo 4'!BU$13</f>
        <v>5.5064448686967487E-4</v>
      </c>
      <c r="BV35" s="65">
        <f>'Población %'!BV80*'Insumo 4'!BV$13</f>
        <v>4.3924156052372389E-4</v>
      </c>
      <c r="BW35" s="65">
        <f>'Población %'!BW80*'Insumo 4'!BW$13</f>
        <v>4.2949183186078555E-4</v>
      </c>
      <c r="BX35" s="65">
        <f>'Población %'!BX80*'Insumo 4'!BX$13</f>
        <v>3.8296552828467125E-4</v>
      </c>
      <c r="BY35" s="65">
        <f>'Población %'!BY80*'Insumo 4'!BY$13</f>
        <v>4.0826871124919213E-4</v>
      </c>
      <c r="BZ35" s="65">
        <f>'Población %'!BZ80*'Insumo 4'!BZ$13</f>
        <v>2.3321753887682942E-4</v>
      </c>
      <c r="CA35" s="65">
        <f>'Población %'!CA80*'Insumo 4'!CA$13</f>
        <v>2.907768745042492E-4</v>
      </c>
      <c r="CB35" s="65">
        <f>'Población %'!CB80*'Insumo 4'!CB$13</f>
        <v>3.0127497315856407E-4</v>
      </c>
      <c r="CC35" s="65">
        <f>'Población %'!CC80*'Insumo 4'!CC$13</f>
        <v>1.7750412734175369E-4</v>
      </c>
      <c r="CD35" s="65">
        <f>'Población %'!CD80*'Insumo 4'!CD$13</f>
        <v>1.4569480027762992E-4</v>
      </c>
      <c r="CE35" s="65">
        <f>'Población %'!CE80*'Insumo 4'!CE$13</f>
        <v>1.3430822572047216E-4</v>
      </c>
      <c r="CF35" s="65">
        <f>'Población %'!CF80*'Insumo 4'!CF$13</f>
        <v>8.2093574171188691E-5</v>
      </c>
      <c r="CG35" s="65">
        <f>'Población %'!CG80*'Insumo 4'!CG$13</f>
        <v>9.6830876735043363E-5</v>
      </c>
      <c r="CH35" s="65">
        <f>'Población %'!CH80*'Insumo 4'!CH$13</f>
        <v>7.4658013880649725E-5</v>
      </c>
      <c r="CI35" s="65">
        <f>'Población %'!CI80*'Insumo 4'!CI$13</f>
        <v>6.7459181848625831E-5</v>
      </c>
      <c r="CJ35" s="65">
        <f>'Población %'!CJ80*'Insumo 4'!CJ$13</f>
        <v>7.1710701024043085E-5</v>
      </c>
      <c r="CK35" s="65">
        <f>'Población %'!CK80*'Insumo 4'!CK$13</f>
        <v>7.356087732416123E-5</v>
      </c>
      <c r="CL35" s="65">
        <f>'Población %'!CL80*'Insumo 4'!CL$13</f>
        <v>5.9182195447390236E-5</v>
      </c>
      <c r="CM35" s="65">
        <f>'Población %'!CM80*'Insumo 4'!CM$13</f>
        <v>1.2747935925462858E-5</v>
      </c>
      <c r="CN35" s="65">
        <f>'Población %'!CN80*'Insumo 4'!CN$13</f>
        <v>4.7198880706094627E-6</v>
      </c>
      <c r="CP35" s="71">
        <f t="shared" si="0"/>
        <v>3.5397922650500013</v>
      </c>
    </row>
    <row r="36" spans="1:94">
      <c r="A36">
        <f>'Población %'!A81</f>
        <v>2020</v>
      </c>
      <c r="B36" s="65">
        <f>'Población %'!B81*'Insumo 4'!B$13</f>
        <v>0</v>
      </c>
      <c r="C36" s="65">
        <f>'Población %'!C81*'Insumo 4'!C$13</f>
        <v>3.3109483263831489E-4</v>
      </c>
      <c r="D36" s="65">
        <f>'Población %'!D81*'Insumo 4'!D$13</f>
        <v>2.617981946938006E-3</v>
      </c>
      <c r="E36" s="65">
        <f>'Población %'!E81*'Insumo 4'!E$13</f>
        <v>1.1319310080009273E-2</v>
      </c>
      <c r="F36" s="65">
        <f>'Población %'!F81*'Insumo 4'!F$13</f>
        <v>4.5327605619994188E-2</v>
      </c>
      <c r="G36" s="65">
        <f>'Población %'!G81*'Insumo 4'!G$13</f>
        <v>9.2805478459447893E-2</v>
      </c>
      <c r="H36" s="65">
        <f>'Población %'!H81*'Insumo 4'!H$13</f>
        <v>0.13069826163239961</v>
      </c>
      <c r="I36" s="65">
        <f>'Población %'!I81*'Insumo 4'!I$13</f>
        <v>0.16158388855187053</v>
      </c>
      <c r="J36" s="65">
        <f>'Población %'!J81*'Insumo 4'!J$13</f>
        <v>0.17591883351322607</v>
      </c>
      <c r="K36" s="65">
        <f>'Población %'!K81*'Insumo 4'!K$13</f>
        <v>0.17676766000748712</v>
      </c>
      <c r="L36" s="65">
        <f>'Población %'!L81*'Insumo 4'!L$13</f>
        <v>0.1779462256195623</v>
      </c>
      <c r="M36" s="65">
        <f>'Población %'!M81*'Insumo 4'!M$13</f>
        <v>0.17717963383880547</v>
      </c>
      <c r="N36" s="65">
        <f>'Población %'!N81*'Insumo 4'!N$13</f>
        <v>0.17210501296934338</v>
      </c>
      <c r="O36" s="65">
        <f>'Población %'!O81*'Insumo 4'!O$13</f>
        <v>0.16842549824410766</v>
      </c>
      <c r="P36" s="65">
        <f>'Población %'!P81*'Insumo 4'!P$13</f>
        <v>0.16268644732690371</v>
      </c>
      <c r="Q36" s="65">
        <f>'Población %'!Q81*'Insumo 4'!Q$13</f>
        <v>0.15462779175794047</v>
      </c>
      <c r="R36" s="65">
        <f>'Población %'!R81*'Insumo 4'!R$13</f>
        <v>0.16684138845627974</v>
      </c>
      <c r="S36" s="65">
        <f>'Población %'!S81*'Insumo 4'!S$13</f>
        <v>0.1695760238373071</v>
      </c>
      <c r="T36" s="65">
        <f>'Población %'!T81*'Insumo 4'!T$13</f>
        <v>0.1815846408726442</v>
      </c>
      <c r="U36" s="65">
        <f>'Población %'!U81*'Insumo 4'!U$13</f>
        <v>0.16407401445326245</v>
      </c>
      <c r="V36" s="65">
        <f>'Población %'!V81*'Insumo 4'!V$13</f>
        <v>0.15104385686936053</v>
      </c>
      <c r="W36" s="65">
        <f>'Población %'!W81*'Insumo 4'!W$13</f>
        <v>0.16673633743088248</v>
      </c>
      <c r="X36" s="65">
        <f>'Población %'!X81*'Insumo 4'!X$13</f>
        <v>0.11781551733562078</v>
      </c>
      <c r="Y36" s="65">
        <f>'Población %'!Y81*'Insumo 4'!Y$13</f>
        <v>9.7698546790996571E-2</v>
      </c>
      <c r="Z36" s="65">
        <f>'Población %'!Z81*'Insumo 4'!Z$13</f>
        <v>7.8568716394490173E-2</v>
      </c>
      <c r="AA36" s="65">
        <f>'Población %'!AA81*'Insumo 4'!AA$13</f>
        <v>7.6642819906309625E-2</v>
      </c>
      <c r="AB36" s="65">
        <f>'Población %'!AB81*'Insumo 4'!AB$13</f>
        <v>5.2919253895949078E-2</v>
      </c>
      <c r="AC36" s="65">
        <f>'Población %'!AC81*'Insumo 4'!AC$13</f>
        <v>3.7815647934191114E-2</v>
      </c>
      <c r="AD36" s="65">
        <f>'Población %'!AD81*'Insumo 4'!AD$13</f>
        <v>2.593766992394236E-2</v>
      </c>
      <c r="AE36" s="65">
        <f>'Población %'!AE81*'Insumo 4'!AE$13</f>
        <v>3.435057046935211E-2</v>
      </c>
      <c r="AF36" s="65">
        <f>'Población %'!AF81*'Insumo 4'!AF$13</f>
        <v>1.2298764035863068E-2</v>
      </c>
      <c r="AG36" s="65">
        <f>'Población %'!AG81*'Insumo 4'!AG$13</f>
        <v>1.9621293826972332E-2</v>
      </c>
      <c r="AH36" s="65">
        <f>'Población %'!AH81*'Insumo 4'!AH$13</f>
        <v>5.4808917726573408E-3</v>
      </c>
      <c r="AI36" s="65">
        <f>'Población %'!AI81*'Insumo 4'!AI$13</f>
        <v>7.5331043880409194E-3</v>
      </c>
      <c r="AJ36" s="65">
        <f>'Población %'!AJ81*'Insumo 4'!AJ$13</f>
        <v>5.0462511785942235E-3</v>
      </c>
      <c r="AK36" s="65">
        <f>'Población %'!AK81*'Insumo 4'!AK$13</f>
        <v>7.3929698004818658E-3</v>
      </c>
      <c r="AL36" s="65">
        <f>'Población %'!AL81*'Insumo 4'!AL$13</f>
        <v>1.8235201900751181E-2</v>
      </c>
      <c r="AM36" s="65">
        <f>'Población %'!AM81*'Insumo 4'!AM$13</f>
        <v>5.1311610532942522E-3</v>
      </c>
      <c r="AN36" s="65">
        <f>'Población %'!AN81*'Insumo 4'!AN$13</f>
        <v>3.1543370708792592E-3</v>
      </c>
      <c r="AO36" s="65">
        <f>'Población %'!AO81*'Insumo 4'!AO$13</f>
        <v>4.400119998929722E-3</v>
      </c>
      <c r="AP36" s="65">
        <f>'Población %'!AP81*'Insumo 4'!AP$13</f>
        <v>6.0566146811378415E-3</v>
      </c>
      <c r="AQ36" s="65">
        <f>'Población %'!AQ81*'Insumo 4'!AQ$13</f>
        <v>3.6519383996403898E-3</v>
      </c>
      <c r="AR36" s="65">
        <f>'Población %'!AR81*'Insumo 4'!AR$13</f>
        <v>3.3123197669305011E-3</v>
      </c>
      <c r="AS36" s="65">
        <f>'Población %'!AS81*'Insumo 4'!AS$13</f>
        <v>4.0935609584267412E-3</v>
      </c>
      <c r="AT36" s="65">
        <f>'Población %'!AT81*'Insumo 4'!AT$13</f>
        <v>2.7430276422935858E-3</v>
      </c>
      <c r="AU36" s="65">
        <f>'Población %'!AU81*'Insumo 4'!AU$13</f>
        <v>2.7731439190550652E-3</v>
      </c>
      <c r="AV36" s="65">
        <f>'Población %'!AV81*'Insumo 4'!AV$13</f>
        <v>2.5451603941216957E-3</v>
      </c>
      <c r="AW36" s="65">
        <f>'Población %'!AW81*'Insumo 4'!AW$13</f>
        <v>2.4326379478086919E-3</v>
      </c>
      <c r="AX36" s="65">
        <f>'Población %'!AX81*'Insumo 4'!AX$13</f>
        <v>2.5871572115139787E-3</v>
      </c>
      <c r="AY36" s="65">
        <f>'Población %'!AY81*'Insumo 4'!AY$13</f>
        <v>2.3852001621337288E-3</v>
      </c>
      <c r="AZ36" s="65">
        <f>'Población %'!AZ81*'Insumo 4'!AZ$13</f>
        <v>2.4147239589645962E-3</v>
      </c>
      <c r="BA36" s="65">
        <f>'Población %'!BA81*'Insumo 4'!BA$13</f>
        <v>2.2763848863128762E-3</v>
      </c>
      <c r="BB36" s="65">
        <f>'Población %'!BB81*'Insumo 4'!BB$13</f>
        <v>2.1517844915770988E-3</v>
      </c>
      <c r="BC36" s="65">
        <f>'Población %'!BC81*'Insumo 4'!BC$13</f>
        <v>2.0248489702104949E-3</v>
      </c>
      <c r="BD36" s="65">
        <f>'Población %'!BD81*'Insumo 4'!BD$13</f>
        <v>1.8271444358607879E-3</v>
      </c>
      <c r="BE36" s="65">
        <f>'Población %'!BE81*'Insumo 4'!BE$13</f>
        <v>1.8813412121120982E-3</v>
      </c>
      <c r="BF36" s="65">
        <f>'Población %'!BF81*'Insumo 4'!BF$13</f>
        <v>1.6339951393768088E-3</v>
      </c>
      <c r="BG36" s="65">
        <f>'Población %'!BG81*'Insumo 4'!BG$13</f>
        <v>1.7143303568454304E-3</v>
      </c>
      <c r="BH36" s="65">
        <f>'Población %'!BH81*'Insumo 4'!BH$13</f>
        <v>1.5865815484060128E-3</v>
      </c>
      <c r="BI36" s="65">
        <f>'Población %'!BI81*'Insumo 4'!BI$13</f>
        <v>1.4909075348398593E-3</v>
      </c>
      <c r="BJ36" s="65">
        <f>'Población %'!BJ81*'Insumo 4'!BJ$13</f>
        <v>1.5603517736628696E-3</v>
      </c>
      <c r="BK36" s="65">
        <f>'Población %'!BK81*'Insumo 4'!BK$13</f>
        <v>1.4166761674730512E-3</v>
      </c>
      <c r="BL36" s="65">
        <f>'Población %'!BL81*'Insumo 4'!BL$13</f>
        <v>1.276062534955253E-3</v>
      </c>
      <c r="BM36" s="65">
        <f>'Población %'!BM81*'Insumo 4'!BM$13</f>
        <v>1.0603985486299142E-3</v>
      </c>
      <c r="BN36" s="65">
        <f>'Población %'!BN81*'Insumo 4'!BN$13</f>
        <v>1.3178838832597134E-3</v>
      </c>
      <c r="BO36" s="65">
        <f>'Población %'!BO81*'Insumo 4'!BO$13</f>
        <v>9.5220793049743317E-4</v>
      </c>
      <c r="BP36" s="65">
        <f>'Población %'!BP81*'Insumo 4'!BP$13</f>
        <v>8.9033235571231754E-4</v>
      </c>
      <c r="BQ36" s="65">
        <f>'Población %'!BQ81*'Insumo 4'!BQ$13</f>
        <v>8.4947739363226433E-4</v>
      </c>
      <c r="BR36" s="65">
        <f>'Población %'!BR81*'Insumo 4'!BR$13</f>
        <v>6.5461933997958512E-4</v>
      </c>
      <c r="BS36" s="65">
        <f>'Población %'!BS81*'Insumo 4'!BS$13</f>
        <v>6.0924877166119843E-4</v>
      </c>
      <c r="BT36" s="65">
        <f>'Población %'!BT81*'Insumo 4'!BT$13</f>
        <v>6.3133829372511927E-4</v>
      </c>
      <c r="BU36" s="65">
        <f>'Población %'!BU81*'Insumo 4'!BU$13</f>
        <v>5.6874762004843434E-4</v>
      </c>
      <c r="BV36" s="65">
        <f>'Población %'!BV81*'Insumo 4'!BV$13</f>
        <v>4.4666975857620588E-4</v>
      </c>
      <c r="BW36" s="65">
        <f>'Población %'!BW81*'Insumo 4'!BW$13</f>
        <v>4.3182940189975274E-4</v>
      </c>
      <c r="BX36" s="65">
        <f>'Población %'!BX81*'Insumo 4'!BX$13</f>
        <v>3.8558718684159797E-4</v>
      </c>
      <c r="BY36" s="65">
        <f>'Población %'!BY81*'Insumo 4'!BY$13</f>
        <v>4.1052352324653284E-4</v>
      </c>
      <c r="BZ36" s="65">
        <f>'Población %'!BZ81*'Insumo 4'!BZ$13</f>
        <v>2.3522809215698805E-4</v>
      </c>
      <c r="CA36" s="65">
        <f>'Población %'!CA81*'Insumo 4'!CA$13</f>
        <v>2.9535368705472137E-4</v>
      </c>
      <c r="CB36" s="65">
        <f>'Población %'!CB81*'Insumo 4'!CB$13</f>
        <v>3.0748049266183109E-4</v>
      </c>
      <c r="CC36" s="65">
        <f>'Población %'!CC81*'Insumo 4'!CC$13</f>
        <v>1.8053212366498292E-4</v>
      </c>
      <c r="CD36" s="65">
        <f>'Población %'!CD81*'Insumo 4'!CD$13</f>
        <v>1.4767832013891886E-4</v>
      </c>
      <c r="CE36" s="65">
        <f>'Población %'!CE81*'Insumo 4'!CE$13</f>
        <v>1.3682692049233643E-4</v>
      </c>
      <c r="CF36" s="65">
        <f>'Población %'!CF81*'Insumo 4'!CF$13</f>
        <v>8.4479441107014388E-5</v>
      </c>
      <c r="CG36" s="65">
        <f>'Población %'!CG81*'Insumo 4'!CG$13</f>
        <v>1.0049469477469001E-4</v>
      </c>
      <c r="CH36" s="65">
        <f>'Población %'!CH81*'Insumo 4'!CH$13</f>
        <v>7.7595385161793577E-5</v>
      </c>
      <c r="CI36" s="65">
        <f>'Población %'!CI81*'Insumo 4'!CI$13</f>
        <v>7.0359619140191869E-5</v>
      </c>
      <c r="CJ36" s="65">
        <f>'Población %'!CJ81*'Insumo 4'!CJ$13</f>
        <v>7.4582086447029289E-5</v>
      </c>
      <c r="CK36" s="65">
        <f>'Población %'!CK81*'Insumo 4'!CK$13</f>
        <v>7.5903623799407889E-5</v>
      </c>
      <c r="CL36" s="65">
        <f>'Población %'!CL81*'Insumo 4'!CL$13</f>
        <v>6.080065860565382E-5</v>
      </c>
      <c r="CM36" s="65">
        <f>'Población %'!CM81*'Insumo 4'!CM$13</f>
        <v>1.3592619491974813E-5</v>
      </c>
      <c r="CN36" s="65">
        <f>'Población %'!CN81*'Insumo 4'!CN$13</f>
        <v>4.9213200528222667E-6</v>
      </c>
      <c r="CP36" s="71">
        <f t="shared" si="0"/>
        <v>3.4871504111838467</v>
      </c>
    </row>
    <row r="37" spans="1:94">
      <c r="A37">
        <f>'Población %'!A82</f>
        <v>2021</v>
      </c>
      <c r="B37" s="65">
        <f>'Población %'!B82*'Insumo 4'!B$13</f>
        <v>0</v>
      </c>
      <c r="C37" s="65">
        <f>'Población %'!C82*'Insumo 4'!C$13</f>
        <v>3.2985272504077004E-4</v>
      </c>
      <c r="D37" s="65">
        <f>'Población %'!D82*'Insumo 4'!D$13</f>
        <v>2.6086550574247361E-3</v>
      </c>
      <c r="E37" s="65">
        <f>'Población %'!E82*'Insumo 4'!E$13</f>
        <v>1.1274727612178553E-2</v>
      </c>
      <c r="F37" s="65">
        <f>'Población %'!F82*'Insumo 4'!F$13</f>
        <v>4.5109722430611891E-2</v>
      </c>
      <c r="G37" s="65">
        <f>'Población %'!G82*'Insumo 4'!G$13</f>
        <v>9.2241953381210051E-2</v>
      </c>
      <c r="H37" s="65">
        <f>'Población %'!H82*'Insumo 4'!H$13</f>
        <v>0.12969458644231993</v>
      </c>
      <c r="I37" s="65">
        <f>'Población %'!I82*'Insumo 4'!I$13</f>
        <v>0.16003445133817856</v>
      </c>
      <c r="J37" s="65">
        <f>'Población %'!J82*'Insumo 4'!J$13</f>
        <v>0.17390506506660455</v>
      </c>
      <c r="K37" s="65">
        <f>'Población %'!K82*'Insumo 4'!K$13</f>
        <v>0.17445621810313267</v>
      </c>
      <c r="L37" s="65">
        <f>'Población %'!L82*'Insumo 4'!L$13</f>
        <v>0.17526040081139962</v>
      </c>
      <c r="M37" s="65">
        <f>'Población %'!M82*'Insumo 4'!M$13</f>
        <v>0.17403785101038199</v>
      </c>
      <c r="N37" s="65">
        <f>'Población %'!N82*'Insumo 4'!N$13</f>
        <v>0.16910548536296008</v>
      </c>
      <c r="O37" s="65">
        <f>'Población %'!O82*'Insumo 4'!O$13</f>
        <v>0.16577811301120504</v>
      </c>
      <c r="P37" s="65">
        <f>'Población %'!P82*'Insumo 4'!P$13</f>
        <v>0.16018324698771444</v>
      </c>
      <c r="Q37" s="65">
        <f>'Población %'!Q82*'Insumo 4'!Q$13</f>
        <v>0.15214857412741448</v>
      </c>
      <c r="R37" s="65">
        <f>'Población %'!R82*'Insumo 4'!R$13</f>
        <v>0.16445736760005136</v>
      </c>
      <c r="S37" s="65">
        <f>'Población %'!S82*'Insumo 4'!S$13</f>
        <v>0.16559650193924066</v>
      </c>
      <c r="T37" s="65">
        <f>'Población %'!T82*'Insumo 4'!T$13</f>
        <v>0.1749008432730336</v>
      </c>
      <c r="U37" s="65">
        <f>'Población %'!U82*'Insumo 4'!U$13</f>
        <v>0.1569932164136626</v>
      </c>
      <c r="V37" s="65">
        <f>'Población %'!V82*'Insumo 4'!V$13</f>
        <v>0.14512287349029152</v>
      </c>
      <c r="W37" s="65">
        <f>'Población %'!W82*'Insumo 4'!W$13</f>
        <v>0.16041867026546328</v>
      </c>
      <c r="X37" s="65">
        <f>'Población %'!X82*'Insumo 4'!X$13</f>
        <v>0.11464719956934562</v>
      </c>
      <c r="Y37" s="65">
        <f>'Población %'!Y82*'Insumo 4'!Y$13</f>
        <v>9.6684487236286865E-2</v>
      </c>
      <c r="Z37" s="65">
        <f>'Población %'!Z82*'Insumo 4'!Z$13</f>
        <v>7.8715671693479927E-2</v>
      </c>
      <c r="AA37" s="65">
        <f>'Población %'!AA82*'Insumo 4'!AA$13</f>
        <v>7.683561519955788E-2</v>
      </c>
      <c r="AB37" s="65">
        <f>'Población %'!AB82*'Insumo 4'!AB$13</f>
        <v>5.3137093596880174E-2</v>
      </c>
      <c r="AC37" s="65">
        <f>'Población %'!AC82*'Insumo 4'!AC$13</f>
        <v>3.826728898743334E-2</v>
      </c>
      <c r="AD37" s="65">
        <f>'Población %'!AD82*'Insumo 4'!AD$13</f>
        <v>2.6501111243177645E-2</v>
      </c>
      <c r="AE37" s="65">
        <f>'Población %'!AE82*'Insumo 4'!AE$13</f>
        <v>3.5351037021154802E-2</v>
      </c>
      <c r="AF37" s="65">
        <f>'Población %'!AF82*'Insumo 4'!AF$13</f>
        <v>1.2697635500233189E-2</v>
      </c>
      <c r="AG37" s="65">
        <f>'Población %'!AG82*'Insumo 4'!AG$13</f>
        <v>2.0352013280907057E-2</v>
      </c>
      <c r="AH37" s="65">
        <f>'Población %'!AH82*'Insumo 4'!AH$13</f>
        <v>5.6609695977920729E-3</v>
      </c>
      <c r="AI37" s="65">
        <f>'Población %'!AI82*'Insumo 4'!AI$13</f>
        <v>7.6987581792114469E-3</v>
      </c>
      <c r="AJ37" s="65">
        <f>'Población %'!AJ82*'Insumo 4'!AJ$13</f>
        <v>5.1155337550698116E-3</v>
      </c>
      <c r="AK37" s="65">
        <f>'Población %'!AK82*'Insumo 4'!AK$13</f>
        <v>7.5066602224893959E-3</v>
      </c>
      <c r="AL37" s="65">
        <f>'Población %'!AL82*'Insumo 4'!AL$13</f>
        <v>1.8529805204571228E-2</v>
      </c>
      <c r="AM37" s="65">
        <f>'Población %'!AM82*'Insumo 4'!AM$13</f>
        <v>5.1828724890099149E-3</v>
      </c>
      <c r="AN37" s="65">
        <f>'Población %'!AN82*'Insumo 4'!AN$13</f>
        <v>3.1598079657757521E-3</v>
      </c>
      <c r="AO37" s="65">
        <f>'Población %'!AO82*'Insumo 4'!AO$13</f>
        <v>4.3829784305196859E-3</v>
      </c>
      <c r="AP37" s="65">
        <f>'Población %'!AP82*'Insumo 4'!AP$13</f>
        <v>6.0266813992626749E-3</v>
      </c>
      <c r="AQ37" s="65">
        <f>'Población %'!AQ82*'Insumo 4'!AQ$13</f>
        <v>3.625558448160576E-3</v>
      </c>
      <c r="AR37" s="65">
        <f>'Población %'!AR82*'Insumo 4'!AR$13</f>
        <v>3.3012290324859854E-3</v>
      </c>
      <c r="AS37" s="65">
        <f>'Población %'!AS82*'Insumo 4'!AS$13</f>
        <v>4.1112626658660785E-3</v>
      </c>
      <c r="AT37" s="65">
        <f>'Población %'!AT82*'Insumo 4'!AT$13</f>
        <v>2.7694090031442158E-3</v>
      </c>
      <c r="AU37" s="65">
        <f>'Población %'!AU82*'Insumo 4'!AU$13</f>
        <v>2.7965264522913616E-3</v>
      </c>
      <c r="AV37" s="65">
        <f>'Población %'!AV82*'Insumo 4'!AV$13</f>
        <v>2.5666141909570796E-3</v>
      </c>
      <c r="AW37" s="65">
        <f>'Población %'!AW82*'Insumo 4'!AW$13</f>
        <v>2.4546219390158552E-3</v>
      </c>
      <c r="AX37" s="65">
        <f>'Población %'!AX82*'Insumo 4'!AX$13</f>
        <v>2.6109486049556733E-3</v>
      </c>
      <c r="AY37" s="65">
        <f>'Población %'!AY82*'Insumo 4'!AY$13</f>
        <v>2.4077079969603461E-3</v>
      </c>
      <c r="AZ37" s="65">
        <f>'Población %'!AZ82*'Insumo 4'!AZ$13</f>
        <v>2.4398739973240341E-3</v>
      </c>
      <c r="BA37" s="65">
        <f>'Población %'!BA82*'Insumo 4'!BA$13</f>
        <v>2.3026111864904524E-3</v>
      </c>
      <c r="BB37" s="65">
        <f>'Población %'!BB82*'Insumo 4'!BB$13</f>
        <v>2.1749406361321099E-3</v>
      </c>
      <c r="BC37" s="65">
        <f>'Población %'!BC82*'Insumo 4'!BC$13</f>
        <v>2.0432830036937887E-3</v>
      </c>
      <c r="BD37" s="65">
        <f>'Población %'!BD82*'Insumo 4'!BD$13</f>
        <v>1.8421764655826808E-3</v>
      </c>
      <c r="BE37" s="65">
        <f>'Población %'!BE82*'Insumo 4'!BE$13</f>
        <v>1.897657832999614E-3</v>
      </c>
      <c r="BF37" s="65">
        <f>'Población %'!BF82*'Insumo 4'!BF$13</f>
        <v>1.6476138246197935E-3</v>
      </c>
      <c r="BG37" s="65">
        <f>'Población %'!BG82*'Insumo 4'!BG$13</f>
        <v>1.7334554419923937E-3</v>
      </c>
      <c r="BH37" s="65">
        <f>'Población %'!BH82*'Insumo 4'!BH$13</f>
        <v>1.6117706993023302E-3</v>
      </c>
      <c r="BI37" s="65">
        <f>'Población %'!BI82*'Insumo 4'!BI$13</f>
        <v>1.5194330165376206E-3</v>
      </c>
      <c r="BJ37" s="65">
        <f>'Población %'!BJ82*'Insumo 4'!BJ$13</f>
        <v>1.5908518649138525E-3</v>
      </c>
      <c r="BK37" s="65">
        <f>'Población %'!BK82*'Insumo 4'!BK$13</f>
        <v>1.4469843610414644E-3</v>
      </c>
      <c r="BL37" s="65">
        <f>'Población %'!BL82*'Insumo 4'!BL$13</f>
        <v>1.2985927983681883E-3</v>
      </c>
      <c r="BM37" s="65">
        <f>'Población %'!BM82*'Insumo 4'!BM$13</f>
        <v>1.0715521958399928E-3</v>
      </c>
      <c r="BN37" s="65">
        <f>'Población %'!BN82*'Insumo 4'!BN$13</f>
        <v>1.3258051195754821E-3</v>
      </c>
      <c r="BO37" s="65">
        <f>'Población %'!BO82*'Insumo 4'!BO$13</f>
        <v>9.5856349066104115E-4</v>
      </c>
      <c r="BP37" s="65">
        <f>'Población %'!BP82*'Insumo 4'!BP$13</f>
        <v>8.9471980970531255E-4</v>
      </c>
      <c r="BQ37" s="65">
        <f>'Población %'!BQ82*'Insumo 4'!BQ$13</f>
        <v>8.5942984101262129E-4</v>
      </c>
      <c r="BR37" s="65">
        <f>'Población %'!BR82*'Insumo 4'!BR$13</f>
        <v>6.7044600293354479E-4</v>
      </c>
      <c r="BS37" s="65">
        <f>'Población %'!BS82*'Insumo 4'!BS$13</f>
        <v>6.2952488199837669E-4</v>
      </c>
      <c r="BT37" s="65">
        <f>'Población %'!BT82*'Insumo 4'!BT$13</f>
        <v>6.5252435034107411E-4</v>
      </c>
      <c r="BU37" s="65">
        <f>'Población %'!BU82*'Insumo 4'!BU$13</f>
        <v>5.898670181035949E-4</v>
      </c>
      <c r="BV37" s="65">
        <f>'Población %'!BV82*'Insumo 4'!BV$13</f>
        <v>4.5982882324837384E-4</v>
      </c>
      <c r="BW37" s="65">
        <f>'Población %'!BW82*'Insumo 4'!BW$13</f>
        <v>4.3741427265714443E-4</v>
      </c>
      <c r="BX37" s="65">
        <f>'Población %'!BX82*'Insumo 4'!BX$13</f>
        <v>3.8573430899131625E-4</v>
      </c>
      <c r="BY37" s="65">
        <f>'Población %'!BY82*'Insumo 4'!BY$13</f>
        <v>4.1067609117666237E-4</v>
      </c>
      <c r="BZ37" s="65">
        <f>'Población %'!BZ82*'Insumo 4'!BZ$13</f>
        <v>2.3467192218470728E-4</v>
      </c>
      <c r="CA37" s="65">
        <f>'Población %'!CA82*'Insumo 4'!CA$13</f>
        <v>2.9531237476074012E-4</v>
      </c>
      <c r="CB37" s="65">
        <f>'Población %'!CB82*'Insumo 4'!CB$13</f>
        <v>3.0958335520518031E-4</v>
      </c>
      <c r="CC37" s="65">
        <f>'Población %'!CC82*'Insumo 4'!CC$13</f>
        <v>1.8267673212978415E-4</v>
      </c>
      <c r="CD37" s="65">
        <f>'Población %'!CD82*'Insumo 4'!CD$13</f>
        <v>1.4888944079181261E-4</v>
      </c>
      <c r="CE37" s="65">
        <f>'Población %'!CE82*'Insumo 4'!CE$13</f>
        <v>1.3746523522916498E-4</v>
      </c>
      <c r="CF37" s="65">
        <f>'Población %'!CF82*'Insumo 4'!CF$13</f>
        <v>8.5324836440750293E-5</v>
      </c>
      <c r="CG37" s="65">
        <f>'Población %'!CG82*'Insumo 4'!CG$13</f>
        <v>1.0267390613833102E-4</v>
      </c>
      <c r="CH37" s="65">
        <f>'Población %'!CH82*'Insumo 4'!CH$13</f>
        <v>8.0234573021064075E-5</v>
      </c>
      <c r="CI37" s="65">
        <f>'Población %'!CI82*'Insumo 4'!CI$13</f>
        <v>7.3275679847339956E-5</v>
      </c>
      <c r="CJ37" s="65">
        <f>'Población %'!CJ82*'Insumo 4'!CJ$13</f>
        <v>7.8289960354529158E-5</v>
      </c>
      <c r="CK37" s="65">
        <f>'Población %'!CK82*'Insumo 4'!CK$13</f>
        <v>8.0190473554133654E-5</v>
      </c>
      <c r="CL37" s="65">
        <f>'Población %'!CL82*'Insumo 4'!CL$13</f>
        <v>6.4755483420880609E-5</v>
      </c>
      <c r="CM37" s="65">
        <f>'Población %'!CM82*'Insumo 4'!CM$13</f>
        <v>1.4514987263884182E-5</v>
      </c>
      <c r="CN37" s="65">
        <f>'Población %'!CN82*'Insumo 4'!CN$13</f>
        <v>5.5162903183427034E-6</v>
      </c>
      <c r="CP37" s="71">
        <f t="shared" si="0"/>
        <v>3.4315441819414199</v>
      </c>
    </row>
    <row r="38" spans="1:94">
      <c r="A38">
        <f>'Población %'!A83</f>
        <v>2022</v>
      </c>
      <c r="B38" s="65">
        <f>'Población %'!B83*'Insumo 4'!B$13</f>
        <v>0</v>
      </c>
      <c r="C38" s="65">
        <f>'Población %'!C83*'Insumo 4'!C$13</f>
        <v>3.2232144499562339E-4</v>
      </c>
      <c r="D38" s="65">
        <f>'Población %'!D83*'Insumo 4'!D$13</f>
        <v>2.5953218197301733E-3</v>
      </c>
      <c r="E38" s="65">
        <f>'Población %'!E83*'Insumo 4'!E$13</f>
        <v>1.12272638813165E-2</v>
      </c>
      <c r="F38" s="65">
        <f>'Población %'!F83*'Insumo 4'!F$13</f>
        <v>4.4930549030228507E-2</v>
      </c>
      <c r="G38" s="65">
        <f>'Población %'!G83*'Insumo 4'!G$13</f>
        <v>9.1844383171992006E-2</v>
      </c>
      <c r="H38" s="65">
        <f>'Población %'!H83*'Insumo 4'!H$13</f>
        <v>0.12903466927341956</v>
      </c>
      <c r="I38" s="65">
        <f>'Población %'!I83*'Insumo 4'!I$13</f>
        <v>0.15903347190731854</v>
      </c>
      <c r="J38" s="65">
        <f>'Población %'!J83*'Insumo 4'!J$13</f>
        <v>0.17249991408140375</v>
      </c>
      <c r="K38" s="65">
        <f>'Población %'!K83*'Insumo 4'!K$13</f>
        <v>0.17270584648629042</v>
      </c>
      <c r="L38" s="65">
        <f>'Población %'!L83*'Insumo 4'!L$13</f>
        <v>0.1732055170555647</v>
      </c>
      <c r="M38" s="65">
        <f>'Población %'!M83*'Insumo 4'!M$13</f>
        <v>0.17167787085400252</v>
      </c>
      <c r="N38" s="65">
        <f>'Población %'!N83*'Insumo 4'!N$13</f>
        <v>0.16638410486491806</v>
      </c>
      <c r="O38" s="65">
        <f>'Población %'!O83*'Insumo 4'!O$13</f>
        <v>0.16313666101324295</v>
      </c>
      <c r="P38" s="65">
        <f>'Población %'!P83*'Insumo 4'!P$13</f>
        <v>0.15786594155194389</v>
      </c>
      <c r="Q38" s="65">
        <f>'Población %'!Q83*'Insumo 4'!Q$13</f>
        <v>0.14996862986525261</v>
      </c>
      <c r="R38" s="65">
        <f>'Población %'!R83*'Insumo 4'!R$13</f>
        <v>0.16199388594541755</v>
      </c>
      <c r="S38" s="65">
        <f>'Población %'!S83*'Insumo 4'!S$13</f>
        <v>0.16340075567182685</v>
      </c>
      <c r="T38" s="65">
        <f>'Población %'!T83*'Insumo 4'!T$13</f>
        <v>0.17092327057637274</v>
      </c>
      <c r="U38" s="65">
        <f>'Población %'!U83*'Insumo 4'!U$13</f>
        <v>0.1512650959322247</v>
      </c>
      <c r="V38" s="65">
        <f>'Población %'!V83*'Insumo 4'!V$13</f>
        <v>0.13886984223238938</v>
      </c>
      <c r="W38" s="65">
        <f>'Población %'!W83*'Insumo 4'!W$13</f>
        <v>0.15414032030418451</v>
      </c>
      <c r="X38" s="65">
        <f>'Población %'!X83*'Insumo 4'!X$13</f>
        <v>0.11030638410729922</v>
      </c>
      <c r="Y38" s="65">
        <f>'Población %'!Y83*'Insumo 4'!Y$13</f>
        <v>9.4090519113277121E-2</v>
      </c>
      <c r="Z38" s="65">
        <f>'Población %'!Z83*'Insumo 4'!Z$13</f>
        <v>7.7910423743995816E-2</v>
      </c>
      <c r="AA38" s="65">
        <f>'Población %'!AA83*'Insumo 4'!AA$13</f>
        <v>7.699363350267277E-2</v>
      </c>
      <c r="AB38" s="65">
        <f>'Población %'!AB83*'Insumo 4'!AB$13</f>
        <v>5.3278330210292671E-2</v>
      </c>
      <c r="AC38" s="65">
        <f>'Población %'!AC83*'Insumo 4'!AC$13</f>
        <v>3.8428883149662259E-2</v>
      </c>
      <c r="AD38" s="65">
        <f>'Población %'!AD83*'Insumo 4'!AD$13</f>
        <v>2.6821752497088621E-2</v>
      </c>
      <c r="AE38" s="65">
        <f>'Población %'!AE83*'Insumo 4'!AE$13</f>
        <v>3.6126696772052824E-2</v>
      </c>
      <c r="AF38" s="65">
        <f>'Población %'!AF83*'Insumo 4'!AF$13</f>
        <v>1.3070894882676529E-2</v>
      </c>
      <c r="AG38" s="65">
        <f>'Población %'!AG83*'Insumo 4'!AG$13</f>
        <v>2.1017732917940696E-2</v>
      </c>
      <c r="AH38" s="65">
        <f>'Población %'!AH83*'Insumo 4'!AH$13</f>
        <v>5.8732308930354842E-3</v>
      </c>
      <c r="AI38" s="65">
        <f>'Población %'!AI83*'Insumo 4'!AI$13</f>
        <v>7.9540431451235079E-3</v>
      </c>
      <c r="AJ38" s="65">
        <f>'Población %'!AJ83*'Insumo 4'!AJ$13</f>
        <v>5.2302880030020826E-3</v>
      </c>
      <c r="AK38" s="65">
        <f>'Población %'!AK83*'Insumo 4'!AK$13</f>
        <v>7.6137934058246193E-3</v>
      </c>
      <c r="AL38" s="65">
        <f>'Población %'!AL83*'Insumo 4'!AL$13</f>
        <v>1.8825054268824973E-2</v>
      </c>
      <c r="AM38" s="65">
        <f>'Población %'!AM83*'Insumo 4'!AM$13</f>
        <v>5.2695779539557522E-3</v>
      </c>
      <c r="AN38" s="65">
        <f>'Población %'!AN83*'Insumo 4'!AN$13</f>
        <v>3.1933906072771213E-3</v>
      </c>
      <c r="AO38" s="65">
        <f>'Población %'!AO83*'Insumo 4'!AO$13</f>
        <v>4.3926129564553617E-3</v>
      </c>
      <c r="AP38" s="65">
        <f>'Población %'!AP83*'Insumo 4'!AP$13</f>
        <v>6.0056972382308213E-3</v>
      </c>
      <c r="AQ38" s="65">
        <f>'Población %'!AQ83*'Insumo 4'!AQ$13</f>
        <v>3.609208620560181E-3</v>
      </c>
      <c r="AR38" s="65">
        <f>'Población %'!AR83*'Insumo 4'!AR$13</f>
        <v>3.278876179620787E-3</v>
      </c>
      <c r="AS38" s="65">
        <f>'Población %'!AS83*'Insumo 4'!AS$13</f>
        <v>4.0995241596574134E-3</v>
      </c>
      <c r="AT38" s="65">
        <f>'Población %'!AT83*'Insumo 4'!AT$13</f>
        <v>2.7827871555069377E-3</v>
      </c>
      <c r="AU38" s="65">
        <f>'Población %'!AU83*'Insumo 4'!AU$13</f>
        <v>2.8249658417185027E-3</v>
      </c>
      <c r="AV38" s="65">
        <f>'Población %'!AV83*'Insumo 4'!AV$13</f>
        <v>2.5896640146758172E-3</v>
      </c>
      <c r="AW38" s="65">
        <f>'Población %'!AW83*'Insumo 4'!AW$13</f>
        <v>2.4766466913188263E-3</v>
      </c>
      <c r="AX38" s="65">
        <f>'Población %'!AX83*'Insumo 4'!AX$13</f>
        <v>2.6360804695470981E-3</v>
      </c>
      <c r="AY38" s="65">
        <f>'Población %'!AY83*'Insumo 4'!AY$13</f>
        <v>2.4314058676728604E-3</v>
      </c>
      <c r="AZ38" s="65">
        <f>'Población %'!AZ83*'Insumo 4'!AZ$13</f>
        <v>2.4645905417060915E-3</v>
      </c>
      <c r="BA38" s="65">
        <f>'Población %'!BA83*'Insumo 4'!BA$13</f>
        <v>2.3282143306927357E-3</v>
      </c>
      <c r="BB38" s="65">
        <f>'Población %'!BB83*'Insumo 4'!BB$13</f>
        <v>2.2016647066510253E-3</v>
      </c>
      <c r="BC38" s="65">
        <f>'Población %'!BC83*'Insumo 4'!BC$13</f>
        <v>2.0668930100783173E-3</v>
      </c>
      <c r="BD38" s="65">
        <f>'Población %'!BD83*'Insumo 4'!BD$13</f>
        <v>1.8604414785721069E-3</v>
      </c>
      <c r="BE38" s="65">
        <f>'Población %'!BE83*'Insumo 4'!BE$13</f>
        <v>1.9148271000748237E-3</v>
      </c>
      <c r="BF38" s="65">
        <f>'Población %'!BF83*'Insumo 4'!BF$13</f>
        <v>1.66329926685136E-3</v>
      </c>
      <c r="BG38" s="65">
        <f>'Población %'!BG83*'Insumo 4'!BG$13</f>
        <v>1.7494671314160254E-3</v>
      </c>
      <c r="BH38" s="65">
        <f>'Población %'!BH83*'Insumo 4'!BH$13</f>
        <v>1.6312795942219896E-3</v>
      </c>
      <c r="BI38" s="65">
        <f>'Población %'!BI83*'Insumo 4'!BI$13</f>
        <v>1.545057766199359E-3</v>
      </c>
      <c r="BJ38" s="65">
        <f>'Población %'!BJ83*'Insumo 4'!BJ$13</f>
        <v>1.6229687945149306E-3</v>
      </c>
      <c r="BK38" s="65">
        <f>'Población %'!BK83*'Insumo 4'!BK$13</f>
        <v>1.4769002044244172E-3</v>
      </c>
      <c r="BL38" s="65">
        <f>'Población %'!BL83*'Insumo 4'!BL$13</f>
        <v>1.3279445347535461E-3</v>
      </c>
      <c r="BM38" s="65">
        <f>'Población %'!BM83*'Insumo 4'!BM$13</f>
        <v>1.0918021878636029E-3</v>
      </c>
      <c r="BN38" s="65">
        <f>'Población %'!BN83*'Insumo 4'!BN$13</f>
        <v>1.3413158494170758E-3</v>
      </c>
      <c r="BO38" s="65">
        <f>'Población %'!BO83*'Insumo 4'!BO$13</f>
        <v>9.6538667076219637E-4</v>
      </c>
      <c r="BP38" s="65">
        <f>'Población %'!BP83*'Insumo 4'!BP$13</f>
        <v>9.0175070341283903E-4</v>
      </c>
      <c r="BQ38" s="65">
        <f>'Población %'!BQ83*'Insumo 4'!BQ$13</f>
        <v>8.6475246592163926E-4</v>
      </c>
      <c r="BR38" s="65">
        <f>'Población %'!BR83*'Insumo 4'!BR$13</f>
        <v>6.7919495136105281E-4</v>
      </c>
      <c r="BS38" s="65">
        <f>'Población %'!BS83*'Insumo 4'!BS$13</f>
        <v>6.4565415745587425E-4</v>
      </c>
      <c r="BT38" s="65">
        <f>'Población %'!BT83*'Insumo 4'!BT$13</f>
        <v>6.7529538746303151E-4</v>
      </c>
      <c r="BU38" s="65">
        <f>'Población %'!BU83*'Insumo 4'!BU$13</f>
        <v>6.106812596284707E-4</v>
      </c>
      <c r="BV38" s="65">
        <f>'Población %'!BV83*'Insumo 4'!BV$13</f>
        <v>4.7777211660866902E-4</v>
      </c>
      <c r="BW38" s="65">
        <f>'Población %'!BW83*'Insumo 4'!BW$13</f>
        <v>4.5129478260358695E-4</v>
      </c>
      <c r="BX38" s="65">
        <f>'Población %'!BX83*'Insumo 4'!BX$13</f>
        <v>3.9177372870974651E-4</v>
      </c>
      <c r="BY38" s="65">
        <f>'Población %'!BY83*'Insumo 4'!BY$13</f>
        <v>4.1203323426254037E-4</v>
      </c>
      <c r="BZ38" s="65">
        <f>'Población %'!BZ83*'Insumo 4'!BZ$13</f>
        <v>2.3542931924599924E-4</v>
      </c>
      <c r="CA38" s="65">
        <f>'Población %'!CA83*'Insumo 4'!CA$13</f>
        <v>2.9539644585125919E-4</v>
      </c>
      <c r="CB38" s="65">
        <f>'Población %'!CB83*'Insumo 4'!CB$13</f>
        <v>3.1039792502399568E-4</v>
      </c>
      <c r="CC38" s="65">
        <f>'Población %'!CC83*'Insumo 4'!CC$13</f>
        <v>1.8449419266960379E-4</v>
      </c>
      <c r="CD38" s="65">
        <f>'Población %'!CD83*'Insumo 4'!CD$13</f>
        <v>1.5115093970225862E-4</v>
      </c>
      <c r="CE38" s="65">
        <f>'Población %'!CE83*'Insumo 4'!CE$13</f>
        <v>1.3902019559917678E-4</v>
      </c>
      <c r="CF38" s="65">
        <f>'Población %'!CF83*'Insumo 4'!CF$13</f>
        <v>8.5961267616567577E-5</v>
      </c>
      <c r="CG38" s="65">
        <f>'Población %'!CG83*'Insumo 4'!CG$13</f>
        <v>1.0386393812855558E-4</v>
      </c>
      <c r="CH38" s="65">
        <f>'Población %'!CH83*'Insumo 4'!CH$13</f>
        <v>8.1959854613383241E-5</v>
      </c>
      <c r="CI38" s="65">
        <f>'Población %'!CI83*'Insumo 4'!CI$13</f>
        <v>7.5640839345432039E-5</v>
      </c>
      <c r="CJ38" s="65">
        <f>'Población %'!CJ83*'Insumo 4'!CJ$13</f>
        <v>8.1672286146539284E-5</v>
      </c>
      <c r="CK38" s="65">
        <f>'Población %'!CK83*'Insumo 4'!CK$13</f>
        <v>8.3829686474928266E-5</v>
      </c>
      <c r="CL38" s="65">
        <f>'Población %'!CL83*'Insumo 4'!CL$13</f>
        <v>6.7462634891776927E-5</v>
      </c>
      <c r="CM38" s="65">
        <f>'Población %'!CM83*'Insumo 4'!CM$13</f>
        <v>1.5378769077894594E-5</v>
      </c>
      <c r="CN38" s="65">
        <f>'Población %'!CN83*'Insumo 4'!CN$13</f>
        <v>5.9266298439964513E-6</v>
      </c>
      <c r="CP38" s="71">
        <f t="shared" si="0"/>
        <v>3.3814375762128597</v>
      </c>
    </row>
    <row r="39" spans="1:94">
      <c r="A39">
        <f>'Población %'!A84</f>
        <v>2023</v>
      </c>
      <c r="B39" s="65">
        <f>'Población %'!B84*'Insumo 4'!B$13</f>
        <v>0</v>
      </c>
      <c r="C39" s="65">
        <f>'Población %'!C84*'Insumo 4'!C$13</f>
        <v>3.1695332444930713E-4</v>
      </c>
      <c r="D39" s="65">
        <f>'Población %'!D84*'Insumo 4'!D$13</f>
        <v>2.5336121292724727E-3</v>
      </c>
      <c r="E39" s="65">
        <f>'Población %'!E84*'Insumo 4'!E$13</f>
        <v>1.1152969220654247E-2</v>
      </c>
      <c r="F39" s="65">
        <f>'Población %'!F84*'Insumo 4'!F$13</f>
        <v>4.4706459595103214E-2</v>
      </c>
      <c r="G39" s="65">
        <f>'Población %'!G84*'Insumo 4'!G$13</f>
        <v>9.1464058496056266E-2</v>
      </c>
      <c r="H39" s="65">
        <f>'Población %'!H84*'Insumo 4'!H$13</f>
        <v>0.12852544174551617</v>
      </c>
      <c r="I39" s="65">
        <f>'Población %'!I84*'Insumo 4'!I$13</f>
        <v>0.15835870555389936</v>
      </c>
      <c r="J39" s="65">
        <f>'Población %'!J84*'Insumo 4'!J$13</f>
        <v>0.1716421990622107</v>
      </c>
      <c r="K39" s="65">
        <f>'Población %'!K84*'Insumo 4'!K$13</f>
        <v>0.17154870212733397</v>
      </c>
      <c r="L39" s="65">
        <f>'Población %'!L84*'Insumo 4'!L$13</f>
        <v>0.17169061505659136</v>
      </c>
      <c r="M39" s="65">
        <f>'Población %'!M84*'Insumo 4'!M$13</f>
        <v>0.16987864867267563</v>
      </c>
      <c r="N39" s="65">
        <f>'Población %'!N84*'Insumo 4'!N$13</f>
        <v>0.16436050122876303</v>
      </c>
      <c r="O39" s="65">
        <f>'Población %'!O84*'Insumo 4'!O$13</f>
        <v>0.16075783569392393</v>
      </c>
      <c r="P39" s="65">
        <f>'Población %'!P84*'Insumo 4'!P$13</f>
        <v>0.15556635951454528</v>
      </c>
      <c r="Q39" s="65">
        <f>'Población %'!Q84*'Insumo 4'!Q$13</f>
        <v>0.14797101535050514</v>
      </c>
      <c r="R39" s="65">
        <f>'Población %'!R84*'Insumo 4'!R$13</f>
        <v>0.15982398115536306</v>
      </c>
      <c r="S39" s="65">
        <f>'Población %'!S84*'Insumo 4'!S$13</f>
        <v>0.16110347095178751</v>
      </c>
      <c r="T39" s="65">
        <f>'Población %'!T84*'Insumo 4'!T$13</f>
        <v>0.16881287252122501</v>
      </c>
      <c r="U39" s="65">
        <f>'Población %'!U84*'Insumo 4'!U$13</f>
        <v>0.14791547899048743</v>
      </c>
      <c r="V39" s="65">
        <f>'Población %'!V84*'Insumo 4'!V$13</f>
        <v>0.13382859513362888</v>
      </c>
      <c r="W39" s="65">
        <f>'Población %'!W84*'Insumo 4'!W$13</f>
        <v>0.14748949142782869</v>
      </c>
      <c r="X39" s="65">
        <f>'Población %'!X84*'Insumo 4'!X$13</f>
        <v>0.10598228047982143</v>
      </c>
      <c r="Y39" s="65">
        <f>'Población %'!Y84*'Insumo 4'!Y$13</f>
        <v>9.0518899988948187E-2</v>
      </c>
      <c r="Z39" s="65">
        <f>'Población %'!Z84*'Insumo 4'!Z$13</f>
        <v>7.5813949603982536E-2</v>
      </c>
      <c r="AA39" s="65">
        <f>'Población %'!AA84*'Insumo 4'!AA$13</f>
        <v>7.620539342873392E-2</v>
      </c>
      <c r="AB39" s="65">
        <f>'Población %'!AB84*'Insumo 4'!AB$13</f>
        <v>5.3389423916280154E-2</v>
      </c>
      <c r="AC39" s="65">
        <f>'Población %'!AC84*'Insumo 4'!AC$13</f>
        <v>3.8530598541353808E-2</v>
      </c>
      <c r="AD39" s="65">
        <f>'Población %'!AD84*'Insumo 4'!AD$13</f>
        <v>2.6933844511633144E-2</v>
      </c>
      <c r="AE39" s="65">
        <f>'Población %'!AE84*'Insumo 4'!AE$13</f>
        <v>3.6563446700800251E-2</v>
      </c>
      <c r="AF39" s="65">
        <f>'Población %'!AF84*'Insumo 4'!AF$13</f>
        <v>1.335861466868344E-2</v>
      </c>
      <c r="AG39" s="65">
        <f>'Población %'!AG84*'Insumo 4'!AG$13</f>
        <v>2.1637940231515135E-2</v>
      </c>
      <c r="AH39" s="65">
        <f>'Población %'!AH84*'Insumo 4'!AH$13</f>
        <v>6.0658842005220587E-3</v>
      </c>
      <c r="AI39" s="65">
        <f>'Población %'!AI84*'Insumo 4'!AI$13</f>
        <v>8.2530638752892835E-3</v>
      </c>
      <c r="AJ39" s="65">
        <f>'Población %'!AJ84*'Insumo 4'!AJ$13</f>
        <v>5.4046902935696722E-3</v>
      </c>
      <c r="AK39" s="65">
        <f>'Población %'!AK84*'Insumo 4'!AK$13</f>
        <v>7.7869096042298414E-3</v>
      </c>
      <c r="AL39" s="65">
        <f>'Población %'!AL84*'Insumo 4'!AL$13</f>
        <v>1.9101147045297338E-2</v>
      </c>
      <c r="AM39" s="65">
        <f>'Población %'!AM84*'Insumo 4'!AM$13</f>
        <v>5.3557891680733154E-3</v>
      </c>
      <c r="AN39" s="65">
        <f>'Población %'!AN84*'Insumo 4'!AN$13</f>
        <v>3.2482983825837162E-3</v>
      </c>
      <c r="AO39" s="65">
        <f>'Población %'!AO84*'Insumo 4'!AO$13</f>
        <v>4.4411221782538549E-3</v>
      </c>
      <c r="AP39" s="65">
        <f>'Población %'!AP84*'Insumo 4'!AP$13</f>
        <v>6.0208742582855976E-3</v>
      </c>
      <c r="AQ39" s="65">
        <f>'Población %'!AQ84*'Insumo 4'!AQ$13</f>
        <v>3.5976024049290097E-3</v>
      </c>
      <c r="AR39" s="65">
        <f>'Población %'!AR84*'Insumo 4'!AR$13</f>
        <v>3.2651492074850887E-3</v>
      </c>
      <c r="AS39" s="65">
        <f>'Población %'!AS84*'Insumo 4'!AS$13</f>
        <v>4.0731204207047978E-3</v>
      </c>
      <c r="AT39" s="65">
        <f>'Población %'!AT84*'Insumo 4'!AT$13</f>
        <v>2.7757935687380596E-3</v>
      </c>
      <c r="AU39" s="65">
        <f>'Población %'!AU84*'Insumo 4'!AU$13</f>
        <v>2.8396357814844905E-3</v>
      </c>
      <c r="AV39" s="65">
        <f>'Población %'!AV84*'Insumo 4'!AV$13</f>
        <v>2.6169692994186078E-3</v>
      </c>
      <c r="AW39" s="65">
        <f>'Población %'!AW84*'Insumo 4'!AW$13</f>
        <v>2.4999048378781187E-3</v>
      </c>
      <c r="AX39" s="65">
        <f>'Población %'!AX84*'Insumo 4'!AX$13</f>
        <v>2.6608676688956853E-3</v>
      </c>
      <c r="AY39" s="65">
        <f>'Población %'!AY84*'Insumo 4'!AY$13</f>
        <v>2.4559587824813035E-3</v>
      </c>
      <c r="AZ39" s="65">
        <f>'Población %'!AZ84*'Insumo 4'!AZ$13</f>
        <v>2.4901893895061073E-3</v>
      </c>
      <c r="BA39" s="65">
        <f>'Población %'!BA84*'Insumo 4'!BA$13</f>
        <v>2.3531351824418903E-3</v>
      </c>
      <c r="BB39" s="65">
        <f>'Población %'!BB84*'Insumo 4'!BB$13</f>
        <v>2.227493930123611E-3</v>
      </c>
      <c r="BC39" s="65">
        <f>'Población %'!BC84*'Insumo 4'!BC$13</f>
        <v>2.0935774935559176E-3</v>
      </c>
      <c r="BD39" s="65">
        <f>'Población %'!BD84*'Insumo 4'!BD$13</f>
        <v>1.8831746660583849E-3</v>
      </c>
      <c r="BE39" s="65">
        <f>'Población %'!BE84*'Insumo 4'!BE$13</f>
        <v>1.9351471970774216E-3</v>
      </c>
      <c r="BF39" s="65">
        <f>'Población %'!BF84*'Insumo 4'!BF$13</f>
        <v>1.6795491476898578E-3</v>
      </c>
      <c r="BG39" s="65">
        <f>'Población %'!BG84*'Insumo 4'!BG$13</f>
        <v>1.7674280266350114E-3</v>
      </c>
      <c r="BH39" s="65">
        <f>'Población %'!BH84*'Insumo 4'!BH$13</f>
        <v>1.6475919673300669E-3</v>
      </c>
      <c r="BI39" s="65">
        <f>'Población %'!BI84*'Insumo 4'!BI$13</f>
        <v>1.5650614678863009E-3</v>
      </c>
      <c r="BJ39" s="65">
        <f>'Población %'!BJ84*'Insumo 4'!BJ$13</f>
        <v>1.6518314978396056E-3</v>
      </c>
      <c r="BK39" s="65">
        <f>'Población %'!BK84*'Insumo 4'!BK$13</f>
        <v>1.5081699258529683E-3</v>
      </c>
      <c r="BL39" s="65">
        <f>'Población %'!BL84*'Insumo 4'!BL$13</f>
        <v>1.3567717155129524E-3</v>
      </c>
      <c r="BM39" s="65">
        <f>'Población %'!BM84*'Insumo 4'!BM$13</f>
        <v>1.1176688353959012E-3</v>
      </c>
      <c r="BN39" s="65">
        <f>'Población %'!BN84*'Insumo 4'!BN$13</f>
        <v>1.3681037933551794E-3</v>
      </c>
      <c r="BO39" s="65">
        <f>'Población %'!BO84*'Insumo 4'!BO$13</f>
        <v>9.7765462310468558E-4</v>
      </c>
      <c r="BP39" s="65">
        <f>'Población %'!BP84*'Insumo 4'!BP$13</f>
        <v>9.090762567738436E-4</v>
      </c>
      <c r="BQ39" s="65">
        <f>'Población %'!BQ84*'Insumo 4'!BQ$13</f>
        <v>8.7248335534092039E-4</v>
      </c>
      <c r="BR39" s="65">
        <f>'Población %'!BR84*'Insumo 4'!BR$13</f>
        <v>6.8417410684997512E-4</v>
      </c>
      <c r="BS39" s="65">
        <f>'Población %'!BS84*'Insumo 4'!BS$13</f>
        <v>6.5485505081917382E-4</v>
      </c>
      <c r="BT39" s="65">
        <f>'Población %'!BT84*'Insumo 4'!BT$13</f>
        <v>6.9351888791403782E-4</v>
      </c>
      <c r="BU39" s="65">
        <f>'Población %'!BU84*'Insumo 4'!BU$13</f>
        <v>6.3294791179425134E-4</v>
      </c>
      <c r="BV39" s="65">
        <f>'Población %'!BV84*'Insumo 4'!BV$13</f>
        <v>4.9543537984616387E-4</v>
      </c>
      <c r="BW39" s="65">
        <f>'Población %'!BW84*'Insumo 4'!BW$13</f>
        <v>4.697216416436174E-4</v>
      </c>
      <c r="BX39" s="65">
        <f>'Población %'!BX84*'Insumo 4'!BX$13</f>
        <v>4.0509123989128793E-4</v>
      </c>
      <c r="BY39" s="65">
        <f>'Población %'!BY84*'Insumo 4'!BY$13</f>
        <v>4.1960358910309606E-4</v>
      </c>
      <c r="BZ39" s="65">
        <f>'Población %'!BZ84*'Insumo 4'!BZ$13</f>
        <v>2.3690149568188334E-4</v>
      </c>
      <c r="CA39" s="65">
        <f>'Población %'!CA84*'Insumo 4'!CA$13</f>
        <v>2.9720304750039398E-4</v>
      </c>
      <c r="CB39" s="65">
        <f>'Población %'!CB84*'Insumo 4'!CB$13</f>
        <v>3.1131665315548755E-4</v>
      </c>
      <c r="CC39" s="65">
        <f>'Población %'!CC84*'Insumo 4'!CC$13</f>
        <v>1.8551860966086134E-4</v>
      </c>
      <c r="CD39" s="65">
        <f>'Población %'!CD84*'Insumo 4'!CD$13</f>
        <v>1.5316476858562718E-4</v>
      </c>
      <c r="CE39" s="65">
        <f>'Población %'!CE84*'Insumo 4'!CE$13</f>
        <v>1.4163666885438569E-4</v>
      </c>
      <c r="CF39" s="65">
        <f>'Población %'!CF84*'Insumo 4'!CF$13</f>
        <v>8.7218513369385892E-5</v>
      </c>
      <c r="CG39" s="65">
        <f>'Población %'!CG84*'Insumo 4'!CG$13</f>
        <v>1.0495496829427896E-4</v>
      </c>
      <c r="CH39" s="65">
        <f>'Población %'!CH84*'Insumo 4'!CH$13</f>
        <v>8.3050118107629104E-5</v>
      </c>
      <c r="CI39" s="65">
        <f>'Población %'!CI84*'Insumo 4'!CI$13</f>
        <v>7.7236157176102825E-5</v>
      </c>
      <c r="CJ39" s="65">
        <f>'Población %'!CJ84*'Insumo 4'!CJ$13</f>
        <v>8.4133722098772231E-5</v>
      </c>
      <c r="CK39" s="65">
        <f>'Población %'!CK84*'Insumo 4'!CK$13</f>
        <v>8.7622592656528124E-5</v>
      </c>
      <c r="CL39" s="65">
        <f>'Población %'!CL84*'Insumo 4'!CL$13</f>
        <v>7.0129430461488576E-5</v>
      </c>
      <c r="CM39" s="65">
        <f>'Población %'!CM84*'Insumo 4'!CM$13</f>
        <v>1.5728143543792605E-5</v>
      </c>
      <c r="CN39" s="65">
        <f>'Población %'!CN84*'Insumo 4'!CN$13</f>
        <v>6.2324890852502264E-6</v>
      </c>
      <c r="CP39" s="71">
        <f t="shared" si="0"/>
        <v>3.3366466436592663</v>
      </c>
    </row>
    <row r="40" spans="1:94">
      <c r="A40">
        <f>'Población %'!A85</f>
        <v>2024</v>
      </c>
      <c r="B40" s="65">
        <f>'Población %'!B85*'Insumo 4'!B$13</f>
        <v>0</v>
      </c>
      <c r="C40" s="65">
        <f>'Población %'!C85*'Insumo 4'!C$13</f>
        <v>3.1135496012327539E-4</v>
      </c>
      <c r="D40" s="65">
        <f>'Población %'!D85*'Insumo 4'!D$13</f>
        <v>2.5006705952117596E-3</v>
      </c>
      <c r="E40" s="65">
        <f>'Población %'!E85*'Insumo 4'!E$13</f>
        <v>1.0935831467267046E-2</v>
      </c>
      <c r="F40" s="65">
        <f>'Población %'!F85*'Insumo 4'!F$13</f>
        <v>4.4332673286195202E-2</v>
      </c>
      <c r="G40" s="65">
        <f>'Población %'!G85*'Insumo 4'!G$13</f>
        <v>9.0914886706556355E-2</v>
      </c>
      <c r="H40" s="65">
        <f>'Población %'!H85*'Insumo 4'!H$13</f>
        <v>0.12794453032669237</v>
      </c>
      <c r="I40" s="65">
        <f>'Población %'!I85*'Insumo 4'!I$13</f>
        <v>0.15775700665696307</v>
      </c>
      <c r="J40" s="65">
        <f>'Población %'!J85*'Insumo 4'!J$13</f>
        <v>0.17102523146928783</v>
      </c>
      <c r="K40" s="65">
        <f>'Población %'!K85*'Insumo 4'!K$13</f>
        <v>0.1708826521390478</v>
      </c>
      <c r="L40" s="65">
        <f>'Población %'!L85*'Insumo 4'!L$13</f>
        <v>0.17074617568976108</v>
      </c>
      <c r="M40" s="65">
        <f>'Población %'!M85*'Insumo 4'!M$13</f>
        <v>0.16857658270997819</v>
      </c>
      <c r="N40" s="65">
        <f>'Población %'!N85*'Insumo 4'!N$13</f>
        <v>0.16280906941553783</v>
      </c>
      <c r="O40" s="65">
        <f>'Población %'!O85*'Insumo 4'!O$13</f>
        <v>0.15899837512621873</v>
      </c>
      <c r="P40" s="65">
        <f>'Población %'!P85*'Insumo 4'!P$13</f>
        <v>0.1535031146080045</v>
      </c>
      <c r="Q40" s="65">
        <f>'Población %'!Q85*'Insumo 4'!Q$13</f>
        <v>0.14598949215939244</v>
      </c>
      <c r="R40" s="65">
        <f>'Población %'!R85*'Insumo 4'!R$13</f>
        <v>0.15784715449755415</v>
      </c>
      <c r="S40" s="65">
        <f>'Población %'!S85*'Insumo 4'!S$13</f>
        <v>0.15906801444419283</v>
      </c>
      <c r="T40" s="65">
        <f>'Población %'!T85*'Insumo 4'!T$13</f>
        <v>0.16656289393745016</v>
      </c>
      <c r="U40" s="65">
        <f>'Población %'!U85*'Insumo 4'!U$13</f>
        <v>0.14619471647250579</v>
      </c>
      <c r="V40" s="65">
        <f>'Población %'!V85*'Insumo 4'!V$13</f>
        <v>0.13091804132892856</v>
      </c>
      <c r="W40" s="65">
        <f>'Población %'!W85*'Insumo 4'!W$13</f>
        <v>0.14213117955485613</v>
      </c>
      <c r="X40" s="65">
        <f>'Población %'!X85*'Insumo 4'!X$13</f>
        <v>0.10137979556504348</v>
      </c>
      <c r="Y40" s="65">
        <f>'Población %'!Y85*'Insumo 4'!Y$13</f>
        <v>8.694527304408789E-2</v>
      </c>
      <c r="Z40" s="65">
        <f>'Población %'!Z85*'Insumo 4'!Z$13</f>
        <v>7.2912153123496609E-2</v>
      </c>
      <c r="AA40" s="65">
        <f>'Población %'!AA85*'Insumo 4'!AA$13</f>
        <v>7.4133191605042045E-2</v>
      </c>
      <c r="AB40" s="65">
        <f>'Población %'!AB85*'Insumo 4'!AB$13</f>
        <v>5.283128709518406E-2</v>
      </c>
      <c r="AC40" s="65">
        <f>'Población %'!AC85*'Insumo 4'!AC$13</f>
        <v>3.8604386645315666E-2</v>
      </c>
      <c r="AD40" s="65">
        <f>'Población %'!AD85*'Insumo 4'!AD$13</f>
        <v>2.6999135984160896E-2</v>
      </c>
      <c r="AE40" s="65">
        <f>'Población %'!AE85*'Insumo 4'!AE$13</f>
        <v>3.6707360876300867E-2</v>
      </c>
      <c r="AF40" s="65">
        <f>'Población %'!AF85*'Insumo 4'!AF$13</f>
        <v>1.3517341383566316E-2</v>
      </c>
      <c r="AG40" s="65">
        <f>'Población %'!AG85*'Insumo 4'!AG$13</f>
        <v>2.2111105700734334E-2</v>
      </c>
      <c r="AH40" s="65">
        <f>'Población %'!AH85*'Insumo 4'!AH$13</f>
        <v>6.2443127696986261E-3</v>
      </c>
      <c r="AI40" s="65">
        <f>'Población %'!AI85*'Insumo 4'!AI$13</f>
        <v>8.5229915822348182E-3</v>
      </c>
      <c r="AJ40" s="65">
        <f>'Población %'!AJ85*'Insumo 4'!AJ$13</f>
        <v>5.6072100201255189E-3</v>
      </c>
      <c r="AK40" s="65">
        <f>'Población %'!AK85*'Insumo 4'!AK$13</f>
        <v>8.0461562571839465E-3</v>
      </c>
      <c r="AL40" s="65">
        <f>'Población %'!AL85*'Insumo 4'!AL$13</f>
        <v>1.9537333884999786E-2</v>
      </c>
      <c r="AM40" s="65">
        <f>'Población %'!AM85*'Insumo 4'!AM$13</f>
        <v>5.4352749006989108E-3</v>
      </c>
      <c r="AN40" s="65">
        <f>'Población %'!AN85*'Insumo 4'!AN$13</f>
        <v>3.3020918204441745E-3</v>
      </c>
      <c r="AO40" s="65">
        <f>'Población %'!AO85*'Insumo 4'!AO$13</f>
        <v>4.5185145890214691E-3</v>
      </c>
      <c r="AP40" s="65">
        <f>'Población %'!AP85*'Insumo 4'!AP$13</f>
        <v>6.088589146767796E-3</v>
      </c>
      <c r="AQ40" s="65">
        <f>'Población %'!AQ85*'Insumo 4'!AQ$13</f>
        <v>3.6071523143461253E-3</v>
      </c>
      <c r="AR40" s="65">
        <f>'Población %'!AR85*'Insumo 4'!AR$13</f>
        <v>3.2548552728905887E-3</v>
      </c>
      <c r="AS40" s="65">
        <f>'Población %'!AS85*'Insumo 4'!AS$13</f>
        <v>4.0564481707601203E-3</v>
      </c>
      <c r="AT40" s="65">
        <f>'Población %'!AT85*'Insumo 4'!AT$13</f>
        <v>2.7582653607018115E-3</v>
      </c>
      <c r="AU40" s="65">
        <f>'Población %'!AU85*'Insumo 4'!AU$13</f>
        <v>2.8329187839696065E-3</v>
      </c>
      <c r="AV40" s="65">
        <f>'Población %'!AV85*'Insumo 4'!AV$13</f>
        <v>2.6309837663855864E-3</v>
      </c>
      <c r="AW40" s="65">
        <f>'Población %'!AW85*'Insumo 4'!AW$13</f>
        <v>2.52671891637519E-3</v>
      </c>
      <c r="AX40" s="65">
        <f>'Población %'!AX85*'Insumo 4'!AX$13</f>
        <v>2.6863502760297673E-3</v>
      </c>
      <c r="AY40" s="65">
        <f>'Población %'!AY85*'Insumo 4'!AY$13</f>
        <v>2.4795453581349749E-3</v>
      </c>
      <c r="AZ40" s="65">
        <f>'Población %'!AZ85*'Insumo 4'!AZ$13</f>
        <v>2.5159292977890639E-3</v>
      </c>
      <c r="BA40" s="65">
        <f>'Población %'!BA85*'Insumo 4'!BA$13</f>
        <v>2.3782945678487068E-3</v>
      </c>
      <c r="BB40" s="65">
        <f>'Población %'!BB85*'Insumo 4'!BB$13</f>
        <v>2.2521747789597995E-3</v>
      </c>
      <c r="BC40" s="65">
        <f>'Población %'!BC85*'Insumo 4'!BC$13</f>
        <v>2.1189646786779828E-3</v>
      </c>
      <c r="BD40" s="65">
        <f>'Población %'!BD85*'Insumo 4'!BD$13</f>
        <v>1.9083007188325138E-3</v>
      </c>
      <c r="BE40" s="65">
        <f>'Población %'!BE85*'Insumo 4'!BE$13</f>
        <v>1.9596354938911094E-3</v>
      </c>
      <c r="BF40" s="65">
        <f>'Población %'!BF85*'Insumo 4'!BF$13</f>
        <v>1.6981798055733166E-3</v>
      </c>
      <c r="BG40" s="65">
        <f>'Población %'!BG85*'Insumo 4'!BG$13</f>
        <v>1.7855806703659155E-3</v>
      </c>
      <c r="BH40" s="65">
        <f>'Población %'!BH85*'Insumo 4'!BH$13</f>
        <v>1.6654250192332277E-3</v>
      </c>
      <c r="BI40" s="65">
        <f>'Población %'!BI85*'Insumo 4'!BI$13</f>
        <v>1.5816020483771355E-3</v>
      </c>
      <c r="BJ40" s="65">
        <f>'Población %'!BJ85*'Insumo 4'!BJ$13</f>
        <v>1.6742180274037942E-3</v>
      </c>
      <c r="BK40" s="65">
        <f>'Población %'!BK85*'Insumo 4'!BK$13</f>
        <v>1.5360381205312256E-3</v>
      </c>
      <c r="BL40" s="65">
        <f>'Población %'!BL85*'Insumo 4'!BL$13</f>
        <v>1.3865460284157626E-3</v>
      </c>
      <c r="BM40" s="65">
        <f>'Población %'!BM85*'Insumo 4'!BM$13</f>
        <v>1.1428418200699919E-3</v>
      </c>
      <c r="BN40" s="65">
        <f>'Población %'!BN85*'Insumo 4'!BN$13</f>
        <v>1.4017919901532624E-3</v>
      </c>
      <c r="BO40" s="65">
        <f>'Población %'!BO85*'Insumo 4'!BO$13</f>
        <v>9.9811791350234015E-4</v>
      </c>
      <c r="BP40" s="65">
        <f>'Población %'!BP85*'Insumo 4'!BP$13</f>
        <v>9.2143805496627807E-4</v>
      </c>
      <c r="BQ40" s="65">
        <f>'Población %'!BQ85*'Insumo 4'!BQ$13</f>
        <v>8.8032164590709874E-4</v>
      </c>
      <c r="BR40" s="65">
        <f>'Población %'!BR85*'Insumo 4'!BR$13</f>
        <v>6.9091204493407525E-4</v>
      </c>
      <c r="BS40" s="65">
        <f>'Población %'!BS85*'Insumo 4'!BS$13</f>
        <v>6.6028612842906746E-4</v>
      </c>
      <c r="BT40" s="65">
        <f>'Población %'!BT85*'Insumo 4'!BT$13</f>
        <v>7.0412934459298203E-4</v>
      </c>
      <c r="BU40" s="65">
        <f>'Población %'!BU85*'Insumo 4'!BU$13</f>
        <v>6.507541791303743E-4</v>
      </c>
      <c r="BV40" s="65">
        <f>'Población %'!BV85*'Insumo 4'!BV$13</f>
        <v>5.1416524028013544E-4</v>
      </c>
      <c r="BW40" s="65">
        <f>'Población %'!BW85*'Insumo 4'!BW$13</f>
        <v>4.8781806766543835E-4</v>
      </c>
      <c r="BX40" s="65">
        <f>'Población %'!BX85*'Insumo 4'!BX$13</f>
        <v>4.2232704498097447E-4</v>
      </c>
      <c r="BY40" s="65">
        <f>'Población %'!BY85*'Insumo 4'!BY$13</f>
        <v>4.3478886959560258E-4</v>
      </c>
      <c r="BZ40" s="65">
        <f>'Población %'!BZ85*'Insumo 4'!BZ$13</f>
        <v>2.4189261644317616E-4</v>
      </c>
      <c r="CA40" s="65">
        <f>'Población %'!CA85*'Insumo 4'!CA$13</f>
        <v>2.9994188629923791E-4</v>
      </c>
      <c r="CB40" s="65">
        <f>'Población %'!CB85*'Insumo 4'!CB$13</f>
        <v>3.1414125151771772E-4</v>
      </c>
      <c r="CC40" s="65">
        <f>'Población %'!CC85*'Insumo 4'!CC$13</f>
        <v>1.8657576478285753E-4</v>
      </c>
      <c r="CD40" s="65">
        <f>'Población %'!CD85*'Insumo 4'!CD$13</f>
        <v>1.54470844949833E-4</v>
      </c>
      <c r="CE40" s="65">
        <f>'Población %'!CE85*'Insumo 4'!CE$13</f>
        <v>1.4401934780472261E-4</v>
      </c>
      <c r="CF40" s="65">
        <f>'Población %'!CF85*'Insumo 4'!CF$13</f>
        <v>8.919855204728131E-5</v>
      </c>
      <c r="CG40" s="65">
        <f>'Población %'!CG85*'Insumo 4'!CG$13</f>
        <v>1.0686276997971843E-4</v>
      </c>
      <c r="CH40" s="65">
        <f>'Población %'!CH85*'Insumo 4'!CH$13</f>
        <v>8.4200770665887457E-5</v>
      </c>
      <c r="CI40" s="65">
        <f>'Población %'!CI85*'Insumo 4'!CI$13</f>
        <v>7.8401039228032075E-5</v>
      </c>
      <c r="CJ40" s="65">
        <f>'Población %'!CJ85*'Insumo 4'!CJ$13</f>
        <v>8.5837993851672087E-5</v>
      </c>
      <c r="CK40" s="65">
        <f>'Población %'!CK85*'Insumo 4'!CK$13</f>
        <v>9.0005719566450183E-5</v>
      </c>
      <c r="CL40" s="65">
        <f>'Población %'!CL85*'Insumo 4'!CL$13</f>
        <v>7.3474283645073163E-5</v>
      </c>
      <c r="CM40" s="65">
        <f>'Población %'!CM85*'Insumo 4'!CM$13</f>
        <v>1.6227993487763183E-5</v>
      </c>
      <c r="CN40" s="65">
        <f>'Población %'!CN85*'Insumo 4'!CN$13</f>
        <v>6.2170421601422875E-6</v>
      </c>
      <c r="CP40" s="71">
        <f t="shared" si="0"/>
        <v>3.2965684412419622</v>
      </c>
    </row>
    <row r="41" spans="1:94">
      <c r="A41">
        <f>'Población %'!A86</f>
        <v>2025</v>
      </c>
      <c r="B41" s="65">
        <f>'Población %'!B86*'Insumo 4'!B$13</f>
        <v>0</v>
      </c>
      <c r="C41" s="65">
        <f>'Población %'!C86*'Insumo 4'!C$13</f>
        <v>3.0580273340055723E-4</v>
      </c>
      <c r="D41" s="65">
        <f>'Población %'!D86*'Insumo 4'!D$13</f>
        <v>2.4645924016177107E-3</v>
      </c>
      <c r="E41" s="65">
        <f>'Población %'!E86*'Insumo 4'!E$13</f>
        <v>1.0807456598594438E-2</v>
      </c>
      <c r="F41" s="65">
        <f>'Población %'!F86*'Insumo 4'!F$13</f>
        <v>4.3699317072764268E-2</v>
      </c>
      <c r="G41" s="65">
        <f>'Población %'!G86*'Insumo 4'!G$13</f>
        <v>8.9991119344651233E-2</v>
      </c>
      <c r="H41" s="65">
        <f>'Población %'!H86*'Insumo 4'!H$13</f>
        <v>0.12703560258746155</v>
      </c>
      <c r="I41" s="65">
        <f>'Población %'!I86*'Insumo 4'!I$13</f>
        <v>0.15697306855024409</v>
      </c>
      <c r="J41" s="65">
        <f>'Población %'!J86*'Insumo 4'!J$13</f>
        <v>0.17038877390021134</v>
      </c>
      <c r="K41" s="65">
        <f>'Población %'!K86*'Insumo 4'!K$13</f>
        <v>0.17036636530771013</v>
      </c>
      <c r="L41" s="65">
        <f>'Población %'!L86*'Insumo 4'!L$13</f>
        <v>0.17025708112222113</v>
      </c>
      <c r="M41" s="65">
        <f>'Población %'!M86*'Insumo 4'!M$13</f>
        <v>0.16783685562872161</v>
      </c>
      <c r="N41" s="65">
        <f>'Población %'!N86*'Insumo 4'!N$13</f>
        <v>0.16172766122532345</v>
      </c>
      <c r="O41" s="65">
        <f>'Población %'!O86*'Insumo 4'!O$13</f>
        <v>0.15765106487561772</v>
      </c>
      <c r="P41" s="65">
        <f>'Población %'!P86*'Insumo 4'!P$13</f>
        <v>0.15200041399344846</v>
      </c>
      <c r="Q41" s="65">
        <f>'Población %'!Q86*'Insumo 4'!Q$13</f>
        <v>0.14423876242427741</v>
      </c>
      <c r="R41" s="65">
        <f>'Población %'!R86*'Insumo 4'!R$13</f>
        <v>0.15591123869457241</v>
      </c>
      <c r="S41" s="65">
        <f>'Población %'!S86*'Insumo 4'!S$13</f>
        <v>0.15724083280893267</v>
      </c>
      <c r="T41" s="65">
        <f>'Población %'!T86*'Insumo 4'!T$13</f>
        <v>0.16457300535560973</v>
      </c>
      <c r="U41" s="65">
        <f>'Población %'!U86*'Insumo 4'!U$13</f>
        <v>0.14434370776267719</v>
      </c>
      <c r="V41" s="65">
        <f>'Población %'!V86*'Insumo 4'!V$13</f>
        <v>0.12948004205092181</v>
      </c>
      <c r="W41" s="65">
        <f>'Población %'!W86*'Insumo 4'!W$13</f>
        <v>0.13908754303823934</v>
      </c>
      <c r="X41" s="65">
        <f>'Población %'!X86*'Insumo 4'!X$13</f>
        <v>9.7687640545697701E-2</v>
      </c>
      <c r="Y41" s="65">
        <f>'Población %'!Y86*'Insumo 4'!Y$13</f>
        <v>8.3138176366408356E-2</v>
      </c>
      <c r="Z41" s="65">
        <f>'Población %'!Z86*'Insumo 4'!Z$13</f>
        <v>7.0006938625375492E-2</v>
      </c>
      <c r="AA41" s="65">
        <f>'Población %'!AA86*'Insumo 4'!AA$13</f>
        <v>7.1266506388157708E-2</v>
      </c>
      <c r="AB41" s="65">
        <f>'Población %'!AB86*'Insumo 4'!AB$13</f>
        <v>5.1375196372473973E-2</v>
      </c>
      <c r="AC41" s="65">
        <f>'Población %'!AC86*'Insumo 4'!AC$13</f>
        <v>3.8189156389539992E-2</v>
      </c>
      <c r="AD41" s="65">
        <f>'Población %'!AD86*'Insumo 4'!AD$13</f>
        <v>2.704344531978135E-2</v>
      </c>
      <c r="AE41" s="65">
        <f>'Población %'!AE86*'Insumo 4'!AE$13</f>
        <v>3.6784564057428568E-2</v>
      </c>
      <c r="AF41" s="65">
        <f>'Población %'!AF86*'Insumo 4'!AF$13</f>
        <v>1.356590136920703E-2</v>
      </c>
      <c r="AG41" s="65">
        <f>'Población %'!AG86*'Insumo 4'!AG$13</f>
        <v>2.2367160907419487E-2</v>
      </c>
      <c r="AH41" s="65">
        <f>'Población %'!AH86*'Insumo 4'!AH$13</f>
        <v>6.3794069761290212E-3</v>
      </c>
      <c r="AI41" s="65">
        <f>'Población %'!AI86*'Insumo 4'!AI$13</f>
        <v>8.7721965753772245E-3</v>
      </c>
      <c r="AJ41" s="65">
        <f>'Población %'!AJ86*'Insumo 4'!AJ$13</f>
        <v>5.789521227821651E-3</v>
      </c>
      <c r="AK41" s="65">
        <f>'Población %'!AK86*'Insumo 4'!AK$13</f>
        <v>8.3460207967720971E-3</v>
      </c>
      <c r="AL41" s="65">
        <f>'Población %'!AL86*'Insumo 4'!AL$13</f>
        <v>2.018534880054703E-2</v>
      </c>
      <c r="AM41" s="65">
        <f>'Población %'!AM86*'Insumo 4'!AM$13</f>
        <v>5.5594152746258245E-3</v>
      </c>
      <c r="AN41" s="65">
        <f>'Población %'!AN86*'Insumo 4'!AN$13</f>
        <v>3.3514777804458584E-3</v>
      </c>
      <c r="AO41" s="65">
        <f>'Población %'!AO86*'Insumo 4'!AO$13</f>
        <v>4.5939693401627528E-3</v>
      </c>
      <c r="AP41" s="65">
        <f>'Población %'!AP86*'Insumo 4'!AP$13</f>
        <v>6.1957926299654621E-3</v>
      </c>
      <c r="AQ41" s="65">
        <f>'Población %'!AQ86*'Insumo 4'!AQ$13</f>
        <v>3.6482180467634672E-3</v>
      </c>
      <c r="AR41" s="65">
        <f>'Población %'!AR86*'Insumo 4'!AR$13</f>
        <v>3.2636483414015113E-3</v>
      </c>
      <c r="AS41" s="65">
        <f>'Población %'!AS86*'Insumo 4'!AS$13</f>
        <v>4.0436360772808438E-3</v>
      </c>
      <c r="AT41" s="65">
        <f>'Población %'!AT86*'Insumo 4'!AT$13</f>
        <v>2.7470421693503405E-3</v>
      </c>
      <c r="AU41" s="65">
        <f>'Población %'!AU86*'Insumo 4'!AU$13</f>
        <v>2.8151169187456814E-3</v>
      </c>
      <c r="AV41" s="65">
        <f>'Población %'!AV86*'Insumo 4'!AV$13</f>
        <v>2.6248952578064371E-3</v>
      </c>
      <c r="AW41" s="65">
        <f>'Población %'!AW86*'Insumo 4'!AW$13</f>
        <v>2.5404793908284785E-3</v>
      </c>
      <c r="AX41" s="65">
        <f>'Población %'!AX86*'Insumo 4'!AX$13</f>
        <v>2.7154560522104701E-3</v>
      </c>
      <c r="AY41" s="65">
        <f>'Población %'!AY86*'Insumo 4'!AY$13</f>
        <v>2.5036011821783716E-3</v>
      </c>
      <c r="AZ41" s="65">
        <f>'Población %'!AZ86*'Insumo 4'!AZ$13</f>
        <v>2.5404775508732582E-3</v>
      </c>
      <c r="BA41" s="65">
        <f>'Población %'!BA86*'Insumo 4'!BA$13</f>
        <v>2.4033298903660058E-3</v>
      </c>
      <c r="BB41" s="65">
        <f>'Población %'!BB86*'Insumo 4'!BB$13</f>
        <v>2.2767971640630809E-3</v>
      </c>
      <c r="BC41" s="65">
        <f>'Población %'!BC86*'Insumo 4'!BC$13</f>
        <v>2.1430703066452365E-3</v>
      </c>
      <c r="BD41" s="65">
        <f>'Población %'!BD86*'Insumo 4'!BD$13</f>
        <v>1.932035915629738E-3</v>
      </c>
      <c r="BE41" s="65">
        <f>'Población %'!BE86*'Insumo 4'!BE$13</f>
        <v>1.9864963493665829E-3</v>
      </c>
      <c r="BF41" s="65">
        <f>'Población %'!BF86*'Insumo 4'!BF$13</f>
        <v>1.7203486083231545E-3</v>
      </c>
      <c r="BG41" s="65">
        <f>'Población %'!BG86*'Insumo 4'!BG$13</f>
        <v>1.8061198019393399E-3</v>
      </c>
      <c r="BH41" s="65">
        <f>'Población %'!BH86*'Insumo 4'!BH$13</f>
        <v>1.6832744937559918E-3</v>
      </c>
      <c r="BI41" s="65">
        <f>'Población %'!BI86*'Insumo 4'!BI$13</f>
        <v>1.5994569488802831E-3</v>
      </c>
      <c r="BJ41" s="65">
        <f>'Población %'!BJ86*'Insumo 4'!BJ$13</f>
        <v>1.692804578213489E-3</v>
      </c>
      <c r="BK41" s="65">
        <f>'Población %'!BK86*'Insumo 4'!BK$13</f>
        <v>1.557759522988723E-3</v>
      </c>
      <c r="BL41" s="65">
        <f>'Población %'!BL86*'Insumo 4'!BL$13</f>
        <v>1.4130792592071933E-3</v>
      </c>
      <c r="BM41" s="65">
        <f>'Población %'!BM86*'Insumo 4'!BM$13</f>
        <v>1.168763209562171E-3</v>
      </c>
      <c r="BN41" s="65">
        <f>'Población %'!BN86*'Insumo 4'!BN$13</f>
        <v>1.4344240670174804E-3</v>
      </c>
      <c r="BO41" s="65">
        <f>'Población %'!BO86*'Insumo 4'!BO$13</f>
        <v>1.0235214356365144E-3</v>
      </c>
      <c r="BP41" s="65">
        <f>'Población %'!BP86*'Insumo 4'!BP$13</f>
        <v>9.4150876636923877E-4</v>
      </c>
      <c r="BQ41" s="65">
        <f>'Población %'!BQ86*'Insumo 4'!BQ$13</f>
        <v>8.9297671218044859E-4</v>
      </c>
      <c r="BR41" s="65">
        <f>'Población %'!BR86*'Insumo 4'!BR$13</f>
        <v>6.9765036880264236E-4</v>
      </c>
      <c r="BS41" s="65">
        <f>'Población %'!BS86*'Insumo 4'!BS$13</f>
        <v>6.6734563235658025E-4</v>
      </c>
      <c r="BT41" s="65">
        <f>'Población %'!BT86*'Insumo 4'!BT$13</f>
        <v>7.1064089208743215E-4</v>
      </c>
      <c r="BU41" s="65">
        <f>'Población %'!BU86*'Insumo 4'!BU$13</f>
        <v>6.613707018744263E-4</v>
      </c>
      <c r="BV41" s="65">
        <f>'Población %'!BV86*'Insumo 4'!BV$13</f>
        <v>5.2925157510844536E-4</v>
      </c>
      <c r="BW41" s="65">
        <f>'Población %'!BW86*'Insumo 4'!BW$13</f>
        <v>5.0693460252546963E-4</v>
      </c>
      <c r="BX41" s="65">
        <f>'Población %'!BX86*'Insumo 4'!BX$13</f>
        <v>4.3924791372881069E-4</v>
      </c>
      <c r="BY41" s="65">
        <f>'Población %'!BY86*'Insumo 4'!BY$13</f>
        <v>4.5403206205474859E-4</v>
      </c>
      <c r="BZ41" s="65">
        <f>'Población %'!BZ86*'Insumo 4'!BZ$13</f>
        <v>2.5119488726526603E-4</v>
      </c>
      <c r="CA41" s="65">
        <f>'Población %'!CA86*'Insumo 4'!CA$13</f>
        <v>3.0713246659487331E-4</v>
      </c>
      <c r="CB41" s="65">
        <f>'Población %'!CB86*'Insumo 4'!CB$13</f>
        <v>3.1804743949369574E-4</v>
      </c>
      <c r="CC41" s="65">
        <f>'Población %'!CC86*'Insumo 4'!CC$13</f>
        <v>1.8884581216322733E-4</v>
      </c>
      <c r="CD41" s="65">
        <f>'Población %'!CD86*'Insumo 4'!CD$13</f>
        <v>1.5580318966265682E-4</v>
      </c>
      <c r="CE41" s="65">
        <f>'Población %'!CE86*'Insumo 4'!CE$13</f>
        <v>1.4571073203592877E-4</v>
      </c>
      <c r="CF41" s="65">
        <f>'Población %'!CF86*'Insumo 4'!CF$13</f>
        <v>9.1047683934298204E-5</v>
      </c>
      <c r="CG41" s="65">
        <f>'Población %'!CG86*'Insumo 4'!CG$13</f>
        <v>1.0975961826598781E-4</v>
      </c>
      <c r="CH41" s="65">
        <f>'Población %'!CH86*'Insumo 4'!CH$13</f>
        <v>8.6069458079130379E-5</v>
      </c>
      <c r="CI41" s="65">
        <f>'Población %'!CI86*'Insumo 4'!CI$13</f>
        <v>7.9802046368526524E-5</v>
      </c>
      <c r="CJ41" s="65">
        <f>'Población %'!CJ86*'Insumo 4'!CJ$13</f>
        <v>8.7310670770867781E-5</v>
      </c>
      <c r="CK41" s="65">
        <f>'Población %'!CK86*'Insumo 4'!CK$13</f>
        <v>9.1712782155389886E-5</v>
      </c>
      <c r="CL41" s="65">
        <f>'Población %'!CL86*'Insumo 4'!CL$13</f>
        <v>7.5164949132414834E-5</v>
      </c>
      <c r="CM41" s="65">
        <f>'Población %'!CM86*'Insumo 4'!CM$13</f>
        <v>1.7049307496246167E-5</v>
      </c>
      <c r="CN41" s="65">
        <f>'Población %'!CN86*'Insumo 4'!CN$13</f>
        <v>6.3455904582143448E-6</v>
      </c>
      <c r="CP41" s="71">
        <f t="shared" si="0"/>
        <v>3.2607739516205547</v>
      </c>
    </row>
    <row r="42" spans="1:94">
      <c r="A42">
        <f>'Población %'!A87</f>
        <v>2026</v>
      </c>
      <c r="B42" s="65">
        <f>'Población %'!B87*'Insumo 4'!B$13</f>
        <v>0</v>
      </c>
      <c r="C42" s="65">
        <f>'Población %'!C87*'Insumo 4'!C$13</f>
        <v>2.9895965431744377E-4</v>
      </c>
      <c r="D42" s="65">
        <f>'Población %'!D87*'Insumo 4'!D$13</f>
        <v>2.4155662623928371E-3</v>
      </c>
      <c r="E42" s="65">
        <f>'Población %'!E87*'Insumo 4'!E$13</f>
        <v>1.061991520568943E-2</v>
      </c>
      <c r="F42" s="65">
        <f>'Población %'!F87*'Insumo 4'!F$13</f>
        <v>4.3051249201076149E-2</v>
      </c>
      <c r="G42" s="65">
        <f>'Población %'!G87*'Insumo 4'!G$13</f>
        <v>8.887322092859673E-2</v>
      </c>
      <c r="H42" s="65">
        <f>'Población %'!H87*'Insumo 4'!H$13</f>
        <v>0.12576045253286541</v>
      </c>
      <c r="I42" s="65">
        <f>'Población %'!I87*'Insumo 4'!I$13</f>
        <v>0.15577076696820816</v>
      </c>
      <c r="J42" s="65">
        <f>'Población %'!J87*'Insumo 4'!J$13</f>
        <v>0.16935993924220333</v>
      </c>
      <c r="K42" s="65">
        <f>'Población %'!K87*'Insumo 4'!K$13</f>
        <v>0.16941650100560329</v>
      </c>
      <c r="L42" s="65">
        <f>'Población %'!L87*'Insumo 4'!L$13</f>
        <v>0.16928598688474511</v>
      </c>
      <c r="M42" s="65">
        <f>'Población %'!M87*'Insumo 4'!M$13</f>
        <v>0.16687702265110449</v>
      </c>
      <c r="N42" s="65">
        <f>'Población %'!N87*'Insumo 4'!N$13</f>
        <v>0.16055631132247108</v>
      </c>
      <c r="O42" s="65">
        <f>'Población %'!O87*'Insumo 4'!O$13</f>
        <v>0.15615481241361229</v>
      </c>
      <c r="P42" s="65">
        <f>'Población %'!P87*'Insumo 4'!P$13</f>
        <v>0.15030645377038765</v>
      </c>
      <c r="Q42" s="65">
        <f>'Población %'!Q87*'Insumo 4'!Q$13</f>
        <v>0.14251533199661925</v>
      </c>
      <c r="R42" s="65">
        <f>'Población %'!R87*'Insumo 4'!R$13</f>
        <v>0.15380732883335216</v>
      </c>
      <c r="S42" s="65">
        <f>'Población %'!S87*'Insumo 4'!S$13</f>
        <v>0.15516619389869105</v>
      </c>
      <c r="T42" s="65">
        <f>'Población %'!T87*'Insumo 4'!T$13</f>
        <v>0.16260971160321755</v>
      </c>
      <c r="U42" s="65">
        <f>'Población %'!U87*'Insumo 4'!U$13</f>
        <v>0.14263490402425388</v>
      </c>
      <c r="V42" s="65">
        <f>'Población %'!V87*'Insumo 4'!V$13</f>
        <v>0.12794733774637318</v>
      </c>
      <c r="W42" s="65">
        <f>'Población %'!W87*'Insumo 4'!W$13</f>
        <v>0.13777921843631161</v>
      </c>
      <c r="X42" s="65">
        <f>'Población %'!X87*'Insumo 4'!X$13</f>
        <v>9.5794585027431253E-2</v>
      </c>
      <c r="Y42" s="65">
        <f>'Población %'!Y87*'Insumo 4'!Y$13</f>
        <v>8.029358463677784E-2</v>
      </c>
      <c r="Z42" s="65">
        <f>'Población %'!Z87*'Insumo 4'!Z$13</f>
        <v>6.7102396186611568E-2</v>
      </c>
      <c r="AA42" s="65">
        <f>'Población %'!AA87*'Insumo 4'!AA$13</f>
        <v>6.8603869850003316E-2</v>
      </c>
      <c r="AB42" s="65">
        <f>'Población %'!AB87*'Insumo 4'!AB$13</f>
        <v>4.9522399878679561E-2</v>
      </c>
      <c r="AC42" s="65">
        <f>'Población %'!AC87*'Insumo 4'!AC$13</f>
        <v>3.7243238403885069E-2</v>
      </c>
      <c r="AD42" s="65">
        <f>'Población %'!AD87*'Insumo 4'!AD$13</f>
        <v>2.6833207683254517E-2</v>
      </c>
      <c r="AE42" s="65">
        <f>'Población %'!AE87*'Insumo 4'!AE$13</f>
        <v>3.6958351332650963E-2</v>
      </c>
      <c r="AF42" s="65">
        <f>'Población %'!AF87*'Insumo 4'!AF$13</f>
        <v>1.3635236166050837E-2</v>
      </c>
      <c r="AG42" s="65">
        <f>'Población %'!AG87*'Insumo 4'!AG$13</f>
        <v>2.2512531240726996E-2</v>
      </c>
      <c r="AH42" s="65">
        <f>'Población %'!AH87*'Insumo 4'!AH$13</f>
        <v>6.4717338253213828E-3</v>
      </c>
      <c r="AI42" s="65">
        <f>'Población %'!AI87*'Insumo 4'!AI$13</f>
        <v>8.9867896261759308E-3</v>
      </c>
      <c r="AJ42" s="65">
        <f>'Población %'!AJ87*'Insumo 4'!AJ$13</f>
        <v>5.9741066756450606E-3</v>
      </c>
      <c r="AK42" s="65">
        <f>'Población %'!AK87*'Insumo 4'!AK$13</f>
        <v>8.6366214916021537E-3</v>
      </c>
      <c r="AL42" s="65">
        <f>'Población %'!AL87*'Insumo 4'!AL$13</f>
        <v>2.097645805558122E-2</v>
      </c>
      <c r="AM42" s="65">
        <f>'Población %'!AM87*'Insumo 4'!AM$13</f>
        <v>5.7526178424123185E-3</v>
      </c>
      <c r="AN42" s="65">
        <f>'Población %'!AN87*'Insumo 4'!AN$13</f>
        <v>3.4325930748166284E-3</v>
      </c>
      <c r="AO42" s="65">
        <f>'Población %'!AO87*'Insumo 4'!AO$13</f>
        <v>4.6687648636469974E-3</v>
      </c>
      <c r="AP42" s="65">
        <f>'Población %'!AP87*'Insumo 4'!AP$13</f>
        <v>6.3077640378985693E-3</v>
      </c>
      <c r="AQ42" s="65">
        <f>'Población %'!AQ87*'Insumo 4'!AQ$13</f>
        <v>3.7176694322112783E-3</v>
      </c>
      <c r="AR42" s="65">
        <f>'Población %'!AR87*'Insumo 4'!AR$13</f>
        <v>3.305343939440999E-3</v>
      </c>
      <c r="AS42" s="65">
        <f>'Población %'!AS87*'Insumo 4'!AS$13</f>
        <v>4.0597351341704994E-3</v>
      </c>
      <c r="AT42" s="65">
        <f>'Población %'!AT87*'Insumo 4'!AT$13</f>
        <v>2.741587246952097E-3</v>
      </c>
      <c r="AU42" s="65">
        <f>'Población %'!AU87*'Insumo 4'!AU$13</f>
        <v>2.8068181729272038E-3</v>
      </c>
      <c r="AV42" s="65">
        <f>'Población %'!AV87*'Insumo 4'!AV$13</f>
        <v>2.6112395496745667E-3</v>
      </c>
      <c r="AW42" s="65">
        <f>'Población %'!AW87*'Insumo 4'!AW$13</f>
        <v>2.5372238822379558E-3</v>
      </c>
      <c r="AX42" s="65">
        <f>'Población %'!AX87*'Insumo 4'!AX$13</f>
        <v>2.7328706827280699E-3</v>
      </c>
      <c r="AY42" s="65">
        <f>'Población %'!AY87*'Insumo 4'!AY$13</f>
        <v>2.5328571991479324E-3</v>
      </c>
      <c r="AZ42" s="65">
        <f>'Población %'!AZ87*'Insumo 4'!AZ$13</f>
        <v>2.5668571100615702E-3</v>
      </c>
      <c r="BA42" s="65">
        <f>'Población %'!BA87*'Insumo 4'!BA$13</f>
        <v>2.4279495063764737E-3</v>
      </c>
      <c r="BB42" s="65">
        <f>'Población %'!BB87*'Insumo 4'!BB$13</f>
        <v>2.3014915116201544E-3</v>
      </c>
      <c r="BC42" s="65">
        <f>'Población %'!BC87*'Insumo 4'!BC$13</f>
        <v>2.1669368557547999E-3</v>
      </c>
      <c r="BD42" s="65">
        <f>'Población %'!BD87*'Insumo 4'!BD$13</f>
        <v>1.9542061254842783E-3</v>
      </c>
      <c r="BE42" s="65">
        <f>'Población %'!BE87*'Insumo 4'!BE$13</f>
        <v>2.011226909569831E-3</v>
      </c>
      <c r="BF42" s="65">
        <f>'Población %'!BF87*'Insumo 4'!BF$13</f>
        <v>1.743764460755088E-3</v>
      </c>
      <c r="BG42" s="65">
        <f>'Población %'!BG87*'Insumo 4'!BG$13</f>
        <v>1.8293472099755038E-3</v>
      </c>
      <c r="BH42" s="65">
        <f>'Población %'!BH87*'Insumo 4'!BH$13</f>
        <v>1.7020594707469609E-3</v>
      </c>
      <c r="BI42" s="65">
        <f>'Población %'!BI87*'Insumo 4'!BI$13</f>
        <v>1.615844580482944E-3</v>
      </c>
      <c r="BJ42" s="65">
        <f>'Población %'!BJ87*'Insumo 4'!BJ$13</f>
        <v>1.7107852484653133E-3</v>
      </c>
      <c r="BK42" s="65">
        <f>'Población %'!BK87*'Insumo 4'!BK$13</f>
        <v>1.57364799221957E-3</v>
      </c>
      <c r="BL42" s="65">
        <f>'Población %'!BL87*'Insumo 4'!BL$13</f>
        <v>1.431520368717057E-3</v>
      </c>
      <c r="BM42" s="65">
        <f>'Población %'!BM87*'Insumo 4'!BM$13</f>
        <v>1.1896926528263162E-3</v>
      </c>
      <c r="BN42" s="65">
        <f>'Población %'!BN87*'Insumo 4'!BN$13</f>
        <v>1.465135696554813E-3</v>
      </c>
      <c r="BO42" s="65">
        <f>'Población %'!BO87*'Insumo 4'!BO$13</f>
        <v>1.0460699478743944E-3</v>
      </c>
      <c r="BP42" s="65">
        <f>'Población %'!BP87*'Insumo 4'!BP$13</f>
        <v>9.6420873400739353E-4</v>
      </c>
      <c r="BQ42" s="65">
        <f>'Población %'!BQ87*'Insumo 4'!BQ$13</f>
        <v>9.1118838400198944E-4</v>
      </c>
      <c r="BR42" s="65">
        <f>'Población %'!BR87*'Insumo 4'!BR$13</f>
        <v>7.0654435382694911E-4</v>
      </c>
      <c r="BS42" s="65">
        <f>'Población %'!BS87*'Insumo 4'!BS$13</f>
        <v>6.7247701457126183E-4</v>
      </c>
      <c r="BT42" s="65">
        <f>'Población %'!BT87*'Insumo 4'!BT$13</f>
        <v>7.1638187112356649E-4</v>
      </c>
      <c r="BU42" s="65">
        <f>'Población %'!BU87*'Insumo 4'!BU$13</f>
        <v>6.6541296544012833E-4</v>
      </c>
      <c r="BV42" s="65">
        <f>'Población %'!BV87*'Insumo 4'!BV$13</f>
        <v>5.3595710954213924E-4</v>
      </c>
      <c r="BW42" s="65">
        <f>'Población %'!BW87*'Insumo 4'!BW$13</f>
        <v>5.1960081508851551E-4</v>
      </c>
      <c r="BX42" s="65">
        <f>'Población %'!BX87*'Insumo 4'!BX$13</f>
        <v>4.5416902878623911E-4</v>
      </c>
      <c r="BY42" s="65">
        <f>'Población %'!BY87*'Insumo 4'!BY$13</f>
        <v>4.6935498005457662E-4</v>
      </c>
      <c r="BZ42" s="65">
        <f>'Población %'!BZ87*'Insumo 4'!BZ$13</f>
        <v>2.604085978730209E-4</v>
      </c>
      <c r="CA42" s="65">
        <f>'Población %'!CA87*'Insumo 4'!CA$13</f>
        <v>3.1632026344263027E-4</v>
      </c>
      <c r="CB42" s="65">
        <f>'Población %'!CB87*'Insumo 4'!CB$13</f>
        <v>3.227919530816209E-4</v>
      </c>
      <c r="CC42" s="65">
        <f>'Población %'!CC87*'Insumo 4'!CC$13</f>
        <v>1.8943712994167177E-4</v>
      </c>
      <c r="CD42" s="65">
        <f>'Población %'!CD87*'Insumo 4'!CD$13</f>
        <v>1.5620200476227879E-4</v>
      </c>
      <c r="CE42" s="65">
        <f>'Población %'!CE87*'Insumo 4'!CE$13</f>
        <v>1.4552498018807856E-4</v>
      </c>
      <c r="CF42" s="65">
        <f>'Población %'!CF87*'Insumo 4'!CF$13</f>
        <v>9.1217263816564288E-5</v>
      </c>
      <c r="CG42" s="65">
        <f>'Población %'!CG87*'Insumo 4'!CG$13</f>
        <v>1.111415956429626E-4</v>
      </c>
      <c r="CH42" s="65">
        <f>'Población %'!CH87*'Insumo 4'!CH$13</f>
        <v>8.7999711600079787E-5</v>
      </c>
      <c r="CI42" s="65">
        <f>'Población %'!CI87*'Insumo 4'!CI$13</f>
        <v>8.157626886262519E-5</v>
      </c>
      <c r="CJ42" s="65">
        <f>'Población %'!CJ87*'Insumo 4'!CJ$13</f>
        <v>8.9174568722682877E-5</v>
      </c>
      <c r="CK42" s="65">
        <f>'Población %'!CK87*'Insumo 4'!CK$13</f>
        <v>9.4372549675488527E-5</v>
      </c>
      <c r="CL42" s="65">
        <f>'Población %'!CL87*'Insumo 4'!CL$13</f>
        <v>7.8509041506744361E-5</v>
      </c>
      <c r="CM42" s="65">
        <f>'Población %'!CM87*'Insumo 4'!CM$13</f>
        <v>1.7997838077983982E-5</v>
      </c>
      <c r="CN42" s="65">
        <f>'Población %'!CN87*'Insumo 4'!CN$13</f>
        <v>6.9458477987806192E-6</v>
      </c>
      <c r="CP42" s="71">
        <f t="shared" si="0"/>
        <v>3.2253608302396755</v>
      </c>
    </row>
    <row r="43" spans="1:94">
      <c r="A43">
        <f>'Población %'!A88</f>
        <v>2027</v>
      </c>
      <c r="B43" s="65">
        <f>'Población %'!B88*'Insumo 4'!B$13</f>
        <v>0</v>
      </c>
      <c r="C43" s="65">
        <f>'Población %'!C88*'Insumo 4'!C$13</f>
        <v>2.9475149829222237E-4</v>
      </c>
      <c r="D43" s="65">
        <f>'Población %'!D88*'Insumo 4'!D$13</f>
        <v>2.3650387221108805E-3</v>
      </c>
      <c r="E43" s="65">
        <f>'Población %'!E88*'Insumo 4'!E$13</f>
        <v>1.0418761325518956E-2</v>
      </c>
      <c r="F43" s="65">
        <f>'Población %'!F88*'Insumo 4'!F$13</f>
        <v>4.2328045952124672E-2</v>
      </c>
      <c r="G43" s="65">
        <f>'Población %'!G88*'Insumo 4'!G$13</f>
        <v>8.7579761536901474E-2</v>
      </c>
      <c r="H43" s="65">
        <f>'Población %'!H88*'Insumo 4'!H$13</f>
        <v>0.12419542530085979</v>
      </c>
      <c r="I43" s="65">
        <f>'Población %'!I88*'Insumo 4'!I$13</f>
        <v>0.15414809461181664</v>
      </c>
      <c r="J43" s="65">
        <f>'Población %'!J88*'Insumo 4'!J$13</f>
        <v>0.16807597943877134</v>
      </c>
      <c r="K43" s="65">
        <f>'Población %'!K88*'Insumo 4'!K$13</f>
        <v>0.16854647885619656</v>
      </c>
      <c r="L43" s="65">
        <f>'Población %'!L88*'Insumo 4'!L$13</f>
        <v>0.16858105548309704</v>
      </c>
      <c r="M43" s="65">
        <f>'Población %'!M88*'Insumo 4'!M$13</f>
        <v>0.16612874046441753</v>
      </c>
      <c r="N43" s="65">
        <f>'Población %'!N88*'Insumo 4'!N$13</f>
        <v>0.15982181097100223</v>
      </c>
      <c r="O43" s="65">
        <f>'Población %'!O88*'Insumo 4'!O$13</f>
        <v>0.15518709909317013</v>
      </c>
      <c r="P43" s="65">
        <f>'Población %'!P88*'Insumo 4'!P$13</f>
        <v>0.14900162330162858</v>
      </c>
      <c r="Q43" s="65">
        <f>'Población %'!Q88*'Insumo 4'!Q$13</f>
        <v>0.14101811833676775</v>
      </c>
      <c r="R43" s="65">
        <f>'Población %'!R88*'Insumo 4'!R$13</f>
        <v>0.15206758102722673</v>
      </c>
      <c r="S43" s="65">
        <f>'Población %'!S88*'Insumo 4'!S$13</f>
        <v>0.15316250724091451</v>
      </c>
      <c r="T43" s="65">
        <f>'Población %'!T88*'Insumo 4'!T$13</f>
        <v>0.16053072686561612</v>
      </c>
      <c r="U43" s="65">
        <f>'Población %'!U88*'Insumo 4'!U$13</f>
        <v>0.14095975326986918</v>
      </c>
      <c r="V43" s="65">
        <f>'Población %'!V88*'Insumo 4'!V$13</f>
        <v>0.12643307657288594</v>
      </c>
      <c r="W43" s="65">
        <f>'Población %'!W88*'Insumo 4'!W$13</f>
        <v>0.13614245403249212</v>
      </c>
      <c r="X43" s="65">
        <f>'Población %'!X88*'Insumo 4'!X$13</f>
        <v>9.4885827452067542E-2</v>
      </c>
      <c r="Y43" s="65">
        <f>'Población %'!Y88*'Insumo 4'!Y$13</f>
        <v>7.8720530008294293E-2</v>
      </c>
      <c r="Z43" s="65">
        <f>'Población %'!Z88*'Insumo 4'!Z$13</f>
        <v>6.4780305912856842E-2</v>
      </c>
      <c r="AA43" s="65">
        <f>'Población %'!AA88*'Insumo 4'!AA$13</f>
        <v>6.5725108538742999E-2</v>
      </c>
      <c r="AB43" s="65">
        <f>'Población %'!AB88*'Insumo 4'!AB$13</f>
        <v>4.7650635998926258E-2</v>
      </c>
      <c r="AC43" s="65">
        <f>'Población %'!AC88*'Insumo 4'!AC$13</f>
        <v>3.588368191033911E-2</v>
      </c>
      <c r="AD43" s="65">
        <f>'Población %'!AD88*'Insumo 4'!AD$13</f>
        <v>2.6159035667381453E-2</v>
      </c>
      <c r="AE43" s="65">
        <f>'Población %'!AE88*'Insumo 4'!AE$13</f>
        <v>3.6662106503670383E-2</v>
      </c>
      <c r="AF43" s="65">
        <f>'Población %'!AF88*'Insumo 4'!AF$13</f>
        <v>1.3697350237135248E-2</v>
      </c>
      <c r="AG43" s="65">
        <f>'Población %'!AG88*'Insumo 4'!AG$13</f>
        <v>2.2623844728360567E-2</v>
      </c>
      <c r="AH43" s="65">
        <f>'Población %'!AH88*'Insumo 4'!AH$13</f>
        <v>6.5127198205819983E-3</v>
      </c>
      <c r="AI43" s="65">
        <f>'Población %'!AI88*'Insumo 4'!AI$13</f>
        <v>9.1163045038347938E-3</v>
      </c>
      <c r="AJ43" s="65">
        <f>'Población %'!AJ88*'Insumo 4'!AJ$13</f>
        <v>6.1208291699496598E-3</v>
      </c>
      <c r="AK43" s="65">
        <f>'Población %'!AK88*'Insumo 4'!AK$13</f>
        <v>8.913951281858257E-3</v>
      </c>
      <c r="AL43" s="65">
        <f>'Población %'!AL88*'Insumo 4'!AL$13</f>
        <v>2.1712205385672752E-2</v>
      </c>
      <c r="AM43" s="65">
        <f>'Población %'!AM88*'Insumo 4'!AM$13</f>
        <v>5.9798427408607625E-3</v>
      </c>
      <c r="AN43" s="65">
        <f>'Población %'!AN88*'Insumo 4'!AN$13</f>
        <v>3.5528244262120296E-3</v>
      </c>
      <c r="AO43" s="65">
        <f>'Población %'!AO88*'Insumo 4'!AO$13</f>
        <v>4.7826641908074391E-3</v>
      </c>
      <c r="AP43" s="65">
        <f>'Población %'!AP88*'Insumo 4'!AP$13</f>
        <v>6.4113579388661206E-3</v>
      </c>
      <c r="AQ43" s="65">
        <f>'Población %'!AQ88*'Insumo 4'!AQ$13</f>
        <v>3.7855134247278292E-3</v>
      </c>
      <c r="AR43" s="65">
        <f>'Población %'!AR88*'Insumo 4'!AR$13</f>
        <v>3.3689555321660195E-3</v>
      </c>
      <c r="AS43" s="65">
        <f>'Población %'!AS88*'Insumo 4'!AS$13</f>
        <v>4.1124561363928142E-3</v>
      </c>
      <c r="AT43" s="65">
        <f>'Población %'!AT88*'Insumo 4'!AT$13</f>
        <v>2.7529267156022937E-3</v>
      </c>
      <c r="AU43" s="65">
        <f>'Población %'!AU88*'Insumo 4'!AU$13</f>
        <v>2.801658422468419E-3</v>
      </c>
      <c r="AV43" s="65">
        <f>'Población %'!AV88*'Insumo 4'!AV$13</f>
        <v>2.603941953723063E-3</v>
      </c>
      <c r="AW43" s="65">
        <f>'Población %'!AW88*'Insumo 4'!AW$13</f>
        <v>2.5244019530141228E-3</v>
      </c>
      <c r="AX43" s="65">
        <f>'Población %'!AX88*'Insumo 4'!AX$13</f>
        <v>2.7299370285613191E-3</v>
      </c>
      <c r="AY43" s="65">
        <f>'Población %'!AY88*'Insumo 4'!AY$13</f>
        <v>2.5498276448356265E-3</v>
      </c>
      <c r="AZ43" s="65">
        <f>'Población %'!AZ88*'Insumo 4'!AZ$13</f>
        <v>2.5976779910598762E-3</v>
      </c>
      <c r="BA43" s="65">
        <f>'Población %'!BA88*'Insumo 4'!BA$13</f>
        <v>2.4540343332337014E-3</v>
      </c>
      <c r="BB43" s="65">
        <f>'Población %'!BB88*'Insumo 4'!BB$13</f>
        <v>2.3259425452105717E-3</v>
      </c>
      <c r="BC43" s="65">
        <f>'Población %'!BC88*'Insumo 4'!BC$13</f>
        <v>2.1913585555133289E-3</v>
      </c>
      <c r="BD43" s="65">
        <f>'Población %'!BD88*'Insumo 4'!BD$13</f>
        <v>1.9767906793373962E-3</v>
      </c>
      <c r="BE43" s="65">
        <f>'Población %'!BE88*'Insumo 4'!BE$13</f>
        <v>2.0352096751403391E-3</v>
      </c>
      <c r="BF43" s="65">
        <f>'Población %'!BF88*'Insumo 4'!BF$13</f>
        <v>1.7663516141460318E-3</v>
      </c>
      <c r="BG43" s="65">
        <f>'Población %'!BG88*'Insumo 4'!BG$13</f>
        <v>1.8552170708257072E-3</v>
      </c>
      <c r="BH43" s="65">
        <f>'Población %'!BH88*'Insumo 4'!BH$13</f>
        <v>1.7249822790204939E-3</v>
      </c>
      <c r="BI43" s="65">
        <f>'Población %'!BI88*'Insumo 4'!BI$13</f>
        <v>1.6349114398797155E-3</v>
      </c>
      <c r="BJ43" s="65">
        <f>'Población %'!BJ88*'Insumo 4'!BJ$13</f>
        <v>1.7294531437216244E-3</v>
      </c>
      <c r="BK43" s="65">
        <f>'Población %'!BK88*'Insumo 4'!BK$13</f>
        <v>1.5915426402296907E-3</v>
      </c>
      <c r="BL43" s="65">
        <f>'Población %'!BL88*'Insumo 4'!BL$13</f>
        <v>1.447276180488531E-3</v>
      </c>
      <c r="BM43" s="65">
        <f>'Población %'!BM88*'Insumo 4'!BM$13</f>
        <v>1.2061424599440968E-3</v>
      </c>
      <c r="BN43" s="65">
        <f>'Población %'!BN88*'Insumo 4'!BN$13</f>
        <v>1.4925149823987701E-3</v>
      </c>
      <c r="BO43" s="65">
        <f>'Población %'!BO88*'Insumo 4'!BO$13</f>
        <v>1.0692634197895284E-3</v>
      </c>
      <c r="BP43" s="65">
        <f>'Población %'!BP88*'Insumo 4'!BP$13</f>
        <v>9.8629665977528497E-4</v>
      </c>
      <c r="BQ43" s="65">
        <f>'Población %'!BQ88*'Insumo 4'!BQ$13</f>
        <v>9.3407635992333868E-4</v>
      </c>
      <c r="BR43" s="65">
        <f>'Población %'!BR88*'Insumo 4'!BR$13</f>
        <v>7.2171968445187149E-4</v>
      </c>
      <c r="BS43" s="65">
        <f>'Población %'!BS88*'Insumo 4'!BS$13</f>
        <v>6.818780470492263E-4</v>
      </c>
      <c r="BT43" s="65">
        <f>'Población %'!BT88*'Insumo 4'!BT$13</f>
        <v>7.2280283842639573E-4</v>
      </c>
      <c r="BU43" s="65">
        <f>'Población %'!BU88*'Insumo 4'!BU$13</f>
        <v>6.7173596767321577E-4</v>
      </c>
      <c r="BV43" s="65">
        <f>'Población %'!BV88*'Insumo 4'!BV$13</f>
        <v>5.399996218450159E-4</v>
      </c>
      <c r="BW43" s="65">
        <f>'Población %'!BW88*'Insumo 4'!BW$13</f>
        <v>5.2705146804233585E-4</v>
      </c>
      <c r="BX43" s="65">
        <f>'Población %'!BX88*'Insumo 4'!BX$13</f>
        <v>4.6646553204277317E-4</v>
      </c>
      <c r="BY43" s="65">
        <f>'Población %'!BY88*'Insumo 4'!BY$13</f>
        <v>4.864484985072311E-4</v>
      </c>
      <c r="BZ43" s="65">
        <f>'Población %'!BZ88*'Insumo 4'!BZ$13</f>
        <v>2.6987023820688886E-4</v>
      </c>
      <c r="CA43" s="65">
        <f>'Población %'!CA88*'Insumo 4'!CA$13</f>
        <v>3.2882066249159507E-4</v>
      </c>
      <c r="CB43" s="65">
        <f>'Población %'!CB88*'Insumo 4'!CB$13</f>
        <v>3.3344746480593984E-4</v>
      </c>
      <c r="CC43" s="65">
        <f>'Población %'!CC88*'Insumo 4'!CC$13</f>
        <v>1.9283845704797404E-4</v>
      </c>
      <c r="CD43" s="65">
        <f>'Población %'!CD88*'Insumo 4'!CD$13</f>
        <v>1.5712309819773364E-4</v>
      </c>
      <c r="CE43" s="65">
        <f>'Población %'!CE88*'Insumo 4'!CE$13</f>
        <v>1.4626055285149258E-4</v>
      </c>
      <c r="CF43" s="65">
        <f>'Población %'!CF88*'Insumo 4'!CF$13</f>
        <v>9.1298602373937263E-5</v>
      </c>
      <c r="CG43" s="65">
        <f>'Población %'!CG88*'Insumo 4'!CG$13</f>
        <v>1.1149358029123616E-4</v>
      </c>
      <c r="CH43" s="65">
        <f>'Población %'!CH88*'Insumo 4'!CH$13</f>
        <v>8.9120620743110641E-5</v>
      </c>
      <c r="CI43" s="65">
        <f>'Población %'!CI88*'Insumo 4'!CI$13</f>
        <v>8.334500837705706E-5</v>
      </c>
      <c r="CJ43" s="65">
        <f>'Población %'!CJ88*'Insumo 4'!CJ$13</f>
        <v>9.1287689535078146E-5</v>
      </c>
      <c r="CK43" s="65">
        <f>'Población %'!CK88*'Insumo 4'!CK$13</f>
        <v>9.5956378051229103E-5</v>
      </c>
      <c r="CL43" s="65">
        <f>'Población %'!CL88*'Insumo 4'!CL$13</f>
        <v>7.9883124215286813E-5</v>
      </c>
      <c r="CM43" s="65">
        <f>'Población %'!CM88*'Insumo 4'!CM$13</f>
        <v>1.8714545285113802E-5</v>
      </c>
      <c r="CN43" s="65">
        <f>'Población %'!CN88*'Insumo 4'!CN$13</f>
        <v>7.3690678114400164E-6</v>
      </c>
      <c r="CP43" s="71">
        <f t="shared" si="0"/>
        <v>3.192041601907551</v>
      </c>
    </row>
    <row r="44" spans="1:94">
      <c r="A44">
        <f>'Población %'!A89</f>
        <v>2028</v>
      </c>
      <c r="B44" s="65">
        <f>'Población %'!B89*'Insumo 4'!B$13</f>
        <v>0</v>
      </c>
      <c r="C44" s="65">
        <f>'Población %'!C89*'Insumo 4'!C$13</f>
        <v>2.8931404179290143E-4</v>
      </c>
      <c r="D44" s="65">
        <f>'Población %'!D89*'Insumo 4'!D$13</f>
        <v>2.3361766609891381E-3</v>
      </c>
      <c r="E44" s="65">
        <f>'Población %'!E89*'Insumo 4'!E$13</f>
        <v>1.0216796919205764E-2</v>
      </c>
      <c r="F44" s="65">
        <f>'Población %'!F89*'Insumo 4'!F$13</f>
        <v>4.1568444506056339E-2</v>
      </c>
      <c r="G44" s="65">
        <f>'Población %'!G89*'Insumo 4'!G$13</f>
        <v>8.6162340055383591E-2</v>
      </c>
      <c r="H44" s="65">
        <f>'Población %'!H89*'Insumo 4'!H$13</f>
        <v>0.12242718987030138</v>
      </c>
      <c r="I44" s="65">
        <f>'Población %'!I89*'Insumo 4'!I$13</f>
        <v>0.15223086858733947</v>
      </c>
      <c r="J44" s="65">
        <f>'Población %'!J89*'Insumo 4'!J$13</f>
        <v>0.16626738669494398</v>
      </c>
      <c r="K44" s="65">
        <f>'Población %'!K89*'Insumo 4'!K$13</f>
        <v>0.16728841719393686</v>
      </c>
      <c r="L44" s="65">
        <f>'Población %'!L89*'Insumo 4'!L$13</f>
        <v>0.16787520091934674</v>
      </c>
      <c r="M44" s="65">
        <f>'Población %'!M89*'Insumo 4'!M$13</f>
        <v>0.16568168288783436</v>
      </c>
      <c r="N44" s="65">
        <f>'Población %'!N89*'Insumo 4'!N$13</f>
        <v>0.15930858526783151</v>
      </c>
      <c r="O44" s="65">
        <f>'Población %'!O89*'Insumo 4'!O$13</f>
        <v>0.154663111324612</v>
      </c>
      <c r="P44" s="65">
        <f>'Población %'!P89*'Insumo 4'!P$13</f>
        <v>0.14824075646995352</v>
      </c>
      <c r="Q44" s="65">
        <f>'Población %'!Q89*'Insumo 4'!Q$13</f>
        <v>0.13991788269904157</v>
      </c>
      <c r="R44" s="65">
        <f>'Población %'!R89*'Insumo 4'!R$13</f>
        <v>0.15057730077856551</v>
      </c>
      <c r="S44" s="65">
        <f>'Población %'!S89*'Insumo 4'!S$13</f>
        <v>0.15153513932939741</v>
      </c>
      <c r="T44" s="65">
        <f>'Población %'!T89*'Insumo 4'!T$13</f>
        <v>0.15856318151951221</v>
      </c>
      <c r="U44" s="65">
        <f>'Población %'!U89*'Insumo 4'!U$13</f>
        <v>0.13922408125320207</v>
      </c>
      <c r="V44" s="65">
        <f>'Población %'!V89*'Insumo 4'!V$13</f>
        <v>0.12497895580756027</v>
      </c>
      <c r="W44" s="65">
        <f>'Población %'!W89*'Insumo 4'!W$13</f>
        <v>0.13453898849900345</v>
      </c>
      <c r="X44" s="65">
        <f>'Población %'!X89*'Insumo 4'!X$13</f>
        <v>9.3758735835026918E-2</v>
      </c>
      <c r="Y44" s="65">
        <f>'Población %'!Y89*'Insumo 4'!Y$13</f>
        <v>7.7970809919210585E-2</v>
      </c>
      <c r="Z44" s="65">
        <f>'Población %'!Z89*'Insumo 4'!Z$13</f>
        <v>6.3498175733228565E-2</v>
      </c>
      <c r="AA44" s="65">
        <f>'Población %'!AA89*'Insumo 4'!AA$13</f>
        <v>6.3426810998389871E-2</v>
      </c>
      <c r="AB44" s="65">
        <f>'Población %'!AB89*'Insumo 4'!AB$13</f>
        <v>4.5630267939835809E-2</v>
      </c>
      <c r="AC44" s="65">
        <f>'Población %'!AC89*'Insumo 4'!AC$13</f>
        <v>3.4512518313806362E-2</v>
      </c>
      <c r="AD44" s="65">
        <f>'Población %'!AD89*'Insumo 4'!AD$13</f>
        <v>2.5193767072727205E-2</v>
      </c>
      <c r="AE44" s="65">
        <f>'Población %'!AE89*'Insumo 4'!AE$13</f>
        <v>3.5729430958639008E-2</v>
      </c>
      <c r="AF44" s="65">
        <f>'Población %'!AF89*'Insumo 4'!AF$13</f>
        <v>1.3584946291039561E-2</v>
      </c>
      <c r="AG44" s="65">
        <f>'Población %'!AG89*'Insumo 4'!AG$13</f>
        <v>2.272446908923453E-2</v>
      </c>
      <c r="AH44" s="65">
        <f>'Población %'!AH89*'Insumo 4'!AH$13</f>
        <v>6.5441263700052972E-3</v>
      </c>
      <c r="AI44" s="65">
        <f>'Población %'!AI89*'Insumo 4'!AI$13</f>
        <v>9.1727675179880605E-3</v>
      </c>
      <c r="AJ44" s="65">
        <f>'Población %'!AJ89*'Insumo 4'!AJ$13</f>
        <v>6.2088944480367192E-3</v>
      </c>
      <c r="AK44" s="65">
        <f>'Población %'!AK89*'Insumo 4'!AK$13</f>
        <v>9.1341719474562818E-3</v>
      </c>
      <c r="AL44" s="65">
        <f>'Población %'!AL89*'Insumo 4'!AL$13</f>
        <v>2.2415224532853155E-2</v>
      </c>
      <c r="AM44" s="65">
        <f>'Población %'!AM89*'Insumo 4'!AM$13</f>
        <v>6.1912893722691244E-3</v>
      </c>
      <c r="AN44" s="65">
        <f>'Población %'!AN89*'Insumo 4'!AN$13</f>
        <v>3.6943526386166892E-3</v>
      </c>
      <c r="AO44" s="65">
        <f>'Población %'!AO89*'Insumo 4'!AO$13</f>
        <v>4.9517319399064912E-3</v>
      </c>
      <c r="AP44" s="65">
        <f>'Población %'!AP89*'Insumo 4'!AP$13</f>
        <v>6.5693110214411227E-3</v>
      </c>
      <c r="AQ44" s="65">
        <f>'Población %'!AQ89*'Insumo 4'!AQ$13</f>
        <v>3.8483958885251329E-3</v>
      </c>
      <c r="AR44" s="65">
        <f>'Población %'!AR89*'Insumo 4'!AR$13</f>
        <v>3.4312304573843743E-3</v>
      </c>
      <c r="AS44" s="65">
        <f>'Población %'!AS89*'Insumo 4'!AS$13</f>
        <v>4.1926460163370666E-3</v>
      </c>
      <c r="AT44" s="65">
        <f>'Población %'!AT89*'Insumo 4'!AT$13</f>
        <v>2.7893113826518465E-3</v>
      </c>
      <c r="AU44" s="65">
        <f>'Población %'!AU89*'Insumo 4'!AU$13</f>
        <v>2.8138042748214655E-3</v>
      </c>
      <c r="AV44" s="65">
        <f>'Población %'!AV89*'Insumo 4'!AV$13</f>
        <v>2.5996186754514089E-3</v>
      </c>
      <c r="AW44" s="65">
        <f>'Población %'!AW89*'Insumo 4'!AW$13</f>
        <v>2.5178105939822862E-3</v>
      </c>
      <c r="AX44" s="65">
        <f>'Población %'!AX89*'Insumo 4'!AX$13</f>
        <v>2.7166667315696607E-3</v>
      </c>
      <c r="AY44" s="65">
        <f>'Población %'!AY89*'Insumo 4'!AY$13</f>
        <v>2.5476993920096119E-3</v>
      </c>
      <c r="AZ44" s="65">
        <f>'Población %'!AZ89*'Insumo 4'!AZ$13</f>
        <v>2.6159481841731167E-3</v>
      </c>
      <c r="BA44" s="65">
        <f>'Población %'!BA89*'Insumo 4'!BA$13</f>
        <v>2.4845112799203217E-3</v>
      </c>
      <c r="BB44" s="65">
        <f>'Población %'!BB89*'Insumo 4'!BB$13</f>
        <v>2.3518776818710419E-3</v>
      </c>
      <c r="BC44" s="65">
        <f>'Población %'!BC89*'Insumo 4'!BC$13</f>
        <v>2.2156085865552705E-3</v>
      </c>
      <c r="BD44" s="65">
        <f>'Población %'!BD89*'Insumo 4'!BD$13</f>
        <v>2.0000025361774859E-3</v>
      </c>
      <c r="BE44" s="65">
        <f>'Población %'!BE89*'Insumo 4'!BE$13</f>
        <v>2.0597474801993519E-3</v>
      </c>
      <c r="BF44" s="65">
        <f>'Población %'!BF89*'Insumo 4'!BF$13</f>
        <v>1.788321058785846E-3</v>
      </c>
      <c r="BG44" s="65">
        <f>'Población %'!BG89*'Insumo 4'!BG$13</f>
        <v>1.8802737503982958E-3</v>
      </c>
      <c r="BH44" s="65">
        <f>'Población %'!BH89*'Insumo 4'!BH$13</f>
        <v>1.7503759777219479E-3</v>
      </c>
      <c r="BI44" s="65">
        <f>'Población %'!BI89*'Insumo 4'!BI$13</f>
        <v>1.6579768053351803E-3</v>
      </c>
      <c r="BJ44" s="65">
        <f>'Población %'!BJ89*'Insumo 4'!BJ$13</f>
        <v>1.7511217534964176E-3</v>
      </c>
      <c r="BK44" s="65">
        <f>'Población %'!BK89*'Insumo 4'!BK$13</f>
        <v>1.6101138234391001E-3</v>
      </c>
      <c r="BL44" s="65">
        <f>'Población %'!BL89*'Insumo 4'!BL$13</f>
        <v>1.4648423742653299E-3</v>
      </c>
      <c r="BM44" s="65">
        <f>'Población %'!BM89*'Insumo 4'!BM$13</f>
        <v>1.2204364436164705E-3</v>
      </c>
      <c r="BN44" s="65">
        <f>'Población %'!BN89*'Insumo 4'!BN$13</f>
        <v>1.5144583588867534E-3</v>
      </c>
      <c r="BO44" s="65">
        <f>'Población %'!BO89*'Insumo 4'!BO$13</f>
        <v>1.0901639403691433E-3</v>
      </c>
      <c r="BP44" s="65">
        <f>'Población %'!BP89*'Insumo 4'!BP$13</f>
        <v>1.0090626245161482E-3</v>
      </c>
      <c r="BQ44" s="65">
        <f>'Población %'!BQ89*'Insumo 4'!BQ$13</f>
        <v>9.5635090158674451E-4</v>
      </c>
      <c r="BR44" s="65">
        <f>'Población %'!BR89*'Insumo 4'!BR$13</f>
        <v>7.405897526387361E-4</v>
      </c>
      <c r="BS44" s="65">
        <f>'Población %'!BS89*'Insumo 4'!BS$13</f>
        <v>6.9731219735091464E-4</v>
      </c>
      <c r="BT44" s="65">
        <f>'Población %'!BT89*'Insumo 4'!BT$13</f>
        <v>7.3387593904434482E-4</v>
      </c>
      <c r="BU44" s="65">
        <f>'Población %'!BU89*'Insumo 4'!BU$13</f>
        <v>6.7874471298937479E-4</v>
      </c>
      <c r="BV44" s="65">
        <f>'Población %'!BV89*'Insumo 4'!BV$13</f>
        <v>5.4593617505414697E-4</v>
      </c>
      <c r="BW44" s="65">
        <f>'Población %'!BW89*'Insumo 4'!BW$13</f>
        <v>5.3185011351255943E-4</v>
      </c>
      <c r="BX44" s="65">
        <f>'Población %'!BX89*'Insumo 4'!BX$13</f>
        <v>4.7397417874726802E-4</v>
      </c>
      <c r="BY44" s="65">
        <f>'Población %'!BY89*'Insumo 4'!BY$13</f>
        <v>5.0071169844796693E-4</v>
      </c>
      <c r="BZ44" s="65">
        <f>'Población %'!BZ89*'Insumo 4'!BZ$13</f>
        <v>2.8044275034247977E-4</v>
      </c>
      <c r="CA44" s="65">
        <f>'Población %'!CA89*'Insumo 4'!CA$13</f>
        <v>3.4171775343450777E-4</v>
      </c>
      <c r="CB44" s="65">
        <f>'Población %'!CB89*'Insumo 4'!CB$13</f>
        <v>3.4763027277682433E-4</v>
      </c>
      <c r="CC44" s="65">
        <f>'Población %'!CC89*'Insumo 4'!CC$13</f>
        <v>1.998627140468741E-4</v>
      </c>
      <c r="CD44" s="65">
        <f>'Población %'!CD89*'Insumo 4'!CD$13</f>
        <v>1.6049163175656429E-4</v>
      </c>
      <c r="CE44" s="65">
        <f>'Población %'!CE89*'Insumo 4'!CE$13</f>
        <v>1.4758583353376609E-4</v>
      </c>
      <c r="CF44" s="65">
        <f>'Población %'!CF89*'Insumo 4'!CF$13</f>
        <v>9.2029688246914737E-5</v>
      </c>
      <c r="CG44" s="65">
        <f>'Población %'!CG89*'Insumo 4'!CG$13</f>
        <v>1.1186279747152129E-4</v>
      </c>
      <c r="CH44" s="65">
        <f>'Población %'!CH89*'Insumo 4'!CH$13</f>
        <v>8.9542763227525889E-5</v>
      </c>
      <c r="CI44" s="65">
        <f>'Población %'!CI89*'Insumo 4'!CI$13</f>
        <v>8.4436785784295436E-5</v>
      </c>
      <c r="CJ44" s="65">
        <f>'Población %'!CJ89*'Insumo 4'!CJ$13</f>
        <v>9.3187005837901005E-5</v>
      </c>
      <c r="CK44" s="65">
        <f>'Población %'!CK89*'Insumo 4'!CK$13</f>
        <v>9.8366503720911553E-5</v>
      </c>
      <c r="CL44" s="65">
        <f>'Población %'!CL89*'Insumo 4'!CL$13</f>
        <v>8.0736448486032811E-5</v>
      </c>
      <c r="CM44" s="65">
        <f>'Población %'!CM89*'Insumo 4'!CM$13</f>
        <v>1.8769643503435362E-5</v>
      </c>
      <c r="CN44" s="65">
        <f>'Población %'!CN89*'Insumo 4'!CN$13</f>
        <v>7.6193479892902125E-6</v>
      </c>
      <c r="CP44" s="71">
        <f t="shared" si="0"/>
        <v>3.1607392569075112</v>
      </c>
    </row>
    <row r="45" spans="1:94">
      <c r="A45">
        <f>'Población %'!A90</f>
        <v>2029</v>
      </c>
      <c r="B45" s="65">
        <f>'Población %'!B90*'Insumo 4'!B$13</f>
        <v>0</v>
      </c>
      <c r="C45" s="65">
        <f>'Población %'!C90*'Insumo 4'!C$13</f>
        <v>2.8393825385417164E-4</v>
      </c>
      <c r="D45" s="65">
        <f>'Población %'!D90*'Insumo 4'!D$13</f>
        <v>2.2909203592764954E-3</v>
      </c>
      <c r="E45" s="65">
        <f>'Población %'!E90*'Insumo 4'!E$13</f>
        <v>1.0078144555027049E-2</v>
      </c>
      <c r="F45" s="65">
        <f>'Población %'!F90*'Insumo 4'!F$13</f>
        <v>4.0829617158226868E-2</v>
      </c>
      <c r="G45" s="65">
        <f>'Población %'!G90*'Insumo 4'!G$13</f>
        <v>8.4709262199606242E-2</v>
      </c>
      <c r="H45" s="65">
        <f>'Población %'!H90*'Insumo 4'!H$13</f>
        <v>0.12052897048460551</v>
      </c>
      <c r="I45" s="65">
        <f>'Población %'!I90*'Insumo 4'!I$13</f>
        <v>0.15012530055663803</v>
      </c>
      <c r="J45" s="65">
        <f>'Población %'!J90*'Insumo 4'!J$13</f>
        <v>0.16421359488860085</v>
      </c>
      <c r="K45" s="65">
        <f>'Población %'!K90*'Insumo 4'!K$13</f>
        <v>0.16544357953988253</v>
      </c>
      <c r="L45" s="65">
        <f>'Población %'!L90*'Insumo 4'!L$13</f>
        <v>0.16665366331734893</v>
      </c>
      <c r="M45" s="65">
        <f>'Población %'!M90*'Insumo 4'!M$13</f>
        <v>0.16515942195580555</v>
      </c>
      <c r="N45" s="65">
        <f>'Población %'!N90*'Insumo 4'!N$13</f>
        <v>0.15912957062728705</v>
      </c>
      <c r="O45" s="65">
        <f>'Población %'!O90*'Insumo 4'!O$13</f>
        <v>0.15437652145685285</v>
      </c>
      <c r="P45" s="65">
        <f>'Población %'!P90*'Insumo 4'!P$13</f>
        <v>0.14793338134408476</v>
      </c>
      <c r="Q45" s="65">
        <f>'Población %'!Q90*'Insumo 4'!Q$13</f>
        <v>0.13936940651840032</v>
      </c>
      <c r="R45" s="65">
        <f>'Población %'!R90*'Insumo 4'!R$13</f>
        <v>0.14954609394980989</v>
      </c>
      <c r="S45" s="65">
        <f>'Población %'!S90*'Insumo 4'!S$13</f>
        <v>0.15016787402421744</v>
      </c>
      <c r="T45" s="65">
        <f>'Población %'!T90*'Insumo 4'!T$13</f>
        <v>0.15699864146422948</v>
      </c>
      <c r="U45" s="65">
        <f>'Población %'!U90*'Insumo 4'!U$13</f>
        <v>0.13761781816280366</v>
      </c>
      <c r="V45" s="65">
        <f>'Población %'!V90*'Insumo 4'!V$13</f>
        <v>0.12350752225533007</v>
      </c>
      <c r="W45" s="65">
        <f>'Población %'!W90*'Insumo 4'!W$13</f>
        <v>0.13303280112439156</v>
      </c>
      <c r="X45" s="65">
        <f>'Población %'!X90*'Insumo 4'!X$13</f>
        <v>9.2667049318339287E-2</v>
      </c>
      <c r="Y45" s="65">
        <f>'Población %'!Y90*'Insumo 4'!Y$13</f>
        <v>7.705065778135621E-2</v>
      </c>
      <c r="Z45" s="65">
        <f>'Población %'!Z90*'Insumo 4'!Z$13</f>
        <v>6.2895836292207546E-2</v>
      </c>
      <c r="AA45" s="65">
        <f>'Población %'!AA90*'Insumo 4'!AA$13</f>
        <v>6.2163840075788741E-2</v>
      </c>
      <c r="AB45" s="65">
        <f>'Población %'!AB90*'Insumo 4'!AB$13</f>
        <v>4.4021153030326707E-2</v>
      </c>
      <c r="AC45" s="65">
        <f>'Población %'!AC90*'Insumo 4'!AC$13</f>
        <v>3.3036348407568944E-2</v>
      </c>
      <c r="AD45" s="65">
        <f>'Población %'!AD90*'Insumo 4'!AD$13</f>
        <v>2.4222300863730766E-2</v>
      </c>
      <c r="AE45" s="65">
        <f>'Población %'!AE90*'Insumo 4'!AE$13</f>
        <v>3.4399314409128995E-2</v>
      </c>
      <c r="AF45" s="65">
        <f>'Población %'!AF90*'Insumo 4'!AF$13</f>
        <v>1.3236016061702615E-2</v>
      </c>
      <c r="AG45" s="65">
        <f>'Población %'!AG90*'Insumo 4'!AG$13</f>
        <v>2.2535130709668099E-2</v>
      </c>
      <c r="AH45" s="65">
        <f>'Población %'!AH90*'Insumo 4'!AH$13</f>
        <v>6.5729670986877766E-3</v>
      </c>
      <c r="AI45" s="65">
        <f>'Población %'!AI90*'Insumo 4'!AI$13</f>
        <v>9.2165776266695809E-3</v>
      </c>
      <c r="AJ45" s="65">
        <f>'Población %'!AJ90*'Insumo 4'!AJ$13</f>
        <v>6.2470118810467852E-3</v>
      </c>
      <c r="AK45" s="65">
        <f>'Población %'!AK90*'Insumo 4'!AK$13</f>
        <v>9.2661757789910815E-3</v>
      </c>
      <c r="AL45" s="65">
        <f>'Población %'!AL90*'Insumo 4'!AL$13</f>
        <v>2.2974089608751459E-2</v>
      </c>
      <c r="AM45" s="65">
        <f>'Población %'!AM90*'Insumo 4'!AM$13</f>
        <v>6.3940021260362858E-3</v>
      </c>
      <c r="AN45" s="65">
        <f>'Población %'!AN90*'Insumo 4'!AN$13</f>
        <v>3.826393353785781E-3</v>
      </c>
      <c r="AO45" s="65">
        <f>'Población %'!AO90*'Insumo 4'!AO$13</f>
        <v>5.1511357767493196E-3</v>
      </c>
      <c r="AP45" s="65">
        <f>'Población %'!AP90*'Insumo 4'!AP$13</f>
        <v>6.8041599830582491E-3</v>
      </c>
      <c r="AQ45" s="65">
        <f>'Población %'!AQ90*'Insumo 4'!AQ$13</f>
        <v>3.944416768277316E-3</v>
      </c>
      <c r="AR45" s="65">
        <f>'Población %'!AR90*'Insumo 4'!AR$13</f>
        <v>3.4891225838287708E-3</v>
      </c>
      <c r="AS45" s="65">
        <f>'Población %'!AS90*'Insumo 4'!AS$13</f>
        <v>4.2714428518698536E-3</v>
      </c>
      <c r="AT45" s="65">
        <f>'Población %'!AT90*'Insumo 4'!AT$13</f>
        <v>2.8447251094498153E-3</v>
      </c>
      <c r="AU45" s="65">
        <f>'Población %'!AU90*'Insumo 4'!AU$13</f>
        <v>2.8519209284682528E-3</v>
      </c>
      <c r="AV45" s="65">
        <f>'Población %'!AV90*'Insumo 4'!AV$13</f>
        <v>2.611628233701035E-3</v>
      </c>
      <c r="AW45" s="65">
        <f>'Población %'!AW90*'Insumo 4'!AW$13</f>
        <v>2.5142579702356078E-3</v>
      </c>
      <c r="AX45" s="65">
        <f>'Población %'!AX90*'Insumo 4'!AX$13</f>
        <v>2.7103399450535111E-3</v>
      </c>
      <c r="AY45" s="65">
        <f>'Población %'!AY90*'Insumo 4'!AY$13</f>
        <v>2.5360568862642309E-3</v>
      </c>
      <c r="AZ45" s="65">
        <f>'Población %'!AZ90*'Insumo 4'!AZ$13</f>
        <v>2.6146513412138249E-3</v>
      </c>
      <c r="BA45" s="65">
        <f>'Población %'!BA90*'Insumo 4'!BA$13</f>
        <v>2.5029978723611263E-3</v>
      </c>
      <c r="BB45" s="65">
        <f>'Población %'!BB90*'Insumo 4'!BB$13</f>
        <v>2.3822681476862095E-3</v>
      </c>
      <c r="BC45" s="65">
        <f>'Población %'!BC90*'Insumo 4'!BC$13</f>
        <v>2.2414160988334154E-3</v>
      </c>
      <c r="BD45" s="65">
        <f>'Población %'!BD90*'Insumo 4'!BD$13</f>
        <v>2.0231738868191108E-3</v>
      </c>
      <c r="BE45" s="65">
        <f>'Población %'!BE90*'Insumo 4'!BE$13</f>
        <v>2.0850654713878078E-3</v>
      </c>
      <c r="BF45" s="65">
        <f>'Población %'!BF90*'Insumo 4'!BF$13</f>
        <v>1.8108868743648948E-3</v>
      </c>
      <c r="BG45" s="65">
        <f>'Población %'!BG90*'Insumo 4'!BG$13</f>
        <v>1.9047746075752893E-3</v>
      </c>
      <c r="BH45" s="65">
        <f>'Población %'!BH90*'Insumo 4'!BH$13</f>
        <v>1.7750950773839629E-3</v>
      </c>
      <c r="BI45" s="65">
        <f>'Población %'!BI90*'Insumo 4'!BI$13</f>
        <v>1.683451041158813E-3</v>
      </c>
      <c r="BJ45" s="65">
        <f>'Población %'!BJ90*'Insumo 4'!BJ$13</f>
        <v>1.7770622429781886E-3</v>
      </c>
      <c r="BK45" s="65">
        <f>'Población %'!BK90*'Insumo 4'!BK$13</f>
        <v>1.6315695536126063E-3</v>
      </c>
      <c r="BL45" s="65">
        <f>'Población %'!BL90*'Insumo 4'!BL$13</f>
        <v>1.4832280572323628E-3</v>
      </c>
      <c r="BM45" s="65">
        <f>'Población %'!BM90*'Insumo 4'!BM$13</f>
        <v>1.236388975520736E-3</v>
      </c>
      <c r="BN45" s="65">
        <f>'Población %'!BN90*'Insumo 4'!BN$13</f>
        <v>1.5338548119175131E-3</v>
      </c>
      <c r="BO45" s="65">
        <f>'Población %'!BO90*'Insumo 4'!BO$13</f>
        <v>1.1072489172955246E-3</v>
      </c>
      <c r="BP45" s="65">
        <f>'Población %'!BP90*'Insumo 4'!BP$13</f>
        <v>1.0297493219185618E-3</v>
      </c>
      <c r="BQ45" s="65">
        <f>'Población %'!BQ90*'Insumo 4'!BQ$13</f>
        <v>9.7934634865337014E-4</v>
      </c>
      <c r="BR45" s="65">
        <f>'Población %'!BR90*'Insumo 4'!BR$13</f>
        <v>7.5907461619177945E-4</v>
      </c>
      <c r="BS45" s="65">
        <f>'Población %'!BS90*'Insumo 4'!BS$13</f>
        <v>7.1637041809831533E-4</v>
      </c>
      <c r="BT45" s="65">
        <f>'Población %'!BT90*'Insumo 4'!BT$13</f>
        <v>7.5147891106338096E-4</v>
      </c>
      <c r="BU45" s="65">
        <f>'Población %'!BU90*'Insumo 4'!BU$13</f>
        <v>6.9013672490997812E-4</v>
      </c>
      <c r="BV45" s="65">
        <f>'Población %'!BV90*'Insumo 4'!BV$13</f>
        <v>5.5249442210126079E-4</v>
      </c>
      <c r="BW45" s="65">
        <f>'Población %'!BW90*'Insumo 4'!BW$13</f>
        <v>5.3856613442570763E-4</v>
      </c>
      <c r="BX45" s="65">
        <f>'Población %'!BX90*'Insumo 4'!BX$13</f>
        <v>4.7908756657981063E-4</v>
      </c>
      <c r="BY45" s="65">
        <f>'Población %'!BY90*'Insumo 4'!BY$13</f>
        <v>5.0977113899248073E-4</v>
      </c>
      <c r="BZ45" s="65">
        <f>'Población %'!BZ90*'Insumo 4'!BZ$13</f>
        <v>2.8934657194050549E-4</v>
      </c>
      <c r="CA45" s="65">
        <f>'Población %'!CA90*'Insumo 4'!CA$13</f>
        <v>3.5611455580475431E-4</v>
      </c>
      <c r="CB45" s="65">
        <f>'Población %'!CB90*'Insumo 4'!CB$13</f>
        <v>3.6237733639857853E-4</v>
      </c>
      <c r="CC45" s="65">
        <f>'Población %'!CC90*'Insumo 4'!CC$13</f>
        <v>2.0905470106868083E-4</v>
      </c>
      <c r="CD45" s="65">
        <f>'Población %'!CD90*'Insumo 4'!CD$13</f>
        <v>1.6694598206173819E-4</v>
      </c>
      <c r="CE45" s="65">
        <f>'Población %'!CE90*'Insumo 4'!CE$13</f>
        <v>1.5133485422877624E-4</v>
      </c>
      <c r="CF45" s="65">
        <f>'Población %'!CF90*'Insumo 4'!CF$13</f>
        <v>9.3204778303839994E-5</v>
      </c>
      <c r="CG45" s="65">
        <f>'Población %'!CG90*'Insumo 4'!CG$13</f>
        <v>1.1313779959135959E-4</v>
      </c>
      <c r="CH45" s="65">
        <f>'Población %'!CH90*'Insumo 4'!CH$13</f>
        <v>9.0109841408615905E-5</v>
      </c>
      <c r="CI45" s="65">
        <f>'Población %'!CI90*'Insumo 4'!CI$13</f>
        <v>8.497811202556245E-5</v>
      </c>
      <c r="CJ45" s="65">
        <f>'Población %'!CJ90*'Insumo 4'!CJ$13</f>
        <v>9.4426978073352473E-5</v>
      </c>
      <c r="CK45" s="65">
        <f>'Población %'!CK90*'Insumo 4'!CK$13</f>
        <v>1.003089136537233E-4</v>
      </c>
      <c r="CL45" s="65">
        <f>'Población %'!CL90*'Insumo 4'!CL$13</f>
        <v>8.2941008581828286E-5</v>
      </c>
      <c r="CM45" s="65">
        <f>'Población %'!CM90*'Insumo 4'!CM$13</f>
        <v>1.8821356504428661E-5</v>
      </c>
      <c r="CN45" s="65">
        <f>'Población %'!CN90*'Insumo 4'!CN$13</f>
        <v>7.4966371672216712E-6</v>
      </c>
      <c r="CP45" s="71">
        <f t="shared" si="0"/>
        <v>3.1314699236641101</v>
      </c>
    </row>
    <row r="46" spans="1:94">
      <c r="A46">
        <f>'Población %'!A91</f>
        <v>2030</v>
      </c>
      <c r="B46" s="65">
        <f>'Población %'!B91*'Insumo 4'!B$13</f>
        <v>0</v>
      </c>
      <c r="C46" s="65">
        <f>'Población %'!C91*'Insumo 4'!C$13</f>
        <v>2.7862759601364473E-4</v>
      </c>
      <c r="D46" s="65">
        <f>'Población %'!D91*'Insumo 4'!D$13</f>
        <v>2.2465149856389075E-3</v>
      </c>
      <c r="E46" s="65">
        <f>'Población %'!E91*'Insumo 4'!E$13</f>
        <v>9.8833270534076818E-3</v>
      </c>
      <c r="F46" s="65">
        <f>'Población %'!F91*'Insumo 4'!F$13</f>
        <v>4.0182241197281018E-2</v>
      </c>
      <c r="G46" s="65">
        <f>'Población %'!G91*'Insumo 4'!G$13</f>
        <v>8.3341544565595935E-2</v>
      </c>
      <c r="H46" s="65">
        <f>'Población %'!H91*'Insumo 4'!H$13</f>
        <v>0.11863066295964864</v>
      </c>
      <c r="I46" s="65">
        <f>'Población %'!I91*'Insumo 4'!I$13</f>
        <v>0.14790160746901598</v>
      </c>
      <c r="J46" s="65">
        <f>'Población %'!J91*'Insumo 4'!J$13</f>
        <v>0.16200932986198774</v>
      </c>
      <c r="K46" s="65">
        <f>'Población %'!K91*'Insumo 4'!K$13</f>
        <v>0.1634155109276284</v>
      </c>
      <c r="L46" s="65">
        <f>'Población %'!L91*'Insumo 4'!L$13</f>
        <v>0.16477532988648708</v>
      </c>
      <c r="M46" s="65">
        <f>'Población %'!M91*'Insumo 4'!M$13</f>
        <v>0.16399175943952884</v>
      </c>
      <c r="N46" s="65">
        <f>'Población %'!N91*'Insumo 4'!N$13</f>
        <v>0.15879530693925206</v>
      </c>
      <c r="O46" s="65">
        <f>'Población %'!O91*'Insumo 4'!O$13</f>
        <v>0.1544473835084825</v>
      </c>
      <c r="P46" s="65">
        <f>'Población %'!P91*'Insumo 4'!P$13</f>
        <v>0.1478651166996704</v>
      </c>
      <c r="Q46" s="65">
        <f>'Población %'!Q91*'Insumo 4'!Q$13</f>
        <v>0.13926428141591313</v>
      </c>
      <c r="R46" s="65">
        <f>'Población %'!R91*'Insumo 4'!R$13</f>
        <v>0.14913966416965671</v>
      </c>
      <c r="S46" s="65">
        <f>'Población %'!S91*'Insumo 4'!S$13</f>
        <v>0.1492887416675063</v>
      </c>
      <c r="T46" s="65">
        <f>'Población %'!T91*'Insumo 4'!T$13</f>
        <v>0.15571000665208617</v>
      </c>
      <c r="U46" s="65">
        <f>'Población %'!U91*'Insumo 4'!U$13</f>
        <v>0.13637202632044113</v>
      </c>
      <c r="V46" s="65">
        <f>'Población %'!V91*'Insumo 4'!V$13</f>
        <v>0.12217600535533718</v>
      </c>
      <c r="W46" s="65">
        <f>'Población %'!W91*'Insumo 4'!W$13</f>
        <v>0.13154278293919702</v>
      </c>
      <c r="X46" s="65">
        <f>'Población %'!X91*'Insumo 4'!X$13</f>
        <v>9.1659682016202518E-2</v>
      </c>
      <c r="Y46" s="65">
        <f>'Población %'!Y91*'Insumo 4'!Y$13</f>
        <v>7.6163501284011934E-2</v>
      </c>
      <c r="Z46" s="65">
        <f>'Población %'!Z91*'Insumo 4'!Z$13</f>
        <v>6.2159246280928553E-2</v>
      </c>
      <c r="AA46" s="65">
        <f>'Población %'!AA91*'Insumo 4'!AA$13</f>
        <v>6.1576658743289089E-2</v>
      </c>
      <c r="AB46" s="65">
        <f>'Población %'!AB91*'Insumo 4'!AB$13</f>
        <v>4.3138837738635361E-2</v>
      </c>
      <c r="AC46" s="65">
        <f>'Población %'!AC91*'Insumo 4'!AC$13</f>
        <v>3.1861741342615907E-2</v>
      </c>
      <c r="AD46" s="65">
        <f>'Población %'!AD91*'Insumo 4'!AD$13</f>
        <v>2.3177148410865694E-2</v>
      </c>
      <c r="AE46" s="65">
        <f>'Población %'!AE91*'Insumo 4'!AE$13</f>
        <v>3.3060546087018791E-2</v>
      </c>
      <c r="AF46" s="65">
        <f>'Población %'!AF91*'Insumo 4'!AF$13</f>
        <v>1.2738713908415789E-2</v>
      </c>
      <c r="AG46" s="65">
        <f>'Población %'!AG91*'Insumo 4'!AG$13</f>
        <v>2.1950853283160543E-2</v>
      </c>
      <c r="AH46" s="65">
        <f>'Población %'!AH91*'Insumo 4'!AH$13</f>
        <v>6.5173565504077179E-3</v>
      </c>
      <c r="AI46" s="65">
        <f>'Población %'!AI91*'Insumo 4'!AI$13</f>
        <v>9.2569659699927084E-3</v>
      </c>
      <c r="AJ46" s="65">
        <f>'Población %'!AJ91*'Insumo 4'!AJ$13</f>
        <v>6.2765997821722435E-3</v>
      </c>
      <c r="AK46" s="65">
        <f>'Población %'!AK91*'Insumo 4'!AK$13</f>
        <v>9.3226129155580175E-3</v>
      </c>
      <c r="AL46" s="65">
        <f>'Población %'!AL91*'Insumo 4'!AL$13</f>
        <v>2.3307731816941138E-2</v>
      </c>
      <c r="AM46" s="65">
        <f>'Población %'!AM91*'Insumo 4'!AM$13</f>
        <v>6.5549257365277421E-3</v>
      </c>
      <c r="AN46" s="65">
        <f>'Población %'!AN91*'Insumo 4'!AN$13</f>
        <v>3.9530978911973026E-3</v>
      </c>
      <c r="AO46" s="65">
        <f>'Población %'!AO91*'Insumo 4'!AO$13</f>
        <v>5.3372983739903464E-3</v>
      </c>
      <c r="AP46" s="65">
        <f>'Población %'!AP91*'Insumo 4'!AP$13</f>
        <v>7.0812315742181716E-3</v>
      </c>
      <c r="AQ46" s="65">
        <f>'Población %'!AQ91*'Insumo 4'!AQ$13</f>
        <v>4.0871536329382787E-3</v>
      </c>
      <c r="AR46" s="65">
        <f>'Población %'!AR91*'Insumo 4'!AR$13</f>
        <v>3.5774027174519051E-3</v>
      </c>
      <c r="AS46" s="65">
        <f>'Población %'!AS91*'Insumo 4'!AS$13</f>
        <v>4.3447201973216467E-3</v>
      </c>
      <c r="AT46" s="65">
        <f>'Población %'!AT91*'Insumo 4'!AT$13</f>
        <v>2.8990963254599653E-3</v>
      </c>
      <c r="AU46" s="65">
        <f>'Población %'!AU91*'Insumo 4'!AU$13</f>
        <v>2.9095406054531273E-3</v>
      </c>
      <c r="AV46" s="65">
        <f>'Población %'!AV91*'Insumo 4'!AV$13</f>
        <v>2.6478526876635468E-3</v>
      </c>
      <c r="AW46" s="65">
        <f>'Población %'!AW91*'Insumo 4'!AW$13</f>
        <v>2.5266384941152673E-3</v>
      </c>
      <c r="AX46" s="65">
        <f>'Población %'!AX91*'Insumo 4'!AX$13</f>
        <v>2.7072787124668074E-3</v>
      </c>
      <c r="AY46" s="65">
        <f>'Población %'!AY91*'Insumo 4'!AY$13</f>
        <v>2.5308444776550305E-3</v>
      </c>
      <c r="AZ46" s="65">
        <f>'Población %'!AZ91*'Insumo 4'!AZ$13</f>
        <v>2.6034410079777371E-3</v>
      </c>
      <c r="BA46" s="65">
        <f>'Población %'!BA91*'Insumo 4'!BA$13</f>
        <v>2.5026188048440172E-3</v>
      </c>
      <c r="BB46" s="65">
        <f>'Población %'!BB91*'Insumo 4'!BB$13</f>
        <v>2.4010128962772197E-3</v>
      </c>
      <c r="BC46" s="65">
        <f>'Población %'!BC91*'Insumo 4'!BC$13</f>
        <v>2.2714549151390596E-3</v>
      </c>
      <c r="BD46" s="65">
        <f>'Población %'!BD91*'Insumo 4'!BD$13</f>
        <v>2.0478199981280201E-3</v>
      </c>
      <c r="BE46" s="65">
        <f>'Población %'!BE91*'Insumo 4'!BE$13</f>
        <v>2.1103482249324517E-3</v>
      </c>
      <c r="BF46" s="65">
        <f>'Población %'!BF91*'Insumo 4'!BF$13</f>
        <v>1.8341783279539245E-3</v>
      </c>
      <c r="BG46" s="65">
        <f>'Población %'!BG91*'Insumo 4'!BG$13</f>
        <v>1.9299193324000667E-3</v>
      </c>
      <c r="BH46" s="65">
        <f>'Población %'!BH91*'Insumo 4'!BH$13</f>
        <v>1.7993138173229731E-3</v>
      </c>
      <c r="BI46" s="65">
        <f>'Población %'!BI91*'Insumo 4'!BI$13</f>
        <v>1.7083834185027066E-3</v>
      </c>
      <c r="BJ46" s="65">
        <f>'Población %'!BJ91*'Insumo 4'!BJ$13</f>
        <v>1.8056719282156758E-3</v>
      </c>
      <c r="BK46" s="65">
        <f>'Población %'!BK91*'Insumo 4'!BK$13</f>
        <v>1.6569545011914748E-3</v>
      </c>
      <c r="BL46" s="65">
        <f>'Población %'!BL91*'Insumo 4'!BL$13</f>
        <v>1.5041799572067037E-3</v>
      </c>
      <c r="BM46" s="65">
        <f>'Población %'!BM91*'Insumo 4'!BM$13</f>
        <v>1.2529569530361155E-3</v>
      </c>
      <c r="BN46" s="65">
        <f>'Población %'!BN91*'Insumo 4'!BN$13</f>
        <v>1.5553143895949014E-3</v>
      </c>
      <c r="BO46" s="65">
        <f>'Población %'!BO91*'Insumo 4'!BO$13</f>
        <v>1.1225187950447979E-3</v>
      </c>
      <c r="BP46" s="65">
        <f>'Población %'!BP91*'Insumo 4'!BP$13</f>
        <v>1.0468915593369651E-3</v>
      </c>
      <c r="BQ46" s="65">
        <f>'Población %'!BQ91*'Insumo 4'!BQ$13</f>
        <v>1.0003846843300783E-3</v>
      </c>
      <c r="BR46" s="65">
        <f>'Población %'!BR91*'Insumo 4'!BR$13</f>
        <v>7.7811184679691422E-4</v>
      </c>
      <c r="BS46" s="65">
        <f>'Población %'!BS91*'Insumo 4'!BS$13</f>
        <v>7.3503516906145807E-4</v>
      </c>
      <c r="BT46" s="65">
        <f>'Población %'!BT91*'Insumo 4'!BT$13</f>
        <v>7.7295220160058305E-4</v>
      </c>
      <c r="BU46" s="65">
        <f>'Población %'!BU91*'Insumo 4'!BU$13</f>
        <v>7.0763171062283002E-4</v>
      </c>
      <c r="BV46" s="65">
        <f>'Población %'!BV91*'Insumo 4'!BV$13</f>
        <v>5.6261903871646871E-4</v>
      </c>
      <c r="BW46" s="65">
        <f>'Población %'!BW91*'Insumo 4'!BW$13</f>
        <v>5.4593219653034631E-4</v>
      </c>
      <c r="BX46" s="65">
        <f>'Población %'!BX91*'Insumo 4'!BX$13</f>
        <v>4.8599411246723589E-4</v>
      </c>
      <c r="BY46" s="65">
        <f>'Población %'!BY91*'Insumo 4'!BY$13</f>
        <v>5.1617998777504434E-4</v>
      </c>
      <c r="BZ46" s="65">
        <f>'Población %'!BZ91*'Insumo 4'!BZ$13</f>
        <v>2.9518649025557102E-4</v>
      </c>
      <c r="CA46" s="65">
        <f>'Población %'!CA91*'Insumo 4'!CA$13</f>
        <v>3.6837197479853425E-4</v>
      </c>
      <c r="CB46" s="65">
        <f>'Población %'!CB91*'Insumo 4'!CB$13</f>
        <v>3.7882680530536012E-4</v>
      </c>
      <c r="CC46" s="65">
        <f>'Población %'!CC91*'Insumo 4'!CC$13</f>
        <v>2.1864852818405479E-4</v>
      </c>
      <c r="CD46" s="65">
        <f>'Población %'!CD91*'Insumo 4'!CD$13</f>
        <v>1.7526394339579347E-4</v>
      </c>
      <c r="CE46" s="65">
        <f>'Población %'!CE91*'Insumo 4'!CE$13</f>
        <v>1.5806367174016727E-4</v>
      </c>
      <c r="CF46" s="65">
        <f>'Población %'!CF91*'Insumo 4'!CF$13</f>
        <v>9.5980685683065637E-5</v>
      </c>
      <c r="CG46" s="65">
        <f>'Población %'!CG91*'Insumo 4'!CG$13</f>
        <v>1.150510094628822E-4</v>
      </c>
      <c r="CH46" s="65">
        <f>'Población %'!CH91*'Insumo 4'!CH$13</f>
        <v>9.1487922758876647E-5</v>
      </c>
      <c r="CI46" s="65">
        <f>'Población %'!CI91*'Insumo 4'!CI$13</f>
        <v>8.5815324912385765E-5</v>
      </c>
      <c r="CJ46" s="65">
        <f>'Población %'!CJ91*'Insumo 4'!CJ$13</f>
        <v>9.5248079431110622E-5</v>
      </c>
      <c r="CK46" s="65">
        <f>'Población %'!CK91*'Insumo 4'!CK$13</f>
        <v>1.0169711873778618E-4</v>
      </c>
      <c r="CL46" s="65">
        <f>'Población %'!CL91*'Insumo 4'!CL$13</f>
        <v>8.4464515379972744E-5</v>
      </c>
      <c r="CM46" s="65">
        <f>'Población %'!CM91*'Insumo 4'!CM$13</f>
        <v>1.9388892194686452E-5</v>
      </c>
      <c r="CN46" s="65">
        <f>'Población %'!CN91*'Insumo 4'!CN$13</f>
        <v>7.4376223608186247E-6</v>
      </c>
      <c r="CP46" s="71">
        <f t="shared" si="0"/>
        <v>3.1041318015260586</v>
      </c>
    </row>
    <row r="47" spans="1:94">
      <c r="A47">
        <f>'Población %'!A92</f>
        <v>2031</v>
      </c>
      <c r="B47" s="65">
        <f>'Población %'!B92*'Insumo 4'!B$13</f>
        <v>0</v>
      </c>
      <c r="C47" s="65">
        <f>'Población %'!C92*'Insumo 4'!C$13</f>
        <v>2.7311865397024903E-4</v>
      </c>
      <c r="D47" s="65">
        <f>'Población %'!D92*'Insumo 4'!D$13</f>
        <v>2.2028356124865725E-3</v>
      </c>
      <c r="E47" s="65">
        <f>'Población %'!E92*'Insumo 4'!E$13</f>
        <v>9.6964311010406222E-3</v>
      </c>
      <c r="F47" s="65">
        <f>'Población %'!F92*'Insumo 4'!F$13</f>
        <v>3.9450477559748114E-2</v>
      </c>
      <c r="G47" s="65">
        <f>'Población %'!G92*'Insumo 4'!G$13</f>
        <v>8.1893732669909278E-2</v>
      </c>
      <c r="H47" s="65">
        <f>'Población %'!H92*'Insumo 4'!H$13</f>
        <v>0.11668863648660048</v>
      </c>
      <c r="I47" s="65">
        <f>'Población %'!I92*'Insumo 4'!I$13</f>
        <v>0.14566002207197723</v>
      </c>
      <c r="J47" s="65">
        <f>'Población %'!J92*'Insumo 4'!J$13</f>
        <v>0.15973170081721189</v>
      </c>
      <c r="K47" s="65">
        <f>'Población %'!K92*'Insumo 4'!K$13</f>
        <v>0.16125259810269435</v>
      </c>
      <c r="L47" s="65">
        <f>'Población %'!L92*'Insumo 4'!L$13</f>
        <v>0.16259836210475667</v>
      </c>
      <c r="M47" s="65">
        <f>'Población %'!M92*'Insumo 4'!M$13</f>
        <v>0.16175219276488362</v>
      </c>
      <c r="N47" s="65">
        <f>'Población %'!N92*'Insumo 4'!N$13</f>
        <v>0.15713627477306855</v>
      </c>
      <c r="O47" s="65">
        <f>'Población %'!O92*'Insumo 4'!O$13</f>
        <v>0.15358997133532634</v>
      </c>
      <c r="P47" s="65">
        <f>'Población %'!P92*'Insumo 4'!P$13</f>
        <v>0.14751497980125602</v>
      </c>
      <c r="Q47" s="65">
        <f>'Población %'!Q92*'Insumo 4'!Q$13</f>
        <v>0.13888336617358021</v>
      </c>
      <c r="R47" s="65">
        <f>'Población %'!R92*'Insumo 4'!R$13</f>
        <v>0.14876269038167991</v>
      </c>
      <c r="S47" s="65">
        <f>'Población %'!S92*'Insumo 4'!S$13</f>
        <v>0.1486785390175491</v>
      </c>
      <c r="T47" s="65">
        <f>'Población %'!T92*'Insumo 4'!T$13</f>
        <v>0.15464304043946403</v>
      </c>
      <c r="U47" s="65">
        <f>'Población %'!U92*'Insumo 4'!U$13</f>
        <v>0.13517525913749134</v>
      </c>
      <c r="V47" s="65">
        <f>'Población %'!V92*'Insumo 4'!V$13</f>
        <v>0.12107736803516531</v>
      </c>
      <c r="W47" s="65">
        <f>'Población %'!W92*'Insumo 4'!W$13</f>
        <v>0.13021952442090037</v>
      </c>
      <c r="X47" s="65">
        <f>'Población %'!X92*'Insumo 4'!X$13</f>
        <v>9.0747595145981783E-2</v>
      </c>
      <c r="Y47" s="65">
        <f>'Población %'!Y92*'Insumo 4'!Y$13</f>
        <v>7.5459695212454353E-2</v>
      </c>
      <c r="Z47" s="65">
        <f>'Población %'!Z92*'Insumo 4'!Z$13</f>
        <v>6.1560248248295237E-2</v>
      </c>
      <c r="AA47" s="65">
        <f>'Población %'!AA92*'Insumo 4'!AA$13</f>
        <v>6.0987371280419617E-2</v>
      </c>
      <c r="AB47" s="65">
        <f>'Población %'!AB92*'Insumo 4'!AB$13</f>
        <v>4.2834976364498546E-2</v>
      </c>
      <c r="AC47" s="65">
        <f>'Población %'!AC92*'Insumo 4'!AC$13</f>
        <v>3.1301644119504111E-2</v>
      </c>
      <c r="AD47" s="65">
        <f>'Población %'!AD92*'Insumo 4'!AD$13</f>
        <v>2.2408364604864842E-2</v>
      </c>
      <c r="AE47" s="65">
        <f>'Población %'!AE92*'Insumo 4'!AE$13</f>
        <v>3.1710077710397869E-2</v>
      </c>
      <c r="AF47" s="65">
        <f>'Población %'!AF92*'Insumo 4'!AF$13</f>
        <v>1.2271349955381939E-2</v>
      </c>
      <c r="AG47" s="65">
        <f>'Población %'!AG92*'Insumo 4'!AG$13</f>
        <v>2.1172633598172518E-2</v>
      </c>
      <c r="AH47" s="65">
        <f>'Población %'!AH92*'Insumo 4'!AH$13</f>
        <v>6.3620851760490746E-3</v>
      </c>
      <c r="AI47" s="65">
        <f>'Población %'!AI92*'Insumo 4'!AI$13</f>
        <v>9.1979120601941664E-3</v>
      </c>
      <c r="AJ47" s="65">
        <f>'Población %'!AJ92*'Insumo 4'!AJ$13</f>
        <v>6.3162980543073613E-3</v>
      </c>
      <c r="AK47" s="65">
        <f>'Población %'!AK92*'Insumo 4'!AK$13</f>
        <v>9.3821389503834802E-3</v>
      </c>
      <c r="AL47" s="65">
        <f>'Población %'!AL92*'Insumo 4'!AL$13</f>
        <v>2.3480397256515038E-2</v>
      </c>
      <c r="AM47" s="65">
        <f>'Población %'!AM92*'Insumo 4'!AM$13</f>
        <v>6.6573565720785934E-3</v>
      </c>
      <c r="AN47" s="65">
        <f>'Población %'!AN92*'Insumo 4'!AN$13</f>
        <v>4.0567020664799419E-3</v>
      </c>
      <c r="AO47" s="65">
        <f>'Población %'!AO92*'Insumo 4'!AO$13</f>
        <v>5.5197067324513089E-3</v>
      </c>
      <c r="AP47" s="65">
        <f>'Población %'!AP92*'Insumo 4'!AP$13</f>
        <v>7.3450192622682891E-3</v>
      </c>
      <c r="AQ47" s="65">
        <f>'Población %'!AQ92*'Insumo 4'!AQ$13</f>
        <v>4.2584008375752564E-3</v>
      </c>
      <c r="AR47" s="65">
        <f>'Población %'!AR92*'Insumo 4'!AR$13</f>
        <v>3.7109753605305156E-3</v>
      </c>
      <c r="AS47" s="65">
        <f>'Población %'!AS92*'Insumo 4'!AS$13</f>
        <v>4.4592670552648199E-3</v>
      </c>
      <c r="AT47" s="65">
        <f>'Población %'!AT92*'Insumo 4'!AT$13</f>
        <v>2.9516630603471337E-3</v>
      </c>
      <c r="AU47" s="65">
        <f>'Población %'!AU92*'Insumo 4'!AU$13</f>
        <v>2.968085586629999E-3</v>
      </c>
      <c r="AV47" s="65">
        <f>'Población %'!AV92*'Insumo 4'!AV$13</f>
        <v>2.7040909328693201E-3</v>
      </c>
      <c r="AW47" s="65">
        <f>'Población %'!AW92*'Insumo 4'!AW$13</f>
        <v>2.564206616317591E-3</v>
      </c>
      <c r="AX47" s="65">
        <f>'Población %'!AX92*'Insumo 4'!AX$13</f>
        <v>2.7230635258439751E-3</v>
      </c>
      <c r="AY47" s="65">
        <f>'Población %'!AY92*'Insumo 4'!AY$13</f>
        <v>2.5299231341831844E-3</v>
      </c>
      <c r="AZ47" s="65">
        <f>'Población %'!AZ92*'Insumo 4'!AZ$13</f>
        <v>2.5997120189659027E-3</v>
      </c>
      <c r="BA47" s="65">
        <f>'Población %'!BA92*'Insumo 4'!BA$13</f>
        <v>2.4930214312179778E-3</v>
      </c>
      <c r="BB47" s="65">
        <f>'Población %'!BB92*'Insumo 4'!BB$13</f>
        <v>2.401382948406069E-3</v>
      </c>
      <c r="BC47" s="65">
        <f>'Población %'!BC92*'Insumo 4'!BC$13</f>
        <v>2.2899184306966105E-3</v>
      </c>
      <c r="BD47" s="65">
        <f>'Población %'!BD92*'Insumo 4'!BD$13</f>
        <v>2.0756836384304206E-3</v>
      </c>
      <c r="BE47" s="65">
        <f>'Población %'!BE92*'Insumo 4'!BE$13</f>
        <v>2.1363000316208759E-3</v>
      </c>
      <c r="BF47" s="65">
        <f>'Población %'!BF92*'Insumo 4'!BF$13</f>
        <v>1.8564506486099855E-3</v>
      </c>
      <c r="BG47" s="65">
        <f>'Población %'!BG92*'Insumo 4'!BG$13</f>
        <v>1.9545922613905553E-3</v>
      </c>
      <c r="BH47" s="65">
        <f>'Población %'!BH92*'Insumo 4'!BH$13</f>
        <v>1.8227396046694875E-3</v>
      </c>
      <c r="BI47" s="65">
        <f>'Población %'!BI92*'Insumo 4'!BI$13</f>
        <v>1.7310804541574268E-3</v>
      </c>
      <c r="BJ47" s="65">
        <f>'Población %'!BJ92*'Insumo 4'!BJ$13</f>
        <v>1.8314461150518403E-3</v>
      </c>
      <c r="BK47" s="65">
        <f>'Población %'!BK92*'Insumo 4'!BK$13</f>
        <v>1.682490727863256E-3</v>
      </c>
      <c r="BL47" s="65">
        <f>'Población %'!BL92*'Insumo 4'!BL$13</f>
        <v>1.5263294858414934E-3</v>
      </c>
      <c r="BM47" s="65">
        <f>'Población %'!BM92*'Insumo 4'!BM$13</f>
        <v>1.2694313692400347E-3</v>
      </c>
      <c r="BN47" s="65">
        <f>'Población %'!BN92*'Insumo 4'!BN$13</f>
        <v>1.5744747680711475E-3</v>
      </c>
      <c r="BO47" s="65">
        <f>'Población %'!BO92*'Insumo 4'!BO$13</f>
        <v>1.1369303131653116E-3</v>
      </c>
      <c r="BP47" s="65">
        <f>'Población %'!BP92*'Insumo 4'!BP$13</f>
        <v>1.0600542994604011E-3</v>
      </c>
      <c r="BQ47" s="65">
        <f>'Población %'!BQ92*'Insumo 4'!BQ$13</f>
        <v>1.0156652308050864E-3</v>
      </c>
      <c r="BR47" s="65">
        <f>'Población %'!BR92*'Insumo 4'!BR$13</f>
        <v>7.9352591308892077E-4</v>
      </c>
      <c r="BS47" s="65">
        <f>'Población %'!BS92*'Insumo 4'!BS$13</f>
        <v>7.519980603179063E-4</v>
      </c>
      <c r="BT47" s="65">
        <f>'Población %'!BT92*'Insumo 4'!BT$13</f>
        <v>7.9122364479939874E-4</v>
      </c>
      <c r="BU47" s="65">
        <f>'Población %'!BU92*'Insumo 4'!BU$13</f>
        <v>7.2580321550463249E-4</v>
      </c>
      <c r="BV47" s="65">
        <f>'Población %'!BV92*'Insumo 4'!BV$13</f>
        <v>5.7509431206905165E-4</v>
      </c>
      <c r="BW47" s="65">
        <f>'Población %'!BW92*'Insumo 4'!BW$13</f>
        <v>5.5393584167480806E-4</v>
      </c>
      <c r="BX47" s="65">
        <f>'Población %'!BX92*'Insumo 4'!BX$13</f>
        <v>4.9040270421935755E-4</v>
      </c>
      <c r="BY47" s="65">
        <f>'Población %'!BY92*'Insumo 4'!BY$13</f>
        <v>5.2059107433526921E-4</v>
      </c>
      <c r="BZ47" s="65">
        <f>'Población %'!BZ92*'Insumo 4'!BZ$13</f>
        <v>2.9681277728701376E-4</v>
      </c>
      <c r="CA47" s="65">
        <f>'Población %'!CA92*'Insumo 4'!CA$13</f>
        <v>3.7280066896572413E-4</v>
      </c>
      <c r="CB47" s="65">
        <f>'Población %'!CB92*'Insumo 4'!CB$13</f>
        <v>3.8849826621137188E-4</v>
      </c>
      <c r="CC47" s="65">
        <f>'Población %'!CC92*'Insumo 4'!CC$13</f>
        <v>2.2657050857635594E-4</v>
      </c>
      <c r="CD47" s="65">
        <f>'Población %'!CD92*'Insumo 4'!CD$13</f>
        <v>1.8165959815123438E-4</v>
      </c>
      <c r="CE47" s="65">
        <f>'Población %'!CE92*'Insumo 4'!CE$13</f>
        <v>1.6444368840464669E-4</v>
      </c>
      <c r="CF47" s="65">
        <f>'Población %'!CF92*'Insumo 4'!CF$13</f>
        <v>9.9365468229806241E-5</v>
      </c>
      <c r="CG47" s="65">
        <f>'Población %'!CG92*'Insumo 4'!CG$13</f>
        <v>1.1755886685377966E-4</v>
      </c>
      <c r="CH47" s="65">
        <f>'Población %'!CH92*'Insumo 4'!CH$13</f>
        <v>9.2532292875609047E-5</v>
      </c>
      <c r="CI47" s="65">
        <f>'Población %'!CI92*'Insumo 4'!CI$13</f>
        <v>8.7007635288825942E-5</v>
      </c>
      <c r="CJ47" s="65">
        <f>'Población %'!CJ92*'Insumo 4'!CJ$13</f>
        <v>9.6322324673955422E-5</v>
      </c>
      <c r="CK47" s="65">
        <f>'Población %'!CK92*'Insumo 4'!CK$13</f>
        <v>1.0350236426521829E-4</v>
      </c>
      <c r="CL47" s="65">
        <f>'Población %'!CL92*'Insumo 4'!CL$13</f>
        <v>8.7400766140990544E-5</v>
      </c>
      <c r="CM47" s="65">
        <f>'Población %'!CM92*'Insumo 4'!CM$13</f>
        <v>2.0301834140193337E-5</v>
      </c>
      <c r="CN47" s="65">
        <f>'Población %'!CN92*'Insumo 4'!CN$13</f>
        <v>7.941420132935805E-6</v>
      </c>
      <c r="CP47" s="71">
        <f t="shared" si="0"/>
        <v>3.0745253669648913</v>
      </c>
    </row>
    <row r="48" spans="1:94">
      <c r="A48">
        <f>'Población %'!A93</f>
        <v>2032</v>
      </c>
      <c r="B48" s="65">
        <f>'Población %'!B93*'Insumo 4'!B$13</f>
        <v>0</v>
      </c>
      <c r="C48" s="65">
        <f>'Población %'!C93*'Insumo 4'!C$13</f>
        <v>2.6830492751550757E-4</v>
      </c>
      <c r="D48" s="65">
        <f>'Población %'!D93*'Insumo 4'!D$13</f>
        <v>2.1599343484566122E-3</v>
      </c>
      <c r="E48" s="65">
        <f>'Población %'!E93*'Insumo 4'!E$13</f>
        <v>9.5105897742059058E-3</v>
      </c>
      <c r="F48" s="65">
        <f>'Población %'!F93*'Insumo 4'!F$13</f>
        <v>3.8715826891593162E-2</v>
      </c>
      <c r="G48" s="65">
        <f>'Población %'!G93*'Insumo 4'!G$13</f>
        <v>8.0428387409345353E-2</v>
      </c>
      <c r="H48" s="65">
        <f>'Población %'!H93*'Insumo 4'!H$13</f>
        <v>0.11469773964181239</v>
      </c>
      <c r="I48" s="65">
        <f>'Población %'!I93*'Insumo 4'!I$13</f>
        <v>0.14331444747818173</v>
      </c>
      <c r="J48" s="65">
        <f>'Población %'!J93*'Insumo 4'!J$13</f>
        <v>0.15739473352936123</v>
      </c>
      <c r="K48" s="65">
        <f>'Población %'!K93*'Insumo 4'!K$13</f>
        <v>0.15913413854592387</v>
      </c>
      <c r="L48" s="65">
        <f>'Población %'!L93*'Insumo 4'!L$13</f>
        <v>0.16063874917481569</v>
      </c>
      <c r="M48" s="65">
        <f>'Población %'!M93*'Insumo 4'!M$13</f>
        <v>0.15979729266277146</v>
      </c>
      <c r="N48" s="65">
        <f>'Población %'!N93*'Insumo 4'!N$13</f>
        <v>0.15516341007859488</v>
      </c>
      <c r="O48" s="65">
        <f>'Población %'!O93*'Insumo 4'!O$13</f>
        <v>0.15214472690381409</v>
      </c>
      <c r="P48" s="65">
        <f>'Población %'!P93*'Insumo 4'!P$13</f>
        <v>0.14682738005203688</v>
      </c>
      <c r="Q48" s="65">
        <f>'Población %'!Q93*'Insumo 4'!Q$13</f>
        <v>0.13866127949046927</v>
      </c>
      <c r="R48" s="65">
        <f>'Población %'!R93*'Insumo 4'!R$13</f>
        <v>0.14846896780293345</v>
      </c>
      <c r="S48" s="65">
        <f>'Población %'!S93*'Insumo 4'!S$13</f>
        <v>0.14841410824284534</v>
      </c>
      <c r="T48" s="65">
        <f>'Población %'!T93*'Insumo 4'!T$13</f>
        <v>0.15409859567641135</v>
      </c>
      <c r="U48" s="65">
        <f>'Población %'!U93*'Insumo 4'!U$13</f>
        <v>0.13428962811775436</v>
      </c>
      <c r="V48" s="65">
        <f>'Población %'!V93*'Insumo 4'!V$13</f>
        <v>0.12003017819143087</v>
      </c>
      <c r="W48" s="65">
        <f>'Población %'!W93*'Insumo 4'!W$13</f>
        <v>0.12905725933227144</v>
      </c>
      <c r="X48" s="65">
        <f>'Población %'!X93*'Insumo 4'!X$13</f>
        <v>8.9835379060766954E-2</v>
      </c>
      <c r="Y48" s="65">
        <f>'Población %'!Y93*'Insumo 4'!Y$13</f>
        <v>7.4702951589309549E-2</v>
      </c>
      <c r="Z48" s="65">
        <f>'Población %'!Z93*'Insumo 4'!Z$13</f>
        <v>6.098352324361795E-2</v>
      </c>
      <c r="AA48" s="65">
        <f>'Población %'!AA93*'Insumo 4'!AA$13</f>
        <v>6.0388728872274436E-2</v>
      </c>
      <c r="AB48" s="65">
        <f>'Población %'!AB93*'Insumo 4'!AB$13</f>
        <v>4.2415779904533803E-2</v>
      </c>
      <c r="AC48" s="65">
        <f>'Población %'!AC93*'Insumo 4'!AC$13</f>
        <v>3.1074202120976311E-2</v>
      </c>
      <c r="AD48" s="65">
        <f>'Población %'!AD93*'Insumo 4'!AD$13</f>
        <v>2.2008612649193467E-2</v>
      </c>
      <c r="AE48" s="65">
        <f>'Población %'!AE93*'Insumo 4'!AE$13</f>
        <v>3.0648344131973565E-2</v>
      </c>
      <c r="AF48" s="65">
        <f>'Población %'!AF93*'Insumo 4'!AF$13</f>
        <v>1.1766535225675289E-2</v>
      </c>
      <c r="AG48" s="65">
        <f>'Población %'!AG93*'Insumo 4'!AG$13</f>
        <v>2.0390914481513183E-2</v>
      </c>
      <c r="AH48" s="65">
        <f>'Población %'!AH93*'Insumo 4'!AH$13</f>
        <v>6.1351946634146367E-3</v>
      </c>
      <c r="AI48" s="65">
        <f>'Población %'!AI93*'Insumo 4'!AI$13</f>
        <v>8.9781485966411168E-3</v>
      </c>
      <c r="AJ48" s="65">
        <f>'Población %'!AJ93*'Insumo 4'!AJ$13</f>
        <v>6.2767175179657261E-3</v>
      </c>
      <c r="AK48" s="65">
        <f>'Población %'!AK93*'Insumo 4'!AK$13</f>
        <v>9.4436803826567824E-3</v>
      </c>
      <c r="AL48" s="65">
        <f>'Población %'!AL93*'Insumo 4'!AL$13</f>
        <v>2.3636207468465145E-2</v>
      </c>
      <c r="AM48" s="65">
        <f>'Población %'!AM93*'Insumo 4'!AM$13</f>
        <v>6.7085544480323866E-3</v>
      </c>
      <c r="AN48" s="65">
        <f>'Población %'!AN93*'Insumo 4'!AN$13</f>
        <v>4.1212589326106094E-3</v>
      </c>
      <c r="AO48" s="65">
        <f>'Población %'!AO93*'Insumo 4'!AO$13</f>
        <v>5.6660493304511693E-3</v>
      </c>
      <c r="AP48" s="65">
        <f>'Población %'!AP93*'Insumo 4'!AP$13</f>
        <v>7.5983985602136143E-3</v>
      </c>
      <c r="AQ48" s="65">
        <f>'Población %'!AQ93*'Insumo 4'!AQ$13</f>
        <v>4.4185439116077065E-3</v>
      </c>
      <c r="AR48" s="65">
        <f>'Población %'!AR93*'Insumo 4'!AR$13</f>
        <v>3.8680014186368342E-3</v>
      </c>
      <c r="AS48" s="65">
        <f>'Población %'!AS93*'Insumo 4'!AS$13</f>
        <v>4.6275592792177668E-3</v>
      </c>
      <c r="AT48" s="65">
        <f>'Población %'!AT93*'Insumo 4'!AT$13</f>
        <v>3.0304943652524931E-3</v>
      </c>
      <c r="AU48" s="65">
        <f>'Población %'!AU93*'Insumo 4'!AU$13</f>
        <v>3.0228027043041152E-3</v>
      </c>
      <c r="AV48" s="65">
        <f>'Población %'!AV93*'Insumo 4'!AV$13</f>
        <v>2.7593510328667355E-3</v>
      </c>
      <c r="AW48" s="65">
        <f>'Población %'!AW93*'Insumo 4'!AW$13</f>
        <v>2.6195212438023924E-3</v>
      </c>
      <c r="AX48" s="65">
        <f>'Población %'!AX93*'Insumo 4'!AX$13</f>
        <v>2.7645038272139785E-3</v>
      </c>
      <c r="AY48" s="65">
        <f>'Población %'!AY93*'Insumo 4'!AY$13</f>
        <v>2.5456237137491365E-3</v>
      </c>
      <c r="AZ48" s="65">
        <f>'Población %'!AZ93*'Insumo 4'!AZ$13</f>
        <v>2.5997952395560302E-3</v>
      </c>
      <c r="BA48" s="65">
        <f>'Población %'!BA93*'Insumo 4'!BA$13</f>
        <v>2.4904532631098999E-3</v>
      </c>
      <c r="BB48" s="65">
        <f>'Población %'!BB93*'Insumo 4'!BB$13</f>
        <v>2.3932274439901419E-3</v>
      </c>
      <c r="BC48" s="65">
        <f>'Población %'!BC93*'Insumo 4'!BC$13</f>
        <v>2.2913922242778009E-3</v>
      </c>
      <c r="BD48" s="65">
        <f>'Población %'!BD93*'Insumo 4'!BD$13</f>
        <v>2.0936105079760363E-3</v>
      </c>
      <c r="BE48" s="65">
        <f>'Población %'!BE93*'Insumo 4'!BE$13</f>
        <v>2.1665786368643626E-3</v>
      </c>
      <c r="BF48" s="65">
        <f>'Población %'!BF93*'Insumo 4'!BF$13</f>
        <v>1.8803816299143754E-3</v>
      </c>
      <c r="BG48" s="65">
        <f>'Población %'!BG93*'Insumo 4'!BG$13</f>
        <v>1.9796259178077066E-3</v>
      </c>
      <c r="BH48" s="65">
        <f>'Población %'!BH93*'Insumo 4'!BH$13</f>
        <v>1.8472889612184814E-3</v>
      </c>
      <c r="BI48" s="65">
        <f>'Población %'!BI93*'Insumo 4'!BI$13</f>
        <v>1.7548595835305499E-3</v>
      </c>
      <c r="BJ48" s="65">
        <f>'Población %'!BJ93*'Insumo 4'!BJ$13</f>
        <v>1.8572207834054659E-3</v>
      </c>
      <c r="BK48" s="65">
        <f>'Población %'!BK93*'Insumo 4'!BK$13</f>
        <v>1.7079155897485193E-3</v>
      </c>
      <c r="BL48" s="65">
        <f>'Población %'!BL93*'Insumo 4'!BL$13</f>
        <v>1.5511882062233173E-3</v>
      </c>
      <c r="BM48" s="65">
        <f>'Población %'!BM93*'Insumo 4'!BM$13</f>
        <v>1.289277864031043E-3</v>
      </c>
      <c r="BN48" s="65">
        <f>'Población %'!BN93*'Insumo 4'!BN$13</f>
        <v>1.5966397209512344E-3</v>
      </c>
      <c r="BO48" s="65">
        <f>'Población %'!BO93*'Insumo 4'!BO$13</f>
        <v>1.1520071397068158E-3</v>
      </c>
      <c r="BP48" s="65">
        <f>'Población %'!BP93*'Insumo 4'!BP$13</f>
        <v>1.0747225036921615E-3</v>
      </c>
      <c r="BQ48" s="65">
        <f>'Población %'!BQ93*'Insumo 4'!BQ$13</f>
        <v>1.0295630076214224E-3</v>
      </c>
      <c r="BR48" s="65">
        <f>'Población %'!BR93*'Insumo 4'!BR$13</f>
        <v>8.0656483264889651E-4</v>
      </c>
      <c r="BS48" s="65">
        <f>'Población %'!BS93*'Insumo 4'!BS$13</f>
        <v>7.678545431802434E-4</v>
      </c>
      <c r="BT48" s="65">
        <f>'Población %'!BT93*'Insumo 4'!BT$13</f>
        <v>8.1057845735858932E-4</v>
      </c>
      <c r="BU48" s="65">
        <f>'Población %'!BU93*'Insumo 4'!BU$13</f>
        <v>7.4406335272450173E-4</v>
      </c>
      <c r="BV48" s="65">
        <f>'Población %'!BV93*'Insumo 4'!BV$13</f>
        <v>5.9078297007453696E-4</v>
      </c>
      <c r="BW48" s="65">
        <f>'Población %'!BW93*'Insumo 4'!BW$13</f>
        <v>5.6729074386781915E-4</v>
      </c>
      <c r="BX48" s="65">
        <f>'Población %'!BX93*'Insumo 4'!BX$13</f>
        <v>4.9876047565081778E-4</v>
      </c>
      <c r="BY48" s="65">
        <f>'Población %'!BY93*'Insumo 4'!BY$13</f>
        <v>5.2674795428115241E-4</v>
      </c>
      <c r="BZ48" s="65">
        <f>'Población %'!BZ93*'Insumo 4'!BZ$13</f>
        <v>3.0015613270320849E-4</v>
      </c>
      <c r="CA48" s="65">
        <f>'Población %'!CA93*'Insumo 4'!CA$13</f>
        <v>3.7583557326745497E-4</v>
      </c>
      <c r="CB48" s="65">
        <f>'Población %'!CB93*'Insumo 4'!CB$13</f>
        <v>3.9418839431303352E-4</v>
      </c>
      <c r="CC48" s="65">
        <f>'Población %'!CC93*'Insumo 4'!CC$13</f>
        <v>2.3297603077779226E-4</v>
      </c>
      <c r="CD48" s="65">
        <f>'Población %'!CD93*'Insumo 4'!CD$13</f>
        <v>1.8877894633981409E-4</v>
      </c>
      <c r="CE48" s="65">
        <f>'Población %'!CE93*'Insumo 4'!CE$13</f>
        <v>1.7094938076099234E-4</v>
      </c>
      <c r="CF48" s="65">
        <f>'Población %'!CF93*'Insumo 4'!CF$13</f>
        <v>1.0369762669581012E-4</v>
      </c>
      <c r="CG48" s="65">
        <f>'Población %'!CG93*'Insumo 4'!CG$13</f>
        <v>1.2201070279318798E-4</v>
      </c>
      <c r="CH48" s="65">
        <f>'Población %'!CH93*'Insumo 4'!CH$13</f>
        <v>9.4638287648668635E-5</v>
      </c>
      <c r="CI48" s="65">
        <f>'Población %'!CI93*'Insumo 4'!CI$13</f>
        <v>8.794192527505535E-5</v>
      </c>
      <c r="CJ48" s="65">
        <f>'Población %'!CJ93*'Insumo 4'!CJ$13</f>
        <v>9.774401298786193E-5</v>
      </c>
      <c r="CK48" s="65">
        <f>'Población %'!CK93*'Insumo 4'!CK$13</f>
        <v>1.0416705179803717E-4</v>
      </c>
      <c r="CL48" s="65">
        <f>'Población %'!CL93*'Insumo 4'!CL$13</f>
        <v>8.8186676567675648E-5</v>
      </c>
      <c r="CM48" s="65">
        <f>'Población %'!CM93*'Insumo 4'!CM$13</f>
        <v>2.0937915945571518E-5</v>
      </c>
      <c r="CN48" s="65">
        <f>'Población %'!CN93*'Insumo 4'!CN$13</f>
        <v>8.3533142062727753E-6</v>
      </c>
      <c r="CP48" s="71">
        <f t="shared" si="0"/>
        <v>3.0461102144749748</v>
      </c>
    </row>
    <row r="49" spans="1:94">
      <c r="A49">
        <f>'Población %'!A94</f>
        <v>2033</v>
      </c>
      <c r="B49" s="65">
        <f>'Población %'!B94*'Insumo 4'!B$13</f>
        <v>0</v>
      </c>
      <c r="C49" s="65">
        <f>'Población %'!C94*'Insumo 4'!C$13</f>
        <v>2.6336441585847784E-4</v>
      </c>
      <c r="D49" s="65">
        <f>'Población %'!D94*'Insumo 4'!D$13</f>
        <v>2.1205459207415309E-3</v>
      </c>
      <c r="E49" s="65">
        <f>'Población %'!E94*'Insumo 4'!E$13</f>
        <v>9.3284111570632357E-3</v>
      </c>
      <c r="F49" s="65">
        <f>'Población %'!F94*'Insumo 4'!F$13</f>
        <v>3.7985038637568941E-2</v>
      </c>
      <c r="G49" s="65">
        <f>'Población %'!G94*'Insumo 4'!G$13</f>
        <v>7.895324606308203E-2</v>
      </c>
      <c r="H49" s="65">
        <f>'Población %'!H94*'Insumo 4'!H$13</f>
        <v>0.11268103096746343</v>
      </c>
      <c r="I49" s="65">
        <f>'Población %'!I94*'Insumo 4'!I$13</f>
        <v>0.1409112307759213</v>
      </c>
      <c r="J49" s="65">
        <f>'Población %'!J94*'Insumo 4'!J$13</f>
        <v>0.15490082599232846</v>
      </c>
      <c r="K49" s="65">
        <f>'Población %'!K94*'Insumo 4'!K$13</f>
        <v>0.15689263489474151</v>
      </c>
      <c r="L49" s="65">
        <f>'Población %'!L94*'Insumo 4'!L$13</f>
        <v>0.1586829614639384</v>
      </c>
      <c r="M49" s="65">
        <f>'Población %'!M94*'Insumo 4'!M$13</f>
        <v>0.158063432626704</v>
      </c>
      <c r="N49" s="65">
        <f>'Población %'!N94*'Insumo 4'!N$13</f>
        <v>0.153468480135389</v>
      </c>
      <c r="O49" s="65">
        <f>'Población %'!O94*'Insumo 4'!O$13</f>
        <v>0.15040915515139222</v>
      </c>
      <c r="P49" s="65">
        <f>'Población %'!P94*'Insumo 4'!P$13</f>
        <v>0.14559970874173969</v>
      </c>
      <c r="Q49" s="65">
        <f>'Población %'!Q94*'Insumo 4'!Q$13</f>
        <v>0.13814093819620357</v>
      </c>
      <c r="R49" s="65">
        <f>'Población %'!R94*'Insumo 4'!R$13</f>
        <v>0.14834967236332139</v>
      </c>
      <c r="S49" s="65">
        <f>'Población %'!S94*'Insumo 4'!S$13</f>
        <v>0.14823813032820973</v>
      </c>
      <c r="T49" s="65">
        <f>'Población %'!T94*'Insumo 4'!T$13</f>
        <v>0.15394445829049458</v>
      </c>
      <c r="U49" s="65">
        <f>'Población %'!U94*'Insumo 4'!U$13</f>
        <v>0.13389520936981389</v>
      </c>
      <c r="V49" s="65">
        <f>'Población %'!V94*'Insumo 4'!V$13</f>
        <v>0.11928468010289565</v>
      </c>
      <c r="W49" s="65">
        <f>'Población %'!W94*'Insumo 4'!W$13</f>
        <v>0.12795721855522457</v>
      </c>
      <c r="X49" s="65">
        <f>'Población %'!X94*'Insumo 4'!X$13</f>
        <v>8.9041064695677172E-2</v>
      </c>
      <c r="Y49" s="65">
        <f>'Población %'!Y94*'Insumo 4'!Y$13</f>
        <v>7.3953017322535688E-2</v>
      </c>
      <c r="Z49" s="65">
        <f>'Población %'!Z94*'Insumo 4'!Z$13</f>
        <v>6.03686933854767E-2</v>
      </c>
      <c r="AA49" s="65">
        <f>'Población %'!AA94*'Insumo 4'!AA$13</f>
        <v>5.9814926278201723E-2</v>
      </c>
      <c r="AB49" s="65">
        <f>'Población %'!AB94*'Insumo 4'!AB$13</f>
        <v>4.199156627619656E-2</v>
      </c>
      <c r="AC49" s="65">
        <f>'Población %'!AC94*'Insumo 4'!AC$13</f>
        <v>3.0763488174683908E-2</v>
      </c>
      <c r="AD49" s="65">
        <f>'Población %'!AD94*'Insumo 4'!AD$13</f>
        <v>2.1843677617486193E-2</v>
      </c>
      <c r="AE49" s="65">
        <f>'Población %'!AE94*'Insumo 4'!AE$13</f>
        <v>3.0093127195883272E-2</v>
      </c>
      <c r="AF49" s="65">
        <f>'Población %'!AF94*'Insumo 4'!AF$13</f>
        <v>1.1369120819833996E-2</v>
      </c>
      <c r="AG49" s="65">
        <f>'Población %'!AG94*'Insumo 4'!AG$13</f>
        <v>1.9546193780923773E-2</v>
      </c>
      <c r="AH49" s="65">
        <f>'Población %'!AH94*'Insumo 4'!AH$13</f>
        <v>5.907188962758359E-3</v>
      </c>
      <c r="AI49" s="65">
        <f>'Población %'!AI94*'Insumo 4'!AI$13</f>
        <v>8.6559868604225154E-3</v>
      </c>
      <c r="AJ49" s="65">
        <f>'Población %'!AJ94*'Insumo 4'!AJ$13</f>
        <v>6.1263154278054727E-3</v>
      </c>
      <c r="AK49" s="65">
        <f>'Población %'!AK94*'Insumo 4'!AK$13</f>
        <v>9.3856713073288828E-3</v>
      </c>
      <c r="AL49" s="65">
        <f>'Población %'!AL94*'Insumo 4'!AL$13</f>
        <v>2.3797324416666314E-2</v>
      </c>
      <c r="AM49" s="65">
        <f>'Población %'!AM94*'Insumo 4'!AM$13</f>
        <v>6.7547918910054461E-3</v>
      </c>
      <c r="AN49" s="65">
        <f>'Población %'!AN94*'Insumo 4'!AN$13</f>
        <v>4.1541485667529925E-3</v>
      </c>
      <c r="AO49" s="65">
        <f>'Población %'!AO94*'Insumo 4'!AO$13</f>
        <v>5.7580050312306024E-3</v>
      </c>
      <c r="AP49" s="65">
        <f>'Población %'!AP94*'Insumo 4'!AP$13</f>
        <v>7.8022626133353703E-3</v>
      </c>
      <c r="AQ49" s="65">
        <f>'Población %'!AQ94*'Insumo 4'!AQ$13</f>
        <v>4.5724573028332128E-3</v>
      </c>
      <c r="AR49" s="65">
        <f>'Población %'!AR94*'Insumo 4'!AR$13</f>
        <v>4.0149573021154468E-3</v>
      </c>
      <c r="AS49" s="65">
        <f>'Población %'!AS94*'Insumo 4'!AS$13</f>
        <v>4.8253572417643409E-3</v>
      </c>
      <c r="AT49" s="65">
        <f>'Población %'!AT94*'Insumo 4'!AT$13</f>
        <v>3.146067460958113E-3</v>
      </c>
      <c r="AU49" s="65">
        <f>'Población %'!AU94*'Insumo 4'!AU$13</f>
        <v>3.1045199718338582E-3</v>
      </c>
      <c r="AV49" s="65">
        <f>'Población %'!AV94*'Insumo 4'!AV$13</f>
        <v>2.8110139356980644E-3</v>
      </c>
      <c r="AW49" s="65">
        <f>'Población %'!AW94*'Insumo 4'!AW$13</f>
        <v>2.6738751047357522E-3</v>
      </c>
      <c r="AX49" s="65">
        <f>'Población %'!AX94*'Insumo 4'!AX$13</f>
        <v>2.825063132929326E-3</v>
      </c>
      <c r="AY49" s="65">
        <f>'Población %'!AY94*'Insumo 4'!AY$13</f>
        <v>2.5852981733782529E-3</v>
      </c>
      <c r="AZ49" s="65">
        <f>'Población %'!AZ94*'Insumo 4'!AZ$13</f>
        <v>2.6169551601166975E-3</v>
      </c>
      <c r="BA49" s="65">
        <f>'Población %'!BA94*'Insumo 4'!BA$13</f>
        <v>2.4916046786036964E-3</v>
      </c>
      <c r="BB49" s="65">
        <f>'Población %'!BB94*'Insumo 4'!BB$13</f>
        <v>2.3917753941976659E-3</v>
      </c>
      <c r="BC49" s="65">
        <f>'Población %'!BC94*'Insumo 4'!BC$13</f>
        <v>2.2845696529377605E-3</v>
      </c>
      <c r="BD49" s="65">
        <f>'Población %'!BD94*'Insumo 4'!BD$13</f>
        <v>2.0959438017541824E-3</v>
      </c>
      <c r="BE49" s="65">
        <f>'Población %'!BE94*'Insumo 4'!BE$13</f>
        <v>2.1864815789122E-3</v>
      </c>
      <c r="BF49" s="65">
        <f>'Población %'!BF94*'Insumo 4'!BF$13</f>
        <v>1.9081562374914556E-3</v>
      </c>
      <c r="BG49" s="65">
        <f>'Población %'!BG94*'Insumo 4'!BG$13</f>
        <v>2.006323962387153E-3</v>
      </c>
      <c r="BH49" s="65">
        <f>'Población %'!BH94*'Insumo 4'!BH$13</f>
        <v>1.8720985089389522E-3</v>
      </c>
      <c r="BI49" s="65">
        <f>'Población %'!BI94*'Insumo 4'!BI$13</f>
        <v>1.7797099817842084E-3</v>
      </c>
      <c r="BJ49" s="65">
        <f>'Población %'!BJ94*'Insumo 4'!BJ$13</f>
        <v>1.8841170085803355E-3</v>
      </c>
      <c r="BK49" s="65">
        <f>'Población %'!BK94*'Insumo 4'!BK$13</f>
        <v>1.7332942930363825E-3</v>
      </c>
      <c r="BL49" s="65">
        <f>'Población %'!BL94*'Insumo 4'!BL$13</f>
        <v>1.5759304037678847E-3</v>
      </c>
      <c r="BM49" s="65">
        <f>'Población %'!BM94*'Insumo 4'!BM$13</f>
        <v>1.3114353037628388E-3</v>
      </c>
      <c r="BN49" s="65">
        <f>'Población %'!BN94*'Insumo 4'!BN$13</f>
        <v>1.6230672921095073E-3</v>
      </c>
      <c r="BO49" s="65">
        <f>'Población %'!BO94*'Insumo 4'!BO$13</f>
        <v>1.1693100759277851E-3</v>
      </c>
      <c r="BP49" s="65">
        <f>'Población %'!BP94*'Insumo 4'!BP$13</f>
        <v>1.0900475213954687E-3</v>
      </c>
      <c r="BQ49" s="65">
        <f>'Población %'!BQ94*'Insumo 4'!BQ$13</f>
        <v>1.0448810501194087E-3</v>
      </c>
      <c r="BR49" s="65">
        <f>'Población %'!BR94*'Insumo 4'!BR$13</f>
        <v>8.1848566558367897E-4</v>
      </c>
      <c r="BS49" s="65">
        <f>'Población %'!BS94*'Insumo 4'!BS$13</f>
        <v>7.8140547792232226E-4</v>
      </c>
      <c r="BT49" s="65">
        <f>'Población %'!BT94*'Insumo 4'!BT$13</f>
        <v>8.287423050369892E-4</v>
      </c>
      <c r="BU49" s="65">
        <f>'Población %'!BU94*'Insumo 4'!BU$13</f>
        <v>7.6337561544929575E-4</v>
      </c>
      <c r="BV49" s="65">
        <f>'Población %'!BV94*'Insumo 4'!BV$13</f>
        <v>6.0658686887385752E-4</v>
      </c>
      <c r="BW49" s="65">
        <f>'Población %'!BW94*'Insumo 4'!BW$13</f>
        <v>5.8370773092133186E-4</v>
      </c>
      <c r="BX49" s="65">
        <f>'Población %'!BX94*'Insumo 4'!BX$13</f>
        <v>5.1182413404892802E-4</v>
      </c>
      <c r="BY49" s="65">
        <f>'Población %'!BY94*'Insumo 4'!BY$13</f>
        <v>5.370975026478224E-4</v>
      </c>
      <c r="BZ49" s="65">
        <f>'Población %'!BZ94*'Insumo 4'!BZ$13</f>
        <v>3.0456657648965656E-4</v>
      </c>
      <c r="CA49" s="65">
        <f>'Población %'!CA94*'Insumo 4'!CA$13</f>
        <v>3.8115201337803853E-4</v>
      </c>
      <c r="CB49" s="65">
        <f>'Población %'!CB94*'Insumo 4'!CB$13</f>
        <v>3.9853334920313458E-4</v>
      </c>
      <c r="CC49" s="65">
        <f>'Población %'!CC94*'Insumo 4'!CC$13</f>
        <v>2.3705556265883113E-4</v>
      </c>
      <c r="CD49" s="65">
        <f>'Población %'!CD94*'Insumo 4'!CD$13</f>
        <v>1.9468723440256412E-4</v>
      </c>
      <c r="CE49" s="65">
        <f>'Población %'!CE94*'Insumo 4'!CE$13</f>
        <v>1.7819849739351639E-4</v>
      </c>
      <c r="CF49" s="65">
        <f>'Población %'!CF94*'Insumo 4'!CF$13</f>
        <v>1.0815604059175027E-4</v>
      </c>
      <c r="CG49" s="65">
        <f>'Población %'!CG94*'Insumo 4'!CG$13</f>
        <v>1.2778538278294596E-4</v>
      </c>
      <c r="CH49" s="65">
        <f>'Población %'!CH94*'Insumo 4'!CH$13</f>
        <v>9.8512033473730225E-5</v>
      </c>
      <c r="CI49" s="65">
        <f>'Población %'!CI94*'Insumo 4'!CI$13</f>
        <v>9.004591101933695E-5</v>
      </c>
      <c r="CJ49" s="65">
        <f>'Población %'!CJ94*'Insumo 4'!CJ$13</f>
        <v>9.8716634140597273E-5</v>
      </c>
      <c r="CK49" s="65">
        <f>'Población %'!CK94*'Insumo 4'!CK$13</f>
        <v>1.0581069043131884E-4</v>
      </c>
      <c r="CL49" s="65">
        <f>'Población %'!CL94*'Insumo 4'!CL$13</f>
        <v>8.8185338815149368E-5</v>
      </c>
      <c r="CM49" s="65">
        <f>'Población %'!CM94*'Insumo 4'!CM$13</f>
        <v>2.08867408797439E-5</v>
      </c>
      <c r="CN49" s="65">
        <f>'Población %'!CN94*'Insumo 4'!CN$13</f>
        <v>8.5743260163459246E-6</v>
      </c>
      <c r="CP49" s="71">
        <f t="shared" si="0"/>
        <v>3.0186933479385294</v>
      </c>
    </row>
    <row r="50" spans="1:94">
      <c r="A50">
        <f>'Población %'!A95</f>
        <v>2034</v>
      </c>
      <c r="B50" s="65">
        <f>'Población %'!B95*'Insumo 4'!B$13</f>
        <v>0</v>
      </c>
      <c r="C50" s="65">
        <f>'Población %'!C95*'Insumo 4'!C$13</f>
        <v>2.5862254514368786E-4</v>
      </c>
      <c r="D50" s="65">
        <f>'Población %'!D95*'Insumo 4'!D$13</f>
        <v>2.0814720986578545E-3</v>
      </c>
      <c r="E50" s="65">
        <f>'Población %'!E95*'Insumo 4'!E$13</f>
        <v>9.1548764193904592E-3</v>
      </c>
      <c r="F50" s="65">
        <f>'Población %'!F95*'Insumo 4'!F$13</f>
        <v>3.7268020270545259E-2</v>
      </c>
      <c r="G50" s="65">
        <f>'Población %'!G95*'Insumo 4'!G$13</f>
        <v>7.7484074211147433E-2</v>
      </c>
      <c r="H50" s="65">
        <f>'Población %'!H95*'Insumo 4'!H$13</f>
        <v>0.1106444616118602</v>
      </c>
      <c r="I50" s="65">
        <f>'Población %'!I95*'Insumo 4'!I$13</f>
        <v>0.13847528752234589</v>
      </c>
      <c r="J50" s="65">
        <f>'Población %'!J95*'Insumo 4'!J$13</f>
        <v>0.15234918813617454</v>
      </c>
      <c r="K50" s="65">
        <f>'Población %'!K95*'Insumo 4'!K$13</f>
        <v>0.15444460101861163</v>
      </c>
      <c r="L50" s="65">
        <f>'Población %'!L95*'Insumo 4'!L$13</f>
        <v>0.15653049108123385</v>
      </c>
      <c r="M50" s="65">
        <f>'Población %'!M95*'Insumo 4'!M$13</f>
        <v>0.15628643374062165</v>
      </c>
      <c r="N50" s="65">
        <f>'Población %'!N95*'Insumo 4'!N$13</f>
        <v>0.15198649917135157</v>
      </c>
      <c r="O50" s="65">
        <f>'Población %'!O95*'Insumo 4'!O$13</f>
        <v>0.14893587844260481</v>
      </c>
      <c r="P50" s="65">
        <f>'Población %'!P95*'Insumo 4'!P$13</f>
        <v>0.14410250485703699</v>
      </c>
      <c r="Q50" s="65">
        <f>'Población %'!Q95*'Insumo 4'!Q$13</f>
        <v>0.13712869884026896</v>
      </c>
      <c r="R50" s="65">
        <f>'Población %'!R95*'Insumo 4'!R$13</f>
        <v>0.14792402230620638</v>
      </c>
      <c r="S50" s="65">
        <f>'Población %'!S95*'Insumo 4'!S$13</f>
        <v>0.14823304270018961</v>
      </c>
      <c r="T50" s="65">
        <f>'Población %'!T95*'Insumo 4'!T$13</f>
        <v>0.1538779909144331</v>
      </c>
      <c r="U50" s="65">
        <f>'Población %'!U95*'Insumo 4'!U$13</f>
        <v>0.13386223010594453</v>
      </c>
      <c r="V50" s="65">
        <f>'Población %'!V95*'Insumo 4'!V$13</f>
        <v>0.11900065781201107</v>
      </c>
      <c r="W50" s="65">
        <f>'Población %'!W95*'Insumo 4'!W$13</f>
        <v>0.12720072746363867</v>
      </c>
      <c r="X50" s="65">
        <f>'Población %'!X95*'Insumo 4'!X$13</f>
        <v>8.8290869545110659E-2</v>
      </c>
      <c r="Y50" s="65">
        <f>'Población %'!Y95*'Insumo 4'!Y$13</f>
        <v>7.3303273858344759E-2</v>
      </c>
      <c r="Z50" s="65">
        <f>'Población %'!Z95*'Insumo 4'!Z$13</f>
        <v>5.976115010384981E-2</v>
      </c>
      <c r="AA50" s="65">
        <f>'Población %'!AA95*'Insumo 4'!AA$13</f>
        <v>5.9205714167569479E-2</v>
      </c>
      <c r="AB50" s="65">
        <f>'Población %'!AB95*'Insumo 4'!AB$13</f>
        <v>4.1586074117039559E-2</v>
      </c>
      <c r="AC50" s="65">
        <f>'Población %'!AC95*'Insumo 4'!AC$13</f>
        <v>3.0449130700724605E-2</v>
      </c>
      <c r="AD50" s="65">
        <f>'Población %'!AD95*'Insumo 4'!AD$13</f>
        <v>2.1619699820592177E-2</v>
      </c>
      <c r="AE50" s="65">
        <f>'Población %'!AE95*'Insumo 4'!AE$13</f>
        <v>2.9860090884341446E-2</v>
      </c>
      <c r="AF50" s="65">
        <f>'Población %'!AF95*'Insumo 4'!AF$13</f>
        <v>1.115966218611987E-2</v>
      </c>
      <c r="AG50" s="65">
        <f>'Población %'!AG95*'Insumo 4'!AG$13</f>
        <v>1.8879327509475741E-2</v>
      </c>
      <c r="AH50" s="65">
        <f>'Población %'!AH95*'Insumo 4'!AH$13</f>
        <v>5.6606356512002003E-3</v>
      </c>
      <c r="AI50" s="65">
        <f>'Población %'!AI95*'Insumo 4'!AI$13</f>
        <v>8.3319222788793799E-3</v>
      </c>
      <c r="AJ50" s="65">
        <f>'Población %'!AJ95*'Insumo 4'!AJ$13</f>
        <v>5.9049858389450321E-3</v>
      </c>
      <c r="AK50" s="65">
        <f>'Población %'!AK95*'Insumo 4'!AK$13</f>
        <v>9.15981575688069E-3</v>
      </c>
      <c r="AL50" s="65">
        <f>'Población %'!AL95*'Insumo 4'!AL$13</f>
        <v>2.3653334185848921E-2</v>
      </c>
      <c r="AM50" s="65">
        <f>'Población %'!AM95*'Insumo 4'!AM$13</f>
        <v>6.8022460829189916E-3</v>
      </c>
      <c r="AN50" s="65">
        <f>'Población %'!AN95*'Insumo 4'!AN$13</f>
        <v>4.1836854565566418E-3</v>
      </c>
      <c r="AO50" s="65">
        <f>'Población %'!AO95*'Insumo 4'!AO$13</f>
        <v>5.8053573162097803E-3</v>
      </c>
      <c r="AP50" s="65">
        <f>'Población %'!AP95*'Insumo 4'!AP$13</f>
        <v>7.9311363968611031E-3</v>
      </c>
      <c r="AQ50" s="65">
        <f>'Población %'!AQ95*'Insumo 4'!AQ$13</f>
        <v>4.696509063348865E-3</v>
      </c>
      <c r="AR50" s="65">
        <f>'Población %'!AR95*'Insumo 4'!AR$13</f>
        <v>4.1560254657820499E-3</v>
      </c>
      <c r="AS50" s="65">
        <f>'Población %'!AS95*'Insumo 4'!AS$13</f>
        <v>5.0102935114903812E-3</v>
      </c>
      <c r="AT50" s="65">
        <f>'Población %'!AT95*'Insumo 4'!AT$13</f>
        <v>3.2818050110527104E-3</v>
      </c>
      <c r="AU50" s="65">
        <f>'Población %'!AU95*'Insumo 4'!AU$13</f>
        <v>3.2240684113468386E-3</v>
      </c>
      <c r="AV50" s="65">
        <f>'Población %'!AV95*'Insumo 4'!AV$13</f>
        <v>2.8878575315617249E-3</v>
      </c>
      <c r="AW50" s="65">
        <f>'Población %'!AW95*'Insumo 4'!AW$13</f>
        <v>2.724650469995198E-3</v>
      </c>
      <c r="AX50" s="65">
        <f>'Población %'!AX95*'Insumo 4'!AX$13</f>
        <v>2.8845863441914039E-3</v>
      </c>
      <c r="AY50" s="65">
        <f>'Población %'!AY95*'Insumo 4'!AY$13</f>
        <v>2.642786682216527E-3</v>
      </c>
      <c r="AZ50" s="65">
        <f>'Población %'!AZ95*'Insumo 4'!AZ$13</f>
        <v>2.6586285777468973E-3</v>
      </c>
      <c r="BA50" s="65">
        <f>'Población %'!BA95*'Insumo 4'!BA$13</f>
        <v>2.5090037220512162E-3</v>
      </c>
      <c r="BB50" s="65">
        <f>'Población %'!BB95*'Insumo 4'!BB$13</f>
        <v>2.3938528260314148E-3</v>
      </c>
      <c r="BC50" s="65">
        <f>'Población %'!BC95*'Insumo 4'!BC$13</f>
        <v>2.2841621832616213E-3</v>
      </c>
      <c r="BD50" s="65">
        <f>'Población %'!BD95*'Insumo 4'!BD$13</f>
        <v>2.0905629418076208E-3</v>
      </c>
      <c r="BE50" s="65">
        <f>'Población %'!BE95*'Insumo 4'!BE$13</f>
        <v>2.189869282310655E-3</v>
      </c>
      <c r="BF50" s="65">
        <f>'Población %'!BF95*'Insumo 4'!BF$13</f>
        <v>1.9266122636823651E-3</v>
      </c>
      <c r="BG50" s="65">
        <f>'Población %'!BG95*'Insumo 4'!BG$13</f>
        <v>2.0370620644486514E-3</v>
      </c>
      <c r="BH50" s="65">
        <f>'Población %'!BH95*'Insumo 4'!BH$13</f>
        <v>1.8984634890259898E-3</v>
      </c>
      <c r="BI50" s="65">
        <f>'Población %'!BI95*'Insumo 4'!BI$13</f>
        <v>1.8047266896519876E-3</v>
      </c>
      <c r="BJ50" s="65">
        <f>'Población %'!BJ95*'Insumo 4'!BJ$13</f>
        <v>1.9120543164693202E-3</v>
      </c>
      <c r="BK50" s="65">
        <f>'Población %'!BK95*'Insumo 4'!BK$13</f>
        <v>1.7596498253019503E-3</v>
      </c>
      <c r="BL50" s="65">
        <f>'Población %'!BL95*'Insumo 4'!BL$13</f>
        <v>1.6005566069732145E-3</v>
      </c>
      <c r="BM50" s="65">
        <f>'Población %'!BM95*'Insumo 4'!BM$13</f>
        <v>1.3334575927159171E-3</v>
      </c>
      <c r="BN50" s="65">
        <f>'Población %'!BN95*'Insumo 4'!BN$13</f>
        <v>1.6524332205078887E-3</v>
      </c>
      <c r="BO50" s="65">
        <f>'Población %'!BO95*'Insumo 4'!BO$13</f>
        <v>1.1897294796556603E-3</v>
      </c>
      <c r="BP50" s="65">
        <f>'Población %'!BP95*'Insumo 4'!BP$13</f>
        <v>1.1073993497671753E-3</v>
      </c>
      <c r="BQ50" s="65">
        <f>'Población %'!BQ95*'Insumo 4'!BQ$13</f>
        <v>1.0607610175958505E-3</v>
      </c>
      <c r="BR50" s="65">
        <f>'Población %'!BR95*'Insumo 4'!BR$13</f>
        <v>8.3153912253194483E-4</v>
      </c>
      <c r="BS50" s="65">
        <f>'Población %'!BS95*'Insumo 4'!BS$13</f>
        <v>7.9385640161714678E-4</v>
      </c>
      <c r="BT50" s="65">
        <f>'Población %'!BT95*'Insumo 4'!BT$13</f>
        <v>8.4439469059829225E-4</v>
      </c>
      <c r="BU50" s="65">
        <f>'Población %'!BU95*'Insumo 4'!BU$13</f>
        <v>7.8151683950909571E-4</v>
      </c>
      <c r="BV50" s="65">
        <f>'Población %'!BV95*'Insumo 4'!BV$13</f>
        <v>6.2325029803566331E-4</v>
      </c>
      <c r="BW50" s="65">
        <f>'Población %'!BW95*'Insumo 4'!BW$13</f>
        <v>6.0027256786092278E-4</v>
      </c>
      <c r="BX50" s="65">
        <f>'Población %'!BX95*'Insumo 4'!BX$13</f>
        <v>5.2750965843985961E-4</v>
      </c>
      <c r="BY50" s="65">
        <f>'Población %'!BY95*'Insumo 4'!BY$13</f>
        <v>5.5229644682183645E-4</v>
      </c>
      <c r="BZ50" s="65">
        <f>'Población %'!BZ95*'Insumo 4'!BZ$13</f>
        <v>3.113763236608049E-4</v>
      </c>
      <c r="CA50" s="65">
        <f>'Población %'!CA95*'Insumo 4'!CA$13</f>
        <v>3.8793945625713696E-4</v>
      </c>
      <c r="CB50" s="65">
        <f>'Población %'!CB95*'Insumo 4'!CB$13</f>
        <v>4.0540181630915482E-4</v>
      </c>
      <c r="CC50" s="65">
        <f>'Población %'!CC95*'Insumo 4'!CC$13</f>
        <v>2.4039888692494824E-4</v>
      </c>
      <c r="CD50" s="65">
        <f>'Población %'!CD95*'Insumo 4'!CD$13</f>
        <v>1.987059414536952E-4</v>
      </c>
      <c r="CE50" s="65">
        <f>'Población %'!CE95*'Insumo 4'!CE$13</f>
        <v>1.843727182661869E-4</v>
      </c>
      <c r="CF50" s="65">
        <f>'Población %'!CF95*'Insumo 4'!CF$13</f>
        <v>1.1313837402995642E-4</v>
      </c>
      <c r="CG50" s="65">
        <f>'Población %'!CG95*'Insumo 4'!CG$13</f>
        <v>1.3377300057876022E-4</v>
      </c>
      <c r="CH50" s="65">
        <f>'Población %'!CH95*'Insumo 4'!CH$13</f>
        <v>1.0359026905531158E-4</v>
      </c>
      <c r="CI50" s="65">
        <f>'Población %'!CI95*'Insumo 4'!CI$13</f>
        <v>9.405355615533457E-5</v>
      </c>
      <c r="CJ50" s="65">
        <f>'Población %'!CJ95*'Insumo 4'!CJ$13</f>
        <v>1.012196383544013E-4</v>
      </c>
      <c r="CK50" s="65">
        <f>'Población %'!CK95*'Insumo 4'!CK$13</f>
        <v>1.0675507634699824E-4</v>
      </c>
      <c r="CL50" s="65">
        <f>'Población %'!CL95*'Insumo 4'!CL$13</f>
        <v>8.9695606421684015E-5</v>
      </c>
      <c r="CM50" s="65">
        <f>'Población %'!CM95*'Insumo 4'!CM$13</f>
        <v>2.0717751480328159E-5</v>
      </c>
      <c r="CN50" s="65">
        <f>'Población %'!CN95*'Insumo 4'!CN$13</f>
        <v>8.4269904335695791E-6</v>
      </c>
      <c r="CP50" s="71">
        <f t="shared" si="0"/>
        <v>2.99174966249802</v>
      </c>
    </row>
    <row r="51" spans="1:94">
      <c r="A51">
        <f>'Población %'!A96</f>
        <v>2035</v>
      </c>
      <c r="B51" s="65">
        <f>'Población %'!B96*'Insumo 4'!B$13</f>
        <v>0</v>
      </c>
      <c r="C51" s="65">
        <f>'Población %'!C96*'Insumo 4'!C$13</f>
        <v>2.5410852251111143E-4</v>
      </c>
      <c r="D51" s="65">
        <f>'Población %'!D96*'Insumo 4'!D$13</f>
        <v>2.044133936723353E-3</v>
      </c>
      <c r="E51" s="65">
        <f>'Población %'!E96*'Insumo 4'!E$13</f>
        <v>8.9879777856254547E-3</v>
      </c>
      <c r="F51" s="65">
        <f>'Población %'!F96*'Insumo 4'!F$13</f>
        <v>3.657780692805767E-2</v>
      </c>
      <c r="G51" s="65">
        <f>'Población %'!G96*'Insumo 4'!G$13</f>
        <v>7.6040784194801966E-2</v>
      </c>
      <c r="H51" s="65">
        <f>'Población %'!H96*'Insumo 4'!H$13</f>
        <v>0.1086097193337893</v>
      </c>
      <c r="I51" s="65">
        <f>'Población %'!I96*'Insumo 4'!I$13</f>
        <v>0.1360039643276133</v>
      </c>
      <c r="J51" s="65">
        <f>'Población %'!J96*'Insumo 4'!J$13</f>
        <v>0.14975303334048168</v>
      </c>
      <c r="K51" s="65">
        <f>'Población %'!K96*'Insumo 4'!K$13</f>
        <v>0.15193849491268446</v>
      </c>
      <c r="L51" s="65">
        <f>'Población %'!L96*'Insumo 4'!L$13</f>
        <v>0.15411806409060563</v>
      </c>
      <c r="M51" s="65">
        <f>'Población %'!M96*'Insumo 4'!M$13</f>
        <v>0.15424025381096362</v>
      </c>
      <c r="N51" s="65">
        <f>'Población %'!N96*'Insumo 4'!N$13</f>
        <v>0.15041414582828336</v>
      </c>
      <c r="O51" s="65">
        <f>'Población %'!O96*'Insumo 4'!O$13</f>
        <v>0.14767072114800942</v>
      </c>
      <c r="P51" s="65">
        <f>'Población %'!P96*'Insumo 4'!P$13</f>
        <v>0.14285049430711794</v>
      </c>
      <c r="Q51" s="65">
        <f>'Población %'!Q96*'Insumo 4'!Q$13</f>
        <v>0.13587005581909262</v>
      </c>
      <c r="R51" s="65">
        <f>'Población %'!R96*'Insumo 4'!R$13</f>
        <v>0.14699414315771217</v>
      </c>
      <c r="S51" s="65">
        <f>'Población %'!S96*'Insumo 4'!S$13</f>
        <v>0.14793682794419846</v>
      </c>
      <c r="T51" s="65">
        <f>'Población %'!T96*'Insumo 4'!T$13</f>
        <v>0.15398896894493941</v>
      </c>
      <c r="U51" s="65">
        <f>'Población %'!U96*'Insumo 4'!U$13</f>
        <v>0.13390492995875747</v>
      </c>
      <c r="V51" s="65">
        <f>'Población %'!V96*'Insumo 4'!V$13</f>
        <v>0.11905739201710075</v>
      </c>
      <c r="W51" s="65">
        <f>'Población %'!W96*'Insumo 4'!W$13</f>
        <v>0.12696546344117593</v>
      </c>
      <c r="X51" s="65">
        <f>'Población %'!X96*'Insumo 4'!X$13</f>
        <v>8.7790937784212944E-2</v>
      </c>
      <c r="Y51" s="65">
        <f>'Población %'!Y96*'Insumo 4'!Y$13</f>
        <v>7.2689701091143241E-2</v>
      </c>
      <c r="Z51" s="65">
        <f>'Población %'!Z96*'Insumo 4'!Z$13</f>
        <v>5.9236804120084072E-2</v>
      </c>
      <c r="AA51" s="65">
        <f>'Población %'!AA96*'Insumo 4'!AA$13</f>
        <v>5.8606851985760662E-2</v>
      </c>
      <c r="AB51" s="65">
        <f>'Población %'!AB96*'Insumo 4'!AB$13</f>
        <v>4.1156687313514483E-2</v>
      </c>
      <c r="AC51" s="65">
        <f>'Población %'!AC96*'Insumo 4'!AC$13</f>
        <v>3.0148618189695175E-2</v>
      </c>
      <c r="AD51" s="65">
        <f>'Población %'!AD96*'Insumo 4'!AD$13</f>
        <v>2.1393235460634392E-2</v>
      </c>
      <c r="AE51" s="65">
        <f>'Población %'!AE96*'Insumo 4'!AE$13</f>
        <v>2.9544839519103749E-2</v>
      </c>
      <c r="AF51" s="65">
        <f>'Población %'!AF96*'Insumo 4'!AF$13</f>
        <v>1.1069795628711212E-2</v>
      </c>
      <c r="AG51" s="65">
        <f>'Población %'!AG96*'Insumo 4'!AG$13</f>
        <v>1.8524776563134133E-2</v>
      </c>
      <c r="AH51" s="65">
        <f>'Población %'!AH96*'Insumo 4'!AH$13</f>
        <v>5.4653031471260929E-3</v>
      </c>
      <c r="AI51" s="65">
        <f>'Población %'!AI96*'Insumo 4'!AI$13</f>
        <v>7.9811117361483115E-3</v>
      </c>
      <c r="AJ51" s="65">
        <f>'Población %'!AJ96*'Insumo 4'!AJ$13</f>
        <v>5.6820739889840649E-3</v>
      </c>
      <c r="AK51" s="65">
        <f>'Población %'!AK96*'Insumo 4'!AK$13</f>
        <v>8.8262319171081936E-3</v>
      </c>
      <c r="AL51" s="65">
        <f>'Población %'!AL96*'Insumo 4'!AL$13</f>
        <v>2.3080657607528105E-2</v>
      </c>
      <c r="AM51" s="65">
        <f>'Población %'!AM96*'Insumo 4'!AM$13</f>
        <v>6.761465931080019E-3</v>
      </c>
      <c r="AN51" s="65">
        <f>'Población %'!AN96*'Insumo 4'!AN$13</f>
        <v>4.2138746539526987E-3</v>
      </c>
      <c r="AO51" s="65">
        <f>'Población %'!AO96*'Insumo 4'!AO$13</f>
        <v>5.847799491156813E-3</v>
      </c>
      <c r="AP51" s="65">
        <f>'Población %'!AP96*'Insumo 4'!AP$13</f>
        <v>7.9981591875534046E-3</v>
      </c>
      <c r="AQ51" s="65">
        <f>'Población %'!AQ96*'Insumo 4'!AQ$13</f>
        <v>4.7751400642384373E-3</v>
      </c>
      <c r="AR51" s="65">
        <f>'Población %'!AR96*'Insumo 4'!AR$13</f>
        <v>4.2697611331145415E-3</v>
      </c>
      <c r="AS51" s="65">
        <f>'Población %'!AS96*'Insumo 4'!AS$13</f>
        <v>5.1876785654707148E-3</v>
      </c>
      <c r="AT51" s="65">
        <f>'Población %'!AT96*'Insumo 4'!AT$13</f>
        <v>3.4086415065944626E-3</v>
      </c>
      <c r="AU51" s="65">
        <f>'Población %'!AU96*'Insumo 4'!AU$13</f>
        <v>3.3643676812366847E-3</v>
      </c>
      <c r="AV51" s="65">
        <f>'Población %'!AV96*'Insumo 4'!AV$13</f>
        <v>3.0000867563019862E-3</v>
      </c>
      <c r="AW51" s="65">
        <f>'Población %'!AW96*'Insumo 4'!AW$13</f>
        <v>2.7999200831543948E-3</v>
      </c>
      <c r="AX51" s="65">
        <f>'Población %'!AX96*'Insumo 4'!AX$13</f>
        <v>2.9400200324236378E-3</v>
      </c>
      <c r="AY51" s="65">
        <f>'Población %'!AY96*'Insumo 4'!AY$13</f>
        <v>2.6991145430167434E-3</v>
      </c>
      <c r="AZ51" s="65">
        <f>'Población %'!AZ96*'Insumo 4'!AZ$13</f>
        <v>2.718460172964537E-3</v>
      </c>
      <c r="BA51" s="65">
        <f>'Población %'!BA96*'Insumo 4'!BA$13</f>
        <v>2.5496876177560656E-3</v>
      </c>
      <c r="BB51" s="65">
        <f>'Población %'!BB96*'Insumo 4'!BB$13</f>
        <v>2.4113415156209882E-3</v>
      </c>
      <c r="BC51" s="65">
        <f>'Población %'!BC96*'Insumo 4'!BC$13</f>
        <v>2.2869396185673475E-3</v>
      </c>
      <c r="BD51" s="65">
        <f>'Población %'!BD96*'Insumo 4'!BD$13</f>
        <v>2.0909641002689236E-3</v>
      </c>
      <c r="BE51" s="65">
        <f>'Población %'!BE96*'Insumo 4'!BE$13</f>
        <v>2.1851133636109884E-3</v>
      </c>
      <c r="BF51" s="65">
        <f>'Población %'!BF96*'Insumo 4'!BF$13</f>
        <v>1.9304364599826923E-3</v>
      </c>
      <c r="BG51" s="65">
        <f>'Población %'!BG96*'Insumo 4'!BG$13</f>
        <v>2.0577591141895438E-3</v>
      </c>
      <c r="BH51" s="65">
        <f>'Población %'!BH96*'Insumo 4'!BH$13</f>
        <v>1.9285724944114371E-3</v>
      </c>
      <c r="BI51" s="65">
        <f>'Población %'!BI96*'Insumo 4'!BI$13</f>
        <v>1.831147607447692E-3</v>
      </c>
      <c r="BJ51" s="65">
        <f>'Población %'!BJ96*'Insumo 4'!BJ$13</f>
        <v>1.9400552879160714E-3</v>
      </c>
      <c r="BK51" s="65">
        <f>'Población %'!BK96*'Insumo 4'!BK$13</f>
        <v>1.7868512557444587E-3</v>
      </c>
      <c r="BL51" s="65">
        <f>'Población %'!BL96*'Insumo 4'!BL$13</f>
        <v>1.6259970542297317E-3</v>
      </c>
      <c r="BM51" s="65">
        <f>'Población %'!BM96*'Insumo 4'!BM$13</f>
        <v>1.3552985350037833E-3</v>
      </c>
      <c r="BN51" s="65">
        <f>'Población %'!BN96*'Insumo 4'!BN$13</f>
        <v>1.6814648850796707E-3</v>
      </c>
      <c r="BO51" s="65">
        <f>'Población %'!BO96*'Insumo 4'!BO$13</f>
        <v>1.2123044660094348E-3</v>
      </c>
      <c r="BP51" s="65">
        <f>'Población %'!BP96*'Insumo 4'!BP$13</f>
        <v>1.1277642525042506E-3</v>
      </c>
      <c r="BQ51" s="65">
        <f>'Población %'!BQ96*'Insumo 4'!BQ$13</f>
        <v>1.0786422410545271E-3</v>
      </c>
      <c r="BR51" s="65">
        <f>'Población %'!BR96*'Insumo 4'!BR$13</f>
        <v>8.449598551424801E-4</v>
      </c>
      <c r="BS51" s="65">
        <f>'Población %'!BS96*'Insumo 4'!BS$13</f>
        <v>8.0732328048120237E-4</v>
      </c>
      <c r="BT51" s="65">
        <f>'Población %'!BT96*'Insumo 4'!BT$13</f>
        <v>8.5878209928748675E-4</v>
      </c>
      <c r="BU51" s="65">
        <f>'Población %'!BU96*'Insumo 4'!BU$13</f>
        <v>7.9722903301398249E-4</v>
      </c>
      <c r="BV51" s="65">
        <f>'Población %'!BV96*'Insumo 4'!BV$13</f>
        <v>6.3891349765864494E-4</v>
      </c>
      <c r="BW51" s="65">
        <f>'Población %'!BW96*'Insumo 4'!BW$13</f>
        <v>6.1767144490269626E-4</v>
      </c>
      <c r="BX51" s="65">
        <f>'Población %'!BX96*'Insumo 4'!BX$13</f>
        <v>5.4334342964411733E-4</v>
      </c>
      <c r="BY51" s="65">
        <f>'Población %'!BY96*'Insumo 4'!BY$13</f>
        <v>5.7019224582600004E-4</v>
      </c>
      <c r="BZ51" s="65">
        <f>'Población %'!BZ96*'Insumo 4'!BZ$13</f>
        <v>3.2088010671289845E-4</v>
      </c>
      <c r="CA51" s="65">
        <f>'Población %'!CA96*'Insumo 4'!CA$13</f>
        <v>3.9769481451045748E-4</v>
      </c>
      <c r="CB51" s="65">
        <f>'Población %'!CB96*'Insumo 4'!CB$13</f>
        <v>4.1393618146056663E-4</v>
      </c>
      <c r="CC51" s="65">
        <f>'Población %'!CC96*'Insumo 4'!CC$13</f>
        <v>2.4533049025033158E-4</v>
      </c>
      <c r="CD51" s="65">
        <f>'Población %'!CD96*'Insumo 4'!CD$13</f>
        <v>2.0216441060039755E-4</v>
      </c>
      <c r="CE51" s="65">
        <f>'Población %'!CE96*'Insumo 4'!CE$13</f>
        <v>1.8880368253696794E-4</v>
      </c>
      <c r="CF51" s="65">
        <f>'Población %'!CF96*'Insumo 4'!CF$13</f>
        <v>1.1746865381150878E-4</v>
      </c>
      <c r="CG51" s="65">
        <f>'Población %'!CG96*'Insumo 4'!CG$13</f>
        <v>1.4048047436835618E-4</v>
      </c>
      <c r="CH51" s="65">
        <f>'Población %'!CH96*'Insumo 4'!CH$13</f>
        <v>1.0890394758523754E-4</v>
      </c>
      <c r="CI51" s="65">
        <f>'Población %'!CI96*'Insumo 4'!CI$13</f>
        <v>9.9367646995927969E-5</v>
      </c>
      <c r="CJ51" s="65">
        <f>'Población %'!CJ96*'Insumo 4'!CJ$13</f>
        <v>1.0614233259366791E-4</v>
      </c>
      <c r="CK51" s="65">
        <f>'Población %'!CK96*'Insumo 4'!CK$13</f>
        <v>1.0962904092591778E-4</v>
      </c>
      <c r="CL51" s="65">
        <f>'Población %'!CL96*'Insumo 4'!CL$13</f>
        <v>9.0351209338101571E-5</v>
      </c>
      <c r="CM51" s="65">
        <f>'Población %'!CM96*'Insumo 4'!CM$13</f>
        <v>2.1101342330535243E-5</v>
      </c>
      <c r="CN51" s="65">
        <f>'Población %'!CN96*'Insumo 4'!CN$13</f>
        <v>8.2669894187674654E-6</v>
      </c>
      <c r="CP51" s="71">
        <f t="shared" si="0"/>
        <v>2.9647328756841866</v>
      </c>
    </row>
    <row r="52" spans="1:94">
      <c r="A52">
        <f>'Población %'!A97</f>
        <v>2036</v>
      </c>
      <c r="B52" s="65">
        <f>'Población %'!B97*'Insumo 4'!B$13</f>
        <v>0</v>
      </c>
      <c r="C52" s="65">
        <f>'Población %'!C97*'Insumo 4'!C$13</f>
        <v>2.5021328071121507E-4</v>
      </c>
      <c r="D52" s="65">
        <f>'Población %'!D97*'Insumo 4'!D$13</f>
        <v>2.0109119156938057E-3</v>
      </c>
      <c r="E52" s="65">
        <f>'Población %'!E97*'Insumo 4'!E$13</f>
        <v>8.8349833911135212E-3</v>
      </c>
      <c r="F52" s="65">
        <f>'Población %'!F97*'Insumo 4'!F$13</f>
        <v>3.5932728685291598E-2</v>
      </c>
      <c r="G52" s="65">
        <f>'Población %'!G97*'Insumo 4'!G$13</f>
        <v>7.4666506227829901E-2</v>
      </c>
      <c r="H52" s="65">
        <f>'Población %'!H97*'Insumo 4'!H$13</f>
        <v>0.10662156989320981</v>
      </c>
      <c r="I52" s="65">
        <f>'Población %'!I97*'Insumo 4'!I$13</f>
        <v>0.13351007830268516</v>
      </c>
      <c r="J52" s="65">
        <f>'Población %'!J97*'Insumo 4'!J$13</f>
        <v>0.14702616279732286</v>
      </c>
      <c r="K52" s="65">
        <f>'Población %'!K97*'Insumo 4'!K$13</f>
        <v>0.14921229720552237</v>
      </c>
      <c r="L52" s="65">
        <f>'Población %'!L97*'Insumo 4'!L$13</f>
        <v>0.15137503725169674</v>
      </c>
      <c r="M52" s="65">
        <f>'Población %'!M97*'Insumo 4'!M$13</f>
        <v>0.15151368814134189</v>
      </c>
      <c r="N52" s="65">
        <f>'Población %'!N97*'Insumo 4'!N$13</f>
        <v>0.14803177840263487</v>
      </c>
      <c r="O52" s="65">
        <f>'Población %'!O97*'Insumo 4'!O$13</f>
        <v>0.14573970865454486</v>
      </c>
      <c r="P52" s="65">
        <f>'Población %'!P97*'Insumo 4'!P$13</f>
        <v>0.14130844020451527</v>
      </c>
      <c r="Q52" s="65">
        <f>'Población %'!Q97*'Insumo 4'!Q$13</f>
        <v>0.13444411721870411</v>
      </c>
      <c r="R52" s="65">
        <f>'Población %'!R97*'Insumo 4'!R$13</f>
        <v>0.14545147007364403</v>
      </c>
      <c r="S52" s="65">
        <f>'Población %'!S97*'Insumo 4'!S$13</f>
        <v>0.14687847033548662</v>
      </c>
      <c r="T52" s="65">
        <f>'Población %'!T97*'Insumo 4'!T$13</f>
        <v>0.15361223026244639</v>
      </c>
      <c r="U52" s="65">
        <f>'Población %'!U97*'Insumo 4'!U$13</f>
        <v>0.13400370749158114</v>
      </c>
      <c r="V52" s="65">
        <f>'Población %'!V97*'Insumo 4'!V$13</f>
        <v>0.11916895684638668</v>
      </c>
      <c r="W52" s="65">
        <f>'Población %'!W97*'Insumo 4'!W$13</f>
        <v>0.12718357199925601</v>
      </c>
      <c r="X52" s="65">
        <f>'Población %'!X97*'Insumo 4'!X$13</f>
        <v>8.7780554069484221E-2</v>
      </c>
      <c r="Y52" s="65">
        <f>'Población %'!Y97*'Insumo 4'!Y$13</f>
        <v>7.242482546156688E-2</v>
      </c>
      <c r="Z52" s="65">
        <f>'Población %'!Z97*'Insumo 4'!Z$13</f>
        <v>5.8871126230979683E-2</v>
      </c>
      <c r="AA52" s="65">
        <f>'Población %'!AA97*'Insumo 4'!AA$13</f>
        <v>5.8233461392280375E-2</v>
      </c>
      <c r="AB52" s="65">
        <f>'Población %'!AB97*'Insumo 4'!AB$13</f>
        <v>4.0846445660131715E-2</v>
      </c>
      <c r="AC52" s="65">
        <f>'Población %'!AC97*'Insumo 4'!AC$13</f>
        <v>2.99188339998318E-2</v>
      </c>
      <c r="AD52" s="65">
        <f>'Población %'!AD97*'Insumo 4'!AD$13</f>
        <v>2.1240889277900261E-2</v>
      </c>
      <c r="AE52" s="65">
        <f>'Población %'!AE97*'Insumo 4'!AE$13</f>
        <v>2.9315691539764564E-2</v>
      </c>
      <c r="AF52" s="65">
        <f>'Población %'!AF97*'Insumo 4'!AF$13</f>
        <v>1.0981854087529157E-2</v>
      </c>
      <c r="AG52" s="65">
        <f>'Población %'!AG97*'Insumo 4'!AG$13</f>
        <v>1.8422025328401721E-2</v>
      </c>
      <c r="AH52" s="65">
        <f>'Población %'!AH97*'Insumo 4'!AH$13</f>
        <v>5.3752101173789885E-3</v>
      </c>
      <c r="AI52" s="65">
        <f>'Población %'!AI97*'Insumo 4'!AI$13</f>
        <v>7.7216786272721752E-3</v>
      </c>
      <c r="AJ52" s="65">
        <f>'Población %'!AJ97*'Insumo 4'!AJ$13</f>
        <v>5.4523326767282852E-3</v>
      </c>
      <c r="AK52" s="65">
        <f>'Población %'!AK97*'Insumo 4'!AK$13</f>
        <v>8.5048343267276737E-3</v>
      </c>
      <c r="AL52" s="65">
        <f>'Población %'!AL97*'Insumo 4'!AL$13</f>
        <v>2.2263316938915444E-2</v>
      </c>
      <c r="AM52" s="65">
        <f>'Población %'!AM97*'Insumo 4'!AM$13</f>
        <v>6.603126757164973E-3</v>
      </c>
      <c r="AN52" s="65">
        <f>'Población %'!AN97*'Insumo 4'!AN$13</f>
        <v>4.1917048762361176E-3</v>
      </c>
      <c r="AO52" s="65">
        <f>'Población %'!AO97*'Insumo 4'!AO$13</f>
        <v>5.8944085405960162E-3</v>
      </c>
      <c r="AP52" s="65">
        <f>'Población %'!AP97*'Insumo 4'!AP$13</f>
        <v>8.062382279461074E-3</v>
      </c>
      <c r="AQ52" s="65">
        <f>'Población %'!AQ97*'Insumo 4'!AQ$13</f>
        <v>4.8189194021442446E-3</v>
      </c>
      <c r="AR52" s="65">
        <f>'Población %'!AR97*'Insumo 4'!AR$13</f>
        <v>4.344315857530567E-3</v>
      </c>
      <c r="AS52" s="65">
        <f>'Población %'!AS97*'Insumo 4'!AS$13</f>
        <v>5.3332691115364969E-3</v>
      </c>
      <c r="AT52" s="65">
        <f>'Población %'!AT97*'Insumo 4'!AT$13</f>
        <v>3.5316698653313733E-3</v>
      </c>
      <c r="AU52" s="65">
        <f>'Población %'!AU97*'Insumo 4'!AU$13</f>
        <v>3.4967503076645838E-3</v>
      </c>
      <c r="AV52" s="65">
        <f>'Población %'!AV97*'Insumo 4'!AV$13</f>
        <v>3.13284639635376E-3</v>
      </c>
      <c r="AW52" s="65">
        <f>'Población %'!AW97*'Insumo 4'!AW$13</f>
        <v>2.9107332611425975E-3</v>
      </c>
      <c r="AX52" s="65">
        <f>'Población %'!AX97*'Insumo 4'!AX$13</f>
        <v>3.0230059166878507E-3</v>
      </c>
      <c r="AY52" s="65">
        <f>'Población %'!AY97*'Insumo 4'!AY$13</f>
        <v>2.7522996348643683E-3</v>
      </c>
      <c r="AZ52" s="65">
        <f>'Población %'!AZ97*'Insumo 4'!AZ$13</f>
        <v>2.7774734797980623E-3</v>
      </c>
      <c r="BA52" s="65">
        <f>'Población %'!BA97*'Insumo 4'!BA$13</f>
        <v>2.6078022092182632E-3</v>
      </c>
      <c r="BB52" s="65">
        <f>'Población %'!BB97*'Insumo 4'!BB$13</f>
        <v>2.4508628182404921E-3</v>
      </c>
      <c r="BC52" s="65">
        <f>'Población %'!BC97*'Insumo 4'!BC$13</f>
        <v>2.3037621434720827E-3</v>
      </c>
      <c r="BD52" s="65">
        <f>'Población %'!BD97*'Insumo 4'!BD$13</f>
        <v>2.0934209409455844E-3</v>
      </c>
      <c r="BE52" s="65">
        <f>'Población %'!BE97*'Insumo 4'!BE$13</f>
        <v>2.1851696245622303E-3</v>
      </c>
      <c r="BF52" s="65">
        <f>'Población %'!BF97*'Insumo 4'!BF$13</f>
        <v>1.9256837427990678E-3</v>
      </c>
      <c r="BG52" s="65">
        <f>'Población %'!BG97*'Insumo 4'!BG$13</f>
        <v>2.0610383448155466E-3</v>
      </c>
      <c r="BH52" s="65">
        <f>'Población %'!BH97*'Insumo 4'!BH$13</f>
        <v>1.9472477016519939E-3</v>
      </c>
      <c r="BI52" s="65">
        <f>'Población %'!BI97*'Insumo 4'!BI$13</f>
        <v>1.8591353038479373E-3</v>
      </c>
      <c r="BJ52" s="65">
        <f>'Población %'!BJ97*'Insumo 4'!BJ$13</f>
        <v>1.9670101246029256E-3</v>
      </c>
      <c r="BK52" s="65">
        <f>'Población %'!BK97*'Insumo 4'!BK$13</f>
        <v>1.8113881207893502E-3</v>
      </c>
      <c r="BL52" s="65">
        <f>'Población %'!BL97*'Insumo 4'!BL$13</f>
        <v>1.649348620437578E-3</v>
      </c>
      <c r="BM52" s="65">
        <f>'Población %'!BM97*'Insumo 4'!BM$13</f>
        <v>1.3751069388229932E-3</v>
      </c>
      <c r="BN52" s="65">
        <f>'Población %'!BN97*'Insumo 4'!BN$13</f>
        <v>1.706712983867927E-3</v>
      </c>
      <c r="BO52" s="65">
        <f>'Población %'!BO97*'Insumo 4'!BO$13</f>
        <v>1.2318285421086244E-3</v>
      </c>
      <c r="BP52" s="65">
        <f>'Población %'!BP97*'Insumo 4'!BP$13</f>
        <v>1.1473291735577464E-3</v>
      </c>
      <c r="BQ52" s="65">
        <f>'Población %'!BQ97*'Insumo 4'!BQ$13</f>
        <v>1.0965499157507565E-3</v>
      </c>
      <c r="BR52" s="65">
        <f>'Población %'!BR97*'Insumo 4'!BR$13</f>
        <v>8.5746713285823331E-4</v>
      </c>
      <c r="BS52" s="65">
        <f>'Población %'!BS97*'Insumo 4'!BS$13</f>
        <v>8.1840624819579588E-4</v>
      </c>
      <c r="BT52" s="65">
        <f>'Población %'!BT97*'Insumo 4'!BT$13</f>
        <v>8.7089692114591054E-4</v>
      </c>
      <c r="BU52" s="65">
        <f>'Población %'!BU97*'Insumo 4'!BU$13</f>
        <v>8.0817857322201814E-4</v>
      </c>
      <c r="BV52" s="65">
        <f>'Población %'!BV97*'Insumo 4'!BV$13</f>
        <v>6.4934053650577089E-4</v>
      </c>
      <c r="BW52" s="65">
        <f>'Población %'!BW97*'Insumo 4'!BW$13</f>
        <v>6.3047242866070261E-4</v>
      </c>
      <c r="BX52" s="65">
        <f>'Población %'!BX97*'Insumo 4'!BX$13</f>
        <v>5.5623038792268075E-4</v>
      </c>
      <c r="BY52" s="65">
        <f>'Población %'!BY97*'Insumo 4'!BY$13</f>
        <v>5.8365049722003349E-4</v>
      </c>
      <c r="BZ52" s="65">
        <f>'Población %'!BZ97*'Insumo 4'!BZ$13</f>
        <v>3.288344952861809E-4</v>
      </c>
      <c r="CA52" s="65">
        <f>'Población %'!CA97*'Insumo 4'!CA$13</f>
        <v>4.0648040773531553E-4</v>
      </c>
      <c r="CB52" s="65">
        <f>'Población %'!CB97*'Insumo 4'!CB$13</f>
        <v>4.2065777723027868E-4</v>
      </c>
      <c r="CC52" s="65">
        <f>'Población %'!CC97*'Insumo 4'!CC$13</f>
        <v>2.4822132323505409E-4</v>
      </c>
      <c r="CD52" s="65">
        <f>'Población %'!CD97*'Insumo 4'!CD$13</f>
        <v>2.0433558846891885E-4</v>
      </c>
      <c r="CE52" s="65">
        <f>'Población %'!CE97*'Insumo 4'!CE$13</f>
        <v>1.9016833154926404E-4</v>
      </c>
      <c r="CF52" s="65">
        <f>'Población %'!CF97*'Insumo 4'!CF$13</f>
        <v>1.1905317351880287E-4</v>
      </c>
      <c r="CG52" s="65">
        <f>'Población %'!CG97*'Insumo 4'!CG$13</f>
        <v>1.4444030376366027E-4</v>
      </c>
      <c r="CH52" s="65">
        <f>'Población %'!CH97*'Insumo 4'!CH$13</f>
        <v>1.1350901880983269E-4</v>
      </c>
      <c r="CI52" s="65">
        <f>'Población %'!CI97*'Insumo 4'!CI$13</f>
        <v>1.0407669710144715E-4</v>
      </c>
      <c r="CJ52" s="65">
        <f>'Población %'!CJ97*'Insumo 4'!CJ$13</f>
        <v>1.1196500619064243E-4</v>
      </c>
      <c r="CK52" s="65">
        <f>'Población %'!CK97*'Insumo 4'!CK$13</f>
        <v>1.1552223663376609E-4</v>
      </c>
      <c r="CL52" s="65">
        <f>'Población %'!CL97*'Insumo 4'!CL$13</f>
        <v>9.4633518545522073E-5</v>
      </c>
      <c r="CM52" s="65">
        <f>'Población %'!CM97*'Insumo 4'!CM$13</f>
        <v>2.1826338209778306E-5</v>
      </c>
      <c r="CN52" s="65">
        <f>'Población %'!CN97*'Insumo 4'!CN$13</f>
        <v>8.6806974699440807E-6</v>
      </c>
      <c r="CP52" s="71">
        <f t="shared" si="0"/>
        <v>2.9348290588919932</v>
      </c>
    </row>
    <row r="53" spans="1:94">
      <c r="A53">
        <f>'Población %'!A98</f>
        <v>2037</v>
      </c>
      <c r="B53" s="65">
        <f>'Población %'!B98*'Insumo 4'!B$13</f>
        <v>0</v>
      </c>
      <c r="C53" s="65">
        <f>'Población %'!C98*'Insumo 4'!C$13</f>
        <v>2.4566576338342803E-4</v>
      </c>
      <c r="D53" s="65">
        <f>'Población %'!D98*'Insumo 4'!D$13</f>
        <v>1.9792955762613132E-3</v>
      </c>
      <c r="E53" s="65">
        <f>'Población %'!E98*'Insumo 4'!E$13</f>
        <v>8.6901264647771415E-3</v>
      </c>
      <c r="F53" s="65">
        <f>'Población %'!F98*'Insumo 4'!F$13</f>
        <v>3.5323876491861209E-2</v>
      </c>
      <c r="G53" s="65">
        <f>'Población %'!G98*'Insumo 4'!G$13</f>
        <v>7.3369919568978911E-2</v>
      </c>
      <c r="H53" s="65">
        <f>'Población %'!H98*'Insumo 4'!H$13</f>
        <v>0.10473896379743282</v>
      </c>
      <c r="I53" s="65">
        <f>'Población %'!I98*'Insumo 4'!I$13</f>
        <v>0.1311363163983805</v>
      </c>
      <c r="J53" s="65">
        <f>'Población %'!J98*'Insumo 4'!J$13</f>
        <v>0.14443162801466217</v>
      </c>
      <c r="K53" s="65">
        <f>'Población %'!K98*'Insumo 4'!K$13</f>
        <v>0.14661896902367019</v>
      </c>
      <c r="L53" s="65">
        <f>'Población %'!L98*'Insumo 4'!L$13</f>
        <v>0.14880052251046813</v>
      </c>
      <c r="M53" s="65">
        <f>'Población %'!M98*'Insumo 4'!M$13</f>
        <v>0.14896006457012842</v>
      </c>
      <c r="N53" s="65">
        <f>'Población %'!N98*'Insumo 4'!N$13</f>
        <v>0.14555601155142645</v>
      </c>
      <c r="O53" s="65">
        <f>'Población %'!O98*'Insumo 4'!O$13</f>
        <v>0.14355871628686986</v>
      </c>
      <c r="P53" s="65">
        <f>'Población %'!P98*'Insumo 4'!P$13</f>
        <v>0.13956448342749614</v>
      </c>
      <c r="Q53" s="65">
        <f>'Población %'!Q98*'Insumo 4'!Q$13</f>
        <v>0.13307706152940302</v>
      </c>
      <c r="R53" s="65">
        <f>'Población %'!R98*'Insumo 4'!R$13</f>
        <v>0.14401458850091489</v>
      </c>
      <c r="S53" s="65">
        <f>'Población %'!S98*'Insumo 4'!S$13</f>
        <v>0.14542563467703334</v>
      </c>
      <c r="T53" s="65">
        <f>'Población %'!T98*'Insumo 4'!T$13</f>
        <v>0.15258618962403322</v>
      </c>
      <c r="U53" s="65">
        <f>'Población %'!U98*'Insumo 4'!U$13</f>
        <v>0.13372044833804381</v>
      </c>
      <c r="V53" s="65">
        <f>'Población %'!V98*'Insumo 4'!V$13</f>
        <v>0.11927986892950648</v>
      </c>
      <c r="W53" s="65">
        <f>'Población %'!W98*'Insumo 4'!W$13</f>
        <v>0.1273226754934639</v>
      </c>
      <c r="X53" s="65">
        <f>'Población %'!X98*'Insumo 4'!X$13</f>
        <v>8.7941422802021815E-2</v>
      </c>
      <c r="Y53" s="65">
        <f>'Población %'!Y98*'Insumo 4'!Y$13</f>
        <v>7.2418220004939013E-2</v>
      </c>
      <c r="Z53" s="65">
        <f>'Población %'!Z98*'Insumo 4'!Z$13</f>
        <v>5.8652696560797107E-2</v>
      </c>
      <c r="AA53" s="65">
        <f>'Población %'!AA98*'Insumo 4'!AA$13</f>
        <v>5.78670341555204E-2</v>
      </c>
      <c r="AB53" s="65">
        <f>'Población %'!AB98*'Insumo 4'!AB$13</f>
        <v>4.0580053178765972E-2</v>
      </c>
      <c r="AC53" s="65">
        <f>'Población %'!AC98*'Insumo 4'!AC$13</f>
        <v>2.9687934372093036E-2</v>
      </c>
      <c r="AD53" s="65">
        <f>'Población %'!AD98*'Insumo 4'!AD$13</f>
        <v>2.1075416199490719E-2</v>
      </c>
      <c r="AE53" s="65">
        <f>'Población %'!AE98*'Insumo 4'!AE$13</f>
        <v>2.910272911784401E-2</v>
      </c>
      <c r="AF53" s="65">
        <f>'Población %'!AF98*'Insumo 4'!AF$13</f>
        <v>1.0895294904558983E-2</v>
      </c>
      <c r="AG53" s="65">
        <f>'Población %'!AG98*'Insumo 4'!AG$13</f>
        <v>1.8273359592842202E-2</v>
      </c>
      <c r="AH53" s="65">
        <f>'Población %'!AH98*'Insumo 4'!AH$13</f>
        <v>5.3448090338217985E-3</v>
      </c>
      <c r="AI53" s="65">
        <f>'Población %'!AI98*'Insumo 4'!AI$13</f>
        <v>7.5939867584348267E-3</v>
      </c>
      <c r="AJ53" s="65">
        <f>'Población %'!AJ98*'Insumo 4'!AJ$13</f>
        <v>5.2751309512446944E-3</v>
      </c>
      <c r="AK53" s="65">
        <f>'Población %'!AK98*'Insumo 4'!AK$13</f>
        <v>8.1616074356031815E-3</v>
      </c>
      <c r="AL53" s="65">
        <f>'Población %'!AL98*'Insumo 4'!AL$13</f>
        <v>2.1455022251072865E-2</v>
      </c>
      <c r="AM53" s="65">
        <f>'Población %'!AM98*'Insumo 4'!AM$13</f>
        <v>6.3701489519127708E-3</v>
      </c>
      <c r="AN53" s="65">
        <f>'Población %'!AN98*'Insumo 4'!AN$13</f>
        <v>4.094249268453299E-3</v>
      </c>
      <c r="AO53" s="65">
        <f>'Población %'!AO98*'Insumo 4'!AO$13</f>
        <v>5.8646745672290227E-3</v>
      </c>
      <c r="AP53" s="65">
        <f>'Población %'!AP98*'Insumo 4'!AP$13</f>
        <v>8.1287851153908023E-3</v>
      </c>
      <c r="AQ53" s="65">
        <f>'Población %'!AQ98*'Insumo 4'!AQ$13</f>
        <v>4.8589944655893329E-3</v>
      </c>
      <c r="AR53" s="65">
        <f>'Población %'!AR98*'Insumo 4'!AR$13</f>
        <v>4.3854703197019583E-3</v>
      </c>
      <c r="AS53" s="65">
        <f>'Población %'!AS98*'Insumo 4'!AS$13</f>
        <v>5.4280990399463358E-3</v>
      </c>
      <c r="AT53" s="65">
        <f>'Población %'!AT98*'Insumo 4'!AT$13</f>
        <v>3.6319456157015042E-3</v>
      </c>
      <c r="AU53" s="65">
        <f>'Población %'!AU98*'Insumo 4'!AU$13</f>
        <v>3.6241891634761201E-3</v>
      </c>
      <c r="AV53" s="65">
        <f>'Población %'!AV98*'Insumo 4'!AV$13</f>
        <v>3.2573370307962669E-3</v>
      </c>
      <c r="AW53" s="65">
        <f>'Población %'!AW98*'Insumo 4'!AW$13</f>
        <v>3.0407877103627119E-3</v>
      </c>
      <c r="AX53" s="65">
        <f>'Población %'!AX98*'Insumo 4'!AX$13</f>
        <v>3.1439876761439754E-3</v>
      </c>
      <c r="AY53" s="65">
        <f>'Población %'!AY98*'Insumo 4'!AY$13</f>
        <v>2.8311551210416903E-3</v>
      </c>
      <c r="AZ53" s="65">
        <f>'Población %'!AZ98*'Insumo 4'!AZ$13</f>
        <v>2.833344427134669E-3</v>
      </c>
      <c r="BA53" s="65">
        <f>'Población %'!BA98*'Insumo 4'!BA$13</f>
        <v>2.6655466823475547E-3</v>
      </c>
      <c r="BB53" s="65">
        <f>'Población %'!BB98*'Insumo 4'!BB$13</f>
        <v>2.5078705216529753E-3</v>
      </c>
      <c r="BC53" s="65">
        <f>'Población %'!BC98*'Insumo 4'!BC$13</f>
        <v>2.3426355906783045E-3</v>
      </c>
      <c r="BD53" s="65">
        <f>'Población %'!BD98*'Insumo 4'!BD$13</f>
        <v>2.1098772946940405E-3</v>
      </c>
      <c r="BE53" s="65">
        <f>'Población %'!BE98*'Insumo 4'!BE$13</f>
        <v>2.1888656114132333E-3</v>
      </c>
      <c r="BF53" s="65">
        <f>'Población %'!BF98*'Insumo 4'!BF$13</f>
        <v>1.9267741996016317E-3</v>
      </c>
      <c r="BG53" s="65">
        <f>'Población %'!BG98*'Insumo 4'!BG$13</f>
        <v>2.0571300244604622E-3</v>
      </c>
      <c r="BH53" s="65">
        <f>'Población %'!BH98*'Insumo 4'!BH$13</f>
        <v>1.951541292397172E-3</v>
      </c>
      <c r="BI53" s="65">
        <f>'Población %'!BI98*'Insumo 4'!BI$13</f>
        <v>1.8783957246396674E-3</v>
      </c>
      <c r="BJ53" s="65">
        <f>'Población %'!BJ98*'Insumo 4'!BJ$13</f>
        <v>1.9985333066750459E-3</v>
      </c>
      <c r="BK53" s="65">
        <f>'Población %'!BK98*'Insumo 4'!BK$13</f>
        <v>1.8380000239329175E-3</v>
      </c>
      <c r="BL53" s="65">
        <f>'Población %'!BL98*'Insumo 4'!BL$13</f>
        <v>1.6734064226181368E-3</v>
      </c>
      <c r="BM53" s="65">
        <f>'Población %'!BM98*'Insumo 4'!BM$13</f>
        <v>1.3960806817691581E-3</v>
      </c>
      <c r="BN53" s="65">
        <f>'Población %'!BN98*'Insumo 4'!BN$13</f>
        <v>1.7331759308039526E-3</v>
      </c>
      <c r="BO53" s="65">
        <f>'Población %'!BO98*'Insumo 4'!BO$13</f>
        <v>1.2514448052560166E-3</v>
      </c>
      <c r="BP53" s="65">
        <f>'Población %'!BP98*'Insumo 4'!BP$13</f>
        <v>1.1669749037346209E-3</v>
      </c>
      <c r="BQ53" s="65">
        <f>'Población %'!BQ98*'Insumo 4'!BQ$13</f>
        <v>1.1168014332088088E-3</v>
      </c>
      <c r="BR53" s="65">
        <f>'Población %'!BR98*'Insumo 4'!BR$13</f>
        <v>8.7274556887478871E-4</v>
      </c>
      <c r="BS53" s="65">
        <f>'Población %'!BS98*'Insumo 4'!BS$13</f>
        <v>8.3159932891385593E-4</v>
      </c>
      <c r="BT53" s="65">
        <f>'Población %'!BT98*'Insumo 4'!BT$13</f>
        <v>8.84108318062251E-4</v>
      </c>
      <c r="BU53" s="65">
        <f>'Población %'!BU98*'Insumo 4'!BU$13</f>
        <v>8.2082360197698165E-4</v>
      </c>
      <c r="BV53" s="65">
        <f>'Población %'!BV98*'Insumo 4'!BV$13</f>
        <v>6.5928498417682944E-4</v>
      </c>
      <c r="BW53" s="65">
        <f>'Población %'!BW98*'Insumo 4'!BW$13</f>
        <v>6.4194900706864998E-4</v>
      </c>
      <c r="BX53" s="65">
        <f>'Población %'!BX98*'Insumo 4'!BX$13</f>
        <v>5.6903102780250152E-4</v>
      </c>
      <c r="BY53" s="65">
        <f>'Población %'!BY98*'Insumo 4'!BY$13</f>
        <v>5.9903055597148452E-4</v>
      </c>
      <c r="BZ53" s="65">
        <f>'Población %'!BZ98*'Insumo 4'!BZ$13</f>
        <v>3.3748712007206262E-4</v>
      </c>
      <c r="CA53" s="65">
        <f>'Población %'!CA98*'Insumo 4'!CA$13</f>
        <v>4.1766292248878633E-4</v>
      </c>
      <c r="CB53" s="65">
        <f>'Población %'!CB98*'Insumo 4'!CB$13</f>
        <v>4.3120930731984828E-4</v>
      </c>
      <c r="CC53" s="65">
        <f>'Población %'!CC98*'Insumo 4'!CC$13</f>
        <v>2.5305417940311444E-4</v>
      </c>
      <c r="CD53" s="65">
        <f>'Población %'!CD98*'Insumo 4'!CD$13</f>
        <v>2.0740568799102477E-4</v>
      </c>
      <c r="CE53" s="65">
        <f>'Población %'!CE98*'Insumo 4'!CE$13</f>
        <v>1.9279459240209644E-4</v>
      </c>
      <c r="CF53" s="65">
        <f>'Población %'!CF98*'Insumo 4'!CF$13</f>
        <v>1.2025458259754325E-4</v>
      </c>
      <c r="CG53" s="65">
        <f>'Población %'!CG98*'Insumo 4'!CG$13</f>
        <v>1.4667028065471711E-4</v>
      </c>
      <c r="CH53" s="65">
        <f>'Población %'!CH98*'Insumo 4'!CH$13</f>
        <v>1.1679988846228874E-4</v>
      </c>
      <c r="CI53" s="65">
        <f>'Población %'!CI98*'Insumo 4'!CI$13</f>
        <v>1.0846456028399232E-4</v>
      </c>
      <c r="CJ53" s="65">
        <f>'Población %'!CJ98*'Insumo 4'!CJ$13</f>
        <v>1.1760159162340558E-4</v>
      </c>
      <c r="CK53" s="65">
        <f>'Población %'!CK98*'Insumo 4'!CK$13</f>
        <v>1.216272645440409E-4</v>
      </c>
      <c r="CL53" s="65">
        <f>'Población %'!CL98*'Insumo 4'!CL$13</f>
        <v>9.8584444893023697E-5</v>
      </c>
      <c r="CM53" s="65">
        <f>'Población %'!CM98*'Insumo 4'!CM$13</f>
        <v>2.2785446425480126E-5</v>
      </c>
      <c r="CN53" s="65">
        <f>'Población %'!CN98*'Insumo 4'!CN$13</f>
        <v>9.0330707778114086E-6</v>
      </c>
      <c r="CP53" s="71">
        <f t="shared" si="0"/>
        <v>2.9046019741127962</v>
      </c>
    </row>
    <row r="54" spans="1:94">
      <c r="A54">
        <f>'Población %'!A99</f>
        <v>2038</v>
      </c>
      <c r="B54" s="65">
        <f>'Población %'!B99*'Insumo 4'!B$13</f>
        <v>0</v>
      </c>
      <c r="C54" s="65">
        <f>'Población %'!C99*'Insumo 4'!C$13</f>
        <v>2.4181215062223094E-4</v>
      </c>
      <c r="D54" s="65">
        <f>'Población %'!D99*'Insumo 4'!D$13</f>
        <v>1.942293790598328E-3</v>
      </c>
      <c r="E54" s="65">
        <f>'Población %'!E99*'Insumo 4'!E$13</f>
        <v>8.5498430887953926E-3</v>
      </c>
      <c r="F54" s="65">
        <f>'Población %'!F99*'Insumo 4'!F$13</f>
        <v>3.4738410330426531E-2</v>
      </c>
      <c r="G54" s="65">
        <f>'Población %'!G99*'Insumo 4'!G$13</f>
        <v>7.2130035865190234E-2</v>
      </c>
      <c r="H54" s="65">
        <f>'Población %'!H99*'Insumo 4'!H$13</f>
        <v>0.1029442254312562</v>
      </c>
      <c r="I54" s="65">
        <f>'Población %'!I99*'Insumo 4'!I$13</f>
        <v>0.12887159070304888</v>
      </c>
      <c r="J54" s="65">
        <f>'Población %'!J99*'Insumo 4'!J$13</f>
        <v>0.14193429670949759</v>
      </c>
      <c r="K54" s="65">
        <f>'Población %'!K99*'Insumo 4'!K$13</f>
        <v>0.14412626069443979</v>
      </c>
      <c r="L54" s="65">
        <f>'Población %'!L99*'Insumo 4'!L$13</f>
        <v>0.1463343972942055</v>
      </c>
      <c r="M54" s="65">
        <f>'Población %'!M99*'Insumo 4'!M$13</f>
        <v>0.14656019201106496</v>
      </c>
      <c r="N54" s="65">
        <f>'Población %'!N99*'Insumo 4'!N$13</f>
        <v>0.14323766346787881</v>
      </c>
      <c r="O54" s="65">
        <f>'Población %'!O99*'Insumo 4'!O$13</f>
        <v>0.14129364218975748</v>
      </c>
      <c r="P54" s="65">
        <f>'Población %'!P99*'Insumo 4'!P$13</f>
        <v>0.13759571872628562</v>
      </c>
      <c r="Q54" s="65">
        <f>'Población %'!Q99*'Insumo 4'!Q$13</f>
        <v>0.13153028425110963</v>
      </c>
      <c r="R54" s="65">
        <f>'Población %'!R99*'Insumo 4'!R$13</f>
        <v>0.14263788486144777</v>
      </c>
      <c r="S54" s="65">
        <f>'Población %'!S99*'Insumo 4'!S$13</f>
        <v>0.14407602724392485</v>
      </c>
      <c r="T54" s="65">
        <f>'Población %'!T99*'Insumo 4'!T$13</f>
        <v>0.15116340643235429</v>
      </c>
      <c r="U54" s="65">
        <f>'Población %'!U99*'Insumo 4'!U$13</f>
        <v>0.13288678304199253</v>
      </c>
      <c r="V54" s="65">
        <f>'Población %'!V99*'Insumo 4'!V$13</f>
        <v>0.11906115914156867</v>
      </c>
      <c r="W54" s="65">
        <f>'Población %'!W99*'Insumo 4'!W$13</f>
        <v>0.12746225167341088</v>
      </c>
      <c r="X54" s="65">
        <f>'Población %'!X99*'Insumo 4'!X$13</f>
        <v>8.8049684347910245E-2</v>
      </c>
      <c r="Y54" s="65">
        <f>'Población %'!Y99*'Insumo 4'!Y$13</f>
        <v>7.2557013826851091E-2</v>
      </c>
      <c r="Z54" s="65">
        <f>'Población %'!Z99*'Insumo 4'!Z$13</f>
        <v>5.8647580529832044E-2</v>
      </c>
      <c r="AA54" s="65">
        <f>'Población %'!AA99*'Insumo 4'!AA$13</f>
        <v>5.7647047745247759E-2</v>
      </c>
      <c r="AB54" s="65">
        <f>'Población %'!AB99*'Insumo 4'!AB$13</f>
        <v>4.0317591674918038E-2</v>
      </c>
      <c r="AC54" s="65">
        <f>'Población %'!AC99*'Insumo 4'!AC$13</f>
        <v>2.9488153465430114E-2</v>
      </c>
      <c r="AD54" s="65">
        <f>'Población %'!AD99*'Insumo 4'!AD$13</f>
        <v>2.0907992568931145E-2</v>
      </c>
      <c r="AE54" s="65">
        <f>'Población %'!AE99*'Insumo 4'!AE$13</f>
        <v>2.8869446883151646E-2</v>
      </c>
      <c r="AF54" s="65">
        <f>'Población %'!AF99*'Insumo 4'!AF$13</f>
        <v>1.0814080261653609E-2</v>
      </c>
      <c r="AG54" s="65">
        <f>'Población %'!AG99*'Insumo 4'!AG$13</f>
        <v>1.8126370623049799E-2</v>
      </c>
      <c r="AH54" s="65">
        <f>'Población %'!AH99*'Insumo 4'!AH$13</f>
        <v>5.3008687781205405E-3</v>
      </c>
      <c r="AI54" s="65">
        <f>'Población %'!AI99*'Insumo 4'!AI$13</f>
        <v>7.5497820105229572E-3</v>
      </c>
      <c r="AJ54" s="65">
        <f>'Población %'!AJ99*'Insumo 4'!AJ$13</f>
        <v>5.1873387020795903E-3</v>
      </c>
      <c r="AK54" s="65">
        <f>'Población %'!AK99*'Insumo 4'!AK$13</f>
        <v>7.8960768345912296E-3</v>
      </c>
      <c r="AL54" s="65">
        <f>'Población %'!AL99*'Insumo 4'!AL$13</f>
        <v>2.0589642886661465E-2</v>
      </c>
      <c r="AM54" s="65">
        <f>'Población %'!AM99*'Insumo 4'!AM$13</f>
        <v>6.1392317604559987E-3</v>
      </c>
      <c r="AN54" s="65">
        <f>'Población %'!AN99*'Insumo 4'!AN$13</f>
        <v>3.9501588985254932E-3</v>
      </c>
      <c r="AO54" s="65">
        <f>'Población %'!AO99*'Insumo 4'!AO$13</f>
        <v>5.7291851704303542E-3</v>
      </c>
      <c r="AP54" s="65">
        <f>'Población %'!AP99*'Insumo 4'!AP$13</f>
        <v>8.0892150478011886E-3</v>
      </c>
      <c r="AQ54" s="65">
        <f>'Población %'!AQ99*'Insumo 4'!AQ$13</f>
        <v>4.9001014311925353E-3</v>
      </c>
      <c r="AR54" s="65">
        <f>'Población %'!AR99*'Insumo 4'!AR$13</f>
        <v>4.4230084012224988E-3</v>
      </c>
      <c r="AS54" s="65">
        <f>'Población %'!AS99*'Insumo 4'!AS$13</f>
        <v>5.480986969705645E-3</v>
      </c>
      <c r="AT54" s="65">
        <f>'Población %'!AT99*'Insumo 4'!AT$13</f>
        <v>3.6975500028866987E-3</v>
      </c>
      <c r="AU54" s="65">
        <f>'Población %'!AU99*'Insumo 4'!AU$13</f>
        <v>3.7281359451926607E-3</v>
      </c>
      <c r="AV54" s="65">
        <f>'Población %'!AV99*'Insumo 4'!AV$13</f>
        <v>3.3770502733718212E-3</v>
      </c>
      <c r="AW54" s="65">
        <f>'Población %'!AW99*'Insumo 4'!AW$13</f>
        <v>3.1626881739210255E-3</v>
      </c>
      <c r="AX54" s="65">
        <f>'Población %'!AX99*'Insumo 4'!AX$13</f>
        <v>3.2856440017643164E-3</v>
      </c>
      <c r="AY54" s="65">
        <f>'Población %'!AY99*'Insumo 4'!AY$13</f>
        <v>2.9455526477097783E-3</v>
      </c>
      <c r="AZ54" s="65">
        <f>'Población %'!AZ99*'Insumo 4'!AZ$13</f>
        <v>2.9156274339989844E-3</v>
      </c>
      <c r="BA54" s="65">
        <f>'Población %'!BA99*'Insumo 4'!BA$13</f>
        <v>2.720165280596148E-3</v>
      </c>
      <c r="BB54" s="65">
        <f>'Población %'!BB99*'Insumo 4'!BB$13</f>
        <v>2.5644305444535416E-3</v>
      </c>
      <c r="BC54" s="65">
        <f>'Población %'!BC99*'Insumo 4'!BC$13</f>
        <v>2.3981272235146507E-3</v>
      </c>
      <c r="BD54" s="65">
        <f>'Población %'!BD99*'Insumo 4'!BD$13</f>
        <v>2.1464735480475287E-3</v>
      </c>
      <c r="BE54" s="65">
        <f>'Población %'!BE99*'Insumo 4'!BE$13</f>
        <v>2.2070867250922363E-3</v>
      </c>
      <c r="BF54" s="65">
        <f>'Población %'!BF99*'Insumo 4'!BF$13</f>
        <v>1.9309758986441126E-3</v>
      </c>
      <c r="BG54" s="65">
        <f>'Población %'!BG99*'Insumo 4'!BG$13</f>
        <v>2.0593206552587686E-3</v>
      </c>
      <c r="BH54" s="65">
        <f>'Población %'!BH99*'Insumo 4'!BH$13</f>
        <v>1.9488342213902006E-3</v>
      </c>
      <c r="BI54" s="65">
        <f>'Población %'!BI99*'Insumo 4'!BI$13</f>
        <v>1.8836352592090265E-3</v>
      </c>
      <c r="BJ54" s="65">
        <f>'Población %'!BJ99*'Insumo 4'!BJ$13</f>
        <v>2.0205663545116445E-3</v>
      </c>
      <c r="BK54" s="65">
        <f>'Población %'!BK99*'Insumo 4'!BK$13</f>
        <v>1.8688264799177556E-3</v>
      </c>
      <c r="BL54" s="65">
        <f>'Población %'!BL99*'Insumo 4'!BL$13</f>
        <v>1.6992791461650455E-3</v>
      </c>
      <c r="BM54" s="65">
        <f>'Población %'!BM99*'Insumo 4'!BM$13</f>
        <v>1.4175980213273303E-3</v>
      </c>
      <c r="BN54" s="65">
        <f>'Población %'!BN99*'Insumo 4'!BN$13</f>
        <v>1.7610762123269153E-3</v>
      </c>
      <c r="BO54" s="65">
        <f>'Población %'!BO99*'Insumo 4'!BO$13</f>
        <v>1.271947231267191E-3</v>
      </c>
      <c r="BP54" s="65">
        <f>'Población %'!BP99*'Insumo 4'!BP$13</f>
        <v>1.1865835618218949E-3</v>
      </c>
      <c r="BQ54" s="65">
        <f>'Población %'!BQ99*'Insumo 4'!BQ$13</f>
        <v>1.1369854390035131E-3</v>
      </c>
      <c r="BR54" s="65">
        <f>'Población %'!BR99*'Insumo 4'!BR$13</f>
        <v>8.8980001038668993E-4</v>
      </c>
      <c r="BS54" s="65">
        <f>'Población %'!BS99*'Insumo 4'!BS$13</f>
        <v>8.474071856063326E-4</v>
      </c>
      <c r="BT54" s="65">
        <f>'Población %'!BT99*'Insumo 4'!BT$13</f>
        <v>8.9954521676312402E-4</v>
      </c>
      <c r="BU54" s="65">
        <f>'Población %'!BU99*'Insumo 4'!BU$13</f>
        <v>8.3446345505294609E-4</v>
      </c>
      <c r="BV54" s="65">
        <f>'Población %'!BV99*'Insumo 4'!BV$13</f>
        <v>6.7062314128725866E-4</v>
      </c>
      <c r="BW54" s="65">
        <f>'Población %'!BW99*'Insumo 4'!BW$13</f>
        <v>6.5283564651730328E-4</v>
      </c>
      <c r="BX54" s="65">
        <f>'Población %'!BX99*'Insumo 4'!BX$13</f>
        <v>5.8047983951955745E-4</v>
      </c>
      <c r="BY54" s="65">
        <f>'Población %'!BY99*'Insumo 4'!BY$13</f>
        <v>6.1420841939866726E-4</v>
      </c>
      <c r="BZ54" s="65">
        <f>'Población %'!BZ99*'Insumo 4'!BZ$13</f>
        <v>3.4729146601892712E-4</v>
      </c>
      <c r="CA54" s="65">
        <f>'Población %'!CA99*'Insumo 4'!CA$13</f>
        <v>4.2983172137073668E-4</v>
      </c>
      <c r="CB54" s="65">
        <f>'Población %'!CB99*'Insumo 4'!CB$13</f>
        <v>4.4431343148797236E-4</v>
      </c>
      <c r="CC54" s="65">
        <f>'Población %'!CC99*'Insumo 4'!CC$13</f>
        <v>2.6020103276397556E-4</v>
      </c>
      <c r="CD54" s="65">
        <f>'Población %'!CD99*'Insumo 4'!CD$13</f>
        <v>2.1215867263000974E-4</v>
      </c>
      <c r="CE54" s="65">
        <f>'Población %'!CE99*'Insumo 4'!CE$13</f>
        <v>1.9637126602017532E-4</v>
      </c>
      <c r="CF54" s="65">
        <f>'Población %'!CF99*'Insumo 4'!CF$13</f>
        <v>1.2232025409939466E-4</v>
      </c>
      <c r="CG54" s="65">
        <f>'Población %'!CG99*'Insumo 4'!CG$13</f>
        <v>1.4862863906249258E-4</v>
      </c>
      <c r="CH54" s="65">
        <f>'Población %'!CH99*'Insumo 4'!CH$13</f>
        <v>1.188579654014751E-4</v>
      </c>
      <c r="CI54" s="65">
        <f>'Población %'!CI99*'Insumo 4'!CI$13</f>
        <v>1.1168779398992047E-4</v>
      </c>
      <c r="CJ54" s="65">
        <f>'Población %'!CJ99*'Insumo 4'!CJ$13</f>
        <v>1.2251872490889824E-4</v>
      </c>
      <c r="CK54" s="65">
        <f>'Población %'!CK99*'Insumo 4'!CK$13</f>
        <v>1.2818169207868266E-4</v>
      </c>
      <c r="CL54" s="65">
        <f>'Población %'!CL99*'Insumo 4'!CL$13</f>
        <v>1.0353739505056996E-4</v>
      </c>
      <c r="CM54" s="65">
        <f>'Población %'!CM99*'Insumo 4'!CM$13</f>
        <v>2.3392239773379844E-5</v>
      </c>
      <c r="CN54" s="65">
        <f>'Población %'!CN99*'Insumo 4'!CN$13</f>
        <v>9.3914808149552929E-6</v>
      </c>
      <c r="CP54" s="71">
        <f t="shared" si="0"/>
        <v>2.8740809448885578</v>
      </c>
    </row>
    <row r="55" spans="1:94">
      <c r="A55">
        <f>'Población %'!A100</f>
        <v>2039</v>
      </c>
      <c r="B55" s="65">
        <f>'Población %'!B100*'Insumo 4'!B$13</f>
        <v>0</v>
      </c>
      <c r="C55" s="65">
        <f>'Población %'!C100*'Insumo 4'!C$13</f>
        <v>2.3818473389149028E-4</v>
      </c>
      <c r="D55" s="65">
        <f>'Población %'!D100*'Insumo 4'!D$13</f>
        <v>1.9121920640123938E-3</v>
      </c>
      <c r="E55" s="65">
        <f>'Población %'!E100*'Insumo 4'!E$13</f>
        <v>8.3938288732937887E-3</v>
      </c>
      <c r="F55" s="65">
        <f>'Población %'!F100*'Insumo 4'!F$13</f>
        <v>3.41609605128841E-2</v>
      </c>
      <c r="G55" s="65">
        <f>'Población %'!G100*'Insumo 4'!G$13</f>
        <v>7.0917598704150944E-2</v>
      </c>
      <c r="H55" s="65">
        <f>'Población %'!H100*'Insumo 4'!H$13</f>
        <v>0.10120365448963443</v>
      </c>
      <c r="I55" s="65">
        <f>'Población %'!I100*'Insumo 4'!I$13</f>
        <v>0.12668892703759108</v>
      </c>
      <c r="J55" s="65">
        <f>'Población %'!J100*'Insumo 4'!J$13</f>
        <v>0.13953246896380622</v>
      </c>
      <c r="K55" s="65">
        <f>'Población %'!K100*'Insumo 4'!K$13</f>
        <v>0.14170070793437634</v>
      </c>
      <c r="L55" s="65">
        <f>'Población %'!L100*'Insumo 4'!L$13</f>
        <v>0.14393444497410685</v>
      </c>
      <c r="M55" s="65">
        <f>'Población %'!M100*'Insumo 4'!M$13</f>
        <v>0.14424188862640028</v>
      </c>
      <c r="N55" s="65">
        <f>'Población %'!N100*'Insumo 4'!N$13</f>
        <v>0.14105284573410465</v>
      </c>
      <c r="O55" s="65">
        <f>'Población %'!O100*'Insumo 4'!O$13</f>
        <v>0.13916756062400976</v>
      </c>
      <c r="P55" s="65">
        <f>'Población %'!P100*'Insumo 4'!P$13</f>
        <v>0.13555024858004394</v>
      </c>
      <c r="Q55" s="65">
        <f>'Población %'!Q100*'Insumo 4'!Q$13</f>
        <v>0.12978329188613857</v>
      </c>
      <c r="R55" s="65">
        <f>'Población %'!R100*'Insumo 4'!R$13</f>
        <v>0.14107607949839704</v>
      </c>
      <c r="S55" s="65">
        <f>'Población %'!S100*'Insumo 4'!S$13</f>
        <v>0.14277845944603243</v>
      </c>
      <c r="T55" s="65">
        <f>'Población %'!T100*'Insumo 4'!T$13</f>
        <v>0.14984549769047142</v>
      </c>
      <c r="U55" s="65">
        <f>'Población %'!U100*'Insumo 4'!U$13</f>
        <v>0.13171816572089287</v>
      </c>
      <c r="V55" s="65">
        <f>'Población %'!V100*'Insumo 4'!V$13</f>
        <v>0.11836834003693951</v>
      </c>
      <c r="W55" s="65">
        <f>'Población %'!W100*'Insumo 4'!W$13</f>
        <v>0.12726122521951977</v>
      </c>
      <c r="X55" s="65">
        <f>'Población %'!X100*'Insumo 4'!X$13</f>
        <v>8.8157548857952323E-2</v>
      </c>
      <c r="Y55" s="65">
        <f>'Población %'!Y100*'Insumo 4'!Y$13</f>
        <v>7.2652087755847666E-2</v>
      </c>
      <c r="Z55" s="65">
        <f>'Población %'!Z100*'Insumo 4'!Z$13</f>
        <v>5.87619385395904E-2</v>
      </c>
      <c r="AA55" s="65">
        <f>'Población %'!AA100*'Insumo 4'!AA$13</f>
        <v>5.763860321617955E-2</v>
      </c>
      <c r="AB55" s="65">
        <f>'Población %'!AB100*'Insumo 4'!AB$13</f>
        <v>4.0158402605146408E-2</v>
      </c>
      <c r="AC55" s="65">
        <f>'Población %'!AC100*'Insumo 4'!AC$13</f>
        <v>2.9291475530211684E-2</v>
      </c>
      <c r="AD55" s="65">
        <f>'Población %'!AD100*'Insumo 4'!AD$13</f>
        <v>2.0762173536244648E-2</v>
      </c>
      <c r="AE55" s="65">
        <f>'Población %'!AE100*'Insumo 4'!AE$13</f>
        <v>2.8632186734405742E-2</v>
      </c>
      <c r="AF55" s="65">
        <f>'Población %'!AF100*'Insumo 4'!AF$13</f>
        <v>1.0724552920900804E-2</v>
      </c>
      <c r="AG55" s="65">
        <f>'Población %'!AG100*'Insumo 4'!AG$13</f>
        <v>1.7986964810371455E-2</v>
      </c>
      <c r="AH55" s="65">
        <f>'Población %'!AH100*'Insumo 4'!AH$13</f>
        <v>5.2571251616302279E-3</v>
      </c>
      <c r="AI55" s="65">
        <f>'Población %'!AI100*'Insumo 4'!AI$13</f>
        <v>7.4861475076116873E-3</v>
      </c>
      <c r="AJ55" s="65">
        <f>'Población %'!AJ100*'Insumo 4'!AJ$13</f>
        <v>5.1561531487047214E-3</v>
      </c>
      <c r="AK55" s="65">
        <f>'Población %'!AK100*'Insumo 4'!AK$13</f>
        <v>7.7635566292080941E-3</v>
      </c>
      <c r="AL55" s="65">
        <f>'Población %'!AL100*'Insumo 4'!AL$13</f>
        <v>1.9918636015527718E-2</v>
      </c>
      <c r="AM55" s="65">
        <f>'Población %'!AM100*'Insumo 4'!AM$13</f>
        <v>5.8916277075758017E-3</v>
      </c>
      <c r="AN55" s="65">
        <f>'Población %'!AN100*'Insumo 4'!AN$13</f>
        <v>3.807013050716619E-3</v>
      </c>
      <c r="AO55" s="65">
        <f>'Población %'!AO100*'Insumo 4'!AO$13</f>
        <v>5.5277314580442589E-3</v>
      </c>
      <c r="AP55" s="65">
        <f>'Población %'!AP100*'Insumo 4'!AP$13</f>
        <v>7.9030608063034666E-3</v>
      </c>
      <c r="AQ55" s="65">
        <f>'Población %'!AQ100*'Insumo 4'!AQ$13</f>
        <v>4.8769677248331278E-3</v>
      </c>
      <c r="AR55" s="65">
        <f>'Población %'!AR100*'Insumo 4'!AR$13</f>
        <v>4.4612426061474714E-3</v>
      </c>
      <c r="AS55" s="65">
        <f>'Población %'!AS100*'Insumo 4'!AS$13</f>
        <v>5.5290137934937943E-3</v>
      </c>
      <c r="AT55" s="65">
        <f>'Población %'!AT100*'Insumo 4'!AT$13</f>
        <v>3.7344201358800165E-3</v>
      </c>
      <c r="AU55" s="65">
        <f>'Población %'!AU100*'Insumo 4'!AU$13</f>
        <v>3.7963665943425598E-3</v>
      </c>
      <c r="AV55" s="65">
        <f>'Población %'!AV100*'Insumo 4'!AV$13</f>
        <v>3.4747551478458969E-3</v>
      </c>
      <c r="AW55" s="65">
        <f>'Población %'!AW100*'Insumo 4'!AW$13</f>
        <v>3.2797299732336875E-3</v>
      </c>
      <c r="AX55" s="65">
        <f>'Población %'!AX100*'Insumo 4'!AX$13</f>
        <v>3.4183294418724335E-3</v>
      </c>
      <c r="AY55" s="65">
        <f>'Población %'!AY100*'Insumo 4'!AY$13</f>
        <v>3.0792628202708349E-3</v>
      </c>
      <c r="AZ55" s="65">
        <f>'Población %'!AZ100*'Insumo 4'!AZ$13</f>
        <v>3.0344402997137233E-3</v>
      </c>
      <c r="BA55" s="65">
        <f>'Población %'!BA100*'Insumo 4'!BA$13</f>
        <v>2.8000270721164769E-3</v>
      </c>
      <c r="BB55" s="65">
        <f>'Población %'!BB100*'Insumo 4'!BB$13</f>
        <v>2.6178113657915952E-3</v>
      </c>
      <c r="BC55" s="65">
        <f>'Población %'!BC100*'Insumo 4'!BC$13</f>
        <v>2.4530710219730005E-3</v>
      </c>
      <c r="BD55" s="65">
        <f>'Población %'!BD100*'Insumo 4'!BD$13</f>
        <v>2.1981467548262304E-3</v>
      </c>
      <c r="BE55" s="65">
        <f>'Población %'!BE100*'Insumo 4'!BE$13</f>
        <v>2.2463140726647003E-3</v>
      </c>
      <c r="BF55" s="65">
        <f>'Población %'!BF100*'Insumo 4'!BF$13</f>
        <v>1.9479140324664471E-3</v>
      </c>
      <c r="BG55" s="65">
        <f>'Población %'!BG100*'Insumo 4'!BG$13</f>
        <v>2.0647548473335369E-3</v>
      </c>
      <c r="BH55" s="65">
        <f>'Población %'!BH100*'Insumo 4'!BH$13</f>
        <v>1.9518192869659285E-3</v>
      </c>
      <c r="BI55" s="65">
        <f>'Población %'!BI100*'Insumo 4'!BI$13</f>
        <v>1.8819206501949084E-3</v>
      </c>
      <c r="BJ55" s="65">
        <f>'Población %'!BJ100*'Insumo 4'!BJ$13</f>
        <v>2.0272886147626058E-3</v>
      </c>
      <c r="BK55" s="65">
        <f>'Población %'!BK100*'Insumo 4'!BK$13</f>
        <v>1.8906125863660146E-3</v>
      </c>
      <c r="BL55" s="65">
        <f>'Población %'!BL100*'Insumo 4'!BL$13</f>
        <v>1.7290196173319833E-3</v>
      </c>
      <c r="BM55" s="65">
        <f>'Población %'!BM100*'Insumo 4'!BM$13</f>
        <v>1.4406064110287975E-3</v>
      </c>
      <c r="BN55" s="65">
        <f>'Población %'!BN100*'Insumo 4'!BN$13</f>
        <v>1.7896752945389444E-3</v>
      </c>
      <c r="BO55" s="65">
        <f>'Población %'!BO100*'Insumo 4'!BO$13</f>
        <v>1.2934974485606222E-3</v>
      </c>
      <c r="BP55" s="65">
        <f>'Población %'!BP100*'Insumo 4'!BP$13</f>
        <v>1.2070435560423895E-3</v>
      </c>
      <c r="BQ55" s="65">
        <f>'Población %'!BQ100*'Insumo 4'!BQ$13</f>
        <v>1.1571299491200126E-3</v>
      </c>
      <c r="BR55" s="65">
        <f>'Población %'!BR100*'Insumo 4'!BR$13</f>
        <v>9.0676132036271212E-4</v>
      </c>
      <c r="BS55" s="65">
        <f>'Población %'!BS100*'Insumo 4'!BS$13</f>
        <v>8.6486085081884535E-4</v>
      </c>
      <c r="BT55" s="65">
        <f>'Población %'!BT100*'Insumo 4'!BT$13</f>
        <v>9.1774054429951291E-4</v>
      </c>
      <c r="BU55" s="65">
        <f>'Población %'!BU100*'Insumo 4'!BU$13</f>
        <v>8.5016156048595148E-4</v>
      </c>
      <c r="BV55" s="65">
        <f>'Población %'!BV100*'Insumo 4'!BV$13</f>
        <v>6.8276493686132581E-4</v>
      </c>
      <c r="BW55" s="65">
        <f>'Población %'!BW100*'Insumo 4'!BW$13</f>
        <v>6.6507521078300812E-4</v>
      </c>
      <c r="BX55" s="65">
        <f>'Población %'!BX100*'Insumo 4'!BX$13</f>
        <v>5.9128102110563572E-4</v>
      </c>
      <c r="BY55" s="65">
        <f>'Población %'!BY100*'Insumo 4'!BY$13</f>
        <v>6.2775679956083132E-4</v>
      </c>
      <c r="BZ55" s="65">
        <f>'Población %'!BZ100*'Insumo 4'!BZ$13</f>
        <v>3.5695424192369927E-4</v>
      </c>
      <c r="CA55" s="65">
        <f>'Población %'!CA100*'Insumo 4'!CA$13</f>
        <v>4.4355362656409381E-4</v>
      </c>
      <c r="CB55" s="65">
        <f>'Población %'!CB100*'Insumo 4'!CB$13</f>
        <v>4.5857266545505491E-4</v>
      </c>
      <c r="CC55" s="65">
        <f>'Población %'!CC100*'Insumo 4'!CC$13</f>
        <v>2.6890684854357575E-4</v>
      </c>
      <c r="CD55" s="65">
        <f>'Población %'!CD100*'Insumo 4'!CD$13</f>
        <v>2.1887915682679835E-4</v>
      </c>
      <c r="CE55" s="65">
        <f>'Población %'!CE100*'Insumo 4'!CE$13</f>
        <v>2.0162251175450039E-4</v>
      </c>
      <c r="CF55" s="65">
        <f>'Población %'!CF100*'Insumo 4'!CF$13</f>
        <v>1.2506856347973595E-4</v>
      </c>
      <c r="CG55" s="65">
        <f>'Población %'!CG100*'Insumo 4'!CG$13</f>
        <v>1.5174339308435565E-4</v>
      </c>
      <c r="CH55" s="65">
        <f>'Población %'!CH100*'Insumo 4'!CH$13</f>
        <v>1.2087921852331327E-4</v>
      </c>
      <c r="CI55" s="65">
        <f>'Población %'!CI100*'Insumo 4'!CI$13</f>
        <v>1.1393936547055799E-4</v>
      </c>
      <c r="CJ55" s="65">
        <f>'Población %'!CJ100*'Insumo 4'!CJ$13</f>
        <v>1.262683284343864E-4</v>
      </c>
      <c r="CK55" s="65">
        <f>'Población %'!CK100*'Insumo 4'!CK$13</f>
        <v>1.3347914541121591E-4</v>
      </c>
      <c r="CL55" s="65">
        <f>'Población %'!CL100*'Insumo 4'!CL$13</f>
        <v>1.0956895527642996E-4</v>
      </c>
      <c r="CM55" s="65">
        <f>'Población %'!CM100*'Insumo 4'!CM$13</f>
        <v>2.448427529683506E-5</v>
      </c>
      <c r="CN55" s="65">
        <f>'Población %'!CN100*'Insumo 4'!CN$13</f>
        <v>9.4578340003307706E-6</v>
      </c>
      <c r="CP55" s="71">
        <f t="shared" si="0"/>
        <v>2.8433545188369118</v>
      </c>
    </row>
    <row r="56" spans="1:94">
      <c r="A56">
        <f>'Población %'!A101</f>
        <v>2040</v>
      </c>
      <c r="B56" s="65">
        <f>'Población %'!B101*'Insumo 4'!B$13</f>
        <v>0</v>
      </c>
      <c r="C56" s="65">
        <f>'Población %'!C101*'Insumo 4'!C$13</f>
        <v>2.3476593667258577E-4</v>
      </c>
      <c r="D56" s="65">
        <f>'Población %'!D101*'Insumo 4'!D$13</f>
        <v>1.8838007179846795E-3</v>
      </c>
      <c r="E56" s="65">
        <f>'Población %'!E101*'Insumo 4'!E$13</f>
        <v>8.2647609360394572E-3</v>
      </c>
      <c r="F56" s="65">
        <f>'Población %'!F101*'Insumo 4'!F$13</f>
        <v>3.3573970901557254E-2</v>
      </c>
      <c r="G56" s="65">
        <f>'Población %'!G101*'Insumo 4'!G$13</f>
        <v>6.9702659447349755E-2</v>
      </c>
      <c r="H56" s="65">
        <f>'Población %'!H101*'Insumo 4'!H$13</f>
        <v>9.9477156524763743E-2</v>
      </c>
      <c r="I56" s="65">
        <f>'Población %'!I101*'Insumo 4'!I$13</f>
        <v>0.12454140949497385</v>
      </c>
      <c r="J56" s="65">
        <f>'Población %'!J101*'Insumo 4'!J$13</f>
        <v>0.13718958414572405</v>
      </c>
      <c r="K56" s="65">
        <f>'Población %'!K101*'Insumo 4'!K$13</f>
        <v>0.1393463311316924</v>
      </c>
      <c r="L56" s="65">
        <f>'Población %'!L101*'Insumo 4'!L$13</f>
        <v>0.14157435100016183</v>
      </c>
      <c r="M56" s="65">
        <f>'Población %'!M101*'Insumo 4'!M$13</f>
        <v>0.14196187932238877</v>
      </c>
      <c r="N56" s="65">
        <f>'Población %'!N101*'Insumo 4'!N$13</f>
        <v>0.13892613988265959</v>
      </c>
      <c r="O56" s="65">
        <f>'Población %'!O101*'Insumo 4'!O$13</f>
        <v>0.13716112711529588</v>
      </c>
      <c r="P56" s="65">
        <f>'Población %'!P101*'Insumo 4'!P$13</f>
        <v>0.1336258890270294</v>
      </c>
      <c r="Q56" s="65">
        <f>'Población %'!Q101*'Insumo 4'!Q$13</f>
        <v>0.12796750075494265</v>
      </c>
      <c r="R56" s="65">
        <f>'Población %'!R101*'Insumo 4'!R$13</f>
        <v>0.13931337350247924</v>
      </c>
      <c r="S56" s="65">
        <f>'Población %'!S101*'Insumo 4'!S$13</f>
        <v>0.1413085445443395</v>
      </c>
      <c r="T56" s="65">
        <f>'Población %'!T101*'Insumo 4'!T$13</f>
        <v>0.14857720475109956</v>
      </c>
      <c r="U56" s="65">
        <f>'Población %'!U101*'Insumo 4'!U$13</f>
        <v>0.13063862018728797</v>
      </c>
      <c r="V56" s="65">
        <f>'Población %'!V101*'Insumo 4'!V$13</f>
        <v>0.1173877201833011</v>
      </c>
      <c r="W56" s="65">
        <f>'Población %'!W101*'Insumo 4'!W$13</f>
        <v>0.1265694310766407</v>
      </c>
      <c r="X56" s="65">
        <f>'Población %'!X101*'Insumo 4'!X$13</f>
        <v>8.8037105102877974E-2</v>
      </c>
      <c r="Y56" s="65">
        <f>'Población %'!Y101*'Insumo 4'!Y$13</f>
        <v>7.2747618377869611E-2</v>
      </c>
      <c r="Z56" s="65">
        <f>'Población %'!Z101*'Insumo 4'!Z$13</f>
        <v>5.8841773650739386E-2</v>
      </c>
      <c r="AA56" s="65">
        <f>'Población %'!AA101*'Insumo 4'!AA$13</f>
        <v>5.7751617354295709E-2</v>
      </c>
      <c r="AB56" s="65">
        <f>'Población %'!AB101*'Insumo 4'!AB$13</f>
        <v>4.0149541640316165E-2</v>
      </c>
      <c r="AC56" s="65">
        <f>'Población %'!AC101*'Insumo 4'!AC$13</f>
        <v>2.9170117635824135E-2</v>
      </c>
      <c r="AD56" s="65">
        <f>'Población %'!AD101*'Insumo 4'!AD$13</f>
        <v>2.0618265387114983E-2</v>
      </c>
      <c r="AE56" s="65">
        <f>'Población %'!AE101*'Insumo 4'!AE$13</f>
        <v>2.8424347678488737E-2</v>
      </c>
      <c r="AF56" s="65">
        <f>'Población %'!AF101*'Insumo 4'!AF$13</f>
        <v>1.0633043091376316E-2</v>
      </c>
      <c r="AG56" s="65">
        <f>'Población %'!AG101*'Insumo 4'!AG$13</f>
        <v>1.7832614009407936E-2</v>
      </c>
      <c r="AH56" s="65">
        <f>'Población %'!AH101*'Insumo 4'!AH$13</f>
        <v>5.2152458303850397E-3</v>
      </c>
      <c r="AI56" s="65">
        <f>'Población %'!AI101*'Insumo 4'!AI$13</f>
        <v>7.4225251212985902E-3</v>
      </c>
      <c r="AJ56" s="65">
        <f>'Población %'!AJ101*'Insumo 4'!AJ$13</f>
        <v>5.1114285504893879E-3</v>
      </c>
      <c r="AK56" s="65">
        <f>'Población %'!AK101*'Insumo 4'!AK$13</f>
        <v>7.7150310004692225E-3</v>
      </c>
      <c r="AL56" s="65">
        <f>'Población %'!AL101*'Insumo 4'!AL$13</f>
        <v>1.958040751355607E-2</v>
      </c>
      <c r="AM56" s="65">
        <f>'Población %'!AM101*'Insumo 4'!AM$13</f>
        <v>5.6989127591720893E-3</v>
      </c>
      <c r="AN56" s="65">
        <f>'Población %'!AN101*'Insumo 4'!AN$13</f>
        <v>3.6533199171472292E-3</v>
      </c>
      <c r="AO56" s="65">
        <f>'Población %'!AO101*'Insumo 4'!AO$13</f>
        <v>5.3273672194041107E-3</v>
      </c>
      <c r="AP56" s="65">
        <f>'Población %'!AP101*'Insumo 4'!AP$13</f>
        <v>7.625327437962244E-3</v>
      </c>
      <c r="AQ56" s="65">
        <f>'Población %'!AQ101*'Insumo 4'!AQ$13</f>
        <v>4.7650082682859111E-3</v>
      </c>
      <c r="AR56" s="65">
        <f>'Población %'!AR101*'Insumo 4'!AR$13</f>
        <v>4.4406924766194397E-3</v>
      </c>
      <c r="AS56" s="65">
        <f>'Población %'!AS101*'Insumo 4'!AS$13</f>
        <v>5.5776536591653787E-3</v>
      </c>
      <c r="AT56" s="65">
        <f>'Población %'!AT101*'Insumo 4'!AT$13</f>
        <v>3.7678130340273912E-3</v>
      </c>
      <c r="AU56" s="65">
        <f>'Población %'!AU101*'Insumo 4'!AU$13</f>
        <v>3.8349977701998632E-3</v>
      </c>
      <c r="AV56" s="65">
        <f>'Población %'!AV101*'Insumo 4'!AV$13</f>
        <v>3.5390565443684406E-3</v>
      </c>
      <c r="AW56" s="65">
        <f>'Población %'!AW101*'Insumo 4'!AW$13</f>
        <v>3.3753560705337654E-3</v>
      </c>
      <c r="AX56" s="65">
        <f>'Población %'!AX101*'Insumo 4'!AX$13</f>
        <v>3.5456078519666466E-3</v>
      </c>
      <c r="AY56" s="65">
        <f>'Población %'!AY101*'Insumo 4'!AY$13</f>
        <v>3.2044274028615845E-3</v>
      </c>
      <c r="AZ56" s="65">
        <f>'Población %'!AZ101*'Insumo 4'!AZ$13</f>
        <v>3.1731063124565851E-3</v>
      </c>
      <c r="BA56" s="65">
        <f>'Población %'!BA101*'Insumo 4'!BA$13</f>
        <v>2.9150540106594835E-3</v>
      </c>
      <c r="BB56" s="65">
        <f>'Población %'!BB101*'Insumo 4'!BB$13</f>
        <v>2.6954882926906497E-3</v>
      </c>
      <c r="BC56" s="65">
        <f>'Población %'!BC101*'Insumo 4'!BC$13</f>
        <v>2.5048828973193589E-3</v>
      </c>
      <c r="BD56" s="65">
        <f>'Población %'!BD101*'Insumo 4'!BD$13</f>
        <v>2.2492480186600099E-3</v>
      </c>
      <c r="BE56" s="65">
        <f>'Población %'!BE101*'Insumo 4'!BE$13</f>
        <v>2.3012370683063951E-3</v>
      </c>
      <c r="BF56" s="65">
        <f>'Población %'!BF101*'Insumo 4'!BF$13</f>
        <v>1.9832636949803535E-3</v>
      </c>
      <c r="BG56" s="65">
        <f>'Población %'!BG101*'Insumo 4'!BG$13</f>
        <v>2.0837045495055392E-3</v>
      </c>
      <c r="BH56" s="65">
        <f>'Población %'!BH101*'Insumo 4'!BH$13</f>
        <v>1.9578093426313699E-3</v>
      </c>
      <c r="BI56" s="65">
        <f>'Población %'!BI101*'Insumo 4'!BI$13</f>
        <v>1.8856558954811671E-3</v>
      </c>
      <c r="BJ56" s="65">
        <f>'Población %'!BJ101*'Insumo 4'!BJ$13</f>
        <v>2.0263507015412887E-3</v>
      </c>
      <c r="BK56" s="65">
        <f>'Población %'!BK101*'Insumo 4'!BK$13</f>
        <v>1.8978357314674754E-3</v>
      </c>
      <c r="BL56" s="65">
        <f>'Población %'!BL101*'Insumo 4'!BL$13</f>
        <v>1.7501960126373567E-3</v>
      </c>
      <c r="BM56" s="65">
        <f>'Población %'!BM101*'Insumo 4'!BM$13</f>
        <v>1.4667861590734971E-3</v>
      </c>
      <c r="BN56" s="65">
        <f>'Población %'!BN101*'Insumo 4'!BN$13</f>
        <v>1.8200210667502817E-3</v>
      </c>
      <c r="BO56" s="65">
        <f>'Población %'!BO101*'Insumo 4'!BO$13</f>
        <v>1.3155146602647977E-3</v>
      </c>
      <c r="BP56" s="65">
        <f>'Población %'!BP101*'Insumo 4'!BP$13</f>
        <v>1.2285016913971868E-3</v>
      </c>
      <c r="BQ56" s="65">
        <f>'Población %'!BQ101*'Insumo 4'!BQ$13</f>
        <v>1.1780414559593509E-3</v>
      </c>
      <c r="BR56" s="65">
        <f>'Población %'!BR101*'Insumo 4'!BR$13</f>
        <v>9.2361112406413404E-4</v>
      </c>
      <c r="BS56" s="65">
        <f>'Población %'!BS101*'Insumo 4'!BS$13</f>
        <v>8.8221086433536719E-4</v>
      </c>
      <c r="BT56" s="65">
        <f>'Población %'!BT101*'Insumo 4'!BT$13</f>
        <v>9.3760305287929476E-4</v>
      </c>
      <c r="BU56" s="65">
        <f>'Población %'!BU101*'Insumo 4'!BU$13</f>
        <v>8.683540728808666E-4</v>
      </c>
      <c r="BV56" s="65">
        <f>'Población %'!BV101*'Insumo 4'!BV$13</f>
        <v>6.965333579590084E-4</v>
      </c>
      <c r="BW56" s="65">
        <f>'Población %'!BW101*'Insumo 4'!BW$13</f>
        <v>6.7814245123389526E-4</v>
      </c>
      <c r="BX56" s="65">
        <f>'Población %'!BX101*'Insumo 4'!BX$13</f>
        <v>6.0333363934654094E-4</v>
      </c>
      <c r="BY56" s="65">
        <f>'Población %'!BY101*'Insumo 4'!BY$13</f>
        <v>6.4051662375116405E-4</v>
      </c>
      <c r="BZ56" s="65">
        <f>'Población %'!BZ101*'Insumo 4'!BZ$13</f>
        <v>3.6555233297023298E-4</v>
      </c>
      <c r="CA56" s="65">
        <f>'Población %'!CA101*'Insumo 4'!CA$13</f>
        <v>4.5701977415321199E-4</v>
      </c>
      <c r="CB56" s="65">
        <f>'Población %'!CB101*'Insumo 4'!CB$13</f>
        <v>4.7461159094482774E-4</v>
      </c>
      <c r="CC56" s="65">
        <f>'Población %'!CC101*'Insumo 4'!CC$13</f>
        <v>2.7839629747803887E-4</v>
      </c>
      <c r="CD56" s="65">
        <f>'Población %'!CD101*'Insumo 4'!CD$13</f>
        <v>2.2693387615563171E-4</v>
      </c>
      <c r="CE56" s="65">
        <f>'Población %'!CE101*'Insumo 4'!CE$13</f>
        <v>2.0876250231105194E-4</v>
      </c>
      <c r="CF56" s="65">
        <f>'Población %'!CF101*'Insumo 4'!CF$13</f>
        <v>1.2893991361237215E-4</v>
      </c>
      <c r="CG56" s="65">
        <f>'Población %'!CG101*'Insumo 4'!CG$13</f>
        <v>1.5581521561678385E-4</v>
      </c>
      <c r="CH56" s="65">
        <f>'Población %'!CH101*'Insumo 4'!CH$13</f>
        <v>1.2393436387234214E-4</v>
      </c>
      <c r="CI56" s="65">
        <f>'Población %'!CI101*'Insumo 4'!CI$13</f>
        <v>1.1636016868578992E-4</v>
      </c>
      <c r="CJ56" s="65">
        <f>'Población %'!CJ101*'Insumo 4'!CJ$13</f>
        <v>1.2918158536611297E-4</v>
      </c>
      <c r="CK56" s="65">
        <f>'Población %'!CK101*'Insumo 4'!CK$13</f>
        <v>1.3767930279132582E-4</v>
      </c>
      <c r="CL56" s="65">
        <f>'Población %'!CL101*'Insumo 4'!CL$13</f>
        <v>1.1401122089850029E-4</v>
      </c>
      <c r="CM56" s="65">
        <f>'Población %'!CM101*'Insumo 4'!CM$13</f>
        <v>2.6048425659803905E-5</v>
      </c>
      <c r="CN56" s="65">
        <f>'Población %'!CN101*'Insumo 4'!CN$13</f>
        <v>9.8555230175124997E-6</v>
      </c>
      <c r="CP56" s="71">
        <f t="shared" si="0"/>
        <v>2.8124485477823731</v>
      </c>
    </row>
    <row r="57" spans="1:94">
      <c r="A57">
        <f>'Población %'!A102</f>
        <v>2041</v>
      </c>
      <c r="B57" s="65">
        <f>'Población %'!B102*'Insumo 4'!B$13</f>
        <v>0</v>
      </c>
      <c r="C57" s="65">
        <f>'Población %'!C102*'Insumo 4'!C$13</f>
        <v>2.3205996935080674E-4</v>
      </c>
      <c r="D57" s="65">
        <f>'Población %'!D102*'Insumo 4'!D$13</f>
        <v>1.8599599774524224E-3</v>
      </c>
      <c r="E57" s="65">
        <f>'Población %'!E102*'Insumo 4'!E$13</f>
        <v>8.1512441074327053E-3</v>
      </c>
      <c r="F57" s="65">
        <f>'Población %'!F102*'Insumo 4'!F$13</f>
        <v>3.3079023298521859E-2</v>
      </c>
      <c r="G57" s="65">
        <f>'Población %'!G102*'Insumo 4'!G$13</f>
        <v>6.8611307409863861E-2</v>
      </c>
      <c r="H57" s="65">
        <f>'Población %'!H102*'Insumo 4'!H$13</f>
        <v>9.7840475046463052E-2</v>
      </c>
      <c r="I57" s="65">
        <f>'Población %'!I102*'Insumo 4'!I$13</f>
        <v>0.12241129025977038</v>
      </c>
      <c r="J57" s="65">
        <f>'Población %'!J102*'Insumo 4'!J$13</f>
        <v>0.13476818944805238</v>
      </c>
      <c r="K57" s="65">
        <f>'Población %'!K102*'Insumo 4'!K$13</f>
        <v>0.13682421724916249</v>
      </c>
      <c r="L57" s="65">
        <f>'Población %'!L102*'Insumo 4'!L$13</f>
        <v>0.13895953895824359</v>
      </c>
      <c r="M57" s="65">
        <f>'Población %'!M102*'Insumo 4'!M$13</f>
        <v>0.1393078704133888</v>
      </c>
      <c r="N57" s="65">
        <f>'Población %'!N102*'Insumo 4'!N$13</f>
        <v>0.13636683055669313</v>
      </c>
      <c r="O57" s="65">
        <f>'Población %'!O102*'Insumo 4'!O$13</f>
        <v>0.13472915026291557</v>
      </c>
      <c r="P57" s="65">
        <f>'Población %'!P102*'Insumo 4'!P$13</f>
        <v>0.131371977066532</v>
      </c>
      <c r="Q57" s="65">
        <f>'Población %'!Q102*'Insumo 4'!Q$13</f>
        <v>0.12588601565138902</v>
      </c>
      <c r="R57" s="65">
        <f>'Población %'!R102*'Insumo 4'!R$13</f>
        <v>0.13713339475014372</v>
      </c>
      <c r="S57" s="65">
        <f>'Población %'!S102*'Insumo 4'!S$13</f>
        <v>0.13935783574059746</v>
      </c>
      <c r="T57" s="65">
        <f>'Población %'!T102*'Insumo 4'!T$13</f>
        <v>0.14690215922261785</v>
      </c>
      <c r="U57" s="65">
        <f>'Población %'!U102*'Insumo 4'!U$13</f>
        <v>0.12945925755873577</v>
      </c>
      <c r="V57" s="65">
        <f>'Población %'!V102*'Insumo 4'!V$13</f>
        <v>0.11641931090036385</v>
      </c>
      <c r="W57" s="65">
        <f>'Población %'!W102*'Insumo 4'!W$13</f>
        <v>0.12558336593853137</v>
      </c>
      <c r="X57" s="65">
        <f>'Población %'!X102*'Insumo 4'!X$13</f>
        <v>8.764125299599386E-2</v>
      </c>
      <c r="Y57" s="65">
        <f>'Población %'!Y102*'Insumo 4'!Y$13</f>
        <v>7.2743579147486817E-2</v>
      </c>
      <c r="Z57" s="65">
        <f>'Población %'!Z102*'Insumo 4'!Z$13</f>
        <v>5.9011495101436884E-2</v>
      </c>
      <c r="AA57" s="65">
        <f>'Población %'!AA102*'Insumo 4'!AA$13</f>
        <v>5.7935051294576163E-2</v>
      </c>
      <c r="AB57" s="65">
        <f>'Población %'!AB102*'Insumo 4'!AB$13</f>
        <v>4.0310473426857098E-2</v>
      </c>
      <c r="AC57" s="65">
        <f>'Población %'!AC102*'Insumo 4'!AC$13</f>
        <v>2.9228737286335772E-2</v>
      </c>
      <c r="AD57" s="65">
        <f>'Población %'!AD102*'Insumo 4'!AD$13</f>
        <v>2.0580448566031521E-2</v>
      </c>
      <c r="AE57" s="65">
        <f>'Población %'!AE102*'Insumo 4'!AE$13</f>
        <v>2.8293044986850594E-2</v>
      </c>
      <c r="AF57" s="65">
        <f>'Población %'!AF102*'Insumo 4'!AF$13</f>
        <v>1.0579935303566972E-2</v>
      </c>
      <c r="AG57" s="65">
        <f>'Población %'!AG102*'Insumo 4'!AG$13</f>
        <v>1.771959744023071E-2</v>
      </c>
      <c r="AH57" s="65">
        <f>'Población %'!AH102*'Insumo 4'!AH$13</f>
        <v>5.1815770413273102E-3</v>
      </c>
      <c r="AI57" s="65">
        <f>'Población %'!AI102*'Insumo 4'!AI$13</f>
        <v>7.3783827580733109E-3</v>
      </c>
      <c r="AJ57" s="65">
        <f>'Población %'!AJ102*'Insumo 4'!AJ$13</f>
        <v>5.0772825695166455E-3</v>
      </c>
      <c r="AK57" s="65">
        <f>'Población %'!AK102*'Insumo 4'!AK$13</f>
        <v>7.6601217492069575E-3</v>
      </c>
      <c r="AL57" s="65">
        <f>'Población %'!AL102*'Insumo 4'!AL$13</f>
        <v>1.94829602541025E-2</v>
      </c>
      <c r="AM57" s="65">
        <f>'Población %'!AM102*'Insumo 4'!AM$13</f>
        <v>5.6078906193586138E-3</v>
      </c>
      <c r="AN57" s="65">
        <f>'Población %'!AN102*'Insumo 4'!AN$13</f>
        <v>3.5368561335178041E-3</v>
      </c>
      <c r="AO57" s="65">
        <f>'Población %'!AO102*'Insumo 4'!AO$13</f>
        <v>5.1163115540413433E-3</v>
      </c>
      <c r="AP57" s="65">
        <f>'Población %'!AP102*'Insumo 4'!AP$13</f>
        <v>7.3545952780965053E-3</v>
      </c>
      <c r="AQ57" s="65">
        <f>'Población %'!AQ102*'Insumo 4'!AQ$13</f>
        <v>4.6010027500319175E-3</v>
      </c>
      <c r="AR57" s="65">
        <f>'Población %'!AR102*'Insumo 4'!AR$13</f>
        <v>4.3419981907269296E-3</v>
      </c>
      <c r="AS57" s="65">
        <f>'Población %'!AS102*'Insumo 4'!AS$13</f>
        <v>5.5561940844991173E-3</v>
      </c>
      <c r="AT57" s="65">
        <f>'Población %'!AT102*'Insumo 4'!AT$13</f>
        <v>3.8037645587527726E-3</v>
      </c>
      <c r="AU57" s="65">
        <f>'Población %'!AU102*'Insumo 4'!AU$13</f>
        <v>3.8720695238329463E-3</v>
      </c>
      <c r="AV57" s="65">
        <f>'Población %'!AV102*'Insumo 4'!AV$13</f>
        <v>3.5776214153715037E-3</v>
      </c>
      <c r="AW57" s="65">
        <f>'Población %'!AW102*'Insumo 4'!AW$13</f>
        <v>3.4401990615230641E-3</v>
      </c>
      <c r="AX57" s="65">
        <f>'Población %'!AX102*'Insumo 4'!AX$13</f>
        <v>3.6513794738632557E-3</v>
      </c>
      <c r="AY57" s="65">
        <f>'Población %'!AY102*'Insumo 4'!AY$13</f>
        <v>3.3257752701146598E-3</v>
      </c>
      <c r="AZ57" s="65">
        <f>'Población %'!AZ102*'Insumo 4'!AZ$13</f>
        <v>3.3039269911836994E-3</v>
      </c>
      <c r="BA57" s="65">
        <f>'Población %'!BA102*'Insumo 4'!BA$13</f>
        <v>3.0498129273422562E-3</v>
      </c>
      <c r="BB57" s="65">
        <f>'Población %'!BB102*'Insumo 4'!BB$13</f>
        <v>2.8073184490431469E-3</v>
      </c>
      <c r="BC57" s="65">
        <f>'Población %'!BC102*'Insumo 4'!BC$13</f>
        <v>2.5799664235166778E-3</v>
      </c>
      <c r="BD57" s="65">
        <f>'Población %'!BD102*'Insumo 4'!BD$13</f>
        <v>2.2972037778482778E-3</v>
      </c>
      <c r="BE57" s="65">
        <f>'Población %'!BE102*'Insumo 4'!BE$13</f>
        <v>2.3550705766059239E-3</v>
      </c>
      <c r="BF57" s="65">
        <f>'Población %'!BF102*'Insumo 4'!BF$13</f>
        <v>2.0319180771636142E-3</v>
      </c>
      <c r="BG57" s="65">
        <f>'Población %'!BG102*'Insumo 4'!BG$13</f>
        <v>2.1215741874103765E-3</v>
      </c>
      <c r="BH57" s="65">
        <f>'Población %'!BH102*'Insumo 4'!BH$13</f>
        <v>1.9756173228042627E-3</v>
      </c>
      <c r="BI57" s="65">
        <f>'Población %'!BI102*'Insumo 4'!BI$13</f>
        <v>1.8909548535057915E-3</v>
      </c>
      <c r="BJ57" s="65">
        <f>'Población %'!BJ102*'Insumo 4'!BJ$13</f>
        <v>2.0295408703611783E-3</v>
      </c>
      <c r="BK57" s="65">
        <f>'Población %'!BK102*'Insumo 4'!BK$13</f>
        <v>1.8958600817674189E-3</v>
      </c>
      <c r="BL57" s="65">
        <f>'Población %'!BL102*'Insumo 4'!BL$13</f>
        <v>1.7555729761610727E-3</v>
      </c>
      <c r="BM57" s="65">
        <f>'Población %'!BM102*'Insumo 4'!BM$13</f>
        <v>1.4834749020150135E-3</v>
      </c>
      <c r="BN57" s="65">
        <f>'Población %'!BN102*'Insumo 4'!BN$13</f>
        <v>1.8512836067955856E-3</v>
      </c>
      <c r="BO57" s="65">
        <f>'Población %'!BO102*'Insumo 4'!BO$13</f>
        <v>1.3363607099988865E-3</v>
      </c>
      <c r="BP57" s="65">
        <f>'Población %'!BP102*'Insumo 4'!BP$13</f>
        <v>1.2478997987264118E-3</v>
      </c>
      <c r="BQ57" s="65">
        <f>'Población %'!BQ102*'Insumo 4'!BQ$13</f>
        <v>1.1972841591335055E-3</v>
      </c>
      <c r="BR57" s="65">
        <f>'Población %'!BR102*'Insumo 4'!BR$13</f>
        <v>9.3872059002644446E-4</v>
      </c>
      <c r="BS57" s="65">
        <f>'Población %'!BS102*'Insumo 4'!BS$13</f>
        <v>8.9675566716319573E-4</v>
      </c>
      <c r="BT57" s="65">
        <f>'Población %'!BT102*'Insumo 4'!BT$13</f>
        <v>9.5409427654302909E-4</v>
      </c>
      <c r="BU57" s="65">
        <f>'Población %'!BU102*'Insumo 4'!BU$13</f>
        <v>8.8468356538298559E-4</v>
      </c>
      <c r="BV57" s="65">
        <f>'Población %'!BV102*'Insumo 4'!BV$13</f>
        <v>7.091789944567874E-4</v>
      </c>
      <c r="BW57" s="65">
        <f>'Población %'!BW102*'Insumo 4'!BW$13</f>
        <v>6.8923187063318003E-4</v>
      </c>
      <c r="BX57" s="65">
        <f>'Población %'!BX102*'Insumo 4'!BX$13</f>
        <v>6.1236707972848786E-4</v>
      </c>
      <c r="BY57" s="65">
        <f>'Población %'!BY102*'Insumo 4'!BY$13</f>
        <v>6.4988039447862276E-4</v>
      </c>
      <c r="BZ57" s="65">
        <f>'Población %'!BZ102*'Insumo 4'!BZ$13</f>
        <v>3.7043884237897512E-4</v>
      </c>
      <c r="CA57" s="65">
        <f>'Población %'!CA102*'Insumo 4'!CA$13</f>
        <v>4.644490410123802E-4</v>
      </c>
      <c r="CB57" s="65">
        <f>'Población %'!CB102*'Insumo 4'!CB$13</f>
        <v>4.8497100839452705E-4</v>
      </c>
      <c r="CC57" s="65">
        <f>'Población %'!CC102*'Insumo 4'!CC$13</f>
        <v>2.8562770286194345E-4</v>
      </c>
      <c r="CD57" s="65">
        <f>'Población %'!CD102*'Insumo 4'!CD$13</f>
        <v>2.327690104989215E-4</v>
      </c>
      <c r="CE57" s="65">
        <f>'Población %'!CE102*'Insumo 4'!CE$13</f>
        <v>2.1433834045477497E-4</v>
      </c>
      <c r="CF57" s="65">
        <f>'Población %'!CF102*'Insumo 4'!CF$13</f>
        <v>1.3218450741375853E-4</v>
      </c>
      <c r="CG57" s="65">
        <f>'Población %'!CG102*'Insumo 4'!CG$13</f>
        <v>1.5916605436029174E-4</v>
      </c>
      <c r="CH57" s="65">
        <f>'Población %'!CH102*'Insumo 4'!CH$13</f>
        <v>1.2634912614135324E-4</v>
      </c>
      <c r="CI57" s="65">
        <f>'Población %'!CI102*'Insumo 4'!CI$13</f>
        <v>1.1883145746977521E-4</v>
      </c>
      <c r="CJ57" s="65">
        <f>'Población %'!CJ102*'Insumo 4'!CJ$13</f>
        <v>1.3167000197328315E-4</v>
      </c>
      <c r="CK57" s="65">
        <f>'Población %'!CK102*'Insumo 4'!CK$13</f>
        <v>1.4151184269258266E-4</v>
      </c>
      <c r="CL57" s="65">
        <f>'Población %'!CL102*'Insumo 4'!CL$13</f>
        <v>1.1935918479401972E-4</v>
      </c>
      <c r="CM57" s="65">
        <f>'Población %'!CM102*'Insumo 4'!CM$13</f>
        <v>2.7640670982947331E-5</v>
      </c>
      <c r="CN57" s="65">
        <f>'Población %'!CN102*'Insumo 4'!CN$13</f>
        <v>1.074677597188308E-5</v>
      </c>
      <c r="CP57" s="71">
        <f t="shared" si="0"/>
        <v>2.7784296783187443</v>
      </c>
    </row>
    <row r="58" spans="1:94">
      <c r="A58">
        <f>'Población %'!A103</f>
        <v>2042</v>
      </c>
      <c r="B58" s="65">
        <f>'Población %'!B103*'Insumo 4'!B$13</f>
        <v>0</v>
      </c>
      <c r="C58" s="65">
        <f>'Población %'!C103*'Insumo 4'!C$13</f>
        <v>2.2872937606302008E-4</v>
      </c>
      <c r="D58" s="65">
        <f>'Población %'!D103*'Insumo 4'!D$13</f>
        <v>1.8376396653842077E-3</v>
      </c>
      <c r="E58" s="65">
        <f>'Población %'!E103*'Insumo 4'!E$13</f>
        <v>8.0464915690344543E-3</v>
      </c>
      <c r="F58" s="65">
        <f>'Población %'!F103*'Insumo 4'!F$13</f>
        <v>3.2625742733387551E-2</v>
      </c>
      <c r="G58" s="65">
        <f>'Población %'!G103*'Insumo 4'!G$13</f>
        <v>6.7614879486643548E-2</v>
      </c>
      <c r="H58" s="65">
        <f>'Población %'!H103*'Insumo 4'!H$13</f>
        <v>9.6345532686011565E-2</v>
      </c>
      <c r="I58" s="65">
        <f>'Población %'!I103*'Insumo 4'!I$13</f>
        <v>0.12045955521789141</v>
      </c>
      <c r="J58" s="65">
        <f>'Población %'!J103*'Insumo 4'!J$13</f>
        <v>0.13255143279224701</v>
      </c>
      <c r="K58" s="65">
        <f>'Población %'!K103*'Insumo 4'!K$13</f>
        <v>0.13451943652985593</v>
      </c>
      <c r="L58" s="65">
        <f>'Población %'!L103*'Insumo 4'!L$13</f>
        <v>0.13656770316507968</v>
      </c>
      <c r="M58" s="65">
        <f>'Población %'!M103*'Insumo 4'!M$13</f>
        <v>0.13686096427245953</v>
      </c>
      <c r="N58" s="65">
        <f>'Población %'!N103*'Insumo 4'!N$13</f>
        <v>0.13394312244071183</v>
      </c>
      <c r="O58" s="65">
        <f>'Población %'!O103*'Insumo 4'!O$13</f>
        <v>0.13235399664260811</v>
      </c>
      <c r="P58" s="65">
        <f>'Población %'!P103*'Insumo 4'!P$13</f>
        <v>0.12912457782195441</v>
      </c>
      <c r="Q58" s="65">
        <f>'Población %'!Q103*'Insumo 4'!Q$13</f>
        <v>0.12382456315603374</v>
      </c>
      <c r="R58" s="65">
        <f>'Población %'!R103*'Insumo 4'!R$13</f>
        <v>0.13496844478068129</v>
      </c>
      <c r="S58" s="65">
        <f>'Población %'!S103*'Insumo 4'!S$13</f>
        <v>0.13724085163619659</v>
      </c>
      <c r="T58" s="65">
        <f>'Población %'!T103*'Insumo 4'!T$13</f>
        <v>0.14492459227908322</v>
      </c>
      <c r="U58" s="65">
        <f>'Población %'!U103*'Insumo 4'!U$13</f>
        <v>0.12802061860192868</v>
      </c>
      <c r="V58" s="65">
        <f>'Población %'!V103*'Insumo 4'!V$13</f>
        <v>0.11537370469745463</v>
      </c>
      <c r="W58" s="65">
        <f>'Población %'!W103*'Insumo 4'!W$13</f>
        <v>0.12454800382273622</v>
      </c>
      <c r="X58" s="65">
        <f>'Población %'!X103*'Insumo 4'!X$13</f>
        <v>8.6955904447925503E-2</v>
      </c>
      <c r="Y58" s="65">
        <f>'Población %'!Y103*'Insumo 4'!Y$13</f>
        <v>7.2412926843342953E-2</v>
      </c>
      <c r="Z58" s="65">
        <f>'Población %'!Z103*'Insumo 4'!Z$13</f>
        <v>5.9002805646286911E-2</v>
      </c>
      <c r="AA58" s="65">
        <f>'Población %'!AA103*'Insumo 4'!AA$13</f>
        <v>5.8094519719613019E-2</v>
      </c>
      <c r="AB58" s="65">
        <f>'Población %'!AB103*'Insumo 4'!AB$13</f>
        <v>4.0431810369332494E-2</v>
      </c>
      <c r="AC58" s="65">
        <f>'Población %'!AC103*'Insumo 4'!AC$13</f>
        <v>2.9340717623245569E-2</v>
      </c>
      <c r="AD58" s="65">
        <f>'Población %'!AD103*'Insumo 4'!AD$13</f>
        <v>2.0617716686182359E-2</v>
      </c>
      <c r="AE58" s="65">
        <f>'Población %'!AE103*'Insumo 4'!AE$13</f>
        <v>2.8235820141726944E-2</v>
      </c>
      <c r="AF58" s="65">
        <f>'Población %'!AF103*'Insumo 4'!AF$13</f>
        <v>1.0529187799439177E-2</v>
      </c>
      <c r="AG58" s="65">
        <f>'Población %'!AG103*'Insumo 4'!AG$13</f>
        <v>1.7627914312945307E-2</v>
      </c>
      <c r="AH58" s="65">
        <f>'Población %'!AH103*'Insumo 4'!AH$13</f>
        <v>5.147769643198229E-3</v>
      </c>
      <c r="AI58" s="65">
        <f>'Población %'!AI103*'Insumo 4'!AI$13</f>
        <v>7.3301499889366897E-3</v>
      </c>
      <c r="AJ58" s="65">
        <f>'Población %'!AJ103*'Insumo 4'!AJ$13</f>
        <v>5.0472281705463183E-3</v>
      </c>
      <c r="AK58" s="65">
        <f>'Población %'!AK103*'Insumo 4'!AK$13</f>
        <v>7.6096161668681587E-3</v>
      </c>
      <c r="AL58" s="65">
        <f>'Población %'!AL103*'Insumo 4'!AL$13</f>
        <v>1.9346359729310286E-2</v>
      </c>
      <c r="AM58" s="65">
        <f>'Población %'!AM103*'Insumo 4'!AM$13</f>
        <v>5.58070265922362E-3</v>
      </c>
      <c r="AN58" s="65">
        <f>'Población %'!AN103*'Insumo 4'!AN$13</f>
        <v>3.4807525913553507E-3</v>
      </c>
      <c r="AO58" s="65">
        <f>'Población %'!AO103*'Insumo 4'!AO$13</f>
        <v>4.9535362306890726E-3</v>
      </c>
      <c r="AP58" s="65">
        <f>'Población %'!AP103*'Insumo 4'!AP$13</f>
        <v>7.0636289084975877E-3</v>
      </c>
      <c r="AQ58" s="65">
        <f>'Población %'!AQ103*'Insumo 4'!AQ$13</f>
        <v>4.4380561880586408E-3</v>
      </c>
      <c r="AR58" s="65">
        <f>'Población %'!AR103*'Insumo 4'!AR$13</f>
        <v>4.1929676920133838E-3</v>
      </c>
      <c r="AS58" s="65">
        <f>'Población %'!AS103*'Insumo 4'!AS$13</f>
        <v>5.4335005715259715E-3</v>
      </c>
      <c r="AT58" s="65">
        <f>'Población %'!AT103*'Insumo 4'!AT$13</f>
        <v>3.7899432191703234E-3</v>
      </c>
      <c r="AU58" s="65">
        <f>'Población %'!AU103*'Insumo 4'!AU$13</f>
        <v>3.9100558746441114E-3</v>
      </c>
      <c r="AV58" s="65">
        <f>'Población %'!AV103*'Insumo 4'!AV$13</f>
        <v>3.6131699470211389E-3</v>
      </c>
      <c r="AW58" s="65">
        <f>'Población %'!AW103*'Insumo 4'!AW$13</f>
        <v>3.4786404954417105E-3</v>
      </c>
      <c r="AX58" s="65">
        <f>'Población %'!AX103*'Insumo 4'!AX$13</f>
        <v>3.7226478399581598E-3</v>
      </c>
      <c r="AY58" s="65">
        <f>'Población %'!AY103*'Insumo 4'!AY$13</f>
        <v>3.4261287073625345E-3</v>
      </c>
      <c r="AZ58" s="65">
        <f>'Población %'!AZ103*'Insumo 4'!AZ$13</f>
        <v>3.43027983630369E-3</v>
      </c>
      <c r="BA58" s="65">
        <f>'Población %'!BA103*'Insumo 4'!BA$13</f>
        <v>3.1768048189365298E-3</v>
      </c>
      <c r="BB58" s="65">
        <f>'Población %'!BB103*'Insumo 4'!BB$13</f>
        <v>2.9384355459029375E-3</v>
      </c>
      <c r="BC58" s="65">
        <f>'Población %'!BC103*'Insumo 4'!BC$13</f>
        <v>2.6882684532787741E-3</v>
      </c>
      <c r="BD58" s="65">
        <f>'Población %'!BD103*'Insumo 4'!BD$13</f>
        <v>2.367100947258859E-3</v>
      </c>
      <c r="BE58" s="65">
        <f>'Población %'!BE103*'Insumo 4'!BE$13</f>
        <v>2.4063006071498847E-3</v>
      </c>
      <c r="BF58" s="65">
        <f>'Población %'!BF103*'Insumo 4'!BF$13</f>
        <v>2.0804649192449395E-3</v>
      </c>
      <c r="BG58" s="65">
        <f>'Población %'!BG103*'Insumo 4'!BG$13</f>
        <v>2.174723102208273E-3</v>
      </c>
      <c r="BH58" s="65">
        <f>'Población %'!BH103*'Insumo 4'!BH$13</f>
        <v>2.0126329339642222E-3</v>
      </c>
      <c r="BI58" s="65">
        <f>'Población %'!BI103*'Insumo 4'!BI$13</f>
        <v>1.9093304865416326E-3</v>
      </c>
      <c r="BJ58" s="65">
        <f>'Población %'!BJ103*'Insumo 4'!BJ$13</f>
        <v>2.0366103612460451E-3</v>
      </c>
      <c r="BK58" s="65">
        <f>'Población %'!BK103*'Insumo 4'!BK$13</f>
        <v>1.9001386488595902E-3</v>
      </c>
      <c r="BL58" s="65">
        <f>'Población %'!BL103*'Insumo 4'!BL$13</f>
        <v>1.7549563242947241E-3</v>
      </c>
      <c r="BM58" s="65">
        <f>'Población %'!BM103*'Insumo 4'!BM$13</f>
        <v>1.4891165749810794E-3</v>
      </c>
      <c r="BN58" s="65">
        <f>'Población %'!BN103*'Insumo 4'!BN$13</f>
        <v>1.8738348974647956E-3</v>
      </c>
      <c r="BO58" s="65">
        <f>'Población %'!BO103*'Insumo 4'!BO$13</f>
        <v>1.3605267727909193E-3</v>
      </c>
      <c r="BP58" s="65">
        <f>'Población %'!BP103*'Insumo 4'!BP$13</f>
        <v>1.2688830122686505E-3</v>
      </c>
      <c r="BQ58" s="65">
        <f>'Población %'!BQ103*'Insumo 4'!BQ$13</f>
        <v>1.2174302340238028E-3</v>
      </c>
      <c r="BR58" s="65">
        <f>'Población %'!BR103*'Insumo 4'!BR$13</f>
        <v>9.5512287555273121E-4</v>
      </c>
      <c r="BS58" s="65">
        <f>'Población %'!BS103*'Insumo 4'!BS$13</f>
        <v>9.1252137094082364E-4</v>
      </c>
      <c r="BT58" s="65">
        <f>'Población %'!BT103*'Insumo 4'!BT$13</f>
        <v>9.711343911085671E-4</v>
      </c>
      <c r="BU58" s="65">
        <f>'Población %'!BU103*'Insumo 4'!BU$13</f>
        <v>9.0149637293038428E-4</v>
      </c>
      <c r="BV58" s="65">
        <f>'Población %'!BV103*'Insumo 4'!BV$13</f>
        <v>7.235870158120159E-4</v>
      </c>
      <c r="BW58" s="65">
        <f>'Población %'!BW103*'Insumo 4'!BW$13</f>
        <v>7.0301500188272941E-4</v>
      </c>
      <c r="BX58" s="65">
        <f>'Población %'!BX103*'Insumo 4'!BX$13</f>
        <v>6.237848847106879E-4</v>
      </c>
      <c r="BY58" s="65">
        <f>'Población %'!BY103*'Insumo 4'!BY$13</f>
        <v>6.6130061408898732E-4</v>
      </c>
      <c r="BZ58" s="65">
        <f>'Población %'!BZ103*'Insumo 4'!BZ$13</f>
        <v>3.7683051216628842E-4</v>
      </c>
      <c r="CA58" s="65">
        <f>'Población %'!CA103*'Insumo 4'!CA$13</f>
        <v>4.7188137578929975E-4</v>
      </c>
      <c r="CB58" s="65">
        <f>'Población %'!CB103*'Insumo 4'!CB$13</f>
        <v>4.9419219381577459E-4</v>
      </c>
      <c r="CC58" s="65">
        <f>'Población %'!CC103*'Insumo 4'!CC$13</f>
        <v>2.9271519527501337E-4</v>
      </c>
      <c r="CD58" s="65">
        <f>'Población %'!CD103*'Insumo 4'!CD$13</f>
        <v>2.3955209787446298E-4</v>
      </c>
      <c r="CE58" s="65">
        <f>'Población %'!CE103*'Insumo 4'!CE$13</f>
        <v>2.2052503903847019E-4</v>
      </c>
      <c r="CF58" s="65">
        <f>'Población %'!CF103*'Insumo 4'!CF$13</f>
        <v>1.3613356043723647E-4</v>
      </c>
      <c r="CG58" s="65">
        <f>'Población %'!CG103*'Insumo 4'!CG$13</f>
        <v>1.635810000134966E-4</v>
      </c>
      <c r="CH58" s="65">
        <f>'Población %'!CH103*'Insumo 4'!CH$13</f>
        <v>1.2924907326541141E-4</v>
      </c>
      <c r="CI58" s="65">
        <f>'Población %'!CI103*'Insumo 4'!CI$13</f>
        <v>1.2118803122829951E-4</v>
      </c>
      <c r="CJ58" s="65">
        <f>'Población %'!CJ103*'Insumo 4'!CJ$13</f>
        <v>1.3475756069950053E-4</v>
      </c>
      <c r="CK58" s="65">
        <f>'Población %'!CK103*'Insumo 4'!CK$13</f>
        <v>1.43722142771035E-4</v>
      </c>
      <c r="CL58" s="65">
        <f>'Población %'!CL103*'Insumo 4'!CL$13</f>
        <v>1.2170110298718137E-4</v>
      </c>
      <c r="CM58" s="65">
        <f>'Población %'!CM103*'Insumo 4'!CM$13</f>
        <v>2.8881280488835327E-5</v>
      </c>
      <c r="CN58" s="65">
        <f>'Población %'!CN103*'Insumo 4'!CN$13</f>
        <v>1.1488956998384891E-5</v>
      </c>
      <c r="CP58" s="71">
        <f t="shared" si="0"/>
        <v>2.744418961713905</v>
      </c>
    </row>
    <row r="59" spans="1:94">
      <c r="A59">
        <f>'Población %'!A104</f>
        <v>2043</v>
      </c>
      <c r="B59" s="65">
        <f>'Población %'!B104*'Insumo 4'!B$13</f>
        <v>0</v>
      </c>
      <c r="C59" s="65">
        <f>'Población %'!C104*'Insumo 4'!C$13</f>
        <v>2.2597733162489598E-4</v>
      </c>
      <c r="D59" s="65">
        <f>'Población %'!D104*'Insumo 4'!D$13</f>
        <v>1.8104484348066001E-3</v>
      </c>
      <c r="E59" s="65">
        <f>'Población %'!E104*'Insumo 4'!E$13</f>
        <v>7.9459753741227667E-3</v>
      </c>
      <c r="F59" s="65">
        <f>'Población %'!F104*'Insumo 4'!F$13</f>
        <v>3.2198490973319685E-2</v>
      </c>
      <c r="G59" s="65">
        <f>'Población %'!G104*'Insumo 4'!G$13</f>
        <v>6.6688058163481043E-2</v>
      </c>
      <c r="H59" s="65">
        <f>'Población %'!H104*'Insumo 4'!H$13</f>
        <v>9.4967260295267655E-2</v>
      </c>
      <c r="I59" s="65">
        <f>'Población %'!I104*'Insumo 4'!I$13</f>
        <v>0.11866306111798079</v>
      </c>
      <c r="J59" s="65">
        <f>'Población %'!J104*'Insumo 4'!J$13</f>
        <v>0.13050109570234564</v>
      </c>
      <c r="K59" s="65">
        <f>'Población %'!K104*'Insumo 4'!K$13</f>
        <v>0.13239211733608711</v>
      </c>
      <c r="L59" s="65">
        <f>'Población %'!L104*'Insumo 4'!L$13</f>
        <v>0.13437321536670749</v>
      </c>
      <c r="M59" s="65">
        <f>'Población %'!M104*'Insumo 4'!M$13</f>
        <v>0.13462438815978015</v>
      </c>
      <c r="N59" s="65">
        <f>'Población %'!N104*'Insumo 4'!N$13</f>
        <v>0.1317081727861798</v>
      </c>
      <c r="O59" s="65">
        <f>'Población %'!O104*'Insumo 4'!O$13</f>
        <v>0.13012036350518044</v>
      </c>
      <c r="P59" s="65">
        <f>'Población %'!P104*'Insumo 4'!P$13</f>
        <v>0.12695257141113969</v>
      </c>
      <c r="Q59" s="65">
        <f>'Población %'!Q104*'Insumo 4'!Q$13</f>
        <v>0.1217826214029218</v>
      </c>
      <c r="R59" s="65">
        <f>'Población %'!R104*'Insumo 4'!R$13</f>
        <v>0.13282340414380139</v>
      </c>
      <c r="S59" s="65">
        <f>'Población %'!S104*'Insumo 4'!S$13</f>
        <v>0.13513864868981693</v>
      </c>
      <c r="T59" s="65">
        <f>'Población %'!T104*'Insumo 4'!T$13</f>
        <v>0.14278511038545635</v>
      </c>
      <c r="U59" s="65">
        <f>'Población %'!U104*'Insumo 4'!U$13</f>
        <v>0.12633593674276875</v>
      </c>
      <c r="V59" s="65">
        <f>'Población %'!V104*'Insumo 4'!V$13</f>
        <v>0.11410627036574611</v>
      </c>
      <c r="W59" s="65">
        <f>'Población %'!W104*'Insumo 4'!W$13</f>
        <v>0.12342945063192227</v>
      </c>
      <c r="X59" s="65">
        <f>'Población %'!X104*'Insumo 4'!X$13</f>
        <v>8.6237967229777307E-2</v>
      </c>
      <c r="Y59" s="65">
        <f>'Población %'!Y104*'Insumo 4'!Y$13</f>
        <v>7.1841142538554628E-2</v>
      </c>
      <c r="Z59" s="65">
        <f>'Población %'!Z104*'Insumo 4'!Z$13</f>
        <v>5.8726588176058997E-2</v>
      </c>
      <c r="AA59" s="65">
        <f>'Población %'!AA104*'Insumo 4'!AA$13</f>
        <v>5.8076683650615343E-2</v>
      </c>
      <c r="AB59" s="65">
        <f>'Población %'!AB104*'Insumo 4'!AB$13</f>
        <v>4.0536210307196577E-2</v>
      </c>
      <c r="AC59" s="65">
        <f>'Población %'!AC104*'Insumo 4'!AC$13</f>
        <v>2.9423007841746864E-2</v>
      </c>
      <c r="AD59" s="65">
        <f>'Población %'!AD104*'Insumo 4'!AD$13</f>
        <v>2.0691816650349019E-2</v>
      </c>
      <c r="AE59" s="65">
        <f>'Población %'!AE104*'Insumo 4'!AE$13</f>
        <v>2.8279923527100511E-2</v>
      </c>
      <c r="AF59" s="65">
        <f>'Población %'!AF104*'Insumo 4'!AF$13</f>
        <v>1.05054910851859E-2</v>
      </c>
      <c r="AG59" s="65">
        <f>'Población %'!AG104*'Insumo 4'!AG$13</f>
        <v>1.7539543426629077E-2</v>
      </c>
      <c r="AH59" s="65">
        <f>'Población %'!AH104*'Insumo 4'!AH$13</f>
        <v>5.1201176625101444E-3</v>
      </c>
      <c r="AI59" s="65">
        <f>'Población %'!AI104*'Insumo 4'!AI$13</f>
        <v>7.2807459904181571E-3</v>
      </c>
      <c r="AJ59" s="65">
        <f>'Población %'!AJ104*'Insumo 4'!AJ$13</f>
        <v>5.0134750875413586E-3</v>
      </c>
      <c r="AK59" s="65">
        <f>'Población %'!AK104*'Insumo 4'!AK$13</f>
        <v>7.5644268887049239E-3</v>
      </c>
      <c r="AL59" s="65">
        <f>'Población %'!AL104*'Insumo 4'!AL$13</f>
        <v>1.9220005279020076E-2</v>
      </c>
      <c r="AM59" s="65">
        <f>'Población %'!AM104*'Insumo 4'!AM$13</f>
        <v>5.5419690688424499E-3</v>
      </c>
      <c r="AN59" s="65">
        <f>'Población %'!AN104*'Insumo 4'!AN$13</f>
        <v>3.4642035980476872E-3</v>
      </c>
      <c r="AO59" s="65">
        <f>'Población %'!AO104*'Insumo 4'!AO$13</f>
        <v>4.8753251493498925E-3</v>
      </c>
      <c r="AP59" s="65">
        <f>'Población %'!AP104*'Insumo 4'!AP$13</f>
        <v>6.8390943774854522E-3</v>
      </c>
      <c r="AQ59" s="65">
        <f>'Población %'!AQ104*'Insumo 4'!AQ$13</f>
        <v>4.262558224216749E-3</v>
      </c>
      <c r="AR59" s="65">
        <f>'Población %'!AR104*'Insumo 4'!AR$13</f>
        <v>4.0446958531165653E-3</v>
      </c>
      <c r="AS59" s="65">
        <f>'Población %'!AS104*'Insumo 4'!AS$13</f>
        <v>5.2474393913729891E-3</v>
      </c>
      <c r="AT59" s="65">
        <f>'Población %'!AT104*'Insumo 4'!AT$13</f>
        <v>3.7067038480705357E-3</v>
      </c>
      <c r="AU59" s="65">
        <f>'Población %'!AU104*'Insumo 4'!AU$13</f>
        <v>3.8964913931865282E-3</v>
      </c>
      <c r="AV59" s="65">
        <f>'Población %'!AV104*'Insumo 4'!AV$13</f>
        <v>3.6494110538364145E-3</v>
      </c>
      <c r="AW59" s="65">
        <f>'Población %'!AW104*'Insumo 4'!AW$13</f>
        <v>3.514038727005351E-3</v>
      </c>
      <c r="AX59" s="65">
        <f>'Población %'!AX104*'Insumo 4'!AX$13</f>
        <v>3.7651651771353177E-3</v>
      </c>
      <c r="AY59" s="65">
        <f>'Población %'!AY104*'Insumo 4'!AY$13</f>
        <v>3.4939510410404197E-3</v>
      </c>
      <c r="AZ59" s="65">
        <f>'Población %'!AZ104*'Insumo 4'!AZ$13</f>
        <v>3.5348261568974712E-3</v>
      </c>
      <c r="BA59" s="65">
        <f>'Población %'!BA104*'Insumo 4'!BA$13</f>
        <v>3.2993914741620335E-3</v>
      </c>
      <c r="BB59" s="65">
        <f>'Población %'!BB104*'Insumo 4'!BB$13</f>
        <v>3.0619122579688442E-3</v>
      </c>
      <c r="BC59" s="65">
        <f>'Población %'!BC104*'Insumo 4'!BC$13</f>
        <v>2.8149944033039154E-3</v>
      </c>
      <c r="BD59" s="65">
        <f>'Población %'!BD104*'Insumo 4'!BD$13</f>
        <v>2.4675245985921277E-3</v>
      </c>
      <c r="BE59" s="65">
        <f>'Población %'!BE104*'Insumo 4'!BE$13</f>
        <v>2.4805259793552717E-3</v>
      </c>
      <c r="BF59" s="65">
        <f>'Población %'!BF104*'Insumo 4'!BF$13</f>
        <v>2.126549028888767E-3</v>
      </c>
      <c r="BG59" s="65">
        <f>'Población %'!BG104*'Insumo 4'!BG$13</f>
        <v>2.2276312141661309E-3</v>
      </c>
      <c r="BH59" s="65">
        <f>'Población %'!BH104*'Insumo 4'!BH$13</f>
        <v>2.0640287262062846E-3</v>
      </c>
      <c r="BI59" s="65">
        <f>'Población %'!BI104*'Insumo 4'!BI$13</f>
        <v>1.946111581983789E-3</v>
      </c>
      <c r="BJ59" s="65">
        <f>'Población %'!BJ104*'Insumo 4'!BJ$13</f>
        <v>2.0575979040003958E-3</v>
      </c>
      <c r="BK59" s="65">
        <f>'Población %'!BK104*'Insumo 4'!BK$13</f>
        <v>1.907943554023174E-3</v>
      </c>
      <c r="BL59" s="65">
        <f>'Población %'!BL104*'Insumo 4'!BL$13</f>
        <v>1.7600832116367487E-3</v>
      </c>
      <c r="BM59" s="65">
        <f>'Población %'!BM104*'Insumo 4'!BM$13</f>
        <v>1.4896178248023648E-3</v>
      </c>
      <c r="BN59" s="65">
        <f>'Población %'!BN104*'Insumo 4'!BN$13</f>
        <v>1.8823307998123038E-3</v>
      </c>
      <c r="BO59" s="65">
        <f>'Población %'!BO104*'Insumo 4'!BO$13</f>
        <v>1.3781749241680867E-3</v>
      </c>
      <c r="BP59" s="65">
        <f>'Población %'!BP104*'Insumo 4'!BP$13</f>
        <v>1.2929239392930839E-3</v>
      </c>
      <c r="BQ59" s="65">
        <f>'Población %'!BQ104*'Insumo 4'!BQ$13</f>
        <v>1.2390295008173665E-3</v>
      </c>
      <c r="BR59" s="65">
        <f>'Población %'!BR104*'Insumo 4'!BR$13</f>
        <v>9.7216317590527544E-4</v>
      </c>
      <c r="BS59" s="65">
        <f>'Población %'!BS104*'Insumo 4'!BS$13</f>
        <v>9.2950631642623426E-4</v>
      </c>
      <c r="BT59" s="65">
        <f>'Población %'!BT104*'Insumo 4'!BT$13</f>
        <v>9.8939951681447421E-4</v>
      </c>
      <c r="BU59" s="65">
        <f>'Población %'!BU104*'Insumo 4'!BU$13</f>
        <v>9.1882987808866549E-4</v>
      </c>
      <c r="BV59" s="65">
        <f>'Población %'!BV104*'Insumo 4'!BV$13</f>
        <v>7.3842264478017952E-4</v>
      </c>
      <c r="BW59" s="65">
        <f>'Población %'!BW104*'Insumo 4'!BW$13</f>
        <v>7.1839504668521942E-4</v>
      </c>
      <c r="BX59" s="65">
        <f>'Población %'!BX104*'Insumo 4'!BX$13</f>
        <v>6.3743941464710198E-4</v>
      </c>
      <c r="BY59" s="65">
        <f>'Población %'!BY104*'Insumo 4'!BY$13</f>
        <v>6.7518643299160571E-4</v>
      </c>
      <c r="BZ59" s="65">
        <f>'Población %'!BZ104*'Insumo 4'!BZ$13</f>
        <v>3.8447628471758504E-4</v>
      </c>
      <c r="CA59" s="65">
        <f>'Población %'!CA104*'Insumo 4'!CA$13</f>
        <v>4.8130535223571576E-4</v>
      </c>
      <c r="CB59" s="65">
        <f>'Población %'!CB104*'Insumo 4'!CB$13</f>
        <v>5.0346438058198229E-4</v>
      </c>
      <c r="CC59" s="65">
        <f>'Población %'!CC104*'Insumo 4'!CC$13</f>
        <v>2.991420620008745E-4</v>
      </c>
      <c r="CD59" s="65">
        <f>'Población %'!CD104*'Insumo 4'!CD$13</f>
        <v>2.4626719739145484E-4</v>
      </c>
      <c r="CE59" s="65">
        <f>'Población %'!CE104*'Insumo 4'!CE$13</f>
        <v>2.2770365864171297E-4</v>
      </c>
      <c r="CF59" s="65">
        <f>'Población %'!CF104*'Insumo 4'!CF$13</f>
        <v>1.4052962033247646E-4</v>
      </c>
      <c r="CG59" s="65">
        <f>'Población %'!CG104*'Insumo 4'!CG$13</f>
        <v>1.6904484805084543E-4</v>
      </c>
      <c r="CH59" s="65">
        <f>'Población %'!CH104*'Insumo 4'!CH$13</f>
        <v>1.3321918811839463E-4</v>
      </c>
      <c r="CI59" s="65">
        <f>'Población %'!CI104*'Insumo 4'!CI$13</f>
        <v>1.2418181376390921E-4</v>
      </c>
      <c r="CJ59" s="65">
        <f>'Población %'!CJ104*'Insumo 4'!CJ$13</f>
        <v>1.3747747016145688E-4</v>
      </c>
      <c r="CK59" s="65">
        <f>'Población %'!CK104*'Insumo 4'!CK$13</f>
        <v>1.4747965356651745E-4</v>
      </c>
      <c r="CL59" s="65">
        <f>'Población %'!CL104*'Insumo 4'!CL$13</f>
        <v>1.2302738441518697E-4</v>
      </c>
      <c r="CM59" s="65">
        <f>'Población %'!CM104*'Insumo 4'!CM$13</f>
        <v>2.9148712500069852E-5</v>
      </c>
      <c r="CN59" s="65">
        <f>'Población %'!CN104*'Insumo 4'!CN$13</f>
        <v>1.1975430811642135E-5</v>
      </c>
      <c r="CP59" s="71">
        <f t="shared" si="0"/>
        <v>2.7106998131282776</v>
      </c>
    </row>
    <row r="60" spans="1:94">
      <c r="A60">
        <f>'Población %'!A105</f>
        <v>2044</v>
      </c>
      <c r="B60" s="65">
        <f>'Población %'!B105*'Insumo 4'!B$13</f>
        <v>0</v>
      </c>
      <c r="C60" s="65">
        <f>'Población %'!C105*'Insumo 4'!C$13</f>
        <v>2.2332738418330683E-4</v>
      </c>
      <c r="D60" s="65">
        <f>'Población %'!D105*'Insumo 4'!D$13</f>
        <v>1.7885992165109182E-3</v>
      </c>
      <c r="E60" s="65">
        <f>'Población %'!E105*'Insumo 4'!E$13</f>
        <v>7.8305846459751118E-3</v>
      </c>
      <c r="F60" s="65">
        <f>'Población %'!F105*'Insumo 4'!F$13</f>
        <v>3.1778607434450101E-2</v>
      </c>
      <c r="G60" s="65">
        <f>'Población %'!G105*'Insumo 4'!G$13</f>
        <v>6.5796292695951553E-2</v>
      </c>
      <c r="H60" s="65">
        <f>'Población %'!H105*'Insumo 4'!H$13</f>
        <v>9.3660083158721097E-2</v>
      </c>
      <c r="I60" s="65">
        <f>'Población %'!I105*'Insumo 4'!I$13</f>
        <v>0.11698389579726483</v>
      </c>
      <c r="J60" s="65">
        <f>'Población %'!J105*'Insumo 4'!J$13</f>
        <v>0.12860030841599412</v>
      </c>
      <c r="K60" s="65">
        <f>'Población %'!K105*'Insumo 4'!K$13</f>
        <v>0.13040507374568933</v>
      </c>
      <c r="L60" s="65">
        <f>'Población %'!L105*'Insumo 4'!L$13</f>
        <v>0.13233143583378049</v>
      </c>
      <c r="M60" s="65">
        <f>'Población %'!M105*'Insumo 4'!M$13</f>
        <v>0.132562415527684</v>
      </c>
      <c r="N60" s="65">
        <f>'Población %'!N105*'Insumo 4'!N$13</f>
        <v>0.12966617213287701</v>
      </c>
      <c r="O60" s="65">
        <f>'Población %'!O105*'Insumo 4'!O$13</f>
        <v>0.12806354760356964</v>
      </c>
      <c r="P60" s="65">
        <f>'Población %'!P105*'Insumo 4'!P$13</f>
        <v>0.12492157728892442</v>
      </c>
      <c r="Q60" s="65">
        <f>'Población %'!Q105*'Insumo 4'!Q$13</f>
        <v>0.1198276517631731</v>
      </c>
      <c r="R60" s="65">
        <f>'Población %'!R105*'Insumo 4'!R$13</f>
        <v>0.13071201822442355</v>
      </c>
      <c r="S60" s="65">
        <f>'Población %'!S105*'Insumo 4'!S$13</f>
        <v>0.13305290613416401</v>
      </c>
      <c r="T60" s="65">
        <f>'Población %'!T105*'Insumo 4'!T$13</f>
        <v>0.14066161418567677</v>
      </c>
      <c r="U60" s="65">
        <f>'Población %'!U105*'Insumo 4'!U$13</f>
        <v>0.12452439243035537</v>
      </c>
      <c r="V60" s="65">
        <f>'Población %'!V105*'Insumo 4'!V$13</f>
        <v>0.11263727670897306</v>
      </c>
      <c r="W60" s="65">
        <f>'Población %'!W105*'Insumo 4'!W$13</f>
        <v>0.12208920216895225</v>
      </c>
      <c r="X60" s="65">
        <f>'Población %'!X105*'Insumo 4'!X$13</f>
        <v>8.5461603877540995E-2</v>
      </c>
      <c r="Y60" s="65">
        <f>'Población %'!Y105*'Insumo 4'!Y$13</f>
        <v>7.1243403840034095E-2</v>
      </c>
      <c r="Z60" s="65">
        <f>'Población %'!Z105*'Insumo 4'!Z$13</f>
        <v>5.8257594397920331E-2</v>
      </c>
      <c r="AA60" s="65">
        <f>'Población %'!AA105*'Insumo 4'!AA$13</f>
        <v>5.7797818686242487E-2</v>
      </c>
      <c r="AB60" s="65">
        <f>'Población %'!AB105*'Insumo 4'!AB$13</f>
        <v>4.0517129862065737E-2</v>
      </c>
      <c r="AC60" s="65">
        <f>'Población %'!AC105*'Insumo 4'!AC$13</f>
        <v>2.9492663072829235E-2</v>
      </c>
      <c r="AD60" s="65">
        <f>'Población %'!AD105*'Insumo 4'!AD$13</f>
        <v>2.074531371657741E-2</v>
      </c>
      <c r="AE60" s="65">
        <f>'Población %'!AE105*'Insumo 4'!AE$13</f>
        <v>2.8374756373559993E-2</v>
      </c>
      <c r="AF60" s="65">
        <f>'Población %'!AF105*'Insumo 4'!AF$13</f>
        <v>1.0519140839790142E-2</v>
      </c>
      <c r="AG60" s="65">
        <f>'Población %'!AG105*'Insumo 4'!AG$13</f>
        <v>1.7495462910583678E-2</v>
      </c>
      <c r="AH60" s="65">
        <f>'Población %'!AH105*'Insumo 4'!AH$13</f>
        <v>5.0931652770669503E-3</v>
      </c>
      <c r="AI60" s="65">
        <f>'Población %'!AI105*'Insumo 4'!AI$13</f>
        <v>7.2397969737272461E-3</v>
      </c>
      <c r="AJ60" s="65">
        <f>'Población %'!AJ105*'Insumo 4'!AJ$13</f>
        <v>4.978435290472487E-3</v>
      </c>
      <c r="AK60" s="65">
        <f>'Población %'!AK105*'Insumo 4'!AK$13</f>
        <v>7.512533738938741E-3</v>
      </c>
      <c r="AL60" s="65">
        <f>'Población %'!AL105*'Insumo 4'!AL$13</f>
        <v>1.9104699409141321E-2</v>
      </c>
      <c r="AM60" s="65">
        <f>'Población %'!AM105*'Insumo 4'!AM$13</f>
        <v>5.5058914073600543E-3</v>
      </c>
      <c r="AN60" s="65">
        <f>'Población %'!AN105*'Insumo 4'!AN$13</f>
        <v>3.4403002951205659E-3</v>
      </c>
      <c r="AO60" s="65">
        <f>'Población %'!AO105*'Insumo 4'!AO$13</f>
        <v>4.8525618610166981E-3</v>
      </c>
      <c r="AP60" s="65">
        <f>'Población %'!AP105*'Insumo 4'!AP$13</f>
        <v>6.7315508109602818E-3</v>
      </c>
      <c r="AQ60" s="65">
        <f>'Población %'!AQ105*'Insumo 4'!AQ$13</f>
        <v>4.1270875041928166E-3</v>
      </c>
      <c r="AR60" s="65">
        <f>'Población %'!AR105*'Insumo 4'!AR$13</f>
        <v>3.8847353919577361E-3</v>
      </c>
      <c r="AS60" s="65">
        <f>'Población %'!AS105*'Insumo 4'!AS$13</f>
        <v>5.0620473330731369E-3</v>
      </c>
      <c r="AT60" s="65">
        <f>'Población %'!AT105*'Insumo 4'!AT$13</f>
        <v>3.5799222141936916E-3</v>
      </c>
      <c r="AU60" s="65">
        <f>'Población %'!AU105*'Insumo 4'!AU$13</f>
        <v>3.811261714898696E-3</v>
      </c>
      <c r="AV60" s="65">
        <f>'Población %'!AV105*'Insumo 4'!AV$13</f>
        <v>3.6372851154586557E-3</v>
      </c>
      <c r="AW60" s="65">
        <f>'Población %'!AW105*'Insumo 4'!AW$13</f>
        <v>3.5499676629298089E-3</v>
      </c>
      <c r="AX60" s="65">
        <f>'Población %'!AX105*'Insumo 4'!AX$13</f>
        <v>3.8042844411287848E-3</v>
      </c>
      <c r="AY60" s="65">
        <f>'Población %'!AY105*'Insumo 4'!AY$13</f>
        <v>3.5346294765236691E-3</v>
      </c>
      <c r="AZ60" s="65">
        <f>'Población %'!AZ105*'Insumo 4'!AZ$13</f>
        <v>3.6057289271021913E-3</v>
      </c>
      <c r="BA60" s="65">
        <f>'Población %'!BA105*'Insumo 4'!BA$13</f>
        <v>3.4008684318829157E-3</v>
      </c>
      <c r="BB60" s="65">
        <f>'Población %'!BB105*'Insumo 4'!BB$13</f>
        <v>3.1810839734620552E-3</v>
      </c>
      <c r="BC60" s="65">
        <f>'Población %'!BC105*'Insumo 4'!BC$13</f>
        <v>2.9343587772793093E-3</v>
      </c>
      <c r="BD60" s="65">
        <f>'Población %'!BD105*'Insumo 4'!BD$13</f>
        <v>2.5848929864315815E-3</v>
      </c>
      <c r="BE60" s="65">
        <f>'Población %'!BE105*'Insumo 4'!BE$13</f>
        <v>2.5868436973367965E-3</v>
      </c>
      <c r="BF60" s="65">
        <f>'Población %'!BF105*'Insumo 4'!BF$13</f>
        <v>2.1929841131454559E-3</v>
      </c>
      <c r="BG60" s="65">
        <f>'Población %'!BG105*'Insumo 4'!BG$13</f>
        <v>2.2778335747509408E-3</v>
      </c>
      <c r="BH60" s="65">
        <f>'Población %'!BH105*'Insumo 4'!BH$13</f>
        <v>2.1151500602560325E-3</v>
      </c>
      <c r="BI60" s="65">
        <f>'Población %'!BI105*'Insumo 4'!BI$13</f>
        <v>1.9967606963407054E-3</v>
      </c>
      <c r="BJ60" s="65">
        <f>'Población %'!BJ105*'Insumo 4'!BJ$13</f>
        <v>2.0983003248347641E-3</v>
      </c>
      <c r="BK60" s="65">
        <f>'Población %'!BK105*'Insumo 4'!BK$13</f>
        <v>1.9287084565198654E-3</v>
      </c>
      <c r="BL60" s="65">
        <f>'Población %'!BL105*'Insumo 4'!BL$13</f>
        <v>1.7683964841300433E-3</v>
      </c>
      <c r="BM60" s="65">
        <f>'Población %'!BM105*'Insumo 4'!BM$13</f>
        <v>1.4949020523626476E-3</v>
      </c>
      <c r="BN60" s="65">
        <f>'Población %'!BN105*'Insumo 4'!BN$13</f>
        <v>1.8842173994527431E-3</v>
      </c>
      <c r="BO60" s="65">
        <f>'Población %'!BO105*'Insumo 4'!BO$13</f>
        <v>1.3853802865537413E-3</v>
      </c>
      <c r="BP60" s="65">
        <f>'Población %'!BP105*'Insumo 4'!BP$13</f>
        <v>1.310693906695862E-3</v>
      </c>
      <c r="BQ60" s="65">
        <f>'Población %'!BQ105*'Insumo 4'!BQ$13</f>
        <v>1.263577751343939E-3</v>
      </c>
      <c r="BR60" s="65">
        <f>'Población %'!BR105*'Insumo 4'!BR$13</f>
        <v>9.9035167505275067E-4</v>
      </c>
      <c r="BS60" s="65">
        <f>'Población %'!BS105*'Insumo 4'!BS$13</f>
        <v>9.4707607660467067E-4</v>
      </c>
      <c r="BT60" s="65">
        <f>'Población %'!BT105*'Insumo 4'!BT$13</f>
        <v>1.0089215682626664E-3</v>
      </c>
      <c r="BU60" s="65">
        <f>'Población %'!BU105*'Insumo 4'!BU$13</f>
        <v>9.3725948942973108E-4</v>
      </c>
      <c r="BV60" s="65">
        <f>'Población %'!BV105*'Insumo 4'!BV$13</f>
        <v>7.5360776125643744E-4</v>
      </c>
      <c r="BW60" s="65">
        <f>'Población %'!BW105*'Insumo 4'!BW$13</f>
        <v>7.3419945472854437E-4</v>
      </c>
      <c r="BX60" s="65">
        <f>'Población %'!BX105*'Insumo 4'!BX$13</f>
        <v>6.5238247400186615E-4</v>
      </c>
      <c r="BY60" s="65">
        <f>'Población %'!BY105*'Insumo 4'!BY$13</f>
        <v>6.9129358876036332E-4</v>
      </c>
      <c r="BZ60" s="65">
        <f>'Población %'!BZ105*'Insumo 4'!BZ$13</f>
        <v>3.9349671263909353E-4</v>
      </c>
      <c r="CA60" s="65">
        <f>'Población %'!CA105*'Insumo 4'!CA$13</f>
        <v>4.9245184804654735E-4</v>
      </c>
      <c r="CB60" s="65">
        <f>'Población %'!CB105*'Insumo 4'!CB$13</f>
        <v>5.1500145526192512E-4</v>
      </c>
      <c r="CC60" s="65">
        <f>'Población %'!CC105*'Insumo 4'!CC$13</f>
        <v>3.0565674080406226E-4</v>
      </c>
      <c r="CD60" s="65">
        <f>'Población %'!CD105*'Insumo 4'!CD$13</f>
        <v>2.5245780597397353E-4</v>
      </c>
      <c r="CE60" s="65">
        <f>'Población %'!CE105*'Insumo 4'!CE$13</f>
        <v>2.3488792356390136E-4</v>
      </c>
      <c r="CF60" s="65">
        <f>'Población %'!CF105*'Insumo 4'!CF$13</f>
        <v>1.45645351871472E-4</v>
      </c>
      <c r="CG60" s="65">
        <f>'Población %'!CG105*'Insumo 4'!CG$13</f>
        <v>1.7517431374440933E-4</v>
      </c>
      <c r="CH60" s="65">
        <f>'Población %'!CH105*'Insumo 4'!CH$13</f>
        <v>1.3820323186039299E-4</v>
      </c>
      <c r="CI60" s="65">
        <f>'Población %'!CI105*'Insumo 4'!CI$13</f>
        <v>1.2841626505680708E-4</v>
      </c>
      <c r="CJ60" s="65">
        <f>'Población %'!CJ105*'Insumo 4'!CJ$13</f>
        <v>1.4114400957500195E-4</v>
      </c>
      <c r="CK60" s="65">
        <f>'Población %'!CK105*'Insumo 4'!CK$13</f>
        <v>1.5050941871583165E-4</v>
      </c>
      <c r="CL60" s="65">
        <f>'Población %'!CL105*'Insumo 4'!CL$13</f>
        <v>1.2663819520480877E-4</v>
      </c>
      <c r="CM60" s="65">
        <f>'Población %'!CM105*'Insumo 4'!CM$13</f>
        <v>2.9297427620242175E-5</v>
      </c>
      <c r="CN60" s="65">
        <f>'Población %'!CN105*'Insumo 4'!CN$13</f>
        <v>1.1928269669419838E-5</v>
      </c>
      <c r="CP60" s="71">
        <f t="shared" si="0"/>
        <v>2.677438708950187</v>
      </c>
    </row>
    <row r="61" spans="1:94">
      <c r="A61">
        <f>'Población %'!A106</f>
        <v>2045</v>
      </c>
      <c r="B61" s="65">
        <f>'Población %'!B106*'Insumo 4'!B$13</f>
        <v>0</v>
      </c>
      <c r="C61" s="65">
        <f>'Población %'!C106*'Insumo 4'!C$13</f>
        <v>2.2074044823107628E-4</v>
      </c>
      <c r="D61" s="65">
        <f>'Población %'!D106*'Insumo 4'!D$13</f>
        <v>1.76755142410443E-3</v>
      </c>
      <c r="E61" s="65">
        <f>'Población %'!E106*'Insumo 4'!E$13</f>
        <v>7.7362133979646756E-3</v>
      </c>
      <c r="F61" s="65">
        <f>'Población %'!F106*'Insumo 4'!F$13</f>
        <v>3.1345453176468106E-2</v>
      </c>
      <c r="G61" s="65">
        <f>'Población %'!G106*'Insumo 4'!G$13</f>
        <v>6.4901759765143036E-2</v>
      </c>
      <c r="H61" s="65">
        <f>'Población %'!H106*'Insumo 4'!H$13</f>
        <v>9.2381336735517822E-2</v>
      </c>
      <c r="I61" s="65">
        <f>'Población %'!I106*'Insumo 4'!I$13</f>
        <v>0.11536924996907207</v>
      </c>
      <c r="J61" s="65">
        <f>'Población %'!J106*'Insumo 4'!J$13</f>
        <v>0.12680019108760457</v>
      </c>
      <c r="K61" s="65">
        <f>'Población %'!K106*'Insumo 4'!K$13</f>
        <v>0.12854670159693563</v>
      </c>
      <c r="L61" s="65">
        <f>'Población %'!L106*'Insumo 4'!L$13</f>
        <v>0.13040319466426503</v>
      </c>
      <c r="M61" s="65">
        <f>'Población %'!M106*'Insumo 4'!M$13</f>
        <v>0.13062614779973181</v>
      </c>
      <c r="N61" s="65">
        <f>'Población %'!N106*'Insumo 4'!N$13</f>
        <v>0.12777803481614725</v>
      </c>
      <c r="O61" s="65">
        <f>'Población %'!O106*'Insumo 4'!O$13</f>
        <v>0.12618459201962004</v>
      </c>
      <c r="P61" s="65">
        <f>'Población %'!P106*'Insumo 4'!P$13</f>
        <v>0.1230535465682336</v>
      </c>
      <c r="Q61" s="65">
        <f>'Población %'!Q106*'Insumo 4'!Q$13</f>
        <v>0.11801665233885633</v>
      </c>
      <c r="R61" s="65">
        <f>'Población %'!R106*'Insumo 4'!R$13</f>
        <v>0.1287135210890365</v>
      </c>
      <c r="S61" s="65">
        <f>'Población %'!S106*'Insumo 4'!S$13</f>
        <v>0.13101609023064653</v>
      </c>
      <c r="T61" s="65">
        <f>'Población %'!T106*'Insumo 4'!T$13</f>
        <v>0.13855251383988984</v>
      </c>
      <c r="U61" s="65">
        <f>'Población %'!U106*'Insumo 4'!U$13</f>
        <v>0.12272564050999347</v>
      </c>
      <c r="V61" s="65">
        <f>'Población %'!V106*'Insumo 4'!V$13</f>
        <v>0.11106774064993458</v>
      </c>
      <c r="W61" s="65">
        <f>'Población %'!W106*'Insumo 4'!W$13</f>
        <v>0.12054849754510977</v>
      </c>
      <c r="X61" s="65">
        <f>'Población %'!X106*'Insumo 4'!X$13</f>
        <v>8.4541562282511001E-2</v>
      </c>
      <c r="Y61" s="65">
        <f>'Población %'!Y106*'Insumo 4'!Y$13</f>
        <v>7.0599982763161817E-2</v>
      </c>
      <c r="Z61" s="65">
        <f>'Población %'!Z106*'Insumo 4'!Z$13</f>
        <v>5.7768697397332841E-2</v>
      </c>
      <c r="AA61" s="65">
        <f>'Población %'!AA106*'Insumo 4'!AA$13</f>
        <v>5.7329428643986234E-2</v>
      </c>
      <c r="AB61" s="65">
        <f>'Población %'!AB106*'Insumo 4'!AB$13</f>
        <v>4.03157442479124E-2</v>
      </c>
      <c r="AC61" s="65">
        <f>'Población %'!AC106*'Insumo 4'!AC$13</f>
        <v>2.9473106323172332E-2</v>
      </c>
      <c r="AD61" s="65">
        <f>'Población %'!AD106*'Insumo 4'!AD$13</f>
        <v>2.0789790630162789E-2</v>
      </c>
      <c r="AE61" s="65">
        <f>'Población %'!AE106*'Insumo 4'!AE$13</f>
        <v>2.8440178956711904E-2</v>
      </c>
      <c r="AF61" s="65">
        <f>'Población %'!AF106*'Insumo 4'!AF$13</f>
        <v>1.0551464591646494E-2</v>
      </c>
      <c r="AG61" s="65">
        <f>'Población %'!AG106*'Insumo 4'!AG$13</f>
        <v>1.7513267274081597E-2</v>
      </c>
      <c r="AH61" s="65">
        <f>'Población %'!AH106*'Insumo 4'!AH$13</f>
        <v>5.0789308599135715E-3</v>
      </c>
      <c r="AI61" s="65">
        <f>'Población %'!AI106*'Insumo 4'!AI$13</f>
        <v>7.1997343954844804E-3</v>
      </c>
      <c r="AJ61" s="65">
        <f>'Población %'!AJ106*'Insumo 4'!AJ$13</f>
        <v>4.9491384435581274E-3</v>
      </c>
      <c r="AK61" s="65">
        <f>'Población %'!AK106*'Insumo 4'!AK$13</f>
        <v>7.4580983493017193E-3</v>
      </c>
      <c r="AL61" s="65">
        <f>'Población %'!AL106*'Insumo 4'!AL$13</f>
        <v>1.8970218018100414E-2</v>
      </c>
      <c r="AM61" s="65">
        <f>'Población %'!AM106*'Insumo 4'!AM$13</f>
        <v>5.4726169302739287E-3</v>
      </c>
      <c r="AN61" s="65">
        <f>'Población %'!AN106*'Insumo 4'!AN$13</f>
        <v>3.4180014163857223E-3</v>
      </c>
      <c r="AO61" s="65">
        <f>'Población %'!AO106*'Insumo 4'!AO$13</f>
        <v>4.8191545404962953E-3</v>
      </c>
      <c r="AP61" s="65">
        <f>'Población %'!AP106*'Insumo 4'!AP$13</f>
        <v>6.7004602020765336E-3</v>
      </c>
      <c r="AQ61" s="65">
        <f>'Población %'!AQ106*'Insumo 4'!AQ$13</f>
        <v>4.0623062716258424E-3</v>
      </c>
      <c r="AR61" s="65">
        <f>'Población %'!AR106*'Insumo 4'!AR$13</f>
        <v>3.7612688230161564E-3</v>
      </c>
      <c r="AS61" s="65">
        <f>'Población %'!AS106*'Insumo 4'!AS$13</f>
        <v>4.8617441146474099E-3</v>
      </c>
      <c r="AT61" s="65">
        <f>'Población %'!AT106*'Insumo 4'!AT$13</f>
        <v>3.453497694552199E-3</v>
      </c>
      <c r="AU61" s="65">
        <f>'Población %'!AU106*'Insumo 4'!AU$13</f>
        <v>3.6810637944432252E-3</v>
      </c>
      <c r="AV61" s="65">
        <f>'Población %'!AV106*'Insumo 4'!AV$13</f>
        <v>3.5579976247788738E-3</v>
      </c>
      <c r="AW61" s="65">
        <f>'Población %'!AW106*'Insumo 4'!AW$13</f>
        <v>3.538647153350808E-3</v>
      </c>
      <c r="AX61" s="65">
        <f>'Población %'!AX106*'Insumo 4'!AX$13</f>
        <v>3.8438425470370247E-3</v>
      </c>
      <c r="AY61" s="65">
        <f>'Población %'!AY106*'Insumo 4'!AY$13</f>
        <v>3.5720377903735324E-3</v>
      </c>
      <c r="AZ61" s="65">
        <f>'Población %'!AZ106*'Insumo 4'!AZ$13</f>
        <v>3.6485044496554811E-3</v>
      </c>
      <c r="BA61" s="65">
        <f>'Población %'!BA106*'Insumo 4'!BA$13</f>
        <v>3.4699122013538476E-3</v>
      </c>
      <c r="BB61" s="65">
        <f>'Población %'!BB106*'Insumo 4'!BB$13</f>
        <v>3.2797505311550636E-3</v>
      </c>
      <c r="BC61" s="65">
        <f>'Población %'!BC106*'Insumo 4'!BC$13</f>
        <v>3.0493931073597496E-3</v>
      </c>
      <c r="BD61" s="65">
        <f>'Población %'!BD106*'Insumo 4'!BD$13</f>
        <v>2.6954139001053598E-3</v>
      </c>
      <c r="BE61" s="65">
        <f>'Población %'!BE106*'Insumo 4'!BE$13</f>
        <v>2.7109433607709187E-3</v>
      </c>
      <c r="BF61" s="65">
        <f>'Población %'!BF106*'Insumo 4'!BF$13</f>
        <v>2.2878697561518483E-3</v>
      </c>
      <c r="BG61" s="65">
        <f>'Población %'!BG106*'Insumo 4'!BG$13</f>
        <v>2.3498801312355662E-3</v>
      </c>
      <c r="BH61" s="65">
        <f>'Población %'!BH106*'Insumo 4'!BH$13</f>
        <v>2.1635889951067714E-3</v>
      </c>
      <c r="BI61" s="65">
        <f>'Población %'!BI106*'Insumo 4'!BI$13</f>
        <v>2.0470251214801719E-3</v>
      </c>
      <c r="BJ61" s="65">
        <f>'Población %'!BJ106*'Insumo 4'!BJ$13</f>
        <v>2.1538663633592896E-3</v>
      </c>
      <c r="BK61" s="65">
        <f>'Población %'!BK106*'Insumo 4'!BK$13</f>
        <v>1.9678517328606975E-3</v>
      </c>
      <c r="BL61" s="65">
        <f>'Población %'!BL106*'Insumo 4'!BL$13</f>
        <v>1.7886322296524291E-3</v>
      </c>
      <c r="BM61" s="65">
        <f>'Población %'!BM106*'Insumo 4'!BM$13</f>
        <v>1.5028793356469895E-3</v>
      </c>
      <c r="BN61" s="65">
        <f>'Población %'!BN106*'Insumo 4'!BN$13</f>
        <v>1.8921069965797085E-3</v>
      </c>
      <c r="BO61" s="65">
        <f>'Población %'!BO106*'Insumo 4'!BO$13</f>
        <v>1.3876677298694394E-3</v>
      </c>
      <c r="BP61" s="65">
        <f>'Población %'!BP106*'Insumo 4'!BP$13</f>
        <v>1.3184792157389454E-3</v>
      </c>
      <c r="BQ61" s="65">
        <f>'Población %'!BQ106*'Insumo 4'!BQ$13</f>
        <v>1.2819479991582246E-3</v>
      </c>
      <c r="BR61" s="65">
        <f>'Población %'!BR106*'Insumo 4'!BR$13</f>
        <v>1.0108215258777702E-3</v>
      </c>
      <c r="BS61" s="65">
        <f>'Población %'!BS106*'Insumo 4'!BS$13</f>
        <v>9.6567295622584308E-4</v>
      </c>
      <c r="BT61" s="65">
        <f>'Población %'!BT106*'Insumo 4'!BT$13</f>
        <v>1.0290442143256716E-3</v>
      </c>
      <c r="BU61" s="65">
        <f>'Población %'!BU106*'Insumo 4'!BU$13</f>
        <v>9.5684003018725843E-4</v>
      </c>
      <c r="BV61" s="65">
        <f>'Población %'!BV106*'Insumo 4'!BV$13</f>
        <v>7.6970374866416782E-4</v>
      </c>
      <c r="BW61" s="65">
        <f>'Población %'!BW106*'Insumo 4'!BW$13</f>
        <v>7.5035319904480336E-4</v>
      </c>
      <c r="BX61" s="65">
        <f>'Población %'!BX106*'Insumo 4'!BX$13</f>
        <v>6.6772932413170373E-4</v>
      </c>
      <c r="BY61" s="65">
        <f>'Población %'!BY106*'Insumo 4'!BY$13</f>
        <v>7.0863725539234445E-4</v>
      </c>
      <c r="BZ61" s="65">
        <f>'Población %'!BZ106*'Insumo 4'!BZ$13</f>
        <v>4.036823359178893E-4</v>
      </c>
      <c r="CA61" s="65">
        <f>'Población %'!CA106*'Insumo 4'!CA$13</f>
        <v>5.052956140410964E-4</v>
      </c>
      <c r="CB61" s="65">
        <f>'Población %'!CB106*'Insumo 4'!CB$13</f>
        <v>5.2848223882303084E-4</v>
      </c>
      <c r="CC61" s="65">
        <f>'Población %'!CC106*'Insumo 4'!CC$13</f>
        <v>3.1360544150928177E-4</v>
      </c>
      <c r="CD61" s="65">
        <f>'Población %'!CD106*'Insumo 4'!CD$13</f>
        <v>2.5875363568474548E-4</v>
      </c>
      <c r="CE61" s="65">
        <f>'Población %'!CE106*'Insumo 4'!CE$13</f>
        <v>2.4161435991112046E-4</v>
      </c>
      <c r="CF61" s="65">
        <f>'Población %'!CF106*'Insumo 4'!CF$13</f>
        <v>1.5081058876215085E-4</v>
      </c>
      <c r="CG61" s="65">
        <f>'Población %'!CG106*'Insumo 4'!CG$13</f>
        <v>1.8229054613220973E-4</v>
      </c>
      <c r="CH61" s="65">
        <f>'Población %'!CH106*'Insumo 4'!CH$13</f>
        <v>1.4382385577816327E-4</v>
      </c>
      <c r="CI61" s="65">
        <f>'Población %'!CI106*'Insumo 4'!CI$13</f>
        <v>1.3381496194571016E-4</v>
      </c>
      <c r="CJ61" s="65">
        <f>'Población %'!CJ106*'Insumo 4'!CJ$13</f>
        <v>1.4651666067447427E-4</v>
      </c>
      <c r="CK61" s="65">
        <f>'Población %'!CK106*'Insumo 4'!CK$13</f>
        <v>1.5487365779913502E-4</v>
      </c>
      <c r="CL61" s="65">
        <f>'Población %'!CL106*'Insumo 4'!CL$13</f>
        <v>1.2930676764019304E-4</v>
      </c>
      <c r="CM61" s="65">
        <f>'Población %'!CM106*'Insumo 4'!CM$13</f>
        <v>3.0275154889903489E-5</v>
      </c>
      <c r="CN61" s="65">
        <f>'Población %'!CN106*'Insumo 4'!CN$13</f>
        <v>1.1895509400381218E-5</v>
      </c>
      <c r="CP61" s="71">
        <f t="shared" si="0"/>
        <v>2.6446669084926011</v>
      </c>
    </row>
    <row r="62" spans="1:94">
      <c r="A62">
        <f>'Población %'!A107</f>
        <v>2046</v>
      </c>
      <c r="B62" s="65">
        <f>'Población %'!B107*'Insumo 4'!B$13</f>
        <v>0</v>
      </c>
      <c r="C62" s="65">
        <f>'Población %'!C107*'Insumo 4'!C$13</f>
        <v>2.1877931448473394E-4</v>
      </c>
      <c r="D62" s="65">
        <f>'Población %'!D107*'Insumo 4'!D$13</f>
        <v>1.7506140793750278E-3</v>
      </c>
      <c r="E62" s="65">
        <f>'Población %'!E107*'Insumo 4'!E$13</f>
        <v>7.6558352035587772E-3</v>
      </c>
      <c r="F62" s="65">
        <f>'Población %'!F107*'Insumo 4'!F$13</f>
        <v>3.0993003356002389E-2</v>
      </c>
      <c r="G62" s="65">
        <f>'Población %'!G107*'Insumo 4'!G$13</f>
        <v>6.4115922800401765E-2</v>
      </c>
      <c r="H62" s="65">
        <f>'Población %'!H107*'Insumo 4'!H$13</f>
        <v>9.1182118687583941E-2</v>
      </c>
      <c r="I62" s="65">
        <f>'Población %'!I107*'Insumo 4'!I$13</f>
        <v>0.11377645733682823</v>
      </c>
      <c r="J62" s="65">
        <f>'Población %'!J107*'Insumo 4'!J$13</f>
        <v>0.12494508273178036</v>
      </c>
      <c r="K62" s="65">
        <f>'Población %'!K107*'Insumo 4'!K$13</f>
        <v>0.12656001390806723</v>
      </c>
      <c r="L62" s="65">
        <f>'Población %'!L107*'Insumo 4'!L$13</f>
        <v>0.12828148470479445</v>
      </c>
      <c r="M62" s="65">
        <f>'Población %'!M107*'Insumo 4'!M$13</f>
        <v>0.12840257560746915</v>
      </c>
      <c r="N62" s="65">
        <f>'Población %'!N107*'Insumo 4'!N$13</f>
        <v>0.12555528441551816</v>
      </c>
      <c r="O62" s="65">
        <f>'Población %'!O107*'Insumo 4'!O$13</f>
        <v>0.12399091773209139</v>
      </c>
      <c r="P62" s="65">
        <f>'Población %'!P107*'Insumo 4'!P$13</f>
        <v>0.12092882101271779</v>
      </c>
      <c r="Q62" s="65">
        <f>'Población %'!Q107*'Insumo 4'!Q$13</f>
        <v>0.1159941993729933</v>
      </c>
      <c r="R62" s="65">
        <f>'Población %'!R107*'Insumo 4'!R$13</f>
        <v>0.12654843784963488</v>
      </c>
      <c r="S62" s="65">
        <f>'Población %'!S107*'Insumo 4'!S$13</f>
        <v>0.12883704453434239</v>
      </c>
      <c r="T62" s="65">
        <f>'Población %'!T107*'Insumo 4'!T$13</f>
        <v>0.13629568056331304</v>
      </c>
      <c r="U62" s="65">
        <f>'Población %'!U107*'Insumo 4'!U$13</f>
        <v>0.12081461206759338</v>
      </c>
      <c r="V62" s="65">
        <f>'Población %'!V107*'Insumo 4'!V$13</f>
        <v>0.10945951974668522</v>
      </c>
      <c r="W62" s="65">
        <f>'Población %'!W107*'Insumo 4'!W$13</f>
        <v>0.11893182519060855</v>
      </c>
      <c r="X62" s="65">
        <f>'Población %'!X107*'Insumo 4'!X$13</f>
        <v>8.3556445657614192E-2</v>
      </c>
      <c r="Y62" s="65">
        <f>'Población %'!Y107*'Insumo 4'!Y$13</f>
        <v>6.9930816165258286E-2</v>
      </c>
      <c r="Z62" s="65">
        <f>'Población %'!Z107*'Insumo 4'!Z$13</f>
        <v>5.7335866015871019E-2</v>
      </c>
      <c r="AA62" s="65">
        <f>'Población %'!AA107*'Insumo 4'!AA$13</f>
        <v>5.6950427199479341E-2</v>
      </c>
      <c r="AB62" s="65">
        <f>'Población %'!AB107*'Insumo 4'!AB$13</f>
        <v>4.0069273228492568E-2</v>
      </c>
      <c r="AC62" s="65">
        <f>'Población %'!AC107*'Insumo 4'!AC$13</f>
        <v>2.9390653571219848E-2</v>
      </c>
      <c r="AD62" s="65">
        <f>'Población %'!AD107*'Insumo 4'!AD$13</f>
        <v>2.0824101368730957E-2</v>
      </c>
      <c r="AE62" s="65">
        <f>'Población %'!AE107*'Insumo 4'!AE$13</f>
        <v>2.8568638709166524E-2</v>
      </c>
      <c r="AF62" s="65">
        <f>'Población %'!AF107*'Insumo 4'!AF$13</f>
        <v>1.0600420896811831E-2</v>
      </c>
      <c r="AG62" s="65">
        <f>'Población %'!AG107*'Insumo 4'!AG$13</f>
        <v>1.7606805547658026E-2</v>
      </c>
      <c r="AH62" s="65">
        <f>'Población %'!AH107*'Insumo 4'!AH$13</f>
        <v>5.0953503174500751E-3</v>
      </c>
      <c r="AI62" s="65">
        <f>'Población %'!AI107*'Insumo 4'!AI$13</f>
        <v>7.1946405011232605E-3</v>
      </c>
      <c r="AJ62" s="65">
        <f>'Población %'!AJ107*'Insumo 4'!AJ$13</f>
        <v>4.9309874011301442E-3</v>
      </c>
      <c r="AK62" s="65">
        <f>'Población %'!AK107*'Insumo 4'!AK$13</f>
        <v>7.4260398063656649E-3</v>
      </c>
      <c r="AL62" s="65">
        <f>'Población %'!AL107*'Insumo 4'!AL$13</f>
        <v>1.8857371118983928E-2</v>
      </c>
      <c r="AM62" s="65">
        <f>'Población %'!AM107*'Insumo 4'!AM$13</f>
        <v>5.4398486395160614E-3</v>
      </c>
      <c r="AN62" s="65">
        <f>'Población %'!AN107*'Insumo 4'!AN$13</f>
        <v>3.4005213090730377E-3</v>
      </c>
      <c r="AO62" s="65">
        <f>'Población %'!AO107*'Insumo 4'!AO$13</f>
        <v>4.7924357940486778E-3</v>
      </c>
      <c r="AP62" s="65">
        <f>'Población %'!AP107*'Insumo 4'!AP$13</f>
        <v>6.6605937856384781E-3</v>
      </c>
      <c r="AQ62" s="65">
        <f>'Población %'!AQ107*'Insumo 4'!AQ$13</f>
        <v>4.0474026620550534E-3</v>
      </c>
      <c r="AR62" s="65">
        <f>'Población %'!AR107*'Insumo 4'!AR$13</f>
        <v>3.7055602153940465E-3</v>
      </c>
      <c r="AS62" s="65">
        <f>'Población %'!AS107*'Insumo 4'!AS$13</f>
        <v>4.7110189850072407E-3</v>
      </c>
      <c r="AT62" s="65">
        <f>'Población %'!AT107*'Insumo 4'!AT$13</f>
        <v>3.3192656686949003E-3</v>
      </c>
      <c r="AU62" s="65">
        <f>'Población %'!AU107*'Insumo 4'!AU$13</f>
        <v>3.5534919584748197E-3</v>
      </c>
      <c r="AV62" s="65">
        <f>'Población %'!AV107*'Insumo 4'!AV$13</f>
        <v>3.4386558923565685E-3</v>
      </c>
      <c r="AW62" s="65">
        <f>'Población %'!AW107*'Insumo 4'!AW$13</f>
        <v>3.4637247837055584E-3</v>
      </c>
      <c r="AX62" s="65">
        <f>'Población %'!AX107*'Insumo 4'!AX$13</f>
        <v>3.8340162711903046E-3</v>
      </c>
      <c r="AY62" s="65">
        <f>'Población %'!AY107*'Insumo 4'!AY$13</f>
        <v>3.6112799338959053E-3</v>
      </c>
      <c r="AZ62" s="65">
        <f>'Población %'!AZ107*'Insumo 4'!AZ$13</f>
        <v>3.6889010517825757E-3</v>
      </c>
      <c r="BA62" s="65">
        <f>'Población %'!BA107*'Insumo 4'!BA$13</f>
        <v>3.51251134403381E-3</v>
      </c>
      <c r="BB62" s="65">
        <f>'Población %'!BB107*'Insumo 4'!BB$13</f>
        <v>3.3474227479746784E-3</v>
      </c>
      <c r="BC62" s="65">
        <f>'Población %'!BC107*'Insumo 4'!BC$13</f>
        <v>3.144797612870202E-3</v>
      </c>
      <c r="BD62" s="65">
        <f>'Población %'!BD107*'Insumo 4'!BD$13</f>
        <v>2.801662986029089E-3</v>
      </c>
      <c r="BE62" s="65">
        <f>'Población %'!BE107*'Insumo 4'!BE$13</f>
        <v>2.8273447561527961E-3</v>
      </c>
      <c r="BF62" s="65">
        <f>'Población %'!BF107*'Insumo 4'!BF$13</f>
        <v>2.3980114519588712E-3</v>
      </c>
      <c r="BG62" s="65">
        <f>'Población %'!BG107*'Insumo 4'!BG$13</f>
        <v>2.4517022957005266E-3</v>
      </c>
      <c r="BH62" s="65">
        <f>'Población %'!BH107*'Insumo 4'!BH$13</f>
        <v>2.2317985418954813E-3</v>
      </c>
      <c r="BI62" s="65">
        <f>'Población %'!BI107*'Insumo 4'!BI$13</f>
        <v>2.0934135201962343E-3</v>
      </c>
      <c r="BJ62" s="65">
        <f>'Población %'!BJ107*'Insumo 4'!BJ$13</f>
        <v>2.2073090834509586E-3</v>
      </c>
      <c r="BK62" s="65">
        <f>'Población %'!BK107*'Insumo 4'!BK$13</f>
        <v>2.0189815510839129E-3</v>
      </c>
      <c r="BL62" s="65">
        <f>'Población %'!BL107*'Insumo 4'!BL$13</f>
        <v>1.8238232207511585E-3</v>
      </c>
      <c r="BM62" s="65">
        <f>'Población %'!BM107*'Insumo 4'!BM$13</f>
        <v>1.518967517617381E-3</v>
      </c>
      <c r="BN62" s="65">
        <f>'Población %'!BN107*'Insumo 4'!BN$13</f>
        <v>1.9005127202282375E-3</v>
      </c>
      <c r="BO62" s="65">
        <f>'Población %'!BO107*'Insumo 4'!BO$13</f>
        <v>1.3920214365304451E-3</v>
      </c>
      <c r="BP62" s="65">
        <f>'Población %'!BP107*'Insumo 4'!BP$13</f>
        <v>1.3190185177484907E-3</v>
      </c>
      <c r="BQ62" s="65">
        <f>'Población %'!BQ107*'Insumo 4'!BQ$13</f>
        <v>1.2877115052118864E-3</v>
      </c>
      <c r="BR62" s="65">
        <f>'Población %'!BR107*'Insumo 4'!BR$13</f>
        <v>1.0238073118544195E-3</v>
      </c>
      <c r="BS62" s="65">
        <f>'Población %'!BS107*'Insumo 4'!BS$13</f>
        <v>9.8368868439861973E-4</v>
      </c>
      <c r="BT62" s="65">
        <f>'Población %'!BT107*'Insumo 4'!BT$13</f>
        <v>1.0467916244309506E-3</v>
      </c>
      <c r="BU62" s="65">
        <f>'Población %'!BU107*'Insumo 4'!BU$13</f>
        <v>9.7321684630475799E-4</v>
      </c>
      <c r="BV62" s="65">
        <f>'Población %'!BV107*'Insumo 4'!BV$13</f>
        <v>7.8331033564077121E-4</v>
      </c>
      <c r="BW62" s="65">
        <f>'Población %'!BW107*'Insumo 4'!BW$13</f>
        <v>7.6351070517939352E-4</v>
      </c>
      <c r="BX62" s="65">
        <f>'Población %'!BX107*'Insumo 4'!BX$13</f>
        <v>6.7932786147579453E-4</v>
      </c>
      <c r="BY62" s="65">
        <f>'Población %'!BY107*'Insumo 4'!BY$13</f>
        <v>7.2123306822603056E-4</v>
      </c>
      <c r="BZ62" s="65">
        <f>'Población %'!BZ107*'Insumo 4'!BZ$13</f>
        <v>4.1102842847406056E-4</v>
      </c>
      <c r="CA62" s="65">
        <f>'Población %'!CA107*'Insumo 4'!CA$13</f>
        <v>5.1445800243931446E-4</v>
      </c>
      <c r="CB62" s="65">
        <f>'Población %'!CB107*'Insumo 4'!CB$13</f>
        <v>5.3787845685345686E-4</v>
      </c>
      <c r="CC62" s="65">
        <f>'Población %'!CC107*'Insumo 4'!CC$13</f>
        <v>3.1904249063345353E-4</v>
      </c>
      <c r="CD62" s="65">
        <f>'Población %'!CD107*'Insumo 4'!CD$13</f>
        <v>2.6302586793844329E-4</v>
      </c>
      <c r="CE62" s="65">
        <f>'Población %'!CE107*'Insumo 4'!CE$13</f>
        <v>2.4517765316556429E-4</v>
      </c>
      <c r="CF62" s="65">
        <f>'Población %'!CF107*'Insumo 4'!CF$13</f>
        <v>1.5350582767982126E-4</v>
      </c>
      <c r="CG62" s="65">
        <f>'Población %'!CG107*'Insumo 4'!CG$13</f>
        <v>1.8685788394842549E-4</v>
      </c>
      <c r="CH62" s="65">
        <f>'Población %'!CH107*'Insumo 4'!CH$13</f>
        <v>1.4842545370854387E-4</v>
      </c>
      <c r="CI62" s="65">
        <f>'Población %'!CI107*'Insumo 4'!CI$13</f>
        <v>1.3850296427154533E-4</v>
      </c>
      <c r="CJ62" s="65">
        <f>'Población %'!CJ107*'Insumo 4'!CJ$13</f>
        <v>1.5203811065741209E-4</v>
      </c>
      <c r="CK62" s="65">
        <f>'Población %'!CK107*'Insumo 4'!CK$13</f>
        <v>1.6099544897009113E-4</v>
      </c>
      <c r="CL62" s="65">
        <f>'Población %'!CL107*'Insumo 4'!CL$13</f>
        <v>1.347942670440288E-4</v>
      </c>
      <c r="CM62" s="65">
        <f>'Población %'!CM107*'Insumo 4'!CM$13</f>
        <v>3.147669827711016E-5</v>
      </c>
      <c r="CN62" s="65">
        <f>'Población %'!CN107*'Insumo 4'!CN$13</f>
        <v>1.255328564767368E-5</v>
      </c>
      <c r="CP62" s="71">
        <f t="shared" si="0"/>
        <v>2.6099044427586868</v>
      </c>
    </row>
    <row r="63" spans="1:94">
      <c r="A63">
        <f>'Población %'!A108</f>
        <v>2047</v>
      </c>
      <c r="B63" s="65">
        <f>'Población %'!B108*'Insumo 4'!B$13</f>
        <v>0</v>
      </c>
      <c r="C63" s="65">
        <f>'Población %'!C108*'Insumo 4'!C$13</f>
        <v>2.1588671329301196E-4</v>
      </c>
      <c r="D63" s="65">
        <f>'Población %'!D108*'Insumo 4'!D$13</f>
        <v>1.7342516563449626E-3</v>
      </c>
      <c r="E63" s="65">
        <f>'Población %'!E108*'Insumo 4'!E$13</f>
        <v>7.5810064059675447E-3</v>
      </c>
      <c r="F63" s="65">
        <f>'Población %'!F108*'Insumo 4'!F$13</f>
        <v>3.0672887309341028E-2</v>
      </c>
      <c r="G63" s="65">
        <f>'Población %'!G108*'Insumo 4'!G$13</f>
        <v>6.3412453095943164E-2</v>
      </c>
      <c r="H63" s="65">
        <f>'Población %'!H108*'Insumo 4'!H$13</f>
        <v>9.0117308867241022E-2</v>
      </c>
      <c r="I63" s="65">
        <f>'Población %'!I108*'Insumo 4'!I$13</f>
        <v>0.1123618581672019</v>
      </c>
      <c r="J63" s="65">
        <f>'Población %'!J108*'Insumo 4'!J$13</f>
        <v>0.12330837344555766</v>
      </c>
      <c r="K63" s="65">
        <f>'Población %'!K108*'Insumo 4'!K$13</f>
        <v>0.12481560363890724</v>
      </c>
      <c r="L63" s="65">
        <f>'Población %'!L108*'Insumo 4'!L$13</f>
        <v>0.12642043991392551</v>
      </c>
      <c r="M63" s="65">
        <f>'Población %'!M108*'Insumo 4'!M$13</f>
        <v>0.1264346268015408</v>
      </c>
      <c r="N63" s="65">
        <f>'Población %'!N108*'Insumo 4'!N$13</f>
        <v>0.12353999967743097</v>
      </c>
      <c r="O63" s="65">
        <f>'Población %'!O108*'Insumo 4'!O$13</f>
        <v>0.12193800930186664</v>
      </c>
      <c r="P63" s="65">
        <f>'Población %'!P108*'Insumo 4'!P$13</f>
        <v>0.11890367824456016</v>
      </c>
      <c r="Q63" s="65">
        <f>'Población %'!Q108*'Insumo 4'!Q$13</f>
        <v>0.11404921461715616</v>
      </c>
      <c r="R63" s="65">
        <f>'Población %'!R108*'Insumo 4'!R$13</f>
        <v>0.1244377685016923</v>
      </c>
      <c r="S63" s="65">
        <f>'Población %'!S108*'Insumo 4'!S$13</f>
        <v>0.12672408050966991</v>
      </c>
      <c r="T63" s="65">
        <f>'Población %'!T108*'Insumo 4'!T$13</f>
        <v>0.1340670263118536</v>
      </c>
      <c r="U63" s="65">
        <f>'Población %'!U108*'Insumo 4'!U$13</f>
        <v>0.1188568897661637</v>
      </c>
      <c r="V63" s="65">
        <f>'Población %'!V108*'Insumo 4'!V$13</f>
        <v>0.10775056381997228</v>
      </c>
      <c r="W63" s="65">
        <f>'Población %'!W108*'Insumo 4'!W$13</f>
        <v>0.11719913867747485</v>
      </c>
      <c r="X63" s="65">
        <f>'Población %'!X108*'Insumo 4'!X$13</f>
        <v>8.2426142193763152E-2</v>
      </c>
      <c r="Y63" s="65">
        <f>'Población %'!Y108*'Insumo 4'!Y$13</f>
        <v>6.9105618671131575E-2</v>
      </c>
      <c r="Z63" s="65">
        <f>'Población %'!Z108*'Insumo 4'!Z$13</f>
        <v>5.6782324275264237E-2</v>
      </c>
      <c r="AA63" s="65">
        <f>'Población %'!AA108*'Insumo 4'!AA$13</f>
        <v>5.6511330626822127E-2</v>
      </c>
      <c r="AB63" s="65">
        <f>'Población %'!AB108*'Insumo 4'!AB$13</f>
        <v>3.9794798407775459E-2</v>
      </c>
      <c r="AC63" s="65">
        <f>'Población %'!AC108*'Insumo 4'!AC$13</f>
        <v>2.9203815440722421E-2</v>
      </c>
      <c r="AD63" s="65">
        <f>'Población %'!AD108*'Insumo 4'!AD$13</f>
        <v>2.0761494537670545E-2</v>
      </c>
      <c r="AE63" s="65">
        <f>'Población %'!AE108*'Insumo 4'!AE$13</f>
        <v>2.8610916628675966E-2</v>
      </c>
      <c r="AF63" s="65">
        <f>'Población %'!AF108*'Insumo 4'!AF$13</f>
        <v>1.0646865293853634E-2</v>
      </c>
      <c r="AG63" s="65">
        <f>'Población %'!AG108*'Insumo 4'!AG$13</f>
        <v>1.7686218018029633E-2</v>
      </c>
      <c r="AH63" s="65">
        <f>'Población %'!AH108*'Insumo 4'!AH$13</f>
        <v>5.1218435779159313E-3</v>
      </c>
      <c r="AI63" s="65">
        <f>'Población %'!AI108*'Insumo 4'!AI$13</f>
        <v>7.2173031898293992E-3</v>
      </c>
      <c r="AJ63" s="65">
        <f>'Población %'!AJ108*'Insumo 4'!AJ$13</f>
        <v>4.9276642471903108E-3</v>
      </c>
      <c r="AK63" s="65">
        <f>'Población %'!AK108*'Insumo 4'!AK$13</f>
        <v>7.3996533126983828E-3</v>
      </c>
      <c r="AL63" s="65">
        <f>'Población %'!AL108*'Insumo 4'!AL$13</f>
        <v>1.8778607808485153E-2</v>
      </c>
      <c r="AM63" s="65">
        <f>'Población %'!AM108*'Insumo 4'!AM$13</f>
        <v>5.4082789595176085E-3</v>
      </c>
      <c r="AN63" s="65">
        <f>'Población %'!AN108*'Insumo 4'!AN$13</f>
        <v>3.3806535654415633E-3</v>
      </c>
      <c r="AO63" s="65">
        <f>'Población %'!AO108*'Insumo 4'!AO$13</f>
        <v>4.7684386535360394E-3</v>
      </c>
      <c r="AP63" s="65">
        <f>'Población %'!AP108*'Insumo 4'!AP$13</f>
        <v>6.6242913734305331E-3</v>
      </c>
      <c r="AQ63" s="65">
        <f>'Población %'!AQ108*'Insumo 4'!AQ$13</f>
        <v>4.0238253355262656E-3</v>
      </c>
      <c r="AR63" s="65">
        <f>'Población %'!AR108*'Insumo 4'!AR$13</f>
        <v>3.6925125211648485E-3</v>
      </c>
      <c r="AS63" s="65">
        <f>'Población %'!AS108*'Insumo 4'!AS$13</f>
        <v>4.641959472079237E-3</v>
      </c>
      <c r="AT63" s="65">
        <f>'Población %'!AT108*'Insumo 4'!AT$13</f>
        <v>3.2167823122222286E-3</v>
      </c>
      <c r="AU63" s="65">
        <f>'Población %'!AU108*'Insumo 4'!AU$13</f>
        <v>3.4158111894010711E-3</v>
      </c>
      <c r="AV63" s="65">
        <f>'Población %'!AV108*'Insumo 4'!AV$13</f>
        <v>3.3200090053295095E-3</v>
      </c>
      <c r="AW63" s="65">
        <f>'Población %'!AW108*'Insumo 4'!AW$13</f>
        <v>3.3480827529413916E-3</v>
      </c>
      <c r="AX63" s="65">
        <f>'Población %'!AX108*'Insumo 4'!AX$13</f>
        <v>3.7536421880595E-3</v>
      </c>
      <c r="AY63" s="65">
        <f>'Población %'!AY108*'Insumo 4'!AY$13</f>
        <v>3.6031375641535266E-3</v>
      </c>
      <c r="AZ63" s="65">
        <f>'Población %'!AZ108*'Insumo 4'!AZ$13</f>
        <v>3.7307995688161209E-3</v>
      </c>
      <c r="BA63" s="65">
        <f>'Población %'!BA108*'Insumo 4'!BA$13</f>
        <v>3.5527245773679821E-3</v>
      </c>
      <c r="BB63" s="65">
        <f>'Población %'!BB108*'Insumo 4'!BB$13</f>
        <v>3.3898517779907753E-3</v>
      </c>
      <c r="BC63" s="65">
        <f>'Población %'!BC108*'Insumo 4'!BC$13</f>
        <v>3.2109696226667768E-3</v>
      </c>
      <c r="BD63" s="65">
        <f>'Población %'!BD108*'Insumo 4'!BD$13</f>
        <v>2.8905090462296845E-3</v>
      </c>
      <c r="BE63" s="65">
        <f>'Población %'!BE108*'Insumo 4'!BE$13</f>
        <v>2.9400627469940402E-3</v>
      </c>
      <c r="BF63" s="65">
        <f>'Población %'!BF108*'Insumo 4'!BF$13</f>
        <v>2.5021999067234113E-3</v>
      </c>
      <c r="BG63" s="65">
        <f>'Población %'!BG108*'Insumo 4'!BG$13</f>
        <v>2.5711848993886653E-3</v>
      </c>
      <c r="BH63" s="65">
        <f>'Población %'!BH108*'Insumo 4'!BH$13</f>
        <v>2.3299033186473736E-3</v>
      </c>
      <c r="BI63" s="65">
        <f>'Población %'!BI108*'Insumo 4'!BI$13</f>
        <v>2.1606888161183882E-3</v>
      </c>
      <c r="BJ63" s="65">
        <f>'Población %'!BJ108*'Insumo 4'!BJ$13</f>
        <v>2.2586883153707564E-3</v>
      </c>
      <c r="BK63" s="65">
        <f>'Población %'!BK108*'Insumo 4'!BK$13</f>
        <v>2.0704590676494106E-3</v>
      </c>
      <c r="BL63" s="65">
        <f>'Población %'!BL108*'Insumo 4'!BL$13</f>
        <v>1.8725240600881495E-3</v>
      </c>
      <c r="BM63" s="65">
        <f>'Población %'!BM108*'Insumo 4'!BM$13</f>
        <v>1.5499925052399677E-3</v>
      </c>
      <c r="BN63" s="65">
        <f>'Población %'!BN108*'Insumo 4'!BN$13</f>
        <v>1.9223881032148849E-3</v>
      </c>
      <c r="BO63" s="65">
        <f>'Población %'!BO108*'Insumo 4'!BO$13</f>
        <v>1.3993925829534335E-3</v>
      </c>
      <c r="BP63" s="65">
        <f>'Población %'!BP108*'Insumo 4'!BP$13</f>
        <v>1.3243185002950188E-3</v>
      </c>
      <c r="BQ63" s="65">
        <f>'Población %'!BQ108*'Insumo 4'!BQ$13</f>
        <v>1.2894420663330743E-3</v>
      </c>
      <c r="BR63" s="65">
        <f>'Población %'!BR108*'Insumo 4'!BR$13</f>
        <v>1.0294658389508262E-3</v>
      </c>
      <c r="BS63" s="65">
        <f>'Población %'!BS108*'Insumo 4'!BS$13</f>
        <v>9.9750836450370806E-4</v>
      </c>
      <c r="BT63" s="65">
        <f>'Población %'!BT108*'Insumo 4'!BT$13</f>
        <v>1.0677604943827373E-3</v>
      </c>
      <c r="BU63" s="65">
        <f>'Población %'!BU108*'Insumo 4'!BU$13</f>
        <v>9.9138955059206355E-4</v>
      </c>
      <c r="BV63" s="65">
        <f>'Población %'!BV108*'Insumo 4'!BV$13</f>
        <v>7.9791257278753736E-4</v>
      </c>
      <c r="BW63" s="65">
        <f>'Población %'!BW108*'Insumo 4'!BW$13</f>
        <v>7.783795783695294E-4</v>
      </c>
      <c r="BX63" s="65">
        <f>'Población %'!BX108*'Insumo 4'!BX$13</f>
        <v>6.9273869163264561E-4</v>
      </c>
      <c r="BY63" s="65">
        <f>'Población %'!BY108*'Insumo 4'!BY$13</f>
        <v>7.3555055136670508E-4</v>
      </c>
      <c r="BZ63" s="65">
        <f>'Población %'!BZ108*'Insumo 4'!BZ$13</f>
        <v>4.1939179278010119E-4</v>
      </c>
      <c r="CA63" s="65">
        <f>'Población %'!CA108*'Insumo 4'!CA$13</f>
        <v>5.2515901929718763E-4</v>
      </c>
      <c r="CB63" s="65">
        <f>'Población %'!CB108*'Insumo 4'!CB$13</f>
        <v>5.4916689088385304E-4</v>
      </c>
      <c r="CC63" s="65">
        <f>'Población %'!CC108*'Insumo 4'!CC$13</f>
        <v>3.2572186320814917E-4</v>
      </c>
      <c r="CD63" s="65">
        <f>'Población %'!CD108*'Insumo 4'!CD$13</f>
        <v>2.6845865636905032E-4</v>
      </c>
      <c r="CE63" s="65">
        <f>'Población %'!CE108*'Insumo 4'!CE$13</f>
        <v>2.5000748186456556E-4</v>
      </c>
      <c r="CF63" s="65">
        <f>'Población %'!CF108*'Insumo 4'!CF$13</f>
        <v>1.5625169013874486E-4</v>
      </c>
      <c r="CG63" s="65">
        <f>'Población %'!CG108*'Insumo 4'!CG$13</f>
        <v>1.9066834608396987E-4</v>
      </c>
      <c r="CH63" s="65">
        <f>'Población %'!CH108*'Insumo 4'!CH$13</f>
        <v>1.5237234848712599E-4</v>
      </c>
      <c r="CI63" s="65">
        <f>'Población %'!CI108*'Insumo 4'!CI$13</f>
        <v>1.4303217247799746E-4</v>
      </c>
      <c r="CJ63" s="65">
        <f>'Población %'!CJ108*'Insumo 4'!CJ$13</f>
        <v>1.5784035812820479E-4</v>
      </c>
      <c r="CK63" s="65">
        <f>'Población %'!CK108*'Insumo 4'!CK$13</f>
        <v>1.6675206657292693E-4</v>
      </c>
      <c r="CL63" s="65">
        <f>'Población %'!CL108*'Insumo 4'!CL$13</f>
        <v>1.389307439226778E-4</v>
      </c>
      <c r="CM63" s="65">
        <f>'Población %'!CM108*'Insumo 4'!CM$13</f>
        <v>3.2768139060699617E-5</v>
      </c>
      <c r="CN63" s="65">
        <f>'Población %'!CN108*'Insumo 4'!CN$13</f>
        <v>1.3147938310268782E-5</v>
      </c>
      <c r="CP63" s="71">
        <f t="shared" si="0"/>
        <v>2.5762595611979964</v>
      </c>
    </row>
    <row r="64" spans="1:94">
      <c r="A64">
        <f>'Población %'!A109</f>
        <v>2048</v>
      </c>
      <c r="B64" s="65">
        <f>'Población %'!B109*'Insumo 4'!B$13</f>
        <v>0</v>
      </c>
      <c r="C64" s="65">
        <f>'Población %'!C109*'Insumo 4'!C$13</f>
        <v>2.1352254327425049E-4</v>
      </c>
      <c r="D64" s="65">
        <f>'Población %'!D109*'Insumo 4'!D$13</f>
        <v>1.7109287453255552E-3</v>
      </c>
      <c r="E64" s="65">
        <f>'Población %'!E109*'Insumo 4'!E$13</f>
        <v>7.5064906099980549E-3</v>
      </c>
      <c r="F64" s="65">
        <f>'Población %'!F109*'Insumo 4'!F$13</f>
        <v>3.0366290147749692E-2</v>
      </c>
      <c r="G64" s="65">
        <f>'Población %'!G109*'Insumo 4'!G$13</f>
        <v>6.2758062285066127E-2</v>
      </c>
      <c r="H64" s="65">
        <f>'Población %'!H109*'Insumo 4'!H$13</f>
        <v>8.9148532394055902E-2</v>
      </c>
      <c r="I64" s="65">
        <f>'Población %'!I109*'Insumo 4'!I$13</f>
        <v>0.11109385139757283</v>
      </c>
      <c r="J64" s="65">
        <f>'Población %'!J109*'Insumo 4'!J$13</f>
        <v>0.1218383998481314</v>
      </c>
      <c r="K64" s="65">
        <f>'Población %'!K109*'Insumo 4'!K$13</f>
        <v>0.12326306032865682</v>
      </c>
      <c r="L64" s="65">
        <f>'Población %'!L109*'Insumo 4'!L$13</f>
        <v>0.12478244266949422</v>
      </c>
      <c r="M64" s="65">
        <f>'Población %'!M109*'Insumo 4'!M$13</f>
        <v>0.12471504228443364</v>
      </c>
      <c r="N64" s="65">
        <f>'Población %'!N109*'Insumo 4'!N$13</f>
        <v>0.12176111053643918</v>
      </c>
      <c r="O64" s="65">
        <f>'Población %'!O109*'Insumo 4'!O$13</f>
        <v>0.12009609213440299</v>
      </c>
      <c r="P64" s="65">
        <f>'Población %'!P109*'Insumo 4'!P$13</f>
        <v>0.117032806481876</v>
      </c>
      <c r="Q64" s="65">
        <f>'Población %'!Q109*'Insumo 4'!Q$13</f>
        <v>0.11220749855205152</v>
      </c>
      <c r="R64" s="65">
        <f>'Población %'!R109*'Insumo 4'!R$13</f>
        <v>0.12240669951293139</v>
      </c>
      <c r="S64" s="65">
        <f>'Población %'!S109*'Insumo 4'!S$13</f>
        <v>0.12466589671477397</v>
      </c>
      <c r="T64" s="65">
        <f>'Población %'!T109*'Insumo 4'!T$13</f>
        <v>0.13192327624759123</v>
      </c>
      <c r="U64" s="65">
        <f>'Población %'!U109*'Insumo 4'!U$13</f>
        <v>0.11694514232500706</v>
      </c>
      <c r="V64" s="65">
        <f>'Población %'!V109*'Insumo 4'!V$13</f>
        <v>0.10601068556955667</v>
      </c>
      <c r="W64" s="65">
        <f>'Población %'!W109*'Insumo 4'!W$13</f>
        <v>0.11536105436553339</v>
      </c>
      <c r="X64" s="65">
        <f>'Población %'!X109*'Insumo 4'!X$13</f>
        <v>8.1216300529722174E-2</v>
      </c>
      <c r="Y64" s="65">
        <f>'Población %'!Y109*'Insumo 4'!Y$13</f>
        <v>6.8160640747770174E-2</v>
      </c>
      <c r="Z64" s="65">
        <f>'Población %'!Z109*'Insumo 4'!Z$13</f>
        <v>5.6100988736704271E-2</v>
      </c>
      <c r="AA64" s="65">
        <f>'Población %'!AA109*'Insumo 4'!AA$13</f>
        <v>5.5952317409723833E-2</v>
      </c>
      <c r="AB64" s="65">
        <f>'Población %'!AB109*'Insumo 4'!AB$13</f>
        <v>3.9478063736929622E-2</v>
      </c>
      <c r="AC64" s="65">
        <f>'Población %'!AC109*'Insumo 4'!AC$13</f>
        <v>2.8995873107185016E-2</v>
      </c>
      <c r="AD64" s="65">
        <f>'Población %'!AD109*'Insumo 4'!AD$13</f>
        <v>2.062317482993074E-2</v>
      </c>
      <c r="AE64" s="65">
        <f>'Población %'!AE109*'Insumo 4'!AE$13</f>
        <v>2.8516876370130437E-2</v>
      </c>
      <c r="AF64" s="65">
        <f>'Población %'!AF109*'Insumo 4'!AF$13</f>
        <v>1.0660382637721177E-2</v>
      </c>
      <c r="AG64" s="65">
        <f>'Población %'!AG109*'Insumo 4'!AG$13</f>
        <v>1.7760803733383092E-2</v>
      </c>
      <c r="AH64" s="65">
        <f>'Población %'!AH109*'Insumo 4'!AH$13</f>
        <v>5.1440799506725053E-3</v>
      </c>
      <c r="AI64" s="65">
        <f>'Población %'!AI109*'Insumo 4'!AI$13</f>
        <v>7.2536779721581379E-3</v>
      </c>
      <c r="AJ64" s="65">
        <f>'Población %'!AJ109*'Insumo 4'!AJ$13</f>
        <v>4.942691644903051E-3</v>
      </c>
      <c r="AK64" s="65">
        <f>'Población %'!AK109*'Insumo 4'!AK$13</f>
        <v>7.3944724667805838E-3</v>
      </c>
      <c r="AL64" s="65">
        <f>'Población %'!AL109*'Insumo 4'!AL$13</f>
        <v>1.8712716075512167E-2</v>
      </c>
      <c r="AM64" s="65">
        <f>'Población %'!AM109*'Insumo 4'!AM$13</f>
        <v>5.386029008782804E-3</v>
      </c>
      <c r="AN64" s="65">
        <f>'Población %'!AN109*'Insumo 4'!AN$13</f>
        <v>3.3613265945184731E-3</v>
      </c>
      <c r="AO64" s="65">
        <f>'Población %'!AO109*'Insumo 4'!AO$13</f>
        <v>4.7410429103078404E-3</v>
      </c>
      <c r="AP64" s="65">
        <f>'Población %'!AP109*'Insumo 4'!AP$13</f>
        <v>6.591726674413885E-3</v>
      </c>
      <c r="AQ64" s="65">
        <f>'Población %'!AQ109*'Insumo 4'!AQ$13</f>
        <v>4.0022093192369004E-3</v>
      </c>
      <c r="AR64" s="65">
        <f>'Población %'!AR109*'Insumo 4'!AR$13</f>
        <v>3.6714055364664437E-3</v>
      </c>
      <c r="AS64" s="65">
        <f>'Población %'!AS109*'Insumo 4'!AS$13</f>
        <v>4.6261797668980019E-3</v>
      </c>
      <c r="AT64" s="65">
        <f>'Población %'!AT109*'Insumo 4'!AT$13</f>
        <v>3.1700320961684132E-3</v>
      </c>
      <c r="AU64" s="65">
        <f>'Población %'!AU109*'Insumo 4'!AU$13</f>
        <v>3.3106906824666386E-3</v>
      </c>
      <c r="AV64" s="65">
        <f>'Población %'!AV109*'Insumo 4'!AV$13</f>
        <v>3.1916977255010115E-3</v>
      </c>
      <c r="AW64" s="65">
        <f>'Población %'!AW109*'Insumo 4'!AW$13</f>
        <v>3.2329232639452077E-3</v>
      </c>
      <c r="AX64" s="65">
        <f>'Población %'!AX109*'Insumo 4'!AX$13</f>
        <v>3.6288104981464912E-3</v>
      </c>
      <c r="AY64" s="65">
        <f>'Población %'!AY109*'Insumo 4'!AY$13</f>
        <v>3.5282410794915454E-3</v>
      </c>
      <c r="AZ64" s="65">
        <f>'Población %'!AZ109*'Insumo 4'!AZ$13</f>
        <v>3.7233282107395917E-3</v>
      </c>
      <c r="BA64" s="65">
        <f>'Población %'!BA109*'Insumo 4'!BA$13</f>
        <v>3.5942580561967889E-3</v>
      </c>
      <c r="BB64" s="65">
        <f>'Población %'!BB109*'Insumo 4'!BB$13</f>
        <v>3.4298680957030063E-3</v>
      </c>
      <c r="BC64" s="65">
        <f>'Población %'!BC109*'Insumo 4'!BC$13</f>
        <v>3.2528833758821815E-3</v>
      </c>
      <c r="BD64" s="65">
        <f>'Población %'!BD109*'Insumo 4'!BD$13</f>
        <v>2.9524815499550007E-3</v>
      </c>
      <c r="BE64" s="65">
        <f>'Población %'!BE109*'Insumo 4'!BE$13</f>
        <v>3.0344897311165029E-3</v>
      </c>
      <c r="BF64" s="65">
        <f>'Población %'!BF109*'Insumo 4'!BF$13</f>
        <v>2.6030274670593651E-3</v>
      </c>
      <c r="BG64" s="65">
        <f>'Población %'!BG109*'Insumo 4'!BG$13</f>
        <v>2.6841255464672815E-3</v>
      </c>
      <c r="BH64" s="65">
        <f>'Población %'!BH109*'Insumo 4'!BH$13</f>
        <v>2.4447567231155034E-3</v>
      </c>
      <c r="BI64" s="65">
        <f>'Población %'!BI109*'Insumo 4'!BI$13</f>
        <v>2.2569199413024293E-3</v>
      </c>
      <c r="BJ64" s="65">
        <f>'Población %'!BJ109*'Insumo 4'!BJ$13</f>
        <v>2.332542851989014E-3</v>
      </c>
      <c r="BK64" s="65">
        <f>'Población %'!BK109*'Insumo 4'!BK$13</f>
        <v>2.1197918004510654E-3</v>
      </c>
      <c r="BL64" s="65">
        <f>'Población %'!BL109*'Insumo 4'!BL$13</f>
        <v>1.9214536632162634E-3</v>
      </c>
      <c r="BM64" s="65">
        <f>'Población %'!BM109*'Insumo 4'!BM$13</f>
        <v>1.5924880639063769E-3</v>
      </c>
      <c r="BN64" s="65">
        <f>'Población %'!BN109*'Insumo 4'!BN$13</f>
        <v>1.9631450310504338E-3</v>
      </c>
      <c r="BO64" s="65">
        <f>'Población %'!BO109*'Insumo 4'!BO$13</f>
        <v>1.416621008888512E-3</v>
      </c>
      <c r="BP64" s="65">
        <f>'Población %'!BP109*'Insumo 4'!BP$13</f>
        <v>1.3324572276471904E-3</v>
      </c>
      <c r="BQ64" s="65">
        <f>'Población %'!BQ109*'Insumo 4'!BQ$13</f>
        <v>1.2957788960087069E-3</v>
      </c>
      <c r="BR64" s="65">
        <f>'Población %'!BR109*'Insumo 4'!BR$13</f>
        <v>1.0317962680486267E-3</v>
      </c>
      <c r="BS64" s="65">
        <f>'Población %'!BS109*'Insumo 4'!BS$13</f>
        <v>1.0040562597199334E-3</v>
      </c>
      <c r="BT64" s="65">
        <f>'Población %'!BT109*'Insumo 4'!BT$13</f>
        <v>1.0840408389187614E-3</v>
      </c>
      <c r="BU64" s="65">
        <f>'Población %'!BU109*'Insumo 4'!BU$13</f>
        <v>1.0126541784043872E-3</v>
      </c>
      <c r="BV64" s="65">
        <f>'Población %'!BV109*'Insumo 4'!BV$13</f>
        <v>8.1400304306292735E-4</v>
      </c>
      <c r="BW64" s="65">
        <f>'Población %'!BW109*'Insumo 4'!BW$13</f>
        <v>7.9410678902445497E-4</v>
      </c>
      <c r="BX64" s="65">
        <f>'Población %'!BX109*'Insumo 4'!BX$13</f>
        <v>7.0752652244608031E-4</v>
      </c>
      <c r="BY64" s="65">
        <f>'Población %'!BY109*'Insumo 4'!BY$13</f>
        <v>7.5174122505127113E-4</v>
      </c>
      <c r="BZ64" s="65">
        <f>'Población %'!BZ109*'Insumo 4'!BZ$13</f>
        <v>4.2881548740224241E-4</v>
      </c>
      <c r="CA64" s="65">
        <f>'Población %'!CA109*'Insumo 4'!CA$13</f>
        <v>5.372667549299701E-4</v>
      </c>
      <c r="CB64" s="65">
        <f>'Población %'!CB109*'Insumo 4'!CB$13</f>
        <v>5.6208974607603569E-4</v>
      </c>
      <c r="CC64" s="65">
        <f>'Población %'!CC109*'Insumo 4'!CC$13</f>
        <v>3.3354226955034644E-4</v>
      </c>
      <c r="CD64" s="65">
        <f>'Población %'!CD109*'Insumo 4'!CD$13</f>
        <v>2.7500131783528183E-4</v>
      </c>
      <c r="CE64" s="65">
        <f>'Población %'!CE109*'Insumo 4'!CE$13</f>
        <v>2.5608390011655518E-4</v>
      </c>
      <c r="CF64" s="65">
        <f>'Población %'!CF109*'Insumo 4'!CF$13</f>
        <v>1.5988905241909242E-4</v>
      </c>
      <c r="CG64" s="65">
        <f>'Población %'!CG109*'Insumo 4'!CG$13</f>
        <v>1.9475294725158793E-4</v>
      </c>
      <c r="CH64" s="65">
        <f>'Población %'!CH109*'Insumo 4'!CH$13</f>
        <v>1.559101678698415E-4</v>
      </c>
      <c r="CI64" s="65">
        <f>'Población %'!CI109*'Insumo 4'!CI$13</f>
        <v>1.4708661184923306E-4</v>
      </c>
      <c r="CJ64" s="65">
        <f>'Población %'!CJ109*'Insumo 4'!CJ$13</f>
        <v>1.6311911230798977E-4</v>
      </c>
      <c r="CK64" s="65">
        <f>'Población %'!CK109*'Insumo 4'!CK$13</f>
        <v>1.7372942951310229E-4</v>
      </c>
      <c r="CL64" s="65">
        <f>'Población %'!CL109*'Insumo 4'!CL$13</f>
        <v>1.4355253608503815E-4</v>
      </c>
      <c r="CM64" s="65">
        <f>'Población %'!CM109*'Insumo 4'!CM$13</f>
        <v>3.3414480518573413E-5</v>
      </c>
      <c r="CN64" s="65">
        <f>'Población %'!CN109*'Insumo 4'!CN$13</f>
        <v>1.366323528787181E-5</v>
      </c>
      <c r="CP64" s="71">
        <f t="shared" si="0"/>
        <v>2.5438905202138757</v>
      </c>
    </row>
    <row r="65" spans="1:94">
      <c r="A65">
        <f>'Población %'!A110</f>
        <v>2049</v>
      </c>
      <c r="B65" s="65">
        <f>'Población %'!B110*'Insumo 4'!B$13</f>
        <v>0</v>
      </c>
      <c r="C65" s="65">
        <f>'Población %'!C110*'Insumo 4'!C$13</f>
        <v>2.1118208989641206E-4</v>
      </c>
      <c r="D65" s="65">
        <f>'Población %'!D110*'Insumo 4'!D$13</f>
        <v>1.6928933274606079E-3</v>
      </c>
      <c r="E65" s="65">
        <f>'Población %'!E110*'Insumo 4'!E$13</f>
        <v>7.4113225923519242E-3</v>
      </c>
      <c r="F65" s="65">
        <f>'Población %'!F110*'Insumo 4'!F$13</f>
        <v>3.0051309689524092E-2</v>
      </c>
      <c r="G65" s="65">
        <f>'Población %'!G110*'Insumo 4'!G$13</f>
        <v>6.2113931146530833E-2</v>
      </c>
      <c r="H65" s="65">
        <f>'Población %'!H110*'Insumo 4'!H$13</f>
        <v>8.8226461804977216E-2</v>
      </c>
      <c r="I65" s="65">
        <f>'Población %'!I110*'Insumo 4'!I$13</f>
        <v>0.10992075191065991</v>
      </c>
      <c r="J65" s="65">
        <f>'Población %'!J110*'Insumo 4'!J$13</f>
        <v>0.12050483574257657</v>
      </c>
      <c r="K65" s="65">
        <f>'Población %'!K110*'Insumo 4'!K$13</f>
        <v>0.12185465206275002</v>
      </c>
      <c r="L65" s="65">
        <f>'Población %'!L110*'Insumo 4'!L$13</f>
        <v>0.1233109174287728</v>
      </c>
      <c r="M65" s="65">
        <f>'Población %'!M110*'Insumo 4'!M$13</f>
        <v>0.12319779466081134</v>
      </c>
      <c r="N65" s="65">
        <f>'Población %'!N110*'Insumo 4'!N$13</f>
        <v>0.12021285788002666</v>
      </c>
      <c r="O65" s="65">
        <f>'Población %'!O110*'Insumo 4'!O$13</f>
        <v>0.11847437290105665</v>
      </c>
      <c r="P65" s="65">
        <f>'Población %'!P110*'Insumo 4'!P$13</f>
        <v>0.11537087172866638</v>
      </c>
      <c r="Q65" s="65">
        <f>'Población %'!Q110*'Insumo 4'!Q$13</f>
        <v>0.11053089714620878</v>
      </c>
      <c r="R65" s="65">
        <f>'Población %'!R110*'Insumo 4'!R$13</f>
        <v>0.12050319045410737</v>
      </c>
      <c r="S65" s="65">
        <f>'Población %'!S110*'Insumo 4'!S$13</f>
        <v>0.12268638141576814</v>
      </c>
      <c r="T65" s="65">
        <f>'Población %'!T110*'Insumo 4'!T$13</f>
        <v>0.12983519862547666</v>
      </c>
      <c r="U65" s="65">
        <f>'Población %'!U110*'Insumo 4'!U$13</f>
        <v>0.11511656118927806</v>
      </c>
      <c r="V65" s="65">
        <f>'Población %'!V110*'Insumo 4'!V$13</f>
        <v>0.10432654216750419</v>
      </c>
      <c r="W65" s="65">
        <f>'Población %'!W110*'Insumo 4'!W$13</f>
        <v>0.11349888883111603</v>
      </c>
      <c r="X65" s="65">
        <f>'Población %'!X110*'Insumo 4'!X$13</f>
        <v>7.9931566780998442E-2</v>
      </c>
      <c r="Y65" s="65">
        <f>'Población %'!Y110*'Insumo 4'!Y$13</f>
        <v>6.7150482478421605E-2</v>
      </c>
      <c r="Z65" s="65">
        <f>'Población %'!Z110*'Insumo 4'!Z$13</f>
        <v>5.5323127710626356E-2</v>
      </c>
      <c r="AA65" s="65">
        <f>'Población %'!AA110*'Insumo 4'!AA$13</f>
        <v>5.5267899153630271E-2</v>
      </c>
      <c r="AB65" s="65">
        <f>'Población %'!AB110*'Insumo 4'!AB$13</f>
        <v>3.9076392708468292E-2</v>
      </c>
      <c r="AC65" s="65">
        <f>'Población %'!AC110*'Insumo 4'!AC$13</f>
        <v>2.8756278470919234E-2</v>
      </c>
      <c r="AD65" s="65">
        <f>'Población %'!AD110*'Insumo 4'!AD$13</f>
        <v>2.0469838283310952E-2</v>
      </c>
      <c r="AE65" s="65">
        <f>'Población %'!AE110*'Insumo 4'!AE$13</f>
        <v>2.8318088436744829E-2</v>
      </c>
      <c r="AF65" s="65">
        <f>'Población %'!AF110*'Insumo 4'!AF$13</f>
        <v>1.0622220852870821E-2</v>
      </c>
      <c r="AG65" s="65">
        <f>'Población %'!AG110*'Insumo 4'!AG$13</f>
        <v>1.7778864904882039E-2</v>
      </c>
      <c r="AH65" s="65">
        <f>'Población %'!AH110*'Insumo 4'!AH$13</f>
        <v>5.1647135702595701E-3</v>
      </c>
      <c r="AI65" s="65">
        <f>'Población %'!AI110*'Insumo 4'!AI$13</f>
        <v>7.2836396326402498E-3</v>
      </c>
      <c r="AJ65" s="65">
        <f>'Población %'!AJ110*'Insumo 4'!AJ$13</f>
        <v>4.9664982766077625E-3</v>
      </c>
      <c r="AK65" s="65">
        <f>'Población %'!AK110*'Insumo 4'!AK$13</f>
        <v>7.4159720252645342E-3</v>
      </c>
      <c r="AL65" s="65">
        <f>'Población %'!AL110*'Insumo 4'!AL$13</f>
        <v>1.8698966850509612E-2</v>
      </c>
      <c r="AM65" s="65">
        <f>'Población %'!AM110*'Insumo 4'!AM$13</f>
        <v>5.3672680495891857E-3</v>
      </c>
      <c r="AN65" s="65">
        <f>'Población %'!AN110*'Insumo 4'!AN$13</f>
        <v>3.3476091440575364E-3</v>
      </c>
      <c r="AO65" s="65">
        <f>'Población %'!AO110*'Insumo 4'!AO$13</f>
        <v>4.714209180469723E-3</v>
      </c>
      <c r="AP65" s="65">
        <f>'Población %'!AP110*'Insumo 4'!AP$13</f>
        <v>6.5541605537500873E-3</v>
      </c>
      <c r="AQ65" s="65">
        <f>'Población %'!AQ110*'Insumo 4'!AQ$13</f>
        <v>3.9826517537875786E-3</v>
      </c>
      <c r="AR65" s="65">
        <f>'Población %'!AR110*'Insumo 4'!AR$13</f>
        <v>3.6517416285873523E-3</v>
      </c>
      <c r="AS65" s="65">
        <f>'Población %'!AS110*'Insumo 4'!AS$13</f>
        <v>4.6000050826926243E-3</v>
      </c>
      <c r="AT65" s="65">
        <f>'Población %'!AT110*'Insumo 4'!AT$13</f>
        <v>3.1595508245916689E-3</v>
      </c>
      <c r="AU65" s="65">
        <f>'Población %'!AU110*'Insumo 4'!AU$13</f>
        <v>3.2628240792237336E-3</v>
      </c>
      <c r="AV65" s="65">
        <f>'Población %'!AV110*'Insumo 4'!AV$13</f>
        <v>3.093667049314794E-3</v>
      </c>
      <c r="AW65" s="65">
        <f>'Población %'!AW110*'Insumo 4'!AW$13</f>
        <v>3.108164146525086E-3</v>
      </c>
      <c r="AX65" s="65">
        <f>'Población %'!AX110*'Insumo 4'!AX$13</f>
        <v>3.5042850102269081E-3</v>
      </c>
      <c r="AY65" s="65">
        <f>'Población %'!AY110*'Insumo 4'!AY$13</f>
        <v>3.4112032171766402E-3</v>
      </c>
      <c r="AZ65" s="65">
        <f>'Población %'!AZ110*'Insumo 4'!AZ$13</f>
        <v>3.6465342230212099E-3</v>
      </c>
      <c r="BA65" s="65">
        <f>'Población %'!BA110*'Insumo 4'!BA$13</f>
        <v>3.5878841638771622E-3</v>
      </c>
      <c r="BB65" s="65">
        <f>'Población %'!BB110*'Insumo 4'!BB$13</f>
        <v>3.4709332385167474E-3</v>
      </c>
      <c r="BC65" s="65">
        <f>'Población %'!BC110*'Insumo 4'!BC$13</f>
        <v>3.2923074022559126E-3</v>
      </c>
      <c r="BD65" s="65">
        <f>'Población %'!BD110*'Insumo 4'!BD$13</f>
        <v>2.9919843178620349E-3</v>
      </c>
      <c r="BE65" s="65">
        <f>'Población %'!BE110*'Insumo 4'!BE$13</f>
        <v>3.1005988074997871E-3</v>
      </c>
      <c r="BF65" s="65">
        <f>'Población %'!BF110*'Insumo 4'!BF$13</f>
        <v>2.6875733354620067E-3</v>
      </c>
      <c r="BG65" s="65">
        <f>'Población %'!BG110*'Insumo 4'!BG$13</f>
        <v>2.7933742497607645E-3</v>
      </c>
      <c r="BH65" s="65">
        <f>'Población %'!BH110*'Insumo 4'!BH$13</f>
        <v>2.553257544305099E-3</v>
      </c>
      <c r="BI65" s="65">
        <f>'Población %'!BI110*'Insumo 4'!BI$13</f>
        <v>2.3693623147561667E-3</v>
      </c>
      <c r="BJ65" s="65">
        <f>'Población %'!BJ110*'Insumo 4'!BJ$13</f>
        <v>2.4377249147980256E-3</v>
      </c>
      <c r="BK65" s="65">
        <f>'Población %'!BK110*'Insumo 4'!BK$13</f>
        <v>2.1902673935115672E-3</v>
      </c>
      <c r="BL65" s="65">
        <f>'Población %'!BL110*'Insumo 4'!BL$13</f>
        <v>1.9682661906918726E-3</v>
      </c>
      <c r="BM65" s="65">
        <f>'Población %'!BM110*'Insumo 4'!BM$13</f>
        <v>1.6350646050445571E-3</v>
      </c>
      <c r="BN65" s="65">
        <f>'Población %'!BN110*'Insumo 4'!BN$13</f>
        <v>2.0182856284321625E-3</v>
      </c>
      <c r="BO65" s="65">
        <f>'Población %'!BO110*'Insumo 4'!BO$13</f>
        <v>1.4476938226431106E-3</v>
      </c>
      <c r="BP65" s="65">
        <f>'Población %'!BP110*'Insumo 4'!BP$13</f>
        <v>1.3498927994486088E-3</v>
      </c>
      <c r="BQ65" s="65">
        <f>'Población %'!BQ110*'Insumo 4'!BQ$13</f>
        <v>1.3048099081474922E-3</v>
      </c>
      <c r="BR65" s="65">
        <f>'Población %'!BR110*'Insumo 4'!BR$13</f>
        <v>1.0377661561324291E-3</v>
      </c>
      <c r="BS65" s="65">
        <f>'Población %'!BS110*'Insumo 4'!BS$13</f>
        <v>1.0072629497669425E-3</v>
      </c>
      <c r="BT65" s="65">
        <f>'Población %'!BT110*'Insumo 4'!BT$13</f>
        <v>1.0922605324342031E-3</v>
      </c>
      <c r="BU65" s="65">
        <f>'Población %'!BU110*'Insumo 4'!BU$13</f>
        <v>1.0293138434091288E-3</v>
      </c>
      <c r="BV65" s="65">
        <f>'Población %'!BV110*'Insumo 4'!BV$13</f>
        <v>8.3259930368833441E-4</v>
      </c>
      <c r="BW65" s="65">
        <f>'Población %'!BW110*'Insumo 4'!BW$13</f>
        <v>8.1132399394399284E-4</v>
      </c>
      <c r="BX65" s="65">
        <f>'Población %'!BX110*'Insumo 4'!BX$13</f>
        <v>7.2294837560964598E-4</v>
      </c>
      <c r="BY65" s="65">
        <f>'Población %'!BY110*'Insumo 4'!BY$13</f>
        <v>7.6923357657952406E-4</v>
      </c>
      <c r="BZ65" s="65">
        <f>'Población %'!BZ110*'Insumo 4'!BZ$13</f>
        <v>4.392713625942041E-4</v>
      </c>
      <c r="CA65" s="65">
        <f>'Población %'!CA110*'Insumo 4'!CA$13</f>
        <v>5.5079403828230393E-4</v>
      </c>
      <c r="CB65" s="65">
        <f>'Población %'!CB110*'Insumo 4'!CB$13</f>
        <v>5.7661898770034641E-4</v>
      </c>
      <c r="CC65" s="65">
        <f>'Población %'!CC110*'Insumo 4'!CC$13</f>
        <v>3.4236255322186158E-4</v>
      </c>
      <c r="CD65" s="65">
        <f>'Población %'!CD110*'Insumo 4'!CD$13</f>
        <v>2.8249821066547243E-4</v>
      </c>
      <c r="CE65" s="65">
        <f>'Población %'!CE110*'Insumo 4'!CE$13</f>
        <v>2.6326638259277643E-4</v>
      </c>
      <c r="CF65" s="65">
        <f>'Población %'!CF110*'Insumo 4'!CF$13</f>
        <v>1.6441718438469432E-4</v>
      </c>
      <c r="CG65" s="65">
        <f>'Población %'!CG110*'Insumo 4'!CG$13</f>
        <v>2.0006267454065582E-4</v>
      </c>
      <c r="CH65" s="65">
        <f>'Población %'!CH110*'Insumo 4'!CH$13</f>
        <v>1.5987172394954285E-4</v>
      </c>
      <c r="CI65" s="65">
        <f>'Población %'!CI110*'Insumo 4'!CI$13</f>
        <v>1.5097490998330459E-4</v>
      </c>
      <c r="CJ65" s="65">
        <f>'Población %'!CJ110*'Insumo 4'!CJ$13</f>
        <v>1.6806024900697396E-4</v>
      </c>
      <c r="CK65" s="65">
        <f>'Población %'!CK110*'Insumo 4'!CK$13</f>
        <v>1.7969795196142311E-4</v>
      </c>
      <c r="CL65" s="65">
        <f>'Población %'!CL110*'Insumo 4'!CL$13</f>
        <v>1.5020523433055853E-4</v>
      </c>
      <c r="CM65" s="65">
        <f>'Población %'!CM110*'Insumo 4'!CM$13</f>
        <v>3.441470230108726E-5</v>
      </c>
      <c r="CN65" s="65">
        <f>'Población %'!CN110*'Insumo 4'!CN$13</f>
        <v>1.3741373944708138E-5</v>
      </c>
      <c r="CP65" s="71">
        <f t="shared" si="0"/>
        <v>2.5128584857827261</v>
      </c>
    </row>
    <row r="66" spans="1:94">
      <c r="A66">
        <f>'Población %'!A111</f>
        <v>2050</v>
      </c>
      <c r="B66" s="65">
        <f>'Población %'!B111*'Insumo 4'!B$13</f>
        <v>0</v>
      </c>
      <c r="C66" s="65">
        <f>'Población %'!C111*'Insumo 4'!C$13</f>
        <v>2.0885523155106595E-4</v>
      </c>
      <c r="D66" s="65">
        <f>'Población %'!D111*'Insumo 4'!D$13</f>
        <v>1.674884777432492E-3</v>
      </c>
      <c r="E66" s="65">
        <f>'Población %'!E111*'Insumo 4'!E$13</f>
        <v>7.3340899981207417E-3</v>
      </c>
      <c r="F66" s="65">
        <f>'Población %'!F111*'Insumo 4'!F$13</f>
        <v>2.9704254039103286E-2</v>
      </c>
      <c r="G66" s="65">
        <f>'Población %'!G111*'Insumo 4'!G$13</f>
        <v>6.1434572531470187E-2</v>
      </c>
      <c r="H66" s="65">
        <f>'Población %'!H111*'Insumo 4'!H$13</f>
        <v>8.7293496718111707E-2</v>
      </c>
      <c r="I66" s="65">
        <f>'Población %'!I111*'Insumo 4'!I$13</f>
        <v>0.10877806578392955</v>
      </c>
      <c r="J66" s="65">
        <f>'Población %'!J111*'Insumo 4'!J$13</f>
        <v>0.11925200216129063</v>
      </c>
      <c r="K66" s="65">
        <f>'Población %'!K111*'Insumo 4'!K$13</f>
        <v>0.12056196185431943</v>
      </c>
      <c r="L66" s="65">
        <f>'Población %'!L111*'Insumo 4'!L$13</f>
        <v>0.12195707340181751</v>
      </c>
      <c r="M66" s="65">
        <f>'Población %'!M111*'Insumo 4'!M$13</f>
        <v>0.12182023019422029</v>
      </c>
      <c r="N66" s="65">
        <f>'Población %'!N111*'Insumo 4'!N$13</f>
        <v>0.11884156527594905</v>
      </c>
      <c r="O66" s="65">
        <f>'Población %'!O111*'Insumo 4'!O$13</f>
        <v>0.1170678276586925</v>
      </c>
      <c r="P66" s="65">
        <f>'Población %'!P111*'Insumo 4'!P$13</f>
        <v>0.11391425817239545</v>
      </c>
      <c r="Q66" s="65">
        <f>'Población %'!Q111*'Insumo 4'!Q$13</f>
        <v>0.10906075822352612</v>
      </c>
      <c r="R66" s="65">
        <f>'Población %'!R111*'Insumo 4'!R$13</f>
        <v>0.1187934041078912</v>
      </c>
      <c r="S66" s="65">
        <f>'Población %'!S111*'Insumo 4'!S$13</f>
        <v>0.12084404544557176</v>
      </c>
      <c r="T66" s="65">
        <f>'Población %'!T111*'Insumo 4'!T$13</f>
        <v>0.12782263797995788</v>
      </c>
      <c r="U66" s="65">
        <f>'Población %'!U111*'Insumo 4'!U$13</f>
        <v>0.11333700234270595</v>
      </c>
      <c r="V66" s="65">
        <f>'Población %'!V111*'Insumo 4'!V$13</f>
        <v>0.10273201679135674</v>
      </c>
      <c r="W66" s="65">
        <f>'Población %'!W111*'Insumo 4'!W$13</f>
        <v>0.11171649517678529</v>
      </c>
      <c r="X66" s="65">
        <f>'Población %'!X111*'Insumo 4'!X$13</f>
        <v>7.8640167586816564E-2</v>
      </c>
      <c r="Y66" s="65">
        <f>'Población %'!Y111*'Insumo 4'!Y$13</f>
        <v>6.6077007400960189E-2</v>
      </c>
      <c r="Z66" s="65">
        <f>'Población %'!Z111*'Insumo 4'!Z$13</f>
        <v>5.4491811710199185E-2</v>
      </c>
      <c r="AA66" s="65">
        <f>'Población %'!AA111*'Insumo 4'!AA$13</f>
        <v>5.4488062689242202E-2</v>
      </c>
      <c r="AB66" s="65">
        <f>'Población %'!AB111*'Insumo 4'!AB$13</f>
        <v>3.8587179635189831E-2</v>
      </c>
      <c r="AC66" s="65">
        <f>'Población %'!AC111*'Insumo 4'!AC$13</f>
        <v>2.8454610932953466E-2</v>
      </c>
      <c r="AD66" s="65">
        <f>'Población %'!AD111*'Insumo 4'!AD$13</f>
        <v>2.0293581535453579E-2</v>
      </c>
      <c r="AE66" s="65">
        <f>'Población %'!AE111*'Insumo 4'!AE$13</f>
        <v>2.8096805302071738E-2</v>
      </c>
      <c r="AF66" s="65">
        <f>'Población %'!AF111*'Insumo 4'!AF$13</f>
        <v>1.0543999576673405E-2</v>
      </c>
      <c r="AG66" s="65">
        <f>'Población %'!AG111*'Insumo 4'!AG$13</f>
        <v>1.770908048197524E-2</v>
      </c>
      <c r="AH66" s="65">
        <f>'Población %'!AH111*'Insumo 4'!AH$13</f>
        <v>5.1684499664695991E-3</v>
      </c>
      <c r="AI66" s="65">
        <f>'Población %'!AI111*'Insumo 4'!AI$13</f>
        <v>7.3109087190222572E-3</v>
      </c>
      <c r="AJ66" s="65">
        <f>'Población %'!AJ111*'Insumo 4'!AJ$13</f>
        <v>4.9857666112716192E-3</v>
      </c>
      <c r="AK66" s="65">
        <f>'Población %'!AK111*'Insumo 4'!AK$13</f>
        <v>7.4498986874087566E-3</v>
      </c>
      <c r="AL66" s="65">
        <f>'Población %'!AL111*'Insumo 4'!AL$13</f>
        <v>1.8749734679852206E-2</v>
      </c>
      <c r="AM66" s="65">
        <f>'Población %'!AM111*'Insumo 4'!AM$13</f>
        <v>5.3628133406501454E-3</v>
      </c>
      <c r="AN66" s="65">
        <f>'Población %'!AN111*'Insumo 4'!AN$13</f>
        <v>3.3359433386478303E-3</v>
      </c>
      <c r="AO66" s="65">
        <f>'Población %'!AO111*'Insumo 4'!AO$13</f>
        <v>4.6949989376697384E-3</v>
      </c>
      <c r="AP66" s="65">
        <f>'Población %'!AP111*'Insumo 4'!AP$13</f>
        <v>6.5171896406668386E-3</v>
      </c>
      <c r="AQ66" s="65">
        <f>'Población %'!AQ111*'Insumo 4'!AQ$13</f>
        <v>3.9600308358630557E-3</v>
      </c>
      <c r="AR66" s="65">
        <f>'Población %'!AR111*'Insumo 4'!AR$13</f>
        <v>3.6339442674160785E-3</v>
      </c>
      <c r="AS66" s="65">
        <f>'Población %'!AS111*'Insumo 4'!AS$13</f>
        <v>4.5753662316681031E-3</v>
      </c>
      <c r="AT66" s="65">
        <f>'Población %'!AT111*'Insumo 4'!AT$13</f>
        <v>3.1417387401278508E-3</v>
      </c>
      <c r="AU66" s="65">
        <f>'Población %'!AU111*'Insumo 4'!AU$13</f>
        <v>3.2521816390205923E-3</v>
      </c>
      <c r="AV66" s="65">
        <f>'Población %'!AV111*'Insumo 4'!AV$13</f>
        <v>3.0490517827960026E-3</v>
      </c>
      <c r="AW66" s="65">
        <f>'Población %'!AW111*'Insumo 4'!AW$13</f>
        <v>3.0127639143605121E-3</v>
      </c>
      <c r="AX66" s="65">
        <f>'Población %'!AX111*'Insumo 4'!AX$13</f>
        <v>3.3691546918586069E-3</v>
      </c>
      <c r="AY66" s="65">
        <f>'Población %'!AY111*'Insumo 4'!AY$13</f>
        <v>3.2943225146138764E-3</v>
      </c>
      <c r="AZ66" s="65">
        <f>'Población %'!AZ111*'Insumo 4'!AZ$13</f>
        <v>3.5257488347776862E-3</v>
      </c>
      <c r="BA66" s="65">
        <f>'Población %'!BA111*'Insumo 4'!BA$13</f>
        <v>3.5142047232111528E-3</v>
      </c>
      <c r="BB66" s="65">
        <f>'Población %'!BB111*'Insumo 4'!BB$13</f>
        <v>3.4654655374808975E-3</v>
      </c>
      <c r="BC66" s="65">
        <f>'Población %'!BC111*'Insumo 4'!BC$13</f>
        <v>3.3325896788375781E-3</v>
      </c>
      <c r="BD66" s="65">
        <f>'Población %'!BD111*'Insumo 4'!BD$13</f>
        <v>3.0290110885308409E-3</v>
      </c>
      <c r="BE66" s="65">
        <f>'Población %'!BE111*'Insumo 4'!BE$13</f>
        <v>3.1430343410349657E-3</v>
      </c>
      <c r="BF66" s="65">
        <f>'Población %'!BF111*'Insumo 4'!BF$13</f>
        <v>2.7469756937520285E-3</v>
      </c>
      <c r="BG66" s="65">
        <f>'Población %'!BG111*'Insumo 4'!BG$13</f>
        <v>2.8849718417441224E-3</v>
      </c>
      <c r="BH66" s="65">
        <f>'Población %'!BH111*'Insumo 4'!BH$13</f>
        <v>2.6580270742996241E-3</v>
      </c>
      <c r="BI66" s="65">
        <f>'Población %'!BI111*'Insumo 4'!BI$13</f>
        <v>2.4755268649674991E-3</v>
      </c>
      <c r="BJ66" s="65">
        <f>'Población %'!BJ111*'Insumo 4'!BJ$13</f>
        <v>2.5604168518441029E-3</v>
      </c>
      <c r="BK66" s="65">
        <f>'Población %'!BK111*'Insumo 4'!BK$13</f>
        <v>2.2901823420600348E-3</v>
      </c>
      <c r="BL66" s="65">
        <f>'Población %'!BL111*'Insumo 4'!BL$13</f>
        <v>2.0347172669344417E-3</v>
      </c>
      <c r="BM66" s="65">
        <f>'Población %'!BM111*'Insumo 4'!BM$13</f>
        <v>1.6757170110391472E-3</v>
      </c>
      <c r="BN66" s="65">
        <f>'Población %'!BN111*'Insumo 4'!BN$13</f>
        <v>2.0733963525937228E-3</v>
      </c>
      <c r="BO66" s="65">
        <f>'Población %'!BO111*'Insumo 4'!BO$13</f>
        <v>1.4892995584346327E-3</v>
      </c>
      <c r="BP66" s="65">
        <f>'Población %'!BP111*'Insumo 4'!BP$13</f>
        <v>1.3804656909249956E-3</v>
      </c>
      <c r="BQ66" s="65">
        <f>'Población %'!BQ111*'Insumo 4'!BQ$13</f>
        <v>1.3228468737098685E-3</v>
      </c>
      <c r="BR66" s="65">
        <f>'Población %'!BR111*'Insumo 4'!BR$13</f>
        <v>1.0458178026806957E-3</v>
      </c>
      <c r="BS66" s="65">
        <f>'Población %'!BS111*'Insumo 4'!BS$13</f>
        <v>1.0139348709156139E-3</v>
      </c>
      <c r="BT66" s="65">
        <f>'Población %'!BT111*'Insumo 4'!BT$13</f>
        <v>1.0967302919911829E-3</v>
      </c>
      <c r="BU66" s="65">
        <f>'Población %'!BU111*'Insumo 4'!BU$13</f>
        <v>1.0381563556156605E-3</v>
      </c>
      <c r="BV66" s="65">
        <f>'Población %'!BV111*'Insumo 4'!BV$13</f>
        <v>8.4728317959119174E-4</v>
      </c>
      <c r="BW66" s="65">
        <f>'Población %'!BW111*'Insumo 4'!BW$13</f>
        <v>8.3099916190513851E-4</v>
      </c>
      <c r="BX66" s="65">
        <f>'Población %'!BX111*'Insumo 4'!BX$13</f>
        <v>7.3968713302339497E-4</v>
      </c>
      <c r="BY66" s="65">
        <f>'Población %'!BY111*'Insumo 4'!BY$13</f>
        <v>7.8724351959205306E-4</v>
      </c>
      <c r="BZ66" s="65">
        <f>'Población %'!BZ111*'Insumo 4'!BZ$13</f>
        <v>4.5034746897648913E-4</v>
      </c>
      <c r="CA66" s="65">
        <f>'Población %'!CA111*'Insumo 4'!CA$13</f>
        <v>5.6556230751984003E-4</v>
      </c>
      <c r="CB66" s="65">
        <f>'Población %'!CB111*'Insumo 4'!CB$13</f>
        <v>5.9279409411619932E-4</v>
      </c>
      <c r="CC66" s="65">
        <f>'Población %'!CC111*'Insumo 4'!CC$13</f>
        <v>3.5223386870329661E-4</v>
      </c>
      <c r="CD66" s="65">
        <f>'Población %'!CD111*'Insumo 4'!CD$13</f>
        <v>2.9083906300168637E-4</v>
      </c>
      <c r="CE66" s="65">
        <f>'Población %'!CE111*'Insumo 4'!CE$13</f>
        <v>2.713746491365594E-4</v>
      </c>
      <c r="CF66" s="65">
        <f>'Población %'!CF111*'Insumo 4'!CF$13</f>
        <v>1.6969339028602125E-4</v>
      </c>
      <c r="CG66" s="65">
        <f>'Población %'!CG111*'Insumo 4'!CG$13</f>
        <v>2.0661705743847062E-4</v>
      </c>
      <c r="CH66" s="65">
        <f>'Población %'!CH111*'Insumo 4'!CH$13</f>
        <v>1.6495060428256696E-4</v>
      </c>
      <c r="CI66" s="65">
        <f>'Población %'!CI111*'Insumo 4'!CI$13</f>
        <v>1.5550254190990797E-4</v>
      </c>
      <c r="CJ66" s="65">
        <f>'Población %'!CJ111*'Insumo 4'!CJ$13</f>
        <v>1.7314188044414348E-4</v>
      </c>
      <c r="CK66" s="65">
        <f>'Población %'!CK111*'Insumo 4'!CK$13</f>
        <v>1.8554306234034438E-4</v>
      </c>
      <c r="CL66" s="65">
        <f>'Población %'!CL111*'Insumo 4'!CL$13</f>
        <v>1.5550733329081022E-4</v>
      </c>
      <c r="CM66" s="65">
        <f>'Población %'!CM111*'Insumo 4'!CM$13</f>
        <v>3.6206316369506207E-5</v>
      </c>
      <c r="CN66" s="65">
        <f>'Población %'!CN111*'Insumo 4'!CN$13</f>
        <v>1.4093580315487654E-5</v>
      </c>
      <c r="CP66" s="71">
        <f t="shared" si="0"/>
        <v>2.4831829204167448</v>
      </c>
    </row>
    <row r="67" spans="1:94">
      <c r="A67">
        <f>'Población %'!A112</f>
        <v>2051</v>
      </c>
      <c r="B67" s="65">
        <f>'Población %'!B112*'Insumo 4'!B$13</f>
        <v>0</v>
      </c>
      <c r="C67" s="65">
        <f>'Población %'!C112*'Insumo 4'!C$13</f>
        <v>2.067822742840917E-4</v>
      </c>
      <c r="D67" s="65">
        <f>'Población %'!D112*'Insumo 4'!D$13</f>
        <v>1.6582823668360237E-3</v>
      </c>
      <c r="E67" s="65">
        <f>'Población %'!E112*'Insumo 4'!E$13</f>
        <v>7.2609447571862469E-3</v>
      </c>
      <c r="F67" s="65">
        <f>'Población %'!F112*'Insumo 4'!F$13</f>
        <v>2.9404061603315351E-2</v>
      </c>
      <c r="G67" s="65">
        <f>'Población %'!G112*'Insumo 4'!G$13</f>
        <v>6.0802740268374157E-2</v>
      </c>
      <c r="H67" s="65">
        <f>'Población %'!H112*'Insumo 4'!H$13</f>
        <v>8.6379397119399653E-2</v>
      </c>
      <c r="I67" s="65">
        <f>'Población %'!I112*'Insumo 4'!I$13</f>
        <v>0.10761513893419836</v>
      </c>
      <c r="J67" s="65">
        <f>'Población %'!J112*'Insumo 4'!J$13</f>
        <v>0.11793121634547417</v>
      </c>
      <c r="K67" s="65">
        <f>'Población %'!K112*'Insumo 4'!K$13</f>
        <v>0.11914923688901423</v>
      </c>
      <c r="L67" s="65">
        <f>'Población %'!L112*'Insumo 4'!L$13</f>
        <v>0.12042053747717892</v>
      </c>
      <c r="M67" s="65">
        <f>'Población %'!M112*'Insumo 4'!M$13</f>
        <v>0.12017847819283943</v>
      </c>
      <c r="N67" s="65">
        <f>'Población %'!N112*'Insumo 4'!N$13</f>
        <v>0.11717576241892286</v>
      </c>
      <c r="O67" s="65">
        <f>'Población %'!O112*'Insumo 4'!O$13</f>
        <v>0.11539377196984019</v>
      </c>
      <c r="P67" s="65">
        <f>'Población %'!P112*'Insumo 4'!P$13</f>
        <v>0.1122622300839326</v>
      </c>
      <c r="Q67" s="65">
        <f>'Población %'!Q112*'Insumo 4'!Q$13</f>
        <v>0.10744355966419485</v>
      </c>
      <c r="R67" s="65">
        <f>'Población %'!R112*'Insumo 4'!R$13</f>
        <v>0.11700960248657594</v>
      </c>
      <c r="S67" s="65">
        <f>'Población %'!S112*'Insumo 4'!S$13</f>
        <v>0.11897331009981602</v>
      </c>
      <c r="T67" s="65">
        <f>'Población %'!T112*'Insumo 4'!T$13</f>
        <v>0.12578460175315156</v>
      </c>
      <c r="U67" s="65">
        <f>'Población %'!U112*'Insumo 4'!U$13</f>
        <v>0.11152382977909447</v>
      </c>
      <c r="V67" s="65">
        <f>'Población %'!V112*'Insumo 4'!V$13</f>
        <v>0.10115058151874666</v>
      </c>
      <c r="W67" s="65">
        <f>'Población %'!W112*'Insumo 4'!W$13</f>
        <v>0.11008087776438032</v>
      </c>
      <c r="X67" s="65">
        <f>'Población %'!X112*'Insumo 4'!X$13</f>
        <v>7.7491788123319208E-2</v>
      </c>
      <c r="Y67" s="65">
        <f>'Población %'!Y112*'Insumo 4'!Y$13</f>
        <v>6.5102915901452604E-2</v>
      </c>
      <c r="Z67" s="65">
        <f>'Población %'!Z112*'Insumo 4'!Z$13</f>
        <v>5.3710389480167993E-2</v>
      </c>
      <c r="AA67" s="65">
        <f>'Población %'!AA112*'Insumo 4'!AA$13</f>
        <v>5.3771970731879865E-2</v>
      </c>
      <c r="AB67" s="65">
        <f>'Población %'!AB112*'Insumo 4'!AB$13</f>
        <v>3.8123326180193075E-2</v>
      </c>
      <c r="AC67" s="65">
        <f>'Población %'!AC112*'Insumo 4'!AC$13</f>
        <v>2.8162667380789663E-2</v>
      </c>
      <c r="AD67" s="65">
        <f>'Población %'!AD112*'Insumo 4'!AD$13</f>
        <v>2.0128409100108262E-2</v>
      </c>
      <c r="AE67" s="65">
        <f>'Población %'!AE112*'Insumo 4'!AE$13</f>
        <v>2.7921467219634708E-2</v>
      </c>
      <c r="AF67" s="65">
        <f>'Población %'!AF112*'Insumo 4'!AF$13</f>
        <v>1.0486250398938081E-2</v>
      </c>
      <c r="AG67" s="65">
        <f>'Población %'!AG112*'Insumo 4'!AG$13</f>
        <v>1.761849145422132E-2</v>
      </c>
      <c r="AH67" s="65">
        <f>'Población %'!AH112*'Insumo 4'!AH$13</f>
        <v>5.1596393765480164E-3</v>
      </c>
      <c r="AI67" s="65">
        <f>'Población %'!AI112*'Insumo 4'!AI$13</f>
        <v>7.3319431123305039E-3</v>
      </c>
      <c r="AJ67" s="65">
        <f>'Población %'!AJ112*'Insumo 4'!AJ$13</f>
        <v>5.0143534859352027E-3</v>
      </c>
      <c r="AK67" s="65">
        <f>'Población %'!AK112*'Insumo 4'!AK$13</f>
        <v>7.4914855874870252E-3</v>
      </c>
      <c r="AL67" s="65">
        <f>'Población %'!AL112*'Insumo 4'!AL$13</f>
        <v>1.886242952522546E-2</v>
      </c>
      <c r="AM67" s="65">
        <f>'Población %'!AM112*'Insumo 4'!AM$13</f>
        <v>5.3838694583525993E-3</v>
      </c>
      <c r="AN67" s="65">
        <f>'Población %'!AN112*'Insumo 4'!AN$13</f>
        <v>3.3367104787215525E-3</v>
      </c>
      <c r="AO67" s="65">
        <f>'Población %'!AO112*'Insumo 4'!AO$13</f>
        <v>4.6834916814130351E-3</v>
      </c>
      <c r="AP67" s="65">
        <f>'Población %'!AP112*'Insumo 4'!AP$13</f>
        <v>6.4974249678415906E-3</v>
      </c>
      <c r="AQ67" s="65">
        <f>'Población %'!AQ112*'Insumo 4'!AQ$13</f>
        <v>3.941868773696503E-3</v>
      </c>
      <c r="AR67" s="65">
        <f>'Población %'!AR112*'Insumo 4'!AR$13</f>
        <v>3.6170523885902988E-3</v>
      </c>
      <c r="AS67" s="65">
        <f>'Población %'!AS112*'Insumo 4'!AS$13</f>
        <v>4.5575561237465086E-3</v>
      </c>
      <c r="AT67" s="65">
        <f>'Población %'!AT112*'Insumo 4'!AT$13</f>
        <v>3.1278440253886593E-3</v>
      </c>
      <c r="AU67" s="65">
        <f>'Población %'!AU112*'Insumo 4'!AU$13</f>
        <v>3.2368401990213957E-3</v>
      </c>
      <c r="AV67" s="65">
        <f>'Población %'!AV112*'Insumo 4'!AV$13</f>
        <v>3.0418912510971098E-3</v>
      </c>
      <c r="AW67" s="65">
        <f>'Población %'!AW112*'Insumo 4'!AW$13</f>
        <v>2.9719125899167476E-3</v>
      </c>
      <c r="AX67" s="65">
        <f>'Población %'!AX112*'Insumo 4'!AX$13</f>
        <v>3.2683341044420933E-3</v>
      </c>
      <c r="AY67" s="65">
        <f>'Población %'!AY112*'Insumo 4'!AY$13</f>
        <v>3.1694183702367373E-3</v>
      </c>
      <c r="AZ67" s="65">
        <f>'Población %'!AZ112*'Insumo 4'!AZ$13</f>
        <v>3.4067843209051704E-3</v>
      </c>
      <c r="BA67" s="65">
        <f>'Población %'!BA112*'Insumo 4'!BA$13</f>
        <v>3.3992980885188392E-3</v>
      </c>
      <c r="BB67" s="65">
        <f>'Población %'!BB112*'Insumo 4'!BB$13</f>
        <v>3.3955745294687975E-3</v>
      </c>
      <c r="BC67" s="65">
        <f>'Población %'!BC112*'Insumo 4'!BC$13</f>
        <v>3.3284310369850086E-3</v>
      </c>
      <c r="BD67" s="65">
        <f>'Población %'!BD112*'Insumo 4'!BD$13</f>
        <v>3.0670666299855353E-3</v>
      </c>
      <c r="BE67" s="65">
        <f>'Población %'!BE112*'Insumo 4'!BE$13</f>
        <v>3.1827240309459277E-3</v>
      </c>
      <c r="BF67" s="65">
        <f>'Población %'!BF112*'Insumo 4'!BF$13</f>
        <v>2.7850722004101412E-3</v>
      </c>
      <c r="BG67" s="65">
        <f>'Población %'!BG112*'Insumo 4'!BG$13</f>
        <v>2.9490134421635479E-3</v>
      </c>
      <c r="BH67" s="65">
        <f>'Población %'!BH112*'Insumo 4'!BH$13</f>
        <v>2.7452074092944984E-3</v>
      </c>
      <c r="BI67" s="65">
        <f>'Población %'!BI112*'Insumo 4'!BI$13</f>
        <v>2.5768027685995195E-3</v>
      </c>
      <c r="BJ67" s="65">
        <f>'Población %'!BJ112*'Insumo 4'!BJ$13</f>
        <v>2.6745821236845149E-3</v>
      </c>
      <c r="BK67" s="65">
        <f>'Población %'!BK112*'Insumo 4'!BK$13</f>
        <v>2.4047066637235106E-3</v>
      </c>
      <c r="BL67" s="65">
        <f>'Población %'!BL112*'Insumo 4'!BL$13</f>
        <v>2.1265716012248644E-3</v>
      </c>
      <c r="BM67" s="65">
        <f>'Población %'!BM112*'Insumo 4'!BM$13</f>
        <v>1.7311245320897248E-3</v>
      </c>
      <c r="BN67" s="65">
        <f>'Población %'!BN112*'Insumo 4'!BN$13</f>
        <v>2.1231738492118566E-3</v>
      </c>
      <c r="BO67" s="65">
        <f>'Población %'!BO112*'Insumo 4'!BO$13</f>
        <v>1.5285234686335321E-3</v>
      </c>
      <c r="BP67" s="65">
        <f>'Población %'!BP112*'Insumo 4'!BP$13</f>
        <v>1.4186197677325094E-3</v>
      </c>
      <c r="BQ67" s="65">
        <f>'Población %'!BQ112*'Insumo 4'!BQ$13</f>
        <v>1.3511434394436824E-3</v>
      </c>
      <c r="BR67" s="65">
        <f>'Población %'!BR112*'Insumo 4'!BR$13</f>
        <v>1.0587413483896834E-3</v>
      </c>
      <c r="BS67" s="65">
        <f>'Población %'!BS112*'Insumo 4'!BS$13</f>
        <v>1.0199288509202256E-3</v>
      </c>
      <c r="BT67" s="65">
        <f>'Población %'!BT112*'Insumo 4'!BT$13</f>
        <v>1.1014948629183426E-3</v>
      </c>
      <c r="BU67" s="65">
        <f>'Población %'!BU112*'Insumo 4'!BU$13</f>
        <v>1.0395696486723638E-3</v>
      </c>
      <c r="BV67" s="65">
        <f>'Población %'!BV112*'Insumo 4'!BV$13</f>
        <v>8.519198291845366E-4</v>
      </c>
      <c r="BW67" s="65">
        <f>'Población %'!BW112*'Insumo 4'!BW$13</f>
        <v>8.4264840514724712E-4</v>
      </c>
      <c r="BX67" s="65">
        <f>'Población %'!BX112*'Insumo 4'!BX$13</f>
        <v>7.5436217943373194E-4</v>
      </c>
      <c r="BY67" s="65">
        <f>'Población %'!BY112*'Insumo 4'!BY$13</f>
        <v>8.0116300860242468E-4</v>
      </c>
      <c r="BZ67" s="65">
        <f>'Población %'!BZ112*'Insumo 4'!BZ$13</f>
        <v>4.5790795448010288E-4</v>
      </c>
      <c r="CA67" s="65">
        <f>'Población %'!CA112*'Insumo 4'!CA$13</f>
        <v>5.7561695264343564E-4</v>
      </c>
      <c r="CB67" s="65">
        <f>'Población %'!CB112*'Insumo 4'!CB$13</f>
        <v>6.0387944610563126E-4</v>
      </c>
      <c r="CC67" s="65">
        <f>'Población %'!CC112*'Insumo 4'!CC$13</f>
        <v>3.5901961763019956E-4</v>
      </c>
      <c r="CD67" s="65">
        <f>'Población %'!CD112*'Insumo 4'!CD$13</f>
        <v>2.9643958890069125E-4</v>
      </c>
      <c r="CE67" s="65">
        <f>'Población %'!CE112*'Insumo 4'!CE$13</f>
        <v>2.7656259317440375E-4</v>
      </c>
      <c r="CF67" s="65">
        <f>'Población %'!CF112*'Insumo 4'!CF$13</f>
        <v>1.7306682753544104E-4</v>
      </c>
      <c r="CG67" s="65">
        <f>'Población %'!CG112*'Insumo 4'!CG$13</f>
        <v>2.1107592148190149E-4</v>
      </c>
      <c r="CH67" s="65">
        <f>'Población %'!CH112*'Insumo 4'!CH$13</f>
        <v>1.6887217611411012E-4</v>
      </c>
      <c r="CI67" s="65">
        <f>'Población %'!CI112*'Insumo 4'!CI$13</f>
        <v>1.5944257136497748E-4</v>
      </c>
      <c r="CJ67" s="65">
        <f>'Población %'!CJ112*'Insumo 4'!CJ$13</f>
        <v>1.7739958214720678E-4</v>
      </c>
      <c r="CK67" s="65">
        <f>'Población %'!CK112*'Insumo 4'!CK$13</f>
        <v>1.9119212158672845E-4</v>
      </c>
      <c r="CL67" s="65">
        <f>'Población %'!CL112*'Insumo 4'!CL$13</f>
        <v>1.6215945009583657E-4</v>
      </c>
      <c r="CM67" s="65">
        <f>'Población %'!CM112*'Insumo 4'!CM$13</f>
        <v>3.7999795498355563E-5</v>
      </c>
      <c r="CN67" s="65">
        <f>'Población %'!CN112*'Insumo 4'!CN$13</f>
        <v>1.506672631627954E-5</v>
      </c>
      <c r="CP67" s="71">
        <f t="shared" si="0"/>
        <v>2.4525466345988165</v>
      </c>
    </row>
    <row r="68" spans="1:94">
      <c r="A68">
        <f>'Población %'!A113</f>
        <v>2052</v>
      </c>
      <c r="B68" s="65">
        <f>'Población %'!B113*'Insumo 4'!B$13</f>
        <v>0</v>
      </c>
      <c r="C68" s="65">
        <f>'Población %'!C113*'Insumo 4'!C$13</f>
        <v>2.044420766255214E-4</v>
      </c>
      <c r="D68" s="65">
        <f>'Población %'!D113*'Insumo 4'!D$13</f>
        <v>1.6417750418006936E-3</v>
      </c>
      <c r="E68" s="65">
        <f>'Población %'!E113*'Insumo 4'!E$13</f>
        <v>7.1893346640680561E-3</v>
      </c>
      <c r="F68" s="65">
        <f>'Población %'!F113*'Insumo 4'!F$13</f>
        <v>2.9115281647104196E-2</v>
      </c>
      <c r="G68" s="65">
        <f>'Población %'!G113*'Insumo 4'!G$13</f>
        <v>6.0204304214764318E-2</v>
      </c>
      <c r="H68" s="65">
        <f>'Población %'!H113*'Insumo 4'!H$13</f>
        <v>8.5518901968134012E-2</v>
      </c>
      <c r="I68" s="65">
        <f>'Población %'!I113*'Insumo 4'!I$13</f>
        <v>0.10652387436758749</v>
      </c>
      <c r="J68" s="65">
        <f>'Población %'!J113*'Insumo 4'!J$13</f>
        <v>0.11674039577407218</v>
      </c>
      <c r="K68" s="65">
        <f>'Población %'!K113*'Insumo 4'!K$13</f>
        <v>0.11793340278155755</v>
      </c>
      <c r="L68" s="65">
        <f>'Población %'!L113*'Insumo 4'!L$13</f>
        <v>0.11913372108790997</v>
      </c>
      <c r="M68" s="65">
        <f>'Población %'!M113*'Insumo 4'!M$13</f>
        <v>0.1187868873880943</v>
      </c>
      <c r="N68" s="65">
        <f>'Población %'!N113*'Insumo 4'!N$13</f>
        <v>0.11571447266780543</v>
      </c>
      <c r="O68" s="65">
        <f>'Población %'!O113*'Insumo 4'!O$13</f>
        <v>0.11387617602098725</v>
      </c>
      <c r="P68" s="65">
        <f>'Población %'!P113*'Insumo 4'!P$13</f>
        <v>0.11072724548594919</v>
      </c>
      <c r="Q68" s="65">
        <f>'Población %'!Q113*'Insumo 4'!Q$13</f>
        <v>0.10593517590488946</v>
      </c>
      <c r="R68" s="65">
        <f>'Población %'!R113*'Insumo 4'!R$13</f>
        <v>0.11532872192499909</v>
      </c>
      <c r="S68" s="65">
        <f>'Población %'!S113*'Insumo 4'!S$13</f>
        <v>0.11723662756730208</v>
      </c>
      <c r="T68" s="65">
        <f>'Población %'!T113*'Insumo 4'!T$13</f>
        <v>0.12386724160032862</v>
      </c>
      <c r="U68" s="65">
        <f>'Población %'!U113*'Insumo 4'!U$13</f>
        <v>0.1097500262570114</v>
      </c>
      <c r="V68" s="65">
        <f>'Población %'!V113*'Insumo 4'!V$13</f>
        <v>9.9518416111286076E-2</v>
      </c>
      <c r="W68" s="65">
        <f>'Población %'!W113*'Insumo 4'!W$13</f>
        <v>0.10836744345788191</v>
      </c>
      <c r="X68" s="65">
        <f>'Población %'!X113*'Insumo 4'!X$13</f>
        <v>7.6341537875002655E-2</v>
      </c>
      <c r="Y68" s="65">
        <f>'Población %'!Y113*'Insumo 4'!Y$13</f>
        <v>6.4135931616787129E-2</v>
      </c>
      <c r="Z68" s="65">
        <f>'Población %'!Z113*'Insumo 4'!Z$13</f>
        <v>5.2902608270408234E-2</v>
      </c>
      <c r="AA68" s="65">
        <f>'Población %'!AA113*'Insumo 4'!AA$13</f>
        <v>5.2982642570553025E-2</v>
      </c>
      <c r="AB68" s="65">
        <f>'Población %'!AB113*'Insumo 4'!AB$13</f>
        <v>3.7609285940397925E-2</v>
      </c>
      <c r="AC68" s="65">
        <f>'Población %'!AC113*'Insumo 4'!AC$13</f>
        <v>2.7813803207120277E-2</v>
      </c>
      <c r="AD68" s="65">
        <f>'Población %'!AD113*'Insumo 4'!AD$13</f>
        <v>1.991513718767517E-2</v>
      </c>
      <c r="AE68" s="65">
        <f>'Población %'!AE113*'Insumo 4'!AE$13</f>
        <v>2.7687174777601863E-2</v>
      </c>
      <c r="AF68" s="65">
        <f>'Población %'!AF113*'Insumo 4'!AF$13</f>
        <v>1.0418558404667277E-2</v>
      </c>
      <c r="AG68" s="65">
        <f>'Población %'!AG113*'Insumo 4'!AG$13</f>
        <v>1.7518338996369839E-2</v>
      </c>
      <c r="AH68" s="65">
        <f>'Población %'!AH113*'Insumo 4'!AH$13</f>
        <v>5.132144236759225E-3</v>
      </c>
      <c r="AI68" s="65">
        <f>'Población %'!AI113*'Insumo 4'!AI$13</f>
        <v>7.3185664699363532E-3</v>
      </c>
      <c r="AJ68" s="65">
        <f>'Población %'!AJ113*'Insumo 4'!AJ$13</f>
        <v>5.0287775429294695E-3</v>
      </c>
      <c r="AK68" s="65">
        <f>'Población %'!AK113*'Insumo 4'!AK$13</f>
        <v>7.5351810343927128E-3</v>
      </c>
      <c r="AL68" s="65">
        <f>'Población %'!AL113*'Insumo 4'!AL$13</f>
        <v>1.8970164396401756E-2</v>
      </c>
      <c r="AM68" s="65">
        <f>'Población %'!AM113*'Insumo 4'!AM$13</f>
        <v>5.4169909259580602E-3</v>
      </c>
      <c r="AN68" s="65">
        <f>'Población %'!AN113*'Insumo 4'!AN$13</f>
        <v>3.3502806071802334E-3</v>
      </c>
      <c r="AO68" s="65">
        <f>'Población %'!AO113*'Insumo 4'!AO$13</f>
        <v>4.685080226820122E-3</v>
      </c>
      <c r="AP68" s="65">
        <f>'Población %'!AP113*'Insumo 4'!AP$13</f>
        <v>6.4820442700936039E-3</v>
      </c>
      <c r="AQ68" s="65">
        <f>'Población %'!AQ113*'Insumo 4'!AQ$13</f>
        <v>3.9303207990151121E-3</v>
      </c>
      <c r="AR68" s="65">
        <f>'Población %'!AR113*'Insumo 4'!AR$13</f>
        <v>3.6008881234962644E-3</v>
      </c>
      <c r="AS68" s="65">
        <f>'Población %'!AS113*'Insumo 4'!AS$13</f>
        <v>4.5369557167291566E-3</v>
      </c>
      <c r="AT68" s="65">
        <f>'Población %'!AT113*'Insumo 4'!AT$13</f>
        <v>3.1159776621269507E-3</v>
      </c>
      <c r="AU68" s="65">
        <f>'Población %'!AU113*'Insumo 4'!AU$13</f>
        <v>3.22294421386057E-3</v>
      </c>
      <c r="AV68" s="65">
        <f>'Población %'!AV113*'Insumo 4'!AV$13</f>
        <v>3.0279651615050421E-3</v>
      </c>
      <c r="AW68" s="65">
        <f>'Población %'!AW113*'Insumo 4'!AW$13</f>
        <v>2.9654494871260181E-3</v>
      </c>
      <c r="AX68" s="65">
        <f>'Población %'!AX113*'Insumo 4'!AX$13</f>
        <v>3.2246430079257292E-3</v>
      </c>
      <c r="AY68" s="65">
        <f>'Población %'!AY113*'Insumo 4'!AY$13</f>
        <v>3.075266210816384E-3</v>
      </c>
      <c r="AZ68" s="65">
        <f>'Población %'!AZ113*'Insumo 4'!AZ$13</f>
        <v>3.2784595966948438E-3</v>
      </c>
      <c r="BA68" s="65">
        <f>'Población %'!BA113*'Insumo 4'!BA$13</f>
        <v>3.2854807684131767E-3</v>
      </c>
      <c r="BB68" s="65">
        <f>'Población %'!BB113*'Insumo 4'!BB$13</f>
        <v>3.2853772343563593E-3</v>
      </c>
      <c r="BC68" s="65">
        <f>'Población %'!BC113*'Insumo 4'!BC$13</f>
        <v>3.2622713552038366E-3</v>
      </c>
      <c r="BD68" s="65">
        <f>'Población %'!BD113*'Insumo 4'!BD$13</f>
        <v>3.0643614459477833E-3</v>
      </c>
      <c r="BE68" s="65">
        <f>'Población %'!BE113*'Insumo 4'!BE$13</f>
        <v>3.2240127958565257E-3</v>
      </c>
      <c r="BF68" s="65">
        <f>'Población %'!BF113*'Insumo 4'!BF$13</f>
        <v>2.8214826490213407E-3</v>
      </c>
      <c r="BG68" s="65">
        <f>'Población %'!BG113*'Insumo 4'!BG$13</f>
        <v>2.9913337177539488E-3</v>
      </c>
      <c r="BH68" s="65">
        <f>'Población %'!BH113*'Insumo 4'!BH$13</f>
        <v>2.8075565435630888E-3</v>
      </c>
      <c r="BI68" s="65">
        <f>'Población %'!BI113*'Insumo 4'!BI$13</f>
        <v>2.6627021930391353E-3</v>
      </c>
      <c r="BJ68" s="65">
        <f>'Población %'!BJ113*'Insumo 4'!BJ$13</f>
        <v>2.7855792429934438E-3</v>
      </c>
      <c r="BK68" s="65">
        <f>'Población %'!BK113*'Insumo 4'!BK$13</f>
        <v>2.5135734781642567E-3</v>
      </c>
      <c r="BL68" s="65">
        <f>'Población %'!BL113*'Insumo 4'!BL$13</f>
        <v>2.2346052664419663E-3</v>
      </c>
      <c r="BM68" s="65">
        <f>'Población %'!BM113*'Insumo 4'!BM$13</f>
        <v>1.8106791620378807E-3</v>
      </c>
      <c r="BN68" s="65">
        <f>'Población %'!BN113*'Insumo 4'!BN$13</f>
        <v>2.1949769647209919E-3</v>
      </c>
      <c r="BO68" s="65">
        <f>'Población %'!BO113*'Insumo 4'!BO$13</f>
        <v>1.5663390765223171E-3</v>
      </c>
      <c r="BP68" s="65">
        <f>'Población %'!BP113*'Insumo 4'!BP$13</f>
        <v>1.4571668982743E-3</v>
      </c>
      <c r="BQ68" s="65">
        <f>'Población %'!BQ113*'Insumo 4'!BQ$13</f>
        <v>1.389751293499114E-3</v>
      </c>
      <c r="BR68" s="65">
        <f>'Población %'!BR113*'Insumo 4'!BR$13</f>
        <v>1.0824796134898138E-3</v>
      </c>
      <c r="BS68" s="65">
        <f>'Población %'!BS113*'Insumo 4'!BS$13</f>
        <v>1.0337493843830755E-3</v>
      </c>
      <c r="BT68" s="65">
        <f>'Población %'!BT113*'Insumo 4'!BT$13</f>
        <v>1.1094594087379436E-3</v>
      </c>
      <c r="BU68" s="65">
        <f>'Población %'!BU113*'Insumo 4'!BU$13</f>
        <v>1.0454933211606835E-3</v>
      </c>
      <c r="BV68" s="65">
        <f>'Población %'!BV113*'Insumo 4'!BV$13</f>
        <v>8.5424918127119907E-4</v>
      </c>
      <c r="BW68" s="65">
        <f>'Población %'!BW113*'Insumo 4'!BW$13</f>
        <v>8.4864485074758616E-4</v>
      </c>
      <c r="BX68" s="65">
        <f>'Población %'!BX113*'Insumo 4'!BX$13</f>
        <v>7.6654389788511376E-4</v>
      </c>
      <c r="BY68" s="65">
        <f>'Población %'!BY113*'Insumo 4'!BY$13</f>
        <v>8.1908202909698703E-4</v>
      </c>
      <c r="BZ68" s="65">
        <f>'Población %'!BZ113*'Insumo 4'!BZ$13</f>
        <v>4.6717850621651072E-4</v>
      </c>
      <c r="CA68" s="65">
        <f>'Población %'!CA113*'Insumo 4'!CA$13</f>
        <v>5.8677402490215974E-4</v>
      </c>
      <c r="CB68" s="65">
        <f>'Población %'!CB113*'Insumo 4'!CB$13</f>
        <v>6.163043358313827E-4</v>
      </c>
      <c r="CC68" s="65">
        <f>'Población %'!CC113*'Insumo 4'!CC$13</f>
        <v>3.6683970687241145E-4</v>
      </c>
      <c r="CD68" s="65">
        <f>'Población %'!CD113*'Insumo 4'!CD$13</f>
        <v>3.031176777547887E-4</v>
      </c>
      <c r="CE68" s="65">
        <f>'Población %'!CE113*'Insumo 4'!CE$13</f>
        <v>2.8280053524607434E-4</v>
      </c>
      <c r="CF68" s="65">
        <f>'Población %'!CF113*'Insumo 4'!CF$13</f>
        <v>1.7694072089156671E-4</v>
      </c>
      <c r="CG68" s="65">
        <f>'Población %'!CG113*'Insumo 4'!CG$13</f>
        <v>2.1586585086796748E-4</v>
      </c>
      <c r="CH68" s="65">
        <f>'Población %'!CH113*'Insumo 4'!CH$13</f>
        <v>1.7285377568464449E-4</v>
      </c>
      <c r="CI68" s="65">
        <f>'Población %'!CI113*'Insumo 4'!CI$13</f>
        <v>1.6342830980932213E-4</v>
      </c>
      <c r="CJ68" s="65">
        <f>'Población %'!CJ113*'Insumo 4'!CJ$13</f>
        <v>1.824553942255428E-4</v>
      </c>
      <c r="CK68" s="65">
        <f>'Población %'!CK113*'Insumo 4'!CK$13</f>
        <v>1.9547257843872246E-4</v>
      </c>
      <c r="CL68" s="65">
        <f>'Población %'!CL113*'Insumo 4'!CL$13</f>
        <v>1.6594785753949325E-4</v>
      </c>
      <c r="CM68" s="65">
        <f>'Población %'!CM113*'Insumo 4'!CM$13</f>
        <v>3.960527556382762E-5</v>
      </c>
      <c r="CN68" s="65">
        <f>'Población %'!CN113*'Insumo 4'!CN$13</f>
        <v>1.5944907299263496E-5</v>
      </c>
      <c r="CP68" s="71">
        <f t="shared" si="0"/>
        <v>2.4234054677762344</v>
      </c>
    </row>
    <row r="69" spans="1:94">
      <c r="A69">
        <f>'Población %'!A114</f>
        <v>2053</v>
      </c>
      <c r="B69" s="65">
        <f>'Población %'!B114*'Insumo 4'!B$13</f>
        <v>0</v>
      </c>
      <c r="C69" s="65">
        <f>'Población %'!C114*'Insumo 4'!C$13</f>
        <v>2.0223514451932415E-4</v>
      </c>
      <c r="D69" s="65">
        <f>'Población %'!D114*'Insumo 4'!D$13</f>
        <v>1.6233253701180704E-3</v>
      </c>
      <c r="E69" s="65">
        <f>'Población %'!E114*'Insumo 4'!E$13</f>
        <v>7.1172817901667233E-3</v>
      </c>
      <c r="F69" s="65">
        <f>'Población %'!F114*'Insumo 4'!F$13</f>
        <v>2.882924583407355E-2</v>
      </c>
      <c r="G69" s="65">
        <f>'Población %'!G114*'Insumo 4'!G$13</f>
        <v>5.9620760357627596E-2</v>
      </c>
      <c r="H69" s="65">
        <f>'Población %'!H114*'Insumo 4'!H$13</f>
        <v>8.4696724503813089E-2</v>
      </c>
      <c r="I69" s="65">
        <f>'Población %'!I114*'Insumo 4'!I$13</f>
        <v>0.10549337200592679</v>
      </c>
      <c r="J69" s="65">
        <f>'Población %'!J114*'Insumo 4'!J$13</f>
        <v>0.11559123843765332</v>
      </c>
      <c r="K69" s="65">
        <f>'Población %'!K114*'Insumo 4'!K$13</f>
        <v>0.11680443549325528</v>
      </c>
      <c r="L69" s="65">
        <f>'Población %'!L114*'Insumo 4'!L$13</f>
        <v>0.11802133664864993</v>
      </c>
      <c r="M69" s="65">
        <f>'Población %'!M114*'Insumo 4'!M$13</f>
        <v>0.1176399944278277</v>
      </c>
      <c r="N69" s="65">
        <f>'Población %'!N114*'Insumo 4'!N$13</f>
        <v>0.11448844860625833</v>
      </c>
      <c r="O69" s="65">
        <f>'Población %'!O114*'Insumo 4'!O$13</f>
        <v>0.11256942443843647</v>
      </c>
      <c r="P69" s="65">
        <f>'Población %'!P114*'Insumo 4'!P$13</f>
        <v>0.10936561834675645</v>
      </c>
      <c r="Q69" s="65">
        <f>'Población %'!Q114*'Insumo 4'!Q$13</f>
        <v>0.1045527652621526</v>
      </c>
      <c r="R69" s="65">
        <f>'Población %'!R114*'Insumo 4'!R$13</f>
        <v>0.11375974300471645</v>
      </c>
      <c r="S69" s="65">
        <f>'Población %'!S114*'Insumo 4'!S$13</f>
        <v>0.11560071613249259</v>
      </c>
      <c r="T69" s="65">
        <f>'Población %'!T114*'Insumo 4'!T$13</f>
        <v>0.12210593119810213</v>
      </c>
      <c r="U69" s="65">
        <f>'Población %'!U114*'Insumo 4'!U$13</f>
        <v>0.1080995623281527</v>
      </c>
      <c r="V69" s="65">
        <f>'Población %'!V114*'Insumo 4'!V$13</f>
        <v>9.7934663424226423E-2</v>
      </c>
      <c r="W69" s="65">
        <f>'Población %'!W114*'Insumo 4'!W$13</f>
        <v>0.10660199201283664</v>
      </c>
      <c r="X69" s="65">
        <f>'Población %'!X114*'Insumo 4'!X$13</f>
        <v>7.5137957668080999E-2</v>
      </c>
      <c r="Y69" s="65">
        <f>'Población %'!Y114*'Insumo 4'!Y$13</f>
        <v>6.3167638979021404E-2</v>
      </c>
      <c r="Z69" s="65">
        <f>'Población %'!Z114*'Insumo 4'!Z$13</f>
        <v>5.2100854900382576E-2</v>
      </c>
      <c r="AA69" s="65">
        <f>'Población %'!AA114*'Insumo 4'!AA$13</f>
        <v>5.216786390720482E-2</v>
      </c>
      <c r="AB69" s="65">
        <f>'Población %'!AB114*'Insumo 4'!AB$13</f>
        <v>3.7043745767501607E-2</v>
      </c>
      <c r="AC69" s="65">
        <f>'Población %'!AC114*'Insumo 4'!AC$13</f>
        <v>2.7428460543394918E-2</v>
      </c>
      <c r="AD69" s="65">
        <f>'Población %'!AD114*'Insumo 4'!AD$13</f>
        <v>1.9661202028231309E-2</v>
      </c>
      <c r="AE69" s="65">
        <f>'Población %'!AE114*'Insumo 4'!AE$13</f>
        <v>2.7384348664199889E-2</v>
      </c>
      <c r="AF69" s="65">
        <f>'Población %'!AF114*'Insumo 4'!AF$13</f>
        <v>1.0327795082795578E-2</v>
      </c>
      <c r="AG69" s="65">
        <f>'Población %'!AG114*'Insumo 4'!AG$13</f>
        <v>1.740086323670835E-2</v>
      </c>
      <c r="AH69" s="65">
        <f>'Población %'!AH114*'Insumo 4'!AH$13</f>
        <v>5.101670320851414E-3</v>
      </c>
      <c r="AI69" s="65">
        <f>'Población %'!AI114*'Insumo 4'!AI$13</f>
        <v>7.2778262938726634E-3</v>
      </c>
      <c r="AJ69" s="65">
        <f>'Población %'!AJ114*'Insumo 4'!AJ$13</f>
        <v>5.0188324039599141E-3</v>
      </c>
      <c r="AK69" s="65">
        <f>'Población %'!AK114*'Insumo 4'!AK$13</f>
        <v>7.5566926453845299E-3</v>
      </c>
      <c r="AL69" s="65">
        <f>'Población %'!AL114*'Insumo 4'!AL$13</f>
        <v>1.9081894103098605E-2</v>
      </c>
      <c r="AM69" s="65">
        <f>'Población %'!AM114*'Insumo 4'!AM$13</f>
        <v>5.4482852371101932E-3</v>
      </c>
      <c r="AN69" s="65">
        <f>'Población %'!AN114*'Insumo 4'!AN$13</f>
        <v>3.3711869532340789E-3</v>
      </c>
      <c r="AO69" s="65">
        <f>'Población %'!AO114*'Insumo 4'!AO$13</f>
        <v>4.7045401316908155E-3</v>
      </c>
      <c r="AP69" s="65">
        <f>'Población %'!AP114*'Insumo 4'!AP$13</f>
        <v>6.4846688882802964E-3</v>
      </c>
      <c r="AQ69" s="65">
        <f>'Población %'!AQ114*'Insumo 4'!AQ$13</f>
        <v>3.9212175700538594E-3</v>
      </c>
      <c r="AR69" s="65">
        <f>'Población %'!AR114*'Insumo 4'!AR$13</f>
        <v>3.5906333335079046E-3</v>
      </c>
      <c r="AS69" s="65">
        <f>'Población %'!AS114*'Insumo 4'!AS$13</f>
        <v>4.517116377683086E-3</v>
      </c>
      <c r="AT69" s="65">
        <f>'Población %'!AT114*'Insumo 4'!AT$13</f>
        <v>3.1022266827542538E-3</v>
      </c>
      <c r="AU69" s="65">
        <f>'Población %'!AU114*'Insumo 4'!AU$13</f>
        <v>3.211002503631087E-3</v>
      </c>
      <c r="AV69" s="65">
        <f>'Población %'!AV114*'Insumo 4'!AV$13</f>
        <v>3.015226240254988E-3</v>
      </c>
      <c r="AW69" s="65">
        <f>'Población %'!AW114*'Insumo 4'!AW$13</f>
        <v>2.9521904799782121E-3</v>
      </c>
      <c r="AX69" s="65">
        <f>'Población %'!AX114*'Insumo 4'!AX$13</f>
        <v>3.2179795325134571E-3</v>
      </c>
      <c r="AY69" s="65">
        <f>'Población %'!AY114*'Insumo 4'!AY$13</f>
        <v>3.0345773790414576E-3</v>
      </c>
      <c r="AZ69" s="65">
        <f>'Población %'!AZ114*'Insumo 4'!AZ$13</f>
        <v>3.1816078159887027E-3</v>
      </c>
      <c r="BA69" s="65">
        <f>'Población %'!BA114*'Insumo 4'!BA$13</f>
        <v>3.1623339375501901E-3</v>
      </c>
      <c r="BB69" s="65">
        <f>'Población %'!BB114*'Insumo 4'!BB$13</f>
        <v>3.1760616347767789E-3</v>
      </c>
      <c r="BC69" s="65">
        <f>'Población %'!BC114*'Insumo 4'!BC$13</f>
        <v>3.1571655728261467E-3</v>
      </c>
      <c r="BD69" s="65">
        <f>'Población %'!BD114*'Insumo 4'!BD$13</f>
        <v>3.0042585604110311E-3</v>
      </c>
      <c r="BE69" s="65">
        <f>'Población %'!BE114*'Insumo 4'!BE$13</f>
        <v>3.2222682819175383E-3</v>
      </c>
      <c r="BF69" s="65">
        <f>'Población %'!BF114*'Insumo 4'!BF$13</f>
        <v>2.8592287881113814E-3</v>
      </c>
      <c r="BG69" s="65">
        <f>'Población %'!BG114*'Insumo 4'!BG$13</f>
        <v>3.0316723794253913E-3</v>
      </c>
      <c r="BH69" s="65">
        <f>'Población %'!BH114*'Insumo 4'!BH$13</f>
        <v>2.8490763471719699E-3</v>
      </c>
      <c r="BI69" s="65">
        <f>'Población %'!BI114*'Insumo 4'!BI$13</f>
        <v>2.7243987757251797E-3</v>
      </c>
      <c r="BJ69" s="65">
        <f>'Población %'!BJ114*'Insumo 4'!BJ$13</f>
        <v>2.8798082720574263E-3</v>
      </c>
      <c r="BK69" s="65">
        <f>'Población %'!BK114*'Insumo 4'!BK$13</f>
        <v>2.6192844406888773E-3</v>
      </c>
      <c r="BL69" s="65">
        <f>'Población %'!BL114*'Insumo 4'!BL$13</f>
        <v>2.3371653033691943E-3</v>
      </c>
      <c r="BM69" s="65">
        <f>'Población %'!BM114*'Insumo 4'!BM$13</f>
        <v>1.9040444211122177E-3</v>
      </c>
      <c r="BN69" s="65">
        <f>'Población %'!BN114*'Insumo 4'!BN$13</f>
        <v>2.2975803935650894E-3</v>
      </c>
      <c r="BO69" s="65">
        <f>'Población %'!BO114*'Insumo 4'!BO$13</f>
        <v>1.6204741508596878E-3</v>
      </c>
      <c r="BP69" s="65">
        <f>'Población %'!BP114*'Insumo 4'!BP$13</f>
        <v>1.494265943516897E-3</v>
      </c>
      <c r="BQ69" s="65">
        <f>'Población %'!BQ114*'Insumo 4'!BQ$13</f>
        <v>1.428682266943114E-3</v>
      </c>
      <c r="BR69" s="65">
        <f>'Población %'!BR114*'Insumo 4'!BR$13</f>
        <v>1.1144332656345341E-3</v>
      </c>
      <c r="BS69" s="65">
        <f>'Población %'!BS114*'Insumo 4'!BS$13</f>
        <v>1.0580400700563142E-3</v>
      </c>
      <c r="BT69" s="65">
        <f>'Población %'!BT114*'Insumo 4'!BT$13</f>
        <v>1.1258184017575142E-3</v>
      </c>
      <c r="BU69" s="65">
        <f>'Población %'!BU114*'Insumo 4'!BU$13</f>
        <v>1.0544217606878279E-3</v>
      </c>
      <c r="BV69" s="65">
        <f>'Población %'!BV114*'Insumo 4'!BV$13</f>
        <v>8.6028315757452503E-4</v>
      </c>
      <c r="BW69" s="65">
        <f>'Población %'!BW114*'Insumo 4'!BW$13</f>
        <v>8.5212756541032809E-4</v>
      </c>
      <c r="BX69" s="65">
        <f>'Población %'!BX114*'Insumo 4'!BX$13</f>
        <v>7.7331190051367713E-4</v>
      </c>
      <c r="BY69" s="65">
        <f>'Población %'!BY114*'Insumo 4'!BY$13</f>
        <v>8.340888519361698E-4</v>
      </c>
      <c r="BZ69" s="65">
        <f>'Población %'!BZ114*'Insumo 4'!BZ$13</f>
        <v>4.7885369674636634E-4</v>
      </c>
      <c r="CA69" s="65">
        <f>'Población %'!CA114*'Insumo 4'!CA$13</f>
        <v>6.0021133853562815E-4</v>
      </c>
      <c r="CB69" s="65">
        <f>'Población %'!CB114*'Insumo 4'!CB$13</f>
        <v>6.2990145785946929E-4</v>
      </c>
      <c r="CC69" s="65">
        <f>'Población %'!CC114*'Insumo 4'!CC$13</f>
        <v>3.7549191412283872E-4</v>
      </c>
      <c r="CD69" s="65">
        <f>'Población %'!CD114*'Insumo 4'!CD$13</f>
        <v>3.1074240634356294E-4</v>
      </c>
      <c r="CE69" s="65">
        <f>'Población %'!CE114*'Insumo 4'!CE$13</f>
        <v>2.9018345288505222E-4</v>
      </c>
      <c r="CF69" s="65">
        <f>'Población %'!CF114*'Insumo 4'!CF$13</f>
        <v>1.8155754741171074E-4</v>
      </c>
      <c r="CG69" s="65">
        <f>'Población %'!CG114*'Insumo 4'!CG$13</f>
        <v>2.2146766384006336E-4</v>
      </c>
      <c r="CH69" s="65">
        <f>'Población %'!CH114*'Insumo 4'!CH$13</f>
        <v>1.7730973301096191E-4</v>
      </c>
      <c r="CI69" s="65">
        <f>'Población %'!CI114*'Insumo 4'!CI$13</f>
        <v>1.6764865021185791E-4</v>
      </c>
      <c r="CJ69" s="65">
        <f>'Población %'!CJ114*'Insumo 4'!CJ$13</f>
        <v>1.8726488365611351E-4</v>
      </c>
      <c r="CK69" s="65">
        <f>'Población %'!CK114*'Insumo 4'!CK$13</f>
        <v>2.0176877151003154E-4</v>
      </c>
      <c r="CL69" s="65">
        <f>'Población %'!CL114*'Insumo 4'!CL$13</f>
        <v>1.6918225537880779E-4</v>
      </c>
      <c r="CM69" s="65">
        <f>'Población %'!CM114*'Insumo 4'!CM$13</f>
        <v>4.0184897032248469E-5</v>
      </c>
      <c r="CN69" s="65">
        <f>'Población %'!CN114*'Insumo 4'!CN$13</f>
        <v>1.6607191160960984E-5</v>
      </c>
      <c r="CP69" s="71">
        <f t="shared" si="0"/>
        <v>2.395817590741478</v>
      </c>
    </row>
    <row r="70" spans="1:94">
      <c r="A70">
        <f>'Población %'!A115</f>
        <v>2054</v>
      </c>
      <c r="B70" s="65">
        <f>'Población %'!B115*'Insumo 4'!B$13</f>
        <v>0</v>
      </c>
      <c r="C70" s="65">
        <f>'Población %'!C115*'Insumo 4'!C$13</f>
        <v>2.0001895144676875E-4</v>
      </c>
      <c r="D70" s="65">
        <f>'Población %'!D115*'Insumo 4'!D$13</f>
        <v>1.6059366641803501E-3</v>
      </c>
      <c r="E70" s="65">
        <f>'Población %'!E115*'Insumo 4'!E$13</f>
        <v>7.0390046475889197E-3</v>
      </c>
      <c r="F70" s="65">
        <f>'Población %'!F115*'Insumo 4'!F$13</f>
        <v>2.853731845446009E-2</v>
      </c>
      <c r="G70" s="65">
        <f>'Población %'!G115*'Insumo 4'!G$13</f>
        <v>5.9034446996965265E-2</v>
      </c>
      <c r="H70" s="65">
        <f>'Población %'!H115*'Insumo 4'!H$13</f>
        <v>8.3883751040829665E-2</v>
      </c>
      <c r="I70" s="65">
        <f>'Población %'!I115*'Insumo 4'!I$13</f>
        <v>0.10450104740743228</v>
      </c>
      <c r="J70" s="65">
        <f>'Población %'!J115*'Insumo 4'!J$13</f>
        <v>0.11450398400489951</v>
      </c>
      <c r="K70" s="65">
        <f>'Población %'!K115*'Insumo 4'!K$13</f>
        <v>0.11568842223483533</v>
      </c>
      <c r="L70" s="65">
        <f>'Población %'!L115*'Insumo 4'!L$13</f>
        <v>0.11695282300804583</v>
      </c>
      <c r="M70" s="65">
        <f>'Población %'!M115*'Insumo 4'!M$13</f>
        <v>0.11663910230949384</v>
      </c>
      <c r="N70" s="65">
        <f>'Población %'!N115*'Insumo 4'!N$13</f>
        <v>0.11349991621545336</v>
      </c>
      <c r="O70" s="65">
        <f>'Población %'!O115*'Insumo 4'!O$13</f>
        <v>0.11148509627762443</v>
      </c>
      <c r="P70" s="65">
        <f>'Población %'!P115*'Insumo 4'!P$13</f>
        <v>0.10821605342599137</v>
      </c>
      <c r="Q70" s="65">
        <f>'Población %'!Q115*'Insumo 4'!Q$13</f>
        <v>0.10335296503177083</v>
      </c>
      <c r="R70" s="65">
        <f>'Población %'!R115*'Insumo 4'!R$13</f>
        <v>0.11234340298494326</v>
      </c>
      <c r="S70" s="65">
        <f>'Población %'!S115*'Insumo 4'!S$13</f>
        <v>0.114076455016941</v>
      </c>
      <c r="T70" s="65">
        <f>'Población %'!T115*'Insumo 4'!T$13</f>
        <v>0.12045035732519603</v>
      </c>
      <c r="U70" s="65">
        <f>'Población %'!U115*'Insumo 4'!U$13</f>
        <v>0.10660030630044222</v>
      </c>
      <c r="V70" s="65">
        <f>'Población %'!V115*'Insumo 4'!V$13</f>
        <v>9.647884416390104E-2</v>
      </c>
      <c r="W70" s="65">
        <f>'Población %'!W115*'Insumo 4'!W$13</f>
        <v>0.10489952239788307</v>
      </c>
      <c r="X70" s="65">
        <f>'Población %'!X115*'Insumo 4'!X$13</f>
        <v>7.3898431785293497E-2</v>
      </c>
      <c r="Y70" s="65">
        <f>'Población %'!Y115*'Insumo 4'!Y$13</f>
        <v>6.2156632489495947E-2</v>
      </c>
      <c r="Z70" s="65">
        <f>'Población %'!Z115*'Insumo 4'!Z$13</f>
        <v>5.1300135615916113E-2</v>
      </c>
      <c r="AA70" s="65">
        <f>'Población %'!AA115*'Insumo 4'!AA$13</f>
        <v>5.1359413584601582E-2</v>
      </c>
      <c r="AB70" s="65">
        <f>'Población %'!AB115*'Insumo 4'!AB$13</f>
        <v>3.6459658287101009E-2</v>
      </c>
      <c r="AC70" s="65">
        <f>'Población %'!AC115*'Insumo 4'!AC$13</f>
        <v>2.7004508957321503E-2</v>
      </c>
      <c r="AD70" s="65">
        <f>'Población %'!AD115*'Insumo 4'!AD$13</f>
        <v>1.9380333948359474E-2</v>
      </c>
      <c r="AE70" s="65">
        <f>'Población %'!AE115*'Insumo 4'!AE$13</f>
        <v>2.7023012219441998E-2</v>
      </c>
      <c r="AF70" s="65">
        <f>'Población %'!AF115*'Insumo 4'!AF$13</f>
        <v>1.0210927273881069E-2</v>
      </c>
      <c r="AG70" s="65">
        <f>'Población %'!AG115*'Insumo 4'!AG$13</f>
        <v>1.7243640120814602E-2</v>
      </c>
      <c r="AH70" s="65">
        <f>'Población %'!AH115*'Insumo 4'!AH$13</f>
        <v>5.0660085745613016E-3</v>
      </c>
      <c r="AI70" s="65">
        <f>'Población %'!AI115*'Insumo 4'!AI$13</f>
        <v>7.2326816466005608E-3</v>
      </c>
      <c r="AJ70" s="65">
        <f>'Población %'!AJ115*'Insumo 4'!AJ$13</f>
        <v>4.9895362457646978E-3</v>
      </c>
      <c r="AK70" s="65">
        <f>'Población %'!AK115*'Insumo 4'!AK$13</f>
        <v>7.5403544215763875E-3</v>
      </c>
      <c r="AL70" s="65">
        <f>'Población %'!AL115*'Insumo 4'!AL$13</f>
        <v>1.9135394632481206E-2</v>
      </c>
      <c r="AM70" s="65">
        <f>'Población %'!AM115*'Insumo 4'!AM$13</f>
        <v>5.4805902639204788E-3</v>
      </c>
      <c r="AN70" s="65">
        <f>'Población %'!AN115*'Insumo 4'!AN$13</f>
        <v>3.390861179493625E-3</v>
      </c>
      <c r="AO70" s="65">
        <f>'Población %'!AO115*'Insumo 4'!AO$13</f>
        <v>4.734282234468019E-3</v>
      </c>
      <c r="AP70" s="65">
        <f>'Población %'!AP115*'Insumo 4'!AP$13</f>
        <v>6.5119763008552366E-3</v>
      </c>
      <c r="AQ70" s="65">
        <f>'Población %'!AQ115*'Insumo 4'!AQ$13</f>
        <v>3.9229013104503966E-3</v>
      </c>
      <c r="AR70" s="65">
        <f>'Población %'!AR115*'Insumo 4'!AR$13</f>
        <v>3.5823097087419424E-3</v>
      </c>
      <c r="AS70" s="65">
        <f>'Población %'!AS115*'Insumo 4'!AS$13</f>
        <v>4.5044340110015103E-3</v>
      </c>
      <c r="AT70" s="65">
        <f>'Población %'!AT115*'Insumo 4'!AT$13</f>
        <v>3.0888654329803071E-3</v>
      </c>
      <c r="AU70" s="65">
        <f>'Población %'!AU115*'Insumo 4'!AU$13</f>
        <v>3.1970070594137716E-3</v>
      </c>
      <c r="AV70" s="65">
        <f>'Población %'!AV115*'Insumo 4'!AV$13</f>
        <v>3.0042641852451582E-3</v>
      </c>
      <c r="AW70" s="65">
        <f>'Población %'!AW115*'Insumo 4'!AW$13</f>
        <v>2.9399350218364444E-3</v>
      </c>
      <c r="AX70" s="65">
        <f>'Población %'!AX115*'Insumo 4'!AX$13</f>
        <v>3.2038749217505962E-3</v>
      </c>
      <c r="AY70" s="65">
        <f>'Población %'!AY115*'Insumo 4'!AY$13</f>
        <v>3.0286473856481777E-3</v>
      </c>
      <c r="AZ70" s="65">
        <f>'Población %'!AZ115*'Insumo 4'!AZ$13</f>
        <v>3.1399927411134483E-3</v>
      </c>
      <c r="BA70" s="65">
        <f>'Población %'!BA115*'Insumo 4'!BA$13</f>
        <v>3.0694705616467781E-3</v>
      </c>
      <c r="BB70" s="65">
        <f>'Población %'!BB115*'Insumo 4'!BB$13</f>
        <v>3.0575731506503551E-3</v>
      </c>
      <c r="BC70" s="65">
        <f>'Población %'!BC115*'Insumo 4'!BC$13</f>
        <v>3.0526857558250201E-3</v>
      </c>
      <c r="BD70" s="65">
        <f>'Población %'!BD115*'Insumo 4'!BD$13</f>
        <v>2.9079986641811504E-3</v>
      </c>
      <c r="BE70" s="65">
        <f>'Población %'!BE115*'Insumo 4'!BE$13</f>
        <v>3.1598357643667437E-3</v>
      </c>
      <c r="BF70" s="65">
        <f>'Población %'!BF115*'Insumo 4'!BF$13</f>
        <v>2.8585361130136536E-3</v>
      </c>
      <c r="BG70" s="65">
        <f>'Población %'!BG115*'Insumo 4'!BG$13</f>
        <v>3.0733365978888663E-3</v>
      </c>
      <c r="BH70" s="65">
        <f>'Población %'!BH115*'Insumo 4'!BH$13</f>
        <v>2.8886398540899118E-3</v>
      </c>
      <c r="BI70" s="65">
        <f>'Población %'!BI115*'Insumo 4'!BI$13</f>
        <v>2.7659112182384059E-3</v>
      </c>
      <c r="BJ70" s="65">
        <f>'Población %'!BJ115*'Insumo 4'!BJ$13</f>
        <v>2.9478915537942581E-3</v>
      </c>
      <c r="BK70" s="65">
        <f>'Población %'!BK115*'Insumo 4'!BK$13</f>
        <v>2.7091541766474138E-3</v>
      </c>
      <c r="BL70" s="65">
        <f>'Población %'!BL115*'Insumo 4'!BL$13</f>
        <v>2.4366840686289824E-3</v>
      </c>
      <c r="BM70" s="65">
        <f>'Población %'!BM115*'Insumo 4'!BM$13</f>
        <v>1.9926341750989307E-3</v>
      </c>
      <c r="BN70" s="65">
        <f>'Población %'!BN115*'Insumo 4'!BN$13</f>
        <v>2.4177627919447905E-3</v>
      </c>
      <c r="BO70" s="65">
        <f>'Población %'!BO115*'Insumo 4'!BO$13</f>
        <v>1.6974270184172207E-3</v>
      </c>
      <c r="BP70" s="65">
        <f>'Población %'!BP115*'Insumo 4'!BP$13</f>
        <v>1.5469660234584727E-3</v>
      </c>
      <c r="BQ70" s="65">
        <f>'Población %'!BQ115*'Insumo 4'!BQ$13</f>
        <v>1.4660495807987332E-3</v>
      </c>
      <c r="BR70" s="65">
        <f>'Población %'!BR115*'Insumo 4'!BR$13</f>
        <v>1.1465643951608941E-3</v>
      </c>
      <c r="BS70" s="65">
        <f>'Población %'!BS115*'Insumo 4'!BS$13</f>
        <v>1.0902338959185554E-3</v>
      </c>
      <c r="BT70" s="65">
        <f>'Población %'!BT115*'Insumo 4'!BT$13</f>
        <v>1.153466464159237E-3</v>
      </c>
      <c r="BU70" s="65">
        <f>'Población %'!BU115*'Insumo 4'!BU$13</f>
        <v>1.0712894693565983E-3</v>
      </c>
      <c r="BV70" s="65">
        <f>'Población %'!BV115*'Insumo 4'!BV$13</f>
        <v>8.6881134929162019E-4</v>
      </c>
      <c r="BW70" s="65">
        <f>'Población %'!BW115*'Insumo 4'!BW$13</f>
        <v>8.593387342968801E-4</v>
      </c>
      <c r="BX70" s="65">
        <f>'Población %'!BX115*'Insumo 4'!BX$13</f>
        <v>7.7755884580762221E-4</v>
      </c>
      <c r="BY70" s="65">
        <f>'Población %'!BY115*'Insumo 4'!BY$13</f>
        <v>8.428825323796602E-4</v>
      </c>
      <c r="BZ70" s="65">
        <f>'Población %'!BZ115*'Insumo 4'!BZ$13</f>
        <v>4.8871170115611371E-4</v>
      </c>
      <c r="CA70" s="65">
        <f>'Población %'!CA115*'Insumo 4'!CA$13</f>
        <v>6.1685238916967206E-4</v>
      </c>
      <c r="CB70" s="65">
        <f>'Población %'!CB115*'Insumo 4'!CB$13</f>
        <v>6.4609368606518083E-4</v>
      </c>
      <c r="CC70" s="65">
        <f>'Población %'!CC115*'Insumo 4'!CC$13</f>
        <v>3.8485491686536527E-4</v>
      </c>
      <c r="CD70" s="65">
        <f>'Población %'!CD115*'Insumo 4'!CD$13</f>
        <v>3.190670986900149E-4</v>
      </c>
      <c r="CE70" s="65">
        <f>'Población %'!CE115*'Insumo 4'!CE$13</f>
        <v>2.9853545599991258E-4</v>
      </c>
      <c r="CF70" s="65">
        <f>'Población %'!CF115*'Insumo 4'!CF$13</f>
        <v>1.8702006674878343E-4</v>
      </c>
      <c r="CG70" s="65">
        <f>'Población %'!CG115*'Insumo 4'!CG$13</f>
        <v>2.2813551246290062E-4</v>
      </c>
      <c r="CH70" s="65">
        <f>'Población %'!CH115*'Insumo 4'!CH$13</f>
        <v>1.8263347394370278E-4</v>
      </c>
      <c r="CI70" s="65">
        <f>'Población %'!CI115*'Insumo 4'!CI$13</f>
        <v>1.7256394409789609E-4</v>
      </c>
      <c r="CJ70" s="65">
        <f>'Población %'!CJ115*'Insumo 4'!CJ$13</f>
        <v>1.9258117288902936E-4</v>
      </c>
      <c r="CK70" s="65">
        <f>'Población %'!CK115*'Insumo 4'!CK$13</f>
        <v>2.0740834680108049E-4</v>
      </c>
      <c r="CL70" s="65">
        <f>'Población %'!CL115*'Insumo 4'!CL$13</f>
        <v>1.7540318066578599E-4</v>
      </c>
      <c r="CM70" s="65">
        <f>'Población %'!CM115*'Insumo 4'!CM$13</f>
        <v>4.0831293210963961E-5</v>
      </c>
      <c r="CN70" s="65">
        <f>'Población %'!CN115*'Insumo 4'!CN$13</f>
        <v>1.6666307244254713E-5</v>
      </c>
      <c r="CP70" s="71">
        <f t="shared" si="0"/>
        <v>2.3697354477215238</v>
      </c>
    </row>
    <row r="71" spans="1:94">
      <c r="A71">
        <f>'Población %'!A116</f>
        <v>2055</v>
      </c>
      <c r="B71" s="65">
        <f>'Población %'!B116*'Insumo 4'!B$13</f>
        <v>0</v>
      </c>
      <c r="C71" s="65">
        <f>'Población %'!C116*'Insumo 4'!C$13</f>
        <v>1.9778129312831127E-4</v>
      </c>
      <c r="D71" s="65">
        <f>'Población %'!D116*'Insumo 4'!D$13</f>
        <v>1.5884030420946832E-3</v>
      </c>
      <c r="E71" s="65">
        <f>'Población %'!E116*'Insumo 4'!E$13</f>
        <v>6.9640144155041295E-3</v>
      </c>
      <c r="F71" s="65">
        <f>'Población %'!F116*'Insumo 4'!F$13</f>
        <v>2.8232180275808368E-2</v>
      </c>
      <c r="G71" s="65">
        <f>'Población %'!G116*'Insumo 4'!G$13</f>
        <v>5.8429646537964855E-2</v>
      </c>
      <c r="H71" s="65">
        <f>'Población %'!H116*'Insumo 4'!H$13</f>
        <v>8.305683673792516E-2</v>
      </c>
      <c r="I71" s="65">
        <f>'Población %'!I116*'Insumo 4'!I$13</f>
        <v>0.10350643722711907</v>
      </c>
      <c r="J71" s="65">
        <f>'Población %'!J116*'Insumo 4'!J$13</f>
        <v>0.1134463692284511</v>
      </c>
      <c r="K71" s="65">
        <f>'Población %'!K116*'Insumo 4'!K$13</f>
        <v>0.1146284381492873</v>
      </c>
      <c r="L71" s="65">
        <f>'Población %'!L116*'Insumo 4'!L$13</f>
        <v>0.11586497115603392</v>
      </c>
      <c r="M71" s="65">
        <f>'Población %'!M116*'Insumo 4'!M$13</f>
        <v>0.1156397183438802</v>
      </c>
      <c r="N71" s="65">
        <f>'Población %'!N116*'Insumo 4'!N$13</f>
        <v>0.11262635191202323</v>
      </c>
      <c r="O71" s="65">
        <f>'Población %'!O116*'Insumo 4'!O$13</f>
        <v>0.11063608924515164</v>
      </c>
      <c r="P71" s="65">
        <f>'Población %'!P116*'Insumo 4'!P$13</f>
        <v>0.10727901783619909</v>
      </c>
      <c r="Q71" s="65">
        <f>'Población %'!Q116*'Insumo 4'!Q$13</f>
        <v>0.10236623077322865</v>
      </c>
      <c r="R71" s="65">
        <f>'Población %'!R116*'Insumo 4'!R$13</f>
        <v>0.11114634319011794</v>
      </c>
      <c r="S71" s="65">
        <f>'Población %'!S116*'Insumo 4'!S$13</f>
        <v>0.11272399350592061</v>
      </c>
      <c r="T71" s="65">
        <f>'Población %'!T116*'Insumo 4'!T$13</f>
        <v>0.1189116075442552</v>
      </c>
      <c r="U71" s="65">
        <f>'Población %'!U116*'Insumo 4'!U$13</f>
        <v>0.10519495532220367</v>
      </c>
      <c r="V71" s="65">
        <f>'Población %'!V116*'Insumo 4'!V$13</f>
        <v>9.5174761365460325E-2</v>
      </c>
      <c r="W71" s="65">
        <f>'Población %'!W116*'Insumo 4'!W$13</f>
        <v>0.10335695083127093</v>
      </c>
      <c r="X71" s="65">
        <f>'Población %'!X116*'Insumo 4'!X$13</f>
        <v>7.2713601526146476E-2</v>
      </c>
      <c r="Y71" s="65">
        <f>'Población %'!Y116*'Insumo 4'!Y$13</f>
        <v>6.1117173619421962E-2</v>
      </c>
      <c r="Z71" s="65">
        <f>'Población %'!Z116*'Insumo 4'!Z$13</f>
        <v>5.0466273987471201E-2</v>
      </c>
      <c r="AA71" s="65">
        <f>'Población %'!AA116*'Insumo 4'!AA$13</f>
        <v>5.0555047547435249E-2</v>
      </c>
      <c r="AB71" s="65">
        <f>'Población %'!AB116*'Insumo 4'!AB$13</f>
        <v>3.5881763918607895E-2</v>
      </c>
      <c r="AC71" s="65">
        <f>'Población %'!AC116*'Insumo 4'!AC$13</f>
        <v>2.6567874465269953E-2</v>
      </c>
      <c r="AD71" s="65">
        <f>'Población %'!AD116*'Insumo 4'!AD$13</f>
        <v>1.9072421276910317E-2</v>
      </c>
      <c r="AE71" s="65">
        <f>'Población %'!AE116*'Insumo 4'!AE$13</f>
        <v>2.6625020099861504E-2</v>
      </c>
      <c r="AF71" s="65">
        <f>'Población %'!AF116*'Insumo 4'!AF$13</f>
        <v>1.0071660175743733E-2</v>
      </c>
      <c r="AG71" s="65">
        <f>'Población %'!AG116*'Insumo 4'!AG$13</f>
        <v>1.7041087785885103E-2</v>
      </c>
      <c r="AH71" s="65">
        <f>'Población %'!AH116*'Insumo 4'!AH$13</f>
        <v>5.0183936653348605E-3</v>
      </c>
      <c r="AI71" s="65">
        <f>'Población %'!AI116*'Insumo 4'!AI$13</f>
        <v>7.1797894839714842E-3</v>
      </c>
      <c r="AJ71" s="65">
        <f>'Población %'!AJ116*'Insumo 4'!AJ$13</f>
        <v>4.9570200898815375E-3</v>
      </c>
      <c r="AK71" s="65">
        <f>'Población %'!AK116*'Insumo 4'!AK$13</f>
        <v>7.4941800193973332E-3</v>
      </c>
      <c r="AL71" s="65">
        <f>'Población %'!AL116*'Insumo 4'!AL$13</f>
        <v>1.9090017335067249E-2</v>
      </c>
      <c r="AM71" s="65">
        <f>'Población %'!AM116*'Insumo 4'!AM$13</f>
        <v>5.4955519085916598E-3</v>
      </c>
      <c r="AN71" s="65">
        <f>'Población %'!AN116*'Insumo 4'!AN$13</f>
        <v>3.4109912480836824E-3</v>
      </c>
      <c r="AO71" s="65">
        <f>'Población %'!AO116*'Insumo 4'!AO$13</f>
        <v>4.7619309952607568E-3</v>
      </c>
      <c r="AP71" s="65">
        <f>'Población %'!AP116*'Insumo 4'!AP$13</f>
        <v>6.5534661208110096E-3</v>
      </c>
      <c r="AQ71" s="65">
        <f>'Población %'!AQ116*'Insumo 4'!AQ$13</f>
        <v>3.9395598088022045E-3</v>
      </c>
      <c r="AR71" s="65">
        <f>'Población %'!AR116*'Insumo 4'!AR$13</f>
        <v>3.5838529696946291E-3</v>
      </c>
      <c r="AS71" s="65">
        <f>'Población %'!AS116*'Insumo 4'!AS$13</f>
        <v>4.4939783765892442E-3</v>
      </c>
      <c r="AT71" s="65">
        <f>'Población %'!AT116*'Insumo 4'!AT$13</f>
        <v>3.0802802251464504E-3</v>
      </c>
      <c r="AU71" s="65">
        <f>'Población %'!AU116*'Insumo 4'!AU$13</f>
        <v>3.1834099420049874E-3</v>
      </c>
      <c r="AV71" s="65">
        <f>'Población %'!AV116*'Insumo 4'!AV$13</f>
        <v>2.9912974472987965E-3</v>
      </c>
      <c r="AW71" s="65">
        <f>'Población %'!AW116*'Insumo 4'!AW$13</f>
        <v>2.9293502619026648E-3</v>
      </c>
      <c r="AX71" s="65">
        <f>'Población %'!AX116*'Insumo 4'!AX$13</f>
        <v>3.1907149125018817E-3</v>
      </c>
      <c r="AY71" s="65">
        <f>'Población %'!AY116*'Insumo 4'!AY$13</f>
        <v>3.0155356470227936E-3</v>
      </c>
      <c r="AZ71" s="65">
        <f>'Población %'!AZ116*'Insumo 4'!AZ$13</f>
        <v>3.134067988368976E-3</v>
      </c>
      <c r="BA71" s="65">
        <f>'Población %'!BA116*'Insumo 4'!BA$13</f>
        <v>3.0296116741717716E-3</v>
      </c>
      <c r="BB71" s="65">
        <f>'Población %'!BB116*'Insumo 4'!BB$13</f>
        <v>2.9682172016938725E-3</v>
      </c>
      <c r="BC71" s="65">
        <f>'Población %'!BC116*'Insumo 4'!BC$13</f>
        <v>2.9392914186826789E-3</v>
      </c>
      <c r="BD71" s="65">
        <f>'Población %'!BD116*'Insumo 4'!BD$13</f>
        <v>2.8122772251946864E-3</v>
      </c>
      <c r="BE71" s="65">
        <f>'Población %'!BE116*'Insumo 4'!BE$13</f>
        <v>3.0591100020021362E-3</v>
      </c>
      <c r="BF71" s="65">
        <f>'Población %'!BF116*'Insumo 4'!BF$13</f>
        <v>2.8037731810599499E-3</v>
      </c>
      <c r="BG71" s="65">
        <f>'Población %'!BG116*'Insumo 4'!BG$13</f>
        <v>3.0735189406922874E-3</v>
      </c>
      <c r="BH71" s="65">
        <f>'Población %'!BH116*'Insumo 4'!BH$13</f>
        <v>2.929350599246653E-3</v>
      </c>
      <c r="BI71" s="65">
        <f>'Población %'!BI116*'Insumo 4'!BI$13</f>
        <v>2.8053333996751603E-3</v>
      </c>
      <c r="BJ71" s="65">
        <f>'Población %'!BJ116*'Insumo 4'!BJ$13</f>
        <v>2.994029707077666E-3</v>
      </c>
      <c r="BK71" s="65">
        <f>'Población %'!BK116*'Insumo 4'!BK$13</f>
        <v>2.7743857445706979E-3</v>
      </c>
      <c r="BL71" s="65">
        <f>'Población %'!BL116*'Insumo 4'!BL$13</f>
        <v>2.5214397379677701E-3</v>
      </c>
      <c r="BM71" s="65">
        <f>'Población %'!BM116*'Insumo 4'!BM$13</f>
        <v>2.0785076610063866E-3</v>
      </c>
      <c r="BN71" s="65">
        <f>'Población %'!BN116*'Insumo 4'!BN$13</f>
        <v>2.5317278798312683E-3</v>
      </c>
      <c r="BO71" s="65">
        <f>'Población %'!BO116*'Insumo 4'!BO$13</f>
        <v>1.787471728736404E-3</v>
      </c>
      <c r="BP71" s="65">
        <f>'Población %'!BP116*'Insumo 4'!BP$13</f>
        <v>1.6216321020105862E-3</v>
      </c>
      <c r="BQ71" s="65">
        <f>'Población %'!BQ116*'Insumo 4'!BQ$13</f>
        <v>1.518774490999991E-3</v>
      </c>
      <c r="BR71" s="65">
        <f>'Población %'!BR116*'Insumo 4'!BR$13</f>
        <v>1.1773355334772054E-3</v>
      </c>
      <c r="BS71" s="65">
        <f>'Población %'!BS116*'Insumo 4'!BS$13</f>
        <v>1.122549989196434E-3</v>
      </c>
      <c r="BT71" s="65">
        <f>'Población %'!BT116*'Insumo 4'!BT$13</f>
        <v>1.1896238048438189E-3</v>
      </c>
      <c r="BU71" s="65">
        <f>'Población %'!BU116*'Insumo 4'!BU$13</f>
        <v>1.0987314976052714E-3</v>
      </c>
      <c r="BV71" s="65">
        <f>'Población %'!BV116*'Insumo 4'!BV$13</f>
        <v>8.8377008371041997E-4</v>
      </c>
      <c r="BW71" s="65">
        <f>'Población %'!BW116*'Insumo 4'!BW$13</f>
        <v>8.6903081070116009E-4</v>
      </c>
      <c r="BX71" s="65">
        <f>'Población %'!BX116*'Insumo 4'!BX$13</f>
        <v>7.8523763082246972E-4</v>
      </c>
      <c r="BY71" s="65">
        <f>'Población %'!BY116*'Insumo 4'!BY$13</f>
        <v>8.487113184133193E-4</v>
      </c>
      <c r="BZ71" s="65">
        <f>'Población %'!BZ116*'Insumo 4'!BZ$13</f>
        <v>4.9472935341618755E-4</v>
      </c>
      <c r="CA71" s="65">
        <f>'Población %'!CA116*'Insumo 4'!CA$13</f>
        <v>6.3100780483563124E-4</v>
      </c>
      <c r="CB71" s="65">
        <f>'Población %'!CB116*'Insumo 4'!CB$13</f>
        <v>6.6587866218233843E-4</v>
      </c>
      <c r="CC71" s="65">
        <f>'Población %'!CC116*'Insumo 4'!CC$13</f>
        <v>3.9589914953582183E-4</v>
      </c>
      <c r="CD71" s="65">
        <f>'Población %'!CD116*'Insumo 4'!CD$13</f>
        <v>3.2799988897672442E-4</v>
      </c>
      <c r="CE71" s="65">
        <f>'Población %'!CE116*'Insumo 4'!CE$13</f>
        <v>3.0756213621376395E-4</v>
      </c>
      <c r="CF71" s="65">
        <f>'Población %'!CF116*'Insumo 4'!CF$13</f>
        <v>1.931355971960132E-4</v>
      </c>
      <c r="CG71" s="65">
        <f>'Población %'!CG116*'Insumo 4'!CG$13</f>
        <v>2.3597848613790326E-4</v>
      </c>
      <c r="CH71" s="65">
        <f>'Población %'!CH116*'Insumo 4'!CH$13</f>
        <v>1.8893838089188464E-4</v>
      </c>
      <c r="CI71" s="65">
        <f>'Población %'!CI116*'Insumo 4'!CI$13</f>
        <v>1.785352329015197E-4</v>
      </c>
      <c r="CJ71" s="65">
        <f>'Población %'!CJ116*'Insumo 4'!CJ$13</f>
        <v>1.9902669572791673E-4</v>
      </c>
      <c r="CK71" s="65">
        <f>'Población %'!CK116*'Insumo 4'!CK$13</f>
        <v>2.1392228646649353E-4</v>
      </c>
      <c r="CL71" s="65">
        <f>'Población %'!CL116*'Insumo 4'!CL$13</f>
        <v>1.8062782629005799E-4</v>
      </c>
      <c r="CM71" s="65">
        <f>'Población %'!CM116*'Insumo 4'!CM$13</f>
        <v>4.2558681253223506E-5</v>
      </c>
      <c r="CN71" s="65">
        <f>'Población %'!CN116*'Insumo 4'!CN$13</f>
        <v>1.6857129809418942E-5</v>
      </c>
      <c r="CP71" s="71">
        <f t="shared" ref="CP71:CP116" si="1">SUM(B71:CN71)</f>
        <v>2.3450825114567397</v>
      </c>
    </row>
    <row r="72" spans="1:94">
      <c r="A72">
        <f>'Población %'!A117</f>
        <v>2056</v>
      </c>
      <c r="B72" s="65">
        <f>'Población %'!B117*'Insumo 4'!B$13</f>
        <v>0</v>
      </c>
      <c r="C72" s="65">
        <f>'Población %'!C117*'Insumo 4'!C$13</f>
        <v>1.9570687525155249E-4</v>
      </c>
      <c r="D72" s="65">
        <f>'Población %'!D117*'Insumo 4'!D$13</f>
        <v>1.5719791895129863E-3</v>
      </c>
      <c r="E72" s="65">
        <f>'Población %'!E117*'Insumo 4'!E$13</f>
        <v>6.8928373102683385E-3</v>
      </c>
      <c r="F72" s="65">
        <f>'Población %'!F117*'Insumo 4'!F$13</f>
        <v>2.794690089624087E-2</v>
      </c>
      <c r="G72" s="65">
        <f>'Población %'!G117*'Insumo 4'!G$13</f>
        <v>5.7844256202515008E-2</v>
      </c>
      <c r="H72" s="65">
        <f>'Población %'!H117*'Insumo 4'!H$13</f>
        <v>8.223262954714311E-2</v>
      </c>
      <c r="I72" s="65">
        <f>'Población %'!I117*'Insumo 4'!I$13</f>
        <v>0.10249273450012053</v>
      </c>
      <c r="J72" s="65">
        <f>'Población %'!J117*'Insumo 4'!J$13</f>
        <v>0.11232756135139328</v>
      </c>
      <c r="K72" s="65">
        <f>'Población %'!K117*'Insumo 4'!K$13</f>
        <v>0.11345477300443148</v>
      </c>
      <c r="L72" s="65">
        <f>'Población %'!L117*'Insumo 4'!L$13</f>
        <v>0.11459435390340474</v>
      </c>
      <c r="M72" s="65">
        <f>'Población %'!M117*'Insumo 4'!M$13</f>
        <v>0.11427126720783949</v>
      </c>
      <c r="N72" s="65">
        <f>'Población %'!N117*'Insumo 4'!N$13</f>
        <v>0.11131754504859208</v>
      </c>
      <c r="O72" s="65">
        <f>'Población %'!O117*'Insumo 4'!O$13</f>
        <v>0.10943851300277262</v>
      </c>
      <c r="P72" s="65">
        <f>'Población %'!P117*'Insumo 4'!P$13</f>
        <v>0.10616391699822168</v>
      </c>
      <c r="Q72" s="65">
        <f>'Población %'!Q117*'Insumo 4'!Q$13</f>
        <v>0.10125022103473569</v>
      </c>
      <c r="R72" s="65">
        <f>'Población %'!R117*'Insumo 4'!R$13</f>
        <v>0.10989624927118832</v>
      </c>
      <c r="S72" s="65">
        <f>'Población %'!S117*'Insumo 4'!S$13</f>
        <v>0.11137943974540594</v>
      </c>
      <c r="T72" s="65">
        <f>'Población %'!T117*'Insumo 4'!T$13</f>
        <v>0.11739668442071674</v>
      </c>
      <c r="U72" s="65">
        <f>'Población %'!U117*'Insumo 4'!U$13</f>
        <v>0.10380538074547871</v>
      </c>
      <c r="V72" s="65">
        <f>'Población %'!V117*'Insumo 4'!V$13</f>
        <v>9.393642131041699E-2</v>
      </c>
      <c r="W72" s="65">
        <f>'Población %'!W117*'Insumo 4'!W$13</f>
        <v>0.10204231639145217</v>
      </c>
      <c r="X72" s="65">
        <f>'Población %'!X117*'Insumo 4'!X$13</f>
        <v>7.1738931658434188E-2</v>
      </c>
      <c r="Y72" s="65">
        <f>'Población %'!Y117*'Insumo 4'!Y$13</f>
        <v>6.0235591189663901E-2</v>
      </c>
      <c r="Z72" s="65">
        <f>'Población %'!Z117*'Insumo 4'!Z$13</f>
        <v>4.9713916556533289E-2</v>
      </c>
      <c r="AA72" s="65">
        <f>'Población %'!AA117*'Insumo 4'!AA$13</f>
        <v>4.9837171095268432E-2</v>
      </c>
      <c r="AB72" s="65">
        <f>'Población %'!AB117*'Insumo 4'!AB$13</f>
        <v>3.5400847014472693E-2</v>
      </c>
      <c r="AC72" s="65">
        <f>'Población %'!AC117*'Insumo 4'!AC$13</f>
        <v>2.6210970154534843E-2</v>
      </c>
      <c r="AD72" s="65">
        <f>'Población %'!AD117*'Insumo 4'!AD$13</f>
        <v>1.8811542005414079E-2</v>
      </c>
      <c r="AE72" s="65">
        <f>'Población %'!AE117*'Insumo 4'!AE$13</f>
        <v>2.6268311365500771E-2</v>
      </c>
      <c r="AF72" s="65">
        <f>'Población %'!AF117*'Insumo 4'!AF$13</f>
        <v>9.9476049712860452E-3</v>
      </c>
      <c r="AG72" s="65">
        <f>'Población %'!AG117*'Insumo 4'!AG$13</f>
        <v>1.6848591005885562E-2</v>
      </c>
      <c r="AH72" s="65">
        <f>'Población %'!AH117*'Insumo 4'!AH$13</f>
        <v>4.9708554523677766E-3</v>
      </c>
      <c r="AI72" s="65">
        <f>'Población %'!AI117*'Insumo 4'!AI$13</f>
        <v>7.1279440891932949E-3</v>
      </c>
      <c r="AJ72" s="65">
        <f>'Población %'!AJ117*'Insumo 4'!AJ$13</f>
        <v>4.9307657125528381E-3</v>
      </c>
      <c r="AK72" s="65">
        <f>'Población %'!AK117*'Insumo 4'!AK$13</f>
        <v>7.4582849297145232E-3</v>
      </c>
      <c r="AL72" s="65">
        <f>'Población %'!AL117*'Insumo 4'!AL$13</f>
        <v>1.900073326941509E-2</v>
      </c>
      <c r="AM72" s="65">
        <f>'Población %'!AM117*'Insumo 4'!AM$13</f>
        <v>5.4893609176363206E-3</v>
      </c>
      <c r="AN72" s="65">
        <f>'Población %'!AN117*'Insumo 4'!AN$13</f>
        <v>3.4242296360262664E-3</v>
      </c>
      <c r="AO72" s="65">
        <f>'Población %'!AO117*'Insumo 4'!AO$13</f>
        <v>4.7957626648236912E-3</v>
      </c>
      <c r="AP72" s="65">
        <f>'Población %'!AP117*'Insumo 4'!AP$13</f>
        <v>6.5995192218778224E-3</v>
      </c>
      <c r="AQ72" s="65">
        <f>'Población %'!AQ117*'Insumo 4'!AQ$13</f>
        <v>3.9693416298411657E-3</v>
      </c>
      <c r="AR72" s="65">
        <f>'Población %'!AR117*'Insumo 4'!AR$13</f>
        <v>3.6033115564165744E-3</v>
      </c>
      <c r="AS72" s="65">
        <f>'Población %'!AS117*'Insumo 4'!AS$13</f>
        <v>4.5009405304070674E-3</v>
      </c>
      <c r="AT72" s="65">
        <f>'Población %'!AT117*'Insumo 4'!AT$13</f>
        <v>3.0763531465765781E-3</v>
      </c>
      <c r="AU72" s="65">
        <f>'Población %'!AU117*'Insumo 4'!AU$13</f>
        <v>3.177886380636799E-3</v>
      </c>
      <c r="AV72" s="65">
        <f>'Población %'!AV117*'Insumo 4'!AV$13</f>
        <v>2.981705645707519E-3</v>
      </c>
      <c r="AW72" s="65">
        <f>'Población %'!AW117*'Insumo 4'!AW$13</f>
        <v>2.9196688969038969E-3</v>
      </c>
      <c r="AX72" s="65">
        <f>'Población %'!AX117*'Insumo 4'!AX$13</f>
        <v>3.1822483077246647E-3</v>
      </c>
      <c r="AY72" s="65">
        <f>'Población %'!AY117*'Insumo 4'!AY$13</f>
        <v>3.0057531016268583E-3</v>
      </c>
      <c r="AZ72" s="65">
        <f>'Población %'!AZ117*'Insumo 4'!AZ$13</f>
        <v>3.1229142619357258E-3</v>
      </c>
      <c r="BA72" s="65">
        <f>'Población %'!BA117*'Insumo 4'!BA$13</f>
        <v>3.0259634052669264E-3</v>
      </c>
      <c r="BB72" s="65">
        <f>'Población %'!BB117*'Insumo 4'!BB$13</f>
        <v>2.9313885013876714E-3</v>
      </c>
      <c r="BC72" s="65">
        <f>'Población %'!BC117*'Insumo 4'!BC$13</f>
        <v>2.8547650946299215E-3</v>
      </c>
      <c r="BD72" s="65">
        <f>'Población %'!BD117*'Insumo 4'!BD$13</f>
        <v>2.7089074106496865E-3</v>
      </c>
      <c r="BE72" s="65">
        <f>'Población %'!BE117*'Insumo 4'!BE$13</f>
        <v>2.9593504473710238E-3</v>
      </c>
      <c r="BF72" s="65">
        <f>'Población %'!BF117*'Insumo 4'!BF$13</f>
        <v>2.7150121334908674E-3</v>
      </c>
      <c r="BG72" s="65">
        <f>'Población %'!BG117*'Insumo 4'!BG$13</f>
        <v>3.0150859951858116E-3</v>
      </c>
      <c r="BH72" s="65">
        <f>'Población %'!BH117*'Insumo 4'!BH$13</f>
        <v>2.9298590295260894E-3</v>
      </c>
      <c r="BI72" s="65">
        <f>'Población %'!BI117*'Insumo 4'!BI$13</f>
        <v>2.8449845191059809E-3</v>
      </c>
      <c r="BJ72" s="65">
        <f>'Población %'!BJ117*'Insumo 4'!BJ$13</f>
        <v>3.0363910893554807E-3</v>
      </c>
      <c r="BK72" s="65">
        <f>'Población %'!BK117*'Insumo 4'!BK$13</f>
        <v>2.817098082533847E-3</v>
      </c>
      <c r="BL72" s="65">
        <f>'Población %'!BL117*'Insumo 4'!BL$13</f>
        <v>2.581077332959582E-3</v>
      </c>
      <c r="BM72" s="65">
        <f>'Población %'!BM117*'Insumo 4'!BM$13</f>
        <v>2.1495222942492019E-3</v>
      </c>
      <c r="BN72" s="65">
        <f>'Población %'!BN117*'Insumo 4'!BN$13</f>
        <v>2.6389126686676028E-3</v>
      </c>
      <c r="BO72" s="65">
        <f>'Población %'!BO117*'Insumo 4'!BO$13</f>
        <v>1.8702630798696101E-3</v>
      </c>
      <c r="BP72" s="65">
        <f>'Población %'!BP117*'Insumo 4'!BP$13</f>
        <v>1.7061377366961066E-3</v>
      </c>
      <c r="BQ72" s="65">
        <f>'Población %'!BQ117*'Insumo 4'!BQ$13</f>
        <v>1.5902918717260561E-3</v>
      </c>
      <c r="BR72" s="65">
        <f>'Población %'!BR117*'Insumo 4'!BR$13</f>
        <v>1.2178739567905886E-3</v>
      </c>
      <c r="BS72" s="65">
        <f>'Población %'!BS117*'Insumo 4'!BS$13</f>
        <v>1.1505189188283475E-3</v>
      </c>
      <c r="BT72" s="65">
        <f>'Población %'!BT117*'Insumo 4'!BT$13</f>
        <v>1.2222459725730356E-3</v>
      </c>
      <c r="BU72" s="65">
        <f>'Población %'!BU117*'Insumo 4'!BU$13</f>
        <v>1.1303258636501264E-3</v>
      </c>
      <c r="BV72" s="65">
        <f>'Población %'!BV117*'Insumo 4'!BV$13</f>
        <v>9.0384519719594622E-4</v>
      </c>
      <c r="BW72" s="65">
        <f>'Población %'!BW117*'Insumo 4'!BW$13</f>
        <v>8.8103894612572735E-4</v>
      </c>
      <c r="BX72" s="65">
        <f>'Población %'!BX117*'Insumo 4'!BX$13</f>
        <v>7.9078856311945586E-4</v>
      </c>
      <c r="BY72" s="65">
        <f>'Población %'!BY117*'Insumo 4'!BY$13</f>
        <v>8.5257450163704564E-4</v>
      </c>
      <c r="BZ72" s="65">
        <f>'Población %'!BZ117*'Insumo 4'!BZ$13</f>
        <v>4.949580952077541E-4</v>
      </c>
      <c r="CA72" s="65">
        <f>'Población %'!CA117*'Insumo 4'!CA$13</f>
        <v>6.3418775044183078E-4</v>
      </c>
      <c r="CB72" s="65">
        <f>'Población %'!CB117*'Insumo 4'!CB$13</f>
        <v>6.7592882672435251E-4</v>
      </c>
      <c r="CC72" s="65">
        <f>'Población %'!CC117*'Insumo 4'!CC$13</f>
        <v>4.0465274336944258E-4</v>
      </c>
      <c r="CD72" s="65">
        <f>'Población %'!CD117*'Insumo 4'!CD$13</f>
        <v>3.3430874338912506E-4</v>
      </c>
      <c r="CE72" s="65">
        <f>'Población %'!CE117*'Insumo 4'!CE$13</f>
        <v>3.1298219422040257E-4</v>
      </c>
      <c r="CF72" s="65">
        <f>'Población %'!CF117*'Insumo 4'!CF$13</f>
        <v>1.9684837943710046E-4</v>
      </c>
      <c r="CG72" s="65">
        <f>'Población %'!CG117*'Insumo 4'!CG$13</f>
        <v>2.411366182486986E-4</v>
      </c>
      <c r="CH72" s="65">
        <f>'Población %'!CH117*'Insumo 4'!CH$13</f>
        <v>1.9362332468338226E-4</v>
      </c>
      <c r="CI72" s="65">
        <f>'Población %'!CI117*'Insumo 4'!CI$13</f>
        <v>1.8336924498816608E-4</v>
      </c>
      <c r="CJ72" s="65">
        <f>'Población %'!CJ117*'Insumo 4'!CJ$13</f>
        <v>2.0452894784969453E-4</v>
      </c>
      <c r="CK72" s="65">
        <f>'Población %'!CK117*'Insumo 4'!CK$13</f>
        <v>2.2067973707787445E-4</v>
      </c>
      <c r="CL72" s="65">
        <f>'Población %'!CL117*'Insumo 4'!CL$13</f>
        <v>1.8773738979251922E-4</v>
      </c>
      <c r="CM72" s="65">
        <f>'Población %'!CM117*'Insumo 4'!CM$13</f>
        <v>4.4323837436249464E-5</v>
      </c>
      <c r="CN72" s="65">
        <f>'Población %'!CN117*'Insumo 4'!CN$13</f>
        <v>1.7792580736103851E-5</v>
      </c>
      <c r="CP72" s="71">
        <f t="shared" si="1"/>
        <v>2.3196740253516759</v>
      </c>
    </row>
    <row r="73" spans="1:94">
      <c r="A73">
        <f>'Población %'!A118</f>
        <v>2057</v>
      </c>
      <c r="B73" s="65">
        <f>'Población %'!B118*'Insumo 4'!B$13</f>
        <v>0</v>
      </c>
      <c r="C73" s="65">
        <f>'Población %'!C118*'Insumo 4'!C$13</f>
        <v>1.9351353400975197E-4</v>
      </c>
      <c r="D73" s="65">
        <f>'Población %'!D118*'Insumo 4'!D$13</f>
        <v>1.5555399528647703E-3</v>
      </c>
      <c r="E73" s="65">
        <f>'Población %'!E118*'Insumo 4'!E$13</f>
        <v>6.8222646449435558E-3</v>
      </c>
      <c r="F73" s="65">
        <f>'Población %'!F118*'Insumo 4'!F$13</f>
        <v>2.7666368859642382E-2</v>
      </c>
      <c r="G73" s="65">
        <f>'Población %'!G118*'Insumo 4'!G$13</f>
        <v>5.7274891856479958E-2</v>
      </c>
      <c r="H73" s="65">
        <f>'Población %'!H118*'Insumo 4'!H$13</f>
        <v>8.1434435139432965E-2</v>
      </c>
      <c r="I73" s="65">
        <f>'Población %'!I118*'Insumo 4'!I$13</f>
        <v>0.10150603350888485</v>
      </c>
      <c r="J73" s="65">
        <f>'Población %'!J118*'Insumo 4'!J$13</f>
        <v>0.11129223035469517</v>
      </c>
      <c r="K73" s="65">
        <f>'Población %'!K118*'Insumo 4'!K$13</f>
        <v>0.11244082380241073</v>
      </c>
      <c r="L73" s="65">
        <f>'Población %'!L118*'Insumo 4'!L$13</f>
        <v>0.11354974622647568</v>
      </c>
      <c r="M73" s="65">
        <f>'Población %'!M118*'Insumo 4'!M$13</f>
        <v>0.11313798759857453</v>
      </c>
      <c r="N73" s="65">
        <f>'Población %'!N118*'Insumo 4'!N$13</f>
        <v>0.11011556164558362</v>
      </c>
      <c r="O73" s="65">
        <f>'Población %'!O118*'Insumo 4'!O$13</f>
        <v>0.1082647356378752</v>
      </c>
      <c r="P73" s="65">
        <f>'Población %'!P118*'Insumo 4'!P$13</f>
        <v>0.10508806948383791</v>
      </c>
      <c r="Q73" s="65">
        <f>'Población %'!Q118*'Insumo 4'!Q$13</f>
        <v>0.1002484403061337</v>
      </c>
      <c r="R73" s="65">
        <f>'Población %'!R118*'Insumo 4'!R$13</f>
        <v>0.10874909730334965</v>
      </c>
      <c r="S73" s="65">
        <f>'Población %'!S118*'Insumo 4'!S$13</f>
        <v>0.1101731059615644</v>
      </c>
      <c r="T73" s="65">
        <f>'Población %'!T118*'Insumo 4'!T$13</f>
        <v>0.11602505993465496</v>
      </c>
      <c r="U73" s="65">
        <f>'Población %'!U118*'Insumo 4'!U$13</f>
        <v>0.10248558711263663</v>
      </c>
      <c r="V73" s="65">
        <f>'Población %'!V118*'Insumo 4'!V$13</f>
        <v>9.2680601364505191E-2</v>
      </c>
      <c r="W73" s="65">
        <f>'Población %'!W118*'Insumo 4'!W$13</f>
        <v>0.1006941260788323</v>
      </c>
      <c r="X73" s="65">
        <f>'Población %'!X118*'Insumo 4'!X$13</f>
        <v>7.0807506311640164E-2</v>
      </c>
      <c r="Y73" s="65">
        <f>'Población %'!Y118*'Insumo 4'!Y$13</f>
        <v>5.9408690659516539E-2</v>
      </c>
      <c r="Z73" s="65">
        <f>'Población %'!Z118*'Insumo 4'!Z$13</f>
        <v>4.8979570140213091E-2</v>
      </c>
      <c r="AA73" s="65">
        <f>'Población %'!AA118*'Insumo 4'!AA$13</f>
        <v>4.907550494746539E-2</v>
      </c>
      <c r="AB73" s="65">
        <f>'Población %'!AB118*'Insumo 4'!AB$13</f>
        <v>3.4883879604322605E-2</v>
      </c>
      <c r="AC73" s="65">
        <f>'Población %'!AC118*'Insumo 4'!AC$13</f>
        <v>2.5848978752792875E-2</v>
      </c>
      <c r="AD73" s="65">
        <f>'Población %'!AD118*'Insumo 4'!AD$13</f>
        <v>1.8551605495861594E-2</v>
      </c>
      <c r="AE73" s="65">
        <f>'Población %'!AE118*'Insumo 4'!AE$13</f>
        <v>2.590037584071192E-2</v>
      </c>
      <c r="AF73" s="65">
        <f>'Población %'!AF118*'Insumo 4'!AF$13</f>
        <v>9.8116384431547431E-3</v>
      </c>
      <c r="AG73" s="65">
        <f>'Población %'!AG118*'Insumo 4'!AG$13</f>
        <v>1.6636775872619136E-2</v>
      </c>
      <c r="AH73" s="65">
        <f>'Población %'!AH118*'Insumo 4'!AH$13</f>
        <v>4.9135121828050281E-3</v>
      </c>
      <c r="AI73" s="65">
        <f>'Población %'!AI118*'Insumo 4'!AI$13</f>
        <v>7.0593045125600488E-3</v>
      </c>
      <c r="AJ73" s="65">
        <f>'Población %'!AJ118*'Insumo 4'!AJ$13</f>
        <v>4.8949511990204987E-3</v>
      </c>
      <c r="AK73" s="65">
        <f>'Población %'!AK118*'Insumo 4'!AK$13</f>
        <v>7.4191234076106628E-3</v>
      </c>
      <c r="AL73" s="65">
        <f>'Población %'!AL118*'Insumo 4'!AL$13</f>
        <v>1.8911072684069614E-2</v>
      </c>
      <c r="AM73" s="65">
        <f>'Población %'!AM118*'Insumo 4'!AM$13</f>
        <v>5.4642029035567247E-3</v>
      </c>
      <c r="AN73" s="65">
        <f>'Población %'!AN118*'Insumo 4'!AN$13</f>
        <v>3.4207556012119476E-3</v>
      </c>
      <c r="AO73" s="65">
        <f>'Población %'!AO118*'Insumo 4'!AO$13</f>
        <v>4.8148729504992665E-3</v>
      </c>
      <c r="AP73" s="65">
        <f>'Población %'!AP118*'Insumo 4'!AP$13</f>
        <v>6.6470413429826816E-3</v>
      </c>
      <c r="AQ73" s="65">
        <f>'Población %'!AQ118*'Insumo 4'!AQ$13</f>
        <v>3.9977877271078887E-3</v>
      </c>
      <c r="AR73" s="65">
        <f>'Población %'!AR118*'Insumo 4'!AR$13</f>
        <v>3.6311400269892287E-3</v>
      </c>
      <c r="AS73" s="65">
        <f>'Población %'!AS118*'Insumo 4'!AS$13</f>
        <v>4.5259589375021333E-3</v>
      </c>
      <c r="AT73" s="65">
        <f>'Población %'!AT118*'Insumo 4'!AT$13</f>
        <v>3.0815246810264054E-3</v>
      </c>
      <c r="AU73" s="65">
        <f>'Población %'!AU118*'Insumo 4'!AU$13</f>
        <v>3.1742447558681156E-3</v>
      </c>
      <c r="AV73" s="65">
        <f>'Población %'!AV118*'Insumo 4'!AV$13</f>
        <v>2.9769096302721594E-3</v>
      </c>
      <c r="AW73" s="65">
        <f>'Población %'!AW118*'Insumo 4'!AW$13</f>
        <v>2.9107549933129803E-3</v>
      </c>
      <c r="AX73" s="65">
        <f>'Población %'!AX118*'Insumo 4'!AX$13</f>
        <v>3.1722903009317885E-3</v>
      </c>
      <c r="AY73" s="65">
        <f>'Población %'!AY118*'Insumo 4'!AY$13</f>
        <v>2.9984176438718878E-3</v>
      </c>
      <c r="AZ73" s="65">
        <f>'Población %'!AZ118*'Insumo 4'!AZ$13</f>
        <v>3.1135089734142542E-3</v>
      </c>
      <c r="BA73" s="65">
        <f>'Población %'!BA118*'Insumo 4'!BA$13</f>
        <v>3.0159593777217843E-3</v>
      </c>
      <c r="BB73" s="65">
        <f>'Población %'!BB118*'Insumo 4'!BB$13</f>
        <v>2.9286695108814839E-3</v>
      </c>
      <c r="BC73" s="65">
        <f>'Población %'!BC118*'Insumo 4'!BC$13</f>
        <v>2.8202043373771525E-3</v>
      </c>
      <c r="BD73" s="65">
        <f>'Población %'!BD118*'Insumo 4'!BD$13</f>
        <v>2.6318976589995453E-3</v>
      </c>
      <c r="BE73" s="65">
        <f>'Población %'!BE118*'Insumo 4'!BE$13</f>
        <v>2.8515429385221236E-3</v>
      </c>
      <c r="BF73" s="65">
        <f>'Población %'!BF118*'Insumo 4'!BF$13</f>
        <v>2.6273561977853349E-3</v>
      </c>
      <c r="BG73" s="65">
        <f>'Población %'!BG118*'Insumo 4'!BG$13</f>
        <v>2.9206725375743418E-3</v>
      </c>
      <c r="BH73" s="65">
        <f>'Población %'!BH118*'Insumo 4'!BH$13</f>
        <v>2.875352697326933E-3</v>
      </c>
      <c r="BI73" s="65">
        <f>'Población %'!BI118*'Insumo 4'!BI$13</f>
        <v>2.8469117907717347E-3</v>
      </c>
      <c r="BJ73" s="65">
        <f>'Población %'!BJ118*'Insumo 4'!BJ$13</f>
        <v>3.0810949686121475E-3</v>
      </c>
      <c r="BK73" s="65">
        <f>'Población %'!BK118*'Insumo 4'!BK$13</f>
        <v>2.8587353903550502E-3</v>
      </c>
      <c r="BL73" s="65">
        <f>'Población %'!BL118*'Insumo 4'!BL$13</f>
        <v>2.6225629434608383E-3</v>
      </c>
      <c r="BM73" s="65">
        <f>'Población %'!BM118*'Insumo 4'!BM$13</f>
        <v>2.2018900588537654E-3</v>
      </c>
      <c r="BN73" s="65">
        <f>'Población %'!BN118*'Insumo 4'!BN$13</f>
        <v>2.7309993833602854E-3</v>
      </c>
      <c r="BO73" s="65">
        <f>'Población %'!BO118*'Insumo 4'!BO$13</f>
        <v>1.9508755852045358E-3</v>
      </c>
      <c r="BP73" s="65">
        <f>'Población %'!BP118*'Insumo 4'!BP$13</f>
        <v>1.7866790217694163E-3</v>
      </c>
      <c r="BQ73" s="65">
        <f>'Población %'!BQ118*'Insumo 4'!BQ$13</f>
        <v>1.6748908884632683E-3</v>
      </c>
      <c r="BR73" s="65">
        <f>'Población %'!BR118*'Insumo 4'!BR$13</f>
        <v>1.2766109155078924E-3</v>
      </c>
      <c r="BS73" s="65">
        <f>'Población %'!BS118*'Insumo 4'!BS$13</f>
        <v>1.1914377356711538E-3</v>
      </c>
      <c r="BT73" s="65">
        <f>'Población %'!BT118*'Insumo 4'!BT$13</f>
        <v>1.2541118670392651E-3</v>
      </c>
      <c r="BU73" s="65">
        <f>'Población %'!BU118*'Insumo 4'!BU$13</f>
        <v>1.1627602796768883E-3</v>
      </c>
      <c r="BV73" s="65">
        <f>'Población %'!BV118*'Insumo 4'!BV$13</f>
        <v>9.3108415517367685E-4</v>
      </c>
      <c r="BW73" s="65">
        <f>'Población %'!BW118*'Insumo 4'!BW$13</f>
        <v>9.0259983568895035E-4</v>
      </c>
      <c r="BX73" s="65">
        <f>'Población %'!BX118*'Insumo 4'!BX$13</f>
        <v>8.0345719386428578E-4</v>
      </c>
      <c r="BY73" s="65">
        <f>'Población %'!BY118*'Insumo 4'!BY$13</f>
        <v>8.6072146461528478E-4</v>
      </c>
      <c r="BZ73" s="65">
        <f>'Población %'!BZ118*'Insumo 4'!BZ$13</f>
        <v>4.9840668950179427E-4</v>
      </c>
      <c r="CA73" s="65">
        <f>'Población %'!CA118*'Insumo 4'!CA$13</f>
        <v>6.3593458598843887E-4</v>
      </c>
      <c r="CB73" s="65">
        <f>'Población %'!CB118*'Insumo 4'!CB$13</f>
        <v>6.8107822910061836E-4</v>
      </c>
      <c r="CC73" s="65">
        <f>'Población %'!CC118*'Insumo 4'!CC$13</f>
        <v>4.1201645808380485E-4</v>
      </c>
      <c r="CD73" s="65">
        <f>'Población %'!CD118*'Insumo 4'!CD$13</f>
        <v>3.4288260309741633E-4</v>
      </c>
      <c r="CE73" s="65">
        <f>'Población %'!CE118*'Insumo 4'!CE$13</f>
        <v>3.2007768744131236E-4</v>
      </c>
      <c r="CF73" s="65">
        <f>'Población %'!CF118*'Insumo 4'!CF$13</f>
        <v>2.0098715686207142E-4</v>
      </c>
      <c r="CG73" s="65">
        <f>'Población %'!CG118*'Insumo 4'!CG$13</f>
        <v>2.4648197626111839E-4</v>
      </c>
      <c r="CH73" s="65">
        <f>'Población %'!CH118*'Insumo 4'!CH$13</f>
        <v>1.982833788189876E-4</v>
      </c>
      <c r="CI73" s="65">
        <f>'Población %'!CI118*'Insumo 4'!CI$13</f>
        <v>1.8818555942566075E-4</v>
      </c>
      <c r="CJ73" s="65">
        <f>'Población %'!CJ118*'Insumo 4'!CJ$13</f>
        <v>2.10788729903988E-4</v>
      </c>
      <c r="CK73" s="65">
        <f>'Población %'!CK118*'Insumo 4'!CK$13</f>
        <v>2.2644108069006693E-4</v>
      </c>
      <c r="CL73" s="65">
        <f>'Población %'!CL118*'Insumo 4'!CL$13</f>
        <v>1.9242715053289196E-4</v>
      </c>
      <c r="CM73" s="65">
        <f>'Población %'!CM118*'Insumo 4'!CM$13</f>
        <v>4.607491348533202E-5</v>
      </c>
      <c r="CN73" s="65">
        <f>'Población %'!CN118*'Insumo 4'!CN$13</f>
        <v>1.8688804716595251E-5</v>
      </c>
      <c r="CP73" s="71">
        <f t="shared" si="1"/>
        <v>2.2956579545684885</v>
      </c>
    </row>
    <row r="74" spans="1:94">
      <c r="A74">
        <f>'Población %'!A119</f>
        <v>2058</v>
      </c>
      <c r="B74" s="65">
        <f>'Población %'!B119*'Insumo 4'!B$13</f>
        <v>0</v>
      </c>
      <c r="C74" s="65">
        <f>'Población %'!C119*'Insumo 4'!C$13</f>
        <v>1.9136784938250239E-4</v>
      </c>
      <c r="D74" s="65">
        <f>'Población %'!D119*'Insumo 4'!D$13</f>
        <v>1.5380842676736312E-3</v>
      </c>
      <c r="E74" s="65">
        <f>'Población %'!E119*'Insumo 4'!E$13</f>
        <v>6.7508644284063526E-3</v>
      </c>
      <c r="F74" s="65">
        <f>'Población %'!F119*'Insumo 4'!F$13</f>
        <v>2.7385230247252271E-2</v>
      </c>
      <c r="G74" s="65">
        <f>'Población %'!G119*'Insumo 4'!G$13</f>
        <v>5.6709854228117397E-2</v>
      </c>
      <c r="H74" s="65">
        <f>'Población %'!H119*'Insumo 4'!H$13</f>
        <v>8.0652337144385342E-2</v>
      </c>
      <c r="I74" s="65">
        <f>'Población %'!I119*'Insumo 4'!I$13</f>
        <v>0.10055019728682639</v>
      </c>
      <c r="J74" s="65">
        <f>'Población %'!J119*'Insumo 4'!J$13</f>
        <v>0.11025429226722538</v>
      </c>
      <c r="K74" s="65">
        <f>'Población %'!K119*'Insumo 4'!K$13</f>
        <v>0.11146420679482442</v>
      </c>
      <c r="L74" s="65">
        <f>'Población %'!L119*'Insumo 4'!L$13</f>
        <v>0.11263682378747401</v>
      </c>
      <c r="M74" s="65">
        <f>'Población %'!M119*'Insumo 4'!M$13</f>
        <v>0.11223248731505599</v>
      </c>
      <c r="N74" s="65">
        <f>'Población %'!N119*'Insumo 4'!N$13</f>
        <v>0.1091406758353253</v>
      </c>
      <c r="O74" s="65">
        <f>'Población %'!O119*'Insumo 4'!O$13</f>
        <v>0.1072096640932389</v>
      </c>
      <c r="P74" s="65">
        <f>'Población %'!P119*'Insumo 4'!P$13</f>
        <v>0.10405667573093547</v>
      </c>
      <c r="Q74" s="65">
        <f>'Población %'!Q119*'Insumo 4'!Q$13</f>
        <v>9.9297988746335095E-2</v>
      </c>
      <c r="R74" s="65">
        <f>'Población %'!R119*'Insumo 4'!R$13</f>
        <v>0.10772577548719077</v>
      </c>
      <c r="S74" s="65">
        <f>'Población %'!S119*'Insumo 4'!S$13</f>
        <v>0.10907367893535531</v>
      </c>
      <c r="T74" s="65">
        <f>'Población %'!T119*'Insumo 4'!T$13</f>
        <v>0.11481613944247619</v>
      </c>
      <c r="U74" s="65">
        <f>'Población %'!U119*'Insumo 4'!U$13</f>
        <v>0.10131105285303996</v>
      </c>
      <c r="V74" s="65">
        <f>'Población %'!V119*'Insumo 4'!V$13</f>
        <v>9.1499946904102347E-2</v>
      </c>
      <c r="W74" s="65">
        <f>'Población %'!W119*'Insumo 4'!W$13</f>
        <v>9.9328922397979802E-2</v>
      </c>
      <c r="X74" s="65">
        <f>'Población %'!X119*'Insumo 4'!X$13</f>
        <v>6.9856496130203505E-2</v>
      </c>
      <c r="Y74" s="65">
        <f>'Población %'!Y119*'Insumo 4'!Y$13</f>
        <v>5.8621955544243945E-2</v>
      </c>
      <c r="Z74" s="65">
        <f>'Población %'!Z119*'Insumo 4'!Z$13</f>
        <v>4.8290982399544206E-2</v>
      </c>
      <c r="AA74" s="65">
        <f>'Población %'!AA119*'Insumo 4'!AA$13</f>
        <v>4.8330843130365002E-2</v>
      </c>
      <c r="AB74" s="65">
        <f>'Población %'!AB119*'Insumo 4'!AB$13</f>
        <v>3.4335743500992791E-2</v>
      </c>
      <c r="AC74" s="65">
        <f>'Población %'!AC119*'Insumo 4'!AC$13</f>
        <v>2.5459966133987155E-2</v>
      </c>
      <c r="AD74" s="65">
        <f>'Población %'!AD119*'Insumo 4'!AD$13</f>
        <v>1.828726973263552E-2</v>
      </c>
      <c r="AE74" s="65">
        <f>'Población %'!AE119*'Insumo 4'!AE$13</f>
        <v>2.5532086535658138E-2</v>
      </c>
      <c r="AF74" s="65">
        <f>'Población %'!AF119*'Insumo 4'!AF$13</f>
        <v>9.6706045464885065E-3</v>
      </c>
      <c r="AG74" s="65">
        <f>'Población %'!AG119*'Insumo 4'!AG$13</f>
        <v>1.6403879367219373E-2</v>
      </c>
      <c r="AH74" s="65">
        <f>'Población %'!AH119*'Insumo 4'!AH$13</f>
        <v>4.8502573723180316E-3</v>
      </c>
      <c r="AI74" s="65">
        <f>'Población %'!AI119*'Insumo 4'!AI$13</f>
        <v>6.9758486366637996E-3</v>
      </c>
      <c r="AJ74" s="65">
        <f>'Población %'!AJ119*'Insumo 4'!AJ$13</f>
        <v>4.8468809885051723E-3</v>
      </c>
      <c r="AK74" s="65">
        <f>'Población %'!AK119*'Insumo 4'!AK$13</f>
        <v>7.3648446699965554E-3</v>
      </c>
      <c r="AL74" s="65">
        <f>'Población %'!AL119*'Insumo 4'!AL$13</f>
        <v>1.8812263543142471E-2</v>
      </c>
      <c r="AM74" s="65">
        <f>'Población %'!AM119*'Insumo 4'!AM$13</f>
        <v>5.438639925882476E-3</v>
      </c>
      <c r="AN74" s="65">
        <f>'Población %'!AN119*'Insumo 4'!AN$13</f>
        <v>3.4052963878484785E-3</v>
      </c>
      <c r="AO74" s="65">
        <f>'Población %'!AO119*'Insumo 4'!AO$13</f>
        <v>4.8103846237190009E-3</v>
      </c>
      <c r="AP74" s="65">
        <f>'Población %'!AP119*'Insumo 4'!AP$13</f>
        <v>6.6740219042055286E-3</v>
      </c>
      <c r="AQ74" s="65">
        <f>'Población %'!AQ119*'Insumo 4'!AQ$13</f>
        <v>4.0268413882712786E-3</v>
      </c>
      <c r="AR74" s="65">
        <f>'Población %'!AR119*'Insumo 4'!AR$13</f>
        <v>3.6574784038986034E-3</v>
      </c>
      <c r="AS74" s="65">
        <f>'Población %'!AS119*'Insumo 4'!AS$13</f>
        <v>4.5615187314365715E-3</v>
      </c>
      <c r="AT74" s="65">
        <f>'Población %'!AT119*'Insumo 4'!AT$13</f>
        <v>3.0990634999690106E-3</v>
      </c>
      <c r="AU74" s="65">
        <f>'Población %'!AU119*'Insumo 4'!AU$13</f>
        <v>3.1799015895001967E-3</v>
      </c>
      <c r="AV74" s="65">
        <f>'Población %'!AV119*'Insumo 4'!AV$13</f>
        <v>2.9738240383206946E-3</v>
      </c>
      <c r="AW74" s="65">
        <f>'Población %'!AW119*'Insumo 4'!AW$13</f>
        <v>2.906417855802439E-3</v>
      </c>
      <c r="AX74" s="65">
        <f>'Población %'!AX119*'Insumo 4'!AX$13</f>
        <v>3.1630301233243055E-3</v>
      </c>
      <c r="AY74" s="65">
        <f>'Población %'!AY119*'Insumo 4'!AY$13</f>
        <v>2.9895384457063541E-3</v>
      </c>
      <c r="AZ74" s="65">
        <f>'Población %'!AZ119*'Insumo 4'!AZ$13</f>
        <v>3.106515280039386E-3</v>
      </c>
      <c r="BA74" s="65">
        <f>'Población %'!BA119*'Insumo 4'!BA$13</f>
        <v>3.007555319127179E-3</v>
      </c>
      <c r="BB74" s="65">
        <f>'Población %'!BB119*'Insumo 4'!BB$13</f>
        <v>2.9197071047292588E-3</v>
      </c>
      <c r="BC74" s="65">
        <f>'Población %'!BC119*'Insumo 4'!BC$13</f>
        <v>2.8183177072554416E-3</v>
      </c>
      <c r="BD74" s="65">
        <f>'Población %'!BD119*'Insumo 4'!BD$13</f>
        <v>2.600779671898072E-3</v>
      </c>
      <c r="BE74" s="65">
        <f>'Población %'!BE119*'Insumo 4'!BE$13</f>
        <v>2.7713303165230472E-3</v>
      </c>
      <c r="BF74" s="65">
        <f>'Población %'!BF119*'Insumo 4'!BF$13</f>
        <v>2.53250850793286E-3</v>
      </c>
      <c r="BG74" s="65">
        <f>'Población %'!BG119*'Insumo 4'!BG$13</f>
        <v>2.8273328929736487E-3</v>
      </c>
      <c r="BH74" s="65">
        <f>'Población %'!BH119*'Insumo 4'!BH$13</f>
        <v>2.7862263426196724E-3</v>
      </c>
      <c r="BI74" s="65">
        <f>'Población %'!BI119*'Insumo 4'!BI$13</f>
        <v>2.7950397565872542E-3</v>
      </c>
      <c r="BJ74" s="65">
        <f>'Población %'!BJ119*'Insumo 4'!BJ$13</f>
        <v>3.0846994464443877E-3</v>
      </c>
      <c r="BK74" s="65">
        <f>'Población %'!BK119*'Insumo 4'!BK$13</f>
        <v>2.9025105187307598E-3</v>
      </c>
      <c r="BL74" s="65">
        <f>'Población %'!BL119*'Insumo 4'!BL$13</f>
        <v>2.6629875820091556E-3</v>
      </c>
      <c r="BM74" s="65">
        <f>'Población %'!BM119*'Insumo 4'!BM$13</f>
        <v>2.2387812478084084E-3</v>
      </c>
      <c r="BN74" s="65">
        <f>'Población %'!BN119*'Insumo 4'!BN$13</f>
        <v>2.7993955467895382E-3</v>
      </c>
      <c r="BO74" s="65">
        <f>'Población %'!BO119*'Insumo 4'!BO$13</f>
        <v>2.0202979696238711E-3</v>
      </c>
      <c r="BP74" s="65">
        <f>'Población %'!BP119*'Insumo 4'!BP$13</f>
        <v>1.8650502503748754E-3</v>
      </c>
      <c r="BQ74" s="65">
        <f>'Población %'!BQ119*'Insumo 4'!BQ$13</f>
        <v>1.7554671374708859E-3</v>
      </c>
      <c r="BR74" s="65">
        <f>'Población %'!BR119*'Insumo 4'!BR$13</f>
        <v>1.345914883623914E-3</v>
      </c>
      <c r="BS74" s="65">
        <f>'Población %'!BS119*'Insumo 4'!BS$13</f>
        <v>1.25028374606276E-3</v>
      </c>
      <c r="BT74" s="65">
        <f>'Población %'!BT119*'Insumo 4'!BT$13</f>
        <v>1.3001228995893472E-3</v>
      </c>
      <c r="BU74" s="65">
        <f>'Población %'!BU119*'Insumo 4'!BU$13</f>
        <v>1.1944275782754174E-3</v>
      </c>
      <c r="BV74" s="65">
        <f>'Población %'!BV119*'Insumo 4'!BV$13</f>
        <v>9.5902861474745651E-4</v>
      </c>
      <c r="BW74" s="65">
        <f>'Población %'!BW119*'Insumo 4'!BW$13</f>
        <v>9.3108082439704654E-4</v>
      </c>
      <c r="BX74" s="65">
        <f>'Población %'!BX119*'Insumo 4'!BX$13</f>
        <v>8.2456088032304396E-4</v>
      </c>
      <c r="BY74" s="65">
        <f>'Población %'!BY119*'Insumo 4'!BY$13</f>
        <v>8.7649443848639369E-4</v>
      </c>
      <c r="BZ74" s="65">
        <f>'Población %'!BZ119*'Insumo 4'!BZ$13</f>
        <v>5.0447367003513509E-4</v>
      </c>
      <c r="CA74" s="65">
        <f>'Población %'!CA119*'Insumo 4'!CA$13</f>
        <v>6.4199084257062389E-4</v>
      </c>
      <c r="CB74" s="65">
        <f>'Población %'!CB119*'Insumo 4'!CB$13</f>
        <v>6.8460053828449689E-4</v>
      </c>
      <c r="CC74" s="65">
        <f>'Población %'!CC119*'Insumo 4'!CC$13</f>
        <v>4.1627587172226931E-4</v>
      </c>
      <c r="CD74" s="65">
        <f>'Población %'!CD119*'Insumo 4'!CD$13</f>
        <v>3.502577498446313E-4</v>
      </c>
      <c r="CE74" s="65">
        <f>'Población %'!CE119*'Insumo 4'!CE$13</f>
        <v>3.2950756728943991E-4</v>
      </c>
      <c r="CF74" s="65">
        <f>'Población %'!CF119*'Insumo 4'!CF$13</f>
        <v>2.0629014716886114E-4</v>
      </c>
      <c r="CG74" s="65">
        <f>'Población %'!CG119*'Insumo 4'!CG$13</f>
        <v>2.5257976441799067E-4</v>
      </c>
      <c r="CH74" s="65">
        <f>'Población %'!CH119*'Insumo 4'!CH$13</f>
        <v>2.0332570452962463E-4</v>
      </c>
      <c r="CI74" s="65">
        <f>'Población %'!CI119*'Insumo 4'!CI$13</f>
        <v>1.9318237875571922E-4</v>
      </c>
      <c r="CJ74" s="65">
        <f>'Población %'!CJ119*'Insumo 4'!CJ$13</f>
        <v>2.1668069317859858E-4</v>
      </c>
      <c r="CK74" s="65">
        <f>'Población %'!CK119*'Insumo 4'!CK$13</f>
        <v>2.3430747387180468E-4</v>
      </c>
      <c r="CL74" s="65">
        <f>'Población %'!CL119*'Insumo 4'!CL$13</f>
        <v>1.9709377332098886E-4</v>
      </c>
      <c r="CM74" s="65">
        <f>'Población %'!CM119*'Insumo 4'!CM$13</f>
        <v>4.6858236723437921E-5</v>
      </c>
      <c r="CN74" s="65">
        <f>'Población %'!CN119*'Insumo 4'!CN$13</f>
        <v>1.9429628017284044E-5</v>
      </c>
      <c r="CP74" s="71">
        <f t="shared" si="1"/>
        <v>2.2730254156966261</v>
      </c>
    </row>
    <row r="75" spans="1:94">
      <c r="A75">
        <f>'Población %'!A120</f>
        <v>2059</v>
      </c>
      <c r="B75" s="65">
        <f>'Población %'!B120*'Insumo 4'!B$13</f>
        <v>0</v>
      </c>
      <c r="C75" s="65">
        <f>'Población %'!C120*'Insumo 4'!C$13</f>
        <v>1.8921469197255447E-4</v>
      </c>
      <c r="D75" s="65">
        <f>'Población %'!D120*'Insumo 4'!D$13</f>
        <v>1.5210909300026379E-3</v>
      </c>
      <c r="E75" s="65">
        <f>'Población %'!E120*'Insumo 4'!E$13</f>
        <v>6.6758662161545369E-3</v>
      </c>
      <c r="F75" s="65">
        <f>'Población %'!F120*'Insumo 4'!F$13</f>
        <v>2.7098435440350802E-2</v>
      </c>
      <c r="G75" s="65">
        <f>'Población %'!G120*'Insumo 4'!G$13</f>
        <v>5.6136517144232734E-2</v>
      </c>
      <c r="H75" s="65">
        <f>'Población %'!H120*'Insumo 4'!H$13</f>
        <v>7.9867548839378771E-2</v>
      </c>
      <c r="I75" s="65">
        <f>'Población %'!I120*'Insumo 4'!I$13</f>
        <v>9.9607515477272618E-2</v>
      </c>
      <c r="J75" s="65">
        <f>'Población %'!J120*'Insumo 4'!J$13</f>
        <v>0.10924263076020183</v>
      </c>
      <c r="K75" s="65">
        <f>'Población %'!K120*'Insumo 4'!K$13</f>
        <v>0.11045272200488523</v>
      </c>
      <c r="L75" s="65">
        <f>'Población %'!L120*'Insumo 4'!L$13</f>
        <v>0.11171608235763054</v>
      </c>
      <c r="M75" s="65">
        <f>'Población %'!M120*'Insumo 4'!M$13</f>
        <v>0.11142908597738069</v>
      </c>
      <c r="N75" s="65">
        <f>'Población %'!N120*'Insumo 4'!N$13</f>
        <v>0.10838731290197771</v>
      </c>
      <c r="O75" s="65">
        <f>'Población %'!O120*'Insumo 4'!O$13</f>
        <v>0.1063721027504034</v>
      </c>
      <c r="P75" s="65">
        <f>'Población %'!P120*'Insumo 4'!P$13</f>
        <v>0.10314855324654357</v>
      </c>
      <c r="Q75" s="65">
        <f>'Población %'!Q120*'Insumo 4'!Q$13</f>
        <v>9.8410324502519173E-2</v>
      </c>
      <c r="R75" s="65">
        <f>'Población %'!R120*'Insumo 4'!R$13</f>
        <v>0.10677323273181857</v>
      </c>
      <c r="S75" s="65">
        <f>'Población %'!S120*'Insumo 4'!S$13</f>
        <v>0.10809684679848233</v>
      </c>
      <c r="T75" s="65">
        <f>'Población %'!T120*'Insumo 4'!T$13</f>
        <v>0.11372111520224706</v>
      </c>
      <c r="U75" s="65">
        <f>'Población %'!U120*'Insumo 4'!U$13</f>
        <v>0.10029527397726638</v>
      </c>
      <c r="V75" s="65">
        <f>'Población %'!V120*'Insumo 4'!V$13</f>
        <v>9.0469650329276757E-2</v>
      </c>
      <c r="W75" s="65">
        <f>'Población %'!W120*'Insumo 4'!W$13</f>
        <v>9.8058304837833538E-2</v>
      </c>
      <c r="X75" s="65">
        <f>'Población %'!X120*'Insumo 4'!X$13</f>
        <v>6.8893105082589737E-2</v>
      </c>
      <c r="Y75" s="65">
        <f>'Población %'!Y120*'Insumo 4'!Y$13</f>
        <v>5.7818449314723366E-2</v>
      </c>
      <c r="Z75" s="65">
        <f>'Población %'!Z120*'Insumo 4'!Z$13</f>
        <v>4.7635038859845692E-2</v>
      </c>
      <c r="AA75" s="65">
        <f>'Población %'!AA120*'Insumo 4'!AA$13</f>
        <v>4.7631995774662775E-2</v>
      </c>
      <c r="AB75" s="65">
        <f>'Población %'!AB120*'Insumo 4'!AB$13</f>
        <v>3.3799749666041629E-2</v>
      </c>
      <c r="AC75" s="65">
        <f>'Población %'!AC120*'Insumo 4'!AC$13</f>
        <v>2.5048096523810202E-2</v>
      </c>
      <c r="AD75" s="65">
        <f>'Población %'!AD120*'Insumo 4'!AD$13</f>
        <v>1.8003294383161624E-2</v>
      </c>
      <c r="AE75" s="65">
        <f>'Población %'!AE120*'Insumo 4'!AE$13</f>
        <v>2.5155393523661494E-2</v>
      </c>
      <c r="AF75" s="65">
        <f>'Población %'!AF120*'Insumo 4'!AF$13</f>
        <v>9.5285760959319902E-3</v>
      </c>
      <c r="AG75" s="65">
        <f>'Población %'!AG120*'Insumo 4'!AG$13</f>
        <v>1.6161960535850714E-2</v>
      </c>
      <c r="AH75" s="65">
        <f>'Población %'!AH120*'Insumo 4'!AH$13</f>
        <v>4.7807862635074142E-3</v>
      </c>
      <c r="AI75" s="65">
        <f>'Población %'!AI120*'Insumo 4'!AI$13</f>
        <v>6.8837513691599843E-3</v>
      </c>
      <c r="AJ75" s="65">
        <f>'Población %'!AJ120*'Insumo 4'!AJ$13</f>
        <v>4.7880677649991344E-3</v>
      </c>
      <c r="AK75" s="65">
        <f>'Población %'!AK120*'Insumo 4'!AK$13</f>
        <v>7.2909380879689822E-3</v>
      </c>
      <c r="AL75" s="65">
        <f>'Población %'!AL120*'Insumo 4'!AL$13</f>
        <v>1.8673021307699315E-2</v>
      </c>
      <c r="AM75" s="65">
        <f>'Población %'!AM120*'Insumo 4'!AM$13</f>
        <v>5.4101907388582476E-3</v>
      </c>
      <c r="AN75" s="65">
        <f>'Población %'!AN120*'Insumo 4'!AN$13</f>
        <v>3.3894337507223539E-3</v>
      </c>
      <c r="AO75" s="65">
        <f>'Población %'!AO120*'Insumo 4'!AO$13</f>
        <v>4.7888556983475931E-3</v>
      </c>
      <c r="AP75" s="65">
        <f>'Población %'!AP120*'Insumo 4'!AP$13</f>
        <v>6.668146248091489E-3</v>
      </c>
      <c r="AQ75" s="65">
        <f>'Población %'!AQ120*'Insumo 4'!AQ$13</f>
        <v>4.0433633341925368E-3</v>
      </c>
      <c r="AR75" s="65">
        <f>'Población %'!AR120*'Insumo 4'!AR$13</f>
        <v>3.6842328840309344E-3</v>
      </c>
      <c r="AS75" s="65">
        <f>'Población %'!AS120*'Insumo 4'!AS$13</f>
        <v>4.5949158184961343E-3</v>
      </c>
      <c r="AT75" s="65">
        <f>'Población %'!AT120*'Insumo 4'!AT$13</f>
        <v>3.123662377447409E-3</v>
      </c>
      <c r="AU75" s="65">
        <f>'Población %'!AU120*'Insumo 4'!AU$13</f>
        <v>3.1982523966081837E-3</v>
      </c>
      <c r="AV75" s="65">
        <f>'Población %'!AV120*'Insumo 4'!AV$13</f>
        <v>2.9792956093928208E-3</v>
      </c>
      <c r="AW75" s="65">
        <f>'Población %'!AW120*'Insumo 4'!AW$13</f>
        <v>2.9035967722316012E-3</v>
      </c>
      <c r="AX75" s="65">
        <f>'Población %'!AX120*'Insumo 4'!AX$13</f>
        <v>3.1586274661159035E-3</v>
      </c>
      <c r="AY75" s="65">
        <f>'Población %'!AY120*'Insumo 4'!AY$13</f>
        <v>2.9811170190137222E-3</v>
      </c>
      <c r="AZ75" s="65">
        <f>'Población %'!AZ120*'Insumo 4'!AZ$13</f>
        <v>3.097703837290724E-3</v>
      </c>
      <c r="BA75" s="65">
        <f>'Población %'!BA120*'Insumo 4'!BA$13</f>
        <v>3.0012203246619126E-3</v>
      </c>
      <c r="BB75" s="65">
        <f>'Población %'!BB120*'Insumo 4'!BB$13</f>
        <v>2.9120708562932539E-3</v>
      </c>
      <c r="BC75" s="65">
        <f>'Población %'!BC120*'Insumo 4'!BC$13</f>
        <v>2.8102990872580602E-3</v>
      </c>
      <c r="BD75" s="65">
        <f>'Población %'!BD120*'Insumo 4'!BD$13</f>
        <v>2.5996636987786876E-3</v>
      </c>
      <c r="BE75" s="65">
        <f>'Población %'!BE120*'Insumo 4'!BE$13</f>
        <v>2.73932520601555E-3</v>
      </c>
      <c r="BF75" s="65">
        <f>'Población %'!BF120*'Insumo 4'!BF$13</f>
        <v>2.4619472687306878E-3</v>
      </c>
      <c r="BG75" s="65">
        <f>'Población %'!BG120*'Insumo 4'!BG$13</f>
        <v>2.7260789589694636E-3</v>
      </c>
      <c r="BH75" s="65">
        <f>'Población %'!BH120*'Insumo 4'!BH$13</f>
        <v>2.6980122867764464E-3</v>
      </c>
      <c r="BI75" s="65">
        <f>'Población %'!BI120*'Insumo 4'!BI$13</f>
        <v>2.7092645883417719E-3</v>
      </c>
      <c r="BJ75" s="65">
        <f>'Población %'!BJ120*'Insumo 4'!BJ$13</f>
        <v>3.0295970499474652E-3</v>
      </c>
      <c r="BK75" s="65">
        <f>'Población %'!BK120*'Insumo 4'!BK$13</f>
        <v>2.9072415119828169E-3</v>
      </c>
      <c r="BL75" s="65">
        <f>'Población %'!BL120*'Insumo 4'!BL$13</f>
        <v>2.7052294620080047E-3</v>
      </c>
      <c r="BM75" s="65">
        <f>'Población %'!BM120*'Insumo 4'!BM$13</f>
        <v>2.2745958786207316E-3</v>
      </c>
      <c r="BN75" s="65">
        <f>'Población %'!BN120*'Insumo 4'!BN$13</f>
        <v>2.8481242572730666E-3</v>
      </c>
      <c r="BO75" s="65">
        <f>'Población %'!BO120*'Insumo 4'!BO$13</f>
        <v>2.0722607279048209E-3</v>
      </c>
      <c r="BP75" s="65">
        <f>'Población %'!BP120*'Insumo 4'!BP$13</f>
        <v>1.9326728529118855E-3</v>
      </c>
      <c r="BQ75" s="65">
        <f>'Población %'!BQ120*'Insumo 4'!BQ$13</f>
        <v>1.8337358290140041E-3</v>
      </c>
      <c r="BR75" s="65">
        <f>'Población %'!BR120*'Insumo 4'!BR$13</f>
        <v>1.4118431958277744E-3</v>
      </c>
      <c r="BS75" s="65">
        <f>'Población %'!BS120*'Insumo 4'!BS$13</f>
        <v>1.3194945027350056E-3</v>
      </c>
      <c r="BT75" s="65">
        <f>'Población %'!BT120*'Insumo 4'!BT$13</f>
        <v>1.365857005446054E-3</v>
      </c>
      <c r="BU75" s="65">
        <f>'Población %'!BU120*'Insumo 4'!BU$13</f>
        <v>1.2396163917617849E-3</v>
      </c>
      <c r="BV75" s="65">
        <f>'Población %'!BV120*'Insumo 4'!BV$13</f>
        <v>9.8626919137922357E-4</v>
      </c>
      <c r="BW75" s="65">
        <f>'Población %'!BW120*'Insumo 4'!BW$13</f>
        <v>9.6026612633007648E-4</v>
      </c>
      <c r="BX75" s="65">
        <f>'Población %'!BX120*'Insumo 4'!BX$13</f>
        <v>8.5176530495796393E-4</v>
      </c>
      <c r="BY75" s="65">
        <f>'Población %'!BY120*'Insumo 4'!BY$13</f>
        <v>9.0109111821513063E-4</v>
      </c>
      <c r="BZ75" s="65">
        <f>'Población %'!BZ120*'Insumo 4'!BZ$13</f>
        <v>5.1489825205172407E-4</v>
      </c>
      <c r="CA75" s="65">
        <f>'Población %'!CA120*'Insumo 4'!CA$13</f>
        <v>6.5155099235615274E-4</v>
      </c>
      <c r="CB75" s="65">
        <f>'Población %'!CB120*'Insumo 4'!CB$13</f>
        <v>6.9294696417320292E-4</v>
      </c>
      <c r="CC75" s="65">
        <f>'Población %'!CC120*'Insumo 4'!CC$13</f>
        <v>4.1950160875376703E-4</v>
      </c>
      <c r="CD75" s="65">
        <f>'Población %'!CD120*'Insumo 4'!CD$13</f>
        <v>3.5490251884327079E-4</v>
      </c>
      <c r="CE75" s="65">
        <f>'Población %'!CE120*'Insumo 4'!CE$13</f>
        <v>3.3777973813260492E-4</v>
      </c>
      <c r="CF75" s="65">
        <f>'Población %'!CF120*'Insumo 4'!CF$13</f>
        <v>2.1323202290190647E-4</v>
      </c>
      <c r="CG75" s="65">
        <f>'Población %'!CG120*'Insumo 4'!CG$13</f>
        <v>2.6027921602441703E-4</v>
      </c>
      <c r="CH75" s="65">
        <f>'Población %'!CH120*'Insumo 4'!CH$13</f>
        <v>2.0919970977490522E-4</v>
      </c>
      <c r="CI75" s="65">
        <f>'Población %'!CI120*'Insumo 4'!CI$13</f>
        <v>1.98813715119287E-4</v>
      </c>
      <c r="CJ75" s="65">
        <f>'Población %'!CJ120*'Insumo 4'!CJ$13</f>
        <v>2.2304714747825675E-4</v>
      </c>
      <c r="CK75" s="65">
        <f>'Población %'!CK120*'Insumo 4'!CK$13</f>
        <v>2.4132644704348707E-4</v>
      </c>
      <c r="CL75" s="65">
        <f>'Población %'!CL120*'Insumo 4'!CL$13</f>
        <v>2.0492194601902386E-4</v>
      </c>
      <c r="CM75" s="65">
        <f>'Población %'!CM120*'Insumo 4'!CM$13</f>
        <v>4.7879617409620371E-5</v>
      </c>
      <c r="CN75" s="65">
        <f>'Población %'!CN120*'Insumo 4'!CN$13</f>
        <v>1.9565944785633811E-5</v>
      </c>
      <c r="CP75" s="71">
        <f t="shared" si="1"/>
        <v>2.2516704341452942</v>
      </c>
    </row>
    <row r="76" spans="1:94">
      <c r="A76">
        <f>'Población %'!A121</f>
        <v>2060</v>
      </c>
      <c r="B76" s="65">
        <f>'Población %'!B121*'Insumo 4'!B$13</f>
        <v>0</v>
      </c>
      <c r="C76" s="65">
        <f>'Población %'!C121*'Insumo 4'!C$13</f>
        <v>1.8705710560555264E-4</v>
      </c>
      <c r="D76" s="65">
        <f>'Población %'!D121*'Insumo 4'!D$13</f>
        <v>1.5040234834451636E-3</v>
      </c>
      <c r="E76" s="65">
        <f>'Población %'!E121*'Insumo 4'!E$13</f>
        <v>6.602349748502735E-3</v>
      </c>
      <c r="F76" s="65">
        <f>'Población %'!F121*'Insumo 4'!F$13</f>
        <v>2.6802196232469832E-2</v>
      </c>
      <c r="G76" s="65">
        <f>'Población %'!G121*'Insumo 4'!G$13</f>
        <v>5.5544815699393291E-2</v>
      </c>
      <c r="H76" s="65">
        <f>'Población %'!H121*'Insumo 4'!H$13</f>
        <v>7.9060503019816694E-2</v>
      </c>
      <c r="I76" s="65">
        <f>'Población %'!I121*'Insumo 4'!I$13</f>
        <v>9.8647203570604511E-2</v>
      </c>
      <c r="J76" s="65">
        <f>'Población %'!J121*'Insumo 4'!J$13</f>
        <v>0.10823862092565266</v>
      </c>
      <c r="K76" s="65">
        <f>'Población %'!K121*'Insumo 4'!K$13</f>
        <v>0.10946391061961552</v>
      </c>
      <c r="L76" s="65">
        <f>'Población %'!L121*'Insumo 4'!L$13</f>
        <v>0.1107285421359471</v>
      </c>
      <c r="M76" s="65">
        <f>'Población %'!M121*'Insumo 4'!M$13</f>
        <v>0.11057211828418058</v>
      </c>
      <c r="N76" s="65">
        <f>'Población %'!N121*'Insumo 4'!N$13</f>
        <v>0.10770168895551738</v>
      </c>
      <c r="O76" s="65">
        <f>'Población %'!O121*'Insumo 4'!O$13</f>
        <v>0.10574882198468279</v>
      </c>
      <c r="P76" s="65">
        <f>'Población %'!P121*'Insumo 4'!P$13</f>
        <v>0.10244692908146788</v>
      </c>
      <c r="Q76" s="65">
        <f>'Población %'!Q121*'Insumo 4'!Q$13</f>
        <v>9.7651298453471397E-2</v>
      </c>
      <c r="R76" s="65">
        <f>'Población %'!R121*'Insumo 4'!R$13</f>
        <v>0.10590891785847056</v>
      </c>
      <c r="S76" s="65">
        <f>'Población %'!S121*'Insumo 4'!S$13</f>
        <v>0.10720631952976138</v>
      </c>
      <c r="T76" s="65">
        <f>'Población %'!T121*'Insumo 4'!T$13</f>
        <v>0.11275000676344767</v>
      </c>
      <c r="U76" s="65">
        <f>'Población %'!U121*'Insumo 4'!U$13</f>
        <v>9.9377975410540789E-2</v>
      </c>
      <c r="V76" s="65">
        <f>'Población %'!V121*'Insumo 4'!V$13</f>
        <v>8.9595763090865463E-2</v>
      </c>
      <c r="W76" s="65">
        <f>'Población %'!W121*'Insumo 4'!W$13</f>
        <v>9.6969562096634446E-2</v>
      </c>
      <c r="X76" s="65">
        <f>'Población %'!X121*'Insumo 4'!X$13</f>
        <v>6.800565532401312E-2</v>
      </c>
      <c r="Y76" s="65">
        <f>'Población %'!Y121*'Insumo 4'!Y$13</f>
        <v>5.7005239934757722E-2</v>
      </c>
      <c r="Z76" s="65">
        <f>'Población %'!Z121*'Insumo 4'!Z$13</f>
        <v>4.6967037104108877E-2</v>
      </c>
      <c r="AA76" s="65">
        <f>'Población %'!AA121*'Insumo 4'!AA$13</f>
        <v>4.6967962351317248E-2</v>
      </c>
      <c r="AB76" s="65">
        <f>'Población %'!AB121*'Insumo 4'!AB$13</f>
        <v>3.3296021987169883E-2</v>
      </c>
      <c r="AC76" s="65">
        <f>'Población %'!AC121*'Insumo 4'!AC$13</f>
        <v>2.4644466223957096E-2</v>
      </c>
      <c r="AD76" s="65">
        <f>'Población %'!AD121*'Insumo 4'!AD$13</f>
        <v>1.7702503753364771E-2</v>
      </c>
      <c r="AE76" s="65">
        <f>'Población %'!AE121*'Insumo 4'!AE$13</f>
        <v>2.4751664137942334E-2</v>
      </c>
      <c r="AF76" s="65">
        <f>'Población %'!AF121*'Insumo 4'!AF$13</f>
        <v>9.3831284565043423E-3</v>
      </c>
      <c r="AG76" s="65">
        <f>'Población %'!AG121*'Insumo 4'!AG$13</f>
        <v>1.5916417071708905E-2</v>
      </c>
      <c r="AH76" s="65">
        <f>'Población %'!AH121*'Insumo 4'!AH$13</f>
        <v>4.7080419835876615E-3</v>
      </c>
      <c r="AI76" s="65">
        <f>'Población %'!AI121*'Insumo 4'!AI$13</f>
        <v>6.7823608000016754E-3</v>
      </c>
      <c r="AJ76" s="65">
        <f>'Población %'!AJ121*'Insumo 4'!AJ$13</f>
        <v>4.7230597919957111E-3</v>
      </c>
      <c r="AK76" s="65">
        <f>'Población %'!AK121*'Insumo 4'!AK$13</f>
        <v>7.1997830952640098E-3</v>
      </c>
      <c r="AL76" s="65">
        <f>'Población %'!AL121*'Insumo 4'!AL$13</f>
        <v>1.8480615923213688E-2</v>
      </c>
      <c r="AM76" s="65">
        <f>'Población %'!AM121*'Insumo 4'!AM$13</f>
        <v>5.3694018644611539E-3</v>
      </c>
      <c r="AN76" s="65">
        <f>'Población %'!AN121*'Insumo 4'!AN$13</f>
        <v>3.3715498071030304E-3</v>
      </c>
      <c r="AO76" s="65">
        <f>'Población %'!AO121*'Insumo 4'!AO$13</f>
        <v>4.7663513210553683E-3</v>
      </c>
      <c r="AP76" s="65">
        <f>'Población %'!AP121*'Insumo 4'!AP$13</f>
        <v>6.6381891233867514E-3</v>
      </c>
      <c r="AQ76" s="65">
        <f>'Población %'!AQ121*'Insumo 4'!AQ$13</f>
        <v>4.0398143922949145E-3</v>
      </c>
      <c r="AR76" s="65">
        <f>'Población %'!AR121*'Insumo 4'!AR$13</f>
        <v>3.6992899155039987E-3</v>
      </c>
      <c r="AS76" s="65">
        <f>'Población %'!AS121*'Insumo 4'!AS$13</f>
        <v>4.6285223987104808E-3</v>
      </c>
      <c r="AT76" s="65">
        <f>'Población %'!AT121*'Insumo 4'!AT$13</f>
        <v>3.1466632534275741E-3</v>
      </c>
      <c r="AU76" s="65">
        <f>'Población %'!AU121*'Insumo 4'!AU$13</f>
        <v>3.2238500724627267E-3</v>
      </c>
      <c r="AV76" s="65">
        <f>'Población %'!AV121*'Insumo 4'!AV$13</f>
        <v>2.9966455715387656E-3</v>
      </c>
      <c r="AW76" s="65">
        <f>'Población %'!AW121*'Insumo 4'!AW$13</f>
        <v>2.9090270153140805E-3</v>
      </c>
      <c r="AX76" s="65">
        <f>'Población %'!AX121*'Insumo 4'!AX$13</f>
        <v>3.155607999319745E-3</v>
      </c>
      <c r="AY76" s="65">
        <f>'Población %'!AY121*'Insumo 4'!AY$13</f>
        <v>2.9771082905857894E-3</v>
      </c>
      <c r="AZ76" s="65">
        <f>'Población %'!AZ121*'Insumo 4'!AZ$13</f>
        <v>3.0892080098669315E-3</v>
      </c>
      <c r="BA76" s="65">
        <f>'Población %'!BA121*'Insumo 4'!BA$13</f>
        <v>2.9929644213930757E-3</v>
      </c>
      <c r="BB76" s="65">
        <f>'Población %'!BB121*'Insumo 4'!BB$13</f>
        <v>2.9062647123098669E-3</v>
      </c>
      <c r="BC76" s="65">
        <f>'Población %'!BC121*'Insumo 4'!BC$13</f>
        <v>2.8033537425486391E-3</v>
      </c>
      <c r="BD76" s="65">
        <f>'Población %'!BD121*'Insumo 4'!BD$13</f>
        <v>2.592636269969919E-3</v>
      </c>
      <c r="BE76" s="65">
        <f>'Población %'!BE121*'Insumo 4'!BE$13</f>
        <v>2.7386397677282345E-3</v>
      </c>
      <c r="BF76" s="65">
        <f>'Población %'!BF121*'Insumo 4'!BF$13</f>
        <v>2.4340114689559602E-3</v>
      </c>
      <c r="BG76" s="65">
        <f>'Población %'!BG121*'Insumo 4'!BG$13</f>
        <v>2.6507432279315453E-3</v>
      </c>
      <c r="BH76" s="65">
        <f>'Población %'!BH121*'Insumo 4'!BH$13</f>
        <v>2.6020279835873568E-3</v>
      </c>
      <c r="BI76" s="65">
        <f>'Población %'!BI121*'Insumo 4'!BI$13</f>
        <v>2.6241620694098977E-3</v>
      </c>
      <c r="BJ76" s="65">
        <f>'Población %'!BJ121*'Insumo 4'!BJ$13</f>
        <v>2.9373835117129719E-3</v>
      </c>
      <c r="BK76" s="65">
        <f>'Población %'!BK121*'Insumo 4'!BK$13</f>
        <v>2.8562489802584239E-3</v>
      </c>
      <c r="BL76" s="65">
        <f>'Población %'!BL121*'Insumo 4'!BL$13</f>
        <v>2.710775612498828E-3</v>
      </c>
      <c r="BM76" s="65">
        <f>'Población %'!BM121*'Insumo 4'!BM$13</f>
        <v>2.3118438776310989E-3</v>
      </c>
      <c r="BN76" s="65">
        <f>'Población %'!BN121*'Insumo 4'!BN$13</f>
        <v>2.8952734909078004E-3</v>
      </c>
      <c r="BO76" s="65">
        <f>'Población %'!BO121*'Insumo 4'!BO$13</f>
        <v>2.1096327458779542E-3</v>
      </c>
      <c r="BP76" s="65">
        <f>'Población %'!BP121*'Insumo 4'!BP$13</f>
        <v>1.9836200400100896E-3</v>
      </c>
      <c r="BQ76" s="65">
        <f>'Población %'!BQ121*'Insumo 4'!BQ$13</f>
        <v>1.901414283328717E-3</v>
      </c>
      <c r="BR76" s="65">
        <f>'Población %'!BR121*'Insumo 4'!BR$13</f>
        <v>1.47576130161912E-3</v>
      </c>
      <c r="BS76" s="65">
        <f>'Población %'!BS121*'Insumo 4'!BS$13</f>
        <v>1.3852599933016495E-3</v>
      </c>
      <c r="BT76" s="65">
        <f>'Población %'!BT121*'Insumo 4'!BT$13</f>
        <v>1.4428855625517212E-3</v>
      </c>
      <c r="BU76" s="65">
        <f>'Población %'!BU121*'Insumo 4'!BU$13</f>
        <v>1.3036887612452792E-3</v>
      </c>
      <c r="BV76" s="65">
        <f>'Población %'!BV121*'Insumo 4'!BV$13</f>
        <v>1.0246811733196717E-3</v>
      </c>
      <c r="BW76" s="65">
        <f>'Población %'!BW121*'Insumo 4'!BW$13</f>
        <v>9.8863510823723609E-4</v>
      </c>
      <c r="BX76" s="65">
        <f>'Población %'!BX121*'Insumo 4'!BX$13</f>
        <v>8.7959293234185607E-4</v>
      </c>
      <c r="BY76" s="65">
        <f>'Población %'!BY121*'Insumo 4'!BY$13</f>
        <v>9.3214733031528102E-4</v>
      </c>
      <c r="BZ76" s="65">
        <f>'Población %'!BZ121*'Insumo 4'!BZ$13</f>
        <v>5.3032079638781011E-4</v>
      </c>
      <c r="CA76" s="65">
        <f>'Población %'!CA121*'Insumo 4'!CA$13</f>
        <v>6.6659736403842972E-4</v>
      </c>
      <c r="CB76" s="65">
        <f>'Población %'!CB121*'Insumo 4'!CB$13</f>
        <v>7.0520817280605086E-4</v>
      </c>
      <c r="CC76" s="65">
        <f>'Población %'!CC121*'Insumo 4'!CC$13</f>
        <v>4.2577559991757437E-4</v>
      </c>
      <c r="CD76" s="65">
        <f>'Población %'!CD121*'Insumo 4'!CD$13</f>
        <v>3.586044857109226E-4</v>
      </c>
      <c r="CE76" s="65">
        <f>'Población %'!CE121*'Insumo 4'!CE$13</f>
        <v>3.4329757387600277E-4</v>
      </c>
      <c r="CF76" s="65">
        <f>'Población %'!CF121*'Insumo 4'!CF$13</f>
        <v>2.1940880689037305E-4</v>
      </c>
      <c r="CG76" s="65">
        <f>'Población %'!CG121*'Insumo 4'!CG$13</f>
        <v>2.7022633626158003E-4</v>
      </c>
      <c r="CH76" s="65">
        <f>'Población %'!CH121*'Insumo 4'!CH$13</f>
        <v>2.1654723792259773E-4</v>
      </c>
      <c r="CI76" s="65">
        <f>'Población %'!CI121*'Insumo 4'!CI$13</f>
        <v>2.0549282324670392E-4</v>
      </c>
      <c r="CJ76" s="65">
        <f>'Población %'!CJ121*'Insumo 4'!CJ$13</f>
        <v>2.3050427410286432E-4</v>
      </c>
      <c r="CK76" s="65">
        <f>'Población %'!CK121*'Insumo 4'!CK$13</f>
        <v>2.4920347570478002E-4</v>
      </c>
      <c r="CL76" s="65">
        <f>'Población %'!CL121*'Insumo 4'!CL$13</f>
        <v>2.1152639061817436E-4</v>
      </c>
      <c r="CM76" s="65">
        <f>'Población %'!CM121*'Insumo 4'!CM$13</f>
        <v>5.0074578136118306E-5</v>
      </c>
      <c r="CN76" s="65">
        <f>'Población %'!CN121*'Insumo 4'!CN$13</f>
        <v>1.9930266569034516E-5</v>
      </c>
      <c r="CP76" s="71">
        <f t="shared" si="1"/>
        <v>2.2314401775752137</v>
      </c>
    </row>
    <row r="77" spans="1:94">
      <c r="A77">
        <f>'Población %'!A122</f>
        <v>2061</v>
      </c>
      <c r="B77" s="65">
        <f>'Población %'!B122*'Insumo 4'!B$13</f>
        <v>0</v>
      </c>
      <c r="C77" s="65">
        <f>'Población %'!C122*'Insumo 4'!C$13</f>
        <v>1.8510252724767448E-4</v>
      </c>
      <c r="D77" s="65">
        <f>'Población %'!D122*'Insumo 4'!D$13</f>
        <v>1.4882916997624941E-3</v>
      </c>
      <c r="E77" s="65">
        <f>'Población %'!E122*'Insumo 4'!E$13</f>
        <v>6.5335176308246251E-3</v>
      </c>
      <c r="F77" s="65">
        <f>'Población %'!F122*'Insumo 4'!F$13</f>
        <v>2.6524071893739735E-2</v>
      </c>
      <c r="G77" s="65">
        <f>'Población %'!G122*'Insumo 4'!G$13</f>
        <v>5.4973334388006154E-2</v>
      </c>
      <c r="H77" s="65">
        <f>'Población %'!H122*'Insumo 4'!H$13</f>
        <v>7.8255916799798084E-2</v>
      </c>
      <c r="I77" s="65">
        <f>'Población %'!I122*'Insumo 4'!I$13</f>
        <v>9.7661865373862775E-2</v>
      </c>
      <c r="J77" s="65">
        <f>'Población %'!J122*'Insumo 4'!J$13</f>
        <v>0.10716210351061428</v>
      </c>
      <c r="K77" s="65">
        <f>'Población %'!K122*'Insumo 4'!K$13</f>
        <v>0.10835089120055748</v>
      </c>
      <c r="L77" s="65">
        <f>'Población %'!L122*'Insumo 4'!L$13</f>
        <v>0.10953488398359817</v>
      </c>
      <c r="M77" s="65">
        <f>'Población %'!M122*'Insumo 4'!M$13</f>
        <v>0.10929994065828476</v>
      </c>
      <c r="N77" s="65">
        <f>'Población %'!N122*'Insumo 4'!N$13</f>
        <v>0.10652697936089205</v>
      </c>
      <c r="O77" s="65">
        <f>'Población %'!O122*'Insumo 4'!O$13</f>
        <v>0.10473554456461751</v>
      </c>
      <c r="P77" s="65">
        <f>'Población %'!P122*'Insumo 4'!P$13</f>
        <v>0.10155504435001357</v>
      </c>
      <c r="Q77" s="65">
        <f>'Población %'!Q122*'Insumo 4'!Q$13</f>
        <v>9.6762027590239191E-2</v>
      </c>
      <c r="R77" s="65">
        <f>'Población %'!R122*'Insumo 4'!R$13</f>
        <v>0.10491038860335625</v>
      </c>
      <c r="S77" s="65">
        <f>'Población %'!S122*'Insumo 4'!S$13</f>
        <v>0.10620672022740713</v>
      </c>
      <c r="T77" s="65">
        <f>'Población %'!T122*'Insumo 4'!T$13</f>
        <v>0.1117302704815228</v>
      </c>
      <c r="U77" s="65">
        <f>'Población %'!U122*'Insumo 4'!U$13</f>
        <v>9.8495076252990865E-2</v>
      </c>
      <c r="V77" s="65">
        <f>'Población %'!V122*'Insumo 4'!V$13</f>
        <v>8.8803772692834751E-2</v>
      </c>
      <c r="W77" s="65">
        <f>'Población %'!W122*'Insumo 4'!W$13</f>
        <v>9.6126880567566367E-2</v>
      </c>
      <c r="X77" s="65">
        <f>'Población %'!X122*'Insumo 4'!X$13</f>
        <v>6.735104987432726E-2</v>
      </c>
      <c r="Y77" s="65">
        <f>'Población %'!Y122*'Insumo 4'!Y$13</f>
        <v>5.6376326495879647E-2</v>
      </c>
      <c r="Z77" s="65">
        <f>'Población %'!Z122*'Insumo 4'!Z$13</f>
        <v>4.6403725441598244E-2</v>
      </c>
      <c r="AA77" s="65">
        <f>'Población %'!AA122*'Insumo 4'!AA$13</f>
        <v>4.6417590223847588E-2</v>
      </c>
      <c r="AB77" s="65">
        <f>'Población %'!AB122*'Insumo 4'!AB$13</f>
        <v>3.2915903909971983E-2</v>
      </c>
      <c r="AC77" s="65">
        <f>'Población %'!AC122*'Insumo 4'!AC$13</f>
        <v>2.4343470401711819E-2</v>
      </c>
      <c r="AD77" s="65">
        <f>'Población %'!AD122*'Insumo 4'!AD$13</f>
        <v>1.7465666905266634E-2</v>
      </c>
      <c r="AE77" s="65">
        <f>'Población %'!AE122*'Insumo 4'!AE$13</f>
        <v>2.4404928270927089E-2</v>
      </c>
      <c r="AF77" s="65">
        <f>'Población %'!AF122*'Insumo 4'!AF$13</f>
        <v>9.2569566510069742E-3</v>
      </c>
      <c r="AG77" s="65">
        <f>'Población %'!AG122*'Insumo 4'!AG$13</f>
        <v>1.5713411143226563E-2</v>
      </c>
      <c r="AH77" s="65">
        <f>'Población %'!AH122*'Insumo 4'!AH$13</f>
        <v>4.6479754508344587E-3</v>
      </c>
      <c r="AI77" s="65">
        <f>'Población %'!AI122*'Insumo 4'!AI$13</f>
        <v>6.6947532771065134E-3</v>
      </c>
      <c r="AJ77" s="65">
        <f>'Población %'!AJ122*'Insumo 4'!AJ$13</f>
        <v>4.6634121533695293E-3</v>
      </c>
      <c r="AK77" s="65">
        <f>'Población %'!AK122*'Insumo 4'!AK$13</f>
        <v>7.1150388966850402E-3</v>
      </c>
      <c r="AL77" s="65">
        <f>'Población %'!AL122*'Insumo 4'!AL$13</f>
        <v>1.8277633438782297E-2</v>
      </c>
      <c r="AM77" s="65">
        <f>'Población %'!AM122*'Insumo 4'!AM$13</f>
        <v>5.3211178295727744E-3</v>
      </c>
      <c r="AN77" s="65">
        <f>'Población %'!AN122*'Insumo 4'!AN$13</f>
        <v>3.350178572105227E-3</v>
      </c>
      <c r="AO77" s="65">
        <f>'Población %'!AO122*'Insumo 4'!AO$13</f>
        <v>4.7469772425352361E-3</v>
      </c>
      <c r="AP77" s="65">
        <f>'Población %'!AP122*'Insumo 4'!AP$13</f>
        <v>6.6151205256540458E-3</v>
      </c>
      <c r="AQ77" s="65">
        <f>'Población %'!AQ122*'Insumo 4'!AQ$13</f>
        <v>4.026652718887266E-3</v>
      </c>
      <c r="AR77" s="65">
        <f>'Población %'!AR122*'Insumo 4'!AR$13</f>
        <v>3.700568209888773E-3</v>
      </c>
      <c r="AS77" s="65">
        <f>'Población %'!AS122*'Insumo 4'!AS$13</f>
        <v>4.6531049710447489E-3</v>
      </c>
      <c r="AT77" s="65">
        <f>'Población %'!AT122*'Insumo 4'!AT$13</f>
        <v>3.173401409283494E-3</v>
      </c>
      <c r="AU77" s="65">
        <f>'Población %'!AU122*'Insumo 4'!AU$13</f>
        <v>3.251321619769155E-3</v>
      </c>
      <c r="AV77" s="65">
        <f>'Población %'!AV122*'Insumo 4'!AV$13</f>
        <v>3.0241722239908262E-3</v>
      </c>
      <c r="AW77" s="65">
        <f>'Población %'!AW122*'Insumo 4'!AW$13</f>
        <v>2.9293239358609648E-3</v>
      </c>
      <c r="AX77" s="65">
        <f>'Población %'!AX122*'Insumo 4'!AX$13</f>
        <v>3.1649423955548736E-3</v>
      </c>
      <c r="AY77" s="65">
        <f>'Población %'!AY122*'Insumo 4'!AY$13</f>
        <v>2.9772116316278039E-3</v>
      </c>
      <c r="AZ77" s="65">
        <f>'Población %'!AZ122*'Insumo 4'!AZ$13</f>
        <v>3.0877826433590833E-3</v>
      </c>
      <c r="BA77" s="65">
        <f>'Población %'!BA122*'Insumo 4'!BA$13</f>
        <v>2.9871628414321191E-3</v>
      </c>
      <c r="BB77" s="65">
        <f>'Población %'!BB122*'Insumo 4'!BB$13</f>
        <v>2.9003324685100912E-3</v>
      </c>
      <c r="BC77" s="65">
        <f>'Población %'!BC122*'Insumo 4'!BC$13</f>
        <v>2.7995020458595108E-3</v>
      </c>
      <c r="BD77" s="65">
        <f>'Población %'!BD122*'Insumo 4'!BD$13</f>
        <v>2.5877049753035013E-3</v>
      </c>
      <c r="BE77" s="65">
        <f>'Población %'!BE122*'Insumo 4'!BE$13</f>
        <v>2.732629162087843E-3</v>
      </c>
      <c r="BF77" s="65">
        <f>'Población %'!BF122*'Insumo 4'!BF$13</f>
        <v>2.4345050906846477E-3</v>
      </c>
      <c r="BG77" s="65">
        <f>'Población %'!BG122*'Insumo 4'!BG$13</f>
        <v>2.6216677943413811E-3</v>
      </c>
      <c r="BH77" s="65">
        <f>'Población %'!BH122*'Insumo 4'!BH$13</f>
        <v>2.5308552485736944E-3</v>
      </c>
      <c r="BI77" s="65">
        <f>'Población %'!BI122*'Insumo 4'!BI$13</f>
        <v>2.5311308446471672E-3</v>
      </c>
      <c r="BJ77" s="65">
        <f>'Población %'!BJ122*'Insumo 4'!BJ$13</f>
        <v>2.8450238268444786E-3</v>
      </c>
      <c r="BK77" s="65">
        <f>'Población %'!BK122*'Insumo 4'!BK$13</f>
        <v>2.7687151370540887E-3</v>
      </c>
      <c r="BL77" s="65">
        <f>'Población %'!BL122*'Insumo 4'!BL$13</f>
        <v>2.6623835197462963E-3</v>
      </c>
      <c r="BM77" s="65">
        <f>'Población %'!BM122*'Insumo 4'!BM$13</f>
        <v>2.3156823084796311E-3</v>
      </c>
      <c r="BN77" s="65">
        <f>'Población %'!BN122*'Insumo 4'!BN$13</f>
        <v>2.9412364410879581E-3</v>
      </c>
      <c r="BO77" s="65">
        <f>'Población %'!BO122*'Insumo 4'!BO$13</f>
        <v>2.1430683697748155E-3</v>
      </c>
      <c r="BP77" s="65">
        <f>'Población %'!BP122*'Insumo 4'!BP$13</f>
        <v>2.0176143678389013E-3</v>
      </c>
      <c r="BQ77" s="65">
        <f>'Población %'!BQ122*'Insumo 4'!BQ$13</f>
        <v>1.9492841655091252E-3</v>
      </c>
      <c r="BR77" s="65">
        <f>'Población %'!BR122*'Insumo 4'!BR$13</f>
        <v>1.528003415265496E-3</v>
      </c>
      <c r="BS77" s="65">
        <f>'Población %'!BS122*'Insumo 4'!BS$13</f>
        <v>1.4454471972461134E-3</v>
      </c>
      <c r="BT77" s="65">
        <f>'Población %'!BT122*'Insumo 4'!BT$13</f>
        <v>1.5117402316863341E-3</v>
      </c>
      <c r="BU77" s="65">
        <f>'Población %'!BU122*'Insumo 4'!BU$13</f>
        <v>1.374077453276802E-3</v>
      </c>
      <c r="BV77" s="65">
        <f>'Población %'!BV122*'Insumo 4'!BV$13</f>
        <v>1.0747324212515752E-3</v>
      </c>
      <c r="BW77" s="65">
        <f>'Población %'!BW122*'Insumo 4'!BW$13</f>
        <v>1.0236809534858971E-3</v>
      </c>
      <c r="BX77" s="65">
        <f>'Población %'!BX122*'Insumo 4'!BX$13</f>
        <v>9.01724393581029E-4</v>
      </c>
      <c r="BY77" s="65">
        <f>'Población %'!BY122*'Insumo 4'!BY$13</f>
        <v>9.576264425133176E-4</v>
      </c>
      <c r="BZ77" s="65">
        <f>'Población %'!BZ122*'Insumo 4'!BZ$13</f>
        <v>5.4522242073158493E-4</v>
      </c>
      <c r="CA77" s="65">
        <f>'Población %'!CA122*'Insumo 4'!CA$13</f>
        <v>6.8189394405123599E-4</v>
      </c>
      <c r="CB77" s="65">
        <f>'Población %'!CB122*'Insumo 4'!CB$13</f>
        <v>7.1620397631594682E-4</v>
      </c>
      <c r="CC77" s="65">
        <f>'Población %'!CC122*'Insumo 4'!CC$13</f>
        <v>4.2979850836973548E-4</v>
      </c>
      <c r="CD77" s="65">
        <f>'Población %'!CD122*'Insumo 4'!CD$13</f>
        <v>3.6059277217055229E-4</v>
      </c>
      <c r="CE77" s="65">
        <f>'Población %'!CE122*'Insumo 4'!CE$13</f>
        <v>3.4325333397249263E-4</v>
      </c>
      <c r="CF77" s="65">
        <f>'Población %'!CF122*'Insumo 4'!CF$13</f>
        <v>2.2052072641003166E-4</v>
      </c>
      <c r="CG77" s="65">
        <f>'Población %'!CG122*'Insumo 4'!CG$13</f>
        <v>2.7508040172960117E-4</v>
      </c>
      <c r="CH77" s="65">
        <f>'Población %'!CH122*'Insumo 4'!CH$13</f>
        <v>2.2269948618271464E-4</v>
      </c>
      <c r="CI77" s="65">
        <f>'Población %'!CI122*'Insumo 4'!CI$13</f>
        <v>2.1104345309906367E-4</v>
      </c>
      <c r="CJ77" s="65">
        <f>'Población %'!CJ122*'Insumo 4'!CJ$13</f>
        <v>2.3640763051773487E-4</v>
      </c>
      <c r="CK77" s="65">
        <f>'Población %'!CK122*'Insumo 4'!CK$13</f>
        <v>2.5668168692575752E-4</v>
      </c>
      <c r="CL77" s="65">
        <f>'Población %'!CL122*'Insumo 4'!CL$13</f>
        <v>2.1961980526646573E-4</v>
      </c>
      <c r="CM77" s="65">
        <f>'Población %'!CM122*'Insumo 4'!CM$13</f>
        <v>5.2121718057648224E-5</v>
      </c>
      <c r="CN77" s="65">
        <f>'Población %'!CN122*'Insumo 4'!CN$13</f>
        <v>2.1022732723219975E-5</v>
      </c>
      <c r="CP77" s="71">
        <f t="shared" si="1"/>
        <v>2.210270036534018</v>
      </c>
    </row>
    <row r="78" spans="1:94">
      <c r="A78">
        <f>'Población %'!A123</f>
        <v>2062</v>
      </c>
      <c r="B78" s="65">
        <f>'Población %'!B123*'Insumo 4'!B$13</f>
        <v>0</v>
      </c>
      <c r="C78" s="65">
        <f>'Población %'!C123*'Insumo 4'!C$13</f>
        <v>1.8302979616262107E-4</v>
      </c>
      <c r="D78" s="65">
        <f>'Población %'!D123*'Insumo 4'!D$13</f>
        <v>1.4727398916484389E-3</v>
      </c>
      <c r="E78" s="65">
        <f>'Población %'!E123*'Insumo 4'!E$13</f>
        <v>6.4658609779880754E-3</v>
      </c>
      <c r="F78" s="65">
        <f>'Población %'!F123*'Insumo 4'!F$13</f>
        <v>2.625263602723896E-2</v>
      </c>
      <c r="G78" s="65">
        <f>'Población %'!G123*'Insumo 4'!G$13</f>
        <v>5.4418053609900083E-2</v>
      </c>
      <c r="H78" s="65">
        <f>'Población %'!H123*'Insumo 4'!H$13</f>
        <v>7.7475460048798545E-2</v>
      </c>
      <c r="I78" s="65">
        <f>'Población %'!I123*'Insumo 4'!I$13</f>
        <v>9.6699818982555932E-2</v>
      </c>
      <c r="J78" s="65">
        <f>'Población %'!J123*'Insumo 4'!J$13</f>
        <v>0.1061585804431429</v>
      </c>
      <c r="K78" s="65">
        <f>'Población %'!K123*'Insumo 4'!K$13</f>
        <v>0.10737944740671521</v>
      </c>
      <c r="L78" s="65">
        <f>'Población %'!L123*'Insumo 4'!L$13</f>
        <v>0.10854705730525885</v>
      </c>
      <c r="M78" s="65">
        <f>'Población %'!M123*'Insumo 4'!M$13</f>
        <v>0.10824302988810211</v>
      </c>
      <c r="N78" s="65">
        <f>'Población %'!N123*'Insumo 4'!N$13</f>
        <v>0.10541814259137802</v>
      </c>
      <c r="O78" s="65">
        <f>'Población %'!O123*'Insumo 4'!O$13</f>
        <v>0.10369128522642181</v>
      </c>
      <c r="P78" s="65">
        <f>'Población %'!P123*'Insumo 4'!P$13</f>
        <v>0.10065152503598383</v>
      </c>
      <c r="Q78" s="65">
        <f>'Población %'!Q123*'Insumo 4'!Q$13</f>
        <v>9.5969386368934456E-2</v>
      </c>
      <c r="R78" s="65">
        <f>'Población %'!R123*'Insumo 4'!R$13</f>
        <v>0.10400784483451039</v>
      </c>
      <c r="S78" s="65">
        <f>'Población %'!S123*'Insumo 4'!S$13</f>
        <v>0.10525364943531186</v>
      </c>
      <c r="T78" s="65">
        <f>'Población %'!T123*'Insumo 4'!T$13</f>
        <v>0.11071689268869485</v>
      </c>
      <c r="U78" s="65">
        <f>'Población %'!U123*'Insumo 4'!U$13</f>
        <v>9.7606233857670005E-2</v>
      </c>
      <c r="V78" s="65">
        <f>'Población %'!V123*'Insumo 4'!V$13</f>
        <v>8.8000642720254804E-2</v>
      </c>
      <c r="W78" s="65">
        <f>'Población %'!W123*'Insumo 4'!W$13</f>
        <v>9.525588195797724E-2</v>
      </c>
      <c r="X78" s="65">
        <f>'Población %'!X123*'Insumo 4'!X$13</f>
        <v>6.6747726541442384E-2</v>
      </c>
      <c r="Y78" s="65">
        <f>'Población %'!Y123*'Insumo 4'!Y$13</f>
        <v>5.5814688399746119E-2</v>
      </c>
      <c r="Z78" s="65">
        <f>'Población %'!Z123*'Insumo 4'!Z$13</f>
        <v>4.5873485756179853E-2</v>
      </c>
      <c r="AA78" s="65">
        <f>'Población %'!AA123*'Insumo 4'!AA$13</f>
        <v>4.5841461869861051E-2</v>
      </c>
      <c r="AB78" s="65">
        <f>'Población %'!AB123*'Insumo 4'!AB$13</f>
        <v>3.2515644281135563E-2</v>
      </c>
      <c r="AC78" s="65">
        <f>'Población %'!AC123*'Insumo 4'!AC$13</f>
        <v>2.4054235125822682E-2</v>
      </c>
      <c r="AD78" s="65">
        <f>'Población %'!AD123*'Insumo 4'!AD$13</f>
        <v>1.7244787598562322E-2</v>
      </c>
      <c r="AE78" s="65">
        <f>'Población %'!AE123*'Insumo 4'!AE$13</f>
        <v>2.4069503131072815E-2</v>
      </c>
      <c r="AF78" s="65">
        <f>'Población %'!AF123*'Insumo 4'!AF$13</f>
        <v>9.1244349719184631E-3</v>
      </c>
      <c r="AG78" s="65">
        <f>'Población %'!AG123*'Insumo 4'!AG$13</f>
        <v>1.5497353407064847E-2</v>
      </c>
      <c r="AH78" s="65">
        <f>'Población %'!AH123*'Insumo 4'!AH$13</f>
        <v>4.5872461019836556E-3</v>
      </c>
      <c r="AI78" s="65">
        <f>'Población %'!AI123*'Insumo 4'!AI$13</f>
        <v>6.6080469649347738E-3</v>
      </c>
      <c r="AJ78" s="65">
        <f>'Población %'!AJ123*'Insumo 4'!AJ$13</f>
        <v>4.6027481418757354E-3</v>
      </c>
      <c r="AK78" s="65">
        <f>'Población %'!AK123*'Insumo 4'!AK$13</f>
        <v>7.0252409748946254E-3</v>
      </c>
      <c r="AL78" s="65">
        <f>'Población %'!AL123*'Insumo 4'!AL$13</f>
        <v>1.8063211713083546E-2</v>
      </c>
      <c r="AM78" s="65">
        <f>'Población %'!AM123*'Insumo 4'!AM$13</f>
        <v>5.2629766889251148E-3</v>
      </c>
      <c r="AN78" s="65">
        <f>'Población %'!AN123*'Insumo 4'!AN$13</f>
        <v>3.3202828491076704E-3</v>
      </c>
      <c r="AO78" s="65">
        <f>'Población %'!AO123*'Insumo 4'!AO$13</f>
        <v>4.7171765579850288E-3</v>
      </c>
      <c r="AP78" s="65">
        <f>'Población %'!AP123*'Insumo 4'!AP$13</f>
        <v>6.5885653349253889E-3</v>
      </c>
      <c r="AQ78" s="65">
        <f>'Población %'!AQ123*'Insumo 4'!AQ$13</f>
        <v>4.0129680352283623E-3</v>
      </c>
      <c r="AR78" s="65">
        <f>'Población %'!AR123*'Insumo 4'!AR$13</f>
        <v>3.6889249376059461E-3</v>
      </c>
      <c r="AS78" s="65">
        <f>'Población %'!AS123*'Insumo 4'!AS$13</f>
        <v>4.655260007738699E-3</v>
      </c>
      <c r="AT78" s="65">
        <f>'Población %'!AT123*'Insumo 4'!AT$13</f>
        <v>3.190665133491399E-3</v>
      </c>
      <c r="AU78" s="65">
        <f>'Población %'!AU123*'Insumo 4'!AU$13</f>
        <v>3.2794880654774391E-3</v>
      </c>
      <c r="AV78" s="65">
        <f>'Población %'!AV123*'Insumo 4'!AV$13</f>
        <v>3.0504405925519743E-3</v>
      </c>
      <c r="AW78" s="65">
        <f>'Población %'!AW123*'Insumo 4'!AW$13</f>
        <v>2.9567214753260466E-3</v>
      </c>
      <c r="AX78" s="65">
        <f>'Población %'!AX123*'Insumo 4'!AX$13</f>
        <v>3.1876662071911735E-3</v>
      </c>
      <c r="AY78" s="65">
        <f>'Población %'!AY123*'Insumo 4'!AY$13</f>
        <v>2.9866676540622398E-3</v>
      </c>
      <c r="AZ78" s="65">
        <f>'Población %'!AZ123*'Insumo 4'!AZ$13</f>
        <v>3.0886266079355588E-3</v>
      </c>
      <c r="BA78" s="65">
        <f>'Población %'!BA123*'Insumo 4'!BA$13</f>
        <v>2.9865940577704403E-3</v>
      </c>
      <c r="BB78" s="65">
        <f>'Población %'!BB123*'Insumo 4'!BB$13</f>
        <v>2.8955402250362828E-3</v>
      </c>
      <c r="BC78" s="65">
        <f>'Población %'!BC123*'Insumo 4'!BC$13</f>
        <v>2.794584333666241E-3</v>
      </c>
      <c r="BD78" s="65">
        <f>'Población %'!BD123*'Insumo 4'!BD$13</f>
        <v>2.5849237722214225E-3</v>
      </c>
      <c r="BE78" s="65">
        <f>'Población %'!BE123*'Insumo 4'!BE$13</f>
        <v>2.7282704247279664E-3</v>
      </c>
      <c r="BF78" s="65">
        <f>'Población %'!BF123*'Insumo 4'!BF$13</f>
        <v>2.4300168179572207E-3</v>
      </c>
      <c r="BG78" s="65">
        <f>'Población %'!BG123*'Insumo 4'!BG$13</f>
        <v>2.6232191798093731E-3</v>
      </c>
      <c r="BH78" s="65">
        <f>'Población %'!BH123*'Insumo 4'!BH$13</f>
        <v>2.5042107398322989E-3</v>
      </c>
      <c r="BI78" s="65">
        <f>'Población %'!BI123*'Insumo 4'!BI$13</f>
        <v>2.4631515760271771E-3</v>
      </c>
      <c r="BJ78" s="65">
        <f>'Población %'!BJ123*'Insumo 4'!BJ$13</f>
        <v>2.7456360624813956E-3</v>
      </c>
      <c r="BK78" s="65">
        <f>'Población %'!BK123*'Insumo 4'!BK$13</f>
        <v>2.6831217979517803E-3</v>
      </c>
      <c r="BL78" s="65">
        <f>'Población %'!BL123*'Insumo 4'!BL$13</f>
        <v>2.5821923505538477E-3</v>
      </c>
      <c r="BM78" s="65">
        <f>'Población %'!BM123*'Insumo 4'!BM$13</f>
        <v>2.2756966593528456E-3</v>
      </c>
      <c r="BN78" s="65">
        <f>'Población %'!BN123*'Insumo 4'!BN$13</f>
        <v>2.9481733521958403E-3</v>
      </c>
      <c r="BO78" s="65">
        <f>'Población %'!BO123*'Insumo 4'!BO$13</f>
        <v>2.1788733290888157E-3</v>
      </c>
      <c r="BP78" s="65">
        <f>'Población %'!BP123*'Insumo 4'!BP$13</f>
        <v>2.0514003155367431E-3</v>
      </c>
      <c r="BQ78" s="65">
        <f>'Población %'!BQ123*'Insumo 4'!BQ$13</f>
        <v>1.9846253115965093E-3</v>
      </c>
      <c r="BR78" s="65">
        <f>'Población %'!BR123*'Insumo 4'!BR$13</f>
        <v>1.5680954943083536E-3</v>
      </c>
      <c r="BS78" s="65">
        <f>'Población %'!BS123*'Insumo 4'!BS$13</f>
        <v>1.4981657098359839E-3</v>
      </c>
      <c r="BT78" s="65">
        <f>'Población %'!BT123*'Insumo 4'!BT$13</f>
        <v>1.5792029657401799E-3</v>
      </c>
      <c r="BU78" s="65">
        <f>'Población %'!BU123*'Insumo 4'!BU$13</f>
        <v>1.4415629574193681E-3</v>
      </c>
      <c r="BV78" s="65">
        <f>'Población %'!BV123*'Insumo 4'!BV$13</f>
        <v>1.1345227886180344E-3</v>
      </c>
      <c r="BW78" s="65">
        <f>'Población %'!BW123*'Insumo 4'!BW$13</f>
        <v>1.0755958500118349E-3</v>
      </c>
      <c r="BX78" s="65">
        <f>'Población %'!BX123*'Insumo 4'!BX$13</f>
        <v>9.3555080843940152E-4</v>
      </c>
      <c r="BY78" s="65">
        <f>'Población %'!BY123*'Insumo 4'!BY$13</f>
        <v>9.8382087994936321E-4</v>
      </c>
      <c r="BZ78" s="65">
        <f>'Población %'!BZ123*'Insumo 4'!BZ$13</f>
        <v>5.6140790530332318E-4</v>
      </c>
      <c r="CA78" s="65">
        <f>'Población %'!CA123*'Insumo 4'!CA$13</f>
        <v>7.0268792497753892E-4</v>
      </c>
      <c r="CB78" s="65">
        <f>'Población %'!CB123*'Insumo 4'!CB$13</f>
        <v>7.3464576368612662E-4</v>
      </c>
      <c r="CC78" s="65">
        <f>'Población %'!CC123*'Insumo 4'!CC$13</f>
        <v>4.3793114974690722E-4</v>
      </c>
      <c r="CD78" s="65">
        <f>'Población %'!CD123*'Insumo 4'!CD$13</f>
        <v>3.6529940519622561E-4</v>
      </c>
      <c r="CE78" s="65">
        <f>'Población %'!CE123*'Insumo 4'!CE$13</f>
        <v>3.4629630125380473E-4</v>
      </c>
      <c r="CF78" s="65">
        <f>'Población %'!CF123*'Insumo 4'!CF$13</f>
        <v>2.2115316601963852E-4</v>
      </c>
      <c r="CG78" s="65">
        <f>'Población %'!CG123*'Insumo 4'!CG$13</f>
        <v>2.7720232044821201E-4</v>
      </c>
      <c r="CH78" s="65">
        <f>'Población %'!CH123*'Insumo 4'!CH$13</f>
        <v>2.2723325026894744E-4</v>
      </c>
      <c r="CI78" s="65">
        <f>'Población %'!CI123*'Insumo 4'!CI$13</f>
        <v>2.1750061896120559E-4</v>
      </c>
      <c r="CJ78" s="65">
        <f>'Población %'!CJ123*'Insumo 4'!CJ$13</f>
        <v>2.4374341584831307E-4</v>
      </c>
      <c r="CK78" s="65">
        <f>'Población %'!CK123*'Insumo 4'!CK$13</f>
        <v>2.6298096369389883E-4</v>
      </c>
      <c r="CL78" s="65">
        <f>'Población %'!CL123*'Insumo 4'!CL$13</f>
        <v>2.249440436585151E-4</v>
      </c>
      <c r="CM78" s="65">
        <f>'Población %'!CM123*'Insumo 4'!CM$13</f>
        <v>5.4165601852406658E-5</v>
      </c>
      <c r="CN78" s="65">
        <f>'Población %'!CN123*'Insumo 4'!CN$13</f>
        <v>2.2085706821755252E-5</v>
      </c>
      <c r="CP78" s="71">
        <f t="shared" si="1"/>
        <v>2.1900994695196427</v>
      </c>
    </row>
    <row r="79" spans="1:94">
      <c r="A79">
        <f>'Población %'!A124</f>
        <v>2063</v>
      </c>
      <c r="B79" s="65">
        <f>'Población %'!B124*'Insumo 4'!B$13</f>
        <v>0</v>
      </c>
      <c r="C79" s="65">
        <f>'Población %'!C124*'Insumo 4'!C$13</f>
        <v>1.8104279872328322E-4</v>
      </c>
      <c r="D79" s="65">
        <f>'Población %'!D124*'Insumo 4'!D$13</f>
        <v>1.4560776377434712E-3</v>
      </c>
      <c r="E79" s="65">
        <f>'Población %'!E124*'Insumo 4'!E$13</f>
        <v>6.3977922518543822E-3</v>
      </c>
      <c r="F79" s="65">
        <f>'Población %'!F124*'Insumo 4'!F$13</f>
        <v>2.5981533994746134E-2</v>
      </c>
      <c r="G79" s="65">
        <f>'Población %'!G124*'Insumo 4'!G$13</f>
        <v>5.3868329055987797E-2</v>
      </c>
      <c r="H79" s="65">
        <f>'Población %'!H124*'Insumo 4'!H$13</f>
        <v>7.6711910444692583E-2</v>
      </c>
      <c r="I79" s="65">
        <f>'Población %'!I124*'Insumo 4'!I$13</f>
        <v>9.5764395081834E-2</v>
      </c>
      <c r="J79" s="65">
        <f>'Población %'!J124*'Insumo 4'!J$13</f>
        <v>0.10514436433406479</v>
      </c>
      <c r="K79" s="65">
        <f>'Población %'!K124*'Insumo 4'!K$13</f>
        <v>0.10643213064927895</v>
      </c>
      <c r="L79" s="65">
        <f>'Población %'!L124*'Insumo 4'!L$13</f>
        <v>0.10767342119803923</v>
      </c>
      <c r="M79" s="65">
        <f>'Población %'!M124*'Insumo 4'!M$13</f>
        <v>0.10739230337598313</v>
      </c>
      <c r="N79" s="65">
        <f>'Población %'!N124*'Insumo 4'!N$13</f>
        <v>0.10451409072599595</v>
      </c>
      <c r="O79" s="65">
        <f>'Población %'!O124*'Insumo 4'!O$13</f>
        <v>0.102724118660571</v>
      </c>
      <c r="P79" s="65">
        <f>'Población %'!P124*'Insumo 4'!P$13</f>
        <v>9.9742005896471905E-2</v>
      </c>
      <c r="Q79" s="65">
        <f>'Población %'!Q124*'Insumo 4'!Q$13</f>
        <v>9.5179371847192037E-2</v>
      </c>
      <c r="R79" s="65">
        <f>'Población %'!R124*'Insumo 4'!R$13</f>
        <v>0.10320275180788197</v>
      </c>
      <c r="S79" s="65">
        <f>'Población %'!S124*'Insumo 4'!S$13</f>
        <v>0.10439451489932987</v>
      </c>
      <c r="T79" s="65">
        <f>'Población %'!T124*'Insumo 4'!T$13</f>
        <v>0.10976804717506722</v>
      </c>
      <c r="U79" s="65">
        <f>'Población %'!U124*'Insumo 4'!U$13</f>
        <v>9.6742971405218481E-2</v>
      </c>
      <c r="V79" s="65">
        <f>'Población %'!V124*'Insumo 4'!V$13</f>
        <v>8.7204120981447072E-2</v>
      </c>
      <c r="W79" s="65">
        <f>'Población %'!W124*'Insumo 4'!W$13</f>
        <v>9.4375554994558977E-2</v>
      </c>
      <c r="X79" s="65">
        <f>'Población %'!X124*'Insumo 4'!X$13</f>
        <v>6.6126429883811982E-2</v>
      </c>
      <c r="Y79" s="65">
        <f>'Población %'!Y124*'Insumo 4'!Y$13</f>
        <v>5.5296812287503661E-2</v>
      </c>
      <c r="Z79" s="65">
        <f>'Población %'!Z124*'Insumo 4'!Z$13</f>
        <v>4.5399169234573405E-2</v>
      </c>
      <c r="AA79" s="65">
        <f>'Población %'!AA124*'Insumo 4'!AA$13</f>
        <v>4.5296497535289651E-2</v>
      </c>
      <c r="AB79" s="65">
        <f>'Población %'!AB124*'Insumo 4'!AB$13</f>
        <v>3.2095876970356839E-2</v>
      </c>
      <c r="AC79" s="65">
        <f>'Población %'!AC124*'Insumo 4'!AC$13</f>
        <v>2.374919737405165E-2</v>
      </c>
      <c r="AD79" s="65">
        <f>'Población %'!AD124*'Insumo 4'!AD$13</f>
        <v>1.7030743496477291E-2</v>
      </c>
      <c r="AE79" s="65">
        <f>'Población %'!AE124*'Insumo 4'!AE$13</f>
        <v>2.3753461349666983E-2</v>
      </c>
      <c r="AF79" s="65">
        <f>'Población %'!AF124*'Insumo 4'!AF$13</f>
        <v>8.9950163916523614E-3</v>
      </c>
      <c r="AG79" s="65">
        <f>'Población %'!AG124*'Insumo 4'!AG$13</f>
        <v>1.5269618397745748E-2</v>
      </c>
      <c r="AH79" s="65">
        <f>'Población %'!AH124*'Insumo 4'!AH$13</f>
        <v>4.5226236889560935E-3</v>
      </c>
      <c r="AI79" s="65">
        <f>'Población %'!AI124*'Insumo 4'!AI$13</f>
        <v>6.519511154699645E-3</v>
      </c>
      <c r="AJ79" s="65">
        <f>'Población %'!AJ124*'Insumo 4'!AJ$13</f>
        <v>4.5420478589990451E-3</v>
      </c>
      <c r="AK79" s="65">
        <f>'Población %'!AK124*'Insumo 4'!AK$13</f>
        <v>6.9331654592937287E-3</v>
      </c>
      <c r="AL79" s="65">
        <f>'Población %'!AL124*'Insumo 4'!AL$13</f>
        <v>1.7834662734779679E-2</v>
      </c>
      <c r="AM79" s="65">
        <f>'Población %'!AM124*'Insumo 4'!AM$13</f>
        <v>5.2012337699072113E-3</v>
      </c>
      <c r="AN79" s="65">
        <f>'Población %'!AN124*'Insumo 4'!AN$13</f>
        <v>3.2841029088486171E-3</v>
      </c>
      <c r="AO79" s="65">
        <f>'Población %'!AO124*'Insumo 4'!AO$13</f>
        <v>4.6751740005512151E-3</v>
      </c>
      <c r="AP79" s="65">
        <f>'Población %'!AP124*'Insumo 4'!AP$13</f>
        <v>6.5473554685831822E-3</v>
      </c>
      <c r="AQ79" s="65">
        <f>'Población %'!AQ124*'Insumo 4'!AQ$13</f>
        <v>3.9970018798247053E-3</v>
      </c>
      <c r="AR79" s="65">
        <f>'Población %'!AR124*'Insumo 4'!AR$13</f>
        <v>3.6766169031767115E-3</v>
      </c>
      <c r="AS79" s="65">
        <f>'Población %'!AS124*'Insumo 4'!AS$13</f>
        <v>4.6409632058144554E-3</v>
      </c>
      <c r="AT79" s="65">
        <f>'Población %'!AT124*'Insumo 4'!AT$13</f>
        <v>3.192438497027314E-3</v>
      </c>
      <c r="AU79" s="65">
        <f>'Población %'!AU124*'Insumo 4'!AU$13</f>
        <v>3.2975973449976569E-3</v>
      </c>
      <c r="AV79" s="65">
        <f>'Población %'!AV124*'Insumo 4'!AV$13</f>
        <v>3.0771238920860428E-3</v>
      </c>
      <c r="AW79" s="65">
        <f>'Población %'!AW124*'Insumo 4'!AW$13</f>
        <v>2.9828198094654377E-3</v>
      </c>
      <c r="AX79" s="65">
        <f>'Población %'!AX124*'Insumo 4'!AX$13</f>
        <v>3.2179346148937427E-3</v>
      </c>
      <c r="AY79" s="65">
        <f>'Población %'!AY124*'Insumo 4'!AY$13</f>
        <v>3.0085731980830266E-3</v>
      </c>
      <c r="AZ79" s="65">
        <f>'Población %'!AZ124*'Insumo 4'!AZ$13</f>
        <v>3.0989970272055131E-3</v>
      </c>
      <c r="BA79" s="65">
        <f>'Población %'!BA124*'Insumo 4'!BA$13</f>
        <v>2.9880133255319628E-3</v>
      </c>
      <c r="BB79" s="65">
        <f>'Población %'!BB124*'Insumo 4'!BB$13</f>
        <v>2.8956679652597027E-3</v>
      </c>
      <c r="BC79" s="65">
        <f>'Población %'!BC124*'Insumo 4'!BC$13</f>
        <v>2.7907305246071702E-3</v>
      </c>
      <c r="BD79" s="65">
        <f>'Población %'!BD124*'Insumo 4'!BD$13</f>
        <v>2.5810855425456017E-3</v>
      </c>
      <c r="BE79" s="65">
        <f>'Población %'!BE124*'Insumo 4'!BE$13</f>
        <v>2.7260554377225329E-3</v>
      </c>
      <c r="BF79" s="65">
        <f>'Población %'!BF124*'Insumo 4'!BF$13</f>
        <v>2.4268275295474704E-3</v>
      </c>
      <c r="BG79" s="65">
        <f>'Población %'!BG124*'Insumo 4'!BG$13</f>
        <v>2.619210629895933E-3</v>
      </c>
      <c r="BH79" s="65">
        <f>'Población %'!BH124*'Insumo 4'!BH$13</f>
        <v>2.5065492078807047E-3</v>
      </c>
      <c r="BI79" s="65">
        <f>'Población %'!BI124*'Insumo 4'!BI$13</f>
        <v>2.438190789492142E-3</v>
      </c>
      <c r="BJ79" s="65">
        <f>'Población %'!BJ124*'Insumo 4'!BJ$13</f>
        <v>2.673129802717035E-3</v>
      </c>
      <c r="BK79" s="65">
        <f>'Población %'!BK124*'Insumo 4'!BK$13</f>
        <v>2.5906596345065943E-3</v>
      </c>
      <c r="BL79" s="65">
        <f>'Población %'!BL124*'Insumo 4'!BL$13</f>
        <v>2.5035914986306761E-3</v>
      </c>
      <c r="BM79" s="65">
        <f>'Población %'!BM124*'Insumo 4'!BM$13</f>
        <v>2.208255128807784E-3</v>
      </c>
      <c r="BN79" s="65">
        <f>'Población %'!BN124*'Insumo 4'!BN$13</f>
        <v>2.8989369580186891E-3</v>
      </c>
      <c r="BO79" s="65">
        <f>'Población %'!BO124*'Insumo 4'!BO$13</f>
        <v>2.1855503125393547E-3</v>
      </c>
      <c r="BP79" s="65">
        <f>'Población %'!BP124*'Insumo 4'!BP$13</f>
        <v>2.0873626443942222E-3</v>
      </c>
      <c r="BQ79" s="65">
        <f>'Población %'!BQ124*'Insumo 4'!BQ$13</f>
        <v>2.0196023242010546E-3</v>
      </c>
      <c r="BR79" s="65">
        <f>'Población %'!BR124*'Insumo 4'!BR$13</f>
        <v>1.5980223853498988E-3</v>
      </c>
      <c r="BS79" s="65">
        <f>'Población %'!BS124*'Insumo 4'!BS$13</f>
        <v>1.5389772204913313E-3</v>
      </c>
      <c r="BT79" s="65">
        <f>'Población %'!BT124*'Insumo 4'!BT$13</f>
        <v>1.6384764997013973E-3</v>
      </c>
      <c r="BU79" s="65">
        <f>'Población %'!BU124*'Insumo 4'!BU$13</f>
        <v>1.5075815228633338E-3</v>
      </c>
      <c r="BV79" s="65">
        <f>'Población %'!BV124*'Insumo 4'!BV$13</f>
        <v>1.1918087917861095E-3</v>
      </c>
      <c r="BW79" s="65">
        <f>'Población %'!BW124*'Insumo 4'!BW$13</f>
        <v>1.1371970515610444E-3</v>
      </c>
      <c r="BX79" s="65">
        <f>'Población %'!BX124*'Insumo 4'!BX$13</f>
        <v>9.8478160950648923E-4</v>
      </c>
      <c r="BY79" s="65">
        <f>'Población %'!BY124*'Insumo 4'!BY$13</f>
        <v>1.0227775615209327E-3</v>
      </c>
      <c r="BZ79" s="65">
        <f>'Población %'!BZ124*'Insumo 4'!BZ$13</f>
        <v>5.7802345743032907E-4</v>
      </c>
      <c r="CA79" s="65">
        <f>'Población %'!CA124*'Insumo 4'!CA$13</f>
        <v>7.2522231117878172E-4</v>
      </c>
      <c r="CB79" s="65">
        <f>'Población %'!CB124*'Insumo 4'!CB$13</f>
        <v>7.5886779400006956E-4</v>
      </c>
      <c r="CC79" s="65">
        <f>'Población %'!CC124*'Insumo 4'!CC$13</f>
        <v>4.5050744096679498E-4</v>
      </c>
      <c r="CD79" s="65">
        <f>'Población %'!CD124*'Insumo 4'!CD$13</f>
        <v>3.7352073740036149E-4</v>
      </c>
      <c r="CE79" s="65">
        <f>'Población %'!CE124*'Insumo 4'!CE$13</f>
        <v>3.5217321343717197E-4</v>
      </c>
      <c r="CF79" s="65">
        <f>'Población %'!CF124*'Insumo 4'!CF$13</f>
        <v>2.2391413359599025E-4</v>
      </c>
      <c r="CG79" s="65">
        <f>'Población %'!CG124*'Insumo 4'!CG$13</f>
        <v>2.7890316428413225E-4</v>
      </c>
      <c r="CH79" s="65">
        <f>'Población %'!CH124*'Insumo 4'!CH$13</f>
        <v>2.2964601068581924E-4</v>
      </c>
      <c r="CI79" s="65">
        <f>'Población %'!CI124*'Insumo 4'!CI$13</f>
        <v>2.2251112779258757E-4</v>
      </c>
      <c r="CJ79" s="65">
        <f>'Población %'!CJ124*'Insumo 4'!CJ$13</f>
        <v>2.5179428451498173E-4</v>
      </c>
      <c r="CK79" s="65">
        <f>'Población %'!CK124*'Insumo 4'!CK$13</f>
        <v>2.7236375356675324E-4</v>
      </c>
      <c r="CL79" s="65">
        <f>'Población %'!CL124*'Insumo 4'!CL$13</f>
        <v>2.3016368727591467E-4</v>
      </c>
      <c r="CM79" s="65">
        <f>'Población %'!CM124*'Insumo 4'!CM$13</f>
        <v>5.5095519076560747E-5</v>
      </c>
      <c r="CN79" s="65">
        <f>'Población %'!CN124*'Insumo 4'!CN$13</f>
        <v>2.297521718855487E-5</v>
      </c>
      <c r="CP79" s="71">
        <f t="shared" si="1"/>
        <v>2.1708983393064796</v>
      </c>
    </row>
    <row r="80" spans="1:94">
      <c r="A80">
        <f>'Población %'!A125</f>
        <v>2064</v>
      </c>
      <c r="B80" s="65">
        <f>'Población %'!B125*'Insumo 4'!B$13</f>
        <v>0</v>
      </c>
      <c r="C80" s="65">
        <f>'Población %'!C125*'Insumo 4'!C$13</f>
        <v>1.790798292525996E-4</v>
      </c>
      <c r="D80" s="65">
        <f>'Población %'!D125*'Insumo 4'!D$13</f>
        <v>1.4402880466160947E-3</v>
      </c>
      <c r="E80" s="65">
        <f>'Población %'!E125*'Insumo 4'!E$13</f>
        <v>6.3259872565642724E-3</v>
      </c>
      <c r="F80" s="65">
        <f>'Población %'!F125*'Insumo 4'!F$13</f>
        <v>2.5706303592785952E-2</v>
      </c>
      <c r="G80" s="65">
        <f>'Población %'!G125*'Insumo 4'!G$13</f>
        <v>5.3312701482249369E-2</v>
      </c>
      <c r="H80" s="65">
        <f>'Población %'!H125*'Insumo 4'!H$13</f>
        <v>7.5943671682474678E-2</v>
      </c>
      <c r="I80" s="65">
        <f>'Población %'!I125*'Insumo 4'!I$13</f>
        <v>9.483999170985527E-2</v>
      </c>
      <c r="J80" s="65">
        <f>'Población %'!J125*'Insumo 4'!J$13</f>
        <v>0.1041513761091678</v>
      </c>
      <c r="K80" s="65">
        <f>'Población %'!K125*'Insumo 4'!K$13</f>
        <v>0.1054424311839227</v>
      </c>
      <c r="L80" s="65">
        <f>'Población %'!L125*'Insumo 4'!L$13</f>
        <v>0.10678069472724797</v>
      </c>
      <c r="M80" s="65">
        <f>'Población %'!M125*'Insumo 4'!M$13</f>
        <v>0.106622834208372</v>
      </c>
      <c r="N80" s="65">
        <f>'Población %'!N125*'Insumo 4'!N$13</f>
        <v>0.10380789137719801</v>
      </c>
      <c r="O80" s="65">
        <f>'Población %'!O125*'Insumo 4'!O$13</f>
        <v>0.1019540727052075</v>
      </c>
      <c r="P80" s="65">
        <f>'Población %'!P125*'Insumo 4'!P$13</f>
        <v>9.891695777341758E-2</v>
      </c>
      <c r="Q80" s="65">
        <f>'Población %'!Q125*'Insumo 4'!Q$13</f>
        <v>9.4404289345760797E-2</v>
      </c>
      <c r="R80" s="65">
        <f>'Población %'!R125*'Insumo 4'!R$13</f>
        <v>0.10241989239280774</v>
      </c>
      <c r="S80" s="65">
        <f>'Población %'!S125*'Insumo 4'!S$13</f>
        <v>0.10363255106545401</v>
      </c>
      <c r="T80" s="65">
        <f>'Población %'!T125*'Insumo 4'!T$13</f>
        <v>0.10891791225065268</v>
      </c>
      <c r="U80" s="65">
        <f>'Población %'!U125*'Insumo 4'!U$13</f>
        <v>9.5948062683949023E-2</v>
      </c>
      <c r="V80" s="65">
        <f>'Población %'!V125*'Insumo 4'!V$13</f>
        <v>8.6446605697987663E-2</v>
      </c>
      <c r="W80" s="65">
        <f>'Población %'!W125*'Insumo 4'!W$13</f>
        <v>9.3513052247412645E-2</v>
      </c>
      <c r="X80" s="65">
        <f>'Población %'!X125*'Insumo 4'!X$13</f>
        <v>6.5497989151657429E-2</v>
      </c>
      <c r="Y80" s="65">
        <f>'Población %'!Y125*'Insumo 4'!Y$13</f>
        <v>5.4765579306041194E-2</v>
      </c>
      <c r="Z80" s="65">
        <f>'Población %'!Z125*'Insumo 4'!Z$13</f>
        <v>4.4961590814038742E-2</v>
      </c>
      <c r="AA80" s="65">
        <f>'Población %'!AA125*'Insumo 4'!AA$13</f>
        <v>4.4808025819724907E-2</v>
      </c>
      <c r="AB80" s="65">
        <f>'Población %'!AB125*'Insumo 4'!AB$13</f>
        <v>3.1698181534711635E-2</v>
      </c>
      <c r="AC80" s="65">
        <f>'Población %'!AC125*'Insumo 4'!AC$13</f>
        <v>2.3429791441962843E-2</v>
      </c>
      <c r="AD80" s="65">
        <f>'Población %'!AD125*'Insumo 4'!AD$13</f>
        <v>1.6805644682734884E-2</v>
      </c>
      <c r="AE80" s="65">
        <f>'Población %'!AE125*'Insumo 4'!AE$13</f>
        <v>2.3445088542341758E-2</v>
      </c>
      <c r="AF80" s="65">
        <f>'Población %'!AF125*'Insumo 4'!AF$13</f>
        <v>8.8720975238627039E-3</v>
      </c>
      <c r="AG80" s="65">
        <f>'Población %'!AG125*'Insumo 4'!AG$13</f>
        <v>1.5045965223971303E-2</v>
      </c>
      <c r="AH80" s="65">
        <f>'Población %'!AH125*'Insumo 4'!AH$13</f>
        <v>4.4542353508551452E-3</v>
      </c>
      <c r="AI80" s="65">
        <f>'Población %'!AI125*'Insumo 4'!AI$13</f>
        <v>6.4250127352286912E-3</v>
      </c>
      <c r="AJ80" s="65">
        <f>'Población %'!AJ125*'Insumo 4'!AJ$13</f>
        <v>4.4794258803863389E-3</v>
      </c>
      <c r="AK80" s="65">
        <f>'Población %'!AK125*'Insumo 4'!AK$13</f>
        <v>6.8396327511781249E-3</v>
      </c>
      <c r="AL80" s="65">
        <f>'Población %'!AL125*'Insumo 4'!AL$13</f>
        <v>1.7598026763888983E-2</v>
      </c>
      <c r="AM80" s="65">
        <f>'Población %'!AM125*'Insumo 4'!AM$13</f>
        <v>5.1350562594733298E-3</v>
      </c>
      <c r="AN80" s="65">
        <f>'Población %'!AN125*'Insumo 4'!AN$13</f>
        <v>3.2453733271503834E-3</v>
      </c>
      <c r="AO80" s="65">
        <f>'Población %'!AO125*'Insumo 4'!AO$13</f>
        <v>4.6241414934861842E-3</v>
      </c>
      <c r="AP80" s="65">
        <f>'Población %'!AP125*'Insumo 4'!AP$13</f>
        <v>6.4890175106981441E-3</v>
      </c>
      <c r="AQ80" s="65">
        <f>'Población %'!AQ125*'Insumo 4'!AQ$13</f>
        <v>3.9718589428327103E-3</v>
      </c>
      <c r="AR80" s="65">
        <f>'Población %'!AR125*'Insumo 4'!AR$13</f>
        <v>3.6618637636652231E-3</v>
      </c>
      <c r="AS80" s="65">
        <f>'Población %'!AS125*'Insumo 4'!AS$13</f>
        <v>4.6254990934398938E-3</v>
      </c>
      <c r="AT80" s="65">
        <f>'Población %'!AT125*'Insumo 4'!AT$13</f>
        <v>3.1827269857646508E-3</v>
      </c>
      <c r="AU80" s="65">
        <f>'Población %'!AU125*'Insumo 4'!AU$13</f>
        <v>3.2995854421339252E-3</v>
      </c>
      <c r="AV80" s="65">
        <f>'Población %'!AV125*'Insumo 4'!AV$13</f>
        <v>3.0942985903691087E-3</v>
      </c>
      <c r="AW80" s="65">
        <f>'Población %'!AW125*'Insumo 4'!AW$13</f>
        <v>3.0090624545911441E-3</v>
      </c>
      <c r="AX80" s="65">
        <f>'Población %'!AX125*'Insumo 4'!AX$13</f>
        <v>3.2465707928826513E-3</v>
      </c>
      <c r="AY80" s="65">
        <f>'Población %'!AY125*'Insumo 4'!AY$13</f>
        <v>3.0374332965635935E-3</v>
      </c>
      <c r="AZ80" s="65">
        <f>'Población %'!AZ125*'Insumo 4'!AZ$13</f>
        <v>3.1220995405240827E-3</v>
      </c>
      <c r="BA80" s="65">
        <f>'Población %'!BA125*'Insumo 4'!BA$13</f>
        <v>2.9984491056153509E-3</v>
      </c>
      <c r="BB80" s="65">
        <f>'Población %'!BB125*'Insumo 4'!BB$13</f>
        <v>2.8974931280713002E-3</v>
      </c>
      <c r="BC80" s="65">
        <f>'Población %'!BC125*'Insumo 4'!BC$13</f>
        <v>2.7913448691395232E-3</v>
      </c>
      <c r="BD80" s="65">
        <f>'Población %'!BD125*'Insumo 4'!BD$13</f>
        <v>2.578050504839786E-3</v>
      </c>
      <c r="BE80" s="65">
        <f>'Población %'!BE125*'Insumo 4'!BE$13</f>
        <v>2.7226220190269541E-3</v>
      </c>
      <c r="BF80" s="65">
        <f>'Población %'!BF125*'Insumo 4'!BF$13</f>
        <v>2.4254116874693997E-3</v>
      </c>
      <c r="BG80" s="65">
        <f>'Población %'!BG125*'Insumo 4'!BG$13</f>
        <v>2.6163608206797419E-3</v>
      </c>
      <c r="BH80" s="65">
        <f>'Población %'!BH125*'Insumo 4'!BH$13</f>
        <v>2.5034245884415544E-3</v>
      </c>
      <c r="BI80" s="65">
        <f>'Población %'!BI125*'Insumo 4'!BI$13</f>
        <v>2.4412202499557562E-3</v>
      </c>
      <c r="BJ80" s="65">
        <f>'Población %'!BJ125*'Insumo 4'!BJ$13</f>
        <v>2.6470361695004178E-3</v>
      </c>
      <c r="BK80" s="65">
        <f>'Población %'!BK125*'Insumo 4'!BK$13</f>
        <v>2.5233214975506845E-3</v>
      </c>
      <c r="BL80" s="65">
        <f>'Población %'!BL125*'Insumo 4'!BL$13</f>
        <v>2.4184438469599867E-3</v>
      </c>
      <c r="BM80" s="65">
        <f>'Población %'!BM125*'Insumo 4'!BM$13</f>
        <v>2.1420135071915552E-3</v>
      </c>
      <c r="BN80" s="65">
        <f>'Población %'!BN125*'Insumo 4'!BN$13</f>
        <v>2.8143108364599473E-3</v>
      </c>
      <c r="BO80" s="65">
        <f>'Población %'!BO125*'Insumo 4'!BO$13</f>
        <v>2.1501618149867723E-3</v>
      </c>
      <c r="BP80" s="65">
        <f>'Población %'!BP125*'Insumo 4'!BP$13</f>
        <v>2.0950993516516123E-3</v>
      </c>
      <c r="BQ80" s="65">
        <f>'Población %'!BQ125*'Insumo 4'!BQ$13</f>
        <v>2.0565918891690817E-3</v>
      </c>
      <c r="BR80" s="65">
        <f>'Población %'!BR125*'Insumo 4'!BR$13</f>
        <v>1.6275293146770921E-3</v>
      </c>
      <c r="BS80" s="65">
        <f>'Población %'!BS125*'Insumo 4'!BS$13</f>
        <v>1.5698159019165879E-3</v>
      </c>
      <c r="BT80" s="65">
        <f>'Población %'!BT125*'Insumo 4'!BT$13</f>
        <v>1.6847368681332617E-3</v>
      </c>
      <c r="BU80" s="65">
        <f>'Población %'!BU125*'Insumo 4'!BU$13</f>
        <v>1.565718698621741E-3</v>
      </c>
      <c r="BV80" s="65">
        <f>'Población %'!BV125*'Insumo 4'!BV$13</f>
        <v>1.2477658069282064E-3</v>
      </c>
      <c r="BW80" s="65">
        <f>'Población %'!BW125*'Insumo 4'!BW$13</f>
        <v>1.1961952209074856E-3</v>
      </c>
      <c r="BX80" s="65">
        <f>'Población %'!BX125*'Insumo 4'!BX$13</f>
        <v>1.0428124940993269E-3</v>
      </c>
      <c r="BY80" s="65">
        <f>'Población %'!BY125*'Insumo 4'!BY$13</f>
        <v>1.0785830881958824E-3</v>
      </c>
      <c r="BZ80" s="65">
        <f>'Población %'!BZ125*'Insumo 4'!BZ$13</f>
        <v>6.0215195056578645E-4</v>
      </c>
      <c r="CA80" s="65">
        <f>'Población %'!CA125*'Insumo 4'!CA$13</f>
        <v>7.4838168697181646E-4</v>
      </c>
      <c r="CB80" s="65">
        <f>'Población %'!CB125*'Insumo 4'!CB$13</f>
        <v>7.8511403354476533E-4</v>
      </c>
      <c r="CC80" s="65">
        <f>'Población %'!CC125*'Insumo 4'!CC$13</f>
        <v>4.6652846473197818E-4</v>
      </c>
      <c r="CD80" s="65">
        <f>'Población %'!CD125*'Insumo 4'!CD$13</f>
        <v>3.8541009115160123E-4</v>
      </c>
      <c r="CE80" s="65">
        <f>'Población %'!CE125*'Insumo 4'!CE$13</f>
        <v>3.6143953882968277E-4</v>
      </c>
      <c r="CF80" s="65">
        <f>'Población %'!CF125*'Insumo 4'!CF$13</f>
        <v>2.2865672428434427E-4</v>
      </c>
      <c r="CG80" s="65">
        <f>'Población %'!CG125*'Insumo 4'!CG$13</f>
        <v>2.8349303675753658E-4</v>
      </c>
      <c r="CH80" s="65">
        <f>'Población %'!CH125*'Insumo 4'!CH$13</f>
        <v>2.3188668611699909E-4</v>
      </c>
      <c r="CI80" s="65">
        <f>'Población %'!CI125*'Insumo 4'!CI$13</f>
        <v>2.2559703712623109E-4</v>
      </c>
      <c r="CJ80" s="65">
        <f>'Población %'!CJ125*'Insumo 4'!CJ$13</f>
        <v>2.5835031678247955E-4</v>
      </c>
      <c r="CK80" s="65">
        <f>'Población %'!CK125*'Insumo 4'!CK$13</f>
        <v>2.8215008115132188E-4</v>
      </c>
      <c r="CL80" s="65">
        <f>'Población %'!CL125*'Insumo 4'!CL$13</f>
        <v>2.396547059359957E-4</v>
      </c>
      <c r="CM80" s="65">
        <f>'Población %'!CM125*'Insumo 4'!CM$13</f>
        <v>5.6272942134134663E-5</v>
      </c>
      <c r="CN80" s="65">
        <f>'Población %'!CN125*'Insumo 4'!CN$13</f>
        <v>2.3165231210574445E-5</v>
      </c>
      <c r="CP80" s="71">
        <f t="shared" si="1"/>
        <v>2.152590288192</v>
      </c>
    </row>
    <row r="81" spans="1:94">
      <c r="A81">
        <f>'Población %'!A126</f>
        <v>2065</v>
      </c>
      <c r="B81" s="65">
        <f>'Población %'!B126*'Insumo 4'!B$13</f>
        <v>0</v>
      </c>
      <c r="C81" s="65">
        <f>'Población %'!C126*'Insumo 4'!C$13</f>
        <v>1.7714546619358279E-4</v>
      </c>
      <c r="D81" s="65">
        <f>'Población %'!D126*'Insumo 4'!D$13</f>
        <v>1.4246172954183807E-3</v>
      </c>
      <c r="E81" s="65">
        <f>'Población %'!E126*'Insumo 4'!E$13</f>
        <v>6.2573856179804297E-3</v>
      </c>
      <c r="F81" s="65">
        <f>'Población %'!F126*'Insumo 4'!F$13</f>
        <v>2.5422448648665188E-2</v>
      </c>
      <c r="G81" s="65">
        <f>'Población %'!G126*'Insumo 4'!G$13</f>
        <v>5.2739607851544509E-2</v>
      </c>
      <c r="H81" s="65">
        <f>'Población %'!H126*'Insumo 4'!H$13</f>
        <v>7.5156747240156418E-2</v>
      </c>
      <c r="I81" s="65">
        <f>'Población %'!I126*'Insumo 4'!I$13</f>
        <v>9.3894345785076744E-2</v>
      </c>
      <c r="J81" s="65">
        <f>'Población %'!J126*'Insumo 4'!J$13</f>
        <v>0.10316120190576143</v>
      </c>
      <c r="K81" s="65">
        <f>'Población %'!K126*'Insumo 4'!K$13</f>
        <v>0.10446790555045268</v>
      </c>
      <c r="L81" s="65">
        <f>'Población %'!L126*'Insumo 4'!L$13</f>
        <v>0.10580909658491686</v>
      </c>
      <c r="M81" s="65">
        <f>'Población %'!M126*'Insumo 4'!M$13</f>
        <v>0.10578993361967698</v>
      </c>
      <c r="N81" s="65">
        <f>'Población %'!N126*'Insumo 4'!N$13</f>
        <v>0.10315383734393209</v>
      </c>
      <c r="O81" s="65">
        <f>'Población %'!O126*'Insumo 4'!O$13</f>
        <v>0.10137471102875631</v>
      </c>
      <c r="P81" s="65">
        <f>'Población %'!P126*'Insumo 4'!P$13</f>
        <v>9.8274156610718935E-2</v>
      </c>
      <c r="Q81" s="65">
        <f>'Población %'!Q126*'Insumo 4'!Q$13</f>
        <v>9.371932980740881E-2</v>
      </c>
      <c r="R81" s="65">
        <f>'Población %'!R126*'Insumo 4'!R$13</f>
        <v>0.10167454172192426</v>
      </c>
      <c r="S81" s="65">
        <f>'Población %'!S126*'Insumo 4'!S$13</f>
        <v>0.10290877719462505</v>
      </c>
      <c r="T81" s="65">
        <f>'Población %'!T126*'Insumo 4'!T$13</f>
        <v>0.10816722110368059</v>
      </c>
      <c r="U81" s="65">
        <f>'Población %'!U126*'Insumo 4'!U$13</f>
        <v>9.5242920160317379E-2</v>
      </c>
      <c r="V81" s="65">
        <f>'Población %'!V126*'Insumo 4'!V$13</f>
        <v>8.576717533219988E-2</v>
      </c>
      <c r="W81" s="65">
        <f>'Población %'!W126*'Insumo 4'!W$13</f>
        <v>9.2714090899520471E-2</v>
      </c>
      <c r="X81" s="65">
        <f>'Población %'!X126*'Insumo 4'!X$13</f>
        <v>6.4892312867216889E-2</v>
      </c>
      <c r="Y81" s="65">
        <f>'Población %'!Y126*'Insumo 4'!Y$13</f>
        <v>5.4228674693640948E-2</v>
      </c>
      <c r="Z81" s="65">
        <f>'Población %'!Z126*'Insumo 4'!Z$13</f>
        <v>4.4512648641710208E-2</v>
      </c>
      <c r="AA81" s="65">
        <f>'Población %'!AA126*'Insumo 4'!AA$13</f>
        <v>4.4357016605762564E-2</v>
      </c>
      <c r="AB81" s="65">
        <f>'Población %'!AB126*'Insumo 4'!AB$13</f>
        <v>3.1340543774445589E-2</v>
      </c>
      <c r="AC81" s="65">
        <f>'Población %'!AC126*'Insumo 4'!AC$13</f>
        <v>2.3126714047741668E-2</v>
      </c>
      <c r="AD81" s="65">
        <f>'Población %'!AD126*'Insumo 4'!AD$13</f>
        <v>1.6569418009213677E-2</v>
      </c>
      <c r="AE81" s="65">
        <f>'Población %'!AE126*'Insumo 4'!AE$13</f>
        <v>2.312047024171163E-2</v>
      </c>
      <c r="AF81" s="65">
        <f>'Población %'!AF126*'Insumo 4'!AF$13</f>
        <v>8.7515045702811402E-3</v>
      </c>
      <c r="AG81" s="65">
        <f>'Población %'!AG126*'Insumo 4'!AG$13</f>
        <v>1.483135565600999E-2</v>
      </c>
      <c r="AH81" s="65">
        <f>'Población %'!AH126*'Insumo 4'!AH$13</f>
        <v>4.3865996895505474E-3</v>
      </c>
      <c r="AI81" s="65">
        <f>'Población %'!AI126*'Insumo 4'!AI$13</f>
        <v>6.3247342036126782E-3</v>
      </c>
      <c r="AJ81" s="65">
        <f>'Población %'!AJ126*'Insumo 4'!AJ$13</f>
        <v>4.4124116832271127E-3</v>
      </c>
      <c r="AK81" s="65">
        <f>'Población %'!AK126*'Insumo 4'!AK$13</f>
        <v>6.7423684606049096E-3</v>
      </c>
      <c r="AL81" s="65">
        <f>'Población %'!AL126*'Insumo 4'!AL$13</f>
        <v>1.7354752185225836E-2</v>
      </c>
      <c r="AM81" s="65">
        <f>'Población %'!AM126*'Insumo 4'!AM$13</f>
        <v>5.065824305650171E-3</v>
      </c>
      <c r="AN81" s="65">
        <f>'Población %'!AN126*'Insumo 4'!AN$13</f>
        <v>3.2037261351722576E-3</v>
      </c>
      <c r="AO81" s="65">
        <f>'Población %'!AO126*'Insumo 4'!AO$13</f>
        <v>4.5691491541181685E-3</v>
      </c>
      <c r="AP81" s="65">
        <f>'Población %'!AP126*'Insumo 4'!AP$13</f>
        <v>6.417748925557543E-3</v>
      </c>
      <c r="AQ81" s="65">
        <f>'Población %'!AQ126*'Insumo 4'!AQ$13</f>
        <v>3.936211134308352E-3</v>
      </c>
      <c r="AR81" s="65">
        <f>'Población %'!AR126*'Insumo 4'!AR$13</f>
        <v>3.6386512101641037E-3</v>
      </c>
      <c r="AS81" s="65">
        <f>'Población %'!AS126*'Insumo 4'!AS$13</f>
        <v>4.6066194496515384E-3</v>
      </c>
      <c r="AT81" s="65">
        <f>'Población %'!AT126*'Insumo 4'!AT$13</f>
        <v>3.1719901726881754E-3</v>
      </c>
      <c r="AU81" s="65">
        <f>'Población %'!AU126*'Insumo 4'!AU$13</f>
        <v>3.2894943300511106E-3</v>
      </c>
      <c r="AV81" s="65">
        <f>'Población %'!AV126*'Insumo 4'!AV$13</f>
        <v>3.0961368754771129E-3</v>
      </c>
      <c r="AW81" s="65">
        <f>'Población %'!AW126*'Insumo 4'!AW$13</f>
        <v>3.0258352452201885E-3</v>
      </c>
      <c r="AX81" s="65">
        <f>'Población %'!AX126*'Insumo 4'!AX$13</f>
        <v>3.2751562145467926E-3</v>
      </c>
      <c r="AY81" s="65">
        <f>'Población %'!AY126*'Insumo 4'!AY$13</f>
        <v>3.0645490002970377E-3</v>
      </c>
      <c r="AZ81" s="65">
        <f>'Población %'!AZ126*'Insumo 4'!AZ$13</f>
        <v>3.1522143719179717E-3</v>
      </c>
      <c r="BA81" s="65">
        <f>'Población %'!BA126*'Insumo 4'!BA$13</f>
        <v>3.0210292938069034E-3</v>
      </c>
      <c r="BB81" s="65">
        <f>'Población %'!BB126*'Insumo 4'!BB$13</f>
        <v>2.9078375338364901E-3</v>
      </c>
      <c r="BC81" s="65">
        <f>'Población %'!BC126*'Insumo 4'!BC$13</f>
        <v>2.7934092624179591E-3</v>
      </c>
      <c r="BD81" s="65">
        <f>'Población %'!BD126*'Insumo 4'!BD$13</f>
        <v>2.5790157098670688E-3</v>
      </c>
      <c r="BE81" s="65">
        <f>'Población %'!BE126*'Insumo 4'!BE$13</f>
        <v>2.7199144366212044E-3</v>
      </c>
      <c r="BF81" s="65">
        <f>'Población %'!BF126*'Insumo 4'!BF$13</f>
        <v>2.42279341096748E-3</v>
      </c>
      <c r="BG81" s="65">
        <f>'Población %'!BG126*'Insumo 4'!BG$13</f>
        <v>2.6153132427144715E-3</v>
      </c>
      <c r="BH81" s="65">
        <f>'Población %'!BH126*'Insumo 4'!BH$13</f>
        <v>2.5011786065361409E-3</v>
      </c>
      <c r="BI81" s="65">
        <f>'Población %'!BI126*'Insumo 4'!BI$13</f>
        <v>2.4387253284207018E-3</v>
      </c>
      <c r="BJ81" s="65">
        <f>'Población %'!BJ126*'Insumo 4'!BJ$13</f>
        <v>2.6509612700087535E-3</v>
      </c>
      <c r="BK81" s="65">
        <f>'Población %'!BK126*'Insumo 4'!BK$13</f>
        <v>2.4994555749155551E-3</v>
      </c>
      <c r="BL81" s="65">
        <f>'Población %'!BL126*'Insumo 4'!BL$13</f>
        <v>2.3564185146864205E-3</v>
      </c>
      <c r="BM81" s="65">
        <f>'Población %'!BM126*'Insumo 4'!BM$13</f>
        <v>2.0700300635179548E-3</v>
      </c>
      <c r="BN81" s="65">
        <f>'Población %'!BN126*'Insumo 4'!BN$13</f>
        <v>2.7310435230044638E-3</v>
      </c>
      <c r="BO81" s="65">
        <f>'Población %'!BO126*'Insumo 4'!BO$13</f>
        <v>2.0882340056761557E-3</v>
      </c>
      <c r="BP81" s="65">
        <f>'Población %'!BP126*'Insumo 4'!BP$13</f>
        <v>2.0621612411157054E-3</v>
      </c>
      <c r="BQ81" s="65">
        <f>'Población %'!BQ126*'Insumo 4'!BQ$13</f>
        <v>2.06544815765118E-3</v>
      </c>
      <c r="BR81" s="65">
        <f>'Población %'!BR126*'Insumo 4'!BR$13</f>
        <v>1.6585546656210368E-3</v>
      </c>
      <c r="BS81" s="65">
        <f>'Población %'!BS126*'Insumo 4'!BS$13</f>
        <v>1.6000827497092592E-3</v>
      </c>
      <c r="BT81" s="65">
        <f>'Población %'!BT126*'Insumo 4'!BT$13</f>
        <v>1.7200465133015545E-3</v>
      </c>
      <c r="BU81" s="65">
        <f>'Población %'!BU126*'Insumo 4'!BU$13</f>
        <v>1.6114490658658044E-3</v>
      </c>
      <c r="BV81" s="65">
        <f>'Población %'!BV126*'Insumo 4'!BV$13</f>
        <v>1.2971468085031482E-3</v>
      </c>
      <c r="BW81" s="65">
        <f>'Población %'!BW126*'Insumo 4'!BW$13</f>
        <v>1.2537253471986431E-3</v>
      </c>
      <c r="BX81" s="65">
        <f>'Población %'!BX126*'Insumo 4'!BX$13</f>
        <v>1.0983552844401339E-3</v>
      </c>
      <c r="BY81" s="65">
        <f>'Población %'!BY126*'Insumo 4'!BY$13</f>
        <v>1.1439369200213392E-3</v>
      </c>
      <c r="BZ81" s="65">
        <f>'Población %'!BZ126*'Insumo 4'!BZ$13</f>
        <v>6.3618882648785384E-4</v>
      </c>
      <c r="CA81" s="65">
        <f>'Población %'!CA126*'Insumo 4'!CA$13</f>
        <v>7.8126625823453908E-4</v>
      </c>
      <c r="CB81" s="65">
        <f>'Población %'!CB126*'Insumo 4'!CB$13</f>
        <v>8.1206077166082094E-4</v>
      </c>
      <c r="CC81" s="65">
        <f>'Población %'!CC126*'Insumo 4'!CC$13</f>
        <v>4.8388085709423121E-4</v>
      </c>
      <c r="CD81" s="65">
        <f>'Población %'!CD126*'Insumo 4'!CD$13</f>
        <v>4.0016492782439267E-4</v>
      </c>
      <c r="CE81" s="65">
        <f>'Población %'!CE126*'Insumo 4'!CE$13</f>
        <v>3.7413815793836273E-4</v>
      </c>
      <c r="CF81" s="65">
        <f>'Población %'!CF126*'Insumo 4'!CF$13</f>
        <v>2.3561861176677978E-4</v>
      </c>
      <c r="CG81" s="65">
        <f>'Población %'!CG126*'Insumo 4'!CG$13</f>
        <v>2.9079490339840191E-4</v>
      </c>
      <c r="CH81" s="65">
        <f>'Población %'!CH126*'Insumo 4'!CH$13</f>
        <v>2.367212343264523E-4</v>
      </c>
      <c r="CI81" s="65">
        <f>'Población %'!CI126*'Insumo 4'!CI$13</f>
        <v>2.2870511129236134E-4</v>
      </c>
      <c r="CJ81" s="65">
        <f>'Población %'!CJ126*'Insumo 4'!CJ$13</f>
        <v>2.6289218322747104E-4</v>
      </c>
      <c r="CK81" s="65">
        <f>'Población %'!CK126*'Insumo 4'!CK$13</f>
        <v>2.9047794650487608E-4</v>
      </c>
      <c r="CL81" s="65">
        <f>'Población %'!CL126*'Insumo 4'!CL$13</f>
        <v>2.4905698240176226E-4</v>
      </c>
      <c r="CM81" s="65">
        <f>'Población %'!CM126*'Insumo 4'!CM$13</f>
        <v>5.8978139798205527E-5</v>
      </c>
      <c r="CN81" s="65">
        <f>'Población %'!CN126*'Insumo 4'!CN$13</f>
        <v>2.3608110575605826E-5</v>
      </c>
      <c r="CP81" s="71">
        <f t="shared" si="1"/>
        <v>2.1350328481766585</v>
      </c>
    </row>
    <row r="82" spans="1:94">
      <c r="A82">
        <f>'Población %'!A127</f>
        <v>2066</v>
      </c>
      <c r="B82" s="65">
        <f>'Población %'!B127*'Insumo 4'!B$13</f>
        <v>0</v>
      </c>
      <c r="C82" s="65">
        <f>'Población %'!C127*'Insumo 4'!C$13</f>
        <v>1.7549058518814614E-4</v>
      </c>
      <c r="D82" s="65">
        <f>'Población %'!D127*'Insumo 4'!D$13</f>
        <v>1.4109032160360569E-3</v>
      </c>
      <c r="E82" s="65">
        <f>'Población %'!E127*'Insumo 4'!E$13</f>
        <v>6.195647045879573E-3</v>
      </c>
      <c r="F82" s="65">
        <f>'Población %'!F127*'Insumo 4'!F$13</f>
        <v>2.5166539513297712E-2</v>
      </c>
      <c r="G82" s="65">
        <f>'Población %'!G127*'Insumo 4'!G$13</f>
        <v>5.2202516370769371E-2</v>
      </c>
      <c r="H82" s="65">
        <f>'Población %'!H127*'Insumo 4'!H$13</f>
        <v>7.4386098774485584E-2</v>
      </c>
      <c r="I82" s="65">
        <f>'Población %'!I127*'Insumo 4'!I$13</f>
        <v>9.2938751586949808E-2</v>
      </c>
      <c r="J82" s="65">
        <f>'Población %'!J127*'Insumo 4'!J$13</f>
        <v>0.10210495951462446</v>
      </c>
      <c r="K82" s="65">
        <f>'Población %'!K127*'Insumo 4'!K$13</f>
        <v>0.10336851620022711</v>
      </c>
      <c r="L82" s="65">
        <f>'Población %'!L127*'Insumo 4'!L$13</f>
        <v>0.10463051103050434</v>
      </c>
      <c r="M82" s="65">
        <f>'Población %'!M127*'Insumo 4'!M$13</f>
        <v>0.104536759367723</v>
      </c>
      <c r="N82" s="65">
        <f>'Población %'!N127*'Insumo 4'!N$13</f>
        <v>0.10200288629892702</v>
      </c>
      <c r="O82" s="65">
        <f>'Población %'!O127*'Insumo 4'!O$13</f>
        <v>0.10039276906959259</v>
      </c>
      <c r="P82" s="65">
        <f>'Población %'!P127*'Insumo 4'!P$13</f>
        <v>9.7427418415602096E-2</v>
      </c>
      <c r="Q82" s="65">
        <f>'Población %'!Q127*'Insumo 4'!Q$13</f>
        <v>9.2892179656509172E-2</v>
      </c>
      <c r="R82" s="65">
        <f>'Población %'!R127*'Insumo 4'!R$13</f>
        <v>0.10076265151038059</v>
      </c>
      <c r="S82" s="65">
        <f>'Población %'!S127*'Insumo 4'!S$13</f>
        <v>0.10203709576929734</v>
      </c>
      <c r="T82" s="65">
        <f>'Población %'!T127*'Insumo 4'!T$13</f>
        <v>0.10733187922292484</v>
      </c>
      <c r="U82" s="65">
        <f>'Población %'!U127*'Insumo 4'!U$13</f>
        <v>9.4564608437102585E-2</v>
      </c>
      <c r="V82" s="65">
        <f>'Población %'!V127*'Insumo 4'!V$13</f>
        <v>8.5173343324836129E-2</v>
      </c>
      <c r="W82" s="65">
        <f>'Población %'!W127*'Insumo 4'!W$13</f>
        <v>9.2093148779112982E-2</v>
      </c>
      <c r="X82" s="65">
        <f>'Población %'!X127*'Insumo 4'!X$13</f>
        <v>6.4449354284517521E-2</v>
      </c>
      <c r="Y82" s="65">
        <f>'Población %'!Y127*'Insumo 4'!Y$13</f>
        <v>5.3840006950951334E-2</v>
      </c>
      <c r="Z82" s="65">
        <f>'Población %'!Z127*'Insumo 4'!Z$13</f>
        <v>4.4181352317911059E-2</v>
      </c>
      <c r="AA82" s="65">
        <f>'Población %'!AA127*'Insumo 4'!AA$13</f>
        <v>4.4030834425518355E-2</v>
      </c>
      <c r="AB82" s="65">
        <f>'Población %'!AB127*'Insumo 4'!AB$13</f>
        <v>3.1113883994279855E-2</v>
      </c>
      <c r="AC82" s="65">
        <f>'Población %'!AC127*'Insumo 4'!AC$13</f>
        <v>2.2934614949730495E-2</v>
      </c>
      <c r="AD82" s="65">
        <f>'Población %'!AD127*'Insumo 4'!AD$13</f>
        <v>1.6405466144223151E-2</v>
      </c>
      <c r="AE82" s="65">
        <f>'Población %'!AE127*'Insumo 4'!AE$13</f>
        <v>2.2865451588642362E-2</v>
      </c>
      <c r="AF82" s="65">
        <f>'Población %'!AF127*'Insumo 4'!AF$13</f>
        <v>8.6557662186833705E-3</v>
      </c>
      <c r="AG82" s="65">
        <f>'Población %'!AG127*'Insumo 4'!AG$13</f>
        <v>1.4670910838380678E-2</v>
      </c>
      <c r="AH82" s="65">
        <f>'Población %'!AH127*'Insumo 4'!AH$13</f>
        <v>4.335752820093618E-3</v>
      </c>
      <c r="AI82" s="65">
        <f>'Población %'!AI127*'Insumo 4'!AI$13</f>
        <v>6.244600939267912E-3</v>
      </c>
      <c r="AJ82" s="65">
        <f>'Población %'!AJ127*'Insumo 4'!AJ$13</f>
        <v>4.3537439788189454E-3</v>
      </c>
      <c r="AK82" s="65">
        <f>'Población %'!AK127*'Insumo 4'!AK$13</f>
        <v>6.6548722344533804E-3</v>
      </c>
      <c r="AL82" s="65">
        <f>'Población %'!AL127*'Insumo 4'!AL$13</f>
        <v>1.7137043172106022E-2</v>
      </c>
      <c r="AM82" s="65">
        <f>'Población %'!AM127*'Insumo 4'!AM$13</f>
        <v>5.0030549757960237E-3</v>
      </c>
      <c r="AN82" s="65">
        <f>'Población %'!AN127*'Insumo 4'!AN$13</f>
        <v>3.1647057561018776E-3</v>
      </c>
      <c r="AO82" s="65">
        <f>'Población %'!AO127*'Insumo 4'!AO$13</f>
        <v>4.5164314522424817E-3</v>
      </c>
      <c r="AP82" s="65">
        <f>'Población %'!AP127*'Insumo 4'!AP$13</f>
        <v>6.3498575886643217E-3</v>
      </c>
      <c r="AQ82" s="65">
        <f>'Población %'!AQ127*'Insumo 4'!AQ$13</f>
        <v>3.8982692811197622E-3</v>
      </c>
      <c r="AR82" s="65">
        <f>'Población %'!AR127*'Insumo 4'!AR$13</f>
        <v>3.6108529740436889E-3</v>
      </c>
      <c r="AS82" s="65">
        <f>'Población %'!AS127*'Insumo 4'!AS$13</f>
        <v>4.5834539651256482E-3</v>
      </c>
      <c r="AT82" s="65">
        <f>'Población %'!AT127*'Insumo 4'!AT$13</f>
        <v>3.1631204661542794E-3</v>
      </c>
      <c r="AU82" s="65">
        <f>'Población %'!AU127*'Insumo 4'!AU$13</f>
        <v>3.2825547997750743E-3</v>
      </c>
      <c r="AV82" s="65">
        <f>'Población %'!AV127*'Insumo 4'!AV$13</f>
        <v>3.0905437527244646E-3</v>
      </c>
      <c r="AW82" s="65">
        <f>'Población %'!AW127*'Insumo 4'!AW$13</f>
        <v>3.0314158999755563E-3</v>
      </c>
      <c r="AX82" s="65">
        <f>'Población %'!AX127*'Insumo 4'!AX$13</f>
        <v>3.2974280467267894E-3</v>
      </c>
      <c r="AY82" s="65">
        <f>'Población %'!AY127*'Insumo 4'!AY$13</f>
        <v>3.0951214110553219E-3</v>
      </c>
      <c r="AZ82" s="65">
        <f>'Población %'!AZ127*'Insumo 4'!AZ$13</f>
        <v>3.1837053862959742E-3</v>
      </c>
      <c r="BA82" s="65">
        <f>'Población %'!BA127*'Insumo 4'!BA$13</f>
        <v>3.0531300552271352E-3</v>
      </c>
      <c r="BB82" s="65">
        <f>'Población %'!BB127*'Insumo 4'!BB$13</f>
        <v>2.9322897752817241E-3</v>
      </c>
      <c r="BC82" s="65">
        <f>'Población %'!BC127*'Insumo 4'!BC$13</f>
        <v>2.8056128967029587E-3</v>
      </c>
      <c r="BD82" s="65">
        <f>'Población %'!BD127*'Insumo 4'!BD$13</f>
        <v>2.5827559363045733E-3</v>
      </c>
      <c r="BE82" s="65">
        <f>'Población %'!BE127*'Insumo 4'!BE$13</f>
        <v>2.7227289076419124E-3</v>
      </c>
      <c r="BF82" s="65">
        <f>'Población %'!BF127*'Insumo 4'!BF$13</f>
        <v>2.4218451970712488E-3</v>
      </c>
      <c r="BG82" s="65">
        <f>'Población %'!BG127*'Insumo 4'!BG$13</f>
        <v>2.6138422133706422E-3</v>
      </c>
      <c r="BH82" s="65">
        <f>'Población %'!BH127*'Insumo 4'!BH$13</f>
        <v>2.5011469660880183E-3</v>
      </c>
      <c r="BI82" s="65">
        <f>'Población %'!BI127*'Insumo 4'!BI$13</f>
        <v>2.4372955292827512E-3</v>
      </c>
      <c r="BJ82" s="65">
        <f>'Población %'!BJ127*'Insumo 4'!BJ$13</f>
        <v>2.6488455282847492E-3</v>
      </c>
      <c r="BK82" s="65">
        <f>'Población %'!BK127*'Insumo 4'!BK$13</f>
        <v>2.5034281617092114E-3</v>
      </c>
      <c r="BL82" s="65">
        <f>'Población %'!BL127*'Insumo 4'!BL$13</f>
        <v>2.3341298885418702E-3</v>
      </c>
      <c r="BM82" s="65">
        <f>'Población %'!BM127*'Insumo 4'!BM$13</f>
        <v>2.0166437467266018E-3</v>
      </c>
      <c r="BN82" s="65">
        <f>'Población %'!BN127*'Insumo 4'!BN$13</f>
        <v>2.6382932112825734E-3</v>
      </c>
      <c r="BO82" s="65">
        <f>'Población %'!BO127*'Insumo 4'!BO$13</f>
        <v>2.0252686281110781E-3</v>
      </c>
      <c r="BP82" s="65">
        <f>'Población %'!BP127*'Insumo 4'!BP$13</f>
        <v>2.001094026624899E-3</v>
      </c>
      <c r="BQ82" s="65">
        <f>'Población %'!BQ127*'Insumo 4'!BQ$13</f>
        <v>2.0309229984083899E-3</v>
      </c>
      <c r="BR82" s="65">
        <f>'Población %'!BR127*'Insumo 4'!BR$13</f>
        <v>1.6637098567105098E-3</v>
      </c>
      <c r="BS82" s="65">
        <f>'Población %'!BS127*'Insumo 4'!BS$13</f>
        <v>1.6281987465429739E-3</v>
      </c>
      <c r="BT82" s="65">
        <f>'Población %'!BT127*'Insumo 4'!BT$13</f>
        <v>1.749933262504432E-3</v>
      </c>
      <c r="BU82" s="65">
        <f>'Población %'!BU127*'Insumo 4'!BU$13</f>
        <v>1.6415123556758346E-3</v>
      </c>
      <c r="BV82" s="65">
        <f>'Población %'!BV127*'Insumo 4'!BV$13</f>
        <v>1.3314162298885021E-3</v>
      </c>
      <c r="BW82" s="65">
        <f>'Población %'!BW127*'Insumo 4'!BW$13</f>
        <v>1.2990146210092386E-3</v>
      </c>
      <c r="BX82" s="65">
        <f>'Población %'!BX127*'Insumo 4'!BX$13</f>
        <v>1.1465038335854638E-3</v>
      </c>
      <c r="BY82" s="65">
        <f>'Población %'!BY127*'Insumo 4'!BY$13</f>
        <v>1.1990622448183686E-3</v>
      </c>
      <c r="BZ82" s="65">
        <f>'Población %'!BZ127*'Insumo 4'!BZ$13</f>
        <v>6.7095001603342146E-4</v>
      </c>
      <c r="CA82" s="65">
        <f>'Población %'!CA127*'Insumo 4'!CA$13</f>
        <v>8.2008067763621856E-4</v>
      </c>
      <c r="CB82" s="65">
        <f>'Población %'!CB127*'Insumo 4'!CB$13</f>
        <v>8.4141885270443975E-4</v>
      </c>
      <c r="CC82" s="65">
        <f>'Población %'!CC127*'Insumo 4'!CC$13</f>
        <v>4.9625608589295869E-4</v>
      </c>
      <c r="CD82" s="65">
        <f>'Población %'!CD127*'Insumo 4'!CD$13</f>
        <v>4.1115672079813752E-4</v>
      </c>
      <c r="CE82" s="65">
        <f>'Población %'!CE127*'Insumo 4'!CE$13</f>
        <v>3.8444530855452793E-4</v>
      </c>
      <c r="CF82" s="65">
        <f>'Población %'!CF127*'Insumo 4'!CF$13</f>
        <v>2.4125398199501647E-4</v>
      </c>
      <c r="CG82" s="65">
        <f>'Población %'!CG127*'Insumo 4'!CG$13</f>
        <v>2.9649706730281117E-4</v>
      </c>
      <c r="CH82" s="65">
        <f>'Población %'!CH127*'Insumo 4'!CH$13</f>
        <v>2.4046699752633017E-4</v>
      </c>
      <c r="CI82" s="65">
        <f>'Población %'!CI127*'Insumo 4'!CI$13</f>
        <v>2.314562806111431E-4</v>
      </c>
      <c r="CJ82" s="65">
        <f>'Población %'!CJ127*'Insumo 4'!CJ$13</f>
        <v>2.6418903707907816E-4</v>
      </c>
      <c r="CK82" s="65">
        <f>'Población %'!CK127*'Insumo 4'!CK$13</f>
        <v>2.9440146354690124E-4</v>
      </c>
      <c r="CL82" s="65">
        <f>'Población %'!CL127*'Insumo 4'!CL$13</f>
        <v>2.569909869442335E-4</v>
      </c>
      <c r="CM82" s="65">
        <f>'Población %'!CM127*'Insumo 4'!CM$13</f>
        <v>6.1596919570080819E-5</v>
      </c>
      <c r="CN82" s="65">
        <f>'Población %'!CN127*'Insumo 4'!CN$13</f>
        <v>2.4878004408197827E-5</v>
      </c>
      <c r="CP82" s="71">
        <f t="shared" si="1"/>
        <v>2.1164035075213481</v>
      </c>
    </row>
    <row r="83" spans="1:94">
      <c r="A83">
        <f>'Población %'!A128</f>
        <v>2067</v>
      </c>
      <c r="B83" s="65">
        <f>'Población %'!B128*'Insumo 4'!B$13</f>
        <v>0</v>
      </c>
      <c r="C83" s="65">
        <f>'Población %'!C128*'Insumo 4'!C$13</f>
        <v>1.7370655735238962E-4</v>
      </c>
      <c r="D83" s="65">
        <f>'Población %'!D128*'Insumo 4'!D$13</f>
        <v>1.3975944836471083E-3</v>
      </c>
      <c r="E83" s="65">
        <f>'Población %'!E128*'Insumo 4'!E$13</f>
        <v>6.1360530081781073E-3</v>
      </c>
      <c r="F83" s="65">
        <f>'Población %'!F128*'Insumo 4'!F$13</f>
        <v>2.4921969810522773E-2</v>
      </c>
      <c r="G83" s="65">
        <f>'Población %'!G128*'Insumo 4'!G$13</f>
        <v>5.1691106417250408E-2</v>
      </c>
      <c r="H83" s="65">
        <f>'Población %'!H128*'Insumo 4'!H$13</f>
        <v>7.3652827828779951E-2</v>
      </c>
      <c r="I83" s="65">
        <f>'Población %'!I128*'Insumo 4'!I$13</f>
        <v>9.2021179191124583E-2</v>
      </c>
      <c r="J83" s="65">
        <f>'Población %'!J128*'Insumo 4'!J$13</f>
        <v>0.10113111540199479</v>
      </c>
      <c r="K83" s="65">
        <f>'Población %'!K128*'Insumo 4'!K$13</f>
        <v>0.10241396768507358</v>
      </c>
      <c r="L83" s="65">
        <f>'Población %'!L128*'Insumo 4'!L$13</f>
        <v>0.10365624249694186</v>
      </c>
      <c r="M83" s="65">
        <f>'Población %'!M128*'Insumo 4'!M$13</f>
        <v>0.1034914036993981</v>
      </c>
      <c r="N83" s="65">
        <f>'Población %'!N128*'Insumo 4'!N$13</f>
        <v>0.10091044263981586</v>
      </c>
      <c r="O83" s="65">
        <f>'Población %'!O128*'Insumo 4'!O$13</f>
        <v>9.9369434856196939E-2</v>
      </c>
      <c r="P83" s="65">
        <f>'Población %'!P128*'Insumo 4'!P$13</f>
        <v>9.6551487155451712E-2</v>
      </c>
      <c r="Q83" s="65">
        <f>'Población %'!Q128*'Insumo 4'!Q$13</f>
        <v>9.2137037836423893E-2</v>
      </c>
      <c r="R83" s="65">
        <f>'Población %'!R128*'Insumo 4'!R$13</f>
        <v>9.9921447159162097E-2</v>
      </c>
      <c r="S83" s="65">
        <f>'Población %'!S128*'Insumo 4'!S$13</f>
        <v>0.1011655307350986</v>
      </c>
      <c r="T83" s="65">
        <f>'Población %'!T128*'Insumo 4'!T$13</f>
        <v>0.1064477049531007</v>
      </c>
      <c r="U83" s="65">
        <f>'Población %'!U128*'Insumo 4'!U$13</f>
        <v>9.3833276768435614E-2</v>
      </c>
      <c r="V83" s="65">
        <f>'Población %'!V128*'Insumo 4'!V$13</f>
        <v>8.4551091253149885E-2</v>
      </c>
      <c r="W83" s="65">
        <f>'Población %'!W128*'Insumo 4'!W$13</f>
        <v>9.1432672705467649E-2</v>
      </c>
      <c r="X83" s="65">
        <f>'Población %'!X128*'Insumo 4'!X$13</f>
        <v>6.3996743932138112E-2</v>
      </c>
      <c r="Y83" s="65">
        <f>'Población %'!Y128*'Insumo 4'!Y$13</f>
        <v>5.3452158539426281E-2</v>
      </c>
      <c r="Z83" s="65">
        <f>'Población %'!Z128*'Insumo 4'!Z$13</f>
        <v>4.3845680385549361E-2</v>
      </c>
      <c r="AA83" s="65">
        <f>'Población %'!AA128*'Insumo 4'!AA$13</f>
        <v>4.3681960265142414E-2</v>
      </c>
      <c r="AB83" s="65">
        <f>'Población %'!AB128*'Insumo 4'!AB$13</f>
        <v>3.0869137777673351E-2</v>
      </c>
      <c r="AC83" s="65">
        <f>'Población %'!AC128*'Insumo 4'!AC$13</f>
        <v>2.275723762868043E-2</v>
      </c>
      <c r="AD83" s="65">
        <f>'Población %'!AD128*'Insumo 4'!AD$13</f>
        <v>1.6261443563744895E-2</v>
      </c>
      <c r="AE83" s="65">
        <f>'Población %'!AE128*'Insumo 4'!AE$13</f>
        <v>2.2629330169877039E-2</v>
      </c>
      <c r="AF83" s="65">
        <f>'Población %'!AF128*'Insumo 4'!AF$13</f>
        <v>8.5570622320765687E-3</v>
      </c>
      <c r="AG83" s="65">
        <f>'Población %'!AG128*'Insumo 4'!AG$13</f>
        <v>1.4505327101653242E-2</v>
      </c>
      <c r="AH83" s="65">
        <f>'Población %'!AH128*'Insumo 4'!AH$13</f>
        <v>4.2874011265789788E-3</v>
      </c>
      <c r="AI83" s="65">
        <f>'Población %'!AI128*'Insumo 4'!AI$13</f>
        <v>6.1707482462562231E-3</v>
      </c>
      <c r="AJ83" s="65">
        <f>'Población %'!AJ128*'Insumo 4'!AJ$13</f>
        <v>4.2980813241791545E-3</v>
      </c>
      <c r="AK83" s="65">
        <f>'Población %'!AK128*'Insumo 4'!AK$13</f>
        <v>6.5662359339486998E-3</v>
      </c>
      <c r="AL83" s="65">
        <f>'Población %'!AL128*'Insumo 4'!AL$13</f>
        <v>1.6914588347043347E-2</v>
      </c>
      <c r="AM83" s="65">
        <f>'Población %'!AM128*'Insumo 4'!AM$13</f>
        <v>4.940429971161185E-3</v>
      </c>
      <c r="AN83" s="65">
        <f>'Población %'!AN128*'Insumo 4'!AN$13</f>
        <v>3.1255530876896369E-3</v>
      </c>
      <c r="AO83" s="65">
        <f>'Población %'!AO128*'Insumo 4'!AO$13</f>
        <v>4.4615858320639305E-3</v>
      </c>
      <c r="AP83" s="65">
        <f>'Población %'!AP128*'Insumo 4'!AP$13</f>
        <v>6.2767154295037212E-3</v>
      </c>
      <c r="AQ83" s="65">
        <f>'Población %'!AQ128*'Insumo 4'!AQ$13</f>
        <v>3.8572286050517508E-3</v>
      </c>
      <c r="AR83" s="65">
        <f>'Población %'!AR128*'Insumo 4'!AR$13</f>
        <v>3.5762553188115839E-3</v>
      </c>
      <c r="AS83" s="65">
        <f>'Población %'!AS128*'Insumo 4'!AS$13</f>
        <v>4.5488056795152257E-3</v>
      </c>
      <c r="AT83" s="65">
        <f>'Población %'!AT128*'Insumo 4'!AT$13</f>
        <v>3.1474728049640296E-3</v>
      </c>
      <c r="AU83" s="65">
        <f>'Población %'!AU128*'Insumo 4'!AU$13</f>
        <v>3.2737179674376272E-3</v>
      </c>
      <c r="AV83" s="65">
        <f>'Población %'!AV128*'Insumo 4'!AV$13</f>
        <v>3.08446380447366E-3</v>
      </c>
      <c r="AW83" s="65">
        <f>'Población %'!AW128*'Insumo 4'!AW$13</f>
        <v>3.0264108218306094E-3</v>
      </c>
      <c r="AX83" s="65">
        <f>'Población %'!AX128*'Insumo 4'!AX$13</f>
        <v>3.3040377805754481E-3</v>
      </c>
      <c r="AY83" s="65">
        <f>'Población %'!AY128*'Insumo 4'!AY$13</f>
        <v>3.1167685135361474E-3</v>
      </c>
      <c r="AZ83" s="65">
        <f>'Población %'!AZ128*'Insumo 4'!AZ$13</f>
        <v>3.2162036091450403E-3</v>
      </c>
      <c r="BA83" s="65">
        <f>'Población %'!BA128*'Insumo 4'!BA$13</f>
        <v>3.0844467599498711E-3</v>
      </c>
      <c r="BB83" s="65">
        <f>'Población %'!BB128*'Insumo 4'!BB$13</f>
        <v>2.964312236539595E-3</v>
      </c>
      <c r="BC83" s="65">
        <f>'Población %'!BC128*'Insumo 4'!BC$13</f>
        <v>2.8300370522607379E-3</v>
      </c>
      <c r="BD83" s="65">
        <f>'Población %'!BD128*'Insumo 4'!BD$13</f>
        <v>2.5948132729174045E-3</v>
      </c>
      <c r="BE83" s="65">
        <f>'Población %'!BE128*'Insumo 4'!BE$13</f>
        <v>2.7275484594390907E-3</v>
      </c>
      <c r="BF83" s="65">
        <f>'Población %'!BF128*'Insumo 4'!BF$13</f>
        <v>2.425236181241794E-3</v>
      </c>
      <c r="BG83" s="65">
        <f>'Población %'!BG128*'Insumo 4'!BG$13</f>
        <v>2.6138762115149598E-3</v>
      </c>
      <c r="BH83" s="65">
        <f>'Población %'!BH128*'Insumo 4'!BH$13</f>
        <v>2.5008059467334946E-3</v>
      </c>
      <c r="BI83" s="65">
        <f>'Población %'!BI128*'Insumo 4'!BI$13</f>
        <v>2.4382794290363947E-3</v>
      </c>
      <c r="BJ83" s="65">
        <f>'Población %'!BJ128*'Insumo 4'!BJ$13</f>
        <v>2.648413346450849E-3</v>
      </c>
      <c r="BK83" s="65">
        <f>'Población %'!BK128*'Insumo 4'!BK$13</f>
        <v>2.5026336718018418E-3</v>
      </c>
      <c r="BL83" s="65">
        <f>'Población %'!BL128*'Insumo 4'!BL$13</f>
        <v>2.3391165142492808E-3</v>
      </c>
      <c r="BM83" s="65">
        <f>'Población %'!BM128*'Insumo 4'!BM$13</f>
        <v>1.9988220378829294E-3</v>
      </c>
      <c r="BN83" s="65">
        <f>'Población %'!BN128*'Insumo 4'!BN$13</f>
        <v>2.5721402985635728E-3</v>
      </c>
      <c r="BO83" s="65">
        <f>'Población %'!BO128*'Insumo 4'!BO$13</f>
        <v>1.9580177017213029E-3</v>
      </c>
      <c r="BP83" s="65">
        <f>'Población %'!BP128*'Insumo 4'!BP$13</f>
        <v>1.9422479353289296E-3</v>
      </c>
      <c r="BQ83" s="65">
        <f>'Población %'!BQ128*'Insumo 4'!BQ$13</f>
        <v>1.97232610132583E-3</v>
      </c>
      <c r="BR83" s="65">
        <f>'Población %'!BR128*'Insumo 4'!BR$13</f>
        <v>1.6373605300233633E-3</v>
      </c>
      <c r="BS83" s="65">
        <f>'Población %'!BS128*'Insumo 4'!BS$13</f>
        <v>1.6350553202780815E-3</v>
      </c>
      <c r="BT83" s="65">
        <f>'Población %'!BT128*'Insumo 4'!BT$13</f>
        <v>1.7829967185424057E-3</v>
      </c>
      <c r="BU83" s="65">
        <f>'Población %'!BU128*'Insumo 4'!BU$13</f>
        <v>1.6723476468336958E-3</v>
      </c>
      <c r="BV83" s="65">
        <f>'Población %'!BV128*'Insumo 4'!BV$13</f>
        <v>1.3582430937429289E-3</v>
      </c>
      <c r="BW83" s="65">
        <f>'Población %'!BW128*'Insumo 4'!BW$13</f>
        <v>1.3354886812663993E-3</v>
      </c>
      <c r="BX83" s="65">
        <f>'Población %'!BX128*'Insumo 4'!BX$13</f>
        <v>1.1900969419180467E-3</v>
      </c>
      <c r="BY83" s="65">
        <f>'Población %'!BY128*'Insumo 4'!BY$13</f>
        <v>1.2542038559603991E-3</v>
      </c>
      <c r="BZ83" s="65">
        <f>'Población %'!BZ128*'Insumo 4'!BZ$13</f>
        <v>7.0491231045563985E-4</v>
      </c>
      <c r="CA83" s="65">
        <f>'Población %'!CA128*'Insumo 4'!CA$13</f>
        <v>8.6715735226774559E-4</v>
      </c>
      <c r="CB83" s="65">
        <f>'Población %'!CB128*'Insumo 4'!CB$13</f>
        <v>8.8579565274403752E-4</v>
      </c>
      <c r="CC83" s="65">
        <f>'Población %'!CC128*'Insumo 4'!CC$13</f>
        <v>5.1577437119059832E-4</v>
      </c>
      <c r="CD83" s="65">
        <f>'Población %'!CD128*'Insumo 4'!CD$13</f>
        <v>4.2296294015280623E-4</v>
      </c>
      <c r="CE83" s="65">
        <f>'Población %'!CE128*'Insumo 4'!CE$13</f>
        <v>3.9625110115795004E-4</v>
      </c>
      <c r="CF83" s="65">
        <f>'Población %'!CF128*'Insumo 4'!CF$13</f>
        <v>2.48664869010834E-4</v>
      </c>
      <c r="CG83" s="65">
        <f>'Población %'!CG128*'Insumo 4'!CG$13</f>
        <v>3.0450819341200418E-4</v>
      </c>
      <c r="CH83" s="65">
        <f>'Población %'!CH128*'Insumo 4'!CH$13</f>
        <v>2.4589179126366872E-4</v>
      </c>
      <c r="CI83" s="65">
        <f>'Población %'!CI128*'Insumo 4'!CI$13</f>
        <v>2.357287211169362E-4</v>
      </c>
      <c r="CJ83" s="65">
        <f>'Población %'!CJ128*'Insumo 4'!CJ$13</f>
        <v>2.6826212383541112E-4</v>
      </c>
      <c r="CK83" s="65">
        <f>'Población %'!CK128*'Insumo 4'!CK$13</f>
        <v>2.9523591020539757E-4</v>
      </c>
      <c r="CL83" s="65">
        <f>'Población %'!CL128*'Insumo 4'!CL$13</f>
        <v>2.5966508066783685E-4</v>
      </c>
      <c r="CM83" s="65">
        <f>'Población %'!CM128*'Insumo 4'!CM$13</f>
        <v>6.366503816704321E-5</v>
      </c>
      <c r="CN83" s="65">
        <f>'Población %'!CN128*'Insumo 4'!CN$13</f>
        <v>2.6211423029831092E-5</v>
      </c>
      <c r="CP83" s="71">
        <f t="shared" si="1"/>
        <v>2.0984756312664952</v>
      </c>
    </row>
    <row r="84" spans="1:94">
      <c r="A84">
        <f>'Población %'!A129</f>
        <v>2068</v>
      </c>
      <c r="B84" s="65">
        <f>'Población %'!B129*'Insumo 4'!B$13</f>
        <v>0</v>
      </c>
      <c r="C84" s="65">
        <f>'Población %'!C129*'Insumo 4'!C$13</f>
        <v>1.7206518193157649E-4</v>
      </c>
      <c r="D84" s="65">
        <f>'Población %'!D129*'Insumo 4'!D$13</f>
        <v>1.3830674046731049E-3</v>
      </c>
      <c r="E84" s="65">
        <f>'Población %'!E129*'Insumo 4'!E$13</f>
        <v>6.0772331534708476E-3</v>
      </c>
      <c r="F84" s="65">
        <f>'Población %'!F129*'Insumo 4'!F$13</f>
        <v>2.4682094816597697E-2</v>
      </c>
      <c r="G84" s="65">
        <f>'Población %'!G129*'Insumo 4'!G$13</f>
        <v>5.119339401272345E-2</v>
      </c>
      <c r="H84" s="65">
        <f>'Población %'!H129*'Insumo 4'!H$13</f>
        <v>7.2948011238469002E-2</v>
      </c>
      <c r="I84" s="65">
        <f>'Población %'!I129*'Insumo 4'!I$13</f>
        <v>9.1140295885960385E-2</v>
      </c>
      <c r="J84" s="65">
        <f>'Población %'!J129*'Insumo 4'!J$13</f>
        <v>0.10016257632015844</v>
      </c>
      <c r="K84" s="65">
        <f>'Población %'!K129*'Insumo 4'!K$13</f>
        <v>0.1014973439753869</v>
      </c>
      <c r="L84" s="65">
        <f>'Población %'!L129*'Insumo 4'!L$13</f>
        <v>0.1027983453897917</v>
      </c>
      <c r="M84" s="65">
        <f>'Población %'!M129*'Insumo 4'!M$13</f>
        <v>0.10265039582809568</v>
      </c>
      <c r="N84" s="65">
        <f>'Población %'!N129*'Insumo 4'!N$13</f>
        <v>0.10001511359502198</v>
      </c>
      <c r="O84" s="65">
        <f>'Población %'!O129*'Insumo 4'!O$13</f>
        <v>9.8415730178896946E-2</v>
      </c>
      <c r="P84" s="65">
        <f>'Población %'!P129*'Insumo 4'!P$13</f>
        <v>9.5657949722993588E-2</v>
      </c>
      <c r="Q84" s="65">
        <f>'Población %'!Q129*'Insumo 4'!Q$13</f>
        <v>9.1370022619880795E-2</v>
      </c>
      <c r="R84" s="65">
        <f>'Población %'!R129*'Insumo 4'!R$13</f>
        <v>9.9154431423837799E-2</v>
      </c>
      <c r="S84" s="65">
        <f>'Población %'!S129*'Insumo 4'!S$13</f>
        <v>0.1003658499492687</v>
      </c>
      <c r="T84" s="65">
        <f>'Población %'!T129*'Insumo 4'!T$13</f>
        <v>0.10558023150103962</v>
      </c>
      <c r="U84" s="65">
        <f>'Población %'!U129*'Insumo 4'!U$13</f>
        <v>9.3077111097878376E-2</v>
      </c>
      <c r="V84" s="65">
        <f>'Población %'!V129*'Insumo 4'!V$13</f>
        <v>8.3891255142009721E-2</v>
      </c>
      <c r="W84" s="65">
        <f>'Población %'!W129*'Insumo 4'!W$13</f>
        <v>9.0742117768821406E-2</v>
      </c>
      <c r="X84" s="65">
        <f>'Población %'!X129*'Insumo 4'!X$13</f>
        <v>6.3518667961522529E-2</v>
      </c>
      <c r="Y84" s="65">
        <f>'Población %'!Y129*'Insumo 4'!Y$13</f>
        <v>5.3057369870261002E-2</v>
      </c>
      <c r="Z84" s="65">
        <f>'Población %'!Z129*'Insumo 4'!Z$13</f>
        <v>4.3510980422872186E-2</v>
      </c>
      <c r="AA84" s="65">
        <f>'Población %'!AA129*'Insumo 4'!AA$13</f>
        <v>4.332898401593259E-2</v>
      </c>
      <c r="AB84" s="65">
        <f>'Población %'!AB129*'Insumo 4'!AB$13</f>
        <v>3.0608506408916471E-2</v>
      </c>
      <c r="AC84" s="65">
        <f>'Población %'!AC129*'Insumo 4'!AC$13</f>
        <v>2.2565689930963286E-2</v>
      </c>
      <c r="AD84" s="65">
        <f>'Población %'!AD129*'Insumo 4'!AD$13</f>
        <v>1.6126459427166305E-2</v>
      </c>
      <c r="AE84" s="65">
        <f>'Población %'!AE129*'Insumo 4'!AE$13</f>
        <v>2.2418854984448899E-2</v>
      </c>
      <c r="AF84" s="65">
        <f>'Población %'!AF129*'Insumo 4'!AF$13</f>
        <v>8.4645913632951288E-3</v>
      </c>
      <c r="AG84" s="65">
        <f>'Población %'!AG129*'Insumo 4'!AG$13</f>
        <v>1.43338359317077E-2</v>
      </c>
      <c r="AH84" s="65">
        <f>'Población %'!AH129*'Insumo 4'!AH$13</f>
        <v>4.2372744286593095E-3</v>
      </c>
      <c r="AI84" s="65">
        <f>'Población %'!AI129*'Insumo 4'!AI$13</f>
        <v>6.0995214208860275E-3</v>
      </c>
      <c r="AJ84" s="65">
        <f>'Población %'!AJ129*'Insumo 4'!AJ$13</f>
        <v>4.245947290049506E-3</v>
      </c>
      <c r="AK84" s="65">
        <f>'Población %'!AK129*'Insumo 4'!AK$13</f>
        <v>6.4812675265103394E-3</v>
      </c>
      <c r="AL84" s="65">
        <f>'Población %'!AL129*'Insumo 4'!AL$13</f>
        <v>1.668805121349809E-2</v>
      </c>
      <c r="AM84" s="65">
        <f>'Población %'!AM129*'Insumo 4'!AM$13</f>
        <v>4.8760323111578527E-3</v>
      </c>
      <c r="AN84" s="65">
        <f>'Población %'!AN129*'Insumo 4'!AN$13</f>
        <v>3.0863995331048819E-3</v>
      </c>
      <c r="AO84" s="65">
        <f>'Población %'!AO129*'Insumo 4'!AO$13</f>
        <v>4.4063144000110856E-3</v>
      </c>
      <c r="AP84" s="65">
        <f>'Población %'!AP129*'Insumo 4'!AP$13</f>
        <v>6.2001938314775584E-3</v>
      </c>
      <c r="AQ84" s="65">
        <f>'Población %'!AQ129*'Insumo 4'!AQ$13</f>
        <v>3.8125986463209E-3</v>
      </c>
      <c r="AR84" s="65">
        <f>'Población %'!AR129*'Insumo 4'!AR$13</f>
        <v>3.5385789971941741E-3</v>
      </c>
      <c r="AS84" s="65">
        <f>'Población %'!AS129*'Insumo 4'!AS$13</f>
        <v>4.5053306682493388E-3</v>
      </c>
      <c r="AT84" s="65">
        <f>'Población %'!AT129*'Insumo 4'!AT$13</f>
        <v>3.1238294431378353E-3</v>
      </c>
      <c r="AU84" s="65">
        <f>'Población %'!AU129*'Insumo 4'!AU$13</f>
        <v>3.2576476274257266E-3</v>
      </c>
      <c r="AV84" s="65">
        <f>'Población %'!AV129*'Insumo 4'!AV$13</f>
        <v>3.0763132015105702E-3</v>
      </c>
      <c r="AW84" s="65">
        <f>'Población %'!AW129*'Insumo 4'!AW$13</f>
        <v>3.0206190563912849E-3</v>
      </c>
      <c r="AX84" s="65">
        <f>'Población %'!AX129*'Insumo 4'!AX$13</f>
        <v>3.2989182636874465E-3</v>
      </c>
      <c r="AY84" s="65">
        <f>'Población %'!AY129*'Insumo 4'!AY$13</f>
        <v>3.1234207595840255E-3</v>
      </c>
      <c r="AZ84" s="65">
        <f>'Población %'!AZ129*'Insumo 4'!AZ$13</f>
        <v>3.239262713033281E-3</v>
      </c>
      <c r="BA84" s="65">
        <f>'Población %'!BA129*'Insumo 4'!BA$13</f>
        <v>3.1165553890042043E-3</v>
      </c>
      <c r="BB84" s="65">
        <f>'Población %'!BB129*'Insumo 4'!BB$13</f>
        <v>2.9953879252365683E-3</v>
      </c>
      <c r="BC84" s="65">
        <f>'Población %'!BC129*'Insumo 4'!BC$13</f>
        <v>2.861694238591232E-3</v>
      </c>
      <c r="BD84" s="65">
        <f>'Población %'!BD129*'Insumo 4'!BD$13</f>
        <v>2.6181253577794382E-3</v>
      </c>
      <c r="BE84" s="65">
        <f>'Población %'!BE129*'Insumo 4'!BE$13</f>
        <v>2.7409828503570611E-3</v>
      </c>
      <c r="BF84" s="65">
        <f>'Población %'!BF129*'Insumo 4'!BF$13</f>
        <v>2.4301420082371147E-3</v>
      </c>
      <c r="BG84" s="65">
        <f>'Población %'!BG129*'Insumo 4'!BG$13</f>
        <v>2.6183484457600673E-3</v>
      </c>
      <c r="BH84" s="65">
        <f>'Población %'!BH129*'Insumo 4'!BH$13</f>
        <v>2.5017140089841636E-3</v>
      </c>
      <c r="BI84" s="65">
        <f>'Población %'!BI129*'Insumo 4'!BI$13</f>
        <v>2.4388545005271664E-3</v>
      </c>
      <c r="BJ84" s="65">
        <f>'Población %'!BJ129*'Insumo 4'!BJ$13</f>
        <v>2.6505389918286774E-3</v>
      </c>
      <c r="BK84" s="65">
        <f>'Población %'!BK129*'Insumo 4'!BK$13</f>
        <v>2.5033023868567344E-3</v>
      </c>
      <c r="BL84" s="65">
        <f>'Población %'!BL129*'Insumo 4'!BL$13</f>
        <v>2.3394316870035225E-3</v>
      </c>
      <c r="BM84" s="65">
        <f>'Población %'!BM129*'Insumo 4'!BM$13</f>
        <v>2.0041312110889091E-3</v>
      </c>
      <c r="BN84" s="65">
        <f>'Población %'!BN129*'Insumo 4'!BN$13</f>
        <v>2.5509387673658675E-3</v>
      </c>
      <c r="BO84" s="65">
        <f>'Población %'!BO129*'Insumo 4'!BO$13</f>
        <v>1.9102043657745513E-3</v>
      </c>
      <c r="BP84" s="65">
        <f>'Población %'!BP129*'Insumo 4'!BP$13</f>
        <v>1.8791509111469866E-3</v>
      </c>
      <c r="BQ84" s="65">
        <f>'Población %'!BQ129*'Insumo 4'!BQ$13</f>
        <v>1.9157533377325577E-3</v>
      </c>
      <c r="BR84" s="65">
        <f>'Población %'!BR129*'Insumo 4'!BR$13</f>
        <v>1.5912769088579008E-3</v>
      </c>
      <c r="BS84" s="65">
        <f>'Población %'!BS129*'Insumo 4'!BS$13</f>
        <v>1.6105347969632637E-3</v>
      </c>
      <c r="BT84" s="65">
        <f>'Población %'!BT129*'Insumo 4'!BT$13</f>
        <v>1.7924220798541646E-3</v>
      </c>
      <c r="BU84" s="65">
        <f>'Población %'!BU129*'Insumo 4'!BU$13</f>
        <v>1.7061057746688604E-3</v>
      </c>
      <c r="BV84" s="65">
        <f>'Población %'!BV129*'Insumo 4'!BV$13</f>
        <v>1.3856352483743444E-3</v>
      </c>
      <c r="BW84" s="65">
        <f>'Población %'!BW129*'Insumo 4'!BW$13</f>
        <v>1.3644282226580188E-3</v>
      </c>
      <c r="BX84" s="65">
        <f>'Población %'!BX129*'Insumo 4'!BX$13</f>
        <v>1.2255177563167735E-3</v>
      </c>
      <c r="BY84" s="65">
        <f>'Población %'!BY129*'Insumo 4'!BY$13</f>
        <v>1.3043087674322082E-3</v>
      </c>
      <c r="BZ84" s="65">
        <f>'Población %'!BZ129*'Insumo 4'!BZ$13</f>
        <v>7.3889810036207465E-4</v>
      </c>
      <c r="CA84" s="65">
        <f>'Población %'!CA129*'Insumo 4'!CA$13</f>
        <v>9.13244379634064E-4</v>
      </c>
      <c r="CB84" s="65">
        <f>'Población %'!CB129*'Insumo 4'!CB$13</f>
        <v>9.3921336416681676E-4</v>
      </c>
      <c r="CC84" s="65">
        <f>'Población %'!CC129*'Insumo 4'!CC$13</f>
        <v>5.4464285370351188E-4</v>
      </c>
      <c r="CD84" s="65">
        <f>'Población %'!CD129*'Insumo 4'!CD$13</f>
        <v>4.4102849853477373E-4</v>
      </c>
      <c r="CE84" s="65">
        <f>'Población %'!CE129*'Insumo 4'!CE$13</f>
        <v>4.0896162657693222E-4</v>
      </c>
      <c r="CF84" s="65">
        <f>'Población %'!CF129*'Insumo 4'!CF$13</f>
        <v>2.5716072357849853E-4</v>
      </c>
      <c r="CG84" s="65">
        <f>'Población %'!CG129*'Insumo 4'!CG$13</f>
        <v>3.1491447300188892E-4</v>
      </c>
      <c r="CH84" s="65">
        <f>'Población %'!CH129*'Insumo 4'!CH$13</f>
        <v>2.5338828924628053E-4</v>
      </c>
      <c r="CI84" s="65">
        <f>'Población %'!CI129*'Insumo 4'!CI$13</f>
        <v>2.4182635617827784E-4</v>
      </c>
      <c r="CJ84" s="65">
        <f>'Población %'!CJ129*'Insumo 4'!CJ$13</f>
        <v>2.7399802257347869E-4</v>
      </c>
      <c r="CK84" s="65">
        <f>'Población %'!CK129*'Insumo 4'!CK$13</f>
        <v>3.0096560208918942E-4</v>
      </c>
      <c r="CL84" s="65">
        <f>'Población %'!CL129*'Insumo 4'!CL$13</f>
        <v>2.5972056207566792E-4</v>
      </c>
      <c r="CM84" s="65">
        <f>'Población %'!CM129*'Insumo 4'!CM$13</f>
        <v>6.4078971794949936E-5</v>
      </c>
      <c r="CN84" s="65">
        <f>'Población %'!CN129*'Insumo 4'!CN$13</f>
        <v>2.7141730160814399E-5</v>
      </c>
      <c r="CP84" s="71">
        <f t="shared" si="1"/>
        <v>2.0812607673479597</v>
      </c>
    </row>
    <row r="85" spans="1:94">
      <c r="A85">
        <f>'Población %'!A130</f>
        <v>2069</v>
      </c>
      <c r="B85" s="65">
        <f>'Población %'!B130*'Insumo 4'!B$13</f>
        <v>0</v>
      </c>
      <c r="C85" s="65">
        <f>'Población %'!C130*'Insumo 4'!C$13</f>
        <v>1.7046429383181324E-4</v>
      </c>
      <c r="D85" s="65">
        <f>'Población %'!D130*'Insumo 4'!D$13</f>
        <v>1.369869440070025E-3</v>
      </c>
      <c r="E85" s="65">
        <f>'Población %'!E130*'Insumo 4'!E$13</f>
        <v>6.0141120360410454E-3</v>
      </c>
      <c r="F85" s="65">
        <f>'Población %'!F130*'Insumo 4'!F$13</f>
        <v>2.4440387354669184E-2</v>
      </c>
      <c r="G85" s="65">
        <f>'Población %'!G130*'Insumo 4'!G$13</f>
        <v>5.0697673591334869E-2</v>
      </c>
      <c r="H85" s="65">
        <f>'Población %'!H130*'Insumo 4'!H$13</f>
        <v>7.2250728859763358E-2</v>
      </c>
      <c r="I85" s="65">
        <f>'Población %'!I130*'Insumo 4'!I$13</f>
        <v>9.028438099270393E-2</v>
      </c>
      <c r="J85" s="65">
        <f>'Población %'!J130*'Insumo 4'!J$13</f>
        <v>9.9228994195314252E-2</v>
      </c>
      <c r="K85" s="65">
        <f>'Población %'!K130*'Insumo 4'!K$13</f>
        <v>0.10055354957558466</v>
      </c>
      <c r="L85" s="65">
        <f>'Población %'!L130*'Insumo 4'!L$13</f>
        <v>0.10193262854964442</v>
      </c>
      <c r="M85" s="65">
        <f>'Población %'!M130*'Insumo 4'!M$13</f>
        <v>0.10189520960634336</v>
      </c>
      <c r="N85" s="65">
        <f>'Población %'!N130*'Insumo 4'!N$13</f>
        <v>9.9316064755373995E-2</v>
      </c>
      <c r="O85" s="65">
        <f>'Población %'!O130*'Insumo 4'!O$13</f>
        <v>9.7650337849271338E-2</v>
      </c>
      <c r="P85" s="65">
        <f>'Población %'!P130*'Insumo 4'!P$13</f>
        <v>9.4843341310089729E-2</v>
      </c>
      <c r="Q85" s="65">
        <f>'Población %'!Q130*'Insumo 4'!Q$13</f>
        <v>9.0608610387990354E-2</v>
      </c>
      <c r="R85" s="65">
        <f>'Población %'!R130*'Insumo 4'!R$13</f>
        <v>9.8391368771696533E-2</v>
      </c>
      <c r="S85" s="65">
        <f>'Población %'!S130*'Insumo 4'!S$13</f>
        <v>9.9636764247210671E-2</v>
      </c>
      <c r="T85" s="65">
        <f>'Población %'!T130*'Insumo 4'!T$13</f>
        <v>0.1047851049334045</v>
      </c>
      <c r="U85" s="65">
        <f>'Población %'!U130*'Insumo 4'!U$13</f>
        <v>9.2351170738917618E-2</v>
      </c>
      <c r="V85" s="65">
        <f>'Población %'!V130*'Insumo 4'!V$13</f>
        <v>8.3227452361855206E-2</v>
      </c>
      <c r="W85" s="65">
        <f>'Población %'!W130*'Insumo 4'!W$13</f>
        <v>9.0022726832658315E-2</v>
      </c>
      <c r="X85" s="65">
        <f>'Población %'!X130*'Insumo 4'!X$13</f>
        <v>6.3018667564072817E-2</v>
      </c>
      <c r="Y85" s="65">
        <f>'Población %'!Y130*'Insumo 4'!Y$13</f>
        <v>5.2642061863769407E-2</v>
      </c>
      <c r="Z85" s="65">
        <f>'Población %'!Z130*'Insumo 4'!Z$13</f>
        <v>4.3171849203225018E-2</v>
      </c>
      <c r="AA85" s="65">
        <f>'Población %'!AA130*'Insumo 4'!AA$13</f>
        <v>4.2976363094733405E-2</v>
      </c>
      <c r="AB85" s="65">
        <f>'Población %'!AB130*'Insumo 4'!AB$13</f>
        <v>3.0344519843084866E-2</v>
      </c>
      <c r="AC85" s="65">
        <f>'Población %'!AC130*'Insumo 4'!AC$13</f>
        <v>2.2361432956727659E-2</v>
      </c>
      <c r="AD85" s="65">
        <f>'Población %'!AD130*'Insumo 4'!AD$13</f>
        <v>1.5980867636574147E-2</v>
      </c>
      <c r="AE85" s="65">
        <f>'Población %'!AE130*'Insumo 4'!AE$13</f>
        <v>2.2218410351251924E-2</v>
      </c>
      <c r="AF85" s="65">
        <f>'Población %'!AF130*'Insumo 4'!AF$13</f>
        <v>8.3808384951561954E-3</v>
      </c>
      <c r="AG85" s="65">
        <f>'Población %'!AG130*'Insumo 4'!AG$13</f>
        <v>1.4171264670993743E-2</v>
      </c>
      <c r="AH85" s="65">
        <f>'Población %'!AH130*'Insumo 4'!AH$13</f>
        <v>4.1851151456108486E-3</v>
      </c>
      <c r="AI85" s="65">
        <f>'Población %'!AI130*'Insumo 4'!AI$13</f>
        <v>6.0253337241056087E-3</v>
      </c>
      <c r="AJ85" s="65">
        <f>'Población %'!AJ130*'Insumo 4'!AJ$13</f>
        <v>4.1950037677801278E-3</v>
      </c>
      <c r="AK85" s="65">
        <f>'Población %'!AK130*'Insumo 4'!AK$13</f>
        <v>6.4004538637584549E-3</v>
      </c>
      <c r="AL85" s="65">
        <f>'Población %'!AL130*'Insumo 4'!AL$13</f>
        <v>1.6468727842094737E-2</v>
      </c>
      <c r="AM85" s="65">
        <f>'Población %'!AM130*'Insumo 4'!AM$13</f>
        <v>4.8102074424159341E-3</v>
      </c>
      <c r="AN85" s="65">
        <f>'Población %'!AN130*'Insumo 4'!AN$13</f>
        <v>3.0459426192555893E-3</v>
      </c>
      <c r="AO85" s="65">
        <f>'Población %'!AO130*'Insumo 4'!AO$13</f>
        <v>4.350829207232087E-3</v>
      </c>
      <c r="AP85" s="65">
        <f>'Población %'!AP130*'Insumo 4'!AP$13</f>
        <v>6.1230113332446717E-3</v>
      </c>
      <c r="AQ85" s="65">
        <f>'Población %'!AQ130*'Insumo 4'!AQ$13</f>
        <v>3.7658188439246535E-3</v>
      </c>
      <c r="AR85" s="65">
        <f>'Población %'!AR130*'Insumo 4'!AR$13</f>
        <v>3.4973451864972068E-3</v>
      </c>
      <c r="AS85" s="65">
        <f>'Población %'!AS130*'Insumo 4'!AS$13</f>
        <v>4.4576489924575526E-3</v>
      </c>
      <c r="AT85" s="65">
        <f>'Población %'!AT130*'Insumo 4'!AT$13</f>
        <v>3.0938863412220061E-3</v>
      </c>
      <c r="AU85" s="65">
        <f>'Población %'!AU130*'Insumo 4'!AU$13</f>
        <v>3.2331263382736849E-3</v>
      </c>
      <c r="AV85" s="65">
        <f>'Población %'!AV130*'Insumo 4'!AV$13</f>
        <v>3.0611735453273995E-3</v>
      </c>
      <c r="AW85" s="65">
        <f>'Población %'!AW130*'Insumo 4'!AW$13</f>
        <v>3.0126355299667702E-3</v>
      </c>
      <c r="AX85" s="65">
        <f>'Población %'!AX130*'Insumo 4'!AX$13</f>
        <v>3.2926562273269842E-3</v>
      </c>
      <c r="AY85" s="65">
        <f>'Población %'!AY130*'Insumo 4'!AY$13</f>
        <v>3.1186367124497781E-3</v>
      </c>
      <c r="AZ85" s="65">
        <f>'Población %'!AZ130*'Insumo 4'!AZ$13</f>
        <v>3.2464030068953043E-3</v>
      </c>
      <c r="BA85" s="65">
        <f>'Población %'!BA130*'Insumo 4'!BA$13</f>
        <v>3.1392271446670618E-3</v>
      </c>
      <c r="BB85" s="65">
        <f>'Población %'!BB130*'Insumo 4'!BB$13</f>
        <v>3.0270344513423902E-3</v>
      </c>
      <c r="BC85" s="65">
        <f>'Población %'!BC130*'Insumo 4'!BC$13</f>
        <v>2.8921371278889507E-3</v>
      </c>
      <c r="BD85" s="65">
        <f>'Población %'!BD130*'Insumo 4'!BD$13</f>
        <v>2.647888395369659E-3</v>
      </c>
      <c r="BE85" s="65">
        <f>'Población %'!BE130*'Insumo 4'!BE$13</f>
        <v>2.7661404533508012E-3</v>
      </c>
      <c r="BF85" s="65">
        <f>'Población %'!BF130*'Insumo 4'!BF$13</f>
        <v>2.4425873143390686E-3</v>
      </c>
      <c r="BG85" s="65">
        <f>'Población %'!BG130*'Insumo 4'!BG$13</f>
        <v>2.624176493895413E-3</v>
      </c>
      <c r="BH85" s="65">
        <f>'Población %'!BH130*'Insumo 4'!BH$13</f>
        <v>2.5066181469521765E-3</v>
      </c>
      <c r="BI85" s="65">
        <f>'Población %'!BI130*'Insumo 4'!BI$13</f>
        <v>2.4404747707402552E-3</v>
      </c>
      <c r="BJ85" s="65">
        <f>'Población %'!BJ130*'Insumo 4'!BJ$13</f>
        <v>2.6519891910279695E-3</v>
      </c>
      <c r="BK85" s="65">
        <f>'Población %'!BK130*'Insumo 4'!BK$13</f>
        <v>2.5060971574822292E-3</v>
      </c>
      <c r="BL85" s="65">
        <f>'Población %'!BL130*'Insumo 4'!BL$13</f>
        <v>2.3408938708296126E-3</v>
      </c>
      <c r="BM85" s="65">
        <f>'Población %'!BM130*'Insumo 4'!BM$13</f>
        <v>2.005237004657795E-3</v>
      </c>
      <c r="BN85" s="65">
        <f>'Población %'!BN130*'Insumo 4'!BN$13</f>
        <v>2.5588909841860077E-3</v>
      </c>
      <c r="BO85" s="65">
        <f>'Población %'!BO130*'Insumo 4'!BO$13</f>
        <v>1.8955066847441623E-3</v>
      </c>
      <c r="BP85" s="65">
        <f>'Población %'!BP130*'Insumo 4'!BP$13</f>
        <v>1.8344523761366443E-3</v>
      </c>
      <c r="BQ85" s="65">
        <f>'Población %'!BQ130*'Insumo 4'!BQ$13</f>
        <v>1.8547899005661554E-3</v>
      </c>
      <c r="BR85" s="65">
        <f>'Población %'!BR130*'Insumo 4'!BR$13</f>
        <v>1.5467184022080419E-3</v>
      </c>
      <c r="BS85" s="65">
        <f>'Población %'!BS130*'Insumo 4'!BS$13</f>
        <v>1.5662981117478261E-3</v>
      </c>
      <c r="BT85" s="65">
        <f>'Población %'!BT130*'Insumo 4'!BT$13</f>
        <v>1.7670084853847344E-3</v>
      </c>
      <c r="BU85" s="65">
        <f>'Población %'!BU130*'Insumo 4'!BU$13</f>
        <v>1.7169195367643221E-3</v>
      </c>
      <c r="BV85" s="65">
        <f>'Población %'!BV130*'Insumo 4'!BV$13</f>
        <v>1.4153941495648839E-3</v>
      </c>
      <c r="BW85" s="65">
        <f>'Población %'!BW130*'Insumo 4'!BW$13</f>
        <v>1.3938035982682488E-3</v>
      </c>
      <c r="BX85" s="65">
        <f>'Población %'!BX130*'Insumo 4'!BX$13</f>
        <v>1.2539057354508678E-3</v>
      </c>
      <c r="BY85" s="65">
        <f>'Población %'!BY130*'Insumo 4'!BY$13</f>
        <v>1.3453391365710519E-3</v>
      </c>
      <c r="BZ85" s="65">
        <f>'Población %'!BZ130*'Insumo 4'!BZ$13</f>
        <v>7.6984918393472809E-4</v>
      </c>
      <c r="CA85" s="65">
        <f>'Población %'!CA130*'Insumo 4'!CA$13</f>
        <v>9.5933606623027537E-4</v>
      </c>
      <c r="CB85" s="65">
        <f>'Población %'!CB130*'Insumo 4'!CB$13</f>
        <v>9.9155885350212143E-4</v>
      </c>
      <c r="CC85" s="65">
        <f>'Población %'!CC130*'Insumo 4'!CC$13</f>
        <v>5.7912605137926967E-4</v>
      </c>
      <c r="CD85" s="65">
        <f>'Población %'!CD130*'Insumo 4'!CD$13</f>
        <v>4.6721245877266314E-4</v>
      </c>
      <c r="CE85" s="65">
        <f>'Población %'!CE130*'Insumo 4'!CE$13</f>
        <v>4.2789439913087137E-4</v>
      </c>
      <c r="CF85" s="65">
        <f>'Población %'!CF130*'Insumo 4'!CF$13</f>
        <v>2.6633881476798932E-4</v>
      </c>
      <c r="CG85" s="65">
        <f>'Población %'!CG130*'Insumo 4'!CG$13</f>
        <v>3.2686283782901979E-4</v>
      </c>
      <c r="CH85" s="65">
        <f>'Población %'!CH130*'Insumo 4'!CH$13</f>
        <v>2.6300754008192113E-4</v>
      </c>
      <c r="CI85" s="65">
        <f>'Población %'!CI130*'Insumo 4'!CI$13</f>
        <v>2.501219440463146E-4</v>
      </c>
      <c r="CJ85" s="65">
        <f>'Población %'!CJ130*'Insumo 4'!CJ$13</f>
        <v>2.8213657929296055E-4</v>
      </c>
      <c r="CK85" s="65">
        <f>'Población %'!CK130*'Insumo 4'!CK$13</f>
        <v>3.0841784319116702E-4</v>
      </c>
      <c r="CL85" s="65">
        <f>'Población %'!CL130*'Insumo 4'!CL$13</f>
        <v>2.6597891733861793E-4</v>
      </c>
      <c r="CM85" s="65">
        <f>'Población %'!CM130*'Insumo 4'!CM$13</f>
        <v>6.3888087809273709E-5</v>
      </c>
      <c r="CN85" s="65">
        <f>'Población %'!CN130*'Insumo 4'!CN$13</f>
        <v>2.7187901325312487E-5</v>
      </c>
      <c r="CP85" s="71">
        <f t="shared" si="1"/>
        <v>2.0647096181359674</v>
      </c>
    </row>
    <row r="86" spans="1:94">
      <c r="A86">
        <f>'Población %'!A131</f>
        <v>2070</v>
      </c>
      <c r="B86" s="65">
        <f>'Población %'!B131*'Insumo 4'!B$13</f>
        <v>0</v>
      </c>
      <c r="C86" s="65">
        <f>'Población %'!C131*'Insumo 4'!C$13</f>
        <v>1.6890349510567578E-4</v>
      </c>
      <c r="D86" s="65">
        <f>'Población %'!D131*'Insumo 4'!D$13</f>
        <v>1.356965578788836E-3</v>
      </c>
      <c r="E86" s="65">
        <f>'Población %'!E131*'Insumo 4'!E$13</f>
        <v>5.956375004938729E-3</v>
      </c>
      <c r="F86" s="65">
        <f>'Población %'!F131*'Insumo 4'!F$13</f>
        <v>2.4192276953417764E-2</v>
      </c>
      <c r="G86" s="65">
        <f>'Población %'!G131*'Insumo 4'!G$13</f>
        <v>5.0188145283253556E-2</v>
      </c>
      <c r="H86" s="65">
        <f>'Población %'!H131*'Insumo 4'!H$13</f>
        <v>7.1539949707069062E-2</v>
      </c>
      <c r="I86" s="65">
        <f>'Población %'!I131*'Insumo 4'!I$13</f>
        <v>8.9419199987085016E-2</v>
      </c>
      <c r="J86" s="65">
        <f>'Población %'!J131*'Insumo 4'!J$13</f>
        <v>9.830871952496742E-2</v>
      </c>
      <c r="K86" s="65">
        <f>'Población %'!K131*'Insumo 4'!K$13</f>
        <v>9.9635647507589464E-2</v>
      </c>
      <c r="L86" s="65">
        <f>'Población %'!L131*'Insumo 4'!L$13</f>
        <v>0.10100713768576564</v>
      </c>
      <c r="M86" s="65">
        <f>'Población %'!M131*'Insumo 4'!M$13</f>
        <v>0.1010883714431121</v>
      </c>
      <c r="N86" s="65">
        <f>'Población %'!N131*'Insumo 4'!N$13</f>
        <v>9.8671772791997236E-2</v>
      </c>
      <c r="O86" s="65">
        <f>'Población %'!O131*'Insumo 4'!O$13</f>
        <v>9.7073043284489777E-2</v>
      </c>
      <c r="P86" s="65">
        <f>'Población %'!P131*'Insumo 4'!P$13</f>
        <v>9.4205502371502367E-2</v>
      </c>
      <c r="Q86" s="65">
        <f>'Población %'!Q131*'Insumo 4'!Q$13</f>
        <v>8.9929937062837764E-2</v>
      </c>
      <c r="R86" s="65">
        <f>'Población %'!R131*'Insumo 4'!R$13</f>
        <v>9.7654961379057562E-2</v>
      </c>
      <c r="S86" s="65">
        <f>'Población %'!S131*'Insumo 4'!S$13</f>
        <v>9.8926381174520947E-2</v>
      </c>
      <c r="T86" s="65">
        <f>'Población %'!T131*'Insumo 4'!T$13</f>
        <v>0.10406302720712127</v>
      </c>
      <c r="U86" s="65">
        <f>'Población %'!U131*'Insumo 4'!U$13</f>
        <v>9.1687904953592608E-2</v>
      </c>
      <c r="V86" s="65">
        <f>'Población %'!V131*'Insumo 4'!V$13</f>
        <v>8.2602947968203597E-2</v>
      </c>
      <c r="W86" s="65">
        <f>'Población %'!W131*'Insumo 4'!W$13</f>
        <v>8.9316889218244322E-2</v>
      </c>
      <c r="X86" s="65">
        <f>'Población %'!X131*'Insumo 4'!X$13</f>
        <v>6.2507980001222235E-2</v>
      </c>
      <c r="Y86" s="65">
        <f>'Población %'!Y131*'Insumo 4'!Y$13</f>
        <v>5.2207906610259307E-2</v>
      </c>
      <c r="Z86" s="65">
        <f>'Población %'!Z131*'Insumo 4'!Z$13</f>
        <v>4.2814798625959001E-2</v>
      </c>
      <c r="AA86" s="65">
        <f>'Población %'!AA131*'Insumo 4'!AA$13</f>
        <v>4.2620122787746538E-2</v>
      </c>
      <c r="AB86" s="65">
        <f>'Población %'!AB131*'Insumo 4'!AB$13</f>
        <v>3.0080457985076262E-2</v>
      </c>
      <c r="AC86" s="65">
        <f>'Población %'!AC131*'Insumo 4'!AC$13</f>
        <v>2.2154760261473581E-2</v>
      </c>
      <c r="AD86" s="65">
        <f>'Población %'!AD131*'Insumo 4'!AD$13</f>
        <v>1.5825536542098111E-2</v>
      </c>
      <c r="AE86" s="65">
        <f>'Población %'!AE131*'Insumo 4'!AE$13</f>
        <v>2.2002309221684824E-2</v>
      </c>
      <c r="AF86" s="65">
        <f>'Población %'!AF131*'Insumo 4'!AF$13</f>
        <v>8.3000584848202646E-3</v>
      </c>
      <c r="AG86" s="65">
        <f>'Población %'!AG131*'Insumo 4'!AG$13</f>
        <v>1.4021452820266549E-2</v>
      </c>
      <c r="AH86" s="65">
        <f>'Población %'!AH131*'Insumo 4'!AH$13</f>
        <v>4.1351242557830141E-3</v>
      </c>
      <c r="AI86" s="65">
        <f>'Población %'!AI131*'Insumo 4'!AI$13</f>
        <v>5.9478333439515153E-3</v>
      </c>
      <c r="AJ86" s="65">
        <f>'Población %'!AJ131*'Insumo 4'!AJ$13</f>
        <v>4.1417918725499235E-3</v>
      </c>
      <c r="AK86" s="65">
        <f>'Población %'!AK131*'Insumo 4'!AK$13</f>
        <v>6.3203461339835336E-3</v>
      </c>
      <c r="AL86" s="65">
        <f>'Población %'!AL131*'Insumo 4'!AL$13</f>
        <v>1.6256588932854307E-2</v>
      </c>
      <c r="AM86" s="65">
        <f>'Población %'!AM131*'Insumo 4'!AM$13</f>
        <v>4.7456138914168814E-3</v>
      </c>
      <c r="AN86" s="65">
        <f>'Población %'!AN131*'Insumo 4'!AN$13</f>
        <v>3.004211331809161E-3</v>
      </c>
      <c r="AO86" s="65">
        <f>'Población %'!AO131*'Insumo 4'!AO$13</f>
        <v>4.2930209514980555E-3</v>
      </c>
      <c r="AP86" s="65">
        <f>'Población %'!AP131*'Insumo 4'!AP$13</f>
        <v>6.0451808681743517E-3</v>
      </c>
      <c r="AQ86" s="65">
        <f>'Población %'!AQ131*'Insumo 4'!AQ$13</f>
        <v>3.7185168863673661E-3</v>
      </c>
      <c r="AR86" s="65">
        <f>'Población %'!AR131*'Insumo 4'!AR$13</f>
        <v>3.4539341009862793E-3</v>
      </c>
      <c r="AS86" s="65">
        <f>'Población %'!AS131*'Insumo 4'!AS$13</f>
        <v>4.4050033830386375E-3</v>
      </c>
      <c r="AT86" s="65">
        <f>'Población %'!AT131*'Insumo 4'!AT$13</f>
        <v>3.0607267491692077E-3</v>
      </c>
      <c r="AU86" s="65">
        <f>'Población %'!AU131*'Insumo 4'!AU$13</f>
        <v>3.2018086471715074E-3</v>
      </c>
      <c r="AV86" s="65">
        <f>'Población %'!AV131*'Insumo 4'!AV$13</f>
        <v>3.0378646013148811E-3</v>
      </c>
      <c r="AW86" s="65">
        <f>'Población %'!AW131*'Insumo 4'!AW$13</f>
        <v>2.997628730456431E-3</v>
      </c>
      <c r="AX86" s="65">
        <f>'Población %'!AX131*'Insumo 4'!AX$13</f>
        <v>3.2837607809960622E-3</v>
      </c>
      <c r="AY86" s="65">
        <f>'Población %'!AY131*'Insumo 4'!AY$13</f>
        <v>3.1126579688553887E-3</v>
      </c>
      <c r="AZ86" s="65">
        <f>'Población %'!AZ131*'Insumo 4'!AZ$13</f>
        <v>3.2413396510828831E-3</v>
      </c>
      <c r="BA86" s="65">
        <f>'Población %'!BA131*'Insumo 4'!BA$13</f>
        <v>3.146153414072022E-3</v>
      </c>
      <c r="BB86" s="65">
        <f>'Población %'!BB131*'Insumo 4'!BB$13</f>
        <v>3.0492057018869359E-3</v>
      </c>
      <c r="BC86" s="65">
        <f>'Población %'!BC131*'Insumo 4'!BC$13</f>
        <v>2.9229495510481114E-3</v>
      </c>
      <c r="BD86" s="65">
        <f>'Población %'!BD131*'Insumo 4'!BD$13</f>
        <v>2.676352502010676E-3</v>
      </c>
      <c r="BE86" s="65">
        <f>'Población %'!BE131*'Insumo 4'!BE$13</f>
        <v>2.7980036204483492E-3</v>
      </c>
      <c r="BF86" s="65">
        <f>'Población %'!BF131*'Insumo 4'!BF$13</f>
        <v>2.4654028414923482E-3</v>
      </c>
      <c r="BG86" s="65">
        <f>'Población %'!BG131*'Insumo 4'!BG$13</f>
        <v>2.63804282132361E-3</v>
      </c>
      <c r="BH86" s="65">
        <f>'Población %'!BH131*'Insumo 4'!BH$13</f>
        <v>2.5126220405227253E-3</v>
      </c>
      <c r="BI86" s="65">
        <f>'Población %'!BI131*'Insumo 4'!BI$13</f>
        <v>2.4457562606231453E-3</v>
      </c>
      <c r="BJ86" s="65">
        <f>'Población %'!BJ131*'Insumo 4'!BJ$13</f>
        <v>2.6544298936245605E-3</v>
      </c>
      <c r="BK86" s="65">
        <f>'Población %'!BK131*'Insumo 4'!BK$13</f>
        <v>2.5081039994483316E-3</v>
      </c>
      <c r="BL86" s="65">
        <f>'Población %'!BL131*'Insumo 4'!BL$13</f>
        <v>2.3441360963601305E-3</v>
      </c>
      <c r="BM86" s="65">
        <f>'Población %'!BM131*'Insumo 4'!BM$13</f>
        <v>2.007068440998318E-3</v>
      </c>
      <c r="BN86" s="65">
        <f>'Población %'!BN131*'Insumo 4'!BN$13</f>
        <v>2.5611938365854006E-3</v>
      </c>
      <c r="BO86" s="65">
        <f>'Población %'!BO131*'Insumo 4'!BO$13</f>
        <v>1.9021852220566177E-3</v>
      </c>
      <c r="BP86" s="65">
        <f>'Población %'!BP131*'Insumo 4'!BP$13</f>
        <v>1.8212420296826323E-3</v>
      </c>
      <c r="BQ86" s="65">
        <f>'Población %'!BQ131*'Insumo 4'!BQ$13</f>
        <v>1.8117415565218075E-3</v>
      </c>
      <c r="BR86" s="65">
        <f>'Población %'!BR131*'Insumo 4'!BR$13</f>
        <v>1.4984590266197474E-3</v>
      </c>
      <c r="BS86" s="65">
        <f>'Población %'!BS131*'Insumo 4'!BS$13</f>
        <v>1.523425941567339E-3</v>
      </c>
      <c r="BT86" s="65">
        <f>'Población %'!BT131*'Insumo 4'!BT$13</f>
        <v>1.7195847073409843E-3</v>
      </c>
      <c r="BU86" s="65">
        <f>'Población %'!BU131*'Insumo 4'!BU$13</f>
        <v>1.6938711446804738E-3</v>
      </c>
      <c r="BV86" s="65">
        <f>'Población %'!BV131*'Insumo 4'!BV$13</f>
        <v>1.4257952538608233E-3</v>
      </c>
      <c r="BW86" s="65">
        <f>'Población %'!BW131*'Insumo 4'!BW$13</f>
        <v>1.4254938486207903E-3</v>
      </c>
      <c r="BX86" s="65">
        <f>'Población %'!BX131*'Insumo 4'!BX$13</f>
        <v>1.2826059200041944E-3</v>
      </c>
      <c r="BY86" s="65">
        <f>'Población %'!BY131*'Insumo 4'!BY$13</f>
        <v>1.3785021807561741E-3</v>
      </c>
      <c r="BZ86" s="65">
        <f>'Población %'!BZ131*'Insumo 4'!BZ$13</f>
        <v>7.9537441294842649E-4</v>
      </c>
      <c r="CA86" s="65">
        <f>'Población %'!CA131*'Insumo 4'!CA$13</f>
        <v>1.0014001953623937E-3</v>
      </c>
      <c r="CB86" s="65">
        <f>'Población %'!CB131*'Insumo 4'!CB$13</f>
        <v>1.0439000301496967E-3</v>
      </c>
      <c r="CC86" s="65">
        <f>'Población %'!CC131*'Insumo 4'!CC$13</f>
        <v>6.1296025461311061E-4</v>
      </c>
      <c r="CD86" s="65">
        <f>'Población %'!CD131*'Insumo 4'!CD$13</f>
        <v>4.9825935138254234E-4</v>
      </c>
      <c r="CE86" s="65">
        <f>'Población %'!CE131*'Insumo 4'!CE$13</f>
        <v>4.5481995948468736E-4</v>
      </c>
      <c r="CF86" s="65">
        <f>'Población %'!CF131*'Insumo 4'!CF$13</f>
        <v>2.7968100349725792E-4</v>
      </c>
      <c r="CG86" s="65">
        <f>'Población %'!CG131*'Insumo 4'!CG$13</f>
        <v>3.3980598308922839E-4</v>
      </c>
      <c r="CH86" s="65">
        <f>'Población %'!CH131*'Insumo 4'!CH$13</f>
        <v>2.7406608091120704E-4</v>
      </c>
      <c r="CI86" s="65">
        <f>'Población %'!CI131*'Insumo 4'!CI$13</f>
        <v>2.606727758694706E-4</v>
      </c>
      <c r="CJ86" s="65">
        <f>'Población %'!CJ131*'Insumo 4'!CJ$13</f>
        <v>2.9301381592573264E-4</v>
      </c>
      <c r="CK86" s="65">
        <f>'Población %'!CK131*'Insumo 4'!CK$13</f>
        <v>3.1888374357400798E-4</v>
      </c>
      <c r="CL86" s="65">
        <f>'Población %'!CL131*'Insumo 4'!CL$13</f>
        <v>2.7361177780121633E-4</v>
      </c>
      <c r="CM86" s="65">
        <f>'Población %'!CM131*'Insumo 4'!CM$13</f>
        <v>6.578693994067233E-5</v>
      </c>
      <c r="CN86" s="65">
        <f>'Población %'!CN131*'Insumo 4'!CN$13</f>
        <v>2.6997850575125658E-5</v>
      </c>
      <c r="CP86" s="71">
        <f t="shared" si="1"/>
        <v>2.0486839580320066</v>
      </c>
    </row>
    <row r="87" spans="1:94">
      <c r="A87">
        <f>'Población %'!A132</f>
        <v>2071</v>
      </c>
      <c r="B87" s="65">
        <f>'Población %'!B132*'Insumo 4'!B$13</f>
        <v>0</v>
      </c>
      <c r="C87" s="65">
        <f>'Población %'!C132*'Insumo 4'!C$13</f>
        <v>1.6773043964694639E-4</v>
      </c>
      <c r="D87" s="65">
        <f>'Población %'!D132*'Insumo 4'!D$13</f>
        <v>1.3467534796097519E-3</v>
      </c>
      <c r="E87" s="65">
        <f>'Población %'!E132*'Insumo 4'!E$13</f>
        <v>5.9082307325705611E-3</v>
      </c>
      <c r="F87" s="65">
        <f>'Población %'!F132*'Insumo 4'!F$13</f>
        <v>2.3984964046686767E-2</v>
      </c>
      <c r="G87" s="65">
        <f>'Población %'!G132*'Insumo 4'!G$13</f>
        <v>4.9736156730054576E-2</v>
      </c>
      <c r="H87" s="65">
        <f>'Población %'!H132*'Insumo 4'!H$13</f>
        <v>7.0870059134823873E-2</v>
      </c>
      <c r="I87" s="65">
        <f>'Población %'!I132*'Insumo 4'!I$13</f>
        <v>8.8563513462719415E-2</v>
      </c>
      <c r="J87" s="65">
        <f>'Población %'!J132*'Insumo 4'!J$13</f>
        <v>9.7337149002594686E-2</v>
      </c>
      <c r="K87" s="65">
        <f>'Población %'!K132*'Insumo 4'!K$13</f>
        <v>9.8602784095270499E-2</v>
      </c>
      <c r="L87" s="65">
        <f>'Población %'!L132*'Insumo 4'!L$13</f>
        <v>9.9882146992165799E-2</v>
      </c>
      <c r="M87" s="65">
        <f>'Población %'!M132*'Insumo 4'!M$13</f>
        <v>9.9876542863586659E-2</v>
      </c>
      <c r="N87" s="65">
        <f>'Población %'!N132*'Insumo 4'!N$13</f>
        <v>9.7547490548579932E-2</v>
      </c>
      <c r="O87" s="65">
        <f>'Población %'!O132*'Insumo 4'!O$13</f>
        <v>9.6100434225811285E-2</v>
      </c>
      <c r="P87" s="65">
        <f>'Población %'!P132*'Insumo 4'!P$13</f>
        <v>9.3360317333293377E-2</v>
      </c>
      <c r="Q87" s="65">
        <f>'Población %'!Q132*'Insumo 4'!Q$13</f>
        <v>8.9108508934821348E-2</v>
      </c>
      <c r="R87" s="65">
        <f>'Población %'!R132*'Insumo 4'!R$13</f>
        <v>9.6756895671754009E-2</v>
      </c>
      <c r="S87" s="65">
        <f>'Población %'!S132*'Insumo 4'!S$13</f>
        <v>9.8072274373942156E-2</v>
      </c>
      <c r="T87" s="65">
        <f>'Población %'!T132*'Insumo 4'!T$13</f>
        <v>0.10325366443916516</v>
      </c>
      <c r="U87" s="65">
        <f>'Población %'!U132*'Insumo 4'!U$13</f>
        <v>9.1042639760155364E-2</v>
      </c>
      <c r="V87" s="65">
        <f>'Población %'!V132*'Insumo 4'!V$13</f>
        <v>8.2056733188561701E-2</v>
      </c>
      <c r="W87" s="65">
        <f>'Población %'!W132*'Insumo 4'!W$13</f>
        <v>8.876536267878668E-2</v>
      </c>
      <c r="X87" s="65">
        <f>'Población %'!X132*'Insumo 4'!X$13</f>
        <v>6.2140144972965022E-2</v>
      </c>
      <c r="Y87" s="65">
        <f>'Población %'!Y132*'Insumo 4'!Y$13</f>
        <v>5.1908284591873598E-2</v>
      </c>
      <c r="Z87" s="65">
        <f>'Población %'!Z132*'Insumo 4'!Z$13</f>
        <v>4.2574233358066968E-2</v>
      </c>
      <c r="AA87" s="65">
        <f>'Población %'!AA132*'Insumo 4'!AA$13</f>
        <v>4.2391566506570152E-2</v>
      </c>
      <c r="AB87" s="65">
        <f>'Población %'!AB132*'Insumo 4'!AB$13</f>
        <v>2.9925190057227088E-2</v>
      </c>
      <c r="AC87" s="65">
        <f>'Población %'!AC132*'Insumo 4'!AC$13</f>
        <v>2.2034981725631172E-2</v>
      </c>
      <c r="AD87" s="65">
        <f>'Población %'!AD132*'Insumo 4'!AD$13</f>
        <v>1.5732632559172319E-2</v>
      </c>
      <c r="AE87" s="65">
        <f>'Población %'!AE132*'Insumo 4'!AE$13</f>
        <v>2.1862667423229402E-2</v>
      </c>
      <c r="AF87" s="65">
        <f>'Población %'!AF132*'Insumo 4'!AF$13</f>
        <v>8.2462945191043874E-3</v>
      </c>
      <c r="AG87" s="65">
        <f>'Población %'!AG132*'Insumo 4'!AG$13</f>
        <v>1.3929520360058284E-2</v>
      </c>
      <c r="AH87" s="65">
        <f>'Población %'!AH132*'Insumo 4'!AH$13</f>
        <v>4.1036519394661818E-3</v>
      </c>
      <c r="AI87" s="65">
        <f>'Población %'!AI132*'Insumo 4'!AI$13</f>
        <v>5.8934621169490272E-3</v>
      </c>
      <c r="AJ87" s="65">
        <f>'Población %'!AJ132*'Insumo 4'!AJ$13</f>
        <v>4.099091144917388E-3</v>
      </c>
      <c r="AK87" s="65">
        <f>'Población %'!AK132*'Insumo 4'!AK$13</f>
        <v>6.2541106780881128E-3</v>
      </c>
      <c r="AL87" s="65">
        <f>'Población %'!AL132*'Insumo 4'!AL$13</f>
        <v>1.6083641902317012E-2</v>
      </c>
      <c r="AM87" s="65">
        <f>'Población %'!AM132*'Insumo 4'!AM$13</f>
        <v>4.6920996057545801E-3</v>
      </c>
      <c r="AN87" s="65">
        <f>'Población %'!AN132*'Insumo 4'!AN$13</f>
        <v>2.9683167945863879E-3</v>
      </c>
      <c r="AO87" s="65">
        <f>'Población %'!AO132*'Insumo 4'!AO$13</f>
        <v>4.240598815851487E-3</v>
      </c>
      <c r="AP87" s="65">
        <f>'Población %'!AP132*'Insumo 4'!AP$13</f>
        <v>5.97386759649619E-3</v>
      </c>
      <c r="AQ87" s="65">
        <f>'Población %'!AQ132*'Insumo 4'!AQ$13</f>
        <v>3.6767953430901835E-3</v>
      </c>
      <c r="AR87" s="65">
        <f>'Población %'!AR132*'Insumo 4'!AR$13</f>
        <v>3.4157368943459384E-3</v>
      </c>
      <c r="AS87" s="65">
        <f>'Población %'!AS132*'Insumo 4'!AS$13</f>
        <v>4.3568250385812241E-3</v>
      </c>
      <c r="AT87" s="65">
        <f>'Población %'!AT132*'Insumo 4'!AT$13</f>
        <v>3.0290249952742193E-3</v>
      </c>
      <c r="AU87" s="65">
        <f>'Población %'!AU132*'Insumo 4'!AU$13</f>
        <v>3.1721601951088499E-3</v>
      </c>
      <c r="AV87" s="65">
        <f>'Población %'!AV132*'Insumo 4'!AV$13</f>
        <v>3.0127752498360187E-3</v>
      </c>
      <c r="AW87" s="65">
        <f>'Población %'!AW132*'Insumo 4'!AW$13</f>
        <v>2.9790171940033802E-3</v>
      </c>
      <c r="AX87" s="65">
        <f>'Población %'!AX132*'Insumo 4'!AX$13</f>
        <v>3.2718898562713286E-3</v>
      </c>
      <c r="AY87" s="65">
        <f>'Población %'!AY132*'Insumo 4'!AY$13</f>
        <v>3.1082711322611761E-3</v>
      </c>
      <c r="AZ87" s="65">
        <f>'Población %'!AZ132*'Insumo 4'!AZ$13</f>
        <v>3.2390133625313376E-3</v>
      </c>
      <c r="BA87" s="65">
        <f>'Población %'!BA132*'Insumo 4'!BA$13</f>
        <v>3.144723245009516E-3</v>
      </c>
      <c r="BB87" s="65">
        <f>'Población %'!BB132*'Insumo 4'!BB$13</f>
        <v>3.0590452620699654E-3</v>
      </c>
      <c r="BC87" s="65">
        <f>'Población %'!BC132*'Insumo 4'!BC$13</f>
        <v>2.9471257921992009E-3</v>
      </c>
      <c r="BD87" s="65">
        <f>'Población %'!BD132*'Insumo 4'!BD$13</f>
        <v>2.7072758269300955E-3</v>
      </c>
      <c r="BE87" s="65">
        <f>'Población %'!BE132*'Insumo 4'!BE$13</f>
        <v>2.8305199805121126E-3</v>
      </c>
      <c r="BF87" s="65">
        <f>'Población %'!BF132*'Insumo 4'!BF$13</f>
        <v>2.4958288525063553E-3</v>
      </c>
      <c r="BG87" s="65">
        <f>'Población %'!BG132*'Insumo 4'!BG$13</f>
        <v>2.6645732290230617E-3</v>
      </c>
      <c r="BH87" s="65">
        <f>'Población %'!BH132*'Insumo 4'!BH$13</f>
        <v>2.5274240078162515E-3</v>
      </c>
      <c r="BI87" s="65">
        <f>'Población %'!BI132*'Insumo 4'!BI$13</f>
        <v>2.4528426759849787E-3</v>
      </c>
      <c r="BJ87" s="65">
        <f>'Población %'!BJ132*'Insumo 4'!BJ$13</f>
        <v>2.6612385099989621E-3</v>
      </c>
      <c r="BK87" s="65">
        <f>'Población %'!BK132*'Insumo 4'!BK$13</f>
        <v>2.5111746980141518E-3</v>
      </c>
      <c r="BL87" s="65">
        <f>'Población %'!BL132*'Insumo 4'!BL$13</f>
        <v>2.3463396137134752E-3</v>
      </c>
      <c r="BM87" s="65">
        <f>'Población %'!BM132*'Insumo 4'!BM$13</f>
        <v>2.0097304445891562E-3</v>
      </c>
      <c r="BN87" s="65">
        <f>'Población %'!BN132*'Insumo 4'!BN$13</f>
        <v>2.5630448443003141E-3</v>
      </c>
      <c r="BO87" s="65">
        <f>'Población %'!BO132*'Insumo 4'!BO$13</f>
        <v>1.9032879854028663E-3</v>
      </c>
      <c r="BP87" s="65">
        <f>'Población %'!BP132*'Insumo 4'!BP$13</f>
        <v>1.8267611068681542E-3</v>
      </c>
      <c r="BQ87" s="65">
        <f>'Población %'!BQ132*'Insumo 4'!BQ$13</f>
        <v>1.7975519266570984E-3</v>
      </c>
      <c r="BR87" s="65">
        <f>'Población %'!BR132*'Insumo 4'!BR$13</f>
        <v>1.4624075517588552E-3</v>
      </c>
      <c r="BS87" s="65">
        <f>'Población %'!BS132*'Insumo 4'!BS$13</f>
        <v>1.4740243928011974E-3</v>
      </c>
      <c r="BT87" s="65">
        <f>'Población %'!BT132*'Insumo 4'!BT$13</f>
        <v>1.6695838337282827E-3</v>
      </c>
      <c r="BU87" s="65">
        <f>'Población %'!BU132*'Insumo 4'!BU$13</f>
        <v>1.6447206206526134E-3</v>
      </c>
      <c r="BV87" s="65">
        <f>'Población %'!BV132*'Insumo 4'!BV$13</f>
        <v>1.4030778319310178E-3</v>
      </c>
      <c r="BW87" s="65">
        <f>'Población %'!BW132*'Insumo 4'!BW$13</f>
        <v>1.431790599690693E-3</v>
      </c>
      <c r="BX87" s="65">
        <f>'Población %'!BX132*'Insumo 4'!BX$13</f>
        <v>1.3070828061715501E-3</v>
      </c>
      <c r="BY87" s="65">
        <f>'Población %'!BY132*'Insumo 4'!BY$13</f>
        <v>1.4036058875488409E-3</v>
      </c>
      <c r="BZ87" s="65">
        <f>'Población %'!BZ132*'Insumo 4'!BZ$13</f>
        <v>8.1046252955274776E-4</v>
      </c>
      <c r="CA87" s="65">
        <f>'Población %'!CA132*'Insumo 4'!CA$13</f>
        <v>1.0279042117994441E-3</v>
      </c>
      <c r="CB87" s="65">
        <f>'Población %'!CB132*'Insumo 4'!CB$13</f>
        <v>1.0816333983047291E-3</v>
      </c>
      <c r="CC87" s="65">
        <f>'Población %'!CC132*'Insumo 4'!CC$13</f>
        <v>6.4003520923618389E-4</v>
      </c>
      <c r="CD87" s="65">
        <f>'Población %'!CD132*'Insumo 4'!CD$13</f>
        <v>5.2268343175120979E-4</v>
      </c>
      <c r="CE87" s="65">
        <f>'Población %'!CE132*'Insumo 4'!CE$13</f>
        <v>4.8039551148951101E-4</v>
      </c>
      <c r="CF87" s="65">
        <f>'Población %'!CF132*'Insumo 4'!CF$13</f>
        <v>2.941988338436344E-4</v>
      </c>
      <c r="CG87" s="65">
        <f>'Población %'!CG132*'Insumo 4'!CG$13</f>
        <v>3.5292040942513578E-4</v>
      </c>
      <c r="CH87" s="65">
        <f>'Población %'!CH132*'Insumo 4'!CH$13</f>
        <v>2.8183313614872445E-4</v>
      </c>
      <c r="CI87" s="65">
        <f>'Población %'!CI132*'Insumo 4'!CI$13</f>
        <v>2.6899385822549586E-4</v>
      </c>
      <c r="CJ87" s="65">
        <f>'Población %'!CJ132*'Insumo 4'!CJ$13</f>
        <v>3.0229747773497081E-4</v>
      </c>
      <c r="CK87" s="65">
        <f>'Población %'!CK132*'Insumo 4'!CK$13</f>
        <v>3.2914934750440225E-4</v>
      </c>
      <c r="CL87" s="65">
        <f>'Población %'!CL132*'Insumo 4'!CL$13</f>
        <v>2.8328528010287864E-4</v>
      </c>
      <c r="CM87" s="65">
        <f>'Población %'!CM132*'Insumo 4'!CM$13</f>
        <v>6.7970619523673059E-5</v>
      </c>
      <c r="CN87" s="65">
        <f>'Población %'!CN132*'Insumo 4'!CN$13</f>
        <v>2.7897349151974139E-5</v>
      </c>
      <c r="CP87" s="71">
        <f t="shared" si="1"/>
        <v>2.0316726601939017</v>
      </c>
    </row>
    <row r="88" spans="1:94">
      <c r="A88">
        <f>'Población %'!A133</f>
        <v>2072</v>
      </c>
      <c r="B88" s="65">
        <f>'Población %'!B133*'Insumo 4'!B$13</f>
        <v>0</v>
      </c>
      <c r="C88" s="65">
        <f>'Población %'!C133*'Insumo 4'!C$13</f>
        <v>1.6626981070195165E-4</v>
      </c>
      <c r="D88" s="65">
        <f>'Población %'!D133*'Insumo 4'!D$13</f>
        <v>1.3370622653709138E-3</v>
      </c>
      <c r="E88" s="65">
        <f>'Población %'!E133*'Insumo 4'!E$13</f>
        <v>5.8633175053163598E-3</v>
      </c>
      <c r="F88" s="65">
        <f>'Población %'!F133*'Insumo 4'!F$13</f>
        <v>2.3794137754873965E-2</v>
      </c>
      <c r="G88" s="65">
        <f>'Población %'!G133*'Insumo 4'!G$13</f>
        <v>4.9324379540949766E-2</v>
      </c>
      <c r="H88" s="65">
        <f>'Población %'!H133*'Insumo 4'!H$13</f>
        <v>7.0257762181896555E-2</v>
      </c>
      <c r="I88" s="65">
        <f>'Población %'!I133*'Insumo 4'!I$13</f>
        <v>8.7771687610779595E-2</v>
      </c>
      <c r="J88" s="65">
        <f>'Población %'!J133*'Insumo 4'!J$13</f>
        <v>9.6475379110898915E-2</v>
      </c>
      <c r="K88" s="65">
        <f>'Población %'!K133*'Insumo 4'!K$13</f>
        <v>9.7732795076360734E-2</v>
      </c>
      <c r="L88" s="65">
        <f>'Población %'!L133*'Insumo 4'!L$13</f>
        <v>9.8971549958491958E-2</v>
      </c>
      <c r="M88" s="65">
        <f>'Población %'!M133*'Insumo 4'!M$13</f>
        <v>9.8883881421110181E-2</v>
      </c>
      <c r="N88" s="65">
        <f>'Población %'!N133*'Insumo 4'!N$13</f>
        <v>9.6494444957462705E-2</v>
      </c>
      <c r="O88" s="65">
        <f>'Población %'!O133*'Insumo 4'!O$13</f>
        <v>9.5100497453592073E-2</v>
      </c>
      <c r="P88" s="65">
        <f>'Población %'!P133*'Insumo 4'!P$13</f>
        <v>9.2490054991377843E-2</v>
      </c>
      <c r="Q88" s="65">
        <f>'Población %'!Q133*'Insumo 4'!Q$13</f>
        <v>8.8352470328240312E-2</v>
      </c>
      <c r="R88" s="65">
        <f>'Población %'!R133*'Insumo 4'!R$13</f>
        <v>9.5916353996656462E-2</v>
      </c>
      <c r="S88" s="65">
        <f>'Población %'!S133*'Insumo 4'!S$13</f>
        <v>9.7210436108492101E-2</v>
      </c>
      <c r="T88" s="65">
        <f>'Población %'!T133*'Insumo 4'!T$13</f>
        <v>0.10238140988185987</v>
      </c>
      <c r="U88" s="65">
        <f>'Población %'!U133*'Insumo 4'!U$13</f>
        <v>9.0329227853310087E-2</v>
      </c>
      <c r="V88" s="65">
        <f>'Población %'!V133*'Insumo 4'!V$13</f>
        <v>8.1460720885892346E-2</v>
      </c>
      <c r="W88" s="65">
        <f>'Población %'!W133*'Insumo 4'!W$13</f>
        <v>8.8153888083701865E-2</v>
      </c>
      <c r="X88" s="65">
        <f>'Población %'!X133*'Insumo 4'!X$13</f>
        <v>6.1734352574384373E-2</v>
      </c>
      <c r="Y88" s="65">
        <f>'Población %'!Y133*'Insumo 4'!Y$13</f>
        <v>5.1580206426251829E-2</v>
      </c>
      <c r="Z88" s="65">
        <f>'Población %'!Z133*'Insumo 4'!Z$13</f>
        <v>4.2309170227402861E-2</v>
      </c>
      <c r="AA88" s="65">
        <f>'Población %'!AA133*'Insumo 4'!AA$13</f>
        <v>4.213186929473528E-2</v>
      </c>
      <c r="AB88" s="65">
        <f>'Población %'!AB133*'Insumo 4'!AB$13</f>
        <v>2.9748079451143689E-2</v>
      </c>
      <c r="AC88" s="65">
        <f>'Población %'!AC133*'Insumo 4'!AC$13</f>
        <v>2.190890861034939E-2</v>
      </c>
      <c r="AD88" s="65">
        <f>'Población %'!AD133*'Insumo 4'!AD$13</f>
        <v>1.5639583560494847E-2</v>
      </c>
      <c r="AE88" s="65">
        <f>'Población %'!AE133*'Insumo 4'!AE$13</f>
        <v>2.1723994184726262E-2</v>
      </c>
      <c r="AF88" s="65">
        <f>'Población %'!AF133*'Insumo 4'!AF$13</f>
        <v>8.1904747777744001E-3</v>
      </c>
      <c r="AG88" s="65">
        <f>'Población %'!AG133*'Insumo 4'!AG$13</f>
        <v>1.3834136149121122E-2</v>
      </c>
      <c r="AH88" s="65">
        <f>'Población %'!AH133*'Insumo 4'!AH$13</f>
        <v>4.0752663537645976E-3</v>
      </c>
      <c r="AI88" s="65">
        <f>'Población %'!AI133*'Insumo 4'!AI$13</f>
        <v>5.8470923470014882E-3</v>
      </c>
      <c r="AJ88" s="65">
        <f>'Población %'!AJ133*'Insumo 4'!AJ$13</f>
        <v>4.0610295607325011E-3</v>
      </c>
      <c r="AK88" s="65">
        <f>'Población %'!AK133*'Insumo 4'!AK$13</f>
        <v>6.189430682189483E-3</v>
      </c>
      <c r="AL88" s="65">
        <f>'Población %'!AL133*'Insumo 4'!AL$13</f>
        <v>1.5914858684178447E-2</v>
      </c>
      <c r="AM88" s="65">
        <f>'Población %'!AM133*'Insumo 4'!AM$13</f>
        <v>4.6423231784463318E-3</v>
      </c>
      <c r="AN88" s="65">
        <f>'Población %'!AN133*'Insumo 4'!AN$13</f>
        <v>2.934895464191685E-3</v>
      </c>
      <c r="AO88" s="65">
        <f>'Población %'!AO133*'Insumo 4'!AO$13</f>
        <v>4.1898425580751738E-3</v>
      </c>
      <c r="AP88" s="65">
        <f>'Población %'!AP133*'Insumo 4'!AP$13</f>
        <v>5.9007417750097952E-3</v>
      </c>
      <c r="AQ88" s="65">
        <f>'Población %'!AQ133*'Insumo 4'!AQ$13</f>
        <v>3.6335281132493223E-3</v>
      </c>
      <c r="AR88" s="65">
        <f>'Población %'!AR133*'Insumo 4'!AR$13</f>
        <v>3.3776219521257679E-3</v>
      </c>
      <c r="AS88" s="65">
        <f>'Población %'!AS133*'Insumo 4'!AS$13</f>
        <v>4.3088730638265833E-3</v>
      </c>
      <c r="AT88" s="65">
        <f>'Población %'!AT133*'Insumo 4'!AT$13</f>
        <v>2.9960307389044973E-3</v>
      </c>
      <c r="AU88" s="65">
        <f>'Población %'!AU133*'Insumo 4'!AU$13</f>
        <v>3.1394255632474903E-3</v>
      </c>
      <c r="AV88" s="65">
        <f>'Población %'!AV133*'Insumo 4'!AV$13</f>
        <v>2.985088471347588E-3</v>
      </c>
      <c r="AW88" s="65">
        <f>'Población %'!AW133*'Insumo 4'!AW$13</f>
        <v>2.9547133678165922E-3</v>
      </c>
      <c r="AX88" s="65">
        <f>'Población %'!AX133*'Insumo 4'!AX$13</f>
        <v>3.2520153346772807E-3</v>
      </c>
      <c r="AY88" s="65">
        <f>'Población %'!AY133*'Insumo 4'!AY$13</f>
        <v>3.0975616454159403E-3</v>
      </c>
      <c r="AZ88" s="65">
        <f>'Población %'!AZ133*'Insumo 4'!AZ$13</f>
        <v>3.2351423079266498E-3</v>
      </c>
      <c r="BA88" s="65">
        <f>'Población %'!BA133*'Insumo 4'!BA$13</f>
        <v>3.1431849965973392E-3</v>
      </c>
      <c r="BB88" s="65">
        <f>'Población %'!BB133*'Insumo 4'!BB$13</f>
        <v>3.0584634045132775E-3</v>
      </c>
      <c r="BC88" s="65">
        <f>'Población %'!BC133*'Insumo 4'!BC$13</f>
        <v>2.9574292830024827E-3</v>
      </c>
      <c r="BD88" s="65">
        <f>'Población %'!BD133*'Insumo 4'!BD$13</f>
        <v>2.7304634206679035E-3</v>
      </c>
      <c r="BE88" s="65">
        <f>'Población %'!BE133*'Insumo 4'!BE$13</f>
        <v>2.864070666827076E-3</v>
      </c>
      <c r="BF88" s="65">
        <f>'Población %'!BF133*'Insumo 4'!BF$13</f>
        <v>2.5256739743546351E-3</v>
      </c>
      <c r="BG88" s="65">
        <f>'Población %'!BG133*'Insumo 4'!BG$13</f>
        <v>2.6985008698061424E-3</v>
      </c>
      <c r="BH88" s="65">
        <f>'Población %'!BH133*'Insumo 4'!BH$13</f>
        <v>2.5539293232537193E-3</v>
      </c>
      <c r="BI88" s="65">
        <f>'Población %'!BI133*'Insumo 4'!BI$13</f>
        <v>2.4683193150631813E-3</v>
      </c>
      <c r="BJ88" s="65">
        <f>'Población %'!BJ133*'Insumo 4'!BJ$13</f>
        <v>2.6701117191953571E-3</v>
      </c>
      <c r="BK88" s="65">
        <f>'Población %'!BK133*'Insumo 4'!BK$13</f>
        <v>2.5189253162894213E-3</v>
      </c>
      <c r="BL88" s="65">
        <f>'Población %'!BL133*'Insumo 4'!BL$13</f>
        <v>2.3505865316171683E-3</v>
      </c>
      <c r="BM88" s="65">
        <f>'Población %'!BM133*'Insumo 4'!BM$13</f>
        <v>2.0128392699264169E-3</v>
      </c>
      <c r="BN88" s="65">
        <f>'Población %'!BN133*'Insumo 4'!BN$13</f>
        <v>2.5680043713052843E-3</v>
      </c>
      <c r="BO88" s="65">
        <f>'Población %'!BO133*'Insumo 4'!BO$13</f>
        <v>1.9058811812447426E-3</v>
      </c>
      <c r="BP88" s="65">
        <f>'Población %'!BP133*'Insumo 4'!BP$13</f>
        <v>1.8291685326158333E-3</v>
      </c>
      <c r="BQ88" s="65">
        <f>'Población %'!BQ133*'Insumo 4'!BQ$13</f>
        <v>1.8044168758282761E-3</v>
      </c>
      <c r="BR88" s="65">
        <f>'Población %'!BR133*'Insumo 4'!BR$13</f>
        <v>1.4523686886670371E-3</v>
      </c>
      <c r="BS88" s="65">
        <f>'Población %'!BS133*'Insumo 4'!BS$13</f>
        <v>1.4402323235434935E-3</v>
      </c>
      <c r="BT88" s="65">
        <f>'Población %'!BT133*'Insumo 4'!BT$13</f>
        <v>1.6175162361256761E-3</v>
      </c>
      <c r="BU88" s="65">
        <f>'Población %'!BU133*'Insumo 4'!BU$13</f>
        <v>1.5989078063237132E-3</v>
      </c>
      <c r="BV88" s="65">
        <f>'Población %'!BV133*'Insumo 4'!BV$13</f>
        <v>1.3639795497971913E-3</v>
      </c>
      <c r="BW88" s="65">
        <f>'Población %'!BW133*'Insumo 4'!BW$13</f>
        <v>1.411038224168247E-3</v>
      </c>
      <c r="BX88" s="65">
        <f>'Población %'!BX133*'Insumo 4'!BX$13</f>
        <v>1.3154182426130933E-3</v>
      </c>
      <c r="BY88" s="65">
        <f>'Población %'!BY133*'Insumo 4'!BY$13</f>
        <v>1.4337956154060159E-3</v>
      </c>
      <c r="BZ88" s="65">
        <f>'Población %'!BZ133*'Insumo 4'!BZ$13</f>
        <v>8.2723438839598035E-4</v>
      </c>
      <c r="CA88" s="65">
        <f>'Población %'!CA133*'Insumo 4'!CA$13</f>
        <v>1.0500428949924443E-3</v>
      </c>
      <c r="CB88" s="65">
        <f>'Población %'!CB133*'Insumo 4'!CB$13</f>
        <v>1.1131990575049715E-3</v>
      </c>
      <c r="CC88" s="65">
        <f>'Población %'!CC133*'Insumo 4'!CC$13</f>
        <v>6.6502779332980604E-4</v>
      </c>
      <c r="CD88" s="65">
        <f>'Población %'!CD133*'Insumo 4'!CD$13</f>
        <v>5.4741056683648706E-4</v>
      </c>
      <c r="CE88" s="65">
        <f>'Población %'!CE133*'Insumo 4'!CE$13</f>
        <v>5.0561139264289085E-4</v>
      </c>
      <c r="CF88" s="65">
        <f>'Población %'!CF133*'Insumo 4'!CF$13</f>
        <v>3.118987324226603E-4</v>
      </c>
      <c r="CG88" s="65">
        <f>'Población %'!CG133*'Insumo 4'!CG$13</f>
        <v>3.7257183999812838E-4</v>
      </c>
      <c r="CH88" s="65">
        <f>'Población %'!CH133*'Insumo 4'!CH$13</f>
        <v>2.935471632569781E-4</v>
      </c>
      <c r="CI88" s="65">
        <f>'Población %'!CI133*'Insumo 4'!CI$13</f>
        <v>2.7716788505402414E-4</v>
      </c>
      <c r="CJ88" s="65">
        <f>'Población %'!CJ133*'Insumo 4'!CJ$13</f>
        <v>3.1308990652336902E-4</v>
      </c>
      <c r="CK88" s="65">
        <f>'Población %'!CK133*'Insumo 4'!CK$13</f>
        <v>3.3931282352923431E-4</v>
      </c>
      <c r="CL88" s="65">
        <f>'Población %'!CL133*'Insumo 4'!CL$13</f>
        <v>2.9130650692141155E-4</v>
      </c>
      <c r="CM88" s="65">
        <f>'Población %'!CM133*'Insumo 4'!CM$13</f>
        <v>7.0503300166738916E-5</v>
      </c>
      <c r="CN88" s="65">
        <f>'Población %'!CN133*'Insumo 4'!CN$13</f>
        <v>2.9071818987027982E-5</v>
      </c>
      <c r="CP88" s="71">
        <f t="shared" si="1"/>
        <v>2.0153042050051622</v>
      </c>
    </row>
    <row r="89" spans="1:94">
      <c r="A89">
        <f>'Población %'!A134</f>
        <v>2073</v>
      </c>
      <c r="B89" s="65">
        <f>'Población %'!B134*'Insumo 4'!B$13</f>
        <v>0</v>
      </c>
      <c r="C89" s="65">
        <f>'Población %'!C134*'Insumo 4'!C$13</f>
        <v>1.6503777743090412E-4</v>
      </c>
      <c r="D89" s="65">
        <f>'Población %'!D134*'Insumo 4'!D$13</f>
        <v>1.3249418022868134E-3</v>
      </c>
      <c r="E89" s="65">
        <f>'Población %'!E134*'Insumo 4'!E$13</f>
        <v>5.8194392488252564E-3</v>
      </c>
      <c r="F89" s="65">
        <f>'Población %'!F134*'Insumo 4'!F$13</f>
        <v>2.3610632895814294E-2</v>
      </c>
      <c r="G89" s="65">
        <f>'Población %'!G134*'Insumo 4'!G$13</f>
        <v>4.893412681010733E-2</v>
      </c>
      <c r="H89" s="65">
        <f>'Población %'!H134*'Insumo 4'!H$13</f>
        <v>6.9690782912036758E-2</v>
      </c>
      <c r="I89" s="65">
        <f>'Población %'!I134*'Insumo 4'!I$13</f>
        <v>8.7044309065959696E-2</v>
      </c>
      <c r="J89" s="65">
        <f>'Población %'!J134*'Insumo 4'!J$13</f>
        <v>9.5650865538027818E-2</v>
      </c>
      <c r="K89" s="65">
        <f>'Población %'!K134*'Insumo 4'!K$13</f>
        <v>9.6930306434311803E-2</v>
      </c>
      <c r="L89" s="65">
        <f>'Población %'!L134*'Insumo 4'!L$13</f>
        <v>9.8198047962610668E-2</v>
      </c>
      <c r="M89" s="65">
        <f>'Población %'!M134*'Insumo 4'!M$13</f>
        <v>9.8101311157686943E-2</v>
      </c>
      <c r="N89" s="65">
        <f>'Población %'!N134*'Insumo 4'!N$13</f>
        <v>9.5648257156379146E-2</v>
      </c>
      <c r="O89" s="65">
        <f>'Población %'!O134*'Insumo 4'!O$13</f>
        <v>9.4184670218287178E-2</v>
      </c>
      <c r="P89" s="65">
        <f>'Población %'!P134*'Insumo 4'!P$13</f>
        <v>9.1617876170841786E-2</v>
      </c>
      <c r="Q89" s="65">
        <f>'Población %'!Q134*'Insumo 4'!Q$13</f>
        <v>8.7588844564162452E-2</v>
      </c>
      <c r="R89" s="65">
        <f>'Población %'!R134*'Insumo 4'!R$13</f>
        <v>9.5147029725212787E-2</v>
      </c>
      <c r="S89" s="65">
        <f>'Población %'!S134*'Insumo 4'!S$13</f>
        <v>9.640704145212016E-2</v>
      </c>
      <c r="T89" s="65">
        <f>'Población %'!T134*'Insumo 4'!T$13</f>
        <v>0.10151940195573946</v>
      </c>
      <c r="U89" s="65">
        <f>'Población %'!U134*'Insumo 4'!U$13</f>
        <v>8.9581535882929289E-2</v>
      </c>
      <c r="V89" s="65">
        <f>'Población %'!V134*'Insumo 4'!V$13</f>
        <v>8.08121816766742E-2</v>
      </c>
      <c r="W89" s="65">
        <f>'Población %'!W134*'Insumo 4'!W$13</f>
        <v>8.7486118576626484E-2</v>
      </c>
      <c r="X89" s="65">
        <f>'Población %'!X134*'Insumo 4'!X$13</f>
        <v>6.1285755645240553E-2</v>
      </c>
      <c r="Y89" s="65">
        <f>'Población %'!Y134*'Insumo 4'!Y$13</f>
        <v>5.1221261913032209E-2</v>
      </c>
      <c r="Z89" s="65">
        <f>'Población %'!Z134*'Insumo 4'!Z$13</f>
        <v>4.2021455691887991E-2</v>
      </c>
      <c r="AA89" s="65">
        <f>'Población %'!AA134*'Insumo 4'!AA$13</f>
        <v>4.1845916371666611E-2</v>
      </c>
      <c r="AB89" s="65">
        <f>'Población %'!AB134*'Insumo 4'!AB$13</f>
        <v>2.9548540345735157E-2</v>
      </c>
      <c r="AC89" s="65">
        <f>'Población %'!AC134*'Insumo 4'!AC$13</f>
        <v>2.1766105222708158E-2</v>
      </c>
      <c r="AD89" s="65">
        <f>'Población %'!AD134*'Insumo 4'!AD$13</f>
        <v>1.554021789179193E-2</v>
      </c>
      <c r="AE89" s="65">
        <f>'Población %'!AE134*'Insumo 4'!AE$13</f>
        <v>2.1582948424024615E-2</v>
      </c>
      <c r="AF89" s="65">
        <f>'Población %'!AF134*'Insumo 4'!AF$13</f>
        <v>8.1344534392123538E-3</v>
      </c>
      <c r="AG89" s="65">
        <f>'Población %'!AG134*'Insumo 4'!AG$13</f>
        <v>1.3734333985769953E-2</v>
      </c>
      <c r="AH89" s="65">
        <f>'Población %'!AH134*'Insumo 4'!AH$13</f>
        <v>4.0455285869479118E-3</v>
      </c>
      <c r="AI89" s="65">
        <f>'Población %'!AI134*'Insumo 4'!AI$13</f>
        <v>5.8041669095445529E-3</v>
      </c>
      <c r="AJ89" s="65">
        <f>'Población %'!AJ134*'Insumo 4'!AJ$13</f>
        <v>4.0277832508368817E-3</v>
      </c>
      <c r="AK89" s="65">
        <f>'Población %'!AK134*'Insumo 4'!AK$13</f>
        <v>6.1308742580417422E-3</v>
      </c>
      <c r="AL89" s="65">
        <f>'Población %'!AL134*'Insumo 4'!AL$13</f>
        <v>1.5748835378253223E-2</v>
      </c>
      <c r="AM89" s="65">
        <f>'Población %'!AM134*'Insumo 4'!AM$13</f>
        <v>4.5932760637769146E-3</v>
      </c>
      <c r="AN89" s="65">
        <f>'Población %'!AN134*'Insumo 4'!AN$13</f>
        <v>2.9036451536023919E-3</v>
      </c>
      <c r="AO89" s="65">
        <f>'Población %'!AO134*'Insumo 4'!AO$13</f>
        <v>4.1424525545476418E-3</v>
      </c>
      <c r="AP89" s="65">
        <f>'Población %'!AP134*'Insumo 4'!AP$13</f>
        <v>5.8297449070695848E-3</v>
      </c>
      <c r="AQ89" s="65">
        <f>'Población %'!AQ134*'Insumo 4'!AQ$13</f>
        <v>3.588745851369235E-3</v>
      </c>
      <c r="AR89" s="65">
        <f>'Población %'!AR134*'Insumo 4'!AR$13</f>
        <v>3.3376651275889044E-3</v>
      </c>
      <c r="AS89" s="65">
        <f>'Población %'!AS134*'Insumo 4'!AS$13</f>
        <v>4.2606688548508399E-3</v>
      </c>
      <c r="AT89" s="65">
        <f>'Población %'!AT134*'Insumo 4'!AT$13</f>
        <v>2.9629859562978274E-3</v>
      </c>
      <c r="AU89" s="65">
        <f>'Población %'!AU134*'Insumo 4'!AU$13</f>
        <v>3.1052103342328217E-3</v>
      </c>
      <c r="AV89" s="65">
        <f>'Población %'!AV134*'Insumo 4'!AV$13</f>
        <v>2.9542866376573644E-3</v>
      </c>
      <c r="AW89" s="65">
        <f>'Población %'!AW134*'Insumo 4'!AW$13</f>
        <v>2.9276237955037235E-3</v>
      </c>
      <c r="AX89" s="65">
        <f>'Población %'!AX134*'Insumo 4'!AX$13</f>
        <v>3.2256175518887075E-3</v>
      </c>
      <c r="AY89" s="65">
        <f>'Población %'!AY134*'Insumo 4'!AY$13</f>
        <v>3.0790180174051817E-3</v>
      </c>
      <c r="AZ89" s="65">
        <f>'Población %'!AZ134*'Insumo 4'!AZ$13</f>
        <v>3.2244733065590926E-3</v>
      </c>
      <c r="BA89" s="65">
        <f>'Población %'!BA134*'Insumo 4'!BA$13</f>
        <v>3.1399608264441603E-3</v>
      </c>
      <c r="BB89" s="65">
        <f>'Población %'!BB134*'Insumo 4'!BB$13</f>
        <v>3.0575304453775063E-3</v>
      </c>
      <c r="BC89" s="65">
        <f>'Población %'!BC134*'Insumo 4'!BC$13</f>
        <v>2.9574828345248537E-3</v>
      </c>
      <c r="BD89" s="65">
        <f>'Población %'!BD134*'Insumo 4'!BD$13</f>
        <v>2.7406578037651578E-3</v>
      </c>
      <c r="BE89" s="65">
        <f>'Población %'!BE134*'Insumo 4'!BE$13</f>
        <v>2.8893192740491597E-3</v>
      </c>
      <c r="BF89" s="65">
        <f>'Población %'!BF134*'Insumo 4'!BF$13</f>
        <v>2.5562882278294375E-3</v>
      </c>
      <c r="BG89" s="65">
        <f>'Población %'!BG134*'Insumo 4'!BG$13</f>
        <v>2.7315950348499166E-3</v>
      </c>
      <c r="BH89" s="65">
        <f>'Población %'!BH134*'Insumo 4'!BH$13</f>
        <v>2.5872756306898619E-3</v>
      </c>
      <c r="BI89" s="65">
        <f>'Población %'!BI134*'Insumo 4'!BI$13</f>
        <v>2.4950677930846038E-3</v>
      </c>
      <c r="BJ89" s="65">
        <f>'Población %'!BJ134*'Insumo 4'!BJ$13</f>
        <v>2.6879928418097237E-3</v>
      </c>
      <c r="BK89" s="65">
        <f>'Población %'!BK134*'Insumo 4'!BK$13</f>
        <v>2.5283444623007325E-3</v>
      </c>
      <c r="BL89" s="65">
        <f>'Población %'!BL134*'Insumo 4'!BL$13</f>
        <v>2.3589063960321242E-3</v>
      </c>
      <c r="BM89" s="65">
        <f>'Población %'!BM134*'Insumo 4'!BM$13</f>
        <v>2.0175763149880357E-3</v>
      </c>
      <c r="BN89" s="65">
        <f>'Población %'!BN134*'Insumo 4'!BN$13</f>
        <v>2.5733954973215616E-3</v>
      </c>
      <c r="BO89" s="65">
        <f>'Población %'!BO134*'Insumo 4'!BO$13</f>
        <v>1.9106256946302316E-3</v>
      </c>
      <c r="BP89" s="65">
        <f>'Población %'!BP134*'Insumo 4'!BP$13</f>
        <v>1.8327094990399982E-3</v>
      </c>
      <c r="BQ89" s="65">
        <f>'Población %'!BQ134*'Insumo 4'!BQ$13</f>
        <v>1.8080337028733798E-3</v>
      </c>
      <c r="BR89" s="65">
        <f>'Población %'!BR134*'Insumo 4'!BR$13</f>
        <v>1.4590257462343507E-3</v>
      </c>
      <c r="BS89" s="65">
        <f>'Población %'!BS134*'Insumo 4'!BS$13</f>
        <v>1.4316907312116724E-3</v>
      </c>
      <c r="BT89" s="65">
        <f>'Población %'!BT134*'Insumo 4'!BT$13</f>
        <v>1.5822235498810801E-3</v>
      </c>
      <c r="BU89" s="65">
        <f>'Población %'!BU134*'Insumo 4'!BU$13</f>
        <v>1.550953334320305E-3</v>
      </c>
      <c r="BV89" s="65">
        <f>'Población %'!BV134*'Insumo 4'!BV$13</f>
        <v>1.3275785064903861E-3</v>
      </c>
      <c r="BW89" s="65">
        <f>'Población %'!BW134*'Insumo 4'!BW$13</f>
        <v>1.3733147663269553E-3</v>
      </c>
      <c r="BX89" s="65">
        <f>'Población %'!BX134*'Insumo 4'!BX$13</f>
        <v>1.2982406691353344E-3</v>
      </c>
      <c r="BY89" s="65">
        <f>'Población %'!BY134*'Insumo 4'!BY$13</f>
        <v>1.4458024762398307E-3</v>
      </c>
      <c r="BZ89" s="65">
        <f>'Población %'!BZ134*'Insumo 4'!BZ$13</f>
        <v>8.4705870114994521E-4</v>
      </c>
      <c r="CA89" s="65">
        <f>'Población %'!CA134*'Insumo 4'!CA$13</f>
        <v>1.0744263957537818E-3</v>
      </c>
      <c r="CB89" s="65">
        <f>'Población %'!CB134*'Insumo 4'!CB$13</f>
        <v>1.1401309726554911E-3</v>
      </c>
      <c r="CC89" s="65">
        <f>'Población %'!CC134*'Insumo 4'!CC$13</f>
        <v>6.8630673743889209E-4</v>
      </c>
      <c r="CD89" s="65">
        <f>'Población %'!CD134*'Insumo 4'!CD$13</f>
        <v>5.7042725996358167E-4</v>
      </c>
      <c r="CE89" s="65">
        <f>'Población %'!CE134*'Insumo 4'!CE$13</f>
        <v>5.3119250714682453E-4</v>
      </c>
      <c r="CF89" s="65">
        <f>'Población %'!CF134*'Insumo 4'!CF$13</f>
        <v>3.294278161792053E-4</v>
      </c>
      <c r="CG89" s="65">
        <f>'Población %'!CG134*'Insumo 4'!CG$13</f>
        <v>3.9658785049900245E-4</v>
      </c>
      <c r="CH89" s="65">
        <f>'Población %'!CH134*'Insumo 4'!CH$13</f>
        <v>3.1112960369543251E-4</v>
      </c>
      <c r="CI89" s="65">
        <f>'Población %'!CI134*'Insumo 4'!CI$13</f>
        <v>2.895945889698751E-4</v>
      </c>
      <c r="CJ89" s="65">
        <f>'Población %'!CJ134*'Insumo 4'!CJ$13</f>
        <v>3.2330491533482243E-4</v>
      </c>
      <c r="CK89" s="65">
        <f>'Población %'!CK134*'Insumo 4'!CK$13</f>
        <v>3.528752014378711E-4</v>
      </c>
      <c r="CL89" s="65">
        <f>'Población %'!CL134*'Insumo 4'!CL$13</f>
        <v>2.9999995098940762E-4</v>
      </c>
      <c r="CM89" s="65">
        <f>'Población %'!CM134*'Insumo 4'!CM$13</f>
        <v>7.2161160900449027E-5</v>
      </c>
      <c r="CN89" s="65">
        <f>'Población %'!CN134*'Insumo 4'!CN$13</f>
        <v>3.0217306293686647E-5</v>
      </c>
      <c r="CP89" s="71">
        <f t="shared" si="1"/>
        <v>1.9996327834389742</v>
      </c>
    </row>
    <row r="90" spans="1:94">
      <c r="A90">
        <f>'Población %'!A135</f>
        <v>2074</v>
      </c>
      <c r="B90" s="65">
        <f>'Población %'!B135*'Insumo 4'!B$13</f>
        <v>0</v>
      </c>
      <c r="C90" s="65">
        <f>'Población %'!C135*'Insumo 4'!C$13</f>
        <v>1.6385006828643892E-4</v>
      </c>
      <c r="D90" s="65">
        <f>'Población %'!D135*'Insumo 4'!D$13</f>
        <v>1.3150875753891273E-3</v>
      </c>
      <c r="E90" s="65">
        <f>'Población %'!E135*'Insumo 4'!E$13</f>
        <v>5.767648686920532E-3</v>
      </c>
      <c r="F90" s="65">
        <f>'Población %'!F135*'Insumo 4'!F$13</f>
        <v>2.3425113454443477E-2</v>
      </c>
      <c r="G90" s="65">
        <f>'Población %'!G135*'Insumo 4'!G$13</f>
        <v>4.8547212659910847E-2</v>
      </c>
      <c r="H90" s="65">
        <f>'Población %'!H135*'Insumo 4'!H$13</f>
        <v>6.9140253087342576E-2</v>
      </c>
      <c r="I90" s="65">
        <f>'Población %'!I135*'Insumo 4'!I$13</f>
        <v>8.6354609863527831E-2</v>
      </c>
      <c r="J90" s="65">
        <f>'Población %'!J135*'Insumo 4'!J$13</f>
        <v>9.4881363055992082E-2</v>
      </c>
      <c r="K90" s="65">
        <f>'Población %'!K135*'Insumo 4'!K$13</f>
        <v>9.6132711484558209E-2</v>
      </c>
      <c r="L90" s="65">
        <f>'Población %'!L135*'Insumo 4'!L$13</f>
        <v>9.7450855276067172E-2</v>
      </c>
      <c r="M90" s="65">
        <f>'Población %'!M135*'Insumo 4'!M$13</f>
        <v>9.7428486763267125E-2</v>
      </c>
      <c r="N90" s="65">
        <f>'Población %'!N135*'Insumo 4'!N$13</f>
        <v>9.5002001312169182E-2</v>
      </c>
      <c r="O90" s="65">
        <f>'Población %'!O135*'Insumo 4'!O$13</f>
        <v>9.3464765110608986E-2</v>
      </c>
      <c r="P90" s="65">
        <f>'Población %'!P135*'Insumo 4'!P$13</f>
        <v>9.0838569615738871E-2</v>
      </c>
      <c r="Q90" s="65">
        <f>'Población %'!Q135*'Insumo 4'!Q$13</f>
        <v>8.6843151080163675E-2</v>
      </c>
      <c r="R90" s="65">
        <f>'Población %'!R135*'Insumo 4'!R$13</f>
        <v>9.4381651921186194E-2</v>
      </c>
      <c r="S90" s="65">
        <f>'Población %'!S135*'Insumo 4'!S$13</f>
        <v>9.5668863081846869E-2</v>
      </c>
      <c r="T90" s="65">
        <f>'Población %'!T135*'Insumo 4'!T$13</f>
        <v>0.100716239895624</v>
      </c>
      <c r="U90" s="65">
        <f>'Población %'!U135*'Insumo 4'!U$13</f>
        <v>8.8852560988437967E-2</v>
      </c>
      <c r="V90" s="65">
        <f>'Población %'!V135*'Insumo 4'!V$13</f>
        <v>8.0149658847381761E-2</v>
      </c>
      <c r="W90" s="65">
        <f>'Población %'!W135*'Insumo 4'!W$13</f>
        <v>8.6772704786042529E-2</v>
      </c>
      <c r="X90" s="65">
        <f>'Población %'!X135*'Insumo 4'!X$13</f>
        <v>6.0797028066313222E-2</v>
      </c>
      <c r="Y90" s="65">
        <f>'Población %'!Y135*'Insumo 4'!Y$13</f>
        <v>5.0825920135082574E-2</v>
      </c>
      <c r="Z90" s="65">
        <f>'Población %'!Z135*'Insumo 4'!Z$13</f>
        <v>4.1707908242293229E-2</v>
      </c>
      <c r="AA90" s="65">
        <f>'Población %'!AA135*'Insumo 4'!AA$13</f>
        <v>4.1536876185677883E-2</v>
      </c>
      <c r="AB90" s="65">
        <f>'Población %'!AB135*'Insumo 4'!AB$13</f>
        <v>2.9329627589745295E-2</v>
      </c>
      <c r="AC90" s="65">
        <f>'Población %'!AC135*'Insumo 4'!AC$13</f>
        <v>2.1605830377831856E-2</v>
      </c>
      <c r="AD90" s="65">
        <f>'Población %'!AD135*'Insumo 4'!AD$13</f>
        <v>1.5428231238369342E-2</v>
      </c>
      <c r="AE90" s="65">
        <f>'Población %'!AE135*'Insumo 4'!AE$13</f>
        <v>2.1430611296349114E-2</v>
      </c>
      <c r="AF90" s="65">
        <f>'Población %'!AF135*'Insumo 4'!AF$13</f>
        <v>8.0762423131259791E-3</v>
      </c>
      <c r="AG90" s="65">
        <f>'Población %'!AG135*'Insumo 4'!AG$13</f>
        <v>1.3632232290624619E-2</v>
      </c>
      <c r="AH90" s="65">
        <f>'Población %'!AH135*'Insumo 4'!AH$13</f>
        <v>4.0142158072455887E-3</v>
      </c>
      <c r="AI90" s="65">
        <f>'Población %'!AI135*'Insumo 4'!AI$13</f>
        <v>5.7587435803845522E-3</v>
      </c>
      <c r="AJ90" s="65">
        <f>'Población %'!AJ135*'Insumo 4'!AJ$13</f>
        <v>3.9961916501607261E-3</v>
      </c>
      <c r="AK90" s="65">
        <f>'Población %'!AK135*'Insumo 4'!AK$13</f>
        <v>6.0781784907982623E-3</v>
      </c>
      <c r="AL90" s="65">
        <f>'Población %'!AL135*'Insumo 4'!AL$13</f>
        <v>1.5595703796414763E-2</v>
      </c>
      <c r="AM90" s="65">
        <f>'Población %'!AM135*'Insumo 4'!AM$13</f>
        <v>4.5446191831295495E-3</v>
      </c>
      <c r="AN90" s="65">
        <f>'Población %'!AN135*'Insumo 4'!AN$13</f>
        <v>2.8725572111775117E-3</v>
      </c>
      <c r="AO90" s="65">
        <f>'Población %'!AO135*'Insumo 4'!AO$13</f>
        <v>4.0978962211062273E-3</v>
      </c>
      <c r="AP90" s="65">
        <f>'Población %'!AP135*'Insumo 4'!AP$13</f>
        <v>5.7631896056924486E-3</v>
      </c>
      <c r="AQ90" s="65">
        <f>'Población %'!AQ135*'Insumo 4'!AQ$13</f>
        <v>3.5450523298547598E-3</v>
      </c>
      <c r="AR90" s="65">
        <f>'Población %'!AR135*'Insumo 4'!AR$13</f>
        <v>3.2960268953453288E-3</v>
      </c>
      <c r="AS90" s="65">
        <f>'Población %'!AS135*'Insumo 4'!AS$13</f>
        <v>4.209776899721262E-3</v>
      </c>
      <c r="AT90" s="65">
        <f>'Población %'!AT135*'Insumo 4'!AT$13</f>
        <v>2.9296020067546753E-3</v>
      </c>
      <c r="AU90" s="65">
        <f>'Población %'!AU135*'Insumo 4'!AU$13</f>
        <v>3.0707331684376132E-3</v>
      </c>
      <c r="AV90" s="65">
        <f>'Población %'!AV135*'Insumo 4'!AV$13</f>
        <v>2.9218520706447309E-3</v>
      </c>
      <c r="AW90" s="65">
        <f>'Población %'!AW135*'Insumo 4'!AW$13</f>
        <v>2.8972394111108444E-3</v>
      </c>
      <c r="AX90" s="65">
        <f>'Población %'!AX135*'Insumo 4'!AX$13</f>
        <v>3.1959216807125731E-3</v>
      </c>
      <c r="AY90" s="65">
        <f>'Población %'!AY135*'Insumo 4'!AY$13</f>
        <v>3.0539331933245504E-3</v>
      </c>
      <c r="AZ90" s="65">
        <f>'Población %'!AZ135*'Insumo 4'!AZ$13</f>
        <v>3.2051526235379151E-3</v>
      </c>
      <c r="BA90" s="65">
        <f>'Población %'!BA135*'Insumo 4'!BA$13</f>
        <v>3.1297812384476851E-3</v>
      </c>
      <c r="BB90" s="65">
        <f>'Población %'!BB135*'Insumo 4'!BB$13</f>
        <v>3.0546711771653845E-3</v>
      </c>
      <c r="BC90" s="65">
        <f>'Población %'!BC135*'Insumo 4'!BC$13</f>
        <v>2.9569278750077995E-3</v>
      </c>
      <c r="BD90" s="65">
        <f>'Población %'!BD135*'Insumo 4'!BD$13</f>
        <v>2.7410649285223906E-3</v>
      </c>
      <c r="BE90" s="65">
        <f>'Población %'!BE135*'Insumo 4'!BE$13</f>
        <v>2.9005009705618287E-3</v>
      </c>
      <c r="BF90" s="65">
        <f>'Población %'!BF135*'Insumo 4'!BF$13</f>
        <v>2.5792376710315171E-3</v>
      </c>
      <c r="BG90" s="65">
        <f>'Población %'!BG135*'Insumo 4'!BG$13</f>
        <v>2.765227681746283E-3</v>
      </c>
      <c r="BH90" s="65">
        <f>'Población %'!BH135*'Insumo 4'!BH$13</f>
        <v>2.6196292131868098E-3</v>
      </c>
      <c r="BI90" s="65">
        <f>'Población %'!BI135*'Insumo 4'!BI$13</f>
        <v>2.528383910135205E-3</v>
      </c>
      <c r="BJ90" s="65">
        <f>'Población %'!BJ135*'Insumo 4'!BJ$13</f>
        <v>2.7179171183528174E-3</v>
      </c>
      <c r="BK90" s="65">
        <f>'Población %'!BK135*'Insumo 4'!BK$13</f>
        <v>2.5460215402304783E-3</v>
      </c>
      <c r="BL90" s="65">
        <f>'Población %'!BL135*'Insumo 4'!BL$13</f>
        <v>2.3684933922946284E-3</v>
      </c>
      <c r="BM90" s="65">
        <f>'Población %'!BM135*'Insumo 4'!BM$13</f>
        <v>2.0255217675757284E-3</v>
      </c>
      <c r="BN90" s="65">
        <f>'Población %'!BN135*'Insumo 4'!BN$13</f>
        <v>2.5806475464675992E-3</v>
      </c>
      <c r="BO90" s="65">
        <f>'Población %'!BO135*'Insumo 4'!BO$13</f>
        <v>1.9155418858595042E-3</v>
      </c>
      <c r="BP90" s="65">
        <f>'Población %'!BP135*'Insumo 4'!BP$13</f>
        <v>1.8381436234028083E-3</v>
      </c>
      <c r="BQ90" s="65">
        <f>'Población %'!BQ135*'Insumo 4'!BQ$13</f>
        <v>1.8124750458363874E-3</v>
      </c>
      <c r="BR90" s="65">
        <f>'Población %'!BR135*'Insumo 4'!BR$13</f>
        <v>1.4628406772294554E-3</v>
      </c>
      <c r="BS90" s="65">
        <f>'Población %'!BS135*'Insumo 4'!BS$13</f>
        <v>1.4392786619281022E-3</v>
      </c>
      <c r="BT90" s="65">
        <f>'Población %'!BT135*'Insumo 4'!BT$13</f>
        <v>1.5742259119025052E-3</v>
      </c>
      <c r="BU90" s="65">
        <f>'Población %'!BU135*'Insumo 4'!BU$13</f>
        <v>1.5187635230735248E-3</v>
      </c>
      <c r="BV90" s="65">
        <f>'Población %'!BV135*'Insumo 4'!BV$13</f>
        <v>1.2893309690681937E-3</v>
      </c>
      <c r="BW90" s="65">
        <f>'Población %'!BW135*'Insumo 4'!BW$13</f>
        <v>1.3382558870917089E-3</v>
      </c>
      <c r="BX90" s="65">
        <f>'Población %'!BX135*'Insumo 4'!BX$13</f>
        <v>1.2649456923191577E-3</v>
      </c>
      <c r="BY90" s="65">
        <f>'Población %'!BY135*'Insumo 4'!BY$13</f>
        <v>1.4289431593067642E-3</v>
      </c>
      <c r="BZ90" s="65">
        <f>'Población %'!BZ135*'Insumo 4'!BZ$13</f>
        <v>8.5582778222395735E-4</v>
      </c>
      <c r="CA90" s="65">
        <f>'Población %'!CA135*'Insumo 4'!CA$13</f>
        <v>1.1028683236852137E-3</v>
      </c>
      <c r="CB90" s="65">
        <f>'Población %'!CB135*'Insumo 4'!CB$13</f>
        <v>1.1695475704719897E-3</v>
      </c>
      <c r="CC90" s="65">
        <f>'Población %'!CC135*'Insumo 4'!CC$13</f>
        <v>7.0480216966033096E-4</v>
      </c>
      <c r="CD90" s="65">
        <f>'Población %'!CD135*'Insumo 4'!CD$13</f>
        <v>5.9036597199051469E-4</v>
      </c>
      <c r="CE90" s="65">
        <f>'Población %'!CE135*'Insumo 4'!CE$13</f>
        <v>5.5522322825107416E-4</v>
      </c>
      <c r="CF90" s="65">
        <f>'Población %'!CF135*'Insumo 4'!CF$13</f>
        <v>3.4725292812159942E-4</v>
      </c>
      <c r="CG90" s="65">
        <f>'Población %'!CG135*'Insumo 4'!CG$13</f>
        <v>4.2046045513373549E-4</v>
      </c>
      <c r="CH90" s="65">
        <f>'Población %'!CH135*'Insumo 4'!CH$13</f>
        <v>3.3263668360065273E-4</v>
      </c>
      <c r="CI90" s="65">
        <f>'Población %'!CI135*'Insumo 4'!CI$13</f>
        <v>3.0827939219662902E-4</v>
      </c>
      <c r="CJ90" s="65">
        <f>'Población %'!CJ135*'Insumo 4'!CJ$13</f>
        <v>3.3898731359932729E-4</v>
      </c>
      <c r="CK90" s="65">
        <f>'Población %'!CK135*'Insumo 4'!CK$13</f>
        <v>3.6528596491725273E-4</v>
      </c>
      <c r="CL90" s="65">
        <f>'Población %'!CL135*'Insumo 4'!CL$13</f>
        <v>3.1349195185081301E-4</v>
      </c>
      <c r="CM90" s="65">
        <f>'Población %'!CM135*'Insumo 4'!CM$13</f>
        <v>7.4218456144252483E-5</v>
      </c>
      <c r="CN90" s="65">
        <f>'Población %'!CN135*'Insumo 4'!CN$13</f>
        <v>3.0752337189668832E-5</v>
      </c>
      <c r="CP90" s="71">
        <f t="shared" si="1"/>
        <v>1.9846212237726533</v>
      </c>
    </row>
    <row r="91" spans="1:94">
      <c r="A91">
        <f>'Población %'!A136</f>
        <v>2075</v>
      </c>
      <c r="B91" s="65">
        <f>'Población %'!B136*'Insumo 4'!B$13</f>
        <v>0</v>
      </c>
      <c r="C91" s="65">
        <f>'Población %'!C136*'Insumo 4'!C$13</f>
        <v>1.6269857684596912E-4</v>
      </c>
      <c r="D91" s="65">
        <f>'Población %'!D136*'Insumo 4'!D$13</f>
        <v>1.3055185334086205E-3</v>
      </c>
      <c r="E91" s="65">
        <f>'Población %'!E136*'Insumo 4'!E$13</f>
        <v>5.724149363845684E-3</v>
      </c>
      <c r="F91" s="65">
        <f>'Población %'!F136*'Insumo 4'!F$13</f>
        <v>2.3226395615529596E-2</v>
      </c>
      <c r="G91" s="65">
        <f>'Población %'!G136*'Insumo 4'!G$13</f>
        <v>4.8143388159195749E-2</v>
      </c>
      <c r="H91" s="65">
        <f>'Población %'!H136*'Insumo 4'!H$13</f>
        <v>6.8575514975532534E-2</v>
      </c>
      <c r="I91" s="65">
        <f>'Población %'!I136*'Insumo 4'!I$13</f>
        <v>8.5665076158906325E-2</v>
      </c>
      <c r="J91" s="65">
        <f>'Población %'!J136*'Insumo 4'!J$13</f>
        <v>9.4137555918571897E-2</v>
      </c>
      <c r="K91" s="65">
        <f>'Población %'!K136*'Insumo 4'!K$13</f>
        <v>9.537676369176476E-2</v>
      </c>
      <c r="L91" s="65">
        <f>'Población %'!L136*'Insumo 4'!L$13</f>
        <v>9.6670986202149298E-2</v>
      </c>
      <c r="M91" s="65">
        <f>'Población %'!M136*'Insumo 4'!M$13</f>
        <v>9.6738811931449356E-2</v>
      </c>
      <c r="N91" s="65">
        <f>'Población %'!N136*'Insumo 4'!N$13</f>
        <v>9.4435158524954751E-2</v>
      </c>
      <c r="O91" s="65">
        <f>'Población %'!O136*'Insumo 4'!O$13</f>
        <v>9.2937315830984926E-2</v>
      </c>
      <c r="P91" s="65">
        <f>'Población %'!P136*'Insumo 4'!P$13</f>
        <v>9.0239771301433472E-2</v>
      </c>
      <c r="Q91" s="65">
        <f>'Población %'!Q136*'Insumo 4'!Q$13</f>
        <v>8.6195818720140829E-2</v>
      </c>
      <c r="R91" s="65">
        <f>'Población %'!R136*'Insumo 4'!R$13</f>
        <v>9.3659055046277653E-2</v>
      </c>
      <c r="S91" s="65">
        <f>'Población %'!S136*'Insumo 4'!S$13</f>
        <v>9.4951818596794593E-2</v>
      </c>
      <c r="T91" s="65">
        <f>'Población %'!T136*'Insumo 4'!T$13</f>
        <v>9.9974614628722272E-2</v>
      </c>
      <c r="U91" s="65">
        <f>'Población %'!U136*'Insumo 4'!U$13</f>
        <v>8.8176086631123723E-2</v>
      </c>
      <c r="V91" s="65">
        <f>'Población %'!V136*'Insumo 4'!V$13</f>
        <v>7.9517996032562197E-2</v>
      </c>
      <c r="W91" s="65">
        <f>'Población %'!W136*'Insumo 4'!W$13</f>
        <v>8.6061454160542145E-2</v>
      </c>
      <c r="X91" s="65">
        <f>'Población %'!X136*'Insumo 4'!X$13</f>
        <v>6.0284326108213195E-2</v>
      </c>
      <c r="Y91" s="65">
        <f>'Población %'!Y136*'Insumo 4'!Y$13</f>
        <v>5.0397298834813718E-2</v>
      </c>
      <c r="Z91" s="65">
        <f>'Población %'!Z136*'Insumo 4'!Z$13</f>
        <v>4.1363380607194279E-2</v>
      </c>
      <c r="AA91" s="65">
        <f>'Población %'!AA136*'Insumo 4'!AA$13</f>
        <v>4.120227274910828E-2</v>
      </c>
      <c r="AB91" s="65">
        <f>'Población %'!AB136*'Insumo 4'!AB$13</f>
        <v>2.9093166504358357E-2</v>
      </c>
      <c r="AC91" s="65">
        <f>'Población %'!AC136*'Insumo 4'!AC$13</f>
        <v>2.1430023357781346E-2</v>
      </c>
      <c r="AD91" s="65">
        <f>'Población %'!AD136*'Insumo 4'!AD$13</f>
        <v>1.5302863843864076E-2</v>
      </c>
      <c r="AE91" s="65">
        <f>'Población %'!AE136*'Insumo 4'!AE$13</f>
        <v>2.1259496552523474E-2</v>
      </c>
      <c r="AF91" s="65">
        <f>'Población %'!AF136*'Insumo 4'!AF$13</f>
        <v>8.0127068107666514E-3</v>
      </c>
      <c r="AG91" s="65">
        <f>'Población %'!AG136*'Insumo 4'!AG$13</f>
        <v>1.3524042997985297E-2</v>
      </c>
      <c r="AH91" s="65">
        <f>'Población %'!AH136*'Insumo 4'!AH$13</f>
        <v>3.9815914075308307E-3</v>
      </c>
      <c r="AI91" s="65">
        <f>'Población %'!AI136*'Insumo 4'!AI$13</f>
        <v>5.7105881552653379E-3</v>
      </c>
      <c r="AJ91" s="65">
        <f>'Población %'!AJ136*'Insumo 4'!AJ$13</f>
        <v>3.9624250443889997E-3</v>
      </c>
      <c r="AK91" s="65">
        <f>'Población %'!AK136*'Insumo 4'!AK$13</f>
        <v>6.026798637892055E-3</v>
      </c>
      <c r="AL91" s="65">
        <f>'Población %'!AL136*'Insumo 4'!AL$13</f>
        <v>1.5454100175879094E-2</v>
      </c>
      <c r="AM91" s="65">
        <f>'Población %'!AM136*'Insumo 4'!AM$13</f>
        <v>4.4989044162804066E-3</v>
      </c>
      <c r="AN91" s="65">
        <f>'Población %'!AN136*'Insumo 4'!AN$13</f>
        <v>2.8414195655936357E-3</v>
      </c>
      <c r="AO91" s="65">
        <f>'Población %'!AO136*'Insumo 4'!AO$13</f>
        <v>4.053098207075825E-3</v>
      </c>
      <c r="AP91" s="65">
        <f>'Población %'!AP136*'Insumo 4'!AP$13</f>
        <v>5.7000224297822895E-3</v>
      </c>
      <c r="AQ91" s="65">
        <f>'Población %'!AQ136*'Insumo 4'!AQ$13</f>
        <v>3.5038675334919125E-3</v>
      </c>
      <c r="AR91" s="65">
        <f>'Población %'!AR136*'Insumo 4'!AR$13</f>
        <v>3.255157902220624E-3</v>
      </c>
      <c r="AS91" s="65">
        <f>'Población %'!AS136*'Insumo 4'!AS$13</f>
        <v>4.1562891606639809E-3</v>
      </c>
      <c r="AT91" s="65">
        <f>'Población %'!AT136*'Insumo 4'!AT$13</f>
        <v>2.8940444883757198E-3</v>
      </c>
      <c r="AU91" s="65">
        <f>'Población %'!AU136*'Insumo 4'!AU$13</f>
        <v>3.0356167873200439E-3</v>
      </c>
      <c r="AV91" s="65">
        <f>'Población %'!AV136*'Insumo 4'!AV$13</f>
        <v>2.8890137189357219E-3</v>
      </c>
      <c r="AW91" s="65">
        <f>'Población %'!AW136*'Insumo 4'!AW$13</f>
        <v>2.8649845754861003E-3</v>
      </c>
      <c r="AX91" s="65">
        <f>'Población %'!AX136*'Insumo 4'!AX$13</f>
        <v>3.1622896545388242E-3</v>
      </c>
      <c r="AY91" s="65">
        <f>'Población %'!AY136*'Insumo 4'!AY$13</f>
        <v>3.0254089422435669E-3</v>
      </c>
      <c r="AZ91" s="65">
        <f>'Población %'!AZ136*'Insumo 4'!AZ$13</f>
        <v>3.1786810444571455E-3</v>
      </c>
      <c r="BA91" s="65">
        <f>'Población %'!BA136*'Insumo 4'!BA$13</f>
        <v>3.1107957005689873E-3</v>
      </c>
      <c r="BB91" s="65">
        <f>'Población %'!BB136*'Insumo 4'!BB$13</f>
        <v>3.04462420758006E-3</v>
      </c>
      <c r="BC91" s="65">
        <f>'Población %'!BC136*'Insumo 4'!BC$13</f>
        <v>2.9542355504376928E-3</v>
      </c>
      <c r="BD91" s="65">
        <f>'Población %'!BD136*'Insumo 4'!BD$13</f>
        <v>2.7406610794948084E-3</v>
      </c>
      <c r="BE91" s="65">
        <f>'Población %'!BE136*'Insumo 4'!BE$13</f>
        <v>2.9011215985461272E-3</v>
      </c>
      <c r="BF91" s="65">
        <f>'Población %'!BF136*'Insumo 4'!BF$13</f>
        <v>2.589437070746253E-3</v>
      </c>
      <c r="BG91" s="65">
        <f>'Población %'!BG136*'Insumo 4'!BG$13</f>
        <v>2.7902935660515005E-3</v>
      </c>
      <c r="BH91" s="65">
        <f>'Población %'!BH136*'Insumo 4'!BH$13</f>
        <v>2.652188605027252E-3</v>
      </c>
      <c r="BI91" s="65">
        <f>'Población %'!BI136*'Insumo 4'!BI$13</f>
        <v>2.5603890732771753E-3</v>
      </c>
      <c r="BJ91" s="65">
        <f>'Población %'!BJ136*'Insumo 4'!BJ$13</f>
        <v>2.7547404666402467E-3</v>
      </c>
      <c r="BK91" s="65">
        <f>'Población %'!BK136*'Insumo 4'!BK$13</f>
        <v>2.5748909774500049E-3</v>
      </c>
      <c r="BL91" s="65">
        <f>'Población %'!BL136*'Insumo 4'!BL$13</f>
        <v>2.3855953189147604E-3</v>
      </c>
      <c r="BM91" s="65">
        <f>'Población %'!BM136*'Insumo 4'!BM$13</f>
        <v>2.0342514238646855E-3</v>
      </c>
      <c r="BN91" s="65">
        <f>'Población %'!BN136*'Insumo 4'!BN$13</f>
        <v>2.5916035827698741E-3</v>
      </c>
      <c r="BO91" s="65">
        <f>'Población %'!BO136*'Insumo 4'!BO$13</f>
        <v>1.9217053909336168E-3</v>
      </c>
      <c r="BP91" s="65">
        <f>'Población %'!BP136*'Insumo 4'!BP$13</f>
        <v>1.8436480554496189E-3</v>
      </c>
      <c r="BQ91" s="65">
        <f>'Población %'!BQ136*'Insumo 4'!BQ$13</f>
        <v>1.8185697842139617E-3</v>
      </c>
      <c r="BR91" s="65">
        <f>'Población %'!BR136*'Insumo 4'!BR$13</f>
        <v>1.4670820610885255E-3</v>
      </c>
      <c r="BS91" s="65">
        <f>'Población %'!BS136*'Insumo 4'!BS$13</f>
        <v>1.4438298820882733E-3</v>
      </c>
      <c r="BT91" s="65">
        <f>'Población %'!BT136*'Insumo 4'!BT$13</f>
        <v>1.5835610713719949E-3</v>
      </c>
      <c r="BU91" s="65">
        <f>'Población %'!BU136*'Insumo 4'!BU$13</f>
        <v>1.5123487928974206E-3</v>
      </c>
      <c r="BV91" s="65">
        <f>'Población %'!BV136*'Insumo 4'!BV$13</f>
        <v>1.2638732308771778E-3</v>
      </c>
      <c r="BW91" s="65">
        <f>'Población %'!BW136*'Insumo 4'!BW$13</f>
        <v>1.3011666086888722E-3</v>
      </c>
      <c r="BX91" s="65">
        <f>'Población %'!BX136*'Insumo 4'!BX$13</f>
        <v>1.2340450175117998E-3</v>
      </c>
      <c r="BY91" s="65">
        <f>'Población %'!BY136*'Insumo 4'!BY$13</f>
        <v>1.3937879549221588E-3</v>
      </c>
      <c r="BZ91" s="65">
        <f>'Población %'!BZ136*'Insumo 4'!BZ$13</f>
        <v>8.4703256064080901E-4</v>
      </c>
      <c r="CA91" s="65">
        <f>'Población %'!CA136*'Insumo 4'!CA$13</f>
        <v>1.1164775952492404E-3</v>
      </c>
      <c r="CB91" s="65">
        <f>'Población %'!CB136*'Insumo 4'!CB$13</f>
        <v>1.2035106590117626E-3</v>
      </c>
      <c r="CC91" s="65">
        <f>'Población %'!CC136*'Insumo 4'!CC$13</f>
        <v>7.2484843095340723E-4</v>
      </c>
      <c r="CD91" s="65">
        <f>'Población %'!CD136*'Insumo 4'!CD$13</f>
        <v>6.0792772409772272E-4</v>
      </c>
      <c r="CE91" s="65">
        <f>'Población %'!CE136*'Insumo 4'!CE$13</f>
        <v>5.7632005776042509E-4</v>
      </c>
      <c r="CF91" s="65">
        <f>'Población %'!CF136*'Insumo 4'!CF$13</f>
        <v>3.641196629033508E-4</v>
      </c>
      <c r="CG91" s="65">
        <f>'Población %'!CG136*'Insumo 4'!CG$13</f>
        <v>4.4477799432971642E-4</v>
      </c>
      <c r="CH91" s="65">
        <f>'Población %'!CH136*'Insumo 4'!CH$13</f>
        <v>3.5409287161485275E-4</v>
      </c>
      <c r="CI91" s="65">
        <f>'Población %'!CI136*'Insumo 4'!CI$13</f>
        <v>3.3118000027495035E-4</v>
      </c>
      <c r="CJ91" s="65">
        <f>'Población %'!CJ136*'Insumo 4'!CJ$13</f>
        <v>3.626147750531223E-4</v>
      </c>
      <c r="CK91" s="65">
        <f>'Población %'!CK136*'Insumo 4'!CK$13</f>
        <v>3.845298741848618E-4</v>
      </c>
      <c r="CL91" s="65">
        <f>'Población %'!CL136*'Insumo 4'!CL$13</f>
        <v>3.2542653351097528E-4</v>
      </c>
      <c r="CM91" s="65">
        <f>'Población %'!CM136*'Insumo 4'!CM$13</f>
        <v>7.7999811868114183E-5</v>
      </c>
      <c r="CN91" s="65">
        <f>'Población %'!CN136*'Insumo 4'!CN$13</f>
        <v>3.1573014969832209E-5</v>
      </c>
      <c r="CP91" s="71">
        <f t="shared" si="1"/>
        <v>1.9701607064526034</v>
      </c>
    </row>
    <row r="92" spans="1:94">
      <c r="A92">
        <f>'Población %'!A137</f>
        <v>2076</v>
      </c>
      <c r="B92" s="65">
        <f>'Población %'!B137*'Insumo 4'!B$13</f>
        <v>0</v>
      </c>
      <c r="C92" s="65">
        <f>'Población %'!C137*'Insumo 4'!C$13</f>
        <v>1.6197857919182236E-4</v>
      </c>
      <c r="D92" s="65">
        <f>'Población %'!D137*'Insumo 4'!D$13</f>
        <v>1.2989033085250715E-3</v>
      </c>
      <c r="E92" s="65">
        <f>'Población %'!E137*'Insumo 4'!E$13</f>
        <v>5.6915016589537369E-3</v>
      </c>
      <c r="F92" s="65">
        <f>'Población %'!F137*'Insumo 4'!F$13</f>
        <v>2.3079662569528411E-2</v>
      </c>
      <c r="G92" s="65">
        <f>'Población %'!G137*'Insumo 4'!G$13</f>
        <v>4.7811505798769534E-2</v>
      </c>
      <c r="H92" s="65">
        <f>'Población %'!H137*'Insumo 4'!H$13</f>
        <v>6.8066873515785817E-2</v>
      </c>
      <c r="I92" s="65">
        <f>'Población %'!I137*'Insumo 4'!I$13</f>
        <v>8.4996369924371748E-2</v>
      </c>
      <c r="J92" s="65">
        <f>'Población %'!J137*'Insumo 4'!J$13</f>
        <v>9.3357194595507828E-2</v>
      </c>
      <c r="K92" s="65">
        <f>'Población %'!K137*'Insumo 4'!K$13</f>
        <v>9.4518117555482395E-2</v>
      </c>
      <c r="L92" s="65">
        <f>'Población %'!L137*'Insumo 4'!L$13</f>
        <v>9.5705468940330066E-2</v>
      </c>
      <c r="M92" s="65">
        <f>'Población %'!M137*'Insumo 4'!M$13</f>
        <v>9.567272371738722E-2</v>
      </c>
      <c r="N92" s="65">
        <f>'Población %'!N137*'Insumo 4'!N$13</f>
        <v>9.3423477301641369E-2</v>
      </c>
      <c r="O92" s="65">
        <f>'Población %'!O137*'Insumo 4'!O$13</f>
        <v>9.2042215187924756E-2</v>
      </c>
      <c r="P92" s="65">
        <f>'Población %'!P137*'Insumo 4'!P$13</f>
        <v>8.9445762766868275E-2</v>
      </c>
      <c r="Q92" s="65">
        <f>'Población %'!Q137*'Insumo 4'!Q$13</f>
        <v>8.5416171201744134E-2</v>
      </c>
      <c r="R92" s="65">
        <f>'Población %'!R137*'Insumo 4'!R$13</f>
        <v>9.2802120791330794E-2</v>
      </c>
      <c r="S92" s="65">
        <f>'Población %'!S137*'Insumo 4'!S$13</f>
        <v>9.4120663590718134E-2</v>
      </c>
      <c r="T92" s="65">
        <f>'Población %'!T137*'Insumo 4'!T$13</f>
        <v>9.9170977953320791E-2</v>
      </c>
      <c r="U92" s="65">
        <f>'Población %'!U137*'Insumo 4'!U$13</f>
        <v>8.7527785150203707E-2</v>
      </c>
      <c r="V92" s="65">
        <f>'Población %'!V137*'Insumo 4'!V$13</f>
        <v>7.8973493372282016E-2</v>
      </c>
      <c r="W92" s="65">
        <f>'Población %'!W137*'Insumo 4'!W$13</f>
        <v>8.551794656362674E-2</v>
      </c>
      <c r="X92" s="65">
        <f>'Población %'!X137*'Insumo 4'!X$13</f>
        <v>5.992416216930576E-2</v>
      </c>
      <c r="Y92" s="65">
        <f>'Población %'!Y137*'Insumo 4'!Y$13</f>
        <v>5.0106347695327617E-2</v>
      </c>
      <c r="Z92" s="65">
        <f>'Población %'!Z137*'Insumo 4'!Z$13</f>
        <v>4.1136294614093558E-2</v>
      </c>
      <c r="AA92" s="65">
        <f>'Población %'!AA137*'Insumo 4'!AA$13</f>
        <v>4.0996222153076446E-2</v>
      </c>
      <c r="AB92" s="65">
        <f>'Población %'!AB137*'Insumo 4'!AB$13</f>
        <v>2.8959615975187085E-2</v>
      </c>
      <c r="AC92" s="65">
        <f>'Población %'!AC137*'Insumo 4'!AC$13</f>
        <v>2.1335823906421594E-2</v>
      </c>
      <c r="AD92" s="65">
        <f>'Población %'!AD137*'Insumo 4'!AD$13</f>
        <v>1.5235564518289625E-2</v>
      </c>
      <c r="AE92" s="65">
        <f>'Población %'!AE137*'Insumo 4'!AE$13</f>
        <v>2.1165452297866923E-2</v>
      </c>
      <c r="AF92" s="65">
        <f>'Población %'!AF137*'Insumo 4'!AF$13</f>
        <v>7.9776023854608111E-3</v>
      </c>
      <c r="AG92" s="65">
        <f>'Población %'!AG137*'Insumo 4'!AG$13</f>
        <v>1.3464412511049188E-2</v>
      </c>
      <c r="AH92" s="65">
        <f>'Población %'!AH137*'Insumo 4'!AH$13</f>
        <v>3.9632289157012059E-3</v>
      </c>
      <c r="AI92" s="65">
        <f>'Población %'!AI137*'Insumo 4'!AI$13</f>
        <v>5.6821241634138937E-3</v>
      </c>
      <c r="AJ92" s="65">
        <f>'Población %'!AJ137*'Insumo 4'!AJ$13</f>
        <v>3.9407208843335031E-3</v>
      </c>
      <c r="AK92" s="65">
        <f>'Población %'!AK137*'Insumo 4'!AK$13</f>
        <v>5.9911843868089123E-3</v>
      </c>
      <c r="AL92" s="65">
        <f>'Población %'!AL137*'Insumo 4'!AL$13</f>
        <v>1.5357027489292439E-2</v>
      </c>
      <c r="AM92" s="65">
        <f>'Población %'!AM137*'Insumo 4'!AM$13</f>
        <v>4.4664270075275205E-3</v>
      </c>
      <c r="AN92" s="65">
        <f>'Población %'!AN137*'Insumo 4'!AN$13</f>
        <v>2.8177345267349271E-3</v>
      </c>
      <c r="AO92" s="65">
        <f>'Población %'!AO137*'Insumo 4'!AO$13</f>
        <v>4.0162402717835426E-3</v>
      </c>
      <c r="AP92" s="65">
        <f>'Población %'!AP137*'Insumo 4'!AP$13</f>
        <v>5.6478083064063073E-3</v>
      </c>
      <c r="AQ92" s="65">
        <f>'Población %'!AQ137*'Insumo 4'!AQ$13</f>
        <v>3.4717570586870823E-3</v>
      </c>
      <c r="AR92" s="65">
        <f>'Población %'!AR137*'Insumo 4'!AR$13</f>
        <v>3.2231582372812418E-3</v>
      </c>
      <c r="AS92" s="65">
        <f>'Población %'!AS137*'Insumo 4'!AS$13</f>
        <v>4.1119666190517577E-3</v>
      </c>
      <c r="AT92" s="65">
        <f>'Población %'!AT137*'Insumo 4'!AT$13</f>
        <v>2.8621968007673678E-3</v>
      </c>
      <c r="AU92" s="65">
        <f>'Población %'!AU137*'Insumo 4'!AU$13</f>
        <v>3.0039299499911992E-3</v>
      </c>
      <c r="AV92" s="65">
        <f>'Población %'!AV137*'Insumo 4'!AV$13</f>
        <v>2.8608053372010489E-3</v>
      </c>
      <c r="AW92" s="65">
        <f>'Población %'!AW137*'Insumo 4'!AW$13</f>
        <v>2.8374895230798341E-3</v>
      </c>
      <c r="AX92" s="65">
        <f>'Población %'!AX137*'Insumo 4'!AX$13</f>
        <v>3.1321425992921867E-3</v>
      </c>
      <c r="AY92" s="65">
        <f>'Población %'!AY137*'Insumo 4'!AY$13</f>
        <v>2.9981804575787583E-3</v>
      </c>
      <c r="AZ92" s="65">
        <f>'Población %'!AZ137*'Insumo 4'!AZ$13</f>
        <v>3.1534931270860152E-3</v>
      </c>
      <c r="BA92" s="65">
        <f>'Población %'!BA137*'Insumo 4'!BA$13</f>
        <v>3.0891831946569278E-3</v>
      </c>
      <c r="BB92" s="65">
        <f>'Población %'!BB137*'Insumo 4'!BB$13</f>
        <v>3.0299328821118132E-3</v>
      </c>
      <c r="BC92" s="65">
        <f>'Población %'!BC137*'Insumo 4'!BC$13</f>
        <v>2.9479239119541804E-3</v>
      </c>
      <c r="BD92" s="65">
        <f>'Población %'!BD137*'Insumo 4'!BD$13</f>
        <v>2.7411842358474542E-3</v>
      </c>
      <c r="BE92" s="65">
        <f>'Población %'!BE137*'Insumo 4'!BE$13</f>
        <v>2.9037534439946226E-3</v>
      </c>
      <c r="BF92" s="65">
        <f>'Población %'!BF137*'Insumo 4'!BF$13</f>
        <v>2.5925963541230169E-3</v>
      </c>
      <c r="BG92" s="65">
        <f>'Población %'!BG137*'Insumo 4'!BG$13</f>
        <v>2.8039278604298167E-3</v>
      </c>
      <c r="BH92" s="65">
        <f>'Población %'!BH137*'Insumo 4'!BH$13</f>
        <v>2.6784395133728914E-3</v>
      </c>
      <c r="BI92" s="65">
        <f>'Población %'!BI137*'Insumo 4'!BI$13</f>
        <v>2.5940995108785911E-3</v>
      </c>
      <c r="BJ92" s="65">
        <f>'Población %'!BJ137*'Insumo 4'!BJ$13</f>
        <v>2.7913877944773231E-3</v>
      </c>
      <c r="BK92" s="65">
        <f>'Población %'!BK137*'Insumo 4'!BK$13</f>
        <v>2.611207594202105E-3</v>
      </c>
      <c r="BL92" s="65">
        <f>'Población %'!BL137*'Insumo 4'!BL$13</f>
        <v>2.4136107080489763E-3</v>
      </c>
      <c r="BM92" s="65">
        <f>'Población %'!BM137*'Insumo 4'!BM$13</f>
        <v>2.0493923015011671E-3</v>
      </c>
      <c r="BN92" s="65">
        <f>'Población %'!BN137*'Insumo 4'!BN$13</f>
        <v>2.602956819672585E-3</v>
      </c>
      <c r="BO92" s="65">
        <f>'Población %'!BO137*'Insumo 4'!BO$13</f>
        <v>1.9297714208307527E-3</v>
      </c>
      <c r="BP92" s="65">
        <f>'Población %'!BP137*'Insumo 4'!BP$13</f>
        <v>1.8492065520261704E-3</v>
      </c>
      <c r="BQ92" s="65">
        <f>'Población %'!BQ137*'Insumo 4'!BQ$13</f>
        <v>1.8231138728966058E-3</v>
      </c>
      <c r="BR92" s="65">
        <f>'Población %'!BR137*'Insumo 4'!BR$13</f>
        <v>1.4708222645916881E-3</v>
      </c>
      <c r="BS92" s="65">
        <f>'Población %'!BS137*'Insumo 4'!BS$13</f>
        <v>1.4463664775137056E-3</v>
      </c>
      <c r="BT92" s="65">
        <f>'Población %'!BT137*'Insumo 4'!BT$13</f>
        <v>1.5862823578634273E-3</v>
      </c>
      <c r="BU92" s="65">
        <f>'Población %'!BU137*'Insumo 4'!BU$13</f>
        <v>1.5186050888873345E-3</v>
      </c>
      <c r="BV92" s="65">
        <f>'Población %'!BV137*'Insumo 4'!BV$13</f>
        <v>1.2559976837074186E-3</v>
      </c>
      <c r="BW92" s="65">
        <f>'Población %'!BW137*'Insumo 4'!BW$13</f>
        <v>1.272337239929601E-3</v>
      </c>
      <c r="BX92" s="65">
        <f>'Población %'!BX137*'Insumo 4'!BX$13</f>
        <v>1.1958278674364762E-3</v>
      </c>
      <c r="BY92" s="65">
        <f>'Población %'!BY137*'Insumo 4'!BY$13</f>
        <v>1.3535491774818919E-3</v>
      </c>
      <c r="BZ92" s="65">
        <f>'Población %'!BZ137*'Insumo 4'!BZ$13</f>
        <v>8.2151214011350656E-4</v>
      </c>
      <c r="CA92" s="65">
        <f>'Población %'!CA137*'Insumo 4'!CA$13</f>
        <v>1.0980519097614533E-3</v>
      </c>
      <c r="CB92" s="65">
        <f>'Población %'!CB137*'Insumo 4'!CB$13</f>
        <v>1.2102032780376944E-3</v>
      </c>
      <c r="CC92" s="65">
        <f>'Población %'!CC137*'Insumo 4'!CC$13</f>
        <v>7.404223763189502E-4</v>
      </c>
      <c r="CD92" s="65">
        <f>'Población %'!CD137*'Insumo 4'!CD$13</f>
        <v>6.1991589398390629E-4</v>
      </c>
      <c r="CE92" s="65">
        <f>'Población %'!CE137*'Insumo 4'!CE$13</f>
        <v>5.8778875038959736E-4</v>
      </c>
      <c r="CF92" s="65">
        <f>'Población %'!CF137*'Insumo 4'!CF$13</f>
        <v>3.739222426339881E-4</v>
      </c>
      <c r="CG92" s="65">
        <f>'Población %'!CG137*'Insumo 4'!CG$13</f>
        <v>4.6109540814511473E-4</v>
      </c>
      <c r="CH92" s="65">
        <f>'Población %'!CH137*'Insumo 4'!CH$13</f>
        <v>3.7043844422191772E-4</v>
      </c>
      <c r="CI92" s="65">
        <f>'Población %'!CI137*'Insumo 4'!CI$13</f>
        <v>3.4910771924626972E-4</v>
      </c>
      <c r="CJ92" s="65">
        <f>'Población %'!CJ137*'Insumo 4'!CJ$13</f>
        <v>3.8544710190773092E-4</v>
      </c>
      <c r="CK92" s="65">
        <f>'Población %'!CK137*'Insumo 4'!CK$13</f>
        <v>4.0812901941561882E-4</v>
      </c>
      <c r="CL92" s="65">
        <f>'Población %'!CL137*'Insumo 4'!CL$13</f>
        <v>3.4320162579323565E-4</v>
      </c>
      <c r="CM92" s="65">
        <f>'Población %'!CM137*'Insumo 4'!CM$13</f>
        <v>8.1258137756582278E-5</v>
      </c>
      <c r="CN92" s="65">
        <f>'Población %'!CN137*'Insumo 4'!CN$13</f>
        <v>3.3180067215976421E-5</v>
      </c>
      <c r="CP92" s="71">
        <f t="shared" si="1"/>
        <v>1.9550751781749698</v>
      </c>
    </row>
    <row r="93" spans="1:94">
      <c r="A93">
        <f>'Población %'!A138</f>
        <v>2077</v>
      </c>
      <c r="B93" s="65">
        <f>'Población %'!B138*'Insumo 4'!B$13</f>
        <v>0</v>
      </c>
      <c r="C93" s="65">
        <f>'Población %'!C138*'Insumo 4'!C$13</f>
        <v>1.6096202094897498E-4</v>
      </c>
      <c r="D93" s="65">
        <f>'Población %'!D138*'Insumo 4'!D$13</f>
        <v>1.292743834622293E-3</v>
      </c>
      <c r="E93" s="65">
        <f>'Población %'!E138*'Insumo 4'!E$13</f>
        <v>5.6620323688480693E-3</v>
      </c>
      <c r="F93" s="65">
        <f>'Población %'!F138*'Insumo 4'!F$13</f>
        <v>2.2950100385222594E-2</v>
      </c>
      <c r="G93" s="65">
        <f>'Población %'!G138*'Insumo 4'!G$13</f>
        <v>4.7522182011898138E-2</v>
      </c>
      <c r="H93" s="65">
        <f>'Población %'!H138*'Insumo 4'!H$13</f>
        <v>6.7623761481090727E-2</v>
      </c>
      <c r="I93" s="65">
        <f>'Población %'!I138*'Insumo 4'!I$13</f>
        <v>8.440374604502987E-2</v>
      </c>
      <c r="J93" s="65">
        <f>'Población %'!J138*'Insumo 4'!J$13</f>
        <v>9.2697862683531848E-2</v>
      </c>
      <c r="K93" s="65">
        <f>'Población %'!K138*'Insumo 4'!K$13</f>
        <v>9.3840004967869983E-2</v>
      </c>
      <c r="L93" s="65">
        <f>'Población %'!L138*'Insumo 4'!L$13</f>
        <v>9.4971849298450012E-2</v>
      </c>
      <c r="M93" s="65">
        <f>'Población %'!M138*'Insumo 4'!M$13</f>
        <v>9.4841321705669404E-2</v>
      </c>
      <c r="N93" s="65">
        <f>'Población %'!N138*'Insumo 4'!N$13</f>
        <v>9.2514334957431568E-2</v>
      </c>
      <c r="O93" s="65">
        <f>'Población %'!O138*'Insumo 4'!O$13</f>
        <v>9.1152678584125763E-2</v>
      </c>
      <c r="P93" s="65">
        <f>'Población %'!P138*'Insumo 4'!P$13</f>
        <v>8.864802686614516E-2</v>
      </c>
      <c r="Q93" s="65">
        <f>'Población %'!Q138*'Insumo 4'!Q$13</f>
        <v>8.4704329356432753E-2</v>
      </c>
      <c r="R93" s="65">
        <f>'Población %'!R138*'Insumo 4'!R$13</f>
        <v>9.200323031600674E-2</v>
      </c>
      <c r="S93" s="65">
        <f>'Población %'!S138*'Insumo 4'!S$13</f>
        <v>9.3295042528068528E-2</v>
      </c>
      <c r="T93" s="65">
        <f>'Población %'!T138*'Insumo 4'!T$13</f>
        <v>9.831788948824019E-2</v>
      </c>
      <c r="U93" s="65">
        <f>'Población %'!U138*'Insumo 4'!U$13</f>
        <v>8.6811395352267604E-2</v>
      </c>
      <c r="V93" s="65">
        <f>'Población %'!V138*'Insumo 4'!V$13</f>
        <v>7.8367078181249009E-2</v>
      </c>
      <c r="W93" s="65">
        <f>'Población %'!W138*'Insumo 4'!W$13</f>
        <v>8.4900003968958887E-2</v>
      </c>
      <c r="X93" s="65">
        <f>'Población %'!X138*'Insumo 4'!X$13</f>
        <v>5.9520010535308185E-2</v>
      </c>
      <c r="Y93" s="65">
        <f>'Población %'!Y138*'Insumo 4'!Y$13</f>
        <v>4.978128893466726E-2</v>
      </c>
      <c r="Z93" s="65">
        <f>'Población %'!Z138*'Insumo 4'!Z$13</f>
        <v>4.0876201271143255E-2</v>
      </c>
      <c r="AA93" s="65">
        <f>'Población %'!AA138*'Insumo 4'!AA$13</f>
        <v>4.0745908906350846E-2</v>
      </c>
      <c r="AB93" s="65">
        <f>'Población %'!AB138*'Insumo 4'!AB$13</f>
        <v>2.8796941736273153E-2</v>
      </c>
      <c r="AC93" s="65">
        <f>'Población %'!AC138*'Insumo 4'!AC$13</f>
        <v>2.1224045391331613E-2</v>
      </c>
      <c r="AD93" s="65">
        <f>'Población %'!AD138*'Insumo 4'!AD$13</f>
        <v>1.5159386157201863E-2</v>
      </c>
      <c r="AE93" s="65">
        <f>'Población %'!AE138*'Insumo 4'!AE$13</f>
        <v>2.1061468838185608E-2</v>
      </c>
      <c r="AF93" s="65">
        <f>'Población %'!AF138*'Insumo 4'!AF$13</f>
        <v>7.9386569046998416E-3</v>
      </c>
      <c r="AG93" s="65">
        <f>'Población %'!AG138*'Insumo 4'!AG$13</f>
        <v>1.3399390731152974E-2</v>
      </c>
      <c r="AH93" s="65">
        <f>'Población %'!AH138*'Insumo 4'!AH$13</f>
        <v>3.9440793682755477E-3</v>
      </c>
      <c r="AI93" s="65">
        <f>'Población %'!AI138*'Insumo 4'!AI$13</f>
        <v>5.6542632859077442E-3</v>
      </c>
      <c r="AJ93" s="65">
        <f>'Población %'!AJ138*'Insumo 4'!AJ$13</f>
        <v>3.920551657501937E-3</v>
      </c>
      <c r="AK93" s="65">
        <f>'Población %'!AK138*'Insumo 4'!AK$13</f>
        <v>5.958124906537271E-3</v>
      </c>
      <c r="AL93" s="65">
        <f>'Población %'!AL138*'Insumo 4'!AL$13</f>
        <v>1.5265683840877668E-2</v>
      </c>
      <c r="AM93" s="65">
        <f>'Población %'!AM138*'Insumo 4'!AM$13</f>
        <v>4.4383403032849872E-3</v>
      </c>
      <c r="AN93" s="65">
        <f>'Población %'!AN138*'Insumo 4'!AN$13</f>
        <v>2.7973703537428622E-3</v>
      </c>
      <c r="AO93" s="65">
        <f>'Población %'!AO138*'Insumo 4'!AO$13</f>
        <v>3.982552008034896E-3</v>
      </c>
      <c r="AP93" s="65">
        <f>'Población %'!AP138*'Insumo 4'!AP$13</f>
        <v>5.5960027734159208E-3</v>
      </c>
      <c r="AQ93" s="65">
        <f>'Población %'!AQ138*'Insumo 4'!AQ$13</f>
        <v>3.4398492408944906E-3</v>
      </c>
      <c r="AR93" s="65">
        <f>'Población %'!AR138*'Insumo 4'!AR$13</f>
        <v>3.1936295035832141E-3</v>
      </c>
      <c r="AS93" s="65">
        <f>'Población %'!AS138*'Insumo 4'!AS$13</f>
        <v>4.0715623090452589E-3</v>
      </c>
      <c r="AT93" s="65">
        <f>'Población %'!AT138*'Insumo 4'!AT$13</f>
        <v>2.8316917671352779E-3</v>
      </c>
      <c r="AU93" s="65">
        <f>'Población %'!AU138*'Insumo 4'!AU$13</f>
        <v>2.9708628227032474E-3</v>
      </c>
      <c r="AV93" s="65">
        <f>'Población %'!AV138*'Insumo 4'!AV$13</f>
        <v>2.8310303626902702E-3</v>
      </c>
      <c r="AW93" s="65">
        <f>'Población %'!AW138*'Insumo 4'!AW$13</f>
        <v>2.8099636492126797E-3</v>
      </c>
      <c r="AX93" s="65">
        <f>'Población %'!AX138*'Insumo 4'!AX$13</f>
        <v>3.1023344812143912E-3</v>
      </c>
      <c r="AY93" s="65">
        <f>'Población %'!AY138*'Insumo 4'!AY$13</f>
        <v>2.9699977451332375E-3</v>
      </c>
      <c r="AZ93" s="65">
        <f>'Población %'!AZ138*'Insumo 4'!AZ$13</f>
        <v>3.1256205427073196E-3</v>
      </c>
      <c r="BA93" s="65">
        <f>'Población %'!BA138*'Insumo 4'!BA$13</f>
        <v>3.0652934646890418E-3</v>
      </c>
      <c r="BB93" s="65">
        <f>'Población %'!BB138*'Insumo 4'!BB$13</f>
        <v>3.0095080638741982E-3</v>
      </c>
      <c r="BC93" s="65">
        <f>'Población %'!BC138*'Insumo 4'!BC$13</f>
        <v>2.9344041273951507E-3</v>
      </c>
      <c r="BD93" s="65">
        <f>'Población %'!BD138*'Insumo 4'!BD$13</f>
        <v>2.7360464847236768E-3</v>
      </c>
      <c r="BE93" s="65">
        <f>'Población %'!BE138*'Insumo 4'!BE$13</f>
        <v>2.9051673512520346E-3</v>
      </c>
      <c r="BF93" s="65">
        <f>'Población %'!BF138*'Insumo 4'!BF$13</f>
        <v>2.5957530484473825E-3</v>
      </c>
      <c r="BG93" s="65">
        <f>'Población %'!BG138*'Insumo 4'!BG$13</f>
        <v>2.8083209772148277E-3</v>
      </c>
      <c r="BH93" s="65">
        <f>'Población %'!BH138*'Insumo 4'!BH$13</f>
        <v>2.6925056132414056E-3</v>
      </c>
      <c r="BI93" s="65">
        <f>'Población %'!BI138*'Insumo 4'!BI$13</f>
        <v>2.6208290816260994E-3</v>
      </c>
      <c r="BJ93" s="65">
        <f>'Población %'!BJ138*'Insumo 4'!BJ$13</f>
        <v>2.8294027268820649E-3</v>
      </c>
      <c r="BK93" s="65">
        <f>'Población %'!BK138*'Insumo 4'!BK$13</f>
        <v>2.6472688753434756E-3</v>
      </c>
      <c r="BL93" s="65">
        <f>'Población %'!BL138*'Insumo 4'!BL$13</f>
        <v>2.4490535457073175E-3</v>
      </c>
      <c r="BM93" s="65">
        <f>'Población %'!BM138*'Insumo 4'!BM$13</f>
        <v>2.0747035938311581E-3</v>
      </c>
      <c r="BN93" s="65">
        <f>'Población %'!BN138*'Insumo 4'!BN$13</f>
        <v>2.6238996764798516E-3</v>
      </c>
      <c r="BO93" s="65">
        <f>'Población %'!BO138*'Insumo 4'!BO$13</f>
        <v>1.9394412006609829E-3</v>
      </c>
      <c r="BP93" s="65">
        <f>'Población %'!BP138*'Insumo 4'!BP$13</f>
        <v>1.8583226386780349E-3</v>
      </c>
      <c r="BQ93" s="65">
        <f>'Población %'!BQ138*'Insumo 4'!BQ$13</f>
        <v>1.8302097720395974E-3</v>
      </c>
      <c r="BR93" s="65">
        <f>'Población %'!BR138*'Insumo 4'!BR$13</f>
        <v>1.4758365375489525E-3</v>
      </c>
      <c r="BS93" s="65">
        <f>'Población %'!BS138*'Insumo 4'!BS$13</f>
        <v>1.4514090442901432E-3</v>
      </c>
      <c r="BT93" s="65">
        <f>'Población %'!BT138*'Insumo 4'!BT$13</f>
        <v>1.5906865015266835E-3</v>
      </c>
      <c r="BU93" s="65">
        <f>'Población %'!BU138*'Insumo 4'!BU$13</f>
        <v>1.5229447073830287E-3</v>
      </c>
      <c r="BV93" s="65">
        <f>'Población %'!BV138*'Insumo 4'!BV$13</f>
        <v>1.2627252760732631E-3</v>
      </c>
      <c r="BW93" s="65">
        <f>'Población %'!BW138*'Insumo 4'!BW$13</f>
        <v>1.2664956344564087E-3</v>
      </c>
      <c r="BX93" s="65">
        <f>'Población %'!BX138*'Insumo 4'!BX$13</f>
        <v>1.1718653285214863E-3</v>
      </c>
      <c r="BY93" s="65">
        <f>'Población %'!BY138*'Insumo 4'!BY$13</f>
        <v>1.3148228567947447E-3</v>
      </c>
      <c r="BZ93" s="65">
        <f>'Población %'!BZ138*'Insumo 4'!BZ$13</f>
        <v>7.9957512899860841E-4</v>
      </c>
      <c r="CA93" s="65">
        <f>'Población %'!CA138*'Insumo 4'!CA$13</f>
        <v>1.0670747223902734E-3</v>
      </c>
      <c r="CB93" s="65">
        <f>'Población %'!CB138*'Insumo 4'!CB$13</f>
        <v>1.1929606595990885E-3</v>
      </c>
      <c r="CC93" s="65">
        <f>'Población %'!CC138*'Insumo 4'!CC$13</f>
        <v>7.4676848892652403E-4</v>
      </c>
      <c r="CD93" s="65">
        <f>'Población %'!CD138*'Insumo 4'!CD$13</f>
        <v>6.3549883174920095E-4</v>
      </c>
      <c r="CE93" s="65">
        <f>'Población %'!CE138*'Insumo 4'!CE$13</f>
        <v>6.0149177743548427E-4</v>
      </c>
      <c r="CF93" s="65">
        <f>'Población %'!CF138*'Insumo 4'!CF$13</f>
        <v>3.8274040077378797E-4</v>
      </c>
      <c r="CG93" s="65">
        <f>'Población %'!CG138*'Insumo 4'!CG$13</f>
        <v>4.7503710086893504E-4</v>
      </c>
      <c r="CH93" s="65">
        <f>'Población %'!CH138*'Insumo 4'!CH$13</f>
        <v>3.8497224061669332E-4</v>
      </c>
      <c r="CI93" s="65">
        <f>'Población %'!CI138*'Insumo 4'!CI$13</f>
        <v>3.6593131210690657E-4</v>
      </c>
      <c r="CJ93" s="65">
        <f>'Población %'!CJ138*'Insumo 4'!CJ$13</f>
        <v>4.0832247595789633E-4</v>
      </c>
      <c r="CK93" s="65">
        <f>'Población %'!CK138*'Insumo 4'!CK$13</f>
        <v>4.3433074717938322E-4</v>
      </c>
      <c r="CL93" s="65">
        <f>'Población %'!CL138*'Insumo 4'!CL$13</f>
        <v>3.6194377769909836E-4</v>
      </c>
      <c r="CM93" s="65">
        <f>'Población %'!CM138*'Insumo 4'!CM$13</f>
        <v>8.5863305846317701E-5</v>
      </c>
      <c r="CN93" s="65">
        <f>'Población %'!CN138*'Insumo 4'!CN$13</f>
        <v>3.4957722817228866E-5</v>
      </c>
      <c r="CP93" s="71">
        <f t="shared" si="1"/>
        <v>1.940741771551967</v>
      </c>
    </row>
    <row r="94" spans="1:94">
      <c r="A94">
        <f>'Población %'!A139</f>
        <v>2078</v>
      </c>
      <c r="B94" s="65">
        <f>'Población %'!B139*'Insumo 4'!B$13</f>
        <v>0</v>
      </c>
      <c r="C94" s="65">
        <f>'Población %'!C139*'Insumo 4'!C$13</f>
        <v>1.6014990912467013E-4</v>
      </c>
      <c r="D94" s="65">
        <f>'Población %'!D139*'Insumo 4'!D$13</f>
        <v>1.2841155543178689E-3</v>
      </c>
      <c r="E94" s="65">
        <f>'Población %'!E139*'Insumo 4'!E$13</f>
        <v>5.6331354570400361E-3</v>
      </c>
      <c r="F94" s="65">
        <f>'Población %'!F139*'Insumo 4'!F$13</f>
        <v>2.2826917228058134E-2</v>
      </c>
      <c r="G94" s="65">
        <f>'Población %'!G139*'Insumo 4'!G$13</f>
        <v>4.725603251934847E-2</v>
      </c>
      <c r="H94" s="65">
        <f>'Población %'!H139*'Insumo 4'!H$13</f>
        <v>6.7228708575495066E-2</v>
      </c>
      <c r="I94" s="65">
        <f>'Población %'!I139*'Insumo 4'!I$13</f>
        <v>8.3882006273267154E-2</v>
      </c>
      <c r="J94" s="65">
        <f>'Población %'!J139*'Insumo 4'!J$13</f>
        <v>9.2087773186046634E-2</v>
      </c>
      <c r="K94" s="65">
        <f>'Población %'!K139*'Insumo 4'!K$13</f>
        <v>9.3242351589669023E-2</v>
      </c>
      <c r="L94" s="65">
        <f>'Población %'!L139*'Insumo 4'!L$13</f>
        <v>9.4389002410114539E-2</v>
      </c>
      <c r="M94" s="65">
        <f>'Población %'!M139*'Insumo 4'!M$13</f>
        <v>9.4232710134310935E-2</v>
      </c>
      <c r="N94" s="65">
        <f>'Población %'!N139*'Insumo 4'!N$13</f>
        <v>9.1820867773657583E-2</v>
      </c>
      <c r="O94" s="65">
        <f>'Población %'!O139*'Insumo 4'!O$13</f>
        <v>9.0375497146823344E-2</v>
      </c>
      <c r="P94" s="65">
        <f>'Población %'!P139*'Insumo 4'!P$13</f>
        <v>8.7879542431206006E-2</v>
      </c>
      <c r="Q94" s="65">
        <f>'Población %'!Q139*'Insumo 4'!Q$13</f>
        <v>8.4004163514325422E-2</v>
      </c>
      <c r="R94" s="65">
        <f>'Población %'!R139*'Insumo 4'!R$13</f>
        <v>9.127328884571681E-2</v>
      </c>
      <c r="S94" s="65">
        <f>'Población %'!S139*'Insumo 4'!S$13</f>
        <v>9.252802109154408E-2</v>
      </c>
      <c r="T94" s="65">
        <f>'Población %'!T139*'Insumo 4'!T$13</f>
        <v>9.7486006897626681E-2</v>
      </c>
      <c r="U94" s="65">
        <f>'Población %'!U139*'Insumo 4'!U$13</f>
        <v>8.6072801761190684E-2</v>
      </c>
      <c r="V94" s="65">
        <f>'Población %'!V139*'Insumo 4'!V$13</f>
        <v>7.7710439718594787E-2</v>
      </c>
      <c r="W94" s="65">
        <f>'Población %'!W139*'Insumo 4'!W$13</f>
        <v>8.4213141819876977E-2</v>
      </c>
      <c r="X94" s="65">
        <f>'Población %'!X139*'Insumo 4'!X$13</f>
        <v>5.9062314269353718E-2</v>
      </c>
      <c r="Y94" s="65">
        <f>'Población %'!Y139*'Insumo 4'!Y$13</f>
        <v>4.9418280466437578E-2</v>
      </c>
      <c r="Z94" s="65">
        <f>'Población %'!Z139*'Insumo 4'!Z$13</f>
        <v>4.0585821584604539E-2</v>
      </c>
      <c r="AA94" s="65">
        <f>'Población %'!AA139*'Insumo 4'!AA$13</f>
        <v>4.0461035985064467E-2</v>
      </c>
      <c r="AB94" s="65">
        <f>'Población %'!AB139*'Insumo 4'!AB$13</f>
        <v>2.8601795272207714E-2</v>
      </c>
      <c r="AC94" s="65">
        <f>'Población %'!AC139*'Insumo 4'!AC$13</f>
        <v>2.1089591286121884E-2</v>
      </c>
      <c r="AD94" s="65">
        <f>'Población %'!AD139*'Insumo 4'!AD$13</f>
        <v>1.5069333364890946E-2</v>
      </c>
      <c r="AE94" s="65">
        <f>'Población %'!AE139*'Insumo 4'!AE$13</f>
        <v>2.0942375160797923E-2</v>
      </c>
      <c r="AF94" s="65">
        <f>'Población %'!AF139*'Insumo 4'!AF$13</f>
        <v>7.8950634315445665E-3</v>
      </c>
      <c r="AG94" s="65">
        <f>'Población %'!AG139*'Insumo 4'!AG$13</f>
        <v>1.332701274961943E-2</v>
      </c>
      <c r="AH94" s="65">
        <f>'Población %'!AH139*'Insumo 4'!AH$13</f>
        <v>3.9230287206518527E-3</v>
      </c>
      <c r="AI94" s="65">
        <f>'Población %'!AI139*'Insumo 4'!AI$13</f>
        <v>5.6239584593495758E-3</v>
      </c>
      <c r="AJ94" s="65">
        <f>'Población %'!AJ139*'Insumo 4'!AJ$13</f>
        <v>3.8997235869639188E-3</v>
      </c>
      <c r="AK94" s="65">
        <f>'Población %'!AK139*'Insumo 4'!AK$13</f>
        <v>5.9261488211784213E-3</v>
      </c>
      <c r="AL94" s="65">
        <f>'Población %'!AL139*'Insumo 4'!AL$13</f>
        <v>1.5179335581830473E-2</v>
      </c>
      <c r="AM94" s="65">
        <f>'Población %'!AM139*'Insumo 4'!AM$13</f>
        <v>4.4115396624472766E-3</v>
      </c>
      <c r="AN94" s="65">
        <f>'Población %'!AN139*'Insumo 4'!AN$13</f>
        <v>2.7796170933949561E-3</v>
      </c>
      <c r="AO94" s="65">
        <f>'Población %'!AO139*'Insumo 4'!AO$13</f>
        <v>3.9534189251496836E-3</v>
      </c>
      <c r="AP94" s="65">
        <f>'Población %'!AP139*'Insumo 4'!AP$13</f>
        <v>5.5484036079316455E-3</v>
      </c>
      <c r="AQ94" s="65">
        <f>'Población %'!AQ139*'Insumo 4'!AQ$13</f>
        <v>3.4078022001718979E-3</v>
      </c>
      <c r="AR94" s="65">
        <f>'Población %'!AR139*'Insumo 4'!AR$13</f>
        <v>3.1639324607244368E-3</v>
      </c>
      <c r="AS94" s="65">
        <f>'Población %'!AS139*'Insumo 4'!AS$13</f>
        <v>4.0339602730292525E-3</v>
      </c>
      <c r="AT94" s="65">
        <f>'Población %'!AT139*'Insumo 4'!AT$13</f>
        <v>2.8036668116493348E-3</v>
      </c>
      <c r="AU94" s="65">
        <f>'Población %'!AU139*'Insumo 4'!AU$13</f>
        <v>2.9389961911239402E-3</v>
      </c>
      <c r="AV94" s="65">
        <f>'Población %'!AV139*'Insumo 4'!AV$13</f>
        <v>2.799686349739297E-3</v>
      </c>
      <c r="AW94" s="65">
        <f>'Población %'!AW139*'Insumo 4'!AW$13</f>
        <v>2.7805625146320664E-3</v>
      </c>
      <c r="AX94" s="65">
        <f>'Población %'!AX139*'Insumo 4'!AX$13</f>
        <v>3.0721751934496872E-3</v>
      </c>
      <c r="AY94" s="65">
        <f>'Población %'!AY139*'Insumo 4'!AY$13</f>
        <v>2.9417631321735286E-3</v>
      </c>
      <c r="AZ94" s="65">
        <f>'Población %'!AZ139*'Insumo 4'!AZ$13</f>
        <v>3.0964018564758229E-3</v>
      </c>
      <c r="BA94" s="65">
        <f>'Población %'!BA139*'Insumo 4'!BA$13</f>
        <v>3.0384885371430204E-3</v>
      </c>
      <c r="BB94" s="65">
        <f>'Población %'!BB139*'Insumo 4'!BB$13</f>
        <v>2.9865715317777073E-3</v>
      </c>
      <c r="BC94" s="65">
        <f>'Población %'!BC139*'Insumo 4'!BC$13</f>
        <v>2.9150376304759459E-3</v>
      </c>
      <c r="BD94" s="65">
        <f>'Población %'!BD139*'Insumo 4'!BD$13</f>
        <v>2.723910116077291E-3</v>
      </c>
      <c r="BE94" s="65">
        <f>'Población %'!BE139*'Insumo 4'!BE$13</f>
        <v>2.9002295640278763E-3</v>
      </c>
      <c r="BF94" s="65">
        <f>'Población %'!BF139*'Insumo 4'!BF$13</f>
        <v>2.5974973965254217E-3</v>
      </c>
      <c r="BG94" s="65">
        <f>'Población %'!BG139*'Insumo 4'!BG$13</f>
        <v>2.8123696696262758E-3</v>
      </c>
      <c r="BH94" s="65">
        <f>'Población %'!BH139*'Insumo 4'!BH$13</f>
        <v>2.6974593574428671E-3</v>
      </c>
      <c r="BI94" s="65">
        <f>'Población %'!BI139*'Insumo 4'!BI$13</f>
        <v>2.6353589027096002E-3</v>
      </c>
      <c r="BJ94" s="65">
        <f>'Población %'!BJ139*'Insumo 4'!BJ$13</f>
        <v>2.8594670112912163E-3</v>
      </c>
      <c r="BK94" s="65">
        <f>'Población %'!BK139*'Insumo 4'!BK$13</f>
        <v>2.6842626917238945E-3</v>
      </c>
      <c r="BL94" s="65">
        <f>'Población %'!BL139*'Insumo 4'!BL$13</f>
        <v>2.4838787002801474E-3</v>
      </c>
      <c r="BM94" s="65">
        <f>'Población %'!BM139*'Insumo 4'!BM$13</f>
        <v>2.1061458680046111E-3</v>
      </c>
      <c r="BN94" s="65">
        <f>'Población %'!BN139*'Insumo 4'!BN$13</f>
        <v>2.6576423224246781E-3</v>
      </c>
      <c r="BO94" s="65">
        <f>'Población %'!BO139*'Insumo 4'!BO$13</f>
        <v>1.9560474417073424E-3</v>
      </c>
      <c r="BP94" s="65">
        <f>'Población %'!BP139*'Insumo 4'!BP$13</f>
        <v>1.8686446578085178E-3</v>
      </c>
      <c r="BQ94" s="65">
        <f>'Población %'!BQ139*'Insumo 4'!BQ$13</f>
        <v>1.8404658450701284E-3</v>
      </c>
      <c r="BR94" s="65">
        <f>'Población %'!BR139*'Insumo 4'!BR$13</f>
        <v>1.482754940189297E-3</v>
      </c>
      <c r="BS94" s="65">
        <f>'Población %'!BS139*'Insumo 4'!BS$13</f>
        <v>1.4575808997940888E-3</v>
      </c>
      <c r="BT94" s="65">
        <f>'Población %'!BT139*'Insumo 4'!BT$13</f>
        <v>1.5975535391649517E-3</v>
      </c>
      <c r="BU94" s="65">
        <f>'Población %'!BU139*'Insumo 4'!BU$13</f>
        <v>1.5286087210011632E-3</v>
      </c>
      <c r="BV94" s="65">
        <f>'Población %'!BV139*'Insumo 4'!BV$13</f>
        <v>1.267663328827984E-3</v>
      </c>
      <c r="BW94" s="65">
        <f>'Población %'!BW139*'Insumo 4'!BW$13</f>
        <v>1.2747020891687333E-3</v>
      </c>
      <c r="BX94" s="65">
        <f>'Población %'!BX139*'Insumo 4'!BX$13</f>
        <v>1.168344884003799E-3</v>
      </c>
      <c r="BY94" s="65">
        <f>'Población %'!BY139*'Insumo 4'!BY$13</f>
        <v>1.2912409695405827E-3</v>
      </c>
      <c r="BZ94" s="65">
        <f>'Población %'!BZ139*'Insumo 4'!BZ$13</f>
        <v>7.7856715488527147E-4</v>
      </c>
      <c r="CA94" s="65">
        <f>'Población %'!CA139*'Insumo 4'!CA$13</f>
        <v>1.0409011131681997E-3</v>
      </c>
      <c r="CB94" s="65">
        <f>'Población %'!CB139*'Insumo 4'!CB$13</f>
        <v>1.1615996259440136E-3</v>
      </c>
      <c r="CC94" s="65">
        <f>'Población %'!CC139*'Insumo 4'!CC$13</f>
        <v>7.3787054183112885E-4</v>
      </c>
      <c r="CD94" s="65">
        <f>'Población %'!CD139*'Insumo 4'!CD$13</f>
        <v>6.4294473339153175E-4</v>
      </c>
      <c r="CE94" s="65">
        <f>'Población %'!CE139*'Insumo 4'!CE$13</f>
        <v>6.1892840331892419E-4</v>
      </c>
      <c r="CF94" s="65">
        <f>'Población %'!CF139*'Insumo 4'!CF$13</f>
        <v>3.931314302229037E-4</v>
      </c>
      <c r="CG94" s="65">
        <f>'Población %'!CG139*'Insumo 4'!CG$13</f>
        <v>4.8812691277684708E-4</v>
      </c>
      <c r="CH94" s="65">
        <f>'Población %'!CH139*'Insumo 4'!CH$13</f>
        <v>3.9799155032480877E-4</v>
      </c>
      <c r="CI94" s="65">
        <f>'Población %'!CI139*'Insumo 4'!CI$13</f>
        <v>3.8131549771288432E-4</v>
      </c>
      <c r="CJ94" s="65">
        <f>'Población %'!CJ139*'Insumo 4'!CJ$13</f>
        <v>4.2892384601574834E-4</v>
      </c>
      <c r="CK94" s="65">
        <f>'Población %'!CK139*'Insumo 4'!CK$13</f>
        <v>4.6271250581332227E-4</v>
      </c>
      <c r="CL94" s="65">
        <f>'Población %'!CL139*'Insumo 4'!CL$13</f>
        <v>3.8565082443586091E-4</v>
      </c>
      <c r="CM94" s="65">
        <f>'Población %'!CM139*'Insumo 4'!CM$13</f>
        <v>8.9850232279162784E-5</v>
      </c>
      <c r="CN94" s="65">
        <f>'Población %'!CN139*'Insumo 4'!CN$13</f>
        <v>3.7022621657433591E-5</v>
      </c>
      <c r="CP94" s="71">
        <f t="shared" si="1"/>
        <v>1.9272008824596496</v>
      </c>
    </row>
    <row r="95" spans="1:94">
      <c r="A95">
        <f>'Población %'!A140</f>
        <v>2079</v>
      </c>
      <c r="B95" s="65">
        <f>'Población %'!B140*'Insumo 4'!B$13</f>
        <v>0</v>
      </c>
      <c r="C95" s="65">
        <f>'Población %'!C140*'Insumo 4'!C$13</f>
        <v>1.5932895729811209E-4</v>
      </c>
      <c r="D95" s="65">
        <f>'Población %'!D140*'Insumo 4'!D$13</f>
        <v>1.2773312239729869E-3</v>
      </c>
      <c r="E95" s="65">
        <f>'Población %'!E140*'Insumo 4'!E$13</f>
        <v>5.5954802952645748E-3</v>
      </c>
      <c r="F95" s="65">
        <f>'Población %'!F140*'Insumo 4'!F$13</f>
        <v>2.2699925788283819E-2</v>
      </c>
      <c r="G95" s="65">
        <f>'Población %'!G140*'Insumo 4'!G$13</f>
        <v>4.6990663595795804E-2</v>
      </c>
      <c r="H95" s="65">
        <f>'Población %'!H140*'Insumo 4'!H$13</f>
        <v>6.6848076633820211E-2</v>
      </c>
      <c r="I95" s="65">
        <f>'Población %'!I140*'Insumo 4'!I$13</f>
        <v>8.3401984815706001E-2</v>
      </c>
      <c r="J95" s="65">
        <f>'Población %'!J140*'Insumo 4'!J$13</f>
        <v>9.1540667407679036E-2</v>
      </c>
      <c r="K95" s="65">
        <f>'Población %'!K140*'Insumo 4'!K$13</f>
        <v>9.2657044133047928E-2</v>
      </c>
      <c r="L95" s="65">
        <f>'Población %'!L140*'Insumo 4'!L$13</f>
        <v>9.3845571461617275E-2</v>
      </c>
      <c r="M95" s="65">
        <f>'Población %'!M140*'Insumo 4'!M$13</f>
        <v>9.3748249206428436E-2</v>
      </c>
      <c r="N95" s="65">
        <f>'Población %'!N140*'Insumo 4'!N$13</f>
        <v>9.1342965020246705E-2</v>
      </c>
      <c r="O95" s="65">
        <f>'Población %'!O140*'Insumo 4'!O$13</f>
        <v>8.9804444600167121E-2</v>
      </c>
      <c r="P95" s="65">
        <f>'Población %'!P140*'Insumo 4'!P$13</f>
        <v>8.7230413205343818E-2</v>
      </c>
      <c r="Q95" s="65">
        <f>'Población %'!Q140*'Insumo 4'!Q$13</f>
        <v>8.3355236306705549E-2</v>
      </c>
      <c r="R95" s="65">
        <f>'Población %'!R140*'Insumo 4'!R$13</f>
        <v>9.0573067299969889E-2</v>
      </c>
      <c r="S95" s="65">
        <f>'Población %'!S140*'Insumo 4'!S$13</f>
        <v>9.1823388457451097E-2</v>
      </c>
      <c r="T95" s="65">
        <f>'Población %'!T140*'Insumo 4'!T$13</f>
        <v>9.6712711473628657E-2</v>
      </c>
      <c r="U95" s="65">
        <f>'Población %'!U140*'Insumo 4'!U$13</f>
        <v>8.5366970830780153E-2</v>
      </c>
      <c r="V95" s="65">
        <f>'Población %'!V140*'Insumo 4'!V$13</f>
        <v>7.7051007295707782E-2</v>
      </c>
      <c r="W95" s="65">
        <f>'Población %'!W140*'Insumo 4'!W$13</f>
        <v>8.3484392256039638E-2</v>
      </c>
      <c r="X95" s="65">
        <f>'Población %'!X140*'Insumo 4'!X$13</f>
        <v>5.8555132035316163E-2</v>
      </c>
      <c r="Y95" s="65">
        <f>'Población %'!Y140*'Insumo 4'!Y$13</f>
        <v>4.9011060443787009E-2</v>
      </c>
      <c r="Z95" s="65">
        <f>'Población %'!Z140*'Insumo 4'!Z$13</f>
        <v>4.0266089786500259E-2</v>
      </c>
      <c r="AA95" s="65">
        <f>'Población %'!AA140*'Insumo 4'!AA$13</f>
        <v>4.0146422025523501E-2</v>
      </c>
      <c r="AB95" s="65">
        <f>'Población %'!AB140*'Insumo 4'!AB$13</f>
        <v>2.8380187081737503E-2</v>
      </c>
      <c r="AC95" s="65">
        <f>'Población %'!AC140*'Insumo 4'!AC$13</f>
        <v>2.093036017292391E-2</v>
      </c>
      <c r="AD95" s="65">
        <f>'Población %'!AD140*'Insumo 4'!AD$13</f>
        <v>1.4961764101961114E-2</v>
      </c>
      <c r="AE95" s="65">
        <f>'Población %'!AE140*'Insumo 4'!AE$13</f>
        <v>2.0800525147682946E-2</v>
      </c>
      <c r="AF95" s="65">
        <f>'Población %'!AF140*'Insumo 4'!AF$13</f>
        <v>7.8442347521470671E-3</v>
      </c>
      <c r="AG95" s="65">
        <f>'Población %'!AG140*'Insumo 4'!AG$13</f>
        <v>1.3244869606987255E-2</v>
      </c>
      <c r="AH95" s="65">
        <f>'Población %'!AH140*'Insumo 4'!AH$13</f>
        <v>3.8994409077938059E-3</v>
      </c>
      <c r="AI95" s="65">
        <f>'Población %'!AI140*'Insumo 4'!AI$13</f>
        <v>5.5905771071299527E-3</v>
      </c>
      <c r="AJ95" s="65">
        <f>'Población %'!AJ140*'Insumo 4'!AJ$13</f>
        <v>3.8766001489627462E-3</v>
      </c>
      <c r="AK95" s="65">
        <f>'Población %'!AK140*'Insumo 4'!AK$13</f>
        <v>5.8919137053164454E-3</v>
      </c>
      <c r="AL95" s="65">
        <f>'Población %'!AL140*'Insumo 4'!AL$13</f>
        <v>1.5093536590580962E-2</v>
      </c>
      <c r="AM95" s="65">
        <f>'Población %'!AM140*'Insumo 4'!AM$13</f>
        <v>4.3856871665822698E-3</v>
      </c>
      <c r="AN95" s="65">
        <f>'Población %'!AN140*'Insumo 4'!AN$13</f>
        <v>2.7623176488381024E-3</v>
      </c>
      <c r="AO95" s="65">
        <f>'Población %'!AO140*'Insumo 4'!AO$13</f>
        <v>3.9277296993135294E-3</v>
      </c>
      <c r="AP95" s="65">
        <f>'Población %'!AP140*'Insumo 4'!AP$13</f>
        <v>5.5069744431235261E-3</v>
      </c>
      <c r="AQ95" s="65">
        <f>'Población %'!AQ140*'Insumo 4'!AQ$13</f>
        <v>3.3781985799316949E-3</v>
      </c>
      <c r="AR95" s="65">
        <f>'Población %'!AR140*'Insumo 4'!AR$13</f>
        <v>3.1338020358925209E-3</v>
      </c>
      <c r="AS95" s="65">
        <f>'Población %'!AS140*'Insumo 4'!AS$13</f>
        <v>3.9957630465317605E-3</v>
      </c>
      <c r="AT95" s="65">
        <f>'Población %'!AT140*'Insumo 4'!AT$13</f>
        <v>2.777358455964067E-3</v>
      </c>
      <c r="AU95" s="65">
        <f>'Población %'!AU140*'Insumo 4'!AU$13</f>
        <v>2.9094431671667616E-3</v>
      </c>
      <c r="AV95" s="65">
        <f>'Población %'!AV140*'Insumo 4'!AV$13</f>
        <v>2.7691830850085741E-3</v>
      </c>
      <c r="AW95" s="65">
        <f>'Población %'!AW140*'Insumo 4'!AW$13</f>
        <v>2.7493619547766532E-3</v>
      </c>
      <c r="AX95" s="65">
        <f>'Población %'!AX140*'Insumo 4'!AX$13</f>
        <v>3.0396441101925922E-3</v>
      </c>
      <c r="AY95" s="65">
        <f>'Población %'!AY140*'Insumo 4'!AY$13</f>
        <v>2.9128620319496166E-3</v>
      </c>
      <c r="AZ95" s="65">
        <f>'Población %'!AZ140*'Insumo 4'!AZ$13</f>
        <v>3.0668267472062733E-3</v>
      </c>
      <c r="BA95" s="65">
        <f>'Población %'!BA140*'Insumo 4'!BA$13</f>
        <v>3.010079402441585E-3</v>
      </c>
      <c r="BB95" s="65">
        <f>'Población %'!BB140*'Insumo 4'!BB$13</f>
        <v>2.9605028961284269E-3</v>
      </c>
      <c r="BC95" s="65">
        <f>'Población %'!BC140*'Insumo 4'!BC$13</f>
        <v>2.8929242032605489E-3</v>
      </c>
      <c r="BD95" s="65">
        <f>'Población %'!BD140*'Insumo 4'!BD$13</f>
        <v>2.706111802756055E-3</v>
      </c>
      <c r="BE95" s="65">
        <f>'Población %'!BE140*'Insumo 4'!BE$13</f>
        <v>2.8876217454947479E-3</v>
      </c>
      <c r="BF95" s="65">
        <f>'Población %'!BF140*'Insumo 4'!BF$13</f>
        <v>2.5933781010612565E-3</v>
      </c>
      <c r="BG95" s="65">
        <f>'Población %'!BG140*'Insumo 4'!BG$13</f>
        <v>2.8146458736957617E-3</v>
      </c>
      <c r="BH95" s="65">
        <f>'Población %'!BH140*'Insumo 4'!BH$13</f>
        <v>2.7018257412993823E-3</v>
      </c>
      <c r="BI95" s="65">
        <f>'Población %'!BI140*'Insumo 4'!BI$13</f>
        <v>2.6407084583493878E-3</v>
      </c>
      <c r="BJ95" s="65">
        <f>'Población %'!BJ140*'Insumo 4'!BJ$13</f>
        <v>2.8759559712963042E-3</v>
      </c>
      <c r="BK95" s="65">
        <f>'Población %'!BK140*'Insumo 4'!BK$13</f>
        <v>2.7134300091686101E-3</v>
      </c>
      <c r="BL95" s="65">
        <f>'Población %'!BL140*'Insumo 4'!BL$13</f>
        <v>2.5192714220365385E-3</v>
      </c>
      <c r="BM95" s="65">
        <f>'Población %'!BM140*'Insumo 4'!BM$13</f>
        <v>2.1368400671705383E-3</v>
      </c>
      <c r="BN95" s="65">
        <f>'Población %'!BN140*'Insumo 4'!BN$13</f>
        <v>2.6990903614040117E-3</v>
      </c>
      <c r="BO95" s="65">
        <f>'Población %'!BO140*'Insumo 4'!BO$13</f>
        <v>1.9821129957437842E-3</v>
      </c>
      <c r="BP95" s="65">
        <f>'Población %'!BP140*'Insumo 4'!BP$13</f>
        <v>1.8855026215719992E-3</v>
      </c>
      <c r="BQ95" s="65">
        <f>'Población %'!BQ140*'Insumo 4'!BQ$13</f>
        <v>1.8516069561790454E-3</v>
      </c>
      <c r="BR95" s="65">
        <f>'Población %'!BR140*'Insumo 4'!BR$13</f>
        <v>1.4919811013087022E-3</v>
      </c>
      <c r="BS95" s="65">
        <f>'Población %'!BS140*'Insumo 4'!BS$13</f>
        <v>1.4654961038224304E-3</v>
      </c>
      <c r="BT95" s="65">
        <f>'Población %'!BT140*'Insumo 4'!BT$13</f>
        <v>1.6056327351900226E-3</v>
      </c>
      <c r="BU95" s="65">
        <f>'Población %'!BU140*'Insumo 4'!BU$13</f>
        <v>1.5364611670939394E-3</v>
      </c>
      <c r="BV95" s="65">
        <f>'Población %'!BV140*'Insumo 4'!BV$13</f>
        <v>1.2735119637542985E-3</v>
      </c>
      <c r="BW95" s="65">
        <f>'Población %'!BW140*'Insumo 4'!BW$13</f>
        <v>1.281026096546135E-3</v>
      </c>
      <c r="BX95" s="65">
        <f>'Población %'!BX140*'Insumo 4'!BX$13</f>
        <v>1.1772137757921043E-3</v>
      </c>
      <c r="BY95" s="65">
        <f>'Población %'!BY140*'Insumo 4'!BY$13</f>
        <v>1.2893996359337426E-3</v>
      </c>
      <c r="BZ95" s="65">
        <f>'Población %'!BZ140*'Insumo 4'!BZ$13</f>
        <v>7.662628778614273E-4</v>
      </c>
      <c r="CA95" s="65">
        <f>'Población %'!CA140*'Insumo 4'!CA$13</f>
        <v>1.0160501051216771E-3</v>
      </c>
      <c r="CB95" s="65">
        <f>'Población %'!CB140*'Insumo 4'!CB$13</f>
        <v>1.1356789677949861E-3</v>
      </c>
      <c r="CC95" s="65">
        <f>'Población %'!CC140*'Insumo 4'!CC$13</f>
        <v>7.1992745969214414E-4</v>
      </c>
      <c r="CD95" s="65">
        <f>'Población %'!CD140*'Insumo 4'!CD$13</f>
        <v>6.3682333720389438E-4</v>
      </c>
      <c r="CE95" s="65">
        <f>'Población %'!CE140*'Insumo 4'!CE$13</f>
        <v>6.2822434619807404E-4</v>
      </c>
      <c r="CF95" s="65">
        <f>'Población %'!CF140*'Insumo 4'!CF$13</f>
        <v>4.0614012841684116E-4</v>
      </c>
      <c r="CG95" s="65">
        <f>'Población %'!CG140*'Insumo 4'!CG$13</f>
        <v>5.0339944339743538E-4</v>
      </c>
      <c r="CH95" s="65">
        <f>'Población %'!CH140*'Insumo 4'!CH$13</f>
        <v>4.1069805463791678E-4</v>
      </c>
      <c r="CI95" s="65">
        <f>'Población %'!CI140*'Insumo 4'!CI$13</f>
        <v>3.9573091554230522E-4</v>
      </c>
      <c r="CJ95" s="65">
        <f>'Población %'!CJ140*'Insumo 4'!CJ$13</f>
        <v>4.482797412682054E-4</v>
      </c>
      <c r="CK95" s="65">
        <f>'Población %'!CK140*'Insumo 4'!CK$13</f>
        <v>4.8722076262618666E-4</v>
      </c>
      <c r="CL95" s="65">
        <f>'Población %'!CL140*'Insumo 4'!CL$13</f>
        <v>4.1357526236265104E-4</v>
      </c>
      <c r="CM95" s="65">
        <f>'Población %'!CM140*'Insumo 4'!CM$13</f>
        <v>9.5875179170905461E-5</v>
      </c>
      <c r="CN95" s="65">
        <f>'Población %'!CN140*'Insumo 4'!CN$13</f>
        <v>3.8373057961459525E-5</v>
      </c>
      <c r="CP95" s="71">
        <f t="shared" si="1"/>
        <v>1.9144113768995374</v>
      </c>
    </row>
    <row r="96" spans="1:94">
      <c r="A96">
        <f>'Población %'!A141</f>
        <v>2080</v>
      </c>
      <c r="B96" s="65">
        <f>'Población %'!B141*'Insumo 4'!B$13</f>
        <v>0</v>
      </c>
      <c r="C96" s="65">
        <f>'Población %'!C141*'Insumo 4'!C$13</f>
        <v>1.5846245431870936E-4</v>
      </c>
      <c r="D96" s="65">
        <f>'Población %'!D141*'Insumo 4'!D$13</f>
        <v>1.2704035345788606E-3</v>
      </c>
      <c r="E96" s="65">
        <f>'Población %'!E141*'Insumo 4'!E$13</f>
        <v>5.5647539312855048E-3</v>
      </c>
      <c r="F96" s="65">
        <f>'Población %'!F141*'Insumo 4'!F$13</f>
        <v>2.2556660873382189E-2</v>
      </c>
      <c r="G96" s="65">
        <f>'Población %'!G141*'Insumo 4'!G$13</f>
        <v>4.6704241968185983E-2</v>
      </c>
      <c r="H96" s="65">
        <f>'Población %'!H141*'Insumo 4'!H$13</f>
        <v>6.645267556626E-2</v>
      </c>
      <c r="I96" s="65">
        <f>'Población %'!I141*'Insumo 4'!I$13</f>
        <v>8.2920565847325003E-2</v>
      </c>
      <c r="J96" s="65">
        <f>'Población %'!J141*'Insumo 4'!J$13</f>
        <v>9.102341500216013E-2</v>
      </c>
      <c r="K96" s="65">
        <f>'Población %'!K141*'Insumo 4'!K$13</f>
        <v>9.2122911787152276E-2</v>
      </c>
      <c r="L96" s="65">
        <f>'Población %'!L141*'Insumo 4'!L$13</f>
        <v>9.3280814512830948E-2</v>
      </c>
      <c r="M96" s="65">
        <f>'Población %'!M141*'Insumo 4'!M$13</f>
        <v>9.3260369981045629E-2</v>
      </c>
      <c r="N96" s="65">
        <f>'Población %'!N141*'Insumo 4'!N$13</f>
        <v>9.0959626469840529E-2</v>
      </c>
      <c r="O96" s="65">
        <f>'Población %'!O141*'Insumo 4'!O$13</f>
        <v>8.9441829221441338E-2</v>
      </c>
      <c r="P96" s="65">
        <f>'Población %'!P141*'Insumo 4'!P$13</f>
        <v>8.6779553999034337E-2</v>
      </c>
      <c r="Q96" s="65">
        <f>'Población %'!Q141*'Insumo 4'!Q$13</f>
        <v>8.2833808273072948E-2</v>
      </c>
      <c r="R96" s="65">
        <f>'Población %'!R141*'Insumo 4'!R$13</f>
        <v>8.99563281256089E-2</v>
      </c>
      <c r="S96" s="65">
        <f>'Población %'!S141*'Insumo 4'!S$13</f>
        <v>9.1173284855417078E-2</v>
      </c>
      <c r="T96" s="65">
        <f>'Población %'!T141*'Insumo 4'!T$13</f>
        <v>9.6007739062196978E-2</v>
      </c>
      <c r="U96" s="65">
        <f>'Población %'!U141*'Insumo 4'!U$13</f>
        <v>8.4713611246889045E-2</v>
      </c>
      <c r="V96" s="65">
        <f>'Población %'!V141*'Insumo 4'!V$13</f>
        <v>7.6434501773407493E-2</v>
      </c>
      <c r="W96" s="65">
        <f>'Población %'!W141*'Insumo 4'!W$13</f>
        <v>8.277063343862516E-2</v>
      </c>
      <c r="X96" s="65">
        <f>'Población %'!X141*'Insumo 4'!X$13</f>
        <v>5.8026817781556751E-2</v>
      </c>
      <c r="Y96" s="65">
        <f>'Población %'!Y141*'Insumo 4'!Y$13</f>
        <v>4.8561730884092075E-2</v>
      </c>
      <c r="Z96" s="65">
        <f>'Población %'!Z141*'Insumo 4'!Z$13</f>
        <v>3.9908084765252441E-2</v>
      </c>
      <c r="AA96" s="65">
        <f>'Población %'!AA141*'Insumo 4'!AA$13</f>
        <v>3.9801931096611842E-2</v>
      </c>
      <c r="AB96" s="65">
        <f>'Población %'!AB141*'Insumo 4'!AB$13</f>
        <v>2.8138034562685675E-2</v>
      </c>
      <c r="AC96" s="65">
        <f>'Población %'!AC141*'Insumo 4'!AC$13</f>
        <v>2.0751603226877094E-2</v>
      </c>
      <c r="AD96" s="65">
        <f>'Población %'!AD141*'Insumo 4'!AD$13</f>
        <v>1.4836213421377033E-2</v>
      </c>
      <c r="AE96" s="65">
        <f>'Población %'!AE141*'Insumo 4'!AE$13</f>
        <v>2.0634290794490886E-2</v>
      </c>
      <c r="AF96" s="65">
        <f>'Población %'!AF141*'Insumo 4'!AF$13</f>
        <v>7.7844396697659274E-3</v>
      </c>
      <c r="AG96" s="65">
        <f>'Población %'!AG141*'Insumo 4'!AG$13</f>
        <v>1.3148609387267146E-2</v>
      </c>
      <c r="AH96" s="65">
        <f>'Población %'!AH141*'Insumo 4'!AH$13</f>
        <v>3.8724292864238626E-3</v>
      </c>
      <c r="AI96" s="65">
        <f>'Población %'!AI141*'Insumo 4'!AI$13</f>
        <v>5.553229364769395E-3</v>
      </c>
      <c r="AJ96" s="65">
        <f>'Población %'!AJ141*'Insumo 4'!AJ$13</f>
        <v>3.8509966627728676E-3</v>
      </c>
      <c r="AK96" s="65">
        <f>'Población %'!AK141*'Insumo 4'!AK$13</f>
        <v>5.8532120309361989E-3</v>
      </c>
      <c r="AL96" s="65">
        <f>'Población %'!AL141*'Insumo 4'!AL$13</f>
        <v>1.4998330378868673E-2</v>
      </c>
      <c r="AM96" s="65">
        <f>'Población %'!AM141*'Insumo 4'!AM$13</f>
        <v>4.3592314931885515E-3</v>
      </c>
      <c r="AN96" s="65">
        <f>'Población %'!AN141*'Insumo 4'!AN$13</f>
        <v>2.745438294034867E-3</v>
      </c>
      <c r="AO96" s="65">
        <f>'Población %'!AO141*'Insumo 4'!AO$13</f>
        <v>3.9022561867860083E-3</v>
      </c>
      <c r="AP96" s="65">
        <f>'Población %'!AP141*'Insumo 4'!AP$13</f>
        <v>5.4699392748928056E-3</v>
      </c>
      <c r="AQ96" s="65">
        <f>'Población %'!AQ141*'Insumo 4'!AQ$13</f>
        <v>3.352208707370536E-3</v>
      </c>
      <c r="AR96" s="65">
        <f>'Población %'!AR141*'Insumo 4'!AR$13</f>
        <v>3.1057298122457947E-3</v>
      </c>
      <c r="AS96" s="65">
        <f>'Población %'!AS141*'Insumo 4'!AS$13</f>
        <v>3.9566452238534618E-3</v>
      </c>
      <c r="AT96" s="65">
        <f>'Población %'!AT141*'Insumo 4'!AT$13</f>
        <v>2.7504248059225002E-3</v>
      </c>
      <c r="AU96" s="65">
        <f>'Población %'!AU141*'Insumo 4'!AU$13</f>
        <v>2.8815834661377964E-3</v>
      </c>
      <c r="AV96" s="65">
        <f>'Población %'!AV141*'Insumo 4'!AV$13</f>
        <v>2.7408162504538435E-3</v>
      </c>
      <c r="AW96" s="65">
        <f>'Población %'!AW141*'Insumo 4'!AW$13</f>
        <v>2.7188987129645919E-3</v>
      </c>
      <c r="AX96" s="65">
        <f>'Población %'!AX141*'Insumo 4'!AX$13</f>
        <v>3.0049946022248177E-3</v>
      </c>
      <c r="AY96" s="65">
        <f>'Población %'!AY141*'Insumo 4'!AY$13</f>
        <v>2.8815689986516832E-3</v>
      </c>
      <c r="AZ96" s="65">
        <f>'Población %'!AZ141*'Insumo 4'!AZ$13</f>
        <v>3.0362150849633654E-3</v>
      </c>
      <c r="BA96" s="65">
        <f>'Población %'!BA141*'Insumo 4'!BA$13</f>
        <v>2.9809173222198563E-3</v>
      </c>
      <c r="BB96" s="65">
        <f>'Población %'!BB141*'Insumo 4'!BB$13</f>
        <v>2.9326255013030675E-3</v>
      </c>
      <c r="BC96" s="65">
        <f>'Población %'!BC141*'Insumo 4'!BC$13</f>
        <v>2.867608368296479E-3</v>
      </c>
      <c r="BD96" s="65">
        <f>'Población %'!BD141*'Insumo 4'!BD$13</f>
        <v>2.6855426671436181E-3</v>
      </c>
      <c r="BE96" s="65">
        <f>'Población %'!BE141*'Insumo 4'!BE$13</f>
        <v>2.8688014670900999E-3</v>
      </c>
      <c r="BF96" s="65">
        <f>'Población %'!BF141*'Insumo 4'!BF$13</f>
        <v>2.5821767392645587E-3</v>
      </c>
      <c r="BG96" s="65">
        <f>'Población %'!BG141*'Insumo 4'!BG$13</f>
        <v>2.8103360455321085E-3</v>
      </c>
      <c r="BH96" s="65">
        <f>'Población %'!BH141*'Insumo 4'!BH$13</f>
        <v>2.7041932896904267E-3</v>
      </c>
      <c r="BI96" s="65">
        <f>'Población %'!BI141*'Insumo 4'!BI$13</f>
        <v>2.645266117105922E-3</v>
      </c>
      <c r="BJ96" s="65">
        <f>'Población %'!BJ141*'Insumo 4'!BJ$13</f>
        <v>2.8822114488063696E-3</v>
      </c>
      <c r="BK96" s="65">
        <f>'Población %'!BK141*'Insumo 4'!BK$13</f>
        <v>2.7295622628642161E-3</v>
      </c>
      <c r="BL96" s="65">
        <f>'Población %'!BL141*'Insumo 4'!BL$13</f>
        <v>2.5471455449701287E-3</v>
      </c>
      <c r="BM96" s="65">
        <f>'Población %'!BM141*'Insumo 4'!BM$13</f>
        <v>2.1678139199930641E-3</v>
      </c>
      <c r="BN96" s="65">
        <f>'Población %'!BN141*'Insumo 4'!BN$13</f>
        <v>2.7392371358319042E-3</v>
      </c>
      <c r="BO96" s="65">
        <f>'Población %'!BO141*'Insumo 4'!BO$13</f>
        <v>2.0137183369536614E-3</v>
      </c>
      <c r="BP96" s="65">
        <f>'Población %'!BP141*'Insumo 4'!BP$13</f>
        <v>1.9113571589924876E-3</v>
      </c>
      <c r="BQ96" s="65">
        <f>'Población %'!BQ141*'Insumo 4'!BQ$13</f>
        <v>1.8690353395886994E-3</v>
      </c>
      <c r="BR96" s="65">
        <f>'Población %'!BR141*'Insumo 4'!BR$13</f>
        <v>1.5016549520164724E-3</v>
      </c>
      <c r="BS96" s="65">
        <f>'Población %'!BS141*'Insumo 4'!BS$13</f>
        <v>1.4754439329248833E-3</v>
      </c>
      <c r="BT96" s="65">
        <f>'Población %'!BT141*'Insumo 4'!BT$13</f>
        <v>1.6155069313454967E-3</v>
      </c>
      <c r="BU96" s="65">
        <f>'Población %'!BU141*'Insumo 4'!BU$13</f>
        <v>1.5453728224707156E-3</v>
      </c>
      <c r="BV96" s="65">
        <f>'Población %'!BV141*'Insumo 4'!BV$13</f>
        <v>1.2810549776236459E-3</v>
      </c>
      <c r="BW96" s="65">
        <f>'Población %'!BW141*'Insumo 4'!BW$13</f>
        <v>1.2880602329459995E-3</v>
      </c>
      <c r="BX96" s="65">
        <f>'Población %'!BX141*'Insumo 4'!BX$13</f>
        <v>1.1842609241957561E-3</v>
      </c>
      <c r="BY96" s="65">
        <f>'Población %'!BY141*'Insumo 4'!BY$13</f>
        <v>1.3005930895198857E-3</v>
      </c>
      <c r="BZ96" s="65">
        <f>'Población %'!BZ141*'Insumo 4'!BZ$13</f>
        <v>7.6636532335592729E-4</v>
      </c>
      <c r="CA96" s="65">
        <f>'Población %'!CA141*'Insumo 4'!CA$13</f>
        <v>1.0021665124811336E-3</v>
      </c>
      <c r="CB96" s="65">
        <f>'Población %'!CB141*'Insumo 4'!CB$13</f>
        <v>1.1113557304879699E-3</v>
      </c>
      <c r="CC96" s="65">
        <f>'Población %'!CC141*'Insumo 4'!CC$13</f>
        <v>7.0550056659268387E-4</v>
      </c>
      <c r="CD96" s="65">
        <f>'Población %'!CD141*'Insumo 4'!CD$13</f>
        <v>6.2262936810184293E-4</v>
      </c>
      <c r="CE96" s="65">
        <f>'Población %'!CE141*'Insumo 4'!CE$13</f>
        <v>6.2380246759126314E-4</v>
      </c>
      <c r="CF96" s="65">
        <f>'Población %'!CF141*'Insumo 4'!CF$13</f>
        <v>4.1364985949410255E-4</v>
      </c>
      <c r="CG96" s="65">
        <f>'Población %'!CG141*'Insumo 4'!CG$13</f>
        <v>5.2226871839039773E-4</v>
      </c>
      <c r="CH96" s="65">
        <f>'Población %'!CH141*'Insumo 4'!CH$13</f>
        <v>4.2538869720595379E-4</v>
      </c>
      <c r="CI96" s="65">
        <f>'Población %'!CI141*'Insumo 4'!CI$13</f>
        <v>4.1025564813703893E-4</v>
      </c>
      <c r="CJ96" s="65">
        <f>'Población %'!CJ141*'Insumo 4'!CJ$13</f>
        <v>4.6720926203482277E-4</v>
      </c>
      <c r="CK96" s="65">
        <f>'Población %'!CK141*'Insumo 4'!CK$13</f>
        <v>5.1091864560477577E-4</v>
      </c>
      <c r="CL96" s="65">
        <f>'Población %'!CL141*'Insumo 4'!CL$13</f>
        <v>4.3665601768379963E-4</v>
      </c>
      <c r="CM96" s="65">
        <f>'Población %'!CM141*'Insumo 4'!CM$13</f>
        <v>1.0361503686649983E-4</v>
      </c>
      <c r="CN96" s="65">
        <f>'Población %'!CN141*'Insumo 4'!CN$13</f>
        <v>4.1015920461914513E-5</v>
      </c>
      <c r="CP96" s="71">
        <f t="shared" si="1"/>
        <v>1.9023043904546775</v>
      </c>
    </row>
    <row r="97" spans="1:94">
      <c r="A97">
        <f>'Población %'!A142</f>
        <v>2081</v>
      </c>
      <c r="B97" s="65">
        <f>'Población %'!B142*'Insumo 4'!B$13</f>
        <v>0</v>
      </c>
      <c r="C97" s="65">
        <f>'Población %'!C142*'Insumo 4'!C$13</f>
        <v>1.5804758838434767E-4</v>
      </c>
      <c r="D97" s="65">
        <f>'Población %'!D142*'Insumo 4'!D$13</f>
        <v>1.2665246131303106E-3</v>
      </c>
      <c r="E97" s="65">
        <f>'Población %'!E142*'Insumo 4'!E$13</f>
        <v>5.5451136089783616E-3</v>
      </c>
      <c r="F97" s="65">
        <f>'Población %'!F142*'Insumo 4'!F$13</f>
        <v>2.2464531795299704E-2</v>
      </c>
      <c r="G97" s="65">
        <f>'Población %'!G142*'Insumo 4'!G$13</f>
        <v>4.6488329467908783E-2</v>
      </c>
      <c r="H97" s="65">
        <f>'Población %'!H142*'Insumo 4'!H$13</f>
        <v>6.6110666274397795E-2</v>
      </c>
      <c r="I97" s="65">
        <f>'Población %'!I142*'Insumo 4'!I$13</f>
        <v>8.2456008256165156E-2</v>
      </c>
      <c r="J97" s="65">
        <f>'Población %'!J142*'Insumo 4'!J$13</f>
        <v>9.0460996664370075E-2</v>
      </c>
      <c r="K97" s="65">
        <f>'Población %'!K142*'Insumo 4'!K$13</f>
        <v>9.148111907830038E-2</v>
      </c>
      <c r="L97" s="65">
        <f>'Población %'!L142*'Insumo 4'!L$13</f>
        <v>9.2523268681268117E-2</v>
      </c>
      <c r="M97" s="65">
        <f>'Población %'!M142*'Insumo 4'!M$13</f>
        <v>9.2390571054682985E-2</v>
      </c>
      <c r="N97" s="65">
        <f>'Población %'!N142*'Insumo 4'!N$13</f>
        <v>9.0127446148566243E-2</v>
      </c>
      <c r="O97" s="65">
        <f>'Población %'!O142*'Insumo 4'!O$13</f>
        <v>8.8708774629928197E-2</v>
      </c>
      <c r="P97" s="65">
        <f>'Población %'!P142*'Insumo 4'!P$13</f>
        <v>8.6128158292033893E-2</v>
      </c>
      <c r="Q97" s="65">
        <f>'Población %'!Q142*'Insumo 4'!Q$13</f>
        <v>8.2179756455523098E-2</v>
      </c>
      <c r="R97" s="65">
        <f>'Población %'!R142*'Insumo 4'!R$13</f>
        <v>8.9223557018483016E-2</v>
      </c>
      <c r="S97" s="65">
        <f>'Población %'!S142*'Insumo 4'!S$13</f>
        <v>9.0437335379306066E-2</v>
      </c>
      <c r="T97" s="65">
        <f>'Población %'!T142*'Insumo 4'!T$13</f>
        <v>9.5260689966589818E-2</v>
      </c>
      <c r="U97" s="65">
        <f>'Población %'!U142*'Insumo 4'!U$13</f>
        <v>8.4090266312889128E-2</v>
      </c>
      <c r="V97" s="65">
        <f>'Población %'!V142*'Insumo 4'!V$13</f>
        <v>7.5909364710948654E-2</v>
      </c>
      <c r="W97" s="65">
        <f>'Población %'!W142*'Insumo 4'!W$13</f>
        <v>8.2246271508411503E-2</v>
      </c>
      <c r="X97" s="65">
        <f>'Población %'!X142*'Insumo 4'!X$13</f>
        <v>5.7667444309772928E-2</v>
      </c>
      <c r="Y97" s="65">
        <f>'Población %'!Y142*'Insumo 4'!Y$13</f>
        <v>4.8260742974529147E-2</v>
      </c>
      <c r="Z97" s="65">
        <f>'Población %'!Z142*'Insumo 4'!Z$13</f>
        <v>3.9667674998495647E-2</v>
      </c>
      <c r="AA97" s="65">
        <f>'Población %'!AA142*'Insumo 4'!AA$13</f>
        <v>3.9584040593183822E-2</v>
      </c>
      <c r="AB97" s="65">
        <f>'Población %'!AB142*'Insumo 4'!AB$13</f>
        <v>2.799942007485089E-2</v>
      </c>
      <c r="AC97" s="65">
        <f>'Población %'!AC142*'Insumo 4'!AC$13</f>
        <v>2.0654146780475401E-2</v>
      </c>
      <c r="AD97" s="65">
        <f>'Población %'!AD142*'Insumo 4'!AD$13</f>
        <v>1.4767800315093367E-2</v>
      </c>
      <c r="AE97" s="65">
        <f>'Población %'!AE142*'Insumo 4'!AE$13</f>
        <v>2.0541726783865864E-2</v>
      </c>
      <c r="AF97" s="65">
        <f>'Población %'!AF142*'Insumo 4'!AF$13</f>
        <v>7.7514277422839678E-3</v>
      </c>
      <c r="AG97" s="65">
        <f>'Población %'!AG142*'Insumo 4'!AG$13</f>
        <v>1.3095449123790839E-2</v>
      </c>
      <c r="AH97" s="65">
        <f>'Población %'!AH142*'Insumo 4'!AH$13</f>
        <v>3.8577384689881754E-3</v>
      </c>
      <c r="AI97" s="65">
        <f>'Población %'!AI142*'Insumo 4'!AI$13</f>
        <v>5.5330986668038241E-3</v>
      </c>
      <c r="AJ97" s="65">
        <f>'Población %'!AJ142*'Insumo 4'!AJ$13</f>
        <v>3.8369454127203211E-3</v>
      </c>
      <c r="AK97" s="65">
        <f>'Población %'!AK142*'Insumo 4'!AK$13</f>
        <v>5.8301567860919168E-3</v>
      </c>
      <c r="AL97" s="65">
        <f>'Población %'!AL142*'Insumo 4'!AL$13</f>
        <v>1.4933404393578166E-2</v>
      </c>
      <c r="AM97" s="65">
        <f>'Población %'!AM142*'Insumo 4'!AM$13</f>
        <v>4.3402198886986453E-3</v>
      </c>
      <c r="AN97" s="65">
        <f>'Población %'!AN142*'Insumo 4'!AN$13</f>
        <v>2.7338115783634284E-3</v>
      </c>
      <c r="AO97" s="65">
        <f>'Población %'!AO142*'Insumo 4'!AO$13</f>
        <v>3.8855004332607294E-3</v>
      </c>
      <c r="AP97" s="65">
        <f>'Población %'!AP142*'Insumo 4'!AP$13</f>
        <v>5.4447437856545017E-3</v>
      </c>
      <c r="AQ97" s="65">
        <f>'Población %'!AQ142*'Insumo 4'!AQ$13</f>
        <v>3.3360172505916214E-3</v>
      </c>
      <c r="AR97" s="65">
        <f>'Población %'!AR142*'Insumo 4'!AR$13</f>
        <v>3.0877474343622663E-3</v>
      </c>
      <c r="AS97" s="65">
        <f>'Población %'!AS142*'Insumo 4'!AS$13</f>
        <v>3.9285154349204127E-3</v>
      </c>
      <c r="AT97" s="65">
        <f>'Población %'!AT142*'Insumo 4'!AT$13</f>
        <v>2.7284794189573478E-3</v>
      </c>
      <c r="AU97" s="65">
        <f>'Población %'!AU142*'Insumo 4'!AU$13</f>
        <v>2.8588494572824655E-3</v>
      </c>
      <c r="AV97" s="65">
        <f>'Población %'!AV142*'Insumo 4'!AV$13</f>
        <v>2.7195180957896585E-3</v>
      </c>
      <c r="AW97" s="65">
        <f>'Población %'!AW142*'Insumo 4'!AW$13</f>
        <v>2.695890594561318E-3</v>
      </c>
      <c r="AX97" s="65">
        <f>'Población %'!AX142*'Insumo 4'!AX$13</f>
        <v>2.9768086211386514E-3</v>
      </c>
      <c r="AY97" s="65">
        <f>'Población %'!AY142*'Insumo 4'!AY$13</f>
        <v>2.8533201717360571E-3</v>
      </c>
      <c r="AZ97" s="65">
        <f>'Población %'!AZ142*'Insumo 4'!AZ$13</f>
        <v>3.0081496057827372E-3</v>
      </c>
      <c r="BA97" s="65">
        <f>'Población %'!BA142*'Insumo 4'!BA$13</f>
        <v>2.9553570067107583E-3</v>
      </c>
      <c r="BB97" s="65">
        <f>'Población %'!BB142*'Insumo 4'!BB$13</f>
        <v>2.9080282606732829E-3</v>
      </c>
      <c r="BC97" s="65">
        <f>'Población %'!BC142*'Insumo 4'!BC$13</f>
        <v>2.8440744670657366E-3</v>
      </c>
      <c r="BD97" s="65">
        <f>'Población %'!BD142*'Insumo 4'!BD$13</f>
        <v>2.6651596667005123E-3</v>
      </c>
      <c r="BE97" s="65">
        <f>'Población %'!BE142*'Insumo 4'!BE$13</f>
        <v>2.8501652473530027E-3</v>
      </c>
      <c r="BF97" s="65">
        <f>'Población %'!BF142*'Insumo 4'!BF$13</f>
        <v>2.5680904581628305E-3</v>
      </c>
      <c r="BG97" s="65">
        <f>'Población %'!BG142*'Insumo 4'!BG$13</f>
        <v>2.8009846471608313E-3</v>
      </c>
      <c r="BH97" s="65">
        <f>'Población %'!BH142*'Insumo 4'!BH$13</f>
        <v>2.7025277253215131E-3</v>
      </c>
      <c r="BI97" s="65">
        <f>'Población %'!BI142*'Insumo 4'!BI$13</f>
        <v>2.6497721016731021E-3</v>
      </c>
      <c r="BJ97" s="65">
        <f>'Población %'!BJ142*'Insumo 4'!BJ$13</f>
        <v>2.8892213119778168E-3</v>
      </c>
      <c r="BK97" s="65">
        <f>'Población %'!BK142*'Insumo 4'!BK$13</f>
        <v>2.7371249703524283E-3</v>
      </c>
      <c r="BL97" s="65">
        <f>'Población %'!BL142*'Insumo 4'!BL$13</f>
        <v>2.56348873631137E-3</v>
      </c>
      <c r="BM97" s="65">
        <f>'Población %'!BM142*'Insumo 4'!BM$13</f>
        <v>2.1924916705858984E-3</v>
      </c>
      <c r="BN97" s="65">
        <f>'Población %'!BN142*'Insumo 4'!BN$13</f>
        <v>2.7793662327860198E-3</v>
      </c>
      <c r="BO97" s="65">
        <f>'Población %'!BO142*'Insumo 4'!BO$13</f>
        <v>2.0437539684877749E-3</v>
      </c>
      <c r="BP97" s="65">
        <f>'Población %'!BP142*'Insumo 4'!BP$13</f>
        <v>1.9416519883299318E-3</v>
      </c>
      <c r="BQ97" s="65">
        <f>'Población %'!BQ142*'Insumo 4'!BQ$13</f>
        <v>1.8939741748590004E-3</v>
      </c>
      <c r="BR97" s="65">
        <f>'Población %'!BR142*'Insumo 4'!BR$13</f>
        <v>1.5147871628741775E-3</v>
      </c>
      <c r="BS97" s="65">
        <f>'Población %'!BS142*'Insumo 4'!BS$13</f>
        <v>1.4835162675961007E-3</v>
      </c>
      <c r="BT97" s="65">
        <f>'Población %'!BT142*'Insumo 4'!BT$13</f>
        <v>1.624361659042618E-3</v>
      </c>
      <c r="BU97" s="65">
        <f>'Población %'!BU142*'Insumo 4'!BU$13</f>
        <v>1.5523986480088122E-3</v>
      </c>
      <c r="BV97" s="65">
        <f>'Población %'!BV142*'Insumo 4'!BV$13</f>
        <v>1.2858520441697602E-3</v>
      </c>
      <c r="BW97" s="65">
        <f>'Población %'!BW142*'Insumo 4'!BW$13</f>
        <v>1.2922010827584266E-3</v>
      </c>
      <c r="BX97" s="65">
        <f>'Población %'!BX142*'Insumo 4'!BX$13</f>
        <v>1.1866384668306564E-3</v>
      </c>
      <c r="BY97" s="65">
        <f>'Población %'!BY142*'Insumo 4'!BY$13</f>
        <v>1.302695499904812E-3</v>
      </c>
      <c r="BZ97" s="65">
        <f>'Población %'!BZ142*'Insumo 4'!BZ$13</f>
        <v>7.6898578425273895E-4</v>
      </c>
      <c r="CA97" s="65">
        <f>'Población %'!CA142*'Insumo 4'!CA$13</f>
        <v>9.9667173429363824E-4</v>
      </c>
      <c r="CB97" s="65">
        <f>'Población %'!CB142*'Insumo 4'!CB$13</f>
        <v>1.0894875675837685E-3</v>
      </c>
      <c r="CC97" s="65">
        <f>'Población %'!CC142*'Insumo 4'!CC$13</f>
        <v>6.8543802148883016E-4</v>
      </c>
      <c r="CD97" s="65">
        <f>'Población %'!CD142*'Insumo 4'!CD$13</f>
        <v>6.0477274666713432E-4</v>
      </c>
      <c r="CE97" s="65">
        <f>'Población %'!CE142*'Insumo 4'!CE$13</f>
        <v>6.0357638748991275E-4</v>
      </c>
      <c r="CF97" s="65">
        <f>'Población %'!CF142*'Insumo 4'!CF$13</f>
        <v>4.061749769886879E-4</v>
      </c>
      <c r="CG97" s="65">
        <f>'Población %'!CG142*'Insumo 4'!CG$13</f>
        <v>5.2613682974261898E-4</v>
      </c>
      <c r="CH97" s="65">
        <f>'Población %'!CH142*'Insumo 4'!CH$13</f>
        <v>4.3688524144969409E-4</v>
      </c>
      <c r="CI97" s="65">
        <f>'Población %'!CI142*'Insumo 4'!CI$13</f>
        <v>4.2091815049572281E-4</v>
      </c>
      <c r="CJ97" s="65">
        <f>'Población %'!CJ142*'Insumo 4'!CJ$13</f>
        <v>4.793339714304423E-4</v>
      </c>
      <c r="CK97" s="65">
        <f>'Población %'!CK142*'Insumo 4'!CK$13</f>
        <v>5.2872718833852663E-4</v>
      </c>
      <c r="CL97" s="65">
        <f>'Población %'!CL142*'Insumo 4'!CL$13</f>
        <v>4.5784781509235016E-4</v>
      </c>
      <c r="CM97" s="65">
        <f>'Población %'!CM142*'Insumo 4'!CM$13</f>
        <v>1.0941031710512387E-4</v>
      </c>
      <c r="CN97" s="65">
        <f>'Población %'!CN142*'Insumo 4'!CN$13</f>
        <v>4.4185407137326387E-5</v>
      </c>
      <c r="CP97" s="71">
        <f t="shared" si="1"/>
        <v>1.8896218223064434</v>
      </c>
    </row>
    <row r="98" spans="1:94">
      <c r="A98">
        <f>'Población %'!A143</f>
        <v>2082</v>
      </c>
      <c r="B98" s="65">
        <f>'Población %'!B143*'Insumo 4'!B$13</f>
        <v>0</v>
      </c>
      <c r="C98" s="65">
        <f>'Población %'!C143*'Insumo 4'!C$13</f>
        <v>1.5704568385425179E-4</v>
      </c>
      <c r="D98" s="65">
        <f>'Población %'!D143*'Insumo 4'!D$13</f>
        <v>1.2627491848185796E-3</v>
      </c>
      <c r="E98" s="65">
        <f>'Población %'!E143*'Insumo 4'!E$13</f>
        <v>5.5275109200902846E-3</v>
      </c>
      <c r="F98" s="65">
        <f>'Población %'!F143*'Insumo 4'!F$13</f>
        <v>2.2387367363770769E-2</v>
      </c>
      <c r="G98" s="65">
        <f>'Población %'!G143*'Insumo 4'!G$13</f>
        <v>4.6314334874873152E-2</v>
      </c>
      <c r="H98" s="65">
        <f>'Población %'!H143*'Insumo 4'!H$13</f>
        <v>6.5834712368919204E-2</v>
      </c>
      <c r="I98" s="65">
        <f>'Población %'!I143*'Insumo 4'!I$13</f>
        <v>8.2075566468745531E-2</v>
      </c>
      <c r="J98" s="65">
        <f>'Población %'!J143*'Insumo 4'!J$13</f>
        <v>9.0031503334653387E-2</v>
      </c>
      <c r="K98" s="65">
        <f>'Población %'!K143*'Insumo 4'!K$13</f>
        <v>9.1027391666422319E-2</v>
      </c>
      <c r="L98" s="65">
        <f>'Población %'!L143*'Insumo 4'!L$13</f>
        <v>9.2008688721413476E-2</v>
      </c>
      <c r="M98" s="65">
        <f>'Población %'!M143*'Insumo 4'!M$13</f>
        <v>9.1769515911638525E-2</v>
      </c>
      <c r="N98" s="65">
        <f>'Población %'!N143*'Insumo 4'!N$13</f>
        <v>8.9412091240747935E-2</v>
      </c>
      <c r="O98" s="65">
        <f>'Población %'!O143*'Insumo 4'!O$13</f>
        <v>8.7995676367640108E-2</v>
      </c>
      <c r="P98" s="65">
        <f>'Población %'!P143*'Insumo 4'!P$13</f>
        <v>8.5487939728552745E-2</v>
      </c>
      <c r="Q98" s="65">
        <f>'Población %'!Q143*'Insumo 4'!Q$13</f>
        <v>8.1604761474335555E-2</v>
      </c>
      <c r="R98" s="65">
        <f>'Población %'!R143*'Insumo 4'!R$13</f>
        <v>8.8561610454454057E-2</v>
      </c>
      <c r="S98" s="65">
        <f>'Población %'!S143*'Insumo 4'!S$13</f>
        <v>8.9737772286866954E-2</v>
      </c>
      <c r="T98" s="65">
        <f>'Población %'!T143*'Insumo 4'!T$13</f>
        <v>9.4510263890145996E-2</v>
      </c>
      <c r="U98" s="65">
        <f>'Población %'!U143*'Insumo 4'!U$13</f>
        <v>8.3426072538209578E-2</v>
      </c>
      <c r="V98" s="65">
        <f>'Población %'!V143*'Insumo 4'!V$13</f>
        <v>7.5322804002286997E-2</v>
      </c>
      <c r="W98" s="65">
        <f>'Población %'!W143*'Insumo 4'!W$13</f>
        <v>8.1644851243768052E-2</v>
      </c>
      <c r="X98" s="65">
        <f>'Población %'!X143*'Insumo 4'!X$13</f>
        <v>5.7272519763911102E-2</v>
      </c>
      <c r="Y98" s="65">
        <f>'Población %'!Y143*'Insumo 4'!Y$13</f>
        <v>4.7934313682341766E-2</v>
      </c>
      <c r="Z98" s="65">
        <f>'Población %'!Z143*'Insumo 4'!Z$13</f>
        <v>3.9395544057916135E-2</v>
      </c>
      <c r="AA98" s="65">
        <f>'Población %'!AA143*'Insumo 4'!AA$13</f>
        <v>3.9318613623253625E-2</v>
      </c>
      <c r="AB98" s="65">
        <f>'Población %'!AB143*'Insumo 4'!AB$13</f>
        <v>2.7827632503352406E-2</v>
      </c>
      <c r="AC98" s="65">
        <f>'Población %'!AC143*'Insumo 4'!AC$13</f>
        <v>2.053845722537874E-2</v>
      </c>
      <c r="AD98" s="65">
        <f>'Población %'!AD143*'Insumo 4'!AD$13</f>
        <v>1.4689222412841037E-2</v>
      </c>
      <c r="AE98" s="65">
        <f>'Población %'!AE143*'Insumo 4'!AE$13</f>
        <v>2.0435514881559116E-2</v>
      </c>
      <c r="AF98" s="65">
        <f>'Población %'!AF143*'Insumo 4'!AF$13</f>
        <v>7.7128156540448769E-3</v>
      </c>
      <c r="AG98" s="65">
        <f>'Población %'!AG143*'Insumo 4'!AG$13</f>
        <v>1.3034045902654544E-2</v>
      </c>
      <c r="AH98" s="65">
        <f>'Población %'!AH143*'Insumo 4'!AH$13</f>
        <v>3.840528919201247E-3</v>
      </c>
      <c r="AI98" s="65">
        <f>'Población %'!AI143*'Insumo 4'!AI$13</f>
        <v>5.5104104188774426E-3</v>
      </c>
      <c r="AJ98" s="65">
        <f>'Población %'!AJ143*'Insumo 4'!AJ$13</f>
        <v>3.8225221473747509E-3</v>
      </c>
      <c r="AK98" s="65">
        <f>'Población %'!AK143*'Insumo 4'!AK$13</f>
        <v>5.8086066842154846E-3</v>
      </c>
      <c r="AL98" s="65">
        <f>'Población %'!AL143*'Insumo 4'!AL$13</f>
        <v>1.4874144055076534E-2</v>
      </c>
      <c r="AM98" s="65">
        <f>'Población %'!AM143*'Insumo 4'!AM$13</f>
        <v>4.321589284212321E-3</v>
      </c>
      <c r="AN98" s="65">
        <f>'Población %'!AN143*'Insumo 4'!AN$13</f>
        <v>2.7219536191391484E-3</v>
      </c>
      <c r="AO98" s="65">
        <f>'Población %'!AO143*'Insumo 4'!AO$13</f>
        <v>3.8689711018679209E-3</v>
      </c>
      <c r="AP98" s="65">
        <f>'Población %'!AP143*'Insumo 4'!AP$13</f>
        <v>5.4211156725929412E-3</v>
      </c>
      <c r="AQ98" s="65">
        <f>'Población %'!AQ143*'Insumo 4'!AQ$13</f>
        <v>3.3206119224832723E-3</v>
      </c>
      <c r="AR98" s="65">
        <f>'Población %'!AR143*'Insumo 4'!AR$13</f>
        <v>3.0729010417029044E-3</v>
      </c>
      <c r="AS98" s="65">
        <f>'Población %'!AS143*'Insumo 4'!AS$13</f>
        <v>3.9058527181291274E-3</v>
      </c>
      <c r="AT98" s="65">
        <f>'Población %'!AT143*'Insumo 4'!AT$13</f>
        <v>2.7090950093837706E-3</v>
      </c>
      <c r="AU98" s="65">
        <f>'Población %'!AU143*'Insumo 4'!AU$13</f>
        <v>2.8360147964144344E-3</v>
      </c>
      <c r="AV98" s="65">
        <f>'Población %'!AV143*'Insumo 4'!AV$13</f>
        <v>2.69809420583909E-3</v>
      </c>
      <c r="AW98" s="65">
        <f>'Población %'!AW143*'Insumo 4'!AW$13</f>
        <v>2.6750641648676E-3</v>
      </c>
      <c r="AX98" s="65">
        <f>'Población %'!AX143*'Insumo 4'!AX$13</f>
        <v>2.9518823676698636E-3</v>
      </c>
      <c r="AY98" s="65">
        <f>'Población %'!AY143*'Insumo 4'!AY$13</f>
        <v>2.8269662559105898E-3</v>
      </c>
      <c r="AZ98" s="65">
        <f>'Población %'!AZ143*'Insumo 4'!AZ$13</f>
        <v>2.979213441090691E-3</v>
      </c>
      <c r="BA98" s="65">
        <f>'Población %'!BA143*'Insumo 4'!BA$13</f>
        <v>2.9285902770873895E-3</v>
      </c>
      <c r="BB98" s="65">
        <f>'Población %'!BB143*'Insumo 4'!BB$13</f>
        <v>2.8836811137799511E-3</v>
      </c>
      <c r="BC98" s="65">
        <f>'Población %'!BC143*'Insumo 4'!BC$13</f>
        <v>2.8209072208070212E-3</v>
      </c>
      <c r="BD98" s="65">
        <f>'Población %'!BD143*'Insumo 4'!BD$13</f>
        <v>2.6439625191443201E-3</v>
      </c>
      <c r="BE98" s="65">
        <f>'Población %'!BE143*'Insumo 4'!BE$13</f>
        <v>2.8293302945227379E-3</v>
      </c>
      <c r="BF98" s="65">
        <f>'Población %'!BF143*'Insumo 4'!BF$13</f>
        <v>2.5521973833837479E-3</v>
      </c>
      <c r="BG98" s="65">
        <f>'Población %'!BG143*'Insumo 4'!BG$13</f>
        <v>2.7865704763340446E-3</v>
      </c>
      <c r="BH98" s="65">
        <f>'Población %'!BH143*'Insumo 4'!BH$13</f>
        <v>2.6944917935464584E-3</v>
      </c>
      <c r="BI98" s="65">
        <f>'Población %'!BI143*'Insumo 4'!BI$13</f>
        <v>2.6491737162038422E-3</v>
      </c>
      <c r="BJ98" s="65">
        <f>'Población %'!BJ143*'Insumo 4'!BJ$13</f>
        <v>2.8954073399840093E-3</v>
      </c>
      <c r="BK98" s="65">
        <f>'Población %'!BK143*'Insumo 4'!BK$13</f>
        <v>2.7451210095934203E-3</v>
      </c>
      <c r="BL98" s="65">
        <f>'Población %'!BL143*'Insumo 4'!BL$13</f>
        <v>2.572003765659229E-3</v>
      </c>
      <c r="BM98" s="65">
        <f>'Población %'!BM143*'Insumo 4'!BM$13</f>
        <v>2.2077646212348458E-3</v>
      </c>
      <c r="BN98" s="65">
        <f>'Población %'!BN143*'Insumo 4'!BN$13</f>
        <v>2.8126400022425815E-3</v>
      </c>
      <c r="BO98" s="65">
        <f>'Población %'!BO143*'Insumo 4'!BO$13</f>
        <v>2.0750377635768945E-3</v>
      </c>
      <c r="BP98" s="65">
        <f>'Población %'!BP143*'Insumo 4'!BP$13</f>
        <v>1.9720597452721322E-3</v>
      </c>
      <c r="BQ98" s="65">
        <f>'Población %'!BQ143*'Insumo 4'!BQ$13</f>
        <v>1.925666600286409E-3</v>
      </c>
      <c r="BR98" s="65">
        <f>'Población %'!BR143*'Insumo 4'!BR$13</f>
        <v>1.5364190203802834E-3</v>
      </c>
      <c r="BS98" s="65">
        <f>'Población %'!BS143*'Insumo 4'!BS$13</f>
        <v>1.4979388608153421E-3</v>
      </c>
      <c r="BT98" s="65">
        <f>'Población %'!BT143*'Insumo 4'!BT$13</f>
        <v>1.6349775183743516E-3</v>
      </c>
      <c r="BU98" s="65">
        <f>'Población %'!BU143*'Insumo 4'!BU$13</f>
        <v>1.562756771632262E-3</v>
      </c>
      <c r="BV98" s="65">
        <f>'Población %'!BV143*'Insumo 4'!BV$13</f>
        <v>1.2934490360413072E-3</v>
      </c>
      <c r="BW98" s="65">
        <f>'Población %'!BW143*'Insumo 4'!BW$13</f>
        <v>1.2990601072925684E-3</v>
      </c>
      <c r="BX98" s="65">
        <f>'Población %'!BX143*'Insumo 4'!BX$13</f>
        <v>1.192590160992415E-3</v>
      </c>
      <c r="BY98" s="65">
        <f>'Población %'!BY143*'Insumo 4'!BY$13</f>
        <v>1.307934061896069E-3</v>
      </c>
      <c r="BZ98" s="65">
        <f>'Población %'!BZ143*'Insumo 4'!BZ$13</f>
        <v>7.7181243290339345E-4</v>
      </c>
      <c r="CA98" s="65">
        <f>'Población %'!CA143*'Insumo 4'!CA$13</f>
        <v>1.0020776958960796E-3</v>
      </c>
      <c r="CB98" s="65">
        <f>'Población %'!CB143*'Insumo 4'!CB$13</f>
        <v>1.0864123396644913E-3</v>
      </c>
      <c r="CC98" s="65">
        <f>'Población %'!CC143*'Insumo 4'!CC$13</f>
        <v>6.7433774625239723E-4</v>
      </c>
      <c r="CD98" s="65">
        <f>'Población %'!CD143*'Insumo 4'!CD$13</f>
        <v>5.8983857008479922E-4</v>
      </c>
      <c r="CE98" s="65">
        <f>'Población %'!CE143*'Insumo 4'!CE$13</f>
        <v>5.8821864788154946E-4</v>
      </c>
      <c r="CF98" s="65">
        <f>'Población %'!CF143*'Insumo 4'!CF$13</f>
        <v>3.941081799793043E-4</v>
      </c>
      <c r="CG98" s="65">
        <f>'Población %'!CG143*'Insumo 4'!CG$13</f>
        <v>5.1798957524503222E-4</v>
      </c>
      <c r="CH98" s="65">
        <f>'Población %'!CH143*'Insumo 4'!CH$13</f>
        <v>4.4138072445376435E-4</v>
      </c>
      <c r="CI98" s="65">
        <f>'Población %'!CI143*'Insumo 4'!CI$13</f>
        <v>4.3365247784099396E-4</v>
      </c>
      <c r="CJ98" s="65">
        <f>'Población %'!CJ143*'Insumo 4'!CJ$13</f>
        <v>4.942752127499268E-4</v>
      </c>
      <c r="CK98" s="65">
        <f>'Población %'!CK143*'Insumo 4'!CK$13</f>
        <v>5.4245223459884969E-4</v>
      </c>
      <c r="CL98" s="65">
        <f>'Población %'!CL143*'Insumo 4'!CL$13</f>
        <v>4.7179964706945191E-4</v>
      </c>
      <c r="CM98" s="65">
        <f>'Población %'!CM143*'Insumo 4'!CM$13</f>
        <v>1.1506436462949369E-4</v>
      </c>
      <c r="CN98" s="65">
        <f>'Población %'!CN143*'Insumo 4'!CN$13</f>
        <v>4.725444401589147E-5</v>
      </c>
      <c r="CP98" s="71">
        <f t="shared" si="1"/>
        <v>1.8779148527328602</v>
      </c>
    </row>
    <row r="99" spans="1:94">
      <c r="A99">
        <f>'Población %'!A144</f>
        <v>2083</v>
      </c>
      <c r="B99" s="65">
        <f>'Población %'!B144*'Insumo 4'!B$13</f>
        <v>0</v>
      </c>
      <c r="C99" s="65">
        <f>'Población %'!C144*'Insumo 4'!C$13</f>
        <v>1.5631081549199446E-4</v>
      </c>
      <c r="D99" s="65">
        <f>'Población %'!D144*'Insumo 4'!D$13</f>
        <v>1.2543304665966393E-3</v>
      </c>
      <c r="E99" s="65">
        <f>'Población %'!E144*'Insumo 4'!E$13</f>
        <v>5.5083951670199735E-3</v>
      </c>
      <c r="F99" s="65">
        <f>'Población %'!F144*'Insumo 4'!F$13</f>
        <v>2.2311976943732163E-2</v>
      </c>
      <c r="G99" s="65">
        <f>'Población %'!G144*'Insumo 4'!G$13</f>
        <v>4.6155513471967877E-2</v>
      </c>
      <c r="H99" s="65">
        <f>'Población %'!H144*'Insumo 4'!H$13</f>
        <v>6.5602597553562583E-2</v>
      </c>
      <c r="I99" s="65">
        <f>'Población %'!I144*'Insumo 4'!I$13</f>
        <v>8.1765997856952641E-2</v>
      </c>
      <c r="J99" s="65">
        <f>'Población %'!J144*'Insumo 4'!J$13</f>
        <v>8.9658369939286761E-2</v>
      </c>
      <c r="K99" s="65">
        <f>'Población %'!K144*'Insumo 4'!K$13</f>
        <v>9.0665922843287117E-2</v>
      </c>
      <c r="L99" s="65">
        <f>'Población %'!L144*'Insumo 4'!L$13</f>
        <v>9.1659696500666077E-2</v>
      </c>
      <c r="M99" s="65">
        <f>'Población %'!M144*'Insumo 4'!M$13</f>
        <v>9.1385524314661959E-2</v>
      </c>
      <c r="N99" s="65">
        <f>'Población %'!N144*'Insumo 4'!N$13</f>
        <v>8.8927381563984054E-2</v>
      </c>
      <c r="O99" s="65">
        <f>'Población %'!O144*'Insumo 4'!O$13</f>
        <v>8.7414316877398049E-2</v>
      </c>
      <c r="P99" s="65">
        <f>'Población %'!P144*'Insumo 4'!P$13</f>
        <v>8.4894939852774534E-2</v>
      </c>
      <c r="Q99" s="65">
        <f>'Población %'!Q144*'Insumo 4'!Q$13</f>
        <v>8.1057585197276794E-2</v>
      </c>
      <c r="R99" s="65">
        <f>'Población %'!R144*'Insumo 4'!R$13</f>
        <v>8.7980380492919341E-2</v>
      </c>
      <c r="S99" s="65">
        <f>'Población %'!S144*'Insumo 4'!S$13</f>
        <v>8.910948254607054E-2</v>
      </c>
      <c r="T99" s="65">
        <f>'Población %'!T144*'Insumo 4'!T$13</f>
        <v>9.3812306956047933E-2</v>
      </c>
      <c r="U99" s="65">
        <f>'Población %'!U144*'Insumo 4'!U$13</f>
        <v>8.2773582359174619E-2</v>
      </c>
      <c r="V99" s="65">
        <f>'Población %'!V144*'Insumo 4'!V$13</f>
        <v>7.4710630870503739E-2</v>
      </c>
      <c r="W99" s="65">
        <f>'Población %'!W144*'Insumo 4'!W$13</f>
        <v>8.0977088260127825E-2</v>
      </c>
      <c r="X99" s="65">
        <f>'Población %'!X144*'Insumo 4'!X$13</f>
        <v>5.6824601843135251E-2</v>
      </c>
      <c r="Y99" s="65">
        <f>'Población %'!Y144*'Insumo 4'!Y$13</f>
        <v>4.7578215660469894E-2</v>
      </c>
      <c r="Z99" s="65">
        <f>'Población %'!Z144*'Insumo 4'!Z$13</f>
        <v>3.9102534092245705E-2</v>
      </c>
      <c r="AA99" s="65">
        <f>'Población %'!AA144*'Insumo 4'!AA$13</f>
        <v>3.9021498749240734E-2</v>
      </c>
      <c r="AB99" s="65">
        <f>'Población %'!AB144*'Insumo 4'!AB$13</f>
        <v>2.7619716856282537E-2</v>
      </c>
      <c r="AC99" s="65">
        <f>'Población %'!AC144*'Insumo 4'!AC$13</f>
        <v>2.0396104760852515E-2</v>
      </c>
      <c r="AD99" s="65">
        <f>'Población %'!AD144*'Insumo 4'!AD$13</f>
        <v>1.4595073914543755E-2</v>
      </c>
      <c r="AE99" s="65">
        <f>'Población %'!AE144*'Insumo 4'!AE$13</f>
        <v>2.0311711132209184E-2</v>
      </c>
      <c r="AF99" s="65">
        <f>'Población %'!AF144*'Insumo 4'!AF$13</f>
        <v>7.6681670846111515E-3</v>
      </c>
      <c r="AG99" s="65">
        <f>'Población %'!AG144*'Insumo 4'!AG$13</f>
        <v>1.2961927332608441E-2</v>
      </c>
      <c r="AH99" s="65">
        <f>'Población %'!AH144*'Insumo 4'!AH$13</f>
        <v>3.820398652900521E-3</v>
      </c>
      <c r="AI99" s="65">
        <f>'Población %'!AI144*'Insumo 4'!AI$13</f>
        <v>5.4828658544544134E-3</v>
      </c>
      <c r="AJ99" s="65">
        <f>'Población %'!AJ144*'Insumo 4'!AJ$13</f>
        <v>3.805229426769613E-3</v>
      </c>
      <c r="AK99" s="65">
        <f>'Población %'!AK144*'Insumo 4'!AK$13</f>
        <v>5.785237426219907E-3</v>
      </c>
      <c r="AL99" s="65">
        <f>'Población %'!AL144*'Insumo 4'!AL$13</f>
        <v>1.4817762428907628E-2</v>
      </c>
      <c r="AM99" s="65">
        <f>'Población %'!AM144*'Insumo 4'!AM$13</f>
        <v>4.3039061279794922E-3</v>
      </c>
      <c r="AN99" s="65">
        <f>'Población %'!AN144*'Insumo 4'!AN$13</f>
        <v>2.7100283828986695E-3</v>
      </c>
      <c r="AO99" s="65">
        <f>'Población %'!AO144*'Insumo 4'!AO$13</f>
        <v>3.8518614675528912E-3</v>
      </c>
      <c r="AP99" s="65">
        <f>'Población %'!AP144*'Insumo 4'!AP$13</f>
        <v>5.3973665675194713E-3</v>
      </c>
      <c r="AQ99" s="65">
        <f>'Población %'!AQ144*'Insumo 4'!AQ$13</f>
        <v>3.3057457378916997E-3</v>
      </c>
      <c r="AR99" s="65">
        <f>'Población %'!AR144*'Insumo 4'!AR$13</f>
        <v>3.0584449016040627E-3</v>
      </c>
      <c r="AS99" s="65">
        <f>'Población %'!AS144*'Insumo 4'!AS$13</f>
        <v>3.886870091269179E-3</v>
      </c>
      <c r="AT99" s="65">
        <f>'Población %'!AT144*'Insumo 4'!AT$13</f>
        <v>2.6932854864669198E-3</v>
      </c>
      <c r="AU99" s="65">
        <f>'Población %'!AU144*'Insumo 4'!AU$13</f>
        <v>2.8156738949792837E-3</v>
      </c>
      <c r="AV99" s="65">
        <f>'Población %'!AV144*'Insumo 4'!AV$13</f>
        <v>2.6763653166024951E-3</v>
      </c>
      <c r="AW99" s="65">
        <f>'Población %'!AW144*'Insumo 4'!AW$13</f>
        <v>2.6538310892142316E-3</v>
      </c>
      <c r="AX99" s="65">
        <f>'Población %'!AX144*'Insumo 4'!AX$13</f>
        <v>2.9290059722325407E-3</v>
      </c>
      <c r="AY99" s="65">
        <f>'Población %'!AY144*'Insumo 4'!AY$13</f>
        <v>2.8033113837092572E-3</v>
      </c>
      <c r="AZ99" s="65">
        <f>'Población %'!AZ144*'Insumo 4'!AZ$13</f>
        <v>2.9518395054206731E-3</v>
      </c>
      <c r="BA99" s="65">
        <f>'Población %'!BA144*'Insumo 4'!BA$13</f>
        <v>2.9006424588086189E-3</v>
      </c>
      <c r="BB99" s="65">
        <f>'Población %'!BB144*'Insumo 4'!BB$13</f>
        <v>2.8578723765790097E-3</v>
      </c>
      <c r="BC99" s="65">
        <f>'Población %'!BC144*'Insumo 4'!BC$13</f>
        <v>2.7976780371428457E-3</v>
      </c>
      <c r="BD99" s="65">
        <f>'Población %'!BD144*'Insumo 4'!BD$13</f>
        <v>2.6228607607902501E-3</v>
      </c>
      <c r="BE99" s="65">
        <f>'Población %'!BE144*'Insumo 4'!BE$13</f>
        <v>2.8072935047817557E-3</v>
      </c>
      <c r="BF99" s="65">
        <f>'Población %'!BF144*'Insumo 4'!BF$13</f>
        <v>2.5340312562954731E-3</v>
      </c>
      <c r="BG99" s="65">
        <f>'Población %'!BG144*'Insumo 4'!BG$13</f>
        <v>2.7699764073235546E-3</v>
      </c>
      <c r="BH99" s="65">
        <f>'Población %'!BH144*'Insumo 4'!BH$13</f>
        <v>2.6813646331862251E-3</v>
      </c>
      <c r="BI99" s="65">
        <f>'Población %'!BI144*'Insumo 4'!BI$13</f>
        <v>2.6420776731885696E-3</v>
      </c>
      <c r="BJ99" s="65">
        <f>'Población %'!BJ144*'Insumo 4'!BJ$13</f>
        <v>2.8957148165190509E-3</v>
      </c>
      <c r="BK99" s="65">
        <f>'Población %'!BK144*'Insumo 4'!BK$13</f>
        <v>2.7520091092430106E-3</v>
      </c>
      <c r="BL99" s="65">
        <f>'Población %'!BL144*'Insumo 4'!BL$13</f>
        <v>2.5805347937453093E-3</v>
      </c>
      <c r="BM99" s="65">
        <f>'Población %'!BM144*'Insumo 4'!BM$13</f>
        <v>2.2161096035842108E-3</v>
      </c>
      <c r="BN99" s="65">
        <f>'Población %'!BN144*'Insumo 4'!BN$13</f>
        <v>2.8336607188678658E-3</v>
      </c>
      <c r="BO99" s="65">
        <f>'Población %'!BO144*'Insumo 4'!BO$13</f>
        <v>2.1009882920131665E-3</v>
      </c>
      <c r="BP99" s="65">
        <f>'Población %'!BP144*'Insumo 4'!BP$13</f>
        <v>2.003413355809495E-3</v>
      </c>
      <c r="BQ99" s="65">
        <f>'Población %'!BQ144*'Insumo 4'!BQ$13</f>
        <v>1.9571605519657096E-3</v>
      </c>
      <c r="BR99" s="65">
        <f>'Población %'!BR144*'Insumo 4'!BR$13</f>
        <v>1.563369958020887E-3</v>
      </c>
      <c r="BS99" s="65">
        <f>'Población %'!BS144*'Insumo 4'!BS$13</f>
        <v>1.5206427865246525E-3</v>
      </c>
      <c r="BT99" s="65">
        <f>'Población %'!BT144*'Insumo 4'!BT$13</f>
        <v>1.65234854856926E-3</v>
      </c>
      <c r="BU99" s="65">
        <f>'Población %'!BU144*'Insumo 4'!BU$13</f>
        <v>1.5745213395298027E-3</v>
      </c>
      <c r="BV99" s="65">
        <f>'Población %'!BV144*'Insumo 4'!BV$13</f>
        <v>1.3036054093805822E-3</v>
      </c>
      <c r="BW99" s="65">
        <f>'Población %'!BW144*'Insumo 4'!BW$13</f>
        <v>1.3084806123510383E-3</v>
      </c>
      <c r="BX99" s="65">
        <f>'Población %'!BX144*'Insumo 4'!BX$13</f>
        <v>1.2007409747954903E-3</v>
      </c>
      <c r="BY99" s="65">
        <f>'Población %'!BY144*'Insumo 4'!BY$13</f>
        <v>1.3167992058375952E-3</v>
      </c>
      <c r="BZ99" s="65">
        <f>'Población %'!BZ144*'Insumo 4'!BZ$13</f>
        <v>7.7646318918384082E-4</v>
      </c>
      <c r="CA99" s="65">
        <f>'Población %'!CA144*'Insumo 4'!CA$13</f>
        <v>1.0078396355020121E-3</v>
      </c>
      <c r="CB99" s="65">
        <f>'Población %'!CB144*'Insumo 4'!CB$13</f>
        <v>1.0945045677984448E-3</v>
      </c>
      <c r="CC99" s="65">
        <f>'Población %'!CC144*'Insumo 4'!CC$13</f>
        <v>6.7428459164112112E-4</v>
      </c>
      <c r="CD99" s="65">
        <f>'Población %'!CD144*'Insumo 4'!CD$13</f>
        <v>5.8242579088890029E-4</v>
      </c>
      <c r="CE99" s="65">
        <f>'Población %'!CE144*'Insumo 4'!CE$13</f>
        <v>5.7602959826882579E-4</v>
      </c>
      <c r="CF99" s="65">
        <f>'Población %'!CF144*'Insumo 4'!CF$13</f>
        <v>3.8542891246761909E-4</v>
      </c>
      <c r="CG99" s="65">
        <f>'Población %'!CG144*'Insumo 4'!CG$13</f>
        <v>5.0408407824561097E-4</v>
      </c>
      <c r="CH99" s="65">
        <f>'Población %'!CH144*'Insumo 4'!CH$13</f>
        <v>4.3577910649337045E-4</v>
      </c>
      <c r="CI99" s="65">
        <f>'Población %'!CI144*'Insumo 4'!CI$13</f>
        <v>4.3946991567528229E-4</v>
      </c>
      <c r="CJ99" s="65">
        <f>'Población %'!CJ144*'Insumo 4'!CJ$13</f>
        <v>5.1097569099403271E-4</v>
      </c>
      <c r="CK99" s="65">
        <f>'Población %'!CK144*'Insumo 4'!CK$13</f>
        <v>5.6258530770464897E-4</v>
      </c>
      <c r="CL99" s="65">
        <f>'Población %'!CL144*'Insumo 4'!CL$13</f>
        <v>4.8400134276690168E-4</v>
      </c>
      <c r="CM99" s="65">
        <f>'Población %'!CM144*'Insumo 4'!CM$13</f>
        <v>1.1796527257704534E-4</v>
      </c>
      <c r="CN99" s="65">
        <f>'Población %'!CN144*'Insumo 4'!CN$13</f>
        <v>4.9869941864283357E-5</v>
      </c>
      <c r="CP99" s="71">
        <f t="shared" si="1"/>
        <v>1.8672065161172204</v>
      </c>
    </row>
    <row r="100" spans="1:94">
      <c r="A100">
        <f>'Población %'!A145</f>
        <v>2084</v>
      </c>
      <c r="B100" s="65">
        <f>'Población %'!B145*'Insumo 4'!B$13</f>
        <v>0</v>
      </c>
      <c r="C100" s="65">
        <f>'Población %'!C145*'Insumo 4'!C$13</f>
        <v>1.5555292350066769E-4</v>
      </c>
      <c r="D100" s="65">
        <f>'Población %'!D145*'Insumo 4'!D$13</f>
        <v>1.2487438814576207E-3</v>
      </c>
      <c r="E100" s="65">
        <f>'Población %'!E145*'Insumo 4'!E$13</f>
        <v>5.4745439425512655E-3</v>
      </c>
      <c r="F100" s="65">
        <f>'Población %'!F145*'Insumo 4'!F$13</f>
        <v>2.2222016394705602E-2</v>
      </c>
      <c r="G100" s="65">
        <f>'Población %'!G145*'Insumo 4'!G$13</f>
        <v>4.5985990199653569E-2</v>
      </c>
      <c r="H100" s="65">
        <f>'Población %'!H145*'Insumo 4'!H$13</f>
        <v>6.5374657644960962E-2</v>
      </c>
      <c r="I100" s="65">
        <f>'Población %'!I145*'Insumo 4'!I$13</f>
        <v>8.1489901018724678E-2</v>
      </c>
      <c r="J100" s="65">
        <f>'Población %'!J145*'Insumo 4'!J$13</f>
        <v>8.9345249713113473E-2</v>
      </c>
      <c r="K100" s="65">
        <f>'Población %'!K145*'Insumo 4'!K$13</f>
        <v>9.0325148757852872E-2</v>
      </c>
      <c r="L100" s="65">
        <f>'Población %'!L145*'Insumo 4'!L$13</f>
        <v>9.1359705896482152E-2</v>
      </c>
      <c r="M100" s="65">
        <f>'Población %'!M145*'Insumo 4'!M$13</f>
        <v>9.1137304221489718E-2</v>
      </c>
      <c r="N100" s="65">
        <f>'Población %'!N145*'Insumo 4'!N$13</f>
        <v>8.8673640912399751E-2</v>
      </c>
      <c r="O100" s="65">
        <f>'Población %'!O145*'Insumo 4'!O$13</f>
        <v>8.7053470827597568E-2</v>
      </c>
      <c r="P100" s="65">
        <f>'Población %'!P145*'Insumo 4'!P$13</f>
        <v>8.4440401446908744E-2</v>
      </c>
      <c r="Q100" s="65">
        <f>'Población %'!Q145*'Insumo 4'!Q$13</f>
        <v>8.0579530461393961E-2</v>
      </c>
      <c r="R100" s="65">
        <f>'Población %'!R145*'Insumo 4'!R$13</f>
        <v>8.7448271721820722E-2</v>
      </c>
      <c r="S100" s="65">
        <f>'Población %'!S145*'Insumo 4'!S$13</f>
        <v>8.8557868925026748E-2</v>
      </c>
      <c r="T100" s="65">
        <f>'Población %'!T145*'Insumo 4'!T$13</f>
        <v>9.3185554222200859E-2</v>
      </c>
      <c r="U100" s="65">
        <f>'Población %'!U145*'Insumo 4'!U$13</f>
        <v>8.2186068008189603E-2</v>
      </c>
      <c r="V100" s="65">
        <f>'Población %'!V145*'Insumo 4'!V$13</f>
        <v>7.4126518965079394E-2</v>
      </c>
      <c r="W100" s="65">
        <f>'Población %'!W145*'Insumo 4'!W$13</f>
        <v>8.0290989730151169E-2</v>
      </c>
      <c r="X100" s="65">
        <f>'Población %'!X145*'Insumo 4'!X$13</f>
        <v>5.6327220234181262E-2</v>
      </c>
      <c r="Y100" s="65">
        <f>'Población %'!Y145*'Insumo 4'!Y$13</f>
        <v>4.7175220688213455E-2</v>
      </c>
      <c r="Z100" s="65">
        <f>'Población %'!Z145*'Insumo 4'!Z$13</f>
        <v>3.8785186699868038E-2</v>
      </c>
      <c r="AA100" s="65">
        <f>'Población %'!AA145*'Insumo 4'!AA$13</f>
        <v>3.8701509533897199E-2</v>
      </c>
      <c r="AB100" s="65">
        <f>'Población %'!AB145*'Insumo 4'!AB$13</f>
        <v>2.7388360136123863E-2</v>
      </c>
      <c r="AC100" s="65">
        <f>'Población %'!AC145*'Insumo 4'!AC$13</f>
        <v>2.0226284352806226E-2</v>
      </c>
      <c r="AD100" s="65">
        <f>'Población %'!AD145*'Insumo 4'!AD$13</f>
        <v>1.4481028609190044E-2</v>
      </c>
      <c r="AE100" s="65">
        <f>'Población %'!AE145*'Insumo 4'!AE$13</f>
        <v>2.0163739449279156E-2</v>
      </c>
      <c r="AF100" s="65">
        <f>'Población %'!AF145*'Insumo 4'!AF$13</f>
        <v>7.6152994167216102E-3</v>
      </c>
      <c r="AG100" s="65">
        <f>'Población %'!AG145*'Insumo 4'!AG$13</f>
        <v>1.2877204583346435E-2</v>
      </c>
      <c r="AH100" s="65">
        <f>'Población %'!AH145*'Insumo 4'!AH$13</f>
        <v>3.7967359990171931E-3</v>
      </c>
      <c r="AI100" s="65">
        <f>'Población %'!AI145*'Insumo 4'!AI$13</f>
        <v>5.4506002637344092E-3</v>
      </c>
      <c r="AJ100" s="65">
        <f>'Población %'!AJ145*'Insumo 4'!AJ$13</f>
        <v>3.7838247548271958E-3</v>
      </c>
      <c r="AK100" s="65">
        <f>'Población %'!AK145*'Insumo 4'!AK$13</f>
        <v>5.7563101975190633E-3</v>
      </c>
      <c r="AL100" s="65">
        <f>'Población %'!AL145*'Insumo 4'!AL$13</f>
        <v>1.4753253075723232E-2</v>
      </c>
      <c r="AM100" s="65">
        <f>'Población %'!AM145*'Insumo 4'!AM$13</f>
        <v>4.286701008868507E-3</v>
      </c>
      <c r="AN100" s="65">
        <f>'Población %'!AN145*'Insumo 4'!AN$13</f>
        <v>2.6984771071519704E-3</v>
      </c>
      <c r="AO100" s="65">
        <f>'Población %'!AO145*'Insumo 4'!AO$13</f>
        <v>3.8344653990301293E-3</v>
      </c>
      <c r="AP100" s="65">
        <f>'Población %'!AP145*'Insumo 4'!AP$13</f>
        <v>5.3727070839258307E-3</v>
      </c>
      <c r="AQ100" s="65">
        <f>'Población %'!AQ145*'Insumo 4'!AQ$13</f>
        <v>3.2906401725040085E-3</v>
      </c>
      <c r="AR100" s="65">
        <f>'Población %'!AR145*'Insumo 4'!AR$13</f>
        <v>3.0440484920613597E-3</v>
      </c>
      <c r="AS100" s="65">
        <f>'Población %'!AS145*'Insumo 4'!AS$13</f>
        <v>3.8678320891754178E-3</v>
      </c>
      <c r="AT100" s="65">
        <f>'Población %'!AT145*'Insumo 4'!AT$13</f>
        <v>2.679729583471957E-3</v>
      </c>
      <c r="AU100" s="65">
        <f>'Población %'!AU145*'Insumo 4'!AU$13</f>
        <v>2.7988009249898431E-3</v>
      </c>
      <c r="AV100" s="65">
        <f>'Población %'!AV145*'Insumo 4'!AV$13</f>
        <v>2.6567494648219486E-3</v>
      </c>
      <c r="AW100" s="65">
        <f>'Población %'!AW145*'Insumo 4'!AW$13</f>
        <v>2.6320893908321043E-3</v>
      </c>
      <c r="AX100" s="65">
        <f>'Población %'!AX145*'Insumo 4'!AX$13</f>
        <v>2.9054149373680753E-3</v>
      </c>
      <c r="AY100" s="65">
        <f>'Población %'!AY145*'Insumo 4'!AY$13</f>
        <v>2.7812373495547287E-3</v>
      </c>
      <c r="AZ100" s="65">
        <f>'Población %'!AZ145*'Insumo 4'!AZ$13</f>
        <v>2.9268655299791507E-3</v>
      </c>
      <c r="BA100" s="65">
        <f>'Población %'!BA145*'Insumo 4'!BA$13</f>
        <v>2.8738876767082418E-3</v>
      </c>
      <c r="BB100" s="65">
        <f>'Población %'!BB145*'Insumo 4'!BB$13</f>
        <v>2.8306623771509908E-3</v>
      </c>
      <c r="BC100" s="65">
        <f>'Población %'!BC145*'Insumo 4'!BC$13</f>
        <v>2.7727145517707054E-3</v>
      </c>
      <c r="BD100" s="65">
        <f>'Población %'!BD145*'Insumo 4'!BD$13</f>
        <v>2.6014159281601951E-3</v>
      </c>
      <c r="BE100" s="65">
        <f>'Población %'!BE145*'Insumo 4'!BE$13</f>
        <v>2.7850946122551681E-3</v>
      </c>
      <c r="BF100" s="65">
        <f>'Población %'!BF145*'Insumo 4'!BF$13</f>
        <v>2.5145166185091329E-3</v>
      </c>
      <c r="BG100" s="65">
        <f>'Población %'!BG145*'Insumo 4'!BG$13</f>
        <v>2.7505458055583354E-3</v>
      </c>
      <c r="BH100" s="65">
        <f>'Población %'!BH145*'Insumo 4'!BH$13</f>
        <v>2.6657556593879801E-3</v>
      </c>
      <c r="BI100" s="65">
        <f>'Población %'!BI145*'Insumo 4'!BI$13</f>
        <v>2.6296355758381931E-3</v>
      </c>
      <c r="BJ100" s="65">
        <f>'Población %'!BJ145*'Insumo 4'!BJ$13</f>
        <v>2.8885299515158547E-3</v>
      </c>
      <c r="BK100" s="65">
        <f>'Población %'!BK145*'Insumo 4'!BK$13</f>
        <v>2.7529852117298774E-3</v>
      </c>
      <c r="BL100" s="65">
        <f>'Población %'!BL145*'Insumo 4'!BL$13</f>
        <v>2.5877467939309277E-3</v>
      </c>
      <c r="BM100" s="65">
        <f>'Población %'!BM145*'Insumo 4'!BM$13</f>
        <v>2.2242386732696769E-3</v>
      </c>
      <c r="BN100" s="65">
        <f>'Población %'!BN145*'Insumo 4'!BN$13</f>
        <v>2.8455118905703855E-3</v>
      </c>
      <c r="BO100" s="65">
        <f>'Población %'!BO145*'Insumo 4'!BO$13</f>
        <v>2.1175627650037898E-3</v>
      </c>
      <c r="BP100" s="65">
        <f>'Población %'!BP145*'Insumo 4'!BP$13</f>
        <v>2.0293548109242207E-3</v>
      </c>
      <c r="BQ100" s="65">
        <f>'Población %'!BQ145*'Insumo 4'!BQ$13</f>
        <v>1.9892316804391618E-3</v>
      </c>
      <c r="BR100" s="65">
        <f>'Población %'!BR145*'Insumo 4'!BR$13</f>
        <v>1.5898620071099184E-3</v>
      </c>
      <c r="BS100" s="65">
        <f>'Población %'!BS145*'Insumo 4'!BS$13</f>
        <v>1.5484316116965767E-3</v>
      </c>
      <c r="BT100" s="65">
        <f>'Población %'!BT145*'Insumo 4'!BT$13</f>
        <v>1.6787175917654109E-3</v>
      </c>
      <c r="BU100" s="65">
        <f>'Población %'!BU145*'Insumo 4'!BU$13</f>
        <v>1.5925972431659319E-3</v>
      </c>
      <c r="BV100" s="65">
        <f>'Población %'!BV145*'Insumo 4'!BV$13</f>
        <v>1.3146366423162851E-3</v>
      </c>
      <c r="BW100" s="65">
        <f>'Población %'!BW145*'Insumo 4'!BW$13</f>
        <v>1.3201932613464849E-3</v>
      </c>
      <c r="BX100" s="65">
        <f>'Población %'!BX145*'Insumo 4'!BX$13</f>
        <v>1.2109725866717609E-3</v>
      </c>
      <c r="BY100" s="65">
        <f>'Población %'!BY145*'Insumo 4'!BY$13</f>
        <v>1.3277796365877875E-3</v>
      </c>
      <c r="BZ100" s="65">
        <f>'Población %'!BZ145*'Insumo 4'!BZ$13</f>
        <v>7.8307597594635427E-4</v>
      </c>
      <c r="CA100" s="65">
        <f>'Población %'!CA145*'Insumo 4'!CA$13</f>
        <v>1.0159401651777091E-3</v>
      </c>
      <c r="CB100" s="65">
        <f>'Población %'!CB145*'Insumo 4'!CB$13</f>
        <v>1.1030882128755469E-3</v>
      </c>
      <c r="CC100" s="65">
        <f>'Población %'!CC145*'Insumo 4'!CC$13</f>
        <v>6.8069896446689381E-4</v>
      </c>
      <c r="CD100" s="65">
        <f>'Población %'!CD145*'Insumo 4'!CD$13</f>
        <v>5.8402340826029637E-4</v>
      </c>
      <c r="CE100" s="65">
        <f>'Población %'!CE145*'Insumo 4'!CE$13</f>
        <v>5.7096364189965047E-4</v>
      </c>
      <c r="CF100" s="65">
        <f>'Población %'!CF145*'Insumo 4'!CF$13</f>
        <v>3.7904758002780148E-4</v>
      </c>
      <c r="CG100" s="65">
        <f>'Población %'!CG145*'Insumo 4'!CG$13</f>
        <v>4.9483252258381331E-4</v>
      </c>
      <c r="CH100" s="65">
        <f>'Población %'!CH145*'Insumo 4'!CH$13</f>
        <v>4.254109287186277E-4</v>
      </c>
      <c r="CI100" s="65">
        <f>'Población %'!CI145*'Insumo 4'!CI$13</f>
        <v>4.3520647760948651E-4</v>
      </c>
      <c r="CJ100" s="65">
        <f>'Población %'!CJ145*'Insumo 4'!CJ$13</f>
        <v>5.1960605312276328E-4</v>
      </c>
      <c r="CK100" s="65">
        <f>'Población %'!CK145*'Insumo 4'!CK$13</f>
        <v>5.8384238594457155E-4</v>
      </c>
      <c r="CL100" s="65">
        <f>'Población %'!CL145*'Insumo 4'!CL$13</f>
        <v>5.0527871964514486E-4</v>
      </c>
      <c r="CM100" s="65">
        <f>'Población %'!CM145*'Insumo 4'!CM$13</f>
        <v>1.2098630614193126E-4</v>
      </c>
      <c r="CN100" s="65">
        <f>'Población %'!CN145*'Insumo 4'!CN$13</f>
        <v>5.0806563546282618E-5</v>
      </c>
      <c r="CP100" s="71">
        <f t="shared" si="1"/>
        <v>1.8574140554127945</v>
      </c>
    </row>
    <row r="101" spans="1:94">
      <c r="A101">
        <f>'Población %'!A146</f>
        <v>2085</v>
      </c>
      <c r="B101" s="65">
        <f>'Población %'!B146*'Insumo 4'!B$13</f>
        <v>0</v>
      </c>
      <c r="C101" s="65">
        <f>'Población %'!C146*'Insumo 4'!C$13</f>
        <v>1.5476469003041236E-4</v>
      </c>
      <c r="D101" s="65">
        <f>'Población %'!D146*'Insumo 4'!D$13</f>
        <v>1.2428238426555984E-3</v>
      </c>
      <c r="E101" s="65">
        <f>'Población %'!E146*'Insumo 4'!E$13</f>
        <v>5.4498147846948819E-3</v>
      </c>
      <c r="F101" s="65">
        <f>'Población %'!F146*'Insumo 4'!F$13</f>
        <v>2.2103063740219701E-2</v>
      </c>
      <c r="G101" s="65">
        <f>'Población %'!G146*'Insumo 4'!G$13</f>
        <v>4.5771237049729671E-2</v>
      </c>
      <c r="H101" s="65">
        <f>'Población %'!H146*'Insumo 4'!H$13</f>
        <v>6.510673096556252E-2</v>
      </c>
      <c r="I101" s="65">
        <f>'Población %'!I146*'Insumo 4'!I$13</f>
        <v>8.1193566628474392E-2</v>
      </c>
      <c r="J101" s="65">
        <f>'Población %'!J146*'Insumo 4'!J$13</f>
        <v>8.9050182853866053E-2</v>
      </c>
      <c r="K101" s="65">
        <f>'Población %'!K146*'Insumo 4'!K$13</f>
        <v>9.0028331116851157E-2</v>
      </c>
      <c r="L101" s="65">
        <f>'Población %'!L146*'Insumo 4'!L$13</f>
        <v>9.1043295927871457E-2</v>
      </c>
      <c r="M101" s="65">
        <f>'Población %'!M146*'Insumo 4'!M$13</f>
        <v>9.0894833408691034E-2</v>
      </c>
      <c r="N101" s="65">
        <f>'Población %'!N146*'Insumo 4'!N$13</f>
        <v>8.8521322366345787E-2</v>
      </c>
      <c r="O101" s="65">
        <f>'Población %'!O146*'Insumo 4'!O$13</f>
        <v>8.6911462067849471E-2</v>
      </c>
      <c r="P101" s="65">
        <f>'Población %'!P146*'Insumo 4'!P$13</f>
        <v>8.4193584580952607E-2</v>
      </c>
      <c r="Q101" s="65">
        <f>'Población %'!Q146*'Insumo 4'!Q$13</f>
        <v>8.0245089393421995E-2</v>
      </c>
      <c r="R101" s="65">
        <f>'Población %'!R146*'Insumo 4'!R$13</f>
        <v>8.7013961712379406E-2</v>
      </c>
      <c r="S101" s="65">
        <f>'Población %'!S146*'Insumo 4'!S$13</f>
        <v>8.8073372341859787E-2</v>
      </c>
      <c r="T101" s="65">
        <f>'Población %'!T146*'Insumo 4'!T$13</f>
        <v>9.2635285721923186E-2</v>
      </c>
      <c r="U101" s="65">
        <f>'Población %'!U146*'Insumo 4'!U$13</f>
        <v>8.1655991373803014E-2</v>
      </c>
      <c r="V101" s="65">
        <f>'Población %'!V146*'Insumo 4'!V$13</f>
        <v>7.3613646321772613E-2</v>
      </c>
      <c r="W101" s="65">
        <f>'Población %'!W146*'Insumo 4'!W$13</f>
        <v>7.965697226326067E-2</v>
      </c>
      <c r="X101" s="65">
        <f>'Población %'!X146*'Insumo 4'!X$13</f>
        <v>5.5825360912207009E-2</v>
      </c>
      <c r="Y101" s="65">
        <f>'Población %'!Y146*'Insumo 4'!Y$13</f>
        <v>4.6730581743207412E-2</v>
      </c>
      <c r="Z101" s="65">
        <f>'Población %'!Z146*'Insumo 4'!Z$13</f>
        <v>3.8428339028932501E-2</v>
      </c>
      <c r="AA101" s="65">
        <f>'Población %'!AA146*'Insumo 4'!AA$13</f>
        <v>3.835561936105452E-2</v>
      </c>
      <c r="AB101" s="65">
        <f>'Población %'!AB146*'Insumo 4'!AB$13</f>
        <v>2.7139158699358193E-2</v>
      </c>
      <c r="AC101" s="65">
        <f>'Población %'!AC146*'Insumo 4'!AC$13</f>
        <v>2.0037537414721605E-2</v>
      </c>
      <c r="AD101" s="65">
        <f>'Población %'!AD146*'Insumo 4'!AD$13</f>
        <v>1.4346397897167519E-2</v>
      </c>
      <c r="AE101" s="65">
        <f>'Población %'!AE146*'Insumo 4'!AE$13</f>
        <v>1.9986439713763644E-2</v>
      </c>
      <c r="AF101" s="65">
        <f>'Población %'!AF146*'Insumo 4'!AF$13</f>
        <v>7.5521687642564591E-3</v>
      </c>
      <c r="AG101" s="65">
        <f>'Población %'!AG146*'Insumo 4'!AG$13</f>
        <v>1.277648351611637E-2</v>
      </c>
      <c r="AH101" s="65">
        <f>'Población %'!AH146*'Insumo 4'!AH$13</f>
        <v>3.7687513403866272E-3</v>
      </c>
      <c r="AI101" s="65">
        <f>'Población %'!AI146*'Insumo 4'!AI$13</f>
        <v>5.4126871251283992E-3</v>
      </c>
      <c r="AJ101" s="65">
        <f>'Población %'!AJ146*'Insumo 4'!AJ$13</f>
        <v>3.7586831731083545E-3</v>
      </c>
      <c r="AK101" s="65">
        <f>'Población %'!AK146*'Insumo 4'!AK$13</f>
        <v>5.7196670532099819E-3</v>
      </c>
      <c r="AL101" s="65">
        <f>'Población %'!AL146*'Insumo 4'!AL$13</f>
        <v>1.4670832537361393E-2</v>
      </c>
      <c r="AM101" s="65">
        <f>'Población %'!AM146*'Insumo 4'!AM$13</f>
        <v>4.2663064031253414E-3</v>
      </c>
      <c r="AN101" s="65">
        <f>'Población %'!AN146*'Insumo 4'!AN$13</f>
        <v>2.6868050485387191E-3</v>
      </c>
      <c r="AO101" s="65">
        <f>'Población %'!AO146*'Insumo 4'!AO$13</f>
        <v>3.8170080442440227E-3</v>
      </c>
      <c r="AP101" s="65">
        <f>'Población %'!AP146*'Insumo 4'!AP$13</f>
        <v>5.3470817072241647E-3</v>
      </c>
      <c r="AQ101" s="65">
        <f>'Población %'!AQ146*'Insumo 4'!AQ$13</f>
        <v>3.2747370257216035E-3</v>
      </c>
      <c r="AR101" s="65">
        <f>'Población %'!AR146*'Insumo 4'!AR$13</f>
        <v>3.0292566566436784E-3</v>
      </c>
      <c r="AS101" s="65">
        <f>'Población %'!AS146*'Insumo 4'!AS$13</f>
        <v>3.8484684074384231E-3</v>
      </c>
      <c r="AT101" s="65">
        <f>'Población %'!AT146*'Insumo 4'!AT$13</f>
        <v>2.665902268919888E-3</v>
      </c>
      <c r="AU101" s="65">
        <f>'Población %'!AU146*'Insumo 4'!AU$13</f>
        <v>2.7840847616904256E-3</v>
      </c>
      <c r="AV101" s="65">
        <f>'Población %'!AV146*'Insumo 4'!AV$13</f>
        <v>2.6401531099423956E-3</v>
      </c>
      <c r="AW101" s="65">
        <f>'Población %'!AW146*'Insumo 4'!AW$13</f>
        <v>2.6120506179421496E-3</v>
      </c>
      <c r="AX101" s="65">
        <f>'Población %'!AX146*'Insumo 4'!AX$13</f>
        <v>2.8807566435659878E-3</v>
      </c>
      <c r="AY101" s="65">
        <f>'Población %'!AY146*'Insumo 4'!AY$13</f>
        <v>2.758207396384371E-3</v>
      </c>
      <c r="AZ101" s="65">
        <f>'Población %'!AZ146*'Insumo 4'!AZ$13</f>
        <v>2.9032230810923628E-3</v>
      </c>
      <c r="BA101" s="65">
        <f>'Población %'!BA146*'Insumo 4'!BA$13</f>
        <v>2.8491654889329495E-3</v>
      </c>
      <c r="BB101" s="65">
        <f>'Población %'!BB146*'Insumo 4'!BB$13</f>
        <v>2.8041568226320041E-3</v>
      </c>
      <c r="BC101" s="65">
        <f>'Población %'!BC146*'Insumo 4'!BC$13</f>
        <v>2.7460137551827868E-3</v>
      </c>
      <c r="BD101" s="65">
        <f>'Población %'!BD146*'Insumo 4'!BD$13</f>
        <v>2.5780090788717056E-3</v>
      </c>
      <c r="BE101" s="65">
        <f>'Población %'!BE146*'Insumo 4'!BE$13</f>
        <v>2.7621694393695573E-3</v>
      </c>
      <c r="BF101" s="65">
        <f>'Población %'!BF146*'Insumo 4'!BF$13</f>
        <v>2.4945354483449952E-3</v>
      </c>
      <c r="BG101" s="65">
        <f>'Población %'!BG146*'Insumo 4'!BG$13</f>
        <v>2.7293718319510766E-3</v>
      </c>
      <c r="BH101" s="65">
        <f>'Población %'!BH146*'Insumo 4'!BH$13</f>
        <v>2.6470744195612188E-3</v>
      </c>
      <c r="BI101" s="65">
        <f>'Población %'!BI146*'Insumo 4'!BI$13</f>
        <v>2.6144285015715068E-3</v>
      </c>
      <c r="BJ101" s="65">
        <f>'Población %'!BJ146*'Insumo 4'!BJ$13</f>
        <v>2.8751259138903463E-3</v>
      </c>
      <c r="BK101" s="65">
        <f>'Población %'!BK146*'Insumo 4'!BK$13</f>
        <v>2.7464441033094138E-3</v>
      </c>
      <c r="BL101" s="65">
        <f>'Población %'!BL146*'Insumo 4'!BL$13</f>
        <v>2.5890070984240471E-3</v>
      </c>
      <c r="BM101" s="65">
        <f>'Población %'!BM146*'Insumo 4'!BM$13</f>
        <v>2.2308629331067881E-3</v>
      </c>
      <c r="BN101" s="65">
        <f>'Población %'!BN146*'Insumo 4'!BN$13</f>
        <v>2.8565897180239225E-3</v>
      </c>
      <c r="BO101" s="65">
        <f>'Población %'!BO146*'Insumo 4'!BO$13</f>
        <v>2.1270320944526216E-3</v>
      </c>
      <c r="BP101" s="65">
        <f>'Población %'!BP146*'Insumo 4'!BP$13</f>
        <v>2.0460050659226979E-3</v>
      </c>
      <c r="BQ101" s="65">
        <f>'Población %'!BQ146*'Insumo 4'!BQ$13</f>
        <v>2.0156998570907596E-3</v>
      </c>
      <c r="BR101" s="65">
        <f>'Población %'!BR146*'Insumo 4'!BR$13</f>
        <v>1.61657602761445E-3</v>
      </c>
      <c r="BS101" s="65">
        <f>'Población %'!BS146*'Insumo 4'!BS$13</f>
        <v>1.5754970228847452E-3</v>
      </c>
      <c r="BT101" s="65">
        <f>'Población %'!BT146*'Insumo 4'!BT$13</f>
        <v>1.7104891336193473E-3</v>
      </c>
      <c r="BU101" s="65">
        <f>'Población %'!BU146*'Insumo 4'!BU$13</f>
        <v>1.6191825277122407E-3</v>
      </c>
      <c r="BV101" s="65">
        <f>'Población %'!BV146*'Insumo 4'!BV$13</f>
        <v>1.3307288559919271E-3</v>
      </c>
      <c r="BW101" s="65">
        <f>'Población %'!BW146*'Insumo 4'!BW$13</f>
        <v>1.3324929336232399E-3</v>
      </c>
      <c r="BX101" s="65">
        <f>'Población %'!BX146*'Insumo 4'!BX$13</f>
        <v>1.2230885363898158E-3</v>
      </c>
      <c r="BY101" s="65">
        <f>'Población %'!BY146*'Insumo 4'!BY$13</f>
        <v>1.3407281838763029E-3</v>
      </c>
      <c r="BZ101" s="65">
        <f>'Población %'!BZ146*'Insumo 4'!BZ$13</f>
        <v>7.9073912269176608E-4</v>
      </c>
      <c r="CA101" s="65">
        <f>'Población %'!CA146*'Insumo 4'!CA$13</f>
        <v>1.0263293813516138E-3</v>
      </c>
      <c r="CB101" s="65">
        <f>'Población %'!CB146*'Insumo 4'!CB$13</f>
        <v>1.1141274293694709E-3</v>
      </c>
      <c r="CC101" s="65">
        <f>'Población %'!CC146*'Insumo 4'!CC$13</f>
        <v>6.8745145537069032E-4</v>
      </c>
      <c r="CD101" s="65">
        <f>'Población %'!CD146*'Insumo 4'!CD$13</f>
        <v>5.9077971560036015E-4</v>
      </c>
      <c r="CE101" s="65">
        <f>'Población %'!CE146*'Insumo 4'!CE$13</f>
        <v>5.7417861639036893E-4</v>
      </c>
      <c r="CF101" s="65">
        <f>'Población %'!CF146*'Insumo 4'!CF$13</f>
        <v>3.7722315768473261E-4</v>
      </c>
      <c r="CG101" s="65">
        <f>'Población %'!CG146*'Insumo 4'!CG$13</f>
        <v>4.8883312949401581E-4</v>
      </c>
      <c r="CH101" s="65">
        <f>'Población %'!CH146*'Insumo 4'!CH$13</f>
        <v>4.1926929235712809E-4</v>
      </c>
      <c r="CI101" s="65">
        <f>'Población %'!CI146*'Insumo 4'!CI$13</f>
        <v>4.2629798758110236E-4</v>
      </c>
      <c r="CJ101" s="65">
        <f>'Población %'!CJ146*'Insumo 4'!CJ$13</f>
        <v>5.1625750913026703E-4</v>
      </c>
      <c r="CK101" s="65">
        <f>'Población %'!CK146*'Insumo 4'!CK$13</f>
        <v>5.959091307219034E-4</v>
      </c>
      <c r="CL101" s="65">
        <f>'Población %'!CL146*'Insumo 4'!CL$13</f>
        <v>5.2663629872129578E-4</v>
      </c>
      <c r="CM101" s="65">
        <f>'Población %'!CM146*'Insumo 4'!CM$13</f>
        <v>1.2727762925451223E-4</v>
      </c>
      <c r="CN101" s="65">
        <f>'Población %'!CN146*'Insumo 4'!CN$13</f>
        <v>5.2087149263059335E-5</v>
      </c>
      <c r="CP101" s="71">
        <f t="shared" si="1"/>
        <v>1.8483559544020023</v>
      </c>
    </row>
    <row r="102" spans="1:94">
      <c r="A102">
        <f>'Población %'!A147</f>
        <v>2086</v>
      </c>
      <c r="B102" s="65">
        <f>'Población %'!B147*'Insumo 4'!B$13</f>
        <v>0</v>
      </c>
      <c r="C102" s="65">
        <f>'Población %'!C147*'Insumo 4'!C$13</f>
        <v>1.542251773646461E-4</v>
      </c>
      <c r="D102" s="65">
        <f>'Población %'!D147*'Insumo 4'!D$13</f>
        <v>1.2383179545984162E-3</v>
      </c>
      <c r="E102" s="65">
        <f>'Población %'!E147*'Insumo 4'!E$13</f>
        <v>5.4295578349277248E-3</v>
      </c>
      <c r="F102" s="65">
        <f>'Población %'!F147*'Insumo 4'!F$13</f>
        <v>2.201807204274462E-2</v>
      </c>
      <c r="G102" s="65">
        <f>'Población %'!G147*'Insumo 4'!G$13</f>
        <v>4.5588571871350167E-2</v>
      </c>
      <c r="H102" s="65">
        <f>'Población %'!H147*'Insumo 4'!H$13</f>
        <v>6.4840155549694856E-2</v>
      </c>
      <c r="I102" s="65">
        <f>'Población %'!I147*'Insumo 4'!I$13</f>
        <v>8.0862401343498425E-2</v>
      </c>
      <c r="J102" s="65">
        <f>'Población %'!J147*'Insumo 4'!J$13</f>
        <v>8.8663211197481731E-2</v>
      </c>
      <c r="K102" s="65">
        <f>'Población %'!K147*'Insumo 4'!K$13</f>
        <v>8.9577503857255547E-2</v>
      </c>
      <c r="L102" s="65">
        <f>'Población %'!L147*'Insumo 4'!L$13</f>
        <v>9.0483290390475229E-2</v>
      </c>
      <c r="M102" s="65">
        <f>'Población %'!M147*'Insumo 4'!M$13</f>
        <v>9.022613480071498E-2</v>
      </c>
      <c r="N102" s="65">
        <f>'Población %'!N147*'Insumo 4'!N$13</f>
        <v>8.7879967280765678E-2</v>
      </c>
      <c r="O102" s="65">
        <f>'Población %'!O147*'Insumo 4'!O$13</f>
        <v>8.6359762696873538E-2</v>
      </c>
      <c r="P102" s="65">
        <f>'Población %'!P147*'Insumo 4'!P$13</f>
        <v>8.3714370146744738E-2</v>
      </c>
      <c r="Q102" s="65">
        <f>'Población %'!Q147*'Insumo 4'!Q$13</f>
        <v>7.9751872694833761E-2</v>
      </c>
      <c r="R102" s="65">
        <f>'Población %'!R147*'Insumo 4'!R$13</f>
        <v>8.6449404184568437E-2</v>
      </c>
      <c r="S102" s="65">
        <f>'Población %'!S147*'Insumo 4'!S$13</f>
        <v>8.7494807657913218E-2</v>
      </c>
      <c r="T102" s="65">
        <f>'Población %'!T147*'Insumo 4'!T$13</f>
        <v>9.2034538537201283E-2</v>
      </c>
      <c r="U102" s="65">
        <f>'Población %'!U147*'Insumo 4'!U$13</f>
        <v>8.1145441310109451E-2</v>
      </c>
      <c r="V102" s="65">
        <f>'Población %'!V147*'Insumo 4'!V$13</f>
        <v>7.317882698781901E-2</v>
      </c>
      <c r="W102" s="65">
        <f>'Población %'!W147*'Insumo 4'!W$13</f>
        <v>7.9222884250955375E-2</v>
      </c>
      <c r="X102" s="65">
        <f>'Población %'!X147*'Insumo 4'!X$13</f>
        <v>5.5509405628863306E-2</v>
      </c>
      <c r="Y102" s="65">
        <f>'Población %'!Y147*'Insumo 4'!Y$13</f>
        <v>4.6442282243696821E-2</v>
      </c>
      <c r="Z102" s="65">
        <f>'Población %'!Z147*'Insumo 4'!Z$13</f>
        <v>3.8184616671509894E-2</v>
      </c>
      <c r="AA102" s="65">
        <f>'Población %'!AA147*'Insumo 4'!AA$13</f>
        <v>3.8132352371991321E-2</v>
      </c>
      <c r="AB102" s="65">
        <f>'Población %'!AB147*'Insumo 4'!AB$13</f>
        <v>2.6995828205133836E-2</v>
      </c>
      <c r="AC102" s="65">
        <f>'Población %'!AC147*'Insumo 4'!AC$13</f>
        <v>1.9932706768364825E-2</v>
      </c>
      <c r="AD102" s="65">
        <f>'Población %'!AD147*'Insumo 4'!AD$13</f>
        <v>1.4269375126735489E-2</v>
      </c>
      <c r="AE102" s="65">
        <f>'Población %'!AE147*'Insumo 4'!AE$13</f>
        <v>1.9878504225626231E-2</v>
      </c>
      <c r="AF102" s="65">
        <f>'Población %'!AF147*'Insumo 4'!AF$13</f>
        <v>7.5140467743181876E-3</v>
      </c>
      <c r="AG102" s="65">
        <f>'Población %'!AG147*'Insumo 4'!AG$13</f>
        <v>1.2716045270929423E-2</v>
      </c>
      <c r="AH102" s="65">
        <f>'Población %'!AH147*'Insumo 4'!AH$13</f>
        <v>3.7520555933903475E-3</v>
      </c>
      <c r="AI102" s="65">
        <f>'Población %'!AI147*'Insumo 4'!AI$13</f>
        <v>5.3902358629466527E-3</v>
      </c>
      <c r="AJ102" s="65">
        <f>'Población %'!AJ147*'Insumo 4'!AJ$13</f>
        <v>3.743558091301074E-3</v>
      </c>
      <c r="AK102" s="65">
        <f>'Población %'!AK147*'Insumo 4'!AK$13</f>
        <v>5.6961888346031561E-3</v>
      </c>
      <c r="AL102" s="65">
        <f>'Población %'!AL147*'Insumo 4'!AL$13</f>
        <v>1.4608276293090151E-2</v>
      </c>
      <c r="AM102" s="65">
        <f>'Población %'!AM147*'Insumo 4'!AM$13</f>
        <v>4.2499736544664105E-3</v>
      </c>
      <c r="AN102" s="65">
        <f>'Población %'!AN147*'Insumo 4'!AN$13</f>
        <v>2.678467571037639E-3</v>
      </c>
      <c r="AO102" s="65">
        <f>'Población %'!AO147*'Insumo 4'!AO$13</f>
        <v>3.8068551847061792E-3</v>
      </c>
      <c r="AP102" s="65">
        <f>'Población %'!AP147*'Insumo 4'!AP$13</f>
        <v>5.3317604278592693E-3</v>
      </c>
      <c r="AQ102" s="65">
        <f>'Población %'!AQ147*'Insumo 4'!AQ$13</f>
        <v>3.2647642128571862E-3</v>
      </c>
      <c r="AR102" s="65">
        <f>'Población %'!AR147*'Insumo 4'!AR$13</f>
        <v>3.0199024486215697E-3</v>
      </c>
      <c r="AS102" s="65">
        <f>'Población %'!AS147*'Insumo 4'!AS$13</f>
        <v>3.8363143364004643E-3</v>
      </c>
      <c r="AT102" s="65">
        <f>'Población %'!AT147*'Insumo 4'!AT$13</f>
        <v>2.6570153885351082E-3</v>
      </c>
      <c r="AU102" s="65">
        <f>'Población %'!AU147*'Insumo 4'!AU$13</f>
        <v>2.7743414182854493E-3</v>
      </c>
      <c r="AV102" s="65">
        <f>'Población %'!AV147*'Insumo 4'!AV$13</f>
        <v>2.6307433611683804E-3</v>
      </c>
      <c r="AW102" s="65">
        <f>'Población %'!AW147*'Insumo 4'!AW$13</f>
        <v>2.6001048123983424E-3</v>
      </c>
      <c r="AX102" s="65">
        <f>'Población %'!AX147*'Insumo 4'!AX$13</f>
        <v>2.8635323176645507E-3</v>
      </c>
      <c r="AY102" s="65">
        <f>'Población %'!AY147*'Insumo 4'!AY$13</f>
        <v>2.7389539288848537E-3</v>
      </c>
      <c r="AZ102" s="65">
        <f>'Población %'!AZ147*'Insumo 4'!AZ$13</f>
        <v>2.8831678493564236E-3</v>
      </c>
      <c r="BA102" s="65">
        <f>'Población %'!BA147*'Insumo 4'!BA$13</f>
        <v>2.8297318895334068E-3</v>
      </c>
      <c r="BB102" s="65">
        <f>'Población %'!BB147*'Insumo 4'!BB$13</f>
        <v>2.7832263260919796E-3</v>
      </c>
      <c r="BC102" s="65">
        <f>'Población %'!BC147*'Insumo 4'!BC$13</f>
        <v>2.7232597506476426E-3</v>
      </c>
      <c r="BD102" s="65">
        <f>'Población %'!BD147*'Insumo 4'!BD$13</f>
        <v>2.5557769106845213E-3</v>
      </c>
      <c r="BE102" s="65">
        <f>'Población %'!BE147*'Insumo 4'!BE$13</f>
        <v>2.7399535634088385E-3</v>
      </c>
      <c r="BF102" s="65">
        <f>'Población %'!BF147*'Insumo 4'!BF$13</f>
        <v>2.4762621715925959E-3</v>
      </c>
      <c r="BG102" s="65">
        <f>'Población %'!BG147*'Insumo 4'!BG$13</f>
        <v>2.7099088865731279E-3</v>
      </c>
      <c r="BH102" s="65">
        <f>'Población %'!BH147*'Insumo 4'!BH$13</f>
        <v>2.6286556361910943E-3</v>
      </c>
      <c r="BI102" s="65">
        <f>'Población %'!BI147*'Insumo 4'!BI$13</f>
        <v>2.5977857545906586E-3</v>
      </c>
      <c r="BJ102" s="65">
        <f>'Población %'!BJ147*'Insumo 4'!BJ$13</f>
        <v>2.8601186209404007E-3</v>
      </c>
      <c r="BK102" s="65">
        <f>'Población %'!BK147*'Insumo 4'!BK$13</f>
        <v>2.7348922705573578E-3</v>
      </c>
      <c r="BL102" s="65">
        <f>'Población %'!BL147*'Insumo 4'!BL$13</f>
        <v>2.5836700460437267E-3</v>
      </c>
      <c r="BM102" s="65">
        <f>'Población %'!BM147*'Insumo 4'!BM$13</f>
        <v>2.2323419180791579E-3</v>
      </c>
      <c r="BN102" s="65">
        <f>'Población %'!BN147*'Insumo 4'!BN$13</f>
        <v>2.8651643137822067E-3</v>
      </c>
      <c r="BO102" s="65">
        <f>'Población %'!BO147*'Insumo 4'!BO$13</f>
        <v>2.1350164932894444E-3</v>
      </c>
      <c r="BP102" s="65">
        <f>'Población %'!BP147*'Insumo 4'!BP$13</f>
        <v>2.0545300808646671E-3</v>
      </c>
      <c r="BQ102" s="65">
        <f>'Población %'!BQ147*'Insumo 4'!BQ$13</f>
        <v>2.0311005004542688E-3</v>
      </c>
      <c r="BR102" s="65">
        <f>'Población %'!BR147*'Insumo 4'!BR$13</f>
        <v>1.6367007302598305E-3</v>
      </c>
      <c r="BS102" s="65">
        <f>'Población %'!BS147*'Insumo 4'!BS$13</f>
        <v>1.6001232829828691E-3</v>
      </c>
      <c r="BT102" s="65">
        <f>'Población %'!BT147*'Insumo 4'!BT$13</f>
        <v>1.7379205666476845E-3</v>
      </c>
      <c r="BU102" s="65">
        <f>'Población %'!BU147*'Insumo 4'!BU$13</f>
        <v>1.646938102591112E-3</v>
      </c>
      <c r="BV102" s="65">
        <f>'Población %'!BV147*'Insumo 4'!BV$13</f>
        <v>1.3500280407298128E-3</v>
      </c>
      <c r="BW102" s="65">
        <f>'Población %'!BW147*'Insumo 4'!BW$13</f>
        <v>1.3450891395592973E-3</v>
      </c>
      <c r="BX102" s="65">
        <f>'Población %'!BX147*'Insumo 4'!BX$13</f>
        <v>1.2301190949534605E-3</v>
      </c>
      <c r="BY102" s="65">
        <f>'Población %'!BY147*'Insumo 4'!BY$13</f>
        <v>1.3482410490169381E-3</v>
      </c>
      <c r="BZ102" s="65">
        <f>'Población %'!BZ147*'Insumo 4'!BZ$13</f>
        <v>7.9434575505467938E-4</v>
      </c>
      <c r="CA102" s="65">
        <f>'Población %'!CA147*'Insumo 4'!CA$13</f>
        <v>1.0302805898184115E-3</v>
      </c>
      <c r="CB102" s="65">
        <f>'Población %'!CB147*'Insumo 4'!CB$13</f>
        <v>1.1180039434917559E-3</v>
      </c>
      <c r="CC102" s="65">
        <f>'Población %'!CC147*'Insumo 4'!CC$13</f>
        <v>6.8898460823565695E-4</v>
      </c>
      <c r="CD102" s="65">
        <f>'Población %'!CD147*'Insumo 4'!CD$13</f>
        <v>5.9126452333539041E-4</v>
      </c>
      <c r="CE102" s="65">
        <f>'Población %'!CE147*'Insumo 4'!CE$13</f>
        <v>5.7481201153195601E-4</v>
      </c>
      <c r="CF102" s="65">
        <f>'Población %'!CF147*'Insumo 4'!CF$13</f>
        <v>3.7530123289808675E-4</v>
      </c>
      <c r="CG102" s="65">
        <f>'Población %'!CG147*'Insumo 4'!CG$13</f>
        <v>4.8145623201455341E-4</v>
      </c>
      <c r="CH102" s="65">
        <f>'Población %'!CH147*'Insumo 4'!CH$13</f>
        <v>4.1001938893112425E-4</v>
      </c>
      <c r="CI102" s="65">
        <f>'Población %'!CI147*'Insumo 4'!CI$13</f>
        <v>4.1578689957249269E-4</v>
      </c>
      <c r="CJ102" s="65">
        <f>'Población %'!CJ147*'Insumo 4'!CJ$13</f>
        <v>4.9986458814974943E-4</v>
      </c>
      <c r="CK102" s="65">
        <f>'Población %'!CK147*'Insumo 4'!CK$13</f>
        <v>5.8796494699184059E-4</v>
      </c>
      <c r="CL102" s="65">
        <f>'Población %'!CL147*'Insumo 4'!CL$13</f>
        <v>5.3563855227633096E-4</v>
      </c>
      <c r="CM102" s="65">
        <f>'Población %'!CM147*'Insumo 4'!CM$13</f>
        <v>1.3233169208511726E-4</v>
      </c>
      <c r="CN102" s="65">
        <f>'Población %'!CN147*'Insumo 4'!CN$13</f>
        <v>5.4578302328523454E-5</v>
      </c>
      <c r="CP102" s="71">
        <f t="shared" si="1"/>
        <v>1.8381418810494154</v>
      </c>
    </row>
    <row r="103" spans="1:94">
      <c r="A103">
        <f>'Población %'!A148</f>
        <v>2087</v>
      </c>
      <c r="B103" s="65">
        <f>'Población %'!B148*'Insumo 4'!B$13</f>
        <v>0</v>
      </c>
      <c r="C103" s="65">
        <f>'Población %'!C148*'Insumo 4'!C$13</f>
        <v>1.5352517954603806E-4</v>
      </c>
      <c r="D103" s="65">
        <f>'Población %'!D148*'Insumo 4'!D$13</f>
        <v>1.2339299835735461E-3</v>
      </c>
      <c r="E103" s="65">
        <f>'Población %'!E148*'Insumo 4'!E$13</f>
        <v>5.4103784852947727E-3</v>
      </c>
      <c r="F103" s="65">
        <f>'Población %'!F148*'Insumo 4'!F$13</f>
        <v>2.194104127349935E-2</v>
      </c>
      <c r="G103" s="65">
        <f>'Población %'!G148*'Insumo 4'!G$13</f>
        <v>4.5430607533691034E-2</v>
      </c>
      <c r="H103" s="65">
        <f>'Población %'!H148*'Insumo 4'!H$13</f>
        <v>6.4610934255635202E-2</v>
      </c>
      <c r="I103" s="65">
        <f>'Población %'!I148*'Insumo 4'!I$13</f>
        <v>8.0567613599072913E-2</v>
      </c>
      <c r="J103" s="65">
        <f>'Población %'!J148*'Insumo 4'!J$13</f>
        <v>8.83742317400837E-2</v>
      </c>
      <c r="K103" s="65">
        <f>'Población %'!K148*'Insumo 4'!K$13</f>
        <v>8.9306000338455649E-2</v>
      </c>
      <c r="L103" s="65">
        <f>'Población %'!L148*'Insumo 4'!L$13</f>
        <v>9.0174564791070458E-2</v>
      </c>
      <c r="M103" s="65">
        <f>'Población %'!M148*'Insumo 4'!M$13</f>
        <v>8.9812875747452767E-2</v>
      </c>
      <c r="N103" s="65">
        <f>'Población %'!N148*'Insumo 4'!N$13</f>
        <v>8.7368970251393577E-2</v>
      </c>
      <c r="O103" s="65">
        <f>'Población %'!O148*'Insumo 4'!O$13</f>
        <v>8.584631970131526E-2</v>
      </c>
      <c r="P103" s="65">
        <f>'Población %'!P148*'Insumo 4'!P$13</f>
        <v>8.3258692277966492E-2</v>
      </c>
      <c r="Q103" s="65">
        <f>'Población %'!Q148*'Insumo 4'!Q$13</f>
        <v>7.9343645724423512E-2</v>
      </c>
      <c r="R103" s="65">
        <f>'Población %'!R148*'Insumo 4'!R$13</f>
        <v>8.5966107267610406E-2</v>
      </c>
      <c r="S103" s="65">
        <f>'Población %'!S148*'Insumo 4'!S$13</f>
        <v>8.696775663009515E-2</v>
      </c>
      <c r="T103" s="65">
        <f>'Población %'!T148*'Insumo 4'!T$13</f>
        <v>9.1447235179741293E-2</v>
      </c>
      <c r="U103" s="65">
        <f>'Población %'!U148*'Insumo 4'!U$13</f>
        <v>8.0609645144546327E-2</v>
      </c>
      <c r="V103" s="65">
        <f>'Población %'!V148*'Insumo 4'!V$13</f>
        <v>7.2693710635726466E-2</v>
      </c>
      <c r="W103" s="65">
        <f>'Población %'!W148*'Insumo 4'!W$13</f>
        <v>7.8721568926006708E-2</v>
      </c>
      <c r="X103" s="65">
        <f>'Población %'!X148*'Insumo 4'!X$13</f>
        <v>5.5178068761483803E-2</v>
      </c>
      <c r="Y103" s="65">
        <f>'Población %'!Y148*'Insumo 4'!Y$13</f>
        <v>4.6151272926866757E-2</v>
      </c>
      <c r="Z103" s="65">
        <f>'Población %'!Z148*'Insumo 4'!Z$13</f>
        <v>3.7922556241169747E-2</v>
      </c>
      <c r="AA103" s="65">
        <f>'Población %'!AA148*'Insumo 4'!AA$13</f>
        <v>3.7862437032042735E-2</v>
      </c>
      <c r="AB103" s="65">
        <f>'Población %'!AB148*'Insumo 4'!AB$13</f>
        <v>2.6818951621032563E-2</v>
      </c>
      <c r="AC103" s="65">
        <f>'Población %'!AC148*'Insumo 4'!AC$13</f>
        <v>1.9812598539584649E-2</v>
      </c>
      <c r="AD103" s="65">
        <f>'Población %'!AD148*'Insumo 4'!AD$13</f>
        <v>1.4184629968458977E-2</v>
      </c>
      <c r="AE103" s="65">
        <f>'Población %'!AE148*'Insumo 4'!AE$13</f>
        <v>1.9759510537405985E-2</v>
      </c>
      <c r="AF103" s="65">
        <f>'Población %'!AF148*'Insumo 4'!AF$13</f>
        <v>7.4696329811129074E-3</v>
      </c>
      <c r="AG103" s="65">
        <f>'Población %'!AG148*'Insumo 4'!AG$13</f>
        <v>1.2645599832973817E-2</v>
      </c>
      <c r="AH103" s="65">
        <f>'Población %'!AH148*'Insumo 4'!AH$13</f>
        <v>3.7325254414743692E-3</v>
      </c>
      <c r="AI103" s="65">
        <f>'Población %'!AI148*'Insumo 4'!AI$13</f>
        <v>5.3646507114764787E-3</v>
      </c>
      <c r="AJ103" s="65">
        <f>'Población %'!AJ148*'Insumo 4'!AJ$13</f>
        <v>3.7274820780158033E-3</v>
      </c>
      <c r="AK103" s="65">
        <f>'Población %'!AK148*'Insumo 4'!AK$13</f>
        <v>5.6731720192134578E-3</v>
      </c>
      <c r="AL103" s="65">
        <f>'Población %'!AL148*'Insumo 4'!AL$13</f>
        <v>1.4548122978176106E-2</v>
      </c>
      <c r="AM103" s="65">
        <f>'Población %'!AM148*'Insumo 4'!AM$13</f>
        <v>4.23210140432549E-3</v>
      </c>
      <c r="AN103" s="65">
        <f>'Población %'!AN148*'Insumo 4'!AN$13</f>
        <v>2.668295689383956E-3</v>
      </c>
      <c r="AO103" s="65">
        <f>'Población %'!AO148*'Insumo 4'!AO$13</f>
        <v>3.7949318099497645E-3</v>
      </c>
      <c r="AP103" s="65">
        <f>'Población %'!AP148*'Insumo 4'!AP$13</f>
        <v>5.3173709843602314E-3</v>
      </c>
      <c r="AQ103" s="65">
        <f>'Población %'!AQ148*'Insumo 4'!AQ$13</f>
        <v>3.2555648499286893E-3</v>
      </c>
      <c r="AR103" s="65">
        <f>'Población %'!AR148*'Insumo 4'!AR$13</f>
        <v>3.0109070312086101E-3</v>
      </c>
      <c r="AS103" s="65">
        <f>'Población %'!AS148*'Insumo 4'!AS$13</f>
        <v>3.8246719487213389E-3</v>
      </c>
      <c r="AT103" s="65">
        <f>'Población %'!AT148*'Insumo 4'!AT$13</f>
        <v>2.6487737833473719E-3</v>
      </c>
      <c r="AU103" s="65">
        <f>'Población %'!AU148*'Insumo 4'!AU$13</f>
        <v>2.7652128033328811E-3</v>
      </c>
      <c r="AV103" s="65">
        <f>'Población %'!AV148*'Insumo 4'!AV$13</f>
        <v>2.6216574570132739E-3</v>
      </c>
      <c r="AW103" s="65">
        <f>'Población %'!AW148*'Insumo 4'!AW$13</f>
        <v>2.5910054901427493E-3</v>
      </c>
      <c r="AX103" s="65">
        <f>'Población %'!AX148*'Insumo 4'!AX$13</f>
        <v>2.8507514782784796E-3</v>
      </c>
      <c r="AY103" s="65">
        <f>'Población %'!AY148*'Insumo 4'!AY$13</f>
        <v>2.7229090996694926E-3</v>
      </c>
      <c r="AZ103" s="65">
        <f>'Población %'!AZ148*'Insumo 4'!AZ$13</f>
        <v>2.8635998630311232E-3</v>
      </c>
      <c r="BA103" s="65">
        <f>'Población %'!BA148*'Insumo 4'!BA$13</f>
        <v>2.8107755953881838E-3</v>
      </c>
      <c r="BB103" s="65">
        <f>'Población %'!BB148*'Insumo 4'!BB$13</f>
        <v>2.7649031288378241E-3</v>
      </c>
      <c r="BC103" s="65">
        <f>'Población %'!BC148*'Insumo 4'!BC$13</f>
        <v>2.7036076748718704E-3</v>
      </c>
      <c r="BD103" s="65">
        <f>'Población %'!BD148*'Insumo 4'!BD$13</f>
        <v>2.5352904022134903E-3</v>
      </c>
      <c r="BE103" s="65">
        <f>'Población %'!BE148*'Insumo 4'!BE$13</f>
        <v>2.7171301861475248E-3</v>
      </c>
      <c r="BF103" s="65">
        <f>'Población %'!BF148*'Insumo 4'!BF$13</f>
        <v>2.4571401115227303E-3</v>
      </c>
      <c r="BG103" s="65">
        <f>'Población %'!BG148*'Insumo 4'!BG$13</f>
        <v>2.6909977096620714E-3</v>
      </c>
      <c r="BH103" s="65">
        <f>'Población %'!BH148*'Insumo 4'!BH$13</f>
        <v>2.610918192368205E-3</v>
      </c>
      <c r="BI103" s="65">
        <f>'Población %'!BI148*'Insumo 4'!BI$13</f>
        <v>2.5807945764024474E-3</v>
      </c>
      <c r="BJ103" s="65">
        <f>'Población %'!BJ148*'Insumo 4'!BJ$13</f>
        <v>2.8432092076738258E-3</v>
      </c>
      <c r="BK103" s="65">
        <f>'Población %'!BK148*'Insumo 4'!BK$13</f>
        <v>2.721925709609968E-3</v>
      </c>
      <c r="BL103" s="65">
        <f>'Población %'!BL148*'Insumo 4'!BL$13</f>
        <v>2.5742017409941752E-3</v>
      </c>
      <c r="BM103" s="65">
        <f>'Población %'!BM148*'Insumo 4'!BM$13</f>
        <v>2.22899135026747E-3</v>
      </c>
      <c r="BN103" s="65">
        <f>'Población %'!BN148*'Insumo 4'!BN$13</f>
        <v>2.8688528529821579E-3</v>
      </c>
      <c r="BO103" s="65">
        <f>'Población %'!BO148*'Insumo 4'!BO$13</f>
        <v>2.1428952920671748E-3</v>
      </c>
      <c r="BP103" s="65">
        <f>'Población %'!BP148*'Insumo 4'!BP$13</f>
        <v>2.063820651010738E-3</v>
      </c>
      <c r="BQ103" s="65">
        <f>'Población %'!BQ148*'Insumo 4'!BQ$13</f>
        <v>2.0413078078256796E-3</v>
      </c>
      <c r="BR103" s="65">
        <f>'Población %'!BR148*'Insumo 4'!BR$13</f>
        <v>1.6507296093426942E-3</v>
      </c>
      <c r="BS103" s="65">
        <f>'Población %'!BS148*'Insumo 4'!BS$13</f>
        <v>1.621645785332767E-3</v>
      </c>
      <c r="BT103" s="65">
        <f>'Población %'!BT148*'Insumo 4'!BT$13</f>
        <v>1.7670074095487113E-3</v>
      </c>
      <c r="BU103" s="65">
        <f>'Población %'!BU148*'Insumo 4'!BU$13</f>
        <v>1.6753924469960404E-3</v>
      </c>
      <c r="BV103" s="65">
        <f>'Población %'!BV148*'Insumo 4'!BV$13</f>
        <v>1.3750500825257422E-3</v>
      </c>
      <c r="BW103" s="65">
        <f>'Población %'!BW148*'Insumo 4'!BW$13</f>
        <v>1.3667984898551291E-3</v>
      </c>
      <c r="BX103" s="65">
        <f>'Población %'!BX148*'Insumo 4'!BX$13</f>
        <v>1.2440410950592205E-3</v>
      </c>
      <c r="BY103" s="65">
        <f>'Población %'!BY148*'Insumo 4'!BY$13</f>
        <v>1.3587888956929695E-3</v>
      </c>
      <c r="BZ103" s="65">
        <f>'Población %'!BZ148*'Insumo 4'!BZ$13</f>
        <v>8.0054174640854477E-4</v>
      </c>
      <c r="CA103" s="65">
        <f>'Población %'!CA148*'Insumo 4'!CA$13</f>
        <v>1.037334877147237E-3</v>
      </c>
      <c r="CB103" s="65">
        <f>'Población %'!CB148*'Insumo 4'!CB$13</f>
        <v>1.1252515459452186E-3</v>
      </c>
      <c r="CC103" s="65">
        <f>'Población %'!CC148*'Insumo 4'!CC$13</f>
        <v>6.9347499717614398E-4</v>
      </c>
      <c r="CD103" s="65">
        <f>'Población %'!CD148*'Insumo 4'!CD$13</f>
        <v>5.945559569768171E-4</v>
      </c>
      <c r="CE103" s="65">
        <f>'Población %'!CE148*'Insumo 4'!CE$13</f>
        <v>5.7711870600333766E-4</v>
      </c>
      <c r="CF103" s="65">
        <f>'Población %'!CF148*'Insumo 4'!CF$13</f>
        <v>3.7679495515356948E-4</v>
      </c>
      <c r="CG103" s="65">
        <f>'Población %'!CG148*'Insumo 4'!CG$13</f>
        <v>4.8059086893287003E-4</v>
      </c>
      <c r="CH103" s="65">
        <f>'Población %'!CH148*'Insumo 4'!CH$13</f>
        <v>4.0539426696558923E-4</v>
      </c>
      <c r="CI103" s="65">
        <f>'Población %'!CI148*'Insumo 4'!CI$13</f>
        <v>4.0816186193793816E-4</v>
      </c>
      <c r="CJ103" s="65">
        <f>'Población %'!CJ148*'Insumo 4'!CJ$13</f>
        <v>4.89414730980131E-4</v>
      </c>
      <c r="CK103" s="65">
        <f>'Población %'!CK148*'Insumo 4'!CK$13</f>
        <v>5.6795759896753205E-4</v>
      </c>
      <c r="CL103" s="65">
        <f>'Población %'!CL148*'Insumo 4'!CL$13</f>
        <v>5.284920512965385E-4</v>
      </c>
      <c r="CM103" s="65">
        <f>'Población %'!CM148*'Insumo 4'!CM$13</f>
        <v>1.3507405615089649E-4</v>
      </c>
      <c r="CN103" s="65">
        <f>'Población %'!CN148*'Insumo 4'!CN$13</f>
        <v>5.7337268082425931E-5</v>
      </c>
      <c r="CP103" s="71">
        <f t="shared" si="1"/>
        <v>1.8289520315217054</v>
      </c>
    </row>
    <row r="104" spans="1:94">
      <c r="A104">
        <f>'Población %'!A149</f>
        <v>2088</v>
      </c>
      <c r="B104" s="65">
        <f>'Población %'!B149*'Insumo 4'!B$13</f>
        <v>0</v>
      </c>
      <c r="C104" s="65">
        <f>'Población %'!C149*'Insumo 4'!C$13</f>
        <v>1.5291037792872764E-4</v>
      </c>
      <c r="D104" s="65">
        <f>'Población %'!D149*'Insumo 4'!D$13</f>
        <v>1.2282480209413243E-3</v>
      </c>
      <c r="E104" s="65">
        <f>'Población %'!E149*'Insumo 4'!E$13</f>
        <v>5.3905626688212291E-3</v>
      </c>
      <c r="F104" s="65">
        <f>'Población %'!F149*'Insumo 4'!F$13</f>
        <v>2.1864272664618253E-2</v>
      </c>
      <c r="G104" s="65">
        <f>'Población %'!G149*'Insumo 4'!G$13</f>
        <v>4.5278961708819836E-2</v>
      </c>
      <c r="H104" s="65">
        <f>'Población %'!H149*'Insumo 4'!H$13</f>
        <v>6.4406674832304736E-2</v>
      </c>
      <c r="I104" s="65">
        <f>'Población %'!I149*'Insumo 4'!I$13</f>
        <v>8.0313473052203946E-2</v>
      </c>
      <c r="J104" s="65">
        <f>'Población %'!J149*'Insumo 4'!J$13</f>
        <v>8.8086918647756571E-2</v>
      </c>
      <c r="K104" s="65">
        <f>'Población %'!K149*'Insumo 4'!K$13</f>
        <v>8.908553843484121E-2</v>
      </c>
      <c r="L104" s="65">
        <f>'Población %'!L149*'Insumo 4'!L$13</f>
        <v>9.0021634871996672E-2</v>
      </c>
      <c r="M104" s="65">
        <f>'Población %'!M149*'Insumo 4'!M$13</f>
        <v>8.9650568914549339E-2</v>
      </c>
      <c r="N104" s="65">
        <f>'Población %'!N149*'Insumo 4'!N$13</f>
        <v>8.7098444151286744E-2</v>
      </c>
      <c r="O104" s="65">
        <f>'Población %'!O149*'Insumo 4'!O$13</f>
        <v>8.5474119685455263E-2</v>
      </c>
      <c r="P104" s="65">
        <f>'Población %'!P149*'Insumo 4'!P$13</f>
        <v>8.2864759327952828E-2</v>
      </c>
      <c r="Q104" s="65">
        <f>'Población %'!Q149*'Insumo 4'!Q$13</f>
        <v>7.8977500122316552E-2</v>
      </c>
      <c r="R104" s="65">
        <f>'Población %'!R149*'Insumo 4'!R$13</f>
        <v>8.5571413621903791E-2</v>
      </c>
      <c r="S104" s="65">
        <f>'Población %'!S149*'Insumo 4'!S$13</f>
        <v>8.6522530117390486E-2</v>
      </c>
      <c r="T104" s="65">
        <f>'Población %'!T149*'Insumo 4'!T$13</f>
        <v>9.0934351409208136E-2</v>
      </c>
      <c r="U104" s="65">
        <f>'Población %'!U149*'Insumo 4'!U$13</f>
        <v>8.010577232396171E-2</v>
      </c>
      <c r="V104" s="65">
        <f>'Población %'!V149*'Insumo 4'!V$13</f>
        <v>7.2196041768907079E-2</v>
      </c>
      <c r="W104" s="65">
        <f>'Población %'!W149*'Insumo 4'!W$13</f>
        <v>7.8159580129367953E-2</v>
      </c>
      <c r="X104" s="65">
        <f>'Población %'!X149*'Insumo 4'!X$13</f>
        <v>5.4798298940314523E-2</v>
      </c>
      <c r="Y104" s="65">
        <f>'Población %'!Y149*'Insumo 4'!Y$13</f>
        <v>4.5847342356766949E-2</v>
      </c>
      <c r="Z104" s="65">
        <f>'Población %'!Z149*'Insumo 4'!Z$13</f>
        <v>3.7657479733038533E-2</v>
      </c>
      <c r="AA104" s="65">
        <f>'Población %'!AA149*'Insumo 4'!AA$13</f>
        <v>3.7574011928307678E-2</v>
      </c>
      <c r="AB104" s="65">
        <f>'Población %'!AB149*'Insumo 4'!AB$13</f>
        <v>2.660725440770885E-2</v>
      </c>
      <c r="AC104" s="65">
        <f>'Población %'!AC149*'Insumo 4'!AC$13</f>
        <v>1.9666022024678577E-2</v>
      </c>
      <c r="AD104" s="65">
        <f>'Población %'!AD149*'Insumo 4'!AD$13</f>
        <v>1.4086988767599245E-2</v>
      </c>
      <c r="AE104" s="65">
        <f>'Población %'!AE149*'Insumo 4'!AE$13</f>
        <v>1.9626742606592498E-2</v>
      </c>
      <c r="AF104" s="65">
        <f>'Población %'!AF149*'Insumo 4'!AF$13</f>
        <v>7.4197865506995921E-3</v>
      </c>
      <c r="AG104" s="65">
        <f>'Población %'!AG149*'Insumo 4'!AG$13</f>
        <v>1.2563333256102413E-2</v>
      </c>
      <c r="AH104" s="65">
        <f>'Población %'!AH149*'Insumo 4'!AH$13</f>
        <v>3.709701401186846E-3</v>
      </c>
      <c r="AI104" s="65">
        <f>'Población %'!AI149*'Insumo 4'!AI$13</f>
        <v>5.3337472924430375E-3</v>
      </c>
      <c r="AJ104" s="65">
        <f>'Población %'!AJ149*'Insumo 4'!AJ$13</f>
        <v>3.7082525055844142E-3</v>
      </c>
      <c r="AK104" s="65">
        <f>'Población %'!AK149*'Insumo 4'!AK$13</f>
        <v>5.6473561854368205E-3</v>
      </c>
      <c r="AL104" s="65">
        <f>'Población %'!AL149*'Insumo 4'!AL$13</f>
        <v>1.4487785591517879E-2</v>
      </c>
      <c r="AM104" s="65">
        <f>'Población %'!AM149*'Insumo 4'!AM$13</f>
        <v>4.2143919505663726E-3</v>
      </c>
      <c r="AN104" s="65">
        <f>'Población %'!AN149*'Insumo 4'!AN$13</f>
        <v>2.6569528025170582E-3</v>
      </c>
      <c r="AO104" s="65">
        <f>'Población %'!AO149*'Insumo 4'!AO$13</f>
        <v>3.7803707178700931E-3</v>
      </c>
      <c r="AP104" s="65">
        <f>'Población %'!AP149*'Insumo 4'!AP$13</f>
        <v>5.3003700483009808E-3</v>
      </c>
      <c r="AQ104" s="65">
        <f>'Población %'!AQ149*'Insumo 4'!AQ$13</f>
        <v>3.2464267601647122E-3</v>
      </c>
      <c r="AR104" s="65">
        <f>'Población %'!AR149*'Insumo 4'!AR$13</f>
        <v>3.0022114369646908E-3</v>
      </c>
      <c r="AS104" s="65">
        <f>'Población %'!AS149*'Insumo 4'!AS$13</f>
        <v>3.8131499416149523E-3</v>
      </c>
      <c r="AT104" s="65">
        <f>'Población %'!AT149*'Insumo 4'!AT$13</f>
        <v>2.6406123649135292E-3</v>
      </c>
      <c r="AU104" s="65">
        <f>'Población %'!AU149*'Insumo 4'!AU$13</f>
        <v>2.7564731970342758E-3</v>
      </c>
      <c r="AV104" s="65">
        <f>'Población %'!AV149*'Insumo 4'!AV$13</f>
        <v>2.6129710989245651E-3</v>
      </c>
      <c r="AW104" s="65">
        <f>'Población %'!AW149*'Insumo 4'!AW$13</f>
        <v>2.5820884055606551E-3</v>
      </c>
      <c r="AX104" s="65">
        <f>'Población %'!AX149*'Insumo 4'!AX$13</f>
        <v>2.8407753691221489E-3</v>
      </c>
      <c r="AY104" s="65">
        <f>'Población %'!AY149*'Insumo 4'!AY$13</f>
        <v>2.7108802522839283E-3</v>
      </c>
      <c r="AZ104" s="65">
        <f>'Población %'!AZ149*'Insumo 4'!AZ$13</f>
        <v>2.8470784338283941E-3</v>
      </c>
      <c r="BA104" s="65">
        <f>'Población %'!BA149*'Insumo 4'!BA$13</f>
        <v>2.791984074338351E-3</v>
      </c>
      <c r="BB104" s="65">
        <f>'Población %'!BB149*'Insumo 4'!BB$13</f>
        <v>2.7467880694343541E-3</v>
      </c>
      <c r="BC104" s="65">
        <f>'Población %'!BC149*'Insumo 4'!BC$13</f>
        <v>2.6862878536860163E-3</v>
      </c>
      <c r="BD104" s="65">
        <f>'Población %'!BD149*'Insumo 4'!BD$13</f>
        <v>2.5174715081285556E-3</v>
      </c>
      <c r="BE104" s="65">
        <f>'Población %'!BE149*'Insumo 4'!BE$13</f>
        <v>2.6958466546772959E-3</v>
      </c>
      <c r="BF104" s="65">
        <f>'Población %'!BF149*'Insumo 4'!BF$13</f>
        <v>2.4372179490647068E-3</v>
      </c>
      <c r="BG104" s="65">
        <f>'Población %'!BG149*'Insumo 4'!BG$13</f>
        <v>2.6709262689403822E-3</v>
      </c>
      <c r="BH104" s="65">
        <f>'Población %'!BH149*'Insumo 4'!BH$13</f>
        <v>2.5934571271327084E-3</v>
      </c>
      <c r="BI104" s="65">
        <f>'Población %'!BI149*'Insumo 4'!BI$13</f>
        <v>2.5641904959959657E-3</v>
      </c>
      <c r="BJ104" s="65">
        <f>'Población %'!BJ149*'Insumo 4'!BJ$13</f>
        <v>2.8255315590586159E-3</v>
      </c>
      <c r="BK104" s="65">
        <f>'Población %'!BK149*'Insumo 4'!BK$13</f>
        <v>2.7068130892254089E-3</v>
      </c>
      <c r="BL104" s="65">
        <f>'Población %'!BL149*'Insumo 4'!BL$13</f>
        <v>2.5630592328792536E-3</v>
      </c>
      <c r="BM104" s="65">
        <f>'Población %'!BM149*'Insumo 4'!BM$13</f>
        <v>2.2218860301754951E-3</v>
      </c>
      <c r="BN104" s="65">
        <f>'Población %'!BN149*'Insumo 4'!BN$13</f>
        <v>2.8660469857395591E-3</v>
      </c>
      <c r="BO104" s="65">
        <f>'Población %'!BO149*'Insumo 4'!BO$13</f>
        <v>2.1468590251394791E-3</v>
      </c>
      <c r="BP104" s="65">
        <f>'Población %'!BP149*'Insumo 4'!BP$13</f>
        <v>2.0727329613095895E-3</v>
      </c>
      <c r="BQ104" s="65">
        <f>'Población %'!BQ149*'Insumo 4'!BQ$13</f>
        <v>2.0519867486812901E-3</v>
      </c>
      <c r="BR104" s="65">
        <f>'Población %'!BR149*'Insumo 4'!BR$13</f>
        <v>1.6603497564864039E-3</v>
      </c>
      <c r="BS104" s="65">
        <f>'Población %'!BS149*'Insumo 4'!BS$13</f>
        <v>1.6369674227991061E-3</v>
      </c>
      <c r="BT104" s="65">
        <f>'Población %'!BT149*'Insumo 4'!BT$13</f>
        <v>1.7924049925233461E-3</v>
      </c>
      <c r="BU104" s="65">
        <f>'Población %'!BU149*'Insumo 4'!BU$13</f>
        <v>1.7051806762215956E-3</v>
      </c>
      <c r="BV104" s="65">
        <f>'Población %'!BV149*'Insumo 4'!BV$13</f>
        <v>1.400488984784666E-3</v>
      </c>
      <c r="BW104" s="65">
        <f>'Población %'!BW149*'Insumo 4'!BW$13</f>
        <v>1.3940015116276326E-3</v>
      </c>
      <c r="BX104" s="65">
        <f>'Población %'!BX149*'Insumo 4'!BX$13</f>
        <v>1.2661030613541689E-3</v>
      </c>
      <c r="BY104" s="65">
        <f>'Población %'!BY149*'Insumo 4'!BY$13</f>
        <v>1.3766790729728027E-3</v>
      </c>
      <c r="BZ104" s="65">
        <f>'Población %'!BZ149*'Insumo 4'!BZ$13</f>
        <v>8.0845317035223004E-4</v>
      </c>
      <c r="CA104" s="65">
        <f>'Población %'!CA149*'Insumo 4'!CA$13</f>
        <v>1.047717587092728E-3</v>
      </c>
      <c r="CB104" s="65">
        <f>'Población %'!CB149*'Insumo 4'!CB$13</f>
        <v>1.1355578520953463E-3</v>
      </c>
      <c r="CC104" s="65">
        <f>'Población %'!CC149*'Insumo 4'!CC$13</f>
        <v>6.9981441206334199E-4</v>
      </c>
      <c r="CD104" s="65">
        <f>'Población %'!CD149*'Insumo 4'!CD$13</f>
        <v>6.0028762073723204E-4</v>
      </c>
      <c r="CE104" s="65">
        <f>'Población %'!CE149*'Insumo 4'!CE$13</f>
        <v>5.8233188461261E-4</v>
      </c>
      <c r="CF104" s="65">
        <f>'Población %'!CF149*'Insumo 4'!CF$13</f>
        <v>3.7957726179175676E-4</v>
      </c>
      <c r="CG104" s="65">
        <f>'Población %'!CG149*'Insumo 4'!CG$13</f>
        <v>4.8398818231496654E-4</v>
      </c>
      <c r="CH104" s="65">
        <f>'Población %'!CH149*'Insumo 4'!CH$13</f>
        <v>4.0611847845166817E-4</v>
      </c>
      <c r="CI104" s="65">
        <f>'Población %'!CI149*'Insumo 4'!CI$13</f>
        <v>4.0527276706035038E-4</v>
      </c>
      <c r="CJ104" s="65">
        <f>'Población %'!CJ149*'Insumo 4'!CJ$13</f>
        <v>4.8247521280173186E-4</v>
      </c>
      <c r="CK104" s="65">
        <f>'Población %'!CK149*'Insumo 4'!CK$13</f>
        <v>5.5850201068176103E-4</v>
      </c>
      <c r="CL104" s="65">
        <f>'Población %'!CL149*'Insumo 4'!CL$13</f>
        <v>5.0903259447309442E-4</v>
      </c>
      <c r="CM104" s="65">
        <f>'Población %'!CM149*'Insumo 4'!CM$13</f>
        <v>1.3325213897218764E-4</v>
      </c>
      <c r="CN104" s="65">
        <f>'Población %'!CN149*'Insumo 4'!CN$13</f>
        <v>5.8770317709864759E-5</v>
      </c>
      <c r="CP104" s="71">
        <f t="shared" si="1"/>
        <v>1.820805545783764</v>
      </c>
    </row>
    <row r="105" spans="1:94">
      <c r="A105">
        <f>'Población %'!A150</f>
        <v>2089</v>
      </c>
      <c r="B105" s="65">
        <f>'Población %'!B150*'Insumo 4'!B$13</f>
        <v>0</v>
      </c>
      <c r="C105" s="65">
        <f>'Población %'!C150*'Insumo 4'!C$13</f>
        <v>1.5225831543604768E-4</v>
      </c>
      <c r="D105" s="65">
        <f>'Población %'!D150*'Insumo 4'!D$13</f>
        <v>1.2230350456022144E-3</v>
      </c>
      <c r="E105" s="65">
        <f>'Población %'!E150*'Insumo 4'!E$13</f>
        <v>5.3654050184871634E-3</v>
      </c>
      <c r="F105" s="65">
        <f>'Población %'!F150*'Insumo 4'!F$13</f>
        <v>2.1778838632410171E-2</v>
      </c>
      <c r="G105" s="65">
        <f>'Población %'!G150*'Insumo 4'!G$13</f>
        <v>4.5114550124234043E-2</v>
      </c>
      <c r="H105" s="65">
        <f>'Población %'!H150*'Insumo 4'!H$13</f>
        <v>6.4192868722213262E-2</v>
      </c>
      <c r="I105" s="65">
        <f>'Población %'!I150*'Insumo 4'!I$13</f>
        <v>8.0074454859584809E-2</v>
      </c>
      <c r="J105" s="65">
        <f>'Población %'!J150*'Insumo 4'!J$13</f>
        <v>8.7832316793110501E-2</v>
      </c>
      <c r="K105" s="65">
        <f>'Población %'!K150*'Insumo 4'!K$13</f>
        <v>8.8818946851461203E-2</v>
      </c>
      <c r="L105" s="65">
        <f>'Población %'!L150*'Insumo 4'!L$13</f>
        <v>8.985711650800661E-2</v>
      </c>
      <c r="M105" s="65">
        <f>'Población %'!M150*'Insumo 4'!M$13</f>
        <v>8.9600318780933039E-2</v>
      </c>
      <c r="N105" s="65">
        <f>'Población %'!N150*'Insumo 4'!N$13</f>
        <v>8.7071189202359622E-2</v>
      </c>
      <c r="O105" s="65">
        <f>'Población %'!O150*'Insumo 4'!O$13</f>
        <v>8.5328759388731953E-2</v>
      </c>
      <c r="P105" s="65">
        <f>'Población %'!P150*'Insumo 4'!P$13</f>
        <v>8.2619370449025564E-2</v>
      </c>
      <c r="Q105" s="65">
        <f>'Población %'!Q150*'Insumo 4'!Q$13</f>
        <v>7.869268334492803E-2</v>
      </c>
      <c r="R105" s="65">
        <f>'Población %'!R150*'Insumo 4'!R$13</f>
        <v>8.5237373776534051E-2</v>
      </c>
      <c r="S105" s="65">
        <f>'Población %'!S150*'Insumo 4'!S$13</f>
        <v>8.6158272208543663E-2</v>
      </c>
      <c r="T105" s="65">
        <f>'Población %'!T150*'Insumo 4'!T$13</f>
        <v>9.0501840094410174E-2</v>
      </c>
      <c r="U105" s="65">
        <f>'Población %'!U150*'Insumo 4'!U$13</f>
        <v>7.9681045502612582E-2</v>
      </c>
      <c r="V105" s="65">
        <f>'Población %'!V150*'Insumo 4'!V$13</f>
        <v>7.1745609250970968E-2</v>
      </c>
      <c r="W105" s="65">
        <f>'Población %'!W150*'Insumo 4'!W$13</f>
        <v>7.7598356026365681E-2</v>
      </c>
      <c r="X105" s="65">
        <f>'Población %'!X150*'Insumo 4'!X$13</f>
        <v>5.4373725057234111E-2</v>
      </c>
      <c r="Y105" s="65">
        <f>'Población %'!Y150*'Insumo 4'!Y$13</f>
        <v>4.5499989805535643E-2</v>
      </c>
      <c r="Z105" s="65">
        <f>'Población %'!Z150*'Insumo 4'!Z$13</f>
        <v>3.7380998849502585E-2</v>
      </c>
      <c r="AA105" s="65">
        <f>'Población %'!AA150*'Insumo 4'!AA$13</f>
        <v>3.7279605941504201E-2</v>
      </c>
      <c r="AB105" s="65">
        <f>'Población %'!AB150*'Insumo 4'!AB$13</f>
        <v>2.6379729976999888E-2</v>
      </c>
      <c r="AC105" s="65">
        <f>'Población %'!AC150*'Insumo 4'!AC$13</f>
        <v>1.9491625915053958E-2</v>
      </c>
      <c r="AD105" s="65">
        <f>'Población %'!AD150*'Insumo 4'!AD$13</f>
        <v>1.396944636882304E-2</v>
      </c>
      <c r="AE105" s="65">
        <f>'Población %'!AE150*'Insumo 4'!AE$13</f>
        <v>1.9472149345615638E-2</v>
      </c>
      <c r="AF105" s="65">
        <f>'Población %'!AF150*'Insumo 4'!AF$13</f>
        <v>7.3631682250186008E-3</v>
      </c>
      <c r="AG105" s="65">
        <f>'Población %'!AG150*'Insumo 4'!AG$13</f>
        <v>1.2469505836575273E-2</v>
      </c>
      <c r="AH105" s="65">
        <f>'Población %'!AH150*'Insumo 4'!AH$13</f>
        <v>3.6829036250235624E-3</v>
      </c>
      <c r="AI105" s="65">
        <f>'Población %'!AI150*'Insumo 4'!AI$13</f>
        <v>5.2973243529251838E-3</v>
      </c>
      <c r="AJ105" s="65">
        <f>'Población %'!AJ150*'Insumo 4'!AJ$13</f>
        <v>3.6843901334532385E-3</v>
      </c>
      <c r="AK105" s="65">
        <f>'Población %'!AK150*'Insumo 4'!AK$13</f>
        <v>5.6152448784680961E-3</v>
      </c>
      <c r="AL105" s="65">
        <f>'Población %'!AL150*'Insumo 4'!AL$13</f>
        <v>1.4417048930204398E-2</v>
      </c>
      <c r="AM105" s="65">
        <f>'Población %'!AM150*'Insumo 4'!AM$13</f>
        <v>4.1959336270655139E-3</v>
      </c>
      <c r="AN105" s="65">
        <f>'Población %'!AN150*'Insumo 4'!AN$13</f>
        <v>2.6452322862053103E-3</v>
      </c>
      <c r="AO105" s="65">
        <f>'Población %'!AO150*'Insumo 4'!AO$13</f>
        <v>3.7636615957983071E-3</v>
      </c>
      <c r="AP105" s="65">
        <f>'Población %'!AP150*'Insumo 4'!AP$13</f>
        <v>5.2790866162854616E-3</v>
      </c>
      <c r="AQ105" s="65">
        <f>'Población %'!AQ150*'Insumo 4'!AQ$13</f>
        <v>3.2352761797893358E-3</v>
      </c>
      <c r="AR105" s="65">
        <f>'Población %'!AR150*'Insumo 4'!AR$13</f>
        <v>2.9930465050762804E-3</v>
      </c>
      <c r="AS105" s="65">
        <f>'Población %'!AS150*'Insumo 4'!AS$13</f>
        <v>3.8013495525730471E-3</v>
      </c>
      <c r="AT105" s="65">
        <f>'Población %'!AT150*'Insumo 4'!AT$13</f>
        <v>2.6322126519532324E-3</v>
      </c>
      <c r="AU105" s="65">
        <f>'Población %'!AU150*'Insumo 4'!AU$13</f>
        <v>2.7475745879897871E-3</v>
      </c>
      <c r="AV105" s="65">
        <f>'Población %'!AV150*'Insumo 4'!AV$13</f>
        <v>2.6042988901936268E-3</v>
      </c>
      <c r="AW105" s="65">
        <f>'Población %'!AW150*'Insumo 4'!AW$13</f>
        <v>2.5730526209982929E-3</v>
      </c>
      <c r="AX105" s="65">
        <f>'Población %'!AX150*'Insumo 4'!AX$13</f>
        <v>2.830530079272323E-3</v>
      </c>
      <c r="AY105" s="65">
        <f>'Población %'!AY150*'Insumo 4'!AY$13</f>
        <v>2.7010882836048999E-3</v>
      </c>
      <c r="AZ105" s="65">
        <f>'Población %'!AZ150*'Insumo 4'!AZ$13</f>
        <v>2.8342264864539475E-3</v>
      </c>
      <c r="BA105" s="65">
        <f>'Población %'!BA150*'Insumo 4'!BA$13</f>
        <v>2.7757743123605718E-3</v>
      </c>
      <c r="BB105" s="65">
        <f>'Población %'!BB150*'Insumo 4'!BB$13</f>
        <v>2.7284047258286084E-3</v>
      </c>
      <c r="BC105" s="65">
        <f>'Población %'!BC150*'Insumo 4'!BC$13</f>
        <v>2.6687168925527594E-3</v>
      </c>
      <c r="BD105" s="65">
        <f>'Población %'!BD150*'Insumo 4'!BD$13</f>
        <v>2.5014135051310907E-3</v>
      </c>
      <c r="BE105" s="65">
        <f>'Población %'!BE150*'Insumo 4'!BE$13</f>
        <v>2.6770461122148166E-3</v>
      </c>
      <c r="BF105" s="65">
        <f>'Población %'!BF150*'Insumo 4'!BF$13</f>
        <v>2.4182518442015331E-3</v>
      </c>
      <c r="BG105" s="65">
        <f>'Población %'!BG150*'Insumo 4'!BG$13</f>
        <v>2.6494409131540826E-3</v>
      </c>
      <c r="BH105" s="65">
        <f>'Población %'!BH150*'Insumo 4'!BH$13</f>
        <v>2.5743936669885984E-3</v>
      </c>
      <c r="BI105" s="65">
        <f>'Población %'!BI150*'Insumo 4'!BI$13</f>
        <v>2.5474288845498795E-3</v>
      </c>
      <c r="BJ105" s="65">
        <f>'Población %'!BJ150*'Insumo 4'!BJ$13</f>
        <v>2.8078508328527752E-3</v>
      </c>
      <c r="BK105" s="65">
        <f>'Población %'!BK150*'Insumo 4'!BK$13</f>
        <v>2.6905613215316405E-3</v>
      </c>
      <c r="BL105" s="65">
        <f>'Población %'!BL150*'Insumo 4'!BL$13</f>
        <v>2.5494755135180435E-3</v>
      </c>
      <c r="BM105" s="65">
        <f>'Población %'!BM150*'Insumo 4'!BM$13</f>
        <v>2.2129206361411616E-3</v>
      </c>
      <c r="BN105" s="65">
        <f>'Población %'!BN150*'Insumo 4'!BN$13</f>
        <v>2.8578669906560122E-3</v>
      </c>
      <c r="BO105" s="65">
        <f>'Población %'!BO150*'Insumo 4'!BO$13</f>
        <v>2.145605551985836E-3</v>
      </c>
      <c r="BP105" s="65">
        <f>'Población %'!BP150*'Insumo 4'!BP$13</f>
        <v>2.077495994477584E-3</v>
      </c>
      <c r="BQ105" s="65">
        <f>'Población %'!BQ150*'Insumo 4'!BQ$13</f>
        <v>2.0618786381316717E-3</v>
      </c>
      <c r="BR105" s="65">
        <f>'Población %'!BR150*'Insumo 4'!BR$13</f>
        <v>1.6700293891150227E-3</v>
      </c>
      <c r="BS105" s="65">
        <f>'Población %'!BS150*'Insumo 4'!BS$13</f>
        <v>1.6475993728272973E-3</v>
      </c>
      <c r="BT105" s="65">
        <f>'Población %'!BT150*'Insumo 4'!BT$13</f>
        <v>1.8106720661629082E-3</v>
      </c>
      <c r="BU105" s="65">
        <f>'Población %'!BU150*'Insumo 4'!BU$13</f>
        <v>1.7310825489476461E-3</v>
      </c>
      <c r="BV105" s="65">
        <f>'Población %'!BV150*'Insumo 4'!BV$13</f>
        <v>1.4266867041975669E-3</v>
      </c>
      <c r="BW105" s="65">
        <f>'Población %'!BW150*'Insumo 4'!BW$13</f>
        <v>1.4212803253648278E-3</v>
      </c>
      <c r="BX105" s="65">
        <f>'Población %'!BX150*'Insumo 4'!BX$13</f>
        <v>1.2929154766168501E-3</v>
      </c>
      <c r="BY105" s="65">
        <f>'Población %'!BY150*'Insumo 4'!BY$13</f>
        <v>1.4031499646815606E-3</v>
      </c>
      <c r="BZ105" s="65">
        <f>'Población %'!BZ150*'Insumo 4'!BZ$13</f>
        <v>8.2053255376659607E-4</v>
      </c>
      <c r="CA105" s="65">
        <f>'Población %'!CA150*'Insumo 4'!CA$13</f>
        <v>1.0601983758414689E-3</v>
      </c>
      <c r="CB105" s="65">
        <f>'Población %'!CB150*'Insumo 4'!CB$13</f>
        <v>1.1493797458739326E-3</v>
      </c>
      <c r="CC105" s="65">
        <f>'Población %'!CC150*'Insumo 4'!CC$13</f>
        <v>7.0783062083632517E-4</v>
      </c>
      <c r="CD105" s="65">
        <f>'Población %'!CD150*'Insumo 4'!CD$13</f>
        <v>6.0739027215559903E-4</v>
      </c>
      <c r="CE105" s="65">
        <f>'Población %'!CE150*'Insumo 4'!CE$13</f>
        <v>5.8982081479397124E-4</v>
      </c>
      <c r="CF105" s="65">
        <f>'Población %'!CF150*'Insumo 4'!CF$13</f>
        <v>3.8437157687973002E-4</v>
      </c>
      <c r="CG105" s="65">
        <f>'Población %'!CG150*'Insumo 4'!CG$13</f>
        <v>4.8924064874861228E-4</v>
      </c>
      <c r="CH105" s="65">
        <f>'Población %'!CH150*'Insumo 4'!CH$13</f>
        <v>4.1029799921975046E-4</v>
      </c>
      <c r="CI105" s="65">
        <f>'Población %'!CI150*'Insumo 4'!CI$13</f>
        <v>4.0753010457735244E-4</v>
      </c>
      <c r="CJ105" s="65">
        <f>'Población %'!CJ150*'Insumo 4'!CJ$13</f>
        <v>4.8126468972823033E-4</v>
      </c>
      <c r="CK105" s="65">
        <f>'Población %'!CK150*'Insumo 4'!CK$13</f>
        <v>5.5313331686370718E-4</v>
      </c>
      <c r="CL105" s="65">
        <f>'Población %'!CL150*'Insumo 4'!CL$13</f>
        <v>5.030148512601536E-4</v>
      </c>
      <c r="CM105" s="65">
        <f>'Población %'!CM150*'Insumo 4'!CM$13</f>
        <v>1.278926205470497E-4</v>
      </c>
      <c r="CN105" s="65">
        <f>'Población %'!CN150*'Insumo 4'!CN$13</f>
        <v>5.7957542330821671E-5</v>
      </c>
      <c r="CP105" s="71">
        <f t="shared" si="1"/>
        <v>1.8135558340187727</v>
      </c>
    </row>
    <row r="106" spans="1:94">
      <c r="A106">
        <f>'Población %'!A151</f>
        <v>2090</v>
      </c>
      <c r="B106" s="65">
        <f>'Población %'!B151*'Insumo 4'!B$13</f>
        <v>0</v>
      </c>
      <c r="C106" s="65">
        <f>'Población %'!C151*'Insumo 4'!C$13</f>
        <v>1.5154184918406981E-4</v>
      </c>
      <c r="D106" s="65">
        <f>'Población %'!D151*'Insumo 4'!D$13</f>
        <v>1.2173373986502213E-3</v>
      </c>
      <c r="E106" s="65">
        <f>'Población %'!E151*'Insumo 4'!E$13</f>
        <v>5.3410505389345801E-3</v>
      </c>
      <c r="F106" s="65">
        <f>'Población %'!F151*'Insumo 4'!F$13</f>
        <v>2.167607212301605E-2</v>
      </c>
      <c r="G106" s="65">
        <f>'Población %'!G151*'Insumo 4'!G$13</f>
        <v>4.4919759958577117E-2</v>
      </c>
      <c r="H106" s="65">
        <f>'Población %'!H151*'Insumo 4'!H$13</f>
        <v>6.3943602167898531E-2</v>
      </c>
      <c r="I106" s="65">
        <f>'Población %'!I151*'Insumo 4'!I$13</f>
        <v>7.9795666696900955E-2</v>
      </c>
      <c r="J106" s="65">
        <f>'Población %'!J151*'Insumo 4'!J$13</f>
        <v>8.7567918363165242E-2</v>
      </c>
      <c r="K106" s="65">
        <f>'Población %'!K151*'Insumo 4'!K$13</f>
        <v>8.8568262135995793E-2</v>
      </c>
      <c r="L106" s="65">
        <f>'Población %'!L151*'Insumo 4'!L$13</f>
        <v>8.9595807518334888E-2</v>
      </c>
      <c r="M106" s="65">
        <f>'Población %'!M151*'Insumo 4'!M$13</f>
        <v>8.947710032768863E-2</v>
      </c>
      <c r="N106" s="65">
        <f>'Población %'!N151*'Insumo 4'!N$13</f>
        <v>8.71128041932442E-2</v>
      </c>
      <c r="O106" s="65">
        <f>'Población %'!O151*'Insumo 4'!O$13</f>
        <v>8.5415232581461373E-2</v>
      </c>
      <c r="P106" s="65">
        <f>'Población %'!P151*'Insumo 4'!P$13</f>
        <v>8.2582087187878767E-2</v>
      </c>
      <c r="Q106" s="65">
        <f>'Población %'!Q151*'Insumo 4'!Q$13</f>
        <v>7.855492158970491E-2</v>
      </c>
      <c r="R106" s="65">
        <f>'Población %'!R151*'Insumo 4'!R$13</f>
        <v>8.5009896523525613E-2</v>
      </c>
      <c r="S106" s="65">
        <f>'Población %'!S151*'Insumo 4'!S$13</f>
        <v>8.5869567370070024E-2</v>
      </c>
      <c r="T106" s="65">
        <f>'Población %'!T151*'Insumo 4'!T$13</f>
        <v>9.014199940264081E-2</v>
      </c>
      <c r="U106" s="65">
        <f>'Población %'!U151*'Insumo 4'!U$13</f>
        <v>7.9314412855056818E-2</v>
      </c>
      <c r="V106" s="65">
        <f>'Población %'!V151*'Insumo 4'!V$13</f>
        <v>7.137354258841766E-2</v>
      </c>
      <c r="W106" s="65">
        <f>'Población %'!W151*'Insumo 4'!W$13</f>
        <v>7.7096496717069446E-2</v>
      </c>
      <c r="X106" s="65">
        <f>'Población %'!X151*'Insumo 4'!X$13</f>
        <v>5.3950337507718042E-2</v>
      </c>
      <c r="Y106" s="65">
        <f>'Población %'!Y151*'Insumo 4'!Y$13</f>
        <v>4.5108837166092888E-2</v>
      </c>
      <c r="Z106" s="65">
        <f>'Población %'!Z151*'Insumo 4'!Z$13</f>
        <v>3.7063584748404488E-2</v>
      </c>
      <c r="AA106" s="65">
        <f>'Población %'!AA151*'Insumo 4'!AA$13</f>
        <v>3.696871826623193E-2</v>
      </c>
      <c r="AB106" s="65">
        <f>'Población %'!AB151*'Insumo 4'!AB$13</f>
        <v>2.6144345755920839E-2</v>
      </c>
      <c r="AC106" s="65">
        <f>'Población %'!AC151*'Insumo 4'!AC$13</f>
        <v>1.9302801836591565E-2</v>
      </c>
      <c r="AD106" s="65">
        <f>'Población %'!AD151*'Insumo 4'!AD$13</f>
        <v>1.382888675588425E-2</v>
      </c>
      <c r="AE106" s="65">
        <f>'Población %'!AE151*'Insumo 4'!AE$13</f>
        <v>1.9285915519733274E-2</v>
      </c>
      <c r="AF106" s="65">
        <f>'Población %'!AF151*'Insumo 4'!AF$13</f>
        <v>7.2964290749998346E-3</v>
      </c>
      <c r="AG106" s="65">
        <f>'Población %'!AG151*'Insumo 4'!AG$13</f>
        <v>1.2359921347213153E-2</v>
      </c>
      <c r="AH106" s="65">
        <f>'Población %'!AH151*'Insumo 4'!AH$13</f>
        <v>3.6515830429509765E-3</v>
      </c>
      <c r="AI106" s="65">
        <f>'Población %'!AI151*'Insumo 4'!AI$13</f>
        <v>5.2540049719364493E-3</v>
      </c>
      <c r="AJ106" s="65">
        <f>'Población %'!AJ151*'Insumo 4'!AJ$13</f>
        <v>3.6558100714205177E-3</v>
      </c>
      <c r="AK106" s="65">
        <f>'Población %'!AK151*'Insumo 4'!AK$13</f>
        <v>5.5740390630459082E-3</v>
      </c>
      <c r="AL106" s="65">
        <f>'Población %'!AL151*'Insumo 4'!AL$13</f>
        <v>1.4323986101782198E-2</v>
      </c>
      <c r="AM106" s="65">
        <f>'Población %'!AM151*'Insumo 4'!AM$13</f>
        <v>4.1729857769986865E-3</v>
      </c>
      <c r="AN106" s="65">
        <f>'Población %'!AN151*'Insumo 4'!AN$13</f>
        <v>2.6325549510570331E-3</v>
      </c>
      <c r="AO106" s="65">
        <f>'Población %'!AO151*'Insumo 4'!AO$13</f>
        <v>3.7455354729708902E-3</v>
      </c>
      <c r="AP106" s="65">
        <f>'Población %'!AP151*'Insumo 4'!AP$13</f>
        <v>5.2537469934121929E-3</v>
      </c>
      <c r="AQ106" s="65">
        <f>'Población %'!AQ151*'Insumo 4'!AQ$13</f>
        <v>3.2210860157949519E-3</v>
      </c>
      <c r="AR106" s="65">
        <f>'Población %'!AR151*'Insumo 4'!AR$13</f>
        <v>2.9815350950370776E-3</v>
      </c>
      <c r="AS106" s="65">
        <f>'Población %'!AS151*'Insumo 4'!AS$13</f>
        <v>3.7881542483668828E-3</v>
      </c>
      <c r="AT106" s="65">
        <f>'Población %'!AT151*'Insumo 4'!AT$13</f>
        <v>2.6230739975954217E-3</v>
      </c>
      <c r="AU106" s="65">
        <f>'Población %'!AU151*'Insumo 4'!AU$13</f>
        <v>2.7378626734806556E-3</v>
      </c>
      <c r="AV106" s="65">
        <f>'Población %'!AV151*'Insumo 4'!AV$13</f>
        <v>2.5948576618905444E-3</v>
      </c>
      <c r="AW106" s="65">
        <f>'Población %'!AW151*'Insumo 4'!AW$13</f>
        <v>2.5635083440378663E-3</v>
      </c>
      <c r="AX106" s="65">
        <f>'Población %'!AX151*'Insumo 4'!AX$13</f>
        <v>2.8195851541732353E-3</v>
      </c>
      <c r="AY106" s="65">
        <f>'Población %'!AY151*'Insumo 4'!AY$13</f>
        <v>2.6904166722641763E-3</v>
      </c>
      <c r="AZ106" s="65">
        <f>'Población %'!AZ151*'Insumo 4'!AZ$13</f>
        <v>2.8230772938117902E-3</v>
      </c>
      <c r="BA106" s="65">
        <f>'Población %'!BA151*'Insumo 4'!BA$13</f>
        <v>2.7624020766732382E-3</v>
      </c>
      <c r="BB106" s="65">
        <f>'Población %'!BB151*'Insumo 4'!BB$13</f>
        <v>2.7119065229108956E-3</v>
      </c>
      <c r="BC106" s="65">
        <f>'Población %'!BC151*'Insumo 4'!BC$13</f>
        <v>2.6502981856010273E-3</v>
      </c>
      <c r="BD106" s="65">
        <f>'Población %'!BD151*'Insumo 4'!BD$13</f>
        <v>2.4845406565405584E-3</v>
      </c>
      <c r="BE106" s="65">
        <f>'Población %'!BE151*'Insumo 4'!BE$13</f>
        <v>2.6595948986922156E-3</v>
      </c>
      <c r="BF106" s="65">
        <f>'Población %'!BF151*'Insumo 4'!BF$13</f>
        <v>2.4010477292415885E-3</v>
      </c>
      <c r="BG106" s="65">
        <f>'Población %'!BG151*'Insumo 4'!BG$13</f>
        <v>2.6285623819443443E-3</v>
      </c>
      <c r="BH106" s="65">
        <f>'Población %'!BH151*'Insumo 4'!BH$13</f>
        <v>2.5533954582429301E-3</v>
      </c>
      <c r="BI106" s="65">
        <f>'Población %'!BI151*'Insumo 4'!BI$13</f>
        <v>2.5284996880861506E-3</v>
      </c>
      <c r="BJ106" s="65">
        <f>'Población %'!BJ151*'Insumo 4'!BJ$13</f>
        <v>2.7893996976654963E-3</v>
      </c>
      <c r="BK106" s="65">
        <f>'Población %'!BK151*'Insumo 4'!BK$13</f>
        <v>2.6737431342392808E-3</v>
      </c>
      <c r="BL106" s="65">
        <f>'Población %'!BL151*'Insumo 4'!BL$13</f>
        <v>2.534252199711502E-3</v>
      </c>
      <c r="BM106" s="65">
        <f>'Población %'!BM151*'Insumo 4'!BM$13</f>
        <v>2.2012960466034548E-3</v>
      </c>
      <c r="BN106" s="65">
        <f>'Población %'!BN151*'Insumo 4'!BN$13</f>
        <v>2.8466311562270075E-3</v>
      </c>
      <c r="BO106" s="65">
        <f>'Población %'!BO151*'Insumo 4'!BO$13</f>
        <v>2.1397943111082234E-3</v>
      </c>
      <c r="BP106" s="65">
        <f>'Población %'!BP151*'Insumo 4'!BP$13</f>
        <v>2.0766618726494007E-3</v>
      </c>
      <c r="BQ106" s="65">
        <f>'Población %'!BQ151*'Insumo 4'!BQ$13</f>
        <v>2.0671074047372514E-3</v>
      </c>
      <c r="BR106" s="65">
        <f>'Población %'!BR151*'Insumo 4'!BR$13</f>
        <v>1.6785701082186308E-3</v>
      </c>
      <c r="BS106" s="65">
        <f>'Población %'!BS151*'Insumo 4'!BS$13</f>
        <v>1.6578492562995277E-3</v>
      </c>
      <c r="BT106" s="65">
        <f>'Población %'!BT151*'Insumo 4'!BT$13</f>
        <v>1.8233391796127557E-3</v>
      </c>
      <c r="BU106" s="65">
        <f>'Población %'!BU151*'Insumo 4'!BU$13</f>
        <v>1.7497033314846334E-3</v>
      </c>
      <c r="BV106" s="65">
        <f>'Población %'!BV151*'Insumo 4'!BV$13</f>
        <v>1.4492522049586829E-3</v>
      </c>
      <c r="BW106" s="65">
        <f>'Población %'!BW151*'Insumo 4'!BW$13</f>
        <v>1.4489347753838845E-3</v>
      </c>
      <c r="BX106" s="65">
        <f>'Población %'!BX151*'Insumo 4'!BX$13</f>
        <v>1.319410696457413E-3</v>
      </c>
      <c r="BY106" s="65">
        <f>'Población %'!BY151*'Insumo 4'!BY$13</f>
        <v>1.4344166627540149E-3</v>
      </c>
      <c r="BZ106" s="65">
        <f>'Población %'!BZ151*'Insumo 4'!BZ$13</f>
        <v>8.3742740126914862E-4</v>
      </c>
      <c r="CA106" s="65">
        <f>'Población %'!CA151*'Insumo 4'!CA$13</f>
        <v>1.077761233187888E-3</v>
      </c>
      <c r="CB106" s="65">
        <f>'Población %'!CB151*'Insumo 4'!CB$13</f>
        <v>1.1652293456625984E-3</v>
      </c>
      <c r="CC106" s="65">
        <f>'Población %'!CC151*'Insumo 4'!CC$13</f>
        <v>7.1792252383533987E-4</v>
      </c>
      <c r="CD106" s="65">
        <f>'Población %'!CD151*'Insumo 4'!CD$13</f>
        <v>6.1570424765500014E-4</v>
      </c>
      <c r="CE106" s="65">
        <f>'Población %'!CE151*'Insumo 4'!CE$13</f>
        <v>5.9836035015275915E-4</v>
      </c>
      <c r="CF106" s="65">
        <f>'Población %'!CF151*'Insumo 4'!CF$13</f>
        <v>3.9055578669749713E-4</v>
      </c>
      <c r="CG106" s="65">
        <f>'Población %'!CG151*'Insumo 4'!CG$13</f>
        <v>4.9722916298235761E-4</v>
      </c>
      <c r="CH106" s="65">
        <f>'Población %'!CH151*'Insumo 4'!CH$13</f>
        <v>4.1623825723267015E-4</v>
      </c>
      <c r="CI106" s="65">
        <f>'Población %'!CI151*'Insumo 4'!CI$13</f>
        <v>4.1309591500555379E-4</v>
      </c>
      <c r="CJ106" s="65">
        <f>'Población %'!CJ151*'Insumo 4'!CJ$13</f>
        <v>4.8589453879505366E-4</v>
      </c>
      <c r="CK106" s="65">
        <f>'Población %'!CK151*'Insumo 4'!CK$13</f>
        <v>5.545118104614313E-4</v>
      </c>
      <c r="CL106" s="65">
        <f>'Población %'!CL151*'Insumo 4'!CL$13</f>
        <v>5.007598122319394E-4</v>
      </c>
      <c r="CM106" s="65">
        <f>'Población %'!CM151*'Insumo 4'!CM$13</f>
        <v>1.2708347052590844E-4</v>
      </c>
      <c r="CN106" s="65">
        <f>'Población %'!CN151*'Insumo 4'!CN$13</f>
        <v>5.5378519051839199E-5</v>
      </c>
      <c r="CP106" s="71">
        <f t="shared" si="1"/>
        <v>1.8068660236790242</v>
      </c>
    </row>
    <row r="107" spans="1:94">
      <c r="A107">
        <f>'Población %'!A152</f>
        <v>2091</v>
      </c>
      <c r="B107" s="65">
        <f>'Población %'!B152*'Insumo 4'!B$13</f>
        <v>0</v>
      </c>
      <c r="C107" s="65">
        <f>'Población %'!C152*'Insumo 4'!C$13</f>
        <v>1.5108358720535383E-4</v>
      </c>
      <c r="D107" s="65">
        <f>'Población %'!D152*'Insumo 4'!D$13</f>
        <v>1.2134185969691574E-3</v>
      </c>
      <c r="E107" s="65">
        <f>'Población %'!E152*'Insumo 4'!E$13</f>
        <v>5.322516553817741E-3</v>
      </c>
      <c r="F107" s="65">
        <f>'Población %'!F152*'Insumo 4'!F$13</f>
        <v>2.1596583358963722E-2</v>
      </c>
      <c r="G107" s="65">
        <f>'Población %'!G152*'Insumo 4'!G$13</f>
        <v>4.4746456729982079E-2</v>
      </c>
      <c r="H107" s="65">
        <f>'Población %'!H152*'Insumo 4'!H$13</f>
        <v>6.3684900421427021E-2</v>
      </c>
      <c r="I107" s="65">
        <f>'Población %'!I152*'Insumo 4'!I$13</f>
        <v>7.9473301094345195E-2</v>
      </c>
      <c r="J107" s="65">
        <f>'Población %'!J152*'Insumo 4'!J$13</f>
        <v>8.7191698625319988E-2</v>
      </c>
      <c r="K107" s="65">
        <f>'Población %'!K152*'Insumo 4'!K$13</f>
        <v>8.8134646035246608E-2</v>
      </c>
      <c r="L107" s="65">
        <f>'Población %'!L152*'Insumo 4'!L$13</f>
        <v>8.9058668523827475E-2</v>
      </c>
      <c r="M107" s="65">
        <f>'Población %'!M152*'Insumo 4'!M$13</f>
        <v>8.8828710345703374E-2</v>
      </c>
      <c r="N107" s="65">
        <f>'Población %'!N152*'Insumo 4'!N$13</f>
        <v>8.6536399268835329E-2</v>
      </c>
      <c r="O107" s="65">
        <f>'Población %'!O152*'Insumo 4'!O$13</f>
        <v>8.5004278874676695E-2</v>
      </c>
      <c r="P107" s="65">
        <f>'Población %'!P152*'Insumo 4'!P$13</f>
        <v>8.2284448651710265E-2</v>
      </c>
      <c r="Q107" s="65">
        <f>'Población %'!Q152*'Insumo 4'!Q$13</f>
        <v>7.8230366531990281E-2</v>
      </c>
      <c r="R107" s="65">
        <f>'Población %'!R152*'Insumo 4'!R$13</f>
        <v>8.462927994165946E-2</v>
      </c>
      <c r="S107" s="65">
        <f>'Población %'!S152*'Insumo 4'!S$13</f>
        <v>8.5472541975168417E-2</v>
      </c>
      <c r="T107" s="65">
        <f>'Población %'!T152*'Insumo 4'!T$13</f>
        <v>8.9719098910955405E-2</v>
      </c>
      <c r="U107" s="65">
        <f>'Población %'!U152*'Insumo 4'!U$13</f>
        <v>7.8953251779846356E-2</v>
      </c>
      <c r="V107" s="65">
        <f>'Población %'!V152*'Insumo 4'!V$13</f>
        <v>7.1073144514515546E-2</v>
      </c>
      <c r="W107" s="65">
        <f>'Población %'!W152*'Insumo 4'!W$13</f>
        <v>7.6804973222802095E-2</v>
      </c>
      <c r="X107" s="65">
        <f>'Población %'!X152*'Insumo 4'!X$13</f>
        <v>5.3722405453740858E-2</v>
      </c>
      <c r="Y107" s="65">
        <f>'Población %'!Y152*'Insumo 4'!Y$13</f>
        <v>4.4881728784164757E-2</v>
      </c>
      <c r="Z107" s="65">
        <f>'Población %'!Z152*'Insumo 4'!Z$13</f>
        <v>3.6860818300887013E-2</v>
      </c>
      <c r="AA107" s="65">
        <f>'Población %'!AA152*'Insumo 4'!AA$13</f>
        <v>3.6781700222093733E-2</v>
      </c>
      <c r="AB107" s="65">
        <f>'Población %'!AB152*'Insumo 4'!AB$13</f>
        <v>2.6024023652499534E-2</v>
      </c>
      <c r="AC107" s="65">
        <f>'Población %'!AC152*'Insumo 4'!AC$13</f>
        <v>1.9207088177323112E-2</v>
      </c>
      <c r="AD107" s="65">
        <f>'Población %'!AD152*'Insumo 4'!AD$13</f>
        <v>1.3750815036076749E-2</v>
      </c>
      <c r="AE107" s="65">
        <f>'Población %'!AE152*'Insumo 4'!AE$13</f>
        <v>1.9169404286939119E-2</v>
      </c>
      <c r="AF107" s="65">
        <f>'Población %'!AF152*'Insumo 4'!AF$13</f>
        <v>7.2544783959515311E-3</v>
      </c>
      <c r="AG107" s="65">
        <f>'Población %'!AG152*'Insumo 4'!AG$13</f>
        <v>1.2292260864443978E-2</v>
      </c>
      <c r="AH107" s="65">
        <f>'Población %'!AH152*'Insumo 4'!AH$13</f>
        <v>3.6320548380145089E-3</v>
      </c>
      <c r="AI107" s="65">
        <f>'Población %'!AI152*'Insumo 4'!AI$13</f>
        <v>5.226306722860982E-3</v>
      </c>
      <c r="AJ107" s="65">
        <f>'Población %'!AJ152*'Insumo 4'!AJ$13</f>
        <v>3.6365598487564286E-3</v>
      </c>
      <c r="AK107" s="65">
        <f>'Población %'!AK152*'Insumo 4'!AK$13</f>
        <v>5.5445459106183096E-3</v>
      </c>
      <c r="AL107" s="65">
        <f>'Población %'!AL152*'Insumo 4'!AL$13</f>
        <v>1.4247657303299516E-2</v>
      </c>
      <c r="AM107" s="65">
        <f>'Población %'!AM152*'Insumo 4'!AM$13</f>
        <v>4.1531130827735492E-3</v>
      </c>
      <c r="AN107" s="65">
        <f>'Población %'!AN152*'Insumo 4'!AN$13</f>
        <v>2.6222238182928965E-3</v>
      </c>
      <c r="AO107" s="65">
        <f>'Población %'!AO152*'Insumo 4'!AO$13</f>
        <v>3.733283877512168E-3</v>
      </c>
      <c r="AP107" s="65">
        <f>'Población %'!AP152*'Insumo 4'!AP$13</f>
        <v>5.236850909266998E-3</v>
      </c>
      <c r="AQ107" s="65">
        <f>'Población %'!AQ152*'Insumo 4'!AQ$13</f>
        <v>3.2109688404496745E-3</v>
      </c>
      <c r="AR107" s="65">
        <f>'Población %'!AR152*'Insumo 4'!AR$13</f>
        <v>2.9734295875834724E-3</v>
      </c>
      <c r="AS107" s="65">
        <f>'Población %'!AS152*'Insumo 4'!AS$13</f>
        <v>3.7798074261546381E-3</v>
      </c>
      <c r="AT107" s="65">
        <f>'Población %'!AT152*'Insumo 4'!AT$13</f>
        <v>2.6181667537963057E-3</v>
      </c>
      <c r="AU107" s="65">
        <f>'Población %'!AU152*'Insumo 4'!AU$13</f>
        <v>2.7326630878478997E-3</v>
      </c>
      <c r="AV107" s="65">
        <f>'Población %'!AV152*'Insumo 4'!AV$13</f>
        <v>2.5898670383095205E-3</v>
      </c>
      <c r="AW107" s="65">
        <f>'Población %'!AW152*'Insumo 4'!AW$13</f>
        <v>2.5583995490431979E-3</v>
      </c>
      <c r="AX107" s="65">
        <f>'Población %'!AX152*'Insumo 4'!AX$13</f>
        <v>2.8134600654914211E-3</v>
      </c>
      <c r="AY107" s="65">
        <f>'Población %'!AY152*'Insumo 4'!AY$13</f>
        <v>2.6838939311931457E-3</v>
      </c>
      <c r="AZ107" s="65">
        <f>'Población %'!AZ152*'Insumo 4'!AZ$13</f>
        <v>2.8156404888547977E-3</v>
      </c>
      <c r="BA107" s="65">
        <f>'Población %'!BA152*'Insumo 4'!BA$13</f>
        <v>2.7547878887066398E-3</v>
      </c>
      <c r="BB107" s="65">
        <f>'Población %'!BB152*'Insumo 4'!BB$13</f>
        <v>2.7017351774266014E-3</v>
      </c>
      <c r="BC107" s="65">
        <f>'Población %'!BC152*'Insumo 4'!BC$13</f>
        <v>2.6368038459037217E-3</v>
      </c>
      <c r="BD107" s="65">
        <f>'Población %'!BD152*'Insumo 4'!BD$13</f>
        <v>2.4697263199860257E-3</v>
      </c>
      <c r="BE107" s="65">
        <f>'Población %'!BE152*'Insumo 4'!BE$13</f>
        <v>2.6439633873400889E-3</v>
      </c>
      <c r="BF107" s="65">
        <f>'Población %'!BF152*'Insumo 4'!BF$13</f>
        <v>2.3873478983984803E-3</v>
      </c>
      <c r="BG107" s="65">
        <f>'Población %'!BG152*'Insumo 4'!BG$13</f>
        <v>2.6117682294760167E-3</v>
      </c>
      <c r="BH107" s="65">
        <f>'Población %'!BH152*'Insumo 4'!BH$13</f>
        <v>2.5348638235072646E-3</v>
      </c>
      <c r="BI107" s="65">
        <f>'Población %'!BI152*'Insumo 4'!BI$13</f>
        <v>2.5092394931188131E-3</v>
      </c>
      <c r="BJ107" s="65">
        <f>'Población %'!BJ152*'Insumo 4'!BJ$13</f>
        <v>2.7699261330660771E-3</v>
      </c>
      <c r="BK107" s="65">
        <f>'Población %'!BK152*'Insumo 4'!BK$13</f>
        <v>2.6570668522806771E-3</v>
      </c>
      <c r="BL107" s="65">
        <f>'Población %'!BL152*'Insumo 4'!BL$13</f>
        <v>2.5189297402164511E-3</v>
      </c>
      <c r="BM107" s="65">
        <f>'Población %'!BM152*'Insumo 4'!BM$13</f>
        <v>2.1882907138455004E-3</v>
      </c>
      <c r="BN107" s="65">
        <f>'Población %'!BN152*'Insumo 4'!BN$13</f>
        <v>2.8315095879014609E-3</v>
      </c>
      <c r="BO107" s="65">
        <f>'Población %'!BO152*'Insumo 4'!BO$13</f>
        <v>2.1308906358848147E-3</v>
      </c>
      <c r="BP107" s="65">
        <f>'Población %'!BP152*'Insumo 4'!BP$13</f>
        <v>2.0701829914459898E-3</v>
      </c>
      <c r="BQ107" s="65">
        <f>'Población %'!BQ152*'Insumo 4'!BQ$13</f>
        <v>2.0649870702131564E-3</v>
      </c>
      <c r="BR107" s="65">
        <f>'Población %'!BR152*'Insumo 4'!BR$13</f>
        <v>1.6813415195570921E-3</v>
      </c>
      <c r="BS107" s="65">
        <f>'Población %'!BS152*'Insumo 4'!BS$13</f>
        <v>1.6643554384171714E-3</v>
      </c>
      <c r="BT107" s="65">
        <f>'Población %'!BT152*'Insumo 4'!BT$13</f>
        <v>1.8318807710603286E-3</v>
      </c>
      <c r="BU107" s="65">
        <f>'Población %'!BU152*'Insumo 4'!BU$13</f>
        <v>1.7586341414713793E-3</v>
      </c>
      <c r="BV107" s="65">
        <f>'Población %'!BV152*'Insumo 4'!BV$13</f>
        <v>1.4614945555975008E-3</v>
      </c>
      <c r="BW107" s="65">
        <f>'Población %'!BW152*'Insumo 4'!BW$13</f>
        <v>1.4676946514513699E-3</v>
      </c>
      <c r="BX107" s="65">
        <f>'Población %'!BX152*'Insumo 4'!BX$13</f>
        <v>1.3403511590680502E-3</v>
      </c>
      <c r="BY107" s="65">
        <f>'Población %'!BY152*'Insumo 4'!BY$13</f>
        <v>1.4574583476162353E-3</v>
      </c>
      <c r="BZ107" s="65">
        <f>'Población %'!BZ152*'Insumo 4'!BZ$13</f>
        <v>8.5167723620258008E-4</v>
      </c>
      <c r="CA107" s="65">
        <f>'Población %'!CA152*'Insumo 4'!CA$13</f>
        <v>1.0935311128231818E-3</v>
      </c>
      <c r="CB107" s="65">
        <f>'Población %'!CB152*'Insumo 4'!CB$13</f>
        <v>1.1766854554605753E-3</v>
      </c>
      <c r="CC107" s="65">
        <f>'Población %'!CC152*'Insumo 4'!CC$13</f>
        <v>7.2223423971025207E-4</v>
      </c>
      <c r="CD107" s="65">
        <f>'Población %'!CD152*'Insumo 4'!CD$13</f>
        <v>6.1892873021920306E-4</v>
      </c>
      <c r="CE107" s="65">
        <f>'Población %'!CE152*'Insumo 4'!CE$13</f>
        <v>6.0048491913943598E-4</v>
      </c>
      <c r="CF107" s="65">
        <f>'Población %'!CF152*'Insumo 4'!CF$13</f>
        <v>3.9196483190953916E-4</v>
      </c>
      <c r="CG107" s="65">
        <f>'Población %'!CG152*'Insumo 4'!CG$13</f>
        <v>4.9965708072440126E-4</v>
      </c>
      <c r="CH107" s="65">
        <f>'Población %'!CH152*'Insumo 4'!CH$13</f>
        <v>4.1833859961644382E-4</v>
      </c>
      <c r="CI107" s="65">
        <f>'Población %'!CI152*'Insumo 4'!CI$13</f>
        <v>4.1433904889904346E-4</v>
      </c>
      <c r="CJ107" s="65">
        <f>'Población %'!CJ152*'Insumo 4'!CJ$13</f>
        <v>4.8638852919255125E-4</v>
      </c>
      <c r="CK107" s="65">
        <f>'Población %'!CK152*'Insumo 4'!CK$13</f>
        <v>5.5463059250181602E-4</v>
      </c>
      <c r="CL107" s="65">
        <f>'Población %'!CL152*'Insumo 4'!CL$13</f>
        <v>4.9997529543618175E-4</v>
      </c>
      <c r="CM107" s="65">
        <f>'Población %'!CM152*'Insumo 4'!CM$13</f>
        <v>1.2624195861971337E-4</v>
      </c>
      <c r="CN107" s="65">
        <f>'Población %'!CN152*'Insumo 4'!CN$13</f>
        <v>5.4816347142716548E-5</v>
      </c>
      <c r="CP107" s="71">
        <f t="shared" si="1"/>
        <v>1.7985185081497612</v>
      </c>
    </row>
    <row r="108" spans="1:94">
      <c r="A108">
        <f>'Población %'!A153</f>
        <v>2092</v>
      </c>
      <c r="B108" s="65">
        <f>'Población %'!B153*'Insumo 4'!B$13</f>
        <v>0</v>
      </c>
      <c r="C108" s="65">
        <f>'Población %'!C153*'Insumo 4'!C$13</f>
        <v>1.5031073500881763E-4</v>
      </c>
      <c r="D108" s="65">
        <f>'Población %'!D153*'Insumo 4'!D$13</f>
        <v>1.209533992957305E-3</v>
      </c>
      <c r="E108" s="65">
        <f>'Población %'!E153*'Insumo 4'!E$13</f>
        <v>5.3054325430226205E-3</v>
      </c>
      <c r="F108" s="65">
        <f>'Población %'!F153*'Insumo 4'!F$13</f>
        <v>2.1526708991649511E-2</v>
      </c>
      <c r="G108" s="65">
        <f>'Población %'!G153*'Insumo 4'!G$13</f>
        <v>4.4600647574184769E-2</v>
      </c>
      <c r="H108" s="65">
        <f>'Población %'!H153*'Insumo 4'!H$13</f>
        <v>6.347307631055904E-2</v>
      </c>
      <c r="I108" s="65">
        <f>'Población %'!I153*'Insumo 4'!I$13</f>
        <v>7.9200139165568437E-2</v>
      </c>
      <c r="J108" s="65">
        <f>'Población %'!J153*'Insumo 4'!J$13</f>
        <v>8.6923260600979727E-2</v>
      </c>
      <c r="K108" s="65">
        <f>'Población %'!K153*'Insumo 4'!K$13</f>
        <v>8.7887441264807478E-2</v>
      </c>
      <c r="L108" s="65">
        <f>'Población %'!L153*'Insumo 4'!L$13</f>
        <v>8.8778430839735259E-2</v>
      </c>
      <c r="M108" s="65">
        <f>'Población %'!M153*'Insumo 4'!M$13</f>
        <v>8.8441480888788115E-2</v>
      </c>
      <c r="N108" s="65">
        <f>'Población %'!N153*'Insumo 4'!N$13</f>
        <v>8.6049815192256962E-2</v>
      </c>
      <c r="O108" s="65">
        <f>'Población %'!O153*'Insumo 4'!O$13</f>
        <v>8.4559970690476535E-2</v>
      </c>
      <c r="P108" s="65">
        <f>'Población %'!P153*'Insumo 4'!P$13</f>
        <v>8.1967332663499801E-2</v>
      </c>
      <c r="Q108" s="65">
        <f>'Población %'!Q153*'Insumo 4'!Q$13</f>
        <v>7.7997730585780856E-2</v>
      </c>
      <c r="R108" s="65">
        <f>'Población %'!R153*'Insumo 4'!R$13</f>
        <v>8.4331438915230969E-2</v>
      </c>
      <c r="S108" s="65">
        <f>'Población %'!S153*'Insumo 4'!S$13</f>
        <v>8.5135551712853155E-2</v>
      </c>
      <c r="T108" s="65">
        <f>'Población %'!T153*'Insumo 4'!T$13</f>
        <v>8.9329002592654611E-2</v>
      </c>
      <c r="U108" s="65">
        <f>'Población %'!U153*'Insumo 4'!U$13</f>
        <v>7.8573218423500943E-2</v>
      </c>
      <c r="V108" s="65">
        <f>'Población %'!V153*'Insumo 4'!V$13</f>
        <v>7.072058339137445E-2</v>
      </c>
      <c r="W108" s="65">
        <f>'Población %'!W153*'Insumo 4'!W$13</f>
        <v>7.6446607823247845E-2</v>
      </c>
      <c r="X108" s="65">
        <f>'Población %'!X153*'Insumo 4'!X$13</f>
        <v>5.3488821826261877E-2</v>
      </c>
      <c r="Y108" s="65">
        <f>'Población %'!Y153*'Insumo 4'!Y$13</f>
        <v>4.4663113354099421E-2</v>
      </c>
      <c r="Z108" s="65">
        <f>'Población %'!Z153*'Insumo 4'!Z$13</f>
        <v>3.664767866825952E-2</v>
      </c>
      <c r="AA108" s="65">
        <f>'Población %'!AA153*'Insumo 4'!AA$13</f>
        <v>3.6551084803613042E-2</v>
      </c>
      <c r="AB108" s="65">
        <f>'Población %'!AB153*'Insumo 4'!AB$13</f>
        <v>2.5872201279199546E-2</v>
      </c>
      <c r="AC108" s="65">
        <f>'Población %'!AC153*'Insumo 4'!AC$13</f>
        <v>1.9102704589723993E-2</v>
      </c>
      <c r="AD108" s="65">
        <f>'Población %'!AD153*'Insumo 4'!AD$13</f>
        <v>1.3671967124319704E-2</v>
      </c>
      <c r="AE108" s="65">
        <f>'Población %'!AE153*'Insumo 4'!AE$13</f>
        <v>1.9048509223502579E-2</v>
      </c>
      <c r="AF108" s="65">
        <f>'Población %'!AF153*'Insumo 4'!AF$13</f>
        <v>7.20640384884263E-3</v>
      </c>
      <c r="AG108" s="65">
        <f>'Población %'!AG153*'Insumo 4'!AG$13</f>
        <v>1.2215128329356813E-2</v>
      </c>
      <c r="AH108" s="65">
        <f>'Población %'!AH153*'Insumo 4'!AH$13</f>
        <v>3.6103372447989163E-3</v>
      </c>
      <c r="AI108" s="65">
        <f>'Población %'!AI153*'Insumo 4'!AI$13</f>
        <v>5.1965174107021384E-3</v>
      </c>
      <c r="AJ108" s="65">
        <f>'Población %'!AJ153*'Insumo 4'!AJ$13</f>
        <v>3.6168525755839774E-3</v>
      </c>
      <c r="AK108" s="65">
        <f>'Población %'!AK153*'Insumo 4'!AK$13</f>
        <v>5.5153110170337973E-3</v>
      </c>
      <c r="AL108" s="65">
        <f>'Población %'!AL153*'Insumo 4'!AL$13</f>
        <v>1.4172501017578245E-2</v>
      </c>
      <c r="AM108" s="65">
        <f>'Población %'!AM153*'Insumo 4'!AM$13</f>
        <v>4.1311438275052357E-3</v>
      </c>
      <c r="AN108" s="65">
        <f>'Población %'!AN153*'Insumo 4'!AN$13</f>
        <v>2.6097118560137324E-3</v>
      </c>
      <c r="AO108" s="65">
        <f>'Población %'!AO153*'Insumo 4'!AO$13</f>
        <v>3.7185641824182022E-3</v>
      </c>
      <c r="AP108" s="65">
        <f>'Población %'!AP153*'Insumo 4'!AP$13</f>
        <v>5.2196713718810636E-3</v>
      </c>
      <c r="AQ108" s="65">
        <f>'Población %'!AQ153*'Insumo 4'!AQ$13</f>
        <v>3.2006848540567325E-3</v>
      </c>
      <c r="AR108" s="65">
        <f>'Población %'!AR153*'Insumo 4'!AR$13</f>
        <v>2.9641948065684239E-3</v>
      </c>
      <c r="AS108" s="65">
        <f>'Población %'!AS153*'Insumo 4'!AS$13</f>
        <v>3.7696857311709806E-3</v>
      </c>
      <c r="AT108" s="65">
        <f>'Población %'!AT153*'Insumo 4'!AT$13</f>
        <v>2.6124745888215194E-3</v>
      </c>
      <c r="AU108" s="65">
        <f>'Población %'!AU153*'Insumo 4'!AU$13</f>
        <v>2.7276440940640777E-3</v>
      </c>
      <c r="AV108" s="65">
        <f>'Población %'!AV153*'Insumo 4'!AV$13</f>
        <v>2.5851781270420098E-3</v>
      </c>
      <c r="AW108" s="65">
        <f>'Población %'!AW153*'Insumo 4'!AW$13</f>
        <v>2.5536689667871562E-3</v>
      </c>
      <c r="AX108" s="65">
        <f>'Población %'!AX153*'Insumo 4'!AX$13</f>
        <v>2.8082085910617837E-3</v>
      </c>
      <c r="AY108" s="65">
        <f>'Población %'!AY153*'Insumo 4'!AY$13</f>
        <v>2.6784932906305093E-3</v>
      </c>
      <c r="AZ108" s="65">
        <f>'Población %'!AZ153*'Insumo 4'!AZ$13</f>
        <v>2.8093546667629942E-3</v>
      </c>
      <c r="BA108" s="65">
        <f>'Población %'!BA153*'Insumo 4'!BA$13</f>
        <v>2.7481899771729201E-3</v>
      </c>
      <c r="BB108" s="65">
        <f>'Población %'!BB153*'Insumo 4'!BB$13</f>
        <v>2.695016817198637E-3</v>
      </c>
      <c r="BC108" s="65">
        <f>'Población %'!BC153*'Insumo 4'!BC$13</f>
        <v>2.6276917041686628E-3</v>
      </c>
      <c r="BD108" s="65">
        <f>'Población %'!BD153*'Insumo 4'!BD$13</f>
        <v>2.4578584299420458E-3</v>
      </c>
      <c r="BE108" s="65">
        <f>'Población %'!BE153*'Insumo 4'!BE$13</f>
        <v>2.6289776271647288E-3</v>
      </c>
      <c r="BF108" s="65">
        <f>'Población %'!BF153*'Insumo 4'!BF$13</f>
        <v>2.3740841775198866E-3</v>
      </c>
      <c r="BG108" s="65">
        <f>'Población %'!BG153*'Insumo 4'!BG$13</f>
        <v>2.5977740933796753E-3</v>
      </c>
      <c r="BH108" s="65">
        <f>'Población %'!BH153*'Insumo 4'!BH$13</f>
        <v>2.5196385627870603E-3</v>
      </c>
      <c r="BI108" s="65">
        <f>'Población %'!BI153*'Insumo 4'!BI$13</f>
        <v>2.4920700889845566E-3</v>
      </c>
      <c r="BJ108" s="65">
        <f>'Población %'!BJ153*'Insumo 4'!BJ$13</f>
        <v>2.7500283989188466E-3</v>
      </c>
      <c r="BK108" s="65">
        <f>'Población %'!BK153*'Insumo 4'!BK$13</f>
        <v>2.6398049349288838E-3</v>
      </c>
      <c r="BL108" s="65">
        <f>'Población %'!BL153*'Insumo 4'!BL$13</f>
        <v>2.5045663409088265E-3</v>
      </c>
      <c r="BM108" s="65">
        <f>'Población %'!BM153*'Insumo 4'!BM$13</f>
        <v>2.176359060763734E-3</v>
      </c>
      <c r="BN108" s="65">
        <f>'Población %'!BN153*'Insumo 4'!BN$13</f>
        <v>2.816546042532115E-3</v>
      </c>
      <c r="BO108" s="65">
        <f>'Población %'!BO153*'Insumo 4'!BO$13</f>
        <v>2.1210240870879128E-3</v>
      </c>
      <c r="BP108" s="65">
        <f>'Población %'!BP153*'Insumo 4'!BP$13</f>
        <v>2.0631094668029531E-3</v>
      </c>
      <c r="BQ108" s="65">
        <f>'Población %'!BQ153*'Insumo 4'!BQ$13</f>
        <v>2.0602636474237484E-3</v>
      </c>
      <c r="BR108" s="65">
        <f>'Población %'!BR153*'Insumo 4'!BR$13</f>
        <v>1.6811834065437287E-3</v>
      </c>
      <c r="BS108" s="65">
        <f>'Población %'!BS153*'Insumo 4'!BS$13</f>
        <v>1.6688140715414653E-3</v>
      </c>
      <c r="BT108" s="65">
        <f>'Población %'!BT153*'Insumo 4'!BT$13</f>
        <v>1.8411581402495109E-3</v>
      </c>
      <c r="BU108" s="65">
        <f>'Población %'!BU153*'Insumo 4'!BU$13</f>
        <v>1.7690770626324116E-3</v>
      </c>
      <c r="BV108" s="65">
        <f>'Población %'!BV153*'Insumo 4'!BV$13</f>
        <v>1.4709513831523205E-3</v>
      </c>
      <c r="BW108" s="65">
        <f>'Población %'!BW153*'Insumo 4'!BW$13</f>
        <v>1.4824006099398866E-3</v>
      </c>
      <c r="BX108" s="65">
        <f>'Población %'!BX153*'Insumo 4'!BX$13</f>
        <v>1.3601277031544943E-3</v>
      </c>
      <c r="BY108" s="65">
        <f>'Población %'!BY153*'Insumo 4'!BY$13</f>
        <v>1.4836116912095541E-3</v>
      </c>
      <c r="BZ108" s="65">
        <f>'Población %'!BZ153*'Insumo 4'!BZ$13</f>
        <v>8.6726188866385466E-4</v>
      </c>
      <c r="CA108" s="65">
        <f>'Población %'!CA153*'Insumo 4'!CA$13</f>
        <v>1.1147141734943759E-3</v>
      </c>
      <c r="CB108" s="65">
        <f>'Población %'!CB153*'Insumo 4'!CB$13</f>
        <v>1.1970723919031928E-3</v>
      </c>
      <c r="CC108" s="65">
        <f>'Población %'!CC153*'Insumo 4'!CC$13</f>
        <v>7.3156676927984394E-4</v>
      </c>
      <c r="CD108" s="65">
        <f>'Población %'!CD153*'Insumo 4'!CD$13</f>
        <v>6.247270340987137E-4</v>
      </c>
      <c r="CE108" s="65">
        <f>'Población %'!CE153*'Insumo 4'!CE$13</f>
        <v>6.0561870705814688E-4</v>
      </c>
      <c r="CF108" s="65">
        <f>'Población %'!CF153*'Insumo 4'!CF$13</f>
        <v>3.9461165586011503E-4</v>
      </c>
      <c r="CG108" s="65">
        <f>'Población %'!CG153*'Insumo 4'!CG$13</f>
        <v>5.0308874468963543E-4</v>
      </c>
      <c r="CH108" s="65">
        <f>'Población %'!CH153*'Insumo 4'!CH$13</f>
        <v>4.2180669198320131E-4</v>
      </c>
      <c r="CI108" s="65">
        <f>'Población %'!CI153*'Insumo 4'!CI$13</f>
        <v>4.1782322634357409E-4</v>
      </c>
      <c r="CJ108" s="65">
        <f>'Población %'!CJ153*'Insumo 4'!CJ$13</f>
        <v>4.8974694318689024E-4</v>
      </c>
      <c r="CK108" s="65">
        <f>'Población %'!CK153*'Insumo 4'!CK$13</f>
        <v>5.5518935472630322E-4</v>
      </c>
      <c r="CL108" s="65">
        <f>'Población %'!CL153*'Insumo 4'!CL$13</f>
        <v>4.9974773251515892E-4</v>
      </c>
      <c r="CM108" s="65">
        <f>'Población %'!CM153*'Insumo 4'!CM$13</f>
        <v>1.2652354686005824E-4</v>
      </c>
      <c r="CN108" s="65">
        <f>'Población %'!CN153*'Insumo 4'!CN$13</f>
        <v>5.4902614494644158E-5</v>
      </c>
      <c r="CP108" s="71">
        <f t="shared" si="1"/>
        <v>1.7912102551670639</v>
      </c>
    </row>
    <row r="109" spans="1:94">
      <c r="A109">
        <f>'Población %'!A154</f>
        <v>2093</v>
      </c>
      <c r="B109" s="65">
        <f>'Población %'!B154*'Insumo 4'!B$13</f>
        <v>0</v>
      </c>
      <c r="C109" s="65">
        <f>'Población %'!C154*'Insumo 4'!C$13</f>
        <v>1.4966870023495814E-4</v>
      </c>
      <c r="D109" s="65">
        <f>'Población %'!D154*'Insumo 4'!D$13</f>
        <v>1.2028995717340773E-3</v>
      </c>
      <c r="E109" s="65">
        <f>'Población %'!E154*'Insumo 4'!E$13</f>
        <v>5.2868447405827112E-3</v>
      </c>
      <c r="F109" s="65">
        <f>'Población %'!F154*'Insumo 4'!F$13</f>
        <v>2.1455215174018487E-2</v>
      </c>
      <c r="G109" s="65">
        <f>'Población %'!G154*'Insumo 4'!G$13</f>
        <v>4.445856146445834E-2</v>
      </c>
      <c r="H109" s="65">
        <f>'Población %'!H154*'Insumo 4'!H$13</f>
        <v>6.3282056114226701E-2</v>
      </c>
      <c r="I109" s="65">
        <f>'Población %'!I154*'Insumo 4'!I$13</f>
        <v>7.8963011645736186E-2</v>
      </c>
      <c r="J109" s="65">
        <f>'Población %'!J154*'Insumo 4'!J$13</f>
        <v>8.6658349478991911E-2</v>
      </c>
      <c r="K109" s="65">
        <f>'Población %'!K154*'Insumo 4'!K$13</f>
        <v>8.7684670226860967E-2</v>
      </c>
      <c r="L109" s="65">
        <f>'Población %'!L154*'Insumo 4'!L$13</f>
        <v>8.8644106113748566E-2</v>
      </c>
      <c r="M109" s="65">
        <f>'Población %'!M154*'Insumo 4'!M$13</f>
        <v>8.8306822679417293E-2</v>
      </c>
      <c r="N109" s="65">
        <f>'Población %'!N154*'Insumo 4'!N$13</f>
        <v>8.5808660110901672E-2</v>
      </c>
      <c r="O109" s="65">
        <f>'Población %'!O154*'Insumo 4'!O$13</f>
        <v>8.4210148272565483E-2</v>
      </c>
      <c r="P109" s="65">
        <f>'Población %'!P154*'Insumo 4'!P$13</f>
        <v>8.1639575696922609E-2</v>
      </c>
      <c r="Q109" s="65">
        <f>'Población %'!Q154*'Insumo 4'!Q$13</f>
        <v>7.7759988043705569E-2</v>
      </c>
      <c r="R109" s="65">
        <f>'Población %'!R154*'Insumo 4'!R$13</f>
        <v>8.4123855513243515E-2</v>
      </c>
      <c r="S109" s="65">
        <f>'Población %'!S154*'Insumo 4'!S$13</f>
        <v>8.4874349636932259E-2</v>
      </c>
      <c r="T109" s="65">
        <f>'Población %'!T154*'Insumo 4'!T$13</f>
        <v>8.9009986547319384E-2</v>
      </c>
      <c r="U109" s="65">
        <f>'Población %'!U154*'Insumo 4'!U$13</f>
        <v>7.8234737950860167E-2</v>
      </c>
      <c r="V109" s="65">
        <f>'Población %'!V154*'Insumo 4'!V$13</f>
        <v>7.035689219967918E-2</v>
      </c>
      <c r="W109" s="65">
        <f>'Población %'!W154*'Insumo 4'!W$13</f>
        <v>7.6021340704476081E-2</v>
      </c>
      <c r="X109" s="65">
        <f>'Población %'!X154*'Insumo 4'!X$13</f>
        <v>5.3202030836203736E-2</v>
      </c>
      <c r="Y109" s="65">
        <f>'Población %'!Y154*'Insumo 4'!Y$13</f>
        <v>4.4434720523116769E-2</v>
      </c>
      <c r="Z109" s="65">
        <f>'Población %'!Z154*'Insumo 4'!Z$13</f>
        <v>3.643738413126308E-2</v>
      </c>
      <c r="AA109" s="65">
        <f>'Población %'!AA154*'Insumo 4'!AA$13</f>
        <v>3.6306585670644223E-2</v>
      </c>
      <c r="AB109" s="65">
        <f>'Población %'!AB154*'Insumo 4'!AB$13</f>
        <v>2.5684152624044356E-2</v>
      </c>
      <c r="AC109" s="65">
        <f>'Población %'!AC154*'Insumo 4'!AC$13</f>
        <v>1.8971898454975714E-2</v>
      </c>
      <c r="AD109" s="65">
        <f>'Población %'!AD154*'Insumo 4'!AD$13</f>
        <v>1.3583896943381553E-2</v>
      </c>
      <c r="AE109" s="65">
        <f>'Población %'!AE154*'Insumo 4'!AE$13</f>
        <v>1.892127194638183E-2</v>
      </c>
      <c r="AF109" s="65">
        <f>'Población %'!AF154*'Insumo 4'!AF$13</f>
        <v>7.1549998883726502E-3</v>
      </c>
      <c r="AG109" s="65">
        <f>'Población %'!AG154*'Insumo 4'!AG$13</f>
        <v>1.2125056938181188E-2</v>
      </c>
      <c r="AH109" s="65">
        <f>'Población %'!AH154*'Insumo 4'!AH$13</f>
        <v>3.5850739234618342E-3</v>
      </c>
      <c r="AI109" s="65">
        <f>'Población %'!AI154*'Insumo 4'!AI$13</f>
        <v>5.1618115826146792E-3</v>
      </c>
      <c r="AJ109" s="65">
        <f>'Población %'!AJ154*'Insumo 4'!AJ$13</f>
        <v>3.5942086681877376E-3</v>
      </c>
      <c r="AK109" s="65">
        <f>'Población %'!AK154*'Insumo 4'!AK$13</f>
        <v>5.483487447001772E-3</v>
      </c>
      <c r="AL109" s="65">
        <f>'Población %'!AL154*'Insumo 4'!AL$13</f>
        <v>1.4094574687277652E-2</v>
      </c>
      <c r="AM109" s="65">
        <f>'Población %'!AM154*'Insumo 4'!AM$13</f>
        <v>4.1086070494322866E-3</v>
      </c>
      <c r="AN109" s="65">
        <f>'Población %'!AN154*'Insumo 4'!AN$13</f>
        <v>2.5955978847506098E-3</v>
      </c>
      <c r="AO109" s="65">
        <f>'Población %'!AO154*'Insumo 4'!AO$13</f>
        <v>3.7003429483152273E-3</v>
      </c>
      <c r="AP109" s="65">
        <f>'Población %'!AP154*'Insumo 4'!AP$13</f>
        <v>5.1980952487493204E-3</v>
      </c>
      <c r="AQ109" s="65">
        <f>'Población %'!AQ154*'Insumo 4'!AQ$13</f>
        <v>3.1894322768221853E-3</v>
      </c>
      <c r="AR109" s="65">
        <f>'Población %'!AR154*'Insumo 4'!AR$13</f>
        <v>2.9542390120195459E-3</v>
      </c>
      <c r="AS109" s="65">
        <f>'Población %'!AS154*'Insumo 4'!AS$13</f>
        <v>3.7574800474365938E-3</v>
      </c>
      <c r="AT109" s="65">
        <f>'Población %'!AT154*'Insumo 4'!AT$13</f>
        <v>2.6051063545621794E-3</v>
      </c>
      <c r="AU109" s="65">
        <f>'Población %'!AU154*'Insumo 4'!AU$13</f>
        <v>2.7213933117961409E-3</v>
      </c>
      <c r="AV109" s="65">
        <f>'Población %'!AV154*'Insumo 4'!AV$13</f>
        <v>2.5800991633802158E-3</v>
      </c>
      <c r="AW109" s="65">
        <f>'Población %'!AW154*'Insumo 4'!AW$13</f>
        <v>2.5487305038607135E-3</v>
      </c>
      <c r="AX109" s="65">
        <f>'Población %'!AX154*'Insumo 4'!AX$13</f>
        <v>2.8028255108811838E-3</v>
      </c>
      <c r="AY109" s="65">
        <f>'Población %'!AY154*'Insumo 4'!AY$13</f>
        <v>2.6733663958914914E-3</v>
      </c>
      <c r="AZ109" s="65">
        <f>'Población %'!AZ154*'Insumo 4'!AZ$13</f>
        <v>2.8037611282537159E-3</v>
      </c>
      <c r="BA109" s="65">
        <f>'Población %'!BA154*'Insumo 4'!BA$13</f>
        <v>2.7422057307091461E-3</v>
      </c>
      <c r="BB109" s="65">
        <f>'Población %'!BB154*'Insumo 4'!BB$13</f>
        <v>2.688710943712755E-3</v>
      </c>
      <c r="BC109" s="65">
        <f>'Población %'!BC154*'Insumo 4'!BC$13</f>
        <v>2.6213876632997101E-3</v>
      </c>
      <c r="BD109" s="65">
        <f>'Población %'!BD154*'Insumo 4'!BD$13</f>
        <v>2.4496087062306532E-3</v>
      </c>
      <c r="BE109" s="65">
        <f>'Población %'!BE154*'Insumo 4'!BE$13</f>
        <v>2.616671923344764E-3</v>
      </c>
      <c r="BF109" s="65">
        <f>'Población %'!BF154*'Insumo 4'!BF$13</f>
        <v>2.3609483836770527E-3</v>
      </c>
      <c r="BG109" s="65">
        <f>'Población %'!BG154*'Insumo 4'!BG$13</f>
        <v>2.583847728951216E-3</v>
      </c>
      <c r="BH109" s="65">
        <f>'Población %'!BH154*'Insumo 4'!BH$13</f>
        <v>2.5066990371276493E-3</v>
      </c>
      <c r="BI109" s="65">
        <f>'Población %'!BI154*'Insumo 4'!BI$13</f>
        <v>2.4776756368289025E-3</v>
      </c>
      <c r="BJ109" s="65">
        <f>'Población %'!BJ154*'Insumo 4'!BJ$13</f>
        <v>2.7318998907629286E-3</v>
      </c>
      <c r="BK109" s="65">
        <f>'Población %'!BK154*'Insumo 4'!BK$13</f>
        <v>2.6215965314424459E-3</v>
      </c>
      <c r="BL109" s="65">
        <f>'Población %'!BL154*'Insumo 4'!BL$13</f>
        <v>2.4891457529212942E-3</v>
      </c>
      <c r="BM109" s="65">
        <f>'Población %'!BM154*'Insumo 4'!BM$13</f>
        <v>2.1648332741098777E-3</v>
      </c>
      <c r="BN109" s="65">
        <f>'Población %'!BN154*'Insumo 4'!BN$13</f>
        <v>2.8023489120541328E-3</v>
      </c>
      <c r="BO109" s="65">
        <f>'Población %'!BO154*'Insumo 4'!BO$13</f>
        <v>2.110756034370013E-3</v>
      </c>
      <c r="BP109" s="65">
        <f>'Población %'!BP154*'Insumo 4'!BP$13</f>
        <v>2.054627619858296E-3</v>
      </c>
      <c r="BQ109" s="65">
        <f>'Población %'!BQ154*'Insumo 4'!BQ$13</f>
        <v>2.0544556197420391E-3</v>
      </c>
      <c r="BR109" s="65">
        <f>'Población %'!BR154*'Insumo 4'!BR$13</f>
        <v>1.6784511049298346E-3</v>
      </c>
      <c r="BS109" s="65">
        <f>'Población %'!BS154*'Insumo 4'!BS$13</f>
        <v>1.6699328869551381E-3</v>
      </c>
      <c r="BT109" s="65">
        <f>'Población %'!BT154*'Insumo 4'!BT$13</f>
        <v>1.8477054658405294E-3</v>
      </c>
      <c r="BU109" s="65">
        <f>'Población %'!BU154*'Insumo 4'!BU$13</f>
        <v>1.7797925644079302E-3</v>
      </c>
      <c r="BV109" s="65">
        <f>'Población %'!BV154*'Insumo 4'!BV$13</f>
        <v>1.4813191599745063E-3</v>
      </c>
      <c r="BW109" s="65">
        <f>'Población %'!BW154*'Insumo 4'!BW$13</f>
        <v>1.493792263795363E-3</v>
      </c>
      <c r="BX109" s="65">
        <f>'Población %'!BX154*'Insumo 4'!BX$13</f>
        <v>1.3756971439441575E-3</v>
      </c>
      <c r="BY109" s="65">
        <f>'Población %'!BY154*'Insumo 4'!BY$13</f>
        <v>1.5080456078405409E-3</v>
      </c>
      <c r="BZ109" s="65">
        <f>'Población %'!BZ154*'Insumo 4'!BZ$13</f>
        <v>8.8454107993527983E-4</v>
      </c>
      <c r="CA109" s="65">
        <f>'Población %'!CA154*'Insumo 4'!CA$13</f>
        <v>1.1374615897145161E-3</v>
      </c>
      <c r="CB109" s="65">
        <f>'Población %'!CB154*'Insumo 4'!CB$13</f>
        <v>1.222958247104941E-3</v>
      </c>
      <c r="CC109" s="65">
        <f>'Población %'!CC154*'Insumo 4'!CC$13</f>
        <v>7.4618029480463159E-4</v>
      </c>
      <c r="CD109" s="65">
        <f>'Población %'!CD154*'Insumo 4'!CD$13</f>
        <v>6.34747605367957E-4</v>
      </c>
      <c r="CE109" s="65">
        <f>'Población %'!CE154*'Insumo 4'!CE$13</f>
        <v>6.133598862292978E-4</v>
      </c>
      <c r="CF109" s="65">
        <f>'Población %'!CF154*'Insumo 4'!CF$13</f>
        <v>3.9932750996088731E-4</v>
      </c>
      <c r="CG109" s="65">
        <f>'Población %'!CG154*'Insumo 4'!CG$13</f>
        <v>5.0815847191519993E-4</v>
      </c>
      <c r="CH109" s="65">
        <f>'Población %'!CH154*'Insumo 4'!CH$13</f>
        <v>4.2614461329802949E-4</v>
      </c>
      <c r="CI109" s="65">
        <f>'Población %'!CI154*'Insumo 4'!CI$13</f>
        <v>4.227874516096893E-4</v>
      </c>
      <c r="CJ109" s="65">
        <f>'Población %'!CJ154*'Insumo 4'!CJ$13</f>
        <v>4.9562738056313255E-4</v>
      </c>
      <c r="CK109" s="65">
        <f>'Población %'!CK154*'Insumo 4'!CK$13</f>
        <v>5.6139779883811972E-4</v>
      </c>
      <c r="CL109" s="65">
        <f>'Población %'!CL154*'Insumo 4'!CL$13</f>
        <v>5.0015365402854186E-4</v>
      </c>
      <c r="CM109" s="65">
        <f>'Población %'!CM154*'Insumo 4'!CM$13</f>
        <v>1.2633515545076962E-4</v>
      </c>
      <c r="CN109" s="65">
        <f>'Población %'!CN154*'Insumo 4'!CN$13</f>
        <v>5.5262676193123298E-5</v>
      </c>
      <c r="CP109" s="71">
        <f t="shared" si="1"/>
        <v>1.7847585706897209</v>
      </c>
    </row>
    <row r="110" spans="1:94">
      <c r="A110">
        <f>'Población %'!A155</f>
        <v>2094</v>
      </c>
      <c r="B110" s="65">
        <f>'Población %'!B155*'Insumo 4'!B$13</f>
        <v>0</v>
      </c>
      <c r="C110" s="65">
        <f>'Población %'!C155*'Insumo 4'!C$13</f>
        <v>1.4897414239830345E-4</v>
      </c>
      <c r="D110" s="65">
        <f>'Población %'!D155*'Insumo 4'!D$13</f>
        <v>1.1975280620704402E-3</v>
      </c>
      <c r="E110" s="65">
        <f>'Población %'!E155*'Insumo 4'!E$13</f>
        <v>5.2579554370351051E-3</v>
      </c>
      <c r="F110" s="65">
        <f>'Población %'!F155*'Insumo 4'!F$13</f>
        <v>2.1368410158007202E-2</v>
      </c>
      <c r="G110" s="65">
        <f>'Población %'!G155*'Insumo 4'!G$13</f>
        <v>4.4296476888806807E-2</v>
      </c>
      <c r="H110" s="65">
        <f>'Población %'!H155*'Insumo 4'!H$13</f>
        <v>6.3073220168937766E-2</v>
      </c>
      <c r="I110" s="65">
        <f>'Población %'!I155*'Insumo 4'!I$13</f>
        <v>7.8730632328793931E-2</v>
      </c>
      <c r="J110" s="65">
        <f>'Población %'!J155*'Insumo 4'!J$13</f>
        <v>8.6413971507286205E-2</v>
      </c>
      <c r="K110" s="65">
        <f>'Población %'!K155*'Insumo 4'!K$13</f>
        <v>8.7434099882472679E-2</v>
      </c>
      <c r="L110" s="65">
        <f>'Población %'!L155*'Insumo 4'!L$13</f>
        <v>8.8492835979283299E-2</v>
      </c>
      <c r="M110" s="65">
        <f>'Población %'!M155*'Insumo 4'!M$13</f>
        <v>8.8271289940594064E-2</v>
      </c>
      <c r="N110" s="65">
        <f>'Población %'!N155*'Insumo 4'!N$13</f>
        <v>8.5799083223748268E-2</v>
      </c>
      <c r="O110" s="65">
        <f>'Población %'!O155*'Insumo 4'!O$13</f>
        <v>8.4089418722670395E-2</v>
      </c>
      <c r="P110" s="65">
        <f>'Población %'!P155*'Insumo 4'!P$13</f>
        <v>8.1413297370679524E-2</v>
      </c>
      <c r="Q110" s="65">
        <f>'Población %'!Q155*'Insumo 4'!Q$13</f>
        <v>7.7534907018787111E-2</v>
      </c>
      <c r="R110" s="65">
        <f>'Población %'!R155*'Insumo 4'!R$13</f>
        <v>8.3920303908531377E-2</v>
      </c>
      <c r="S110" s="65">
        <f>'Población %'!S155*'Insumo 4'!S$13</f>
        <v>8.4691198560957262E-2</v>
      </c>
      <c r="T110" s="65">
        <f>'Población %'!T155*'Insumo 4'!T$13</f>
        <v>8.8760248153065491E-2</v>
      </c>
      <c r="U110" s="65">
        <f>'Población %'!U155*'Insumo 4'!U$13</f>
        <v>7.797276369358834E-2</v>
      </c>
      <c r="V110" s="65">
        <f>'Población %'!V155*'Insumo 4'!V$13</f>
        <v>7.0046851168864874E-2</v>
      </c>
      <c r="W110" s="65">
        <f>'Población %'!W155*'Insumo 4'!W$13</f>
        <v>7.5592167727019238E-2</v>
      </c>
      <c r="X110" s="65">
        <f>'Población %'!X155*'Insumo 4'!X$13</f>
        <v>5.2863137764182597E-2</v>
      </c>
      <c r="Y110" s="65">
        <f>'Población %'!Y155*'Insumo 4'!Y$13</f>
        <v>4.4157351123303691E-2</v>
      </c>
      <c r="Z110" s="65">
        <f>'Población %'!Z155*'Insumo 4'!Z$13</f>
        <v>3.6215586901798359E-2</v>
      </c>
      <c r="AA110" s="65">
        <f>'Población %'!AA155*'Insumo 4'!AA$13</f>
        <v>3.6058396401655958E-2</v>
      </c>
      <c r="AB110" s="65">
        <f>'Población %'!AB155*'Insumo 4'!AB$13</f>
        <v>2.5482626998845216E-2</v>
      </c>
      <c r="AC110" s="65">
        <f>'Población %'!AC155*'Insumo 4'!AC$13</f>
        <v>1.8811925468509946E-2</v>
      </c>
      <c r="AD110" s="65">
        <f>'Población %'!AD155*'Insumo 4'!AD$13</f>
        <v>1.3474627868777211E-2</v>
      </c>
      <c r="AE110" s="65">
        <f>'Población %'!AE155*'Insumo 4'!AE$13</f>
        <v>1.877654920340819E-2</v>
      </c>
      <c r="AF110" s="65">
        <f>'Población %'!AF155*'Insumo 4'!AF$13</f>
        <v>7.0988933141006095E-3</v>
      </c>
      <c r="AG110" s="65">
        <f>'Población %'!AG155*'Insumo 4'!AG$13</f>
        <v>1.2025996932858255E-2</v>
      </c>
      <c r="AH110" s="65">
        <f>'Población %'!AH155*'Insumo 4'!AH$13</f>
        <v>3.5552980339865802E-3</v>
      </c>
      <c r="AI110" s="65">
        <f>'Población %'!AI155*'Insumo 4'!AI$13</f>
        <v>5.120921575696942E-3</v>
      </c>
      <c r="AJ110" s="65">
        <f>'Población %'!AJ155*'Insumo 4'!AJ$13</f>
        <v>3.5669787336646613E-3</v>
      </c>
      <c r="AK110" s="65">
        <f>'Población %'!AK155*'Insumo 4'!AK$13</f>
        <v>5.4451327982557472E-3</v>
      </c>
      <c r="AL110" s="65">
        <f>'Población %'!AL155*'Insumo 4'!AL$13</f>
        <v>1.4005933971543131E-2</v>
      </c>
      <c r="AM110" s="65">
        <f>'Población %'!AM155*'Insumo 4'!AM$13</f>
        <v>4.0844165129704565E-3</v>
      </c>
      <c r="AN110" s="65">
        <f>'Población %'!AN155*'Insumo 4'!AN$13</f>
        <v>2.5805010531303285E-3</v>
      </c>
      <c r="AO110" s="65">
        <f>'Población %'!AO155*'Insumo 4'!AO$13</f>
        <v>3.6791657084517633E-3</v>
      </c>
      <c r="AP110" s="65">
        <f>'Población %'!AP155*'Insumo 4'!AP$13</f>
        <v>5.1708504792085637E-3</v>
      </c>
      <c r="AQ110" s="65">
        <f>'Población %'!AQ155*'Insumo 4'!AQ$13</f>
        <v>3.1751405974888387E-3</v>
      </c>
      <c r="AR110" s="65">
        <f>'Población %'!AR155*'Insumo 4'!AR$13</f>
        <v>2.942755517582283E-3</v>
      </c>
      <c r="AS110" s="65">
        <f>'Población %'!AS155*'Insumo 4'!AS$13</f>
        <v>3.7435659043591504E-3</v>
      </c>
      <c r="AT110" s="65">
        <f>'Población %'!AT155*'Insumo 4'!AT$13</f>
        <v>2.5959353521957892E-3</v>
      </c>
      <c r="AU110" s="65">
        <f>'Población %'!AU155*'Insumo 4'!AU$13</f>
        <v>2.7129253058472695E-3</v>
      </c>
      <c r="AV110" s="65">
        <f>'Población %'!AV155*'Insumo 4'!AV$13</f>
        <v>2.5733235081275663E-3</v>
      </c>
      <c r="AW110" s="65">
        <f>'Población %'!AW155*'Insumo 4'!AW$13</f>
        <v>2.5429804662231159E-3</v>
      </c>
      <c r="AX110" s="65">
        <f>'Población %'!AX155*'Insumo 4'!AX$13</f>
        <v>2.7966081567700148E-3</v>
      </c>
      <c r="AY110" s="65">
        <f>'Población %'!AY155*'Insumo 4'!AY$13</f>
        <v>2.6674516019351831E-3</v>
      </c>
      <c r="AZ110" s="65">
        <f>'Población %'!AZ155*'Insumo 4'!AZ$13</f>
        <v>2.7977247916508483E-3</v>
      </c>
      <c r="BA110" s="65">
        <f>'Población %'!BA155*'Insumo 4'!BA$13</f>
        <v>2.7361947077539049E-3</v>
      </c>
      <c r="BB110" s="65">
        <f>'Población %'!BB155*'Insumo 4'!BB$13</f>
        <v>2.6824126337251794E-3</v>
      </c>
      <c r="BC110" s="65">
        <f>'Población %'!BC155*'Insumo 4'!BC$13</f>
        <v>2.61491396110665E-3</v>
      </c>
      <c r="BD110" s="65">
        <f>'Población %'!BD155*'Insumo 4'!BD$13</f>
        <v>2.4434587057536512E-3</v>
      </c>
      <c r="BE110" s="65">
        <f>'Población %'!BE155*'Insumo 4'!BE$13</f>
        <v>2.6076342843645455E-3</v>
      </c>
      <c r="BF110" s="65">
        <f>'Población %'!BF155*'Insumo 4'!BF$13</f>
        <v>2.3496946901062636E-3</v>
      </c>
      <c r="BG110" s="65">
        <f>'Población %'!BG155*'Insumo 4'!BG$13</f>
        <v>2.5693649600399713E-3</v>
      </c>
      <c r="BH110" s="65">
        <f>'Población %'!BH155*'Insumo 4'!BH$13</f>
        <v>2.4931991941082371E-3</v>
      </c>
      <c r="BI110" s="65">
        <f>'Población %'!BI155*'Insumo 4'!BI$13</f>
        <v>2.4650046740349782E-3</v>
      </c>
      <c r="BJ110" s="65">
        <f>'Población %'!BJ155*'Insumo 4'!BJ$13</f>
        <v>2.7162471863943212E-3</v>
      </c>
      <c r="BK110" s="65">
        <f>'Población %'!BK155*'Insumo 4'!BK$13</f>
        <v>2.6044571691158083E-3</v>
      </c>
      <c r="BL110" s="65">
        <f>'Población %'!BL155*'Insumo 4'!BL$13</f>
        <v>2.4721719938734189E-3</v>
      </c>
      <c r="BM110" s="65">
        <f>'Población %'!BM155*'Insumo 4'!BM$13</f>
        <v>2.1517667236264728E-3</v>
      </c>
      <c r="BN110" s="65">
        <f>'Población %'!BN155*'Insumo 4'!BN$13</f>
        <v>2.7880033260338525E-3</v>
      </c>
      <c r="BO110" s="65">
        <f>'Población %'!BO155*'Insumo 4'!BO$13</f>
        <v>2.1006554665052865E-3</v>
      </c>
      <c r="BP110" s="65">
        <f>'Población %'!BP155*'Insumo 4'!BP$13</f>
        <v>2.0452763952779687E-3</v>
      </c>
      <c r="BQ110" s="65">
        <f>'Población %'!BQ155*'Insumo 4'!BQ$13</f>
        <v>2.0466804200939786E-3</v>
      </c>
      <c r="BR110" s="65">
        <f>'Población %'!BR155*'Insumo 4'!BR$13</f>
        <v>1.6744048437366682E-3</v>
      </c>
      <c r="BS110" s="65">
        <f>'Población %'!BS155*'Insumo 4'!BS$13</f>
        <v>1.6680356515132234E-3</v>
      </c>
      <c r="BT110" s="65">
        <f>'Población %'!BT155*'Insumo 4'!BT$13</f>
        <v>1.8499928775457851E-3</v>
      </c>
      <c r="BU110" s="65">
        <f>'Población %'!BU155*'Insumo 4'!BU$13</f>
        <v>1.7873628809772428E-3</v>
      </c>
      <c r="BV110" s="65">
        <f>'Población %'!BV155*'Insumo 4'!BV$13</f>
        <v>1.4915008636511089E-3</v>
      </c>
      <c r="BW110" s="65">
        <f>'Población %'!BW155*'Insumo 4'!BW$13</f>
        <v>1.5057419704160178E-3</v>
      </c>
      <c r="BX110" s="65">
        <f>'Población %'!BX155*'Insumo 4'!BX$13</f>
        <v>1.3877637979368708E-3</v>
      </c>
      <c r="BY110" s="65">
        <f>'Población %'!BY155*'Insumo 4'!BY$13</f>
        <v>1.5272381564548955E-3</v>
      </c>
      <c r="BZ110" s="65">
        <f>'Población %'!BZ155*'Insumo 4'!BZ$13</f>
        <v>9.0047910256590448E-4</v>
      </c>
      <c r="CA110" s="65">
        <f>'Población %'!CA155*'Insumo 4'!CA$13</f>
        <v>1.1622183144624593E-3</v>
      </c>
      <c r="CB110" s="65">
        <f>'Población %'!CB155*'Insumo 4'!CB$13</f>
        <v>1.250408649938944E-3</v>
      </c>
      <c r="CC110" s="65">
        <f>'Población %'!CC155*'Insumo 4'!CC$13</f>
        <v>7.6394393801880402E-4</v>
      </c>
      <c r="CD110" s="65">
        <f>'Población %'!CD155*'Insumo 4'!CD$13</f>
        <v>6.4908277947920996E-4</v>
      </c>
      <c r="CE110" s="65">
        <f>'Población %'!CE155*'Insumo 4'!CE$13</f>
        <v>6.2511198054363535E-4</v>
      </c>
      <c r="CF110" s="65">
        <f>'Población %'!CF155*'Insumo 4'!CF$13</f>
        <v>4.0580580258200874E-4</v>
      </c>
      <c r="CG110" s="65">
        <f>'Población %'!CG155*'Insumo 4'!CG$13</f>
        <v>5.1599431381616032E-4</v>
      </c>
      <c r="CH110" s="65">
        <f>'Población %'!CH155*'Insumo 4'!CH$13</f>
        <v>4.3189274783551066E-4</v>
      </c>
      <c r="CI110" s="65">
        <f>'Población %'!CI155*'Insumo 4'!CI$13</f>
        <v>4.2864976285218471E-4</v>
      </c>
      <c r="CJ110" s="65">
        <f>'Población %'!CJ155*'Insumo 4'!CJ$13</f>
        <v>5.033956412478993E-4</v>
      </c>
      <c r="CK110" s="65">
        <f>'Población %'!CK155*'Insumo 4'!CK$13</f>
        <v>5.7032115218603129E-4</v>
      </c>
      <c r="CL110" s="65">
        <f>'Población %'!CL155*'Insumo 4'!CL$13</f>
        <v>5.0811382534132797E-4</v>
      </c>
      <c r="CM110" s="65">
        <f>'Población %'!CM155*'Insumo 4'!CM$13</f>
        <v>1.2638053237244598E-4</v>
      </c>
      <c r="CN110" s="65">
        <f>'Población %'!CN155*'Insumo 4'!CN$13</f>
        <v>5.5100765977655365E-5</v>
      </c>
      <c r="CP110" s="71">
        <f t="shared" si="1"/>
        <v>1.7789044129334926</v>
      </c>
    </row>
    <row r="111" spans="1:94">
      <c r="A111">
        <f>'Población %'!A156</f>
        <v>2095</v>
      </c>
      <c r="B111" s="65">
        <f>'Población %'!B156*'Insumo 4'!B$13</f>
        <v>0</v>
      </c>
      <c r="C111" s="65">
        <f>'Población %'!C156*'Insumo 4'!C$13</f>
        <v>1.481979703280032E-4</v>
      </c>
      <c r="D111" s="65">
        <f>'Población %'!D156*'Insumo 4'!D$13</f>
        <v>1.1915116492172812E-3</v>
      </c>
      <c r="E111" s="65">
        <f>'Población %'!E156*'Insumo 4'!E$13</f>
        <v>5.2322980136297846E-3</v>
      </c>
      <c r="F111" s="65">
        <f>'Población %'!F156*'Insumo 4'!F$13</f>
        <v>2.1254359035219373E-2</v>
      </c>
      <c r="G111" s="65">
        <f>'Población %'!G156*'Insumo 4'!G$13</f>
        <v>4.4085158914300399E-2</v>
      </c>
      <c r="H111" s="65">
        <f>'Población %'!H156*'Insumo 4'!H$13</f>
        <v>6.2810150828632103E-2</v>
      </c>
      <c r="I111" s="65">
        <f>'Población %'!I156*'Insumo 4'!I$13</f>
        <v>7.8444562393180192E-2</v>
      </c>
      <c r="J111" s="65">
        <f>'Población %'!J156*'Insumo 4'!J$13</f>
        <v>8.6146808551414517E-2</v>
      </c>
      <c r="K111" s="65">
        <f>'Población %'!K156*'Insumo 4'!K$13</f>
        <v>8.7188135030240185E-2</v>
      </c>
      <c r="L111" s="65">
        <f>'Población %'!L156*'Insumo 4'!L$13</f>
        <v>8.8244067536971824E-2</v>
      </c>
      <c r="M111" s="65">
        <f>'Población %'!M156*'Insumo 4'!M$13</f>
        <v>8.8159695519300238E-2</v>
      </c>
      <c r="N111" s="65">
        <f>'Población %'!N156*'Insumo 4'!N$13</f>
        <v>8.5850989081411838E-2</v>
      </c>
      <c r="O111" s="65">
        <f>'Población %'!O156*'Insumo 4'!O$13</f>
        <v>8.4190797536963874E-2</v>
      </c>
      <c r="P111" s="65">
        <f>'Población %'!P156*'Insumo 4'!P$13</f>
        <v>8.1395271748924761E-2</v>
      </c>
      <c r="Q111" s="65">
        <f>'Población %'!Q156*'Insumo 4'!Q$13</f>
        <v>7.7412313138280661E-2</v>
      </c>
      <c r="R111" s="65">
        <f>'Población %'!R156*'Insumo 4'!R$13</f>
        <v>8.3755034281883703E-2</v>
      </c>
      <c r="S111" s="65">
        <f>'Población %'!S156*'Insumo 4'!S$13</f>
        <v>8.4528697157570248E-2</v>
      </c>
      <c r="T111" s="65">
        <f>'Población %'!T156*'Insumo 4'!T$13</f>
        <v>8.8583445794536864E-2</v>
      </c>
      <c r="U111" s="65">
        <f>'Población %'!U156*'Insumo 4'!U$13</f>
        <v>7.77601693437215E-2</v>
      </c>
      <c r="V111" s="65">
        <f>'Población %'!V156*'Insumo 4'!V$13</f>
        <v>6.9811864025216622E-2</v>
      </c>
      <c r="W111" s="65">
        <f>'Población %'!W156*'Insumo 4'!W$13</f>
        <v>7.5231679392600087E-2</v>
      </c>
      <c r="X111" s="65">
        <f>'Población %'!X156*'Insumo 4'!X$13</f>
        <v>5.2525705530622128E-2</v>
      </c>
      <c r="Y111" s="65">
        <f>'Población %'!Y156*'Insumo 4'!Y$13</f>
        <v>4.383062127572137E-2</v>
      </c>
      <c r="Z111" s="65">
        <f>'Población %'!Z156*'Insumo 4'!Z$13</f>
        <v>3.5949511276660059E-2</v>
      </c>
      <c r="AA111" s="65">
        <f>'Población %'!AA156*'Insumo 4'!AA$13</f>
        <v>3.5796459981853726E-2</v>
      </c>
      <c r="AB111" s="65">
        <f>'Población %'!AB156*'Insumo 4'!AB$13</f>
        <v>2.5275776685731326E-2</v>
      </c>
      <c r="AC111" s="65">
        <f>'Población %'!AC156*'Insumo 4'!AC$13</f>
        <v>1.8638301100845633E-2</v>
      </c>
      <c r="AD111" s="65">
        <f>'Población %'!AD156*'Insumo 4'!AD$13</f>
        <v>1.3341455052295788E-2</v>
      </c>
      <c r="AE111" s="65">
        <f>'Población %'!AE156*'Insumo 4'!AE$13</f>
        <v>1.8597716986058384E-2</v>
      </c>
      <c r="AF111" s="65">
        <f>'Población %'!AF156*'Insumo 4'!AF$13</f>
        <v>7.0343425669216735E-3</v>
      </c>
      <c r="AG111" s="65">
        <f>'Población %'!AG156*'Insumo 4'!AG$13</f>
        <v>1.191518508111093E-2</v>
      </c>
      <c r="AH111" s="65">
        <f>'Población %'!AH156*'Insumo 4'!AH$13</f>
        <v>3.5217667932406485E-3</v>
      </c>
      <c r="AI111" s="65">
        <f>'Población %'!AI156*'Insumo 4'!AI$13</f>
        <v>5.0724960825047774E-3</v>
      </c>
      <c r="AJ111" s="65">
        <f>'Población %'!AJ156*'Insumo 4'!AJ$13</f>
        <v>3.5346576313459404E-3</v>
      </c>
      <c r="AK111" s="65">
        <f>'Población %'!AK156*'Insumo 4'!AK$13</f>
        <v>5.3978471121898467E-3</v>
      </c>
      <c r="AL111" s="65">
        <f>'Población %'!AL156*'Insumo 4'!AL$13</f>
        <v>1.389510078856483E-2</v>
      </c>
      <c r="AM111" s="65">
        <f>'Población %'!AM156*'Insumo 4'!AM$13</f>
        <v>4.0555595415543181E-3</v>
      </c>
      <c r="AN111" s="65">
        <f>'Población %'!AN156*'Insumo 4'!AN$13</f>
        <v>2.5637512362408537E-3</v>
      </c>
      <c r="AO111" s="65">
        <f>'Población %'!AO156*'Insumo 4'!AO$13</f>
        <v>3.6555915750195447E-3</v>
      </c>
      <c r="AP111" s="65">
        <f>'Población %'!AP156*'Insumo 4'!AP$13</f>
        <v>5.1384568058876236E-3</v>
      </c>
      <c r="AQ111" s="65">
        <f>'Población %'!AQ156*'Insumo 4'!AQ$13</f>
        <v>3.1568216015359133E-3</v>
      </c>
      <c r="AR111" s="65">
        <f>'Población %'!AR156*'Insumo 4'!AR$13</f>
        <v>2.9277863908267849E-3</v>
      </c>
      <c r="AS111" s="65">
        <f>'Población %'!AS156*'Insumo 4'!AS$13</f>
        <v>3.7267318783900218E-3</v>
      </c>
      <c r="AT111" s="65">
        <f>'Población %'!AT156*'Insumo 4'!AT$13</f>
        <v>2.5848660535976544E-3</v>
      </c>
      <c r="AU111" s="65">
        <f>'Población %'!AU156*'Insumo 4'!AU$13</f>
        <v>2.7019312543811237E-3</v>
      </c>
      <c r="AV111" s="65">
        <f>'Población %'!AV156*'Insumo 4'!AV$13</f>
        <v>2.5639760642163605E-3</v>
      </c>
      <c r="AW111" s="65">
        <f>'Población %'!AW156*'Insumo 4'!AW$13</f>
        <v>2.534962736605138E-3</v>
      </c>
      <c r="AX111" s="65">
        <f>'Población %'!AX156*'Insumo 4'!AX$13</f>
        <v>2.7887587480428999E-3</v>
      </c>
      <c r="AY111" s="65">
        <f>'Población %'!AY156*'Insumo 4'!AY$13</f>
        <v>2.6602272612250327E-3</v>
      </c>
      <c r="AZ111" s="65">
        <f>'Población %'!AZ156*'Insumo 4'!AZ$13</f>
        <v>2.7902357586719593E-3</v>
      </c>
      <c r="BA111" s="65">
        <f>'Población %'!BA156*'Insumo 4'!BA$13</f>
        <v>2.7291005985275751E-3</v>
      </c>
      <c r="BB111" s="65">
        <f>'Población %'!BB156*'Insumo 4'!BB$13</f>
        <v>2.6755507636090914E-3</v>
      </c>
      <c r="BC111" s="65">
        <f>'Población %'!BC156*'Insumo 4'!BC$13</f>
        <v>2.6078873751610621E-3</v>
      </c>
      <c r="BD111" s="65">
        <f>'Población %'!BD156*'Insumo 4'!BD$13</f>
        <v>2.4366728459754437E-3</v>
      </c>
      <c r="BE111" s="65">
        <f>'Población %'!BE156*'Insumo 4'!BE$13</f>
        <v>2.6003385584826219E-3</v>
      </c>
      <c r="BF111" s="65">
        <f>'Población %'!BF156*'Insumo 4'!BF$13</f>
        <v>2.3409402622006485E-3</v>
      </c>
      <c r="BG111" s="65">
        <f>'Población %'!BG156*'Insumo 4'!BG$13</f>
        <v>2.5563726758500052E-3</v>
      </c>
      <c r="BH111" s="65">
        <f>'Población %'!BH156*'Insumo 4'!BH$13</f>
        <v>2.4785402837416109E-3</v>
      </c>
      <c r="BI111" s="65">
        <f>'Población %'!BI156*'Insumo 4'!BI$13</f>
        <v>2.4511396110834778E-3</v>
      </c>
      <c r="BJ111" s="65">
        <f>'Población %'!BJ156*'Insumo 4'!BJ$13</f>
        <v>2.7018396765200853E-3</v>
      </c>
      <c r="BK111" s="65">
        <f>'Población %'!BK156*'Insumo 4'!BK$13</f>
        <v>2.5891109922525361E-3</v>
      </c>
      <c r="BL111" s="65">
        <f>'Población %'!BL156*'Insumo 4'!BL$13</f>
        <v>2.4556330563981986E-3</v>
      </c>
      <c r="BM111" s="65">
        <f>'Población %'!BM156*'Insumo 4'!BM$13</f>
        <v>2.1368552093416248E-3</v>
      </c>
      <c r="BN111" s="65">
        <f>'Población %'!BN156*'Insumo 4'!BN$13</f>
        <v>2.771032940656574E-3</v>
      </c>
      <c r="BO111" s="65">
        <f>'Población %'!BO156*'Insumo 4'!BO$13</f>
        <v>2.0898880864229489E-3</v>
      </c>
      <c r="BP111" s="65">
        <f>'Población %'!BP156*'Insumo 4'!BP$13</f>
        <v>2.035555929717681E-3</v>
      </c>
      <c r="BQ111" s="65">
        <f>'Población %'!BQ156*'Insumo 4'!BQ$13</f>
        <v>2.0375363043334494E-3</v>
      </c>
      <c r="BR111" s="65">
        <f>'Población %'!BR156*'Insumo 4'!BR$13</f>
        <v>1.6682970217969627E-3</v>
      </c>
      <c r="BS111" s="65">
        <f>'Población %'!BS156*'Insumo 4'!BS$13</f>
        <v>1.6643610582262982E-3</v>
      </c>
      <c r="BT111" s="65">
        <f>'Población %'!BT156*'Insumo 4'!BT$13</f>
        <v>1.8484557814127309E-3</v>
      </c>
      <c r="BU111" s="65">
        <f>'Población %'!BU156*'Insumo 4'!BU$13</f>
        <v>1.7902917942846349E-3</v>
      </c>
      <c r="BV111" s="65">
        <f>'Población %'!BV156*'Insumo 4'!BV$13</f>
        <v>1.4986008055451196E-3</v>
      </c>
      <c r="BW111" s="65">
        <f>'Población %'!BW156*'Insumo 4'!BW$13</f>
        <v>1.5170598881765641E-3</v>
      </c>
      <c r="BX111" s="65">
        <f>'Población %'!BX156*'Insumo 4'!BX$13</f>
        <v>1.399872435593029E-3</v>
      </c>
      <c r="BY111" s="65">
        <f>'Población %'!BY156*'Insumo 4'!BY$13</f>
        <v>1.5419764764304899E-3</v>
      </c>
      <c r="BZ111" s="65">
        <f>'Población %'!BZ156*'Insumo 4'!BZ$13</f>
        <v>9.1293659756357592E-4</v>
      </c>
      <c r="CA111" s="65">
        <f>'Población %'!CA156*'Insumo 4'!CA$13</f>
        <v>1.1848415997256726E-3</v>
      </c>
      <c r="CB111" s="65">
        <f>'Población %'!CB156*'Insumo 4'!CB$13</f>
        <v>1.2797594024272626E-3</v>
      </c>
      <c r="CC111" s="65">
        <f>'Población %'!CC156*'Insumo 4'!CC$13</f>
        <v>7.8254470930888163E-4</v>
      </c>
      <c r="CD111" s="65">
        <f>'Población %'!CD156*'Insumo 4'!CD$13</f>
        <v>6.6588997928250461E-4</v>
      </c>
      <c r="CE111" s="65">
        <f>'Población %'!CE156*'Insumo 4'!CE$13</f>
        <v>6.4082081919621331E-4</v>
      </c>
      <c r="CF111" s="65">
        <f>'Población %'!CF156*'Insumo 4'!CF$13</f>
        <v>4.1484799536789535E-4</v>
      </c>
      <c r="CG111" s="65">
        <f>'Población %'!CG156*'Insumo 4'!CG$13</f>
        <v>5.2619352177563268E-4</v>
      </c>
      <c r="CH111" s="65">
        <f>'Población %'!CH156*'Insumo 4'!CH$13</f>
        <v>4.4010045451055432E-4</v>
      </c>
      <c r="CI111" s="65">
        <f>'Población %'!CI156*'Insumo 4'!CI$13</f>
        <v>4.3595359360126595E-4</v>
      </c>
      <c r="CJ111" s="65">
        <f>'Población %'!CJ156*'Insumo 4'!CJ$13</f>
        <v>5.1229743825479865E-4</v>
      </c>
      <c r="CK111" s="65">
        <f>'Población %'!CK156*'Insumo 4'!CK$13</f>
        <v>5.8161243044256442E-4</v>
      </c>
      <c r="CL111" s="65">
        <f>'Población %'!CL156*'Insumo 4'!CL$13</f>
        <v>5.1835825685775893E-4</v>
      </c>
      <c r="CM111" s="65">
        <f>'Población %'!CM156*'Insumo 4'!CM$13</f>
        <v>1.2907289693040022E-4</v>
      </c>
      <c r="CN111" s="65">
        <f>'Población %'!CN156*'Insumo 4'!CN$13</f>
        <v>5.5083428345184078E-5</v>
      </c>
      <c r="CP111" s="71">
        <f t="shared" si="1"/>
        <v>1.7733050313507364</v>
      </c>
    </row>
    <row r="112" spans="1:94">
      <c r="A112">
        <f>'Población %'!A157</f>
        <v>2096</v>
      </c>
      <c r="B112" s="65">
        <f>'Población %'!B157*'Insumo 4'!B$13</f>
        <v>0</v>
      </c>
      <c r="C112" s="65">
        <f>'Población %'!C157*'Insumo 4'!C$13</f>
        <v>1.4771555622029268E-4</v>
      </c>
      <c r="D112" s="65">
        <f>'Población %'!D157*'Insumo 4'!D$13</f>
        <v>1.1873076823405492E-3</v>
      </c>
      <c r="E112" s="65">
        <f>'Población %'!E157*'Insumo 4'!E$13</f>
        <v>5.2127395837719588E-3</v>
      </c>
      <c r="F112" s="65">
        <f>'Población %'!F157*'Insumo 4'!F$13</f>
        <v>2.1169651410206561E-2</v>
      </c>
      <c r="G112" s="65">
        <f>'Población %'!G157*'Insumo 4'!G$13</f>
        <v>4.3899935855265047E-2</v>
      </c>
      <c r="H112" s="65">
        <f>'Población %'!H157*'Insumo 4'!H$13</f>
        <v>6.2537376962221683E-2</v>
      </c>
      <c r="I112" s="65">
        <f>'Población %'!I157*'Insumo 4'!I$13</f>
        <v>7.8107274196317203E-2</v>
      </c>
      <c r="J112" s="65">
        <f>'Población %'!J157*'Insumo 4'!J$13</f>
        <v>8.575748985325983E-2</v>
      </c>
      <c r="K112" s="65">
        <f>'Población %'!K157*'Insumo 4'!K$13</f>
        <v>8.6738521418361234E-2</v>
      </c>
      <c r="L112" s="65">
        <f>'Población %'!L157*'Insumo 4'!L$13</f>
        <v>8.7692933596320577E-2</v>
      </c>
      <c r="M112" s="65">
        <f>'Población %'!M157*'Insumo 4'!M$13</f>
        <v>8.7500349234986827E-2</v>
      </c>
      <c r="N112" s="65">
        <f>'Población %'!N157*'Insumo 4'!N$13</f>
        <v>8.5267535676231992E-2</v>
      </c>
      <c r="O112" s="65">
        <f>'Población %'!O157*'Insumo 4'!O$13</f>
        <v>8.3769762508892398E-2</v>
      </c>
      <c r="P112" s="65">
        <f>'Población %'!P157*'Insumo 4'!P$13</f>
        <v>8.1092405273981857E-2</v>
      </c>
      <c r="Q112" s="65">
        <f>'Población %'!Q157*'Insumo 4'!Q$13</f>
        <v>7.7093735453960088E-2</v>
      </c>
      <c r="R112" s="65">
        <f>'Población %'!R157*'Insumo 4'!R$13</f>
        <v>8.3382489728669046E-2</v>
      </c>
      <c r="S112" s="65">
        <f>'Población %'!S157*'Insumo 4'!S$13</f>
        <v>8.4190805046614067E-2</v>
      </c>
      <c r="T112" s="65">
        <f>'Población %'!T157*'Insumo 4'!T$13</f>
        <v>8.8297436115595818E-2</v>
      </c>
      <c r="U112" s="65">
        <f>'Población %'!U157*'Insumo 4'!U$13</f>
        <v>7.7564853315680971E-2</v>
      </c>
      <c r="V112" s="65">
        <f>'Población %'!V157*'Insumo 4'!V$13</f>
        <v>6.9661813404018266E-2</v>
      </c>
      <c r="W112" s="65">
        <f>'Población %'!W157*'Insumo 4'!W$13</f>
        <v>7.5104140662876073E-2</v>
      </c>
      <c r="X112" s="65">
        <f>'Población %'!X157*'Insumo 4'!X$13</f>
        <v>5.2409368827430428E-2</v>
      </c>
      <c r="Y112" s="65">
        <f>'Población %'!Y157*'Insumo 4'!Y$13</f>
        <v>4.3687200599566108E-2</v>
      </c>
      <c r="Z112" s="65">
        <f>'Población %'!Z157*'Insumo 4'!Z$13</f>
        <v>3.5808511266286223E-2</v>
      </c>
      <c r="AA112" s="65">
        <f>'Población %'!AA157*'Insumo 4'!AA$13</f>
        <v>3.567174344787874E-2</v>
      </c>
      <c r="AB112" s="65">
        <f>'Población %'!AB157*'Insumo 4'!AB$13</f>
        <v>2.5197833957079179E-2</v>
      </c>
      <c r="AC112" s="65">
        <f>'Población %'!AC157*'Insumo 4'!AC$13</f>
        <v>1.8569174782009375E-2</v>
      </c>
      <c r="AD112" s="65">
        <f>'Población %'!AD157*'Insumo 4'!AD$13</f>
        <v>1.327883034206836E-2</v>
      </c>
      <c r="AE112" s="65">
        <f>'Población %'!AE157*'Insumo 4'!AE$13</f>
        <v>1.8496973180047314E-2</v>
      </c>
      <c r="AF112" s="65">
        <f>'Población %'!AF157*'Insumo 4'!AF$13</f>
        <v>6.9971533826072106E-3</v>
      </c>
      <c r="AG112" s="65">
        <f>'Población %'!AG157*'Insumo 4'!AG$13</f>
        <v>1.1854370418903198E-2</v>
      </c>
      <c r="AH112" s="65">
        <f>'Población %'!AH157*'Insumo 4'!AH$13</f>
        <v>3.502763128242639E-3</v>
      </c>
      <c r="AI112" s="65">
        <f>'Población %'!AI157*'Insumo 4'!AI$13</f>
        <v>5.0427082838895394E-3</v>
      </c>
      <c r="AJ112" s="65">
        <f>'Población %'!AJ157*'Insumo 4'!AJ$13</f>
        <v>3.5126836845628209E-3</v>
      </c>
      <c r="AK112" s="65">
        <f>'Población %'!AK157*'Insumo 4'!AK$13</f>
        <v>5.3637557992902438E-3</v>
      </c>
      <c r="AL112" s="65">
        <f>'Población %'!AL157*'Insumo 4'!AL$13</f>
        <v>1.3805573512602318E-2</v>
      </c>
      <c r="AM112" s="65">
        <f>'Población %'!AM157*'Insumo 4'!AM$13</f>
        <v>4.03112676014629E-3</v>
      </c>
      <c r="AN112" s="65">
        <f>'Población %'!AN157*'Insumo 4'!AN$13</f>
        <v>2.5500539919763722E-3</v>
      </c>
      <c r="AO112" s="65">
        <f>'Población %'!AO157*'Insumo 4'!AO$13</f>
        <v>3.6382655831391528E-3</v>
      </c>
      <c r="AP112" s="65">
        <f>'Población %'!AP157*'Insumo 4'!AP$13</f>
        <v>5.1148543230458213E-3</v>
      </c>
      <c r="AQ112" s="65">
        <f>'Población %'!AQ157*'Insumo 4'!AQ$13</f>
        <v>3.1429043797154199E-3</v>
      </c>
      <c r="AR112" s="65">
        <f>'Población %'!AR157*'Insumo 4'!AR$13</f>
        <v>2.9163999667774377E-3</v>
      </c>
      <c r="AS112" s="65">
        <f>'Población %'!AS157*'Insumo 4'!AS$13</f>
        <v>3.7147416062707473E-3</v>
      </c>
      <c r="AT112" s="65">
        <f>'Población %'!AT157*'Insumo 4'!AT$13</f>
        <v>2.5779517387729514E-3</v>
      </c>
      <c r="AU112" s="65">
        <f>'Población %'!AU157*'Insumo 4'!AU$13</f>
        <v>2.6953463555750507E-3</v>
      </c>
      <c r="AV112" s="65">
        <f>'Población %'!AV157*'Insumo 4'!AV$13</f>
        <v>2.5582804411173714E-3</v>
      </c>
      <c r="AW112" s="65">
        <f>'Población %'!AW157*'Insumo 4'!AW$13</f>
        <v>2.5303651352971152E-3</v>
      </c>
      <c r="AX112" s="65">
        <f>'Población %'!AX157*'Insumo 4'!AX$13</f>
        <v>2.7849065848649509E-3</v>
      </c>
      <c r="AY112" s="65">
        <f>'Población %'!AY157*'Insumo 4'!AY$13</f>
        <v>2.6572072126187811E-3</v>
      </c>
      <c r="AZ112" s="65">
        <f>'Población %'!AZ157*'Insumo 4'!AZ$13</f>
        <v>2.78691840414886E-3</v>
      </c>
      <c r="BA112" s="65">
        <f>'Población %'!BA157*'Insumo 4'!BA$13</f>
        <v>2.7256250416994097E-3</v>
      </c>
      <c r="BB112" s="65">
        <f>'Población %'!BB157*'Insumo 4'!BB$13</f>
        <v>2.6720184768816687E-3</v>
      </c>
      <c r="BC112" s="65">
        <f>'Población %'!BC157*'Insumo 4'!BC$13</f>
        <v>2.6043294280116243E-3</v>
      </c>
      <c r="BD112" s="65">
        <f>'Población %'!BD157*'Insumo 4'!BD$13</f>
        <v>2.4328832554517815E-3</v>
      </c>
      <c r="BE112" s="65">
        <f>'Población %'!BE157*'Insumo 4'!BE$13</f>
        <v>2.5959452314524467E-3</v>
      </c>
      <c r="BF112" s="65">
        <f>'Población %'!BF157*'Insumo 4'!BF$13</f>
        <v>2.3367956524895646E-3</v>
      </c>
      <c r="BG112" s="65">
        <f>'Población %'!BG157*'Insumo 4'!BG$13</f>
        <v>2.5492669111765931E-3</v>
      </c>
      <c r="BH112" s="65">
        <f>'Población %'!BH157*'Insumo 4'!BH$13</f>
        <v>2.4681465490075417E-3</v>
      </c>
      <c r="BI112" s="65">
        <f>'Población %'!BI157*'Insumo 4'!BI$13</f>
        <v>2.4385712331679542E-3</v>
      </c>
      <c r="BJ112" s="65">
        <f>'Población %'!BJ157*'Insumo 4'!BJ$13</f>
        <v>2.6884806116475174E-3</v>
      </c>
      <c r="BK112" s="65">
        <f>'Población %'!BK157*'Insumo 4'!BK$13</f>
        <v>2.5768369513881739E-3</v>
      </c>
      <c r="BL112" s="65">
        <f>'Población %'!BL157*'Insumo 4'!BL$13</f>
        <v>2.4422533978353663E-3</v>
      </c>
      <c r="BM112" s="65">
        <f>'Población %'!BM157*'Insumo 4'!BM$13</f>
        <v>2.1231894267206277E-3</v>
      </c>
      <c r="BN112" s="65">
        <f>'Población %'!BN157*'Insumo 4'!BN$13</f>
        <v>2.7522914631394062E-3</v>
      </c>
      <c r="BO112" s="65">
        <f>'Población %'!BO157*'Insumo 4'!BO$13</f>
        <v>2.077205410979578E-3</v>
      </c>
      <c r="BP112" s="65">
        <f>'Población %'!BP157*'Insumo 4'!BP$13</f>
        <v>2.0248356881311905E-3</v>
      </c>
      <c r="BQ112" s="65">
        <f>'Población %'!BQ157*'Insumo 4'!BQ$13</f>
        <v>2.0270629667003201E-3</v>
      </c>
      <c r="BR112" s="65">
        <f>'Población %'!BR157*'Insumo 4'!BR$13</f>
        <v>1.6597666335133956E-3</v>
      </c>
      <c r="BS112" s="65">
        <f>'Población %'!BS157*'Insumo 4'!BS$13</f>
        <v>1.6567275380666331E-3</v>
      </c>
      <c r="BT112" s="65">
        <f>'Población %'!BT157*'Insumo 4'!BT$13</f>
        <v>1.8420422922422216E-3</v>
      </c>
      <c r="BU112" s="65">
        <f>'Población %'!BU157*'Insumo 4'!BU$13</f>
        <v>1.785850236207693E-3</v>
      </c>
      <c r="BV112" s="65">
        <f>'Población %'!BV157*'Insumo 4'!BV$13</f>
        <v>1.4980211751592935E-3</v>
      </c>
      <c r="BW112" s="65">
        <f>'Población %'!BW157*'Insumo 4'!BW$13</f>
        <v>1.5204493113820875E-3</v>
      </c>
      <c r="BX112" s="65">
        <f>'Población %'!BX157*'Insumo 4'!BX$13</f>
        <v>1.4058791578463253E-3</v>
      </c>
      <c r="BY112" s="65">
        <f>'Población %'!BY157*'Insumo 4'!BY$13</f>
        <v>1.5491253712385036E-3</v>
      </c>
      <c r="BZ112" s="65">
        <f>'Población %'!BZ157*'Insumo 4'!BZ$13</f>
        <v>9.1722405177789513E-4</v>
      </c>
      <c r="CA112" s="65">
        <f>'Población %'!CA157*'Insumo 4'!CA$13</f>
        <v>1.1944803549274368E-3</v>
      </c>
      <c r="CB112" s="65">
        <f>'Población %'!CB157*'Insumo 4'!CB$13</f>
        <v>1.2963398842242397E-3</v>
      </c>
      <c r="CC112" s="65">
        <f>'Población %'!CC157*'Insumo 4'!CC$13</f>
        <v>7.9505863746330042E-4</v>
      </c>
      <c r="CD112" s="65">
        <f>'Población %'!CD157*'Insumo 4'!CD$13</f>
        <v>6.7630189858764193E-4</v>
      </c>
      <c r="CE112" s="65">
        <f>'Población %'!CE157*'Insumo 4'!CE$13</f>
        <v>6.5108452135799867E-4</v>
      </c>
      <c r="CF112" s="65">
        <f>'Población %'!CF157*'Insumo 4'!CF$13</f>
        <v>4.2085279619483791E-4</v>
      </c>
      <c r="CG112" s="65">
        <f>'Población %'!CG157*'Insumo 4'!CG$13</f>
        <v>5.3209736410297296E-4</v>
      </c>
      <c r="CH112" s="65">
        <f>'Población %'!CH157*'Insumo 4'!CH$13</f>
        <v>4.438644277034146E-4</v>
      </c>
      <c r="CI112" s="65">
        <f>'Población %'!CI157*'Insumo 4'!CI$13</f>
        <v>4.3930810765105882E-4</v>
      </c>
      <c r="CJ112" s="65">
        <f>'Población %'!CJ157*'Insumo 4'!CJ$13</f>
        <v>5.1471558188184729E-4</v>
      </c>
      <c r="CK112" s="65">
        <f>'Población %'!CK157*'Insumo 4'!CK$13</f>
        <v>5.8644184238792682E-4</v>
      </c>
      <c r="CL112" s="65">
        <f>'Población %'!CL157*'Insumo 4'!CL$13</f>
        <v>5.2603464897787815E-4</v>
      </c>
      <c r="CM112" s="65">
        <f>'Población %'!CM157*'Insumo 4'!CM$13</f>
        <v>1.3114189029386544E-4</v>
      </c>
      <c r="CN112" s="65">
        <f>'Población %'!CN157*'Insumo 4'!CN$13</f>
        <v>5.586723378189777E-5</v>
      </c>
      <c r="CP112" s="71">
        <f t="shared" si="1"/>
        <v>1.7659086522845737</v>
      </c>
    </row>
    <row r="113" spans="1:94">
      <c r="A113">
        <f>'Población %'!A158</f>
        <v>2097</v>
      </c>
      <c r="B113" s="65">
        <f>'Población %'!B158*'Insumo 4'!B$13</f>
        <v>0</v>
      </c>
      <c r="C113" s="65">
        <f>'Población %'!C158*'Insumo 4'!C$13</f>
        <v>1.4691899692998383E-4</v>
      </c>
      <c r="D113" s="65">
        <f>'Población %'!D158*'Insumo 4'!D$13</f>
        <v>1.1831543654447975E-3</v>
      </c>
      <c r="E113" s="65">
        <f>'Población %'!E158*'Insumo 4'!E$13</f>
        <v>5.1941431564218599E-3</v>
      </c>
      <c r="F113" s="65">
        <f>'Población %'!F158*'Insumo 4'!F$13</f>
        <v>2.109384020492569E-2</v>
      </c>
      <c r="G113" s="65">
        <f>'Población %'!G158*'Insumo 4'!G$13</f>
        <v>4.3742244135992897E-2</v>
      </c>
      <c r="H113" s="65">
        <f>'Población %'!H158*'Insumo 4'!H$13</f>
        <v>6.2306093534277712E-2</v>
      </c>
      <c r="I113" s="65">
        <f>'Población %'!I158*'Insumo 4'!I$13</f>
        <v>7.7811987734967614E-2</v>
      </c>
      <c r="J113" s="65">
        <f>'Población %'!J158*'Insumo 4'!J$13</f>
        <v>8.5469665506605147E-2</v>
      </c>
      <c r="K113" s="65">
        <f>'Población %'!K158*'Insumo 4'!K$13</f>
        <v>8.6478011844244404E-2</v>
      </c>
      <c r="L113" s="65">
        <f>'Población %'!L158*'Insumo 4'!L$13</f>
        <v>8.7401869953741787E-2</v>
      </c>
      <c r="M113" s="65">
        <f>'Población %'!M158*'Insumo 4'!M$13</f>
        <v>8.7105733342257421E-2</v>
      </c>
      <c r="N113" s="65">
        <f>'Población %'!N158*'Insumo 4'!N$13</f>
        <v>8.4774624270633245E-2</v>
      </c>
      <c r="O113" s="65">
        <f>'Población %'!O158*'Insumo 4'!O$13</f>
        <v>8.3317658960200061E-2</v>
      </c>
      <c r="P113" s="65">
        <f>'Población %'!P158*'Insumo 4'!P$13</f>
        <v>8.0764067989279792E-2</v>
      </c>
      <c r="Q113" s="65">
        <f>'Población %'!Q158*'Insumo 4'!Q$13</f>
        <v>7.6856607510613045E-2</v>
      </c>
      <c r="R113" s="65">
        <f>'Población %'!R158*'Insumo 4'!R$13</f>
        <v>8.3086006083239447E-2</v>
      </c>
      <c r="S113" s="65">
        <f>'Población %'!S158*'Insumo 4'!S$13</f>
        <v>8.3856361847729252E-2</v>
      </c>
      <c r="T113" s="65">
        <f>'Población %'!T158*'Insumo 4'!T$13</f>
        <v>8.7958750217733889E-2</v>
      </c>
      <c r="U113" s="65">
        <f>'Población %'!U158*'Insumo 4'!U$13</f>
        <v>7.729819213675003E-2</v>
      </c>
      <c r="V113" s="65">
        <f>'Población %'!V158*'Insumo 4'!V$13</f>
        <v>6.9449794887084249E-2</v>
      </c>
      <c r="W113" s="65">
        <f>'Población %'!W158*'Insumo 4'!W$13</f>
        <v>7.4898535075683892E-2</v>
      </c>
      <c r="X113" s="65">
        <f>'Población %'!X158*'Insumo 4'!X$13</f>
        <v>5.2285707864105045E-2</v>
      </c>
      <c r="Y113" s="65">
        <f>'Población %'!Y158*'Insumo 4'!Y$13</f>
        <v>4.3555474379489548E-2</v>
      </c>
      <c r="Z113" s="65">
        <f>'Población %'!Z158*'Insumo 4'!Z$13</f>
        <v>3.5660083316810136E-2</v>
      </c>
      <c r="AA113" s="65">
        <f>'Población %'!AA158*'Insumo 4'!AA$13</f>
        <v>3.5498513021882547E-2</v>
      </c>
      <c r="AB113" s="65">
        <f>'Población %'!AB158*'Insumo 4'!AB$13</f>
        <v>2.5085982296562538E-2</v>
      </c>
      <c r="AC113" s="65">
        <f>'Población %'!AC158*'Insumo 4'!AC$13</f>
        <v>1.8493792478781659E-2</v>
      </c>
      <c r="AD113" s="65">
        <f>'Población %'!AD158*'Insumo 4'!AD$13</f>
        <v>1.3217397998748041E-2</v>
      </c>
      <c r="AE113" s="65">
        <f>'Población %'!AE158*'Insumo 4'!AE$13</f>
        <v>1.8395024852767703E-2</v>
      </c>
      <c r="AF113" s="65">
        <f>'Población %'!AF158*'Insumo 4'!AF$13</f>
        <v>6.954397907994259E-3</v>
      </c>
      <c r="AG113" s="65">
        <f>'Población %'!AG158*'Insumo 4'!AG$13</f>
        <v>1.178399322925805E-2</v>
      </c>
      <c r="AH113" s="65">
        <f>'Población %'!AH158*'Insumo 4'!AH$13</f>
        <v>3.4826867789901346E-3</v>
      </c>
      <c r="AI113" s="65">
        <f>'Población %'!AI158*'Insumo 4'!AI$13</f>
        <v>5.013171730526682E-3</v>
      </c>
      <c r="AJ113" s="65">
        <f>'Población %'!AJ158*'Insumo 4'!AJ$13</f>
        <v>3.4912196425741968E-3</v>
      </c>
      <c r="AK113" s="65">
        <f>'Población %'!AK158*'Insumo 4'!AK$13</f>
        <v>5.3298446521369411E-3</v>
      </c>
      <c r="AL113" s="65">
        <f>'Población %'!AL158*'Insumo 4'!AL$13</f>
        <v>1.3717005704483184E-2</v>
      </c>
      <c r="AM113" s="65">
        <f>'Población %'!AM158*'Insumo 4'!AM$13</f>
        <v>4.004936295638287E-3</v>
      </c>
      <c r="AN113" s="65">
        <f>'Población %'!AN158*'Insumo 4'!AN$13</f>
        <v>2.5344720603268367E-3</v>
      </c>
      <c r="AO113" s="65">
        <f>'Población %'!AO158*'Insumo 4'!AO$13</f>
        <v>3.6184081272230165E-3</v>
      </c>
      <c r="AP113" s="65">
        <f>'Población %'!AP158*'Insumo 4'!AP$13</f>
        <v>5.0898753372424698E-3</v>
      </c>
      <c r="AQ113" s="65">
        <f>'Población %'!AQ158*'Insumo 4'!AQ$13</f>
        <v>3.1282240425182062E-3</v>
      </c>
      <c r="AR113" s="65">
        <f>'Población %'!AR158*'Insumo 4'!AR$13</f>
        <v>2.9034475111261548E-3</v>
      </c>
      <c r="AS113" s="65">
        <f>'Población %'!AS158*'Insumo 4'!AS$13</f>
        <v>3.7002021206099809E-3</v>
      </c>
      <c r="AT113" s="65">
        <f>'Población %'!AT158*'Insumo 4'!AT$13</f>
        <v>2.5695174863170538E-3</v>
      </c>
      <c r="AU113" s="65">
        <f>'Población %'!AU158*'Insumo 4'!AU$13</f>
        <v>2.6880613850356568E-3</v>
      </c>
      <c r="AV113" s="65">
        <f>'Población %'!AV158*'Insumo 4'!AV$13</f>
        <v>2.5520351095832724E-3</v>
      </c>
      <c r="AW113" s="65">
        <f>'Población %'!AW158*'Insumo 4'!AW$13</f>
        <v>2.5247459279859369E-3</v>
      </c>
      <c r="AX113" s="65">
        <f>'Población %'!AX158*'Insumo 4'!AX$13</f>
        <v>2.7800226084058852E-3</v>
      </c>
      <c r="AY113" s="65">
        <f>'Población %'!AY158*'Insumo 4'!AY$13</f>
        <v>2.6538482872332874E-3</v>
      </c>
      <c r="AZ113" s="65">
        <f>'Población %'!AZ158*'Insumo 4'!AZ$13</f>
        <v>2.7841846644020949E-3</v>
      </c>
      <c r="BA113" s="65">
        <f>'Población %'!BA158*'Insumo 4'!BA$13</f>
        <v>2.7228517080102039E-3</v>
      </c>
      <c r="BB113" s="65">
        <f>'Población %'!BB158*'Insumo 4'!BB$13</f>
        <v>2.669163829165825E-3</v>
      </c>
      <c r="BC113" s="65">
        <f>'Población %'!BC158*'Insumo 4'!BC$13</f>
        <v>2.6014665509049213E-3</v>
      </c>
      <c r="BD113" s="65">
        <f>'Población %'!BD158*'Insumo 4'!BD$13</f>
        <v>2.430055600565599E-3</v>
      </c>
      <c r="BE113" s="65">
        <f>'Población %'!BE158*'Insumo 4'!BE$13</f>
        <v>2.5925141249634716E-3</v>
      </c>
      <c r="BF113" s="65">
        <f>'Población %'!BF158*'Insumo 4'!BF$13</f>
        <v>2.3334635636585795E-3</v>
      </c>
      <c r="BG113" s="65">
        <f>'Población %'!BG158*'Insumo 4'!BG$13</f>
        <v>2.5455841932016648E-3</v>
      </c>
      <c r="BH113" s="65">
        <f>'Población %'!BH158*'Insumo 4'!BH$13</f>
        <v>2.4621078921720566E-3</v>
      </c>
      <c r="BI113" s="65">
        <f>'Población %'!BI158*'Insumo 4'!BI$13</f>
        <v>2.4292052590144022E-3</v>
      </c>
      <c r="BJ113" s="65">
        <f>'Población %'!BJ158*'Insumo 4'!BJ$13</f>
        <v>2.6756566826664483E-3</v>
      </c>
      <c r="BK113" s="65">
        <f>'Población %'!BK158*'Insumo 4'!BK$13</f>
        <v>2.5652011039178834E-3</v>
      </c>
      <c r="BL113" s="65">
        <f>'Población %'!BL158*'Insumo 4'!BL$13</f>
        <v>2.4318922824544112E-3</v>
      </c>
      <c r="BM113" s="65">
        <f>'Población %'!BM158*'Insumo 4'!BM$13</f>
        <v>2.1127113078854344E-3</v>
      </c>
      <c r="BN113" s="65">
        <f>'Población %'!BN158*'Insumo 4'!BN$13</f>
        <v>2.7361352060699287E-3</v>
      </c>
      <c r="BO113" s="65">
        <f>'Población %'!BO158*'Insumo 4'!BO$13</f>
        <v>2.064367614759143E-3</v>
      </c>
      <c r="BP113" s="65">
        <f>'Población %'!BP158*'Insumo 4'!BP$13</f>
        <v>2.0138554981950917E-3</v>
      </c>
      <c r="BQ113" s="65">
        <f>'Población %'!BQ158*'Insumo 4'!BQ$13</f>
        <v>2.0179391403287966E-3</v>
      </c>
      <c r="BR113" s="65">
        <f>'Población %'!BR158*'Insumo 4'!BR$13</f>
        <v>1.652667100878853E-3</v>
      </c>
      <c r="BS113" s="65">
        <f>'Población %'!BS158*'Insumo 4'!BS$13</f>
        <v>1.6498402164151727E-3</v>
      </c>
      <c r="BT113" s="65">
        <f>'Población %'!BT158*'Insumo 4'!BT$13</f>
        <v>1.8354793900520019E-3</v>
      </c>
      <c r="BU113" s="65">
        <f>'Población %'!BU158*'Insumo 4'!BU$13</f>
        <v>1.7816653486188252E-3</v>
      </c>
      <c r="BV113" s="65">
        <f>'Población %'!BV158*'Insumo 4'!BV$13</f>
        <v>1.4961675759134468E-3</v>
      </c>
      <c r="BW113" s="65">
        <f>'Población %'!BW158*'Insumo 4'!BW$13</f>
        <v>1.5221096544122655E-3</v>
      </c>
      <c r="BX113" s="65">
        <f>'Población %'!BX158*'Insumo 4'!BX$13</f>
        <v>1.4115552982699889E-3</v>
      </c>
      <c r="BY113" s="65">
        <f>'Población %'!BY158*'Insumo 4'!BY$13</f>
        <v>1.5589486413966026E-3</v>
      </c>
      <c r="BZ113" s="65">
        <f>'Población %'!BZ158*'Insumo 4'!BZ$13</f>
        <v>9.2343422841855143E-4</v>
      </c>
      <c r="CA113" s="65">
        <f>'Población %'!CA158*'Insumo 4'!CA$13</f>
        <v>1.2026892031860113E-3</v>
      </c>
      <c r="CB113" s="65">
        <f>'Población %'!CB158*'Insumo 4'!CB$13</f>
        <v>1.3101226828481263E-3</v>
      </c>
      <c r="CC113" s="65">
        <f>'Población %'!CC158*'Insumo 4'!CC$13</f>
        <v>8.0769699783680613E-4</v>
      </c>
      <c r="CD113" s="65">
        <f>'Población %'!CD158*'Insumo 4'!CD$13</f>
        <v>6.8934978972928719E-4</v>
      </c>
      <c r="CE113" s="65">
        <f>'Población %'!CE158*'Insumo 4'!CE$13</f>
        <v>6.6342832970262672E-4</v>
      </c>
      <c r="CF113" s="65">
        <f>'Población %'!CF158*'Insumo 4'!CF$13</f>
        <v>4.2899559813372359E-4</v>
      </c>
      <c r="CG113" s="65">
        <f>'Población %'!CG158*'Insumo 4'!CG$13</f>
        <v>5.4162042397428063E-4</v>
      </c>
      <c r="CH113" s="65">
        <f>'Población %'!CH158*'Insumo 4'!CH$13</f>
        <v>4.5038873916138235E-4</v>
      </c>
      <c r="CI113" s="65">
        <f>'Población %'!CI158*'Insumo 4'!CI$13</f>
        <v>4.4453845964123807E-4</v>
      </c>
      <c r="CJ113" s="65">
        <f>'Población %'!CJ158*'Insumo 4'!CJ$13</f>
        <v>5.2081879165658635E-4</v>
      </c>
      <c r="CK113" s="65">
        <f>'Población %'!CK158*'Insumo 4'!CK$13</f>
        <v>5.8929282231236885E-4</v>
      </c>
      <c r="CL113" s="65">
        <f>'Población %'!CL158*'Insumo 4'!CL$13</f>
        <v>5.3006653651994484E-4</v>
      </c>
      <c r="CM113" s="65">
        <f>'Población %'!CM158*'Insumo 4'!CM$13</f>
        <v>1.3356062314672288E-4</v>
      </c>
      <c r="CN113" s="65">
        <f>'Población %'!CN158*'Insumo 4'!CN$13</f>
        <v>5.7262679680637152E-5</v>
      </c>
      <c r="CP113" s="71">
        <f t="shared" si="1"/>
        <v>1.7592964092633541</v>
      </c>
    </row>
    <row r="114" spans="1:94">
      <c r="A114">
        <f>'Población %'!A159</f>
        <v>2098</v>
      </c>
      <c r="B114" s="65">
        <f>'Población %'!B159*'Insumo 4'!B$13</f>
        <v>0</v>
      </c>
      <c r="C114" s="65">
        <f>'Población %'!C159*'Insumo 4'!C$13</f>
        <v>1.4624119998566363E-4</v>
      </c>
      <c r="D114" s="65">
        <f>'Población %'!D159*'Insumo 4'!D$13</f>
        <v>1.1760538188900704E-3</v>
      </c>
      <c r="E114" s="65">
        <f>'Población %'!E159*'Insumo 4'!E$13</f>
        <v>5.1737310025922172E-3</v>
      </c>
      <c r="F114" s="65">
        <f>'Población %'!F159*'Insumo 4'!F$13</f>
        <v>2.101386144342178E-2</v>
      </c>
      <c r="G114" s="65">
        <f>'Población %'!G159*'Insumo 4'!G$13</f>
        <v>4.3583495697373645E-2</v>
      </c>
      <c r="H114" s="65">
        <f>'Población %'!H159*'Insumo 4'!H$13</f>
        <v>6.2091315986410586E-2</v>
      </c>
      <c r="I114" s="65">
        <f>'Población %'!I159*'Insumo 4'!I$13</f>
        <v>7.7546232145178765E-2</v>
      </c>
      <c r="J114" s="65">
        <f>'Población %'!J159*'Insumo 4'!J$13</f>
        <v>8.5173990135924277E-2</v>
      </c>
      <c r="K114" s="65">
        <f>'Población %'!K159*'Insumo 4'!K$13</f>
        <v>8.6253352610852624E-2</v>
      </c>
      <c r="L114" s="65">
        <f>'Población %'!L159*'Insumo 4'!L$13</f>
        <v>8.7252761819060179E-2</v>
      </c>
      <c r="M114" s="65">
        <f>'Población %'!M159*'Insumo 4'!M$13</f>
        <v>8.6958785264223556E-2</v>
      </c>
      <c r="N114" s="65">
        <f>'Población %'!N159*'Insumo 4'!N$13</f>
        <v>8.4522424552077299E-2</v>
      </c>
      <c r="O114" s="65">
        <f>'Población %'!O159*'Insumo 4'!O$13</f>
        <v>8.2959250667887119E-2</v>
      </c>
      <c r="P114" s="65">
        <f>'Población %'!P159*'Insumo 4'!P$13</f>
        <v>8.0428682522322617E-2</v>
      </c>
      <c r="Q114" s="65">
        <f>'Población %'!Q159*'Insumo 4'!Q$13</f>
        <v>7.6602382735314042E-2</v>
      </c>
      <c r="R114" s="65">
        <f>'Población %'!R159*'Insumo 4'!R$13</f>
        <v>8.2863714286992796E-2</v>
      </c>
      <c r="S114" s="65">
        <f>'Población %'!S159*'Insumo 4'!S$13</f>
        <v>8.3590149011861209E-2</v>
      </c>
      <c r="T114" s="65">
        <f>'Población %'!T159*'Insumo 4'!T$13</f>
        <v>8.7637247161949469E-2</v>
      </c>
      <c r="U114" s="65">
        <f>'Población %'!U159*'Insumo 4'!U$13</f>
        <v>7.6999251243799041E-2</v>
      </c>
      <c r="V114" s="65">
        <f>'Población %'!V159*'Insumo 4'!V$13</f>
        <v>6.9182118777616139E-2</v>
      </c>
      <c r="W114" s="65">
        <f>'Población %'!W159*'Insumo 4'!W$13</f>
        <v>7.4617767839870786E-2</v>
      </c>
      <c r="X114" s="65">
        <f>'Población %'!X159*'Insumo 4'!X$13</f>
        <v>5.2099079130041442E-2</v>
      </c>
      <c r="Y114" s="65">
        <f>'Población %'!Y159*'Insumo 4'!Y$13</f>
        <v>4.3413044406186201E-2</v>
      </c>
      <c r="Z114" s="65">
        <f>'Población %'!Z159*'Insumo 4'!Z$13</f>
        <v>3.5516764863473549E-2</v>
      </c>
      <c r="AA114" s="65">
        <f>'Población %'!AA159*'Insumo 4'!AA$13</f>
        <v>3.531235125607772E-2</v>
      </c>
      <c r="AB114" s="65">
        <f>'Población %'!AB159*'Insumo 4'!AB$13</f>
        <v>2.4935071230663117E-2</v>
      </c>
      <c r="AC114" s="65">
        <f>'Población %'!AC159*'Insumo 4'!AC$13</f>
        <v>1.8389906022458991E-2</v>
      </c>
      <c r="AD114" s="65">
        <f>'Población %'!AD159*'Insumo 4'!AD$13</f>
        <v>1.3147928471556334E-2</v>
      </c>
      <c r="AE114" s="65">
        <f>'Población %'!AE159*'Insumo 4'!AE$13</f>
        <v>1.828948969073408E-2</v>
      </c>
      <c r="AF114" s="65">
        <f>'Población %'!AF159*'Insumo 4'!AF$13</f>
        <v>6.9090748454624304E-3</v>
      </c>
      <c r="AG114" s="65">
        <f>'Población %'!AG159*'Insumo 4'!AG$13</f>
        <v>1.1701408381638927E-2</v>
      </c>
      <c r="AH114" s="65">
        <f>'Población %'!AH159*'Insumo 4'!AH$13</f>
        <v>3.458896949566405E-3</v>
      </c>
      <c r="AI114" s="65">
        <f>'Población %'!AI159*'Insumo 4'!AI$13</f>
        <v>4.9800843171827185E-3</v>
      </c>
      <c r="AJ114" s="65">
        <f>'Población %'!AJ159*'Insumo 4'!AJ$13</f>
        <v>3.4682674232591046E-3</v>
      </c>
      <c r="AK114" s="65">
        <f>'Población %'!AK159*'Insumo 4'!AK$13</f>
        <v>5.294678505527629E-3</v>
      </c>
      <c r="AL114" s="65">
        <f>'Población %'!AL159*'Insumo 4'!AL$13</f>
        <v>1.3625766903847269E-2</v>
      </c>
      <c r="AM114" s="65">
        <f>'Población %'!AM159*'Insumo 4'!AM$13</f>
        <v>3.9781261408054274E-3</v>
      </c>
      <c r="AN114" s="65">
        <f>'Población %'!AN159*'Insumo 4'!AN$13</f>
        <v>2.517475039144249E-3</v>
      </c>
      <c r="AO114" s="65">
        <f>'Población %'!AO159*'Insumo 4'!AO$13</f>
        <v>3.5954293713908064E-3</v>
      </c>
      <c r="AP114" s="65">
        <f>'Población %'!AP159*'Insumo 4'!AP$13</f>
        <v>5.0606286964138859E-3</v>
      </c>
      <c r="AQ114" s="65">
        <f>'Población %'!AQ159*'Insumo 4'!AQ$13</f>
        <v>3.1119625140286567E-3</v>
      </c>
      <c r="AR114" s="65">
        <f>'Población %'!AR159*'Insumo 4'!AR$13</f>
        <v>2.8890585701234726E-3</v>
      </c>
      <c r="AS114" s="65">
        <f>'Población %'!AS159*'Insumo 4'!AS$13</f>
        <v>3.6828213691006465E-3</v>
      </c>
      <c r="AT114" s="65">
        <f>'Población %'!AT159*'Insumo 4'!AT$13</f>
        <v>2.5588778191311537E-3</v>
      </c>
      <c r="AU114" s="65">
        <f>'Población %'!AU159*'Insumo 4'!AU$13</f>
        <v>2.6785844600106384E-3</v>
      </c>
      <c r="AV114" s="65">
        <f>'Población %'!AV159*'Insumo 4'!AV$13</f>
        <v>2.544514516179206E-3</v>
      </c>
      <c r="AW114" s="65">
        <f>'Población %'!AW159*'Insumo 4'!AW$13</f>
        <v>2.5180325523793054E-3</v>
      </c>
      <c r="AX114" s="65">
        <f>'Población %'!AX159*'Insumo 4'!AX$13</f>
        <v>2.7733151739517108E-3</v>
      </c>
      <c r="AY114" s="65">
        <f>'Población %'!AY159*'Insumo 4'!AY$13</f>
        <v>2.6487518325344606E-3</v>
      </c>
      <c r="AZ114" s="65">
        <f>'Población %'!AZ159*'Insumo 4'!AZ$13</f>
        <v>2.7803681842905599E-3</v>
      </c>
      <c r="BA114" s="65">
        <f>'Población %'!BA159*'Insumo 4'!BA$13</f>
        <v>2.7199972935704167E-3</v>
      </c>
      <c r="BB114" s="65">
        <f>'Población %'!BB159*'Insumo 4'!BB$13</f>
        <v>2.6663674271981868E-3</v>
      </c>
      <c r="BC114" s="65">
        <f>'Población %'!BC159*'Insumo 4'!BC$13</f>
        <v>2.5986114819989193E-3</v>
      </c>
      <c r="BD114" s="65">
        <f>'Población %'!BD159*'Insumo 4'!BD$13</f>
        <v>2.427440522349764E-3</v>
      </c>
      <c r="BE114" s="65">
        <f>'Población %'!BE159*'Insumo 4'!BE$13</f>
        <v>2.5896065000306058E-3</v>
      </c>
      <c r="BF114" s="65">
        <f>'Población %'!BF159*'Insumo 4'!BF$13</f>
        <v>2.3305114433754201E-3</v>
      </c>
      <c r="BG114" s="65">
        <f>'Población %'!BG159*'Insumo 4'!BG$13</f>
        <v>2.5421386111267158E-3</v>
      </c>
      <c r="BH114" s="65">
        <f>'Población %'!BH159*'Insumo 4'!BH$13</f>
        <v>2.4588067718032528E-3</v>
      </c>
      <c r="BI114" s="65">
        <f>'Población %'!BI159*'Insumo 4'!BI$13</f>
        <v>2.4235768043254701E-3</v>
      </c>
      <c r="BJ114" s="65">
        <f>'Población %'!BJ159*'Insumo 4'!BJ$13</f>
        <v>2.6657441987220317E-3</v>
      </c>
      <c r="BK114" s="65">
        <f>'Población %'!BK159*'Insumo 4'!BK$13</f>
        <v>2.5534559852321403E-3</v>
      </c>
      <c r="BL114" s="65">
        <f>'Población %'!BL159*'Insumo 4'!BL$13</f>
        <v>2.42148138843139E-3</v>
      </c>
      <c r="BM114" s="65">
        <f>'Población %'!BM159*'Insumo 4'!BM$13</f>
        <v>2.1043633036621772E-3</v>
      </c>
      <c r="BN114" s="65">
        <f>'Población %'!BN159*'Insumo 4'!BN$13</f>
        <v>2.7235199047665952E-3</v>
      </c>
      <c r="BO114" s="65">
        <f>'Población %'!BO159*'Insumo 4'!BO$13</f>
        <v>2.0529491803370024E-3</v>
      </c>
      <c r="BP114" s="65">
        <f>'Población %'!BP159*'Insumo 4'!BP$13</f>
        <v>2.0021847389956899E-3</v>
      </c>
      <c r="BQ114" s="65">
        <f>'Población %'!BQ159*'Insumo 4'!BQ$13</f>
        <v>2.0079668716212382E-3</v>
      </c>
      <c r="BR114" s="65">
        <f>'Población %'!BR159*'Insumo 4'!BR$13</f>
        <v>1.6461314638084876E-3</v>
      </c>
      <c r="BS114" s="65">
        <f>'Población %'!BS159*'Insumo 4'!BS$13</f>
        <v>1.6438283600216674E-3</v>
      </c>
      <c r="BT114" s="65">
        <f>'Población %'!BT159*'Insumo 4'!BT$13</f>
        <v>1.8292174778649333E-3</v>
      </c>
      <c r="BU114" s="65">
        <f>'Población %'!BU159*'Insumo 4'!BU$13</f>
        <v>1.7768763324840955E-3</v>
      </c>
      <c r="BV114" s="65">
        <f>'Población %'!BV159*'Insumo 4'!BV$13</f>
        <v>1.4940886873990075E-3</v>
      </c>
      <c r="BW114" s="65">
        <f>'Población %'!BW159*'Insumo 4'!BW$13</f>
        <v>1.5218002578295342E-3</v>
      </c>
      <c r="BX114" s="65">
        <f>'Población %'!BX159*'Insumo 4'!BX$13</f>
        <v>1.4149417045381265E-3</v>
      </c>
      <c r="BY114" s="65">
        <f>'Población %'!BY159*'Insumo 4'!BY$13</f>
        <v>1.5677855274629578E-3</v>
      </c>
      <c r="BZ114" s="65">
        <f>'Población %'!BZ159*'Insumo 4'!BZ$13</f>
        <v>9.3106369588459332E-4</v>
      </c>
      <c r="CA114" s="65">
        <f>'Población %'!CA159*'Insumo 4'!CA$13</f>
        <v>1.2132376587102374E-3</v>
      </c>
      <c r="CB114" s="65">
        <f>'Población %'!CB159*'Insumo 4'!CB$13</f>
        <v>1.3218315987603539E-3</v>
      </c>
      <c r="CC114" s="65">
        <f>'Población %'!CC159*'Insumo 4'!CC$13</f>
        <v>8.1823128288511268E-4</v>
      </c>
      <c r="CD114" s="65">
        <f>'Población %'!CD159*'Insumo 4'!CD$13</f>
        <v>7.023001542285042E-4</v>
      </c>
      <c r="CE114" s="65">
        <f>'Población %'!CE159*'Insumo 4'!CE$13</f>
        <v>6.7840053329095438E-4</v>
      </c>
      <c r="CF114" s="65">
        <f>'Población %'!CF159*'Insumo 4'!CF$13</f>
        <v>4.3856636854086605E-4</v>
      </c>
      <c r="CG114" s="65">
        <f>'Población %'!CG159*'Insumo 4'!CG$13</f>
        <v>5.5393163489912906E-4</v>
      </c>
      <c r="CH114" s="65">
        <f>'Población %'!CH159*'Insumo 4'!CH$13</f>
        <v>4.6004563008288687E-4</v>
      </c>
      <c r="CI114" s="65">
        <f>'Población %'!CI159*'Insumo 4'!CI$13</f>
        <v>4.5268960254518642E-4</v>
      </c>
      <c r="CJ114" s="65">
        <f>'Población %'!CJ159*'Insumo 4'!CJ$13</f>
        <v>5.2884676497736631E-4</v>
      </c>
      <c r="CK114" s="65">
        <f>'Población %'!CK159*'Insumo 4'!CK$13</f>
        <v>5.9890356860397762E-4</v>
      </c>
      <c r="CL114" s="65">
        <f>'Población %'!CL159*'Insumo 4'!CL$13</f>
        <v>5.3256729056780111E-4</v>
      </c>
      <c r="CM114" s="65">
        <f>'Población %'!CM159*'Insumo 4'!CM$13</f>
        <v>1.3445492945525256E-4</v>
      </c>
      <c r="CN114" s="65">
        <f>'Población %'!CN159*'Insumo 4'!CN$13</f>
        <v>5.8554025107458561E-5</v>
      </c>
      <c r="CP114" s="71">
        <f t="shared" si="1"/>
        <v>1.7532595855382596</v>
      </c>
    </row>
    <row r="115" spans="1:94">
      <c r="A115">
        <f>'Población %'!A160</f>
        <v>2099</v>
      </c>
      <c r="B115" s="65">
        <f>'Población %'!B160*'Insumo 4'!B$13</f>
        <v>0</v>
      </c>
      <c r="C115" s="65">
        <f>'Población %'!C160*'Insumo 4'!C$13</f>
        <v>1.4549554767142155E-4</v>
      </c>
      <c r="D115" s="65">
        <f>'Población %'!D160*'Insumo 4'!D$13</f>
        <v>1.1702006249819932E-3</v>
      </c>
      <c r="E115" s="65">
        <f>'Población %'!E160*'Insumo 4'!E$13</f>
        <v>5.141498211723384E-3</v>
      </c>
      <c r="F115" s="65">
        <f>'Población %'!F160*'Insumo 4'!F$13</f>
        <v>2.0917364156451908E-2</v>
      </c>
      <c r="G115" s="65">
        <f>'Población %'!G160*'Insumo 4'!G$13</f>
        <v>4.3399743002548744E-2</v>
      </c>
      <c r="H115" s="65">
        <f>'Población %'!H160*'Insumo 4'!H$13</f>
        <v>6.1853849226875729E-2</v>
      </c>
      <c r="I115" s="65">
        <f>'Población %'!I160*'Insumo 4'!I$13</f>
        <v>7.7275246192065258E-2</v>
      </c>
      <c r="J115" s="65">
        <f>'Población %'!J160*'Insumo 4'!J$13</f>
        <v>8.4891044764744711E-2</v>
      </c>
      <c r="K115" s="65">
        <f>'Población %'!K160*'Insumo 4'!K$13</f>
        <v>8.5964538652151992E-2</v>
      </c>
      <c r="L115" s="65">
        <f>'Población %'!L160*'Insumo 4'!L$13</f>
        <v>8.707252696072687E-2</v>
      </c>
      <c r="M115" s="65">
        <f>'Población %'!M160*'Insumo 4'!M$13</f>
        <v>8.6908815797814801E-2</v>
      </c>
      <c r="N115" s="65">
        <f>'Población %'!N160*'Insumo 4'!N$13</f>
        <v>8.45007965067988E-2</v>
      </c>
      <c r="O115" s="65">
        <f>'Población %'!O160*'Insumo 4'!O$13</f>
        <v>8.2829147291213504E-2</v>
      </c>
      <c r="P115" s="65">
        <f>'Población %'!P160*'Insumo 4'!P$13</f>
        <v>8.0193536090153034E-2</v>
      </c>
      <c r="Q115" s="65">
        <f>'Población %'!Q160*'Insumo 4'!Q$13</f>
        <v>7.6364541702318142E-2</v>
      </c>
      <c r="R115" s="65">
        <f>'Población %'!R160*'Insumo 4'!R$13</f>
        <v>8.2639233029294906E-2</v>
      </c>
      <c r="S115" s="65">
        <f>'Población %'!S160*'Insumo 4'!S$13</f>
        <v>8.338524530377954E-2</v>
      </c>
      <c r="T115" s="65">
        <f>'Población %'!T160*'Insumo 4'!T$13</f>
        <v>8.7372838499164066E-2</v>
      </c>
      <c r="U115" s="65">
        <f>'Población %'!U160*'Insumo 4'!U$13</f>
        <v>7.6724797467986883E-2</v>
      </c>
      <c r="V115" s="65">
        <f>'Población %'!V160*'Insumo 4'!V$13</f>
        <v>6.8897414079118632E-2</v>
      </c>
      <c r="W115" s="65">
        <f>'Población %'!W160*'Insumo 4'!W$13</f>
        <v>7.4280086632131967E-2</v>
      </c>
      <c r="X115" s="65">
        <f>'Población %'!X160*'Insumo 4'!X$13</f>
        <v>5.1853206518078399E-2</v>
      </c>
      <c r="Y115" s="65">
        <f>'Población %'!Y160*'Insumo 4'!Y$13</f>
        <v>4.3212293239617811E-2</v>
      </c>
      <c r="Z115" s="65">
        <f>'Población %'!Z160*'Insumo 4'!Z$13</f>
        <v>3.5359473659765897E-2</v>
      </c>
      <c r="AA115" s="65">
        <f>'Población %'!AA160*'Insumo 4'!AA$13</f>
        <v>3.5125348995426721E-2</v>
      </c>
      <c r="AB115" s="65">
        <f>'Población %'!AB160*'Insumo 4'!AB$13</f>
        <v>2.4770669511468543E-2</v>
      </c>
      <c r="AC115" s="65">
        <f>'Población %'!AC160*'Insumo 4'!AC$13</f>
        <v>1.8253375963315898E-2</v>
      </c>
      <c r="AD115" s="65">
        <f>'Población %'!AD160*'Insumo 4'!AD$13</f>
        <v>1.3055044563608601E-2</v>
      </c>
      <c r="AE115" s="65">
        <f>'Población %'!AE160*'Insumo 4'!AE$13</f>
        <v>1.816663236932781E-2</v>
      </c>
      <c r="AF115" s="65">
        <f>'Población %'!AF160*'Insumo 4'!AF$13</f>
        <v>6.8598134516911179E-3</v>
      </c>
      <c r="AG115" s="65">
        <f>'Población %'!AG160*'Insumo 4'!AG$13</f>
        <v>1.1610159498556472E-2</v>
      </c>
      <c r="AH115" s="65">
        <f>'Población %'!AH160*'Insumo 4'!AH$13</f>
        <v>3.4306204255852516E-3</v>
      </c>
      <c r="AI115" s="65">
        <f>'Población %'!AI160*'Insumo 4'!AI$13</f>
        <v>4.940514168508465E-3</v>
      </c>
      <c r="AJ115" s="65">
        <f>'Población %'!AJ160*'Insumo 4'!AJ$13</f>
        <v>3.4415379361642465E-3</v>
      </c>
      <c r="AK115" s="65">
        <f>'Población %'!AK160*'Insumo 4'!AK$13</f>
        <v>5.2550745772989155E-3</v>
      </c>
      <c r="AL115" s="65">
        <f>'Población %'!AL160*'Insumo 4'!AL$13</f>
        <v>1.3526438744812028E-2</v>
      </c>
      <c r="AM115" s="65">
        <f>'Población %'!AM160*'Insumo 4'!AM$13</f>
        <v>3.9494793844176484E-3</v>
      </c>
      <c r="AN115" s="65">
        <f>'Población %'!AN160*'Insumo 4'!AN$13</f>
        <v>2.4992701399256969E-3</v>
      </c>
      <c r="AO115" s="65">
        <f>'Población %'!AO160*'Insumo 4'!AO$13</f>
        <v>3.5695750824159956E-3</v>
      </c>
      <c r="AP115" s="65">
        <f>'Población %'!AP160*'Insumo 4'!AP$13</f>
        <v>5.0260006965155823E-3</v>
      </c>
      <c r="AQ115" s="65">
        <f>'Población %'!AQ160*'Insumo 4'!AQ$13</f>
        <v>3.0924094444717779E-3</v>
      </c>
      <c r="AR115" s="65">
        <f>'Población %'!AR160*'Insumo 4'!AR$13</f>
        <v>2.8724754519005515E-3</v>
      </c>
      <c r="AS115" s="65">
        <f>'Población %'!AS160*'Insumo 4'!AS$13</f>
        <v>3.6627695824371898E-3</v>
      </c>
      <c r="AT115" s="65">
        <f>'Población %'!AT160*'Insumo 4'!AT$13</f>
        <v>2.5456882174537667E-3</v>
      </c>
      <c r="AU115" s="65">
        <f>'Población %'!AU160*'Insumo 4'!AU$13</f>
        <v>2.6662515671188507E-3</v>
      </c>
      <c r="AV115" s="65">
        <f>'Población %'!AV160*'Insumo 4'!AV$13</f>
        <v>2.5343970193583546E-3</v>
      </c>
      <c r="AW115" s="65">
        <f>'Población %'!AW160*'Insumo 4'!AW$13</f>
        <v>2.5094603425219785E-3</v>
      </c>
      <c r="AX115" s="65">
        <f>'Población %'!AX160*'Insumo 4'!AX$13</f>
        <v>2.7647022127048385E-3</v>
      </c>
      <c r="AY115" s="65">
        <f>'Población %'!AY160*'Insumo 4'!AY$13</f>
        <v>2.6412520636889441E-3</v>
      </c>
      <c r="AZ115" s="65">
        <f>'Población %'!AZ160*'Insumo 4'!AZ$13</f>
        <v>2.7740438937262088E-3</v>
      </c>
      <c r="BA115" s="65">
        <f>'Población %'!BA160*'Insumo 4'!BA$13</f>
        <v>2.7154249828692275E-3</v>
      </c>
      <c r="BB115" s="65">
        <f>'Población %'!BB160*'Insumo 4'!BB$13</f>
        <v>2.6628093940180937E-3</v>
      </c>
      <c r="BC115" s="65">
        <f>'Población %'!BC160*'Insumo 4'!BC$13</f>
        <v>2.5952469821093854E-3</v>
      </c>
      <c r="BD115" s="65">
        <f>'Población %'!BD160*'Insumo 4'!BD$13</f>
        <v>2.4242691955632801E-3</v>
      </c>
      <c r="BE115" s="65">
        <f>'Población %'!BE160*'Insumo 4'!BE$13</f>
        <v>2.5861968229634164E-3</v>
      </c>
      <c r="BF115" s="65">
        <f>'Población %'!BF160*'Insumo 4'!BF$13</f>
        <v>2.3273823612934433E-3</v>
      </c>
      <c r="BG115" s="65">
        <f>'Población %'!BG160*'Insumo 4'!BG$13</f>
        <v>2.5384511179202983E-3</v>
      </c>
      <c r="BH115" s="65">
        <f>'Población %'!BH160*'Insumo 4'!BH$13</f>
        <v>2.4551490007272965E-3</v>
      </c>
      <c r="BI115" s="65">
        <f>'Población %'!BI160*'Insumo 4'!BI$13</f>
        <v>2.420083859191219E-3</v>
      </c>
      <c r="BJ115" s="65">
        <f>'Población %'!BJ160*'Insumo 4'!BJ$13</f>
        <v>2.6593741147437695E-3</v>
      </c>
      <c r="BK115" s="65">
        <f>'Población %'!BK160*'Insumo 4'!BK$13</f>
        <v>2.543833088781497E-3</v>
      </c>
      <c r="BL115" s="65">
        <f>'Población %'!BL160*'Insumo 4'!BL$13</f>
        <v>2.4102636417470346E-3</v>
      </c>
      <c r="BM115" s="65">
        <f>'Población %'!BM160*'Insumo 4'!BM$13</f>
        <v>2.0953712124317961E-3</v>
      </c>
      <c r="BN115" s="65">
        <f>'Población %'!BN160*'Insumo 4'!BN$13</f>
        <v>2.7128996329866201E-3</v>
      </c>
      <c r="BO115" s="65">
        <f>'Población %'!BO160*'Insumo 4'!BO$13</f>
        <v>2.0436967955129301E-3</v>
      </c>
      <c r="BP115" s="65">
        <f>'Población %'!BP160*'Insumo 4'!BP$13</f>
        <v>1.9913824731318847E-3</v>
      </c>
      <c r="BQ115" s="65">
        <f>'Población %'!BQ160*'Insumo 4'!BQ$13</f>
        <v>1.9966721103554523E-3</v>
      </c>
      <c r="BR115" s="65">
        <f>'Población %'!BR160*'Insumo 4'!BR$13</f>
        <v>1.6384406809967092E-3</v>
      </c>
      <c r="BS115" s="65">
        <f>'Población %'!BS160*'Insumo 4'!BS$13</f>
        <v>1.6379083926066974E-3</v>
      </c>
      <c r="BT115" s="65">
        <f>'Población %'!BT160*'Insumo 4'!BT$13</f>
        <v>1.8233907213216038E-3</v>
      </c>
      <c r="BU115" s="65">
        <f>'Población %'!BU160*'Insumo 4'!BU$13</f>
        <v>1.7717847990270602E-3</v>
      </c>
      <c r="BV115" s="65">
        <f>'Población %'!BV160*'Insumo 4'!BV$13</f>
        <v>1.4910672428776485E-3</v>
      </c>
      <c r="BW115" s="65">
        <f>'Población %'!BW160*'Insumo 4'!BW$13</f>
        <v>1.5208693539731988E-3</v>
      </c>
      <c r="BX115" s="65">
        <f>'Población %'!BX160*'Insumo 4'!BX$13</f>
        <v>1.4158741635924951E-3</v>
      </c>
      <c r="BY115" s="65">
        <f>'Población %'!BY160*'Insumo 4'!BY$13</f>
        <v>1.5732971307150507E-3</v>
      </c>
      <c r="BZ115" s="65">
        <f>'Población %'!BZ160*'Insumo 4'!BZ$13</f>
        <v>9.3770917143467386E-4</v>
      </c>
      <c r="CA115" s="65">
        <f>'Población %'!CA160*'Insumo 4'!CA$13</f>
        <v>1.2253960701416051E-3</v>
      </c>
      <c r="CB115" s="65">
        <f>'Población %'!CB160*'Insumo 4'!CB$13</f>
        <v>1.3358867229200056E-3</v>
      </c>
      <c r="CC115" s="65">
        <f>'Población %'!CC160*'Insumo 4'!CC$13</f>
        <v>8.2714101662160512E-4</v>
      </c>
      <c r="CD115" s="65">
        <f>'Población %'!CD160*'Insumo 4'!CD$13</f>
        <v>7.1308043598496129E-4</v>
      </c>
      <c r="CE115" s="65">
        <f>'Población %'!CE160*'Insumo 4'!CE$13</f>
        <v>6.9308614326538793E-4</v>
      </c>
      <c r="CF115" s="65">
        <f>'Población %'!CF160*'Insumo 4'!CF$13</f>
        <v>4.4990686415335599E-4</v>
      </c>
      <c r="CG115" s="65">
        <f>'Población %'!CG160*'Insumo 4'!CG$13</f>
        <v>5.6815966099874255E-4</v>
      </c>
      <c r="CH115" s="65">
        <f>'Población %'!CH160*'Insumo 4'!CH$13</f>
        <v>4.7207297574860662E-4</v>
      </c>
      <c r="CI115" s="65">
        <f>'Población %'!CI160*'Insumo 4'!CI$13</f>
        <v>4.6405179294537044E-4</v>
      </c>
      <c r="CJ115" s="65">
        <f>'Población %'!CJ160*'Insumo 4'!CJ$13</f>
        <v>5.405737225668677E-4</v>
      </c>
      <c r="CK115" s="65">
        <f>'Población %'!CK160*'Insumo 4'!CK$13</f>
        <v>6.1041247285642834E-4</v>
      </c>
      <c r="CL115" s="65">
        <f>'Población %'!CL160*'Insumo 4'!CL$13</f>
        <v>5.4390268533588404E-4</v>
      </c>
      <c r="CM115" s="65">
        <f>'Población %'!CM160*'Insumo 4'!CM$13</f>
        <v>1.3503862359497652E-4</v>
      </c>
      <c r="CN115" s="65">
        <f>'Población %'!CN160*'Insumo 4'!CN$13</f>
        <v>5.8864294244227634E-5</v>
      </c>
      <c r="CP115" s="71">
        <f t="shared" si="1"/>
        <v>1.7475223603858694</v>
      </c>
    </row>
    <row r="116" spans="1:94">
      <c r="A116">
        <f>'Población %'!A161</f>
        <v>2100</v>
      </c>
      <c r="B116" s="65">
        <f>'Población %'!B161*'Insumo 4'!B$13</f>
        <v>0</v>
      </c>
      <c r="C116" s="65">
        <f>'Población %'!C161*'Insumo 4'!C$13</f>
        <v>1.4465358518995136E-4</v>
      </c>
      <c r="D116" s="65">
        <f>'Población %'!D161*'Insumo 4'!D$13</f>
        <v>1.1637377075384607E-3</v>
      </c>
      <c r="E116" s="65">
        <f>'Población %'!E161*'Insumo 4'!E$13</f>
        <v>5.1142306335228618E-3</v>
      </c>
      <c r="F116" s="65">
        <f>'Población %'!F161*'Insumo 4'!F$13</f>
        <v>2.079145627528332E-2</v>
      </c>
      <c r="G116" s="65">
        <f>'Población %'!G161*'Insumo 4'!G$13</f>
        <v>4.3164896695859371E-2</v>
      </c>
      <c r="H116" s="65">
        <f>'Población %'!H161*'Insumo 4'!H$13</f>
        <v>6.1554307512367033E-2</v>
      </c>
      <c r="I116" s="65">
        <f>'Población %'!I161*'Insumo 4'!I$13</f>
        <v>7.6949345226049293E-2</v>
      </c>
      <c r="J116" s="65">
        <f>'Población %'!J161*'Insumo 4'!J$13</f>
        <v>8.4580128459194479E-2</v>
      </c>
      <c r="K116" s="65">
        <f>'Población %'!K161*'Insumo 4'!K$13</f>
        <v>8.5672732218828415E-2</v>
      </c>
      <c r="L116" s="65">
        <f>'Población %'!L161*'Insumo 4'!L$13</f>
        <v>8.67825528707344E-2</v>
      </c>
      <c r="M116" s="65">
        <f>'Población %'!M161*'Insumo 4'!M$13</f>
        <v>8.6766117978192212E-2</v>
      </c>
      <c r="N116" s="65">
        <f>'Población %'!N161*'Insumo 4'!N$13</f>
        <v>8.4537740235093986E-2</v>
      </c>
      <c r="O116" s="65">
        <f>'Población %'!O161*'Insumo 4'!O$13</f>
        <v>8.2919443517116151E-2</v>
      </c>
      <c r="P116" s="65">
        <f>'Población %'!P161*'Insumo 4'!P$13</f>
        <v>8.0166462512216541E-2</v>
      </c>
      <c r="Q116" s="65">
        <f>'Población %'!Q161*'Insumo 4'!Q$13</f>
        <v>7.6236948576908992E-2</v>
      </c>
      <c r="R116" s="65">
        <f>'Población %'!R161*'Insumo 4'!R$13</f>
        <v>8.2460246348344632E-2</v>
      </c>
      <c r="S116" s="65">
        <f>'Población %'!S161*'Insumo 4'!S$13</f>
        <v>8.3199107763772359E-2</v>
      </c>
      <c r="T116" s="65">
        <f>'Población %'!T161*'Insumo 4'!T$13</f>
        <v>8.7166419366937128E-2</v>
      </c>
      <c r="U116" s="65">
        <f>'Población %'!U161*'Insumo 4'!U$13</f>
        <v>7.6498431951982165E-2</v>
      </c>
      <c r="V116" s="65">
        <f>'Población %'!V161*'Insumo 4'!V$13</f>
        <v>6.8650032850019707E-2</v>
      </c>
      <c r="W116" s="65">
        <f>'Población %'!W161*'Insumo 4'!W$13</f>
        <v>7.3946234139899952E-2</v>
      </c>
      <c r="X116" s="65">
        <f>'Población %'!X161*'Insumo 4'!X$13</f>
        <v>5.1574803171768095E-2</v>
      </c>
      <c r="Y116" s="65">
        <f>'Población %'!Y161*'Insumo 4'!Y$13</f>
        <v>4.2958485590959015E-2</v>
      </c>
      <c r="Z116" s="65">
        <f>'Población %'!Z161*'Insumo 4'!Z$13</f>
        <v>3.5153810037244944E-2</v>
      </c>
      <c r="AA116" s="65">
        <f>'Población %'!AA161*'Insumo 4'!AA$13</f>
        <v>3.4924194764149992E-2</v>
      </c>
      <c r="AB116" s="65">
        <f>'Población %'!AB161*'Insumo 4'!AB$13</f>
        <v>2.4603771234026139E-2</v>
      </c>
      <c r="AC116" s="65">
        <f>'Población %'!AC161*'Insumo 4'!AC$13</f>
        <v>1.8104939819569486E-2</v>
      </c>
      <c r="AD116" s="65">
        <f>'Población %'!AD161*'Insumo 4'!AD$13</f>
        <v>1.2937275580079177E-2</v>
      </c>
      <c r="AE116" s="65">
        <f>'Población %'!AE161*'Insumo 4'!AE$13</f>
        <v>1.8008637465477356E-2</v>
      </c>
      <c r="AF116" s="65">
        <f>'Población %'!AF161*'Insumo 4'!AF$13</f>
        <v>6.8026234238925416E-3</v>
      </c>
      <c r="AG116" s="65">
        <f>'Población %'!AG161*'Insumo 4'!AG$13</f>
        <v>1.1509710629954052E-2</v>
      </c>
      <c r="AH116" s="65">
        <f>'Población %'!AH161*'Insumo 4'!AH$13</f>
        <v>3.3990513868542458E-3</v>
      </c>
      <c r="AI116" s="65">
        <f>'Población %'!AI161*'Insumo 4'!AI$13</f>
        <v>4.8936668495382831E-3</v>
      </c>
      <c r="AJ116" s="65">
        <f>'Población %'!AJ161*'Insumo 4'!AJ$13</f>
        <v>3.4098096271319182E-3</v>
      </c>
      <c r="AK116" s="65">
        <f>'Población %'!AK161*'Insumo 4'!AK$13</f>
        <v>5.207946359708635E-3</v>
      </c>
      <c r="AL116" s="65">
        <f>'Población %'!AL161*'Insumo 4'!AL$13</f>
        <v>1.3410704145549511E-2</v>
      </c>
      <c r="AM116" s="65">
        <f>'Población %'!AM161*'Insumo 4'!AM$13</f>
        <v>3.9173071596364075E-3</v>
      </c>
      <c r="AN116" s="65">
        <f>'Población %'!AN161*'Insumo 4'!AN$13</f>
        <v>2.4794993455234324E-3</v>
      </c>
      <c r="AO116" s="65">
        <f>'Población %'!AO161*'Insumo 4'!AO$13</f>
        <v>3.5413546774322241E-3</v>
      </c>
      <c r="AP116" s="65">
        <f>'Población %'!AP161*'Insumo 4'!AP$13</f>
        <v>4.9867469667949889E-3</v>
      </c>
      <c r="AQ116" s="65">
        <f>'Población %'!AQ161*'Insumo 4'!AQ$13</f>
        <v>3.0692536504319098E-3</v>
      </c>
      <c r="AR116" s="65">
        <f>'Población %'!AR161*'Insumo 4'!AR$13</f>
        <v>2.8524477031486267E-3</v>
      </c>
      <c r="AS116" s="65">
        <f>'Población %'!AS161*'Insumo 4'!AS$13</f>
        <v>3.6391404030088744E-3</v>
      </c>
      <c r="AT116" s="65">
        <f>'Población %'!AT161*'Insumo 4'!AT$13</f>
        <v>2.5301084168710907E-3</v>
      </c>
      <c r="AU116" s="65">
        <f>'Población %'!AU161*'Insumo 4'!AU$13</f>
        <v>2.650851194218345E-3</v>
      </c>
      <c r="AV116" s="65">
        <f>'Población %'!AV161*'Insumo 4'!AV$13</f>
        <v>2.5211420649007051E-3</v>
      </c>
      <c r="AW116" s="65">
        <f>'Población %'!AW161*'Insumo 4'!AW$13</f>
        <v>2.4979491648825657E-3</v>
      </c>
      <c r="AX116" s="65">
        <f>'Población %'!AX161*'Insumo 4'!AX$13</f>
        <v>2.7536414036863468E-3</v>
      </c>
      <c r="AY116" s="65">
        <f>'Población %'!AY161*'Insumo 4'!AY$13</f>
        <v>2.6316048772792549E-3</v>
      </c>
      <c r="AZ116" s="65">
        <f>'Población %'!AZ161*'Insumo 4'!AZ$13</f>
        <v>2.7646011922925801E-3</v>
      </c>
      <c r="BA116" s="65">
        <f>'Población %'!BA161*'Insumo 4'!BA$13</f>
        <v>2.7078240013841117E-3</v>
      </c>
      <c r="BB116" s="65">
        <f>'Población %'!BB161*'Insumo 4'!BB$13</f>
        <v>2.6570603041937897E-3</v>
      </c>
      <c r="BC116" s="65">
        <f>'Población %'!BC161*'Insumo 4'!BC$13</f>
        <v>2.590749449490923E-3</v>
      </c>
      <c r="BD116" s="65">
        <f>'Población %'!BD161*'Insumo 4'!BD$13</f>
        <v>2.4201769210078139E-3</v>
      </c>
      <c r="BE116" s="65">
        <f>'Población %'!BE161*'Insumo 4'!BE$13</f>
        <v>2.5818573568283216E-3</v>
      </c>
      <c r="BF116" s="65">
        <f>'Población %'!BF161*'Insumo 4'!BF$13</f>
        <v>2.3235432985647332E-3</v>
      </c>
      <c r="BG116" s="65">
        <f>'Población %'!BG161*'Insumo 4'!BG$13</f>
        <v>2.5341630386197756E-3</v>
      </c>
      <c r="BH116" s="65">
        <f>'Población %'!BH161*'Insumo 4'!BH$13</f>
        <v>2.4507856636118174E-3</v>
      </c>
      <c r="BI116" s="65">
        <f>'Población %'!BI161*'Insumo 4'!BI$13</f>
        <v>2.4157803970445749E-3</v>
      </c>
      <c r="BJ116" s="65">
        <f>'Población %'!BJ161*'Insumo 4'!BJ$13</f>
        <v>2.6548622190070521E-3</v>
      </c>
      <c r="BK116" s="65">
        <f>'Población %'!BK161*'Insumo 4'!BK$13</f>
        <v>2.5370951975213852E-3</v>
      </c>
      <c r="BL116" s="65">
        <f>'Población %'!BL161*'Insumo 4'!BL$13</f>
        <v>2.4005793588399472E-3</v>
      </c>
      <c r="BM116" s="65">
        <f>'Población %'!BM161*'Insumo 4'!BM$13</f>
        <v>2.0852336214855385E-3</v>
      </c>
      <c r="BN116" s="65">
        <f>'Población %'!BN161*'Insumo 4'!BN$13</f>
        <v>2.7009231717310127E-3</v>
      </c>
      <c r="BO116" s="65">
        <f>'Población %'!BO161*'Insumo 4'!BO$13</f>
        <v>2.0355974731643932E-3</v>
      </c>
      <c r="BP116" s="65">
        <f>'Población %'!BP161*'Insumo 4'!BP$13</f>
        <v>1.9823249184800617E-3</v>
      </c>
      <c r="BQ116" s="65">
        <f>'Población %'!BQ161*'Insumo 4'!BQ$13</f>
        <v>1.9858534307029565E-3</v>
      </c>
      <c r="BR116" s="65">
        <f>'Población %'!BR161*'Insumo 4'!BR$13</f>
        <v>1.6292457797960382E-3</v>
      </c>
      <c r="BS116" s="65">
        <f>'Población %'!BS161*'Insumo 4'!BS$13</f>
        <v>1.630470634045365E-3</v>
      </c>
      <c r="BT116" s="65">
        <f>'Población %'!BT161*'Insumo 4'!BT$13</f>
        <v>1.8172207528613412E-3</v>
      </c>
      <c r="BU116" s="65">
        <f>'Población %'!BU161*'Insumo 4'!BU$13</f>
        <v>1.7666663908415547E-3</v>
      </c>
      <c r="BV116" s="65">
        <f>'Población %'!BV161*'Insumo 4'!BV$13</f>
        <v>1.4873717894089095E-3</v>
      </c>
      <c r="BW116" s="65">
        <f>'Población %'!BW161*'Insumo 4'!BW$13</f>
        <v>1.5185712281122032E-3</v>
      </c>
      <c r="BX116" s="65">
        <f>'Población %'!BX161*'Insumo 4'!BX$13</f>
        <v>1.4158971710794975E-3</v>
      </c>
      <c r="BY116" s="65">
        <f>'Población %'!BY161*'Insumo 4'!BY$13</f>
        <v>1.5755072718979552E-3</v>
      </c>
      <c r="BZ116" s="65">
        <f>'Población %'!BZ161*'Insumo 4'!BZ$13</f>
        <v>9.4195324833221518E-4</v>
      </c>
      <c r="CA116" s="65">
        <f>'Población %'!CA161*'Insumo 4'!CA$13</f>
        <v>1.2358504083999442E-3</v>
      </c>
      <c r="CB116" s="65">
        <f>'Población %'!CB161*'Insumo 4'!CB$13</f>
        <v>1.3515468320092875E-3</v>
      </c>
      <c r="CC116" s="65">
        <f>'Población %'!CC161*'Insumo 4'!CC$13</f>
        <v>8.3742463870163663E-4</v>
      </c>
      <c r="CD116" s="65">
        <f>'Población %'!CD161*'Insumo 4'!CD$13</f>
        <v>7.2218896856309021E-4</v>
      </c>
      <c r="CE116" s="65">
        <f>'Población %'!CE161*'Insumo 4'!CE$13</f>
        <v>7.0530941240797668E-4</v>
      </c>
      <c r="CF116" s="65">
        <f>'Población %'!CF161*'Insumo 4'!CF$13</f>
        <v>4.6093101378077083E-4</v>
      </c>
      <c r="CG116" s="65">
        <f>'Población %'!CG161*'Insumo 4'!CG$13</f>
        <v>5.8477733836018826E-4</v>
      </c>
      <c r="CH116" s="65">
        <f>'Población %'!CH161*'Insumo 4'!CH$13</f>
        <v>4.8587333323896512E-4</v>
      </c>
      <c r="CI116" s="65">
        <f>'Población %'!CI161*'Insumo 4'!CI$13</f>
        <v>4.7789269068779369E-4</v>
      </c>
      <c r="CJ116" s="65">
        <f>'Población %'!CJ161*'Insumo 4'!CJ$13</f>
        <v>5.5625532569583702E-4</v>
      </c>
      <c r="CK116" s="65">
        <f>'Población %'!CK161*'Insumo 4'!CK$13</f>
        <v>6.2648678467494806E-4</v>
      </c>
      <c r="CL116" s="65">
        <f>'Población %'!CL161*'Insumo 4'!CL$13</f>
        <v>5.5662432503460722E-4</v>
      </c>
      <c r="CM116" s="65">
        <f>'Población %'!CM161*'Insumo 4'!CM$13</f>
        <v>1.3867903469849441E-4</v>
      </c>
      <c r="CN116" s="65">
        <f>'Población %'!CN161*'Insumo 4'!CN$13</f>
        <v>5.90858033265214E-5</v>
      </c>
      <c r="CP116" s="71">
        <f t="shared" si="1"/>
        <v>1.7418465447286955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Charts</vt:lpstr>
      </vt:variant>
      <vt:variant>
        <vt:i4>1</vt:i4>
      </vt:variant>
    </vt:vector>
  </HeadingPairs>
  <TitlesOfParts>
    <vt:vector size="20" baseType="lpstr">
      <vt:lpstr>Instrucciones</vt:lpstr>
      <vt:lpstr>Insumo 1</vt:lpstr>
      <vt:lpstr>Insumo 2</vt:lpstr>
      <vt:lpstr>Insumo 3</vt:lpstr>
      <vt:lpstr>Insumo 4</vt:lpstr>
      <vt:lpstr>Insumo 5</vt:lpstr>
      <vt:lpstr>RESUMEN</vt:lpstr>
      <vt:lpstr>Población %</vt:lpstr>
      <vt:lpstr>Pronóstico1 Privado</vt:lpstr>
      <vt:lpstr>Pronóstico1 Público</vt:lpstr>
      <vt:lpstr>Pronóstico2 Privado</vt:lpstr>
      <vt:lpstr>Pronóstico2 Público</vt:lpstr>
      <vt:lpstr>Pronóstico3 Privado</vt:lpstr>
      <vt:lpstr>Pronóstico3 Público</vt:lpstr>
      <vt:lpstr>Población</vt:lpstr>
      <vt:lpstr>Generosidad Simple Púb</vt:lpstr>
      <vt:lpstr>Pronóstico Simple Púb</vt:lpstr>
      <vt:lpstr>Generosidad Simple Priv</vt:lpstr>
      <vt:lpstr>Pronóstico Simple Priv</vt:lpstr>
      <vt:lpstr>Gráfica_OCDE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Miller</dc:creator>
  <cp:lastModifiedBy>Marta Duda-Nyczak</cp:lastModifiedBy>
  <dcterms:created xsi:type="dcterms:W3CDTF">2019-06-19T21:20:01Z</dcterms:created>
  <dcterms:modified xsi:type="dcterms:W3CDTF">2019-11-25T21:59:38Z</dcterms:modified>
</cp:coreProperties>
</file>